
<file path=[Content_Types].xml><?xml version="1.0" encoding="utf-8"?>
<Types xmlns="http://schemas.openxmlformats.org/package/2006/content-types">
  <Default Extension="bin" ContentType="application/vnd.openxmlformats-officedocument.spreadsheetml.printerSettings"/>
  <Default Extension="emf" ContentType="image/x-emf"/>
  <Default Extension="gif" ContentType="image/gif"/>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tables/table1.xml" ContentType="application/vnd.openxmlformats-officedocument.spreadsheetml.table+xml"/>
  <Override PartName="/xl/tables/table2.xml" ContentType="application/vnd.openxmlformats-officedocument.spreadsheetml.tab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charts/chartEx1.xml" ContentType="application/vnd.ms-office.chartex+xml"/>
  <Override PartName="/xl/charts/style7.xml" ContentType="application/vnd.ms-office.chartstyle+xml"/>
  <Override PartName="/xl/charts/colors7.xml" ContentType="application/vnd.ms-office.chartcolorstyle+xml"/>
  <Override PartName="/xl/charts/chartEx2.xml" ContentType="application/vnd.ms-office.chartex+xml"/>
  <Override PartName="/xl/charts/style8.xml" ContentType="application/vnd.ms-office.chartstyle+xml"/>
  <Override PartName="/xl/charts/colors8.xml" ContentType="application/vnd.ms-office.chartcolorstyle+xml"/>
  <Override PartName="/xl/charts/chartEx3.xml" ContentType="application/vnd.ms-office.chartex+xml"/>
  <Override PartName="/xl/charts/style9.xml" ContentType="application/vnd.ms-office.chartstyle+xml"/>
  <Override PartName="/xl/charts/colors9.xml" ContentType="application/vnd.ms-office.chartcolorstyle+xml"/>
  <Override PartName="/xl/tables/table3.xml" ContentType="application/vnd.openxmlformats-officedocument.spreadsheetml.table+xml"/>
  <Override PartName="/xl/tables/table4.xml" ContentType="application/vnd.openxmlformats-officedocument.spreadsheetml.table+xml"/>
  <Override PartName="/xl/drawings/drawing2.xml" ContentType="application/vnd.openxmlformats-officedocument.drawing+xml"/>
  <Override PartName="/xl/slicers/slicer2.xml" ContentType="application/vnd.ms-excel.slicer+xml"/>
  <Override PartName="/xl/charts/chart7.xml" ContentType="application/vnd.openxmlformats-officedocument.drawingml.chart+xml"/>
  <Override PartName="/xl/charts/style10.xml" ContentType="application/vnd.ms-office.chartstyle+xml"/>
  <Override PartName="/xl/charts/colors10.xml" ContentType="application/vnd.ms-office.chartcolorstyle+xml"/>
  <Override PartName="/xl/charts/chart8.xml" ContentType="application/vnd.openxmlformats-officedocument.drawingml.chart+xml"/>
  <Override PartName="/xl/charts/style11.xml" ContentType="application/vnd.ms-office.chartstyle+xml"/>
  <Override PartName="/xl/charts/colors11.xml" ContentType="application/vnd.ms-office.chartcolorstyle+xml"/>
  <Override PartName="/xl/charts/chart9.xml" ContentType="application/vnd.openxmlformats-officedocument.drawingml.chart+xml"/>
  <Override PartName="/xl/charts/style12.xml" ContentType="application/vnd.ms-office.chartstyle+xml"/>
  <Override PartName="/xl/charts/colors12.xml" ContentType="application/vnd.ms-office.chartcolorstyle+xml"/>
  <Override PartName="/xl/charts/chart10.xml" ContentType="application/vnd.openxmlformats-officedocument.drawingml.chart+xml"/>
  <Override PartName="/xl/charts/style13.xml" ContentType="application/vnd.ms-office.chartstyle+xml"/>
  <Override PartName="/xl/charts/colors13.xml" ContentType="application/vnd.ms-office.chartcolorstyle+xml"/>
  <Override PartName="/xl/charts/chart11.xml" ContentType="application/vnd.openxmlformats-officedocument.drawingml.chart+xml"/>
  <Override PartName="/xl/charts/style14.xml" ContentType="application/vnd.ms-office.chartstyle+xml"/>
  <Override PartName="/xl/charts/colors14.xml" ContentType="application/vnd.ms-office.chartcolorstyle+xml"/>
  <Override PartName="/xl/charts/chart12.xml" ContentType="application/vnd.openxmlformats-officedocument.drawingml.chart+xml"/>
  <Override PartName="/xl/charts/style15.xml" ContentType="application/vnd.ms-office.chartstyle+xml"/>
  <Override PartName="/xl/charts/colors15.xml" ContentType="application/vnd.ms-office.chartcolorstyle+xml"/>
  <Override PartName="/xl/charts/chartEx4.xml" ContentType="application/vnd.ms-office.chartex+xml"/>
  <Override PartName="/xl/charts/style16.xml" ContentType="application/vnd.ms-office.chartstyle+xml"/>
  <Override PartName="/xl/charts/colors16.xml" ContentType="application/vnd.ms-office.chartcolorstyle+xml"/>
  <Override PartName="/xl/featurePropertyBag/featurePropertyBag.xml" ContentType="application/vnd.ms-excel.featurepropertybag+xml"/>
  <Override PartName="/xl/calcChain.xml" ContentType="application/vnd.openxmlformats-officedocument.spreadsheetml.calcChain+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526"/>
  <workbookPr defaultThemeVersion="166925"/>
  <mc:AlternateContent xmlns:mc="http://schemas.openxmlformats.org/markup-compatibility/2006">
    <mc:Choice Requires="x15">
      <x15ac:absPath xmlns:x15ac="http://schemas.microsoft.com/office/spreadsheetml/2010/11/ac" url="C:\Users\GHIZLAN\Documents\"/>
    </mc:Choice>
  </mc:AlternateContent>
  <xr:revisionPtr revIDLastSave="0" documentId="13_ncr:10000001_{B4EA4362-4966-44E0-8450-A95E221838C2}" xr6:coauthVersionLast="47" xr6:coauthVersionMax="47" xr10:uidLastSave="{00000000-0000-0000-0000-000000000000}"/>
  <bookViews>
    <workbookView xWindow="-108" yWindow="-108" windowWidth="23256" windowHeight="12576" firstSheet="2" activeTab="2" xr2:uid="{08E1C1C3-0FEA-43AD-84A9-6EC05EB3F75A}"/>
  </bookViews>
  <sheets>
    <sheet name="Table1" sheetId="5" state="hidden" r:id="rId1"/>
    <sheet name="Sales Form" sheetId="8" r:id="rId2"/>
    <sheet name="Analysis" sheetId="6" r:id="rId3"/>
    <sheet name="Detail1" sheetId="16" r:id="rId4"/>
    <sheet name="KPI" sheetId="15" r:id="rId5"/>
    <sheet name="Retail Store Sales" sheetId="4" r:id="rId6"/>
    <sheet name="Cost Per Unit" sheetId="3" state="hidden" r:id="rId7"/>
    <sheet name="Dashbord" sheetId="9" r:id="rId8"/>
  </sheets>
  <definedNames>
    <definedName name="_xlchart.v5.0" hidden="1">KPI!$L$34</definedName>
    <definedName name="_xlchart.v5.1" hidden="1">KPI!$L$35:$L$38</definedName>
    <definedName name="_xlchart.v5.10" hidden="1">KPI!$P$27</definedName>
    <definedName name="_xlchart.v5.11" hidden="1">KPI!$P$28:$P$32</definedName>
    <definedName name="_xlchart.v5.12" hidden="1">KPI!$O$27</definedName>
    <definedName name="_xlchart.v5.13" hidden="1">KPI!$O$28:$O$32</definedName>
    <definedName name="_xlchart.v5.14" hidden="1">KPI!$P$27</definedName>
    <definedName name="_xlchart.v5.15" hidden="1">KPI!$P$28:$P$32</definedName>
    <definedName name="_xlchart.v5.2" hidden="1">KPI!$M$34</definedName>
    <definedName name="_xlchart.v5.3" hidden="1">KPI!$M$35:$M$38</definedName>
    <definedName name="_xlchart.v5.4" hidden="1">KPI!$O$28:$O$31</definedName>
    <definedName name="_xlchart.v5.5" hidden="1">KPI!$O$32</definedName>
    <definedName name="_xlchart.v5.6" hidden="1">KPI!$P$28:$P$31</definedName>
    <definedName name="_xlchart.v5.7" hidden="1">KPI!$P$32</definedName>
    <definedName name="_xlchart.v5.8" hidden="1">KPI!$O$27</definedName>
    <definedName name="_xlchart.v5.9" hidden="1">KPI!$O$28:$O$32</definedName>
    <definedName name="ExternalData_1" localSheetId="0" hidden="1">Table1!$A$1:$N$555</definedName>
    <definedName name="Slicer_Country">#N/A</definedName>
    <definedName name="Slicer_Month">#N/A</definedName>
    <definedName name="Slicer_Product_Category">#N/A</definedName>
    <definedName name="Slicer_Year">#N/A</definedName>
  </definedNames>
  <calcPr calcId="191029"/>
  <pivotCaches>
    <pivotCache cacheId="0" r:id="rId9"/>
  </pivotCaches>
  <fileRecoveryPr repairLoad="1"/>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R556" i="4" l="1"/>
  <c r="Q556" i="4"/>
  <c r="P556" i="4"/>
  <c r="N556" i="4"/>
  <c r="M556" i="4"/>
  <c r="L556" i="4"/>
  <c r="R555" i="4"/>
  <c r="Q555" i="4"/>
  <c r="P555" i="4"/>
  <c r="O555" i="4"/>
  <c r="N555" i="4"/>
  <c r="M555" i="4"/>
  <c r="L555" i="4"/>
  <c r="R554" i="4"/>
  <c r="Q554" i="4"/>
  <c r="P554" i="4"/>
  <c r="O554" i="4"/>
  <c r="N554" i="4"/>
  <c r="M554" i="4"/>
  <c r="L554" i="4"/>
  <c r="R553" i="4"/>
  <c r="Q553" i="4"/>
  <c r="P553" i="4"/>
  <c r="O553" i="4"/>
  <c r="N553" i="4"/>
  <c r="M553" i="4"/>
  <c r="L553" i="4"/>
  <c r="R552" i="4"/>
  <c r="Q552" i="4"/>
  <c r="P552" i="4"/>
  <c r="O552" i="4"/>
  <c r="N552" i="4"/>
  <c r="M552" i="4"/>
  <c r="L552" i="4"/>
  <c r="R551" i="4"/>
  <c r="Q551" i="4"/>
  <c r="P551" i="4"/>
  <c r="O551" i="4"/>
  <c r="N551" i="4"/>
  <c r="M551" i="4"/>
  <c r="L551" i="4"/>
  <c r="R550" i="4"/>
  <c r="Q550" i="4"/>
  <c r="P550" i="4"/>
  <c r="O550" i="4"/>
  <c r="N550" i="4"/>
  <c r="M550" i="4"/>
  <c r="L550" i="4"/>
  <c r="R549" i="4"/>
  <c r="Q549" i="4"/>
  <c r="P549" i="4"/>
  <c r="O549" i="4"/>
  <c r="N549" i="4"/>
  <c r="M549" i="4"/>
  <c r="L549" i="4"/>
  <c r="R548" i="4"/>
  <c r="Q548" i="4"/>
  <c r="P548" i="4"/>
  <c r="O548" i="4"/>
  <c r="N548" i="4"/>
  <c r="M548" i="4"/>
  <c r="L548" i="4"/>
  <c r="R547" i="4"/>
  <c r="Q547" i="4"/>
  <c r="P547" i="4"/>
  <c r="O547" i="4"/>
  <c r="N547" i="4"/>
  <c r="M547" i="4"/>
  <c r="L547" i="4"/>
  <c r="R546" i="4"/>
  <c r="Q546" i="4"/>
  <c r="P546" i="4"/>
  <c r="O546" i="4"/>
  <c r="N546" i="4"/>
  <c r="M546" i="4"/>
  <c r="L546" i="4"/>
  <c r="R545" i="4"/>
  <c r="Q545" i="4"/>
  <c r="P545" i="4"/>
  <c r="O545" i="4"/>
  <c r="N545" i="4"/>
  <c r="M545" i="4"/>
  <c r="L545" i="4"/>
  <c r="R544" i="4"/>
  <c r="Q544" i="4"/>
  <c r="P544" i="4"/>
  <c r="O544" i="4"/>
  <c r="N544" i="4"/>
  <c r="M544" i="4"/>
  <c r="L544" i="4"/>
  <c r="R543" i="4"/>
  <c r="Q543" i="4"/>
  <c r="P543" i="4"/>
  <c r="O543" i="4"/>
  <c r="N543" i="4"/>
  <c r="M543" i="4"/>
  <c r="L543" i="4"/>
  <c r="R542" i="4"/>
  <c r="Q542" i="4"/>
  <c r="P542" i="4"/>
  <c r="O542" i="4"/>
  <c r="N542" i="4"/>
  <c r="M542" i="4"/>
  <c r="L542" i="4"/>
  <c r="R541" i="4"/>
  <c r="Q541" i="4"/>
  <c r="P541" i="4"/>
  <c r="O541" i="4"/>
  <c r="N541" i="4"/>
  <c r="M541" i="4"/>
  <c r="L541" i="4"/>
  <c r="R540" i="4"/>
  <c r="Q540" i="4"/>
  <c r="P540" i="4"/>
  <c r="O540" i="4"/>
  <c r="N540" i="4"/>
  <c r="M540" i="4"/>
  <c r="L540" i="4"/>
  <c r="R539" i="4"/>
  <c r="Q539" i="4"/>
  <c r="P539" i="4"/>
  <c r="O539" i="4"/>
  <c r="N539" i="4"/>
  <c r="M539" i="4"/>
  <c r="L539" i="4"/>
  <c r="R538" i="4"/>
  <c r="Q538" i="4"/>
  <c r="P538" i="4"/>
  <c r="O538" i="4"/>
  <c r="N538" i="4"/>
  <c r="M538" i="4"/>
  <c r="L538" i="4"/>
  <c r="R537" i="4"/>
  <c r="Q537" i="4"/>
  <c r="P537" i="4"/>
  <c r="O537" i="4"/>
  <c r="N537" i="4"/>
  <c r="M537" i="4"/>
  <c r="L537" i="4"/>
  <c r="R536" i="4"/>
  <c r="Q536" i="4"/>
  <c r="P536" i="4"/>
  <c r="O536" i="4"/>
  <c r="N536" i="4"/>
  <c r="M536" i="4"/>
  <c r="L536" i="4"/>
  <c r="R535" i="4"/>
  <c r="Q535" i="4"/>
  <c r="P535" i="4"/>
  <c r="O535" i="4"/>
  <c r="N535" i="4"/>
  <c r="M535" i="4"/>
  <c r="L535" i="4"/>
  <c r="R534" i="4"/>
  <c r="Q534" i="4"/>
  <c r="P534" i="4"/>
  <c r="O534" i="4"/>
  <c r="N534" i="4"/>
  <c r="M534" i="4"/>
  <c r="L534" i="4"/>
  <c r="R533" i="4"/>
  <c r="Q533" i="4"/>
  <c r="P533" i="4"/>
  <c r="O533" i="4"/>
  <c r="N533" i="4"/>
  <c r="M533" i="4"/>
  <c r="L533" i="4"/>
  <c r="R532" i="4"/>
  <c r="Q532" i="4"/>
  <c r="P532" i="4"/>
  <c r="O532" i="4"/>
  <c r="N532" i="4"/>
  <c r="M532" i="4"/>
  <c r="L532" i="4"/>
  <c r="R531" i="4"/>
  <c r="Q531" i="4"/>
  <c r="P531" i="4"/>
  <c r="O531" i="4"/>
  <c r="N531" i="4"/>
  <c r="M531" i="4"/>
  <c r="L531" i="4"/>
  <c r="R530" i="4"/>
  <c r="Q530" i="4"/>
  <c r="P530" i="4"/>
  <c r="O530" i="4"/>
  <c r="N530" i="4"/>
  <c r="M530" i="4"/>
  <c r="L530" i="4"/>
  <c r="R529" i="4"/>
  <c r="Q529" i="4"/>
  <c r="P529" i="4"/>
  <c r="O529" i="4"/>
  <c r="N529" i="4"/>
  <c r="M529" i="4"/>
  <c r="L529" i="4"/>
  <c r="R528" i="4"/>
  <c r="Q528" i="4"/>
  <c r="P528" i="4"/>
  <c r="O528" i="4"/>
  <c r="N528" i="4"/>
  <c r="M528" i="4"/>
  <c r="L528" i="4"/>
  <c r="R527" i="4"/>
  <c r="Q527" i="4"/>
  <c r="P527" i="4"/>
  <c r="O527" i="4"/>
  <c r="N527" i="4"/>
  <c r="M527" i="4"/>
  <c r="L527" i="4"/>
  <c r="R526" i="4"/>
  <c r="Q526" i="4"/>
  <c r="P526" i="4"/>
  <c r="O526" i="4"/>
  <c r="N526" i="4"/>
  <c r="M526" i="4"/>
  <c r="L526" i="4"/>
  <c r="R525" i="4"/>
  <c r="Q525" i="4"/>
  <c r="P525" i="4"/>
  <c r="O525" i="4"/>
  <c r="N525" i="4"/>
  <c r="M525" i="4"/>
  <c r="L525" i="4"/>
  <c r="R524" i="4"/>
  <c r="Q524" i="4"/>
  <c r="P524" i="4"/>
  <c r="O524" i="4"/>
  <c r="N524" i="4"/>
  <c r="M524" i="4"/>
  <c r="L524" i="4"/>
  <c r="R523" i="4"/>
  <c r="Q523" i="4"/>
  <c r="P523" i="4"/>
  <c r="O523" i="4"/>
  <c r="N523" i="4"/>
  <c r="M523" i="4"/>
  <c r="L523" i="4"/>
  <c r="R522" i="4"/>
  <c r="Q522" i="4"/>
  <c r="P522" i="4"/>
  <c r="O522" i="4"/>
  <c r="N522" i="4"/>
  <c r="M522" i="4"/>
  <c r="L522" i="4"/>
  <c r="R521" i="4"/>
  <c r="Q521" i="4"/>
  <c r="P521" i="4"/>
  <c r="O521" i="4"/>
  <c r="N521" i="4"/>
  <c r="M521" i="4"/>
  <c r="L521" i="4"/>
  <c r="R520" i="4"/>
  <c r="Q520" i="4"/>
  <c r="P520" i="4"/>
  <c r="O520" i="4"/>
  <c r="N520" i="4"/>
  <c r="M520" i="4"/>
  <c r="L520" i="4"/>
  <c r="R519" i="4"/>
  <c r="Q519" i="4"/>
  <c r="P519" i="4"/>
  <c r="O519" i="4"/>
  <c r="N519" i="4"/>
  <c r="M519" i="4"/>
  <c r="L519" i="4"/>
  <c r="R518" i="4"/>
  <c r="Q518" i="4"/>
  <c r="P518" i="4"/>
  <c r="O518" i="4"/>
  <c r="N518" i="4"/>
  <c r="M518" i="4"/>
  <c r="L518" i="4"/>
  <c r="R517" i="4"/>
  <c r="Q517" i="4"/>
  <c r="P517" i="4"/>
  <c r="O517" i="4"/>
  <c r="N517" i="4"/>
  <c r="M517" i="4"/>
  <c r="L517" i="4"/>
  <c r="R516" i="4"/>
  <c r="Q516" i="4"/>
  <c r="P516" i="4"/>
  <c r="O516" i="4"/>
  <c r="N516" i="4"/>
  <c r="M516" i="4"/>
  <c r="L516" i="4"/>
  <c r="R515" i="4"/>
  <c r="Q515" i="4"/>
  <c r="P515" i="4"/>
  <c r="O515" i="4"/>
  <c r="N515" i="4"/>
  <c r="M515" i="4"/>
  <c r="L515" i="4"/>
  <c r="R514" i="4"/>
  <c r="Q514" i="4"/>
  <c r="P514" i="4"/>
  <c r="O514" i="4"/>
  <c r="N514" i="4"/>
  <c r="M514" i="4"/>
  <c r="L514" i="4"/>
  <c r="R513" i="4"/>
  <c r="Q513" i="4"/>
  <c r="P513" i="4"/>
  <c r="O513" i="4"/>
  <c r="N513" i="4"/>
  <c r="M513" i="4"/>
  <c r="L513" i="4"/>
  <c r="R512" i="4"/>
  <c r="Q512" i="4"/>
  <c r="P512" i="4"/>
  <c r="O512" i="4"/>
  <c r="N512" i="4"/>
  <c r="M512" i="4"/>
  <c r="L512" i="4"/>
  <c r="R511" i="4"/>
  <c r="Q511" i="4"/>
  <c r="P511" i="4"/>
  <c r="O511" i="4"/>
  <c r="N511" i="4"/>
  <c r="M511" i="4"/>
  <c r="L511" i="4"/>
  <c r="R510" i="4"/>
  <c r="Q510" i="4"/>
  <c r="P510" i="4"/>
  <c r="O510" i="4"/>
  <c r="N510" i="4"/>
  <c r="M510" i="4"/>
  <c r="L510" i="4"/>
  <c r="R509" i="4"/>
  <c r="Q509" i="4"/>
  <c r="P509" i="4"/>
  <c r="O509" i="4"/>
  <c r="N509" i="4"/>
  <c r="M509" i="4"/>
  <c r="L509" i="4"/>
  <c r="R508" i="4"/>
  <c r="Q508" i="4"/>
  <c r="P508" i="4"/>
  <c r="O508" i="4"/>
  <c r="N508" i="4"/>
  <c r="M508" i="4"/>
  <c r="L508" i="4"/>
  <c r="R507" i="4"/>
  <c r="Q507" i="4"/>
  <c r="P507" i="4"/>
  <c r="O507" i="4"/>
  <c r="N507" i="4"/>
  <c r="M507" i="4"/>
  <c r="L507" i="4"/>
  <c r="R506" i="4"/>
  <c r="Q506" i="4"/>
  <c r="P506" i="4"/>
  <c r="O506" i="4"/>
  <c r="N506" i="4"/>
  <c r="M506" i="4"/>
  <c r="L506" i="4"/>
  <c r="R505" i="4"/>
  <c r="Q505" i="4"/>
  <c r="P505" i="4"/>
  <c r="O505" i="4"/>
  <c r="N505" i="4"/>
  <c r="M505" i="4"/>
  <c r="L505" i="4"/>
  <c r="R504" i="4"/>
  <c r="Q504" i="4"/>
  <c r="P504" i="4"/>
  <c r="O504" i="4"/>
  <c r="N504" i="4"/>
  <c r="M504" i="4"/>
  <c r="L504" i="4"/>
  <c r="R503" i="4"/>
  <c r="Q503" i="4"/>
  <c r="P503" i="4"/>
  <c r="O503" i="4"/>
  <c r="N503" i="4"/>
  <c r="M503" i="4"/>
  <c r="L503" i="4"/>
  <c r="R502" i="4"/>
  <c r="Q502" i="4"/>
  <c r="P502" i="4"/>
  <c r="O502" i="4"/>
  <c r="N502" i="4"/>
  <c r="M502" i="4"/>
  <c r="L502" i="4"/>
  <c r="R501" i="4"/>
  <c r="Q501" i="4"/>
  <c r="P501" i="4"/>
  <c r="O501" i="4"/>
  <c r="N501" i="4"/>
  <c r="M501" i="4"/>
  <c r="L501" i="4"/>
  <c r="R500" i="4"/>
  <c r="Q500" i="4"/>
  <c r="P500" i="4"/>
  <c r="O500" i="4"/>
  <c r="N500" i="4"/>
  <c r="M500" i="4"/>
  <c r="L500" i="4"/>
  <c r="R499" i="4"/>
  <c r="Q499" i="4"/>
  <c r="P499" i="4"/>
  <c r="O499" i="4"/>
  <c r="N499" i="4"/>
  <c r="M499" i="4"/>
  <c r="L499" i="4"/>
  <c r="R498" i="4"/>
  <c r="Q498" i="4"/>
  <c r="P498" i="4"/>
  <c r="O498" i="4"/>
  <c r="N498" i="4"/>
  <c r="M498" i="4"/>
  <c r="L498" i="4"/>
  <c r="R497" i="4"/>
  <c r="Q497" i="4"/>
  <c r="P497" i="4"/>
  <c r="O497" i="4"/>
  <c r="N497" i="4"/>
  <c r="M497" i="4"/>
  <c r="L497" i="4"/>
  <c r="R496" i="4"/>
  <c r="Q496" i="4"/>
  <c r="P496" i="4"/>
  <c r="O496" i="4"/>
  <c r="N496" i="4"/>
  <c r="M496" i="4"/>
  <c r="L496" i="4"/>
  <c r="R495" i="4"/>
  <c r="Q495" i="4"/>
  <c r="P495" i="4"/>
  <c r="O495" i="4"/>
  <c r="N495" i="4"/>
  <c r="M495" i="4"/>
  <c r="L495" i="4"/>
  <c r="R494" i="4"/>
  <c r="Q494" i="4"/>
  <c r="P494" i="4"/>
  <c r="O494" i="4"/>
  <c r="N494" i="4"/>
  <c r="M494" i="4"/>
  <c r="L494" i="4"/>
  <c r="R493" i="4"/>
  <c r="Q493" i="4"/>
  <c r="P493" i="4"/>
  <c r="O493" i="4"/>
  <c r="N493" i="4"/>
  <c r="M493" i="4"/>
  <c r="L493" i="4"/>
  <c r="R492" i="4"/>
  <c r="Q492" i="4"/>
  <c r="P492" i="4"/>
  <c r="O492" i="4"/>
  <c r="N492" i="4"/>
  <c r="M492" i="4"/>
  <c r="L492" i="4"/>
  <c r="R491" i="4"/>
  <c r="Q491" i="4"/>
  <c r="P491" i="4"/>
  <c r="O491" i="4"/>
  <c r="N491" i="4"/>
  <c r="M491" i="4"/>
  <c r="L491" i="4"/>
  <c r="R490" i="4"/>
  <c r="Q490" i="4"/>
  <c r="P490" i="4"/>
  <c r="O490" i="4"/>
  <c r="N490" i="4"/>
  <c r="M490" i="4"/>
  <c r="L490" i="4"/>
  <c r="R489" i="4"/>
  <c r="Q489" i="4"/>
  <c r="P489" i="4"/>
  <c r="O489" i="4"/>
  <c r="N489" i="4"/>
  <c r="M489" i="4"/>
  <c r="L489" i="4"/>
  <c r="R488" i="4"/>
  <c r="Q488" i="4"/>
  <c r="P488" i="4"/>
  <c r="O488" i="4"/>
  <c r="N488" i="4"/>
  <c r="M488" i="4"/>
  <c r="L488" i="4"/>
  <c r="R487" i="4"/>
  <c r="Q487" i="4"/>
  <c r="P487" i="4"/>
  <c r="O487" i="4"/>
  <c r="N487" i="4"/>
  <c r="M487" i="4"/>
  <c r="L487" i="4"/>
  <c r="R486" i="4"/>
  <c r="Q486" i="4"/>
  <c r="P486" i="4"/>
  <c r="O486" i="4"/>
  <c r="N486" i="4"/>
  <c r="M486" i="4"/>
  <c r="L486" i="4"/>
  <c r="R485" i="4"/>
  <c r="Q485" i="4"/>
  <c r="P485" i="4"/>
  <c r="O485" i="4"/>
  <c r="N485" i="4"/>
  <c r="M485" i="4"/>
  <c r="L485" i="4"/>
  <c r="R484" i="4"/>
  <c r="Q484" i="4"/>
  <c r="P484" i="4"/>
  <c r="O484" i="4"/>
  <c r="N484" i="4"/>
  <c r="M484" i="4"/>
  <c r="L484" i="4"/>
  <c r="R483" i="4"/>
  <c r="Q483" i="4"/>
  <c r="P483" i="4"/>
  <c r="O483" i="4"/>
  <c r="N483" i="4"/>
  <c r="M483" i="4"/>
  <c r="L483" i="4"/>
  <c r="R482" i="4"/>
  <c r="Q482" i="4"/>
  <c r="P482" i="4"/>
  <c r="O482" i="4"/>
  <c r="N482" i="4"/>
  <c r="M482" i="4"/>
  <c r="L482" i="4"/>
  <c r="R481" i="4"/>
  <c r="Q481" i="4"/>
  <c r="P481" i="4"/>
  <c r="O481" i="4"/>
  <c r="N481" i="4"/>
  <c r="M481" i="4"/>
  <c r="L481" i="4"/>
  <c r="R480" i="4"/>
  <c r="Q480" i="4"/>
  <c r="P480" i="4"/>
  <c r="O480" i="4"/>
  <c r="N480" i="4"/>
  <c r="M480" i="4"/>
  <c r="L480" i="4"/>
  <c r="R479" i="4"/>
  <c r="Q479" i="4"/>
  <c r="P479" i="4"/>
  <c r="O479" i="4"/>
  <c r="N479" i="4"/>
  <c r="M479" i="4"/>
  <c r="L479" i="4"/>
  <c r="R478" i="4"/>
  <c r="Q478" i="4"/>
  <c r="P478" i="4"/>
  <c r="O478" i="4"/>
  <c r="N478" i="4"/>
  <c r="M478" i="4"/>
  <c r="L478" i="4"/>
  <c r="R477" i="4"/>
  <c r="Q477" i="4"/>
  <c r="P477" i="4"/>
  <c r="O477" i="4"/>
  <c r="N477" i="4"/>
  <c r="M477" i="4"/>
  <c r="L477" i="4"/>
  <c r="R476" i="4"/>
  <c r="Q476" i="4"/>
  <c r="P476" i="4"/>
  <c r="O476" i="4"/>
  <c r="N476" i="4"/>
  <c r="M476" i="4"/>
  <c r="L476" i="4"/>
  <c r="R475" i="4"/>
  <c r="Q475" i="4"/>
  <c r="P475" i="4"/>
  <c r="O475" i="4"/>
  <c r="N475" i="4"/>
  <c r="M475" i="4"/>
  <c r="L475" i="4"/>
  <c r="R474" i="4"/>
  <c r="Q474" i="4"/>
  <c r="P474" i="4"/>
  <c r="O474" i="4"/>
  <c r="N474" i="4"/>
  <c r="M474" i="4"/>
  <c r="L474" i="4"/>
  <c r="R473" i="4"/>
  <c r="Q473" i="4"/>
  <c r="P473" i="4"/>
  <c r="O473" i="4"/>
  <c r="N473" i="4"/>
  <c r="M473" i="4"/>
  <c r="L473" i="4"/>
  <c r="R472" i="4"/>
  <c r="Q472" i="4"/>
  <c r="P472" i="4"/>
  <c r="O472" i="4"/>
  <c r="N472" i="4"/>
  <c r="M472" i="4"/>
  <c r="L472" i="4"/>
  <c r="R471" i="4"/>
  <c r="Q471" i="4"/>
  <c r="P471" i="4"/>
  <c r="O471" i="4"/>
  <c r="N471" i="4"/>
  <c r="M471" i="4"/>
  <c r="L471" i="4"/>
  <c r="R470" i="4"/>
  <c r="Q470" i="4"/>
  <c r="P470" i="4"/>
  <c r="O470" i="4"/>
  <c r="N470" i="4"/>
  <c r="M470" i="4"/>
  <c r="L470" i="4"/>
  <c r="R469" i="4"/>
  <c r="Q469" i="4"/>
  <c r="P469" i="4"/>
  <c r="O469" i="4"/>
  <c r="N469" i="4"/>
  <c r="M469" i="4"/>
  <c r="L469" i="4"/>
  <c r="R468" i="4"/>
  <c r="Q468" i="4"/>
  <c r="P468" i="4"/>
  <c r="O468" i="4"/>
  <c r="N468" i="4"/>
  <c r="M468" i="4"/>
  <c r="L468" i="4"/>
  <c r="R467" i="4"/>
  <c r="Q467" i="4"/>
  <c r="P467" i="4"/>
  <c r="O467" i="4"/>
  <c r="N467" i="4"/>
  <c r="M467" i="4"/>
  <c r="L467" i="4"/>
  <c r="R466" i="4"/>
  <c r="Q466" i="4"/>
  <c r="P466" i="4"/>
  <c r="O466" i="4"/>
  <c r="N466" i="4"/>
  <c r="M466" i="4"/>
  <c r="L466" i="4"/>
  <c r="R465" i="4"/>
  <c r="Q465" i="4"/>
  <c r="P465" i="4"/>
  <c r="O465" i="4"/>
  <c r="N465" i="4"/>
  <c r="M465" i="4"/>
  <c r="L465" i="4"/>
  <c r="R464" i="4"/>
  <c r="Q464" i="4"/>
  <c r="P464" i="4"/>
  <c r="O464" i="4"/>
  <c r="N464" i="4"/>
  <c r="M464" i="4"/>
  <c r="L464" i="4"/>
  <c r="R463" i="4"/>
  <c r="Q463" i="4"/>
  <c r="P463" i="4"/>
  <c r="O463" i="4"/>
  <c r="N463" i="4"/>
  <c r="M463" i="4"/>
  <c r="L463" i="4"/>
  <c r="R462" i="4"/>
  <c r="Q462" i="4"/>
  <c r="P462" i="4"/>
  <c r="O462" i="4"/>
  <c r="N462" i="4"/>
  <c r="M462" i="4"/>
  <c r="L462" i="4"/>
  <c r="R461" i="4"/>
  <c r="Q461" i="4"/>
  <c r="P461" i="4"/>
  <c r="O461" i="4"/>
  <c r="N461" i="4"/>
  <c r="M461" i="4"/>
  <c r="L461" i="4"/>
  <c r="R460" i="4"/>
  <c r="Q460" i="4"/>
  <c r="P460" i="4"/>
  <c r="O460" i="4"/>
  <c r="N460" i="4"/>
  <c r="M460" i="4"/>
  <c r="L460" i="4"/>
  <c r="R459" i="4"/>
  <c r="Q459" i="4"/>
  <c r="P459" i="4"/>
  <c r="O459" i="4"/>
  <c r="N459" i="4"/>
  <c r="M459" i="4"/>
  <c r="L459" i="4"/>
  <c r="R458" i="4"/>
  <c r="Q458" i="4"/>
  <c r="P458" i="4"/>
  <c r="O458" i="4"/>
  <c r="N458" i="4"/>
  <c r="M458" i="4"/>
  <c r="L458" i="4"/>
  <c r="R457" i="4"/>
  <c r="Q457" i="4"/>
  <c r="P457" i="4"/>
  <c r="O457" i="4"/>
  <c r="N457" i="4"/>
  <c r="M457" i="4"/>
  <c r="L457" i="4"/>
  <c r="R456" i="4"/>
  <c r="Q456" i="4"/>
  <c r="P456" i="4"/>
  <c r="O456" i="4"/>
  <c r="N456" i="4"/>
  <c r="M456" i="4"/>
  <c r="L456" i="4"/>
  <c r="R455" i="4"/>
  <c r="Q455" i="4"/>
  <c r="P455" i="4"/>
  <c r="O455" i="4"/>
  <c r="N455" i="4"/>
  <c r="M455" i="4"/>
  <c r="L455" i="4"/>
  <c r="R454" i="4"/>
  <c r="Q454" i="4"/>
  <c r="P454" i="4"/>
  <c r="O454" i="4"/>
  <c r="N454" i="4"/>
  <c r="M454" i="4"/>
  <c r="L454" i="4"/>
  <c r="R453" i="4"/>
  <c r="Q453" i="4"/>
  <c r="P453" i="4"/>
  <c r="O453" i="4"/>
  <c r="N453" i="4"/>
  <c r="M453" i="4"/>
  <c r="L453" i="4"/>
  <c r="R452" i="4"/>
  <c r="Q452" i="4"/>
  <c r="P452" i="4"/>
  <c r="O452" i="4"/>
  <c r="N452" i="4"/>
  <c r="M452" i="4"/>
  <c r="L452" i="4"/>
  <c r="R451" i="4"/>
  <c r="Q451" i="4"/>
  <c r="P451" i="4"/>
  <c r="O451" i="4"/>
  <c r="N451" i="4"/>
  <c r="M451" i="4"/>
  <c r="L451" i="4"/>
  <c r="R450" i="4"/>
  <c r="Q450" i="4"/>
  <c r="P450" i="4"/>
  <c r="O450" i="4"/>
  <c r="N450" i="4"/>
  <c r="M450" i="4"/>
  <c r="L450" i="4"/>
  <c r="R449" i="4"/>
  <c r="Q449" i="4"/>
  <c r="P449" i="4"/>
  <c r="O449" i="4"/>
  <c r="N449" i="4"/>
  <c r="M449" i="4"/>
  <c r="L449" i="4"/>
  <c r="R448" i="4"/>
  <c r="Q448" i="4"/>
  <c r="P448" i="4"/>
  <c r="O448" i="4"/>
  <c r="N448" i="4"/>
  <c r="M448" i="4"/>
  <c r="L448" i="4"/>
  <c r="R447" i="4"/>
  <c r="Q447" i="4"/>
  <c r="P447" i="4"/>
  <c r="O447" i="4"/>
  <c r="N447" i="4"/>
  <c r="M447" i="4"/>
  <c r="L447" i="4"/>
  <c r="R446" i="4"/>
  <c r="Q446" i="4"/>
  <c r="P446" i="4"/>
  <c r="O446" i="4"/>
  <c r="N446" i="4"/>
  <c r="M446" i="4"/>
  <c r="L446" i="4"/>
  <c r="R445" i="4"/>
  <c r="Q445" i="4"/>
  <c r="P445" i="4"/>
  <c r="O445" i="4"/>
  <c r="N445" i="4"/>
  <c r="M445" i="4"/>
  <c r="L445" i="4"/>
  <c r="R444" i="4"/>
  <c r="Q444" i="4"/>
  <c r="P444" i="4"/>
  <c r="O444" i="4"/>
  <c r="N444" i="4"/>
  <c r="M444" i="4"/>
  <c r="L444" i="4"/>
  <c r="R443" i="4"/>
  <c r="Q443" i="4"/>
  <c r="P443" i="4"/>
  <c r="O443" i="4"/>
  <c r="N443" i="4"/>
  <c r="M443" i="4"/>
  <c r="L443" i="4"/>
  <c r="R442" i="4"/>
  <c r="Q442" i="4"/>
  <c r="P442" i="4"/>
  <c r="O442" i="4"/>
  <c r="N442" i="4"/>
  <c r="M442" i="4"/>
  <c r="L442" i="4"/>
  <c r="R441" i="4"/>
  <c r="Q441" i="4"/>
  <c r="P441" i="4"/>
  <c r="O441" i="4"/>
  <c r="N441" i="4"/>
  <c r="M441" i="4"/>
  <c r="L441" i="4"/>
  <c r="R440" i="4"/>
  <c r="Q440" i="4"/>
  <c r="P440" i="4"/>
  <c r="O440" i="4"/>
  <c r="N440" i="4"/>
  <c r="M440" i="4"/>
  <c r="L440" i="4"/>
  <c r="R439" i="4"/>
  <c r="Q439" i="4"/>
  <c r="P439" i="4"/>
  <c r="O439" i="4"/>
  <c r="N439" i="4"/>
  <c r="M439" i="4"/>
  <c r="L439" i="4"/>
  <c r="R438" i="4"/>
  <c r="Q438" i="4"/>
  <c r="P438" i="4"/>
  <c r="O438" i="4"/>
  <c r="N438" i="4"/>
  <c r="M438" i="4"/>
  <c r="L438" i="4"/>
  <c r="R437" i="4"/>
  <c r="Q437" i="4"/>
  <c r="P437" i="4"/>
  <c r="O437" i="4"/>
  <c r="N437" i="4"/>
  <c r="M437" i="4"/>
  <c r="L437" i="4"/>
  <c r="R436" i="4"/>
  <c r="Q436" i="4"/>
  <c r="P436" i="4"/>
  <c r="O436" i="4"/>
  <c r="N436" i="4"/>
  <c r="M436" i="4"/>
  <c r="L436" i="4"/>
  <c r="R435" i="4"/>
  <c r="Q435" i="4"/>
  <c r="P435" i="4"/>
  <c r="O435" i="4"/>
  <c r="N435" i="4"/>
  <c r="M435" i="4"/>
  <c r="L435" i="4"/>
  <c r="R434" i="4"/>
  <c r="Q434" i="4"/>
  <c r="P434" i="4"/>
  <c r="O434" i="4"/>
  <c r="N434" i="4"/>
  <c r="M434" i="4"/>
  <c r="L434" i="4"/>
  <c r="R433" i="4"/>
  <c r="Q433" i="4"/>
  <c r="P433" i="4"/>
  <c r="O433" i="4"/>
  <c r="N433" i="4"/>
  <c r="M433" i="4"/>
  <c r="L433" i="4"/>
  <c r="R432" i="4"/>
  <c r="Q432" i="4"/>
  <c r="P432" i="4"/>
  <c r="O432" i="4"/>
  <c r="N432" i="4"/>
  <c r="M432" i="4"/>
  <c r="L432" i="4"/>
  <c r="R431" i="4"/>
  <c r="Q431" i="4"/>
  <c r="P431" i="4"/>
  <c r="O431" i="4"/>
  <c r="N431" i="4"/>
  <c r="M431" i="4"/>
  <c r="L431" i="4"/>
  <c r="R430" i="4"/>
  <c r="Q430" i="4"/>
  <c r="P430" i="4"/>
  <c r="O430" i="4"/>
  <c r="N430" i="4"/>
  <c r="M430" i="4"/>
  <c r="L430" i="4"/>
  <c r="R429" i="4"/>
  <c r="Q429" i="4"/>
  <c r="P429" i="4"/>
  <c r="O429" i="4"/>
  <c r="N429" i="4"/>
  <c r="M429" i="4"/>
  <c r="L429" i="4"/>
  <c r="R428" i="4"/>
  <c r="Q428" i="4"/>
  <c r="P428" i="4"/>
  <c r="O428" i="4"/>
  <c r="N428" i="4"/>
  <c r="M428" i="4"/>
  <c r="L428" i="4"/>
  <c r="R427" i="4"/>
  <c r="Q427" i="4"/>
  <c r="P427" i="4"/>
  <c r="O427" i="4"/>
  <c r="N427" i="4"/>
  <c r="M427" i="4"/>
  <c r="L427" i="4"/>
  <c r="R426" i="4"/>
  <c r="Q426" i="4"/>
  <c r="P426" i="4"/>
  <c r="O426" i="4"/>
  <c r="N426" i="4"/>
  <c r="M426" i="4"/>
  <c r="L426" i="4"/>
  <c r="R425" i="4"/>
  <c r="Q425" i="4"/>
  <c r="P425" i="4"/>
  <c r="O425" i="4"/>
  <c r="N425" i="4"/>
  <c r="M425" i="4"/>
  <c r="L425" i="4"/>
  <c r="R424" i="4"/>
  <c r="Q424" i="4"/>
  <c r="P424" i="4"/>
  <c r="O424" i="4"/>
  <c r="N424" i="4"/>
  <c r="M424" i="4"/>
  <c r="L424" i="4"/>
  <c r="R423" i="4"/>
  <c r="Q423" i="4"/>
  <c r="P423" i="4"/>
  <c r="O423" i="4"/>
  <c r="N423" i="4"/>
  <c r="M423" i="4"/>
  <c r="L423" i="4"/>
  <c r="R422" i="4"/>
  <c r="Q422" i="4"/>
  <c r="P422" i="4"/>
  <c r="O422" i="4"/>
  <c r="N422" i="4"/>
  <c r="M422" i="4"/>
  <c r="L422" i="4"/>
  <c r="R421" i="4"/>
  <c r="Q421" i="4"/>
  <c r="P421" i="4"/>
  <c r="O421" i="4"/>
  <c r="N421" i="4"/>
  <c r="M421" i="4"/>
  <c r="L421" i="4"/>
  <c r="R420" i="4"/>
  <c r="Q420" i="4"/>
  <c r="P420" i="4"/>
  <c r="O420" i="4"/>
  <c r="N420" i="4"/>
  <c r="M420" i="4"/>
  <c r="L420" i="4"/>
  <c r="R419" i="4"/>
  <c r="Q419" i="4"/>
  <c r="P419" i="4"/>
  <c r="O419" i="4"/>
  <c r="N419" i="4"/>
  <c r="M419" i="4"/>
  <c r="L419" i="4"/>
  <c r="R418" i="4"/>
  <c r="Q418" i="4"/>
  <c r="P418" i="4"/>
  <c r="O418" i="4"/>
  <c r="N418" i="4"/>
  <c r="M418" i="4"/>
  <c r="L418" i="4"/>
  <c r="R417" i="4"/>
  <c r="Q417" i="4"/>
  <c r="P417" i="4"/>
  <c r="O417" i="4"/>
  <c r="N417" i="4"/>
  <c r="M417" i="4"/>
  <c r="L417" i="4"/>
  <c r="R416" i="4"/>
  <c r="Q416" i="4"/>
  <c r="P416" i="4"/>
  <c r="O416" i="4"/>
  <c r="N416" i="4"/>
  <c r="M416" i="4"/>
  <c r="L416" i="4"/>
  <c r="R415" i="4"/>
  <c r="Q415" i="4"/>
  <c r="P415" i="4"/>
  <c r="O415" i="4"/>
  <c r="N415" i="4"/>
  <c r="M415" i="4"/>
  <c r="L415" i="4"/>
  <c r="R414" i="4"/>
  <c r="Q414" i="4"/>
  <c r="P414" i="4"/>
  <c r="O414" i="4"/>
  <c r="N414" i="4"/>
  <c r="M414" i="4"/>
  <c r="L414" i="4"/>
  <c r="R413" i="4"/>
  <c r="Q413" i="4"/>
  <c r="P413" i="4"/>
  <c r="O413" i="4"/>
  <c r="N413" i="4"/>
  <c r="M413" i="4"/>
  <c r="L413" i="4"/>
  <c r="R412" i="4"/>
  <c r="Q412" i="4"/>
  <c r="P412" i="4"/>
  <c r="O412" i="4"/>
  <c r="N412" i="4"/>
  <c r="M412" i="4"/>
  <c r="L412" i="4"/>
  <c r="R411" i="4"/>
  <c r="Q411" i="4"/>
  <c r="P411" i="4"/>
  <c r="O411" i="4"/>
  <c r="N411" i="4"/>
  <c r="M411" i="4"/>
  <c r="L411" i="4"/>
  <c r="R410" i="4"/>
  <c r="Q410" i="4"/>
  <c r="P410" i="4"/>
  <c r="O410" i="4"/>
  <c r="N410" i="4"/>
  <c r="M410" i="4"/>
  <c r="L410" i="4"/>
  <c r="R409" i="4"/>
  <c r="Q409" i="4"/>
  <c r="P409" i="4"/>
  <c r="O409" i="4"/>
  <c r="N409" i="4"/>
  <c r="M409" i="4"/>
  <c r="L409" i="4"/>
  <c r="R408" i="4"/>
  <c r="Q408" i="4"/>
  <c r="P408" i="4"/>
  <c r="O408" i="4"/>
  <c r="N408" i="4"/>
  <c r="M408" i="4"/>
  <c r="L408" i="4"/>
  <c r="R407" i="4"/>
  <c r="Q407" i="4"/>
  <c r="P407" i="4"/>
  <c r="O407" i="4"/>
  <c r="N407" i="4"/>
  <c r="M407" i="4"/>
  <c r="L407" i="4"/>
  <c r="R406" i="4"/>
  <c r="Q406" i="4"/>
  <c r="P406" i="4"/>
  <c r="O406" i="4"/>
  <c r="N406" i="4"/>
  <c r="M406" i="4"/>
  <c r="L406" i="4"/>
  <c r="R405" i="4"/>
  <c r="Q405" i="4"/>
  <c r="P405" i="4"/>
  <c r="O405" i="4"/>
  <c r="N405" i="4"/>
  <c r="M405" i="4"/>
  <c r="L405" i="4"/>
  <c r="R404" i="4"/>
  <c r="Q404" i="4"/>
  <c r="P404" i="4"/>
  <c r="O404" i="4"/>
  <c r="N404" i="4"/>
  <c r="M404" i="4"/>
  <c r="L404" i="4"/>
  <c r="R403" i="4"/>
  <c r="Q403" i="4"/>
  <c r="P403" i="4"/>
  <c r="O403" i="4"/>
  <c r="N403" i="4"/>
  <c r="M403" i="4"/>
  <c r="L403" i="4"/>
  <c r="R402" i="4"/>
  <c r="Q402" i="4"/>
  <c r="P402" i="4"/>
  <c r="O402" i="4"/>
  <c r="N402" i="4"/>
  <c r="M402" i="4"/>
  <c r="L402" i="4"/>
  <c r="R401" i="4"/>
  <c r="Q401" i="4"/>
  <c r="P401" i="4"/>
  <c r="O401" i="4"/>
  <c r="N401" i="4"/>
  <c r="M401" i="4"/>
  <c r="L401" i="4"/>
  <c r="R400" i="4"/>
  <c r="Q400" i="4"/>
  <c r="P400" i="4"/>
  <c r="O400" i="4"/>
  <c r="N400" i="4"/>
  <c r="M400" i="4"/>
  <c r="L400" i="4"/>
  <c r="R399" i="4"/>
  <c r="Q399" i="4"/>
  <c r="P399" i="4"/>
  <c r="O399" i="4"/>
  <c r="N399" i="4"/>
  <c r="M399" i="4"/>
  <c r="L399" i="4"/>
  <c r="R398" i="4"/>
  <c r="Q398" i="4"/>
  <c r="P398" i="4"/>
  <c r="O398" i="4"/>
  <c r="N398" i="4"/>
  <c r="M398" i="4"/>
  <c r="L398" i="4"/>
  <c r="R397" i="4"/>
  <c r="Q397" i="4"/>
  <c r="P397" i="4"/>
  <c r="O397" i="4"/>
  <c r="N397" i="4"/>
  <c r="M397" i="4"/>
  <c r="L397" i="4"/>
  <c r="R396" i="4"/>
  <c r="Q396" i="4"/>
  <c r="P396" i="4"/>
  <c r="O396" i="4"/>
  <c r="N396" i="4"/>
  <c r="M396" i="4"/>
  <c r="L396" i="4"/>
  <c r="R395" i="4"/>
  <c r="Q395" i="4"/>
  <c r="P395" i="4"/>
  <c r="O395" i="4"/>
  <c r="N395" i="4"/>
  <c r="M395" i="4"/>
  <c r="L395" i="4"/>
  <c r="R394" i="4"/>
  <c r="Q394" i="4"/>
  <c r="P394" i="4"/>
  <c r="O394" i="4"/>
  <c r="N394" i="4"/>
  <c r="M394" i="4"/>
  <c r="L394" i="4"/>
  <c r="R393" i="4"/>
  <c r="Q393" i="4"/>
  <c r="P393" i="4"/>
  <c r="O393" i="4"/>
  <c r="N393" i="4"/>
  <c r="M393" i="4"/>
  <c r="L393" i="4"/>
  <c r="R392" i="4"/>
  <c r="Q392" i="4"/>
  <c r="P392" i="4"/>
  <c r="O392" i="4"/>
  <c r="N392" i="4"/>
  <c r="M392" i="4"/>
  <c r="L392" i="4"/>
  <c r="R391" i="4"/>
  <c r="Q391" i="4"/>
  <c r="P391" i="4"/>
  <c r="O391" i="4"/>
  <c r="N391" i="4"/>
  <c r="M391" i="4"/>
  <c r="L391" i="4"/>
  <c r="R390" i="4"/>
  <c r="Q390" i="4"/>
  <c r="P390" i="4"/>
  <c r="O390" i="4"/>
  <c r="N390" i="4"/>
  <c r="M390" i="4"/>
  <c r="L390" i="4"/>
  <c r="R389" i="4"/>
  <c r="Q389" i="4"/>
  <c r="P389" i="4"/>
  <c r="O389" i="4"/>
  <c r="N389" i="4"/>
  <c r="M389" i="4"/>
  <c r="L389" i="4"/>
  <c r="R388" i="4"/>
  <c r="Q388" i="4"/>
  <c r="P388" i="4"/>
  <c r="O388" i="4"/>
  <c r="N388" i="4"/>
  <c r="M388" i="4"/>
  <c r="L388" i="4"/>
  <c r="R387" i="4"/>
  <c r="Q387" i="4"/>
  <c r="P387" i="4"/>
  <c r="O387" i="4"/>
  <c r="N387" i="4"/>
  <c r="M387" i="4"/>
  <c r="L387" i="4"/>
  <c r="R386" i="4"/>
  <c r="Q386" i="4"/>
  <c r="P386" i="4"/>
  <c r="O386" i="4"/>
  <c r="N386" i="4"/>
  <c r="M386" i="4"/>
  <c r="L386" i="4"/>
  <c r="R385" i="4"/>
  <c r="Q385" i="4"/>
  <c r="P385" i="4"/>
  <c r="O385" i="4"/>
  <c r="N385" i="4"/>
  <c r="M385" i="4"/>
  <c r="L385" i="4"/>
  <c r="R384" i="4"/>
  <c r="Q384" i="4"/>
  <c r="P384" i="4"/>
  <c r="O384" i="4"/>
  <c r="N384" i="4"/>
  <c r="M384" i="4"/>
  <c r="L384" i="4"/>
  <c r="R383" i="4"/>
  <c r="Q383" i="4"/>
  <c r="P383" i="4"/>
  <c r="O383" i="4"/>
  <c r="N383" i="4"/>
  <c r="M383" i="4"/>
  <c r="L383" i="4"/>
  <c r="R382" i="4"/>
  <c r="Q382" i="4"/>
  <c r="P382" i="4"/>
  <c r="O382" i="4"/>
  <c r="N382" i="4"/>
  <c r="M382" i="4"/>
  <c r="L382" i="4"/>
  <c r="R381" i="4"/>
  <c r="Q381" i="4"/>
  <c r="P381" i="4"/>
  <c r="O381" i="4"/>
  <c r="N381" i="4"/>
  <c r="M381" i="4"/>
  <c r="L381" i="4"/>
  <c r="R380" i="4"/>
  <c r="Q380" i="4"/>
  <c r="P380" i="4"/>
  <c r="O380" i="4"/>
  <c r="N380" i="4"/>
  <c r="M380" i="4"/>
  <c r="L380" i="4"/>
  <c r="R379" i="4"/>
  <c r="Q379" i="4"/>
  <c r="P379" i="4"/>
  <c r="O379" i="4"/>
  <c r="N379" i="4"/>
  <c r="M379" i="4"/>
  <c r="L379" i="4"/>
  <c r="R378" i="4"/>
  <c r="Q378" i="4"/>
  <c r="P378" i="4"/>
  <c r="O378" i="4"/>
  <c r="N378" i="4"/>
  <c r="M378" i="4"/>
  <c r="L378" i="4"/>
  <c r="R377" i="4"/>
  <c r="Q377" i="4"/>
  <c r="P377" i="4"/>
  <c r="O377" i="4"/>
  <c r="N377" i="4"/>
  <c r="M377" i="4"/>
  <c r="L377" i="4"/>
  <c r="R376" i="4"/>
  <c r="Q376" i="4"/>
  <c r="P376" i="4"/>
  <c r="O376" i="4"/>
  <c r="N376" i="4"/>
  <c r="M376" i="4"/>
  <c r="L376" i="4"/>
  <c r="R375" i="4"/>
  <c r="Q375" i="4"/>
  <c r="P375" i="4"/>
  <c r="O375" i="4"/>
  <c r="N375" i="4"/>
  <c r="M375" i="4"/>
  <c r="L375" i="4"/>
  <c r="R374" i="4"/>
  <c r="Q374" i="4"/>
  <c r="P374" i="4"/>
  <c r="O374" i="4"/>
  <c r="N374" i="4"/>
  <c r="M374" i="4"/>
  <c r="L374" i="4"/>
  <c r="R373" i="4"/>
  <c r="Q373" i="4"/>
  <c r="P373" i="4"/>
  <c r="O373" i="4"/>
  <c r="N373" i="4"/>
  <c r="M373" i="4"/>
  <c r="L373" i="4"/>
  <c r="R372" i="4"/>
  <c r="Q372" i="4"/>
  <c r="P372" i="4"/>
  <c r="O372" i="4"/>
  <c r="N372" i="4"/>
  <c r="M372" i="4"/>
  <c r="L372" i="4"/>
  <c r="R371" i="4"/>
  <c r="Q371" i="4"/>
  <c r="P371" i="4"/>
  <c r="O371" i="4"/>
  <c r="N371" i="4"/>
  <c r="M371" i="4"/>
  <c r="L371" i="4"/>
  <c r="R370" i="4"/>
  <c r="Q370" i="4"/>
  <c r="P370" i="4"/>
  <c r="O370" i="4"/>
  <c r="N370" i="4"/>
  <c r="M370" i="4"/>
  <c r="L370" i="4"/>
  <c r="R369" i="4"/>
  <c r="Q369" i="4"/>
  <c r="P369" i="4"/>
  <c r="O369" i="4"/>
  <c r="N369" i="4"/>
  <c r="M369" i="4"/>
  <c r="L369" i="4"/>
  <c r="R368" i="4"/>
  <c r="Q368" i="4"/>
  <c r="P368" i="4"/>
  <c r="O368" i="4"/>
  <c r="N368" i="4"/>
  <c r="M368" i="4"/>
  <c r="L368" i="4"/>
  <c r="R367" i="4"/>
  <c r="Q367" i="4"/>
  <c r="P367" i="4"/>
  <c r="O367" i="4"/>
  <c r="N367" i="4"/>
  <c r="M367" i="4"/>
  <c r="L367" i="4"/>
  <c r="R366" i="4"/>
  <c r="Q366" i="4"/>
  <c r="P366" i="4"/>
  <c r="O366" i="4"/>
  <c r="N366" i="4"/>
  <c r="M366" i="4"/>
  <c r="L366" i="4"/>
  <c r="R365" i="4"/>
  <c r="Q365" i="4"/>
  <c r="P365" i="4"/>
  <c r="O365" i="4"/>
  <c r="N365" i="4"/>
  <c r="M365" i="4"/>
  <c r="L365" i="4"/>
  <c r="R364" i="4"/>
  <c r="Q364" i="4"/>
  <c r="P364" i="4"/>
  <c r="O364" i="4"/>
  <c r="N364" i="4"/>
  <c r="M364" i="4"/>
  <c r="L364" i="4"/>
  <c r="R363" i="4"/>
  <c r="Q363" i="4"/>
  <c r="P363" i="4"/>
  <c r="O363" i="4"/>
  <c r="N363" i="4"/>
  <c r="M363" i="4"/>
  <c r="L363" i="4"/>
  <c r="R362" i="4"/>
  <c r="Q362" i="4"/>
  <c r="P362" i="4"/>
  <c r="O362" i="4"/>
  <c r="N362" i="4"/>
  <c r="M362" i="4"/>
  <c r="L362" i="4"/>
  <c r="R361" i="4"/>
  <c r="Q361" i="4"/>
  <c r="P361" i="4"/>
  <c r="O361" i="4"/>
  <c r="N361" i="4"/>
  <c r="M361" i="4"/>
  <c r="L361" i="4"/>
  <c r="R360" i="4"/>
  <c r="Q360" i="4"/>
  <c r="P360" i="4"/>
  <c r="O360" i="4"/>
  <c r="N360" i="4"/>
  <c r="M360" i="4"/>
  <c r="L360" i="4"/>
  <c r="R359" i="4"/>
  <c r="Q359" i="4"/>
  <c r="P359" i="4"/>
  <c r="O359" i="4"/>
  <c r="N359" i="4"/>
  <c r="M359" i="4"/>
  <c r="L359" i="4"/>
  <c r="R358" i="4"/>
  <c r="Q358" i="4"/>
  <c r="P358" i="4"/>
  <c r="O358" i="4"/>
  <c r="N358" i="4"/>
  <c r="M358" i="4"/>
  <c r="L358" i="4"/>
  <c r="R357" i="4"/>
  <c r="Q357" i="4"/>
  <c r="P357" i="4"/>
  <c r="O357" i="4"/>
  <c r="N357" i="4"/>
  <c r="M357" i="4"/>
  <c r="L357" i="4"/>
  <c r="R356" i="4"/>
  <c r="Q356" i="4"/>
  <c r="P356" i="4"/>
  <c r="O356" i="4"/>
  <c r="N356" i="4"/>
  <c r="M356" i="4"/>
  <c r="L356" i="4"/>
  <c r="R355" i="4"/>
  <c r="Q355" i="4"/>
  <c r="P355" i="4"/>
  <c r="O355" i="4"/>
  <c r="N355" i="4"/>
  <c r="M355" i="4"/>
  <c r="L355" i="4"/>
  <c r="R354" i="4"/>
  <c r="Q354" i="4"/>
  <c r="P354" i="4"/>
  <c r="O354" i="4"/>
  <c r="N354" i="4"/>
  <c r="M354" i="4"/>
  <c r="L354" i="4"/>
  <c r="R353" i="4"/>
  <c r="Q353" i="4"/>
  <c r="P353" i="4"/>
  <c r="O353" i="4"/>
  <c r="N353" i="4"/>
  <c r="M353" i="4"/>
  <c r="L353" i="4"/>
  <c r="R352" i="4"/>
  <c r="Q352" i="4"/>
  <c r="P352" i="4"/>
  <c r="O352" i="4"/>
  <c r="N352" i="4"/>
  <c r="M352" i="4"/>
  <c r="L352" i="4"/>
  <c r="R351" i="4"/>
  <c r="Q351" i="4"/>
  <c r="P351" i="4"/>
  <c r="O351" i="4"/>
  <c r="N351" i="4"/>
  <c r="M351" i="4"/>
  <c r="L351" i="4"/>
  <c r="R350" i="4"/>
  <c r="Q350" i="4"/>
  <c r="P350" i="4"/>
  <c r="O350" i="4"/>
  <c r="N350" i="4"/>
  <c r="M350" i="4"/>
  <c r="L350" i="4"/>
  <c r="R349" i="4"/>
  <c r="Q349" i="4"/>
  <c r="P349" i="4"/>
  <c r="O349" i="4"/>
  <c r="N349" i="4"/>
  <c r="M349" i="4"/>
  <c r="L349" i="4"/>
  <c r="R348" i="4"/>
  <c r="Q348" i="4"/>
  <c r="P348" i="4"/>
  <c r="O348" i="4"/>
  <c r="N348" i="4"/>
  <c r="M348" i="4"/>
  <c r="L348" i="4"/>
  <c r="R347" i="4"/>
  <c r="Q347" i="4"/>
  <c r="P347" i="4"/>
  <c r="O347" i="4"/>
  <c r="N347" i="4"/>
  <c r="M347" i="4"/>
  <c r="L347" i="4"/>
  <c r="R346" i="4"/>
  <c r="Q346" i="4"/>
  <c r="P346" i="4"/>
  <c r="O346" i="4"/>
  <c r="N346" i="4"/>
  <c r="M346" i="4"/>
  <c r="L346" i="4"/>
  <c r="R345" i="4"/>
  <c r="Q345" i="4"/>
  <c r="P345" i="4"/>
  <c r="O345" i="4"/>
  <c r="N345" i="4"/>
  <c r="M345" i="4"/>
  <c r="L345" i="4"/>
  <c r="R344" i="4"/>
  <c r="Q344" i="4"/>
  <c r="P344" i="4"/>
  <c r="O344" i="4"/>
  <c r="N344" i="4"/>
  <c r="M344" i="4"/>
  <c r="L344" i="4"/>
  <c r="R343" i="4"/>
  <c r="Q343" i="4"/>
  <c r="P343" i="4"/>
  <c r="O343" i="4"/>
  <c r="N343" i="4"/>
  <c r="M343" i="4"/>
  <c r="L343" i="4"/>
  <c r="R342" i="4"/>
  <c r="Q342" i="4"/>
  <c r="P342" i="4"/>
  <c r="O342" i="4"/>
  <c r="N342" i="4"/>
  <c r="M342" i="4"/>
  <c r="L342" i="4"/>
  <c r="R341" i="4"/>
  <c r="Q341" i="4"/>
  <c r="P341" i="4"/>
  <c r="O341" i="4"/>
  <c r="N341" i="4"/>
  <c r="M341" i="4"/>
  <c r="L341" i="4"/>
  <c r="R340" i="4"/>
  <c r="Q340" i="4"/>
  <c r="P340" i="4"/>
  <c r="O340" i="4"/>
  <c r="N340" i="4"/>
  <c r="M340" i="4"/>
  <c r="L340" i="4"/>
  <c r="R339" i="4"/>
  <c r="Q339" i="4"/>
  <c r="P339" i="4"/>
  <c r="O339" i="4"/>
  <c r="N339" i="4"/>
  <c r="M339" i="4"/>
  <c r="L339" i="4"/>
  <c r="R338" i="4"/>
  <c r="Q338" i="4"/>
  <c r="P338" i="4"/>
  <c r="O338" i="4"/>
  <c r="N338" i="4"/>
  <c r="M338" i="4"/>
  <c r="L338" i="4"/>
  <c r="R337" i="4"/>
  <c r="Q337" i="4"/>
  <c r="P337" i="4"/>
  <c r="O337" i="4"/>
  <c r="N337" i="4"/>
  <c r="M337" i="4"/>
  <c r="L337" i="4"/>
  <c r="R336" i="4"/>
  <c r="Q336" i="4"/>
  <c r="P336" i="4"/>
  <c r="O336" i="4"/>
  <c r="N336" i="4"/>
  <c r="M336" i="4"/>
  <c r="L336" i="4"/>
  <c r="R335" i="4"/>
  <c r="Q335" i="4"/>
  <c r="P335" i="4"/>
  <c r="O335" i="4"/>
  <c r="N335" i="4"/>
  <c r="M335" i="4"/>
  <c r="L335" i="4"/>
  <c r="R334" i="4"/>
  <c r="Q334" i="4"/>
  <c r="P334" i="4"/>
  <c r="O334" i="4"/>
  <c r="N334" i="4"/>
  <c r="M334" i="4"/>
  <c r="L334" i="4"/>
  <c r="R333" i="4"/>
  <c r="Q333" i="4"/>
  <c r="P333" i="4"/>
  <c r="O333" i="4"/>
  <c r="N333" i="4"/>
  <c r="M333" i="4"/>
  <c r="L333" i="4"/>
  <c r="R332" i="4"/>
  <c r="Q332" i="4"/>
  <c r="P332" i="4"/>
  <c r="O332" i="4"/>
  <c r="N332" i="4"/>
  <c r="M332" i="4"/>
  <c r="L332" i="4"/>
  <c r="R331" i="4"/>
  <c r="Q331" i="4"/>
  <c r="P331" i="4"/>
  <c r="O331" i="4"/>
  <c r="N331" i="4"/>
  <c r="M331" i="4"/>
  <c r="L331" i="4"/>
  <c r="R330" i="4"/>
  <c r="Q330" i="4"/>
  <c r="P330" i="4"/>
  <c r="O330" i="4"/>
  <c r="N330" i="4"/>
  <c r="M330" i="4"/>
  <c r="L330" i="4"/>
  <c r="R329" i="4"/>
  <c r="Q329" i="4"/>
  <c r="P329" i="4"/>
  <c r="O329" i="4"/>
  <c r="N329" i="4"/>
  <c r="M329" i="4"/>
  <c r="L329" i="4"/>
  <c r="R328" i="4"/>
  <c r="Q328" i="4"/>
  <c r="P328" i="4"/>
  <c r="O328" i="4"/>
  <c r="N328" i="4"/>
  <c r="M328" i="4"/>
  <c r="L328" i="4"/>
  <c r="R327" i="4"/>
  <c r="Q327" i="4"/>
  <c r="P327" i="4"/>
  <c r="O327" i="4"/>
  <c r="N327" i="4"/>
  <c r="M327" i="4"/>
  <c r="L327" i="4"/>
  <c r="R326" i="4"/>
  <c r="Q326" i="4"/>
  <c r="P326" i="4"/>
  <c r="O326" i="4"/>
  <c r="N326" i="4"/>
  <c r="M326" i="4"/>
  <c r="L326" i="4"/>
  <c r="R325" i="4"/>
  <c r="Q325" i="4"/>
  <c r="P325" i="4"/>
  <c r="O325" i="4"/>
  <c r="N325" i="4"/>
  <c r="M325" i="4"/>
  <c r="L325" i="4"/>
  <c r="R324" i="4"/>
  <c r="Q324" i="4"/>
  <c r="P324" i="4"/>
  <c r="O324" i="4"/>
  <c r="N324" i="4"/>
  <c r="M324" i="4"/>
  <c r="L324" i="4"/>
  <c r="R323" i="4"/>
  <c r="Q323" i="4"/>
  <c r="P323" i="4"/>
  <c r="O323" i="4"/>
  <c r="N323" i="4"/>
  <c r="M323" i="4"/>
  <c r="L323" i="4"/>
  <c r="R322" i="4"/>
  <c r="Q322" i="4"/>
  <c r="P322" i="4"/>
  <c r="O322" i="4"/>
  <c r="N322" i="4"/>
  <c r="M322" i="4"/>
  <c r="L322" i="4"/>
  <c r="R321" i="4"/>
  <c r="Q321" i="4"/>
  <c r="P321" i="4"/>
  <c r="O321" i="4"/>
  <c r="N321" i="4"/>
  <c r="M321" i="4"/>
  <c r="L321" i="4"/>
  <c r="R320" i="4"/>
  <c r="Q320" i="4"/>
  <c r="P320" i="4"/>
  <c r="O320" i="4"/>
  <c r="N320" i="4"/>
  <c r="M320" i="4"/>
  <c r="L320" i="4"/>
  <c r="R319" i="4"/>
  <c r="Q319" i="4"/>
  <c r="P319" i="4"/>
  <c r="O319" i="4"/>
  <c r="N319" i="4"/>
  <c r="M319" i="4"/>
  <c r="L319" i="4"/>
  <c r="R318" i="4"/>
  <c r="Q318" i="4"/>
  <c r="P318" i="4"/>
  <c r="O318" i="4"/>
  <c r="N318" i="4"/>
  <c r="M318" i="4"/>
  <c r="L318" i="4"/>
  <c r="R317" i="4"/>
  <c r="Q317" i="4"/>
  <c r="P317" i="4"/>
  <c r="O317" i="4"/>
  <c r="N317" i="4"/>
  <c r="M317" i="4"/>
  <c r="L317" i="4"/>
  <c r="R316" i="4"/>
  <c r="Q316" i="4"/>
  <c r="P316" i="4"/>
  <c r="O316" i="4"/>
  <c r="N316" i="4"/>
  <c r="M316" i="4"/>
  <c r="L316" i="4"/>
  <c r="R315" i="4"/>
  <c r="Q315" i="4"/>
  <c r="P315" i="4"/>
  <c r="O315" i="4"/>
  <c r="N315" i="4"/>
  <c r="M315" i="4"/>
  <c r="L315" i="4"/>
  <c r="R314" i="4"/>
  <c r="Q314" i="4"/>
  <c r="P314" i="4"/>
  <c r="O314" i="4"/>
  <c r="N314" i="4"/>
  <c r="M314" i="4"/>
  <c r="L314" i="4"/>
  <c r="R313" i="4"/>
  <c r="Q313" i="4"/>
  <c r="P313" i="4"/>
  <c r="O313" i="4"/>
  <c r="N313" i="4"/>
  <c r="M313" i="4"/>
  <c r="L313" i="4"/>
  <c r="R312" i="4"/>
  <c r="Q312" i="4"/>
  <c r="P312" i="4"/>
  <c r="O312" i="4"/>
  <c r="N312" i="4"/>
  <c r="M312" i="4"/>
  <c r="L312" i="4"/>
  <c r="R311" i="4"/>
  <c r="Q311" i="4"/>
  <c r="P311" i="4"/>
  <c r="O311" i="4"/>
  <c r="N311" i="4"/>
  <c r="M311" i="4"/>
  <c r="L311" i="4"/>
  <c r="R310" i="4"/>
  <c r="Q310" i="4"/>
  <c r="P310" i="4"/>
  <c r="O310" i="4"/>
  <c r="N310" i="4"/>
  <c r="M310" i="4"/>
  <c r="L310" i="4"/>
  <c r="R309" i="4"/>
  <c r="Q309" i="4"/>
  <c r="P309" i="4"/>
  <c r="O309" i="4"/>
  <c r="N309" i="4"/>
  <c r="M309" i="4"/>
  <c r="L309" i="4"/>
  <c r="R308" i="4"/>
  <c r="Q308" i="4"/>
  <c r="P308" i="4"/>
  <c r="O308" i="4"/>
  <c r="N308" i="4"/>
  <c r="M308" i="4"/>
  <c r="L308" i="4"/>
  <c r="R307" i="4"/>
  <c r="Q307" i="4"/>
  <c r="P307" i="4"/>
  <c r="O307" i="4"/>
  <c r="N307" i="4"/>
  <c r="M307" i="4"/>
  <c r="L307" i="4"/>
  <c r="R306" i="4"/>
  <c r="Q306" i="4"/>
  <c r="P306" i="4"/>
  <c r="O306" i="4"/>
  <c r="N306" i="4"/>
  <c r="M306" i="4"/>
  <c r="L306" i="4"/>
  <c r="R305" i="4"/>
  <c r="Q305" i="4"/>
  <c r="P305" i="4"/>
  <c r="O305" i="4"/>
  <c r="N305" i="4"/>
  <c r="M305" i="4"/>
  <c r="L305" i="4"/>
  <c r="R304" i="4"/>
  <c r="Q304" i="4"/>
  <c r="P304" i="4"/>
  <c r="O304" i="4"/>
  <c r="N304" i="4"/>
  <c r="M304" i="4"/>
  <c r="L304" i="4"/>
  <c r="R303" i="4"/>
  <c r="Q303" i="4"/>
  <c r="P303" i="4"/>
  <c r="O303" i="4"/>
  <c r="N303" i="4"/>
  <c r="M303" i="4"/>
  <c r="L303" i="4"/>
  <c r="R302" i="4"/>
  <c r="Q302" i="4"/>
  <c r="P302" i="4"/>
  <c r="O302" i="4"/>
  <c r="N302" i="4"/>
  <c r="M302" i="4"/>
  <c r="L302" i="4"/>
  <c r="R301" i="4"/>
  <c r="Q301" i="4"/>
  <c r="P301" i="4"/>
  <c r="O301" i="4"/>
  <c r="N301" i="4"/>
  <c r="M301" i="4"/>
  <c r="L301" i="4"/>
  <c r="R300" i="4"/>
  <c r="Q300" i="4"/>
  <c r="P300" i="4"/>
  <c r="O300" i="4"/>
  <c r="N300" i="4"/>
  <c r="M300" i="4"/>
  <c r="L300" i="4"/>
  <c r="R299" i="4"/>
  <c r="Q299" i="4"/>
  <c r="P299" i="4"/>
  <c r="O299" i="4"/>
  <c r="N299" i="4"/>
  <c r="M299" i="4"/>
  <c r="L299" i="4"/>
  <c r="R298" i="4"/>
  <c r="Q298" i="4"/>
  <c r="P298" i="4"/>
  <c r="O298" i="4"/>
  <c r="N298" i="4"/>
  <c r="M298" i="4"/>
  <c r="L298" i="4"/>
  <c r="R297" i="4"/>
  <c r="Q297" i="4"/>
  <c r="P297" i="4"/>
  <c r="O297" i="4"/>
  <c r="N297" i="4"/>
  <c r="M297" i="4"/>
  <c r="L297" i="4"/>
  <c r="R296" i="4"/>
  <c r="Q296" i="4"/>
  <c r="P296" i="4"/>
  <c r="O296" i="4"/>
  <c r="N296" i="4"/>
  <c r="M296" i="4"/>
  <c r="L296" i="4"/>
  <c r="R295" i="4"/>
  <c r="Q295" i="4"/>
  <c r="P295" i="4"/>
  <c r="O295" i="4"/>
  <c r="N295" i="4"/>
  <c r="M295" i="4"/>
  <c r="L295" i="4"/>
  <c r="R294" i="4"/>
  <c r="Q294" i="4"/>
  <c r="P294" i="4"/>
  <c r="O294" i="4"/>
  <c r="N294" i="4"/>
  <c r="M294" i="4"/>
  <c r="L294" i="4"/>
  <c r="R293" i="4"/>
  <c r="Q293" i="4"/>
  <c r="P293" i="4"/>
  <c r="O293" i="4"/>
  <c r="N293" i="4"/>
  <c r="M293" i="4"/>
  <c r="L293" i="4"/>
  <c r="R292" i="4"/>
  <c r="Q292" i="4"/>
  <c r="P292" i="4"/>
  <c r="O292" i="4"/>
  <c r="N292" i="4"/>
  <c r="M292" i="4"/>
  <c r="L292" i="4"/>
  <c r="R291" i="4"/>
  <c r="Q291" i="4"/>
  <c r="P291" i="4"/>
  <c r="O291" i="4"/>
  <c r="N291" i="4"/>
  <c r="M291" i="4"/>
  <c r="L291" i="4"/>
  <c r="R290" i="4"/>
  <c r="Q290" i="4"/>
  <c r="P290" i="4"/>
  <c r="O290" i="4"/>
  <c r="N290" i="4"/>
  <c r="M290" i="4"/>
  <c r="L290" i="4"/>
  <c r="R289" i="4"/>
  <c r="Q289" i="4"/>
  <c r="P289" i="4"/>
  <c r="O289" i="4"/>
  <c r="N289" i="4"/>
  <c r="M289" i="4"/>
  <c r="L289" i="4"/>
  <c r="R288" i="4"/>
  <c r="Q288" i="4"/>
  <c r="P288" i="4"/>
  <c r="O288" i="4"/>
  <c r="N288" i="4"/>
  <c r="M288" i="4"/>
  <c r="L288" i="4"/>
  <c r="R287" i="4"/>
  <c r="Q287" i="4"/>
  <c r="P287" i="4"/>
  <c r="O287" i="4"/>
  <c r="N287" i="4"/>
  <c r="M287" i="4"/>
  <c r="L287" i="4"/>
  <c r="R286" i="4"/>
  <c r="Q286" i="4"/>
  <c r="P286" i="4"/>
  <c r="O286" i="4"/>
  <c r="N286" i="4"/>
  <c r="M286" i="4"/>
  <c r="L286" i="4"/>
  <c r="R285" i="4"/>
  <c r="Q285" i="4"/>
  <c r="P285" i="4"/>
  <c r="O285" i="4"/>
  <c r="N285" i="4"/>
  <c r="M285" i="4"/>
  <c r="L285" i="4"/>
  <c r="R284" i="4"/>
  <c r="Q284" i="4"/>
  <c r="P284" i="4"/>
  <c r="O284" i="4"/>
  <c r="N284" i="4"/>
  <c r="M284" i="4"/>
  <c r="L284" i="4"/>
  <c r="R283" i="4"/>
  <c r="Q283" i="4"/>
  <c r="P283" i="4"/>
  <c r="O283" i="4"/>
  <c r="N283" i="4"/>
  <c r="M283" i="4"/>
  <c r="L283" i="4"/>
  <c r="R282" i="4"/>
  <c r="Q282" i="4"/>
  <c r="P282" i="4"/>
  <c r="O282" i="4"/>
  <c r="N282" i="4"/>
  <c r="M282" i="4"/>
  <c r="L282" i="4"/>
  <c r="R281" i="4"/>
  <c r="Q281" i="4"/>
  <c r="P281" i="4"/>
  <c r="O281" i="4"/>
  <c r="N281" i="4"/>
  <c r="M281" i="4"/>
  <c r="L281" i="4"/>
  <c r="R280" i="4"/>
  <c r="Q280" i="4"/>
  <c r="P280" i="4"/>
  <c r="O280" i="4"/>
  <c r="N280" i="4"/>
  <c r="M280" i="4"/>
  <c r="L280" i="4"/>
  <c r="R279" i="4"/>
  <c r="Q279" i="4"/>
  <c r="P279" i="4"/>
  <c r="O279" i="4"/>
  <c r="N279" i="4"/>
  <c r="M279" i="4"/>
  <c r="L279" i="4"/>
  <c r="R278" i="4"/>
  <c r="Q278" i="4"/>
  <c r="P278" i="4"/>
  <c r="O278" i="4"/>
  <c r="N278" i="4"/>
  <c r="M278" i="4"/>
  <c r="L278" i="4"/>
  <c r="R277" i="4"/>
  <c r="Q277" i="4"/>
  <c r="P277" i="4"/>
  <c r="O277" i="4"/>
  <c r="N277" i="4"/>
  <c r="M277" i="4"/>
  <c r="L277" i="4"/>
  <c r="R276" i="4"/>
  <c r="Q276" i="4"/>
  <c r="P276" i="4"/>
  <c r="O276" i="4"/>
  <c r="N276" i="4"/>
  <c r="M276" i="4"/>
  <c r="L276" i="4"/>
  <c r="R275" i="4"/>
  <c r="Q275" i="4"/>
  <c r="P275" i="4"/>
  <c r="O275" i="4"/>
  <c r="N275" i="4"/>
  <c r="M275" i="4"/>
  <c r="L275" i="4"/>
  <c r="R274" i="4"/>
  <c r="Q274" i="4"/>
  <c r="P274" i="4"/>
  <c r="O274" i="4"/>
  <c r="N274" i="4"/>
  <c r="M274" i="4"/>
  <c r="L274" i="4"/>
  <c r="R273" i="4"/>
  <c r="Q273" i="4"/>
  <c r="P273" i="4"/>
  <c r="O273" i="4"/>
  <c r="N273" i="4"/>
  <c r="M273" i="4"/>
  <c r="L273" i="4"/>
  <c r="R272" i="4"/>
  <c r="Q272" i="4"/>
  <c r="P272" i="4"/>
  <c r="O272" i="4"/>
  <c r="N272" i="4"/>
  <c r="M272" i="4"/>
  <c r="L272" i="4"/>
  <c r="R271" i="4"/>
  <c r="Q271" i="4"/>
  <c r="P271" i="4"/>
  <c r="O271" i="4"/>
  <c r="N271" i="4"/>
  <c r="M271" i="4"/>
  <c r="L271" i="4"/>
  <c r="R270" i="4"/>
  <c r="Q270" i="4"/>
  <c r="P270" i="4"/>
  <c r="O270" i="4"/>
  <c r="N270" i="4"/>
  <c r="M270" i="4"/>
  <c r="L270" i="4"/>
  <c r="R269" i="4"/>
  <c r="Q269" i="4"/>
  <c r="P269" i="4"/>
  <c r="O269" i="4"/>
  <c r="N269" i="4"/>
  <c r="M269" i="4"/>
  <c r="L269" i="4"/>
  <c r="R268" i="4"/>
  <c r="Q268" i="4"/>
  <c r="P268" i="4"/>
  <c r="O268" i="4"/>
  <c r="N268" i="4"/>
  <c r="M268" i="4"/>
  <c r="L268" i="4"/>
  <c r="R267" i="4"/>
  <c r="Q267" i="4"/>
  <c r="P267" i="4"/>
  <c r="O267" i="4"/>
  <c r="N267" i="4"/>
  <c r="M267" i="4"/>
  <c r="L267" i="4"/>
  <c r="R266" i="4"/>
  <c r="Q266" i="4"/>
  <c r="P266" i="4"/>
  <c r="O266" i="4"/>
  <c r="N266" i="4"/>
  <c r="M266" i="4"/>
  <c r="L266" i="4"/>
  <c r="R265" i="4"/>
  <c r="Q265" i="4"/>
  <c r="P265" i="4"/>
  <c r="O265" i="4"/>
  <c r="N265" i="4"/>
  <c r="M265" i="4"/>
  <c r="L265" i="4"/>
  <c r="R264" i="4"/>
  <c r="Q264" i="4"/>
  <c r="P264" i="4"/>
  <c r="O264" i="4"/>
  <c r="N264" i="4"/>
  <c r="M264" i="4"/>
  <c r="L264" i="4"/>
  <c r="R263" i="4"/>
  <c r="Q263" i="4"/>
  <c r="P263" i="4"/>
  <c r="O263" i="4"/>
  <c r="N263" i="4"/>
  <c r="M263" i="4"/>
  <c r="L263" i="4"/>
  <c r="R262" i="4"/>
  <c r="Q262" i="4"/>
  <c r="P262" i="4"/>
  <c r="O262" i="4"/>
  <c r="N262" i="4"/>
  <c r="M262" i="4"/>
  <c r="L262" i="4"/>
  <c r="R261" i="4"/>
  <c r="Q261" i="4"/>
  <c r="P261" i="4"/>
  <c r="O261" i="4"/>
  <c r="N261" i="4"/>
  <c r="M261" i="4"/>
  <c r="L261" i="4"/>
  <c r="R260" i="4"/>
  <c r="Q260" i="4"/>
  <c r="P260" i="4"/>
  <c r="O260" i="4"/>
  <c r="N260" i="4"/>
  <c r="M260" i="4"/>
  <c r="L260" i="4"/>
  <c r="R259" i="4"/>
  <c r="Q259" i="4"/>
  <c r="P259" i="4"/>
  <c r="O259" i="4"/>
  <c r="N259" i="4"/>
  <c r="M259" i="4"/>
  <c r="L259" i="4"/>
  <c r="R258" i="4"/>
  <c r="Q258" i="4"/>
  <c r="P258" i="4"/>
  <c r="O258" i="4"/>
  <c r="N258" i="4"/>
  <c r="M258" i="4"/>
  <c r="L258" i="4"/>
  <c r="R257" i="4"/>
  <c r="Q257" i="4"/>
  <c r="P257" i="4"/>
  <c r="O257" i="4"/>
  <c r="N257" i="4"/>
  <c r="M257" i="4"/>
  <c r="L257" i="4"/>
  <c r="R256" i="4"/>
  <c r="Q256" i="4"/>
  <c r="P256" i="4"/>
  <c r="O256" i="4"/>
  <c r="N256" i="4"/>
  <c r="M256" i="4"/>
  <c r="L256" i="4"/>
  <c r="R255" i="4"/>
  <c r="Q255" i="4"/>
  <c r="P255" i="4"/>
  <c r="O255" i="4"/>
  <c r="N255" i="4"/>
  <c r="M255" i="4"/>
  <c r="L255" i="4"/>
  <c r="R254" i="4"/>
  <c r="Q254" i="4"/>
  <c r="P254" i="4"/>
  <c r="O254" i="4"/>
  <c r="N254" i="4"/>
  <c r="M254" i="4"/>
  <c r="L254" i="4"/>
  <c r="R253" i="4"/>
  <c r="Q253" i="4"/>
  <c r="P253" i="4"/>
  <c r="O253" i="4"/>
  <c r="N253" i="4"/>
  <c r="M253" i="4"/>
  <c r="L253" i="4"/>
  <c r="R252" i="4"/>
  <c r="Q252" i="4"/>
  <c r="P252" i="4"/>
  <c r="O252" i="4"/>
  <c r="N252" i="4"/>
  <c r="M252" i="4"/>
  <c r="L252" i="4"/>
  <c r="R251" i="4"/>
  <c r="Q251" i="4"/>
  <c r="P251" i="4"/>
  <c r="O251" i="4"/>
  <c r="N251" i="4"/>
  <c r="M251" i="4"/>
  <c r="L251" i="4"/>
  <c r="R250" i="4"/>
  <c r="Q250" i="4"/>
  <c r="P250" i="4"/>
  <c r="O250" i="4"/>
  <c r="N250" i="4"/>
  <c r="M250" i="4"/>
  <c r="L250" i="4"/>
  <c r="R249" i="4"/>
  <c r="Q249" i="4"/>
  <c r="P249" i="4"/>
  <c r="O249" i="4"/>
  <c r="N249" i="4"/>
  <c r="M249" i="4"/>
  <c r="L249" i="4"/>
  <c r="R248" i="4"/>
  <c r="Q248" i="4"/>
  <c r="P248" i="4"/>
  <c r="O248" i="4"/>
  <c r="N248" i="4"/>
  <c r="M248" i="4"/>
  <c r="L248" i="4"/>
  <c r="R247" i="4"/>
  <c r="Q247" i="4"/>
  <c r="P247" i="4"/>
  <c r="O247" i="4"/>
  <c r="N247" i="4"/>
  <c r="M247" i="4"/>
  <c r="L247" i="4"/>
  <c r="R246" i="4"/>
  <c r="Q246" i="4"/>
  <c r="P246" i="4"/>
  <c r="O246" i="4"/>
  <c r="N246" i="4"/>
  <c r="M246" i="4"/>
  <c r="L246" i="4"/>
  <c r="R245" i="4"/>
  <c r="Q245" i="4"/>
  <c r="P245" i="4"/>
  <c r="O245" i="4"/>
  <c r="N245" i="4"/>
  <c r="M245" i="4"/>
  <c r="L245" i="4"/>
  <c r="R244" i="4"/>
  <c r="Q244" i="4"/>
  <c r="P244" i="4"/>
  <c r="O244" i="4"/>
  <c r="N244" i="4"/>
  <c r="M244" i="4"/>
  <c r="L244" i="4"/>
  <c r="R243" i="4"/>
  <c r="Q243" i="4"/>
  <c r="P243" i="4"/>
  <c r="O243" i="4"/>
  <c r="N243" i="4"/>
  <c r="M243" i="4"/>
  <c r="L243" i="4"/>
  <c r="R242" i="4"/>
  <c r="Q242" i="4"/>
  <c r="P242" i="4"/>
  <c r="O242" i="4"/>
  <c r="N242" i="4"/>
  <c r="M242" i="4"/>
  <c r="L242" i="4"/>
  <c r="R241" i="4"/>
  <c r="Q241" i="4"/>
  <c r="P241" i="4"/>
  <c r="O241" i="4"/>
  <c r="N241" i="4"/>
  <c r="M241" i="4"/>
  <c r="L241" i="4"/>
  <c r="R240" i="4"/>
  <c r="Q240" i="4"/>
  <c r="P240" i="4"/>
  <c r="O240" i="4"/>
  <c r="N240" i="4"/>
  <c r="M240" i="4"/>
  <c r="L240" i="4"/>
  <c r="R239" i="4"/>
  <c r="Q239" i="4"/>
  <c r="P239" i="4"/>
  <c r="O239" i="4"/>
  <c r="N239" i="4"/>
  <c r="M239" i="4"/>
  <c r="L239" i="4"/>
  <c r="R238" i="4"/>
  <c r="Q238" i="4"/>
  <c r="P238" i="4"/>
  <c r="O238" i="4"/>
  <c r="N238" i="4"/>
  <c r="M238" i="4"/>
  <c r="L238" i="4"/>
  <c r="R237" i="4"/>
  <c r="Q237" i="4"/>
  <c r="P237" i="4"/>
  <c r="O237" i="4"/>
  <c r="N237" i="4"/>
  <c r="M237" i="4"/>
  <c r="L237" i="4"/>
  <c r="R236" i="4"/>
  <c r="Q236" i="4"/>
  <c r="P236" i="4"/>
  <c r="O236" i="4"/>
  <c r="N236" i="4"/>
  <c r="M236" i="4"/>
  <c r="L236" i="4"/>
  <c r="R235" i="4"/>
  <c r="Q235" i="4"/>
  <c r="P235" i="4"/>
  <c r="O235" i="4"/>
  <c r="N235" i="4"/>
  <c r="M235" i="4"/>
  <c r="L235" i="4"/>
  <c r="R234" i="4"/>
  <c r="Q234" i="4"/>
  <c r="P234" i="4"/>
  <c r="O234" i="4"/>
  <c r="N234" i="4"/>
  <c r="M234" i="4"/>
  <c r="L234" i="4"/>
  <c r="R233" i="4"/>
  <c r="Q233" i="4"/>
  <c r="P233" i="4"/>
  <c r="O233" i="4"/>
  <c r="N233" i="4"/>
  <c r="M233" i="4"/>
  <c r="L233" i="4"/>
  <c r="R232" i="4"/>
  <c r="Q232" i="4"/>
  <c r="P232" i="4"/>
  <c r="O232" i="4"/>
  <c r="N232" i="4"/>
  <c r="M232" i="4"/>
  <c r="L232" i="4"/>
  <c r="R231" i="4"/>
  <c r="Q231" i="4"/>
  <c r="P231" i="4"/>
  <c r="O231" i="4"/>
  <c r="N231" i="4"/>
  <c r="M231" i="4"/>
  <c r="L231" i="4"/>
  <c r="R230" i="4"/>
  <c r="Q230" i="4"/>
  <c r="P230" i="4"/>
  <c r="O230" i="4"/>
  <c r="N230" i="4"/>
  <c r="M230" i="4"/>
  <c r="L230" i="4"/>
  <c r="R229" i="4"/>
  <c r="Q229" i="4"/>
  <c r="P229" i="4"/>
  <c r="O229" i="4"/>
  <c r="N229" i="4"/>
  <c r="M229" i="4"/>
  <c r="L229" i="4"/>
  <c r="R228" i="4"/>
  <c r="Q228" i="4"/>
  <c r="P228" i="4"/>
  <c r="O228" i="4"/>
  <c r="N228" i="4"/>
  <c r="M228" i="4"/>
  <c r="L228" i="4"/>
  <c r="R227" i="4"/>
  <c r="Q227" i="4"/>
  <c r="P227" i="4"/>
  <c r="O227" i="4"/>
  <c r="N227" i="4"/>
  <c r="M227" i="4"/>
  <c r="L227" i="4"/>
  <c r="R226" i="4"/>
  <c r="Q226" i="4"/>
  <c r="P226" i="4"/>
  <c r="O226" i="4"/>
  <c r="N226" i="4"/>
  <c r="M226" i="4"/>
  <c r="L226" i="4"/>
  <c r="R225" i="4"/>
  <c r="Q225" i="4"/>
  <c r="P225" i="4"/>
  <c r="O225" i="4"/>
  <c r="N225" i="4"/>
  <c r="M225" i="4"/>
  <c r="L225" i="4"/>
  <c r="R224" i="4"/>
  <c r="Q224" i="4"/>
  <c r="P224" i="4"/>
  <c r="O224" i="4"/>
  <c r="N224" i="4"/>
  <c r="M224" i="4"/>
  <c r="L224" i="4"/>
  <c r="R223" i="4"/>
  <c r="Q223" i="4"/>
  <c r="P223" i="4"/>
  <c r="O223" i="4"/>
  <c r="N223" i="4"/>
  <c r="M223" i="4"/>
  <c r="L223" i="4"/>
  <c r="R222" i="4"/>
  <c r="Q222" i="4"/>
  <c r="P222" i="4"/>
  <c r="O222" i="4"/>
  <c r="N222" i="4"/>
  <c r="M222" i="4"/>
  <c r="L222" i="4"/>
  <c r="R221" i="4"/>
  <c r="Q221" i="4"/>
  <c r="P221" i="4"/>
  <c r="O221" i="4"/>
  <c r="N221" i="4"/>
  <c r="M221" i="4"/>
  <c r="L221" i="4"/>
  <c r="R220" i="4"/>
  <c r="Q220" i="4"/>
  <c r="P220" i="4"/>
  <c r="O220" i="4"/>
  <c r="N220" i="4"/>
  <c r="M220" i="4"/>
  <c r="L220" i="4"/>
  <c r="R219" i="4"/>
  <c r="Q219" i="4"/>
  <c r="P219" i="4"/>
  <c r="O219" i="4"/>
  <c r="N219" i="4"/>
  <c r="M219" i="4"/>
  <c r="L219" i="4"/>
  <c r="R218" i="4"/>
  <c r="Q218" i="4"/>
  <c r="P218" i="4"/>
  <c r="O218" i="4"/>
  <c r="N218" i="4"/>
  <c r="M218" i="4"/>
  <c r="L218" i="4"/>
  <c r="R217" i="4"/>
  <c r="Q217" i="4"/>
  <c r="P217" i="4"/>
  <c r="O217" i="4"/>
  <c r="N217" i="4"/>
  <c r="M217" i="4"/>
  <c r="L217" i="4"/>
  <c r="R216" i="4"/>
  <c r="Q216" i="4"/>
  <c r="P216" i="4"/>
  <c r="O216" i="4"/>
  <c r="N216" i="4"/>
  <c r="M216" i="4"/>
  <c r="L216" i="4"/>
  <c r="R215" i="4"/>
  <c r="Q215" i="4"/>
  <c r="P215" i="4"/>
  <c r="O215" i="4"/>
  <c r="N215" i="4"/>
  <c r="M215" i="4"/>
  <c r="L215" i="4"/>
  <c r="R214" i="4"/>
  <c r="Q214" i="4"/>
  <c r="P214" i="4"/>
  <c r="O214" i="4"/>
  <c r="N214" i="4"/>
  <c r="M214" i="4"/>
  <c r="L214" i="4"/>
  <c r="R213" i="4"/>
  <c r="Q213" i="4"/>
  <c r="P213" i="4"/>
  <c r="O213" i="4"/>
  <c r="N213" i="4"/>
  <c r="M213" i="4"/>
  <c r="L213" i="4"/>
  <c r="R212" i="4"/>
  <c r="Q212" i="4"/>
  <c r="P212" i="4"/>
  <c r="O212" i="4"/>
  <c r="N212" i="4"/>
  <c r="M212" i="4"/>
  <c r="L212" i="4"/>
  <c r="R211" i="4"/>
  <c r="Q211" i="4"/>
  <c r="P211" i="4"/>
  <c r="O211" i="4"/>
  <c r="N211" i="4"/>
  <c r="M211" i="4"/>
  <c r="L211" i="4"/>
  <c r="R210" i="4"/>
  <c r="Q210" i="4"/>
  <c r="P210" i="4"/>
  <c r="O210" i="4"/>
  <c r="N210" i="4"/>
  <c r="M210" i="4"/>
  <c r="L210" i="4"/>
  <c r="R209" i="4"/>
  <c r="Q209" i="4"/>
  <c r="P209" i="4"/>
  <c r="O209" i="4"/>
  <c r="N209" i="4"/>
  <c r="M209" i="4"/>
  <c r="L209" i="4"/>
  <c r="R208" i="4"/>
  <c r="Q208" i="4"/>
  <c r="P208" i="4"/>
  <c r="O208" i="4"/>
  <c r="N208" i="4"/>
  <c r="M208" i="4"/>
  <c r="L208" i="4"/>
  <c r="R207" i="4"/>
  <c r="Q207" i="4"/>
  <c r="P207" i="4"/>
  <c r="O207" i="4"/>
  <c r="N207" i="4"/>
  <c r="M207" i="4"/>
  <c r="L207" i="4"/>
  <c r="R206" i="4"/>
  <c r="Q206" i="4"/>
  <c r="P206" i="4"/>
  <c r="O206" i="4"/>
  <c r="N206" i="4"/>
  <c r="M206" i="4"/>
  <c r="L206" i="4"/>
  <c r="R205" i="4"/>
  <c r="Q205" i="4"/>
  <c r="P205" i="4"/>
  <c r="O205" i="4"/>
  <c r="N205" i="4"/>
  <c r="M205" i="4"/>
  <c r="L205" i="4"/>
  <c r="R204" i="4"/>
  <c r="Q204" i="4"/>
  <c r="P204" i="4"/>
  <c r="O204" i="4"/>
  <c r="N204" i="4"/>
  <c r="M204" i="4"/>
  <c r="L204" i="4"/>
  <c r="R203" i="4"/>
  <c r="Q203" i="4"/>
  <c r="P203" i="4"/>
  <c r="O203" i="4"/>
  <c r="N203" i="4"/>
  <c r="M203" i="4"/>
  <c r="L203" i="4"/>
  <c r="R202" i="4"/>
  <c r="Q202" i="4"/>
  <c r="P202" i="4"/>
  <c r="O202" i="4"/>
  <c r="N202" i="4"/>
  <c r="M202" i="4"/>
  <c r="L202" i="4"/>
  <c r="R201" i="4"/>
  <c r="Q201" i="4"/>
  <c r="P201" i="4"/>
  <c r="O201" i="4"/>
  <c r="N201" i="4"/>
  <c r="M201" i="4"/>
  <c r="L201" i="4"/>
  <c r="R200" i="4"/>
  <c r="Q200" i="4"/>
  <c r="P200" i="4"/>
  <c r="O200" i="4"/>
  <c r="N200" i="4"/>
  <c r="M200" i="4"/>
  <c r="L200" i="4"/>
  <c r="R199" i="4"/>
  <c r="Q199" i="4"/>
  <c r="P199" i="4"/>
  <c r="O199" i="4"/>
  <c r="N199" i="4"/>
  <c r="M199" i="4"/>
  <c r="L199" i="4"/>
  <c r="R198" i="4"/>
  <c r="Q198" i="4"/>
  <c r="P198" i="4"/>
  <c r="O198" i="4"/>
  <c r="N198" i="4"/>
  <c r="M198" i="4"/>
  <c r="L198" i="4"/>
  <c r="R197" i="4"/>
  <c r="Q197" i="4"/>
  <c r="P197" i="4"/>
  <c r="O197" i="4"/>
  <c r="N197" i="4"/>
  <c r="M197" i="4"/>
  <c r="L197" i="4"/>
  <c r="R196" i="4"/>
  <c r="Q196" i="4"/>
  <c r="P196" i="4"/>
  <c r="O196" i="4"/>
  <c r="N196" i="4"/>
  <c r="M196" i="4"/>
  <c r="L196" i="4"/>
  <c r="R195" i="4"/>
  <c r="Q195" i="4"/>
  <c r="P195" i="4"/>
  <c r="O195" i="4"/>
  <c r="N195" i="4"/>
  <c r="M195" i="4"/>
  <c r="L195" i="4"/>
  <c r="R194" i="4"/>
  <c r="Q194" i="4"/>
  <c r="P194" i="4"/>
  <c r="O194" i="4"/>
  <c r="N194" i="4"/>
  <c r="M194" i="4"/>
  <c r="L194" i="4"/>
  <c r="R193" i="4"/>
  <c r="Q193" i="4"/>
  <c r="P193" i="4"/>
  <c r="O193" i="4"/>
  <c r="N193" i="4"/>
  <c r="M193" i="4"/>
  <c r="L193" i="4"/>
  <c r="R192" i="4"/>
  <c r="Q192" i="4"/>
  <c r="P192" i="4"/>
  <c r="O192" i="4"/>
  <c r="N192" i="4"/>
  <c r="M192" i="4"/>
  <c r="L192" i="4"/>
  <c r="R191" i="4"/>
  <c r="Q191" i="4"/>
  <c r="P191" i="4"/>
  <c r="O191" i="4"/>
  <c r="N191" i="4"/>
  <c r="M191" i="4"/>
  <c r="L191" i="4"/>
  <c r="R190" i="4"/>
  <c r="Q190" i="4"/>
  <c r="P190" i="4"/>
  <c r="O190" i="4"/>
  <c r="N190" i="4"/>
  <c r="M190" i="4"/>
  <c r="L190" i="4"/>
  <c r="R189" i="4"/>
  <c r="Q189" i="4"/>
  <c r="P189" i="4"/>
  <c r="O189" i="4"/>
  <c r="N189" i="4"/>
  <c r="M189" i="4"/>
  <c r="L189" i="4"/>
  <c r="R188" i="4"/>
  <c r="Q188" i="4"/>
  <c r="P188" i="4"/>
  <c r="O188" i="4"/>
  <c r="N188" i="4"/>
  <c r="M188" i="4"/>
  <c r="L188" i="4"/>
  <c r="R187" i="4"/>
  <c r="Q187" i="4"/>
  <c r="P187" i="4"/>
  <c r="O187" i="4"/>
  <c r="N187" i="4"/>
  <c r="M187" i="4"/>
  <c r="L187" i="4"/>
  <c r="R186" i="4"/>
  <c r="Q186" i="4"/>
  <c r="P186" i="4"/>
  <c r="O186" i="4"/>
  <c r="N186" i="4"/>
  <c r="M186" i="4"/>
  <c r="L186" i="4"/>
  <c r="R185" i="4"/>
  <c r="Q185" i="4"/>
  <c r="P185" i="4"/>
  <c r="O185" i="4"/>
  <c r="N185" i="4"/>
  <c r="M185" i="4"/>
  <c r="L185" i="4"/>
  <c r="R184" i="4"/>
  <c r="Q184" i="4"/>
  <c r="P184" i="4"/>
  <c r="O184" i="4"/>
  <c r="N184" i="4"/>
  <c r="M184" i="4"/>
  <c r="L184" i="4"/>
  <c r="R183" i="4"/>
  <c r="Q183" i="4"/>
  <c r="P183" i="4"/>
  <c r="O183" i="4"/>
  <c r="N183" i="4"/>
  <c r="M183" i="4"/>
  <c r="L183" i="4"/>
  <c r="R182" i="4"/>
  <c r="Q182" i="4"/>
  <c r="P182" i="4"/>
  <c r="O182" i="4"/>
  <c r="N182" i="4"/>
  <c r="M182" i="4"/>
  <c r="L182" i="4"/>
  <c r="R181" i="4"/>
  <c r="Q181" i="4"/>
  <c r="P181" i="4"/>
  <c r="O181" i="4"/>
  <c r="N181" i="4"/>
  <c r="M181" i="4"/>
  <c r="L181" i="4"/>
  <c r="R180" i="4"/>
  <c r="Q180" i="4"/>
  <c r="P180" i="4"/>
  <c r="O180" i="4"/>
  <c r="N180" i="4"/>
  <c r="M180" i="4"/>
  <c r="L180" i="4"/>
  <c r="R179" i="4"/>
  <c r="Q179" i="4"/>
  <c r="P179" i="4"/>
  <c r="O179" i="4"/>
  <c r="N179" i="4"/>
  <c r="M179" i="4"/>
  <c r="L179" i="4"/>
  <c r="R178" i="4"/>
  <c r="Q178" i="4"/>
  <c r="P178" i="4"/>
  <c r="O178" i="4"/>
  <c r="N178" i="4"/>
  <c r="M178" i="4"/>
  <c r="L178" i="4"/>
  <c r="R177" i="4"/>
  <c r="Q177" i="4"/>
  <c r="P177" i="4"/>
  <c r="O177" i="4"/>
  <c r="N177" i="4"/>
  <c r="M177" i="4"/>
  <c r="L177" i="4"/>
  <c r="R176" i="4"/>
  <c r="Q176" i="4"/>
  <c r="P176" i="4"/>
  <c r="O176" i="4"/>
  <c r="N176" i="4"/>
  <c r="M176" i="4"/>
  <c r="L176" i="4"/>
  <c r="R175" i="4"/>
  <c r="Q175" i="4"/>
  <c r="P175" i="4"/>
  <c r="O175" i="4"/>
  <c r="N175" i="4"/>
  <c r="M175" i="4"/>
  <c r="L175" i="4"/>
  <c r="R174" i="4"/>
  <c r="Q174" i="4"/>
  <c r="P174" i="4"/>
  <c r="O174" i="4"/>
  <c r="N174" i="4"/>
  <c r="M174" i="4"/>
  <c r="L174" i="4"/>
  <c r="R173" i="4"/>
  <c r="Q173" i="4"/>
  <c r="P173" i="4"/>
  <c r="O173" i="4"/>
  <c r="N173" i="4"/>
  <c r="M173" i="4"/>
  <c r="L173" i="4"/>
  <c r="R172" i="4"/>
  <c r="Q172" i="4"/>
  <c r="P172" i="4"/>
  <c r="O172" i="4"/>
  <c r="N172" i="4"/>
  <c r="M172" i="4"/>
  <c r="L172" i="4"/>
  <c r="R171" i="4"/>
  <c r="Q171" i="4"/>
  <c r="P171" i="4"/>
  <c r="O171" i="4"/>
  <c r="N171" i="4"/>
  <c r="M171" i="4"/>
  <c r="L171" i="4"/>
  <c r="R170" i="4"/>
  <c r="Q170" i="4"/>
  <c r="P170" i="4"/>
  <c r="O170" i="4"/>
  <c r="N170" i="4"/>
  <c r="M170" i="4"/>
  <c r="L170" i="4"/>
  <c r="R169" i="4"/>
  <c r="Q169" i="4"/>
  <c r="P169" i="4"/>
  <c r="O169" i="4"/>
  <c r="N169" i="4"/>
  <c r="M169" i="4"/>
  <c r="L169" i="4"/>
  <c r="R168" i="4"/>
  <c r="Q168" i="4"/>
  <c r="P168" i="4"/>
  <c r="O168" i="4"/>
  <c r="N168" i="4"/>
  <c r="M168" i="4"/>
  <c r="L168" i="4"/>
  <c r="R167" i="4"/>
  <c r="Q167" i="4"/>
  <c r="P167" i="4"/>
  <c r="O167" i="4"/>
  <c r="N167" i="4"/>
  <c r="M167" i="4"/>
  <c r="L167" i="4"/>
  <c r="R166" i="4"/>
  <c r="Q166" i="4"/>
  <c r="P166" i="4"/>
  <c r="O166" i="4"/>
  <c r="N166" i="4"/>
  <c r="M166" i="4"/>
  <c r="L166" i="4"/>
  <c r="R165" i="4"/>
  <c r="Q165" i="4"/>
  <c r="P165" i="4"/>
  <c r="O165" i="4"/>
  <c r="N165" i="4"/>
  <c r="M165" i="4"/>
  <c r="L165" i="4"/>
  <c r="R164" i="4"/>
  <c r="Q164" i="4"/>
  <c r="P164" i="4"/>
  <c r="O164" i="4"/>
  <c r="N164" i="4"/>
  <c r="M164" i="4"/>
  <c r="L164" i="4"/>
  <c r="R163" i="4"/>
  <c r="Q163" i="4"/>
  <c r="P163" i="4"/>
  <c r="O163" i="4"/>
  <c r="N163" i="4"/>
  <c r="M163" i="4"/>
  <c r="L163" i="4"/>
  <c r="R162" i="4"/>
  <c r="Q162" i="4"/>
  <c r="P162" i="4"/>
  <c r="O162" i="4"/>
  <c r="N162" i="4"/>
  <c r="M162" i="4"/>
  <c r="L162" i="4"/>
  <c r="R161" i="4"/>
  <c r="Q161" i="4"/>
  <c r="P161" i="4"/>
  <c r="O161" i="4"/>
  <c r="N161" i="4"/>
  <c r="M161" i="4"/>
  <c r="L161" i="4"/>
  <c r="R160" i="4"/>
  <c r="Q160" i="4"/>
  <c r="P160" i="4"/>
  <c r="O160" i="4"/>
  <c r="N160" i="4"/>
  <c r="M160" i="4"/>
  <c r="L160" i="4"/>
  <c r="R159" i="4"/>
  <c r="Q159" i="4"/>
  <c r="P159" i="4"/>
  <c r="O159" i="4"/>
  <c r="N159" i="4"/>
  <c r="M159" i="4"/>
  <c r="L159" i="4"/>
  <c r="R158" i="4"/>
  <c r="Q158" i="4"/>
  <c r="P158" i="4"/>
  <c r="O158" i="4"/>
  <c r="N158" i="4"/>
  <c r="M158" i="4"/>
  <c r="L158" i="4"/>
  <c r="R157" i="4"/>
  <c r="Q157" i="4"/>
  <c r="P157" i="4"/>
  <c r="O157" i="4"/>
  <c r="N157" i="4"/>
  <c r="M157" i="4"/>
  <c r="L157" i="4"/>
  <c r="R156" i="4"/>
  <c r="Q156" i="4"/>
  <c r="P156" i="4"/>
  <c r="O156" i="4"/>
  <c r="N156" i="4"/>
  <c r="M156" i="4"/>
  <c r="L156" i="4"/>
  <c r="R155" i="4"/>
  <c r="Q155" i="4"/>
  <c r="P155" i="4"/>
  <c r="O155" i="4"/>
  <c r="N155" i="4"/>
  <c r="M155" i="4"/>
  <c r="L155" i="4"/>
  <c r="R154" i="4"/>
  <c r="Q154" i="4"/>
  <c r="P154" i="4"/>
  <c r="O154" i="4"/>
  <c r="N154" i="4"/>
  <c r="M154" i="4"/>
  <c r="L154" i="4"/>
  <c r="R153" i="4"/>
  <c r="Q153" i="4"/>
  <c r="P153" i="4"/>
  <c r="O153" i="4"/>
  <c r="N153" i="4"/>
  <c r="M153" i="4"/>
  <c r="L153" i="4"/>
  <c r="R152" i="4"/>
  <c r="Q152" i="4"/>
  <c r="P152" i="4"/>
  <c r="O152" i="4"/>
  <c r="N152" i="4"/>
  <c r="M152" i="4"/>
  <c r="L152" i="4"/>
  <c r="R151" i="4"/>
  <c r="Q151" i="4"/>
  <c r="P151" i="4"/>
  <c r="O151" i="4"/>
  <c r="N151" i="4"/>
  <c r="M151" i="4"/>
  <c r="L151" i="4"/>
  <c r="R150" i="4"/>
  <c r="Q150" i="4"/>
  <c r="P150" i="4"/>
  <c r="O150" i="4"/>
  <c r="N150" i="4"/>
  <c r="M150" i="4"/>
  <c r="L150" i="4"/>
  <c r="R149" i="4"/>
  <c r="Q149" i="4"/>
  <c r="P149" i="4"/>
  <c r="O149" i="4"/>
  <c r="N149" i="4"/>
  <c r="M149" i="4"/>
  <c r="L149" i="4"/>
  <c r="R148" i="4"/>
  <c r="Q148" i="4"/>
  <c r="P148" i="4"/>
  <c r="O148" i="4"/>
  <c r="N148" i="4"/>
  <c r="M148" i="4"/>
  <c r="L148" i="4"/>
  <c r="R147" i="4"/>
  <c r="Q147" i="4"/>
  <c r="P147" i="4"/>
  <c r="O147" i="4"/>
  <c r="N147" i="4"/>
  <c r="M147" i="4"/>
  <c r="L147" i="4"/>
  <c r="R146" i="4"/>
  <c r="Q146" i="4"/>
  <c r="P146" i="4"/>
  <c r="O146" i="4"/>
  <c r="N146" i="4"/>
  <c r="M146" i="4"/>
  <c r="L146" i="4"/>
  <c r="R145" i="4"/>
  <c r="Q145" i="4"/>
  <c r="P145" i="4"/>
  <c r="O145" i="4"/>
  <c r="N145" i="4"/>
  <c r="M145" i="4"/>
  <c r="L145" i="4"/>
  <c r="R144" i="4"/>
  <c r="Q144" i="4"/>
  <c r="P144" i="4"/>
  <c r="O144" i="4"/>
  <c r="N144" i="4"/>
  <c r="M144" i="4"/>
  <c r="L144" i="4"/>
  <c r="R143" i="4"/>
  <c r="Q143" i="4"/>
  <c r="P143" i="4"/>
  <c r="O143" i="4"/>
  <c r="N143" i="4"/>
  <c r="M143" i="4"/>
  <c r="L143" i="4"/>
  <c r="R142" i="4"/>
  <c r="Q142" i="4"/>
  <c r="P142" i="4"/>
  <c r="O142" i="4"/>
  <c r="N142" i="4"/>
  <c r="M142" i="4"/>
  <c r="L142" i="4"/>
  <c r="R141" i="4"/>
  <c r="Q141" i="4"/>
  <c r="P141" i="4"/>
  <c r="O141" i="4"/>
  <c r="N141" i="4"/>
  <c r="M141" i="4"/>
  <c r="L141" i="4"/>
  <c r="R140" i="4"/>
  <c r="Q140" i="4"/>
  <c r="P140" i="4"/>
  <c r="O140" i="4"/>
  <c r="N140" i="4"/>
  <c r="M140" i="4"/>
  <c r="L140" i="4"/>
  <c r="R139" i="4"/>
  <c r="Q139" i="4"/>
  <c r="P139" i="4"/>
  <c r="O139" i="4"/>
  <c r="N139" i="4"/>
  <c r="M139" i="4"/>
  <c r="L139" i="4"/>
  <c r="R138" i="4"/>
  <c r="Q138" i="4"/>
  <c r="P138" i="4"/>
  <c r="O138" i="4"/>
  <c r="N138" i="4"/>
  <c r="M138" i="4"/>
  <c r="L138" i="4"/>
  <c r="R137" i="4"/>
  <c r="Q137" i="4"/>
  <c r="P137" i="4"/>
  <c r="O137" i="4"/>
  <c r="N137" i="4"/>
  <c r="M137" i="4"/>
  <c r="L137" i="4"/>
  <c r="R136" i="4"/>
  <c r="Q136" i="4"/>
  <c r="P136" i="4"/>
  <c r="O136" i="4"/>
  <c r="N136" i="4"/>
  <c r="M136" i="4"/>
  <c r="L136" i="4"/>
  <c r="R135" i="4"/>
  <c r="Q135" i="4"/>
  <c r="P135" i="4"/>
  <c r="O135" i="4"/>
  <c r="N135" i="4"/>
  <c r="M135" i="4"/>
  <c r="L135" i="4"/>
  <c r="R134" i="4"/>
  <c r="Q134" i="4"/>
  <c r="P134" i="4"/>
  <c r="O134" i="4"/>
  <c r="N134" i="4"/>
  <c r="M134" i="4"/>
  <c r="L134" i="4"/>
  <c r="R133" i="4"/>
  <c r="Q133" i="4"/>
  <c r="P133" i="4"/>
  <c r="O133" i="4"/>
  <c r="N133" i="4"/>
  <c r="M133" i="4"/>
  <c r="L133" i="4"/>
  <c r="R132" i="4"/>
  <c r="Q132" i="4"/>
  <c r="P132" i="4"/>
  <c r="O132" i="4"/>
  <c r="N132" i="4"/>
  <c r="M132" i="4"/>
  <c r="L132" i="4"/>
  <c r="R131" i="4"/>
  <c r="Q131" i="4"/>
  <c r="P131" i="4"/>
  <c r="O131" i="4"/>
  <c r="N131" i="4"/>
  <c r="M131" i="4"/>
  <c r="L131" i="4"/>
  <c r="R130" i="4"/>
  <c r="Q130" i="4"/>
  <c r="P130" i="4"/>
  <c r="O130" i="4"/>
  <c r="N130" i="4"/>
  <c r="M130" i="4"/>
  <c r="L130" i="4"/>
  <c r="R129" i="4"/>
  <c r="Q129" i="4"/>
  <c r="P129" i="4"/>
  <c r="O129" i="4"/>
  <c r="N129" i="4"/>
  <c r="M129" i="4"/>
  <c r="L129" i="4"/>
  <c r="R128" i="4"/>
  <c r="Q128" i="4"/>
  <c r="P128" i="4"/>
  <c r="O128" i="4"/>
  <c r="N128" i="4"/>
  <c r="M128" i="4"/>
  <c r="L128" i="4"/>
  <c r="R127" i="4"/>
  <c r="Q127" i="4"/>
  <c r="P127" i="4"/>
  <c r="O127" i="4"/>
  <c r="N127" i="4"/>
  <c r="M127" i="4"/>
  <c r="L127" i="4"/>
  <c r="R126" i="4"/>
  <c r="Q126" i="4"/>
  <c r="P126" i="4"/>
  <c r="O126" i="4"/>
  <c r="N126" i="4"/>
  <c r="M126" i="4"/>
  <c r="L126" i="4"/>
  <c r="R125" i="4"/>
  <c r="Q125" i="4"/>
  <c r="P125" i="4"/>
  <c r="O125" i="4"/>
  <c r="N125" i="4"/>
  <c r="M125" i="4"/>
  <c r="L125" i="4"/>
  <c r="R124" i="4"/>
  <c r="Q124" i="4"/>
  <c r="P124" i="4"/>
  <c r="O124" i="4"/>
  <c r="N124" i="4"/>
  <c r="M124" i="4"/>
  <c r="L124" i="4"/>
  <c r="R123" i="4"/>
  <c r="Q123" i="4"/>
  <c r="P123" i="4"/>
  <c r="O123" i="4"/>
  <c r="N123" i="4"/>
  <c r="M123" i="4"/>
  <c r="L123" i="4"/>
  <c r="R122" i="4"/>
  <c r="Q122" i="4"/>
  <c r="P122" i="4"/>
  <c r="O122" i="4"/>
  <c r="N122" i="4"/>
  <c r="M122" i="4"/>
  <c r="L122" i="4"/>
  <c r="R121" i="4"/>
  <c r="Q121" i="4"/>
  <c r="P121" i="4"/>
  <c r="O121" i="4"/>
  <c r="N121" i="4"/>
  <c r="M121" i="4"/>
  <c r="L121" i="4"/>
  <c r="R120" i="4"/>
  <c r="Q120" i="4"/>
  <c r="P120" i="4"/>
  <c r="O120" i="4"/>
  <c r="N120" i="4"/>
  <c r="M120" i="4"/>
  <c r="L120" i="4"/>
  <c r="R119" i="4"/>
  <c r="Q119" i="4"/>
  <c r="P119" i="4"/>
  <c r="O119" i="4"/>
  <c r="N119" i="4"/>
  <c r="M119" i="4"/>
  <c r="L119" i="4"/>
  <c r="R118" i="4"/>
  <c r="Q118" i="4"/>
  <c r="P118" i="4"/>
  <c r="O118" i="4"/>
  <c r="N118" i="4"/>
  <c r="M118" i="4"/>
  <c r="L118" i="4"/>
  <c r="R117" i="4"/>
  <c r="Q117" i="4"/>
  <c r="P117" i="4"/>
  <c r="O117" i="4"/>
  <c r="N117" i="4"/>
  <c r="M117" i="4"/>
  <c r="L117" i="4"/>
  <c r="R116" i="4"/>
  <c r="Q116" i="4"/>
  <c r="P116" i="4"/>
  <c r="O116" i="4"/>
  <c r="N116" i="4"/>
  <c r="M116" i="4"/>
  <c r="L116" i="4"/>
  <c r="R115" i="4"/>
  <c r="Q115" i="4"/>
  <c r="P115" i="4"/>
  <c r="O115" i="4"/>
  <c r="N115" i="4"/>
  <c r="M115" i="4"/>
  <c r="L115" i="4"/>
  <c r="R114" i="4"/>
  <c r="Q114" i="4"/>
  <c r="P114" i="4"/>
  <c r="O114" i="4"/>
  <c r="N114" i="4"/>
  <c r="M114" i="4"/>
  <c r="L114" i="4"/>
  <c r="R113" i="4"/>
  <c r="Q113" i="4"/>
  <c r="P113" i="4"/>
  <c r="O113" i="4"/>
  <c r="N113" i="4"/>
  <c r="M113" i="4"/>
  <c r="L113" i="4"/>
  <c r="R112" i="4"/>
  <c r="Q112" i="4"/>
  <c r="P112" i="4"/>
  <c r="O112" i="4"/>
  <c r="N112" i="4"/>
  <c r="M112" i="4"/>
  <c r="L112" i="4"/>
  <c r="R111" i="4"/>
  <c r="Q111" i="4"/>
  <c r="P111" i="4"/>
  <c r="O111" i="4"/>
  <c r="N111" i="4"/>
  <c r="M111" i="4"/>
  <c r="L111" i="4"/>
  <c r="R110" i="4"/>
  <c r="Q110" i="4"/>
  <c r="P110" i="4"/>
  <c r="O110" i="4"/>
  <c r="N110" i="4"/>
  <c r="M110" i="4"/>
  <c r="L110" i="4"/>
  <c r="R109" i="4"/>
  <c r="Q109" i="4"/>
  <c r="P109" i="4"/>
  <c r="O109" i="4"/>
  <c r="N109" i="4"/>
  <c r="M109" i="4"/>
  <c r="L109" i="4"/>
  <c r="R108" i="4"/>
  <c r="Q108" i="4"/>
  <c r="P108" i="4"/>
  <c r="O108" i="4"/>
  <c r="N108" i="4"/>
  <c r="M108" i="4"/>
  <c r="L108" i="4"/>
  <c r="R107" i="4"/>
  <c r="Q107" i="4"/>
  <c r="P107" i="4"/>
  <c r="O107" i="4"/>
  <c r="N107" i="4"/>
  <c r="M107" i="4"/>
  <c r="L107" i="4"/>
  <c r="R106" i="4"/>
  <c r="Q106" i="4"/>
  <c r="P106" i="4"/>
  <c r="O106" i="4"/>
  <c r="N106" i="4"/>
  <c r="M106" i="4"/>
  <c r="L106" i="4"/>
  <c r="R105" i="4"/>
  <c r="Q105" i="4"/>
  <c r="P105" i="4"/>
  <c r="O105" i="4"/>
  <c r="N105" i="4"/>
  <c r="M105" i="4"/>
  <c r="L105" i="4"/>
  <c r="R104" i="4"/>
  <c r="Q104" i="4"/>
  <c r="P104" i="4"/>
  <c r="O104" i="4"/>
  <c r="N104" i="4"/>
  <c r="M104" i="4"/>
  <c r="L104" i="4"/>
  <c r="R103" i="4"/>
  <c r="Q103" i="4"/>
  <c r="P103" i="4"/>
  <c r="O103" i="4"/>
  <c r="N103" i="4"/>
  <c r="M103" i="4"/>
  <c r="L103" i="4"/>
  <c r="R102" i="4"/>
  <c r="Q102" i="4"/>
  <c r="P102" i="4"/>
  <c r="O102" i="4"/>
  <c r="N102" i="4"/>
  <c r="M102" i="4"/>
  <c r="L102" i="4"/>
  <c r="R101" i="4"/>
  <c r="Q101" i="4"/>
  <c r="P101" i="4"/>
  <c r="O101" i="4"/>
  <c r="N101" i="4"/>
  <c r="M101" i="4"/>
  <c r="L101" i="4"/>
  <c r="R100" i="4"/>
  <c r="Q100" i="4"/>
  <c r="P100" i="4"/>
  <c r="O100" i="4"/>
  <c r="N100" i="4"/>
  <c r="M100" i="4"/>
  <c r="L100" i="4"/>
  <c r="R99" i="4"/>
  <c r="Q99" i="4"/>
  <c r="P99" i="4"/>
  <c r="O99" i="4"/>
  <c r="N99" i="4"/>
  <c r="M99" i="4"/>
  <c r="L99" i="4"/>
  <c r="R98" i="4"/>
  <c r="Q98" i="4"/>
  <c r="P98" i="4"/>
  <c r="O98" i="4"/>
  <c r="N98" i="4"/>
  <c r="M98" i="4"/>
  <c r="L98" i="4"/>
  <c r="R97" i="4"/>
  <c r="Q97" i="4"/>
  <c r="P97" i="4"/>
  <c r="O97" i="4"/>
  <c r="N97" i="4"/>
  <c r="M97" i="4"/>
  <c r="L97" i="4"/>
  <c r="R96" i="4"/>
  <c r="Q96" i="4"/>
  <c r="P96" i="4"/>
  <c r="O96" i="4"/>
  <c r="N96" i="4"/>
  <c r="M96" i="4"/>
  <c r="L96" i="4"/>
  <c r="R95" i="4"/>
  <c r="Q95" i="4"/>
  <c r="P95" i="4"/>
  <c r="O95" i="4"/>
  <c r="N95" i="4"/>
  <c r="M95" i="4"/>
  <c r="L95" i="4"/>
  <c r="R94" i="4"/>
  <c r="Q94" i="4"/>
  <c r="P94" i="4"/>
  <c r="O94" i="4"/>
  <c r="N94" i="4"/>
  <c r="M94" i="4"/>
  <c r="L94" i="4"/>
  <c r="R93" i="4"/>
  <c r="Q93" i="4"/>
  <c r="P93" i="4"/>
  <c r="O93" i="4"/>
  <c r="N93" i="4"/>
  <c r="M93" i="4"/>
  <c r="L93" i="4"/>
  <c r="R92" i="4"/>
  <c r="Q92" i="4"/>
  <c r="P92" i="4"/>
  <c r="O92" i="4"/>
  <c r="N92" i="4"/>
  <c r="M92" i="4"/>
  <c r="L92" i="4"/>
  <c r="R91" i="4"/>
  <c r="Q91" i="4"/>
  <c r="P91" i="4"/>
  <c r="O91" i="4"/>
  <c r="N91" i="4"/>
  <c r="M91" i="4"/>
  <c r="L91" i="4"/>
  <c r="R90" i="4"/>
  <c r="Q90" i="4"/>
  <c r="P90" i="4"/>
  <c r="O90" i="4"/>
  <c r="N90" i="4"/>
  <c r="M90" i="4"/>
  <c r="L90" i="4"/>
  <c r="R89" i="4"/>
  <c r="Q89" i="4"/>
  <c r="P89" i="4"/>
  <c r="O89" i="4"/>
  <c r="N89" i="4"/>
  <c r="M89" i="4"/>
  <c r="L89" i="4"/>
  <c r="R88" i="4"/>
  <c r="Q88" i="4"/>
  <c r="P88" i="4"/>
  <c r="O88" i="4"/>
  <c r="N88" i="4"/>
  <c r="M88" i="4"/>
  <c r="L88" i="4"/>
  <c r="R87" i="4"/>
  <c r="Q87" i="4"/>
  <c r="P87" i="4"/>
  <c r="O87" i="4"/>
  <c r="N87" i="4"/>
  <c r="M87" i="4"/>
  <c r="L87" i="4"/>
  <c r="R86" i="4"/>
  <c r="Q86" i="4"/>
  <c r="P86" i="4"/>
  <c r="O86" i="4"/>
  <c r="N86" i="4"/>
  <c r="M86" i="4"/>
  <c r="L86" i="4"/>
  <c r="R85" i="4"/>
  <c r="Q85" i="4"/>
  <c r="P85" i="4"/>
  <c r="O85" i="4"/>
  <c r="N85" i="4"/>
  <c r="M85" i="4"/>
  <c r="L85" i="4"/>
  <c r="R84" i="4"/>
  <c r="Q84" i="4"/>
  <c r="P84" i="4"/>
  <c r="O84" i="4"/>
  <c r="N84" i="4"/>
  <c r="M84" i="4"/>
  <c r="L84" i="4"/>
  <c r="R83" i="4"/>
  <c r="Q83" i="4"/>
  <c r="P83" i="4"/>
  <c r="O83" i="4"/>
  <c r="N83" i="4"/>
  <c r="M83" i="4"/>
  <c r="L83" i="4"/>
  <c r="R82" i="4"/>
  <c r="Q82" i="4"/>
  <c r="P82" i="4"/>
  <c r="O82" i="4"/>
  <c r="N82" i="4"/>
  <c r="M82" i="4"/>
  <c r="L82" i="4"/>
  <c r="R81" i="4"/>
  <c r="Q81" i="4"/>
  <c r="P81" i="4"/>
  <c r="O81" i="4"/>
  <c r="N81" i="4"/>
  <c r="M81" i="4"/>
  <c r="L81" i="4"/>
  <c r="R80" i="4"/>
  <c r="Q80" i="4"/>
  <c r="P80" i="4"/>
  <c r="O80" i="4"/>
  <c r="N80" i="4"/>
  <c r="M80" i="4"/>
  <c r="L80" i="4"/>
  <c r="R79" i="4"/>
  <c r="Q79" i="4"/>
  <c r="P79" i="4"/>
  <c r="O79" i="4"/>
  <c r="N79" i="4"/>
  <c r="M79" i="4"/>
  <c r="L79" i="4"/>
  <c r="R78" i="4"/>
  <c r="Q78" i="4"/>
  <c r="P78" i="4"/>
  <c r="O78" i="4"/>
  <c r="N78" i="4"/>
  <c r="M78" i="4"/>
  <c r="L78" i="4"/>
  <c r="R77" i="4"/>
  <c r="Q77" i="4"/>
  <c r="P77" i="4"/>
  <c r="O77" i="4"/>
  <c r="N77" i="4"/>
  <c r="M77" i="4"/>
  <c r="L77" i="4"/>
  <c r="R76" i="4"/>
  <c r="Q76" i="4"/>
  <c r="P76" i="4"/>
  <c r="O76" i="4"/>
  <c r="N76" i="4"/>
  <c r="M76" i="4"/>
  <c r="L76" i="4"/>
  <c r="R75" i="4"/>
  <c r="Q75" i="4"/>
  <c r="P75" i="4"/>
  <c r="O75" i="4"/>
  <c r="N75" i="4"/>
  <c r="M75" i="4"/>
  <c r="L75" i="4"/>
  <c r="R74" i="4"/>
  <c r="Q74" i="4"/>
  <c r="P74" i="4"/>
  <c r="O74" i="4"/>
  <c r="N74" i="4"/>
  <c r="M74" i="4"/>
  <c r="L74" i="4"/>
  <c r="R73" i="4"/>
  <c r="Q73" i="4"/>
  <c r="P73" i="4"/>
  <c r="O73" i="4"/>
  <c r="N73" i="4"/>
  <c r="M73" i="4"/>
  <c r="L73" i="4"/>
  <c r="R72" i="4"/>
  <c r="Q72" i="4"/>
  <c r="P72" i="4"/>
  <c r="O72" i="4"/>
  <c r="N72" i="4"/>
  <c r="M72" i="4"/>
  <c r="L72" i="4"/>
  <c r="R71" i="4"/>
  <c r="Q71" i="4"/>
  <c r="P71" i="4"/>
  <c r="O71" i="4"/>
  <c r="N71" i="4"/>
  <c r="M71" i="4"/>
  <c r="L71" i="4"/>
  <c r="R70" i="4"/>
  <c r="Q70" i="4"/>
  <c r="P70" i="4"/>
  <c r="O70" i="4"/>
  <c r="N70" i="4"/>
  <c r="M70" i="4"/>
  <c r="L70" i="4"/>
  <c r="R69" i="4"/>
  <c r="Q69" i="4"/>
  <c r="P69" i="4"/>
  <c r="O69" i="4"/>
  <c r="N69" i="4"/>
  <c r="M69" i="4"/>
  <c r="L69" i="4"/>
  <c r="R68" i="4"/>
  <c r="Q68" i="4"/>
  <c r="P68" i="4"/>
  <c r="O68" i="4"/>
  <c r="N68" i="4"/>
  <c r="M68" i="4"/>
  <c r="L68" i="4"/>
  <c r="R67" i="4"/>
  <c r="Q67" i="4"/>
  <c r="P67" i="4"/>
  <c r="O67" i="4"/>
  <c r="N67" i="4"/>
  <c r="M67" i="4"/>
  <c r="L67" i="4"/>
  <c r="R66" i="4"/>
  <c r="Q66" i="4"/>
  <c r="P66" i="4"/>
  <c r="O66" i="4"/>
  <c r="N66" i="4"/>
  <c r="M66" i="4"/>
  <c r="L66" i="4"/>
  <c r="R65" i="4"/>
  <c r="Q65" i="4"/>
  <c r="P65" i="4"/>
  <c r="O65" i="4"/>
  <c r="N65" i="4"/>
  <c r="M65" i="4"/>
  <c r="L65" i="4"/>
  <c r="R64" i="4"/>
  <c r="Q64" i="4"/>
  <c r="P64" i="4"/>
  <c r="O64" i="4"/>
  <c r="N64" i="4"/>
  <c r="M64" i="4"/>
  <c r="L64" i="4"/>
  <c r="R63" i="4"/>
  <c r="Q63" i="4"/>
  <c r="P63" i="4"/>
  <c r="O63" i="4"/>
  <c r="N63" i="4"/>
  <c r="M63" i="4"/>
  <c r="L63" i="4"/>
  <c r="R62" i="4"/>
  <c r="Q62" i="4"/>
  <c r="P62" i="4"/>
  <c r="O62" i="4"/>
  <c r="N62" i="4"/>
  <c r="M62" i="4"/>
  <c r="L62" i="4"/>
  <c r="R61" i="4"/>
  <c r="Q61" i="4"/>
  <c r="P61" i="4"/>
  <c r="O61" i="4"/>
  <c r="N61" i="4"/>
  <c r="M61" i="4"/>
  <c r="L61" i="4"/>
  <c r="R60" i="4"/>
  <c r="Q60" i="4"/>
  <c r="P60" i="4"/>
  <c r="O60" i="4"/>
  <c r="N60" i="4"/>
  <c r="M60" i="4"/>
  <c r="L60" i="4"/>
  <c r="R59" i="4"/>
  <c r="Q59" i="4"/>
  <c r="P59" i="4"/>
  <c r="O59" i="4"/>
  <c r="N59" i="4"/>
  <c r="M59" i="4"/>
  <c r="L59" i="4"/>
  <c r="R58" i="4"/>
  <c r="Q58" i="4"/>
  <c r="P58" i="4"/>
  <c r="O58" i="4"/>
  <c r="N58" i="4"/>
  <c r="M58" i="4"/>
  <c r="L58" i="4"/>
  <c r="R57" i="4"/>
  <c r="Q57" i="4"/>
  <c r="P57" i="4"/>
  <c r="O57" i="4"/>
  <c r="N57" i="4"/>
  <c r="M57" i="4"/>
  <c r="L57" i="4"/>
  <c r="R56" i="4"/>
  <c r="Q56" i="4"/>
  <c r="P56" i="4"/>
  <c r="O56" i="4"/>
  <c r="N56" i="4"/>
  <c r="M56" i="4"/>
  <c r="L56" i="4"/>
  <c r="R55" i="4"/>
  <c r="Q55" i="4"/>
  <c r="P55" i="4"/>
  <c r="O55" i="4"/>
  <c r="N55" i="4"/>
  <c r="M55" i="4"/>
  <c r="L55" i="4"/>
  <c r="R54" i="4"/>
  <c r="Q54" i="4"/>
  <c r="P54" i="4"/>
  <c r="O54" i="4"/>
  <c r="N54" i="4"/>
  <c r="M54" i="4"/>
  <c r="L54" i="4"/>
  <c r="R53" i="4"/>
  <c r="Q53" i="4"/>
  <c r="P53" i="4"/>
  <c r="O53" i="4"/>
  <c r="N53" i="4"/>
  <c r="M53" i="4"/>
  <c r="L53" i="4"/>
  <c r="R52" i="4"/>
  <c r="Q52" i="4"/>
  <c r="P52" i="4"/>
  <c r="O52" i="4"/>
  <c r="N52" i="4"/>
  <c r="M52" i="4"/>
  <c r="L52" i="4"/>
  <c r="R51" i="4"/>
  <c r="Q51" i="4"/>
  <c r="P51" i="4"/>
  <c r="O51" i="4"/>
  <c r="N51" i="4"/>
  <c r="M51" i="4"/>
  <c r="L51" i="4"/>
  <c r="R50" i="4"/>
  <c r="Q50" i="4"/>
  <c r="P50" i="4"/>
  <c r="O50" i="4"/>
  <c r="N50" i="4"/>
  <c r="M50" i="4"/>
  <c r="L50" i="4"/>
  <c r="R49" i="4"/>
  <c r="Q49" i="4"/>
  <c r="P49" i="4"/>
  <c r="O49" i="4"/>
  <c r="N49" i="4"/>
  <c r="M49" i="4"/>
  <c r="L49" i="4"/>
  <c r="R48" i="4"/>
  <c r="Q48" i="4"/>
  <c r="P48" i="4"/>
  <c r="O48" i="4"/>
  <c r="N48" i="4"/>
  <c r="M48" i="4"/>
  <c r="L48" i="4"/>
  <c r="R47" i="4"/>
  <c r="Q47" i="4"/>
  <c r="P47" i="4"/>
  <c r="O47" i="4"/>
  <c r="N47" i="4"/>
  <c r="M47" i="4"/>
  <c r="L47" i="4"/>
  <c r="R46" i="4"/>
  <c r="Q46" i="4"/>
  <c r="P46" i="4"/>
  <c r="O46" i="4"/>
  <c r="N46" i="4"/>
  <c r="M46" i="4"/>
  <c r="L46" i="4"/>
  <c r="R45" i="4"/>
  <c r="Q45" i="4"/>
  <c r="P45" i="4"/>
  <c r="O45" i="4"/>
  <c r="N45" i="4"/>
  <c r="M45" i="4"/>
  <c r="L45" i="4"/>
  <c r="R44" i="4"/>
  <c r="Q44" i="4"/>
  <c r="P44" i="4"/>
  <c r="O44" i="4"/>
  <c r="N44" i="4"/>
  <c r="M44" i="4"/>
  <c r="L44" i="4"/>
  <c r="R43" i="4"/>
  <c r="Q43" i="4"/>
  <c r="P43" i="4"/>
  <c r="O43" i="4"/>
  <c r="N43" i="4"/>
  <c r="M43" i="4"/>
  <c r="L43" i="4"/>
  <c r="R42" i="4"/>
  <c r="Q42" i="4"/>
  <c r="P42" i="4"/>
  <c r="O42" i="4"/>
  <c r="N42" i="4"/>
  <c r="M42" i="4"/>
  <c r="L42" i="4"/>
  <c r="R41" i="4"/>
  <c r="Q41" i="4"/>
  <c r="P41" i="4"/>
  <c r="O41" i="4"/>
  <c r="N41" i="4"/>
  <c r="M41" i="4"/>
  <c r="L41" i="4"/>
  <c r="R40" i="4"/>
  <c r="Q40" i="4"/>
  <c r="P40" i="4"/>
  <c r="O40" i="4"/>
  <c r="N40" i="4"/>
  <c r="M40" i="4"/>
  <c r="L40" i="4"/>
  <c r="R39" i="4"/>
  <c r="Q39" i="4"/>
  <c r="P39" i="4"/>
  <c r="O39" i="4"/>
  <c r="N39" i="4"/>
  <c r="M39" i="4"/>
  <c r="L39" i="4"/>
  <c r="R38" i="4"/>
  <c r="Q38" i="4"/>
  <c r="P38" i="4"/>
  <c r="O38" i="4"/>
  <c r="N38" i="4"/>
  <c r="M38" i="4"/>
  <c r="L38" i="4"/>
  <c r="R37" i="4"/>
  <c r="Q37" i="4"/>
  <c r="P37" i="4"/>
  <c r="O37" i="4"/>
  <c r="N37" i="4"/>
  <c r="M37" i="4"/>
  <c r="L37" i="4"/>
  <c r="R36" i="4"/>
  <c r="Q36" i="4"/>
  <c r="P36" i="4"/>
  <c r="O36" i="4"/>
  <c r="N36" i="4"/>
  <c r="M36" i="4"/>
  <c r="L36" i="4"/>
  <c r="R35" i="4"/>
  <c r="Q35" i="4"/>
  <c r="P35" i="4"/>
  <c r="O35" i="4"/>
  <c r="N35" i="4"/>
  <c r="M35" i="4"/>
  <c r="L35" i="4"/>
  <c r="R34" i="4"/>
  <c r="Q34" i="4"/>
  <c r="P34" i="4"/>
  <c r="O34" i="4"/>
  <c r="N34" i="4"/>
  <c r="M34" i="4"/>
  <c r="L34" i="4"/>
  <c r="R33" i="4"/>
  <c r="Q33" i="4"/>
  <c r="P33" i="4"/>
  <c r="O33" i="4"/>
  <c r="N33" i="4"/>
  <c r="M33" i="4"/>
  <c r="L33" i="4"/>
  <c r="R32" i="4"/>
  <c r="Q32" i="4"/>
  <c r="P32" i="4"/>
  <c r="O32" i="4"/>
  <c r="N32" i="4"/>
  <c r="M32" i="4"/>
  <c r="L32" i="4"/>
  <c r="R31" i="4"/>
  <c r="Q31" i="4"/>
  <c r="P31" i="4"/>
  <c r="O31" i="4"/>
  <c r="N31" i="4"/>
  <c r="M31" i="4"/>
  <c r="L31" i="4"/>
  <c r="R30" i="4"/>
  <c r="Q30" i="4"/>
  <c r="P30" i="4"/>
  <c r="O30" i="4"/>
  <c r="N30" i="4"/>
  <c r="M30" i="4"/>
  <c r="L30" i="4"/>
  <c r="R29" i="4"/>
  <c r="Q29" i="4"/>
  <c r="P29" i="4"/>
  <c r="O29" i="4"/>
  <c r="N29" i="4"/>
  <c r="M29" i="4"/>
  <c r="L29" i="4"/>
  <c r="R28" i="4"/>
  <c r="Q28" i="4"/>
  <c r="P28" i="4"/>
  <c r="O28" i="4"/>
  <c r="N28" i="4"/>
  <c r="M28" i="4"/>
  <c r="L28" i="4"/>
  <c r="R27" i="4"/>
  <c r="Q27" i="4"/>
  <c r="P27" i="4"/>
  <c r="O27" i="4"/>
  <c r="N27" i="4"/>
  <c r="M27" i="4"/>
  <c r="L27" i="4"/>
  <c r="R26" i="4"/>
  <c r="Q26" i="4"/>
  <c r="P26" i="4"/>
  <c r="O26" i="4"/>
  <c r="N26" i="4"/>
  <c r="M26" i="4"/>
  <c r="L26" i="4"/>
  <c r="R25" i="4"/>
  <c r="Q25" i="4"/>
  <c r="P25" i="4"/>
  <c r="O25" i="4"/>
  <c r="N25" i="4"/>
  <c r="M25" i="4"/>
  <c r="L25" i="4"/>
  <c r="R24" i="4"/>
  <c r="Q24" i="4"/>
  <c r="P24" i="4"/>
  <c r="O24" i="4"/>
  <c r="N24" i="4"/>
  <c r="M24" i="4"/>
  <c r="L24" i="4"/>
  <c r="R23" i="4"/>
  <c r="Q23" i="4"/>
  <c r="P23" i="4"/>
  <c r="O23" i="4"/>
  <c r="N23" i="4"/>
  <c r="M23" i="4"/>
  <c r="L23" i="4"/>
  <c r="R22" i="4"/>
  <c r="Q22" i="4"/>
  <c r="P22" i="4"/>
  <c r="O22" i="4"/>
  <c r="N22" i="4"/>
  <c r="M22" i="4"/>
  <c r="L22" i="4"/>
  <c r="R21" i="4"/>
  <c r="Q21" i="4"/>
  <c r="P21" i="4"/>
  <c r="O21" i="4"/>
  <c r="N21" i="4"/>
  <c r="M21" i="4"/>
  <c r="L21" i="4"/>
  <c r="R20" i="4"/>
  <c r="Q20" i="4"/>
  <c r="P20" i="4"/>
  <c r="O20" i="4"/>
  <c r="N20" i="4"/>
  <c r="M20" i="4"/>
  <c r="L20" i="4"/>
  <c r="R19" i="4"/>
  <c r="Q19" i="4"/>
  <c r="P19" i="4"/>
  <c r="O19" i="4"/>
  <c r="N19" i="4"/>
  <c r="M19" i="4"/>
  <c r="L19" i="4"/>
  <c r="R18" i="4"/>
  <c r="Q18" i="4"/>
  <c r="P18" i="4"/>
  <c r="O18" i="4"/>
  <c r="N18" i="4"/>
  <c r="M18" i="4"/>
  <c r="L18" i="4"/>
  <c r="R17" i="4"/>
  <c r="Q17" i="4"/>
  <c r="P17" i="4"/>
  <c r="O17" i="4"/>
  <c r="N17" i="4"/>
  <c r="M17" i="4"/>
  <c r="L17" i="4"/>
  <c r="R16" i="4"/>
  <c r="Q16" i="4"/>
  <c r="P16" i="4"/>
  <c r="O16" i="4"/>
  <c r="N16" i="4"/>
  <c r="M16" i="4"/>
  <c r="L16" i="4"/>
  <c r="R15" i="4"/>
  <c r="Q15" i="4"/>
  <c r="P15" i="4"/>
  <c r="O15" i="4"/>
  <c r="N15" i="4"/>
  <c r="M15" i="4"/>
  <c r="L15" i="4"/>
  <c r="R14" i="4"/>
  <c r="Q14" i="4"/>
  <c r="P14" i="4"/>
  <c r="O14" i="4"/>
  <c r="N14" i="4"/>
  <c r="M14" i="4"/>
  <c r="L14" i="4"/>
  <c r="R13" i="4"/>
  <c r="Q13" i="4"/>
  <c r="P13" i="4"/>
  <c r="O13" i="4"/>
  <c r="N13" i="4"/>
  <c r="M13" i="4"/>
  <c r="L13" i="4"/>
  <c r="R12" i="4"/>
  <c r="Q12" i="4"/>
  <c r="P12" i="4"/>
  <c r="O12" i="4"/>
  <c r="N12" i="4"/>
  <c r="M12" i="4"/>
  <c r="L12" i="4"/>
  <c r="R11" i="4"/>
  <c r="Q11" i="4"/>
  <c r="P11" i="4"/>
  <c r="O11" i="4"/>
  <c r="N11" i="4"/>
  <c r="M11" i="4"/>
  <c r="L11" i="4"/>
  <c r="R10" i="4"/>
  <c r="Q10" i="4"/>
  <c r="P10" i="4"/>
  <c r="O10" i="4"/>
  <c r="N10" i="4"/>
  <c r="M10" i="4"/>
  <c r="L10" i="4"/>
  <c r="R9" i="4"/>
  <c r="Q9" i="4"/>
  <c r="P9" i="4"/>
  <c r="O9" i="4"/>
  <c r="N9" i="4"/>
  <c r="M9" i="4"/>
  <c r="L9" i="4"/>
  <c r="R8" i="4"/>
  <c r="Q8" i="4"/>
  <c r="P8" i="4"/>
  <c r="O8" i="4"/>
  <c r="N8" i="4"/>
  <c r="M8" i="4"/>
  <c r="L8" i="4"/>
  <c r="R7" i="4"/>
  <c r="Q7" i="4"/>
  <c r="P7" i="4"/>
  <c r="O7" i="4"/>
  <c r="N7" i="4"/>
  <c r="M7" i="4"/>
  <c r="L7" i="4"/>
  <c r="R6" i="4"/>
  <c r="Q6" i="4"/>
  <c r="P6" i="4"/>
  <c r="O6" i="4"/>
  <c r="N6" i="4"/>
  <c r="M6" i="4"/>
  <c r="L6" i="4"/>
  <c r="R5" i="4"/>
  <c r="Q5" i="4"/>
  <c r="P5" i="4"/>
  <c r="O5" i="4"/>
  <c r="N5" i="4"/>
  <c r="M5" i="4"/>
  <c r="L5" i="4"/>
  <c r="R4" i="4"/>
  <c r="Q4" i="4"/>
  <c r="P4" i="4"/>
  <c r="O4" i="4"/>
  <c r="N4" i="4"/>
  <c r="M4" i="4"/>
  <c r="L4" i="4"/>
  <c r="R3" i="4"/>
  <c r="Q3" i="4"/>
  <c r="P3" i="4"/>
  <c r="O3" i="4"/>
  <c r="N3" i="4"/>
  <c r="M3" i="4"/>
  <c r="L3" i="4"/>
  <c r="R2" i="4"/>
  <c r="Q2" i="4"/>
  <c r="P2" i="4"/>
  <c r="O2" i="4"/>
  <c r="N2" i="4"/>
  <c r="M2" i="4"/>
  <c r="L2" i="4"/>
  <c r="E52" i="15"/>
  <c r="D52" i="15"/>
  <c r="E50" i="15"/>
  <c r="C48" i="15"/>
  <c r="F48" i="15" s="1"/>
  <c r="B41" i="15"/>
  <c r="B40" i="15"/>
  <c r="B39" i="15"/>
  <c r="B38" i="15"/>
  <c r="B37" i="15"/>
  <c r="B36" i="15"/>
  <c r="B35" i="15"/>
  <c r="B34" i="15"/>
  <c r="B33" i="15"/>
  <c r="P32" i="15"/>
  <c r="O32" i="15"/>
  <c r="B32" i="15"/>
  <c r="P31" i="15"/>
  <c r="O31" i="15"/>
  <c r="B31" i="15"/>
  <c r="P30" i="15"/>
  <c r="O30" i="15"/>
  <c r="P29" i="15"/>
  <c r="O29" i="15"/>
  <c r="P28" i="15"/>
  <c r="O28" i="15"/>
  <c r="F13" i="15"/>
  <c r="F12" i="15"/>
  <c r="A7" i="15"/>
  <c r="B6" i="15"/>
  <c r="B7" i="15"/>
  <c r="C7" i="15"/>
  <c r="E7" i="15"/>
  <c r="E48" i="15" l="1"/>
  <c r="G48" i="15" s="1"/>
  <c r="H48" i="15" s="1"/>
  <c r="D48" i="15"/>
  <c r="F52" i="15" s="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55376B01-FB7D-4986-B6A0-3020F8F6D5F0}" keepAlive="1" name="Query - Table1 (2)" description="Connection to the 'Table1 (2)' query in the workbook." type="5" refreshedVersion="8" background="1" saveData="1">
    <dbPr connection="Provider=Microsoft.Mashup.OleDb.1;Data Source=$Workbook$;Location=&quot;Table1 (2)&quot;;Extended Properties=&quot;&quot;" command="SELECT * FROM [Table1 (2)]"/>
  </connection>
</connections>
</file>

<file path=xl/sharedStrings.xml><?xml version="1.0" encoding="utf-8"?>
<sst xmlns="http://schemas.openxmlformats.org/spreadsheetml/2006/main" count="9782" uniqueCount="661">
  <si>
    <t>Order ID</t>
  </si>
  <si>
    <t>Customer Name</t>
  </si>
  <si>
    <t>Product Category</t>
  </si>
  <si>
    <t>Product Name</t>
  </si>
  <si>
    <t>Order Date</t>
  </si>
  <si>
    <t>Delivered Date</t>
  </si>
  <si>
    <t>Quantity</t>
  </si>
  <si>
    <t>Unit Price</t>
  </si>
  <si>
    <t>Status</t>
  </si>
  <si>
    <t>Country</t>
  </si>
  <si>
    <t>Payment Method</t>
  </si>
  <si>
    <t>Allison Hill</t>
  </si>
  <si>
    <t>Electronics</t>
  </si>
  <si>
    <t>Smartphone</t>
  </si>
  <si>
    <t>Completed</t>
  </si>
  <si>
    <t>Mobile Money</t>
  </si>
  <si>
    <t>Lance Hoffman</t>
  </si>
  <si>
    <t>Books</t>
  </si>
  <si>
    <t>Fiction</t>
  </si>
  <si>
    <t>Credit Card</t>
  </si>
  <si>
    <t>Brent Abbott</t>
  </si>
  <si>
    <t>Apparel</t>
  </si>
  <si>
    <t>Sneakers</t>
  </si>
  <si>
    <t>Edward Fuller</t>
  </si>
  <si>
    <t>Groceries</t>
  </si>
  <si>
    <t>Cereal</t>
  </si>
  <si>
    <t>Melinda Jones</t>
  </si>
  <si>
    <t>Headphones</t>
  </si>
  <si>
    <t>Returned</t>
  </si>
  <si>
    <t>Cash</t>
  </si>
  <si>
    <t>Andrew Stewart</t>
  </si>
  <si>
    <t>Home Decor</t>
  </si>
  <si>
    <t>Vase</t>
  </si>
  <si>
    <t>Nigeria</t>
  </si>
  <si>
    <t>Nicole Patterson</t>
  </si>
  <si>
    <t>Anthony Rodriguez</t>
  </si>
  <si>
    <t>Camera</t>
  </si>
  <si>
    <t>Shannon Smith</t>
  </si>
  <si>
    <t>Milk</t>
  </si>
  <si>
    <t>Pamela Romero</t>
  </si>
  <si>
    <t>T-Shirt</t>
  </si>
  <si>
    <t>Tammy Sellers</t>
  </si>
  <si>
    <t>Curtains</t>
  </si>
  <si>
    <t>Joseph Obrien</t>
  </si>
  <si>
    <t>Children's Book</t>
  </si>
  <si>
    <t>Austin Smith</t>
  </si>
  <si>
    <t>Bank Transfer</t>
  </si>
  <si>
    <t>David Caldwell</t>
  </si>
  <si>
    <t>Matthew Gomez</t>
  </si>
  <si>
    <t>Maria Brown</t>
  </si>
  <si>
    <t>Wall Art</t>
  </si>
  <si>
    <t>Clifford Ford</t>
  </si>
  <si>
    <t>Dress</t>
  </si>
  <si>
    <t>Tammy Allison</t>
  </si>
  <si>
    <t>Jeans</t>
  </si>
  <si>
    <t>Rachel Gibson</t>
  </si>
  <si>
    <t>Biography</t>
  </si>
  <si>
    <t>Lauren Daniels</t>
  </si>
  <si>
    <t>Laptop</t>
  </si>
  <si>
    <t>Amanda Miller</t>
  </si>
  <si>
    <t>Cookbook</t>
  </si>
  <si>
    <t>Michael Evans</t>
  </si>
  <si>
    <t>Angel Lewis MD</t>
  </si>
  <si>
    <t>Joshua Turner</t>
  </si>
  <si>
    <t>Non-Fiction</t>
  </si>
  <si>
    <t>Douglas Clark</t>
  </si>
  <si>
    <t>Kimberly Davenport</t>
  </si>
  <si>
    <t>Richard Rodriguez</t>
  </si>
  <si>
    <t>Matthew Ross</t>
  </si>
  <si>
    <t>Victoria Johnson</t>
  </si>
  <si>
    <t>Juice</t>
  </si>
  <si>
    <t>Stephanie Lee</t>
  </si>
  <si>
    <t>Benjamin Beck</t>
  </si>
  <si>
    <t>Stephanie Gilbert</t>
  </si>
  <si>
    <t>Jeffrey Carpenter</t>
  </si>
  <si>
    <t>Curtis Johnson</t>
  </si>
  <si>
    <t>Table Lamp</t>
  </si>
  <si>
    <t>Michael Snyder</t>
  </si>
  <si>
    <t>Melissa Marshall</t>
  </si>
  <si>
    <t>Cushion</t>
  </si>
  <si>
    <t>Michelle Wagner</t>
  </si>
  <si>
    <t>Sara Ramirez</t>
  </si>
  <si>
    <t>George Orozco</t>
  </si>
  <si>
    <t>Jacket</t>
  </si>
  <si>
    <t>Joshua Perry</t>
  </si>
  <si>
    <t>Aaron Bell</t>
  </si>
  <si>
    <t>Stephanie Freeman</t>
  </si>
  <si>
    <t>Rebecca Ramsey</t>
  </si>
  <si>
    <t>Mary Miller</t>
  </si>
  <si>
    <t>Andre Wright</t>
  </si>
  <si>
    <t>Jeffrey Wood</t>
  </si>
  <si>
    <t>Samuel Rivas</t>
  </si>
  <si>
    <t>Daniel Salinas</t>
  </si>
  <si>
    <t>Michael West</t>
  </si>
  <si>
    <t>Elizabeth Ward</t>
  </si>
  <si>
    <t>Kristen Terry</t>
  </si>
  <si>
    <t>Tablet</t>
  </si>
  <si>
    <t>David Grant</t>
  </si>
  <si>
    <t>Kevin Patterson</t>
  </si>
  <si>
    <t>Juan Moore</t>
  </si>
  <si>
    <t>Pasta</t>
  </si>
  <si>
    <t>Dwayne Campbell</t>
  </si>
  <si>
    <t>Samantha Morse</t>
  </si>
  <si>
    <t>Kathryn Snyder</t>
  </si>
  <si>
    <t>Alicia Hubbard</t>
  </si>
  <si>
    <t>Tanya Kim</t>
  </si>
  <si>
    <t>Bruce Collier</t>
  </si>
  <si>
    <t>Kimberly Gibson</t>
  </si>
  <si>
    <t>Reginald Williams</t>
  </si>
  <si>
    <t>Amanda Shaw</t>
  </si>
  <si>
    <t>Alexis Thomas</t>
  </si>
  <si>
    <t>Sarah Villarreal</t>
  </si>
  <si>
    <t>Cynthia Cohen</t>
  </si>
  <si>
    <t>Michele Garcia</t>
  </si>
  <si>
    <t>Joel King</t>
  </si>
  <si>
    <t>Rice</t>
  </si>
  <si>
    <t>Brooke Alexander</t>
  </si>
  <si>
    <t>Ann Phillips</t>
  </si>
  <si>
    <t>Richard Smith</t>
  </si>
  <si>
    <t>David Johnson</t>
  </si>
  <si>
    <t>Elizabeth Ortiz</t>
  </si>
  <si>
    <t>Teresa Ramirez</t>
  </si>
  <si>
    <t>Michael Stephens</t>
  </si>
  <si>
    <t>Kristen Willis</t>
  </si>
  <si>
    <t>Rebecca Rodriguez</t>
  </si>
  <si>
    <t>Jessica Rodriguez DDS</t>
  </si>
  <si>
    <t>Donald Schultz</t>
  </si>
  <si>
    <t>Emily Edwards</t>
  </si>
  <si>
    <t>Anna Davis</t>
  </si>
  <si>
    <t>Jordan Moore</t>
  </si>
  <si>
    <t>Phillip Andrews</t>
  </si>
  <si>
    <t>Christopher Park</t>
  </si>
  <si>
    <t>Andrea Figueroa</t>
  </si>
  <si>
    <t>Karla Ramos</t>
  </si>
  <si>
    <t>Michael Watkins</t>
  </si>
  <si>
    <t>Eric Clark</t>
  </si>
  <si>
    <t>Thomas Atkins</t>
  </si>
  <si>
    <t>Alex Nguyen</t>
  </si>
  <si>
    <t>Kelly Foster</t>
  </si>
  <si>
    <t>Kerry Lee</t>
  </si>
  <si>
    <t>Rebecca Vargas</t>
  </si>
  <si>
    <t>John Hernandez</t>
  </si>
  <si>
    <t>Katelyn Perez</t>
  </si>
  <si>
    <t>George Miranda</t>
  </si>
  <si>
    <t>Jackson Ball</t>
  </si>
  <si>
    <t>Vincent Mueller</t>
  </si>
  <si>
    <t>Tracy Montoya</t>
  </si>
  <si>
    <t>Phillip Nelson</t>
  </si>
  <si>
    <t>Jonathan Young</t>
  </si>
  <si>
    <t>Howard Norman</t>
  </si>
  <si>
    <t>Stephanie Hughes</t>
  </si>
  <si>
    <t>Samantha Gardner</t>
  </si>
  <si>
    <t>William Gould</t>
  </si>
  <si>
    <t>Laura Moreno</t>
  </si>
  <si>
    <t>Kathryn Hughes</t>
  </si>
  <si>
    <t>Benjamin Thompson</t>
  </si>
  <si>
    <t>Betty Shaw</t>
  </si>
  <si>
    <t>Todd Jacobson</t>
  </si>
  <si>
    <t>Martin Vargas</t>
  </si>
  <si>
    <t>Travis Wise</t>
  </si>
  <si>
    <t>Stephen Gardner</t>
  </si>
  <si>
    <t>Jesse Barker</t>
  </si>
  <si>
    <t>James Gilbert</t>
  </si>
  <si>
    <t>Shawn Jimenez</t>
  </si>
  <si>
    <t>Kyle Cameron</t>
  </si>
  <si>
    <t>Monica Gallagher</t>
  </si>
  <si>
    <t>Brent Brooks</t>
  </si>
  <si>
    <t>Brenda Velazquez</t>
  </si>
  <si>
    <t>Katie Hicks</t>
  </si>
  <si>
    <t>Veronica Silva</t>
  </si>
  <si>
    <t>Michelle Hampton</t>
  </si>
  <si>
    <t>Ashley Smith</t>
  </si>
  <si>
    <t>Gloria Gomez</t>
  </si>
  <si>
    <t>Courtney Dudley</t>
  </si>
  <si>
    <t>Timothy Pope</t>
  </si>
  <si>
    <t>Tina Ballard</t>
  </si>
  <si>
    <t>Anthony Stein</t>
  </si>
  <si>
    <t>Matthew Velez</t>
  </si>
  <si>
    <t>Alexandra Bradley</t>
  </si>
  <si>
    <t>Nicole Thompson</t>
  </si>
  <si>
    <t>Stacy Carrillo</t>
  </si>
  <si>
    <t>Justin Brown</t>
  </si>
  <si>
    <t>Steven Griffin Jr.</t>
  </si>
  <si>
    <t>Aaron Robinson</t>
  </si>
  <si>
    <t>Jason Mack</t>
  </si>
  <si>
    <t>Michael Stanley</t>
  </si>
  <si>
    <t>Julie Ball</t>
  </si>
  <si>
    <t>Donald Pineda</t>
  </si>
  <si>
    <t>Jill Powers</t>
  </si>
  <si>
    <t>Donna Cabrera</t>
  </si>
  <si>
    <t>Jason Hernandez</t>
  </si>
  <si>
    <t>Michael Shaffer</t>
  </si>
  <si>
    <t>Kristin Mendoza</t>
  </si>
  <si>
    <t>Jose Crawford</t>
  </si>
  <si>
    <t>Connie Thomas</t>
  </si>
  <si>
    <t>Robert Jackson</t>
  </si>
  <si>
    <t>Kelly Combs</t>
  </si>
  <si>
    <t>Antonio Little</t>
  </si>
  <si>
    <t>James Tran</t>
  </si>
  <si>
    <t>Tamara Hall</t>
  </si>
  <si>
    <t>Jennifer Ayala</t>
  </si>
  <si>
    <t>Kevin James</t>
  </si>
  <si>
    <t>Derrick Adams</t>
  </si>
  <si>
    <t>Michelle Simpson</t>
  </si>
  <si>
    <t>Scott Alexander</t>
  </si>
  <si>
    <t>Ernest Oconnell</t>
  </si>
  <si>
    <t>Randall Johnson</t>
  </si>
  <si>
    <t>Ryan Pope</t>
  </si>
  <si>
    <t>Jay Bennett</t>
  </si>
  <si>
    <t>Lonnie Hart</t>
  </si>
  <si>
    <t>Eric Patrick</t>
  </si>
  <si>
    <t>Rhonda Brown</t>
  </si>
  <si>
    <t>Emily Price</t>
  </si>
  <si>
    <t>Jill Jackson</t>
  </si>
  <si>
    <t>Ashley Wilson</t>
  </si>
  <si>
    <t>Ashley Greer PhD</t>
  </si>
  <si>
    <t>Charles Clark</t>
  </si>
  <si>
    <t>Brandi Thomas</t>
  </si>
  <si>
    <t>Mark Burton</t>
  </si>
  <si>
    <t>Paul Neal</t>
  </si>
  <si>
    <t>Raymond Oconnor</t>
  </si>
  <si>
    <t>Aaron Rubio</t>
  </si>
  <si>
    <t>Steven Martin</t>
  </si>
  <si>
    <t>Jennifer Anderson MD</t>
  </si>
  <si>
    <t>Emily Taylor</t>
  </si>
  <si>
    <t>Matthew Bowers</t>
  </si>
  <si>
    <t>Samantha Green</t>
  </si>
  <si>
    <t>Jesse Ward</t>
  </si>
  <si>
    <t>Tyler Johnson</t>
  </si>
  <si>
    <t>Patricia Collins</t>
  </si>
  <si>
    <t>Jacob Bonilla</t>
  </si>
  <si>
    <t>Anthony Shea DDS</t>
  </si>
  <si>
    <t>Kathy Walsh</t>
  </si>
  <si>
    <t>Cynthia Green</t>
  </si>
  <si>
    <t>Melissa Williams</t>
  </si>
  <si>
    <t>Anthony Evans</t>
  </si>
  <si>
    <t>Antonio Norman</t>
  </si>
  <si>
    <t>Kenneth Underwood</t>
  </si>
  <si>
    <t>Danielle Phillips</t>
  </si>
  <si>
    <t>Curtis Wilkerson</t>
  </si>
  <si>
    <t>Kathryn Price</t>
  </si>
  <si>
    <t>Kevin Hall</t>
  </si>
  <si>
    <t>Kristy Hart</t>
  </si>
  <si>
    <t>Joseph Smith</t>
  </si>
  <si>
    <t>Sarah Valencia</t>
  </si>
  <si>
    <t>Patricia Bradley</t>
  </si>
  <si>
    <t>William Jackson</t>
  </si>
  <si>
    <t>Michelle Williams</t>
  </si>
  <si>
    <t>Fernando Lynn</t>
  </si>
  <si>
    <t>Lisa Webb</t>
  </si>
  <si>
    <t>Jennifer Spencer</t>
  </si>
  <si>
    <t>Sara Hernandez</t>
  </si>
  <si>
    <t>Steven Baker</t>
  </si>
  <si>
    <t>Dennis Marshall</t>
  </si>
  <si>
    <t>Cynthia Evans</t>
  </si>
  <si>
    <t>Beth Henderson</t>
  </si>
  <si>
    <t>Thomas Sloan</t>
  </si>
  <si>
    <t>Kara Jackson</t>
  </si>
  <si>
    <t>Steve Rivera</t>
  </si>
  <si>
    <t>Caitlin Collins</t>
  </si>
  <si>
    <t>Corey Whitaker</t>
  </si>
  <si>
    <t>Madison Martinez</t>
  </si>
  <si>
    <t>Penny Lewis</t>
  </si>
  <si>
    <t>Carlos Thompson</t>
  </si>
  <si>
    <t>James Bailey</t>
  </si>
  <si>
    <t>Brian Hunt</t>
  </si>
  <si>
    <t>Sarah Pittman</t>
  </si>
  <si>
    <t>Courtney Walker</t>
  </si>
  <si>
    <t>Edward York</t>
  </si>
  <si>
    <t>Steve Mason</t>
  </si>
  <si>
    <t>Penny Anderson</t>
  </si>
  <si>
    <t>Joseph Cross</t>
  </si>
  <si>
    <t>Shawn Collins</t>
  </si>
  <si>
    <t>Joy Meyer</t>
  </si>
  <si>
    <t>Alex Wagner</t>
  </si>
  <si>
    <t>Martha Smith</t>
  </si>
  <si>
    <t>Matthew Bates</t>
  </si>
  <si>
    <t>Autumn Wilson</t>
  </si>
  <si>
    <t>Michael Meadows</t>
  </si>
  <si>
    <t>Sarah Ward</t>
  </si>
  <si>
    <t>Charles Holland</t>
  </si>
  <si>
    <t>Robert White</t>
  </si>
  <si>
    <t>Karen Fisher</t>
  </si>
  <si>
    <t>Jason Williams</t>
  </si>
  <si>
    <t>Vanessa Santiago</t>
  </si>
  <si>
    <t>Erica Rivera</t>
  </si>
  <si>
    <t>Alicia Powell</t>
  </si>
  <si>
    <t>Brian Prince</t>
  </si>
  <si>
    <t>Janice Petty</t>
  </si>
  <si>
    <t>Nicole Evans</t>
  </si>
  <si>
    <t>Anthony Adams</t>
  </si>
  <si>
    <t>Richard Jennings</t>
  </si>
  <si>
    <t>Douglas Baker</t>
  </si>
  <si>
    <t>Michael Fox</t>
  </si>
  <si>
    <t>Lisa Oliver</t>
  </si>
  <si>
    <t>Bradley Davis</t>
  </si>
  <si>
    <t>Ronald Johns</t>
  </si>
  <si>
    <t>Alan Nunez</t>
  </si>
  <si>
    <t>Daniel Davenport</t>
  </si>
  <si>
    <t>Angel Powers</t>
  </si>
  <si>
    <t>Ian Frazier</t>
  </si>
  <si>
    <t>Matthew Miller</t>
  </si>
  <si>
    <t>Angela Jones</t>
  </si>
  <si>
    <t>Sarah Drake</t>
  </si>
  <si>
    <t>Sierra Williams</t>
  </si>
  <si>
    <t>Deborah Stephens</t>
  </si>
  <si>
    <t>Brenda Martin</t>
  </si>
  <si>
    <t>Gary Wilson</t>
  </si>
  <si>
    <t>Alison Williams</t>
  </si>
  <si>
    <t>Rebecca Hoover</t>
  </si>
  <si>
    <t>Joseph Blankenship</t>
  </si>
  <si>
    <t>Robert Velez</t>
  </si>
  <si>
    <t>Kimberly Scott</t>
  </si>
  <si>
    <t>Wendy Sanders</t>
  </si>
  <si>
    <t>Eric Cooper</t>
  </si>
  <si>
    <t>Jessica Harris</t>
  </si>
  <si>
    <t>Lisa Craig</t>
  </si>
  <si>
    <t>Penny Gomez MD</t>
  </si>
  <si>
    <t>Hannah Richmond</t>
  </si>
  <si>
    <t>Debbie Russell</t>
  </si>
  <si>
    <t>Judy Murray</t>
  </si>
  <si>
    <t>Jennifer Gomez</t>
  </si>
  <si>
    <t>Hayden Shannon</t>
  </si>
  <si>
    <t>Nicolas Salas II</t>
  </si>
  <si>
    <t>Katherine Joyce</t>
  </si>
  <si>
    <t>Alexandra Clark</t>
  </si>
  <si>
    <t>Jonathan Clark</t>
  </si>
  <si>
    <t>Adam Fisher</t>
  </si>
  <si>
    <t>Jason Bell</t>
  </si>
  <si>
    <t>Greg Edwards</t>
  </si>
  <si>
    <t>Mary Shepard</t>
  </si>
  <si>
    <t>Cameron Rose</t>
  </si>
  <si>
    <t>Kimberly Taylor</t>
  </si>
  <si>
    <t>Sarah Cooper</t>
  </si>
  <si>
    <t>Ralph Yates</t>
  </si>
  <si>
    <t>Connie Miller</t>
  </si>
  <si>
    <t>Jason Floyd</t>
  </si>
  <si>
    <t>Tiffany Brown</t>
  </si>
  <si>
    <t>Sandra Martinez</t>
  </si>
  <si>
    <t>Dawn Little</t>
  </si>
  <si>
    <t>Heather Taylor</t>
  </si>
  <si>
    <t>Gregory Oconnor</t>
  </si>
  <si>
    <t>Cynthia Le</t>
  </si>
  <si>
    <t>Douglas Ortiz</t>
  </si>
  <si>
    <t>Beverly Russo</t>
  </si>
  <si>
    <t>Amy Grant</t>
  </si>
  <si>
    <t>Maurice Andrade</t>
  </si>
  <si>
    <t>David Gardner</t>
  </si>
  <si>
    <t>Andrew Mitchell</t>
  </si>
  <si>
    <t>Rodney Norris</t>
  </si>
  <si>
    <t>Jacob Perkins</t>
  </si>
  <si>
    <t>Jessica Conrad</t>
  </si>
  <si>
    <t>Caitlin Henderson</t>
  </si>
  <si>
    <t>Victoria Wyatt</t>
  </si>
  <si>
    <t>Matthew Foster</t>
  </si>
  <si>
    <t>David Bradley</t>
  </si>
  <si>
    <t>Tyler Miller</t>
  </si>
  <si>
    <t>Taylor Mathis Jr.</t>
  </si>
  <si>
    <t>Candice Ramos</t>
  </si>
  <si>
    <t>Christine Wright</t>
  </si>
  <si>
    <t>Allison Doyle</t>
  </si>
  <si>
    <t>Meghan Anthony</t>
  </si>
  <si>
    <t>Jason Powell</t>
  </si>
  <si>
    <t>Rebecca Moyer</t>
  </si>
  <si>
    <t>Daniel Murphy</t>
  </si>
  <si>
    <t>Paul Williams</t>
  </si>
  <si>
    <t>Pamela Jackson</t>
  </si>
  <si>
    <t>Miguel Jones</t>
  </si>
  <si>
    <t>Jack Snow</t>
  </si>
  <si>
    <t>Robert Medina</t>
  </si>
  <si>
    <t>Cheryl Allen</t>
  </si>
  <si>
    <t>Joseph Coleman</t>
  </si>
  <si>
    <t>Nathan Stewart</t>
  </si>
  <si>
    <t>Scott Wilson</t>
  </si>
  <si>
    <t>Regina Gonzalez</t>
  </si>
  <si>
    <t>Sydney White</t>
  </si>
  <si>
    <t>Frank Garcia</t>
  </si>
  <si>
    <t>David Wilson</t>
  </si>
  <si>
    <t>Joseph Dean</t>
  </si>
  <si>
    <t>Emily Smith</t>
  </si>
  <si>
    <t>Kristen Reyes</t>
  </si>
  <si>
    <t>Diane Evans</t>
  </si>
  <si>
    <t>Joseph Knight</t>
  </si>
  <si>
    <t>Christina Cruz</t>
  </si>
  <si>
    <t>Michael Johnson</t>
  </si>
  <si>
    <t>Tanner Mitchell DDS</t>
  </si>
  <si>
    <t>Patricia Becker</t>
  </si>
  <si>
    <t>Susan Rivas</t>
  </si>
  <si>
    <t>Regina Mcdonald</t>
  </si>
  <si>
    <t>Jesse Santiago</t>
  </si>
  <si>
    <t>Samantha Davis</t>
  </si>
  <si>
    <t>Cameron Fisher</t>
  </si>
  <si>
    <t>Richard Camacho</t>
  </si>
  <si>
    <t>Larry Garcia</t>
  </si>
  <si>
    <t>Meagan Jenkins</t>
  </si>
  <si>
    <t>Paula Bradley</t>
  </si>
  <si>
    <t>Crystal Hansen</t>
  </si>
  <si>
    <t>Craig Morrison</t>
  </si>
  <si>
    <t>Sonia Day</t>
  </si>
  <si>
    <t>Dustin Newman</t>
  </si>
  <si>
    <t>Kelly Bishop MD</t>
  </si>
  <si>
    <t>Rachel Holland</t>
  </si>
  <si>
    <t>Felicia Aguilar</t>
  </si>
  <si>
    <t>Meagan Calderon</t>
  </si>
  <si>
    <t>Kaitlyn Guerra</t>
  </si>
  <si>
    <t>Ruben Dunn</t>
  </si>
  <si>
    <t>Jason Bauer</t>
  </si>
  <si>
    <t>Lynn Andrews</t>
  </si>
  <si>
    <t>Heather Ashley</t>
  </si>
  <si>
    <t>Haley Quinn</t>
  </si>
  <si>
    <t>Catherine Taylor</t>
  </si>
  <si>
    <t>Emily Collins</t>
  </si>
  <si>
    <t>Mitchell Jackson</t>
  </si>
  <si>
    <t>Jessica Martinez</t>
  </si>
  <si>
    <t>Michelle Pierce</t>
  </si>
  <si>
    <t>William Conner</t>
  </si>
  <si>
    <t>Ana Sanders</t>
  </si>
  <si>
    <t>Evan Jones</t>
  </si>
  <si>
    <t>Emma Travis</t>
  </si>
  <si>
    <t>Emma Owens</t>
  </si>
  <si>
    <t>Dylan Hughes</t>
  </si>
  <si>
    <t>Andrew Williams</t>
  </si>
  <si>
    <t>Reginald Knapp</t>
  </si>
  <si>
    <t>Mary Burgess</t>
  </si>
  <si>
    <t>Brooke Delgado</t>
  </si>
  <si>
    <t>Casey Gillespie</t>
  </si>
  <si>
    <t>Corey Rodriguez</t>
  </si>
  <si>
    <t>Cathy Taylor</t>
  </si>
  <si>
    <t>Tiffany Turner</t>
  </si>
  <si>
    <t>Michael Durham</t>
  </si>
  <si>
    <t>Donald Hawkins</t>
  </si>
  <si>
    <t>Sarah Davis</t>
  </si>
  <si>
    <t>Autumn Key</t>
  </si>
  <si>
    <t>Kristen Rowe</t>
  </si>
  <si>
    <t>Kelly Sanchez</t>
  </si>
  <si>
    <t>Alan Bowen</t>
  </si>
  <si>
    <t>Susan Rodriguez</t>
  </si>
  <si>
    <t>Tyler Stevens</t>
  </si>
  <si>
    <t>Amanda Mcfarland</t>
  </si>
  <si>
    <t>Tanya Evans</t>
  </si>
  <si>
    <t>Valerie Brown</t>
  </si>
  <si>
    <t>Richard Moore</t>
  </si>
  <si>
    <t>Philip Garcia</t>
  </si>
  <si>
    <t>Rachel Shields</t>
  </si>
  <si>
    <t>Douglas Hartman</t>
  </si>
  <si>
    <t>Sheila Barnes</t>
  </si>
  <si>
    <t>Daniel Burgess</t>
  </si>
  <si>
    <t>Thomas Miller</t>
  </si>
  <si>
    <t>Christopher Castro</t>
  </si>
  <si>
    <t>Jessica Johnson</t>
  </si>
  <si>
    <t>Michael Mcbride</t>
  </si>
  <si>
    <t>Jennifer Taylor</t>
  </si>
  <si>
    <t>Maria Cooke</t>
  </si>
  <si>
    <t>Kari Lee</t>
  </si>
  <si>
    <t>Xavier Rowe</t>
  </si>
  <si>
    <t>Tiffany Robertson</t>
  </si>
  <si>
    <t>Samantha Simpson</t>
  </si>
  <si>
    <t>Rachel Shannon</t>
  </si>
  <si>
    <t>Brandon Lewis</t>
  </si>
  <si>
    <t>Edwin Reyes</t>
  </si>
  <si>
    <t>Lisa Ramos</t>
  </si>
  <si>
    <t>Peggy Vaughn</t>
  </si>
  <si>
    <t>Bonnie Valencia</t>
  </si>
  <si>
    <t>Austin Baker</t>
  </si>
  <si>
    <t>James Davidson</t>
  </si>
  <si>
    <t>Kevin Hines</t>
  </si>
  <si>
    <t>Lee Parker</t>
  </si>
  <si>
    <t>Patricia Johnson</t>
  </si>
  <si>
    <t>Megan Wilson</t>
  </si>
  <si>
    <t>Roger Duncan</t>
  </si>
  <si>
    <t>April Sandoval</t>
  </si>
  <si>
    <t>Dillon Jones</t>
  </si>
  <si>
    <t>Bryan Howard</t>
  </si>
  <si>
    <t>Angela Osborn</t>
  </si>
  <si>
    <t>Daniel Lopez</t>
  </si>
  <si>
    <t>Vickie Price</t>
  </si>
  <si>
    <t>Morgan Kim</t>
  </si>
  <si>
    <t>Kevin Thompson</t>
  </si>
  <si>
    <t>Heather Bennett</t>
  </si>
  <si>
    <t>Karen Davis</t>
  </si>
  <si>
    <t>Leah Spencer</t>
  </si>
  <si>
    <t>Lisa Martinez</t>
  </si>
  <si>
    <t>Lisa Mills</t>
  </si>
  <si>
    <t>Traci Garcia</t>
  </si>
  <si>
    <t>Ryan Garrison</t>
  </si>
  <si>
    <t>Ann Alexander</t>
  </si>
  <si>
    <t>Hailey Monroe</t>
  </si>
  <si>
    <t>Donald Nguyen</t>
  </si>
  <si>
    <t>Cynthia Brown</t>
  </si>
  <si>
    <t>Jason Price</t>
  </si>
  <si>
    <t>William Orozco</t>
  </si>
  <si>
    <t>Christopher Walters</t>
  </si>
  <si>
    <t>Katherine Christensen MD</t>
  </si>
  <si>
    <t>Elizabeth Williams</t>
  </si>
  <si>
    <t>Ashley Scott</t>
  </si>
  <si>
    <t>Meghan White</t>
  </si>
  <si>
    <t>Michael Cruz</t>
  </si>
  <si>
    <t>David Stevens</t>
  </si>
  <si>
    <t>Heidi Brown</t>
  </si>
  <si>
    <t>Peter Walker</t>
  </si>
  <si>
    <t>Levi Lopez</t>
  </si>
  <si>
    <t>Peter Williams</t>
  </si>
  <si>
    <t>Jessica Richards</t>
  </si>
  <si>
    <t>Tammy Anderson</t>
  </si>
  <si>
    <t>Stephanie Ferguson</t>
  </si>
  <si>
    <t>Ashley Parrish</t>
  </si>
  <si>
    <t>Kimberly Morrison</t>
  </si>
  <si>
    <t>Timothy Gilbert</t>
  </si>
  <si>
    <t>Erin Carter</t>
  </si>
  <si>
    <t>Jaime Lang</t>
  </si>
  <si>
    <t>Amanda Jones</t>
  </si>
  <si>
    <t>Elizabeth Miller</t>
  </si>
  <si>
    <t>Joseph Taylor</t>
  </si>
  <si>
    <t>Traci Camacho</t>
  </si>
  <si>
    <t>Kenneth Long</t>
  </si>
  <si>
    <t>Michael Young</t>
  </si>
  <si>
    <t>Matthew Steele</t>
  </si>
  <si>
    <t>Reginald Diaz</t>
  </si>
  <si>
    <t>Amanda Juarez</t>
  </si>
  <si>
    <t>Courtney Sullivan</t>
  </si>
  <si>
    <t>Linda Elliott</t>
  </si>
  <si>
    <t>Sherry Schmidt</t>
  </si>
  <si>
    <t>Jacqueline Williams</t>
  </si>
  <si>
    <t>Brian Simmons</t>
  </si>
  <si>
    <t>Richard Avery</t>
  </si>
  <si>
    <t>Abigail Davis</t>
  </si>
  <si>
    <t>Andrew Cruz</t>
  </si>
  <si>
    <t>Laura Benson</t>
  </si>
  <si>
    <t>Pamela Weaver</t>
  </si>
  <si>
    <t>Robert Mendoza</t>
  </si>
  <si>
    <t>Veronica Parks</t>
  </si>
  <si>
    <t>Robert Woods</t>
  </si>
  <si>
    <t>Jane Mitchell</t>
  </si>
  <si>
    <t>Teresa Adkins</t>
  </si>
  <si>
    <t>Randy Warren</t>
  </si>
  <si>
    <t>Brandon Parker</t>
  </si>
  <si>
    <t>Mark Williamson</t>
  </si>
  <si>
    <t>Joseph Lopez</t>
  </si>
  <si>
    <t>Ray Boyd</t>
  </si>
  <si>
    <t>Donald Wilson</t>
  </si>
  <si>
    <t>Jonathan Parks</t>
  </si>
  <si>
    <t>Ashley Freeman</t>
  </si>
  <si>
    <t>Dawn Diaz</t>
  </si>
  <si>
    <t>Morgan Davenport</t>
  </si>
  <si>
    <t>Theresa Hansen</t>
  </si>
  <si>
    <t>Krista Shea</t>
  </si>
  <si>
    <t>Rebecca Thompson</t>
  </si>
  <si>
    <t>United States</t>
  </si>
  <si>
    <t>Brazil</t>
  </si>
  <si>
    <t>United Kingdom</t>
  </si>
  <si>
    <t>China</t>
  </si>
  <si>
    <t>Australia</t>
  </si>
  <si>
    <t>Antarctica</t>
  </si>
  <si>
    <t>Cost Percentage</t>
  </si>
  <si>
    <t>Year</t>
  </si>
  <si>
    <t>Month</t>
  </si>
  <si>
    <t>Day Name</t>
  </si>
  <si>
    <t>Monday</t>
  </si>
  <si>
    <t>Tuesday</t>
  </si>
  <si>
    <t>Wednesday</t>
  </si>
  <si>
    <t>Thursday</t>
  </si>
  <si>
    <t>Sunday</t>
  </si>
  <si>
    <t>Saturday</t>
  </si>
  <si>
    <t>Friday</t>
  </si>
  <si>
    <t>Day</t>
  </si>
  <si>
    <t xml:space="preserve">Delivered Time </t>
  </si>
  <si>
    <t>Sales</t>
  </si>
  <si>
    <t>Totals costs</t>
  </si>
  <si>
    <t>profit net</t>
  </si>
  <si>
    <t>Mean</t>
  </si>
  <si>
    <t>Standard Error</t>
  </si>
  <si>
    <t>Median</t>
  </si>
  <si>
    <t>Mode</t>
  </si>
  <si>
    <t>Standard Deviation</t>
  </si>
  <si>
    <t>Sample Variance</t>
  </si>
  <si>
    <t>Kurtosis</t>
  </si>
  <si>
    <t>Skewness</t>
  </si>
  <si>
    <t>Range</t>
  </si>
  <si>
    <t>Minimum</t>
  </si>
  <si>
    <t>Maximum</t>
  </si>
  <si>
    <t>Sum</t>
  </si>
  <si>
    <t>Count</t>
  </si>
  <si>
    <t>DESCRIPTIVE STATISTICS</t>
  </si>
  <si>
    <t>T-TEST</t>
  </si>
  <si>
    <t>SCENARIO</t>
  </si>
  <si>
    <t>Whether there is a relationship between delivery time and status (Completed/Returned)</t>
  </si>
  <si>
    <t>Null Hypothesis (H0)</t>
  </si>
  <si>
    <t>Delivery time does not influence whether an order is returned.</t>
  </si>
  <si>
    <t>Alternative Hypothesis (H1)</t>
  </si>
  <si>
    <t>Orders with longer delivery times are more likely to return.</t>
  </si>
  <si>
    <t>Interpretation</t>
  </si>
  <si>
    <t>1. Since the P-Value is much smaller than 0.05, we reject the null hypothesis.</t>
  </si>
  <si>
    <t>2. There is a statistically significant relationship between delivery time and order status.</t>
  </si>
  <si>
    <t>In Business Terms</t>
  </si>
  <si>
    <t>1. Orders that end up being returned take an average of 1.79 days, or about 2 days longer to deliver.</t>
  </si>
  <si>
    <t>Recommendations</t>
  </si>
  <si>
    <t>2. Monitor orders that are taking longer than 7 days to deliver, as they might be at higher risk of return.</t>
  </si>
  <si>
    <t>3. Set up alerts for delayed deliveries to take preventive actions.</t>
  </si>
  <si>
    <t>F-Test Two-Sample for Variances</t>
  </si>
  <si>
    <t>Variance</t>
  </si>
  <si>
    <t>Observations</t>
  </si>
  <si>
    <t>df</t>
  </si>
  <si>
    <t>F</t>
  </si>
  <si>
    <t>P(F&lt;=f) one-tail</t>
  </si>
  <si>
    <t>F Critical one-tail</t>
  </si>
  <si>
    <t>Sales Form</t>
  </si>
  <si>
    <t>Customer Name:</t>
  </si>
  <si>
    <t>Product Category:</t>
  </si>
  <si>
    <t>Product Name :</t>
  </si>
  <si>
    <t>Order Date :</t>
  </si>
  <si>
    <t>Delivered Date :</t>
  </si>
  <si>
    <t>Quantity :</t>
  </si>
  <si>
    <t>Unit Price :</t>
  </si>
  <si>
    <t>Status :</t>
  </si>
  <si>
    <t>Country :</t>
  </si>
  <si>
    <t>Payment Method:</t>
  </si>
  <si>
    <t>Sum of Sales</t>
  </si>
  <si>
    <t>Row Labels</t>
  </si>
  <si>
    <t>Grand Total</t>
  </si>
  <si>
    <t>(All)</t>
  </si>
  <si>
    <t>Mon</t>
  </si>
  <si>
    <t>May</t>
  </si>
  <si>
    <t>Tue</t>
  </si>
  <si>
    <t>Oct</t>
  </si>
  <si>
    <t>Wed</t>
  </si>
  <si>
    <t>Thu</t>
  </si>
  <si>
    <t>Jul</t>
  </si>
  <si>
    <t>Sun</t>
  </si>
  <si>
    <t>Mar</t>
  </si>
  <si>
    <t>Nov</t>
  </si>
  <si>
    <t>Sat</t>
  </si>
  <si>
    <t>Jun</t>
  </si>
  <si>
    <t>Dec</t>
  </si>
  <si>
    <t>Feb</t>
  </si>
  <si>
    <t>Sep</t>
  </si>
  <si>
    <t>Aug</t>
  </si>
  <si>
    <t>Fri</t>
  </si>
  <si>
    <t>Jan</t>
  </si>
  <si>
    <t>Apr</t>
  </si>
  <si>
    <t>Sum of Totals costs</t>
  </si>
  <si>
    <t>Sum of profit net</t>
  </si>
  <si>
    <t>Count of Customer Name</t>
  </si>
  <si>
    <t>Count of Status</t>
  </si>
  <si>
    <t>Details for Count of Status - Status: Completed</t>
  </si>
  <si>
    <t xml:space="preserve">Status </t>
  </si>
  <si>
    <t>Percentage</t>
  </si>
  <si>
    <t>Found Position</t>
  </si>
  <si>
    <t>Previous Month</t>
  </si>
  <si>
    <t>Support</t>
  </si>
  <si>
    <t xml:space="preserve">Current Revenue </t>
  </si>
  <si>
    <t>Previous Revenue</t>
  </si>
  <si>
    <t xml:space="preserve">Difference </t>
  </si>
  <si>
    <t>percentage</t>
  </si>
  <si>
    <t>Cost Total</t>
  </si>
  <si>
    <t>Sales Revenue</t>
  </si>
  <si>
    <t>profits net</t>
  </si>
  <si>
    <t>costs</t>
  </si>
  <si>
    <t>Revenue</t>
  </si>
  <si>
    <t>profit</t>
  </si>
  <si>
    <t>country</t>
  </si>
  <si>
    <t>revenue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</si>
</sst>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44" formatCode="_-&quot;$&quot;* #,##0.00_-;\-&quot;$&quot;* #,##0.00_-;_-&quot;$&quot;* &quot;-&quot;??_-;_-@_-"/>
    <numFmt numFmtId="164" formatCode="&quot;$&quot;#,##0"/>
  </numFmts>
  <fonts count="9" x14ac:knownFonts="1">
    <font>
      <sz val="11"/>
      <color theme="1"/>
      <name val="Calibri"/>
      <family val="2"/>
      <scheme val="minor"/>
    </font>
    <font>
      <sz val="11"/>
      <color theme="1"/>
      <name val="Calibri"/>
      <family val="2"/>
      <scheme val="minor"/>
    </font>
    <font>
      <b/>
      <sz val="11"/>
      <color theme="1"/>
      <name val="Calibri"/>
      <family val="2"/>
      <scheme val="minor"/>
    </font>
    <font>
      <i/>
      <sz val="11"/>
      <color theme="1"/>
      <name val="Calibri"/>
      <family val="2"/>
      <scheme val="minor"/>
    </font>
    <font>
      <sz val="22"/>
      <color theme="1"/>
      <name val="Calibri"/>
      <family val="2"/>
      <scheme val="minor"/>
    </font>
    <font>
      <sz val="28"/>
      <color theme="1"/>
      <name val="Calibri"/>
      <family val="2"/>
      <scheme val="minor"/>
    </font>
    <font>
      <b/>
      <sz val="36"/>
      <color theme="0"/>
      <name val="Calibri"/>
      <family val="2"/>
      <scheme val="minor"/>
    </font>
    <font>
      <b/>
      <sz val="12"/>
      <color theme="1"/>
      <name val="Calibri"/>
      <family val="2"/>
      <scheme val="minor"/>
    </font>
    <font>
      <b/>
      <sz val="14"/>
      <color theme="1"/>
      <name val="Calibri"/>
      <family val="2"/>
      <scheme val="minor"/>
    </font>
  </fonts>
  <fills count="5">
    <fill>
      <patternFill patternType="none"/>
    </fill>
    <fill>
      <patternFill patternType="gray125"/>
    </fill>
    <fill>
      <patternFill patternType="solid">
        <fgColor theme="4" tint="0.79998168889431442"/>
        <bgColor theme="4" tint="0.79998168889431442"/>
      </patternFill>
    </fill>
    <fill>
      <patternFill patternType="solid">
        <fgColor rgb="FF7030A0"/>
        <bgColor indexed="64"/>
      </patternFill>
    </fill>
    <fill>
      <patternFill patternType="solid">
        <fgColor theme="0" tint="-4.9989318521683403E-2"/>
        <bgColor indexed="64"/>
      </patternFill>
    </fill>
  </fills>
  <borders count="19">
    <border>
      <left/>
      <right/>
      <top/>
      <bottom/>
      <diagonal/>
    </border>
    <border>
      <left/>
      <right/>
      <top style="medium">
        <color indexed="64"/>
      </top>
      <bottom/>
      <diagonal/>
    </border>
    <border>
      <left/>
      <right/>
      <top/>
      <bottom style="medium">
        <color indexed="64"/>
      </bottom>
      <diagonal/>
    </border>
    <border>
      <left/>
      <right/>
      <top style="thin">
        <color indexed="64"/>
      </top>
      <bottom style="thin">
        <color indexed="64"/>
      </bottom>
      <diagonal/>
    </border>
    <border>
      <left/>
      <right/>
      <top style="medium">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style="medium">
        <color indexed="64"/>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style="medium">
        <color indexed="64"/>
      </right>
      <top/>
      <bottom style="medium">
        <color indexed="64"/>
      </bottom>
      <diagonal/>
    </border>
    <border>
      <left/>
      <right/>
      <top style="thin">
        <color theme="4" tint="0.39997558519241921"/>
      </top>
      <bottom/>
      <diagonal/>
    </border>
  </borders>
  <cellStyleXfs count="3">
    <xf numFmtId="0" fontId="0" fillId="0" borderId="0"/>
    <xf numFmtId="44" fontId="1" fillId="0" borderId="0" applyFont="0" applyFill="0" applyBorder="0" applyAlignment="0" applyProtection="0"/>
    <xf numFmtId="9" fontId="1" fillId="0" borderId="0" applyFont="0" applyFill="0" applyBorder="0" applyAlignment="0" applyProtection="0"/>
  </cellStyleXfs>
  <cellXfs count="38">
    <xf numFmtId="0" fontId="0" fillId="0" borderId="0" xfId="0"/>
    <xf numFmtId="14" fontId="0" fillId="0" borderId="0" xfId="0" applyNumberFormat="1"/>
    <xf numFmtId="9" fontId="0" fillId="0" borderId="0" xfId="2" applyFont="1"/>
    <xf numFmtId="0" fontId="0" fillId="0" borderId="2" xfId="0" applyBorder="1"/>
    <xf numFmtId="0" fontId="3" fillId="0" borderId="4" xfId="0" applyFont="1" applyBorder="1" applyAlignment="1">
      <alignment horizontal="center"/>
    </xf>
    <xf numFmtId="0" fontId="0" fillId="0" borderId="8" xfId="0" applyBorder="1"/>
    <xf numFmtId="0" fontId="0" fillId="0" borderId="9" xfId="0" applyBorder="1"/>
    <xf numFmtId="0" fontId="0" fillId="0" borderId="10" xfId="0" applyBorder="1"/>
    <xf numFmtId="0" fontId="0" fillId="0" borderId="11" xfId="0" applyBorder="1"/>
    <xf numFmtId="0" fontId="2" fillId="0" borderId="0" xfId="0" applyFont="1"/>
    <xf numFmtId="0" fontId="0" fillId="0" borderId="0" xfId="0" applyAlignment="1">
      <alignment horizontal="left" vertical="center" indent="1"/>
    </xf>
    <xf numFmtId="0" fontId="2" fillId="0" borderId="0" xfId="0" applyFont="1" applyAlignment="1">
      <alignment horizontal="left" vertical="center" indent="1"/>
    </xf>
    <xf numFmtId="0" fontId="0" fillId="4" borderId="5" xfId="0" applyFill="1" applyBorder="1"/>
    <xf numFmtId="0" fontId="0" fillId="0" borderId="14" xfId="0" applyBorder="1"/>
    <xf numFmtId="0" fontId="0" fillId="0" borderId="15" xfId="0" applyBorder="1"/>
    <xf numFmtId="0" fontId="7" fillId="0" borderId="0" xfId="0" applyFont="1"/>
    <xf numFmtId="0" fontId="0" fillId="0" borderId="16" xfId="0" applyBorder="1"/>
    <xf numFmtId="0" fontId="0" fillId="0" borderId="17" xfId="0" applyBorder="1"/>
    <xf numFmtId="0" fontId="0" fillId="0" borderId="0" xfId="0" pivotButton="1"/>
    <xf numFmtId="0" fontId="0" fillId="0" borderId="0" xfId="0" applyAlignment="1">
      <alignment horizontal="left"/>
    </xf>
    <xf numFmtId="0" fontId="2" fillId="2" borderId="18" xfId="0" applyFont="1" applyFill="1" applyBorder="1"/>
    <xf numFmtId="0" fontId="0" fillId="4" borderId="0" xfId="0" applyFill="1"/>
    <xf numFmtId="164" fontId="0" fillId="0" borderId="0" xfId="1" applyNumberFormat="1" applyFont="1"/>
    <xf numFmtId="9" fontId="0" fillId="0" borderId="0" xfId="0" applyNumberFormat="1"/>
    <xf numFmtId="9" fontId="0" fillId="4" borderId="0" xfId="2" applyFont="1" applyFill="1"/>
    <xf numFmtId="9" fontId="8" fillId="4" borderId="0" xfId="2" applyFont="1" applyFill="1"/>
    <xf numFmtId="0" fontId="0" fillId="0" borderId="0" xfId="0">
      <extLst>
        <ext xmlns:xfpb="http://schemas.microsoft.com/office/spreadsheetml/2022/featurepropertybag" uri="{C7286773-470A-42A8-94C5-96B5CB345126}">
          <xfpb:xfComplement i="0"/>
        </ext>
      </extLst>
    </xf>
    <xf numFmtId="0" fontId="6" fillId="3" borderId="12" xfId="0" applyFont="1" applyFill="1" applyBorder="1" applyAlignment="1">
      <alignment horizontal="center"/>
    </xf>
    <xf numFmtId="0" fontId="6" fillId="3" borderId="1" xfId="0" applyFont="1" applyFill="1" applyBorder="1" applyAlignment="1">
      <alignment horizontal="center"/>
    </xf>
    <xf numFmtId="0" fontId="6" fillId="3" borderId="13" xfId="0" applyFont="1" applyFill="1" applyBorder="1" applyAlignment="1">
      <alignment horizontal="center"/>
    </xf>
    <xf numFmtId="0" fontId="5" fillId="0" borderId="6" xfId="0" applyFont="1" applyBorder="1" applyAlignment="1">
      <alignment horizontal="center"/>
    </xf>
    <xf numFmtId="0" fontId="5" fillId="0" borderId="3" xfId="0" applyFont="1" applyBorder="1" applyAlignment="1">
      <alignment horizontal="center"/>
    </xf>
    <xf numFmtId="0" fontId="5" fillId="0" borderId="7" xfId="0" applyFont="1" applyBorder="1" applyAlignment="1">
      <alignment horizontal="center"/>
    </xf>
    <xf numFmtId="0" fontId="4" fillId="0" borderId="0" xfId="0" applyFont="1" applyAlignment="1">
      <alignment horizontal="center"/>
    </xf>
    <xf numFmtId="0" fontId="0" fillId="0" borderId="0" xfId="0" applyAlignment="1">
      <alignment horizontal="center"/>
    </xf>
    <xf numFmtId="0" fontId="3" fillId="0" borderId="6" xfId="0" applyFont="1" applyBorder="1" applyAlignment="1">
      <alignment horizontal="center"/>
    </xf>
    <xf numFmtId="0" fontId="3" fillId="0" borderId="7" xfId="0" applyFont="1" applyBorder="1" applyAlignment="1">
      <alignment horizontal="center"/>
    </xf>
    <xf numFmtId="0" fontId="0" fillId="0" borderId="0" xfId="0" applyNumberFormat="1"/>
  </cellXfs>
  <cellStyles count="3">
    <cellStyle name="Currency" xfId="1" builtinId="4"/>
    <cellStyle name="Normal" xfId="0" builtinId="0"/>
    <cellStyle name="Percent" xfId="2" builtinId="5"/>
  </cellStyles>
  <dxfs count="27">
    <dxf>
      <font>
        <color rgb="FF00B050"/>
      </font>
    </dxf>
    <dxf>
      <font>
        <color rgb="FFFF0000"/>
      </font>
    </dxf>
    <dxf>
      <font>
        <color rgb="FFFF0000"/>
      </font>
    </dxf>
    <dxf>
      <font>
        <color rgb="FF00B050"/>
      </font>
    </dxf>
    <dxf>
      <font>
        <color rgb="FFFF0000"/>
      </font>
    </dxf>
    <dxf>
      <font>
        <color rgb="FF00B050"/>
      </font>
    </dxf>
    <dxf>
      <font>
        <color rgb="FFFF0000"/>
      </font>
    </dxf>
    <dxf>
      <font>
        <color rgb="FF00B050"/>
      </font>
    </dxf>
    <dxf>
      <numFmt numFmtId="0" formatCode="General"/>
    </dxf>
    <dxf>
      <numFmt numFmtId="0" formatCode="General"/>
    </dxf>
    <dxf>
      <numFmt numFmtId="0" formatCode="General"/>
    </dxf>
    <dxf>
      <numFmt numFmtId="0" formatCode="General"/>
    </dxf>
    <dxf>
      <numFmt numFmtId="0" formatCode="General"/>
    </dxf>
    <dxf>
      <numFmt numFmtId="0" formatCode="General"/>
    </dxf>
    <dxf>
      <numFmt numFmtId="19" formatCode="yyyy/mm/dd"/>
    </dxf>
    <dxf>
      <numFmt numFmtId="19" formatCode="yyyy/mm/dd"/>
    </dxf>
    <dxf>
      <numFmt numFmtId="19" formatCode="yyyy/mm/dd"/>
    </dxf>
    <dxf>
      <numFmt numFmtId="19" formatCode="yyyy/mm/dd"/>
    </dxf>
    <dxf>
      <numFmt numFmtId="0" formatCode="General"/>
    </dxf>
    <dxf>
      <numFmt numFmtId="0" formatCode="General"/>
    </dxf>
    <dxf>
      <numFmt numFmtId="0" formatCode="General"/>
    </dxf>
    <dxf>
      <numFmt numFmtId="0" formatCode="General"/>
    </dxf>
    <dxf>
      <numFmt numFmtId="19" formatCode="yyyy/mm/dd"/>
    </dxf>
    <dxf>
      <numFmt numFmtId="19" formatCode="yyyy/mm/dd"/>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18" Type="http://schemas.microsoft.com/office/2022/11/relationships/FeaturePropertyBag" Target="featurePropertyBag/featurePropertyBag.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1.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connections" Target="connections.xml"/><Relationship Id="rId10" Type="http://schemas.microsoft.com/office/2007/relationships/slicerCache" Target="slicerCaches/slicerCache1.xml"/><Relationship Id="rId19"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11.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12.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8.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9.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Ex1.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2.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3.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4.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27356277340332458"/>
          <c:y val="0.15319444444444447"/>
          <c:w val="0.46954133858267716"/>
          <c:h val="0.78256889763779525"/>
        </c:manualLayout>
      </c:layout>
      <c:doughnutChart>
        <c:varyColors val="1"/>
        <c:ser>
          <c:idx val="0"/>
          <c:order val="0"/>
          <c:dPt>
            <c:idx val="0"/>
            <c:bubble3D val="0"/>
            <c:spPr>
              <a:solidFill>
                <a:schemeClr val="accent1"/>
              </a:solidFill>
              <a:ln w="19050">
                <a:solidFill>
                  <a:schemeClr val="lt1"/>
                </a:solidFill>
              </a:ln>
              <a:effectLst/>
            </c:spPr>
            <c:extLst>
              <c:ext xmlns:c16="http://schemas.microsoft.com/office/drawing/2014/chart" uri="{C3380CC4-5D6E-409C-BE32-E72D297353CC}">
                <c16:uniqueId val="{00000001-EB07-40B7-B764-69A9891CC8B0}"/>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EB07-40B7-B764-69A9891CC8B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1"/>
            <c:showCatName val="0"/>
            <c:showSerName val="0"/>
            <c:showPercent val="0"/>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val>
            <c:numRef>
              <c:f>KPI!$F$12:$F$13</c:f>
              <c:numCache>
                <c:formatCode>0%</c:formatCode>
                <c:ptCount val="2"/>
                <c:pt idx="0">
                  <c:v>0.51624548736462095</c:v>
                </c:pt>
                <c:pt idx="1">
                  <c:v>0.48375451263537905</c:v>
                </c:pt>
              </c:numCache>
            </c:numRef>
          </c:val>
          <c:extLst>
            <c:ext xmlns:c16="http://schemas.microsoft.com/office/drawing/2014/chart" uri="{C3380CC4-5D6E-409C-BE32-E72D297353CC}">
              <c16:uniqueId val="{00000000-BC2C-4B44-B968-B03C11D4134D}"/>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[processing (version 1) (version 1).xlsx]KPI!PivotTable4</c:name>
    <c:fmtId val="8"/>
  </c:pivotSource>
  <c:chart>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6"/>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7"/>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8"/>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2999343832020996"/>
          <c:y val="0.14510835481847956"/>
          <c:w val="0.82390217710000235"/>
          <c:h val="0.71905841958434435"/>
        </c:manualLayout>
      </c:layout>
      <c:lineChart>
        <c:grouping val="standard"/>
        <c:varyColors val="0"/>
        <c:ser>
          <c:idx val="0"/>
          <c:order val="0"/>
          <c:tx>
            <c:strRef>
              <c:f>KPI!$C$58</c:f>
              <c:strCache>
                <c:ptCount val="1"/>
                <c:pt idx="0">
                  <c:v>costs</c:v>
                </c:pt>
              </c:strCache>
            </c:strRef>
          </c:tx>
          <c:spPr>
            <a:ln w="28575" cap="rnd">
              <a:solidFill>
                <a:schemeClr val="accent1"/>
              </a:solidFill>
              <a:round/>
            </a:ln>
            <a:effectLst/>
          </c:spPr>
          <c:marker>
            <c:symbol val="none"/>
          </c:marker>
          <c:cat>
            <c:strRef>
              <c:f>KPI!$B$59:$B$71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KPI!$C$59:$C$71</c:f>
              <c:numCache>
                <c:formatCode>General</c:formatCode>
                <c:ptCount val="12"/>
                <c:pt idx="0">
                  <c:v>41192</c:v>
                </c:pt>
                <c:pt idx="1">
                  <c:v>49868</c:v>
                </c:pt>
                <c:pt idx="2">
                  <c:v>31761</c:v>
                </c:pt>
                <c:pt idx="3">
                  <c:v>38550</c:v>
                </c:pt>
                <c:pt idx="4">
                  <c:v>26231</c:v>
                </c:pt>
                <c:pt idx="5">
                  <c:v>26401</c:v>
                </c:pt>
                <c:pt idx="6">
                  <c:v>34749</c:v>
                </c:pt>
                <c:pt idx="7">
                  <c:v>38094</c:v>
                </c:pt>
                <c:pt idx="8">
                  <c:v>47272</c:v>
                </c:pt>
                <c:pt idx="9">
                  <c:v>38006</c:v>
                </c:pt>
                <c:pt idx="10">
                  <c:v>25860</c:v>
                </c:pt>
                <c:pt idx="11">
                  <c:v>46136</c:v>
                </c:pt>
              </c:numCache>
            </c:numRef>
          </c:val>
          <c:smooth val="0"/>
          <c:extLst>
            <c:ext xmlns:c16="http://schemas.microsoft.com/office/drawing/2014/chart" uri="{C3380CC4-5D6E-409C-BE32-E72D297353CC}">
              <c16:uniqueId val="{00000000-2F28-48C2-82A5-7F2C876E635E}"/>
            </c:ext>
          </c:extLst>
        </c:ser>
        <c:ser>
          <c:idx val="1"/>
          <c:order val="1"/>
          <c:tx>
            <c:strRef>
              <c:f>KPI!$D$58</c:f>
              <c:strCache>
                <c:ptCount val="1"/>
                <c:pt idx="0">
                  <c:v>Revenue</c:v>
                </c:pt>
              </c:strCache>
            </c:strRef>
          </c:tx>
          <c:spPr>
            <a:ln w="28575" cap="rnd">
              <a:solidFill>
                <a:schemeClr val="accent2"/>
              </a:solidFill>
              <a:round/>
            </a:ln>
            <a:effectLst/>
          </c:spPr>
          <c:marker>
            <c:symbol val="none"/>
          </c:marker>
          <c:cat>
            <c:strRef>
              <c:f>KPI!$B$59:$B$71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KPI!$D$59:$D$71</c:f>
              <c:numCache>
                <c:formatCode>General</c:formatCode>
                <c:ptCount val="12"/>
                <c:pt idx="0">
                  <c:v>63816</c:v>
                </c:pt>
                <c:pt idx="1">
                  <c:v>73240</c:v>
                </c:pt>
                <c:pt idx="2">
                  <c:v>50577</c:v>
                </c:pt>
                <c:pt idx="3">
                  <c:v>57928</c:v>
                </c:pt>
                <c:pt idx="4">
                  <c:v>40296</c:v>
                </c:pt>
                <c:pt idx="5">
                  <c:v>46334</c:v>
                </c:pt>
                <c:pt idx="6">
                  <c:v>51462</c:v>
                </c:pt>
                <c:pt idx="7">
                  <c:v>58420</c:v>
                </c:pt>
                <c:pt idx="8">
                  <c:v>70694</c:v>
                </c:pt>
                <c:pt idx="9">
                  <c:v>56264</c:v>
                </c:pt>
                <c:pt idx="10">
                  <c:v>43258</c:v>
                </c:pt>
                <c:pt idx="11">
                  <c:v>72488</c:v>
                </c:pt>
              </c:numCache>
            </c:numRef>
          </c:val>
          <c:smooth val="0"/>
          <c:extLst>
            <c:ext xmlns:c16="http://schemas.microsoft.com/office/drawing/2014/chart" uri="{C3380CC4-5D6E-409C-BE32-E72D297353CC}">
              <c16:uniqueId val="{00000001-2F28-48C2-82A5-7F2C876E635E}"/>
            </c:ext>
          </c:extLst>
        </c:ser>
        <c:ser>
          <c:idx val="2"/>
          <c:order val="2"/>
          <c:tx>
            <c:strRef>
              <c:f>KPI!$E$58</c:f>
              <c:strCache>
                <c:ptCount val="1"/>
                <c:pt idx="0">
                  <c:v>profit</c:v>
                </c:pt>
              </c:strCache>
            </c:strRef>
          </c:tx>
          <c:spPr>
            <a:ln w="28575" cap="rnd">
              <a:solidFill>
                <a:schemeClr val="accent3"/>
              </a:solidFill>
              <a:round/>
            </a:ln>
            <a:effectLst/>
          </c:spPr>
          <c:marker>
            <c:symbol val="none"/>
          </c:marker>
          <c:cat>
            <c:strRef>
              <c:f>KPI!$B$59:$B$71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KPI!$E$59:$E$71</c:f>
              <c:numCache>
                <c:formatCode>General</c:formatCode>
                <c:ptCount val="12"/>
                <c:pt idx="0">
                  <c:v>22624</c:v>
                </c:pt>
                <c:pt idx="1">
                  <c:v>23372</c:v>
                </c:pt>
                <c:pt idx="2">
                  <c:v>18816</c:v>
                </c:pt>
                <c:pt idx="3">
                  <c:v>19378</c:v>
                </c:pt>
                <c:pt idx="4">
                  <c:v>14065</c:v>
                </c:pt>
                <c:pt idx="5">
                  <c:v>19933</c:v>
                </c:pt>
                <c:pt idx="6">
                  <c:v>16713</c:v>
                </c:pt>
                <c:pt idx="7">
                  <c:v>20326</c:v>
                </c:pt>
                <c:pt idx="8">
                  <c:v>23422</c:v>
                </c:pt>
                <c:pt idx="9">
                  <c:v>18258</c:v>
                </c:pt>
                <c:pt idx="10">
                  <c:v>17398</c:v>
                </c:pt>
                <c:pt idx="11">
                  <c:v>26352</c:v>
                </c:pt>
              </c:numCache>
            </c:numRef>
          </c:val>
          <c:smooth val="0"/>
          <c:extLst>
            <c:ext xmlns:c16="http://schemas.microsoft.com/office/drawing/2014/chart" uri="{C3380CC4-5D6E-409C-BE32-E72D297353CC}">
              <c16:uniqueId val="{00000002-2F28-48C2-82A5-7F2C876E635E}"/>
            </c:ext>
          </c:extLst>
        </c:ser>
        <c:dLbls>
          <c:showLegendKey val="0"/>
          <c:showVal val="0"/>
          <c:showCatName val="0"/>
          <c:showSerName val="0"/>
          <c:showPercent val="0"/>
          <c:showBubbleSize val="0"/>
        </c:dLbls>
        <c:smooth val="0"/>
        <c:axId val="1080271328"/>
        <c:axId val="1082877488"/>
      </c:lineChart>
      <c:catAx>
        <c:axId val="1080271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82877488"/>
        <c:crosses val="autoZero"/>
        <c:auto val="1"/>
        <c:lblAlgn val="ctr"/>
        <c:lblOffset val="100"/>
        <c:noMultiLvlLbl val="0"/>
      </c:catAx>
      <c:valAx>
        <c:axId val="1082877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80271328"/>
        <c:crosses val="autoZero"/>
        <c:crossBetween val="between"/>
      </c:valAx>
      <c:spPr>
        <a:noFill/>
        <a:ln>
          <a:noFill/>
        </a:ln>
        <a:effectLst/>
      </c:spPr>
    </c:plotArea>
    <c:legend>
      <c:legendPos val="r"/>
      <c:layout>
        <c:manualLayout>
          <c:xMode val="edge"/>
          <c:yMode val="edge"/>
          <c:x val="0.18758061913924928"/>
          <c:y val="5.4437676422522653E-2"/>
          <c:w val="0.59378278577246812"/>
          <c:h val="7.130021210256730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[processing (version 1) (version 1).xlsx]KPI!PivotTable5</c:name>
    <c:fmtId val="3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CA"/>
              <a:t>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4624759405074367"/>
          <c:y val="0.16245370370370371"/>
          <c:w val="0.75262270341207349"/>
          <c:h val="0.72088764946048411"/>
        </c:manualLayout>
      </c:layout>
      <c:bar3DChart>
        <c:barDir val="col"/>
        <c:grouping val="clustered"/>
        <c:varyColors val="0"/>
        <c:ser>
          <c:idx val="0"/>
          <c:order val="0"/>
          <c:tx>
            <c:strRef>
              <c:f>KPI!$I$67</c:f>
              <c:strCache>
                <c:ptCount val="1"/>
                <c:pt idx="0">
                  <c:v>Total</c:v>
                </c:pt>
              </c:strCache>
            </c:strRef>
          </c:tx>
          <c:spPr>
            <a:solidFill>
              <a:schemeClr val="accent1"/>
            </a:solidFill>
            <a:ln>
              <a:noFill/>
            </a:ln>
            <a:effectLst/>
            <a:sp3d/>
          </c:spPr>
          <c:invertIfNegative val="0"/>
          <c:cat>
            <c:strRef>
              <c:f>KPI!$H$68:$H$75</c:f>
              <c:strCache>
                <c:ptCount val="7"/>
                <c:pt idx="0">
                  <c:v>Sun</c:v>
                </c:pt>
                <c:pt idx="1">
                  <c:v>Mon</c:v>
                </c:pt>
                <c:pt idx="2">
                  <c:v>Tue</c:v>
                </c:pt>
                <c:pt idx="3">
                  <c:v>Wed</c:v>
                </c:pt>
                <c:pt idx="4">
                  <c:v>Thu</c:v>
                </c:pt>
                <c:pt idx="5">
                  <c:v>Fri</c:v>
                </c:pt>
                <c:pt idx="6">
                  <c:v>Sat</c:v>
                </c:pt>
              </c:strCache>
            </c:strRef>
          </c:cat>
          <c:val>
            <c:numRef>
              <c:f>KPI!$I$68:$I$75</c:f>
              <c:numCache>
                <c:formatCode>General</c:formatCode>
                <c:ptCount val="7"/>
                <c:pt idx="0">
                  <c:v>93742</c:v>
                </c:pt>
                <c:pt idx="1">
                  <c:v>87183</c:v>
                </c:pt>
                <c:pt idx="2">
                  <c:v>90288</c:v>
                </c:pt>
                <c:pt idx="3">
                  <c:v>119131</c:v>
                </c:pt>
                <c:pt idx="4">
                  <c:v>120833</c:v>
                </c:pt>
                <c:pt idx="5">
                  <c:v>102781</c:v>
                </c:pt>
                <c:pt idx="6">
                  <c:v>70819</c:v>
                </c:pt>
              </c:numCache>
            </c:numRef>
          </c:val>
          <c:extLst>
            <c:ext xmlns:c16="http://schemas.microsoft.com/office/drawing/2014/chart" uri="{C3380CC4-5D6E-409C-BE32-E72D297353CC}">
              <c16:uniqueId val="{00000000-EED1-41E4-B111-85CD39B55E5F}"/>
            </c:ext>
          </c:extLst>
        </c:ser>
        <c:dLbls>
          <c:showLegendKey val="0"/>
          <c:showVal val="0"/>
          <c:showCatName val="0"/>
          <c:showSerName val="0"/>
          <c:showPercent val="0"/>
          <c:showBubbleSize val="0"/>
        </c:dLbls>
        <c:gapWidth val="150"/>
        <c:shape val="box"/>
        <c:axId val="1286906416"/>
        <c:axId val="1286900176"/>
        <c:axId val="0"/>
      </c:bar3DChart>
      <c:catAx>
        <c:axId val="12869064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86900176"/>
        <c:crosses val="autoZero"/>
        <c:auto val="1"/>
        <c:lblAlgn val="ctr"/>
        <c:lblOffset val="100"/>
        <c:noMultiLvlLbl val="0"/>
      </c:catAx>
      <c:valAx>
        <c:axId val="1286900176"/>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86906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[processing (version 1) (version 1).xlsx]KPI!PivotTable12</c:name>
    <c:fmtId val="2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Payment Method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
        <c:idx val="5"/>
        <c:spPr>
          <a:solidFill>
            <a:schemeClr val="accent1"/>
          </a:solidFill>
          <a:ln w="25400">
            <a:solidFill>
              <a:schemeClr val="lt1"/>
            </a:solidFill>
          </a:ln>
          <a:effectLst/>
          <a:sp3d contourW="25400">
            <a:contourClr>
              <a:schemeClr val="lt1"/>
            </a:contourClr>
          </a:sp3d>
        </c:spPr>
      </c:pivotFmt>
      <c:pivotFmt>
        <c:idx val="6"/>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w="25400">
            <a:solidFill>
              <a:schemeClr val="lt1"/>
            </a:solidFill>
          </a:ln>
          <a:effectLst/>
          <a:sp3d contourW="25400">
            <a:contourClr>
              <a:schemeClr val="lt1"/>
            </a:contourClr>
          </a:sp3d>
        </c:spPr>
      </c:pivotFmt>
      <c:pivotFmt>
        <c:idx val="8"/>
        <c:spPr>
          <a:solidFill>
            <a:schemeClr val="accent1"/>
          </a:solidFill>
          <a:ln w="25400">
            <a:solidFill>
              <a:schemeClr val="lt1"/>
            </a:solidFill>
          </a:ln>
          <a:effectLst/>
          <a:sp3d contourW="25400">
            <a:contourClr>
              <a:schemeClr val="lt1"/>
            </a:contourClr>
          </a:sp3d>
        </c:spPr>
      </c:pivotFmt>
      <c:pivotFmt>
        <c:idx val="9"/>
        <c:spPr>
          <a:solidFill>
            <a:schemeClr val="accent1"/>
          </a:solidFill>
          <a:ln w="25400">
            <a:solidFill>
              <a:schemeClr val="lt1"/>
            </a:solidFill>
          </a:ln>
          <a:effectLst/>
          <a:sp3d contourW="25400">
            <a:contourClr>
              <a:schemeClr val="lt1"/>
            </a:contourClr>
          </a:sp3d>
        </c:spPr>
      </c:pivotFmt>
      <c:pivotFmt>
        <c:idx val="10"/>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
          <c:y val="0.23477961432506891"/>
          <c:w val="0.61793392002470282"/>
          <c:h val="0.66880165289256199"/>
        </c:manualLayout>
      </c:layout>
      <c:pie3DChart>
        <c:varyColors val="1"/>
        <c:ser>
          <c:idx val="0"/>
          <c:order val="0"/>
          <c:tx>
            <c:strRef>
              <c:f>KPI!$J$28</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2380-41D2-8502-9E49A0EBFA0F}"/>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2380-41D2-8502-9E49A0EBFA0F}"/>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2380-41D2-8502-9E49A0EBFA0F}"/>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2380-41D2-8502-9E49A0EBFA0F}"/>
              </c:ext>
            </c:extLst>
          </c:dPt>
          <c:cat>
            <c:strRef>
              <c:f>KPI!$I$29:$I$33</c:f>
              <c:strCache>
                <c:ptCount val="4"/>
                <c:pt idx="0">
                  <c:v>Bank Transfer</c:v>
                </c:pt>
                <c:pt idx="1">
                  <c:v>Cash</c:v>
                </c:pt>
                <c:pt idx="2">
                  <c:v>Credit Card</c:v>
                </c:pt>
                <c:pt idx="3">
                  <c:v>Mobile Money</c:v>
                </c:pt>
              </c:strCache>
            </c:strRef>
          </c:cat>
          <c:val>
            <c:numRef>
              <c:f>KPI!$J$29:$J$33</c:f>
              <c:numCache>
                <c:formatCode>General</c:formatCode>
                <c:ptCount val="4"/>
                <c:pt idx="0">
                  <c:v>235031</c:v>
                </c:pt>
                <c:pt idx="1">
                  <c:v>161286</c:v>
                </c:pt>
                <c:pt idx="2">
                  <c:v>139803</c:v>
                </c:pt>
                <c:pt idx="3">
                  <c:v>148657</c:v>
                </c:pt>
              </c:numCache>
            </c:numRef>
          </c:val>
          <c:extLst>
            <c:ext xmlns:c16="http://schemas.microsoft.com/office/drawing/2014/chart" uri="{C3380CC4-5D6E-409C-BE32-E72D297353CC}">
              <c16:uniqueId val="{00000008-2380-41D2-8502-9E49A0EBFA0F}"/>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[processing (version 1) (version 1).xlsx]KPI!PivotTable2</c:name>
    <c:fmtId val="5"/>
  </c:pivotSource>
  <c:chart>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8113648293963258"/>
          <c:y val="0.22583114610673666"/>
          <c:w val="0.64169203849518808"/>
          <c:h val="0.52362386993292509"/>
        </c:manualLayout>
      </c:layout>
      <c:bar3DChart>
        <c:barDir val="col"/>
        <c:grouping val="clustered"/>
        <c:varyColors val="0"/>
        <c:ser>
          <c:idx val="0"/>
          <c:order val="0"/>
          <c:tx>
            <c:strRef>
              <c:f>KPI!$I$40</c:f>
              <c:strCache>
                <c:ptCount val="1"/>
                <c:pt idx="0">
                  <c:v>Cost Total</c:v>
                </c:pt>
              </c:strCache>
            </c:strRef>
          </c:tx>
          <c:spPr>
            <a:solidFill>
              <a:schemeClr val="accent1"/>
            </a:solidFill>
            <a:ln>
              <a:noFill/>
            </a:ln>
            <a:effectLst/>
            <a:sp3d/>
          </c:spPr>
          <c:invertIfNegative val="0"/>
          <c:cat>
            <c:strRef>
              <c:f>KPI!$H$41:$H$46</c:f>
              <c:strCache>
                <c:ptCount val="5"/>
                <c:pt idx="0">
                  <c:v>Apparel</c:v>
                </c:pt>
                <c:pt idx="1">
                  <c:v>Books</c:v>
                </c:pt>
                <c:pt idx="2">
                  <c:v>Electronics</c:v>
                </c:pt>
                <c:pt idx="3">
                  <c:v>Groceries</c:v>
                </c:pt>
                <c:pt idx="4">
                  <c:v>Home Decor</c:v>
                </c:pt>
              </c:strCache>
            </c:strRef>
          </c:cat>
          <c:val>
            <c:numRef>
              <c:f>KPI!$I$41:$I$46</c:f>
              <c:numCache>
                <c:formatCode>General</c:formatCode>
                <c:ptCount val="5"/>
                <c:pt idx="0">
                  <c:v>131878</c:v>
                </c:pt>
                <c:pt idx="1">
                  <c:v>82962</c:v>
                </c:pt>
                <c:pt idx="2">
                  <c:v>67805</c:v>
                </c:pt>
                <c:pt idx="3">
                  <c:v>74432</c:v>
                </c:pt>
                <c:pt idx="4">
                  <c:v>87043</c:v>
                </c:pt>
              </c:numCache>
            </c:numRef>
          </c:val>
          <c:extLst>
            <c:ext xmlns:c16="http://schemas.microsoft.com/office/drawing/2014/chart" uri="{C3380CC4-5D6E-409C-BE32-E72D297353CC}">
              <c16:uniqueId val="{00000000-4D6C-40C3-BFE9-BDA27A06BE46}"/>
            </c:ext>
          </c:extLst>
        </c:ser>
        <c:ser>
          <c:idx val="1"/>
          <c:order val="1"/>
          <c:tx>
            <c:strRef>
              <c:f>KPI!$J$40</c:f>
              <c:strCache>
                <c:ptCount val="1"/>
                <c:pt idx="0">
                  <c:v>Sales Revenue</c:v>
                </c:pt>
              </c:strCache>
            </c:strRef>
          </c:tx>
          <c:spPr>
            <a:solidFill>
              <a:schemeClr val="accent2"/>
            </a:solidFill>
            <a:ln>
              <a:noFill/>
            </a:ln>
            <a:effectLst/>
            <a:sp3d/>
          </c:spPr>
          <c:invertIfNegative val="0"/>
          <c:cat>
            <c:strRef>
              <c:f>KPI!$H$41:$H$46</c:f>
              <c:strCache>
                <c:ptCount val="5"/>
                <c:pt idx="0">
                  <c:v>Apparel</c:v>
                </c:pt>
                <c:pt idx="1">
                  <c:v>Books</c:v>
                </c:pt>
                <c:pt idx="2">
                  <c:v>Electronics</c:v>
                </c:pt>
                <c:pt idx="3">
                  <c:v>Groceries</c:v>
                </c:pt>
                <c:pt idx="4">
                  <c:v>Home Decor</c:v>
                </c:pt>
              </c:strCache>
            </c:strRef>
          </c:cat>
          <c:val>
            <c:numRef>
              <c:f>KPI!$J$41:$J$46</c:f>
              <c:numCache>
                <c:formatCode>General</c:formatCode>
                <c:ptCount val="5"/>
                <c:pt idx="0">
                  <c:v>180812</c:v>
                </c:pt>
                <c:pt idx="1">
                  <c:v>151966</c:v>
                </c:pt>
                <c:pt idx="2">
                  <c:v>90367</c:v>
                </c:pt>
                <c:pt idx="3">
                  <c:v>139099</c:v>
                </c:pt>
                <c:pt idx="4">
                  <c:v>122533</c:v>
                </c:pt>
              </c:numCache>
            </c:numRef>
          </c:val>
          <c:extLst>
            <c:ext xmlns:c16="http://schemas.microsoft.com/office/drawing/2014/chart" uri="{C3380CC4-5D6E-409C-BE32-E72D297353CC}">
              <c16:uniqueId val="{00000001-4D6C-40C3-BFE9-BDA27A06BE46}"/>
            </c:ext>
          </c:extLst>
        </c:ser>
        <c:ser>
          <c:idx val="2"/>
          <c:order val="2"/>
          <c:tx>
            <c:strRef>
              <c:f>KPI!$K$40</c:f>
              <c:strCache>
                <c:ptCount val="1"/>
                <c:pt idx="0">
                  <c:v>profits net</c:v>
                </c:pt>
              </c:strCache>
            </c:strRef>
          </c:tx>
          <c:spPr>
            <a:solidFill>
              <a:schemeClr val="accent3"/>
            </a:solidFill>
            <a:ln>
              <a:noFill/>
            </a:ln>
            <a:effectLst/>
            <a:sp3d/>
          </c:spPr>
          <c:invertIfNegative val="0"/>
          <c:cat>
            <c:strRef>
              <c:f>KPI!$H$41:$H$46</c:f>
              <c:strCache>
                <c:ptCount val="5"/>
                <c:pt idx="0">
                  <c:v>Apparel</c:v>
                </c:pt>
                <c:pt idx="1">
                  <c:v>Books</c:v>
                </c:pt>
                <c:pt idx="2">
                  <c:v>Electronics</c:v>
                </c:pt>
                <c:pt idx="3">
                  <c:v>Groceries</c:v>
                </c:pt>
                <c:pt idx="4">
                  <c:v>Home Decor</c:v>
                </c:pt>
              </c:strCache>
            </c:strRef>
          </c:cat>
          <c:val>
            <c:numRef>
              <c:f>KPI!$K$41:$K$46</c:f>
              <c:numCache>
                <c:formatCode>General</c:formatCode>
                <c:ptCount val="5"/>
                <c:pt idx="0">
                  <c:v>48934</c:v>
                </c:pt>
                <c:pt idx="1">
                  <c:v>69004</c:v>
                </c:pt>
                <c:pt idx="2">
                  <c:v>22562</c:v>
                </c:pt>
                <c:pt idx="3">
                  <c:v>64667</c:v>
                </c:pt>
                <c:pt idx="4">
                  <c:v>35490</c:v>
                </c:pt>
              </c:numCache>
            </c:numRef>
          </c:val>
          <c:extLst>
            <c:ext xmlns:c16="http://schemas.microsoft.com/office/drawing/2014/chart" uri="{C3380CC4-5D6E-409C-BE32-E72D297353CC}">
              <c16:uniqueId val="{00000002-4D6C-40C3-BFE9-BDA27A06BE46}"/>
            </c:ext>
          </c:extLst>
        </c:ser>
        <c:dLbls>
          <c:showLegendKey val="0"/>
          <c:showVal val="0"/>
          <c:showCatName val="0"/>
          <c:showSerName val="0"/>
          <c:showPercent val="0"/>
          <c:showBubbleSize val="0"/>
        </c:dLbls>
        <c:gapWidth val="150"/>
        <c:shape val="box"/>
        <c:axId val="295354576"/>
        <c:axId val="295352176"/>
        <c:axId val="0"/>
      </c:bar3DChart>
      <c:catAx>
        <c:axId val="295354576"/>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95352176"/>
        <c:crosses val="autoZero"/>
        <c:auto val="1"/>
        <c:lblAlgn val="ctr"/>
        <c:lblOffset val="100"/>
        <c:noMultiLvlLbl val="0"/>
      </c:catAx>
      <c:valAx>
        <c:axId val="295352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95354576"/>
        <c:crosses val="autoZero"/>
        <c:crossBetween val="between"/>
      </c:valAx>
      <c:spPr>
        <a:noFill/>
        <a:ln>
          <a:noFill/>
        </a:ln>
        <a:effectLst/>
      </c:spPr>
    </c:plotArea>
    <c:legend>
      <c:legendPos val="r"/>
      <c:layout>
        <c:manualLayout>
          <c:xMode val="edge"/>
          <c:yMode val="edge"/>
          <c:x val="0.27560629921259844"/>
          <c:y val="4.3622776319626716E-2"/>
          <c:w val="0.51050481189851282"/>
          <c:h val="0.1349763050452026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[processing (version 1) (version 1).xlsx]KPI!PivotTable4</c:name>
    <c:fmtId val="0"/>
  </c:pivotSource>
  <c:chart>
    <c:autoTitleDeleted val="0"/>
    <c:pivotFmts>
      <c:pivotFmt>
        <c:idx val="0"/>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2"/>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396161203448004"/>
          <c:y val="0.14510837088760131"/>
          <c:w val="0.82390217710000235"/>
          <c:h val="0.71905841958434435"/>
        </c:manualLayout>
      </c:layout>
      <c:lineChart>
        <c:grouping val="standard"/>
        <c:varyColors val="0"/>
        <c:ser>
          <c:idx val="0"/>
          <c:order val="0"/>
          <c:tx>
            <c:strRef>
              <c:f>KPI!$C$58</c:f>
              <c:strCache>
                <c:ptCount val="1"/>
                <c:pt idx="0">
                  <c:v>costs</c:v>
                </c:pt>
              </c:strCache>
            </c:strRef>
          </c:tx>
          <c:spPr>
            <a:ln w="28575" cap="rnd">
              <a:solidFill>
                <a:schemeClr val="accent1"/>
              </a:solidFill>
              <a:round/>
            </a:ln>
            <a:effectLst/>
          </c:spPr>
          <c:marker>
            <c:symbol val="none"/>
          </c:marker>
          <c:cat>
            <c:strRef>
              <c:f>KPI!$B$59:$B$71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KPI!$C$59:$C$71</c:f>
              <c:numCache>
                <c:formatCode>General</c:formatCode>
                <c:ptCount val="12"/>
                <c:pt idx="0">
                  <c:v>41192</c:v>
                </c:pt>
                <c:pt idx="1">
                  <c:v>49868</c:v>
                </c:pt>
                <c:pt idx="2">
                  <c:v>31761</c:v>
                </c:pt>
                <c:pt idx="3">
                  <c:v>38550</c:v>
                </c:pt>
                <c:pt idx="4">
                  <c:v>26231</c:v>
                </c:pt>
                <c:pt idx="5">
                  <c:v>26401</c:v>
                </c:pt>
                <c:pt idx="6">
                  <c:v>34749</c:v>
                </c:pt>
                <c:pt idx="7">
                  <c:v>38094</c:v>
                </c:pt>
                <c:pt idx="8">
                  <c:v>47272</c:v>
                </c:pt>
                <c:pt idx="9">
                  <c:v>38006</c:v>
                </c:pt>
                <c:pt idx="10">
                  <c:v>25860</c:v>
                </c:pt>
                <c:pt idx="11">
                  <c:v>46136</c:v>
                </c:pt>
              </c:numCache>
            </c:numRef>
          </c:val>
          <c:smooth val="0"/>
          <c:extLst>
            <c:ext xmlns:c16="http://schemas.microsoft.com/office/drawing/2014/chart" uri="{C3380CC4-5D6E-409C-BE32-E72D297353CC}">
              <c16:uniqueId val="{00000000-23D6-4736-87A5-2F55BEA7FA31}"/>
            </c:ext>
          </c:extLst>
        </c:ser>
        <c:ser>
          <c:idx val="1"/>
          <c:order val="1"/>
          <c:tx>
            <c:strRef>
              <c:f>KPI!$D$58</c:f>
              <c:strCache>
                <c:ptCount val="1"/>
                <c:pt idx="0">
                  <c:v>Revenue</c:v>
                </c:pt>
              </c:strCache>
            </c:strRef>
          </c:tx>
          <c:spPr>
            <a:ln w="28575" cap="rnd">
              <a:solidFill>
                <a:schemeClr val="accent2"/>
              </a:solidFill>
              <a:round/>
            </a:ln>
            <a:effectLst/>
          </c:spPr>
          <c:marker>
            <c:symbol val="none"/>
          </c:marker>
          <c:cat>
            <c:strRef>
              <c:f>KPI!$B$59:$B$71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KPI!$D$59:$D$71</c:f>
              <c:numCache>
                <c:formatCode>General</c:formatCode>
                <c:ptCount val="12"/>
                <c:pt idx="0">
                  <c:v>63816</c:v>
                </c:pt>
                <c:pt idx="1">
                  <c:v>73240</c:v>
                </c:pt>
                <c:pt idx="2">
                  <c:v>50577</c:v>
                </c:pt>
                <c:pt idx="3">
                  <c:v>57928</c:v>
                </c:pt>
                <c:pt idx="4">
                  <c:v>40296</c:v>
                </c:pt>
                <c:pt idx="5">
                  <c:v>46334</c:v>
                </c:pt>
                <c:pt idx="6">
                  <c:v>51462</c:v>
                </c:pt>
                <c:pt idx="7">
                  <c:v>58420</c:v>
                </c:pt>
                <c:pt idx="8">
                  <c:v>70694</c:v>
                </c:pt>
                <c:pt idx="9">
                  <c:v>56264</c:v>
                </c:pt>
                <c:pt idx="10">
                  <c:v>43258</c:v>
                </c:pt>
                <c:pt idx="11">
                  <c:v>72488</c:v>
                </c:pt>
              </c:numCache>
            </c:numRef>
          </c:val>
          <c:smooth val="0"/>
          <c:extLst>
            <c:ext xmlns:c16="http://schemas.microsoft.com/office/drawing/2014/chart" uri="{C3380CC4-5D6E-409C-BE32-E72D297353CC}">
              <c16:uniqueId val="{00000001-23D6-4736-87A5-2F55BEA7FA31}"/>
            </c:ext>
          </c:extLst>
        </c:ser>
        <c:ser>
          <c:idx val="2"/>
          <c:order val="2"/>
          <c:tx>
            <c:strRef>
              <c:f>KPI!$E$58</c:f>
              <c:strCache>
                <c:ptCount val="1"/>
                <c:pt idx="0">
                  <c:v>profit</c:v>
                </c:pt>
              </c:strCache>
            </c:strRef>
          </c:tx>
          <c:spPr>
            <a:ln w="28575" cap="rnd">
              <a:solidFill>
                <a:schemeClr val="accent3"/>
              </a:solidFill>
              <a:round/>
            </a:ln>
            <a:effectLst/>
          </c:spPr>
          <c:marker>
            <c:symbol val="none"/>
          </c:marker>
          <c:cat>
            <c:strRef>
              <c:f>KPI!$B$59:$B$71</c:f>
              <c:strCache>
                <c:ptCount val="12"/>
                <c:pt idx="0">
                  <c:v>Jan</c:v>
                </c:pt>
                <c:pt idx="1">
                  <c:v>Feb</c:v>
                </c:pt>
                <c:pt idx="2">
                  <c:v>Mar</c:v>
                </c:pt>
                <c:pt idx="3">
                  <c:v>Apr</c:v>
                </c:pt>
                <c:pt idx="4">
                  <c:v>May</c:v>
                </c:pt>
                <c:pt idx="5">
                  <c:v>Jun</c:v>
                </c:pt>
                <c:pt idx="6">
                  <c:v>Jul</c:v>
                </c:pt>
                <c:pt idx="7">
                  <c:v>Aug</c:v>
                </c:pt>
                <c:pt idx="8">
                  <c:v>Sep</c:v>
                </c:pt>
                <c:pt idx="9">
                  <c:v>Oct</c:v>
                </c:pt>
                <c:pt idx="10">
                  <c:v>Nov</c:v>
                </c:pt>
                <c:pt idx="11">
                  <c:v>Dec</c:v>
                </c:pt>
              </c:strCache>
            </c:strRef>
          </c:cat>
          <c:val>
            <c:numRef>
              <c:f>KPI!$E$59:$E$71</c:f>
              <c:numCache>
                <c:formatCode>General</c:formatCode>
                <c:ptCount val="12"/>
                <c:pt idx="0">
                  <c:v>22624</c:v>
                </c:pt>
                <c:pt idx="1">
                  <c:v>23372</c:v>
                </c:pt>
                <c:pt idx="2">
                  <c:v>18816</c:v>
                </c:pt>
                <c:pt idx="3">
                  <c:v>19378</c:v>
                </c:pt>
                <c:pt idx="4">
                  <c:v>14065</c:v>
                </c:pt>
                <c:pt idx="5">
                  <c:v>19933</c:v>
                </c:pt>
                <c:pt idx="6">
                  <c:v>16713</c:v>
                </c:pt>
                <c:pt idx="7">
                  <c:v>20326</c:v>
                </c:pt>
                <c:pt idx="8">
                  <c:v>23422</c:v>
                </c:pt>
                <c:pt idx="9">
                  <c:v>18258</c:v>
                </c:pt>
                <c:pt idx="10">
                  <c:v>17398</c:v>
                </c:pt>
                <c:pt idx="11">
                  <c:v>26352</c:v>
                </c:pt>
              </c:numCache>
            </c:numRef>
          </c:val>
          <c:smooth val="0"/>
          <c:extLst>
            <c:ext xmlns:c16="http://schemas.microsoft.com/office/drawing/2014/chart" uri="{C3380CC4-5D6E-409C-BE32-E72D297353CC}">
              <c16:uniqueId val="{00000002-23D6-4736-87A5-2F55BEA7FA31}"/>
            </c:ext>
          </c:extLst>
        </c:ser>
        <c:dLbls>
          <c:showLegendKey val="0"/>
          <c:showVal val="0"/>
          <c:showCatName val="0"/>
          <c:showSerName val="0"/>
          <c:showPercent val="0"/>
          <c:showBubbleSize val="0"/>
        </c:dLbls>
        <c:smooth val="0"/>
        <c:axId val="1080271328"/>
        <c:axId val="1082877488"/>
      </c:lineChart>
      <c:catAx>
        <c:axId val="108027132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82877488"/>
        <c:crosses val="autoZero"/>
        <c:auto val="1"/>
        <c:lblAlgn val="ctr"/>
        <c:lblOffset val="100"/>
        <c:noMultiLvlLbl val="0"/>
      </c:catAx>
      <c:valAx>
        <c:axId val="10828774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80271328"/>
        <c:crosses val="autoZero"/>
        <c:crossBetween val="between"/>
      </c:valAx>
      <c:spPr>
        <a:noFill/>
        <a:ln>
          <a:noFill/>
        </a:ln>
        <a:effectLst/>
      </c:spPr>
    </c:plotArea>
    <c:legend>
      <c:legendPos val="r"/>
      <c:layout>
        <c:manualLayout>
          <c:xMode val="edge"/>
          <c:yMode val="edge"/>
          <c:x val="0.18758061913924928"/>
          <c:y val="5.4437676422522653E-2"/>
          <c:w val="0.59378278577246812"/>
          <c:h val="7.1300212102567304E-2"/>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[processing (version 1) (version 1).xlsx]KPI!PivotTable5</c:name>
    <c:fmtId val="15"/>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KPI!$I$67</c:f>
              <c:strCache>
                <c:ptCount val="1"/>
                <c:pt idx="0">
                  <c:v>Total</c:v>
                </c:pt>
              </c:strCache>
            </c:strRef>
          </c:tx>
          <c:spPr>
            <a:solidFill>
              <a:schemeClr val="accent1"/>
            </a:solidFill>
            <a:ln>
              <a:noFill/>
            </a:ln>
            <a:effectLst/>
          </c:spPr>
          <c:invertIfNegative val="0"/>
          <c:cat>
            <c:strRef>
              <c:f>KPI!$H$68:$H$75</c:f>
              <c:strCache>
                <c:ptCount val="7"/>
                <c:pt idx="0">
                  <c:v>Sun</c:v>
                </c:pt>
                <c:pt idx="1">
                  <c:v>Mon</c:v>
                </c:pt>
                <c:pt idx="2">
                  <c:v>Tue</c:v>
                </c:pt>
                <c:pt idx="3">
                  <c:v>Wed</c:v>
                </c:pt>
                <c:pt idx="4">
                  <c:v>Thu</c:v>
                </c:pt>
                <c:pt idx="5">
                  <c:v>Fri</c:v>
                </c:pt>
                <c:pt idx="6">
                  <c:v>Sat</c:v>
                </c:pt>
              </c:strCache>
            </c:strRef>
          </c:cat>
          <c:val>
            <c:numRef>
              <c:f>KPI!$I$68:$I$75</c:f>
              <c:numCache>
                <c:formatCode>General</c:formatCode>
                <c:ptCount val="7"/>
                <c:pt idx="0">
                  <c:v>93742</c:v>
                </c:pt>
                <c:pt idx="1">
                  <c:v>87183</c:v>
                </c:pt>
                <c:pt idx="2">
                  <c:v>90288</c:v>
                </c:pt>
                <c:pt idx="3">
                  <c:v>119131</c:v>
                </c:pt>
                <c:pt idx="4">
                  <c:v>120833</c:v>
                </c:pt>
                <c:pt idx="5">
                  <c:v>102781</c:v>
                </c:pt>
                <c:pt idx="6">
                  <c:v>70819</c:v>
                </c:pt>
              </c:numCache>
            </c:numRef>
          </c:val>
          <c:extLst>
            <c:ext xmlns:c16="http://schemas.microsoft.com/office/drawing/2014/chart" uri="{C3380CC4-5D6E-409C-BE32-E72D297353CC}">
              <c16:uniqueId val="{00000000-9F18-41EC-B024-1B0218310796}"/>
            </c:ext>
          </c:extLst>
        </c:ser>
        <c:dLbls>
          <c:showLegendKey val="0"/>
          <c:showVal val="0"/>
          <c:showCatName val="0"/>
          <c:showSerName val="0"/>
          <c:showPercent val="0"/>
          <c:showBubbleSize val="0"/>
        </c:dLbls>
        <c:gapWidth val="219"/>
        <c:overlap val="-27"/>
        <c:axId val="1083241072"/>
        <c:axId val="1083233872"/>
      </c:barChart>
      <c:catAx>
        <c:axId val="108324107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83233872"/>
        <c:crosses val="autoZero"/>
        <c:auto val="1"/>
        <c:lblAlgn val="ctr"/>
        <c:lblOffset val="100"/>
        <c:noMultiLvlLbl val="0"/>
      </c:catAx>
      <c:valAx>
        <c:axId val="10832338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08324107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[processing (version 1) (version 1).xlsx]KPI!PivotTable5</c:name>
    <c:fmtId val="2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fr-CA"/>
              <a:t>Revenue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fr-FR"/>
        </a:p>
      </c:txPr>
    </c:title>
    <c:autoTitleDeleted val="0"/>
    <c:pivotFmts>
      <c:pivotFmt>
        <c:idx val="0"/>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6982147033601"/>
          <c:y val="0.19486111111111112"/>
          <c:w val="0.75262270341207349"/>
          <c:h val="0.72088764946048411"/>
        </c:manualLayout>
      </c:layout>
      <c:bar3DChart>
        <c:barDir val="col"/>
        <c:grouping val="clustered"/>
        <c:varyColors val="0"/>
        <c:ser>
          <c:idx val="0"/>
          <c:order val="0"/>
          <c:tx>
            <c:strRef>
              <c:f>KPI!$I$67</c:f>
              <c:strCache>
                <c:ptCount val="1"/>
                <c:pt idx="0">
                  <c:v>Total</c:v>
                </c:pt>
              </c:strCache>
            </c:strRef>
          </c:tx>
          <c:spPr>
            <a:solidFill>
              <a:schemeClr val="accent1"/>
            </a:solidFill>
            <a:ln>
              <a:noFill/>
            </a:ln>
            <a:effectLst/>
            <a:sp3d/>
          </c:spPr>
          <c:invertIfNegative val="0"/>
          <c:cat>
            <c:strRef>
              <c:f>KPI!$H$68:$H$75</c:f>
              <c:strCache>
                <c:ptCount val="7"/>
                <c:pt idx="0">
                  <c:v>Sun</c:v>
                </c:pt>
                <c:pt idx="1">
                  <c:v>Mon</c:v>
                </c:pt>
                <c:pt idx="2">
                  <c:v>Tue</c:v>
                </c:pt>
                <c:pt idx="3">
                  <c:v>Wed</c:v>
                </c:pt>
                <c:pt idx="4">
                  <c:v>Thu</c:v>
                </c:pt>
                <c:pt idx="5">
                  <c:v>Fri</c:v>
                </c:pt>
                <c:pt idx="6">
                  <c:v>Sat</c:v>
                </c:pt>
              </c:strCache>
            </c:strRef>
          </c:cat>
          <c:val>
            <c:numRef>
              <c:f>KPI!$I$68:$I$75</c:f>
              <c:numCache>
                <c:formatCode>General</c:formatCode>
                <c:ptCount val="7"/>
                <c:pt idx="0">
                  <c:v>93742</c:v>
                </c:pt>
                <c:pt idx="1">
                  <c:v>87183</c:v>
                </c:pt>
                <c:pt idx="2">
                  <c:v>90288</c:v>
                </c:pt>
                <c:pt idx="3">
                  <c:v>119131</c:v>
                </c:pt>
                <c:pt idx="4">
                  <c:v>120833</c:v>
                </c:pt>
                <c:pt idx="5">
                  <c:v>102781</c:v>
                </c:pt>
                <c:pt idx="6">
                  <c:v>70819</c:v>
                </c:pt>
              </c:numCache>
            </c:numRef>
          </c:val>
          <c:extLst>
            <c:ext xmlns:c16="http://schemas.microsoft.com/office/drawing/2014/chart" uri="{C3380CC4-5D6E-409C-BE32-E72D297353CC}">
              <c16:uniqueId val="{00000000-8639-4BD4-B784-E67D63077F1F}"/>
            </c:ext>
          </c:extLst>
        </c:ser>
        <c:dLbls>
          <c:showLegendKey val="0"/>
          <c:showVal val="0"/>
          <c:showCatName val="0"/>
          <c:showSerName val="0"/>
          <c:showPercent val="0"/>
          <c:showBubbleSize val="0"/>
        </c:dLbls>
        <c:gapWidth val="150"/>
        <c:shape val="box"/>
        <c:axId val="1286906416"/>
        <c:axId val="1286900176"/>
        <c:axId val="0"/>
      </c:bar3DChart>
      <c:catAx>
        <c:axId val="1286906416"/>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86900176"/>
        <c:crosses val="autoZero"/>
        <c:auto val="1"/>
        <c:lblAlgn val="ctr"/>
        <c:lblOffset val="100"/>
        <c:noMultiLvlLbl val="0"/>
      </c:catAx>
      <c:valAx>
        <c:axId val="1286900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128690641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[processing (version 1) (version 1).xlsx]KPI!PivotTable12</c:name>
    <c:fmtId val="1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Revenue</a:t>
            </a:r>
            <a:r>
              <a:rPr lang="en-US" baseline="0"/>
              <a:t> by Payment Method</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5400">
            <a:solidFill>
              <a:schemeClr val="lt1"/>
            </a:solidFill>
          </a:ln>
          <a:effectLst/>
          <a:sp3d contourW="25400">
            <a:contourClr>
              <a:schemeClr val="lt1"/>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5400">
            <a:solidFill>
              <a:schemeClr val="lt1"/>
            </a:solidFill>
          </a:ln>
          <a:effectLst/>
          <a:sp3d contourW="25400">
            <a:contourClr>
              <a:schemeClr val="lt1"/>
            </a:contourClr>
          </a:sp3d>
        </c:spPr>
      </c:pivotFmt>
      <c:pivotFmt>
        <c:idx val="2"/>
        <c:spPr>
          <a:solidFill>
            <a:schemeClr val="accent1"/>
          </a:solidFill>
          <a:ln w="25400">
            <a:solidFill>
              <a:schemeClr val="lt1"/>
            </a:solidFill>
          </a:ln>
          <a:effectLst/>
          <a:sp3d contourW="25400">
            <a:contourClr>
              <a:schemeClr val="lt1"/>
            </a:contourClr>
          </a:sp3d>
        </c:spPr>
      </c:pivotFmt>
      <c:pivotFmt>
        <c:idx val="3"/>
        <c:spPr>
          <a:solidFill>
            <a:schemeClr val="accent1"/>
          </a:solidFill>
          <a:ln w="25400">
            <a:solidFill>
              <a:schemeClr val="lt1"/>
            </a:solidFill>
          </a:ln>
          <a:effectLst/>
          <a:sp3d contourW="25400">
            <a:contourClr>
              <a:schemeClr val="lt1"/>
            </a:contourClr>
          </a:sp3d>
        </c:spPr>
      </c:pivotFmt>
      <c:pivotFmt>
        <c:idx val="4"/>
        <c:spPr>
          <a:solidFill>
            <a:schemeClr val="accent1"/>
          </a:solidFill>
          <a:ln w="25400">
            <a:solidFill>
              <a:schemeClr val="lt1"/>
            </a:solidFill>
          </a:ln>
          <a:effectLst/>
          <a:sp3d contourW="25400">
            <a:contourClr>
              <a:schemeClr val="lt1"/>
            </a:contourClr>
          </a:sp3d>
        </c:spPr>
      </c:pivotFmt>
    </c:pivotFmts>
    <c:view3D>
      <c:rotX val="30"/>
      <c:rotY val="0"/>
      <c:depthPercent val="100"/>
      <c:rAngAx val="0"/>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pie3DChart>
        <c:varyColors val="1"/>
        <c:ser>
          <c:idx val="0"/>
          <c:order val="0"/>
          <c:tx>
            <c:strRef>
              <c:f>KPI!$J$28</c:f>
              <c:strCache>
                <c:ptCount val="1"/>
                <c:pt idx="0">
                  <c:v>Total</c:v>
                </c:pt>
              </c:strCache>
            </c:strRef>
          </c:tx>
          <c:dPt>
            <c:idx val="0"/>
            <c:bubble3D val="0"/>
            <c:spPr>
              <a:solidFill>
                <a:schemeClr val="accent1"/>
              </a:solidFill>
              <a:ln w="25400">
                <a:solidFill>
                  <a:schemeClr val="lt1"/>
                </a:solidFill>
              </a:ln>
              <a:effectLst/>
              <a:sp3d contourW="25400">
                <a:contourClr>
                  <a:schemeClr val="lt1"/>
                </a:contourClr>
              </a:sp3d>
            </c:spPr>
            <c:extLst>
              <c:ext xmlns:c16="http://schemas.microsoft.com/office/drawing/2014/chart" uri="{C3380CC4-5D6E-409C-BE32-E72D297353CC}">
                <c16:uniqueId val="{00000001-2249-4EC8-B683-EEA294C6F93E}"/>
              </c:ext>
            </c:extLst>
          </c:dPt>
          <c:dPt>
            <c:idx val="1"/>
            <c:bubble3D val="0"/>
            <c:spPr>
              <a:solidFill>
                <a:schemeClr val="accent2"/>
              </a:solidFill>
              <a:ln w="25400">
                <a:solidFill>
                  <a:schemeClr val="lt1"/>
                </a:solidFill>
              </a:ln>
              <a:effectLst/>
              <a:sp3d contourW="25400">
                <a:contourClr>
                  <a:schemeClr val="lt1"/>
                </a:contourClr>
              </a:sp3d>
            </c:spPr>
            <c:extLst>
              <c:ext xmlns:c16="http://schemas.microsoft.com/office/drawing/2014/chart" uri="{C3380CC4-5D6E-409C-BE32-E72D297353CC}">
                <c16:uniqueId val="{00000003-2249-4EC8-B683-EEA294C6F93E}"/>
              </c:ext>
            </c:extLst>
          </c:dPt>
          <c:dPt>
            <c:idx val="2"/>
            <c:bubble3D val="0"/>
            <c:spPr>
              <a:solidFill>
                <a:schemeClr val="accent3"/>
              </a:solidFill>
              <a:ln w="25400">
                <a:solidFill>
                  <a:schemeClr val="lt1"/>
                </a:solidFill>
              </a:ln>
              <a:effectLst/>
              <a:sp3d contourW="25400">
                <a:contourClr>
                  <a:schemeClr val="lt1"/>
                </a:contourClr>
              </a:sp3d>
            </c:spPr>
            <c:extLst>
              <c:ext xmlns:c16="http://schemas.microsoft.com/office/drawing/2014/chart" uri="{C3380CC4-5D6E-409C-BE32-E72D297353CC}">
                <c16:uniqueId val="{00000005-2249-4EC8-B683-EEA294C6F93E}"/>
              </c:ext>
            </c:extLst>
          </c:dPt>
          <c:dPt>
            <c:idx val="3"/>
            <c:bubble3D val="0"/>
            <c:spPr>
              <a:solidFill>
                <a:schemeClr val="accent4"/>
              </a:solidFill>
              <a:ln w="25400">
                <a:solidFill>
                  <a:schemeClr val="lt1"/>
                </a:solidFill>
              </a:ln>
              <a:effectLst/>
              <a:sp3d contourW="25400">
                <a:contourClr>
                  <a:schemeClr val="lt1"/>
                </a:contourClr>
              </a:sp3d>
            </c:spPr>
            <c:extLst>
              <c:ext xmlns:c16="http://schemas.microsoft.com/office/drawing/2014/chart" uri="{C3380CC4-5D6E-409C-BE32-E72D297353CC}">
                <c16:uniqueId val="{00000007-2249-4EC8-B683-EEA294C6F93E}"/>
              </c:ext>
            </c:extLst>
          </c:dPt>
          <c:cat>
            <c:strRef>
              <c:f>KPI!$I$29:$I$33</c:f>
              <c:strCache>
                <c:ptCount val="4"/>
                <c:pt idx="0">
                  <c:v>Bank Transfer</c:v>
                </c:pt>
                <c:pt idx="1">
                  <c:v>Cash</c:v>
                </c:pt>
                <c:pt idx="2">
                  <c:v>Credit Card</c:v>
                </c:pt>
                <c:pt idx="3">
                  <c:v>Mobile Money</c:v>
                </c:pt>
              </c:strCache>
            </c:strRef>
          </c:cat>
          <c:val>
            <c:numRef>
              <c:f>KPI!$J$29:$J$33</c:f>
              <c:numCache>
                <c:formatCode>General</c:formatCode>
                <c:ptCount val="4"/>
                <c:pt idx="0">
                  <c:v>235031</c:v>
                </c:pt>
                <c:pt idx="1">
                  <c:v>161286</c:v>
                </c:pt>
                <c:pt idx="2">
                  <c:v>139803</c:v>
                </c:pt>
                <c:pt idx="3">
                  <c:v>148657</c:v>
                </c:pt>
              </c:numCache>
            </c:numRef>
          </c:val>
          <c:extLst>
            <c:ext xmlns:c16="http://schemas.microsoft.com/office/drawing/2014/chart" uri="{C3380CC4-5D6E-409C-BE32-E72D297353CC}">
              <c16:uniqueId val="{00000000-8F15-4E42-88AE-C14E420E564A}"/>
            </c:ext>
          </c:extLst>
        </c:ser>
        <c:dLbls>
          <c:showLegendKey val="0"/>
          <c:showVal val="0"/>
          <c:showCatName val="0"/>
          <c:showSerName val="0"/>
          <c:showPercent val="0"/>
          <c:showBubbleSize val="0"/>
          <c:showLeaderLines val="1"/>
        </c:dLbls>
      </c:pie3D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3276954689874293"/>
          <c:y val="0.11829520325707317"/>
          <c:w val="0.75843044619422573"/>
          <c:h val="0.88170461250483223"/>
        </c:manualLayout>
      </c:layout>
      <c:doughnutChart>
        <c:varyColors val="1"/>
        <c:ser>
          <c:idx val="0"/>
          <c:order val="0"/>
          <c:spPr>
            <a:ln>
              <a:noFill/>
            </a:ln>
          </c:spPr>
          <c:explosion val="7"/>
          <c:dPt>
            <c:idx val="0"/>
            <c:bubble3D val="0"/>
            <c:explosion val="0"/>
            <c:spPr>
              <a:solidFill>
                <a:schemeClr val="tx2"/>
              </a:solidFill>
              <a:ln w="19050">
                <a:noFill/>
              </a:ln>
              <a:effectLst/>
            </c:spPr>
            <c:extLst>
              <c:ext xmlns:c16="http://schemas.microsoft.com/office/drawing/2014/chart" uri="{C3380CC4-5D6E-409C-BE32-E72D297353CC}">
                <c16:uniqueId val="{00000001-A36D-4E5D-9745-C9B89FBFF3F5}"/>
              </c:ext>
            </c:extLst>
          </c:dPt>
          <c:dPt>
            <c:idx val="1"/>
            <c:bubble3D val="0"/>
            <c:spPr>
              <a:solidFill>
                <a:schemeClr val="bg1">
                  <a:lumMod val="85000"/>
                </a:schemeClr>
              </a:solidFill>
              <a:ln w="19050">
                <a:noFill/>
              </a:ln>
              <a:effectLst/>
            </c:spPr>
            <c:extLst>
              <c:ext xmlns:c16="http://schemas.microsoft.com/office/drawing/2014/chart" uri="{C3380CC4-5D6E-409C-BE32-E72D297353CC}">
                <c16:uniqueId val="{00000003-A36D-4E5D-9745-C9B89FBFF3F5}"/>
              </c:ext>
            </c:extLst>
          </c:dPt>
          <c:val>
            <c:numRef>
              <c:f>KPI!$F$12:$F$13</c:f>
              <c:numCache>
                <c:formatCode>0%</c:formatCode>
                <c:ptCount val="2"/>
                <c:pt idx="0">
                  <c:v>0.51624548736462095</c:v>
                </c:pt>
                <c:pt idx="1">
                  <c:v>0.48375451263537905</c:v>
                </c:pt>
              </c:numCache>
            </c:numRef>
          </c:val>
          <c:extLst>
            <c:ext xmlns:c16="http://schemas.microsoft.com/office/drawing/2014/chart" uri="{C3380CC4-5D6E-409C-BE32-E72D297353CC}">
              <c16:uniqueId val="{00000004-A36D-4E5D-9745-C9B89FBFF3F5}"/>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fr-FR"/>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9.9934383202099741E-2"/>
          <c:y val="0"/>
          <c:w val="0.83152779922117581"/>
          <c:h val="1"/>
        </c:manualLayout>
      </c:layout>
      <c:doughnutChart>
        <c:varyColors val="1"/>
        <c:ser>
          <c:idx val="0"/>
          <c:order val="0"/>
          <c:spPr>
            <a:solidFill>
              <a:schemeClr val="tx2"/>
            </a:solidFill>
          </c:spPr>
          <c:dPt>
            <c:idx val="0"/>
            <c:bubble3D val="0"/>
            <c:spPr>
              <a:solidFill>
                <a:schemeClr val="bg2"/>
              </a:solidFill>
              <a:ln w="19050">
                <a:solidFill>
                  <a:schemeClr val="lt1"/>
                </a:solidFill>
              </a:ln>
              <a:effectLst/>
            </c:spPr>
            <c:extLst>
              <c:ext xmlns:c16="http://schemas.microsoft.com/office/drawing/2014/chart" uri="{C3380CC4-5D6E-409C-BE32-E72D297353CC}">
                <c16:uniqueId val="{00000001-5435-4259-A0A8-BE72F1701870}"/>
              </c:ext>
            </c:extLst>
          </c:dPt>
          <c:dPt>
            <c:idx val="1"/>
            <c:bubble3D val="0"/>
            <c:explosion val="5"/>
            <c:spPr>
              <a:solidFill>
                <a:schemeClr val="tx2"/>
              </a:solidFill>
              <a:ln w="19050">
                <a:solidFill>
                  <a:schemeClr val="lt1"/>
                </a:solidFill>
              </a:ln>
              <a:effectLst/>
            </c:spPr>
            <c:extLst>
              <c:ext xmlns:c16="http://schemas.microsoft.com/office/drawing/2014/chart" uri="{C3380CC4-5D6E-409C-BE32-E72D297353CC}">
                <c16:uniqueId val="{00000003-5435-4259-A0A8-BE72F1701870}"/>
              </c:ext>
            </c:extLst>
          </c:dPt>
          <c:val>
            <c:numRef>
              <c:f>KPI!$F$12:$F$13</c:f>
              <c:numCache>
                <c:formatCode>0%</c:formatCode>
                <c:ptCount val="2"/>
                <c:pt idx="0">
                  <c:v>0.51624548736462095</c:v>
                </c:pt>
                <c:pt idx="1">
                  <c:v>0.48375451263537905</c:v>
                </c:pt>
              </c:numCache>
            </c:numRef>
          </c:val>
          <c:extLst>
            <c:ext xmlns:c16="http://schemas.microsoft.com/office/drawing/2014/chart" uri="{C3380CC4-5D6E-409C-BE32-E72D297353CC}">
              <c16:uniqueId val="{00000004-5435-4259-A0A8-BE72F1701870}"/>
            </c:ext>
          </c:extLst>
        </c:ser>
        <c:dLbls>
          <c:showLegendKey val="0"/>
          <c:showVal val="0"/>
          <c:showCatName val="0"/>
          <c:showSerName val="0"/>
          <c:showPercent val="0"/>
          <c:showBubbleSize val="0"/>
          <c:showLeaderLines val="1"/>
        </c:dLbls>
        <c:firstSliceAng val="0"/>
        <c:holeSize val="75"/>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fr-FR"/>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[processing (version 1) (version 1).xlsx]KPI!PivotTable2</c:name>
    <c:fmtId val="12"/>
  </c:pivotSource>
  <c:chart>
    <c:autoTitleDeleted val="0"/>
    <c:pivotFmts>
      <c:pivotFmt>
        <c:idx val="0"/>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1"/>
          <c:showVal val="1"/>
          <c:showCatName val="1"/>
          <c:showSerName val="1"/>
          <c:showPercent val="1"/>
          <c:showBubbleSize val="1"/>
          <c:extLst>
            <c:ext xmlns:c15="http://schemas.microsoft.com/office/drawing/2012/chart" uri="{CE6537A1-D6FC-4f65-9D91-7224C49458BB}"/>
          </c:extLst>
        </c:dLbl>
      </c:pivotFmt>
      <c:pivotFmt>
        <c:idx val="2"/>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1"/>
          <c:showVal val="1"/>
          <c:showCatName val="1"/>
          <c:showSerName val="1"/>
          <c:showPercent val="1"/>
          <c:showBubbleSize val="1"/>
          <c:extLst>
            <c:ext xmlns:c15="http://schemas.microsoft.com/office/drawing/2012/chart" uri="{CE6537A1-D6FC-4f65-9D91-7224C49458BB}"/>
          </c:extLst>
        </c:dLbl>
      </c:pivotFmt>
      <c:pivotFmt>
        <c:idx val="3"/>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1"/>
          <c:showVal val="1"/>
          <c:showCatName val="1"/>
          <c:showSerName val="1"/>
          <c:showPercent val="1"/>
          <c:showBubbleSize val="1"/>
          <c:extLst>
            <c:ext xmlns:c15="http://schemas.microsoft.com/office/drawing/2012/chart" uri="{CE6537A1-D6FC-4f65-9D91-7224C49458BB}"/>
          </c:extLst>
        </c:dLbl>
      </c:pivotFmt>
      <c:pivotFmt>
        <c:idx val="4"/>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1"/>
          <c:showVal val="1"/>
          <c:showCatName val="1"/>
          <c:showSerName val="1"/>
          <c:showPercent val="1"/>
          <c:showBubbleSize val="1"/>
          <c:extLst>
            <c:ext xmlns:c15="http://schemas.microsoft.com/office/drawing/2012/chart" uri="{CE6537A1-D6FC-4f65-9D91-7224C49458BB}"/>
          </c:extLst>
        </c:dLbl>
      </c:pivotFmt>
      <c:pivotFmt>
        <c:idx val="5"/>
        <c:spPr>
          <a:solidFill>
            <a:schemeClr val="accent1"/>
          </a:solidFill>
          <a:ln>
            <a:noFill/>
          </a:ln>
          <a:effectLst/>
          <a:sp3d/>
        </c:spP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1"/>
          <c:showVal val="1"/>
          <c:showCatName val="1"/>
          <c:showSerName val="1"/>
          <c:showPercent val="1"/>
          <c:showBubbleSize val="1"/>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fr-FR"/>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manualLayout>
          <c:layoutTarget val="inner"/>
          <c:xMode val="edge"/>
          <c:yMode val="edge"/>
          <c:x val="0.18113648293963258"/>
          <c:y val="0.22583114610673666"/>
          <c:w val="0.64169203849518808"/>
          <c:h val="0.52362386993292509"/>
        </c:manualLayout>
      </c:layout>
      <c:bar3DChart>
        <c:barDir val="col"/>
        <c:grouping val="clustered"/>
        <c:varyColors val="0"/>
        <c:ser>
          <c:idx val="0"/>
          <c:order val="0"/>
          <c:tx>
            <c:strRef>
              <c:f>KPI!$I$40</c:f>
              <c:strCache>
                <c:ptCount val="1"/>
                <c:pt idx="0">
                  <c:v>Cost Total</c:v>
                </c:pt>
              </c:strCache>
            </c:strRef>
          </c:tx>
          <c:spPr>
            <a:solidFill>
              <a:schemeClr val="accent1"/>
            </a:solidFill>
            <a:ln>
              <a:noFill/>
            </a:ln>
            <a:effectLst/>
            <a:sp3d/>
          </c:spPr>
          <c:invertIfNegative val="0"/>
          <c:cat>
            <c:strRef>
              <c:f>KPI!$H$41:$H$46</c:f>
              <c:strCache>
                <c:ptCount val="5"/>
                <c:pt idx="0">
                  <c:v>Apparel</c:v>
                </c:pt>
                <c:pt idx="1">
                  <c:v>Books</c:v>
                </c:pt>
                <c:pt idx="2">
                  <c:v>Electronics</c:v>
                </c:pt>
                <c:pt idx="3">
                  <c:v>Groceries</c:v>
                </c:pt>
                <c:pt idx="4">
                  <c:v>Home Decor</c:v>
                </c:pt>
              </c:strCache>
            </c:strRef>
          </c:cat>
          <c:val>
            <c:numRef>
              <c:f>KPI!$I$41:$I$46</c:f>
              <c:numCache>
                <c:formatCode>General</c:formatCode>
                <c:ptCount val="5"/>
                <c:pt idx="0">
                  <c:v>131878</c:v>
                </c:pt>
                <c:pt idx="1">
                  <c:v>82962</c:v>
                </c:pt>
                <c:pt idx="2">
                  <c:v>67805</c:v>
                </c:pt>
                <c:pt idx="3">
                  <c:v>74432</c:v>
                </c:pt>
                <c:pt idx="4">
                  <c:v>87043</c:v>
                </c:pt>
              </c:numCache>
            </c:numRef>
          </c:val>
          <c:extLst>
            <c:ext xmlns:c16="http://schemas.microsoft.com/office/drawing/2014/chart" uri="{C3380CC4-5D6E-409C-BE32-E72D297353CC}">
              <c16:uniqueId val="{00000000-32F5-4B10-9545-B8A4E1312F2B}"/>
            </c:ext>
          </c:extLst>
        </c:ser>
        <c:ser>
          <c:idx val="1"/>
          <c:order val="1"/>
          <c:tx>
            <c:strRef>
              <c:f>KPI!$J$40</c:f>
              <c:strCache>
                <c:ptCount val="1"/>
                <c:pt idx="0">
                  <c:v>Sales Revenue</c:v>
                </c:pt>
              </c:strCache>
            </c:strRef>
          </c:tx>
          <c:spPr>
            <a:solidFill>
              <a:schemeClr val="accent2"/>
            </a:solidFill>
            <a:ln>
              <a:noFill/>
            </a:ln>
            <a:effectLst/>
            <a:sp3d/>
          </c:spPr>
          <c:invertIfNegative val="0"/>
          <c:cat>
            <c:strRef>
              <c:f>KPI!$H$41:$H$46</c:f>
              <c:strCache>
                <c:ptCount val="5"/>
                <c:pt idx="0">
                  <c:v>Apparel</c:v>
                </c:pt>
                <c:pt idx="1">
                  <c:v>Books</c:v>
                </c:pt>
                <c:pt idx="2">
                  <c:v>Electronics</c:v>
                </c:pt>
                <c:pt idx="3">
                  <c:v>Groceries</c:v>
                </c:pt>
                <c:pt idx="4">
                  <c:v>Home Decor</c:v>
                </c:pt>
              </c:strCache>
            </c:strRef>
          </c:cat>
          <c:val>
            <c:numRef>
              <c:f>KPI!$J$41:$J$46</c:f>
              <c:numCache>
                <c:formatCode>General</c:formatCode>
                <c:ptCount val="5"/>
                <c:pt idx="0">
                  <c:v>180812</c:v>
                </c:pt>
                <c:pt idx="1">
                  <c:v>151966</c:v>
                </c:pt>
                <c:pt idx="2">
                  <c:v>90367</c:v>
                </c:pt>
                <c:pt idx="3">
                  <c:v>139099</c:v>
                </c:pt>
                <c:pt idx="4">
                  <c:v>122533</c:v>
                </c:pt>
              </c:numCache>
            </c:numRef>
          </c:val>
          <c:extLst>
            <c:ext xmlns:c16="http://schemas.microsoft.com/office/drawing/2014/chart" uri="{C3380CC4-5D6E-409C-BE32-E72D297353CC}">
              <c16:uniqueId val="{00000001-32F5-4B10-9545-B8A4E1312F2B}"/>
            </c:ext>
          </c:extLst>
        </c:ser>
        <c:ser>
          <c:idx val="2"/>
          <c:order val="2"/>
          <c:tx>
            <c:strRef>
              <c:f>KPI!$K$40</c:f>
              <c:strCache>
                <c:ptCount val="1"/>
                <c:pt idx="0">
                  <c:v>profits net</c:v>
                </c:pt>
              </c:strCache>
            </c:strRef>
          </c:tx>
          <c:spPr>
            <a:solidFill>
              <a:schemeClr val="accent3"/>
            </a:solidFill>
            <a:ln>
              <a:noFill/>
            </a:ln>
            <a:effectLst/>
            <a:sp3d/>
          </c:spPr>
          <c:invertIfNegative val="0"/>
          <c:cat>
            <c:strRef>
              <c:f>KPI!$H$41:$H$46</c:f>
              <c:strCache>
                <c:ptCount val="5"/>
                <c:pt idx="0">
                  <c:v>Apparel</c:v>
                </c:pt>
                <c:pt idx="1">
                  <c:v>Books</c:v>
                </c:pt>
                <c:pt idx="2">
                  <c:v>Electronics</c:v>
                </c:pt>
                <c:pt idx="3">
                  <c:v>Groceries</c:v>
                </c:pt>
                <c:pt idx="4">
                  <c:v>Home Decor</c:v>
                </c:pt>
              </c:strCache>
            </c:strRef>
          </c:cat>
          <c:val>
            <c:numRef>
              <c:f>KPI!$K$41:$K$46</c:f>
              <c:numCache>
                <c:formatCode>General</c:formatCode>
                <c:ptCount val="5"/>
                <c:pt idx="0">
                  <c:v>48934</c:v>
                </c:pt>
                <c:pt idx="1">
                  <c:v>69004</c:v>
                </c:pt>
                <c:pt idx="2">
                  <c:v>22562</c:v>
                </c:pt>
                <c:pt idx="3">
                  <c:v>64667</c:v>
                </c:pt>
                <c:pt idx="4">
                  <c:v>35490</c:v>
                </c:pt>
              </c:numCache>
            </c:numRef>
          </c:val>
          <c:extLst>
            <c:ext xmlns:c16="http://schemas.microsoft.com/office/drawing/2014/chart" uri="{C3380CC4-5D6E-409C-BE32-E72D297353CC}">
              <c16:uniqueId val="{00000002-32F5-4B10-9545-B8A4E1312F2B}"/>
            </c:ext>
          </c:extLst>
        </c:ser>
        <c:dLbls>
          <c:showLegendKey val="0"/>
          <c:showVal val="0"/>
          <c:showCatName val="0"/>
          <c:showSerName val="0"/>
          <c:showPercent val="0"/>
          <c:showBubbleSize val="0"/>
        </c:dLbls>
        <c:gapWidth val="150"/>
        <c:shape val="box"/>
        <c:axId val="295354576"/>
        <c:axId val="295352176"/>
        <c:axId val="0"/>
      </c:bar3DChart>
      <c:catAx>
        <c:axId val="295354576"/>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95352176"/>
        <c:crosses val="autoZero"/>
        <c:auto val="1"/>
        <c:lblAlgn val="ctr"/>
        <c:lblOffset val="100"/>
        <c:noMultiLvlLbl val="0"/>
      </c:catAx>
      <c:valAx>
        <c:axId val="29535217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crossAx val="295354576"/>
        <c:crosses val="autoZero"/>
        <c:crossBetween val="between"/>
      </c:valAx>
      <c:spPr>
        <a:noFill/>
        <a:ln>
          <a:noFill/>
        </a:ln>
        <a:effectLst/>
      </c:spPr>
    </c:plotArea>
    <c:legend>
      <c:legendPos val="r"/>
      <c:layout>
        <c:manualLayout>
          <c:xMode val="edge"/>
          <c:yMode val="edge"/>
          <c:x val="0.27560629921259844"/>
          <c:y val="4.3622776319626716E-2"/>
          <c:w val="0.51050481189851282"/>
          <c:h val="0.13497630504520269"/>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fr-FR"/>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fr-FR"/>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Revenue by country</a:t>
            </a:r>
          </a:p>
          <a:p>
            <a:pPr algn="ctr" rtl="0">
              <a:defRPr/>
            </a:pP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595D1F46-31A5-4E12-BCFC-B6ACD527D851}">
          <cx:tx>
            <cx:txData>
              <cx:f>_xlchart.v5.2</cx:f>
              <cx:v>Revenue</cx:v>
            </cx:txData>
          </cx:tx>
          <cx:dataId val="0"/>
          <cx:layoutPr>
            <cx:geography cultureLanguage="en-US" cultureRegion="CA" attribution="Powered by Bing">
              <cx:geoCache provider="{E9337A44-BEBE-4D9F-B70C-5C5E7DAFC167}">
                <cx:binary>3HtZc9w4tuZfcfh56MJOsKO7Iy7ITG0py7ItW/YLQyXJALiBBAluv35OeqmS0mqru+ZO3Jjxg6uc
FHWAs3/fOfn32/lvt9X9jX8x11XT/+12/sdLMwzt3377rb819/VN/6q2t9717svw6tbVv7kvX+zt
/W93/mayjf6NIMx+uzU3frifX/7z7/Db9L3budubwbrmMtz75e19H6qh/8WzJx+9uHWhGfava/hN
/3j5X6Ef/E1lb16+uG8GOyzvl/b+Hy8f/dTLF78d/q6f5L6o4GhDuIN3I8JfxUQiJilOvv15+aJy
jf7+HFP2iiUIx5QytP+Df8h+fVPD+//Wkb4e6Obuzt/3/Yvv/3306qMbPHpie5d+U0Lq9uf9r6uv
F/ztsZL/+feDD+DKB588sMOhfp57dGiG1Njmv9EEVLziPKExTtiTFkD0VcxB/Ql9rPpnj/G02r+/
dqDy758eqjt9/T+v7tdW3/v/Tp9PXglwZMpF/NWjEeKPXD5+tTdDjOWPx+yx3v+N8zyt+T9ePND9
H58fav/10f+89q8aO9zfvXg33Az3/Q9F/J/nHZq84mCCmNHvWgbnfpB2oiR5hbCkgv4IigMj/NvH
etoUB68fGOTg6aFZrt79d5jlX+enP/J1djPcbL4m+gcp6tdPf+S2g1d/VS++lZKTu3+8xDFEwh/l
Y/8rvr/3Ldf/4acHb9zf9AO8zF6JOMaQyVBCZUxQ/PLFdL9/QuCBhE8THDNIcRyTly8a5wcDL9FX
UnKwMk6QiKkk8uWL3oX9I/aKxIjIRCZxso9FeOvH5d64atGu+UMT3//9ogn1G2ebof/HS0GgULXf
fm5/tZgiSgjjTIA8jOJYwvHa25u3UMDhx/H/iquesCLkqhoL285HC5qLSlHiUHKyVmiRr9tYN1bN
oy3NeRjiYcjoUPn+pNCzLFPfikakMxH+fRwa22dtOenpInHcaBVx2xGrdOiQPG0H3BSJYoSQysEb
JaIZ7tvVqK5Gkd2WJPbFcbywgqctKpw4Z00/oRSuHDmlbT4JJUW/zJsEG+nTOcKuUYJiNqu+cuWg
Ql/Sc8ZN9HmNrOCqCxOqFOfxcs76RH8uC0uLlNZkGdNG1C1Wrmb5pNhU2kqVUsftMYsGUytWTvWa
FjkpbEqnIvHZIuahU6aIp0EN1nR0S0fhxEYg27o06kqxHLOGVddJXJLXzDCHN4Ou9IVfh+TGYMmv
nR7kXZuTxKf9woNVxvdjqZYQsLjOCYj8qHE3cFWwaa7PF1Il9ek0ltWoGkfyOAsc+pUTVjWLe0fX
QgzZ2q4T2ZTxmvRp3MZy3aDR5EYVPMgPzvUUv+POhPWcFz7sEpHLGawXVW2jbB/W06rLu/6i73NU
nZAiyEG1gpRnRNB5UK6f5utG5zJsu0SaqVfj3OQfnClGtp2SyNTHfW48VVp0Bd10tu9+90vjsFo7
Gd8a0eQmRWRhH6aaD5+QHSK+wVU5HAXZtV1q2kbe9rlzPismO/VHfi35lCJcO6YayWukpNT+rOA8
mhQWYeFbX4h4SUtm+0qhRYyxAuencTpjONYR78U8Kt+F/nhwUXRnxshOap6sPcN5b95Gg+2/YMau
BqvbUpkeI5JWg2xbVRXSvguTaywoqOy2VYVnmkar95ESK6EfiZtLrEqG6kXFC+dvAxsLosYiIJ1a
U62tGiuRRConU0/UMNfz9dwIitK5C80tGSLrU0kHXKtV8PWyqwSHs2Fs6y2hTjaqasa1TGmC/L0h
dX6bT3VzEVOGf7doLaptr908qRB3zZiJMecl/G2nz1IQ0ikUEPFHOcpDq+ySUKfC3Kw3LOLtxUh5
0Krr/LyqcnRyyJDPeaKk6dyqDLGFOyWDp72yiDibat7TSaF8WpAidsXrdVXq/LaeMIuP2tqR5ozL
oFtw3brt3zWaMJPFeWKtGgdSvsEFJ2/zpS13OFqHPDO+RHddN5J1q62Ya9WPhbwuuBaXgxiSaxfH
VaPGFsf2xFV0cCdmquqLrnKoVHVFcgYhFxdtmgxS35N+QVpx30kED6eVpH0nl1px6iad5vNcXU1G
mwSSmFnDVeEq/SkUe/skVWGZWgYsUSaWCZLebCuCVSVmVylDZQfpCevuPJFFfYUISNvkcbF8WJeJ
moux7r0APxShfOtn5vOMokiUWS5XfcyI6aYjQQQfNtqLudrwYvJLGjrHdEajqoaA6oRHqrGssirJ
a92rMsQJUVESaJuxBtd11o6FQVvIziYo7cr97RIbuSxibuzgvqM97yNCmXJYJKXCq2zzTHqai+0S
R+OnCMXuU806EtQ0Re2ooo7oKRtmS1dVBbkU8LceZiXiXlxUfTP93svBn7WzXiulE94Mqlzauc16
wehbcNgZb5a8rhKlGTPTxi6dqDLLE4KyFgKuUZSuw5TmLNAmXYQspk0ct625yA0yJ74M5apWEuu3
tqvHQc35GrYN6SAndwxMIJcqqlWtu74+z1fRuLOhropadUuhw4ZB9QmqXHlRb2VeD8lG5HXz2coO
nCJYPTfp0CXx2z6P8lXxVhiRVQNUOnDr2X6yFtmQ+r5BMksg1N4zJoZerTl1p3lNcL8pteRFqlmb
DwqyKUIKakbwaukIl2qI6kFDkFZRl1Xa2V65gtQfbG/yJosHxLHq4K8lRTNqPxDrkij1oQTnGy1q
TFo1Nf9kBlPqtHK5zbwoVrPpcGtaheOY3c2JRZ2CKl98kjwXqDlhU8+n6UMuaghoJYzHd9NQN6/D
utpSEbzGJ7wv6/Eot6T8Usykes1nwa9IZNdPVSD+1kSQC9PFOXGH+xDlanEIfZhdkSyK9t59YZqb
o3mN3VmF1/WzxSScJznunDK5o4lqu8K7rOsqW6a2c/jtMqz4o+CFNqqOXZmoCd6+zjs6OcUSsr4t
bbR+KaNhPMUxpIHUWzYcTVWxhtSMcXLBSG0XVQCM5mr0pDMKdcaNajAjPuEhBp8JUykgNULQWJWH
aaQQKKN4X+oIlWnp83hUVc6GbssK3YaMzX6q1chLdG6qztz2c1RKNXctZSmvqkVearriKu2toPR1
D7SGTiMtp6VUc9HUCYYaP1p6UyZoMPDiOuBwNhFdz2/WteZzq4iYgtzpBI/lTuhoLKCyzGvevBeV
HcpskgUDHyjjOT8OZeTRpBJdI3yyRLxCl37pJE5j5qs6Q7FImqwUtD2XrpPVWTMY4VW8Fvg2lnqa
7vCy6G7nqryKMsjANWSmKgk2W6Yyp/s3lzWtFkN/11VUTClFS93nkIpYPmRdsHmerfOA8pM+LMF8
FOsQsU0f9U3xfljGxmVVXqDiOLeTFlYJyPI4rfkCikkGsoDZ137MPwfGerpBU5OwYxecjJ0ak2pk
EhJXlXTN1nM+ovuuhDSmIkkJOlpEEU1rNiacDZPismZyl9ghX74MyYzK1z0kCL8daC39uS218+c5
KovkxCQlXvmmht5inrIVNajamqkN8ZkuC6pTtmqnd2Rklf7d+cgnmRlmBGYqeD2kluVwUGJCPh3P
eWB0VvWsKbsL8xCqU12OS/km5glaUw+NdHTU9N2ATvN2GbsULeC7x1UXdWLbobWsUnBTR1O6Cos/
9Ggl9kh3MTTB4Mh8vpJj0UjVcD7ZThWk6+JPyYTx9ZxHMzmqZci/oACI7agpC7FAligXouocoUKR
FZw5G8Y6DFvZjfFw3FS+XE5A52VIFzTaPhW+6IaLAhJPdWYKEu4jaKDP5ZzHn+NmQfEWy6W0W+z7
nhxROSbLZmpsQ9I1xvmaOi40z9Y1thKUNrrXrewjulkCRm3qBNd6F8HFqjSOKF6UhCZ7Vr6Nu98h
J9iw5WMvwdUxsizVdBrlxRAHCHMsK+o2DNqODrq1oCnUd9KFjRASfekoKqF3T2wD/Xe5dnQjAumI
co0p80zgeK6gBxmH6ggaBOZVx2eItzzhkPVaqJtXLLEJ/C9l3XvHoJvehiUeeOqnifVpneNZbNrY
Fm9bv5gvDRFFmVajCLVKZracDW1ed6qHlnrIXBMzrZzvg1N9J6ZE+aQW8hQbDSr2MTIfI9zGbRqE
LlE6UF/UacNDCa1KVyLzhgavw0nDnZ2hvV2CO2NT1RVqMfni0nWKiuY4mVwbp2VTrEyNIZTNeTd7
YZSrZEfOysQtFSjPR2Yzhni0aeHwFGURAiuo2IiSb5hbpUlL+GVVhkJn8nRgvuxV0S5NSPXUL3E2
FWZaFOqT6XaM1gq66N64e93aKtl0edMVv7dVyxafdToCcLH0tl2zVeDerWnn4lGGlOpB+FK5cQhz
p1Yet3jcAuxIeJXFXBOeq2amUb5ZFjqQtO76MbkSUETzbVlSi94av+T8kntGqyFtxxZUmrKmoP0V
tJ4FhQbBt/Wwpg+JgEeo9Na1i7fafCd9//jnP89/MMlfCco/P9/Txn/+66K9b94N/v5+OL9pD39y
zxz88aN/Mp17vP4H7XmA/78R0D/w83/y8N9jDjj6FXGQutoBff6DPdrj8f0L33gDxl5xCvA8jmlC
eCz37MA33oDRV4QkCdAAgiQSuAGA9N95gwjjV1QIaP0SkgAapAkwF9+JgwiTV4wgIA6SBEGHSIHV
+HHzRzYClv4J5oABBfGAOJAYSCjBobmJAbFzqGBw8ofEge96giyUJtXqAH0xivhyDK31+jas4El0
0HybT4HjDcPdeAspvlR52dbvSNNDj1x4tJ64pvlUVQ0gAqY9ZJ2EBZON0Di51KzCFGoaa/cm731t
Usge8XmD8xyiUgpoYHmvw/uJ8/xDhSdr1Ai0xOfWN/XONd6FrGGRikLt10zHbD6HEpWsWdHm7XlV
ovV6MTF7F6qSxUr3LrO1ueo0ch+jiTqfoqrlAZoULI5QXsw6dZPclHLKP1rumts58SL6FgXfGPkn
FEr2CvuTidkrlFNCoVQIiYErIgdMjElqvFT1wpXlFX6/uuBPOZNVkXblJC/d0uO7oZyqjVjZ2qfT
MM0o7fK+e5vguvy4lMn0Ze2q9XjNB6A26ryG3pyt9p0nNRRZ17DxtDAVp8fltOpnDi9+PjvjgglO
YgyEPQG3e+gMVbTqqlsarmgzt5sp4flRQ4CqEZGVm66wKHsQKE8oC++VcaCsRwL3B3pAW9EcGRNP
FVeQ7VVUoIsamibIhYoGdrmwcutj3io2y1MU6DYyza5aq9dVRU59vnwk+bjp9xxSOR3/+mDAv/50
LoG4lBB7cSIpfXwu4vt5AocHEmfOcwAatTuNyjk//wtSMImBIgQt8PjAVdqo73oAWeAqER923mO/
6WgYnzEqfULJAqYBCWIiZojTgxCntFwtKxKh4kICSLOORaNqca7PSDXlH0wwmCgLWO4jAmT7wXMR
NSoIVNyUWAM2iNlJHKCJy6h2iVbFsJosqevyHpOqp+CcOd6sYRZmM8vZZXnJZHsc5zNQQ+NxS5Jw
gelcF5ui0u27EcDqddcacbrw2vcpz6uNtsRBf9EEIKdW0jd92uDqZEYjqRQu5vWENhQK9Vflfyee
vzvfNxL1YTl5WF3+Py1XMUTRv+a5t/6+uTUvjoK9+XPO95VEhte+Fa2I41cCWCAUJ+AyULoYxMe3
qhVxIMIRERI4by4SSnnyR9mCWWvMoc4JATGTwNQVHPF71SKvMEGQDxHFMkFSJPg/KVqEP05UHJpP
4OKhCmIQIjkk3Mfx2Q2YlF0zATms87E8CdFKhnQBvyvSpC9HoIeIR31KKj5XKbT80yfqDQtH01C6
TObjvueelwna+rVzKG0dqmelqdZHXC6YbSmNy60thqHeDHydjt1AOsBifpGJgmoZTWkbtLgxCzal
GrwBgriPnN1SyXSndDtEIc1Ja5CigM1xFpY1OnGT778ksq8/jG1tnSryduDHa5yzOR197bpNXYcc
HbGlj9ojXwTgEYGazed3YcbidOrHfk5B+f4TzL/NkOJCisvOzfQSuuKxPq4XV9yV0dK9LVFSfkqw
HielR9NdawJ4QPXzWESv42aajydEO68K0y33NQwJSNZIF98GR8z1EFb5llMoYVnt4pXsWI4jmtq1
WfPU9ZxdAYwcy5RBHyxVMkX1HSbAc3xA0LbKD3214i7LIwbpQOKRvh+beuapjuNoUGjloVF5PVY4
HcRsgwpLBDBUciLsG1RrXaoyKetJLTVUAGjfx5kqWYSoOy97U9eg63L1R6HxNlGJ0d0pI7K7I4gj
C5iQFh1UjEV6NRQVbVSZe7Js2mR1r+sweQfZpO/DKUxTgBgPbbXWpxbnkwZuOHSTGmoR8SNAOOVF
0449mJPAfCHr6qYw6Wqa4c4kM/G7AHRGfkJq6q8XFMmbhkzsTpimr4GPE8sHVkT6Y4WmAm4jm7rb
kJaJoGD0UGpF6yTEOm2nvm9hQoLIOYs7dq+brqkvyq5neGtsBBMlNdZzcTX0tGdA/DW8SqOarrMi
AXSrGmHLc2xEATOABAaR275qg3gL5cS30MUJdJIAVsBZM8dzkQGh1tZZFXfavPeukMCCWLxMs+pa
iLN05KG99g2qGUADPf9OnJFAOI0zTIJyu/jruptxNnceGjYPpfrSGesimJ2sVX2JgZTxKiRuimCq
waYvfgAS+bTqC2NuYP9jkBAEOY3P6h55reoFA5kMbW1fqLVqRL5t6jrqFExR2jKtV2DbFR+qIihc
mQEouLjJh7Tru6pNy0Lr4ghYBXuNGmHuuyaOSxgCAUICogdxpzylUw22ou545rq5HFbP5i2tuha8
qQR/z2zM1iFrHWNy086NpJktptFk0ZiwL1GpYYqAiyESWVJI0u/EaJqbGPdAdk2M+nflRKEjNdST
NmVRJde0CQnrzoNxw7whdZvjLNIIpk+jI+F08rNrVV0LvcWkRfZ4jpr6CAiQ1memQuPl6rr8ujXa
A+UIM4zXNepzn0HmG95X0DDXWUJo+V7rpCzVSOb4I7BTydt2qMgbtET+vKArTSstgsvgOCZkMUtc
l/m6nkTameACBG0nPkOGtB+ToZ9vcr5IeSKToKsUMnVXKzpb4LjzMm8uJhmNZiMmArGpm2J6s1Qt
pqrGIWdpvZRlo5AnDIiLiCc5uOgkcSZJGebUFk18rFdRLsosUT+fVnmYx0wCQw9eP8qh2ng7xsv/
vTo+3vsh+PsXgDr7F9vQ3H3dYfp/AIDuUeO/rug/bSl9nXbDK99H1zx5BUgEC0wB33H6JwTFgCUT
ggks38hEMLkv8z8gKLzDCMy7mcCQKFCyb05/QFCArtBIMvhcAt2OKcy1/wMIeoBAYUMiBtkwQmcU
9rQk3ffiDzCAhiozJGYiu/gCmKjGKDun07Vrs6bcPFDLE3ADWpOHXf1Pkg7gzapzVsZ8JLtSYhiS
Qd95KioFrQB+7buziPFvrvkvseDjLmW/YfP4ZvvnD24241WjioK8Ib5QnTwZqyyfi78ghDPAmXuy
YE+HPhbSMpi0R92Cd7DHlxXVZ1LfelwcGUefEbTXzgOs9vU2PJGEcw5GF197sge3qWNv52XUZNf0
8qSzbSr3ZFib/dpGT0iJqWAsjqFUxtCCPr5ONcJeDRAubKfncQLeO2/TCtk4KwFq/Gcgb38hEAX7
F18ZENjEeCwqnn3R6MqzXTcRmcL0cs1mZp4DeU84QcwwjJkwhW5ViAP3hirQYswp2zVTB1Ppkb8P
ejKbtZXt+TL27BkrfcXoB2aChTrY8AJyiDB2yD+MUkcdsE1sJxgKBHqGuL5yk8MFjElnbUGbVAKx
y/1olZxGdFqW2t8EX89l1ruk5xs9cViniNjqq3SEfYSbUEwt1C8+REatpijeuxnYQ0tR8cV0Hrpo
YLLHT9rGJLwZlyk5LtoS6NISGobpmevhx4suX2MqFgjDTqGMMYOs9thoAXZJmF4D2wHRaTYD7l6z
0urMRJIdoxVWCPLoombhM0wCYTECpieq85Lufu2k+IDk2btOIiTkU5h1AVF3SJSINu/EMIKSCY1w
RmYEA7ThvJCLVf1SbCPUbXg7qCZBJ8avz4X8U0pIJGAgYA4T2AtI9onuQSgyF6N8oCvfsRLWVqhu
l8sGv+19v27YMFQ7W7AMSdRliShOYKpFL3g8i9NnlPCzKSRCEibEMBxMwNkOTjFIUtSDDXxHcNld
i9DkxyiWn8axKI8tIdNmqVB5DtAnHEXd0G5wbvFxP1fRya8Pso+gRx4PNQ1KWIxgy5QABCWPtdHS
BBYdpIvOoPUQR0sSz+9WPuXPJKafbQ5iOIIlL7A6BDM64IRggwNacRKiM69hjLKeznF7l5TRqqhA
qSlgKjJhWYC72XP97j+/IUy7oUhCGkkAYj++4exwOXm9RmcSn3pcqUl8/rWAn5LU/m5/CmAHRWRZ
tUclmaIzQi7r5XT0aUhOEH+G79on1ANDwaov4HWg1QDCAwnwyG1dFeOQ9ElyNowUp9jydyzyW+tJ
kRVFXh5rWZlnSv4TF3sk8sA3gB30dV/GyVl8UXWfMLmS5VVPr36tvZ9qFqePhBx4xlQaPY5OJGca
fZ6aG45Ppury1yKeuAc0b4TAOi8G5cUHBkJU9GXErNlFEWy0aZkmJKSzvhzpuP21pCei6ZGkAyNN
fdFgshqzCzjfOi6BSJo//lrEE36w70Rh8gB9HwE26bEfdBKATN0VZgezYnM0rt2JLHW/abQ4K2G8
e94bi56pG0/dCoq9BFIeJh0sPrjVWC1h6NoBRGp/1C3TJy/iN7++1XMiDlxt9HrpXAci/OKNojFg
3ZY/11LuI/0ghGChJMaQgxIO/feBELzmwbd5MDsI1FyPpzAWX6CcD+AGTXImu3cDANpf3+sp1wNe
D+ABfFGCACJ8bK2AYImmoiBSk3Okyd7rounS9vqvmOhPOYcujtukiEc+mZ0o/RGb8AgwEli5X1/m
J7AB07h9XwkruVRKJPah/KByoir3lo8gBF+IZuNg+2ipLsZiOZI17Fg914w9aa0H0g4cvS5hp9O6
xexqXR+RUJ9ij+5qsyiX0CwvMJAebcqn+Jmk97Xy/uQlD+QedLYYViqjMge53rxF3XDUJyEDrqwt
YJ+KXI/AgpSaK4y9siGkdXlmqnttjmEbJbXR58mfwzeGJmBRVz2c62lUk9sUotzWSXnUU340uwEI
Q61wdKz98hcy3UML7S34wEIDijtZV8js2slsMfQUoMJsjqji9c2vfeGpNPRQ0oFjT3wQgS/gCyZc
etS+7lZzp/1HbQ0s84X+mTEM2YfmT0aJJWyKS2DQ5eG0Z0xCNMUrNbuRW7XKY/hCVtJ/xqtX6xI+
AUECLI89nbvrqMhqrvLqsoAFX5jlZ26FreHmtBgvRbGkNIZ1u3irefVMbDxRxoDs//OAB5rPi2AQ
bNpA5ndVskXQYL4OMzKwkbI8V5afypUSQSMQw/AZMOVBYFg0C9wGbHaVqzxsRDOhYG+pPvm1gZ/K
XA+lHITBMgqTD3yGMLA3ffDnU/R5WNhpTepnNPfkdQgBZ4KhxH5s/9hni6rnJYBjsyvRe9O6DHZk
n5HwlG3kHxIAfzyWYFEBW0gjXAXWvoEiB8rcX/6VPiYGWxAEX8disFxwYJXghmX1djW7HF/qhR47
1KURbZ+B3U9ehe9bdQDF0DcdXMXZtqHtkEMKBtePxg/t+nlqn8EmT8qAL14AJwLrFXi/P/EwiRDh
kLCFMLuigXVUmpb9UcG7ZwrjzzAMiol8IOVAX7AxCzfsjN3NpIEt5oERWLfV5mTNdbuxBTmHXcHr
1k5pr/kn3sMwSVM/P3OKp7LYw0McODmw3DRnBK66zn2kuool2QJrwrC6NXMlI71BbnqOpHlSZowA
gQNzAd+fPOimYCSAujKACU/qZQSie1ZyZSkjF8vbvxDBDwSRx3aEldjgYfMUUtIYVERvOPBCUKRg
k/sZLT6ZKh4IOmjhiz1qGWdpdi55N4ytmmEPi9NT+E7B5tc3etIzYR6DvmJVgIaPbwS1LaETECm7
JrrSRbzxy1Vkn2sAnryNxACx0J4L+rp28aCGwhofnXxU2F1BvsQavi5QvE5klbHBPFPU8JOZTwJJ
DGtKAE/23PLDQJtDE8W+t3Y3UgHL3kMm66NuOm9+Lw3QH83xnMIG5ZpkqNnCBryKnjHbE9qEqTKD
9SUKXTFwIY/Fwx5NYWG+BRdNrgZ6ZQB/PZdKnsL9j2QcuAYMkodm5iBDsOgIuuD4VCx2026HpTpe
/jdpX9oct45k+4sYwX35yqWqVKqSLNmSly8M2ZZJggu4b7/+HahfX7MgTCGueqajY2IcoSyAiUQi
85yTTbdXit+Kq0vcRLCvLjpviF0osaDqwIWWwdEBOrWS7OTG0wNprFBT/4uA+D/L08LNQxoMMx7w
J/ydEjtDD3BxmZ3iwUJ36kkx8qiNG4mLCFeyscLFisFWSD8bVXZK44LRXnwPVbrrZ0pkAlUozVaB
mYMfsn/fuDttxnRWvT47re4ZreFdMtoSC4IDhYcqqus2Wh7olXA+4I1pkfRVl52Aj8n08zTTx1Q/
G2ohKSyKPglCg24Ac6RpOMGXK8kM8JuKxoI/269m+ahMT30hS/MEjxI0W/7a4M4M7dD9IIWZnUwQ
awCzNppgoGa9R0n/WNbOVwIExYPqNg/oX8ueX7L1cfvYr2qjAEqUnTr3kzc+E+t77/257gwa+xtc
nn2xPs4bVjfT5rmzs5Ny2wH4Zx3sxV9HP06Ib7yWC3ga2t4cJh9PL6eUba7IUbabyzZg44q9bkxD
OhnZKR8Kf6mixvqagQHn5b+ur1JoB+kzEDqgo6KsemnHrAcXuGcLSdQ3e36ZxgggbFV9/IARNHos
zUCG4TrcTtLZtAmwd+nJcA5mvs8CzbktZC4hXMnGCLdjdqUpqbE6uBAXb4qsLnu0AdrwuzYH6GQ2
3eAjawIGCdUgECQYJ3j7gZzcVEpwqbKTkxZ+l9Sh3YM/WYUZsGbXLQmSJHQIPIB3ge1F0Ym76WfT
bIbWwb3RaqmPjFoH5cPO3jgvfjncXjcmuogvrHGRQ1viuBkIrK1t6HwtldZviwdt9dFgSrvbgQDg
Oz9NFOHXiRLAUJbFlOysMK6giwYqMv4DtvPlzgIxmseagxg5AzQY6WieBMMyuX6rjmbYakALFI2x
hu2ST3sa153EWYWhZWOehYXNyfMaXes1tt0KCFJD5vix8iQtw77lM3xwMVXQrNkhB0CW+6hrmbqK
OrQsQPe+otw3IApk85mU3zJcb1771XnS6A2yohD9NMmjhp3pd7Y1QOgYkhPAcM51B9VGUSwdstPz
QjsfCBywvdOA5rfODB4zWM/XXUq0oebGHDu4mw2lhCRl0cKcCiKI5TwU7etKnv83G9zjJTGV2dFn
2KjHI6Uv2fCwWJJdEx3D7TK4SOkqaQrSKjMRmvq50qNGObjLa6dJ3F+YJ5oahE5Q4QHY3+T2K46B
dnPB5zh16QDCWubT5DGp1RDotd9DWp9UBqCrxps+z/+jS/J/JnJi0zr8UvdYFsSbrqfC0Ci70ss6
MW7stQQzdRrmMNNqd++ooJ4ncdPuUd/TTkbbgeFalolkn4X3Lt416AS6aAo6LrfRRCmyRgUF6dTp
D9Re6C4fmnAdjd9l1p4NfABDWW9Y2dCo1ahQ9uN0k1WqpMUkdNrNj+AqMWrftklmztmp0c5e24KI
8yBtlgnPISimUFlgLx++UO2CuDkWPUUC1WpAn8WefQP+VhUNxWrd5DVwi+2y3KpWbf66flqErmwi
KzRR+We4+csTaU9mSccChvu6UI/aaO6Jpq2BW9lj6CSWG2bNvNxctyn+rBYa7qqDqK6+lTU3YWAA
3Y4UQ4OwbinnoXnKx4NuRLTvd5oCjBy40e4zIN9RphURqkrR+P36D2CLehf1wOpw0fRCes80NLZh
aOrdeLBH9koh8dnpzRDtKcnRFTrNxgTnNC7JbLsFH++k0ue1boJVPRt2I0kHhF7z1whf9mrTVNWd
FEaUsv6G7JTkn2eAcssuexizX0Uh8RVRWgXndC0XfBTQjviLKo7NdvFqrKk8rsviF8UR1ea0lNy6
QpcEGtxQAcow0dO7/DojmOtNbMMlZ3fxAeMKHOtHYVWhlsnPnXBJjg7ABTpfqBtyCYZWkHYpZtgi
sxtkmR709E8NfK81yUKZ0CFAy1B1fDCEdO6geVNR93WHUE6LDlT33+my04eda92uRRzceG4doNmW
9SDm2EGMDMuuxt20/L7u+LIfwf59c/Cq3sFlouHgEfKStlnQZ8c1+3ndhtApUSViRQAA8DTORukC
og4IR3bykJ5Z7mEmWpA2n5J059S7eJVYE6/orzXOWZIYCgDAEGcnC2oxbRuWnebX6cP1JQnjxWZJ
fEoB9RbowODbAbIf2PGPpP7QSd5Y4CKSYwDeRDtsGkifvf2YlHGUpuuuGOfAe26lpKy3j/AuAm7s
ceFpmB3SzvGIGhuJA32+z3NQmLt7mt2wVtCQHeuZ5r6lPoJWvbeMIQQUGbj/Haj4koMh2Vs+qOS2
NpGsxMpT8NmI8xDHuX/96wldxEWDHlpK6NbzpZx1VbzUKRZEyWz40w3OegOZlW+gu1JJziQMJhtD
nOc3E+jMBZRXTnP+AuIdNB6QUoNgEI+dZEkyS5zXa3FrAiMHS9VqHRqdHtG6AcwhrOjL9b0Tfp3N
kjjPd6tqqI1+QsBYk8nP7Nc8a2W+L/s+nO8vZjnRdoCN1XkqUyOqup9aXkbXFyIzwjk8MMKOkapw
MxcfJY//AHEgTeLEX8V6YxCx9xz3/VVidqU5w9FKrdhP1eor5R+oZp36TOJo4sX8NcR9fiOpUs9M
sGNOY9+Wxqu7uJHSuhInE97DLnJvQGdNS3/L4jaXRd1PDl3A5MXj23KA4jIcH8hvcIw0K2qLTLt1
E418JG3a2GT+uLFJiwbwURBv0Jx5UbUlgsdBcUZiRHhDAeUIiLONFIMPCLWapHjZr3hV0D95Yfj2
eDCz11ENWns3V+rNv/c8Rn5l0HcwqXivqHoyEA9qLiewedR9QxUzrGMy7bucFhJTPPfVARMT7U/H
tAAmRXGZR8N1Q94OJjCRgCSthw7SCi4urbyIoBewp/Xe63fsETnlULcZl9BZHyxn+NwP5rFTe4gQ
gIi99sv++vpFp8IygSYHKgtQcos73ro7rh7N8ZuybIbWwA+t+lP1ij8PkhMuClUWMN4WUOsMz8gd
ioksdT+7BTkVyeOS/EET7Po6RF6z/ftcKCSQfQCTpSQgkQPZY4OABCpW8rVeoCaBC7LKw+v2hC9w
YLsBz9SgNgZg+eVZSHPLbFawlk6FN4GD1uTmbmWsejJTkGJqPYe4nZcEjQ3ZnTqZy2+LB4zu9R8h
ijQM3wZoGMqOtsuHTSfvISSCRWvJs56oAVphiv183Ybow9nQGPQYkwRhhv375szn1Tr0q07JqSrK
JwivZdBva+oPBDOEZNvQmTwCsMWXRpqsWRa6VOTUdJUZDGo6BirQQOFY17+6GtzDwrPnD8QZtGRt
F6kH2DB8ww114XZR6UJOi3pOuqcRdLucftfiMigh4udRyRLZt+BzOudN/wGvGRPc7MslQg0EPYp0
ICeXOM+1AVLfd6If5uqQzfEnrf6E96fEO4QWbag8mAYgpHiqXVqkhpoVSmGT09hFyHkgVYd3y9IH
EDZDyRTyCc38rbHc3XV/0d6fRFM1wHwA4wC9TDS1Ls12Vl3W6ZygUfHL2YFD3pS30HMafsavqNDM
WuDNp2bZm1MAJsKYH1e7C1LAWxJpOf695+KH4E3nAb2N/ebLUxPAhEWdNOnJW06DGmqVxIEEpWEY
AD0G2jk6nt0m57VLqjYGGBAAAU14cvRZuB6UNv5kLw2Q1E/T/LpUdTC1TQDplrtlsCUeJdxodCYh
3ID2ocFTEpoazFMoQKUn3DV+krf+hI78qLVBH/Xmd/QVJfbeZxyggCGPQPzWUI62uOUWTl21UG1M
T43TBdn4o6vBYp5+FfYuLYnkWhLZskA5clg3HFczd1qKWilTmgAGYow1OJaf1y+KswIK7Zfmv64f
mmi7AhkKWBoAUDwEyhtSJ80pEgDF/JMTJFHFUcsziau8P4om4KeAJUEkFaGGj2+lBhXJtUQpqM/Q
Himfmhm09ZfFflGqV/2rN0lexALPgDkLpTPc6qyvfHkE21KfrQ56Pic6FeiKKKERfzXjnZ7fuNRD
QvVbcuR1/L3L2MaW99ce+/fNHaEAkZJVHZ75ml3swIcNxtq6KVJnDz74swHccDL/Wfsfyg0U2HxZ
RUNQr7y0zvllm7rz5C4omyipcnDc2adrvIud+thlR5LHZ2+woq52D/HU73SVQqrRCvAGkJwOQUKA
n8EaROAqqSa+8uUmgKDjUotVVmxvvtEh02SqPxbyvBTZviu6wDC+L1DzHA3Z3fk+CcCh9DygtVEv
RV7J2Y2hXZd4tECYs3Pf9SC31w7oc8tcWFCUAIweYEdGSEB9kfdhlGszaymAdl+X3+o+hYpkyhRd
0yA1NbD3/Sfrxt6v46FSoEAraXYKwgHCLIrvDjDccGjm8BsHYwGiWZIMVSvnlzZ3UH390ravHvlE
yC+JL7PIwvnyhSkup3KdwXQVKM+CI/hClldq3WUl9e3k0Vn3pn2M3R2lXyU2Bedna5OvspjQhKvR
TMF5zTu/u0utQ0ZvSbyff/btY2qZPv5jeqig7SWGRYtFCwlVFxQ98cjm9jWJW2z3jKOTFidzfFWb
l/y1U42AibC5/RfTTXalInvsv39yAJ0I6i8+JRiSeAxcfsyYau2wQNz3NLcRK+zGrgdC7hrolSQM
Clrkl5a43NXNu1WHXAie/BC0BItR6b5WLXSXi8jwwJkNqFJAzu82rdNPul7uUw/qt/O/BvjgNzCc
EpgoOKdvYWPjunMXr0Rlqx0VRQtaZar92AFAxDYIldwywiOKN4kK9DSCMeg2lzu7xN2aQowqA5WW
BqbRH4r6PoHCrnNoTDP3TfdZM8GudeLQMcuIdQn1Ij+lZI1aPZY8yARXHtb997dwe2/rIzEGir5c
hZJhXXnQEXzJHSij2o6/QhKQpFkgrW6LYuHWKJfyQh9kZM95xGAtf/JqN5wqZ+dOr9ePjXBpnmuC
lwUYHV4tl9vc1bYFEomH47pqh9bdG4MX9r0dumb7StxwNY2ADOrhulFBNounEdo7YH4h1eQ7vrQa
B1tNNdReCtAkxtpUgtIwBsktJjqbWyvcZaJTaK02E4ovulLs+1Q/DM2DMaHwIMMBCA1pCNxgJqN7
rrJ/3xwLKMSMQzwocA8U0iLA+eo9tZw/Jg7gTusSV5LlCXcPVQeTvQVs1HsuzfWr5U5QdAaLagFC
Zn1YIDR3/fsIF8RIgUiPLTA+ONfLhw5ISgUxvGy8wLDOmkojJTlKq4uiPAMCYn8NcTsH/ZxqnZkh
LbVOTglZ4lQPyDzeoEsAYf7R9rN13qke+YWyw/f/bZGce8yGlbQ9u4ft9UDWXVN8qinxteT/S3z8
n/gG4efCuwolKfSBTYuz49bgCsYWmDPIpwKQdYxyja6vRJAig70BJiJ7PNl41Fw6hFG0UwGqCJgP
ehWiSRojU7a1b0Wf7Wq0m51ZctWyz8+nFWCLaPhu+C+Hf4xDjybH/xvMAdJHiw1I7KH/950UcP83
JjjHWBRjhEo1TCz9IxnnsEsKX4du+PWNE/r5xgr3aQyrUnWFggkw/aFYguM8gM6x1i/XrbC/cm27
uMSkRrILxQGsBepLfl40UTPf5vPdTIagJhJXkK2Ic4XSq9AQBqz8NNTd2SXLkaavc/NVJ+3j9UUJ
DUFHBVVWYIZUHjoPtelR61WcnkZdQrN51hbj3KnhnLSSREDobBtD3AUFGFdrJey52WnQSVo09gL0
rB8Qo7Ukt5LwO4GfChiUx5ii7CBvwniLYRxeleM7QRcgWIxjji7hl56grWbS9M/17RMe2Y0ttuqN
LQ3A0XklwIU4ZrfeTxWE08qFCR9rr23nZPuqXH7a6kolJ1f41aB6g7kuSFhBOeDMdnppQlUJZtWe
Rk4Crgit4s+VaYH6n5JZcr6EoQ9aepBmBfff5DF/3aouZgNZ41PhoNZq0RyXPSh8Ep8XeQgq1y7e
qpAHwv9xuai1jSGuXBf/gfrhDPfGgzyKy4xwByvL3XJ0Gcom14691YIDe7apTB9EtF+MOIFKH0o4
SIwuVxLXDbD5HmodnWM0n7WxaXxLIVTyABX0bqArtzHDOR9mGpj9Us24dT2PHirSQEVMK34U0KXG
zBEPgmu9toRJuw7R7A12hLkwajjGShpWtm1HmBBS+lNhGwcthZAdSdfkCOkYKXWF5TF83Nz+TM5Z
50S3/wMCanXIiE9ADfTRjIkfk2EdXPM4xLeGlwd47fXSGpf4awO0ZUChERQxboe0Ji48L0NHq4tA
tHaXXfV0/fyLYg0qdf8Y4NZmQJ7fyFZUmZDw3AJi6EatWUWQdypR3knvIZkrOfnCVIvlp66GoM0q
vZe+NS1o2SULsmGrrr2oHjDPo5xU6ivVlEe5DsnuZkiqoHLxqKt7Wn9vITL8gVjOVECQ8ZlvUeHy
NxRksoc01nE7aT/AnfRI66f5z+s7K4qsqNaDngmQMeQ1uTNUJVAC0eMcTUAnVPVjY3RQtNthXgcQ
C0knaY+/VR/f+ejGGrermkcxL8NA7Ml0defEUHFckCkvD2gCRWNf75T2R2ksSMqGCHp8N9eXKgwX
UMQ1UI2FtoHLLdXTsjqtTMSkaty3bjB/JHzjW/3z97nFxSMEQ1UFf3+Oy1DTqb9igMb1JbCw+W7/
Nia4c6DMq7I4E24Is5kwfSvb6dpttwwHon6hxrM1+9LkVXjyNhbZv29u3t6aiGKsWBQxfxWzAhHQ
NMfAMMhHLekr0XbX18e26Nr6uLsJQ8V0d1rhjQTg5bVp79mlMSTtBwozuNNNSNOiKoOjdbmoWHNH
lbyxF/KXhvwk5PgRRghuDRSFbcwchWger7KDiyEfoIcJ8EwaogX3pXLDpvsyy1QnhEcKLyUAwlkZ
GInD5VoGwCiKFHMpTlDRvO0pDUj5ZbUB2O1tv3BM3zUmyClgxo6bDfuldGXFYdEnQyEP3VsDgd9U
uU+m2Y2ZQQ0UgVL/UwDphCbKANPX/UIQpfDX8amQtaCvxkdjwygxm4fCSItxIIbR+fWwL4iBwStK
SFPqT5UkVggOGgzirQY0Cm4APkkCbGRxYgy/OwECh6Fy5N7EsBiiQ0Zw8Z4tKzsO6rF3ZG1bdnw5
9wfSFax8AOp1SNVxEaqFPG4zYDLbqcVcGpTLlC8dhF97pYnDSnWKf3+9IFgB0g5oCvRDLK4wQs18
Lsw5f8NlFGhR1toZovXXP5wgfFzY0C+90yIVSAAxIaceDcrFjI85NEHT+TwNz23mhteNCb2E9Smg
loZmCN+ljCekikYykpO5vvXxMb+rscx0p2NW3o6q04vSJBTve/v1ul3BEQCe9q9d7rP1UPxfXaUm
J6UPzOSsui+dTFBEZALLshFKULh49xKheGOpXjGRkze55yTub1ExH+d/jfg08SKA5hkYACg1qtw6
OnscVC+BEUcHSueVOjIGuci/QS4A4dVj+HE+7s5aZ4Eg6ZATyxIh0ZDtbCAwq/jx+vcQOd3WDHdL
dkYV4+EG9ENWQL6m2OnujX7I2jI0ybfrlkQet7XE3Y4ouzVGu2BBzrJTxhYDAVX122w1aPZpmIcY
Fca/pzTiG222kP2izX2MCRkTdKRNcjK8F8s521k0Qq0YRJv/bWEsPm7MeM7Sd8gWySnRMN4MykkK
PbFiT/6cQ0u8qFtJvBX6999l8a0SMhpW78QG/HtFl9aJu6BjGo9D+ef6ukTXJfYPjUQQl1CO44F4
GFfp5ZUSAxlTAaHllN91Q79Rp/aO0P5XM+4wLat9tTDM0F+pKhN2EboLkA3AoEIODaCDy11t47HF
GCwFSDUXIL+urkJbq0DDx+Sq2gFZbYWG06/rC5aZ5OpBENqK16mEyUnT7gvMapkriDMSKHl0HRS8
6yhN6AdiPsNv/HeVXBiBXicE1fU8P+U2CTD8Idm1JYZb0klT/DYtDiUGpEpMCt0H2Rx7qEPLhu8r
1isEY1sGItaLaECbnaA82dmSRoLQCDjYjBwFji+vjTYrXQ2iCtow5vACzGY6PEnblsKvhWcn4z9B
MMnmTndRpwSiuHjxZZMe5AvIZerPuMarE7BG/aDHkgxAfBo29rhjnmPsYFVh3u+pzshD0kz+Wh/d
9axlu1HvIjXGWDTjJi++17L3tXAv/xrmaXWe0qgQcjBQsNZuKhMcRduN0Pz/dN35xVYALWRXJs4b
t51uX8ZdNtvA3qAe7tBjW0C73txfN8LcmU/aINWoMqYSrk6eOA/5PifDMAG8WSztlLfF7WjGL9dN
iNbBAHUotkL2BDrTl3HD1tMJVReYyIGRX6oX03uCKt8HbEBACZwC/OJ3zerKKulgZRky3v6ogOlX
LpgZger7dSuiDAB443+saJcrcZMRWjV2gjjfPlTGGs2Y1amVR0uxJBfKG1Xw3WfZWOJiLca5xlAb
73FRQm//Rims0p8BJDv0QzpDmx6S/InROw8Y6VD4jVnan4hePHTT9N2ZnNRXknXeUy3JMP3OpWG6
YJKgug6rP6cYPlG07lfXTkCzp2DWd0bi3WBgEvh9WZHunbkfTj2g+5DuxENoTDqZyorQHZDfMpg8
+v08ZiSuDUjRoP58WgkJnKKPkLlnjuyyekMPvdtB0GvxfgXFGdi/y29lxCveYwlgzlaxA9z56BlL
4Jol44HY0aKTJ734rJsM9QyUV/uA8RTPGmmC0f5kVD8HkobrRG+66Q66yKX7AFD9TtWfEkUPrCrq
izsFOmeYh5ntrnuYqFxrsCQWIsVolSOnuPzZJYHChJoiG7frWzKVD9kIdO9Kb6yUhOqynhaSnvsS
GPGqYUNfU8go02HfdBgU62Sh7hjHJdOjuFlUSbQVfrbND+NOcW7YpO4sQLZtDFCYCYY+HzszPlxf
vswI+/dt4jYTz8AcSHLqiixQnpv5tXIl1RNhwAMzGWhtJlfEEyabZmngLy1yw/mReCRQVUm4EwaJ
jQFuDWnXdAtGbyNnKUJIn8K9dP1znjxf3ynRK0HfWGG/YrNTlIy06gge27N7U43HCTMsgAC9I73E
IUV3+tYO90ZoMSQJzoRApFt3jhLOQF9DELRVPPQNMGNGkriLCtfAA0MYALAjHAD+62CgD8YeNPAy
pEKGvgaTA/7sXALw9Nh1IWm1WzzyR0X2YGDB4F2w2JjlvhmNFY2uEwomLUYBQcYSU6B1v17nQEsd
vzO8wJ41f2ADiz/wFTd2ua+YTZlb5KyIYcT3KpBPWBjmmPmWF7XIqD9gCwxrRuJh8o/c5bVghPSy
WPiSo3Ms+jz2cw2s/GI8dJgTDd14ydLYlr3b0o057gYjjpWNZgsH9ZIX9JUgNPBES8mtL8wA3yZ8
YWIOVME1Lsh7bWladAY3QY9nO8CU6+PqBtr6EoNxjfF8UMLa16XyDNHcqiVPH9lPCCv8xzZ/j1Ur
povPE2xPxad46Q49RskCCeTX7quH+bfXjYl3868x7uOlo9JiJCw4HwpeQXiWFHQ/ADb7UOVr+QFc
LmZ0sCl/YDyh08pdQaaWYojohELUbW01gV5DcVidJb0UYfja2OBuk3WAumA5aQj06uD3vRss5Qsm
E4cYcu2j3feBzdsYY5u7iZU4DguFkDY5lU79VVOyKLac36pnh9fNiIMX2M/QVIHKAGbHXdqxhybp
0xaUtNrAPHeruK9j67YujyOlN0q+3tXVsfaC8qfELPv2706aywTfmIQo4AyXZudBrZxyhVnM5gwp
cYKyfoLGVj9+mesC44wwohItwP3ayDB3wqsUXQIUmPGuBJ3s0rCCBIasmLKBqQqlEzjZPN9Msdp9
5IWyscItL9bAc251ZgV6tYHi1AvmNiJ8Xd9F4QEDEoTJpKJryXcSgfocirnFxeNAs3aIPCY2vUp6
8ez7v/tQGxucH5oN2A3ljEeKQVKd1eatYC0wM3xa0mAGJ+l/XBLnjj3qbLbdYUlGfHSnFy3Mcxnl
VbwiCGmh04zqrs1lB5ilZaXGAhMqxpkYfywIlfVfMO3+Ay7ACvHA06GnjdHEl4622KaTTRPukqLH
cN32ZknN6N9//q0Fzsn0hBi5rnd4LTi/KIbjTfF900izG9GBAWIUKCpgZKC9zF1XSjYrhTLhum+7
I5jIcxK6JA/R2g1NvMaWYC7OWnlQ1HZXJY9ldVfFrcQnRHEXFDc0hyBDCqEcLu4u+Tpiygs+mAkH
h4I99McGMxpsK6wyO1yt/OkD+7qxx7t84fVeX8KeUro34K4HxlCfFbpI3g0iKg2oe5hNi8EqGtJG
jnbVJEVWlDMeDsNYh61z9qbFrxuM4mVKgCOEFFPXL/F+M6pQmSFP/mWQzR5gK+EP9/YXcD6aEbUe
K4y1hBLA89Bau7X0ApfINHmFHrRZJ+enNM/y2elhxbZ2meO7quRelq2Cu/uNem0BM2D72N6B/Y87
csKE3es+IV4DMGmQzbBQTuF8cNRHxcp7PHHd2PiZJraL6bvaGl43Il7IXyOc4xGoMlQxI+aiIJQ1
+tG1fvVxJXE7mREuwuZWVxnTynLcrD7EiRvWs3aQIs6FVt5QYpBnhB4Ce6Jt0hd3bAh1VeR+1MYE
REwqxATNEeKWq6KUu+u7JgwPINWzwR2Ar7vcMao1Wi8JgalUsyPnm7Lk/kwP1pRE5of2DoArODMb
z8dL+hYptVDWWlmPWg2q5AeDnXelpOgtup8Yquu/RrhDaZi9hcsLmZ+nZ7avrROmzU2LszPMsoI2
mCFD5Ar3z2JjClG+YQyBy0+VOW6LcWAqXNtWNBQgexKAQZPuFC1vw8oz0TLJMPTz+kcTEZcx3fiv
Ve5aMdOyXvsW7ae1a496twa2pu4XDdJWtIrW0btxljHUX8zR282Z9xvskDsMXD3Z5NOak6OhPDC0
ElOUuf67hH4LDiz6DcCfanz9GlCARl89F2k3qm+5s2/NJHDRMf3frHCLt4quW6zGw42m4q2HTqn3
ZC+yKrnQj4AzeJtNyUZGX37XKcHAWWS6+Ynqbgj1x1iF9Jq3BOsocVjxnv3XEIaWXRqKKUhCi6KQ
t1p5PppH1el9DBn8SHT8Zz2ApVyawSNSJd2I9dTeHOqJd7DNPCykEsPM3d/diRsz3G1ldkRhwBeo
I8T6Dg3ZT6DNeyQLhv7MCIPgfHzg+oKsJPQePECXIPhyua4yzomq5DjvqXo3P2qYI/wRp95a4C6v
eprSZlURttLpc7q+LuN5yGS1a5ETgD3CBuaBjoN27+UqdFrnLsSukYxW5JBS8wCeNbFSiQ+IPg6w
mWA/I3HHdnGXl6I4XTLkJD9l3eJDhzrKgQBAN0NTqkBpVp8QyccRBUeLTbFkXFzHMtmyN/eYAbav
scZ9Dv7PkPnVsMS/kzVzArcZ3aD2MFpAj7WPRGTgujCPhNFxoFV+aTSeC88dpzI/mea3utrhMt0r
z1YaZG29vx6IhPu5scR5hjVV7VwlbX6Kx2nHOKhpvGvdEfIViHleMyUH1ZB5o9gmnl9gooGgz4vg
jM2kU2Od8tPQADONxizd171R3KxejplU+axGeLxHWU5sSRVdWOuAbM0/lrmIuNB4rivIi56WdgHF
V0uAKF7Ow6BhtGAAdFjq65jk1JKfQHZL7jvR8UBywmqYEIYCcf3yk1YFqLE6tXJMOci/ztWy3JhL
/i1b7EQSjIWLBO/Og9AKRhIDC3lpaWlSlxYZMlVjqiMaI+VOgzGnO+tnZ9i3Y/1cTl7Yub+vO5Lo
nGys8hIS+hK7Y2kidaXaOe1vq1oB0vjznBwB1JRspehe25ri7oFy0iGGyboIJSAjHSBtTXvusgRN
wafra3obdspfBVtL3FWgYE1qztBZGG1fZUXUZAAYzeUrAG55jAqVM+5ytfDNBX3IePo2lHsyH+n0
stLxbpIdVXYU3/0Y4GggewB9FcAeLr8rhtqXTkpRurXbOsR8q7msd9fXK/JRTBr5xwK3sRlaYxCT
gQVojoZD7kTYWOnDQOyf4AGiTYhc8x2JSY0d5JTZjBw6tfYFGOlUBZkIOWcch9M6+tSYdb8fhlul
kFG2hU66Mc0dQrfVMhqveCm0xU5D/E5m3ytbiMf3wWRLpXnYB3n/wf4ulLurXKe0kMojr069J+BX
AzvJdn2XY3ahru47cz/NELT01PueKJL0UugqIFuic2pABu0dQDgmjp5YDNqVvLjxnySRHAzhCdz8
fS7E1Bmm0uQtEHGYf1O37b1T7a2URlCHlixEbIiNsgTaE5137iIkS+7NxYKKu6nTaC5WDKzT9mu1
U4DHv+77QtdABoaJVkwtjsd7WCZBZsnQd32pBqyRi+nbUda5UWNYYSujgAhP2sYa54ip0eVoUGID
Fe8cu0B+QEvf/nF9RewjbN0PAHEMDHLZeCIoeWg8sCkf6OQZjY0xKppf4nllhTGmMITqr+F3JquO
8N+Jt8U5hGq3batXrn4G/YKcHkHQie+vr4ZPGjgLPHqp65LVtDOspsZcVt3HG9/87Xo+ho7UMmav
ZON49rqVJYXlpA7Gi52z0u/Oq4oyp28kwXLQZT3cd9HwbV0sDOJJj/Yxz5AximLuqEWMc0ni3QgF
pjb0xgrawDT00t9edueqfWjUsprJu9ojb5fzQLubKq90YRdQmfUENe4S2Eyoze1c/K927u6nr7Kp
Zu8UvN5sYp4Zxi0BUQXezuUNZqnQfdby1DhPS1QeJtsHytULul9NidlmPgTlv8tMCj8lZlcDvot0
DtSCS4vAGrTmQHLj7DUhQEcq1M0tP/u9fCFPM5HEqnd93bflgaaApq4OUDf/3qaIFsVQ1cZ5+INC
+GE8KHfG3fycf8l3piMxJlzYP7bQt7tc2DQOGMHtVdhKzBmlvvYFWojJl+Q3Dd2f1w8eHxgvVwWw
5aUlJTEhTz7BkusG1rjrfs1/IL9W6LvrZt6pqfB29Es70Ae09ZzZUXz1nP1AS9XG2S79Mcg/LYf2
qfvp3EyOb0uuMtlGcj7ZtRCSWo3SOI8gnWQYKIQZRmvYuzdQslPIbSNTH5LZ4x5cKUhFdVxgmRR5
B+Yn1DuotOSfyGN7VD5d31KZKe6Iq5lXQPkM/qh8zh/zYxLFlU+/LKpPo//NELsdNm/kWBkhitXT
tzVB9OZrrPhQVlXAcQ40Q+L47+8B20HpFSAzwD/BfuIcPwVVrcCL2TvP6L+TXIXwPiTr6nsMx8CA
4d9Z0sgck3nA5T0KoVqo/gLhgwwEnZrL1eUNqSGsRuOzlWJGYttHTQz0kub40wKlU5w7pzrm7egr
JPe19tOQKOGCUeKSdbOPde1XcMejVsiQ0LXEiAb9dcn3tLpvnP31zygzwR0FRXfyUVmK+DyY+o4U
N950nMwh+IARNkYO38/CjCjOV8DnXjA2aozPXdL5Y/2pb06DJ2lZv3d8KI3ifyykcagw88HRtBZF
K1D5vHPzo/VNu6+NSCW/O+++qGwMvpJkjnyyjZ7khTXOPxbarhpe/uldAlBqMJSV5iudKROZeFcv
hxabCrahCU0TwE/fKZqmE2Qfaycjd/1a3ZT0c2b6GJZAMQUN46YJXvWYh26neeStfrveTEbjpw7w
jnlxTyDqSOwxipd/+xLnfxO39EavlT6fEnJHTO/YVJ+NybtJioexknm/IF2BqCjabir6IhiVxrtN
MVigYqIJfedmfdg4X+uKBpj6dZ+kofeg+umdnvnzq2dJQujbo/ry2KHtDb1myDWj6ujx+DNjzbpe
pUNxN0TLHnl65DuPVUh2yf7/cXZdu7EqS/SLkMgNr93AJBuPc3hBtrc3OTb56+/CD/fMMGjQOdqS
T9iSi07V1VWr1vJtyRJsbhlWzyAGtkmpbAU03OhObNXOs/THWMlE/nJjXvuWmQsYzaiOjLZN3EQG
hvY45jSsQaOjtEhLHloJRPFojv8D/fDIQH6St5sBElrJFo1xsvBWhzT+CFPLwLtasDvQNkSvSfaY
BpYURdS/q0orKu8GjSYfSgVyI2aIr2ayliS+PCtILiACxJsU0BBZn3nvaIwHuaz0xC2T/I8h5QiM
+sd/62DOTcz2ZFCIplonJHF9Edddu+t1a6hWsFlL2/FsHLOlUEnr6wmHEXGjfQOlVFMxssEurNyO
tqmhVEDlwh7Wgr5LB30+tJmDVlpQQsoDrGqCFYsHHtqyvPLMWghi4WQABUP7NDo6QcRwftuJne9r
Hue5K1Slw8lRqh5V0BN2IcDbg5Vou4kSoeMxenFWTF8GmueWZwvndX2jjHmdu6nx+KHklW0kbNq+
nbxylS68uc4tzVaPo66QFX6Tu0XsEMny8ciPaCjQztjUtwMF4dv1Lbk4MhAEocMYAktwJedzWijA
kpjoE3dT9V1AjqQlAvbHewmavlBeC5CmC3TmJUBN+o+x2QUr9moaSmmBwTUtWBjvlOaT5JuqW1N0
XnjNYRbRw4zmFTzpLkoxJCrHKm6wXkFXMi7t9GCPoJ2gu0SIbiXvsdePoOwIpkO44gmXFxCQKrBK
QCEbvVvnE2qOWSPlQpm73rirAmgBPicirfJNzZ+JeKy8mz5auQguWhxw1YG7R0d6FCpdeK3PppXw
uOiMQC/c8HN0suOXwLoj8E+abcDvywfWbJNnYq1F1ku3/pnZaWudhNYi0tvNEJEChNaf6k/aymyS
+RW4zYWbMd/qne19y9FGNW67OyTLnpHU7Pt30tq67tvXd7G84LzPvmU263Xv12oByXVX2IpMcSIn
fpZ34aY/mHacMKAGQDHJPBrY6GKiHR18KorMsPNXda18/guRnm3ys0+ZIsCTaRmHwh/EAqsR7cCL
5+YjRY6LZVsQ2b+Zt+VNtP27RUHwaNjS7vosXL4/sA8g6IweVcSWUDQ/txzJpSGSLCvcHLjOQcPr
dPBZ3Dtgl5f9gvrKsOKtFg0CKwi4KuJlCNOdG+yG2g/wKi9crr0BtMDE7jbyfCvSXQ6iDlCbXh/f
gvuYKo+gsIc+B8AgMy9cklHwhkYu3HQI3NjLNoJXopYPik1z5SWwdIo1VKVlsO2gSgUqx/ORjYqY
SmEVlu4Hp54Vb5Ccoc/+nbxSEFuK4U7tzLUAfF0JpDGCndZJnuqn8a3EbonuBLu02oOKIA7B3G3g
GJbn9OxzoP4j+im2qZNtmi//0dxVzvUpXjpH8JmofKACQsDAej5uUc8iOK+0dKsiYnkesW6NumDJ
wgStAWgT3upCsFsumqjXlKx0eZhKh54glR2RZu1ak6d7cn4KIVWhAHkF0MdFbdzMC/Dfl3XpFjuZ
lVRx4i1qt7Z26OmNz/TtaCcPBXvuLLJ5Tthabm95kP9Yn3nk3BTyIpMbWDd4ZadZIR3lIBxWvN5C
XgpohpNBzlZL1bq0aioMUt5nT8JbuMXzTqSRtZGYemM4YUTz95X36+LIUPyfjjuOxQUnSdamCY+H
0o1H4ELTg7mqE37B1TxdZ4Ax/t/ELCTRfK006rgvXXMr76NvqHZ777pV2fxGsr2D/uVbq4j/hSjo
zORsvUYugbWGY1TBTvtW3jChL5FVfWWHcDdAT3UfPRhOYJuW+XT9uC36GfRtYibRbjBln8/PW+hH
IQ9MnH8tQ82WMySLPEusN+Ym80Ecm1EDLZT/yeZEqYqmfMhDzuc34wH4sKPSrS2VybZzTNyK7td6
GRajEjjP6fCBlB4iR+dDS/rGE5ShK10IN23ibeIINiKhwGP8BqzItDkofzoa0L+rFcalF5B2Yvl3
0k9u4CrNhhTQREzqXW9Vu55qD8lBvRvZp2k1B7KyhtN0nXkaUC2hlAXsxhSBIf93Pk6tyMEWmsFl
gjs0ZxUJmq0OenxQ0pHWur508vSKumZrduEGnmRG4Ggr3bR/SqM/P8MH9HFqS6gPg+mjz+eOo1RS
3HuZBbIbrb6LPvDP4avq9+2zv+ODk6yCRy6d0Gz8s3XuqsaXSgPfpCtvAOBLZBdIj0LwXo4BEwMa
79p4ExHLT5kwbMaOkTWWsMt34dkXIHl3vgJQRIGStIIvqLu/3tbz/qYDy8q7UeksPjoaecnHF6k0
V7zvhc/4xXqheIPcF2qZ83VXCqhntnrTuEaX2oV+30p7mWQMKqW09v9cX/iLPaYBdItreSLon/hy
Zq/rkChNWUKo1i3T5K2IfScrZMab5uW6mcnNnW0vmEGxz4RMEMpgyGCfT2TWa52WjDDDB9/OlcdQ
KzZdjpLYGthhaTynhmb+NuZIaKUNDIGj6SnKC2ak5u2o5ivTtjAe3I9TckxHTyhaas7HQ1ReaGkV
YjyFW/TgxQmeoW2am2sl5oWtoAFWCPcNhRX9wotLoRpHajcA4f+iAnLDqmOJHhDTub46C5N2ZmV2
+Au9a41cHSuXiBnj0TG0R+SMr9u4PEvoZ0XQCzomMKcgCTbFVSe+s46SAsjoiLuSLgy3eVsqGR2l
qrXwrkEvnKazmHsxgxJXyUzZL2nPhRhkjfFaFXhpTgGtQL2ETD/m9Cpi2lZdoSmlKxIImWjqRgy/
YzVjHrryVXMtiXvpWTFuXFYA4E1kPFBRPB93lEWdnBh+5Y7F++h/56WMGrelyCi0oQatdPlWKI5J
Hjz3hWN+dLW/qVNrkNxA3Gpyy1CL0KHonBc0ae/Mnqxpb/42v86OJr4P6clfXpGLrRxXcZuJnVG6
TWVu6yxj+negoBlR+ZD2EWfxU0FooKDVaQ8JXMdQdkV/yyfdHc8e1NvKpEHycn2rqJiRiy/SkCpF
ExnoRozZTmmaMa57gyDGHcrX0oRIcayuBJsLO56gV36qlYBC4KJEjgaloM+6snandhY53Pe+TmN9
xUksbDTQnQJQDxAPyB8vQrCGk3KMee3m8V4a/5amaUWRyeRgpERJVrKzCx7pzNjsDCe5D/Jqvapd
DZSjcnMXFN9t8ROu4WumXzNbG6wJriV0/IM4f952ggpL31YA5Ll6/SUokxhQhT54mWryrSw+ayjF
XN8Ll88tPAZEUFtOTFrgG7gg0e/8As2rXeMGEMGoI9Qf/NTS+Ftdy1QxXb7LEgo88vCdP4mHeJc/
me2zGe+xU139wNXt9c+53DfqpMWIlzV6HIFSnrbuiRMD7n4QEjVs3DQ71vqPkd5EZI1pYMkG0osT
X6gCCh5ttv0DNU+EVMkat4pQ7PDvshx5pvbf5p0xhCnfgUVEmQ6p0/OBFJmo86gpGnd0arwPMuqr
duhRee25fLlfzu1Mgz2ZMMiiaVytYQd4L8URbSPaROmmHalRrRzpS68xWcKZxrMVMJTfjXRiKVA6
tUCxqHEbRQ9YLfV3cpavefOF4SCVDUw80Kh4VM1Z3Xjp+yMER1o3s5yYIdVM1ZU07xTUnh8wEDye
WJitfqOjQSbQYAEQF6dkOQt3hnO/li+XL90F2JEN1BShhImmgjlGKCQmFJeVqHUTNb3tnvQOEXy9
MyEkGITQYL4fm+JN7NPdwL19MtqDd+v1qsN1KGcqtv8UFHanhDS5BRc1KNHzMIdcR+JA0VJYI1lc
WFd8KUGAij4RhMOzGNwYGgmPk7J1PYMLuzppwUTIh5/r5/oC9IwmhzMrs1u6qKq+KgZ0uaTjbeMz
KIQmAe5n9TM4qmnPtDu/y0pq5sdezF6Kv3rgQNEIepIr/mVhsCC6wbmfCt4Ass8+o811r4A+9eBG
MgQ82oZqKwP9DTdm+wsW4FMRUYro55s9qlq0QYpF2g5ISGTwoG/xQ/TUvECi+shZutGthPrH8GgE
FviK+E6mf3T7+lRPJ/7iAyYiFTDQykC0zDa4EMRdLHB5cHmG2n0aMCk/JLy2rltZ2N+43PHqAFkf
rt7fqOzEG+gJOrHG3htcKeu3eoSaRUdYlr3Kawm5y2IFUoCgJAbqWNfR8qlOS3piqaszXax5Nbro
MbP6nXIoHn1b3vWsszJ7OAw0PPrsb7QZH6+PcGkeT+1Of39iN0zDJhPR/eO+Wce1RM60zeZrdPq7
p9k9+d2qHNWQJsHvNqm6+WoPNU2oxu5jZw11uhAdn8/eFEOdWBoqIqD7GJYG9oVGAiu/NXbqLtuO
G/7GrU++HTaCo7vIStOOVZZn5ysnbuFAICwHXh3VBjAhw8Gcf8FojCQru1x2+6GLWUZCqFm+RtDF
UH800U4bhuIlI15Hk4dcfqm4k1dohMi6u9DjlCBJWUCoqM0hWWjLBr2+xpfXDTBYkAWAdwLtHgRC
zr+tClKAf31JdUchGRmkwFRrlPVgm/RFSyuQyTmCDlYWMVL0zX+xjBgZ9GYmtIRm60Ig4qmoSF66
FTAmHbAXmZFSsd/4u5y/hYa0suMu/R4ALuiMAFW6CjqbuVcyiBgJIJlT3bDSbzWhcCBmuhLxLESS
Bt5hSKchIEceWJkNSRpIipqiqbp1YBfHyEPVdjca1NikP4mb3hSuLNBYpt0NCHwV1aljINuOkgPG
Jdau9Sos3DfnHzPbdZFnZmnsGao73IslFLwPksoIorAQHFo73mwNJy2fxpceSKd6Kztms7u+vpdJ
VLB+AlY1tXwSEODM0+05JNgGKCeqbqkKAHwyRboPD+hSeS4imerNPglu5WYfG3tNogRUTUbiRNpX
1Dx0X9e/5LJS9fsluODBL4B09TxrLGglKfUxAmnZt5EA9U3V+iH27wQWHrXwLtXsRtik5W15kPfB
XnWje/2u2icP44/k2TKVXyWyBfTK3IICucAZWblILuMxA5cUOFN0SBKDd2S2UHHF0eQZ4euG+rsp
Mlqb96ny96/aWlUJFdLi9fpsXNYoMBun9mb3s6DCGUFuXXP7dkP23Y1r7j36/Ok+/lkZmDJdtOdO
HpZ0EHCDJBs+do7y8tOkk7M41lzlDi1lBqf1sR8d/yG0Y83RQb686Qza9Q/A96ETzD+UL6bkyLft
+/hB2lvBGVVbrp2R3Gs6BFl7VvijXTrCJlTXGmIur7rzL52FDHVc1S3RUw0gmZbqE3vsuNfUNbDD
5aUHK6g9Ado9aW7PpbblQOp9wjvN9aA5W43UVPGKeAhBt9YHFVUDqqo1NePYWYuILkEl05ojxkVn
GJokUSA9d/OmxvMhFVrIwJbf2kEACb9kZdxqU6oM2zq8GwAKb8SHMVwZ8uK8ntidhS7a4EmNxmsN
ng8s+U8ZVrz4T2sHLgwJw5uCzln4XtUdqCnyUXObsHZHEm9bo94oWr/y+puc98VmPjEzuylRLAyg
idxrrpZoGw0qSIwMxXeFpGxiQrwnTJo1QqWFu3m6qJAzx9rJSGyfL5qUQowIGCHNTYr3uDqEtcNj
7aHCvQKRim3QC/Z1z7A0QpAtQqAThPmmpM1islyPiTL6uuZ2fUZV/1WTu00EjbAcxB/VGlHF0n08
AW6RgkPwrM2Rp1A+6kNRA5EkOq10KowmsfMsIysuaCH6A6gVyHY8peFh8QI7n8OgEbQm02XV1RO0
mRsd0+KHNHlRNfTkqLaOjdLbpkh7u2vtDMSzw1ecOaW5qyEdHDqm8h4BbFWLGm1SkEGubKnFgEGf
1KDwIJ+6aWYzroEuoJFjXXWzKNnXpUG9NLUErC8aNAJdBlMRHoaewDzPy9n4maQjbfgmlZiiPIGo
odBeTZV6j2ZE2+YmCddSY5f1MbgN0Oag3dEkuMPnXfrVMNZKh5ZoVwKFsqYwmdOu4lt0sRb007MA
jW60h/DYCYY1iM+QSP8PG/LE/Gx6euikKdjuCE77tKR1MHR2GJUlNCHRQIbZBDbCHJSVU7C0MYE8
BwMFFO6B1pxdx2JRgzZ5wKXlyZxvkOCKLHUwE2dlaNO3z93JJPaG9BQa1OC9zjcmKUCOEHcKYsUn
RPi2rdIHk908+NT5MKnzvQnprch2+E/iChaz7Zv9q/1DP28+nx+bAxvon4Dut4/25uZ9u73fbt+e
/t4/vuTUOli++3bYe+xwvwaZWvIPp588uyQLo2trDv41QOVrsP4+k+HQkdJppTsJcI3r87MYpZwa
m91YXuqP3BhU1VUAsS+qPQCPMnlWM0f6EkpHVe30WdkbN1Fx8Iy1+v/SrXVqe3ZrobKj8CjD2ijJ
u4rkZVdZzVrUd8HqDcgZSAv+2QAz7+57YlHUPVHdw1tOewcgeCrifZ9TeZPsCC0pJL7tnhoWYUfQ
Btd7foPnMbE0a+2JvBSAGoRg00+ZcPCmnW/FWG0UJYlxz/jDR95v2+me9mk93oX8IGpOla0xVSwd
MdREINQG74+AaLb3y9oohSoE1K70RKqhhSpY6dH9fVvMTxeStPBd4BpCzD8bEhAFGWBcie46u53A
dk8j/dEtlX4Tm7Afz/o5hqy0dGpHQHE8bskueXuBwjgdHv6sNcItnfPTL5n5MGMAmePYTmPVDoPr
KR1eYB8AQqxcdL+LdG3Es4uO634wZAQjTumwT+nbm0m/7r5ANkKrm7cv52lnWD8p84EINNnxu3vL
qEcLigRzz2TnM6A1i537Q243hxeQAa583dKBMtFWNvGIQTF2jvIdwZ2RhUWju62n0GbYt8o2T9sV
l7E40ydGZjMgaHVlBjLX3R6+wgDCUjIouGVI/nndNS3u3hM7swuCE2SL6xqDafw+Yw3haBQp42El
X7E8ZWRqzNGmjoHpK07SVmJlZObY9rqraDIeCjftsJWUtSTBUoQJWl9UGhAjgcd/5tG7NG99yGbo
oPcDZPIFPQnFM+nRKYrkRP51fdoWl+fE1syhy6KnqdAZ1V3fPIzfYmQVZcUkvhY0Lzkzc4KAIt2G
21ubnXypbbpKD0rdLaAXGik7zkU2BKXV9/cIpnoUE03z4frIFu5FrBOet7jGwdE0F7U3iizyi0TR
XVMbhoMhBaVdh+BTKPRbjiwRK8dwxeLCFiSInQF1FdG3BTzx+eYwB5WkvgCnolTSKyRw7sWWP10f
1MJynZmYZQlImMuZ2MCfSLFKFcB6VaRNRif91/RjuAcJ+g3wCIDyCKB2s42ejKFfxxIMleUfIEMC
dMsP/Uov4cJhOrMx2xRjLRKfVLBRxx8YS0O2Ur8Ch16cLyQzVQ2JjonZarYk+tAm9YDt3Sd6Rttx
eNJ1PPFVgSc0RhvH9dVZ2nJo9gJwD3p34Jie3aCyn6U5HzvdFeQ8sNsgV0BoaMTU4wFap9Iw2DR5
sHKAf3lTZ1cM0sSEyOjcQyFijlVrCi9opFTEEJ2U3hJK6Eu0eamszs4RroS0ZHc+/SH25uF4fD8a
1gOFfC69AQWUxToq0+3fjq7FLosTcfJNs4lIBYAKwfWA3WPWT3UI2pvYaDKrRCFGNQfaasWaTOXS
XjqdBfl8oaPK0CV0w+mugcbM6iGSd0m4UqFdNAF3ogMCMbVmzrZrl/WpLqCm7qpQCPcfQSqKHqqV
873kQgAw+7+NaT+f3C+mzyshrFX4ybH77qX6W8i5fX2T6tNUXGyYExuzM1ErYtUgk4+Wiv2wf+E2
3tSsxt7Baxp/Ylq9HQzW7N8UWjkIgp9+QOk9bawYWwvNCzl7+Nk94PjsdDQEhUylISPMC2iPf63s
eBe9QOqRvraMO1SkW826/y/bS1eQEJk0akz0ZZ3PUsvVoR9ygsXWfNWR/UTfQIrnrRj0ndzI6Z2O
nilrZdYWJg05U2NCS6E8q85MIk6PpY4kxNXI85Ds8ALKoY0j5/G/DzDQ7g/iNLDFAwE6L4ikQzN0
IG4iCGPQwgAt49xKWlTfO2509PqQlg7pP6ZQLD2fxSTTqlLTBOxnXj1Gavui9vIrCaWa6v6gsaDp
W+e6xQvFn+lWQXkb/M9InU05z3OTfmLAZpgS9622JiA1fBXSOVbCIryz0O3FkjtOBdo6tWXYHXuT
bYkiJb1FMeD6lyydZQRXoOND1veysSnTtBLapBVxTWEv6Pei+ANK2JUtszi/gKVAMxc8ygDbng8W
pFHa0Po5cctgjBhqYEee44RpGnLKynGMNv9hSOAPRM0bIr3IuJ6bA7hglEOvJq6aRlRDP1pufNbj
83Uj8tKFiqop8uRohEE0N/PsBLzuQjg0xK086Kx2h65Gg+dWGv729RHkcK3hmAaaI8VjqSNDp27K
hiXeIRuhwrkNhYe+ha45uHB6yKgMXnfrByBPSizeHMU16PFlJ8S02SYlUCjeotox53Lp+rriVT0Q
1wNxLhMUB0x9HR56/k6uLU1iOtozGJfN/7AOUC5COWHCAKJt4Hwdqk4xwNqhEFfqWrxzSH0vCKDb
95BsXKls/lYm5p781NS0A09ui6pDn4AQwVTDWqfHHw3F8oFBChGHqcTP8CHb9VaK52ZJ7xAG9DRm
/k1rj+hdTOjR3/z4Nr0JMQs0MFmwv79vmPkfojwQcoHDAb0MMlhFzz8SCfRMS8Ag4oaj/oQg6Emv
SMm8XhZXzttveHUxHQj2dcCoUNmaI42DMSmSITXho3FTJbuYtpbkDDandyhjbSXrLqQ/Lf1O6E2+
K6hBQRKBqq9kw9dRDPz6Sfl9X1z7mvl5LLMiKHx8TaKDfrOxzLch/yN0G63eeNlBT90o4EzRkbMz
0Z/zJUiA3+e04rsht1WoM7Zj74BkiUolYNnCwVR2wC1bhX6AkI0SHYwIz+mY1RCiVED7EewhW0Gb
+I43DhdY0eH1y3SDim6oo4KVcqvTPdB67TSIGOjt2mCxhtfGOoU1JxtRiPq6H3sCrwBZ2igEr9Aa
UGDJ76BUjHr19KZDfvbcAocwBs64b7ikP9ajTJPwyVAyljcrV9RSxgZ9YlDXmcBDAGDMzhSKFn4Y
ZFi2Cucmp2/gZLIIYiPU5ChuJdBimOj90xk204N349s/3wb9/lapTkscrNpm4vcU/gzUsO9jC5kI
akFDb2WrL2QIJglFXF0oH0KnYvbSbEu5JkoQGa7if4rDZ9ZzMJp9ltmnqZW2aqQrt+UlGQdc6am9
2VUWlX2pQA4As298if6tpzhlsgWrmksC3NpFScWSpR1VE8s8hFHHzN7xsl2AoFAf7msZWqlVzxLJ
VgYFG/CAtznzkDVNH3lpJdL7ILHR88ELCEGIh6R9MdpHqMdoY7yNV6UNFq+Fad6mJg5gQuZQzr7p
cr/UUsNNdkb/7oFTD3qN5k7dtvFhVN1+pda6lDIHu/0/9mYxT0Bi3QxK2Gvrmo15+qqZryIUovQ7
LWe+eV8Y8NQgRxhDG2pRoC/0tDUikssOcqzf6TfMfVEAooKpG8HtIWIWMC97JDIAahUFIYRpbtD9
Iav3iGCYQqCKwYKut4n4KYbVQxVsi8Cj0mrX7rRl5i4DdVtQI6FcBCDy7JqsxUCswHpsuB3W31VK
ZIDy76Jgur5P/G0ZrXiohTaUqc6OEiqidzJlO88dSAkxZCH3C8NNNbRF2tpRA/bM9fv3EjpknI7g
/8h316+ApULiqc15DRxZ9sLT/RzTDgQ0KHwciAhtBRvkPfRo0NcMfgJ0aNZAPReN2Fa6Usi8bFuc
lv2fMc/zEYNe8oBP9rUeXKwTHXIP5GXL0Mam800wcFbzOygspNlBlS2erzWGTr7yco3/P+e/SJST
a6Hp/ajWOtgvzWKvCG+Gwoi4ExX0TwbBymtmcT8h8lVBVmCgCXy2xSM10AbDq3CsB4mCPYqZ3EoQ
kUbkIOhHWSmh0bnihZddyYnN2bWXKIVSKQDuuopig+GWpIxgclEIBvKB6vVr8Sx5f6/vqaWHC2rv
eB6CUQh9EbNhgrO1VASjM9xQE606exOBxsnjp+tGFtcNuVqQgIO9EiCH87MyVI2k5pVB3ChKWShv
PehkEs+uIZ8n+Cv9K78v54tNgj0C+DMydHj1nhvThRZ4dQ5HgO5vK9pFO5GhE5GO1KcqqkQ+fTJx
DwdggUIVbrQE+oUq2Fa/OeY3nfU+YaQ8mu5unjv6J2EZQjmQo6CKIjvPf67PyuIOw1sOiQdMzMV7
ORB0mWcdHLkWZK7hYQcP8SFuLLxCnHjoP+KqpH72dt3o0k2PiiRQxoCDApExC0dEKW9QD4dRgys0
ixGN3KSbxgT1Wo6YRFp53i3urhNrs7Uo6yqOSg0bWodLLOQvVf4z4LV2fUiLb0jEE2hvNAF6QkvR
+YoPZhpnshDA9QsvacNpon+1fNd0T77/ltTbpKYNgH2QQVbIbZS5qbTtIdqYQn0mI1+ReTtMRAEN
aKiGwq6U4rWGhmQVbgpjU3Tb69+6cBIQIYD1R0M0CNHfWY4kVpURajSYfh8KDHr/rnoP6BykcXes
ojXCqyVsKFI+aMqYQGGT4s75vMQmRBBNSD+7CQJ9xCXlNgg2I9kO1SSCHACjTMc6tmIk6Vraj/if
MiiBn7Ru5fgv+rUJGwjOMglJNnH2Ib401mUhtIYr+Xag2Xm+SR+aikFamAaARksPfO16XtrmpxZn
0QBJVT+KgsmthXir+6Pw7mcx+Pxr9Hh9V3H31iEkub60ayZnJ6vxwC6fDDA5xLE9qojr66c+ucvR
pewnna0K2oqnWzM4/f3JbZhieCNv+8ng3tunHGrr3p/SfyCQdcvCdnt9eEveChU3PJeAHZgoPc+t
aY2s8AoZHDfVkfyoDpKx7QSqA8UIAl3jrRFWAqzF3B46sCcWtalp7zcOPhleV3UZ0BPAqcmAyBj7
Hq8mf1scFQfMgfRDtUuq76eahESfYpAntfSJs5Hg6WtnycrSTrtldqWA1RwcEQBzosuJzJZW8tsB
shTID2Mj28T/kgtovxKD5t0aN9OSfzi1NFvTRCgScG3AUuJ91GJFp7eQZDRWEiM7Jqws6eKwVAnd
9BDSBenybEn9NvBLELcTF8UnRFCRo8o+5XrOJHEtN/wLdLqYwt8WDeBPUNKcuYC4aEe/LEMyoU/C
aIdGgJHs9Px7tFrhPYYSTVBY8XMj0PprkCZ9GgYeCMBhmp3SPw36Ro7XBJGWvJKB3l1dRy4JTnmO
zSpjs8qEFMnjtEtR9HyupAfVsAP9oxDSHcmPip+/KMrr9WO0uMAnRmevtxi1Bb3PYLSFzxX6HyAX
rTr/adAngvrlys04LeDFpONCRMEVNz4yx+dnVhQUPQsbGBPDVGZJAgShkJRrnB+L2+jEyux0NGOY
iO1YICEn7YcUlThUg1p0wXcxDYc1wMTSuwu8MLjXwLMFGsx5WrpTQAaIqxtpsLdatL5GnyoeSHcg
u/HgvyQrCKPFoWHqcEbw4gbJ9vkEjlIZJVnEkdaP3o0aTlz94vxVFtZALUsLpSMiA3Bm6oW+CJBJ
mChtOhC3N57C0TXqP/9+100I29942FDnnfAVab0a3RHEBRcz1cr3HiQQZvZSqj7ttM/rtiYXNd90
6LOZpgutOBct8aXSRVGENjd0hNqjXNFcfkxG1GDuOdLXa555Kb0G6Oj/rc05UVEPSWTgp4mbcWOn
5LdiDmap6L0SdlL2GYBUy2OVBs8WJIcoCayiksDxM+77pLKhZUFHyAnxjol8ZwQvpIfWonnndfeQ
42g9JoDtvkeSOzzE5V4Sd1Mb8Mj34J3YgevcaHFwH9AiDHYQmgnoHMluQGLdDFRIH4gfUnmwrs/s
whV8NtZZzhLUz14I8gvicjl46OoNFAcZIPHopDqg5afb1dJayWlpXxo4aRNDCaAV85Jeh+hRiVE1
dVMSsSgTbw2h2F0f1NIRg3ADGuZwqpFImQZ9cs2bXtMMoKkkbpyrKm0T2WREARGAmCKjVPg+Wbn0
lOk1cLE/TRReoTQAos95zZCIQZw2tUfc2zeNWsC6AIr5MmX43z5uvyLrK0dy9g0/fYqSNJvy+ir+
bPSEtc/Xh77Q8ol+GfRM4TGGwjN4vc/HHoCWWulkfIra2wpUkIiV6oc42OrNThx3bR+zzq05mL73
IsBuY4B3i4PYHSyJ9Rp9x3wZJg4suAfwQ+EiRM1jtgyjbGaIJQm0YqJH+FWwdkThPloZ8HwDnxu5
0F1AW4ceFALkIaGsI1S3yjBQWbej/kfyu62gRBT9iCtX4EW69NcmOHnRhorbAhvpfI4jLwtQQvMg
b9s/ddpRmCRCKiQqDcNRxogiWOlpgP4OW8sVwoKapVlpT73T+yIl/zKO/P0WIiLgQqcCQB+zIMgT
IimuOb4FTbdA3oa3+a9yE0CZq+Dm+cmdm5ptrWLomriJoZEZicGGI5LkkrS5vn3nocyvCSBvp+wF
GlTmIvSDWQSd3kNRUuG3cmBYOuRE0YDHEsDEBf3lPxgzwTOB46JMlC7ny2gaTSvUBYxVPHjp9X2t
Vo7gNxsh3hlFsxauTgtx6iN+h4abGMV8RE7aL+TlxCnBGYIvyIQ1Ib33SMyqDOQFysoLZ3GJTPRq
oQsBw5oXDkAehEYfEsY3aS18aBEZjiJJg5Wa7tK5xvUIVweAxARGP5+3IAhLLVaK+EYcMxqlt8Cq
o8LuB5Bka1ZMLU0a0OUTmTHoRqAofG6Km6OHBkeoIap7yWPZx5r4x9J+O/39s7dRp6XQcejK+AZF
BnFUNhnucyMZ9gUSOV0SOdc33PJo4J/RtgNCEHF22Zpl0mpZA1/VizoFBwDQkSZrV0HyF6+QaauB
nvb/dmYhZiYOvhCj/eQmSW7inCMhUjPCX0sEEJKXOpJR0b74AYHyimNc3BhTr6wO3gEgkWYOv02S
tKgD+KKs3XNUY4LyNUj/JOO/DSF+x/ePnd/xnxylqhXyWvPhiLL0rgrveGD/h3WatAVU4LZwe802
uBH7xOMhNE1L6baIEdUl+8AUrOtGFrfeiZHZ1gbyMg7lEkc1ziwv/hOYyaMU65w2wr6rxRWM6W+j
8tz7kBNrs43upVnXNcPk64CsRMEy0DiNoQbzXvCNnss3w2jcJeKjjlZ+H7FqrTLOy11h2mMgW6H/
kVb3abMjBjOBAUgexBxNn6Smfak9/I+0L+txG+ei/EUEtC+vkmzLlmtxbankRchSkUTtErX++jmq
wXyxacFE9aTTjW4EXVckLy/ves7tbVl7zzHoCscNnaJoZuO2JSnk0Gg17H2RuTb5oRhkozP0JJgO
IXsQSkbp6bbA1Ut5JpDbGWtotcToUlizJvSYXXkU7QrFJEisrZ72mRTuapixZWJqEVJY91FExYYA
mdd+0amXVYNAsdbeADT3osUbOC1AG+ZS12o8JWScYJ57M/xtY6i1HX//ly37J2H5grP7R0N0fVo1
WFuHqsSEVU49VJhc1NESwUVcNSjoFAN6CXJ24EK/FBTnrZW0Crh+bfojBONzCgKcsHOp4HZcAQ58
GpQzOdyFl8pkiHSCZybPDmM/uEUfIEKzhnpXNf1mytww+xUrr11XuBPQ1YfqzqTRiSFlV0wjuO1b
wQavasvZ93CXAD2PiswMbDAylDH1B918Lknr1HW3i1gSCcz26g1APg6YN0jqw6293OW0b0JUuEpc
OTtDd8OhAQTWUAkuwHKNrgwQanWIjzAwgrfpUkihVvYwj3N61M3hvY61k5oArgTcqaUH1uEtNRMm
8IWuRteXUwU+GwBCQOWHEVTuZs8pYkSjh8gIRd2B+H1+COt3YmJKqQ6MsvQ0ABgCW6BYYAy/374i
a5oLN2wpkWDM4ir2AdMjpuazArLJI5n7vV0y0GV2LiYjBBX025KuAiADcwKkkXB68lxj1pFsreY0
gHcHkYtAT0SSOPcFFL8MnbOQZGcswPzsQxaxOwIUGilJR8Hhrenkv/1DVfFSXQBlgFEEkoFWfM4w
tP6jsR7H4ud/OCNwcmJMCkAj1zJksPfmOW4ZG3aaFgdRe5eivyCbW4FFVtbuM4Df/ydJvVyN3hAS
SUqP+wzGJ1DtolpsbuzQI4BzkVvjTzRMd9nY7Ow8f5yo4uZmcTKz8jEGkJc8S377s+2y15T22yiS
QbNu7tLhO5jX/ElqbSfTxn1MGCgXLPD0zpLIrVu/SKAtRf4NyY2rYXMUTbK8S/D5xTC/Uh2DeMmu
mX7LVuxaugso1ABsUPfoVwriCMQ7siqwz6uKhzoQiJ/gkOk84E8HrOkBAzS4THmY7mRqGfu+zNU3
FcnU+4ZUleDZWVU+9OWi7QeFRZsvLKBbeqSA84PyZW3raVJnbFkBTOmhqhX/tg6u+uooRSH/jBY5
wL9zit4bk6pSAlll+NiTCrVUqwSJWPWMpoeDZE2vgGfdGGG/VfNW0Pa15iici+a0ksVsBIqpnB6B
FVG6pt6b7tgrIpbs1c3EoBYQ4xBjg1/hUveVOabw9cCzrqPuhJvcsTsxg/2ahiBjoOKvzzz+8udn
HskcSvBHyhDubQHgJBN9fWnjpx0K9+isFzQLr20b6sAy2uYxaYFunktZZaq2tVkQBPJK+mxibkgp
W9EQ+9qmnctY/vxsPQojhREPy3qiFqhLd6CY84Q+6eqmLa7Vko4FVggnxKpzJdczG1aJjcBI/1GB
Ij5Oui0Vtg2sbtmZJO54JhtHoYcWJKl/raJwpP7v7Wu0ul9nAjglq2otTOMI+5VIO6TjnDSRXKEL
I9ovzp/oYpOGGLjFe0HuMPa+t5q7qd8qUrH9D4sBBCIQVdAhfoUjgW40xsBJine2OZV55jTTq5D0
ffVEzmRw7lgYWemUxVDigrz2LWCMY/YfvIWFFtTGHQHAjspJ6FuGNpE8zY51Wm6alu2YeqpTtokM
UZRwBTYCRw+xDhDvkQVdevg59cKUQwTqrg4mpk0wLhjDoSMkHTyAodqy0ylRGvSo+7tx1hBPC9m7
CszQLqNNoPdp4pUSyTemPjiNRYyvK+bFp3GKaZJxpFOLKF/qG3cYDywDybIlCGHXNwDjciAWR0EF
dcxLc0GiPu/GjtAjaF+9qNR8Gr2ik6JWMWETvjVLW9CBAFFciyo3QYsDC+gAVgpF1MS7cg21BZJE
h6eBzm+N8xATU+4ls0SWwWwIYPI2dqq4avn65etxIYR7Macisj654Y8TUluJOm0SjK8yUxK8zCu3
HXQ9qoa3ScKzzE/TZfGYoGsuh5kHj0NXELRgewSqrAJK5/aC1iTZCvIdSEXDv5G40wtzvW0MAkn4
jk1NAG/aVVvZDPRB5Mmt+KEL9zbiIRVjP5gAv9STCB3gjGAc44iMeOIpTDuYRY+ORdJ+RzKsdPuk
EpGUranEuUjODNiVkTNdRjZiKsEeHU5PGWBxIip7/2EPUTXEPDimm1FYvFxZ2shRMcsTTmtQBqfv
wUdS9z4oEXU9074emyCsQ7kFZQqgqvLTUyEasuqIwj5r0ytaAXVwl99ezIpxBg4uHFADCJeI0zh7
Jhc96FVZlB2zGBPhBbCuFvgBUXy8cjIXUjjTJGVVLclFksFn2o4dxq5gNtlYCsLTVSk4lWVaBX3e
fLFAr5taBtlXdgxlpBXnp7q5s1gt8GQXveWSC2h+/CeEW4qSxUluATTwWJfmsJmH9FkaGt2LKbOc
BJjlG0Y6y6MzFUSQ64tDrtuC7w7IYs6DpjH4AHobWXZJHhNPqttNycDraHZfD4Cwvn9yOAuREQz8
GD02saiojyaL2BwwijCilVtg9FYMBAShbximTwfrJndbh6bW5qRpsqOhyn6YMxgJ7V7JFL8nsoxe
4nh/W9NXNxBdYhpaOJe+PE6eandNbDZFdmS5skVg7JHub5uZAvVYy+9h8kpbBnsBKI5/ubQOWRXP
StZiWQO4elAaQXd2lm3MVLqL5dSZuvB+sH4N1HyPWOiy+RAb/TalmB9/seUNaatXqxCtfMXoX3wS
t3LdjvUQ+ZPsODabHiFRitlTvGN9lwjCldUj/bd2np9dLntrmvo2O/bh6xhqvozeFMMs3QJYDJ0I
sXgtVQBkKjCpoBF58cc50wUUHYatrbJjORH21uUZ3deDHLs9Bq1ddMYVJ6uyuqdCjTDhSVPqocH3
pzZo9FT3hf3+H7TLwKwxWiw11Iu4a2PkclbSGdoFPKkXIgEMoTIlr0hFEEqfDiZvfzCGIIGWGvOj
aHW41C9rVthsA6/jGM4ZkCpG8A1bjl4AmbM6NUq4lWi7C7Vu12uqG0o7Lf2bowicPqfZaYwFyr52
pc6+hR/oUec+zUYFikVbRHVoS4jHclPmApdzTavOpXCeHihglXIqcM5S+o2UgB91eg3Qmd9FVfO1
XgvE2f/bWr5drhzRkwxuPBQyHbR3s2b3UbXuBHR4oA8/m5XThd7fUGDW1+7muUzOrGtqm7eqBXMh
gag+RxUgB9lMnb+iwClw/VbvC9odlqYAmF2N95gZNeyISDitvj6ZrYeaKQzSrB9kuldaLybPxNyk
skv759tXYy3vhIDhn2DOYarQJCTLyYB9HcMt6Q9Dt5lVpxy3QLZcCoKYiXP6OhO4aavKeSaV29mq
a7IotjqYBwrozh40o2EqjodWpYDPCSPdhowhSk45ozYHW8IMncnm0oswn2wPr2T4LzcAhe6FQGdB
U+LufA8UlMZIcec7+UesNrsUkQ5GgirijJkIbeuqQxVmBe8xAB+Xjiogr3CnBWxyYPBqRX60tG7D
FHmPLhk/Aj+K8WxL+xAQpFG90esfVMRVsLaVIAhCLAe0ALAIcJ5VAv89MpM2P4bV/RCh9Abc5Uwk
ZM2YLBJQtUS/Hn5fmk+9kXOjNe382JjGn26QXtoKWAG58lKhf2tMRC7plbcIa4LuLU1BfwwGlnhM
uWlEppnQaAzMzEXJkkjyNob/28pBpGq7qB0FSr8mD0vDI7M0TWPa4XJ5Vs4yOg7jECgd5keB4o8x
FVmKvBi1vW1f6D9RvrL8krazK7jki6JfvEtYKZhgF2hwjIkDheZSslQb4dhIwxAAdI4+5qBAehpT
41uizbYPeO0HSa3/dExSjmpB+2OMqZ+9rYJ64/ZnXB0vvgK2DRRry3VBTH35FUPRTh0j8RjknYp8
7I+i0J3Mrnd2FUgo9N8WdmW7ET+j8QkUQmhJRuGN2+ym19MqSk0c7niv9nSTavodGmL8pDAEkc31
q780QaFXAW1qCDqv8nRZEcXpZEIUe9cOwx0BxFDyGr2md9ojvSeH5rX81f6anr68PghFxhY5FmSI
r553AkTbxrTGYEK/3zSUrm2lG4WkTg7a9a+LgtJgMgeldxwfpz0TYFS7MmdTMGKuwK4PGYudSr4r
0rfbcpYj4bQUSP/yQuJuIofF00GbeWnIE+2mQKHfovqdinovrq3n0syNbMcCdAPsO9562iit5Wpq
TUHZJFtivlEZzEBVii7r4mhlhRcX8PIr052V98Gwdl9fnY1fcECR4UFQf6n9qtTNWZnYY4BgX3FZ
lKMdNKtHwR1bUftlhhkVMuCrLWOAl1LYCOLulKE5oZX0jcGkU5NId2XbUAcDKQJZK/YMI/EL+Suw
vjEBwOmFoszFXLcRttOo0LDeG6DtroB0W5RK/isxE+lY4jh8OFHS5vZeXr1GC8A4gu3P9jmgwC5f
dlYWiWcT0x85ANqrrHdioEBBHWtDEGyvCjExDSKhKxRA0dxrJKmklDMlngIJAA9trbsQoihfdTGX
ldhojcaTAAeCj0gnmUlq2iVT0GUfacqAoELhpbiWYMNWTC+SYqi6YTwIxpDPJJVKpDVdLU1BZvw2
yVZHVSzLDmCSdK1e1EayKDJ3jXG1ljALpMBoI1n29exwdJWwMGHJHKCwsMur6KWf88Ok/sXghqso
rty8dsYocMLWzgq0regOggmGw8opxDgUpManwASDhiDUTgVYOpArESj82i7C3JoAVgFYEmibLldm
o+coLhOAVldokEnJpmrVj2yq7rvKDIasEJzZijlcyooSgL8wVY3Q51JaKWlNA46HOcCcVQMav6wD
sUQ2W19/SAwTTbVL4wNI6fhRtRZokyXV9ClI4lYDZo8NmwH46oc+hbUvZaYI5p7WrIaFJxl/o0KA
EsHlslSmDXYImoBALnJfqgI1Jr/7xmnMdNvW87bVE4H3s6KP8AWWrByGPbFKzkyBQtA2Uy2Wglln
m1ieN0WKFir1DbASubIZNQ/VKYHIFSsMkRjsAv4PGGw+p8rPrgDraEtyCpFxHW+ZnW/ICIyjD7UW
7OWKQmJ+TMbk88KCIBvcVZtmE0kso5OCsJUBTjZR7UdZmvG2MsBECRLI7EGaw3p32/iuHOBSBkHb
8kKFA828PMDJ0JO2MJU5SMaTBQinMAtSWXfsUEfYGDt54d+Wt7aZ5/I4hakQg2t6AYUB40K+mYHt
sKOip2xtI89lKNyapsxqQtALB72+N7PTgHk8W8Fczl3FMsH2rZgqdEEs9R10ZoNomjNVgPMzC1Cp
AOZ3ojvSoqs47zfNEAoQQFd2DSEUrOHS9gZp3K6xsWbFpFUgdxtl6iRhcxqlDe3Ak1aJaptrogCQ
iBFD9OnC4ea0ME/TJilAOx+AvyRl6SvRcsz8tooHyEuBV7+2eeeilk85u1ilOSlqJ0NUpj/Jqezg
ZQlngUFc0QX066EMByiFpUGRkwE2QElidJwCAxhnsvag/e569EOYmBgTONYrFh6mHQUDGAoFzyWn
dTlWEOtAXgzCSnUIOkyV+eP23blO7yBkhHMGJGs8Wkv/4+WGERYr8qjJWExUncrkMYx8i71U0r4Z
wFFZx8AsOKTSy22pa6eEoSjYPugdDC73TkIn5zyPFTwpOsHIYjL7qpomQDPsvv7sgzsEZQqcF1Bg
+btEVapGg4nVQR2isPZog0jeppvby1nfROBvfQavkMNdWcsYmskgOKeqpN5E/qbhz2GbPAAwbd+T
+0nUX7liYFFygX8LzVheZU4ci5CQM0GmF6DDwYskNKvmDknNHVUOzTQdYlVE27NygSEQUYMFihsZ
fUCXShJK5RxnbTUH2qijGbcsX5MYDRMheiy21az8FmznEudzDiLmX9EPK8MRxelx4kCcHpvd2M5B
XWvDQV2GuUdUDV2wmQx+hZEpZ9Io4KCb2ArSZFR9VUqKB8PMjAZT3zYL0nwuBC/2ylVE6R1OENqe
NaQLuauoyDOZFMbgbHWxBB/Vpm5fV18lmoITBynQoP+Ll8vPvCJ9XERR3c3BcJBO05/Qub2zK57O
wiuMmVpgxSKcWCzbmXVkkhVpUjnAtQrNXRNirujJyn5nZrofwkzCnAdLAXlQCm77ir200RuBQjUy
dyAr52476WBKDHPC1hkj4MMLr5+e8gJPQTuD9OTX7SWuxfDn0vgy1tB0ipYXPXT1YL7XbwCSLLbg
Dnq3OrfcKyJpqzuKnA5+L0gh/BxdONbQ4RY72pgsqBTJxwShX4fGy9T9zrIHPXzFVNOd2nrm7NVV
UEsbZaDHOofTB4xA/SkHdJyfgIP89i6sXVikLk30UuLdgPW7POh4NhZ0FuiRqj5pyh0dwPE839Nc
tPzFSbi8qUAnxcAF3icJXbA8D25kNSoaYGGJjOFVs59N1Oxr8Ck3f3WZvdFEcy2MtBsHEn49hoRg
lOswu60AxoqnpY/yuUtNvcYpt79qu3ciuLcAfjD0j+ZHrDtxmwt29PqgFyQL+F5IZSjIcS9P2tnV
mSRjzNK6gZMpFfewkSjAgmI5r46dgnGLYU8refAyXQQ5cf1SLmKXDpLFEUBV+lLsYM9DYTKYQiP7
RtQds5/nRGBur1+TpT0FtnaZA0cegzMKTZdhviyGiBJUv1PiTYPqaPabPc1ovyy34Zf7fE3Ig8OB
4UYkuTTe8ezMrCW6BnMgZYrilxoqv4hg4h9ylQgSNNfl/E9R4LdDMhlw51dh1jRrI56SOah+F3Wx
y0nndVp7bNiIIfbYG3qElFGBAas4GNv7gdWnfD4aWgYo1qhHuX9wtUwE/rqmSFBYC/cFTXj4dXmi
KZJJcpzjLZXz75g5AYFBh5qo4rfRkSHR+GV/GHEtrii60Je2Fz5lCtwby6CGNAdhCYSyvxhQ7ERN
hdcv46UIbkEovzRhqsnY5OFbP/9Svx4PYRgIUzkoQS6cEDx5KcsNo6iXWBkd6FtdVXH14u6NmMlX
B4+gLKh0wmgiZYkReeXyYFiHkew0ShCTo7vZ2HXoM9lXzT3ogg2BV3r9IF5KWvyfM1syWyZsaQ1J
CpAAqdxtbTvxMHsUTFHshbbAc1m73+fr4t4CDdlDeeohjZLDh8LcSHX1aVOR3e0nZ81SocEM08rI
a4BKkouKmknPdWYtalBQL8wqr0L5b5xCwWquC+HLMWFABnmTpaLCo9iNld7Ah0F2gcBkGOB1VjuH
xlMBgtPaG+I/hd08y2P1MKTRDmxGbWILXoIrJFKJ+wJO4XF3ixDuDJ4CRrckbo+L1bQj+zCBWxww
MxJ7y5Jqm4Sekm1SYGJLopbT1b0GsTH2Ga1XMh+Bhl2rDT3DHkjVvYVeg1I/EvbVifpllaA2gBuB
LBzKoJdKqpM+q1iPjIcx/CzmJ8w8CRPoa5YD54huBugLqi7cPRikgjG8E/BSvN5vXm/r47ULhO8/
++Gc2uea0kazhR/OyCEtn6r4bjYwr7m5LWX1KqMlDSk2+EBICFzukhKhXFklIXzbxgeBpk6CoXRo
43bD9ragtWcD8SvOfJnXRUvupSBpMkEJVkEQ6jp3JJ4fsjD9wGz/mwpI07B/URDdg4hMkD9cUzSk
OXCtYUGWetGlVEqyPh2kVAqqtHVpc0eUhwL98f9haWdCuD3Uwfze5jqVgrG336qo25Qg6wA0gVtZ
imulyqYxzW1epgKDtWYXEcehXQJOJLAdOHufTC2S9UMNe9+8GOajUXeOqj1gZylFvNB8u73ItZ3E
2BbKKyjtXRNVK1k1QVkhzWbje0uigIztMSd0f1vMmtafi+EWVdgxq2twBwUAidJ7N6cBLZDPfrst
ZU0Z0SjwOUWBt5K3wZGdqqg4N1IQ+Zl8rwANcdqCgIB4xS4SYSGvbtwSrqIyir53viY71ZpRDwqe
L11B7jiONjL9ZuN5ub2i1X0D2YKE1gNUX/nOErsr6hajEVJgJf6EKa1efTBRaetTQdZ1bTWAqwEI
D9JFC+Pt5YVqQjWiTdvDmYGR0ACsJGPDZPrr66s5l8K9UE2h5nUXD1IwnLr2QzbfybRTvjy3gwcC
njXiemRCgX7OXdsE7Zt9VkpSMCmHadoxyQ27XdIJNmzNwELBUJfBzB6KoMuGnvlKBKdfTZMqYXL0
vsAatK51x8i1+wkgaKKocvlkLpwF4g7ai/BPAKvzxdZiVJDgGkkfzDNcZjam1KFFMz7fPp1rjA3U
ZBTMO+HZWFBN+dYTfLvU0CnsgzoPavN9KLZhGRTV0VK+E/mtqb2QHqYP7XGgO6CZJ4D6yKaj9ZyQ
Q+yXGEwCCZur/VI7rxVxBq9kMi8/jdtuaWpbe8QUaVD+7PeZ9zTvpu136ah/v70Faz7UxRYs9/Hs
WGlqF6EVQw4DUsF8NwAhGOxQpr0p1H0MStHvQ3rSVD9+FdqTT8fl+pD/7T73kqY4enXoIbop94m0
V8OdXiD17CjyQW/9nH7TEld+J7EJUp9tCMzwl5I8VltA1TQEyIVPs4Fsa3RMfaCVK/YHU3aNcWzm
uwj/M7hqtvErfaoip2C135JDYWF4e3ZCEYfXZ8Lh1jK4JKllDn2j9nYftJh7Tw4NfbVC2VGGVyYb
TopKi2k6FPkmMG/NgxtPH+Vdm5fbiDwldJeig5yW4Ix416t4rwV69C7Xj0Xh6VrhsErDRJyXzamr
d2A0f6XkbztETgJUCRFW8mcF8tYylqfmTBGMeDTteoyGQCseURwcK29WDZB2+Qv4zOz0bvka/84d
0GuF3gx72RVOupBNGDiFOsjQIxP7QHYFGGH0bbK8Hrzqfeyl9K2U3NoI2ENyGvfRQdloQHizuw02
zcGxNAc5fy635SMBOe30oJ0s+5TT15Tcj9IOtJ7P41stO0n60N+D+6lUnBFjf2h2DR/s3APajR0L
nKCVvCVuHjqbAMikLJjD3HlWk0XaESmHAIhZaPmb8nZjNPW8z+sycq2xUAJaZrkTqcYDiIGGl7zt
qDuOk2jQ/AqjEKBjMuJP5KA1uOaA7748ETnr664fkiGYoS7owXRlvX/pke9GZtWdGxZYH7UJdjw0
UpQ1EC1tY6NKe3v6keq2Qwd1M4LlGDkWBrzXxM2GdAOMMX9J9mYxCLMkpwZeM9t1oEKzlsw+5mSt
PAClgy8ZAvdVuBZuU5WuVOrKjtHXSA5T7Jrvuk9wLcoHNYhAfR1Z6MHdjKNvd16SA2orRrYYpcly
n8oP9EE1Qa7pJ5uk34EbL1S8vvxTbuMDEoymegL/GZ4LR/+yB4ftR/cZnB0UW/AYXW5/XJX9oBr5
EPzQ9o/q45ft7uVP5zYkUWMElRl+eshmnEWzzZUds9C3XrpLNYPI93Y/b8Ay+r1Tj20VIWiKRa/s
FXX2p4ZhugYorQho4H9fLtGiDZXyjg7oKJkeiEQegQcGPOv4sUz1Q5HMQOtv0LwMM1aiYDApngSO
rTDblYr91Fnzc9xPv5G/u4vBYOxkfXvX16GPqs1TGOU4VDeRVS/C7CLZ2qPsF/OwYepWtQKzewLx
pR+ZhhuJIMOvHUhsLDrBMDYJ0q6rJpJKAoZuZhVDAAJi9EBSb2GfDttNiJrH7TP8DEwuTealKE5D
ACOr1U3UDPAdjKcmKjC0i56V0jgBFeRV1RMvKwj6vgFHrk53/ZC992nlFU8s/sha5gBtxu8tyenU
n0NzUHPNVfRxp+S+4CuvfSl85dJhACcHhVGdO+Qw6q2yjechiLLE3E6k3xaF3Hp5ZAAhnjB6LEl4
j55x2PxU2wCKuvaY1lOPtBMY3kCy5s4t0XDxum5bo6EEMLpsPMZRAfCJsSg2SW05sJI58iyzgZCR
GdtW0djT7WVcwaR+6ip8aXTTwzwDM+JSVzH4AEQOux2CEqCPpgLQxw44oaTU99rc71p9b1m7cfqp
EdeO72qbbi3bKeRha8nTvoInM6Q/lVpE1rII5TQA3TUo4qEIgplCHhMe/XvysrVgLLTCp8LesfIk
gzy0a3Mfbal1H8Qz297eiJXjhEjMgS6lSbisXGA51pg3tlMJItPGnekB8JHebQmriwIUr22goQ2x
BZdrqJg5EJah+72AAwCyCKbcm0rmtv0uQ825O5SToC97uSdXu3gmkNNQjEgWellCIOgY1MSxMEKg
7yZ904tu7MrbDi5j5JQXmAZU5fhe7MYm45CN2DzZ9GlJffhYd/p9JN23v5u3Pgu3kSwwEosdv17b
P4lcBBhmVpjPESQm1G/d8jf6zfdgqr99YqtC4LKgwfazbs3pRBdpqWWU8gAONNDWTD/skGyT/EmN
+32X/+hFhYBVBTkTxylIoeVzVcZYU7Yf7iTDtR7aPaFOcWgFirFiywFN+W9dnGJMijbV6QRBPX1V
yhze6B+THAHSJbhTK9EW9OJMEBdtdW1m5KYFG6m+gwjnI/yeu+pfDfOdTisobqyr4JmoZc1nfnam
zAwz5BBFH5tHVXLIptvmnrFtDnhATMFVFm0g90LNyLtW5ghhk5s/YYx/eACKxG3dW4kgL/eO82So
itqC2Sx79xA/9gzcDf23zosP0rbbo6Gt+yaQt9yYqxt1toHcQ5DGetOW8CUCtsVwQP2a79SddIwd
stfRUSyCerjOE12sjq/bFfVol5o5Dagx+H13347QRVGTwNrbdq5+fPNC0nfMTiTc3y5z6sTN/SJ2
itmbA6VwoRexEwdkZ20lxzP7TfxDcMtWlwidQy0HjeAYAr7USDImRUFCmF9MIxyyFpZ+lJ1CNEi4
ridnYjhdtGmeJ4TgMkfBrHrlByu9EZmGftsPWzuO3KmG5Y83wLdyBS6QaIGchppEkSldnkwt3Vh0
F+s7a55E12D1qiGjjGoYgKYwBH25i1XegZeuVxAuFHttR49qUGaO4dKHBtTXnVPus40Eso+T1nw9
YIWKLjNjIDGFc83PjDGgq4DlSYWKIhvSK7Pfvdt6uTGLwEoHoL5i6qj6Dsw0d9BCgX357DnnL+MC
YIMJx2W6hI9Rs5m1FQt1PG91fNKyXWt8M7N+pxXHWXrQVYDORr8AVq9RoGEpd3KSeFoUdO1uaF6m
5ePs75K9jTT/6yCx5tJvg65G9BwuvaGclQiTsgdEbIbBk+SpGv6S+cc0vAks0Zpe/ZNh801iVEli
hr6bEbwjuuEDW2+bBfE9eKh9wE2djGewMai72zJXRS7OJtC/0CbC4wZJpDCjSsaypvFnq9yP5U4z
T7dFrDkTaML/n4jlE84eKFPtlbrDBFYQvmru7DPHvh8PscgVW/MhzqVwRkcHqBSCj3SEyXs27dQx
KNnNGRpejF0j7VvmC8HArvhKEUHgeqgIHZDzB6M554op1ZAXQJUYA4BlbEo/2qC8AB71O/1gu43f
H8aD+Zj8mrfGLnpQ97c3dc06nMvmrIOZF5Y+zwVmynY9qieYzjsYr7dFXA/eL+tD1X/pIFIArMPJ
yJEAkrUWMhoP/da+tU92zE93plvttCeyzbeWoCSwuF/85T8XyPmBuZRqI6sgcHBHsI7eXs7qjp2t
hvP9WjUfTMpy7Fg+YMS9fpDHXzHp73GCgjt1RR34qRhnojiNH8E6H4491kGet/VT9dJuop/AWNr3
jrWf/eRQe+nB2Nf7cZf5yju9N7+DWjVoHwWu4erdRlsNYFUAb4ppvcuLp9BQA6sxVqwD3fs+A/GM
XBWCXV19hTFfg4YvC6IkvnxtoR+xUpczs7fJK3vWDtYGgNN+cmzuwZbYb28f4krjF3TyTBz39KrU
SMuyqDDl+Lf17WeGm6duk40cVP7wOLzH99nPZ+R/BQ/+qu6cSeWMf1rMWWLYi2ICrn/YoF3SzeuX
tBMk8QRiPqOKM0uZS2PRlQbE9JZPmud+fgDV8yTKzK+lmc73kG9UA9A75nvMEmJqP889EFLujdpx
Cg9sG558aJ81ZwaA4qO+qV311B/kg/X/t5+8bzNFJaDVuhr7abxL4y6OZSdtRsDYCtyJ1RvwCeGK
AQg0nCwbfrahmBaV7LJlY1DPu4U9jHiTaCB11WadieC80NwEAG+IBH8wggctbu9lbKVA5xc7e2UW
z0RwOl8mVU8nC6vIT0PtFN91EMsXd0X/hK65D0PC1OhCkn1bqLLUq28J5VTeMCNDzhjWhew52NB+
zcfpp7VrfKDgbc076TccXuM39Q/qd4QTpHJEEA0r7WDLTV/gd5ezQ5f55dlprBtTu23wAdNDC1bG
1jX+aJXTDkjmOJh8/9mJAMpvawsyYpcSp7bppaTCPgMSwiK7JNm0TPDCLdpwvatQRdk0ccl4GuE8
IobW6DBfFiY6jLc8eq4fgTXsCGv4q2kB3OL/SeLOTwrroQ1bXLH0bTgADXer7Cs/9CsXOCX/ySjD
+TIxH7uAGHMPTdjOsWR0HQyK4j2ovTOXjvo+3M/f7MgxjuZh+GN0bvi79BDpFpEoXFm8gqs9PZPO
XfIojAuNmNBU0ECDxKX8ayPlt48+UsVBltF6rv+0hbCYsxqoAKznf2vm7n3SVErdo+UHfeqobNrR
UVI9td3Th1EFsWjWONZ0Kux9lH2LjV82aJjtdBsO+4T9TqPiW1S80rG/Z5PqT6IhouVkb+0HZy5q
gG+VWrWcRvNNUwhwkjaz6Si/i+QUZeAX/0+R6vlWcKpWJsDknuUeqhZu1NqT8SrX7h5leDyXqPQ4
hX+sci95sfe3bdS6ifh3BnwuRQ41Os8hVkrrffbYTBFG6b4ZzTbqXxr5T5396GW4XNaJCXsN1n3j
M9GcreiIjUEpiuOXTuGdcWpdoLm71WbwLKf2xkPjKALLsfrOnAlcHomzp4zZupSEgzQGkVXKXk1G
TCWGRBWkblY9kDMpnAeeKHI2KXTAsqjfKI6M2MJOD5ow0l2254aO8oVCfSrTNOoWUwvkiL3Sf8+l
h04GV3ToqJWxlOVL8qBOIkbMRfVvieUMFXweTZoyLA+4Salr34dby5+YU3+7rZhrDwlmskGPgqKK
gcGSy7PKwyamGZvHoJwS1xh3fQWvUQQDsyoE4yoY3gPCFSRdChmJXIJEVEXkrhzsSnZrdlJ00XCM
SAhn5eIScCp6qCDEVd+iznIkY8+Kp9u7tabZ+tlCOHtFK62PWgUyrPA5pL8IiN5uC1gziOcCuOMY
mgFzEjIEoL/KmtwO3DvVxqj3GBQZSwyrCR6k1fUgd4UBRxTBMbR4eTC0auVOLiGu2hNXBA2xeiBn
P5w7kDHWaVp2+OGpj5LgOxFEIJ8T2/wNWYaF/t/Hc4exZCPHscbPV+5y5zQ+jKAncuoT/Smfohfm
/sV/bG+fzqopPRfJH49lWQMzZUSQyStwgNCYFx6YWbtdrntWC4So9gNwZ8X0XNUNWgQloKs2nTNF
3wXfsWwdt3SMoSwLR5LPxqz35bk1YaQxamq4UFmSm26vq9VPy0riA1WmLNpomW5MTjJIaCqT/w9p
59kjN5Js7V9EgN58Jcu0k7pZsqsvhDQj0XvPX/8+1N17pyubKELz7s4aQICiMhkZGRlx4pxMzj8E
UaXDXpEoynSfNpZzNzCnnB0kvZZTaNly+8EwiumpM5w+BCZW7eH4t37vOlPK1yLWvJmBshM7k7px
deuWMeGiz6W/yrrOzmrozF4RGNGjtWh7wyCbRtdog6oUQ05iw3NSJzmG8Z0X1fBJHb877X1d6bx7
/q70D7e/x4anr3PkvACgTAN2sf75qwtvQJslGzMspZOmH/Q6Mu8StSk9HgbOjtdvLAruLljTIbzl
7St++VCrpF6XQdWi/SLXKfOcyxOiXIH0bjbzj7eXtXEFAXYFTEKpZB1jELx9dho9aPUA4P0gf6Hy
CtTKeb+O5GnlezlZDhBp+LctbtzpjFghBbiyTmiOSIw90ClivF2RmWRwwlO+pM7BRtzuvocCrkXf
5PwvzK0bSUGZsVnxbR8VdlGOBehhB8pMjSaJ1OnnVLZ/hlazdz1tfDjmktZZFo0R9jesq7Gdo6k2
ZsqjXgaQBzdeNC1eyiS7qS8fm26v5bT17RSI9ACMMCrEnP61S9ZVZJkdgHa4lJZTPN91beMc4kQ6
2qH10FrF19pUfv75bq4EL+wkuHIIQq9NDlYoy0Fuy4/pLy3XfuVdjdzEX6ge//oXdvhkgE4UZuHF
Wm8XNxaKtr3ymCNPkM7fGVTvFLdt653LceNUEzp4+UIMrKxoyOv1KGptFGk3QLRYRl8tpzqNi3GA
/nTHCbca8EwPM14LZ4PGq1T4VGWbtiaAJOVRlarFN4y8O+S8wk7KpExH2xms4zx17U/bSSRocofw
fjDsPdbHDe9cJYJXMiz0pd6QK/RqOoUxvcJHG3hqlw6nzK5Odhi+6xz1GKV/3/6CWy/+K3NCZFH0
qNSRr1AerUT2KpqSlVUf9OkHIdTJ0rPJBWTqoTcV5ilCiPTPkyysw/MPxBFsoy48iKZZCeoCPtbH
UildK+DKW4Lz6NjApd9V1TmT9b8zqdoZgt04kNzXcN2sczcI8ghGEQBvW3Yfry2ijyjqFl+KQbuX
5I+lkZ00s9pBnW59UANcIwQWGDTE828rRRQ4A4BdiJ0ORQK4PKie4jo95W2IoKoR7BTwt5ZH4sqU
7yoyJIsstmq6qHJp5upjGHmLTCcUOGBYvxtCmKObpwQAy20X2lwfMiqMhUHEThf2+nB289ybJT3n
x3Lp3ZX42HkysvguB5Wdq3vkXBvXEhM5/2dMLHabyzjZtdWqj/3A7M+g1Aw08ajN4zh66YY9PUUh
7tgQ+jB/TUGR6dJ1alzwlEXrMqhXC81v9M6LkmeL6tA4fb69f8L3+m0EVhNuIuYF1w92vX90bjUr
0BvNt8fvluMvY+uG8VMa3EMqNZTy4bY14Wv91xpJBAEGYqLfrZJXCZLcNvVgqZPmp0ssuWMSH9U+
a496bB0qGuhLN+yUIIQv9j8GmZ/mH6QUgbNfL8+ZpgapZEXzgdUlvd8A1C+yhxAqwdsLEx5Q/7VD
5KR4uT6f121+tTANhbusJKz7TaL13tracrVQ6c+3rWyv5h8rgrNX8Wgk8aBqfkT31GjPK5nkFNYu
2s+3DW25HjOavC3QJzLebFvW5nWSOJrm65Ls5YDL49Jw4c64bWV7Of9YUa83LQTHySXHcqCRPo3p
e0ZIXFNp3N3Z3r3lCE4uRQxdljqG8D6GNi5R/dm2dgLtlgfA8LmeVPgNWNT1YpZ5iY1O4yC1QIip
68bDc6pne1x9W8eVq5mCNQ07Zh4Ffy6dflzRc7rfOx/s8NmQy+HiQM5fqcOHUNLgIVKn6f72Z9o6
tEzRk2dR/ucGEVam1VWfDEzf+UXTHO3mZyBdFpoZTI4dkCA63Ta25ROvja0/5tVBsoOpzZJKwifU
d1X8H726jxovMHbIOLaWZCPtZwEHJ7iKkkLSAHmSWca6DwHOZ2M6LkyUqE8Qf9x16h5f1ZatdbaO
J7qFtqv4ybSsjhG5GnU/+hgP30xuwFD7O++GY1Lt7N2GC+J6K2E3TW0eu+sxeLV3qh7Ouj0lph8G
S3MPyJfpkgwl8NtfaGM9a5Tj9QW0iFAnnNqmsZWmh6zaDwvoZuzB8Ael8egBQ55GLcyIw6+3DW64
BCPRiOFCUAnISxxGMhY9NdMkt/yK03eQkP/zrNp4ZOacmbB5j85g0xp9c7pCsNCp4hXVpWNbli3W
5s6Ico86H7JPk5FNvTepi/0DAstI27k9Nk41c55QVXAprhBEIa73fazN+sItJdXvNCgxFob6ivuk
sN+XAeC5sNlxlI14iD4TdO28RJmWFQeM65zpqLw1ND+AJ8gsv+fR5C3TXlFxcydfWRHuxELrlrou
iRvA8bQBOCUJ9ljSavsXt9XVcoTtS+QpNRKoI3xFXwASK+V3c6QEaAX17mDclvNbfCqqSMR4WmnX
R6zWxqjskxDO3m4664svzfFLHQ6MCWQoDLx3NAb4SrdGF6exh8fZeNbGgxR6UXS35LD91bW2k/+u
a3tVAVwTD9VCNAJeJiB+cD9f/6BCzRs5qALNXxzeaMGvOVO9+D2UMUvgV22OrssY3v35eeRBwauC
Eh5TKMJ3nepSTc28MvwM+hsLIckh/ZDPPyNalrcNbbgpo/srBTmpBnguYW1tMVtyh16FP0vvbVCj
cECaO6+xDR+9MiGEzGSZKxoSnelHyxKf7cK8T+V0YOY5M1yiTbmzoo0IjdqODUWbZVAhFLkZw2GM
EtWG8lkt4/DRmavc1Yqg3InQW/v2m1l6RTitghHXPmHP6Hp1Q2r4YZeQzcMc0MRwCO89nzfOgkYP
BKfjPBAuBTOtSRI/owThR/oxsRi+BLG9IKvT659kZKFv+8KGn2OM/JpXM5mP6HSQ6PUwBDeGz2v2
XIadN0Li3vwo5k9tFp1kpHXSz//CItQIAAQgJwT7cL2LKL+Hg15icQ7VT1oUpQ99rn1qm84CHI6C
tJXF0f0wS9Jhgen1cNv4xo2gIa4MnQH3rKnLgl8WcxoGcVIavqmfjOC7dpA8ub8b+4dkb5Zq6wQw
NEZNnk+J5LuwzJo0KZCljtMsaW6ufpv6yM2C1ksd//aSNt0FWAxzYjwAIXy83k/TGSdKnIHhM1h1
7OSfnfbdai4d5DTjXq92yxQxgy6MplkIGAiBw2kh1iJEmT4YrXdL6E6e6ex8ILFatwbeVbz1/2wI
X6izrSRT0sL07WE+JWP9KTShCmh+lkXuVV2EwPh0bsPgJYn3Qv7WF6ODSgl8LenyjL7eyL6YxrB0
FtPPTTRJFs06qGPgGZ3zbCvxr9sfTex0/V7ma2OCe3Rh3CxFMpu+qQZlfKaTIstHBJirJ2tQnL+U
ZTShjIzNFycdHgaGot5JbZ9+mwfJPkWKTVEmwMdDr01V58vt37a5D7oBj6fDf5NeX+9DEo0K9ZjM
9IO6/GvuvqkhBAFh/i0PdrV6179KuGUpwEBzC0veSoYt+G4S1PX/XBMIxLmwZ0rKISisu66TvEVx
o6J2+7L92U35SVW+317l1pWBjCkVbrpKUBUKq9TjYjYhdTJ9ZtfP2bhzVWzt4eu/XUjmjcCQFDPj
b4dzAt6U1MuWc/bp9grWkyBuHvVOWeEkoj9qCq/vzl7a2YZF17fL9yED3JP68G9e32wNh53nKdHy
zQyGkXVZIZeWH+SPJWtBr/32IrY2CrYkyMdWJlMu1Wtni+cptJS6tvwmWrmM5vAOgY1dgpmtreKm
sfFng5E/a/3zVy+42QzKtJ0nk0LVOWKw68O+6vIaHcSv8dqE4MozQgb2NGBClsKzZYNCcuJjYMNZ
kRzVOvSaSb6Pm9GDQ/TPyz3QNK3PYITHOERCvjBmAYWLNW6VwbFJnIPSWi5ivmo/7MTmrcvzlSGx
TOtkg5QOvUrMYua5GOCMeJIUCnJS48q54jraTpFx86vBf01pmPCAYsn1V+u1ZraVyjH9qjJc0Lun
0A4AB++xPu+YEfvYSrdoY7JgJmos+zlvlfEOga6/0OneybW2Qg6sj4DweVZBqSWEHAntwpris+V3
VujmXeKNzR63z9ZxYvwYpCwVGKRkhLgzL0xMNktITJAqTx1bVIz8XE3cblf3Z8MS7saRhdydjyPC
V+dqiujVSaZvyZ9H8u2leYSaBn3NndR+I+e4siM4QdBNS58nrCiDHsa+MMbn9lZ+sFR/tvqdesGG
J/xjC5ixkAE4Yx+Mxepwcqe5KqNWduLZ+t0fR7yV9IPXCnUCOoHCgpY5Ghw54WogUOiHUisqqC2X
xlOauXUb1drDjG94Hbxq0MLCyEtqI5bQnU6xA1ul8FJ3f4Hh8grlw+0Fbe7aKwPCgpIQIq1Ax0Cs
/CfN3rcaA6bh/W0bm94GyT/c4pTH6PNdh4I078K2mgvLN7p7xfgFKCOu/Bb4wm0z608Vgjh79Y8Z
IYjrg6ZITc9SMjMOjkYDHyF8G4NblErste38vS974742S+dDlFU74U7s2q45oc6rGQUXECHMWgnu
h/5xFDDHZfsGcAl1mO+KAUbvT7w4XYj47qLog5p/743LoPc7h0yEz74xLYQmtZbqJbYwrWFT0bqH
plnOSpQeLKLUXwVsyWEwHUNNvyuc7LkNsp00YHvtKkAKRYUwBrTk9QceU4Sh6iEFoAshUT+FD+hG
PVAEgabmidnSR9WMHpOqgqvNLi9l+vX2d986I1wyK1czE0WQYV5brzM9HUpuG18dWshdMzX1Ylne
S3c37k9agQ5QGFyYSsUa6l5lIctSZmVeN7ZPZuhOzX/gejqN+iWBl2eMT2P/6/aitt4YNBbgoCNH
XAcohINpMCAlTYFswxtymKYPqX0oSwgc7yo5uENo9tCZzWGxP0rD9Kmq3caJYNbaa6xshW+ecyhe
Inez7u31mqu2x1u73PHfhd0pkO+GxrOlQ7YHx9kyA50VDXlKCuBjhFw4BTxmhTMlemk0j6Mz3IGV
OfbhsTLN+1DdiRJbwYhJFB71WDTB9V6vyeprpF5H3fSzqYIEpqAfmbWacZ+rlXlS0ejaOZ1bAZYa
gkVrCoQfbcNre/MshVIaazxMHYZ7ZKPSXGr6sKYle7Jcmytb2UupXwNLE3UVbLgeDWdgZfPQAWmy
oAgYS8Wtw6coNnfuQXGs6HfMMV4ZE4680SHa25LR+sgVQq8wzpl5VxklrHUSMkwH2BkHd6j19qCF
cXlUpvxoqAnjJJ36sQxKGRaDcj6NWqR6Y2ApL+BD6+OU1doDr6LiTpoTBuXjPY6NrUixbg2dTUg9
TFEiJKJhKzewlft1OX9CAvye3dq5B7ZNkFih6EmiIDaC0qguZpu3sh9n5s9Kqb/N8rw307V1XlYU
xMr4u8rmCOdFDdN26jqDvTdGLwuUs933j5MdeKHSQMoT/dkswe9PTU17faTQQOO5J3hwluYxxF6m
v+Sj8s7QVo672RnPOsqKP7JpGvzboW/Lj3m2gj7FhwGvCMtz+rk1B4fkNIJmyJhB6LWl20KO6BSn
25a2PhbnBaJ/FkZKJzhxLgFcHcs1DR6s+DQ7HEvTrPeYQjbXQ1KvwSrL00G8OaqWKQmzWlOsYjyn
agn/ITR9Fa+wbG+SZnNBr0ytl9irS8o24liZTNqQAIqHQ4yIo2vn5t70xVZIIxmFENxQTVoeQqqj
rnCLEDkt3wkq1ZXMrnUjaxkg1gr2nkR7poQvNI7ZQFd1TepL8zzmpu32MVNp2bTs5MFbpUu0woD5
08MCiC1qXgbMC6amnvD4Kl6S4ZdkdQczO2fTKbZS+AbToxO/hHs0GZuuQf2efjt5qya+XmcFHjon
wahRlQ95r780dvmiR9B9mu3lX/g62cRKBbAihQXXiOpgnIeMWo2sZ++1iJag/IfT1b8DBa/jlWhg
FXYVO7ZdFpqNk0+WP9Td/eg0pyQIP1eR/IR0xI/bq9kKga9Midl2NtppvdiYSvX2wTB/xtoXta9P
K/56V0Nn6yOtYiD8s9KeiVza5AkDRRrb8sfyGEJznMNtfMz2APl7VgRPXxSZmXQST19R3Wq5VNOB
+nVVnm7v25YVgJ0oyPJWpsa5/vmrAMEalUrJiXhqnz/F8YMaau481Z4ENuuPLdGUIuLxSF5ffYKl
0F5sSVnfQxVqDB6Prq/IxxztLs9d26n3Hv8b/kAGSX2QKh4eKFabAifUZq2JHH9q43OxOGQgfE1v
lkpvSvufuRZkOxnQRqg1GETH2zVK4IgNXu9kAZqv7qfS8Q0z+1nHOexMk7SnDLLxpAWeSj7IimD1
swWnaPPGyMexc/ym99QMjl08A8rKpXarb2V1vP3FNmKtwb9W1kJYishdrleUK2QVdtw7vpIslSsn
aui2Zvyx0o3zbUNbH4tCms67Ym2Xi/dH4ET1EmmN4yfKz7Z4cBrpZGIsK1XP0r7ctrW5KOg+V2Nw
TImyyaTkFaMas+OH/QWQW6G8S/cI0DfO1PpO+z8T63Jfnak0iWI0IQb2zdE9GiWnEBZkOSwO8Rjt
HKqtneMxtL5fqKuSYl+bUqc4r8ea1QzWjyHRHspPDRPKyzrftNdQ23I9cCr0lxXaSG8m3LOmNJ2B
bpY/xChMelF9fJ882B3Ey3SUbn+jrfoBrP7/2BLeZHNqN+HcyOxg5uUPyw8QnM4lvo8H9yjBzLVH
MbT1wf4xBz/+9S6O4VyWEtT5vgW7Sfuo1k/TF1P++/aitvdvZc8FhEK/Wr02wjiD1Nqz7vjj+K2N
Pyv6p9w5jG3vOuGzqqeHaU+4YNM34Bf7X4NCQBqM0bBDdXFAhIWubcIqpnxNl5dSfhrqdif4bZ0q
Ey6HNfxxkfwmk3nl8uUgKzNtModOvN+OH4fyZaw77/YGbn0lUvP10MLMSQfhegMXc5rbHOpNH+40
Tyl8o5wOgf5rV799ay0Woyxks/BkvmkvFUxOdUqLowdRlx4Ak1YXp5Hzd4VanP/Fihg64KlBu4x+
2fWK0G5sikUP8DvtM4NcbhlfqK1E/6LzsgYIegi8v2kwCpdGpXfl6MhN4DfBITW83nFz6+PtlYiU
WWuqhw0E6VZM5TpqdL2UPO90ZiflgFFlIzmxu+29rXSt1+hF4sH8XDwpWfJFVe3mSC1t8UaoYx+K
0irOfa5Iz8msDAd9iZZzHmnyURtSsFmaPL9TI+hjOmayj7d/8JrdCrXh30AOilmoloNivP69NUyN
U2c5gd8t8rugCV8K6akIPmTDcDZoTc3Of27b2zqMK3Dkf+0JES1IorAc4E/2gdg7cEzTpm7D7+Ge
KMrWq+X1usTcVJbYL8UIAj8y1L+dQEFhKMkPDZUToC2w4ys8XYJT0qZuo+/VBbYODgC0tblH9fXN
wbGXLJ1TZrf8ePwOv5ordT/saq/WsRUFIHfGDG8KqiqCo1mwO2txlwR+PlvQYktjelZS7T9drUMo
Kpl75GIb342xp3WaBUET5D/Wn/MqsCmj6gRdRNAxjIsa/6r7YT2lJsJlxZ4m8cYFwWtsxWjgjsyX
C7eQUy2ggqtM8lNED/US+sl89pThaR7WYWRPTwNvKfdu9Y1vRs0T9kNnfQdytV+vLyjsbM4qaz0H
M+gwN5JCd88pt2wwLb9qk1G2ZnnXNupGmhJp1iU/GdXzwHBJUKgnJz3ePmFvraxQQYrGq2o58lDC
9oVKzYB7hWOonK8w0l0NkVFV/+MBhmsrb2JpoDggeQLfLEYv0MtDtKdP9tbBVwu0fQ1G1RGbETwu
kFdY4lgEfga1ofY1GKOD1L3Lh5d/s13/mFkd/5Vj96OcB1pcco4KqXmMHX15UILiriycPWrht0fo
ekFCqI2nVo97BPh8C7ae9hAdjLNznv5wJpMLiE4TbVjqNZoFWFvYtjxuSUAG1VlHtPLA9mT5ZIGo
SqBuTLWdbGcjP13nrbGlrFAnikPXm9doU5crVYUXdKe8f5bnwTP0p3nMPSk7melLpn4MR+mUOeUO
OmTjnl0tmyuDvLEiPIXPxsulaiuDzSzbH0ryqdHcwkJ9IT9V5lnVLkt0amsQdrH9HLwUzUmWjqhn
ONOzHKVf9cD+2OR702pvwxa/iM2QNfCRDOIJEQRFIEOLqfEz1PWtgIg9Nr2hfODymT6pfeSFh9t+
u/511xc3wBgKCEyPMS/CSb/eeoqLTUeGHUB5RFBsBik6JGWl7+SaG8FkTdNXNQ8e80hXXlsZJTmE
rL9lm2fCVXokJXTrvanCjZ1jDIW7hdzOIC8Tdq604nSUJAL+Uk8np/Wy4TODzGsiWM2Hef4rt/6+
vXcb2QHqDtS3AevC1g9s93pZqCjpXdE1km+V7dQca0mBp0BiVAb+lKWbfphDk6gu8x75R4nGVO/V
wHc7psU758+BDKsDOxZXOPLmILCvf4rRDrVkF4bkK7lBc76uv0/6sDdwKJJYrlEBBhIuBJ7G9E3f
vOzmYXLmUmPBduaqan6vWygmkQlps+053SkroIJ7Z2vpMyMLp15iXuvPwYP8hBXJC6wL1n3xaWQU
lhnS2JX8UX1Imi8ortmth37H7U+75bCvrQjbWTVzagSOJflS9bW1XzTUVatlx8bbnJmVrJUgEhQ6
VuKh6KWuUZowDS+UTuLsfLbGT0l5mD+Ufz7ySHFmpWxZyR8owgtuukBXMC5KHl6S8Ax4+JBW75wl
8fr0P3++aa/tCHeG1Zp925lZeIkSgG9z/VCvs3vVzm2xcf9drUYI2fFSt6Fhsm1JstAceSiHu8Aw
3SKCimbvE206vKU6HG4d0LMpC35QT3XVK3YbXpbyP5l2hHgzUew7TVJeDP0+qrJD0rwYWe1OfqvW
9/1U7+HvftNTCQGaQZt/foHw8UwEH6uw7cLL59h0QSJorjkecr9/jC03Sr0qpnTkNYH35OX1zu24
tdPcymt9AGL1N6wBtZqtAnVDeFn19uZj0v5X4nCad07C1mmD/56nDmVRnr7Cw32B+wFCBi28ZM1z
VR3t/hyNO765kQZC2v2PCeGeGyVDLYNFDy9rEVHSGtfU3ltZdN4d+926hWCQAXVsrXAlMZdxIJy2
oriJLt3LHD+08c+peeyq2ovD733zHMjxHjhoTcRFB3llUHznFAty0I3cRZfCNN1h+VlLCRqCLDBY
yRCeSiVyVajYs6R1bx/3rfi1zuealOIpoP/O6l6lvGvfFWV5DKdNdUptgzTpy0gbedbp6b2z+z16
sq1P+Nqe4CVll3NvWm10cXoYV2Z/SQN3ZardG+T4PW0p7igpEVUkbnX+j/AoqaGamNpijC5qemfM
X6r2MTL/Gu3SbawnIGekwmX4TkWUsrgoy7ep+NBKpzofznH9L87F6x8irNiKI5kBFjW6NMNjFn5r
1c/RtOM+W0dvlXo3qTVxoYrqopmTTEukatGlwk+6QPVkiCi7Ya9bteUr9MRs6DKYH2Fc+Do9mXpV
SxwzjNHgOijlt6mqPyv5XXLprO57an+87ZhbjvLamHDW7Uhv0rGzI9J3WCYn/TFVXqLGVdvu+P9n
SLwdcgXkUWtFlzhOD9X8U8kKT28VCifqjiVx/5hA4/5epwwo+KA9JV6tHadZC5LRr4ujk8inVjlU
NexN2iFajk6wc8W+eZCJ5oQ7tlcgDI3ndERZQie/89TioEQ/Fuuv0LyopnKw57/n+GTEO0gY8cIB
M6TJcMYwnEPVErGAay9RKyM2jECT/aWpT5mEYKVuj5dmknIPoqL7LpZ/3f6AWwZ5bVEjWru1jFZd
G8yVphnMNFdAziK5Vph3mfzZ6rjtjNgb4j3Zvy1rPLYostGvYqRD+IjqWFr1qFWKP6Vx4Rmt9SMo
5FPQ2F/7YfbjUN97FIh30SqnuQ6yqrwHgNqIgAE7r8q2YgTCX+TUswbjqdCWz7JUPlDX9sKsf9Hq
4NjV9k4tZP1Mr+OnYFYED8wxnNhzilkSi18OSYojt59vf7g9E0KITuC84JkZUf9N1Yc86040PHeO
nBgZV/gDQHQK7BwjuACEr9VUYVT1VhxenDA/LZZz5rq4i5svtxfy9hNdW1l95tUlqptOPAQZubk8
ZShvll6hOV6ufMiyFBlgOnXOOxqRH24b3VvaGm1eGYW2MVCHDqNaz0xrCBK0PDq1snOa1w26dgOW
BgYUEkQwk7Qyrq3Mqb5Uk4EVvWhdrak9qx09pkmzZA+WtWdJ8IbAmQspnYvwgsgp1YVJPqLPku61
1Td3DYkhc+VGongtrGc0in5qK6wYyCgVDrwu9WH3Pn5TU8DtKFSu6B6OLZV/wUotVbKtT+TC42QB
qw8lt7UYPs5e2lORRr9nnlOm5w5wRvi3veLtmcIyTkzaSjUMer7r71VkBSImvcP3itSc5CaB9jXR
rdNtKxu7SJWCrJFcA/YJsXptFnrYBtxmF0ct7uFQcDslvE/N59tWNjziysr65688PJQiNYWDLLoo
tn2Mik+V+RB11Umqd0b53zwQ18/F+50HIqUnyk7rcl8ZmrQq0fScxEYLvqc9Ui+RfTAKv5p+1c37
vP3Wy4o7G/fjxFgGapn5nxKj/LZPQRgUC5vKmNu1fcD0AGHDIuaWVA4R0qfF9Gn+AEJ/L/ve+m7r
BMB6M8NpZQhnTA1zu3UiXhJJsJyLAWmDQbqz9Jc//24MIq5qqWB/eHteL2cCO2hn0RRfFCOG2cXy
1OC5lcE/72kYbDkIXQEeL7AJMNcshMDOLBqrt+f4YthnRAjviRmRjGT4FOyUPrdOFXyiVNGhO6MH
Lq4orMO0QC/hEmjRN+R5U1eRw/Rwe9veJGyU6GXAc7giu4cXCl8HkgLUwosqveT9p3z2ewuufaW7
z/STnZYn4B/eUicuT5i9oaDfHa3rKL/isPm3KQOa4URffzG1n2U71LTkIlmzayCluNhn2WQo/XmS
lrvais9W5fXxo261J7mrD032tUn29EvebjIAwlUnAtAOQC6RLaqJg6CS4iC9lH5x2SOueVOCYXMZ
fKc6QS/+t1teL7HQx0pKrDC7hDmzDPcO4tjBZer7p3hI7xz5mIK/i99baXW2ozPqN89OdFdWqk/E
2XGmt4eQiU+6wby6+cj6bz3DV9Gm0WPIdYY5v8zZX1r1NzjJetyJaFsm8CRgfqBMDfqn14uNVRQK
HDDol+Zr3T8r7/4YncZuwv/zjwEhYkZRZpTwE+eXwDBcqX6sXGUm4X6XUKi/fSo2lwKzLhNxXKSo
zl4vZU6CLu/HOr+M/XQ/BndmWbzPdOn+tpW3kcRet4p0HtwJ4Gbh2myWrml7Xckv0Ww+6PQ31OwH
qiIv+fz3bUMbqQGWOGNrZYJHtFhwseJKDudA5dNkrRfDTNp/7QqIVtKHsm89BQEkUyeJDPZQcVsH
4Mqw8HpfQtOepQTDZnWJxtodyk+x/lBN+jnLKy8dpEPF/6QeCvcaF08//yJ1NSkXOpfbWyA+g1ff
gTqN5jfUBCub8fUXhZQKEPdi5pd66N0wCd1w/FiO9yahR7dWEuodD9q09zv/B5wMpFdYOMzatkVR
hPOmzJ/0qoPHPKuKhlLrZN6PmpJ4i1Jkp6TUh7vbK13DphBWeX8Q0GkvkWKIcPKsHKQJJh1oA/X+
wcx4CVgHWz7Etv5lkqYdY1tBHC4wh4twLXlB7nS9r3VmNAiqLwUnJSdZAXbyrCdVfOir4JBIY+Xl
XdydjFzvDkzCSefStrInlHOae6XMo7uwm9ODPRXZzrDP1vbTnOVcETGgYhJCxcjgYzHXFSHdKZ70
wPiUm9m9lgX3cxW8r4vnJgG+eHvfN30d3lqgRWuDi4709VYY6IpPfWwWF0t5P32NxvOgEd6n+kzj
tw7PQx255fBiWg+q0rorSCb9nD1Ue4yEGxcabTyGj1YGPzBVgqOXNbicMChK1O0ZaFu02j4qiFvt
XCdboQtdd/Q3aAJzpwhZQ6foucrbqbzYZ9pBnzPrIO98wa0Q/NqCcIA0Y27URcZCRAoSq39Hi6/v
mPjtnMJRoXDE3A+DHqDFjdWLXl2K7dipI+Wd4rLIjkt3Rpe+Bkd1/Es/22iWFNVBD+7USHbH4tiY
D1n2HY608TGA3jb/NZdfi/fQMyzTcezOIy8uQz31Ml2W2261sQ9sscIBo8QF0ErYh07qIe1VmM41
k/k8d6sMAJyjUbNXZ30zq0yEpBvNPCtNI3sVvrzejCU3eqXQh4KnvZ67VmXDuy57IMKPvfEg/6ji
zxXd8crw0uAg7YIXNhzqyvr6568+hVMsy1hE1MVl+Krs98v4XlIe0vj7v9jM9bXjUBOlJy1U7VAY
TGcAjoSFQOKhk7odWgRJtPfiEeUp7d97ub7DeSGsg8nC8ZAL5NyliFAQLndthXpb+DxQ+28ddwFu
NSbvmuqcLCMv2NJz7EsRn8AgQoPmISbpxvZD8imOn8Pp1E2eUvUuGg3nwn5SguZBGndadRvxgpcR
1WHobsgQRW7RuBvhnlKt4pKV0EAZNjORfZXugYK2Pi9YMAiJnFWvRwQZVM60TIOpF5d6/B5O8jmG
sblc3Mj+dfsDvy2K0RNfaT6ZcoILTZyLlpUstdMuKy+19cEB8Bq3v+wg9WaAaM6PMfPHwNw5nxvX
7ZVFIeonU5clEa2Piw2fXF0canSTq/SXWueHQYp3jG0eUmidQHcDvAYIKTiwEiFRsOhjeZlnLylR
Y64+l9aL07aHpum8MDY/p/19M+jULHS/jndqI1uPRTKKlRSJ+wXwvBgjMhB3lGHI5crKLcbJlePo
XWAPp9qSXsZq/laUoav3w8d8ahF2b5eda2fLWTlVVMGhMyPFEQJ2NMfBEAGTvBRyIJ3ari6+zK0k
75QSNqysjLSAtHkvcZkKp9cxoyzJ6rS6THVrHUd7me7zpFF2UqcNV6UqQvLEy34dYhP2spXM2rEG
vbr0+tcsfI+28jmQlTslVk5OZXnWCBJi+EPQJHEJmByoRgCmXHki01xTl2aDclJ9ydPO9kyl1Lxh
0PdoRzeOBAbwDphyKNb9VkB6FcuzJSpCSWrrCwQpH+XsGIfDnRWOXmz+3EUabFyPV7aEe6PSE7su
qQ5cjJn246I/Ru38YDjjjue//Vg4PaLDK4KIQoEIajSKXI7bumgusn7q+0m709VaPzVT8pAk1Xs1
br51nayeLDvaG918m8liGdLbNdUC1y9CcDIOwow8WXOZ84cy4YnkvKcSJCXpQXMucrA38fN2P1dz
IBDWgVtq7+vZePXtmkEFeWaZzSU3D+3wKJXvAc3sRLGNzeQXA16jIEE3Sxy7brCtOFnRXZSxfgQA
92y339L4EQLJEy2+b2V81HbTm7dn2lk9nnodqHySPSFyjM2oIoWQdGxZZZzmMVE9qQegefv62dg9
pvC1dfiQKguliuvdG8ymyJTM7C+N9Zdk+IVRunny9baNrd1j9AYBkJV/mTv72oYzpnVsVUZ/STTl
IMcSiWoaPQxt5j2gkPIrrULARnuSQxvVanDpjr6yuVBA4D/XVtEbMts07bqLkWvPZeeAVtTunSF0
af7UkfG0xLGbpsnXPo0OZhAfhuR9kv0/0q5rSW4cy34RI+jNK006ZrmUVCXphVFSlWhATwI0X7+H
1Ts7RSQ3EZrpB3VHqCMvAVxcXHtOJzDMG3mM5SsWEtSl1IvoZv0VBUiis4hW/QXMCL45BngoXZoH
3fRD1+4VSXarinkNZgJubznP2QZ/bi13OZNPt0IidjMMY9Nf6J/B9m3dJdKlBmjP7Bv3yTOYbpJg
RHVKc53Ss0Rhysaru5LOMxQV8Wzg0YV0OZVfW/Y2DPs41t1R6QJY8ak7AEwLGDi+jkf39sKvLflS
R1KAhogmw4VQd73uEelNK2MtJJdvhnFUhyOpUdGk7tx1wW1RHxnIdTC2lqWuZQEMlBBEANCwBZNp
X0cPvf5cDoAxAAkGkKGnRnLrXz+04aHsYmQ0zoXzG0XIdghGgZqJVs2F0PqEun4Xs/6iJuxoOECD
AI288Vqo9nnSU4GwjVhhWTdS4TBL2E8+CAUJgwWQw6K/1GauvtnaIJ+QL3ImcPzK7R8606H10inq
54AA3IG6dpTJCujw2rLa6WygwRxlRf3Y9ChRxYWh/+rKrM7ddMytL1VRqjWAGchgBLOppk961qqd
D4h6Iu0VOa+LfVIZVD6OnZlpoS2VyUOqDaUIMZ7n8v24QEjFIBcIJhUkZeT14XbUIaNqTDhcVw6q
/XjIHrSDdYhOcgAOR9BAuAPdm+GX6pcZg0nYtwS56U379fkDOE1OW21sjXLuL/33OtvpbvykBgUJ
x/H3LB+yhrrWsW18oggc1uu4B4erqWhLwWwChgV4pa6HjNAE66Ypzb3ajCKXqmVxGK2IvVhFFF8E
t2jZyKtb9Ekgr7ukrFoHMEOXbGzA9NMcVPThWOqRWJXfI+tYjM+FPnugE78teON9RYkDQwf4ExlW
HrwJ9xTUW4raX9JC1TwSk8E12BzvbkvZeF+RoIAhQm4PLjP/vkpG3/ayldNLU4R9+iNS31VN4Olt
pPEQYHySwb0xVhRbcgwuo4tpfJfZpclPrA2GoGrOAyALuhCNMN0306Wh2t21zWuMBuzbi9y095+/
gHttSnWYYzoQCi/9lMT0ru00n7TvCcFMdNCHttaH7UC/9kSE1bB1iMj/QF2XmXngJK1vaZ10qiO1
Db1Isy1/qTK4L5gMiL7dXt+mFKQUkIlHkQj50rUUYNTETa229GIYlXzM1bY5GpgkFrQnboTKyOrB
gQUABDoyUV5Zi4lalkU10egFs3s7/dXem17lgaL9WfP6+1IX6L+6XCz+4n0Wx+1dorGe1qlKL0OK
kVsjHQlQY0f6Ux/MxJ/rjJ7rVpofMEqIkX1NKUPNjJAHUmzqAbAnDeY57n3kNOR7jG9nqGAX9jEf
S7aTk3nYdRLmcHU1ap4b4uT3lTwDXj1ORSNE1w4WGv2XfnVUD9AZcIXFPyH00bvUZpdCqpM3rckT
rxxa5bEaYuU8d3WEOWwtB7IBuBoAwFPP/UkBmuzv2xpydc3xFQizPkalgbTHR1tUs1g3ZfmA9nHt
mAKXpE3iY9+L0JKuFHERAzVEjg6kevjXWkOkZEKjlkoH3HQj/x7bvTkC12XArMPt5Vw9Ah9ykF4G
3vOSnOJssiaVJB6mdrg0qEL7uVb8KRkQAfV8AktVWvm3pW1uHkDt/iVtWfUnX1XNbKOM4TBdTKeM
PMfMpWDOgfLeIlHyt+b4Y2EoMy1TxhiZ5TawJE07Rk03XFBycBs1OuUF8610Fjze2+f0bzHcI9qg
6SfTgJt1SWzjK0bbo5PKnERg9ze3DQAAABJWF3efs0qpTIc6TRi2LWv3JSgszaY9DbYS3D6dTV34
txi+SYs6OrEZxkovvfres9MAImGWfWnUUSBHsBye2NAic21IBo7GxqSyhWpG1lHX7FWB2Vus2srq
IY+EO4R0JLp7MHzIGdnaIWpKonG4yFmT/KisCIimSRsxd5BNFujoEfejVJ18UIuJsggbKwRcFqp7
gKJA+xIf0ec1WAysIh8vVOo8O0cgaLaBgqnp2we2tUIAqMJSgN0CyGrLZ3y6TomSYteUakQyK6j1
i9qBoTofFa9NsDRqo028EE3ubOjIAp2PSU60a8Bp5jZVrTtgCKrziK4RrXCbloLuU87e06TCbMbY
T4fbKxSJ414uu9U0lpnDeBmGYedYc+f2wA9w66gYfSOyBe/yxmXGgDsUBtkRzOxetU/1altqiTxe
yrw46DLbo7j1t+2jUMrPIrirrFN1AF6cOl7M/EXvBr+T7oj+GkUiepxNDfz3Uj4e00+qUbYUXdmq
Nl5I/gJSkkAhDXhIJoFh4jYMqRYVczLwyJBSQhs/XwBMEBUSS2/UsKwtspONCKgYST/7t5VgWwoK
JkCBXurli5J8WotMuohapFVDFEXHvZqaf8wyLQQPIZ9H+WctyIwtEoBOw2v2SLKZ9jifsALfVO22
fTY/lnI7Pepd3QVJpZBdVBhBXNst9K8jZ6nKBzcbszlIRqA3J0B6P9XybLqgbB6921vAe/7/+3UL
S8pC0oH+zvUe2OmI6QF1UMMkmTGxo7pq4uyJ6RwHpfSLPIwM4ESnNOzaJ9nel43lxvNzW+xtFXkn
S3BPlkv+ybJ+fAx6tRbsG1CYI9m3/hhJkrNCQuUd/BAe7V6dInPbah9Nk2sSgaitszfRM4CMGiaB
r7JqCfJLXaVKSthJBj0Q6JqXk7EW6PEHtxe/IszJo88QOobSB2dJ87KtC0ZjqFiRq4dqVvXDECXs
YIzY3tQu5cus95lf2fFLFeGcjWSQ94NGj3pEvgLGjh6pDaeznUDepPRNswPBHQggBqZ5On7ZzdoI
A/dlK/l2n6vI8QLttouUPLDtSvIdbTYPzADlQVk2it8P0rOhkeKYMCXCtsrfOzrqOzTiJsFtteIe
kI+DRI+XgskItKVegbQ2VkXYMOtq2AB75kBtOQr1uia/9aT7MRTMPoBD1PbHvNX+/AeCEYmDzBE9
Dlc0fQlxtKqPHTWcJXPXRvV9mZS7umsfLHk6aPF0qnIRZv2WJgE+DnCqaPQFiQHn6UopbcdEz7Uw
QRoXXF6nsZtE1SU+PP7YUMycYTAFbVyoIfDuIIDjkOjXQGtc7qdu1+yT5+6HM7tp5A5v5i8iIgbk
c0dXArlVobKjUDWCwEwb3bgIlF8ScfNX8wtJXe01fow1n0auCBByWyxyKQoY47Fc3rvWa2IpLfiH
wyF6ZImfP5A788z0nUxd5R7QHc/0se0FzwDfz/XPWtH/AatjAeqXh/jtSn0cZUzhhR2lXjzfZalf
DYEhv9gZUtyZWzmuVj1nsuTm2R9h19ymCQaWJnjO0S6OjjIuTzhWESi5h0gNJckGBFWmY04f0Kiz
p9txcSwqAIMz2ZyD2Va6320sNbsmtqpTFetonneaL6WkxK6p9GiySMv23LXjl9uXinvz/9kfzEMB
5ATpPNixtVlOHQklGQm5UqW250tVdDRQtd7YV9ogygNtGY5l9OofUUh4rUWhU6VEO22shbMWmGmC
Fs2joyJ/mFdHOAVnVRQ48hkTbm2Af1wLHMhktirB2qhen6aG3U2FvBuk5h5gSbusrbxaDRUt30nm
5KGZ02vL19ubu7liFKmWeBx0hTy7N5LjDOXXVAv1Dg3nfdN9r2XZV635Z20ShDBzvC9TInDwt3QO
5TpsNCq8KMTzTQ2mHI1SnNlymGonMtr7yIg9fVLvnfmtf4nB76H52ngXW3WI7hl/xoc01rCfUPsS
X78N9cJ9xyMMHwRU1jyqTBQ7UZnMuRJaRbFLja9RJ4UNgFzSIGf3E9rL1Fo+yfVDbB5aNNWW0WNs
/5SjWPB0bDgf8DpRo8UZACztKuix4i7X9EEJo+oeJw3zEwXTHKGP6Z04qcjmcAHIoneQZmMuCuVt
B4Cda70DQVwz1JGqhHbcuoYy7opy2ts1eRlMw0XNSYtqPwULX65SdzRCy4r9soifxrZ7TMs+kCZR
YmjriVlyACBXgDOMcgUXgbHJTIpKspSwlZvnWf2W6BgYz4svDgNa/gS41xEJDycej732opai7vOt
3V+yXzCDyBdBE9b7QYlpUmeEP8YkaVdMJ6UjQTnkLubVFVFf9OJGck4ZckX/koWE7FqW1laJDRwa
JVS60/Tcl+6gu86LeTb7UyosIm+4BwtEEabE8MfSx78WluHo7bwmaqhroENhk+cAXDZ5e8rarxWq
fIMZ35n95E1oRGsxoBA9TWBIuW1itj4BIIXLeKGM1hS+PdYxaUZ06uCCId/nS6WJFJmVi+oUfDb4
Q6VR7UJaEckxuCmc7Vb1McVwS4qgjUV7JUYPtvFVazvPbKvA0pJTBWwHFvmsJ0e5Kd1oDBs67+q6
/pNMyt6BBcqHFMgPbxUIwca5OCp1gg5i+QgyX8H1uza6ixNlAZUSbREIAzirn+s1WCNJp4Z9SwdE
XUETf0v7oNOOcuSnsfV++wA2xMEXBZAT8rqYouLn+TUzk5R2RJBVx8zxhgl4Rq1xaI3KSxloSvt2
wgM+iAqQG84UrClAjZHmNXDqvGeqOEkJU6eoQENwgtL8VURoTXd8x8juKNrkreds/p03b3ocKEvS
hfSiDsj/5wsW/kfMxoDplttnAKI40iBNajimQ4aBh+qY1dGZyiBBtn8Vyp9Eyr7Eg3G0pO4dOTO8
86XHRra/vf3X933ZBxsBCZroAM3C2ZYxyct4QawJzW+FYQWJDgboYkfRDkMd49CQJ7Qy3Ja4YUzX
IjkTU7ZVXLACAZAhUeqnRGt21jxrF7XPhsCewDqmZ3r51ukYgmxzLff6IrVdidYirvRF0NrWrT+E
e2eqzDZTGHU1dKRM2o150jxOzpzv9JbJT7cXvWEAIAuoGOhUxPXHia9NnSllHavQzR22ib7LdHRU
m3r6DBrBkhme1D2kgCfX3GocgzqqAMJ+n0vu/Nybnhk9FOPOHn+jy2JS0OSJtC1xQd8iOpbrV3f9
hdxuxHFCUE1V1TCuojc9SV0wCQGpMZhGN4rGU51/wVzbLpVfIvtYFGe4f7FynyLOoqKcOF91grVc
fwr33M4tIBhnbGZI0ff4BQS1iuwx7TiwQ954Re23mSBDyKP3/SMRDfUYeoOLA8S89fEAf8kB6Kyt
hrLWDe4wPJiDOw/ntrbdzFCOqv3WZPVBQacCaqBlv2uVrxNAWvoEHJDNbopDSjw7FnzVBysnr6D4
HCR/lywMoDTWX9WodVNJNcJn0DvlX9Up7YIyZqMvT/NdG2nSw2xk6QLCa10y1mHa3ynlIO6VJyWy
gKqmmz8s2g++E5m211RJ7qeOzQ6J073ifwodhM2PoKD4rvQWOfVWXj5VRC3uKYrd/oieNk+fi+nI
aKf8B0ZnIataXEn0ZfOJ0uXJNxmTPlIgA3ORH5yeKsUBZ5VeSV5lm4+aEwOUspIVxwXahP33Txz8
ymXyfqEqvSoF63bRqxqwokKT6X7Tov5qunadggnXlSbTBTWGqGrAdzMtCoZ2HrRJ4yxRT/+wD5/y
qaYlWRHAlrWwMCl4fpncfhmZXfk0zZPfgKKbzprOpsxNO1IeUAcHHtesnWOitOjYSCe0c8fO61D3
Cpq6m/zdqcA0WeZNcpaaSIRXsWEJ8PQja7Nw5GFqjHuZyBjnWaMwLQTW4r7RVeYmDVV9Cn4GT00j
UWX+2gVDaRnaDT5oQAbAy15reTkyJaM900Op/67qqVuJwI823jgYDMAzoosbs3cOZ04Av9LqcT7o
YQT4iKxq/AZlGs18Avnggl1yyInbvdy298tPcjcX0L1AXbcw7YFJX25NVVExq+4zPZxRwj8Umpzd
5bQFumFiK55MsyyoqVnvbgvdspt4ylHqgCuFFiMeFsaEEev1PDXCdq6+A9zw2GjJ1yh1DjOlDw0L
4xik3nN60qNeYKo2vDjEqWijRYyIhAefJhqd0mkMZuuh06rOsQdgeAD6dyBqg6p3lxL0truYfnhv
y7gV2JLFBnI7vTyrCx8K/FKEymvtiSyT2sBXNMKcOS6pCujqczsJnu8NFV1GeIA4BYcY0+mcl4RO
JiSiUMcISQtMtBi4NK4jNaLRrq1NRHclSi4L5wZgdtZLGQsJDd2TYYRyz8JB1zwreR2jYxInQT1F
SNUKqZSWzeE3DzEl8mqILdFBzK2LgT2b9rVthGPsx5elyAK7I7vgnO8nFDK99uefQpQ+3bga8IAw
hmlrGDKCoVmvEq9CR+uqMEMn/VYWO5nsU+BZTHHhlWQU1Bi2ZCF1CRBtTG44Gk97rY5NTFFEMkOL
qvvUREmuUTBgJe21snCd5Pvf378P/w4cUUhGg0tivTSqdI3U64oV9tIdYJuNPijTfVWBqVUlT4za
Z0f3i0rE/XitNsBRxY5iAmaZpvpI4X56WtrGThNjiqywiIYgLhXmMQPxgmOCxHAcfFMrMs9pRxHN
5vWd+MDzxq2A6mCIi7t4gPCYK8Srdqi2ZNrVSnZoSSYipN2oEK6lcLn2SQJaSqWXdkib5LsWE3dW
gFAiZX5kVzuti3xQqj4OLxqa3J0k7CLJZckby9KgFgG5XusSvgQ2HZ6DrGAaYjmGT9tsSU0myTS2
w7qRgyK9Q8q7nqirOgnKkIKsxPULvJbFFfsip2uYibciLJPsEexZCMPNQMsf6nwWGZ2NR2ORhfQq
HCKMeprcuvJx0Bujbe1QWbZUYulrCtZCoPfVxKdxSzx0kKqnuDDR34CGjzuzIcPL7YuzpUofgAeQ
j0ornx0ZSTVFbOjsUEqAFyj3/eBqta7vb0vZXCl6KNDQBnVFwyGnS90Q6/JcUjuMsy9jXbtJYbi5
9lAAanWUi30WNbB8tp+lv28L3jpNJH2QTEO+AVRei2Z90hzVYiOtY+xw1RTNcR7G8cmI5TsrGeU7
zRzk49+LA3SLjdcQWGN4UNbiiAT6RUZm++NFlKSHof2ZJgheFFESZevYPgviLIAzatXUNJMdMmA3
IGTG6JV7eykiCdyJgSRxokMBCbIeqs7zlAhUYst0LmxkyD/iJbqCSB/RS69LvWyHQJhxozf2RB+0
eQ94J0OUVbv2QZe5eOAdYZQKTztfSykLYhQjlezQqX5EpQtPmsZ+PgVeObqD8XczvAg24IRhHBP+
py6j0MyZj9RusWm5aYcFwXC6XkWtB4JTQ2Ckrj0vkCWheA9gCVR3MeK01jPWm3Rs284KS+lbNcre
ZFdePgmWIhLCKXNNwFQpp70VZmridkx2a+XuvxbCK7JGSzsCRF9Y5rGn1vcYUfMBPHtblzdWAlcL
EeACrI55S867cxSE7uqUyOGUxgdAKYZpQ7xGb/3bYjZUGlEUTA0SuDIwUpcr9cnYtOowGCnm8UMz
TX0nrh7q+Ex0gCXpL3MOyOduFHRjblg3DT4r0CXwJi6Z3LXAqZyLGRZbDmtrbxpfLa/SWtcRZWi2
dg88KJhuhNeIfvzlKz4tq5TjkU7FLIfwndnBTnOfSKW1S0ZRrWdLENpe7CWYAWTG1TMfS7Lcq9g/
dLv/bM3GKxPnkbWDwPJsikFJFd0vMLxXeVcUPE3ASEOMhjHVxLpLsi/U+Pb3qoB35yOfBV3gvfuk
JnKtO50cFk3vTu2uZCxg9TsrX8AOJ6pOL4/YOpQA6fpCzQtQioXZbFnw5wNCUGSjDiqH8X0f3fVN
5TemiWTdiQpCzY03AdMzqA4uZgf5FE4TQHY4y5nVy6Fk/tKjP8CJvr1rot/nXutOUYmeDPj9ebq3
q9f/7PfhZy0JIbjtH17Kp43SRiXLzYaBntRuOhhNoE4Qpz3cXsSWeiG/BWo8YJWjvsHZ5sYokrbO
FDkk1XuuNR4wxsDMJvBrNo/8kxDONkeGIqGdR8VKWAroYPYAPY6N5FWTf2I+QOAKbJmZzyvibLTa
xTFhvSyHPev2mvpajtQlJvENEb3rlgGFiQYn0jKHDxDhtSJrE3pFGY4uBFZ95Ubd8zhfMD+rmbtC
lLvYVDVYGbwKSO4CwmEtKupjBK6dA1u9oDLNQJIXNTNs7ZqBjmhwmSyTunzbt24MyowQXw4xUfiq
9vpFBpmClrl5THa3NW5TEiw03h40J8EGrNeSSMZsJSh8hqa2K3TXaBCOAt9INIG6dTqLdUY5Hhj8
KEytxdiEDUkBzyc0qOPS+14JJOSIFWaBVyhBsVrgS2/dI1TD0fuJ2BrQvZxVq1OSVBpSCKEVgQsP
lWr8P0ElorvY6LT5aOjFawPXEP0F3KNdZGgjMqx0qfA3d2U8hikxJjcr7V1vnEyHun0auwpGpPoq
Po9y7kci6vOtfQUWLcBpAA4On5EzGJEaO2mrECWc+t7V6XNlPzoEoqZ9a/pV/nRbWUTSOGWZzdrE
6FCBDtMicVu9DrpYHkBe6trxbpamoOm1SuCtbhkrpGRApbBkZtDKtlYcuSR5q4CgKKyjvQ5oOXtg
e9V5z9rcY/r46+/Xh252BNTQB/QQcRdbbjLCMNghh8BAQbuyE1LkYOx48rPGRQ+ma6S5wDxuLg80
jwApxOgD4sz18sws1pSxgqKqaAxWgQjBSjB8FAdkneFkiromtq4FWnZhIfEQw5vlzs82sxmlwk4J
a/BBmCc1ujMyARjXRpkY7sQnGdxNL+a0cgyCOhVoC1z0e+H66V5vfx0UxZ90kCGVB9TDWPq7F2Fe
bO3l4vvBnzEwVsq/0HhRqdphym1J480AD6ji34MpeSArgbspMJtbOwkkCnCawmVfAsP1uSkJ0+gU
Q5YJAPWIGM9lU3t9Vwi0f1uMgeQgwJIX6MO1GDxBwENRKIp+1ZNGMa1H3CEXYYpuPQFQBlQq0dWM
hOCyr588G+QhGwl1GCUc4sYD/WMsTW5rP86jICbceDZ1nAtYU5GM1xDpruWUZt1J+hILjDmZ3RHl
uoNadSKihI3VLGZiSRYhY6TzWZtZV6axKkc5tGkxBrGmd4E2Ky6LRz+2a0lgETcOCLENkosAw1pI
LTltr4bK0JIBvpSefcmsu7m7CFmitkUsUBkwgigzcJc2QsBEI4oXGoAkDmivzbty6hhIfzrB+YgE
cWsZ7Y7UDRYbmvUf4PXWydNkCJz0TRGoxCwoqctAL/dgYh5KUdNlLdNcuvZ0wvvlliLOpk09A7rV
gpKKC8LrWSGlUpoMiRJqSgSix8nRj6iavtx+KjbVDGE6KgYwA4CZWivzgPkWgyi1Eub60Pt1ZBBP
0o3o0M9J95Y6aK29LW/Lri7eJiCrASJ0PX8wd85gVLRUQnlu6BE8d7OvG03mIdUjI1ckJYGVFga4
WxsoOsswVqGoNbDLBlEH1NbKl3yzjMwYKGN4le+dFD6PlMHlqDI3Vu86J3pmpW9K9CJY8uK8cLEp
QgcbbR0IumwgnK/3WMXw4QT4TyWcdy2mlk+9dkhyd0++wmXsBZq58XgAi37pKFuyfbDpa1mYXnOY
NUAWOr9coz5EExwMsPtadb3T9W+3V7bhRy0dBeheBNQ+Bi+5hdUYIx7lDmdZFWFRhpKNllzz50xr
39aeqS2wUdvSUNyCdVfRG7j8/Sf7rqBk3SQtltbiBS4CgD92nv7WtL4iAtHbUg08Uv8nibPwfZ/B
+BeQxEBWbP2qi5+DMXhmKTirLSvySQzv9OaDkwKTFk5TZ78Aq8mTk1fQfN8+ouVTed37LIOzuvEI
7FlQKkIfXHtf1XtqBff97NG3IResZkvz4HICjA9gnbhU3PHMjt0wUo1wJbRa9e1uLgPdStsjXFTq
lUUdP4BiS/RKXi0PPZLwNtE7i14alJE5de+ACWpl6IEI1Xl21Sg+DjH73tPd6DhHptduOr8NJHm+
vadX54Y002KW4WOgZQ5N+mtFlNtUZy1TpVAqqgepOWZycXGMTuSBXpmNRQx6YZfOkSXg5EMGwOFI
jh5JYV40vuJ8Nd/Aq9NgTgqjd/GOps1xLAXJ1I2V4SlAIRcDSxir4eP1kswYatDl5EzQgrTQ5LHZ
dQaBSoqEcE/OBOPPGqIm51Q+JmkADgHN/v7XJ7RaB7d1EQh/tcKAiMTswB/3Z8ANFhEvXD3PS6D8
aa841ZMaB0HdMCVn81Tu2r9+M/DraCrBbULKeZnWW+sYS3P8vIWTGMp75PRd48WxfuTjLh5PffUn
BgO4zf5erZe8/cLphEIzElBrkY2p16CmmxPwFaP72WmBOGx5IxOYiSvbuiwMeaVlrgQfLnO2dYgT
lIJ6MznDx/YkmaDno3OV4jSxP7d14MoerQXxYZRc2qbUgRDuDOAVBL8vRXqOzD0GDz1Z1OF1rdHI
BC0gQEg8YU1Xj24kaUCyNIpzimvToIKXx276168FfvizEO54WKcjQTJDiJQAp8qBBKnbFcVfX05I
wTTs4tba18i40WRkjGV6cZ7tVwC4eWV+KhPByVx3VSxL+SSEW0rPEoJ0oVacrRgNU8UQsMLy25p8
n2x252SAsR6i1lWpHiQTuhC1FiOGdXNGn6I3tjWGkUTpi60DNJf4V1/AeTDut1b9JOmrkZVpenaS
c21YKFPtG9FIu0AGz0qkz5OeJUqSnkfnZys73nKHGyrKU4ukcO+9ThKn6lqspDW/GV3tgoGLqq17
+2qJhHAWfCi7qU4XIeBYSkE2o0y9b6SxII77QGFb+S4LBQxaJdDjg8uF3OD6VDo1TSvwkhfnjuUu
sZPDFMUu0QFr7NmU3Mm0DiqAUQAZ4KxUL4Bz1fJ2x7oC/drEI/k7lOcgd/pRTWt3bgf/9iZcGzLE
5yg74wuRP9f483TkZKjRx1Wda71D67AlkR1VzMJLQe8ZTBpN97flXb83a3ncyYKVJVaIlVRn8KL6
+twB7uO/lMAdK8lpMvcDqc4jiT3TfE9F8cK1t7ZeAvcsMzmaEsPAElDPZLR12wxypHfFfGor00da
NDBHwUMq2jXulQZIKELKOq/OWmX4inHHLFmwaxuXYaUHy99/CkucoWorGmXVmSr7cXbC2TgZRAR1
vSnEQvgIxF/knizuaCYjTeJ8rCsgPiISQeH2O6thQ6Kyff97LVvef4TouHCoqq9XQ1K5woBrU52L
BDCfmJlP9XtMh4maoTYuD8pBcG6QCQLpGD+3rHTo45YwOnwuwDdmefb3ocOspQhMfksKnAzAHCzs
fTYf4nd97tAUXs2ZSEFRy0+AZv4DNDT0rIuaUTbUDCeDsTmg/6CGwQ/KlgMGkZlZVmdnLqswMhN1
56Td8+2z2VCCpdypIIcA5wiNL+uzAcmKXeuFXp0zOe6OIzjXf0njkLk90nciE7+1dZ9lcQo32ERF
ahiy0vmb3LRHw/gx4k3WSxEk5XVbHIJGZGyXNAy8wisszp5NyJwwEzfUknY5PAJvJnRft62nabnP
ZFCmNvFDnpjHrn+8vaEb9mglmttQJJWKBRkCtwpVcRe6r/o5XNGkCvr8zcla15LyM00nUbVrc3OB
y4xBdTiLoH9YH6RCok4hbVWdO3e0n3LZTZKDxY63F7epLf8WwkepAIgAlgjDTZaBERzV32gGEuHS
YqLK1pbqI1WCtD5Gg5Hf5zYRfaLgMqETtLJP9JNWVaM/5c3o3l7NtTe/pNAAHrKMhoAGdvn7T1ZW
tVuD6FFcw3tCXVAqwtGi98iE/U4x1uo6uiqIvjd3D8Mg0EdwwgEhaC1Pq6heAvK/OttpVQZkmqtA
ylt7V8mJCLRsawOBb7gUYRZcL94WdoQaZquR+uw00b5TO4y9RgZFj8ztHdxaEdqKYDzQgooZCV7p
qFLgC6r63NmPkwnGT0RCXcGC21I2FoPkwdL6hT4p2HfunPo0t0Hy09dnXd4DxxkS/gO/C4kRuIRA
hAekC/8UJn0m5UnLmjNJ60e7ysMqmd91NXk3Su2vn3bAXWCIBpEBQE9QvV0rAc0LUipOWpyz7FWq
XhAV6NbT7f26PpW1CM7HXXjdKKuy4oxi38hSF0MWSvnttoxrMwcZmHdAohaNplCB9TLmBDQVrQkZ
OWuOkQmA9G/NcGfHFy3fy8CnkQWatmzL2m9fy+O2DajCKJupkOcgXyHfTR4pvw32URZRNm7tHbwh
sOIhp45UzPL3n20CwT/I4BfnGkw2ZWyGeXqnA5zh9u5dS4E7BOA75MOABANBayl2VsWmVI7FeRz1
YJwuTC99YTLp+oggxNZQzNbgFcGLWAtpGhjPxkRwPzSzV42Wqw+YNWB/0mT0MGxZ7bsqF6zr+hFa
i+Tsdj+pvUUZIv3MkDxleLbQpQeFGERp+839A9IoUqVI96AdYb00NBal5iirkDPoQYEJKQdIA8Ie
2o3VoPNgQTT9gKngYcunGo8QMa3irNa5Z0UKorICSQP5i/Cori0crPQnSZwdneZCrnsDkhz6ko53
ziDi6rsWgI4ssAnAOUA9Dq2Y6w1TbUlBQmmKwqY4lKTbTamoPe96s5ZxpKX5E74Xmj+5xw249ppS
d5UTSrQNiPQcFzOGu8vTgs5++/Jco9ksvVhoXgJ2CwaSEP6tFzPNSg1AxyZCG8Vb2fuO/IyCBzD7
I1edXGlWD0w6YdhZsqdfNTIJdX+O26PWp4EhGqC51kPkswDvjLatpTWdn9SrM4fOGpsBdzbZw7m2
WB7MA8oErSMXB8Gqlw1cW0AAyy04WSgQo9XS4WxG0mbofSV9hFpIv6/t9z7JAq2vDqOknsYifzRL
GZn8zmX5L4AWf6vUTDB5trFYbPpSo3DQpHqFbDgAaq1DlCOFtcZ8VTun8bcyFuWaru08AkQMiMM9
wpuPKuD6bMcK+MFDjwxro0c7xxxdWMd4cnZT8pNqr7e3dGNBUFQUQpb+ARMh41qWbbSNVrM4PQOz
8Vdu/SyVJ1Iaz7eFbNw8GBA8lXgjMcrJgxw2XdGTxiDxOR0b6s8AOwPmiS7qU9nYNuD54j1GFROq
wdt6NafNPCE5jW67O6Cy3GvdfaY/KQUD6eqv2wtavIe1HiLqRYUblGoKph41zrtQC2D9J5GERJ3N
/CLpjkhOR1q3A0Owl9d/GlOQ3L8+JcjDUP1ySrhhPCEKTeAyz4mTguNyOujJfDZqKXQApHF7WfwO
LtlppCcwtb2Ac+E/18qQ6uNspYQiyZkWLGw6qUEJqSh3ciXBdwZuqJdhN/7ySmH0DokXTBig7wd/
8pStRRbnOqLQ7NyVJ0n5tpSU+j+318XrH0RgFnZhL10QGq8Ki12UWqVKUnJOLIznVGP8JTYK0Zj2
9eYZCDaANQRFV1HAXM7wk9eUDnYG2sGenCO0sNnorYgsNZjY8LsCYmEGitTba+JVYlkTGooAH4Zm
KQvL4sSBdVQ2gON2tjqkaIEkn2G25cdtGbz39CEDpIEOckoLeyCnDxa1/4e07+yNG2m6/UUEmMPX
ZpigURpKlqUvhGVJJJs5h19/T2v3Wc/08B1i98KAIUCwi9Whurr61Dkxra0xOUA53J5KQHKKX/r4
AC4DMnZPWU36+u3fW0RnL84SpJ24vHGVzDmT46w0kxQs+tLvuovnB0jnDvcmArtTNTXdRYE+bcZq
aDZJ1awxcvHbmvmLUwWMTihfgDGE81ccQVJbizQ9qBb4K2hrbstO+9mag9MN40aZ96tJz9IIAyOo
szFGo6/BHWhj3aoxBFPSgzlDsAUdv4odDK2nipVBUiGhtpYqhZvVYgCFqb5Z2e8XWQQcxj0c2GSE
MdTyePSs0AmdOWppfpg7E8lqXNUbTUp7W4VcjGM0Q7kR27JyE7nstlIJmm8SjtTa5ePYKSTX88mF
GnV/LNogvYmzujimEFBbKSYtbF7050MUDSkuw4RxsbYPNQjfKFJ6gNJN4qaCWr+lmlCv1CUueJu+
h4IJSoLABFhKvhMJNGK5KVUmVIufi/KL3gPvWGz0JxAxBreJbJfQDPhUhO315b4QMxisHqBHpDPY
YtwmthRI580Spr+Uvur+M7qThX3m0+frVhaW9ZkVLi1VO6PI8N6THpL8JkRylEBR3XgCH1alpURc
o/nRubPxr4H84xO3hTWlNcKSKumhzbTRHuQ6BHeNJrpBqsxu2LShc927hUAIrAjoP7B1QfrCJxd9
mCSM/yc9TAXYGnHe7zN15fhdmia4BaYnxpuC/+081mpp0jXYQemh6EqIp4rUusWlKNrnUmo8FHI6
k7JeyzSXJg0gFQRDpNWM+/7cJipIcZtkWI9d8DC5UJQl0vw7qr7o5/XhW4hA4NdH3Qc3FhX1K87O
ZEaVaNS4hje9gKZSKI4dIebX3JZBXrnTIGg7lFuju6kQ3oGaXXsaW7TOmGDZnRkMI9xiERJ0p4MW
JztUY+JF6QA++urVqIDPrt1eqP25id7yZGXFLK1QJNeoP1oolaEF5HxoB3WogGPVUXkIEsLePsfo
Mah9070+sksLEyc03mKQzINmk/3+JCHIY601BijYHdJ234CMRglvy7Un/6WVidbJ74dcdBzyPG+D
onXDJDIbMTG2AC9AssCoybAmT/ndqnKa8bJdDdloQMHYvQTo6XNnIOajDlZW5oepfIghApiHog0K
bto8KiIRc/DtFV7WAVPwVgctEcr7wnICwXJrPSQD9CyjQAHIujXQGB3fN8NPKdpC43Vfzms346VR
P/1QNmIno96V+PyeNvlBAYkuHqyhje7NSbYyt5dLCJcZ8D4xeUvU//hmfLGrpmFKgBOT++fkqODO
PUvpFtTka8fSpTsozjMSS2BcwXbCh4G26oBmLMX8MGYFkcDZJEjvVUeJOBc24wTRBuCJ2uhZSnxT
FHDPT4BOnUnfaV4kfFxf0AvpAnRTAHDFIYkK8cVlMR/QDDbpAfA4tdflbnCXWpt2/oizPRIEL2qH
bTbL4MyGxNz4UWrxY6XU9qR/DbF3/UsuIAzYtmdfwkWtWa9KQYZ40kE3HHVygXi679ze6710Fz2Y
+36nHIueJD1pUq8s7uaEoP/i+jdcPLDx38Adq6UCPAi4qVFidn4ObmQnLul+tndrW+8bJHO+9c59
5WJkXLeCkLUWYqTbuZLXH9qd6kpPllfscdbtk8d4P9/0N+3WcB/AHusJG7AGb7C3NuH91zbza4K2
qG2/KZzcBduwZ6yE08uTCt+H+w72Aru/6Vycq8aaViBCzQ9VktReoszY/6ZR21LadRtRo4rbRHrg
5nm7NgULuxCWWY1Exp3B4K9cypxSXaY0PySzQNpyU3V2nZKm3V2f6SUzYG8CqJ71faHgeR5SMgFp
gThW+UHU0hQ3H6hGqMVtDdGseK0cszSWOm4fkMXChRViguemLMRy0yoRvcYaZH0awKJdf1CCGzCp
AY9TvWrJWoBhH8+vLpY9Ma5c9Crw3RCzmU6AUEX5IYU+m1h5wvBpwDH6FqCJPZDQUJ6CJTY8aNJ2
WGn5vuhZYDvoxDZfsUEzZNACFZsf6vm3FW0aCQXs8DWtWqgJkap47MbfRe+F3cqNYtUuFz0C6LQl
tIBdy9Q9Y7CcrHkoop20t7COIJY9d+B/nN4KaINcX0lL0RyCOHiSZC95KBOfTy+ViznvpxpbRaip
HSU5xUM8akZSU6y9sS2tJDzPMhoUpFZQcz83FanTgIZJNT/EGmh+rSgSNh1YcogRDLNXWC11qW50
oCPMq5Xt8p0y8kvqxLTF1RSHrJpT4NjzQ6hrtpKoz5b+1g6eZFGvV9ud1EJWUXVn8Gz61uTgfjmM
+1h+Gev0NtDrzdQ+oFC/lR/0CrfM6xNw0ZLLltzpt3FTb6ixYoB3BFNv7WXDaaRtGKFNhXF5eeH0
YLkj7iw4vqyV0+L70exyUFhnG2goIOjCGR70trKqHIOSHVFI2d2DAz34oRf2Z00kG5UV0tqpK5OS
vLxC7cROHLSZ2KUde6HHfk4c5FNusJLGsEVw8VGoHaGazkDRGhfZ2rrVLSEZEEDzTRcXdjHdz5lX
pPkmIhW1SD2v0cRd7gB0CrJJAFIVJT/+tRxaLqPcgb3tQNNZI0Yd3gSWGBIhqrbXZ/oyaJ8aQsn+
fP3TWmlkNWkB6+vNmyAxXkLQedWqadfiyiCqF4PILDGYMiO4RQPcuSVIFA2oogCoYXXRO6pLnd2n
WbRyyC4s3HMr3PppOr2LWr0HssuwkAS2tlx+WlVl40ZnT8VMIg2yaB3EDQQXsgoNKTV1pTa3OHWo
ejNud3R2fX/hSWatqcMsjGxEDesZhdpauhXl5+uTdhm04CR6jxGvFFQQ+JM2rswmD8ShOAyPRruv
7FIjc2QHP5NoJQ5c3pvODbE5PfHFlKucGsDjH1oLbfGOUG563dOexHpl2y/a+d7vrMINj87tTImi
VrQTMWatht30IlHfajo7rvcmiHCvD97iij+xxebvxKcoaCuzDGGrBTuQ4k5SZIeVu1oMuYwZGLoT
M+wzTszQrhbUwBwB7jLsUCdonQb+KXQHJ2zdUfau+7Q2ftxtzgzNOssmqTjo8ZcZURQmjynqf4K+
SnSz5hZ3NE9dkuVlKgPW1RXo5spvqTHWRJZHIgPt3OdeMEn3kxKudAatOcg+62Q0mwF6WakOB+tZ
vU0DdQshdkcbtqhREENZQX4v+4igaxisxs7T1zbSGAI/rcHY+BXEH5rcEi0jWIxSFtvGwygNK0ty
2bs/Brnpy2fAPqYKgypp7zQgjVnZzS5Q7/Xj9WWyHB1Br/o/z7jZ03ukVhGI6w40PnQ/NMF8mlp3
oG9T3W/mYWshb7eSbod7OlqkVtbodxvK+SnKdsQf49wcgp83lXAHLw+AruckLpuECFqCSn4N2CUJ
9emnIU14rAAG03BpYoHMUqnil0DXqaNnNN+brQCKTwFM3ivDwo6eiy/TwbyIWxKqCCq3V7PQ6oVg
ANouu4tvKlswiPCcPHS+nJH54b/YYj3bTFIKgAQu1GlK1ljxhOMhMjex+lMpiBKMtu43g92Kr7KJ
HKfc/CebFsp4qE6x9sjz3WOlOEUaDbGo9SZRcwPrZ1/5MjSglaMwPIfz51itnFDMC35EwfIGcDVK
h2gf447hUpKaoM8QZOcyf4gs67aVJve6V0u7FO9fwHawmvMFd8QgpiAwzE2sZWPbIgwM2U3UDfYg
PmRBSqL2rVL/3RMsIw6Ati9utgxojdoet3usjppG0xoQPw1bW2k/pOY5mFe2KDt9Tgbuwga3Scou
Goe8EMYjtOJATpDY4M22++DH9bHjAs5fVkAZDVQMw2nwQrW5UCZpUEfTMWhn0Y9QOXFQXqbbqpQy
V6hj+U4PpmElMeKylr+N4tEX5G7gENS4g7ey2q5D4XQ8RrWqM15+IYNebFRNkzfHav0bFEDqC/C7
pTdEQtDsrrvM16G+zQMABsugr8KNj9vklTDPQiZgZAda3pnzVlAOGrDPRb/r0WY6yPTYaVtr+HeZ
zd9WUQQFpRYSG76Irmt1PtOBTke1O6pC6naRI3Rvg74foqfrDrLv51cOTECGDdwg0GrihjdOgICK
rGg8GhZKLmZQe0GR6ASPWqKtBOraFXFpNnFDR7MaIOSg3OTOLCNLpiEHTuw4hUpztJphjIlGa733
rGiaU7x5m9AHnMIJTDyBXoTzfxhYJNmspoX2f13jIoyazomU9/J8nMsasMXYMTNrO7bZZyqMr4rS
r8nbXmwZ6MDgAQbUBqDEQZWLG17UH6qsr/ruGCHXmTTIZOABuO7fheh3vqb8djGVzBZeuXF90FAo
5MtbkjLXaSOY3VGPBy8vZRA9AofZhztZXhnFy10BU4wTGCEaDeXAfp4fDUUy9Eaj1D1eszpXH26x
XDdqMHpd8JEaJQm7knRR/NTpwkrOw4VvE5zLMsIpjiM2pHhWPzdsZFBaTgYTaullaI/xuxnt4wiw
IOhHv/aBtlnVVVkYVDAqAAGKowK9MrpybjDFRX0u8lg81kBnQkcqiMpHeaS4xvcrZ/yyJTxoAf0G
3AnvmhnFdZ0UVDzK8UspA2m3oSFKFsIaAG5hCNGIAx0PiIiw0hU3hKEUj2M0W+IxqY27Um5dZEkH
tLRWRk1aSg/lSN+LbOWRd8m5U6Py+TBKYaTFHTAIx7CJ7SbaieEH9v+kvP/LaAZKGMCrcN7CPwAJ
ubOWIlHsqgm+RR8iJD5l+kOXK3tSVk6Fiyj23TrJqEoY6QBOpnNvyjZsBilppGMZRa/ypKKZyclU
6U6N+gPgDF2ku9f94ouqWPeokTPcIqrILI/gHAt7KRSVUVWP2I3eDH03dAZuzNSyczklFKosown6
8a70KzGBONbvFfOX04eKBHBXGFUGYZPZmjq5SPV1IBSaPpvHtukg4HOXF8kmr/FunrmF6FvxVzm+
0vkx31TKlsaJq+tvAtocVkaBRZWzswqVNJQvvolvWB2f24vWlCt5kOrBMRXqiCFkhJsBuSTGQlrD
zV3GbaDngfvD0zKOKjSFnDscm1Mqpboc+ZmoEuVgCfdVg2OptIPkeWVs2VdzXuFpHvkFgBZoj+Mx
AgOuJpkxdbGvNKm2D8Pq5zDE0l0y5bKn5UL2YqUyuGNEiHo1qTjvKkm/b5Kh2Sd5e6PogryScF2M
soYBRnswCkToj0JJ7dx1rVRio5TwPb153/RPQz64iaF4K15fbCFYgd4Ke9di0BLe6wR9PVL07XXo
ZF/Gfe+8j1v6FdvDawGV3NI2SeoajkXJ+LBK3Hh5fn1bR1gHPgutCzy8v5SlAJrzfeyPZkK6+cnI
/Kh7bM0YaKyvoqxdGY/B05pGEHe9YehqtFkCRYPWW7x38etXlCGzCyBt7CdV6GoTmPm03FkZVxa9
z1YTZ4N9w8lOhVd4A4nY7P1EaiXb1LHcuCD9V0nKZ2OlvrI8jicecWtFiNNc7sU29jt3GFwq2LrT
OaEtdY5BnTXIx9rwcXtS1QS0RXcwJoyUBMpHHFkr2QXP8fD3DIFCEcADPMN/v4yfjJ4SWFkXDlgX
KPHukpvw0XL7PQABvSs69e2wFZ7AGbAGqriINWzKFCRteLaBIPK35vuJ0bhoDT2R4RfFSWyDMcqJ
jBTncWsemzh5y+S1sthFNOcMcrOWphHqVyHWSJiHJLPCPZXfa/2nXvYr62MplCBPY7xD2Ohg8T9f
jE1cp4msjbEfSyoe43QojaTIGO3BFNco2tZMceveiFIZxEYwNaX+JEAQwwoIbhtrC2Rxe+HqgJYM
VPgu8k89C5NxlgNsL/EzLKSNHrWPTabcxuM+Tcud8muQq52QCneJscbiy4Mo/1qcJ7a5HCoNlBrd
T1bsq4Y9p3ZsOqUHlqo6eK+E20omRrILe4j7ElxrrkeVhQUDVmwQ+uIuylpmuXkMay3WpR7bQjSK
XVJNR0sdLZKinUHpWroyxgszCWgeo/TFRQ2YVM5YWrR4NIsxkzWEu23cFo8CQLSb3lRWvFrYd+xV
HmKiBmj9cBqdr858MFN8COZSutc6v1LdWEG51s3+JYcKmzdWHQQ6HjkLGgy43C3VwPGcgxbRR0a+
FaznJL2jprRSZbrI6pkR9NcjjEBUADD5c2fw6ldHXZ1SHwzcMz3Ebe0I0pFKG6hekrFsHUVYSYL5
yuxffp2Y5MJIokQy7ukg4S++AMCPCvIzd8zXT/lDMmydyBbRt81amxlfi/7bKAoHaDhAfxbfECXl
M1LEKKP+rNjZV3GXvanusJl3ul0mu6y3zRUYxfK4/rHHrcaGahXw07DXd3vrpUwfIxEsSbZaAZy9
WcOArRnjJjGvJ6GlSgk208iCpiluf6FpG6NjCH5m7YbRxNViTTbp8mrxvXL+eMhNY6/VtEspPAyD
AdCBp0okY+KUymCnyugmwWc4eDVqNdqwcjqsziV3oKd6qojjhDUr/S46uuslcys8V+Hk0/bQQ12t
h5ym2Ue2Re+6Zo1pgI0llyhhw/xxm0WHk1NXRVuxmIHv359UIXfTsp+RJ1W5ez1yLmVIuLAheGpM
ix6vlOdm6qycip7m1M8PiBFENjZpsYtl0kRuLZBhvll7FVpcQycGuaiWAYoAdnxMp27PWxoRCOMS
tJRMLx/XPeOBKH/txBND3HFUBdBwlCUYin9MX6Vv3Jif2S9QQw1uei9l5HdKlP3rQS7IPNr5UbKl
5+sfsLx8Tj6A35qiOtKpxfIpJhIeIbmr3A6e6A1O9dRujJ2zYo7tg4sFc2KO35zAZ879CHOjA8Xn
N/nzQb0vXSWyx83BenDop7ZicW0muY1ZRq2WgX+Y+nVw26uAxvsDSg0Sw9BEx+KJ0jXg59IxDy1K
RsAKpQ28a52vVUHqC3SAYEaH8m4EpCj/St/qwrs+jsvD+McIt+krJaRTWDTUDyoZotmz/h7JtWTH
07gmhLWUMDHoiMGqhgD781XKPKF5A5k26rcaRVPGfvKCnXLommdN34f0d1Vvpyfo74FsXrSvO/l/
bI4/pjkvjUYGsQPETH1zvA/Sz0a/UVq7gRBzFZJJvGlkp65+60/dL9rZavMjVCMS/E5BfN9Uj5r1
opoeBZDp+kctT++fb+IiXpYNFfiDMRwhFQJHq5LOyyC65YCv0xfmwb1ubXUIuLQHNeIsLowCh1kT
efU3NUDak9R6D7X+oW3xJj7u9dQuy/34FVFpN5jbUfJoAuFVoIpjW55x0D4qyq5L1/A+yzvrz0iw
35/EfpASgpmFzY6Y3ch73R6zXU+s5/BBXGOVYEHhMmj8Y4nnW9Pw7qfpBRsErZbINNWx06j5GlP9
/xEK/5jhgn6hWpFZDnDIsp5lw00OfU0ShWSO+UL30ef1meV1mf+K/OCwZXV4YAx4JiAh6oQ2bHsc
MZkrWndga94U/ROTsJpkr7Ke0x2tn4fGvik/zOZm6rxU2OGFXnq9/h3LK+zPd/Bnq24lYyeqCCW5
vi1mWwNsfqPOt6k+YbffZ/odIABt2RBZc0YodIxFw55DQPB7SJpHIdh2wi89I+px5bMWSltoFvln
ePh7Be3nUkkBmvD7PnoVTC9vtlMEFfZ7XNaatHhUu8qGmse+LreJ9Vumr1lPYumIgv+kUDfvVPRz
bMvJyysn1eJdKt+GWeHMtXGjDCQ1Jwhprj2rLIfKk2/mDvMBXcJJjncNX30u3lI/eaxus83oDk/q
S/SY+MLaO+DiKXBijzu7U6YYBKlz6ldBOHtTA7lOtYLkHpp6VuVQl3Y7oj8UfSycA9A+ON/taQbZ
DcnA5sgVQL4LkB1m4U7sj4rllOK2jWYUzp+U2dNbezZ7EmRPE4RjJqJmdoNk32hJFq4s3cW08PSb
uFhcoi9VKNsK4w1h3WZ+VQV8Fo2dQpg9pf2dpCYp+ze8YXjXF+fiRJ8a5qLyoMizWrXYM1F4U+S+
Al5mJb43KigB3Bexh9fJAI24TmkcIPR93fbSffvUNBd1y6FSDDrDdCkKEJ9FU3V4yEqJRD9Nea0L
bSnuntj6Hv+TCK+XtUVb/PHrQiKqGJNxbcssnaanFriQq6pUavDYRP1MnrbpJO+yqtnOhWyLRrSC
LFu8ogFsDoprEBRAAI+zFcb6VMoivGlyF6eiK/wy7HJT2uNtfzutZAnLS/PEGBcK5tlo66ofYEyE
fK49dE5vlDelG4CRNem2wvxz0td0kRdrCacecvFA0PF43SiImXKfkam0tXZby3b9ZN1DqKIIY4JK
htnZaFswhB8gS72+Mpei0al1PrUfm9SQG0S/oDKLTYiakGONKs6tAen9dVOLR/WpLfYtJyszKvM6
L8C14ofFjT7bmXgriTX4hG/NjgjjoR9iO6zvC89cS0UWw+DJvHJhUBqNcU4mGI6M7ah8VShhWPZI
QPiyiY0P4+m6n0uH4KmbXIBLBEurS9x8/Ti/q8XcpQBZoX8x6FEpCmdkw851e8veMZY4vNSzR+Dz
Ye1BUiOE7YQgv9OYXjCaIexy2GStY/pKvVqLZTuOz+sABvrHHLdeQyUBR5wJ9yy0l5dueCsdDRvy
Y8gnoFeOKvTa3WwxoKGCiCdC8Juiln7uX13nXVYHJgxGgkWUIZ7JrKGIcH0Ulx5AJMaA9z8z3PEg
xznQgDHOZZreRwq6oj2jukczOzYoUZnq7idYc4CC13NSTBFRZNvQ18pCi5H15Bu4c2IsLXQvUHzD
AM3wjXIjSUT8LHK7bF7qD+WhdPTkLpWezHLfCDme3tdqjHw77nd++2cQ0Ct2PtZh1MdC2kk4nEU8
su7D5z4nmvncJUALbSpIkiTbNjkmw8F8LF6ScmMJ+zhFG+BE7V6mm8wAI578EFevg3mk2bT5/5oj
CKuff16Ozj8UX/B5mbhJ0fXT3UXtpmvf58TLobJgenPwKCSHVux3IoRq6NwTs1pjQF3c3/9M0gXV
5ByMaj/IOspnGytyMui1PPpr4hyL5x5EWqA7jhXJlNbPPU1luavEUI596yahePGQJ1eNPzLjkLdv
tO5IV0pObbpa/7oyxCxa8Nv71DC3DeYhAenrMMV+kPzooq/s6Q6g+L3YknD6ECjp3h+vG1xa8qC3
AUcPniMYjdq5o2U7RVBUbxA3NIoWrXsxe25CdCjRtbx7KYycGuIci9O5FRWzwlvjOJAyHmzN/HHd
laWFcWqB271BX2lG28CVRCttGZrd83BI0vuBvle5p/Vr0sOL5oCKBmEbKlbQGjgfuUyKVUFjM9VK
lV2VuRMkKcmaCQRBGrVBiCo5Cq296z7yvdrfEYL1wcMwWG3wWnVulUqCUUJDE1ad9rfggz1WC5yH
LCb9tnKSD8W15d7e/lsUOG+Wb4ZKxnIW5wpmO9TmSX0fvilH0ZvfxBfhv6S3Jx7yDEhSnOWDPuBx
jKaBrfc3iuG04aNuraQJi9kmNAtRKWZgE1z6zkcSyBe1nxRWrk46ETcQYXRiOS6e0f19kPW8fqyn
ZCJZVVkH0NS0D2qi0d312WRLhN/sp5/ANudJRmY1piJkHaW+ITlq3ZKo2/X5RHLzRlBXkuul7QcE
4zfsBR1tfEWyE1uwIFUoB4VmZe6zstYISl+Cc92hxQKNgdsClia6ndEbde6R0fQFDnLcTYzJ78P9
UP3AvlPmr+ozB2QTtG1dQuKPWfPoeyA6g7UNShc8UO/XP2PJ2dOv4DZJMUmd0DS474WhqG/0ogQq
VYTIyHUriwk1cKiAajHaQHTJnzs7d3ofNBTJexq5YOOG+IvsgkNQKB7QSIVz267MW/HQtx/janXv
e5/zS+fUNrd02nkcjNpCGqiP91Di2AetsO+KbJeNz7K470X2KkntsXmVy99xn9qT5CX9YRLwzrzr
m/dJc3q61aRdU3hY/04Y/BJKukskulXjDGIbwo6OiRv3m/80ZrgMAL0LzDc/ZrqOxqh2QrY8ZOAP
ei/E23nWtgJRQXE5/4iSXYx6aF16xsrhwObicrzQpK2iRVUCsu58rtrZgrQ6ciS/iVRAbFILZBZK
VG0mAVLR131cXH2gXfyfKXbEn+xqPR3mtB9mPNegg8CN2nLeor/k6boRtoSv+cNdA3ozAGazFXFt
LaVtso/qydbDhERh4Afhr2AwXSNcg0EtZkWgFf/HM+b5iWd9FQC4lGHyTCnchVAF0HJqGwquq13s
hErhREBH6vNhbIhIJ+e6x0szCCojhlMCHhqkQufG0U2X9wPY+HwVNGWuXGi5JySR4CRUz/9DXGZU
ryIyIpBy8hzGAuS+0EpvsVJVRlq8v8e9A64qV+x1N8xXMrBFv8AAyXg2II/Ch0xUWCt9olHiK0EE
9a0IENt4aGKny+e1y+OaKS4uqvkEQEuWJX7VpvomwXXYTZIw9sTMXCvmLAYoRj/6t1s6d5URu0QI
ZKqnvljWqeK2Zt2mJLQao/PquJ+r22CWhmzaCxpqWbY4KJCfG+IhAIvQLGlugqfC2C11OVa2Cg0S
aZfNRtjdtJY8yo4cU/wcKrlS2d1gCNmjERZx/SWJUYU6oi6PmynQaEG0vNanG3OQQXkd6mNTbWux
hP5M34tNS0CQUZg2thGattYOh4UowIQ6GHQJVQEQiZ8vV2vK0riSlQQZU+W+z6RyPhs7Jr/RrU4o
eACub46lgxdZIa5kAJ8Drs2LXVRzgqZEs0392vyQ9Hpv4EwK1CACokL0heKzKUHWJKD0nM6Hbspv
h9hVk6d8CLxB+RwFP9A+oMDxcf2rFlJkBaUYtNUB6QrGMy7o5taQtmMZZr4a1UQWRJKLuaen4D0r
PRAqkHJ4vW5wKULB4ne/BHt35QWakTiWzSTEmd96rURyCKHa5FP5NT93PrTL/4Mx8N4y5T8wWwLQ
dT7FtMuMAjROoOLZ9X626SrS/0j3dnZP99UKGGhh5wLD8ccUW20nkbeIYEvumV8pjufIND6jMvql
Sdla6FtcSKeW2JecWNKGIIAYGSxN+yHZomkaLxHB9AyhChB/bQvhNnch+a6iKxMtxj9M8QVdzeht
puXzyuguLR5EQwtMvIzllT+xMxN6emVWZf5Y346ym4x2Ko6uBdKpZ/lnfawqN38Mc6bRnokTSeNj
LpNo3GjF8fqHLCTpDD7zz3dw505tVDOthCLzs6wlIDaRKqhnMmhJuEYJtRQyTi1x60kvc31AV2/m
5178WKw9wn93YXEpw5kj3Boywnia8gADGk+2UTi03tDkiYJa6ib/rN6LiPSfMyAJtvgybfNn827A
xK/lzEsvp6zjAJ2FoM9jyobny6tN1QjqNS2WV/BQ73Tzruzs0REbYnWkfq17Wxp+tz8g25jXpFEg
WPZQ9UTaGDUum/kqZn1xWwHQB8lIxqhjcXOb5XOfyhW+ptuPEFifg9deuMlMPERN5bYVboAJiLRX
Vb8fu9bL+gbkrfFei/4lWRO7XStYYSDsBogSxIVcnGznZBQkpc/8H5L6C4pIxDQhptO7qQZ6WEfu
t4Hkq8Jrov4alLWDanFGoP6OrAqCKqwZ83xGxiqoatMcsb6PaPl0d+pufq828SbbGY+9+wwqOFt8
txwRDGjNTbcS15aW/B/jFwVPMerrvFTnzAc7MJAKzU0mrkLr2STy657dRcHGCwwzRMHOHdTSqQH9
tYglN+/10k5Vr8FjB7RObe1H/WxBVNpw6zWFq++KyDWrXHlIQ5MiSIeZZ07vDG7uxGDQ89p71Q4m
MpLOSR6EveK+7tp77TA+bfJjfzfeRVvtq3DwAnyM36+Hse96xrUP4q7mEZr7G7PAB2lE3je/Su89
shubftxW6Djonc7VfGsLsbTPavtY3Fj4xvpGOP5uHMMNN9az6QArsGu34W1KXpHPbST8u5kYm+6J
ktS+/rE8EeD3jjidM25RtkXVhnKPjwUBJvrMssdYt1O/tQVHfnGlo+Z22+BOfOl2rb29bvry2AGS
Gck/Q2bj0ZOvcctNZVBVnWo/FSDwAaJJK/LwZNwhPKHKFqDoe90e8+R8WtDyhNUJRDEDi/HPK6WS
5H1Vl61vPsPRfvcbEM36R+as1V8X6l2MTpTp2oDoFULuXJDRBtXM0CEHQ/EuAsCgO1ryYRhUYoyl
IyS7qkOb8Ao2nG0t3jkDxFysWgkqapE70RqrD6uiKFpfpdqNRNGxa0Ufda94vVx+XR/Hy0gCPTcR
AlQSrKGri1vewZipsQlolR824gG0ErhJrUlKXmYC5ya4RWnSIS/1qWp9Yxi9tCnxxretKic2JWBk
Vs6EFXf4fqB8SvROi2FrbNVjmCaeEqyhoNdMcAtCLHVaSB1zZ4KYYKgRGr5cn5PLvYTJx1UdbLn4
+0KaJWqCouq1FHNSTlAwQXNWE5nOHBeOlhYurYYvS6xX+n3XbHJHOvA2qhgEWetnAbUVvdpNZkjy
7AHxhHQ9sDbq9rqTS8MIsgQQGTCBaxDwnB8vVKFGruYYRm2edHcyKBihdPHndSMLtUY2lH+scMfJ
ENZqWklY3hVpnkEL5iSHl6Aj897WYmdcaQhfHsM/xtjvT+4AcZsXs2blrT/Z00TiX9ZbO4G27sd1
ny6Tr3OXuO2UWTXY8wNYGb3oKfqxdgIv7dY/IwYOjXMnpAGzELaIPVqjusLsa1aPBM9Hp0anrhxX
S2Hu1BS3k4akBOBsZjG8+V2ChAfstM/Cv6VFxZnIxssA7hFyKAhzXDCV1Cpq4hhW5lFwsnITS4pX
K/S97UxyfWaW/fljiS35k/m3rIiOhdy2fpFbOQlkyBZL+Q1wRz+EqljJABdXAZrMkfwC+o3u33Nb
WtuOCdUmrLUqdPIIaDzpfUZSdt2j5f2DzBqc6EBkX+gADMDQl9IMM1F9GzYAZcu1K1j5rjTBsB25
shHegcvaLkLlJ4iW3TEcX69/waKfLL1GszUobHhFxjjMQNKRi62fJq+FBTfTQxitwYvXjHAbV++g
q55FEry0BC8aoptUGB4yIV6JsQtXSWg1IZ/+f6Rd2XLkOJL8oaEZD/B65ZEndaakUtULTVWl4gHe
4P3161TvtjIhbsK6Z3p6usfKLIMAAgEgwsMdPAQLu6zCRaMwsqXOJCEcJH8PkVmSLTCCZi4YH/MG
Aqs0d7L5XR3A1axBVmz00z73uxL1iDK902npqniC1slTNce767O8cnG8/DJuBoBWqZOuMXHk4BHp
SY0XPjYAuv8JZz+/NXeDAlSwZz6bt3q/MX5bJytkjk5OonfN1+CDz0BNHW9cFTz4fEND15LCCsce
zX3UdmP1flSVY5YfptzRDWHRbTnSLm9ZS6Yar2mAopeCJjdmSZL0iZGqW9DIc+JM+b6hb6Xt6z+i
+g1vXAdITyl/B5uQYO9+PfoAQwKnDihfcO+yeZJhqxpBEmKihTE2f+jGsaE/r6/myp0VBhZ+AoJy
HtqUl5GfBaKmI3OZkbQ/tWzoDceuqKzc9BSV/iDvLDvZ4t/tn4pkdZpHcmuGFD2tzZ0qAaflXf+W
r1sLDfSo9S1vAnSH8hVwmc4RtcJ4PCFJrSQeWDjkXToZcuVBx0/EN/E1AMOYCr2S5VGwsM5cjruT
ciUCl+V4krJsT/KJuZWCmDGmI96OhejqvDo0DWpA4DDRUMvkd/M4l53FqvEEmIt8ABO8cTuC8Hav
mnIquFmsmgJ6zULUgMgRD+APE0OmBekxsAnUVehNzXaqXmqgpEaz4fUFW53DRfYFj53l8bF8yrnv
WElfx6E6ntIyYU6k7mIK3tFpGv1On2b/urEVGOnCK4UsJaAgSzcEN4eovA+4TVfTSR4l+96ODNY7
pR6B2QqEQvbsRuZU0Xvs48ylUdRszLw1m0NSm9nPquvx5jPLMBshOKz0T+2QZ/nL9Q/8ulXxfQsD
K9qAF7U27orSdB04qtESeAoBHj7mJimWzi5VMA1f5/xD40mG81oLHQ53mJtzZEq1Jk2nGg1dR3Th
TwdDkuJ9W7LkSSZDLUDsrYwKqwtOHGBw0EbNvZKuz9BX11y4Mz9/i5shJIjU0IjIdDIetJ90b3y7
/vMrpYnL3+diGShdIkjL4fdVaAr8oMf4tLeZgyaw6jnPln8K7H09gi7tcWuh56nWgad2Am4TUiXH
jG2Vb6nxY2y2I7CiFnkcJV9pHXlfpbGLIp0zjA9N/Lsmoh7+FeT/5Zdw0WyuDD2qRg3dtZGvdUfj
zahuVKTj6rd0UxeuXOigfbW7uzfBDCw3/Mtz8dIuFwFslUgzajfTqbNfq9pr6I7NmzzcoFb9LfqV
ba+bW/N9dC4u+FVlSUBwzxmthyxNzor5lFAV1fcymYCtDu/spA6dXi1FFMSr/qTh0MXta+H45iku
EtYuFP/lfOo01TOSdwpu/adw/31Wdl1vgXU8sTbXR7i22wzwyIDqHBAKPEIuI+pkKyzRBnnGs8Bg
m1ROq81ktqJE1fIr/KqdW+Hmsc7sOByHfj5ZTek2Srgtq213g55/Jzxadiq4yq7tEmj4gJITT3ec
79yuzNqsSCGBNp9sK8pvZbwTnKw1670iMW3LSHnq07Tc/4t5PLPJ7cxeaYYBQRo25T4FSKgat3ld
Wrt/YwUleCTEgGT90qOGu3Zrtgmqvyppb6Az/joAqyQwsub0C7mgvUgWGrjwXrrESCE938koMavt
GN1EirlRQ+0xM63CmxKdCCZuLUQjQgNvhRecjv7aS2tIX0plWOXyacYR5wxW1/7CNBe3etHVgpNs
5eoJQjNkEhc6QzAoWpxjRD2ZCQut+QTYo7YfxwISIZSVLvQfJregcvTSt6g7mgN0aOoGAs3mYBuC
29Lq7KJ2ruH2gn/wt6WlMUUxB+QuZuRNDymFyH2idZNHkTlx49n6/S88xgIKd7klwBq3mDNV89EM
Qatm9iPbzLkiO1ZTSe4/t4I+AhMohYXXlBdZ1XNJrfUhlk+lOTwUlNZOZ3eP/50NPobYnWQmGXyf
5pLiJH0bub0tqmWulMqBYcMtR0dERIab59c1qVlYWj7CCjL4B3TbsqNpTfY+HKf2sZORmKMWg1ZW
BGr/jDTAl0aT4ShhNPk1gN6+nkj2ZmADpCLqafY6yUieoopkbpxNiaCTa23rgAMGNQ20I0KHmDsL
UUqvCztXZeA/w9CjOJ5OfQvCpy7N6On65K+bgvQhAE0gOuV5c6VULSJGbfnEpG5y1Szun0tmEUef
gAS5bmrtRELVEuSEi6gy5DcuA8Ko60mSMQ2+JHfR7Zyms0/UVv433nRmhQsFbZNDXAQRGxTUHdnE
XVXujawjgvvD6rRBHhqcv3hSI1N0ORZLzcaeGpFyArMFGDh7YAerWU1vkZIyBFtwpdkGnvtpiyfY
rghAOKlkyaccGQVUgKym6AMFYhfDLtJmuQv6KdEgOM7mvvE0u86nnZbYMnMgT89Qss/0DimyjBiO
nOgsctpGR+tzSVI0Klxf4fVZMUG9KpvI2vFvU2gsdFKrhDIa5Gh1UFpTf53kgT2EXWkLSi7LBPMX
D2iRAsiH9wsQ0twWASTOrFqbKkA3qs/jrP9savUx1k+RggYQ3J4XbEkruFKtDQ9kU8sZAxk4CFFd
LnoTk7keGWwOTRWDXh5SV5UUxxuAJyKBqbWbDsjAoa+GtQedpXZpasJ1oFfKSjnFKdjsj63hjaEP
7dlmENwJ1jbluaHlz88e3mEYUjW1ysWRi/s8TtwsygWJp5WDEccTgBvId4FOlic3Hsjy1F68ImLR
oWjZNgW7h6MPOYAtz9cdcO2ejQrtIt2OvWDCOy6HM/VNbI89hiOD69xVo94z2phskrEZby3SSG6b
lEPQNgSVfd26MTpr+pZLWiWY1ZXOD6RLUAPAXRW+ovAJ5CpD7zRkehXAJAwnKrObkaA3X31pLIgg
qIpbH0gLgp9I9YYKL/zJuGVZ53dZf5eX5V4qolGwNVf2y8UHWZcTUzWlLQ3qsl9i1yDJRs3KY4hZ
6KbBoZD8rKeAiEDAK74FmyCEMxEO8Mbi9os1VhAWSxhsRrlH0nu5EPWKr4/q0wK3TUY8uey2gQXS
xOEmQ0XPHk/dkDw3fYNkRvJQjWFQ24PgHbKWQLoYGedmM9K6Vda0ymkqfhv0m3QLkQennKenVCbb
Mk2csvWqKXFtrfbRUXtLSyexBQSsK1USTC50q1VgnoHR4knSi7nAnVpCjAAqSwNOpZIGl5q6WwwK
wJpFjuRjeEiNdhMqo+EUqRZoo0hoeHEbLgxffAPnVibDiWJPOAebgXZvsiTj5Vf0ffdt7HFTmkH2
HQy0V705L0TC2ath5Wz43BFsDFahJMvwTXQjSNYv3F5dYv6cM1EyeT2ofFriD+C6qdMIkGXEyFMG
GXnovN8ieZ2+1E/DHfkp4k1ZOWUwpWDFQvlJw2WJ2zVNmCRxnzbKyWgDop0ktiGTIBO3crpcmOC2
Td+rWTYNNaKT8QsjAsugmr9Fg4XjbH89IK8v0udguI3S5oM+GAY2Sj67QAjtdCt3SqO8y0bBhWzt
fn8xJu5CgDvnBOElhIIO+dma7pt8YzDiauRdRZ1SigdPUVwp1e4hRLsZrW3VY/ESryHTZuqNbyTX
3vVE/n19+Kvx6Wwtl+k5O10VvM2UXMdEW8r3OPHksHIIFOyTH0y6K5Q7LT5dt7f2EEbdGSlWA7zM
6DnkDBZdmqTIUeDe0DsNfFUDS8Kb8TtXHQtIpeqRiWCw61HozOLia2dDzMtZnsZl3lkc+lUNxaTZ
3lYQRJ2iLZHeShoMnbqtSrl0WP+it4JQvHrGnJnnAlCX1xOETbsFcmlDcNVSUodFdeoL5nV1U0L6
AtkM0GeCUfJylGY5gjCvgBnDctXnPcHun0HRFagOsjUg13BFz5jVLXpmkHNniBElqJRh4xDoh0xZ
43SW6kvK97yKvXZ+vT480eg4r4m6tkpmG2tYldUP1mWFa6WK4uRZRt3rllY3xNmwOG8ZzMkcphGW
Zr31c/2BWn6j7ZgR2JNbVbOLZJTA4moEOrPIOYidD3k6mLBo9sXWCndT/8pyNM31m+sj4zcCAHPo
LTyTDOKGps01UdM8hA5S94oGTldpAPkxleqoIh206KSoCfOIXTpF8mixx3gKG+/6JyxDOTuMv3wB
P9SoTlr0OZcBHr6Q7qNUjx1qoGxh5kdoh3uztL1ukPOb/zUIkCLSFKCt5NHIRG6BJAsxZJIhjR26
cb4LLZGKCLeAH0bAxgS8JTivAbjmDqtxLgpr7NMyGPXf2ngMywi0WE6kC8bCn/J/2VkGgu5iZGF5
xI7cRzGIT6CdZUeZZ6mvtpsppavojuLa6lb92ZenNk4E13L+ofBhFfaAdgaqHM0T3C1GnkjVoPBR
BtGLJB3SAFS46ZNsbHLg57XtpIxO/TtMNnW9rSd3JB4TUj0tfsl7DdGBw0RWZsmLcfcNeSZVqEkm
9B4Pd7VjO8vf2sZ2XktnowIfcqjektf623XPWXNVYgJEBIw3XtL8OaV1ozYoJuTaMlwY2+wuAZ1Z
VpVunmxV7aaKRB1ua/ZwC4F0NFrc4EycE+UD03sp0qrAGtvnsnkmZXJTZK8F3vGmBGkf1j5cH+Da
1sCxBE06pIKR1edmVan0qrTLuA7UxupvB3Xq9tlgHrJmUnbXLX2ITPALiGT+IiGLjAjwm5dnkwJt
JqMxkzpY1i3atftoF+2a/QCd8og54Ra4qb11iI7tnu7w7N018U2UBbIH3rYgFrWu8zeQD4c+/xpu
ppVmpoWVpXWgld9LKXVD6zUNb9LQ3DJD2lS1foD8ChQAn6/PwupGOrfLndCMWHMIWow6GMdxQ3Kv
zy0XFDjh+Iw1Vqhr1ZJnR69RtlEee/TflncNhNY60XZa2U1ogEJ5+0P/TOFlMXojDYtqwGdQe/BS
8yZtRkcZO0fTI5eUgjzxR/qdW3oF1XvAQKAwrUEn43Lp7chsiWRUdXA0l537AkJkD4jWTbnT8f9/
/FScBX0a+fHmr7+o+w5cpYu+KD90Ild3ZU9xR3+CuLHsaIKCyNqJqCFFCgk4wHCWI/jy6+jUAwwz
Yi5INzuQXIUQTPJ91sd7Zs57OZXQknADNNB+oJM/6dmurU3BBK2shobs2cIAjjamLzUZSrIit4ac
Bd0AER6IPzrNtI+VuxSv4+v+txJgsM8RX9CNAJAI3/CckFieBzQdBYN124KdQstumNy6xXxoRpAH
/rNn1bLJYA2lUJxTOlJq3CZLzUGtICzHApY56nbG89rJRXoTX3cyfBh89xaEK024mMndCnVWxpTh
vhlk0Q816z26s9B/m3VepppOUnt9Vd2GIrpm7oIIqQQYBeYTAFMdeWSdOw8TiRa23g5xgDol9ede
LQIJjb++2Tf0psjV0mXo03U7jUHdZk4Eqcov/gIG/kWaXFlQckuS99Jj4yw05nKc42DKoHY1oNLn
UpKHvg3Vq0M0QGqXTl0uuLYtkeliE6PldlFcXqqyaKr66AU6e0GlSJNZWaHFQanKbh0q30cGXtZ/
6J6LDcDpF9QYnJQ/b0PCulE1YSOO/UL30Slj2ptwQ7IfkSj3uTKHF6aWPz8bjkYta7YqIw7gKqdE
qx1jutf7R6km90rxeH1YIlvcepVql3eaTuKg6J2oOqmv0e+wh5SrYPbWtsIivgIk1tIKCd28yzH1
nTxZeqHAL9JvTWdAAvnWrLfZMaJedszbeTdW79dHxuNwlo1wYZI7z9BQJWm5vnhFNT4CUHXMcFwl
o+4ZU+taEfSrkxZCeuODPEYOGPBn8p5Tur3+FavzezZu7nzpWduYuoRxl6ZXsg3d5TemhFa461aW
X/myAZZMF5g+0H7EJ+17ls7VpMJjWIzeYGSKEvNhprNoEVWBGW4wE22LAiViOCbbAuKzTebSsTVp
qyQPiXeDfpeifGxmR9h6/uUBs6zk2fC4OFqq+SDZIezG6ntszf48EndIAL5uBdHr64H7YcmEHCiA
TSixciO0Z/RQFHOSBNQikZ9UBPhiZUQaei5PSqokbk6L7yjG/CpbNKaDNqNyp7h40oBEF5z9a2MG
DAKJf4LTCWXSyw1Dm3gsphpjpmp10BPfsnp0g8+OJLCzFjuhkoVmC1R7cO3i5raz68RgpRUHOq3Y
tivVb+ZAakGA/nK2Y1rPjXARLc1LJdUmHYNp6LsxuOWvilA3UtB9nYBmsOpS9/qGWJ09ED8t9Vwo
WPI3+o5RLRlVjMqW7+n03TYr8Ce6rXq6bubrkxcDU1XczkBmgluSzB22lh4ZVoom/aDsISa1VVrD
TVPwEaG5EEga0HS70j2IDAQbcW06VSCKbQCL8aznvTQiSVHozQgvlXfxuElK1/zZhC4ShEMpIvdf
849zW5x/DF0c0iSHLRRT3SHH35UgeIkscM4RhaM6jRMsgGoRXMWNk3X/LMX5cRIAVW5qBDhz9F9z
uAkLlz01Y3MSoKPVEyXo12Lv+Y8vQfPstM76KQUKBi4g1407Gj900PEV7IfA0Zbtzkf4cyvc+Wkp
elwY/TIEFIW+JX6/+2VtMt9wdtcNiUazLNbZaGS10SVZwmLE0TP407e1XDuWJip6rS/554JwYTYL
7ayYyJQEM9WdpHvIyX+54pzXhsQorbTEdKGbyy3iB6Zkgj0oGgLntVrTAks5YQgdOL0nyCe2iQCg
sRbDVFzlcQTgTMe1+nIpJEWJAa3FUtTQeapByVmklm+zH3XlX1/z1XCyZM/khWwKWLVLQ73eM6gn
F9jiFtnrafJia3dMe8TZhNf90oAyCZxs9ZhVzywuX3TmZbNKar2KYDG+l5BVIZlTnbLj5Ommo7ig
vO1LwXmw6tZnBrm5HGQ0qhpIWQWK+RzR3K8hMmiIjPDcEh9xBjkEgOTQkL2AwS6HRZuCNTWTk0B9
MIB8O8qZQ54j39h2Pj3mP/QHssmc4Sl9Mw9p5OzrdGMIfIaHOv31CSoBB/+Sz0C30uUnsFrKR5UZ
SZBNm+Fh/pV7Rn20w8NcPegZCSbthSGLdSf9iuLKMf+h0tsX69wEsDiLhgnosUBmbxpQ2Ukru3J9
Yw3v+fRvDiakzfHWRHehDUj45UjtuIz1IiTLFjdsZ1FB8cB8Iipdr21z3L6QY5UhwQ2UwKUVPVzo
nqDUGgDysbPt9DChRfj69lvb58C8ovULKKwlS39pAnieDjAYC6EdvImk3ESvxvQyjoJ06uLh/AGi
gyJqEYXXQfXAHSCDpSVqG4Wwgpb0wsH1ctOSzm0BAAcpwjz1rhaLeC1WX33nRrmhUQ3bnBgwmk8/
ULcZQtlptvo3Q3k3omljdPE+7F+uz+baOCH7CoJa1BmRleeO4xbcaUaY2kmAW5eEZG7kz4F1X+eb
fzU40GEiPY2L35Knvlw3qodWWbI4DcxxxFNoi6KfOSWOgXy8FD/Eo+akCVS6RPlRvk7/sckM3P2Q
KfuQP+HCdclYbUDKNAk0nDoJYRDWzUEProP+LXLr6Hb6Jil3oLk5qOEDtG/VnxDdqTfNe2o8mZou
cF6+A/Wvr/moX4EG1YBS/eUsSJadMfSAJcHkjyfyUjxYP+dN9xg9DI/GHlW0HSYG3fv9QwO+/Z8o
UFxfbnVZT96vARlH2ekv+9xRkliolksa7GelE97onv5rvAf02BkeWuD+fijb+Wj7kp8PTh/eRi7Y
n/bZzni+/hWrTnf2EdzxojLwMMs1/FwdnmsDjUaa5TSz2+Q71dzEqCFkIKu8bnLt0F5IjBCaQDWH
R8DlvFdRSkEfDxn5bNYOBrTQze6mL7w6tjfRff7zurFlEb9O8qcx7jplJ4MdRxTGpkOyS0+diq0l
CoOrbykDcGDgwpap5K8hidJ1UgmFxKBfwI05+IqM9k8UQh+aaIeK1vfLtVSz6U0Ufk+Awr0+xPVt
hQIi8KKoQuN/Lie0rKImZFApCyYX8ZE+lKlXnNLXuXWG7XDfRJvkTnbt7+VJ+i59H2xPYH55g3yZ
YnDxAOQJciokpS/Nm2qnzBG62ALjYdwn1AtfKHXq1/A+dOri9bfA2uquwd5digug/+H7I2NWUWkE
MUDQtONOHh6GG+tX0jlqaTnS8Nw2ru49i5rEVzcJHBWyEahbghiAGyHSzlUBDt+gezN33TN1AWJK
XDQRCKZydWec2eFee+h8Kqo+HdJA11/sGdU6yyvsgJA3ad83oyD+rB5xyxv8/0a1zPTZVdZQ4bRJ
AWut9wdpqafQ64L5FgVLYQp18YAvHmIuGFR4x+Ill5byubVDKmH+SqgAjPGmRo+BW8e7xPKNff8y
atuMOuULM29UlElDUQJ87ZoCJPXf5rlAX0C5LqwoBroZf2pgSYsEMWbdPT5/nwvk1LTDWU/w++oN
mRx7EfgobkzzCS8edFQ6tcDc/7Nwn/a4mJ2OFpraAYsICqa9p6m5Lap831r3YWkA2YyulttIAxmX
6LElWEW+pNcro6waOcxqGxocDP/6xl4/Dj9Xiae9KoskDVmNWew3kx++tRuCdps9e5Febc/aRoc4
czLZmX6F380fRHHkm2kD2j213l7/DtEouV2h9n019wyfEaFPU5Z+9P1dU4tyIsvt8cuGwLUZJScF
2Ut+KqU0Rshctt7sRYfv5m5y9WP7LXHDY/OQnGo/FQxqNbCc2eMCi0xK2QKrZBrQcpuTh3lhS2OP
2nCjT3clOt2vT+H6eXhmjptDXWp61NdgDrB3J+3BCke2c+XVgUldvbpvhJjs5QlwbT6XPz8LZVVn
A3wdYT4HN/enB1wkDiz4jWZ+Z/TZ/h8iz/+6OJ4Nb1ndM2ulZvQ4Iz6sVYHqEkgk9X9098/1WVyN
WmdWFkc9s6J1ZjRZzZgG+c66nzxyFMI3RRaWPz+zADKUoog1WOjexiPu4jfjMfcrPwX4iG6gF+OB
nPkRwsDXx/WhC3FtsbhwDDg4nsUxvINslR4d9gT0v8wDVA24BHqwfVahP3ryYu+btJV32vfYrbfl
Tj4iFbHTPXQXu9PmH0JJvywpF8LnoTaKzMKShiSHHd0E6DLvRECBtW2POwtQER/3JL7AzaoYyKdY
gvY66CbisEKGQbDRVycXqCpbRQlhUYrhBoIUD+oTiY2n3aaHePSWHIZDve1/Z9ssGE/RsQhsZHKY
2+xYUG3bP+Ur2+ZPoIn0u33nVbfRr2orTO0s+51f8fOP4g4sLVSTKBvxUdJds1H9ymMuGmR98CK7
lUs21/1rtXp6Zo0ngJnUpGIZXtI4SIibgMq7dn4VTu4WIC9Aq5zgzqatxZ5zc1xsnVWUL40cg+vA
HTrsxtffyiaGQ8d3w5t2J/tQXfrW+PlB3yq78K7CsZXe4LqjOmjh27bPljPupG0O2M71afignrky
6XwhCV21nRbK+C5PvpHupD3w8Hutc0Fh0UBw+ymBGMH0ou2KNzz6DsYR+BjzIfahGvhuVA7DM/Qp
+qW58r0cpE54GwsclW+j+dhx59PGhWw257pUUqySBrTSS73813S/z47iHt6FpOsCB+RpeqyoymqS
wph8sJ3E0babV2g+Oqn/JnoLrl0fzofFRW1djwDDWPZfRt677F6r/uSiVOVXuBsSd+c2uLjdSXJK
QHEEB0fUjO8kp3fAGb+ZNpE3grAe2Zvty5/r3rT6xjy3yQVtKPdKus1gM7KmTdVVblIAahZm2zaa
dlU4H6SO7ZKhfRhpd2fZ8W0PxvoqA7PXPG01pfYjxXqeuztJVM0QzgYX8capS2024cvsEwUAbvK1
XQdRuAyy9pLb+5I3vRaHSrDrV+/g5/PBhbRuGOp4mLHO8jZ5nHeAZDwQL9/UXiu4K649Ls4M8dV0
MHyEhtxheIOvB/OROPY29Qcnfri+wKt+C1Ik1NMXykK+HMwokycpj2hAk8ZrFCjUlW4qatT5OH2+
xKRPKx+zenbjIJDh0UsppoHS7JP0jzLGO9Pa2Xg1jVN/PyaVExs2hLEqNy06t9eGXay4eTi5LSBu
2Zw/DZLpFF271cJyAx5HFPnIjtaSH6WN35ra3UJTGtbZyabgcmEirollY3GfD+Qder6RT0fFic8D
VMoAVG/exgFBu0LVNg6B+KcaPReDYDXW3AtyZcjpIDsIbD1fIsjbEeIp1AQUrq13pZXdsWaTUN+W
typ9Boca6yM07IvyDytOgKuDCXlM8E8BcM85NUOvCV54LAkigN+aHnzKBm7PpUikTGCGz1dNEaGs
y1skPtsD2t28SYndVs4EW3TNCiCMCy0dWEEAmby83WIhoc9IkHhj8B+/k9+FpdoVdwBC8tPC8gVn
3lxLdtkShkJqNhfHodQPuTVummZ6mTt5c317LkGM8zwL+xLiBih1Ap24fMqZqbCZ63lSURVWM5/2
iWdNiuZnI7goUn80WLbtY0uAKFoi+leTuqaCAATIRJNLeiVDn+LxivkbRh+6305DB0i0Gk5mFzvg
HdzrA1xdLUiQ/J817halmGw0lRJYBDJ4rfFGw5+h6EYkGhD3KgWW02KdpCZBa87jNgTZhyfl4JrV
8/G902N0dRIiSvKv2kQn59LrgBZ4nXNCJW6YJGUo9Skg549vNp25rWfItgveVCuHBOpin2Y4T2QV
qdSoRO20btTHYgAtQRS6Uivtxlnx60pKFmyPNIr0glc3AEECw1Y/Gu+5RctU6M3qTAcYIh1+jfq8
tdXYG2hWuhRtLNcdZHUHIMMNtBKiLwQYLncAOFvUoW4xxETZ164GtKzmgta+3oTV9r+zxI1KIsak
sQJ1GbRQKdFzEzmqFqT+1B4LgaVV7zgbE+eRaEtoy05B/XRp1ip8lhyswg3p8xD+m1h4Zoi7bIO4
rSEWXQyl8jYtDxCy8PNagIZaw0ZYUA/6e4k4Zx/q3pbojCWKSbeFfP2mfIv7rWEFivYjy7eFiXKa
ETsRm1zWCKZy+e0v0coAOQcYTj/IHTn3IKlk6DWKENr8PkcPo6jHRPT7nFOYWsjaHu2EQZT80eUf
wrNk7ffBZQAqWhPCF6qxuMpZgO8tZtpTm+O0qkAFG2vzYVRtUZ/i2n49N8JdlVs9z0q9Sj/2EPBe
FB1AKbm3uj/XN9BaLEdL4AIuRALiSzmMTO2QGApNgsa+ofS9UUXKo2v7BglEkFOhXm7ohBvHpFsM
EseYLOSujGbaypHkIDo4Sn6QoJNzfTRrL1Xchj6tcbeimJpdaFEgcNJ4GChooUDwMMUR2miy1obe
vdr7uUzbpzJlD7MJZRzs6+G26wod5LM584ZieLbonAkC4qrHfH4Wz0xgzU1pxsOCfUoiyR2ITDa0
kUU6tqtriYQVqFsA6EJS6dIvG1ZPbW/UAGxqo4tQKF7MtbML7Xl/W+B2Vt8VY9t2sADM8qmEgII0
hk6iDo4BkVVCnEolh/YfKkQs2QdwxWmo+msfFIacUaWNlaU0j5PLAC9MT4+MVfddJ7tKu/QKxdHu
uhOtTOOFPS7Sm1Y+1nUNe/AjB1o6aEe6mep/cR5fWOHCfBxneKAosFLZN2S8ybo/WXLTGYIX6epY
EGXRUgmKScDFLl0C5BUalcE+GoA5e5dBaxcNZP+QwfKv9QEvmW6qoLlDf+qFjetzv5YQtEHV9feP
cZPfAfhmUIJziaVduimiZM+kOLpnbelPaQLaOVqUm9Is/9Ce0iA1auDOtOjb1Gjzno2dqFX7A1jC
nVX4HnPR2TAXqrfLwf3HiPSE5BlO48jOjoVRH+ToraLhtyShGzs2HKNCAl5D6+bspFD7QsbFsbJN
SdWtSekxI8N3OTV+Xp+klZCKd/miUw28O6gouUXVIrvNMw1zJEleMvv6se6fkLmKRak4kR0umKZh
XYGNEZeruCoP0PTayXPv1LG+V0rl2KTl9vqwVk6882HxL3Y5M3J96IA4gs4vYHZ96IXhoWaCx4vI
CregzIT+3RRjQXNHDu9fqfkSaoIAsm6CQDERjXEL3vViQ/xHSfU2HBvMmwqGoWE8DF6mvWr9w7+Z
rk8ry+qd3ULq2Ixpn8FKYjojVDADm/rCKLVycGFN8KZc+LHwluWNMELSbgb6rLaszklH3XQnOorg
XYvDftlkZ1Y4hwZOxiqIKi2XkINpDS4BTWw43zM5dXQI4rYi3sZ1x/4cFefYmslS5AMSFOX19pga
1TPNflTZvWwwoLhFnMJXBwcOPO5UzpUGlKcLhCrVVFD9Qao7yxz5tSvvKEirhemo1Yivo31+aZBE
ayY3l0gWmUgNYWxD5eKcZN+H9Pm645Fli3xZLvTY4QYMfR6gNS49ryfWWIJrCVncNkr8NDdrL7Li
0p1qKjlTX6RPXSHrDulo5tdpTTeQR38dNTY4Nri6HaVi0KA3sLikrf+AZSRyINqhuXPS5y72ju1C
h/tNz1jntErxEscT9cw8DcEDqlgOi7UoQnsniLTsOZle7K4K3V6J4rt5iBSvLNF1WtWZ5RR13/hI
ioBddjTGQIlBGUHkwvSVaJCcgjQGqBo0bXN9ctan/3NuuOmPrZrOVRqlQQUmoyruPSkSPN1Wowsa
xwBuQifeF+o8RB2rQ1oW2Wz9QYkCbdplcu/oolvXWloT58unnWWkZ/HF6DIzLWXYMQ657YN+StLd
kOCufEh+SXutFEzcaqQ5M8cFzXJOUYkw4VTxvdMJeLREU8Y5LGiqWzVU8NslEKPkrjnM36+vusgA
t+pG3zZGOWGuojQEUc5zM5huBIGS9OW/s8MFriLTtKqtYSfMDm2ztYAIZjeyKtjggtHYXMTqyk5W
cg3TFT53t9Z98jQK+mZWQ+LnWnM3xv+YEoQMaiA9UYZVEofJ6JPdxT+H1rdFE7Ya6c8scddJYBc0
dc5hSck2aCPtQGMUOWi3lEXd1Ov7/u/dwtM8q5E2oXQOQ9A9MsfE6eMbbB7n+vKvjgalDP2D3Qrq
MJdbkrChw+ovy9882gBYSUaHXWk55rshoqxYHc/yXMd/kOfg7zBMioqyGAsAP+Qtrr+ONuZOLcKR
rY7HBAPtkvOHrPkSE85CTAY2AynR6zSwBk9D41/BTCc3YwfNf7UhuC6t+hySn8hag1saD4xLW3YN
/bqyRFKI5X6a+GO/AQKvzNFY61cijNNqLDuztWyws3EhHT+kUgdbUJwFMi0WnACin+fCmTr3eUgG
QJi7DlkhRonpdVEoCAKrDnA2Bi6kQXEkb0wZYyjG21Z/18tDlcSCu/jq+oNwBBoqeJ4CXn45TxFK
DHi1IjGEjHs8o+UwU5wmi51SDoZMsP7/Q9qV7UhuK8svEqB9eaWWWnut6u7peRFm6dEukdqlr7+h
9rnHVWyhCPvAA8PGAJUimSSTmZERq/eZCtEjUwcwGBpA3KJEtJO6GWHLUUWxxJ/6+d4amLyJmlLx
oqlLXDSn3en2pHtTN1Iy2goVnN5rU7qUbNEwDLgP2G+vhwsl3oW0oMKUzr/T6Dz+ix5R6FX9/fvc
7WDaMS2zGnBrFrVemZnEKn8yTeAXa71fUADBamlI7KMvmVs0jYGrJdZQEaTDIZcZc5GtPrbt49hB
UlZlUNtJQBgMBAsWNCue0s4OBqMlo/FoJSI9lrUZRaSI1qtP+TmZm1Gon5nhGONbFEjneMgJMbfK
84e+ET2FVw0tJCuA7IOwmOelaionVG0QyB/7Wf2Yw9LxtUTqvAT7zr99xi+LxAfXICrXVFDHQJGB
r+smVTvG1OrQcFZlLz3tjnR6KOVdPKtu03yr0Mo4F4JtuHY0YgZB/AsdLpyQ3CwaY5eNdTPiJZlF
QbGtIU8Yp+4UqVBVjkgooj9YCy8uzXFuGhdtpdaKgvxaYu0UpzjntADIQGGklpPdv5jNv4fGIzIg
EQNGgB5Ds6tXtOuTeKhJ6cxkfNbUJy2ePVnUf7AGqAX5CB5HqH6Bmob3ybJlSTonaM8sx8BQskMF
tqT82YZgn+1Awi/14oOZPLBkEAQHa7eChXZXA0zDxsIScH26lIpq9qaOxEbMkugP8vEQdh4q5V+c
YZdWuBBETp0ZtxtGZ/Tplmp44qTB3NLg9rKtucilFS5sK3JnkrscVix1+q42BEHcHrRkbqKLYC5r
GxvdOCC+QvyBNB93lzZwjliX8VwOkS7YgnHyJxqVZTeJx39RAwC/FZ5t6O9EYMPr+o3MLvpweSOY
sw1OzTmLvbxhIqGfVS/42wqPBFAniIVpOhI2kvah400OWhiBn62mRIE8AXEJ8C42OISuHa0t0fyo
tahMGcx3gPZvg+pFlu5ZRKA557Qf3bibfqMb3pi+pVHp5rNbVDu1ebztImuxg42eSPSaomUWKN3r
r9BmqWstRtEEnO2SIQriaseS+96cAi0WteeuueMihAFhKA34FH7pJKuuW1oD0dGHxaZv3Pcij9wE
2om3h7R2Dl+Y4dcuVuyCWvKCq3jpMmIOxP4tv4fpQyZq8lm7Yy4NcZt47DWD9R1us+xP/Q5T2Uie
Z8k3Q0/UXrC2vVBmxqlkyqgMfDaSXETCNljlEQrhrH+oTyCQ++ewF+fy17kaSg2MQR4a+PUCGJdZ
PkLHIqtRrzHe63B7e23WBgLyPgNpdwSraPq9drdCKsCytnRol2P9bDLjOa7arSF9/AsrqDSgZc4w
dPBtXluZYvxqCwKgY9GmoE4l+nCypl7gZqs1FtR8gbYCTTKoTLn7vhsyuRlzgGvG2mcoWmis8wzn
nIEzuSihqjNtnWJjxhuwnJBS20uyFdwe5tp+cmzTxB8NCASecyKT61TtJ0ymVacdmsSdgAKb5WVF
WZNIiuJ/nP5B2hXd6J89/Ohq42Z17qSwoA6eMu3I3L4F0SMbtkvixKCCcOPrwGAJFxec0lYhpbV4
0YW7z51jRaxG2xUegAkYZkAzIye1D1ULpM42tyfxq0de2+I8cm6UrqEpbBWvZk5mLKMqsLA+GoTX
S/s5OFK5g76wJVo2Bp5n2QC0Z6po6basiob0ZuIQ28rs/9Eet51nEKUbTd8BFyKhw8X5o5V/sMOE
jCfrE4fkOMio8By0OPdvaxZVvT7hdS7RH8CuPpZNfi9FuYg/aQVj8ymMjc8GPBN1uuUKu/CGsLQL
u4wwHiUviRrFrlXIxMTbhEUpwviWmE66zRu0ljQ/OrprqeXfdpG1BUTX2n8/gBupVKiDOc94EKbO
i2LcZdKd5g8iqN5KwIth4lWE+i96iiGJcD1MuWx0qcGj+pgnfltTghJoPKRexAqcLGgB0mO3N0qi
M98QYW/XlvLCNB/zQsUJUtNLL1mJXrx8A/CGIkq2rLx3UdZWEbUtpL3QR+F2ARTzCpmOLSaxk3yj
3trvFH3wqHSAGMSLp1/j5DGjd8HbrWFFuwxkY5DzKNS322u5guq//g5ud5g5HVjd4Duy14/GNfe1
Zxx/hu9xQF+dPQukvflYnKxz5AnsLqfj9YP02i733mdsUiajhBNB/Lv0S91dcB50kThV93Lro+es
FOU5V3I1sIl8EEgvFlJYmbMpO0U1hBBJOEZliy583W2g0zxm/oKFM8N91zOidcd4FjyEV/oTru0u
/naxY826hfiFgjmuiFSRh97cxJ7+yF6AxkS01z4zm5gRiTMyvE0/BfO8+NGXeQaVJPJhJhha+L4X
mmRg4pBw2uqSQeT6l9PFfhyPG9UZgy6u7tK2fMwhCKT0GHj+3SgnUVi4nEdfvgCalgjuF2wvTzVS
0z5kaSwjfzQN93KN9i+n+YkY64010l3T6++CEa96FpKxgCFCJBTap9ez3c0Fm51sBj2AXHlAuu8T
aYBYA7WfjRc7dRv5rR53BjhdSSYLZnvtZIRvmQsPAu4Bng2nthiK2p2KEuYDfLl80Eo/FxQ5Vmfz
wgTnSxbimDC0FJz+sWcXGSlr8E+ZREo6l4nAgl9fffDbC1tcLFCYsxZNlo7kdmf/ah2dQJTi+fZq
LYvxxTkgeaUBcYL14nP1U1n3SHbBOSATSrRW8lF8qnrwqikfiXRnSx2pRDfL2umuYYVMSLiBHInP
2GrmPMnxbCKaMrD9ze/geFLUTnC+rS7ThZHl7y+2fFpXFMz6Fh7MhVP5qWNGfu/IZG4WEWmrjUnN
ilhgc9X70CnyyYuBpBt3L9epjfujMNLjqL6Wckzs7NUav1cAId5es7WxgaAZTywIzSxsDtdjS0Ac
R9UaG2zESDzgJvvjFBq9p8994qpD9htsD4rA5urZvRSmwYO2xB5fYuAw7qfCwZ08mAf2Nk6PJnR9
6iRytdJxx3xvs6fCEuy1tQnVgQEEqT7cBN55PdCsTPtes7GdY9AxSW6YIgUtPULQTnBBrE7ohR3O
WebMHI3chJ1+rH/K1anJ4o3zBvLKYJJCh9xePX1lx4FkF2jLJR2MAOR6UGymVSa1SXa03hTQK4h4
wxcn4zf05c9zzqFRVR3LociObP4+RCGhYMCn0qmT9mobu9P4cXs0a5v50hy3RBTRE8CvJdrJBoNU
w5MNqjYhyefaIXVphFufxmljltcLMLB3wFP1GA65p4xPxug5tp9FgHwJgfRLWvXWNHJ7uZTacayh
uHuMqk1Zb9PoFaS6pEeOWarfIKKoGN/SWX+6PZmr/n7hGtzNSUFtORZtniHxAT4u5RkdOURRHmbk
cm4bWo2IkLixLB3Spniqc1nlrlGzsJ2hDpXIm9oE71ibk2hwID7SxQ+TlGwSw/THAaLi2a6Xw0Ap
Zr86GaAKm+XqIIedYAeuuREoISHwtDRYoZZ7vSlGJW8Nyaiz4yTfWfoLnojC9oG1yf1MKaKUBkVP
fsgQqNKTMTeyI3ISROn/LEzXUWMSVRHN7pq7opSGBBjUbPC24Ha4rJaOxGYzO1agcIx3Ua8c2jI6
5Evfd7nX5uzc1wJA8NqhgvoAchNI4ILumntF9JY2yY2mZ8daG0mKN6kQgLaCwV/ob5dQASA0HMfc
wVLXTjgkDEVBO3pAt72bSndLl+jgDcX3+aBQdFdpKE3gRSr7zRB05j8uj8M+4oZPdYCl6e/aRVgs
jbRYHoVZZ5dBTKWX0gn/eWLz2gi3A/UYumngx8OrMCwDrc5IbY2umP91zd0vxvJ52V5EJ1HDnNbW
8BDKG3UXjU/ITW7FfrhqBSDLhZAcHS18bEepM9gL4ueYzmjUKBUAcFmp/JCcTkTvtHbpIJWEZlmQ
JC+NdtdrQ50OhU8bkQ+VcnfInQ1kYKG1B9phglNo0zWRDIGA+OH2Kba6o8G0DhpPuKMhc1ajxECJ
Sl7Cg3o3SdaBofmjw3KxfzW8RbwBdJQyGIPU6+FpWK66XIYH0P021awtOLSMFI+bRAuKaoIegSjc
Wl26C4vcfpbRNhtXBmJklk07jW26CZIthiC8Wl01Cw8MNJtDdINn6TBqpoVtD//IzG/onWkCI9wp
wyujuHxqQV1n9YBaKksaMtQ2jsXrKWzjHMrgtoOUjjW0j1GhSg9VwTr/tkesjsgGdB7PTjgjnxKG
rLwFlBZiqw5ZxqX+AXnd+64Bh85tO6vLc2GHcwi5sbJkstFEr/rvMhHchatujSaShYYU1xQPo+uN
qKtYbCOvraLLUp3ddoTsuPRYFYJwQ1u7qMD1C6lwCD8sjDjXiyJj187QaceR3gz2eytlhjeFo+MC
OxPvw6VZNZ0jpA2i+ZiyVHVBrBETXe/MA+0lH7l305PzQt+yUXmJJQUiSKWaB9RJ850yaeiVD+ns
NXXavCXtaATgqZCJnSBDWs35c1/UA7GyDqmYWKUPfYrviMZOgWAJTbZjPiRuZQJyJ1fm5AP9k236
qogPEX6ZaCnAUVA8Eom9LycGH/Ut2lF4doMiD3HR9YSA5JnZlTFnx1HKTlOrn5DKMJ/yTMs9RqP4
PZZqQ7Daq/cqEM6AaeBxBeki7sqpI5OaiTYiLplIDZVUorvOm3K23rIP+VfxW7G8tHaBoLvtwesj
/a9VviiZFEomaymsUq9ymv1ovUf1h6RFu8F4uW1pbeeD5N1BSyWKKCBUuJ7TzEC/d1NhTnUGwGEt
Z+c6ZKJJXAvXUTb+pAIAMQQfPyLHVSudNGVoiFK3Y/uWOfWjDHiSM26Ysy3Kgcg5I11yvj22lZob
7rULu9ziJfhVqXcQd8WVRMkgZy+zkrAHaoTyoRij8ikqoxRtL8PkDbYh7UJV+VZGiuaNU0F3gAzE
gnVdfadffBHPa2cDBccktIdBQ4nQo/UzUgL1V/9DJl3l2Y3A2tpRhfobdDdRA8YbnRu+1DRK28Uw
FqVo2at3eYHm3wJC6qLu+nVDQPwgCYBSBF+zSmJ9yhycukdI7cioPihtS6wfIu3n1U0BzCLoPiB/
BTnIa1dtpgbsnzXOIYv8BKGcu883An9Z3QwXFriLY+rqri8BzEJ1T4MGzVO7BYvJVvN/x2TyJM8G
f9D/aJE743PDytJ+6EGibP2qfST5cr17l8p2q8RbQKeRupzsO6OviAZ9ACsnfSlS/lm7lBck6P/P
6jInF8FuHnXGNC6zCvIKD3Squ2yTnGORh3ymlb+c3Rdmljv7wswksSJMG5gZcYoSA8qL0L7aJCT6
jhQ/CZojGrYS7w15QB9lAI/toofef/mYfRHUb228SLqhII2ABm0b3Hh7rQdhiRriVmWzm4I1pwab
OGWvk+4XjYmXWSXYhWvRCEJgJMnABI9XJxdbIU2Y6EqR5mhDhiKGIye/0WB5X2SiNNmqHQNxArDd
aI/nb8epBowAABPYaZ5GutftHehVb7vriomFVhizZi7pAD7LaDVznrNqgD6mb7zlh1jEuLuywxVE
8AYUbdEUj9vo2klQ8upoUo35kvfQgRrYsh4aka4a/vMlubLDLUmj91ZpOn1+LOgfYKxBhyBEo68c
iYCToCceA0EnMC+YGyVZZkvmlB9pbkFD/W5pW23kDyHCenVJTGcBN6PabfJN7nHkSHLemflxUDZG
czekPoA4/2LVL0xw525k5/ZYpzAB5EpT7mECHPi3TaxV7ReMF2Ax6kIfxTdZIMfbSnkHDE64MQ5h
kAa4rknrTtvfL6L8z1pUcGWLO+WRRu+1uIGtNH2xhr02gBUcIFFHq4gce6Xpgbq6rvwhf9byX6IU
hrbqGBcj5U78JOpKiS0jlWLi/LJzMh2i+/4ov8wBUrRufvipbFtvPLR+EnRed0rdfMu86qXbQPP4
MAX6tvZRSEgW4tYTmOaEJ/VKsHY1PdwBWZo11Yplel4VT/ZHMu9UWLNck9Ru6L1VjzJoXl4dEvu3
fWDVky8mhtv8EN2ZU4r47JgP4aY2/EFWN/Yc3DayesJcGOF2/thBv9qkMGLQM8LrQnqWxzfFnRyB
Q3+iqbj77moWlw+5uO/GxK50YxmN4nWE3Xd7JbB3pqvh/VC5sZvulG12T4PZsw6mx1zl/nuzr3cx
GPk2mgfqdE/29AAUbm53gvaXGuRPCrRp4+1ETMy8RjIvCcScmMva8l+9lBqX1DPuRz6LSJ1wYuoC
ZIWOeL2dZu/27K+hVgDlw6WLNKMBCmBu68Wh3Fm5BDEFioZ+jcxFEGboPG5fm9yPGKE5scziobAE
99banrs0y+051ZSa3EgwLCu1gnZEs0s2qkfF7H6YfSxSLF0JMDBGqGkv2fuF0P165U24caQZGGOm
mru02SDLppRRkG8dI2gsQci65s94myKphwgDYhHc2awnYWjQpS+1qWs3lcsDctt+Uz0l8gge63+e
kVr6Ff5rjFu9IodyQ9gDtq3F071hNXdR925avZfUjMhKFgy6SExsdeEc6Fah6xYeaXNngh0h50dL
NF2lDaB9E2UgXTbRr1TWukJS9IZsbzvouj0kZA2IVQDQz+1aJwUVmdOjXSlSdt93aYp4baSi1/Di
bfwmQwoDxRTUaZFI4s4gORkjtVk6kqjyKlMa9EjbqMlJZd9ifTd0u0iNSY7WXyv7YPq2qN9uj3Ht
nL00z41xKpNpzkMKDYXQBGy3QvYqnE8Rq59v21lel1+HiQr4knZGtofbdBTcRxGQtWj90t512Tho
abuti5Nq/2DKY54Wft+KaCbWh/a3SW7rRUALAwAC1BT6JRoPFGsfeguMX2EywdjWth1KEf8dG+eX
kVZIs1JgCae03rSm49Gpf2ptGruayYgEjYHbc7l2Ll/a41xmTqQQTWGLX4LJKNGfO/v3bQOimeOc
Qh46RwkXA/RsdLFLq5NuCA5hkT8s5+bFjchStGj0DH5XdpAny0EH2+GWkx9BvKdlOXSV/mjAeN0e
1uo6KWgxwVaWoRbKrdOE7KakagAh08cRUUzkZsM200hLf9y2szp9SBAiHYyX0RcWw5DJWTgvELa0
sX5OYZ+5oRLejaOIsnPVDzS8JxYSt6Un+XoODZYbdtkucLXxxey2knH6F+MAvYSs29BcgOz29e8n
cVchJQa80QCqqcIAcgW4UrkX0Q6sFbjRGfW3ncVXLnwhlKdMMgfUNiQFpsKgyMA0ieb9P0jDbQZL
BWyG6W5e2+/ormpJ2TwaGVDd6ngssJgRumNvj3vt3FdxGCOrrC6oa27cmjSyKRuWChlyhcYO6fw5
I7ZICGjdCqJPCJiBho/XAZKgKSwZM0YNZHBDf7Z4EurDo54JYs9VZwS13P+b4Q6LIjKHFrRKKByB
MRECx9mIfqBchFtcpuTieMfj38EocK5/tsXjv6+XUK9VBc7YKie9Lkh8GtKN3Ook0kETkjBPKTrB
VuZGxdvjM6fhqKdZazTKaTR3jQVm4bAksyzobREZ4cIpADuScEowKHVw/E53MyBKQvnltrPxj90v
Q1Gvp06VoO0w1LAiPzU/oOu1eQ5/19tf6T3DuSG4qTifW2yhhw7JJ2B6IQ/Id+AXg6OBnE9WTlVd
G0cnDJXnsDLknzGe9B4wJYagkrhuD7iKpb3c0fgkrZ5qNuBAsNdbm8k4jJVCJLUEUsvaCmaRe6f+
Z2R/W+JmcXDkqh5wDZ+iyjfzHXMQFpZ3qaez9yZ/QOg2DKrAB7kr7C+TCNoWsDD+hy+k66jUjZU2
KSdazsNOrinqZHVZBg7Atn7byfOzkdb5RApdH7fRqGs7wZgX/+M2HYooKvQS0MuITqLFfy/OTbQz
pO1SAj8Vr+lv1pDxbNwP3wpIELT35SgY7cpmuDLGnSNSn7dmBWunJqGHQq79vM3caWp9waBEdrjY
o3CsimoV7Ay96Rlx9NAxG9xG855BG65V3KyDGhbEEIiZlw90cHZ2lu3lONtkkeopU7+5/T2ri3wx
x9xdgDZ78BoNBoYdzedI3yvVfJdkzJ0U7ZDkQMWXsi+ljWAWVvfNhVXuOIXiXwmtdlgd8i5ozSgI
w8TLSjVo+0lgSjDfPLxllKrUsQY4UQsemEGfv1nN/axbokQSn2f7a7f8PaTPZMCFs/YQagMcBUOS
iz+F9a2v832n2GRWKj+pVMJyaRvjypDNOagknaAzwTUzkSaXYDU/z+KLjzCaqq+iHs4lIdWfDMYe
ucx7PTUPRtt7But2eQ5ifE00x2tnPDbPQuMGIjVUFJZFuLAbsUyXrETCUfE+tiiIkZ7M7r7flE8U
jQykf7/ttHxm5T+T/bc9brOyFBykyKxiUWN7SyFkSxPNr4reHSlanXQkj1BOKsAkN4IZunGSQGB/
1alAhGEt/X4ASXKnseNkRst6WzmVHXADU3o3TCkgZ/39jKJK7wwbY0IuazIPzQyIH8r3KZRpk60p
zaTTBMij1TW/+Bbu5VmPSjuCD1A5aXkwyOhpAP2ZZ00+Sr0z8qbZv7nywPuG2QVqHgmS66UGty7L
0SevnKbxHZzbwxwoUGwSCd1/tjx9OfsvzHCjQk9vUw5WpZ7KHFoHwIyBrZHWwMrrcgolo46i9dNN
h8YhTZOGbmEA49W0dPA1u3K8xp6zvdqM4SbupNHv1ek9sUZ2sKBZsoeQk+7PKqAfVlbNHnp/+vuo
oOnutpNwr5dPHwWlIXJiMuSXFL4ePUQOonk9Uk9ZyB7aujpFnS1qlF/zQ9ShQRC9FF4gFHy9GImd
dj36PzBL5jRtEy2ydnajoCU/hP7l7eGsHnB4xiDKgewlKqjcTVENk448OVVPVqZ9z1IzMPPNoN6r
GhgUobWSqF4u/4hZ4uZZ4xsjcqpl5fi3P4J74eKZBhwNqFHwvMUfbL/r8VojncPEapoz+mrxUstd
pAS9UPtDzciL1Ofbxr7E/JBYQKctIiC81Q0AC66NSYk06YrUN+c+oyeJqU/JCE1r2naEyvNOmin8
Xh5kwYXMNwMuY8ShsjABLClV9MRem43AFj0X2ticm3kK7Lbf0PxYZ0/YaFIzB+30rUaZTT5Hrd8r
/WZodjNkvYzWuz14Xsfq8zNQ/gS/CJ5WChCN15+RNaC3nmynOc/Jy/xQai7gT3m/sToSomncnzaR
5FslwG3V0k91SMygUPzuiVI/NvbtBC1Wwo6xskk0gjp4WIGN2+vGg5KTTnpoTqLcB19y/+t7VQ18
guhCQczInUuxxbQmY2FzpjvrZ/GR+L3LoP43b0OvPciPta/hPmq2ddAGw7Y7QoLrNBxab36Q76dt
KvBT5cuhvMhzXHwNd3xJlZ5JdoLZUzedjxy12/kRkVzE67gYQ/LrY/JS8ifyBM+Elf2hgq8XDCAg
oIKS6/L3F/dw0c0sckq5PSuJN5qV26lvi5y2UuHExNl520W+nggQmYDKMVIboKGF03IuwpppCNsW
npr2dGuV9bnM3p2abrK4hQ5UdKwyxZsViBmYw59W+ujstyEXgVO/hh7LR+gLeAwZc/zD7dI0bNVe
omZzzqDdUZk1EKrpU/RkVF6qq+7UepUUEeb0fsiGpctP+SaYhZVjArkwkJQAKwDqVZub8zApE9ku
k/asp28hxHKH6iON1J1WlKSzZGLRB5rFu/G1qXcDvaN5tK3j1m00z4i+JQqYRFVdEBHwML5lL2gK
st468iLobLO4a0EaVKNjhdaetQZsZ9qxql0p2oyIRseUVI7hjd2fZNyY6SOTRwJKED/TVEFyYZn3
qwsc34B+KeT9QfCHf3HfYA5lXYa4n85RxVC9cICUtAdVhKH4GgkuZgx0ZS3aSJr1RSihjicwC/fd
GS3gTeQWmZ/Zr4l2b7EgH85h5aHvs+t+C9Z8OUyuB7eIMC1YdtAX4nDk1rx3ABCV09g42fMWZb3p
fhpdfQRFqnFwJoKIAHXLcdzOwtfM1z0H8APIH2w8x5FTAy7seodL4EdWLabaJ0/aBrufiY+OZaK4
rnkQHCVfLwDOErexctVoDaWGpWlDj/Wu9EbyURLbm1HU1V1oHriBApm5dtujUNv7ycb2TAjOKX7i
xfsikA9RMD+K2g0/W5SvZp77qiUiujjhKkPrDAPnwKlzJ3f00t/2vtyV0HaE3APRDso2D3Kvcj8A
swJ+w0NHCGrLZiBt1MDaqGSC6GMW0E0uaAj5ct5zn8U9SOZck5uly+40uCAIdi2/JBTALpEiF9+h
Dzmu6+XnHE8BS1xVpZ92qleouGPQpXeOyK+3HzUJSXMMiUwE3v7Jiv5lzpHpR7IYeEdgfK7n3JGl
oTBKwz7NwYA517bGdt4mrrJP7yev8FCKdRfVQW+Ped3c3mnLeDjTiyADYhBgfsCsyJkuVdaqY9I7
p7g62+odg15gWr8n9C5HhfS2qZUlRIoXDZ4q7s4l7XU9ykHrzbhO0Z6YTKRiLgDnERqyKOIW5GM8
WSQZuHw5N7JLc7ySxqzEM1yZSScLBVCW/iyafzx1S/UaOhogHtPwUOOmzmCjptSA+521lhLNaIhN
AzADuAggXCUSNc19XagFVQ0a10WNCZlybgPoUtSkSIDAGmDEoQairnf1TW8Ok0g0d9XQpxAedjk8
Y/n7iwMg16e+KlstOas2A6TCL84U+TO2ZYngFv3qD5gzoMRBTCM7OG65C6xD7tOwpCQ9W6fcBAxF
z/0qbAmT3Lwiiaz6YPq57YFfH73ofTAXYh8FIGbjy5Ih01fRNIvScwvN8+7up76f3D8SSR8KFy2R
mwz6le+y124o/ol9UcGGh2vjcIF5MDSiLwZ0vDhorqfW1lu5HbU8PZsvzJ09CHZum8Dt3gSj/PJo
5cxwV9igsLRO4yI9F8DFGkDHTj4jsftzJuqu9qONTuL7zqsBkM2BIHp/oW7kie4RdfHH6+13PVZu
d+QIWKwmwUfQb9FWIhAMcnvS4eieIQire6P/OEMjGPzqhG5sgsMVXVYPMikFS77mzZdTzl1nZloo
kSljyi0yKQ+a5eqQbqWHrD7dnvQvQSrmfNFOQbbcQjTGHwaNPplmmbXp2UBi0C5jSD7rskos5WnY
QX34trHPtyE/uZfWuFGxrktArtKk5+ZH5uduHzgE7uTavuqqrhUADEG6gPoKGb3Z+/kM4PnGBMQ9
2VRHCE0CDtaS5t0k3U4m9QYal5vO/VOTdCt5qQupem/0Wk/a2YK14MGKn/5vLTx/Mjr4cNdxnx2n
aV9nqp6e+0Dz+sNuJtHWIt3TDJFqFUDtyZX3rUd3bJMG0dNzFwyBSaqdHGg57t4fhVfux5GcEk96
FOkjr64fbiecDpYOoC23NcehxW2RLJ/WOYACbdtu9lqmbE3EGalGCvn59hKubQ/0rpgyiG/Ri6Vz
9lQ7cwqpZxk68cxdOeduFe5MyTpKokTf1wAennlpiTsN6o7hUTfCkjwRLYhYwLogtA452+iehNzC
N7na/W9j47Z+XDtUk0qKsXVQ1Ikfu/G+T0bSCvBjfNkf7oRelOXyBQ0zqpK8hm5SZKUCeoX0rFpe
3R2K/BwhGJ136FEhGmD4nY54dD700nbYZCcFXCAfjehM/7qO+AZoqiyMO4ijeIijPA+xoUhJdjan
bW09hMkhZHeq8vP2jK4OFSI0n40qQGs4XOw0qiNe3nKWncfAedDemV/8oY+pp+4y39oACOVDjqQi
TJCKFpj9koAY0MIWQRMhO7fHbqM/VU+N1wWOP++7QA7o3vJw8jyogsF+PbIRIGIXLnk65Hd5rHue
R0OeqWN2jqUgvNPvm2w7hUgxKAKUBq+OvPgPIg/sPtMEaeyXlmk5wbuXRnJ+no/N0zeLMIJAH2Io
AbiFyfPm8Xh823w8fnyE34aH7EGipBdxX68MFblliAAgfw3Cps+ezYtYq4CMPQi0WHkOv5eB9EPx
oajtCVzna5iF+i4acQHv0UBPwIfdE1VY2NdjeZ72+mv3PX6IvgNfsTG20vP0u/WHU/iGg/Uuk0lF
vVS0R5fT5fqmgvWFnwkNYyA05hPo9aC1BYu18ky98YiqwCHaACANZRfc9PmdCHD5mbu9ZY47VpUJ
ckqZYcLcrtgWTyPUrF1559zXB3MHNcyt5rEX474JIFOxaTfJqXxxzqEvb7s3KyX2vfSevwgXQDQF
3AEsO0kqUWf5JgDgaWC6bBMHAKR7qlcF4b1I5HR1vS9mnDt9Ke2TOqms8ixJLZntJy2/M6YHvXOd
+kUbXJBX33awr9Hm9QpzlzqVemsED2p5lsN7tc89jR0S/R9SIi9bFR3e6Po3UFxENpRb18SMJs2q
5fjcgLNHeaOiNNfKIECagLANkqZ4BGvcIPrSAZ2kqsRnw/o9to9SuUlCEeRoZbMj6kc1E/wMiBN5
ytbRKJxRN6v0/KB5uv+skkbwoPqalsTb4tICd0sgLVlKIYUFJXpG3xOx00clv5OnTWX8ttWgOuvR
QT8aPxyINKGGe9sPVlInl9a/XBaoSBWqOsG6/j1i7vCafRjBfMh/Dl50R7TtlPr6LqE7+qIRUyRn
vXINY1ZV0HHBSQAh4zLlellqnVYzPHkKMuCxs62fTBFEbdk4l2cLQgzk4mEEFJkGxEe4fdzMQ9KY
VVSdo0kimXFvIyMqmEJ+7/ImuL1bdqHVRgVMlMfhj/QLw3llr+qPYh+fEryVjH0WkvlPfl88DmdZ
kI/8kuj/yzj6/TCTGCOfYejroa7sKYXxs3agb7Ebn8xj7kuP2AwxEd0M/I7jrS275eLqy6qR0XGx
BnoAb2yPeYy0Rv96e0L5qH4xgthXgQYW8k1fIJJgkJpZp8sVjl7bDNhLVrjjjBYpEYn1l5c9b2jx
z4vRsKEtCsrm6qyRcHKjQ/WSH5Q9vbe3oitOaIqbOHOWqa2CmOksHcI7ussfok10jJ9TIiI/XFuh
y8lbJvdyTE6GY9eEIcvAiz38zdB/km1uL9Cq06G0o6MKjAAIoi7XRhRT0rJQUarzsNdBlUn6n/TN
eQGl7ov1aKSkEBRNvryGsFBIdkLwDolIJO50bqFq3DR0CUnO2oOak+G5ebIfEGketD/Jg+hQWvG+
K1vcSrWgt49iKWfn7JDsWxJuWdC9iQgWlx/hTqUrI9wqxaY9gucfRuJd/qht5Qf1KHK51XEAHQgp
TLwlUfS6XqMEAHQ1o4yd51/DD+0+/qnVRH0Lf9x2hc+mTG4kuOJR1IUeHnqC+YK4amQ5YOoVO+ff
Ync8PG+CYDwQRIr3IXlzn7Yp6ba3Ta7MHSzaiozTbqnncrc+GA6zLpIbdi6eI0bU/yPtupYkt5Ht
FzEC9OQrXZmuNmw/88IYS+8AOvDr7+FoTRWKtxjSahSKlXqjk3AJZObJcx67HbbdBnH5yilaVDAQ
yWCzLX1wl5MXV1Le1pJEX4l8nxW2QwBMj+ONi2PNCMpzQE8DvUGgD3lpBJQlpTw0CXtN5UMGdBgo
DS0ACW7P1vX9h3Bpyd6jGIiISUTz64VN26atgA0xGxQcC2h51H1R+P+bFWEopJfQMw8+atQbXySl
duqJb4zjCgCCacJAbPgAlD4QEAkXuV5bacYimOjl46x9I5IdGIprGEhHPTXc4UHnDrVrx0dJBYfW
oao2tsTqRGpQIcDeQ1gk1lzk3Mh1NS7Z6zRA0BzSm6XbUy5vDXPdDDD1gBajliriXPSkjziPAa+h
6LzVQent1rNbDS60WACRVD5J/nWYv6JrBgqX8hbTjfggW+YYKJvFsaMFG0DCyx05SyWgfRHwGQ2n
e518REbmc+UditAbw7ze+peGhCeTDAgb4O8mewXrnluij29o0N2xu70pr6qi4nCWrzi7CyVdro2k
BghCd0AXErD76Xv8qwKF96HaA6WEmmDqNbu9OTpTQL1QcY6J0zu6t2TfYyTaX3r86+1vWlteaEuB
imWh9r8qVCdzrZclmPhemZkmz7JNbG+eE7bhIq9KJn9GDkQ/LhGwDdqiVzZnPieWJXUoJlhH+a58
9gLiVoF8ZyLzBAxqsTfuUPNVPNc+bFzWfwBglzcC1vbMtuA7+3YggMPCNjg8Pu5RjHYbjx6M4/DI
AmSEg/rwrQ5K752AS6XwX37enuA/zQy3zCuXi14MjSr3cdy/AoIZWLvmUUeKiOyaQ1Q4yLEH+m7a
m+4YoIjxrJymh+q4VfW+wgiIsy8eo7GcRqJiBmLLrbvv5sfEjpH52SWB+ZFprpwgyGNB3jpM3lXS
vCs7qJp5pPrJVVCz1ieQiRpmDVEwyatZBh4C15C80sZ/nZ/7eFdPv3Rok4wgw6/3NgluT+DKUxWp
AUC2cSmBwRh1z8sJ1MfMSNIe2JG4cdPmxGLfkO6kPfuo7u3T1mW+dh5w84EOCumuxfdcGmt6mdBW
Iv0r6b8NWu7IY+rdHs+aT8OzBIUL4G7Qmie8HdMs1cwpy/tX9IQWx6mrqwOYAqlLett2AIFvN+yt
PFYB/QL+Bugv9NrIIuSO8Rzt7UXZI3zRnfvsRb/fvwDS9vv2sP7UGsR9fm5G3GRmYVZSBjN8h/ba
o/6i/5DvguBe9ownuo9OO/2rs3Oc58F5Pth+9s2XDmFInORr2APv8dK43Pm9MXR1OVu3vmlZ7TOH
SyibdbvHNxncya27zAS07JkkgY0qBqqJyCSG5RuqWs3rrAf9J+QLQG8ERLbptXsOljnmd29qdif/
7uQDU77bnqI79BRxL9nKf11VOpczej59wt1AS9ZVHSv6VyW/Y8O92rigVfgdB5Vre+7ojHf4N8hp
OJmf+XTnKs9eWMgbR+0PmuHWfAl7U5kGIilR3b+O5Y7nOwDTa/IdeK2YuvZeskOmH+0yLMfHtpkd
dbwrmkNKvjdG4Ramg3pJWbqq9Dlbbn5vUs82PG4/D8C7576GgFk7jkpQjmB8/d0c6AgGAkeWdjR/
rHN/slyo1sv9Q9I8TNFTxkAJzaA6CIKP0SmgNPMrL3f9yWr82QjUQ/oji9M7Kwam2YmnTSqe6wyK
YoJWGH+jqLYU2S/3DbPZALr5nr1+fn38DtCM5HQH6Fk+Sc53qBSj9LyUn5Hdl0BFEoOiavlTu/jf
+I8SQEUPD0f/SJzjt2L/pvrgRMTV/gIRB4CuOFLWf/0Z95WLM3D7GK6ddkiToONXw7MUrISCt+wp
LcvJ5HgWmoeCkB+p0d9rH9k3U9obdlDR7tXq37OMbm2d65OGsoCydDSDQwPx0OWMqXVaRMjada+j
PswOm9uvWmZ/kiy+t9OZbJzrtSsBJKRglUfpCOlcsQSsZjStemPB7arFXclfmc68hmieicy08Zmp
j+XgsHYrN7n2krgwKxyPVm0JVRa4sP0IrpnmSWud4iU/xm+GNwK3pvqyqzjSgXgy0mzSgYGTpt0n
f7cYAk+Bcs6SYF7wNVfyIKOZNpoE7stXhRxTx7YCJYu97o2/gORuUgFQ8BEgPmrNxut18ZWCb0A1
TYH4DfBDEHsVVrjkWalRgneMpN/XSuwwZQszdIWa/DOyMxPC/EpJi5zUFHWvrbxrsJRgKRmUZDfE
QS4dG7du8Pwdvw+7eHy/fWpWsgaY0zPLQnLCaDLFLhMMDkFMQA+go8ZJ/jU4P34A34DllF2KSyr2
bPzZwmFc1UfFYQtvDkWLq7lPEoBj77XjgD5O+JT4mMCnAA+vfKI3C5SUAd/i87wCDIp2hSB5NCMa
WxKmm/kUUI3ENVwZkMH8pAMFr5YISCKnDqow92wAX5SNwulVnUEwL8YEdhnFQw06YaQgm5P0YD7Y
z9OH+WDeT7v+u/2U3G+l7f6fVUYKF3BrNIqIKGQaK4MRTzg50eSU7/lz85IE89526x8JBp84JTQj
vqivL8wnsVN60YPl395nK4nKZZ/99wuEpSYqEAWlhqVuVN8s3GgHwbFyn4P5M3MixYkeSeuT8eeG
1bXrDE0qqJ0u3XZgZbt0zpZEokpleAbJP6aDgX5WKN9/Jb6mBml8QHs3eZL5yUJw+aIVrz0DIlZx
u3xjvRf/cO0//vsRwltsZHpBEgOTbxX96CcyfPWYqrU7GM3H7fGueqpFnRmxggWOasGSHU+2Ujc6
2ivmX0p9T2jn3jawrNLVUM4MCK7QVpsepE2ke51O0qe+1xEI3c1vxsaErd5yf1Sm/zUOwR3KM61M
dZS71/y3+kP6zH/Zb9ZJe2kfq3pjQOv78mxEgv+bedXMqQpTc+8oXyEhWN4XidsCLnxHTtO9Dd67
L7fnUF5+pTiJYBpCGQzq4cjUCt7HJCCrAf9m99qA4vcLcEtfyqOug3FzeofgDrszX8uPuIJK3kbG
Y/WWOTMsSsVpjEh4VtjoBEEQTk/Gzv607yAohJDgdxmkT1uK4WtuZ0lh4dLEuwibUljHrEIXaqUg
4uvaewTViUF3evZGtTfazvtu8mtUliCjUQC0yp2J7DXNpZXqQLO3r4+0jNwqr/Z1FdRb1ERrU3Hx
ZcKy9yNV5Ygj6NCyvdLe6eg+GZ4S5UuVQxnoIZKC9kt3Px+L7Pvtxb9ySDL65gBCXmg68FYVG5Gp
lYxdj+dUiH40G0B/w8Ul+NzzpzaivjxG6Ojfwo1f52uBqVwIh7ECFpi7RK6ONGYaCucNCxPpMeZh
ZEvepD1WHRA79Mg/EvDgGae6D1QQP9texnek/3V71NdZMHwCYAHofFvYwwD2uvTDdWMlSWp3LOxN
tB07ErgkyddC6fykJoGsS65hItZ6SPmhaA9m4rXlkyL9njlH61b7aENV5mcsgXXX7aWNBbnyaMuX
oQNpoYDBJSRWpWe96yn6RlmossQbtFMr/e7Y68g/O8Peq7gub8/E1V2wmDNAuo0XPJ4Bf07MWVze
1aUEdpCRhUacQwrhzgYjjMG2cGfLtXbhYQQrijDdulUW3JhYOJa/zW5wug4M8EPrMYIMEnnO8yBT
9lVUum2/r+Y3qABsuNX1BT8b5/KFZ+MkfaLrMdqfw751s6TamVLnZ20FSSp+YHPtyamr5Y0zo0SZ
f/kytSct/9p1b6CU8aPEi+qjZjLHzp7QeybH1f4fLAKSsdiQBMy54vurViqSGtkMBQxAEPp4P0XM
LYbD3zeCZBeavgCWh/CzEEn3lpXSzoxYOFjSd8ZSus/Nudihpr5F7XCd5cRyQ1AE4fpyuAChvpxs
pvYJiNXkLhxI99VIIz+e7ucUKGVtp8TMBZvE0nmk7qvSY+rz0D+r01Hv9+lTe5dF6J4qu9NcvCRK
AAqk5GvqZv6IftgyehzaQz3satMZwfvRum27hdhY3SfL02wBgEJbQaRQqScoLs+22YW5JN+B88mX
xsHhCX9O0dyi1ZpbWk8S+70IqCYMT1PzO+Jwh6VPYwpkMUSC8iJQPnvEJ13jFRrxoHO8sZevnwiY
XhvagiaafFCJ+ZPAOtvLGudZW+pjF7ajB/GSHDfSCV3kkT9Qp30xfwLCyb3bm2flmrgwKfjLTs5i
3aAwCd3Y8r4H3kianlUeDghUqm/jZr/gshlFh7GggVGfRqlVE2tdKRwkMk5xH/a/uw7N8YZjP5fR
M38aJ+rgnbpP9Y2GtBVHCPYEiKmgnWRpwxTigUkFSrXSxylENmf2ymZEv0is5FC8NLfka5dXhjC4
xbsjh47WY3QZCK9iUts0kfk8hcBceY0CQSs7dut238cbnHqrYzoztPz8bKPIgxLTpiNTOHQ7s2ic
Ljv2fIv16OqNjwfE+WiEN5XFGO5YhtGM+UecfW+i99tb7zqPJhgQ9h6PZCPNYhjQZUc290PvJjxA
WwTKnuDGnR+G92HjvX+9QOAxWDwYUVAZx+Au501T+iI3o2QK6zqtd4ne5HfdSLhnzbwGMl3Z4vm/
vvNR3kADDRJ26P2Fuu6lvTnSM0Ay6BTGqbnvHgstdqKI+SXvvTnHho+zrS7w60UDgAHYDAVmkb4T
e7AHDTRVKMZNYWHZSJumaPnOK3PLynVkASaEP4EFZNfhtMSLgBdgi7RSHRM5tOaBFqUVAMeguCNp
cq+nZbOfJCnfFxSxBePV78HquZ9O5uDEEODwweIUO2gxGQJA9GLfyqdip8Z0K8m8TO/lecRXQm5U
XTJ5FprzL6c/HfTUbkFaG9rN6Nh26hKgDuXR8qwxyOwtFoC1qT+3Jiw2s22mKxzv3qGtvZjpe41V
G8DRtQEpClpP0di+qAoI+xcKo1o/ajkPVYC9ordUxza6N9R3Ij/fPpvK9cMO3hkHRUM3P94uompq
XkSprpU9D5OmDpLiK6EBFNydrHOnR/pkxmhvsD4Sa/SgMoRj+zXNnst4l9l3YDpo0Hs8/NC/VKnp
WAsnx7TxlL52f+Dh+FNN15EJRxnhcl1HqITbvB152ObxKdUBBbFb7rRJtcXavrakQMNbCCyRksUR
vjRk1L2pjFLHw9nqHmKN7pUyebs906sm0D+JaUY9AYYuTZgS6FC1EWNJ5AQhSyWDe7glm2Lby0Nc
PAoLFhaX0tIIK0LDeG3ILTV0HtYRpEQi+IVdbMqdR/W6c5Pe4h96yoZ9JSXULTlnPsRXy2NHKXPL
LlO824NeW0DEZ9CwR8SOgymEDUUx1g3NZB7qzHzUsXGKvnwEvdHutpkVd78I8soG2LhQ2RYhXUVh
Ym8YhIfpmDxXYMXI58qn9BvfYhtbO5cG1JRwuSxFdPGdP+vMUFo1n0M2ZL9obnsV/uGgTuQps/3a
dmyrPHP9bENMf2ZQOAFdp8SqNcYw2He7Uc5cufmhVa8FAXDbUawf6uDfnsqVtyksovoEThWg7uH0
L/fpDILHsgRQKSyzo9yrniIfI6MAo1nnxAirY+0n77WAz/GjSbIDq+KNUGrtnKAZEZSKS+YI7+RL
+2Mmtyq4LOcQGMrZpWrc7EDxuyVGcJ2wx8VmAm8Gx2ebiKiE48hpIpVtaiJ5YeZ7ufEG7tHUUTov
Kg0ne1HNHZqWwcK1ayR71/Stp87KHZh9GEqzaf51NPZZ2R5pp75szP/1wxkfhr4cUHmCDx0n+XL8
pcI6Wun4sEl6NABjUVQ3kXylfZTf1CZI9a/jVo537ZBiIgAoAjQbnU9CXKloKJXnmjrj9MS+FKkB
MBWHqtiKQNYO6dKRCxJNFfz5YtFLgS7rVJB5DqdpKNBcnoG9wmqpYyQgUBqTn7fnceVFhsc3uJyQ
ocJGFsX1uqTJ7amLSSjXHdnVaf5mFZLukljtTmWVlbuSyqY/aNNW48rKiYVhMIhCMhnZWPEtAriz
pXGWwPCLcqSv404Z3bk6dr/l/svtIa6s24Ul4R1SklKVmwxDtMvq0Oqg/AC1ZMLNp9tm1gaEYsdC
hLb0U4oOQSuL2e6qmofWfeHijLTvz7XuqolbE+e2pbU1O7ck3Ba8AvFNVMMSzQPb+AUYoUtJmKN/
m1ivbAhuW1sbF1BD2PQAnl8zq8VJQ8bMpjw0SeGbSQwgluyplsctKFqT56pBgTR6vW1zbYQIShYo
JihxrrqmIBsPSt5SwQjRkaCFHC3dYI6rQFAZDNkGWG/LlpAwK2LLigobdy9xyUMNHD9oKpS7esPK
miNFqwCw1AoBlQI4gi79ldbVZmm1Gg+5DQBiXz/WY+XpUxZEmXHIi1Mm+RQIlPFJT8ddNXfvEjIO
0U/beCA6qO5dGnLrZz//uD3RK87m4quWn58FzpMkj5KU4hk0xeh4toaDkoEYB/xgOYiDb5taneez
CRCOYWThEELLk4exohUOq1D1UWIIRyISwc7NRizxliLuyjMEJVeI16M9Hk5GfO/wKs6zYk7hsTsS
RvGuiYhvJ4eh+A7d8NujW3MyC9EixCxwM6A39nIiI3nOB6rWcwhwXb8fI4sHkoZQMFPn9nDb1EpZ
AfBZjGlRXl3cp7Bja27Ab87NHObFC1Xey/xXYf7oHq3MS+eHjr4X0kfV3HWlB0wlmOyy3W37a0PF
wwNIRfTHApch3IPEktiYFByzqk35rqzYD6ilxv7MoF5w29Ka6/mjHYYrwsJ9KOxOBdR9Npdx446T
Wz6rLzV/VO9mJQXBQRAnWxt0dVyLUtm/rAkblE5zE0u1MYd6i9rjAJCwlfptH2/ErNewuyUbgYsd
LRWIKNHBcblVOo4HeqxJc6gNHtTdCdLtTWjbXyraOCUD0KvxM30/SNQds5+UeRGyI/lTpDpZfmzZ
oVUyB9z/ReMq84M+vaaN5eSjeW9UG0HJ2oFF9hWINLSuogNEWOdoarXJ0qM5BGKbOCpVn3pQz7tD
TmXXTtLBYyDDdmur+wdZIvQYIGODvChUU8S0b8tZw0xw54XmJ9QONIV5VgyI+KFsJ6/8uL3FVhYd
ryyUvPGWBBZd7B3M0enEEfyRMAGRoC8npew0XZ36tC+a/W1Tf7IRQsyJMhfUuREUIelmLBN+5myz
zB5Hwxzl0DLjV6MgpVdHeDkXk6y4M6cQEwTXuDdRCY38swGGSn2Wg56Sch/DkT3TdKoggp1SZ+6N
/M7C6zcwh2EM1DSNHVrY/X2maJVnFTKFgENt+RXtISU1G5H8qQ5T7yPbrPrAQpRPBSfJ85TEFhRn
h9or0O+14aVWbhZwWywBLVJOKLwJu7zpuzZL+koN6/5UdvS+5E8WQ8nAsja26Zo7PLck+qMySet2
Hgo1LM0A+AUASGe8hKifVPVeTh/MAsxgUIrLE6fW4iD7yqO7vuKOOUlfbi+whvUT1ndhoUVMSKDs
jXrQ5fr2qP1R28aHELnymIYE+xYg7hq3hWNxbmLZzmdbqJPKebKrXA1z/c6oH0yKBgO8JcZe2ZnT
aWIPJpCASKoW/NQZ3FXATpT5KlA/2fM/GSvCIdzouPTEnio5ZznrjFYNdSKdVGlwoTW+FeItIfT1
fP7XhrCFMtoTuesaNeRupXqFsSvdunDNHT3m1G8jr/j8n8YkbiRlQHtVUWJMKVLvOpBZgGDftnCN
rwE2CC0pOBKg60ErmjAkdaLNbFWSFrLpMBm/mfbRORr/1UP65Uer+FJw2961d4M5tIyh/LJ4HSJc
oKxTZpqAoC/EzgzS6nEq96RgG0autz0UXQnUrQy4SBRehacP5O2YkYPFMxwTtK7zqgMrN6pKG8d8
mZnLzQDqATjPpZaEfxhCvkVipRnXkqGHXWC0oJGfT5IrpSHVP9/kbAsfuTJvaKtEDwg6sJHtNIWn
QJEPMcvTWA+Ntjy1gI5JXqUOfxtVC7U6E8mjRQgbt5y43+hkklE1GYYUNTSASDWFbkYHFljIAp2q
KUl9Q5utoM1HeT82JqjeejN5MNWu3rVKXO9HPc821nIZmDjL6LpDQgmXPq5E4YqicwZmoqHRQ+Zb
5qdEnFb7MQJuJu1ub8xl413aQX8ddoaBHBqo9K5YpLrZACU5k8M58XSiOvUPYwp0vtXicL2OGhDi
iLkW/QH01gjDSRb6I14aMiLIttiBTg0SklS1feTT6P72iFYCvMXWcq5V1AEBtcGQz1yzjSuU6EyX
Q3n+SJn9oU6Zr6C0nhNvZP5gpm5vMgcti501A3a1Sw1ln2tOXR9SCQCtV6p5OfA3w8/b33XFboHC
F9p4sZGXmcYzWvABrQHa9xS1q3AEiVYHJtB+fGraT9bO34dOdlvkLIsBZLUxcdXsMatTFP4eaftR
k/G1BVLEqJSf6mxtBJ7Xxxl4KA0TBW+ITL/oNORhHCmIDpVQlo5mWTsjryFv5Vo0Cer5fZKchm94
95V3wmIS1pZNt1yjlws0jXElZ/hJWD7zoQRYP/KyusicmOSu1OHdQDLLGR5a2zFy9TEZfaJnbjSY
h5j2G8fsTzLocv+D1gj8wEvTF7iJxf1vtXU+jDzRwpFGtq+YeRm0kTztB96ysNYa4jS1FAEtpg1O
ZNXGXgJiG32o4/B7Y3ss3vnqS3Dc5UWvDcBVIZjMKSuNWEq10JQnR098U/rSoQObWZkjg0G4eOhc
ctdCiNj0b1u+3gGYgjPDwmuJdLmpMg1TkNsNOCV5jY6XEpGsW9pHKX9iyUbctZKxBy8zqh6Kvkh2
EzGVHVmSDBAUNcLkVCevPR9BAL6TwgwpSGl0qq5y9NFhthqQZgNyseIbYBruDoIPS0eziIbO1TKS
4qE3QtVMnbRUHVv7OkYAscA5kAQqxgVoJgPa+Cpz4h9wEzX1GyilRs2ea/dpdojjwretaeO7rr39
8llw9mBOgeCbiM9QrLSrMm00QklX9io7NDEosWfZq2o9iP4+CFbWVRlyFGjF17DVRF7bIZG1UdW5
GfZogW1PFDypSzYx40GWvXDgfx/peF9rhyTjd6a89Zi8vnF0FTAbgswJ1v8qPduPFUok9mCGneqP
oLk0opcBCnT9SzH8LNpn830CXXY1Zbt56QP7AHKLTxvt88ttIxy1i08QHkoEfdh0SkczNBpXlgIl
fwf2FMnTe6u7y8ARfvt8Xd99lwMWDrZqyXMlSbMZIvw13LGBZJPZcGBJrHorYL8G9WJpUSDCOxCv
TCRuhcfZWHVz0pWaGU4Jmiqb9wSlN+NOnoHl1urugOxEBuCF6RXRfd4/3R7n6sKe2RZmFdo+Gdhp
VTO0zV3aPNXRcwwV+A3n8eeECmsHZIeKYwLSRHR2L7N9drsDwqBXrFCzZ00i2CFtEWmpF5vRAB6E
imWtZ2cyCsldqwLTkXbg671vmTx9pE3ctE6GTuhoPxGWfmshWPMh2TZUZVBkqR6ycgKbw1BzaBXZ
+D/HXkUK9GUMaVJF+y7PiOU2czFbEMsAltcb4tH8hdbktHHB1luXbjrJ9M3Sx/JTS7j0rZ6XbABO
wWzuMrXE7a6Ps2kcQRgi9YGmNUgTyikwga5UacsvheC8O+Zd8a2bGbSJwPgBslI1gkxSQQFEMpJ8
+hhJH41elRoD2jRVuXSrTEW3Tt21ZuXmRll/ZubUIyLTa+mpBJ0XOMJQINVdDh1B62mieLv/AkW5
ik0wTshgAAHOv9NyZJUzlZFePczwdR896wuQyKNt45TLRdG6DY1KD8xjI+gFe6uYQJHVSaeZqDHE
o5BhY56Bucm9UZ/H74aRsNJl5YDiS68otb2TZl2Lv5V2A49Der1ug7TWwK/Jy3pQ3zjTihOPgFDb
yPULJw/oH1QHcbH/W3hSiB7MSeNVUkPfUi1QLk0lI+zTanCsfuPuFm7Qv+ws3OcWhG8A8hfsgHMm
mmeIxZ7qMrLvMm5brlpOutfmZQqGk5HuqM2sQ620niTTv8kq9i/rUDlADLNURIUzn/Myj+LWzE7D
yf6Oau/tUy34yj+/HRIRCJHxWlsSZpfnLUuUPFLLOTsVBfep2R1SvXNHFLfK5lVhu9r4ewjCK3uC
t7Sn2GpNCfZM7FFNytH5VzubbULChXtlRXjz1A2TK0mW0axuTFgh+35m9qPRdcfBbvZZvuEZl992
5rP+soZIREP2HLTFYol84UTikNfITlSbiVuX8eSqkzx7t1dKzGn8ZQZsKYgYAesDrPRyqZq6Lju0
/WanVq8DjewlQAcVl1rjbkZOmheFhy50j2VbyQ3B8V/ZXX5+5pKbJlEl1cCSGeWDPey6kgV289Q3
WwNcncaz8QnHTC9yWanbRQx4cvjLuBE3rjkLNB78Z/aWg3A2CsnG5Tkss6cw5CmlbyQmwP9tceqs
WgEAclGNghwOEY7T2OhZO+kSDqvd7EaFOUap4Znz996Tf63ImRXxENl6gh6rGN2c8rsRNW6nwE0X
xK/5L6a+3d52q0fJtlCvQfIEGNbFOZ7PG2Fws2AWPiEJrTuqDoJBNU+Jp9A420GTHOTxTb6lnLA2
jSDAXBwuqBMQuV4ajatIxjZL85Os/eqgD47cObopwtsjWzUC7j+k7dD2fNVLGGG4ZWNV+WnS5IdB
Jw9xpz9MoDW4bWZtAqHVBxk6AKcRiAqLNZTlwJW8zU8mD3L6zdROVeyBPNLLt3q+1gf0X0uC1xsH
NIRICiSlse8OoMpDNHl7KKsGAOVbdIXwwhevonhUp77pYKAlpW9NO8LRdRNvbO41d4Ny1H+MCEfI
KEDRQvo6PzXolMn9Oj6a1W7eSgquDgVXKrKPS7BKhFVRAVieczJi8alPWrwOKzfBbX57vtaGgkf6
0niF6A9o1sttnM91BIZpPT/RxNfQahm5NsJwxb9tRYx6/7iDczPCESV4YDFTTYsToWgwR5JpdOks
f5F5jZrnHBkRxM7LwkOGKvGnqEePWWei5V6Teod0UGOseeOqJq92iFElv6MGiDfSKfYGdR5cfRqg
NcfV+fX2V68twNlHi1EqlZsGSE3MzTic5Hanzr5sbNzLa2+bBZKuY68iHL4qAA9ZFg+0QxHXuOv7
t1ZLHxU2OAhOIZf5a1TpxkKsDgk4RRuhC3KUYsdHS+K67uUxO5V2l3lDp5M7lYJ4xqaZvrs9e2t3
5SIz929TwpJTqmVTlvXZifmmv8V/tz4OwOKAoLHA6CVc+HMx9jJd5q1ArzzqAW7SzK49brjf1cOB
Es2/rQjXPVV5PBcarDAFtdS8Oeq8cO3+G8hZXm5P1up4sA3QeYFLBffY5TFkAOs3HLQapy79ppvh
HIdj8U8GA/DWUptBg4IISzGKvuVFhycgun/5qDnmjPZmO9x8Pq+FIouq4L/tCG5Ls1kuKTPeYmWv
+nqDHkMJXWsSdxlYdiDE5toyqDGTjQlcfXoCJQ5MswmcyFWDEUeJBlKDeDxxvXGT4hE55R0ou6Zh
hP5F6ibRDyU2XYuh8/X20q3uc8QlwC8CNIAE7uXSNbWSTeqIh0CRZW4b/bbrre6J1c1xZmH5+dn7
BlksjSYMwd0UvY3TEclhZ+zfb49i1REtBVw0Y+qGKvJJJqlhjEaGEM6qdiR1IzT6yr7NggwCaluo
obXnxp9i8b9sCTPGxiEH0AK28gZ44Rp8g9ojIFmmRgNF3wIOrS7PktYEHhMVDzEflRhzisYTPKGs
mBAwl1ZPdV1sZPNEJc8/1xt+9dJFh9caShmXK2ROS58gzfIT6oS2xRzk8lh6DCbrm6T4Xf2uvYDo
jhQf6C/PIP3HVAcMW9PkNWPu5EoV3F7LtfldWEEBPVuaYcSAuZe6mU9FmZ8GUvlVGSqAdXDw5Vkl
0FP2xgNibXOihR5qUEt3O5JFl0OvI6R4U4K3Y3GoSem09n0JlZLbA1pzKcvBXpS0wd0rRq9ctpto
gobHqe+kY5aVoIcp/IYSJx9kimGBsL/snFqXtjrF1zYPQBxAcQDyiq4a4aHXGXkntwTpGzJWLxXW
bJzyw+2xrS7WmQnBXea9ZvQSmEVPSO4ZpvYi6/eZSoOq7d3JVDcWa8uYcPLKpb1W0vUlHRXkIxQb
wbRD0yDWptOgWRvG1lzK+eQJbkvqJxmq2zCWN/xRL2bPSDWnGEvfjB5YUfmFsvnMXN2MKvog8JRa
WKKEN0e5dJkqDctPJUOew6mQ3etdBh5XCL4nCrCQRkVBMm6VFehOexld4JnMoP7Ka+W7VnZm66RJ
CwgqnqH9j5Ka7KnkeZr5+sjTYEm9QuKIjr9imwISYrKIvCaTmUaO0efRU1/IVoTDjaTjvZQX08ZT
cX1sNqIalI1Apyg8eWRryvMeym/A+yE/JDtxtwc7y8ZJWzWCXisgOvEXuiQvT3MUo/bLkc47SVHu
KPMOPYwO0b7d3vKrpwoFoD8i4fCd4i6UigoRR44gcITWUAp6Vr+eAMa/bWWZDzHlBX+P2bLQFwO1
wcuhZNbcUwvaSic0TPQjmlQAojtuwnhWxwJcsWkCfEtwAVxaSSZWMdOE+wNboe32r7fHsLocS68N
SjTgBRVhIZkF/npm4bfr9luePZgJdbrk/baN1RGc2RAcONGgQ12liJgZBDwPUV1JTptazLttReTb
+uuKRCy7gJ1Q5BdTg3MnRQAxLjHzHPDC+bTuuTPEAK7ukaMv8md9T8rMJf1Of7ttec3nAZaGMiMC
HrDWCSs0cTAZGIWBCyotuc/iHjwTZgVt9mGu76SRnBS92pKgX1u3c5vLz89ebHJPqox1GvZeNQYQ
O7gHFYjP6LQxqetDg9CbjrQ4Kg2iS0gZo+No5qdEUz3oKHttpnkKqZ7snjgl3ahliEiFP0sIpJqO
6xCb/QoKBR37QWviAXsdkrLDQwIhoiOtwGZy7I1d97m3X2+v3NosIpOMSvHSdQYh5ctZNKcKte4O
SYO2fioMBSlRUFNktX/bytokQiUU2DjAyvFeEqw0qVrp5SBhrXTuofeaM3DP2XcDKU9NXf0D/7p0
jIFIGMgDFEsuh4SKHELJWYXWfQauv3bXQW6832pAWB3RmRHh1SIZRoRsi4LnUj252QDgZxrM6uRG
keWpfXh7+lYXSQM8DADt5WALe/D/SLuu3jhyZvuLGugcXjtN0IyCZdmWXhoOUjc75/Tr76EWa/fQ
/IZYXSxgL3aBqS6yWEVWOKdaynRsEtjgKLduNT3Qkt4o6k4QCaEab85TWjnZJJcQkqF8l67RDvPr
aBYjgvMkEsO8wh0tRxlTwrHtB3dOdpl0FlF5iiQwQWks1qWLW5pSQkNRPQLRHpS+xBK0E1KXxoY+
UDT9uyds4mqJjTnWGiyXbXTeCEi9dv1AjYxesJC0QhUB3udyQ4wpMqrIoocmNV3L+ZGmmV8COO0D
tmWC4YBOJVK01UspStn0jiZBD0N+K9tzTAbAFHzoSG6EMFtSk3yI7NzOTqQDKomB7nSgjovKIbzL
CMZW/tVEZ6oFWU2mJqGe2laOzfc8ulHyQNR6wZVhAeuIAulTGqnL1UrRhmB3RYTLb/JVG95KbTcl
p0YX7LxICuPBlMUmCWZP4ZSVc+ljUh3X6ftxFHgVvhTMxlHkdTppe6lLO+IFq6ZpfuqMcq8mx6x3
QKC6c6rv1y2Mbu5fJwUU2//KYew4tgmoK2rM3KHHwVEdT647PFEW1waVHtF+5KPsCS9cIt2YO3Y1
oNLdZwVy4S+p8zTcWsAhAfrJdcXYFrf3YI2EPi4FaHOjjbWXK4gWHIRLrMWpXO9XW93PGsCBu0Pe
e1qP94rsdvprvX5uVrSeaXpwXTrPzWFwGXEbHdoU8u5SuL6WeKU7M9oRQIwM+Nj2bJEv10VwE350
ZlhFygWgH+wUpZnJSuekqPrVepR4qpzvdLLcWiMwZPJP2nI3AGe0RE+n0f3HaSi6tCpKS8gH0H/B
hfZSO1C7aJiSgfNbq2cJ/aqNa+THXvZQ3n67riTHVEB5qSAvB1EYu2LMcwXwxTLPDUZC0XmN1J8+
NGGe7UtRRo4vB5rYoKLVLZYBtlmlOm2UNj/ZuvQ06933cbIO5RIfKzxHBZbJsQ3o9EcW/ZZNLI/l
qgHpbZ+frP5okABaJaPAR3EuQBcimA1Sm8xYKgvqjA0CYEGAvqdq6X2bZw+A09k7IKu5vk+cgIsG
dsCd67TuiF6VS50KTWu6SoctysnXFS2ztqisyfFTFwIYjXI777S5x71xlXBhDBp12cXFwb6PqyQ0
2273X/G2/7FxCvUA/hvUC1iw4rrtDSUHndVpis1XSTXuQRsuuN5zjY6yDmDgDnBa7C1ldlZLmhfo
1A9e+avub2JnH9eCKx13Z9CmB+QnEHKhf+hyZ+ZOjkCoAQdfYuBltI0wmf/7ZQsh6o8E+gUbe17l
2IkakuPsJKaL2g0mOD5yYjYS6InaSEBuXiuWFRJM9aFB+07e/kIx9QNCUBUC4IyOEhTM+FKIkVpK
FeeIF4V1U/8YnEMkiAm8ndgKYLQwp3rRsxICtMrFBOuUCc4g74igroUpHVSeZOAYXiogt/Koo0wM
BeSxdnUjxiCls89Vy7UA56pPD8oiPxpqsr9+9HlWvBXLnMx56fOprMv8lERnuXuVdOS/MZYZi8pM
vHiHd+Mf/ZiYOiMFlZoq9Etzm5yiUpW8vp9yH0he97lxly/K3UKcl3LSTRTTIxF8Of155qZ0IZ65
JsfKOOhqDfFtdLfmnzG0ARqKAXBBi1F5XSTINfBXFQUFZGxQtnnH4NqYPBm7JK81SAMJToImWxU8
7/mxNESwnVw5qkYlvPNLM1aPl7KS6A52Dz0W63A0qmOZH0EFct1GqGn/tXYA40ILz3uihtk6ydLT
Nl4RxiEimh6gibBULRLBbE+eWB2QxyBC1wfEn8z6ig7vO7sUjZ3yF+y3KixIZWY5mJC2EVqzkra+
gE9lbULnQ84IQ3648eAdi3Q0c5ZrNBE27ZifevvJjm0f7miqG4HD4DokmhFE3yxGsN/pezY2pixS
G0k9lkyTpNIvGhRDpNT4j/hX74EU0Q23YAsnFKm6S1WWvlQrpYaUTjF9bD7g7hsFuNqjryoCM+Mp
hFCEGg5wdSkb+6UoNFuXVtEr+cmpK/DfWLnsIf+9CJaNZ2kU2gJywIHyV1uStKrGiFZu+CGCLmwt
eqYoDLkji6rePEvD6wXHErUONHAzkbsee7sycg0WjX6fXTa5tuYRS/DO5CqD1PB7NYJesy+XLFeq
to9VFScT15DxC8DI7E7gyniXUWDX/SuCxU5YtNxMehW7UoBMt033y3g2450iW6AcEuUyeRag0c4L
zNNhvkRm1dFI1qzGWJy6Jg7x8KJp5+uujCsBeVLsvYq+MJt5VuaqhDdzgruIJmWuBHjB8gPNdZgH
/SOBefoX9Tgb2vvzuPveZcWxHN7k/Cm2ckHg5gbUrSDmcZXEFgFGAlRBs2MUHzFxqj0YT8gzL2Oo
A9ts+sANayuPMeh00Jyppdc4unS0j6MFTIHg5cM7NMCkxLwBINFwQpntsbNhGTITjys10nZSa7pZ
B5KR/iWqRIA6XEmA5UC3P84nhigvT05TVK01KHDRmvylau4dZBWIhhpYISKK4R1RHa0VeF1p6CVj
W9YSp4+AnjK/vxc7oh1gDJkwrPHMeiuEOTjwAlmd9nBqsWkga3AEoMEHdh8Yywqtq+LFY1E1N9Em
1YdoHEZImIoOs0FoEDFeZUPwFuGu1UYIEze1WJFMtcBa6aTwneGNHlAgjfjXfYBICnPlnfQxzjoC
KXWJKcF8tC1vthvwpQHWRBBs6LqzNydA0cF7OphKRNLlctWaRS+BwAn/PH4z3/LHcs3cvQR+jvar
qNjEc9OA3gZECdqf8CZl9ieXQclQrmlxclpALK9lO/3qYuDpJIksPSxl+X00BxGMNPcMwabByYO+
dQxBXWqnxBO4y/OsQCiNUPqcvTbrXK0cfXN6vb5lPEmGiUy9gi5T3KeYLSNSIjVVmRcnxTh1denX
yQPAgV2pFQzH8UwDrV0UNgDUGuBEv9Rontp6dOKyOA1B1Hg/WhHCi+j3mRWry1Gy2wJ6yNbNUJ3Q
dh2P99eXimdyWxWYM4Q5rbmsQUtLcznzdJN9r6Yb9Oh6g/aK0gCmJ4/X5fFcD4AC0DAJdiLwxzPx
TkFJqASqY4EzuwCgR3eHD/T24TZIU6XojMFNhAkKatd2cwxivlPWRJjya4LS/EaeW8AWW5VXZCKi
Om5gReMPbcFBpz883qURFCtunnVRQV7U3XdF8lChRBDLmGxNTcmd8x9x+TaRUIlWwdbxrHwrmFnK
doxUpegguEtaTPyBBpuMYVQ85KLGYJ4ZAo+QJrcp4isL79MTwygXB2YuDTurOkbD7iMlTwp5+FsE
Y+mFXK9zh3mq0/tiEW8ZjmP8dt30RGowpg7MnjSeAfx9AvXKlAY5OVvz7v8ngnE8Zp5ETgt4XLpS
mJPASumV4ADxtaDdMciUU0ytS3PTjBSAXW1fnFQtXkM8w0CXp1lvxqLEwXVleK4B70SkCxApUPpk
bglpXNZKOUKSPffAhGiUEQ85Ax3FTjvLoFWJ+/MQmc1+bXrlZR1VUWGfq+kf+Ww7UJ2DMcUA1frJ
lF+wX1H29LH9sgEmiOMLp8Ge3T6WclrHxBGya8+uwLa8erpoNIB7TjdCmHMq2RNCsGUXJxJPuzie
/Wl8ILZ6X08fuA+hN+u3NswVP48c2VwKA54IgKGYQEPmxeoEV27exQE4r+j/BpwILsOsjAxARY0R
FSctkYFrfe7s1i1lyQ0Ety5eAg4xgpZDZTyL/0qJlaBo6STtXRdJdcH+mTzan8fkLIxIPI22kpgg
bvRmV9qjjggI1oekfIqaNz0fw76L3HoUvcLoXrM3PItSAxpoPAfOK3N6J3R8g6UJwrK3CgB1GLW4
0fx7e/CWyM1fTCHLJ+8MbeUxyo0FGYmSwiS0dThZozmDgKvy7NJ0zT4JFowPoKN43k3OK3DNwmRS
j/1gfHPU2WsyU+C5uAuNDAdFgARdLst7JUcj0NrAzHQa5OOUaOHQRZ5V3vTGYzTph+u+iyMLDwM6
r0Qh7v9qugQhxWJjcpWcpNox75pFNl0tBueDNGEgy+qKCpxrVS5wmCwZBs1+abQlnl4DACvDYvsY
hdUTsFeQE4ZbvOgLwESAFT47bqPeLXUTOBq5V9JzLo0AH3yZJ2SUla9KNQR98qaVIqgdjtvBx9BE
r2wBJpxtvjInRxqMsSYn1enDMjQ6QH8AfKmpBE89vhyaTUKIQAhn7j+lYSRyqQ4E8xppE2LqpnN1
ncwB5rGmPcbcGoFnoCbLHCGQpsn0H1zwMa10GQAlgLBS+iYs8oBJ9TWLSn+Yjf9ITPDPVm6kME4b
zKLE0lJI0TD5XLZhQsLSzAVWyjmdyPchs4juJUw9skUcQJt1id5O5ARE952l3he1dIjIR/ZnI4Qe
lc1TvC5KPO/tEUUUzIamnyPtFXiQmiAscI2ALhpe+0jHsNnlDPCMtWJBk1HVjpkcvK4LIK0yQXLx
/XXw195vxDDukyzGoq7RTE5xlniZcszMO6JLu9pYvKnXHwFo56rxg1I+LfLB6UzP6WY/ajpfV297
PKbbwJlPVvodiCOWvW+1Pc7yScq6QzUBWla5Mw7ong2GWgqi7myLbm48n4RGUozwaWgUsdnpx1Gd
mipRNHICGFsr3TSH7Hl8rT/QRYZT/1sKm7IsQBc99jqk4AqKu52XAWpt6HVBpoKrC/IU6O7EKIzM
pnnnQkGVmUopNS9CgWddvfg+6oEe9Pm/O3KEC3RRI0eM9gtqeBvrVWZLGvoBJUAD7dT3uR3/anui
+mtUSDsjXpDBrhFGrsvkHcutTObErIk05d0A5RAyPLP4PitHMghiBe/AYJoeI1TIWxoY9bnUy+hn
YMXkJD2h+AP4r3Nn/aisXRxe10TnOUvMKyECIA+HRCmjipLmtRoXENME+m48SXtgLZR+dABckAe0
dWDAuZaruJWXu0WYhFnw/PS19bTj0xgY+/i+9TrVnQ7WDmA3butlh8z/Urqll+7yw/gq+FZozJ7t
7acyKdZxGZKIWEl6IiXuQt2PRNtdF8BrEtO2EpgHjTSPXa5GWAzNzHaox4XmDDxN+XOuNsEMbDI7
PbYGBae2LGDyiQbcWQjb95CyEf8+Nb4x5WjK4lIfoKAKfGfAoQ2r272g/RLME3fj9+hb/32+Ba18
8oCU33XN+VYAQGK0jnHQIMFXNMppXgHjpQHLb56XtZ9YiiE4Nizg4j8KojvfRijDIIrDxEwzKhsE
7BbgYlJopC/RRALLTPf14GbANiIu+FZcFATLxe/n/JM+7VGDNEH9hQnPGABPi7DowfNSyCr8/iDm
kDkFaDbjGBPNFtjtW8w9gKJqVi1Pj5B7mgXBnK8+ha7ASQPsrMm4KiNJChnAzzCvbvHqKPNXNXGz
6FsCmPLhrJ3LH7NaudoYqmMazmflk7yEsXJfIWMDtsXrO87VfPMtzLlvUrCpVcCPOoGB3Fp/ThKw
n6p9Zbp1Jqpe82ZdMPVooGUHWV16Dbx0ZTnIHxxjwpR9JD+UQJLsk97NlLPUHKPFCqOYuFHvWw64
p4OZwvqBZWIaBZlY7tV7+xGs7dUE1QAFI+V4wU83I7yWt3bn2CWVG3/u35zZV15Sd8HAw+fus2j2
jxcwtsIZO0vQ/6IXGob/l7jwZ/MFJStPyGFFvdNf/hHZcwqdi0VmL4sOaZdmXqFhe8hx8VXVY1ce
p+KHrJ3G8TtaOz4QoTCHgl5T4CcD/YM6lY27Mta6dECXicPTHxuCyiS6PkmFvI+oM4GXQQUJowZW
IyRt8SzQLiXFaR1JaMFLT2U2emXyqVEsj1bzIkC9OSOGOOCl8Uj8dP2I8AZ8AEUPsBmK1I7EJmO3
hZalVpFg3HWunbBZc2/Nw6j9NbWucspS5+ysT0C2O6aCqzKLGfiPm8RNBo3PuKehGnKpriIntZZP
anpy1J+pOqOQWAWGQdypuimT2G8THb1ci9uDjjZfV9ck3R5vLEEmgnf/gBX9/gjGWc1RSdLOAICA
bH1Fx503AaYAI5+H9D+inb5rCxNCmxo6RRXs8aW22lwYNvg0M2jr2324fu9zNx498tPGWRS8D3hx
DiUFjIKgL84x2bqPMpuFBAIBPHWI8QpiuQnMWKklcK30g9lzaGHWHEN2SGJgDu1SoS6b1gIxBWZj
BKDXTJpA+14lpwGQgqJiMM+Lb0UxfgUNcKjT1hA1edUX5ZQ/1ugadT9wDLZCmNOnV8maZROEWKr/
MkygOHZHL11dFRjAaEd7uC6Ou3rguJIBvaSCPZqRZqWVndoxpEWWfFh0Wn52wYo6K0DoAOJvJzBz
nme2HDSJoGiPo86+hiwA29MeITjNSSNe2URnJ8/fojYSBX/eVoHbBFzGqKrCPzNWASbj2Mlk4I30
Wrs3FBCcFDdrvwMXuZLcgJQgbkqXmLeq8wX8Qu0U5rK570YvWT/HiqhniXcMbGCSotkYf4Gs5tJC
52qSW6BfAfNMq7ODbfVpQOJOERw2XjzCIUMHLZCcMXXBeJCyWrWlnvX0tI7RLsmloCRo1086HwTz
bl8eu2Z8SK1aEOh5G4phHxWID7hX4I9L3QCFg+EPFEFOyWh7QHuwQDMrDLW8BdwKYUKfolS6MqGH
/rS2D/X6RU9WwaFTeeaylcBsUbQiYWNUWLzEuavMwY8wqG8U1VEGqERprW4R02d1MUjHpLhLs7OE
G2tmuGmTUe70CSNuuotXfjDlBG2c1m06BXG+hrq26xS3VNp9r4YWEc3Li76a2fJsaSUMT9Mtz05L
Bc53G4QbLyT3AGktWCH+PoOgHXiiaGVXqfVtbh8AiTCyykGQBBIA+pWIKyGlmCvhdW/E3Wg0y6Nq
glsABhoupYAjQh2zCFKS1kajOfGAv31dAlePjQRmo6VOWee5x5JVChpVJ9OzAcJditqT+FIs9MAh
D0tZIS/1GGI9L4YOp8KaLX9E6YfmsOZld10Xnu8GQcBvKYwuBYmaBOADwDpaz2pk+M70iqLf2Oa4
jAK8N/5vHN3vNwcwxIPtCx0xyOIz1lZNy6wXDrBCSHmLfF4xZ+cBKJvo1Is/Ymxoq0L6WsVEocEo
RtooK7to/geKcsGNwZmeVEWE7Eq/l704YNjgtxRGH6i6ggpvhbENdZAP4EsEeYwUH9dO9N7nuWaa
YgS/BOaU0fN7aQ6WmbW9FWGjcpPAnVReY3hG/g2jGrWeBcoYIEN63TS4nmEjkZrO5riS0oqlhOAg
ddXoR6oaLk4Tu/YY76s++dpGolIL1xQNdJZRMg1MP7E7VmVFk63QMCtbB9PLrbGfze5QluBtaPKY
+BPsCQRTqeixQn/4r03cCGY2MQES5kxKxHmTjpgPZ1V/xaDVR+wRHLc6WugoTqHKrCaa5qI1Alpu
5Gg7dIRmyKJ0puAmxt0yIIehhgvvZ7IjMHEE0GjSw2egAOoOWnqYvzojgLz1audkg+DSzHJQ0MMM
Eg6UayggBp1vvlRJL6Ox6yX4QbsmbqKse+BVOnhpjaiIg+y18pKzfCzcYMjznWUGVvPpuoFyDh9l
LwePLwpi4JtmHntJrEmKkecZclNIvwMR/1uTAGa7miwviivBJYUrDMlWTGAhaS3bTPCyhnbOMwmQ
L5O8lOA1y0ev6gsNbPMkC3AhFQE3ceXZaE+moB+olrOnIbONyZh6QCDMGgZcR+VYLJ0ng+NaJcnP
6wvJOQDotAaNADh8EDfZjHLR2Got4/ChXI7pgTifkVbCcLyv11EqMBqRKMapdEuVJhKgc05KhAwA
GVxlTt0W5BzXNeIlZmGZ8CUUUhfIs8yZnmJSLygvYLbW/ASWCq/ys8/ZQXaju+pUe2NoHCWvOkiH
62I55+9CKuOkcS1IpUKmNykv8Sz31dpl/nUJ9EwxvgrMUSiaUJg7VBgZCVIOtpfBwpxmO42An5HB
qJRMz9dlcEINQhqmg3UH7yyHfQ0n4JaxagOTk3qTzKDhtW7kOAvWCoQeSlCR4pmyiUlv14XyDAOd
ITogHzAxj7rzpTNZpjytKs3GPRRzWVn7kiOPL4n2hxNiUNzCBBqyNBiYYJtxC7O10h4PqFMfd17m
qKEcfzKOieXJ0pMQ/ZZnDOj4hbMA8hHIJJjnY7EMJugVIKwqvxSOEZIXLY3cKS08NPR9YPEwBYSO
eYrD+hfKW123MuBFoFdaaW4cSfIOTViFV7eLiNGbq9VGFPNYk1bQIug1DjBBU4Dcv0zTp8W+a5En
aWpRYOYZOwZP4GyR1ULxgnHww1gPeTFBLSf+NILHt6h0QVTm5SkRuijap430DwbiL80uzabEmjTE
EEwRu7HT4M67oJ9m8TKw2JBu3ZHil4HktyN/YCaWYi3iKa/bGO5lDV6TzGyKUwwP1yCYfx4bD0/6
61bBCyFgpoFDh/GB7oMeuc0FDrX7JEVGDbhYS/45H2bQc1VHkjoBEZXBeYd3K4nxtmNClgFsVEB2
61vQwRATHMjRrHq2kcsCBygSxThAkHelc1UBh6RJ3uribWxfbF3Q1MRfNzhyHF0k503m4LZm4eSV
BW1kPfUqqfDQIFtWcUgGQbjg64KmMfoixsQva99Nna9tDV2mORirPeUIESSm+ar8kcCoYmt13Omw
tJO9eD/QMxTdfGS6BR1Jf0QwF9toHUArTOGTIvU5qd12/L6Kgp5onRifAyiVMgGWIbAD6oMeGqC8
218/KTynBoA6ClIOIuO/ygZmvSTOQoD2AVaJdqjB6HTOosNkP/y6Lofn0LZymO1otQyswyXkjCAS
AL6qlBa7/y4BoNhIsDjIjsKtXZ55OzKcypqBnNUqPvphFu3L9d9/b9JkLyBbAcwFzqknSY0yCqsA
3nOtC9SgqjwU6OK9tT5O5G0tDynK78UaTGPt1V/BRGauIOZ7WQrHTY9pfKh94AtLIgAQno0AeBpj
o7jvoZmMUXxZpL7tbHyXZQORVnqd4wdhMy5v+1DNQgENICOItYybmxpttkbLQewD5W6NsQPdEJxX
XsEZN68/Ihg1olgtnEoC6VNfpPtYPS/p5Jmzj079uyhF97kWya6Cpse5+dy3tts8ZpUPGrJdpWS+
lnwyyE1bi/paeLcm2tMCs0IXAB5blza1aPWYjQO+Kbaqs2o+JssvJW1u1FK7bTX9AMIWUZs61fIv
I0N7C3330FkzZqFzeVVHADoCL6K6V5QmrK1fA81IFzdm8XTdoHn9Z6BSo3OA6NuD9TA3gBrkUFWt
Aj3LPpvH8iTv7bPm96FxM+5V33jIvCIwH8m5v1t/AKbQ112QgvkS2np6T/eL0NrJrpgamWtpfz6K
rb/PUgFa9QwfFak4RHq6x7XbGx19T2R7ly2d3wOEUh/O86J7NiEPZTff2739FZ2+4fX14bUCbNeH
rYKgMtJHnY4QIt0Ve2mf3RbHKFS+RnvgTp7S3XAQUSXTzWU3H7uOgUxMtQMtmXGSepTV6kxj1oBp
1mRy1fnrWAM2XJA94Fn1VgwTtwpYuiolWOJ5fFQbj1QBgnC2h3/qBZJ4VWkdxQ1ASyNvh3sS9V3b
i1irj1pqoYY5NPqjY7S/nLi/0XOjd1fy2QZVahaUaGuIWstXWlMQ23iOEU97PETwolMQFS6Fd4NU
qA0wfk+ZtotWy2v6JJwrUVc678SiNRutDGiERIqSWc1YWzSjSdHTB1fhmmkjoRsTLKQORiTqUf+Z
dJKgVMUViHotgLvfmVAZp4TMVN/PJtY0OdgHg4SF1z6UojQCd+02Qpi1U9QpBlCzjq5B1GpGwBA2
zotqC04Y76xj1PC3Jox1rMmIBmzTIKfQFWz9OzQDe5S2P8340aHurKymP70EuV+42Y22S2t0qOl+
f5Jfu4fyfr1RvmlhetA9vBbvgYawU+annhxtUeuJRjfk2rcwkc2RWzx2HHyLk/jxTfIr8YxvRoiu
KVTC8yA6aiclRGArw+mU9DfzDj1F2b1+UzzPQXUX/Szu+tsszNz5yUGzgX/dyXFvNduFos5ic0LH
ZJWjJIY1wb0FQIWFPwhioNoFC/EKJL2P9bPTuzYM2lsO5DBLt9OvPiCgk91bgkeByLCZeGSpi0pW
atgFUlT5F+Knh0QwVMTzsH+0RZy91FaS6z4BCxXM2h/OZtieBct53aJRg7v8fWLklWxI2Go5CGLv
+lZdXx7MC1z+dqlHU2XQncKt8mflr57si+ZZr596MHZfinCkLMIFD59vmjdycZzMvWLfX9dCtEL0
/2/sTTLXYcppO7I0HnFG3U4RsUaI1ukvrxIlqODQdcrdUQMuKNgTfmVA70F+47ouvMI3ANf/dWDw
VZfKKAh78WhDlB9Vt6r3hkbb59TPbtXgc3wzPZHGfQVGoxpm9+rNgtf0Lvs2PuV70dSuaE0ZB5PK
ka5naAk5rfa5mnFLS0SXc2q3/9uF4fJwqeiqyHHbDAgHOvqtNTfzlS/9DhXMO1AuW3fl7vq6isyQ
cQQT2NS0NkfgLk/h/HUQ1DO41ZvNrrHJBw0Eo21Mlel/LbeSNz9muxyZqMVVvfoRjzuyb+vbqTov
oqsCNze/lcy4BzVpq0VpoFjl1r6DP07p6MZ79bk7NIdp59xilG0CYZzATul6Xdm991byzZnTxwSj
oRHMdAU2su1WJOwMd/TL5U2zH5NBYCwiaYwTaaxZkgD4TE6tj6nNb+M+O8Se4iXB/8tI2G6HOZH0
majUkUh+k9RhpuVBYwriBVcXsIdgBgiFPoxRXNp9bg1OjcQbdEHoTo7oJtOCZPaKr8uNCDaNb5Yb
WYxxtEmZmHGKdZMldKLMquusqjvP1m500C7TLiBJ+aZUbpIXD2Sw0Aid70zb2NlmMbp9JmoA5/qU
zdcw0cae1aRfbIQCi4ypt87WJ73WhN3W9Ff+ssyNFMZWLH2ZIplaZnTO/TW09nKonewTrhskHEPR
QDs3MmykMbHHXrTZRLYY0Z+4BWY+Dtbk19ZHLrUbIUz4qaZMcWaZnvFSCZbmaSkkgeWLtoaJOoNu
9E3hQIJTvhTTTSWLOi74z7aNDkxAwRRSYkwDJEjal3TQgyg9LOkQFlmAXhIyHZVk9CtQPtjIGF4/
1aIDxwSaKjdTuaMGUbyRY7GrA+VGetKR+Tlcl/M/Ttt7jyNtr2V9YkvmdnbiAd2oagb833IwTNUj
QzYQr56LUvFtuVoMPOiyZXJB/jw9pIoNQuFmtVZQzVRavR9UpSS7qCxMTMP2BOHQKTURlBpV+O8T
8uc7mROSjKjyIksBDxSF+oz7eFu7Qazez5NgRbhXY+CYUMYSjAuxJSdTWVVTo/NEbRZ5mLABuXcY
TY0/Sq+Cpece+o0kxtHJI9HseInRrd3lXmpibMYBsfzn+VOPScYnHQQVJjwayLY05fG6aK6OINk2
dDzVAZbK2LXROblUagUoG9XCJammuKPtBGakHbHPovs6d+c2whhT1la5GocZUysJWV+WKdYOVjnT
8loie82IUakF/GahvbSihDD3DIEvF9y2KGNjAv8yaIH9tDWSAm3CffTDQXaUTHeLeoqnsI3vUnQT
oSnl+rJyNd0IpB+0uV/khiJFyQiBSzftgHaMfqXbGWg4iYIqkmH4yXq8LpD60L8OhY0xCzT7YM6K
3ce1AfMHWntweN9SrTwuSvfFVDAPdF0KN1yAV1XTgXFMQfku1aoIiPXsuUtPoQVOvXkHzqtUd2MR
jiG3EotmDbphmLQHyfelnAn9gotVQZsSiAYrJhfVnxXZLVLuKu09BlPdqkErragn9R3ljV1EUM/A
PjD4ihIcox4ZkmoEYQqd4JtPy948JrvpHL9Mn6zJHR6KB/OAKPxDldz1pt6XD0tYIf07PDaD2z4h
9b4Tvaa4Lnn7Qcw69FNqZzH9oMWzQifIAsurdu1NGmZPepjdac/pwyoMddR/XlsFJpgm+aJNUQSh
MvRP739EfhtIu9VTTj+Le9HDhmdRWw0Z/2MB6cZqpfclL8NXDJe5ZXDdZt8JAq/pwxz+tdMNQiaI
QLHp1gFL863TeSdkWm/U+/ZTs6+9YQ8nFCrH6Dk+tMfhIH+9/gl8e94YFusOCjDHmgM+IT8Yvr7L
jr3buhFevaInAM+db5aTfchFrRoVmQNBgPFp+4e6PgIHG4RhX64rxPM2WzFMvEJj4Qq2M7g3JMpl
V/NE7aaawCzYu8gYr61tltBDu2v2QzCjCBN59bN+dK3b6lY/xMF6nHfao+FN4eKTXV66elD+SMP1
dvHn2+Q0fcXfR9XNfiT70jMENwPejBeaDH97CnbMJV3TBDlMfN9SfmnR+HfWvTpxSQ7KJY/clr5s
/YicGxPPlOsLz72HbgUzLmruYrMAjhZclDd5spt61o3u2n5xUF1bcHB4MWwrinE+azk2RVFTWwqM
Q3uPtEBAM54ChUSmxHibWO81cC1Bynn+dZ8dZrdzx2CETb2CZuPg3BWCXIdIK8bhjEq/NCSBvN43
AyccfKqXiBVCdAwZl6PLtU2cEUJWxZVu12MGGdfX7b2h9YpXY5uVDOD+QA1MI2N8E1npGnDpXnVU
A9M3vtR38mEYvfFc3s5fKrjv4dd3UMBc/wKujhjqpGVZtC1pjHk4K5FTa0WMdtoHzMQ680unPVmD
IN3AdQSAT8F4IcZigaRyeRNYMOgUR0WPxnPDbcrBAz1b6vhr7AkZpfnBFgMCGKHHjQMtlZeiKiBJ
loWGKQHt0QL6vR1OmHyxyZdZUcLRVj2UYN0BsxfWoANnCMNzZ6P4XgCB5Pq6cousGNjD9CYG6EDV
Sh8Lm7tjKhfmnEZQWem9qf4Vm2FTByNYJb4R+aUFlJK5zq6TFkFhnFbtKOqL5MEo6ID2phQNmHVD
ludSPpx7bhsz7U6vdW/IfurL7OrAiiyn/fRWpOEEKtLpoMzH2fklUJ2728Aeo4OD6DVlEZ9lOzH0
OkEXuWqPLvzqXD0TQCZgFknS99Ugh32xQxGaDvfj2uj1+oPcN+661C5lRxFxadGo/NcRQ8cBeMGA
EA2IjcuFKMGgZtQ5nUXLStvNW+lxqJxH0oNPz8FIZZDmaeJO6P4GxFb2LFgKGkKvCWdCbNbXbSvV
mLgAEZmftMpnXXse4xOmTw5rqt92AxDTijio3pIPsAjo6PVFBRf95gZANi/VRpYjrvoBczmgfunt
M7FPU303i9AaeYtLB1hsioWLE8dYeVmR1uxNB9GlHW9iUh7VeoBmzecmUfFa6r+vrfINAHE/r68r
z8K2YpnkQdStmC9aIVbd9RhMiOsikKLSjazm3C+D4CjzYhua9mHJDuBq0U1/uZKLqUl1v2Ils/oN
ZIIV5m2FzFG8eAbcI0Ct0jOrsk/bTs+TRELCC5YRe5X2jFufXpV+lgbLAHSgShG4fW7GHoDsqLUj
/4tJAcZNympT/TOaUxuojHbf4wbg/03nlu2Dsx9yKawTVJkwNS07qCCQfaMicduvgV3b3+tEFhTP
uEuMSRoAr4D1AJ0il0s8SHKuSwn2U9NbV1KeMg0TuZZo/o577QKaj4FEEIAR8b6+FDMtaa1mtoQz
AVwX7TD0mStnFuYiR39MA4Cu6LVHSg+1n+vmylUPeCsUTRd96u+16k0siNbVKJI+BQveaFO+BWM2
/SkSmClXOyBOGKAUgh2h4/5SO1Xp1VyrB3SnE1Ld2KWseZnWJYETyemhX9U+RP5Tu1lq/KfKftam
xrwZkG0X5KJ4IB/ovkKnLW3dQ588cxfs2zF1JGQcT+NyH2d+SyYXrImuZuwtK6jWwJC0M4iimrXz
4zJ5VvV9pJ8lJCEqymXdx/v/vvjbz/k/0r5suXFc2faLGMF5eAVIarZlSR7KLwyXXeY8z/z6u+h9
7i4J0hGiT0d3dD1Uh5IAMhOZiZUrGU3HbGytQsMNoKZGtGxB+jINz5nA061bjhA8mGhhB1sDeuYZ
R49Rwlnfl7hl0tpwDOt9HKpNbqA5WAeJY+0/GHJJypzHoswoFlDmKHLMLUywZAsUVYwfRL93Hchp
FB4kX98Dq+P48YdgDJwLfba+s0tsloJqEX5/pl+dmRMvFQtcpaUV+1Z0wJj2V8FrHtAhxatJMXHo
f2SY6P0CcT+YANg+dU+ROl8dhOiAJIJ2wSbt1yboYKrudF8bbsoB94+F2jLGkrDjOwXFazLAEOND
EyX24AeuGW5Ur1wZIQfNdHPTzgQx1jgMfiZ5GI1+EJvfXvY8Vc/3F8L5fXZ6J8CUuj6NeXywjPi3
BW5XS+c9eLIx7H8O5e8aVObgQdiXA2GZxgcgDXYVeBDwj7TBdDckrasBk8VoqSIvv78wtsxyJZWJ
KbxSSwRFwMr098Ed/3h7dQXk4NZ7nX7dl3TDeqAD/9UFlqTZ14VOx80bHwazdsXERFtl2LqDJfI6
/xjn8D8rApBuZuNFXwCzj6iOAnHZVfEhSihaKCJQK5EqJeo2W/ALf7dX9VcYs31doGUobEBYYT6m
H/2D4JO6xDAcOyOYNU+HXYYKp93+My97tUTGE/mhOsq9UMaHVi2244R6HDCKYNTiUXgwgdKPHEm3
EIyBNWMGEl/6Iq8s9KDwDPMp8eT9hDzOKzTc5fp6bJ6a9FfI7Qe/ZWcyKCzQRolYCdfapcAwAtEd
JmtaT0p/lMz1iMma97XwpoA5P1EtEJNckZ/IYlfrYIO0nmprq5qPk89L8W9tGYIPvCnAuYJ1gPFE
LVgMk8rwvKe8kaknPc4k9GGdugArAXunliIn2WcDgJ8zQuotAxr7n76Fyy2TCkwTl8tAeMJg7HQk
eqLabfhS9S9FN65SQDVKu22PVo43ohcxJLmaEs9ytbKgUc7xktfGAFg/HobATIA7DOyUl5+S512c
l8UgPKGPmyrV4KSYu2dFHA4EtpCIFWNEKVo38dqBRm3kQpdiEqE0Si+L/MPm93iI3jR9PS00oBxX
4afq0brgvilcexQdk9uwIGS0WBVbuQS+IFMDLQkPeoMSOHxJOS2yffIdhJLrZ27IK4XdcMpg30Zo
MyO4MbGSjQEMQRwG5LDhIVc0WgfpQrVerU8tsDWJtlKynoxgN6HB7r5t3BILUjNAxlHHQAsp2zYQ
GUoO4pUuPNRIB23dxCtSanWG4ylVf4jSMlsZVo86StEHqzgspWcLSb57/yOudQg5mami2w753zw8
4vJwhS7F6LF6Cg9FOJoUs79hPk0urArN47EmM3kt9AgjN+YwSwYmx7piuje6se8kMcoOxtGviTus
o0O9vb+aa825FMGsRmk1L8m6WYRETMFpWmKgKJeZT9OUbBJ/ieZ8559LhOsE1ySKLzMh1+X+dX6Y
mqGYZIcK3GI+mSySKVvfsvOWdqpKdN4D4K0Vnstj/J2iZZISa5CnoqIuTiQoHFlzpng9AyaTk3y4
vzy24vhzaGfyWNICLymmMA4hT5Co2XzoFdHaTYC2/qZYpjntgDoIV02Zw/+oNHhqgD/mDfRj68jz
N2AiuYw7CgE6Ol5mHT7LMNM6EbvY8LKDXjZE21bjQyd8eP5Oak9pvmmLz7r4baXE/B6kpyY3nSyX
aB0mRBnCTZznJPHT9VSJHMu5cRPMn4Wjh39EMx7bJtGCdCNEXxs+K7UFf6ub2/SX9KHQwCDib/9Y
p6RaaLt+VbsypghznMcNPYBw9C+ANQilG3YaWNQkgCTqUX6QWgulC7uF818MBUIGtJomO4NjWNeZ
BdaK1GXOvYE1+UnPz44ga/E4WClCdgjU7BQfZBNhUPrsF/GCo283nMTcxQ+CH6R+WNocUJwJquuq
GSM5yQ9986GqPbG8TW/DrlLn1zcAO98hMGfmqdZQ5cgBN9mUnMzmhy3gIh9EezXYkDFnEaeKQgPz
AWOriKFei+qhdIpt/pCs1Cf9SV5HK39trqYn6z049CdtAVyPXVFrxZs4whY6TNwEF/IZZddMjB9P
Ufg8ZOBE6epjWIYgK7RBbY4/9pigB3TTozWiTbHjDQz+yUPvrX3WgrPNrwo/G+DB1YNMsxXAmcBy
NZts2SzR9rAZluHCX+ku+vzAUi4/KfvYzV15KS+SBW+I9PXVOO8C6pHg3QK7m8h2cfWlCApsH7ug
Szu1+FDlNZImoogrTVgo+aHR3B4Ubxzdk7E8dvlo3UeT+8xhhU6Zy+WXelEMZVhqB43I3+A3xYzS
nb/FQKC9R/JHHv7m+qQRaCCORICDKEfFDMlLceJo6nUrC/rhLXn039WMthHRH4sdUrUpskVOGHdl
WMCIIU4EaSsAK3PT06W0GG/FsZ/E1kG2nLZbJWB/V+lIBEXjbeNNSaAnmCeWYnWsBdVdWVdtnliH
btltutfsWO7kXx76ZMxl/BgtaifYZn/UmiOWJ5Wxm3hM8FzlQeoYfHtPQv+NCVykWRhBxfP78y9d
qMm8k2frY6wkbSu/HmrsZFGhg+DVF8BTXuqkPVQiUODUGl/k4B2vRFDXZYsupoxX377KeZBqY7DI
z9M+WtfYjNsr8KoJVKx3aDXA3pVNTH1/8aA/3zeHG8u8kDJby5kzkBKvSPup9w4pcV//cRmEWQKT
eJptLogiYMSH9gF4TePx1O+9lhQEZfjF/WVcpy+zKAOuXANTF65rZh1lAoJboVe8g/gkov7+abnZ
0fslrqD4UUi9V2vPm4rGvj+AlBV5BIh9wbsE3j1wqVxunTeKvtpqkn8Ulv4m7OxhY4H4e526x3Yp
/q525kP+qtmazVnpbMKMYurQBwzMAieNiPr0pVgNJdopUIPgmKouspWaYqSEAv58BVMnSpc3ZveG
FoJwGnV/OMx51i5jcGVlWmWfhcER03QWRkp6dGM8eikROZ0JV6EHTg5hFvJOgAbhuJiIV8/jLJzA
ZIWkAe10X3l3RO88GRseZvdaUcCDbEKEMb9izCxWl9tX5Zgk5tdBcsSjm7nQ/1QiCV6DVwG3wTZ0
gz/a1/DPgB7AAF9KZA5skD0fKGc/OUqfWUG6V0wsqfGYSjreG82Vc2QEMQqp9kPpiz6WFvpkINrB
wIB3ZXlf/a78BSODDZzkzkgkXDHHbm85CETv/zr3dBh1A4GlWUYKfj445Q81jWzjIdaX7Zud2pqA
SJAAisAROX/xhT0xK2IcfQf2Ar+eILJ3fvfPiUwBXHlyzGbt0a8njPu9L+4qomekzWd45m8tsZuM
al5gCfVLiLcHdh/R3rSz9iqv3eGWLAueApxcMh5XWPCqJLdWKdUyzionAN8JKLF8ji01l3NnGA+j
cL2NgKtACFgigP212ME8waDEU+/H/dEUguixjfoaj7EGj2jnWsXhGvC0gmdIyAIw5XL7ArERyj7I
1GOc2p3maEgKN02+n9Sn+8d0reaQg3QPtwmitquBq6o2JkkktOoR/C5Sg6dWgYbmr/syrkNDQN3P
hTDKnqaTWpb9oB7f4g+oQ3gI3OQ1e9E/u4/49b6s64TnRxb4otE6ghNi/XgGiA+49ib12LhD/K6+
Zx1BYm0pn6m3j+OVVgwkiTc9xtCg5i09zdSn1UtdrSz0WbSk3iY8Ys2bJwnG3f//QYzZ9dokRWMi
qcfyJR2dHOOJIhX0LWA/U1actc9KcWnh2GcgiPCqPJcc2dKmUkxtLWKe4HHT0zcLTX3vqjNhFE1g
h3Sgv+rTx8f3SI4t4fVQXV2e86afCZ4N9MzY/VLP4iZQMC/qOdYBjow+/BWPX59FSeF6ORcCrudL
IaKaTYYxyRCyK47F6re3ihcWwFjWAmzc7v2tvC4UMcKY2xMvACjPIuo9dtVSRGHo0TgoPlmQZo2e
XuLvuwfdswXePt62lP9u5JXZJ/lkTWKEjYxflJNMVTTCS0/GTtihoOrcX+JVIMKskLlEraJMpAhe
4WiXT6vuReCUWK6jRub3mQvUkIY2bjzovfyUljSS7WA/pnYLriJiODWsMrXR8vI5jY7KTX3n02EM
AZeBBQpKtJ+glsXoY6EIPd50A+1YbUGFsfG2jeM9Qk8W9YZH4XzryM5lsc8WkZWnpa556lFcDNvI
Jp97jVZOvh3298+LJSea9f9CEKOSNVp4VCE04KqP1clVGtJsxF/qPtvUdmubwO9Wz0CLFETY1/4/
D1cuZTPXUVcOCgayWOqxChx/4+33ZFoI79pi+laoHxCuwBsO5WKtjHKCFduP4wqbqpHJFZ1uaS0q
dHxzdvT6Kr9cFaOiaZGPaTkI6rGn0Srblzu/JOi9wIYqtHsO1u1rzYkqb1wGF+tibkJAe6sMnN/a
0VzkZDs4HJu+WhDYHpASYiyViuqIxCIm1LgZAKdVQRIFVgOpeAVrFGfLrq6YWYIhAbE0I1Xx76UT
Dq0knTNE41i8id+GG0UwZqEmo5sgFHdiO+BFyleagNH2GHaCvAx1CszenP/+7GqpwlxLQ0XyT2BB
kk7oXcfcKRg3ptoYkWtWQDpo4AE/dFbAc8ZXDnKWjFgPyGAUig229SpQQr+b0sE/GfnKRKZbInTt
2y/Ohl5luT9SUBoG7RjSXDac9Dw/wDwSrE8rA1cJnQp9x00N4MFCraeVbsR2spAaf3Ff7K1dRasX
XiRRSwDXInOMCoA1DSah+ycAhuik7/BqRgsMr8uDhRR9KslE7su70vuZbx4tXqh/wh1jNNHlKTaK
ElTKKAencS06/tpfSU7PKXVfF1lnGdD+mRsOFObs218qDKEVdmpwClbqetgOG31Vb1UXsEyOEV9f
bYwkZvc8pRyNWNWCU+UKIOUCBfe63FXLmBYOWoyewpW0xuA7HjbgOgBixDKbGGP6bttPENuvg324
VGm2l55+RQ/lynS5mPQbenmxm4xvzIJ2EoRcD07xw8nHtLkj5ni70a5c5rzdnHfr4rJmlsX4xFIW
fS/2sCxhaS4MFzR7X0h41pIjLoOdwAnsbirimZLMRn/mTvrUVIIkw7LCh0fpNfvIXd565tjiejng
QoRlAYfHAlczxUq0WFSCk0h7R1/7y2EJ6q9H1EHum9R1PIB9w0sZ4DVz5nul7yj653qsV+EpdyZX
ppOd2KDN2+h2vJqoQmHMduiijXL5whF8rRrz5B88oKE5BA/+bLoNSL5ueADK/6g/KJzxkpJ8Gwt1
w6Mrv2HSl5KY01IHqfKTDpIau1tNxHML51Vx6k3OuTev0XPopzlf0qw2Z2oR9HnoTfOSFKRND+/d
/tM1bW03usHB/4WHMd41yttC5lYrxmgCUB3yRngqgRpOi74oVFS5FAM3BYFjChBqHR09LFg9TFK1
BIl/dEJZE8/rtvRgPkoOWjKP6uG+WrB0ZybgSgCF/hXFBN15OBkJIDfRqXSqbeKWNLHfOzcl6RJj
Cpd9Qca9/Gg+livth7drPAyfX+gg4c2a5X2HPm/J2VlGKW71ssF39OtkJcEymq35hPcvkY5O5vqO
vwhXvdu+xavkJXqwFgpt0ItqrLhKNWvnpSe42BCWyTgwSxMRJj6ksBu7JlNNhUPz+vkLlPu7ahG6
nuM50T8GdM2dYZiiNqOAZUyhYEwmTuW80zAL79S5QDco24BOm8mjpi0+ltvmY02jp2JXvko80oxr
x3opl7GgNMnmYhbk+h/qWtrIEt6TRY6KXbvWSxmM1QxFEAJn9WM16Agnv3XbO6Yu74qY7xv22NCG
Ay58DaBsRLOX+iPIYTPWGDB0yrRtHe1H7csbec6bpbz7MZZzIcz1WnhSUbUjhIgLde0txHX/8yZf
uyEAFu3CW9SLaimtJ8dY6G5u526/5JWLrpMFzBmb6ZZnWkxNVhlNGa3GV0Ajn5x08OkOSkfimN53
CfN5sDt5LoHRiaSNojKSq+TUoZFvLB5SM6Pd6AgxZrYelCb/5zciBkCDqX7WfFC7sy9GkWxEmNmk
xqdaeRpa2giA2jl+fxAUcIZJjgYIgpeKq7yVFxXID8G2hfHBdo5uymKrB6DCyt37G3BLlZBBYEgw
vguPdYwqVXLawhRlbLFXtDbqq5OdYmSKE3fVx31J12UI2P1MKILEDMNhYSeXWttPppnrfZGe2u/6
QdqkdOuvyk/pOdpJe46oW4oD9Ct6J/A0CPJx+VJUEUdN0YRlepqSaZTpmPvFH7VvQ4G2aIz6YzRN
bmAccjNt0UFVv43yMOo08b1+p0tNjrZpwYqQ6NRC8llrelsuON83L5VVu/PvY7Yi1KPR98smPcX5
ZsjGrQXmjGBCC7sY2nLyleNOULUMo2tLW3kOBgAx+qf7n3Bzh3SQNgMiDOJZdkiiJoZCn05JeipM
bW2B4laoQaj5j2WAL3ke2IeJRkgemWuuSNPWRx04PZliAdBqJPvUyjuLo8G3IiPw8RgzhAhOS9MY
L4G+DDS0TGl2quzOnmwJ4ay50m0VEHVrjQfvpc5Bdlw/jcH1YvwhRjXh0RlDNZh8IJNSVQCrUXYC
4etMBIoe+L3zUSyWxp4XYN44J4gy0GcGgBQuzPnvz0IFzejKovFyYMDonldfvb1zZz/OrMPyBiMb
qyI7eXXbP1pCJb9pY1Q9CUXb0mA+WSKJnW6CYtkooJNFLWGQM4CxCh101AQWjZlKCa2LZMaCB1Yd
cM72+q1EQ0oOhLCCdzO4KBaJ2HjG6Bem0Z3EgprAlwTo/wK51FPp/2nQdQw4lHXou1Ukh0d0/JGy
xUjx+uS3AR0xZcqzFcGxFOAcym3Fo0n7Ud9LI8a3oYqF13JgEdGOd3k04iSWiS5U/Ukol6UvuYX3
uxXhoqODH6AVfFqOWe3EWklSww2FcOV1wG1hUmNaEgGzSt4G660RtoCt5Imra06QLpPgu8VMYPPR
BJsY/u+22oFKJ+wAMp8KAkY9fWxIXjgCKloiHvWKN0EFSeGuLGpb9D4zMXeCh/BP2i2q+LcevVk9
qQGHv2/V11emBpLoH7w4RoHKrG+FE22iTtL6Uwo0Asn0TnfENhFdNQq/a7UESbZsfnWtwONa/rnt
mf1GMVRB4wHKQajrMXe1FILwrBFNgAGHV08bVoPo5v4qzw5jfhDDvWKAIfvFGl5CAfFyQApLcopH
5be+koV1uhWPkWFHpkmjB9BLFT7VpMegBpJzpW5U09V0W9qNIQi2hydjdAon3MuWi2lApKjIsMv1
RRfSUnm2/siWfX9Dr+G2CAeACYeNgzEB5ScmaMy0uje8SuhPYhwA4AvmIPURVO61Tg11EUy7tiww
Edo2njSqbzT/qBu7shqIES3MhzQgQczDuiqzy2S3+vyLGNUeKnWIx8DrT12YEcntSzcu97FFa7+h
hZUuRh1jz228iuRbfaUHH92LF5BK2GsiTZs3obMxf9Azl1DG3Rg4k2HL6S4DJ4lgSwAue8s4KaE5
dGw2vt0EvNv/6m0F8HrMaMa4DkzaBm6LuXfiPi6GSR7ik0Zsb3TGAZmrcxyJtucRJV9FT4wk5sEj
lo1QLbI+PkWeoK0GzByn1TSYdi+B1+u+llxlFrMo4KrQfoLCDWzg0tuUntkl5TRhShmxjdHtKGAy
YLvk5chX980sRoM/U3Cd6iCjvxRTm22UAIENMRYQ9YiQWiqbDe9W+6kZXygYxMB14JjmiVSgf7sU
I1lykRpynZ/qahCWma/mYJUVQy9eSKWeazQfDfTyJI1aLaakbSuaqElo0j4e44p0pQjskzCFZkEz
zIcaaeaNGBPnYVQTsF9FWEeLqG07/yEUhCAgA1p2JKIonnwsC8WCamLsUEdTfawTUrSYHkPFIO7h
ZSvPQkEq0PuPxBIiz22nLFDolAnde5iDtJ6K1WjwiCqvr2FshgJUKupUwK+hq/tyM0S1yvrUkpLT
4Dar8kGx60Xghniiix4+1GUykJajS9cBDCOROWW9a7up8xH1N26x3YXKOu1puIKDmzC1QrC9Axdf
fBXxzlclun1nKjqwcbBokXas4kIBIAp5xkPj9rULdDEGubVu3TlN9qJu6q8ArQyIg++bzXWBDoLR
yoxuBhXXBgjqLjdXKkxvlMI0PdWOQdT1LqD6qnHGE8eJz5cPo9AXYpgdTYxgTBtMIzu1NH3+dfzm
Acq462Buv9oChYJfQIC3MDYN2T4oTkToP4c0MtvF3EWi0U1FUc/rcEoSwc2Y5CEAIINyjuWWPpwf
C3PDaOHk1VaKYwEIxsWSXNcn6sokPjXWEfmnFFkYig4tQK6Dhz/gTjAY/lILuko0q1CZxdm906zk
P7VNupeK6K9f9xd2FR0xghh1C4YpGvsiTE9v4KDZ+CRyUpejatevLLMMJG1w0iisQ6svF4MYCY87
Yw4Z7iO2bbWNt8cnbl325gmdSZEvpURmWaKnDFJQdpCIKy3R3wloyfNzQb85yeitTQN2YKaOBs0P
3iQuRQ2SGSdS6GcnISBv+QAG+Mgny+X9k7lxgaK6hxYXEQ+mFsL2SyF5ZSmlqrTIpIj3rjxmq46I
zYLWHNLNm4Z6Lmfe17OMrUXoKwgZ5LxNHrF2xD81CVkfTV4b+K1NO5fDqHSeKINihZDjPcm0pvoj
HlQcjqpdxYHQtHMZjDZjvmfbFnqTnTaeRtDX9TXwuB6vq0KMCMavCbWBkkBbY7uSlbwQqeAI7wo9
8p5e591g/fP5SubdPDsVcWoULZSwkmilr91qOzcprozqoGbkGDzziqe3boNzaYxCS1InWWONRaEb
4SMOCf3mHMy88XeWw85/SlAs1CsdmXuzUu1ozfn1W/HB+bmz3UBFhpGUmA2YnfQ1Bohrjk4eKrr8
GqlCytf7ZslTALYkalS631VBmZ1GioCTzFNNSjvdSuiV4dYF58j/3rYxtgnG8a7Lu2o+FwQCrhyR
2A1dweZoG8c02aJN1OuDUE1QtsYejhj4vqhoaPNm0lwDAC8th62N5Mkw9mOMjSu/I1dd/bE2KzRl
ak58HJfyRkZq9XL/qHjLYmKcPhI0vxgh0A4Pf9LteslbEsdsWMLi3EtETxEh4E2l0lL9TCjvRYEn
gXEDfVEK7STCMM3dZnIHgmSbZ/uce4a9zALVn5JYw+H3YOcoF5WzRopOODfmzRjgr4dBB92lPxtB
qiUbdTdr8ki7LWiyv3p3vTSpsPq6f+ocZ3BF2FP5k5pWCozGDmhkPW2dZ1EkPVFf64BklNflwrk/
rzMFpfYlUZhdm2trGMNBi4/UTtYF5W3hrQDnfAsZZ+DLvuT5xY8zmOd8mLRyJ1tbVhtwqzeUJpSz
j3NY9r87H3TxXB6ZX5tqXimz+cTkXdlEtm5vn+NHnhHdv7PR1nsppvHKqG9G7B/KhuqqxkzzJWch
972oys7zwSTpQQ4r6B4S1eZo7oMNdajJa7znKsJsy2dXdlbUTS+A/uMkfhNSuxOlYH0kvKvuvkcw
VMYjdJkiZaOOMKqneOY0KRDAjwENqUq6jwz5qfHdboVF5vASuttyZ6wiKlVoAmCcaexXg4/qBLy3
U9m7mmBmOsdd33ZEfyUw+5dqYS+KeZKdpGN+EGizVvBQy2PR5y2D2T6p1PpKBAcEoup3lOLdpbK/
r208AUwoJepDiKoJBKQTSUhGzM/o+b6E/0XR/rtRLBzDatEuM44QsetNW6fTg6NkzpqOPIzyvBfX
DuCvnNlBnCk0yP8RV2VxhhqB+BLZ5uNz4nBsk3PmOpPkzFOVVAxwnLXZIgI63AZnXew4Qv6XkO3v
QhjPGRWdNlZGBBfjmosU+GeBxIvajh6SJc885w++t2eM00z6KlXSBqlhtN2Ac9o1FdLRX9Muo0te
Vey24/y7KsZxSmXT9ZEW4lVv/RYS/chZyjXq5yde+/v7jMVnVh1KVYuzkeq1QSTZljQiPQgPeLsh
qVsRJwH66XCI/4TUGIiM6IrjEG4ruoLi8czBByQv4xFkrdOKoJ0fEzHEa1hJxFgCbAT2MMq762YN
uDq2M0mMW0C3Z5sUGt5k5T+lTyuUdAJi2ZthV9AlJ9i+VT6dn2P/uyrGQxhplqRhh1WNaHsBCfT2
gzrJcv39oiBKkTm6fzPx+iuMpSxAbaxHORjCglVwpKV73xXddHZnv854CLO0cg8OIju9vE8BOaSf
x/u/f9M9oBQ6Uy7MxXfmWEqggsEAgfDXHmw7XY7PUUoQWd0XMv/I1dmfCWHOoyjKqpAGxDnmAhfp
4hk9H/9OgsIEv5WAFqTAR4gdvE0EA1TQwy4uOeHhzYP+uwp2yjCoT/8n6j0snjgae/OUz36acdLy
GALHWWOD5Jd+oWEggbrknDNPgnJ50xRNYcVoboUrA7aucY7e4V8ugXHLHlBuwMhAQLLvaG873BT6
tq862yTGG4MhrR8DA6oKop3D75zue1vcVpSzDo6uss9diVWBakqFlPHp7bf1gQjz618ZA+tyA0to
pFaGgOA0LePFNnerxX0JN6+ts41ibHocmzTX8IR0Slb+s4iJcJx76/ZtfyaAsWczL4QymfMkdfFS
2crGDGafgbmzHKvmLIR1rYbaT1FcwizKB0zWPWWUl5nfOGzAjTSMKALoSQSi8NIq0tJDQtEoOcIW
ZOaY0+OSzOdp1K3tupAyL/MsyivQUm7hP3jadBT3t0RWGGCBp5qRF97fsPELOfPfn8mR8jIbxHk1
yP9X84aNPN29cSAawE2A0IM4R5dYFH2sKpi1qGs5MnFXTgBnHUrOkd+qYV2IYDYLLP1gWxEgwntv
nf7lsXDr58IRbemFxl8B4Vj7jevvQhqzZVaRS1NT6Pnpzdu5YklVMGhgpgCt/tw3SZ4cxiQr2eyb
pJ7lAGOOmdkP1HvgJV48GYxV4g4RNL3Dzo1UX3hPqDTawM5XpDzdX8uNe/B8z9hKc9wYvRHPcsCe
TPKOW0y4URXRJKB8Z2Ao4HTszFyr6SVJmLBX4Uvv1MTE9GyiIF7km/+tQtaFKGbLPKEHf5sMURq6
YA0kLW6AqebQgMAZifjKK/jcPKG/K/u54c4MtI6UNo7mlWnEcgXaUcwn/+ZcL7e9zZkQJmKUVX9o
2wFCYhKtNqMzPaBO8syJhbhSmIhl1BrLCERIKR11sYs3JfWfpe/n8ZUjiLdlTNwyFFMMmMTPlrUf
0lI/Otn79319vkZbgQQGyGsRjZpgO8fAgku/mfdSX/WGOqfI3i5+KFbjOn3wFifPDnfhDlCI7a/h
ZdzmNnAQzn3ZP7/NhMYXspkbyAdcWcTIPxQzApp8VXZo1xjjYlfBInV8ddmC5b1EJ3/VrzsbUHDM
kekUKjojBWfI8CtPZ66QcIM2DfU7XRtOuVbcJCdmRdKduZPXMebu/SljUkUk/V0pmNBCord+m/m2
7y1bP6XKLkkxOHIpfnjmApPz1FczpsHwAdRhWJ2aadFlmGCyanTS+Zx30RuXL1gtNPRWom0BmB8m
Zu+yDATglYTsV7KLzaSR59DmRCo8EYwtdAZSW8Xq55q4TF19+3HkNV7cikovVsEYgiLI+ig3YnbK
K/JWOjJVfJJp2McnXm/vLW91IYqxhRaTG029wmpqJ1oVCX0DG2JFy4TO7y7GKuXcjTf8/IU4xiys
QAZnfgpxG/EPoFDSr/uqf8uFXPw+o/qqqSbNBMToaXrEK78BRFdAM7J8yZfy4b6oG4HRhSQmpiiB
XFB8CZLGhUx39cL8XP47AUwYocZaFSn6ND8iifS3vq84C7jhBS8WwIQPg1TnWRbBVFAaXqlOlZCP
5TfnuHm2Mn/D2eVU9qHctzEUOUTPnTu2zqgsefWm+wcB1OClDEzIrfTcgIz2e5cvVLt48ThI/Ps7
BXLuSwmxMjWmJ+IkvOecdKfeIjS3KeeO5S2DsXmv1DFduMQyNh0K9c/9P+Ukm1kz/usYrzpwEqke
lFLEa0pOdiGJ7ANmevI6MXhLYIwbLPqZP9Qj6j4iHiUTG/OKOV19N3KFi1Uw5u0Jmd5Lyew+wjVw
wq7Mg51zHIjOvjoNcVjLngcJwkZc7+ZXE1BpDe6zb/N6X+/bhi4y9i2iRj/VBk6kLIlJqA8kQrnk
+vdZ+5lY4GLHGCsvckNT4gZn8obcSsYtb9Bya7ysOSHVfb+us0QzaEHLlUzFYk6rhvCSEM5OsSEu
tFq1ogQ/Lna2O5H0T7hrSm4xmbNTP5px5qvyNFXrPoA/7Knivs99lToJ9xEv3eU4k58n9zMxnmoE
mpdDwTTiuuKRfuUOx+nelIDBX6D7UDGi4SrX0U3wI3QKjMQAmiqfiPZE+i9OFHQLW42+jL9SGNde
Z8oU+pYMQ1kaxK6TZYnqg4shujYIs3Pi4XG7W4gAFecILOIHfbFs0Irfvn47H+LjmldHvel6/n4N
qyKIxUNFELHmmOTvpf0L+GrOrt5UwjMJzCWQy3nulx4kNA2xqLDf9DDX+zf+Te92JoK5AtAMWWRy
BhEvODYdUnKP3JfAWwQT7UV4HBLUBjqeVLYbEnMb6KSgHNXg6N/PS8qZhidtUMp9DyEaCTpSI/Ow
Hl20xeSn+4vhyWEuA7U167BssF0jfa8m10JTBHW05/tCeDvGhHnVYIa1jlM5baqtC2yiXb1UnPIU
T3eZiyDs+iHOe4gwHt1uEy15no2nVvMSz86j1o3cKmucBxqNMc4Y5MLH+3vEE8C4Aiub8K4N/3+a
jm/aoXW5uOqbrvmvYfwk22crUKMhiNOZoh7c+yuLvMUPA8GzZrL23fsr4RzFT6PgmaB2UNDQK0BQ
9pmTR1h6+MWx8Z/puFcX8tlaGCOvhbbVWwmnXTqNLbki1fCuhPl9eGgO0VPaVdR4cipy/OKB4Tma
zA7009SgnXsg502U7Doir+ueaF/3949jkixHOGYoFWNRQka06h3z5VNaGIvpz7/zLz8v4GeHNJit
VWQGhPRUy0G7ZUv0V/XwL4Uwdq945ZiAdgV2X77AgT2kKzRdUR4859ar8vktynYb4oJtxm5WOHuw
FmiH7eiqOZVvsav+3qhLnrhrtoU5CzhTPsYVRLXX9V0N5XvrtpLuhNvdCV2I+3hAd/GwVl4oHQYb
65Ri5xvdo//HysbZBzCuImr9RAMRwKyEO3/pr9WjSY6Gbf5fMra/YtinW7Ub+iyYL+s3cbEZf0Aq
6CTMf9/X9tt1mjMxTEwwBUZWlB5Ob8DVABzc14dHswXHpm69Xpwf2k8kdqbvIpzFaATYM2BJewfj
izwM5ASTKUh55F1ECngPHncMd2VMoBB6oYHmOGyg3WQkj8gH6mihu8Twk3+5herl5RT8P9Kuazly
HNn+0GUEvXkFTRXLypRM9wtDakn03vPr76H27oqCuIW4PbExOzHRM5UEkMhMpDmnj8pRDrGFeJWm
D+Hm6SUztRtWRo1h++iaXMJznpYKymfL70B8t7P5u3+4EMpgYJxySJUBIo7p1nGit6x2zOT5upDV
ZWCQce6sASs0PcILZvdyqHIdkQJAnX/lAI9Tt+HfGL6FDOqGFnGockICGWA+Anm8Kezk53HPSqKu
OoovKT88eqkoKFirc+wW/ZJu0Yc/N/tqjLWsv+YXYqgLqupAn9AQv12s0QxuDALibiLsmtP2+rl8
drT8cOoLOZRTB3OD7jc55MTFBlSqvz0yo44R0waGprs71Zd95HKOvquJhhdRAaBeTFQznuDrqdzF
R1B3NgdWqFqE82LFfO/fgkBIvYcPeQoIt0ktli9ZNxELcdTNnQIPA68jFGV/FDEtawnd3CQjbljL
Wg3+FnKoMD9M8z7Na21+2qEyQZ47y99NHx/XT5Bxs2gq1yrtktDnIQRjaOXjXuwJXkYYRrkuZbYB
19SEjvQHI/AA3oyWHAANkR5UNH8V6y82a17nwleMWRqMZTcrokpkC8PNb/9sBZR1CMUG4009fn/A
LMgpY7Y1zBflyg7RjhtD4OMYK9ihzzKt8+rboWu+RDYLDWFtsgEwD/8xpXTjVdCLyIpxWMjc1yCa
54mg6xd0b8z+f4Zm0d67G1Qv93ysKCUAfjZbEtw+thgS5s7BTeFW/KZDVRhjO9rl+kkxLCw9+87p
fTaXoedXuHHPnbsL8AIcNbAYKr26PICNzb1+aDKn9xHzZxXsqwGj0z42+9h9iC2mFV+1AAsZlHUd
+zDm+h4y9uomO/A7wRrIKJkvf/fO1DG/C7xKQEfR6AeAzYpDH0TkOKvH5ALA5UefhMBMgWu6fjir
78yFIMqmqV3a1iUfzYI08LlgOpDVZryu4AsRVDwCJudJSKZ4bkMSEJ2Odm2+DyZ8uRUQVpZ5VdcW
sii7NjTDCI4t7FsXmyeg+uEFEVoGK2ZY9zgLMZRxMyZ9KrQIYp4nazrcqOf2cJsz0nzr+wbWTkzx
Q5tBV/DdgtbdNIIIIptbHTonf+lfEJeatTXmRHZEi6lycwTyw+B9idNm3V8Y7DoCXRjHFzkes5Mz
PgKlkNxMpvcs2AwPt757C0lULFQamdFFCiTxYMQ+B5YMXqYUC2Ipw6puL+RQtxWUqy0ngTryYoF6
gYOf4xg1/tWVaOjQACHIPKJOF/nbXu7iPq2gbkCTVM057pjTzexO9jV/vRREbVnmeYOaes18TeNT
CMasrrKaw+tASkv8A42oD+WlMf/moJZSqQ3kucaTpxEbKJHpOcW7sgHIfIecEEvQ/EO07i0FUQHj
IHTcMKZtftGQF0x+yWZN7jIy2dWp2DFShKvXaimLihaTiPezpsSZNQ4iuNEW5lvl1FYBa8EirVgz
R0tZlHVVxhZKqOLYuhktd4tJjtwCXL913YYLLO2Y/3xxdbVaMkDsDTEF6p0z6jBwTc9gqoDKd2Zj
g4XMhxlkwsKxxFLGFj2ygtYY9WygJqdyAXJoyS+yjd7lxk5Ow2/hUWXz269d6uWWUqY3TtC+HAPP
EDdhykn7ONqaoznGc/8SmD4KZZpu8oqd3jBHjZiKQ9njsJMGXamw3Aq7jAE2s9gDQgbYscWGCUYx
K+F/vxA/mFWkNFHFRJ4VxxFn5PSDIxxUM1VsMt6ztGctqPnaUYAtfdcePLMjrsGYDJQ0eRNtn/zp
rdb19rcMLZ1/59qaKGvS90XfqAnkAIXoNbUD572xs5MIEglmTM1aEmVPjCku/D6HqMmRUf4HwRAK
2xm6HpnBzfxL1xZFWROFk0U+KHFQmh4Rpe8cSXof5VsDxceMtyrE1ZWldtu+2RjtS1l0/2/YauRR
QZgqf+KoAdyYUspEC8MqqMe56VJDTUiCM7ULvPgz8/rprV+7/8j59IQLE4OIW+H89lNO/bt3BDvb
/EX/KGAzgZAFAHUdA07UUjhd5ppEG2Y9xOzjfGbcUXlhsxiu6SE4XzXU6nkRY2GUBfF7g6t9YN0C
rYA3nQzacaNsHmLn7fqOrdqLpRxqPYpQj0GnQQ5w9P+AapeE7ugYGwHFZ99i9fp/HgCtiAtp9AEN
oSynnghpIBUmr8P+z/S4Y6ElfVZNrgmhTMXk9VUZzGapB0VdSqQ/eM5Z6kiAZWSd7ybLwev1xndl
2R4+ou3OcFlsLatliuUyKSOShLyYdjy+YOp2Sr5/2N/6p5bw5NS7CLt0htavebilNMqOeFMba9wE
aQpQB5DIaJ+bl+tasnavlhIo+zHI4wAlhVPxX9Bb1wWm5l4X8JNzGRZiKYGKQTRx5BulxhoqS5xB
bSYrQx+4RhQ3Jc9H/zY0E9I7N7JvDQ+29bLLzA+WlVx7mi8/gYpPWk4zJl+ZQy7gDcRI5Irkg4Xt
zpJBBSNamILLZQ612ke3sBv7xbdYy1jNay7XQVmOss6aUVc+1UED++kFXcS2Z3XoNnng98bN9YNj
LYgyH0HCC3k6mw/p7MxiBnNE4eO6jPk3rtxnOvnd+LlXjw38JBJB4otMUlC3gVuBEWEwdJyuZYvj
JIZDCCk91A7gzlNgnj7+2UIos5DJQ61zHDbLChHskticzBgdU6y+wlV7ALxIXQV0oazQT3IjKoQ8
7/j88ltyJje+kbfXlyGsbtWXAPoRXnAgcw7LCevIAttRd6o5AAQiImJOKnj1U1aZTLq02cT8UIKF
TMqoR1LiR1oJvwtEeDMnKoa15+hWtTqTd8zy/E/XSJ2VWOZFFafYRMTvssmBFFF8SJzYVC+d+RLY
nMvPA67dhqGF6x4S4PqiiDssSbSyd30hAWxTQNph01nRr9oMeJJfdtHArH+shZ+Atv2PJGpHORnG
aJQgSRGh8Y2jkOOQW9OmFZnjRCxR1Gb2mpoPQiDOHsqJrPh42AFCn12FnX/mp458rYhyhIDzDfVU
wpnV8RbpYnA/y0T+I9hmPzks/WDJolwiAtqsiBIsaXI6II5HASDlJLM+34YYUWHliFZr2suzotxj
3StZCiRNjPoAgUmy04NRIRHQbOZXCVoG9/kW5TIz2Fy/6KuGd6EhlEcEKuuQ8x2kSvqmrh+L9kZv
NsoDnzzwrZPy5Lq01eoj0pXg+wLmMpLj1JbGhcZzfCzhlXJ2HbTb9cfDgO6xv6nYLsVQewkKvALQ
hvL8NjdIKxNhX/xWX1n3eL49P3XxazHU3sUNoOMFH4tBT19Jgud5GPTgEe0R6IbX9239lL4kUTFF
C8rfqTbw6OHt1H5PyGF+QrJiTObhzIHA4mlVGUXrl/PhWMnhmFlA2Ienl2zWtVr3XV+LoeMJT5M5
NYCY7MZyBqu164fS5e+Hl55EZmW1jPT1/NVXTomun3EJKCdyD7f4ecpIcSrQ3ZkxMaY+bfYPKTI4
zIF2OtNMz+ZxsXcCB/DRoITGzVB6gvMcWuZjG5rxVtoGjnhBZ77b3SW2x1LCVc1YyKUsPNofZLVI
ILdCReN3+XBT3txe173V/VtIoAx7gS7GSKkhYe8dMXxowq4zToi1BsqmjyC9R7kMEsC6km790+AB
Hu7c11u//5vpXaTIv86JMkBKVvljyUMWBvgs4Y4n2eaWNW04W5fvugAQbxkz4gI4r7QfE3ey7DdJ
bsjtxXJZbnb+vGs//f24rx/szxDv+2dSB6tM7Rj4k9QCUaV20mPvmKyCK2sjqIPtAQHd+zI24vXu
htWXyvpt6iDVoUnVVsNvpyaTJ2zlffV9a2j/4RtcCzDt9iJZd7UFuB774MP53r/dP14/g5WZge+S
KB9SwBJy3bxFMXGBWtyTPQzGvWoRx7y/yzb73xbum23ZGD20GR2Bn4Xoa8pEeRUPE5Vx1UEBjs7v
/iF80O3UfAf49NHqzneBBbp319yG97bZWvfbU2p5pu8Y7tv1HWCdI+V0wBob8V2Fj3DukBtl+M2f
rub77lKupu30kR91/PhA3lm3fCWttvzxH1N2eqsote8r7eUxtrlTuileEwIM9+jB4lgMatevPT1u
9082HHyX3z2VKHhTpYjzht8wjpL1ldR1L7na88ISuvyPf3mWvPCu3dRKhjebKmBHsxo7ryugSsM2
jhyfhv2Ir1YIIYys+Eqe8ruOUNc7i9MmNGYdAfr9XW3YYv5wm9w1DlLK1uHt0AI3dNwfpMdGMbVj
8BoMJDpELCh+cT7S/37Rf8zV9YI3avp8x0BmbUokBuuic5jz2jXJtqXz/DCSzdb++IfqQN3sUdOy
juOxsQMxGT8tsVSNuthDgcbPWMVv41EWlyS+zTc7+3wYyZ1p3bbksH0x3+7bvbmxZmy3nRRZJSuO
ZXwClee+fid/0i3p3/TkMzRfKHgYCBjnmLCe/e+WoMIdWc7RcysiEvsdLADXpYFn77pCfJq2hbhe
NCatT6CWJXEtg7iDxb3G5C1GybTecsStHIwVpiQviSxb8emIBhnF5Ww3cPbuiPS26BPp9aycnpvM
bMX9ZQCoP9hyU/uoEN4npe0X9nbatpvnenPWeVv6o94KYHfbyKDw3RgHCXx6JNBJCPLJYVcC2YLo
R+EOqCDED9CWmrhtQpob9UNAF6UL+AX8C5MV7gcwdYL6a5Mcnj6kCCV6/VRZwn2dWdFN54HC4y47
FI2dP2pObjb4XO6P/qJEnx0RUUb6jeSAW7Q284OH5FK6EcD3cbzJZ7y09yPvNs6mcN4NomDC1UXF
zOR3pX3sITSMt4MVtahpI6WhvPL2tB/OJenuz7odmEhkg4lMNQOrcCKdPLslAcE0vFluDmf08Dpc
Q1xH2UBTjdTEc9QEbLBEXg6bLbAg7rRNaNuajYz00bj190WGMsatvkttQHv2ToHSefKqgEFvIqM1
CKbxru1FV26IkqLie7oJrHwgrhrOfVPqHgm62wb0mr1nvSmYztBJ2ZuHF/413eyeyv2ptJTHs9jZ
HbkHfVpmpcB7klzOuvV2xYN2UQoCxFVAGoM0yOYQGm8AOCygrqGeut4at7zttruH/DWtTWUTWKbe
AjcmdLQTfJ/dmFoBJC/MtaFFAzoCMoF4QvbOc+1ie98TCZi42cdbb4nn7dtD/6RIhAQ7S92Nrn6H
gYsdumW3pHpXe7LZqVD+iSPN0SQZIg9Thun6A4qmiyYRpwJ1RfSumYYbndDqcib2fUUSu7RiC0hf
HTiOnzqzA4/TLrY+WgEwUNuKuDvpaE63p9DhiXBXPQSwgBcEvjiP7nRy8R87PSkGbBoyVx2+xfJN
7P5WfTsp6AwydfwodoIznwMre502DtDZM/yjYO9T4oBr6YlDsf/Ns/PXHhDXCZpzZdJbYWEbiX3a
PpnJu7w55/tTa2KlAJTQUBLehOBHuRQb40YQ9glprfjhHV5uhOYfvAPAY4vjGwZFiVyQN34rkno7
ac5uk+xycme8+RkJPkJrfPacB+0GlNXFQ4ua6y7HyLGFi8aTwUa+fkukzc7lMsvzoZWB3ZrZEQXv
jam8vcQm0GOluxn2Z9dadW2SbUKwtX+QCeXcU9KQ8VzvE7uKCdm6dgmQeMPCzLRvizcc4p34XJDt
aHrYmw/YKuCRkmb/8Pacnh9TZ7gNjtGLlQ3OtOVxGdrkuFOx/usGbc3NKgAykjVZkjHkS5tPNYg0
jgu9Dj24koOrP5Df4WluyEisJiX6WXVmGHjDxVHtQvR9M9wRUz4VUwlTLVWJbHSAjxRSU9iHl4sT
Ak+/ddA7dJO7BSJn6caAGc2OjBfE59oo5/5t7VTUpaZBxGc6ZJcj+X0xgGIQmh5BlnJ7fZNXmnsw
gbDY5NkhLpwGz/saxsG57vJshfYRqDfSqXzGZVFA56uxa1w/s2vfxVFvMF9vkkmtcKZFQZ5+CY8R
2QsOLgBrWSvxH5YlgVJFEiUVEHXflyUWXSB2nt9fDIJqf8Y7sJAYpc9v0OseAQ+rvGEiyK1UAOa1
fcmktjIuozb1dcgEsnsWwA2C2yV0PnrG2lghyvelXT9+1m9RnzxIuRh1BSIU647xlT/TP99jH+qg
A78WKtC5zQG4QWJbOSkA7u9JzhAjsuRQsTggyHKuTiDn2QGgGiHHM2f+Pl58G66ObEG29Li3eXL/
uGXhK65o2CIfpH7W2hYXx4/rUkjn1wuKWazXCysSpgegNH0oem5+vjzuO8cJrEuEPpKMPF0QgDh3
ZGu7ymb3GBATUPFvo7nzLVa7zGcPOGWBvq2PCsY9WUzKZsD6ni3rePd2Pm9L8guhpbPPSWqjidJx
oOe5ue/2ngWqKeC/+cSaUBw1Pza3g2nf2zt5fw/XQG5C6+4DztrdvW/fTzw81JNEjscAIdhWt69r
9Ock6ZXvputwnNHVAGxAFCw4Z886ukerx6f+dpRtjWcDhtVSRyIHMBjmZ1YFn3GbPt8DC5WIJgFk
1HPaJzVtlrrJP0tx3y7U53Nw8eNqH2RDOT8mrItPju680xvTfr2gJSYgCNMyq7WstxBvwRE5nTla
UywToZVK8HRi5HY/YfyvbfJ3G/Q/UqEmXCziY8C7YLnPd0/+rew+b46WW5r6TUPs7cYk9/g7JmfQ
VqDaNj7Q3GzvQbIJmIwtS1sZl5GuQHGBpqvdfOhAVGS54nkt9FoNpP8lkKViZOKHKwlGP21SkObi
wVIJCIP6Z32LMVHOqvesU16zZktZlD1WAvSVAdKug9UM7W77xyP381levyJrwQWoqr9WRNnm0QvT
eFAVIDyZx/juNTWTF0wzMBHgVyAA4A0XcijbbCR6nRsK5Gh48PX2b+m1AiUI0G4zAJdzaMkHyymx
Hz4q5/oCWbtIpUDbOkKFN/ncRd72f2vwPfdaT1hNcSwx+vcYI4iMcQoLLM9KPCKlxPuTQikS3MDr
y1nN9GBQBxyiovHJ8vddkBJoce4NOmK0o4DhLfiDasvhxRmgOajCKyK1fKffam7yPiMslIzLvlZR
WEqn7rpQSMUYlrP09u6udjP77fryVlOuSwGU0o9JXQm1BAFC6qSjlWu26Jm/fJevbeNx9CwcHYu4
6L/IBD6kJmoCuM6ps+MnL+ZGA5f6aACeSN1FSIw39mSb2cNfre5LEuVHObC1tlKE1VneYzRZtYXH
a2y1Wx4HxjEyk6spoHnW7/+WRTs/QIhnVRdiWYWlkB6ckwLxXB6TSoDw14BKRBiLW3NKS3nfK1f/
E8vD5KcCFpf8mrbKaWOKKMQGO//+upy1pxgsyde66KeYF9SeHOI5hERKvpUtqXM4u9ijlULcpyDo
So4e4gq863cRaujqqdQIy6ishfffvoG6BwHYX+pgPsgRCaPYbrb6QbDvy9d/vKnUffAijsN0Og5x
BIcO5kdApeM86Ke/mOSfzfPXplJuIBLF0ujGzwXNKHYpgBZ6B+xaG+aK5tv004V+SaIcQajq8pgM
WNHMF2oAOqvDeDqm507z9JyHWClCniLEQCVTMktBKVeQ8VxlGMJ8zx1AV96oFrfxIVG4ua6g667g
a4GUOYnkIOMCH0+/FDMj8SYB5vJLyOwmEmcVu7aPlC1pJd0A5RJOTL7tkVEF568JAGEUGAsEtobp
OSGgRjcdrOcuOXKuf663rH4+xlHSjRcJV6eiJ8O3jmb90LbAjFH9wlIDu/M+/t97CnxbVRZFBF4A
uaWOLu3Hoso5LLZznmuAhFWYPLhn+db1/MdCCnVyamtMkw828MujQQIzHsgAxFaf1JaIJpnEDh3/
fnxlSl05yG9row5SThNJTmWoZed8xpR4qwo2cpHOjsm8sXJgC1E/Zn1qTwz9cr57KeExG6vYonXP
asGVWEIoPyCoaun7AHnEcIWxz35lyJM1W9kub4276TbR5xFm9LuZBQKVfPtR3YrbA6x3RnYPyJFa
FkZQLaDXWPzWYDbZr0Wh3zaA9h15OmbZfMLYa143S9NAL8+rd7h5L/ZPBToAibodCeeOHqpo11V4
zWcoAppBDRnDM6B/p2RnCu/HUQS7MJqYBfQOh5eCGR5+TrhTVuGbEMoxpX3Uox8UQko7PRkn+dw+
+DvVLTeKHd7GmOmdfeIps7f7AanwjxYNWR/ZLYcUOhkxaMFKXqw9L759D+W/jFgZylrD91TOUbR5
mWwGuzs1aNBijZcz95dyYSmnFa1aQ5TlzXWYGBjID/fGL9aLacW8f1sR5b949NsmSgAxx1d/d6ND
ZXqi2td1ZfUKLVSFMndiW/KlPEJGceMdKlt2bvGGZ4TyrHVQxi5WhcjnG2Rfj9FNaP/hNhWeYH/j
c7/tFmXcMMYjRhWPlZR2bed2a6MJG+49ZRMqr4XxS1F0Q3viC4MCx9tfMKNMtL2091FyO+VO81Ac
WetaS3p8E0YZOWNCL7TMYfeEs/DMw5AcXQ3VT8FyMGz4W96NR3+XWCrsifWrdc3sRdnmJmcebEkm
MG0eMUt3Fxwl1KFQBLM957Tbdr+ua9Fa+uvbR9IWJ+jEIpl3RB8wrPAUSih+YdZZ65282wbqppVI
LllhtQFmfCScw5FMihlMZsWbSWp7EYpHaJwfCzsKrGjaVcVtXW744p7xmfNnXLFZGmWzIuyk2jQo
O/Cmt1Oe/P3wWfnc2PweAMHbiJjYoNe3EoAoofPIEL5+1VRNwpCFDPYa6iAHVR2VPMBBjmb/8oxa
ZU8aFMwzK9z1x0RHfW8yi4nY4UU+w3O1+NOY9HvDKizGl8ySfmwDOGBVhDm6+IMukxc5yefALInA
OOqQKBdQBkf19r10b4ZtiFGmX6i93UdE3mMKzmINNa1b6q/iD09Z6kyqPCPo8KySWjN+B/Fo6uKS
3jNWuWp1FlIoI+3HhSpkPrabN6s3zox/ISvPwsVd9wQLIZSJTgAJJeoRhCCSeFQxpBPiNdhfeHJ7
/chWsiHLehmNZt3yJV/JBeQAc/hOvJfwAtxel7Bu1BZLoaz0VKV62szqCafWnd9/JdvcYsTWzO2i
bLSkYLS3yiBjBHOGsC323a5+M6MNiwdh9ap9reXzOxZZaz/oUDP71DBo9+Byd6rTIUd1fcfWjZ6i
SbKKBJmMHC2u2UJKKPNh1hZxj7QpsEW8RyM2pT16RRBW606yNX/N7zER3VkysgTKY7V5Y6j4epC5
+AJKx+Ug8ZtJCvrL85ARQAn6u25voHNhHquLCL/PjvoJOJRgXs42zNfEqjFdCKd0fzQkmRtiCB9a
DGm7GfEONulsm2G019pa0f+sqYoM4lPDkKlFhlHQSoFS9bhjMjoVuhBnCjANc8jAxXYMt/KuJMpk
NU9tROoLWAT3RQmzxUcAi1Sf4nv8/7ZgdY2tWpfFR1GLR6lHm9SkQ9wEzqYkNuXLAwD/66frKrZ+
YXRBwoCLIEvCJxfNQsXANZOFCQhELuNuQiXpl/nALDTM2/fDGehwAzyvYtqApjr3QIowBN4wryR7
Vn/v5dvkrLrD3ZCSDFy9v29ZjbRr+QQFI/ESjhN5IFmjDjTH/LrCeUl/CT/ix5l3ds4sh+bBefpz
QhXHJ9pRuJ3Qd3MfbIqIMLZ09vH0egEqijqELqqKJFER75jz+RDxaQ9TOmK+orrENjArDzzIW4fN
PWtSWZiNwDVxlFkNc6EI9bjsATcDbojy5AyA8PfQfWVyG4UFh/ZZ6/shTQSvgqJpuC40do+fVX2Z
6dCXyhqc6NKkpq+ZKqQlW9s8/Po1IRjMf/GYiH5jbOuaGokLyVR003iTl4dd3f8LFh8dVYc5swEK
3DfREUmJDB/DJa7dwKVAKuT0R8nLuRZLDTxylA4JURLCOw3LyK9ZOaiqIWnarDUqpS5dPE1JBQBx
dLPpRAIdYJmZtXybFuAw5l8G3VE5w8SonWkA6yk/ecmvlNuO2ksUiKQrdrmA9sas64iab4UAw/w8
4wNXZv0UtFh/fSClYLWYh1Ix3yZcJc2Jdz7xj+8eIDN++Sa/TUo27OdaMLKUSHlxNco6Sfex8xKQ
78pdUsMq19Lchch5z6rqnqajgYJQYHaI8YFHwUS1XYtfRdhE3lBVQ1E16gOCkJO0McIHKMCrPNwZ
GCoYzBPHzOOuW6ovQfqc512YX72vxqmZdewRyO4YinqOiWwbTnYvALt8J0MTrNOLuC/MNiPRzrhp
jqwc11oVDsf7n7XSrwapE7uYL/EJ+xnPvHP79/JYPGX7aZO6L5giBb391o7sbbTxTqxE0loYJcqq
iulKQRN/AOJOiScmSTHiSV3OWTP0+jH7WVaGw6G+CxnUWcp6gh68HDKOzU0Wm3MuZYfAZfOAvCRB
Cw1nsVIe6zfmSyRdrvKEsujHfupRiFb2KV5hc7OsfQPA9uDIWYJbvjILf6tOZyGSso6eFxejF8HJ
WjOtWX0Lxm5gjmHUGFrDBoNZlaZIIElVVNmQdWpP+SnpwFIiw6W7TsibmQX4I/XcH5rf0W5kJHdW
X3PIlf9bGO1yvDYFfkoNYY8aci2oDQugbxIBTJSwIsHVrPlSFLWLapjEwKoV+4u3ad4AIBWcRM2t
cwf/K+0A5bjhQdlMSDv2LaPSslbiBHvu1yopb2O0yaj2KUQ3jkbOkWg3DUGfRHLboCcDXeGsIGk1
8lsKnM94YXrSrExj8JXMOaZIQIoRBg4wa4RD6+LfeG5FnQn9JF0TVSqUjfEmG1NDmQNAQJmgnWp+
QwzmH9HaBja7r2D1oYlAQRbxBsNfCqWdUqxyHBBoYFUGCY3Aest1E+GreDqrKTiQSdfmRmMVqQYQ
0s4rw5I0SSVUIELUW9X2WrH5kDhN+HN9G6RZ7I/QCSO3+sySbIifLX+LDeenmMuFPh4uCZ5ssim0
z6O4SyQytD0xgtzRgSmT/OYBwCpgska/i6Y/bUxK6TZBiSh5Vl6MBD3tSvmaCLdiRsTxCak7u66O
ufSRiqWZoC1TfI0LEvNoDCdxZqrVZqxdQDVoKqMiv2q4AZCDKBuYUAa9llyJeK2XouECysFIfe/u
sxywpC/xvfRwfdfWD/NLEl2YKzXBr0QRkiLXAPw3JjH813HYxeDCwun9DoNNhKxW7zLErhRYFVTn
/r3Az3HExWHN0ZoPcLIBo44CeuxQp5PMXcPM9K9FOjNtMlo1DPCzalRsFQ3SxHOoIV9CEJlOp/qG
lQv7fG3QWreUQF0GXeLyGOMzw0XL0a/KeUQd7dGuMoyDhLvpMBikc7NzIZvKsxi4SbDxCsy1gJwl
JO2wBTxbbYqSxUugFu2PPPJpEbR1MsfC1f0NtwMJZKeeEt1qi63BfEqtxcawiRIvyQI6qhTaKEo9
H6cFHGllpR/HjjNVtwDfim0W792RHfatafVSHGUSp0zuK07uZxs8v9yOlwyQYJr9NNdFdPvjHklT
ZpJjTQOWMqkcz+gpQ41O9R686cgjnoEGloPfRXVTgHccYiu3EPttFRYkz2rguRRLPZGzok3DaYLY
HFjWwIM4A0IBpojIPaJ72ZojI37bo6Gx3Of7yoqOuY0qJyO9tGYR56QLesBUDfThlG7mSuules3P
7QWviaXZk/mSbFjzFqs5rIUUOleXRXjE+aXU4yqX5PXMEZRQTFD1NaS5jw/RXitZIxarAeBSJBVH
5I2YACIKCxtt+X26WM5vqzvIln/TbeRt/CewGdZqLR5byqPuycBlPDo5Ie9YgF8pLMz36RSD6BsF
mfl99sZKf669xRUgOQkCLiYPYu7vsUPDxUU6dgjJ5M5LrEDDC3UIm8TkJsA3Xl/buo58iaKex/3o
8aLQ6kh5b6TnWiGlZmkY0uIA5is6k8yQtupuFEAcyhrAo3W00Hxfmd+ooRfIWJmF0La+y3eeBfdy
p+4jZn/g+iZ+iaJsf9uNnNBHCItGsG0O7lgSz0J3AUpomW3V95yLpgGWoqw9bJfLo24cX05DiAbn
+WHLm+3Jt/+01oTWiYxZvpdnHaAdz0IU/Qiqyr6WOAmikhR60ZiCHFiJagrow5p2cWsVWWInb0N6
zPPQbFursfvpOdIn0gODLNtJ8tHord5DhnAX1q7i+1Bls2odrzWN361xSfK9p9pd8qcJnuviaARv
EwBMsu0YOwEwxnw7x8ur8pRDL5/5+hQNWy9h0Jmuvi3RaakJmqHIElCCvmsLEse6ngCF+fK8/82r
Zo6OTtu8NayPAuNzFrNJ6TPqoPd0KY86Po+X8rqTvAHY3CO6IA1gjzyitGe5d+6dZt7YT7+0kZiK
mWx3zQb4JKBO9s+YRXi7fic/g64f34HeD7TZiZKiydR35DHobjO9Hy/Pz8hZTABQBa7ftEWrwoCx
EXIg9kuEboJuc1+YxeYDzOKoRe5vr38F5a2B8C7KACIFeAmvqoqoUUYPndDJGPdKdCg0xL+diZMw
p0dtkEiaTqY4GeZ1eZRC/588wLEIIEuQIPX7YY/1oDc+OAYORvwAYFkninY6clCtzlgXZRf+JUfC
7upgftUVmTZBYe35+mhEB07+CDhEVuhwbUSOYQpWpQB+3VB1FJZ4Rf6+Gl+O+6ZrsviQ18lRad+B
Zuf40/v1LaOCm38tZSFk/ohFFD2WaVm2UxEfZIz7juUHj5Ft+WZKrayvGJZ7/t6FSv4QRbkkjkvL
oR6wHkALg8K05XOGAMoR/RBAHUtWx2ELyof4oPbSkwAUPEC62EMluxoeXgEvu7o32GGkVeT6Hq6q
3WIPKRvjDbkx+BkW5tfeW6PFRAmHt0nl9hMvlQwVpxMg/1qkAqXjNQ1PdVrHKyAEaT6YjQ9dY8vB
LT+YvHqTpY7enTP/RReQh5iOmhaQQj36/LOfYjiN680hYXEGr6rn4kOoCEopDLGXe3xIEUamID6I
akyKaXN9a1d1BjUpTdXwJocV/66eRlzkvd9BPQUfBC6gdAoSlaE1q6e3EEGd3jh1o8p10Bq/Dk6V
qlhaVTuBJr+ltco4vNUtW4iijLJX5nLfzasJ6w++AHRY8F5o9vUdW5ehyMCbRnOpQL/GlUIWer5v
4kPFZ6bOvVc6pudZdW+WEOrsE6NJixb37aBPt5wXE747dqPG2K1V04SS779XQnmPPh3BW2dAiJiC
qLfYFNwFKKXm1OVm7v/6m11DJVJHDVRETem7nol8N/pNBSWYs0xl9VBoMqlihqat7pouKqht4qkM
up3vQrow7bugaOODVns9yYCqvtWH3HOaImbVDFii5j9fmPU+TwTBy7F3XvaYteAmK2/B+sSwe6uX
Uwfkj47UIRr6KSFjhd4HT+rjQ11pD/3/knZdy3HryvaLWAUQjK8Mk0RFWw56YdneEjOY49ffRe17
j2cg3kHZx35U1TQBNBodVq9erFcw9kh0QIzT/jV3yF4RolOT2OKQpcKMDa1o5ywozKh3sni4o1px
w4vci7p+lxTdQ4drqg7pLVoX3HrwDR4lfpvEXsaiYDRCiUO5ubFn3yOcoUqzIYyNaV3z7JTjY6u/
VtmX68q4YZF0gvZxYgEiBtY3weg1fMA6e+gJ7/vDRKx0b6gVMr85XMeRyCJFMa+9bvGFOMEAVqpd
DtGEYyyqcccbmIvxJ13Is0XGr7wB2XB+zNAxhPIeKwqfV0CrUckxbziKOsbNEItgwUDSsEt1VSYA
+/k8wNVJG4e0haMrPYCBix+rCDXA+jD9+btyIVA4xsyIyWw3SxZ0KgN3c20iDRBySyJlw4JdSBEu
SItxFxrHKJ1gLt+sFGwuVN+PRuRUmX9dY8Sg+N8zPNtAwX7Bz+jTrsQZzv1TbDxWCUZdsFv4+/pD
hruiYVx8c9thJkA/SIzA/yOaAZ/DQFpmW8LZaSS3SNYyPGrGpwyvc1TtzMQh2T6jiW/pM0YIh7cW
eHIM9Q4eoET8xn3EFqMErDLGgOcQXH4OHMfMMzULlqHwsg5hK8Yh5U/Xt3fDsdQJM3VUQU0D2im8
21aVW4xafRokbwWGFj6G2g1Q2U6+BCq8vcJ4vS5ObDr79zR/y3vvyD6z3nVbRg0ZhjSIi93Ij3GQ
HeLHPvf68R5FEicHJ8700qqfZ6BzaOlH2mvT/kP1+zB3ue5FK+uMT++VPShg/ssvEx5+1dZpl+nY
CSN3FtVh38M9nrLkEAf2p+pzhIz03nqkILu2HbLWOxw99gl54GHhHoBN+24fr3/QxhMEjB8UXwOV
CEJ84XsmM+3sAUCAoNLeJuOltCRHsXmDNfzDDGBg/ETgmZL2UL6YpAEmVd/E45dkcFTw+OhvmPVx
f30p752fQny04hUt08At0vCiXhrBSo1opyaIlimKfcrXsfCo9kXtQNPUtDC9nzFMzcs1M7DKCFxE
Oz7dx/qubnpPgftvGC+TrOC5aZUR3aKDRDOopgsflOBD48nGB/XkZA97owJ3FzjOd5H60vOnPL+p
TdQmLI9X+0R7Vr2qf1m0Q5ynoKXKJfd886B1i1o4Cdu29fWgzq6ESeJsAbNrGkxG6er6dzuRPLqb
d/xMgPAKLg2j3J6gSWH7pbfm/VhPR2ad9PpXo1nfJ/YlB4H29RPftF1nIgWzQlPoQTVAJM+fteQU
AYid5My7LkSsIv9rTFC8Uk0bHDHqu4d1tnOwmSVNCwtSqrT0824x/AzTGXeY74O31u66XZjwxYnI
lHkJugz2A00GyUO4ublrDYEhZQLMuXBNC2OsxzhWYECrH+wrtMhH3MpJBszQ4lrm4/Ulb+ot7pGN
gt1aWFMvdWUgLIyKECueNf0e1sqb5tlpx4M+8FP2MJFO2qCBH/xwc88EChclJGXcsAn5oKG7jRYE
EFSm/psbiFon0y1mWMhjXi4pSyqqZ1aSBUzJnDT/UfQubV3+08j8kIPSQJf59tsCAaxak2kAuQrv
KngMECgx3H1Tj2HHtSCdFl9Lcz8qFDfVPY34sRa51w9OBJL8q6sIj5CpxULBfX25zLpDvjaN4iyI
uzH36oImrjlVhtejWrMvepRCgXVePCU3941upwfVnJun2Y4Sib5u3UxUTqhugxwVz4vgHjJud0nW
4ztAiYdny1W/Xl+oOLzmfaHnAtYPOLuUEVNGOpU4T2PPvOJH5I97+q04mLv4Vweams+lmwLEEoAT
70l3GQMFYnaXHoEcaO/zPxz2+OFbBN/RJHmbpzG+BS6Nsacl8Sl7G/RxVzSPTf9CwyDOJcZ202k8
X79w0NMyKDwESWVwO+dO9e12abwZVRWQqSGeg1kAjlpWUN16QSjq+Ai9kUsCcuByy8fQ7rSJ5MhZ
ZKYT12+q8f36oYo43//dyN8ShEtaNgozsnUjezcGxhcFE8wECliCntTkYPvs0IZOMieSV0QilhHh
qnYz6RurzZCIG5xU4z/U0UcrcT985+VwnLp7NXei6UvEn6O8dRaCXlxDYnC3j1M1bCTdbZgMsRtO
q1s8MUhjBEZXvWYDrxxzprs8RRdaN93nZr5Hq7YeJ64SHdpIPalcPUg2f31CRBtM4adZjOEEVBGk
O6f5VKERGDl5Gn/haeEYKWzjoriFoR5UNJkRdXLA1+72qbKbtL+xl+fiBe3KB4INsPAE6DawwGHl
1noN4DONtRUFQxqPmankZd80UmcrFtSNpqleT9X6qPY/eIKeTSTiIiKbn7v1EICbHORyqmVqVHQf
Et6VZKZhGkQLOFQJEIux34zfWPRCyqDQ6x3TGkmOZdNlYQT3FPnLdeK1YH6zDJ28cUtgkcwWLsK3
brK9LP2WFCj1cszubW7DcXkshlHy/myZCAZHXzOgRhgYKcg10cJYg2cYqeDMcKwJXq0sXF1tqail
mgkefwLKBtSohLs6jHRuMwVGqLJvGYB8RfKln1CTi96uX4fVfl6TIzpcsdrFSoTkPCZIeXkXJi7L
GRxntcezghcW8UQm64necrvO1ya4Xd1SNcSqkENdsp1Vf5n+scqX3lOb0cmH9i9OCu4BM9G8aCFt
JOxj1GBoz5g2MLXlmxKCH1d/ub6BW5cLcQ/+Wwg4wGpz+VrY09Qo5oI0+vIpbW+VKfKSrpVY7vcC
+4dTslGUtmA0CVZyKQREm1Fk50hedEmnHpLQmr05KTsPc6QVt1UYPcxjpPgTTwBuG/IehEQddRu9
1h3VaqqXfMgeM9vyyigM3dgcV29pbvypbCw3bJXCtfOISXZ+a2PgFMEnxFcD8iVsTIZGrDQhClyj
bnKz9mhZjjEYkp3ZFAK0OQo/uCP6O2DozD1SUMsfkqzOgyVxqgKh7ovWPVw/4K27jgcLd1Al8AlE
+GDShyiex0ke5Mj40+GNlzKWrq37gCgelgTgA6io6OO0baXFBItArshVEHsUbeS2xi3Mda+iVjZK
zObmpp3JE7RJ44hfLaSEgkh9bAptN5SjK81Nby0Knj98HZRlNCT/L1U21gedq2abB6mKnqIMJoUu
vk4m3ybNri/Tg9bKmDa3TupcpGDL9EFpy3Ro8qCKfiBP7RGrlOj0pv9yLkJQapvketeEYx709WDu
0WynugmJ0Xhd19GeI7Jzm7Jb9hUxy5OSVEi+MKhLEQPnW3c22gz/XDfPP4ddbnK+5Epv6lhxjGgv
s9ACLkMwbL3qGK9LV1a/9WFfdensgunWqNVm2eVBVz7i+Qk9mt4aQRkouhtK5oJsqSVcQgyRt9Gr
gwaIS1GdYYV5MVR5oA83qvpI+9hRlefrG7b1rJqAOaN2gLZ6agsPd4be0Cak6/mVtjtwTH5ix56i
bV52xzb3DY8O4CwmihWi9esbUNINXMsDXBF3mZa9Rl5S/SXm+imMS6+ZTT/OZMH/pnrimSBrnWad
8ScsDyAfEHNRMw9UjJgmo/5Y8tFNcrTCss/jsPhs/lqYmWumqJPGoxfatSx42vInMIYKeBeETzZ6
cC8PEc/QENIlXNcdL85aLnKMhaduN1mn2eS+As7860e6YWgMDJKjK3hRNVRLsGaLNpalOhWoyCro
WMxvzMobtPt5wTzF/CWRPfcb6zOwMFwJzMA0jPc+77P7EPK+jscc5xqrgZp95dOv5kdV3i2y0t6W
HHMFRIFlAq2870wfZ3IynpkoAxt5MPIbLQwyQ7+f2/ZZBxm/odIf17dwK50Cx0IDe6iG0ik6Qi9P
LbMTyxxWaa1ZgPhjoJVXtWDYyJrURnkbCD27GE5jbnYuBkwZLom1cZ/ljbK//iEb1xPoYc1gYCRa
3RzhLOuKNoT2RREoTe0O1a+l9yx4o72sK3DjdoJbA5UAhmHbKEgJWtrRMuPTVBVBoyHJOXZOax3r
I7Ndujia9spBsnV9YZvH+VugGPeOZcvrmK4Cay8pfVTYl6+kO9Hcvy5nqzZgQGvW6d7mWiIV3kDc
9XBoQuxgmx44hiG8gatH87rYtYAffoqQavi67Kc3TG3Q3UMOzmaJt7R5gmfyhQeySpNiSnTITw3E
DuSTUiUetQenSxfJlm7de8xaxK3XsGKU1S51lkV0xKAXPQ/K0FdIustSdNLoRrwbS/vA0xpkYrYq
uyjrgyo44gYeQQu5PsDtwD59KVRdOfSssCsCE3jfu6kl32loADxhh7HtjHlZuVaVFbswt/S7Plqq
vWpN/HnKeOzZ6bj4mMCK4Pv6mW+8mwaqSGA7IAAasvfLfWYqtDHkqhVmRcCjodgtRd67SQyDZA6q
DM6zpcZwUt+NH6AcIsqqyaomBalsHpjLq9HMp4GcRg/B3H5QZMCULfwa3hANQ/PQn475hoImV5Ql
dEh4EdCmGe+G2Az9kBAK7GEc+eAMSA4lLy0/ASLAnekIzAdeCX8a+8rPx6b16cgHQCHIeDMtmANB
2rqUbPzmbhiw0DaGPzDUTS6VoWO8IPPcFKi+luU+Kyu213ls77LSyP1F15IHLQz58fppb10wAD1X
PJ0Jey2mHtouYUsHNGawmAB9m+xhnr81BikdEsrWtyqzqOx4y8GmwTRVQ8n2cn00T5Jo5FD2qjnp
xmNeyq7wxlpMglLFOrAQRVOx94AzDFtYIhxxpT8NyRM6mkaKGTWyodIb5wReYriUBJlHE1pwuY4u
iZBIoTPOKcZ7aqHFaXH0SXFmtTvW06/r57OxaSbAdAQupgY8NRHUlvLCjoyY4jby+7S7Lbhslu2W
AFB8I7CGdYelXTf17LpPLc9ymmI1bVlZfsYoZtW0nbm/voytowFZDTpR1pgXVZZLKRka9/UhhJQX
IOlstJGlTi7r0Ng6l3MZwkoMXq28j+tKgBZCiivzC3TJAwcgA/dvWMiVeec/ixEu6gw1nvMegnqU
DNi0uHR6RgLzz83BhRThQSLtMBdhCSlKv5+qUxM5mnVcSjcpJYUY2b4J3kuoGrUyahA0zvuFuOyt
ehlnz5Ddzk1FA5RFR17FQFpi/fuZog1zzZjOLQyE1lCpbxAk+qiiqZJd21I0HRaAGajWM5QFLqW0
xdSXKNeXAWnDH3b4EMbmbsysQ5RXEpXe0ALAcpBNRZjATIy8vpTUsSZhGE+A86lq86bRWvDxxVpx
SLSI+X98e4BAgIgV9Y+8lBCX1401gW7XLgJLQaNv/VwVb6xFE0UjST5uBXwo9q4E4TaGyABYdbkm
veCVmVVqEax5xydF+9IbYLAPwOrpjMqN5S7MHbsHpfOur28r8Y52EQbjjXnKWKNg5eIpXL0LVgSk
7A5znPna8GTz8WYEhYkxRbel3iCDdWMaikTyhroAGIvISIf5Q1+4erngqLdDlLCglGuE22nMicrv
E8azqc/XV7gpB7Q46FRFol8V469KaYyppjjBqEbL6OSU7alvbrkMj7elkyq2EPN/0Pby4WmKWkCz
qz7hQa6+1eOtPb3QWGIttkUA42Br4DBCI8DljvUL/FViFjyYlBduvsTAhY354/Xd2jAVlmojgES3
wYqyEtQwLiYrTo3yfRk6yoht8TfHcSZAsOBlRabGSGseNPYtEN7LggbQ5lZaDdk69bWChTsFEArG
qF/uVRXRiqes4kFNb4HZZaaHCC2UGaItKcghaChaATcAMNqlFE7moQHPKQ/ocIOBko6W/Ryib0n5
7fqhbIpBmhc5eGSVgRW7FKPMKmnqvucB0MP7wm/BcFqrnWvXEgsuts6t5WxL/y3o3VicPRSzmWWN
Ug7QsN52mNX5ELjLs+QRTmM73KxxTzLWTq5/TnNwZS6REVitfVpAqDm8EvvzHy8bcJ539xg4Jjhi
l8vWF1rNXYzKGecv2vA9NJ4U4yHR//wxuZAiPPZR1Y8l5Shk5/Z4sn09A0tpJWuY3TKzNsJNdMwD
s4reXOEdQWeZmpgaqldAXJSziUGS2MuagJE0P+mgL0kwrJBxCSHEhsGAUMtaLR9QUSIhRFpUtE7B
JBQkZB+DHi9VHmgnebg2dHOlj0OWguqYCytOw0G5FlNa+xktXtrsDSMIVctyl6HhKkSv83V9WNVc
iGIuRAm3zW4AT68tiJrJrZEONwkmCzbkiJyXq/DXuOWHiPrXRa4qdk3kuvqzCxEyTtqpA/bfmp5r
j5c3pmk4LXgH6Syb0CxbnaDtcbOAodWEqEr3wy9zXT6kxg3vXxrjoc6+h3Yl2c2tVKGNBDMqndAM
MOMJDzAuRdjMFID4pX1Mieo0Sgwu3tpfNObNcexoiTOWrmoiYChq689LBBfChfuAGLWgaoWzVPnb
qFKHskej/+f64W35VBdCtMvTM7tYjy1rXSHyZ6ln/FCoa4KZjThW7NjEmRWQHe5r3ZTY0fV3Ra05
31lBUREkR/PIsTg6lN5Q9V5k1JL9W63SNRGCYs7dEkYkBF6ijd1xDwCiAVay9igr8MtWIiilSQ3g
xCKaBeNpN0ncme3fXuclYnAiUpzCq4YOyrYMbewScrRqIHs8tt4yHP5/fl5kqCpbY6DhWmnPj/Oz
ti9ei5Pt5p+AYLlv/FOpuLNvH1ei+OtKJ1mVLTgeadG31aghk6h0TXvXRmHrh1SREkyumY6P5/97
dcLlLew2b/ICqwNOHJTR66zY0tUwwFY27WzLLK34XZ2iFoU0haABILHoaJTpyIzeouCj3MQgVW49
lP+RfZFsnUyU8BKjTMN400PUiBHEzB7dKLY82iDtrH5ru2PWP/FZlhmTyRSUUCFz07Q1ZJaoZTfj
DqA2p0l37dwfuH3Tk1dbOf6FgvzeUDGHFamxAqOsYZV0n3V7NOpe//2tdCtg0HA0EIisBLLCNsZV
2YY8RHeOyVw7eKpuspPimz/Lfev8YqDVeiIHDdNsr0vdcjXOhQr7aPFR6QcTQhsv8p9kfJxbzzCm
8iJ1qQFtiD7oS0OuJoicFc0G2FD9TstbQsjBKJ4R/OTpn1c9EF/9liRsXmjGlMYpsC5m7ZXJ5Pys
YVu1Ynd9tza17kyKsFsIsAY8DeH6MGFY9Fi5k36ztDdR9qxyTNFqVpyFLKn10TAhl7n694jvEIvq
wsq4GiUW6N9RGQTgYUfp+Dg2RKYGG07FKgW5WaK+42wE82fMOfjd8jxHeWwynFzZpYNbM32vDtRp
o18zaNX4lNwMX0Jdcq8+OqKQjDT6ezIVEHZhT+FfG73Fgb0ZKMasqaiYsNSLJYAbiRCRP8VoqwT+
NJANmno75vkaurbsOdQkYjZ6YC8WIxb/8ikh+aIC2JPX5FBG39K+QnCZ+RlgpU33Va2fKbIm9hTM
n9NiP3AT+AdaHWalkrR/bWoNMnqoyRP0Wn3og1MaZjQFFmwUdwzFR315vn4VJALExjdW2E1V5yVw
HKB8CvlLKuv73Ai9sJcrOcgK8VzL4pfGI7NYXzQm9lKNwfPU6ruqfeDkduAP6Yxp8PyUT8SJZhlP
2nqfLl9oiF1x50i74+UUzfCs26sHMkFs7iMEa/5RlYciKfyOWJ4Uu7i5iwYSHoCMrNdPuHZTSnk2
TKuw2HRM5QHBtMSn/WjgsZy1+IJGNYSU79xlZ5FQGupqvMSQkMUGPGhMqkAfZFnKUhAyMetCz8Qg
gQaY5yqmAMRqJUxo+e2s93+1mBW5aoHoDCnISylpg/7oPlxQQyrataUb7ZRKJHFvN5qsQZEHldPX
7CagH0KIk+Yoe2okw1LutMJB04PdImy8S/u9pr7oLXOjsHPjOQM/CTibZWnPTRNyLl7YyQzA4yQs
cLEsTE8zzbvC+KQmiWuRWyXHoL/BUyrQpfQvVqr7nVofTJBFFuAQcwwppcfH5xs7QZGxRwbLWAmK
Lrcbk1mtsNBwA7V93fyKkgbt5K8pOsvlm/7RL74UJbxyU5TrSlpj1WnD9yEIyKO7Ocl25Ti7ReKV
VuHQ0eW//tyGna9PsDBVaHTDPBf5mpg1tedykL3d6w+ItgS4CHQ5wPvBGy6sqm5IScgCdCAhOEHT
r5OnKHqOtIOxn54VRXI7tiwXU1XYezBqgodFWE6+kIprM6Ql0RDvaAX2jXBWZghus6PRmznIWtGg
b5q5d30fJYJFbI3ZMK6DYhw3Zq13HKLRy+mvSd/r2acYKNDrwlb9/7Cnv1cpmkyrUavUyCBsTP6x
ittwlvz+lqtwtosinDzNASRti9UfKS1H154jPXIwHM6hXOJMbhsaFUC9NdVnAAh1eb1MsNeYZBry
YEYWcezeiqi7q+Lb9lepnFT2S2F7lYU+AQPhwE5gpL++j5uHxlZvD6ljDVmjS+kraq/oe1hshl7W
6IhkCn1qvc6tx9frgjatyJkgYZlDqmhVpgPx2Uyvg+YaQcr9FkNI0IL+3wlaV3z2BqXFPPVLhxWl
3+NdPGOOQoImFEmYtvXQAYyBtCkKmaBsW9XzTIham2nFKqxmKl7Qxp60tzx+u76OTQ1E0XKF1OMB
EmkarDKeKrtQ4fFjKlrhUlfm4myeyJkAYQ0DwDLZpEJAdaSgAI/cxCUS//O9PebDNT2TITzVCjHz
qWSQUZ4M51lzshOA2qcH268Or42TuyFGZrV+4/7DEd26ruV+Y7vaf9MOiuRLNg/s7EMEPSdLmqds
xocw/Zh2d2TckfrT9QMTWVGhDHi9zmQIKg7qqyZtS8hoAhX9yzf1TfYj/sXeWowK9UE4vRtcvXGq
J+WTdai9XkJHIA53/CBeUPw+s+KCLhDf++YOeu8uTnECKUFRucuN5iiO6ZY7IOYiJ/1S+Q2m6CZe
42Gw247u+Y/li/qz+El9elTxl+s7s2lkAMFZaQAAYRC5APoiY2mvMBjrH8zTAXkM6ME4msnhvxMj
bICRkkgFKy2c3PxUYHre+NaAKoYfWP0PULV/YwHO1iQ8s8vUWEu4Asv1KXK6ECOOkMplkvLMptZi
GCg47DUdfEqC1mqhnStWDyFm/Iy2PcdQvrTNsLu+bRuJdujtmRRBb2mBtu1UBVrdxNkkvdeHB6YF
o/59MF9Qeq07ywUtXgbYaiwrCm0aOZtYaFgEwBpUA5d2lJUhT5QQR5bQftpHC9Oc2WqoR4um5k5t
MRkAeKP5FotFCR7R8Pt7K1g9zYq6MeEWYnNt8XqMPR8wCAvcqTq7HSsMPK1Lt4Gzrz9mEYo3GVAU
mkRzNm/D2RcINpGCJC1SenwBcUf9a5PhPvJ9fgJ4w0xlzuD2/v5eraBAthGPiCRCmKQFHCXx65R9
UkJwgKRfruvQlosLog8MiEI3LyIm8TaYOrB9XVoE+rcY04pMrzW/8mR+0KN7tet8tVZ21wVuNORj
JiNeRUDHgetBZ9ul5kyqDp6kPAYAxW60UzuywulYl/rJMIygE8sK8EMZyw4hfnLs5zL20bynHOyu
7e/HrGIuLTHpZ+xC5XNphz+4WfQolyNjrdczeBrQV+pwEDv4Q9Gjv4j31imLGw0Ypcm+tWhi3wDG
Gh2vr2nrsFbqbpSYwf//gSkyj0qlBYQ0DxSr3SEb61Rd4nYk8xvrz5lMsHuajnwDYhJEuerl7g0Y
JJkZYHsNdDxOauNHvHYUIjmjzdzNioxcu3wYGCEFrVibAsM2hmGZfvUv6K0v9yhQTvAwwSnbSkzl
5ub9liXySpVdqoGGGbcKiXlen/TypNMj0WWpva0IFRBZ+GSI59C0LiyJaIthRiuufonU0F3GOfIq
a/iu8SVx7XL8kWZ9vqNN7mpaAULKYfav68hmivbsAz6ssxo69IUAZV55SOOg/+Wz6tpfh5/R4Cij
N/xNRgfURhaGjqLO/GHum2rVWhkRrLfAbMnSnXe6LVvR5pYCQw0+FrTVouh3qYuJZlRtPSqwUY0H
Rrflpit2uXYbs0fra4ahCt+v7+CW27tCtv9PnPDapVOeAM8Nk4gi/T9N/kzDYR+plW8Uqdd1Eqds
VQfR/0WXG3p6wMhifCA5mLquamwTp8UUd+E75VfeTnepddSt9B4o1a9TqUsu3eby0CaLehuwTfBG
L3dzDs16aOOhCLKi86L6xujRXoYWEFT/4kzykm25JxoAR2g1Aj0HeU9inUVBTZ+pM82AgS/rZlcr
lU9K+1RiUMpfnNiZGEFBMLRRs4q0X8WgQ6iM9wN4ToAs8tRwOSWL1Unkbd6xFbG0Ng2CiVuc4Eji
EFyfJrqE1PLL1B1SEFg2vDloEfDqmCjByz2KV3H9rWs1iegt3+BcsuAbqHmMEqpRFsEQea2eYw6b
p0fTvmuVE9TOtcfH61u7dYLgMFNRHYZDpL4nJ85OkOZKqtYaWido+8iNxOXJbVLKKJC3VPJciOBy
GRPBrIoQapKbh7ikTpqW3gjK+WzfFzJM3+aC8Hxq6NVDp4HYrUKNptT6WAfi1yg0d6AzdxcF9Jem
TmTL2hRlGO/cEFiBSP9mLi01+2GEWrIBwwzoMnslsY4qAPuSO70quGhF0MawdiAiEkCh9vJOl2w2
lrkKgfK1KkfpJ6+PvxBQkGWV/+fqAKXHWqALsFrsUhDmB4B+n6FpYs5OJQh1yTH5m6WcSRB0oet5
Z80MQOm4vS0zf2jcIjxyWfZ+6xqdr2M9ujO1TjOCYWoU60j0nbJk3jg8Ec2pn62Q+1Y/fL6+a5vH
c7am9e9n0mIwwvfmCmhHKDj5S8LQKNmb7lSZ8U4zEVBdF7exOOgBVRFPo40GIPpLcUY66jzV8Ka0
8eTMy2k0foLkUu1OvL4rMomB2Fgbkv7AbwK7h9S1SMJkl31Zjf1qkOrD3AboB4+N0B1kUzQ27hIq
OXj9ga98t0aXa8rQ/hBxoMoCgm5o3XLr/qQrsgu7YYcuhAgbh+LCpLO1GyDjft+483ALqm1eg3JF
YsW3BKHOhiGMK30fOEkuV8NmfZntDPcVlcM40nxlejGU3OmNF6CNJdqwdUAA2QLwjeIeANOCqqvq
XCgpZresfm+Y+Wl5AsHjMkj8XpkUYevMSs9ou0BKQU86xlYTR60fU5mzuQF+WeskaOrEkDBsnlgp
6ZUaXClNxoNCRVGXfbYsZKx6Da++WQZ2qwWsfVMAOCOoZUea9ZYRbY/xWihpxPSGcVkRYCszAi4Z
4C1ALrSSLqiXB9nxueMaGhhRj/LjKXYsCzBSpbmlZYShaQ9a7jLb64dvkY1J2jl9vX7R3+lkBLsP
8cDlAgeMfmxdMJaa0s1T1ALQzbNkX4WncTzWyk0TKyj5DY94dXZROyM/07rN1BNX588jqTE94HYy
QKpwoyuvobnrs/3Y33Fgekd6GtgrR1JDUW8SdV90R0vG87NBkQM6hxVsgM5IAkyxsGVNQZQ+XlpA
900vT1A7MaJDjjFzaPCJXYxN0p0qmn2FLq6pDA6+aiBOmdxl4y2dMBltMfcIV+/HVhbxrnv1YS8x
ARecAZoOqqjVqp4ZaTIZA2JegLQVtYz8CU7yvtLqTlI23rj5FkG+Hq3sbG30WP9+JiWatCa2qwSA
tPxEQGzMfiBess0HWQl8o78cDQVInK1xzMq/LQjqadhqegO2BftTPJ6G+JfJv3MQ45QsdXPiNeNy
M7XRvf0jbV674jVOhk+92jh4+0ySHdCaLgkFNgzEWghBSzLAQ2jrEr5nhCqYgJKvfPyZ2+X9W7+o
+yU1n8ZKZsa3RIHhEf2wKJlhwplgXYcwWcJ6nWVQJJlnxUcVozwxHty1uQw1sS0JgQ0adnCkH0ir
tCWxtAqw/2+dvR/ru8r4NsuAT1tVAzB2/hYiOHco4Sp87GvA/FXLy0PbVfKfisVdPdLvzOmfdp/q
yCbMw85i3ac4bL04PHRs2EXIB+M4gQRTgu7PgXSYtL52taK0tbatCMeZKpbRVAsAgUvzjYa7ZDwZ
1fdJ1r62cScvpAh3kpNK79AjiJaAfXWQKOT6hcJ9t9AODh92nTcNmoDLm6jToV26EBDbrj2hEbQ4
6fZNY928XTfRG34LzBy6vxEkojtXzF/PoFdCbR8EdKgDWkvlAMvlhE9/IQPPoY3akgWkteCUGw2Q
/phXgxy5+llfgiJCF7CsnWBL09fu0v+TIbw0M8mLsG4gA8ldACY1N812uOtgv7S966vZOvN1shTI
+vA4YHzH5bnAUAyVEQMMmpR3WgL+8UjGvrPhH2Me7G8JglaFNvD7RQEJ83IgEwBV9g4sUGgbQGOE
rkuWs7lxaMsGXQuaWtFHc7kcNjXYuAEwoeRJT/xZQzIVM7evb9mWKoNlAL+/ZrtB8HspA6ieRp1D
yKDfTOtn/WT2z3WEjk+J17q5b2dihNSmyRF6mv2KtHtRgPZ0jBBs8OQzMZ9amZewkRaDj4DBRyvu
BphPQd1KlUfWwoHb5nl7b2rtJzsid7mB+ouVGp+pQvbo3UcDSzFJ7uvGcV0IFrxlBcwgeVLB4qjR
5LWaivx+64CD1tFIIzFAW2tcZ92uMwgA5RYzxZG2mJEygN90gc+40KM9/lPdY6gEfWakdXND3V3X
ki2XAFWD/wgUow7kUvos7+AShGVNH3Szi3Yp49ldNHWFXzR9umtytXP6jKJ7IsQMKAbUiWtPzewm
IAJzxiEZdjMS9p+LMU8MNCjqvNypIIncYejYJCnIbyXZLj5XvDkgX2VWBAJWq2BBbD/HdfKQhmDd
DW8S22lRu0mLyOun2bH0Pw9q7dX0QKEByvowHiJDZ2KmxtgpHZFgR2dnoD8tgvKqoUhst7oaZ+EZ
WqcHwSWywMaK7t/LuxtyXpuVCmeFtaAYrn0r7ZxJtzyQpR5Ye8OKmwiz6FATdFuL79PYoeaO1794
cuhC2yPV3sYMxAnpY5CUz52T2tU31stu/lacc/aVH9g5u7mN8rDs0Y9S+EP7HRkzZ57vB9bvFJDk
Agj+NcYkSd4c2+GO9dnDdc3dMDzAtGPyIOBH4PAWgWPqUil1nMHNylfmsEcj5K5SuXSYnSjEnGST
/pfyBM3LqzFTlhFn0iUBeowcNmrHyD5WHQagovin/JU4oPHAkI4a/nvQexYTJEpsTZmJzQVFqaNY
zwprHcMcHQVDPxT1cx+1kjfpHV/+QeneiU/W9ny865dKV8GYcX3GcBl9RNV3yNCSmCZOzLpToxiY
EoqZmhjqyZ+btDnkI9kloela9fJczOExpE/FElSMgRQ5ve/KXWnvImZ9uX7kW3YYc27XZxpFCszW
uvxCy6gjs0nQRqMOA/AZChr7/4e069px3FjaTySAOdx2k1SWRiNNvCF2PTvMOfPp/49j/16ph0eN
s8c2sAsYULG6K3WFryS9dnJpsLVRHjjjdnOmGEc/HT9CbfSg3FLzc72RMqxL2EVZZivYD5+iD0fD
TJnsPRRYgFtV0q8x1Vb3eZyJDac7R4MyEmdTLeGWal2nQGNChzCAky4LPSVjv9LH1/s0Zs8RY7vT
fBd649mESSYUmMcvEH/q4Y+61qaJhgmqNOBtaJijg4cAIOGmPhE0C97y4iZe+TeIrBRucnMgWF5O
08bRPF46a/ohVnSvCTH2ciFVcuppCEQrv3GSwrv0xgkbTFqlXvala8uVt7x/gjPBFTCt0DyFWfWp
AZ+RDTS3ZG391f3rPvWesk+VvdDS3NA3icSDu5ulBRRWVMQBtATwsttTzISu9WoR4xhGoADjvWvs
DHCluXmoo2CFzV08vOJZH4skxL8EGREs3ToeEg391EHyMS6c2FeeROEnNjZYWUN77zSGiuVCzYFG
/AenqqEEOcFRYIkJ82ZJY7Ot+gYjUkpqxUSR6eBbCe8pMdc6a+L1hWQOZu6AV8rcHaCY1SpU0OpZ
6qa3ahdTW3xVjJY+NgrKS8ZimWpuvE2jwttqWtHbodGefNEzz0EhqXsR2Agc0zun89idO6Vj0VKF
wZHbG6701jeLuEOvfIUZC/PTKE+9x4ssZ68V5bopmYU/MPB2S6Woda1tZBEdREp36LCQMOt1S22T
jehp+LNeSoFpVQtlozanqB6d+3c7f+xA05nmL2BN2aHSdJRTve90PBS8GJvfXKm1iiGIbSH38Xjs
ipbC9NVUiVLXCpvewMxTn9Jaw8O1bfLFThixWvj+N82eO3rYkGPSkANnX5VC0mdxoE59ZE1MolAn
4/AeNTyU6zn9xc0aIgAHp2V/jP4aZlo1WTeBjlaFNaL5wxbC3CRu0ITLokkOVXK6z9YcQSS5IEcT
jCs8+e1FmxrAitsW83hVqO2T7k0UMPq8V8ZyowXR+j6t6eNZy3tNixGq0dTcfpwGrSp/WgwruQvb
GxSd4xRnZRd7IdHLiPc/Xs2Tp7mKhjLFiDvPhM6GZpE7AKwJbd83XAeYcNjkOnT9ShWawZZ7MbW1
eDRFkqZuuRuMRFveZ3jO1UwjUdgfgKoT7vP2S+SsHLQWc9g7ZcyBw9ui4dADMLbTelFPY9mvscLA
vHRB3XKMxJwzRRgIACzMwup4hdwSTr3CV0IXJ93KnyUS9qayr5rQMv6g5xn5LxNkkJvQvm2CyKWo
6hUXDKJlCEGOoUQr1AkKqx483oN+liVk2jS0GgpAiWTs/dDCCVQ5PJsqo723rPeRjNW/0See/xzr
M6fpSJaiFWlaTwWrf3t4Sq64XTUNLCTlI4b0SYAtX1Iy/IE9weImGci/kAzkmm+pYKQcQLEtaqwZ
ovQ9ngtPtezrq9H0XHJfCudODjEictnSV0seo+JS5pueaqDAGk7mvCB6dujjv1Sf89yePbYrMox2
D2PaBrEBiEdUcKXg0+tUYvKq7rOsTFUAFH+waICdPEKjf1R/9S+a5cl3cwuwezr2yvnJj/tHNsvL
bzrsexHFurQ0Uri/oCqnRdY+ln/kEcc6zJlDPNlRxp1aJFUWpQ6GKY/gSGAORRlQSYnlQtju8zF/
Xr9JTP//yhR2wyJd1CmaMHN3mbqGpUgPGCQU/qCJHA+D32QYWTYQ/5VSCU5idFqIT425Lt1f9znh
HRZjSvuybDIPE2U70TfIoiioJ+gcozl/6b+5YPTeRWfKQikmaGxRB5Zj6VsGhs2AG/8nBsZEcAOX
q2Hkkd3xge5z09NdEGqUyJGlH3KE+Rjj8/6BzV09yoPANwOiI9Ie04FeXX2m+akXdWiJgjqa+nul
LgjGfaw+rDliPB0L69Un1DE8fk10SrPmMtDywR1NAARqiAzjU9D+wHx9hk0j/uKl7D1b7P/rkAV9
4EC9R+Mc/vvWj1BE6PLQOyhn1GPEY3gYjYoIHnr5pWjdlW//7TFicA0zN1+QlUgeMXIX9QUAR1L0
C1QpFl1+Dtku7949YGXdJ/M9UgCkM1IVE76wiNtijOcilsZRKpGgkpaBDeG2c1ukMUeHvt8UiCCc
xxgEdtgoLLKIkOmJaZboGOmA76EJliEkTtnmcHADYI80Cg+CLcvD6j5rM/HYBFcNJEfAsurIHjN6
pcrd0CU+UvGArg2DpSp/yp0bEjS30QUgcCIlIn2Q0WgcdoL7X+s0aCPxCK3G0WJq+1YLglhAFihG
pQbOdZ3LgInueoyO8nTgu7LdkmHsrJIFtWLk02O0qEiYODVy/pr4qBnO/bOcDOmtrt3SYQytphZi
OmIIe2d0iR0VaL/t9p1c0364dAJvTeh3ezgRm7YdQmAQOzARl1iMYbjofERc6TGOj2JVAwWBg0DH
vvSMCXxOndAPZEwtY3sTE5yoVWNkZuh2l61AC480B9/BPl3Ho1gpduqXn/fP72stxtUBfiPH6Fkt
jEKqFSDX0QyDN2SPpcVJSUsb4xrPws6W3g4l0rMloTud2k+B89mRxImsDS99wdZSvn0Jc7pZlqED
eFh0l72hW+/Gr+hkOr1LHvV8S58+6x/DjvoYXbzPP5cq4xXMuKnbJAdVy3t0ElKtVEzxSbaPJvhP
gsYOqSXp0t/rnGtmixTfuGX0sI3VshAMnPvwhLC9Xqw1LM3BHhvat0QTXrOHvqDBW/1cfxaDR7Gz
IHDMy6i8hAcNC6xpGf68fxCMKfz2PYzC+qHuR1WFc0iQqCZLwTFWOc0pJyT+eq7fEzdGXytUbaq2
BJnWikaaroWN3hDv8BySH61Nzg1Rjx1qEI8S7dcjpif192CZ7KXXg+As38wfJSmXLqG0/RSczjq8
CY5MT7z6MjtD889ZYIXLVCJBNp+RRKziiaJU8PpLRGAfKfrebGDyrD3634KSfaPESF/gdkmWD6A0
OlZ/CZG3ix5qGjmcY2c9zjc6jLTpSm8EqEf0l6Yk7+06x2xqFZBNZK14Gxm4h8cIkjxUTa7GYEnb
R4fm0OzHg7nMKxIvebrL9r1944oRplLTEjMswVVuLVBv0QUs3WlJL61FnaSf595fYcQq3yQJRRWo
MEihrcOAllgije4EjiNiC0D/fAyqDyrQqKfGhFvHaqbIBkg6JDvf7Y2Ropz/KPok2j/oA8mcT2NF
R7tah9ty3604Pv0/+IzftJmYTBsbPKoLHERfWsaPvtmWD6VCi5LWtnbJTqpToysaKcP7JmOeLPYA
IYxAnQLJ11uW+0iTWwBSd5cowsbSk16fw4/Ek5cyMO1b7CABdOtfMhqp1HzNG6JgwsO/T/uKNMOx
kadBqQyT2zIPi4YaIekHy1S3Q44tXRw+52lpE9Q4skeI7G/ZVD2An/UtbrZ2ms2ITZGkWCfWx/3D
5BFh3L5iujXWEoIhaeMuzW1M3sTnhMPIvG5iNPD/OWGcfdRkmTZO1lfqLvBtPdoGj8qwrJPNMOz0
7MnwOO51UvZv5v6KIGNJR7P05awBV4Wdf8gbkfLQ5rksKbeXU4+mVGJ3Z3dRiVU8ItaEDe3tfhlx
9JtFB/pH4n6fHWNC3VyuUMYEIWOpYlzfxpRLk9I3iWxCjG+/dMSwDXpfJtjB6X9oohEE65MwX2Mw
95Vg1gYJfdDsqN5Q9xOz4v5bZD/EP9J8m1ixfb5PcFLY79f1mx5zXYMvRG7rg16tfqBc/pS/Y5Ns
+2TWBYfQfzAdvykx1+ZjeDVKW7+/vP70UIimD4r1Fq+6VbXibWXi8cTcm5kGoW+EJgI89SXI0Cno
0orTgfwfhPA3N6zPE5RMqaeAQfiMnvyapESwmq1nLThGYt6PI0ny/wLBWNwkLKV6HHBswecrjKyz
xmKfwZLI9o8sBVpnsPpwEjwWBWEQBMAEuNnkWtHNtDrq9CW5hGR1X97mneYVGYafVvaUOjRAplGB
MEzV2FmQbKldXqKP2k5eqwXRdoAbIu1ysfnESGWx5W1enI17r76AcSTtWEpeqeILQjx/aE8qIHMY
5IfHO9DJfn9TrSs6zJs/DL28Nop8OlCfho77gNzj+i0+dSteqw2HI9ZdiUYUym4FSpntHXz66K6i
NcDFObaJR4XxV2MWh2FTgop89i8aDa3CEpzx8/O+gMxbwN/HxlpAjIWG+RiBjPtLPmYETcW/TNuw
XGdxiu18v+HBN88bpiuCjAnMkrzytAQEW0cnx2xfr7ylvDkMxFxvxfV97nhnyBhBIRI6sfFAy1wB
tQbCp9o75ZW3NIlHhTGAagAILH1SZWm/aIhJPCKc9b1BMo6IT7/DSjjG1rD8BegGU4bk1hN3Yl3J
yhANl1poZeBuuqXVBkG2bPPO5IQVs692VPwxnoN6ODDDJp6vcrmpOraxgNUbF5142/YhPwLsPbQU
oi9FO3OJSzTHJ1sDC5/f/+iBc0WbnfbGUkVFUWLQduKjf3T9h9ZuXgTTMmw3s+8LyKz4X9NitEzV
hqAyc9Bqsq0yvscuiQNraNaxbbhWJDxo6GqN1pUlQfuU5f9InIk+aheVaaBmw5B8uvutpQE23cOT
fIqv0BlkmycOvblg8ZpZRvUGIYxbJQG90kKW/DWwF1RYq6d0G7vIR7159DNzKQ+MbTaum0ZNMG8C
vE68oW5FqTCmVoJ4ckGPeyfADkz6qJGgpZJ1Pn/yVvjMRgrX1JhIIcBKeaQNQQ27kQ55RKulh4TG
Zhx4Icl0WN+08YotxrOWmRdGmpb2F0serdKWiERWq0/X1g68ZzjbyfoVpV7zxCh+LgAdNKjA02u6
00l0UH7IiWWQ1uYJCI8nRusjLfBhZUBo6/i0fdG3wbp+X1kuRQ87vS+Mc0bziicWZBc757GvYgAp
79krSLVbWBb33Hg0GOUeKj8O4g40njv6uo0O77Ll+FbwpNpJTugZybDn+0x95Y7vCIXCaPToGVrc
tDAn22NFI/vnz4Ks98677NsXxQoHu9kBju7sWSva7+kqRWpt/cHb281TOIVRcxdN4LIrTre4z53I
o94a/eZ0tfKcj1XLAw2cjZivL5LxsWVRymUzguWBvuokPmqWRiZcP93itcbxrpMxJKob10JRgFJE
rOCgWN7aIB8yx/Ox86l/K5uuAQNxqlopLHKL0eVxXJQi9Fr5UR9jyW7e2p8YRd/hAfooE81eWefq
eKbdFsknQNJ1BOfKSyfOuvqrj2CMS92XYgbcd0iutS93/oPoOM2PgrTrxxck2zxeh99sUKZd0WMs
TJS1ZaWHoJdbz6/ofKPFXwdKTzy+pp/5ph4Yb0Qh2gT2G3u2yTBUcp6oOFsEFna39gnlldTnpf+K
BnN0eRQGQ4ap+IuV/Eh0u12ZtmbtxKdNQ7b7DDkZTif8bMYdbbb/MsWcnVmbZS8EICi8v+tE2kSe
45HHx8eRoKq6SZbH9cW3CkAqbYrz5+qU/TytfJs+Ubv/bG2PPq3o+QTbxxPkic97Z83Y8jgy0FhQ
KHAaQOTdDuv7lm7eJ/3m+ssPXwWIsZ+pepLj5zGA6y2V82azOp1OnIh3VuOviDAGPGl1EesOQcRK
CqpYwLCjkMr7nEz2iT0nXQBMP4CgAdnCRrpCKWL2RBsh+v6jHIlWHkkcVzcXdmFjNjrAMemG2J0J
SbwsypWwT4ZL2oUOdntRtcAiEQ3N0TyPx0KTfhkvHQvdJwgNLIhl6+1AeGsqDUW+y/6nrC0Dotck
+fWIxgjHtJWH5ZLaZ+Hls3yP/qLlMrQ/sVQRG9ntD869fY2EfzvUq+9gLq6p/bYpWtSIX619Rgpy
jDYosCkEn7IQKFnSkpyx2gn/fsb7jvStveVcq/j91DUMr2LVHmbjEXuyXrDDjvBWcevugh1S6Ord
tDug54Uk3wa72jYRXqOjeIU5LM5lfxfZW7KMO3S1sh07FWRV4uICjPUOo0Y2zxV+7TC7PWCQgWbA
aCNJr7IzEiKwBGS3GbqLtsQ6TnfjpbZJ0vNooRxgEvNniA1dlkLzXWpaGrA8f3h/pR4pK6IU+/Y5
5C1OmjEHt9/DWJtFPdZYDxHiKROZamtlemGuxUbtPnMhVwCZL+p9RkqxKC7m0BqAqpX1gAhdIwXE
VTIMknRKkvJMILtwCeowfZWGdnqo9rQKDrp/ZaQSPZRcIBsgF08ysjCB1FtiYvYgHSvr8JnSp3Z/
DvfZy32D8t3J3RJlwi9BBoaFq4uoASyLp8pxj2eEQqv7NOak7GttNlbqTErPVExMyegWGJGZpGyw
I9u31CXW3BGemM0Ed9rf67n/ocPocZzUQVXkoNPQ2gmeR6d8EQ/JOic15SWGlO8xzy0t5rLEaNBD
MwOtbpPuLlgLfSzQMaFbwBCV168wH5utR1TgKzfYPVtb2kZKrMHOHtdLz7fCH6OtOCO1g51ph66l
n7rdQNB8bWEz7t7i5ii+e43bj2UuuekjJR4g35CseF3Y+4th6ba01sgmX7qUY07nJOr6thmbUgqj
GqNveLrtV2j4/kdKuQxNp8salGsaTHDths1oLhSc/nTPABtFSb5e6XSxX2xy+t/nNm9Pj/GIhT4U
ftd9nV5GjvXWdWxAw3GC6DkHcM0REwi6hZahVRFEir24RGcBr4thXgfRQIRRIPTRsY1esdfVHXCK
poaOo/fL/vFZbZ//RMt/U2COqan6xRD1oKBDy0MrXxkksTyLayYnYf1+97/pMCc1NJpeLqZWGdU5
vsb0NSOO8dY+Jw43OJ/sxT1KTKzsub5a9vEXR8dgGVoJTQmewd2K+wieV9DfPDEOqRKEUDaxyvxS
2eGlIAjGO6KcNYKWm3DpWcWWhzYxk3mahPpfimzaciiSXA1NnOJzdSror5EekqNnccKLWUd7TYWx
yKGvRK2poRKmktH56VvCm7sTKdrGdCviODIuR4xFDrTUF9zpthLS2A4qsh+HhdWs/uzkpmVICNcm
3EbGmGrCwqtU6avN5N07wT/nBB3XSL8SXlfYzOsQl3RFijGlXdrrRSR+kUK2wsmo/4J5Lmdx8NY0
XSYVLTieet6FXlFkDGulAb89T1FRDNe99TPa95sRbXaec+IF/7P26IoQYy10t0orJUJ2t7BfgRBC
IgtIXuv7FmmyBN/094oGaykWbRmEZtSjXv4aQ5viDee4eEwwBkLN0NTv5siqbuP1uGpJtEZliAfM
9zXZe48NxjiI8qg2iwZHlb6WzkDf/fO+omiYQ7SBrpqNQMU1di5aGcnRIyd9KG861YjiGI79pjX4
S2UND9F6o647Xj/HxN+dL2Of1Y2o+VlRQFr2ymbEw3pa9MFbavn1pL1HhLEhZl83daKAyHObkv27
S2PELCr2JuyNB1exeioQ3z5sHolpB0vhYqW/4iVX6Tk3/WXormLzUg/cODK/DJlJhP0edTNM6K3e
kvXhiWbA6NQeeZH5DMlp4wDGaifkue+4j3FfYZ1C011eRwcJ7npVWdmZE3XMWZipZoZ/sOJ6QsDC
DV/xpQPUKHCnNhbsdXKQTnDaLXwBXSxj2yefLv24r5Es1Nb0xgH2G4ih0R675L7NekepshhSyPK2
0miCJ+feydBViYDUA+CFI9LESpfGY1IT4fE+6S/cWUaObkgzrC6kNFBTBca0+MSQMtJd/Q5YMNMX
vPr73HpHgy1ZHAqCv/iWTjtHelDOPf0RnfuDsqU0223M9SR5nhMv9QdO9DRTw7w9GcatSGpbAtQc
J4M+byri6QCMwINqdyFpnLNxsA/uQV3zSs4zHRcTVYCwYGwQA5FfFcer+0/VClseAlgwGRSxtQT1
GifGBlK0g+kUBdTNGfsmNwsLmIF4sfGkYSbsuaHOeBs1wUO7dJEjF5bSci/Z4gpRvN1vcqK/p8vs
JeOJ+3THrAxoGI/DwmR06aF3/1bcIzdvG1cBuyopsXKnWeLdQNTNYjP5ON67QZp82DdqgFOZsLnh
yFXGcJdx07eRjtIGnlz61nFkR9roJDyW24CGh8Uyt+3VCe3kxKZvA8F+EXJf5Ge1e8Jz+ecDWHYR
VGZ+PdVWarw9RUQOyRLbbPdZRw6AqgXqCkH97w9iPkzsoV0aySzsUmQnpvtRS/xcNpAGlTaYInYc
JPYOD6hqen/dZ2+m+KHdUGI0usJITRjILkosqx69IDFc4OgU2NQkeySg3iVF+/RIHwLbXryH1LMk
jyQkpCv9Ij5wa/OT6LCXfc02o7/qIAyp0pbDxXT7fpMC4epdiQqF5EXrb8tQD6hrJBjeEJJyqeS5
snI7tLxzToT3EUzAiAn2oPUKnL18Ds11jJH/lmDVV+s0qhWrjvumYwsdaWKao5vURHu5AyAkAUat
Xd//kllDf30cjGo3kqzHTaOjclJYi53S00xe6tlKiahmCf1mH/p0GA66tw7qbUylpUCHn7pscb5i
JgK8kRAmyixrCRAEookABZJoaRaGCnYuNm21VNsigjjxyitzPvuaaybiTJNSCQ1AM0DhMkREL2/t
ciA8pmairhummKgzRb4WrwIwJUsESDqSmAM4zA7WlU6xJDNJIqKMD6L50pgfYetowWNQXwTBKupT
ojac7QozufNbHWRsXIRRdDVOJ20fM7JPyNjQ9+AQrvfpOlyXH56t27luBWt92VgpecMiY8s2Emrx
8hsz3f/4EOw4ASgHwF/VbxOCbi24auANl+f+9d3Yv6N2bv6IlweLIBqeIuLA4iUB5zK2NzQZnc/d
UG+FEDSFkwrDIp73wUqxsQfnwbfqVYfrwbSUS3npgrmQ+IYuo+aLbvhHrHUAr+rVamGu9LOevgMj
VQE0femgc7JFk6STRLSIt0bqyAYppSdZ3CxCIicvGCDyK8fsiDBu9bwiRb2vo3VeUu98XwNnFXCC
KcEImznB5N463ErQUFkpguEiOwpdUHNz4GVpeBQYbRjzql30nT9cklVomTQ+UPPjPg9zbhzFqX95
YERcBBiGKZQTD0T+SfslT4xmjca/v4+uo9szckMhk+oBHFgjDik/1uSNuj/v8/AVyDHuCbAQU+kQ
sB/AfGTscVygNoOHwHCpNtJSsVVQegR0Mf2loT2uPXFDj5lruaHHWN5RqVVFWoCeeZ6y8ciOV+gK
1dbesnPMJSCmHQHtEJf7XM5YRsBwYXMTWjzw1GCHbiIRuO/lgEJeI53SBYaMzINSiqSpV6mH/HrO
WXg0c3E35BjRKyovM+sQ5GSo4cLQiZKeGsOgoZgRM3lxzYbmwfN9FudSajdEGWn0xELz0fIxoPkh
e26WzT7B0/Cvaic/Beg5vE9ssiOs0Fyd55fNvXodDIs6MeMIBVrfKy9R5lvl4K/+NxLM615pBgk7
IUEiabD7pPwZxus/IIC9kBjdg+xDNm61y9SzymsmmTAiBKJ6hvU11n0Kk+p8O6UrCowXMBaBHgTu
MFw8NKv7VsdRXd7PT5d0dQmxbDRyL4OBAKiwUmSZcLSBzlPYOX0Vr5hg7EO1aHJPn+5BjYGD06RE
cjEOlJrUBBRKxYkaZsaMgaR0RY2xDrEY68GYiMNlu91/ldyR877Ef10yStbkr11r76IdecNIJ03t
zbncpzTdfyBnTP63m2O8k7uQ+iwM8BnC2JJK/qvD4um64L0DZ7XoilnGTFSxipHqWBgu6JZGRdDr
nF6TOELytS7unhAyZiE0A6zYwxsEbXR7p3sMsFLRI+ahJ+H58VGu8B7apWRDzkFKkuP503j83JqX
j+2wvH+ic1n4q5v9hmOqL+qo7RNIq3DyH/p18tgexVXy4SFJzsNMnT1XrDqYet+AKPl1JFeKoQRJ
I0gSbs8tU2LIH37DDbRmHcoVCUa11dAItGQACYRUKMrvj+P6kjqXfovc33Jp7zorRydtjSf82Vx/
fnBs/azmX1FnNN8HPIka6rhTs3xVi5c0tZOKc1+zDOL0kABExw/WKd4al34I1T5og/GCLSZ/SWFg
NWZPvb76aAqhtsUI+yBcrH6/LySzfGHXtYbchDYBcN0SVQo0eo1BNF7KYu9Gh7J+EAGu+7/RYBhr
sloMsioeL6HxM2taYkqbhcfb38xjhFE6xYzdWDBDmK6ypbK8bnPRLhD+32dlNnbDOguAuQDrD8he
0u15jXo+NuKYjV9VtK2xXBCRLKjrpGSxzCygHHIIziWuplW3X/hweEmxuKlITAy60ecjIt59izQO
1pXuyov0/POYnRxSWDu9JG/lY/JQkmF9TunqdJ/juczOzQcw/kFR+7pI4mq8bF/7gHiI5B4Ge/8z
d5yEPga0sOzGygua/rA3klWiQhUcUZTl5XS+iuLfjOrVOTCCWimjp8mAs7w8P+/z3XtFfg4Z9chy
QZcY6vMeDhJG0SLLR1ttiGcBR/1ndfOKOiPCxrhYYKdMOV7a/KR45w57koT8yVVzW2oR1LqizTn1
6VTvscuIcy+Y7iDUYHeL1o3Bfj+azs9q35P1r4Au7RA56JJm5/NpYZ14nlieVaXfzLKIYmoTNYlk
TrS3r8byPfx4V55GxFNrsrRbu7PeNj/Om271uREIfWtt+ykkvGLIrD/5AojG0kYAPjLmtlY6z0+G
FOct/coWj6VyuX++vN+fjuDKX3lBpyzyFmocJu+R8aTxwAbnfl8SgDc9LYEBZBoTSpehVIl9rY0X
XcteZb98NbP+Dyw3MKwmZDk08wG18ZaFLmrHsfCF8eIWATGHdaM+Z4N1/5jmsio4/99EJj6vzmlU
zCoM1RFapzoaFWIMYpbny0siWd5DbXcOujGbhOgXDtnJirLSPwFio6yvmMBhYpRd0MNEyhr4+i7s
FyHtTPR/U88z6wyIqkrhkjGpApcmMozxVhtMcx+Eoh6TukfnJmmCPHaKOMOS5/vfJc18F4AqsS17
WsqFEW/muwKtK1O0UIiw/guJ+mjhcop9sr+MqCQsnlByDcnG3AAKZbNaNavn1X3yc+9NNAFj2R2w
dPEXFr5MNoIk8cJRvFive4UGG6xSsDefJ46tm2s8uCbDrhQqjKg01BFcFnZC0NOTvGMl8hu/02ay
Ycwt39BhlMRVY39IOtBZrBDP7Y8/e0AK0XFpw7iR82nF8yFzzhutImjjmBwaNh0wKiN7XjG0hSpe
0DaaEf+4XsKY7gTH3nB087u70CEdmIFEXzh2pQmM2hjYZ1EEDQYuLaciw9uOjrxwZya4vyXBWDDX
GNK+K2ME95txS+zd5nAeOOI+Iwi3NBjX7xXBuACcOuZGURku6JrsBsvmHNWMUN8SYXRKChBe+EDm
vmwXRHk7oIWAWmhx4Xk17oExLnwhoEkRUSiS0nsZcyrpI28yn3fpjMt2hzrLm3K69Oo0vJ61R44x
5vz+F4NXttjEzrZxzPD7FZ6SKaH18syxL5P83yrkzVV8ycMVhUBu0RHQgoJKpkn4gPqr1eqDdxM8
PiYje0XFy8ekaFVcRPTD/AHUMt7sx0yp9ZaNic0rAn6INR0juoLx/lZX2RJHtYFUDeTEQ/eZaaa/
pcTouRpmyEcroDQe968NfX199+nqmNGfx72TY5inx7TlEVEaJybn6QybQRZyr6zUSfnF1/eHlpCd
bYfkiaOZ383zxBymIAD4Oi3VYxQmDbU6cMsMIyFoxoBhxgODjG/3RW4GbO2WCKM0o1lIi0pMvyzl
0+MRQFv96vHR2ze19bg7RaNl5sRD6yqyuhzKHPYUJtXvt9McvATK/q55RM/LriqI7wTLemXgSMXH
HXmxszXGc5/QZ6q/fXojZq0MKnP1YaZcdnMGX90yV/KaL4DjVAo46Gfj6XkPj+GsyYNOd6X9Yh8o
T2j/gyH8917ZUdPKqEzPT0GuKFDdQClue7L+yFT9JsFoYK9omGybEuNWQaKMvgAWL+StlZ0pa98e
G6N8Zo1lwB2Wkl72luM4v6SH5cPOnsa8QvqccLpVuHfEuNte93V9yHFoyOmNztERcUnLcpWudqjZ
5OgA5WMMfX+G3fLHeN9WiMsuRw3lMm4bh5qX+/L/H6zk7zti/K7aplgRm1Tg6DU67DF1fEFplvir
/GBx+1C+v2ZvWWFMSYTeulDKcHrWvgcaROhg6IES+xygw8y0eA5gphB+S44xKlmoVK6gQDK224RY
e1zXev3Q0uWvevWI6HKDAWMTAx48x/Yf4qV/j5QdrhmECrNIC7CZeFR930AUDTSKVSuOMM470N9k
mLg5w85VFWPayIRmRFhrR2vV8RobpOk3vocCv2kwTnpIhqA0/UnerVenouhmRa5Fs4ht03O+xMQm
79HBY4oxGergd9FQFMNFe1LxynTWCf2lWEsMwb1h5JV3hNyrYoyHrIm1nqkQkTQDMJm3r143mK4/
nThXNdNKeCOK7HYD0Zdzz5voQAxhM1AHQGfs0qb2ylxjWTIvT8XzpypjNEK9GE0hzuFLEjTofvmS
yy/yF/LjeFPRlWdZHxw78r3P6ZZDxo6YvqIEmgeKEdlb3b5y4FOOFocIx1mzG7JCF6nYJod0vFro
YbuQNXL+GOnF7PDWsHl6PJNzvWWJsR9VVEmdaIClLci9g57vPJJfrrO0U/QHQq8/Tx8fAmct16y5
lyQDC8oE7Mz5erxeRQEYoqoQ30NS9IZkr4BSvX+E8xp99fuMB8u7IXWxn3VqnXjGBMP7+3GNhJ5C
0Axk4ChXK55GTxr7zYRcEWREsQdqgIjEP1QM5S+glE0Pe+oYdvt2n7NJVe/RYQQwVrGWp21wcOpK
sbqX+z8+kwGDLFxxwbiuXCsTHYsyp2MDgCdGoXfiRqablfnQEW4oOGsEr4gxgtfoQ6VhcRPK1zHS
BigS8hIT8/boNwW2jcBrvEWmh2AnRw7pCLP+azJHSB4AUoRn+2YtwxUtxk+18oAmSBcXYzrhMV+h
2umT0wcvuODozVfO7kpv6vj/r18+A7B9ef/6Z6ofN9f/ZW+vft2rhLaJp2D5eft3R+t7tHIuxXK9
RCJ+N9LOsg+HxEqcFV55PNZm8o231BkvpRtDXUsmTnCLpuVxHYuYQi8x/O7UlFY/AZe4+lidn4Qt
dyRo0pk7OsWOKCZxia3l0+MobGjsvtWkxAJMyfFljtHjCPyXJb46XjNdpJEHnOWLfjTWKrKmHBmc
j9uvZJAxDqU4LqI6m07QQi0DUe4Rb6sahYzOopthxatb8MzFlzxdMVS2QKcGRPWUMtMxzuD8bWQt
W6Ub64+yAFe8MdZCNVNFT40JHgJTAjoVl290czrVHPM6/178TYYdTyyxKSGPpiMMeiJAFDogFmIG
XtI5L/IZLJkbaWfx9Tuz+EfotpZgqyt3cyxen9p3jDFxPfxseHvFExPe9oGYiUkxiUVCngtS7xx1
h6hCRzoYAE929LrhPrunn/w/0r6st3Ek6fYXEeC+vCZXiZJsWS5b9gtR3riKpMRN4q+/J/XNtOks
lvKiZxqDwaABhyIZeTLWEzeuFJt8voAKF/Sh+FrIShGnIefwtLOwXZEul74NWvOR8UQ7Bjaao9wd
tAy3CtEPDX4+wWYG58W1g69wy2MUmE+CTaQxjoVoZqOsRVDMQa1g7R1ctA4tHhrHf1m6ywvZBQhP
wo/bKs77uchKgaxENbHTnnlb5P6st7WE6FUBb+JdvXtcID6RF8TF5wswFvz1NVwzfhyx84/Nt1jG
bupEEWpTvord7++wjBhbCFw49ba2oU69/YU+3hp95mKAsgyvqDhTv6AX5Fs6EyOlaOIv5FOLspjd
rrLH1/WCnG3If9xseOxcf3EXv2UxNpRhe1WsjZAVPoWtQzvDUuI9+C1KDcBOF4737aP9i9F+C2TM
6BirR/FEg2cacQI2QcOqOz7yX1t9w5HFtR7GNVUOVoMFMvRVF/09ZvrW1BmOvGff3fx24Q27TsDR
jv7FP2//t3bMO9SbfZadqfeNl5wcYDJo3fB/n3wuy/9ffIZvSYzDejyIWD0nANqe2neDKLgdC78M
Rnj6z9gTMtqqB9oojnp/eWa/hTJPkZE0/0mmNm7rhAk6VMwV8THr2tn2h7bYxs7HE68jjHMdUGfH
mU/e2rZN1N6ivuzJcfaivTaCO/RRN87Z7zj6/eVZ/69+BrtbVU6Mw+FAY5lX6y5yFkRFzt2+RtS8
RjOFHtXfLcUQGYhp0wFUBwkNPh3PuaMu+sPB99LwFUlOZGCg32rlBpJt7wIHPGtB6myLX7wU2nx2
8B+oMdjJekC6cTgZ9IHE3fceU4J8DBmXyB9wz3b+Lf4+WwZpesEQFONEDRbMBBi0LAME2OaG82Lo
PDEMvphKrAynAWLMnFgJps/2F1t5P5DWKVL8Pzr6ioG1hixKEz9j8e77q5flEnHRznXJIvEi5/39
GQMse/TDWttqZX9ECJqXSxfhM3bQc8L1+QTV5AMwECXoUZNFNLvtgFavXmDKWYDbsOXA0nyI9n32
DCylmMI8RzTpUGHk1hZeRc/eBjxSL4o4tyyaQSRDKiszpiH0uDg6EaFcp7fVmE/YTA6LgZ8+llu5
OUONnCB5uN2jV4Vy5z1gyoy0uKob107vQS2524Zcltr5NMc/R8iWZbNaiyyRRohrSG1syxXf7WXc
cnw6DqxjQ/dPsMvNJs+whRG3BJlE+FjwVv2erJCQPdk7kELwSjgcSMdq2J8Cq8sZkW+GlFv4eqSj
2HCwHu51MDjJ5GuJ3Qq7zL/9FXkmf40PJnje1We0M11rgfoyGoi0BQ5oA+IN538UxCBOm4j1paVh
deVHL3jusd0g2HEN47avaLBF2kw856ZyhmE8hTU4UKyN+JLuCnt79Q1va3SNx29csSun3eToekGO
U02g1vG0Xkt48rFYh/i5XQaoDe/sQHkxeAbCeaeuT+ZEZK6Zg2SVOMQwQUuv3Tjx45YHT7e9Jix5
+WmDMZjs2/wAtdZOGiD1cXfYfx2fsVwDIQWX/va6FOfWITIokrTKUEolLP7sOa8h5ibXd4+Lh3T9
+VjcPaA36aKQz09C7AYt5mASs1bhLt9dgoB3shxX2GCTdFmD6LSkV+/khPvXO+/xHjt78Ojvtsai
sDnOMO/aXSOByYe8KOlYHKnaQuDVCYkCxbUpNy3nY3JeATZPp6UZ9knTKjeocHtHXZs1GQtH5N1t
nhgmRsq66D8FF8/TAhTSLfuB2L+XqOHj7vFcUM4duIbGk6Mb4/8CSbhGpTu6B2Hc7YvNczzZRFzf
IsvT6LhlF99BQulukXlt+A7Up4MOvF5vDmKx2bhzUWujeYYlpMtPjIp/cHThfRrG2dDqgxIfaQ3d
Qfs2fU7QPu679Mug8vbEEUb/2I3LzCbiknMx4LWELmAieH1E3jRara5ljvDwxksn/SVz9Y8PwFLB
XmorVWpq293BETVS6kGmBcV5VVg75QhbP6p+2T5cMPDGWzXOOVM2OVf2uST2EtQMhy/55bT54tza
mfnmac7hj6WXXZcWWUnd5sPvNbrPc9tfeGvV92CKD7GP8jPZuBhkGsgXGqw41s8VzvggtYDe51MD
7Sp3j3LF46vnhOpaOjqDPdZu1G3NO/vy7GyDr12xzirAVvg/oiObtmu7TB9NdErQ+g9ImeElo92j
wD8cXf+SZv3Hhq5zehMsOZWKdG5U+iXT32gjM2x5j641jhSeuTBBEKK6rMICW/T+VHYd6KR6vPB6
xjmYqDCByyUxzFTM0baCqDxdGn7AQyle3M8ut5NKK9PiBhL268NGtF9JjZwUCMF9YcEBEQ4gsi1w
naK2nU6JRAYbmy9WMcn9B/9+c3pA5Z4jivrvN/DqmhaYfP447/JhwHPy6DiDTkb0kJPfyGQmHCeb
YwAqkzMphGPXpiM0QjBZgdYWwYrKqelwsmsgUf7ptSmCWJvFBUnSwQaxjXOHja0x+UQ8TTBFusmu
bQgN1rLxSOLnQxYFG9ksDUN05tVwJmcox1JkxBSGreDJy91H3flEosZF1Z5mS/g9xbPu6UQec5ui
s5A0WYlvppHwHFi/8rfbRjEf9E0EMHepxWhEgQlzWDqmgLzXNwR9qDoWhLxsUCvbhv/OCicCmSe6
VIzc7CJ6gmSx8CMPXVMkci8Pt/WavVYTKdRIJ9/JrA/luUqpWz864InjQfZsUmPy51k/Pi6KxDrS
q6RvU78g15IAB0h5tsb66Ngo8Z9gYR+CpYs2x38iHF/ZJzvYITPE02k2y/CtE+ukD6NiJgPNjier
N3waA3ugQx1cLpYjvTS8StwshE+EMc+uJlqlLP+fMGddeOJ74PD0mYW7iQjGTS/03LLSa5ZTtaWH
Z2T5EaDy3PNr2PsHqE6kqD8NrSv65pAqOLXCecU6n88z6K8I6HnQwhPX7m2j5gpj0OAYD5eLYkKY
s9+fVgcSDraKzlBPfRHNu+MiaDqPI5H+/FvqsfBwLGXQ6EFiDqb8yifIDhMUTAJtwbN23udicAH7
vuBK04ZeFNExqIOWKF9DyXmFYgnCUmsxYPD16bZ2PCNkQEJA80hZtfQWqyci5Jg94ZaceOfHAIWS
WnVvUSMsF+n6HFr2Gf3DX9S5y/BfjsnP52i+jZF11bvxrB8tC9Ke1sjr4wjBIes8gAAL/6DyRBkW
sFagIyJK0rePcr5EOxHNvMi5nAvZxYKhnEBTSolKDeRJB9va1Xcxudy/D16/HJfKOs7hQgfBbenz
0woT6Syc5MeqP9B+1fD18Nl4Gix0a7pPPNqM+UTGRA6DKep4ieVqxAErJAKl/eYwYPnOMtilvGTs
fIJmIonBlVRurSFTqW2uaXsgmORz3IUl6moBj/dlvmNrIouBFfWgHDQxgQ9wcvadizIXHuaWYBUF
xuRQAuJ8K86t+8N7r2IsgKXQ76D18S2G47Z4QCEErQPYOM/FZ85LzXrymq5FQnuBtM5eH0nsSj4W
3HDu3Xwpa3KADJAYUKg70sx5tyxWWHvwpYTagcRY2LfBDp0vrg/FU4pBlXMXiWJqQN51erpwrFfh
/vZX4vmFrBc/5gpVCiK8u4OLJFdP3tHia5INUr3bQHm8LY5jE6w/Dx7Z0lQiqtC6cKRNSfQHbgaF
4xKyQyldOlzklh4auuzIwycdRXDRrexuT5xHkyeIAYlKtxrDqCFojQ22i5TDpsP76www1JkiKyZN
WIc6+Eybxe0PwUPS6yaMieNcyFZdNjL+fGcPS+dMF56/j8vjwg55Ljq9FH+6FjoiKdWiC64ZzE41
dEgdM8Rw5mfn2JWDXQ68jYuzGTrlWwTzJSJBlyuzhAhPCuX7gshceOEpwXyNZsS87yGC14KW5/W6
e80cBYQNzxdS+tjEhm4o5Is4X2jeUfpWikFr08yHk3KBSPm1wBrh1b37srQ5D+p87KFiKRTYZEGc
y86ZSKOZSH3dUb/vQC72Gv4Y+mVagvknzAHiGeL4D7MAMJHHuA/SoBxaOur4OL4XGNxRlsBNzrnx
RDD2ppz69NhbPf1U4BNAG9kdZiUWyDYi34aHNedVI+a9Mez3USzFAtkyy0WmNRe1Gik9aGcfSNqQ
MaB0ItQre00cMw2j9+UOMxqpV66VLNzyGthmTXMinjH+ix6VfZdA/F28hYvyFXMe8vkkzEQAY/tC
opu9FFFmUpKs1ol952VO92tBHsQPdAKe/R2Gr4pfvBTMfBZzIpaxfxy2EV9G/fx4dkZy+JX66LNt
Wni1HP1m7WUiR/8Z2ZXWWRAPJnbnPT0Z+Gqmc7k7PnNscvYhn8hggh7aYtgaR+gSOhEYi9D+grK3
9vLBEUO/xB9QOxFDTWUC6tjPekpUunfw+JBiWcvDtYcRJavdhacQvUS3JNFDnUhCuWoojAMUynpw
krWNTbz8M/ZjbcELra6lor+LktneLFkzk6M+wvxCNIXqn7kMvms19U8xsudVQrC5hbJ8J564+XC2
RobZ7FDjmMi84/fPwcps01aZtk1zkXCwjlPUhKDBryTlw27HXbfDsXqZ7dmqwcWSWxHWDYZ1H6Jy
dgB2BMZiy7GUWe9iohADGkNWDEIOVrDHrPDiMiZNX5AMNL79QhWJJC1TR9HDqN3/Esb7VvEGc8H5
AbdN9U9eC6VNxjKjX3Ut2vVLk24K8I9cDOQII9eoeXHrfPVzojCDJiMKhifJwrmq6cIUSyLldufL
76enTrFFlaRHcvaX8sc5HF0t2eu8OG/WQ5mIZ0DGGoxIH1QQKh++0pyk98uY95TPR5ITEQzGxNgT
bTQZbBRzxaB5ykM85QRLbIzlb8XdOdyhLJ5KDNjkWhmLRkG/oDP8xo5hmh4fnLN7IoHNATaZJ4uB
mz7G0hwzhawnh+55qFzsfnGqzfq1G21zR6rFalW7naffaSeQF+QOL/HAkc92ZqUnHSTbDayndNq3
jYtn6PZ14CnI9mR1h2M9WDl9hPb7aLlIXeC3Jy9QuKMpDqcKwmCpe4HtcFMd1PJuwCvbnHUG2XVa
0YvhrOuPxZk8dp8x8eogUm1Qawfa421N5wOPbzNlW7PMPEOH0fkqryKDm2AvRr7SvRJpMo6k2w+7
zNZw6lTD3laKcdQvu9hYQbuqg/eC0I7bze8KC7Adjnc7nzeaKMegTFXpVa2muOaV+6R+tcu6IEvu
LNdth0++Zo8nb29hpU2njnD4MAEvvKv2eXnosRf69ulxHogrnk6EnHtzrDN6u72Hr9t/eb7FYXJI
DHDU3VAca7rO4OR0hnNJ7fzBUP1T5PZHUj9ZazRFdUHF48HjGh6DIeZRqMq+xbElCZw84gOu0PuF
xB5vaIZzo9h6Tqeczuecfp/8d7Ybfwe3j48DRWz5Rin1VBEv+DDryPcM78CBWo5xsb1VppEfU5We
Evr+chT2X0DKdlsBjmVdw42JZWkXQYrrCgpEC0x/NMvbf50TjYEA9adnKvVdfzEGejv262FJu7Hb
VZl6TWGDUBKtptudbbsvmwe/1niAMxuxfxs222GFNUSypbUUcJZ7c4tIqR6cD94s7HzIPpFCzW9y
fmrdY/zrAAXBsix5r5TgwAepMson2HdjczsI6XndeB+uL9dEHKhD0iHN6XkWzqkltkxwjsgWozDJ
dbN5B8gggyTEmMMSgAzdiez31WFXB9nTGO0SXszHA2q2zSoX9PbUUXg7ec06QrLj5POJKG5Hfdju
/fNLyVIVxQrdlnLBoqXn4/rYE3vLF8O5suywY3luZLOTEYsNy7Vum/e53aN+h3mui4OTC5V7bn8r
Lx5iuWvFXBGLgwqRRoCMsUswzRDYsffBa9vivRVsz5SliZnU0Cs1aE6FNbqb3Yf2gYIarRP+jzER
2zalDYo4HltYX46CVvrUYytf7/RYJXYBx9uJmO3SFb3baHX1QW7criuB6uR25WlexVEBmUoH8pCH
gry3oGoC9RDn1eCALluMqTpFVoUMS5WslqQRaXig/pf4Cl0k2NRiWio75XNM+76ULSxNAVuIU3rC
Q75+sbH3bblLPYfLvzhftgCp53/FMSjfGZXZYcM7LSTQicJtHj6aC/U9xapCywmWGQl2wZbzNP7l
Y30LZby7rhYl60CXkox3obfwBHt8wDL7Ly7C0+D7T6P4lsMgfHM59Eov0LMMQc55t4gctIxTRqoT
trWBR48rcD6b8y2Q+hwTK2xBZVknEQSe0A5J598woEkJNKmnjHcFzwrG6R2O6c87Mt9CGbAXMZPU
KSZM8imESG89DNi1eR/tZEcEnb69PYa8zaF/Qf1vkYwLeBSPbTKI+IAgmGmIeb+iVHcg+eJoNv9k
/iOGjRYTMOqNJxp4PBWr9cUePeSLqvUlpWuGueOgHGO56jz5dlYjKJqcCXQ5mOe9lo/q7zwnkfe7
6lyOXrxLx4aKcS62pUpXVGFuKA41z8PoebAgS/Qa7H5tuoUCz4DX3jPvTH+fJVV/op5QS5FqVrCS
g+FEWD+dpByteMjFholGhNXTRk+hBLtWZbJXfVR2nwbT1z2k0x3OK8OzDQZDKiuPBxTfAMQhRv3S
59umd33rb0AHGxv2kRKXuXaFKGcvL7FFG0tG3yjl1hkTJ6ndYrx8dVigt6cA/ZZT+Jj7vP0TuOfJ
gEndqnWan6FhvTps3koHGNKsVs8rPAcBr612NsQ3DBNbLk0sOmWd/SPWrMp1naE/tAF/GTYpeKA0
QQb4tkqzDtZECvPNivOgHgYZHJlCaxeae6xcDUvAskVWh4eWY46zjeqarhh02xG2rLEs/WAiOCb6
hU7LO8Co/q2yQV8G/Lc2n7pzj/bk2OvC2NM3HzEIT02X8/nm7ttUPPP2lNrRRJ0L4rFDtUJnVvJ5
+yxnq0lTAYx5SFF6Adk4KoDh2nvzPvVFG9CGXpQ2Sxjjx5Pg3RY4m1GfCmTeGck4lPpwQD0QPEWh
6tZBeh+ET7eFzFnIVAbzsJzPrWqJKWTs955zBj9VduREzbPpi4kIlko/b09DptAPE67rXfZ8fEd/
RtzYH9ylyHPv8lQQDdImiNt3Um+mlK4BYwrRMnLu0SBUkBX1SQPd5RwcNScWr6bCqGcyEWaeu7OS
niGscTGu7fJej9lAxVA0DcT/EurbbLZEijsJtNMibXMwMJEttcQE8doJumyFmmD0gqPPnCFM5TH6
9DLauIcU8pSUZM8FSbYleFFvG9vsFZoKYd7EWDoN516GkJO3D+Gtde5r+ZK68ktjkXTRakj6D9Dt
K4hEO/OPXGKI6yvCfrXpD6CP3OSrDXGb6powAiRy5FfWb0efIAyUfDK6QSBxWpS435CB32YQNBQ2
oC6EuWsH3O76I03eXaAlB/1mXXxDlVFblnRDkU0mZFdkSRiPA/1+UGwv/QcEsw25PPMw4xr+/3GK
E1nMRbtgwOAQNZD1FBrEe63vjSC7O6MW55xA1+bsIhdNgDtb98ATiEeNm0eeP9jJD2CMNc8xQTdI
+AHO/jUCDyIijADesMHzeeYu+fRQGXvV40OlHGrICcH9Uj/Hu9v3YfbOTdRgrLHKhXN0PuHPF4iT
xEXnuMGJy/E8l8uZ6sAYYZdUFcg0JJwVur1eFyT1e1t1Vs8lpmntjkiLgeMozqY+phLpqU4u2RhX
1TGqIJGmI/aeJ7iNR3Y77gwUTzPmQT6n6iBjQwyleMK8twUp9lJ9uP2JZl+vqTLMI6wal7NUIG9N
vRqMbGIhvUrkZw4wzrqeUynMMzzU0hijgQBSanQnjzCHg12GvvtrGcQeDyro7fjj+sJHQ9OUaWJM
iBGmVyXmrDQFwlq6RMOVUPgMAIick6OGdUMMm0S0IitTRUmFGNrPtD87xkYl6C5Hbe5fHd+3Rmwi
sTkXWmSOBtXIW5cOauEn+94mCVzqj/P/R1/+PNpOBDIAFCdyLmuxTMe7MEK2f1Mc1SnQefrFU222
bd2YSGIg6FCImZXnOEVcJWQbkvsGrAYjWkjCexGVa+BruhNDyP3QXd5F5hgKm1eszLoxo6MOin0n
uh/91W4ZfGkL0+Z9Pvpe3LIUBqLAQG/lYw854bC0PIwEPI9byd5qaFm8bZPzDsjkNBloSlM5b44W
TvMpR54eDXbeGfOMlu37/gZ37WsbmPZtkVxTYVCq1tvqfMxhKs7J0a6NfWdPceRF+SQ7S95JzkLi
RD8GrZREjs2kxUVwespjoGyqvaAB5bkN3rzLzWCIOurHMjOB8SKSDv1C2BRh8775GpC7PHK35PA+
m8o4N70g1dnhjDM8virPmPtSFdK65Jfr13DwW1BhBKbqb5FoB9QcuRni2Wf6+1DZ3u/6nKmpdIL0
p8bFSvF44607XzkQ7Jwaty/i8/aJ13k8/+pMRDL4EoEStBSxPpi2jgE0H16Aml9YA/HE/ZCcO64y
+FIcMCt6bDQcrUvpXeuWCK76HHzcvgVzodkExVT1p0uAlkihigbcu6Pip60vYJ5yIT5b7fq2mFl/
Df3aWDiGTY6ayFxvOMamOcomOo/9cRPwR0PnD+v77zN3OW9FWe91/P2j64A/mi7L6LyLgznU23rM
O7gTRZh7nIKEoo8sCEKTu+3kD/EyXo+irXfktN6i8r/RHs+ctv2/ANW3csyVNvpTkUkKZGog3yai
i0XOKEK/m2SZHMnHB5dVYNYmdAVmLEo4N5M5TBWLnPuIWt4JnulbeXf4pWGuokUqtv1V2zForPkj
l1SHP14a3TJNdPQj93YlSJu4pjLGElorwn5RkCmA/1sgWpBItrw4n7Ag50JyL9gWtiz+qzdgIpa5
zslp7K1UzkZ4qrhjUmY//7KDLgwULjBr9L7e0pC5z0qLXTxyBlGO/loRxSsdLB/xHjAk8fyJAuu9
+/xy8SQ7Ir+WyyU6Tvc0tIELg+rXxwe43OzNC2KpLYCG8/bO29fkEBgMiJHwz80Kv2ytBBoQbYMF
iqDLkBacu0P/zq0TYLyJTgTNmki/MVRbV2tZIfHCru0v5b4KdZcjbPYdnCjFIM6g9vpRLqAUPM89
th4hmbCRcICFzUtPz5IiYmXbP7bL3JdoTHpTv1BRYMEx/b2CnRRx7kargDL7BIENctuW6AMG/THq
T/1CLJbCeEcXIh7n5qdmoXbya1iEMpJYK0Qszd07r2OodJ5lX5//5JcaE+7E0tXVvPVRGXBqBaOV
ZAXiaJV2dBJv8bBI7szSRlYszZwAoBjZphzUYKWAGe+WdOPU9onnEc+6At9as7lMcVASKU9hW/gE
g/vaYENYtFJ8TNejvkn3eH38uzBqIpI6zxPIGpvMvBQXaB7lxDsuxYwI8EF8N8W2jkB76bjdBJwv
azBgFUcJxm0ECAxVH86HdEDNZSmGKTZQga/ig5dNmk8XTBRkEEvNsCl07Kk8tMlnu8tdEIDMk4M+
HOA3GPDJ6/RcaQaEoIB6AIUoyrTc/DMHeg0GeJCql7Oujema4tCzPE20XTxk4H3lcWLwoNRgUKcT
8HYKDbR5gj+KnSpnEoOHnw69c47tmma+ce/Y3diHwejR3RvRzoHBzlYG5pKAOsjYShsR1N3N4muL
Uk5k6y7XM+XguMEgjBZ1jSiccJw5lnU46VZ5oHOXGD+xS4H8bzBuMPCSqXqMi01lnUi4X8ulLX7U
KLFjhSnRnH8XE36bPJusrcuyNcqcPtKvjZ//itcgYNyBvmkgwoqX7Zl3s/55NkwGP9IyOdRDBcha
A7O8txIRbxmC4zTdBeG/9JAnmjHggZncSy6AXYc2MSZ3I0JqnCBvcIxn/yYDGeezJZtVTGHYybdn
A3URNEg6yBfwtk9wJTG40Q2yKXcn2D9GrK5pRvAfrVAsCLk4T0/mxk0zGfQw8jhXMjUZUVBC7wyo
qSgJN/wWXs8MD29NBjzksi6ETIGth/tm3ZMyqAn4iGTuPPNs18XEYWEd/EityvLQ4+wuflIROGOp
K7iGZUersiX1xalPRCfNCt7SR5ikG6u3b9/qazPfrSNlEEQwrCrKLjATJHswIqrbSohNyoWTuqBR
W0RHOwLZsTegMVRO3dg2A7yoMXwJGu/wmZK4tsSATCfJh1w/4tZflp53tK0LVsWDW1lYoEKCrYq3
lZ9PKX/fRHaDcT5KY6WIsCckKNdYGLUAw/P64dkk2F1mLT440qjRsEdtqliDoSsm9nBfA9qJl3Ls
ZK0fjQLuoOJUawWDgn6Q3pX2R7b+QJjDkTZ3V6bSGBMekcSregvSMFVDSie1ny/wTrgR6lxeciqG
8bjHourRlXK4Og0CycEHGVzeeDWmWbOYSmGstEzKtBy0q/+DBv8UHG4gp0c1i1sgn23AnkpiDPBy
zKS8j6DPCeXBdsTKN8y127TREfHDF2IWC+tGed9qLkKaCL3+qIllFFoZXRKNfqu904vQb5VQnkQE
SB88I+SJYp46zRxLUKxAFE3u7h0L6YuBNHv1AGlPH8X+f7NCduLAkJC9ONEPF/nJThmJfkBdl1Yb
Mh5/x2x31PQQmQfvBBb02Gyg2cU/YoQs9DBZbGLzBXodY6JZzhFd9LYYUvHGwkCLcXRN+nL5ZWb9
wekPYd7DPJH7pKU3z1k7bUsgHWvK8Z8v5AyQgP144jigs00wpmpaiO40Hd10zO1IDoKWCnUDpxoT
1LDW/zItcb4l/d1/4te3GOZqxFbbCWZfAr8w24WBe9Dl/aLlHJ43xpHD3gZVGqXWpFcQcUi8jbGu
KAXZIcHB3VZo9vGdnNv1Q06unZGgISBWoBDeXY8yLZ2DM3jgkc2jbw7SAiEvxzs7xzkVSVF7IrLW
sMfKLCASjc2gsnldK95hqa27hYhKXIp31bmt42xX7FQgcyuUvhfMYaA6FndH0CgH24vPEcH7XvTf
T3QaLupYdF0NnfbjKj8Sa5vBW6J9o84Hb4uQNP+I/mOE7BhOoeq5KPaw9ac9IMvR0REAeqMAzAsc
rag137D26+T6RCvNFGNdTo80fnRE+y6xqyM5BeqjsfzaGS90L+z/x2ZYnnbMayposg4eJwgd756w
z4GmmDOnDvNV/gheFV7r4yxn1NQ4GOCI2yotC4la497rd1nkwM3Dyi7UhJ8/vr64xP3zLsn3t2MA
RGxiVKBViKN8JHsHvmZg2MMjF0BmfRJTkcGIbsHfEhmDvDSHs35STaSSwV42bDVXW9qZ7BU+N/6e
1WgiiQlIOjlXYxNK4QC15wwDVBieEhbgKeBA1VyxS0MHrKRi0YtkYlXlzzsmJ4eyjVoV11j1H+s3
62F4OR3RNhTGb7ftfq6O+EMS4yCcT7oglKYGSeH+znt7bJ8fLPfznSDSB4l9YQ9E43rGM3cNM2+S
KJmWTosrzAeLxKQ6VrE1PurI1TwJpLKPg22CTNc9Or929br2/zPL+cEDrzl/DzUwkAPIhqKKaCT8
ebDp5XKQcrUSAchetHyk663Jy8XZ/MYWEC6333WiiQGVH9IY+I/r8lRczp14TdFWWEmGG/7b8hry
FpPMewCPTXHdOfjy+7QxPYz81Tb4V4IQodbtzzwX+ugyFJfBQiEZ+tUMJvCW9lrdlUMionoWrmX3
qKIQDq9ahMTgy1rQRUwciRRMGN1/SGQ+cite0vMZqzsei3sUhg0DfKtIB6Pn6fK8hV/9xE+0zPi6
PyQyt/PSC1k8RplIS5FrxYkeKfMZ0i3c5cZznsQPSRTXJ6dZFocRJL85rKhHfvZuHB354zmwu8B6
/MA7KFOCQRvdorxXSp15MHRZki1Uh0HxBBP+KfhUyQrCvAIGpZGz18OIxxXodFysujcIXsjMptVR
ZGUwKXD0zRcTXQFvxbPl29nZHsIAy25AiW0nT/WDfbjbOT0vbTjX8v7jFzIfoU8OwwkrsfALuyUK
E1hVsYa9jSe/dcEViKOxiW2uDirR6K5N8w2MjD2v730OPn/8COb7HHM1PyQijgl01hrB8C5qEp5J
Mq67Rc/7DyOffA/mAc+y2KpOVgltEXX3O/nl8Oj++jq+8cL7uUrXD42Yp3sYR7h2CTTqlo4TWC2I
x1GtjbbrUCMKSTDYWHv52sJUATxaHyuc19hTAoMQnow8sLlV47mg58fvYd52OcdLrPf0MzvOm/oy
vukOeFjAdtmSHiOPNGcURhYngTMX802lsk0vQhPJTSFRqeH6skm38hG0gIlzry78eHVGmgCbuRL3
QrA4Au17TfgRO5ewe+NB2yzQfH91tvslM+LkbJn4GRcUEZEF8U9B5J2xZdXC6jUOjFKH/YaFsYx7
Q1wVll4cRbzPuO5R5vQPARIT3EG3eUybKMVEDnKXqCehuwrykBYvFCLFSIufbQHjHBjosKFcXHJ3
jV0P65aCDKTlIGMSq76GghW5uPmysscgJm93XlITDa03m6IglQMntfZ3y7Nvb8DZZHcp6LAowtKg
HiV7086f/03x6oe1MVBWN9VoJTruHPB0j+oVZrywW4//bnFA5Ar6k9fEyPIYLBM4+Wh7kWpyiGJi
Rl8HJ868pPo9RCQeHSEjWKdhLS/qK8fAZnzaH1oyEFbVltqLEc4fySjRFlJP/VBTdImOlce7N5zX
S2VADAOHRSkZ9FM7dHGoG2Naf0XDuS5IfB5k0t/9h10pii5apiRrBtv4JHRC1wwGTrW4eBYpho0e
/RZDw3D/zflN5DDnZ5ylCKcHOU+eE2UEWRIRvcPULjmCZpFgIog5vUE5D1bSnOjp0Qc+X3beS4LX
4LaYue5auIff58YgOzKGrRZFENPZreNdNkoYgdxxRd4XeFlKErTra+aiWHOTJbOW+C2ZHbXNVDPu
+w6Sz1iL9vwZefFHRsazXQCAuGvYZi/dRBgTCHQ6uDAki8Kd7DZ2incrAsxgedKOW82fiU+nJ3r1
Vib3u6j7BOtVoJdC1qGERnbNfTn5vAQG7/QY/NaMSNPUGlKEO3hXL5iGRr8L2i/s2/Yxl9L6oQ2L
19YJDLDU3nXDduTPyAGftlpjSrlbCE7wQVtd0rvtliN19smdfC4Gi025PBZDSs+wt4s7c9V58r7d
OPWvL8H5SHzu+uq5EsQPNRkX8mAepFNtQCBICSSnWXcd2X11b8Aq7tpxaRYXJ8oxENI0pWgeNCoL
S6lej8RbxKQA19uOmx+cI2D8oRYDIuKYYQjhAFG103p0y2l6tDFYbBHdzl3h4ZCGo33afo2/gl3p
fxm0dYjzClAJN3D5al+T24AtQ4llUfuhcWhl6+9PvA60uSB/quT1309EmGDhOBxbiOjs6wZgRNvC
iNH2rwD8mfYHj+pm3nVC3slEZC1KkslciUOuCc2AWZVHfXmqybCuPvP14dd7Eizb3Nl1d4h5Q1rQ
5JzkXEusLk/kMpfibHSZVLeQm6zC/ekRCSlliUSGvUMTIecCzqRsfohiroMYn09pI0BUTopHaYNy
/+6Dc8VnEXmiDXML8ig+1aYJEbWzvuufDRejcrug8Hn5wvkQdSKIuQPmUSy0Tr3AMzgFSEweSP6F
qhDm9mgPoeyeTCI9nNzOyR9dt8YMuidsB4T55Bevp3nuKiiSLmJ9GgpISM3gqkzsNDUSMdL0kSaj
6txWjsThOUGzeR9FlhGNSfgflaXSb/I8bsTWpLfNe4h6N0JT78m3v7YDmlAwAsz5hnNO11Qcc7SK
VmWXSwVxOXFeX0dy54N9uiCbXwG3Y2g2BJ3KYhwV4SLgEW+oaoiB1/u7Rw90134UqGA4QfKc63/N
fq3vo2SDzwKJX1Mr/u8odft8gDOESPsx9s8uKFY/tgkvl3KN7VionGjIxpmFEo2IDQzc75Qob/m4
FCQ3xa72pRkuXR/jfZ9kFZHNklCWIV1fbh2k8j70B9Ci/Y7BTuJwvu4cCEx/D3VBJvYqmyfhKNET
Fw/uqQl9/yEBf+/7i31BK+SX3crevxri1acyGbdGuCiZVjQ4g3C/T5AkJs+bpRxEG477xFONgXBT
EQ6nYwExuP2dhNVW6Xnbyr9jwRZPvmWsbp8kz3ZZxn5D0eMYHXa4+Y8xoYvQXCuzF75P0AKOUK+0
s09g+JHL0zPnaSgyGlIkiSaDdeY0e9QisTckQrAigFmZ7EE6h2nH6kzORxulGZ7BzPmkU3HMqR56
vE5NA3FwovrVObOzwN5GGGNb3D7P+av5rRbzEEZGVfUNNUzjYYcGRUyM3v77sy/tVBHm+ZOjIgXh
lvD/WPuO5ciRntsnYgS92SZNebkqqSVtGK3uFr33fPp7UvPPiMrmVxnTcxdaKaJAIJEAEuYAjDij
bIdnaaM/79U37L3fBrfc4a7VGHtJjnGFQSvrsUlNDZbipo5TqtvJC2x38l6q3b593XLHx9eQFnHN
PiXIGO4sHkyMSIBBFKpzB+t/sIOIQkZu7ujuAJtWxwdiuh3RXZ5s155HS9KMHZ/kJJDNNJQuT9MG
7hjLG5OB6DzV56gI26ZeF2ajFCVE2p4HB+AUaDDgmJDVl/OCEYMyujCPVTOU04w1LwhgKFQlAM5t
Okz5YB4BHoHdfN/PWNX8k3t2azX/5dmx3elKH01jYQYQoNO5Ak4OWbsNL2xfKx5/ocKYjnyWtbrP
oSFPzmsaE+xpDu5E8igS9E4EDt2OxQtv6S/+7v7+0Um2TDiaY6nUFuTZ1UQi/m7OaK8GKgioub5z
Dm+1ZKBgbwbqKio6a1ionniu9WrUMunSTbYjPkq0XnVT3Nmmx4PvW+s21ZekGGPSt63c61YqUZfm
iMEuwtCk293uJ8nltpqtWuAFW4wlMeW0xf6MHLrx7CRuvVVsB7hlnMfBatS3IMIYD30YB7npQMQx
KyL+0Lfn7BvHAFNP8ZsuLEgwRqJXyzlNahzPAF3YBu6lIZVt7oxXyd63Ohf6ZV3bP+mx5qIqRbke
TJwR6mnKQdqWd2Vml1XpCpYTZodxdvuB1J6VOADWl0tMbiqxW3R319n+CM+vsM2alDzHzgwFSdPL
oXEx6l72sCp0YroLyJO/wYwDyd8eHlBMdmJPA7yUfomeMUO227vVTi9It0OUz+3JWTXYC9kwYaCe
5WWnTbF0KU2SDNt5tpFqmsi7nnHcOu+mGIzNsSoNV0XAKeSyE1oYK92G99v9474qCRd7j2rQNVEz
sYqWdkYWTRA1zYucTrsYYGc92RyPL/s9F6VxrYdvaQPYwZhImDOkckHtNEYEuy5jW332v/Eg5FYz
E4pmKMhNANtCZ9ed613QKl1c4NrYwY3iVBt/pzzk2/FBpUt3azxqUS9D/UT5mRD98bryrvvDBXHm
zkZxr/tqXkmIYgBvfLrV7VtEuw8tclu1O9q0Or911Ic/chufZFmQjTKVqhbbsKSLVm7z7Y09BrZ6
QFsFXS7yRwXghYA/KpYLnz/6Uqv4EgSMRpZT7xUE67es3kH+/8AFP1vVUF1Fkgn4eGjaYeSpKQCf
8Kea+g1PdnUbD96HHwTrxPbndwClXj+9dYf4SY0VYyT7ZZdNjYTkEi3KBfvxjY6oJqWDPgIOrVUH
sqDFRE5WZpWzpoCz0ykOHH1wVRlNtJX32L6eE6yF2fA81npeZEGRsWFx7efaXIM7hfReLtvHPeBt
3dGVLRRvnJ/z+TqHnKNTGEMW16VfzMogXbxhk29V7yxytmtzj4sxX1GWzEI6gEItONNdC3zZBBt0
dgfe1OC6TV5Ijnlr5WGsKl0OyTlI00UuisQYg0S3PB8cfTVkX1Bi4qS2AXaB1owSkknPDn2pXiRy
qR4Le2ceN99tO7ndnlP3jOiT12ezbjcXpNmwqdOGRB5aMHl4Pb16l6ki2KRI7HQbEpH26t9veWaL
dweYIGpOstJXW3ALuWqSLVYkeswPdPr/PLXkHO+7t+LtulauFh6ACvG3RWG3y4eSESqlBZriBi90
tKcNbnSyalvY2E25T21+Em01Hv2kyCbROmXIjVCDmj4BvCe00S8/b6pd82bynpUfV+o3f76gxNiU
uP5bnloBVApUODxqnZ/6F3QlnXLPetAefj1csFWyexy3QogGoWKnD6he8d63VE2vfQhjauSiVetR
oroEVIf6NvVyQPo9fxwqhThFLwfnVDn3hsUvMYK6LtIYN7RF57732u4s0iBtfxgQaXh7/Q1VOg7F
1ZfaQtaM8UnrLrKUsaM3VbrFguvpowVNvcw195Wt8MTJ2B+5CS3RnEGrcmuPLoV4zo+TbQKbuSAY
opM2AHF7GV3320YFpBBma7AQF6Ufy3EOPEHzlJkxUJqs6noY4PrkR6pjb42t39a4sNwXI+Xpmgox
5khCC3zmW+AZQPbqBrCJQF2Lv5Xwkblr/1d9ZQxR60tSrhggFqf26eC9VZpdlhvzxkFXamxHf4Kw
rS+MkMqENQXFbtRFqOsB0SHedRGxbHjIrY9s03U9/Qh3r8iR3ZBZNpOqFRH1KE9OsQ9vmxhTX7vd
be5UtqCRdmMjSDykdngC4mZ6+sntiv3YsHHtCxirFGR+rOvdBDftnQ7Y+nK6bey3iCT7HQWFd9Pt
viSy9/J45k6dcUIQjTFDQTaaeR/ADJ0c9OM233gObA1mZXmOH/9fhMJ+L2F1q9TjHHvvhF41xSu9
4nGwXMtF5xRebefhLbftfrNHC+jmR2/fPdxlmw4dqY8hMHyA0LGZN+LtTe9i43lqb5/GYTNyHtSr
mVWsYdXpawiN/GxXUNS0hlBNIrVUwhYDzOludJrE0SJPSMmws572NdatH+55+aXVmvSSMHOFxz60
Win4ICzeaySPCAY+nk/iBPCFffciVieM1vNSkqtR4ZIqc5erILWkCmBDF2QGn29P2UMS2FKGbjqV
c7VWw8IlJeYWZ1GrAymJUrLQ567aeWv3kOVecaWT8XL9Hq/2gS6IsZ1CwNXu1CIBsQNGkILKS17D
W/2ShU63swsDPqdyt1gJljk37o1i73N3i4utG4Tn92iBlr3Ny+9gbrMY4uFd1JTpOnSEh3Qidrmn
KEbX+V19SS/pMHdXCvJqzKwZ/GKM7Pa2sh+w9Wpj2C7Zw7fR+ezY5pWO1+zFkibzZOnaog+rGbyN
nf3mxSgGoGF7z8VI56noRyPOwmxUavJ/Knpoz8rmBZCD96bN89Q0ALl2UEzQkMVzoOOwIEDr9nRK
MIuNjt3Qom2tP/k1S3oc16gxcUHcF5Ue+qDm1wTT9ft9v/le7u852rcW5i0PiLEoVtS3eRtI0kVO
dsID6tFzaPsCb+J7bUBIX5JhTIjWWXKfm1T3ntCadIvWpN0DufvmAloJiEIHPiA176wYSzKPUtzE
KT2rQ+s4GoAfHtFffVt5oYb+W25WZS12XfDHNmGMQ5piAhzkgKJkefkBIxLYN4PmiOt3eLWEqOuY
etI1VZY0NvaQZi2UFCAYXop5a9A0bmzPb0PoPO5Rwo8Re3AzOGuR8pIiY51aqRDCQlIQNR5qNBEL
aFjAYxKZsPt7gVPQXtXFBXOsgSrDuesGqiSQoprbGoT4dF2Aq/ZoQYKxR7XeC9g2IEsXoSPVSfsG
xJ3OjrDw9o882YIQ1c+FQcpnMY2jHrwMtpPeFXZdEzpHe+Cisq1F9cvzYYxSG4RG70c4n0PvE0TZ
+xtsd05u788UPYhbCVrV8wVbjFESFKGNR0GFrzJ+lC8SFkJkkpOIDpInXNxEnuYxpikM+1Y1PtTh
4L3ezqSCOqCCDHgD7uuBxxZjniqxsABwACGWDlCKZqfYGI/CHmaCVyCkt+U3o76QH2OWRABEF2ar
0Yzhqb9ID3vZeaSe97qWr2aeFkqhMz1hRRnVZpSDDBLK6ub59Pp6u8MYBladHl1UJB/tQ7i5TpJn
mVgEyD4R8l5MoBlAgDzVeMrKblh78c2hjAkeQ/9RkDpjKwaz7hRLBLmnZ4GoO3QXoGPjOkscc8S2
uYRGNbZSDBJhTIZfIrom7F7macS6Z0TF2KAz1YZmMRYpmLBIJgHiL15U/ga+ceftft1F9gaOEeBL
NhaS8vNnqxHngiZjnLDBUW3DQMctxvjXa3+cbgRA/PNiv4+g63dl/2SNMU1jO8ph1VAyGN0ErN9M
Sg/LtZGr8m1ecw01BtdoMYYpq4fezPB6uACMX3rwyZ776FtXh09uGHMUybUmhZVBTR/eJs+nyj2N
IUB9lZP6nN2Wm/ctP4pZN+6fNBm7hB1HNfDrwRXSjc+1TNqQGG76PSjJGflqjm9ct7efxBjbNMut
HrYpGKTETtHu+m1aTRPr/yidLjI2aeyGOE4U8GJ4b2ilfnjY5VuaDUffX4H9bjaH3Gr4vCDHxC2l
qQ7+rIGcgGjieXDLc3qon4Dl4nAIrZl0A8VRCo6sonmT0QtxCPN0QjcGxngd/+Uuc5DYx9wih8qa
h1pSYTRhxBRBknWgglKChaS+SlzFxT48DjerPYVLOowSxGk1KFMFOh97ZAA2ctmhHxbzvt+/Y5E6
rxl0tTl1QY51VIk8A4Y/Azlg7zhegHji4t0apEMPy2m6R7OCQW7pKAN5aF6mu1Ijd+50rLE0FSPB
2/x0X30D3tF1Ua8mWZbfxGhOhpXQVdjQAx2d0wUT9gTrYNE0BIsMMNKf1pFz79Q127UkyPgybTQS
BTV2GdGHvEkmor4iOsjeUWEY3NMtiU4PhZ16l93DA+D0Rzt+Qo5Ps4HQnlloZHUl183JjY3aGQ+l
b80iLD+M8U2lNgpyXeDDnmq0gVh8vME1+7YkwDiiKe+KbiypqL1TY6ciUTZ/IRtKLzxvtJr+WNJi
vFFvjXkj0nuKplUMDiIDkju7CwBvxZcf8TedFLsS4/ZPlc9rQeNJkf5/8RRQ22HUeqrjCnbOWzep
e11fV7ORS8YYAyRnadhMH6d0eH4Nsfz5wXCP0NYYm+a5aYk1L2gYliVb2EYH9ABGikYridOIkOVS
d3vgOcleSw/NTI6mwQliVyPKJSlGbr3YtVOOkZjLARiDr6+5A1Qb19pkDiaXOeaVxxUjQkAPh6OW
g5S4eTq9qZfE49jV1VadJTOM/Z61FmPnKSiU597FZAEFlODowbqL+DwaxnRbFKDfCEDCoXYDC1t3
aNDh98CuPi4WrLBdbeNcqkps9VSfPW86XcLbX+QH7XDCzOr7tN3GG97x/A+T/A9rbAfbDAygUZw7
eKXnkwfMRdjCzR1CZDq4x8t4rNZ3lvwx5tiXzV4fJfAHYIxLcR+QYJ+GaK4nqAVusG7RPpcVeQfw
uXBHu5l/cnRxNZe5pM9YXTrlE88y6E8bdCzAKKJZFa8Anu+l6sBGzEsyjO01tNbw5xbqgrmXhgSn
ltZLODr5P4zu58Ex5iI1gTYRV+AFaRBszSZJB1DJmGSeU25ae/+OMbr79wjbATh3YS36WzLH2I4S
sXrdFaALdYGNN1/6rfjWvPHI8GTI2I1p/Nv0Hhzz/tkip+57u1VbdKXFODUgD29o9wyHt7XX25I3
xpRk0himcgTesPTghGV/BQm/8xjjyY+xJbruJ2VJnWVB0jsVFZCPwTWedqwHPv9oBwvXrNV10pkK
VBB6rnm7t2SPqYH5iHDPsnG9w4ebvd0d1IN8wIwER4ocDln4Zj3XBFh8mJSDJx2CvWVXXuQdALXI
obPu/T95ZKwJSsVyJ82Q5AGVzLElg0CbKBzksgCh+Za1qIbz9zGuTmIsdIQFcp6tURStDtxR1DT0
Hn0AFWL3GcYxftxtji9u6H4MYzTchwrnSrBjrGKpTShNU7mOs+Pt0FoI1I2zcEf7+4FYza3G886R
sTDJME9GoUC+aM3A/lhliz3sjY0u/xe6qyHw0NmFHdTXD5Xnj1io51Q2SmQ3wCRmgwEDCV97+bUB
ZM7RxUg+T6Sr1ExJNDVFlfCi1VUmgLTiTPATyuJp9pAiQrcBqZxv2mYPDtF2SzjcrYl0Se83kbam
mtIHEJDw9kgeNuSC1nBnUohm34je3sagooVGGF4OZy0Kw/SzIWsKDS416SufclqG/YSdzlBar3s1
0KBe8q79mnYuSTC3UYurSFIaCdrpOLdvg3fmGOfV4GhJgHXesxXIWgoCyHnRRwbaMvB+xvyTi5kT
7DPi0FuzoEtyjGoIRV+1QgSRmTXpA/Sa/+IQWO1xXVJglKHTwhHjH6CAqjEqd28koxEQQASvKx2X
DuOxAUfW+10POnjZPwM5M7QvG+MeoQ/wCzik6Cezkc+SJcZrh9GUIs31wZIDw5h60gaoebhKvIza
6tNsSYlx1V1dhdgrO1PjhG5BqQFEu9pSyx+SPZB9HT7a/VpwsKTIOG7T6IsaSRUcV0XUCwI6vkfj
XFM2Z1O0ZZhoA0h0tEEPsSOicWSsv6FH4v796fpZcfSbrSrkZaXERjRCgJMbRp4p8RdCr1u7f6wO
W0kohKwpMh9npLWuWD8l8cYYSSjYdWRXEtAkjdSRnXK8XGeMY4jY4kJRT1Y+UCECrSMGLNV+a/O2
Oazm8ha6wPqNNMc0Mu4VzXg8P+u2CphKmKKjG11usJWZq+2rpYwlPcZUqF2SmD01Rs6z9Cy+F6Te
3aJTNduogz1jvGi7LyTyWIXk/vyTe9V4x8jYD62Z1XmYKHFnwO4mitjIsxtrodySP9ZujNWUyiI0
BaMTzUNj07Vq2d3NFqtk0eXM0XyeQdQZ29FP/iSnIdWQ59MIaEbvYjoPGzJuHn9ywpnV5MSSMcZo
NGWOrbUKbhnQ3ZVt80N7+Xld21fj0QUFNmcw91iZgN3SYOYEv6tsI4Lh4PMDnTxB2wI69zbnActW
D7zKLsfUs4mDXBvnWYohxGhzz22G5Jl3dmZWUvqkEjv8+pOj/TiEO+SrUY3sL6pmpyng7pDm4VbV
/kc0+I+9YsfZwtQ3NSH48CnIi2GlCYBg3wL3BZgt31272fE8M8cEswO0CqDHRyOmEU19F92deXjS
PCvFDrElklGnaNShel4gvkjcbNuQE4kCogRE7YEX3yUIAni3mStHxmCUSTIqgISgKokt1/M2dOji
7u9YNry9R+fOf7zO7MInsR8zfS5xAxDfnDzJuVTYN6xhU/gOpuonz1RxfDS748nXBq2K5Y/7pnmn
1/BncJ/cJZdiB1v1/+EiMAak1OUgq0ZKzkGQ+Hx6EjfPlhdLdlAQ/wEFsQhbJ6+bFN7lY5MHRu3P
gIj9sMbIvHi3Dxv1snH3+48BPS7SG8e9sOmCyoyUKTfA4YCmmufTyUeZuXC3Vuze8/ZfcEIDk3mj
VFnbzqrycXb+XXFEeoBX11mtzC/MMZse6M0CLQf0GQS0eDyWgaj+gtrWGeUCnm9ZzaYuSTEvlCSr
yknNcc3Q0wVgMrzNkb4NsAT1zjwScnzBnhRs68GuHroYiAclxDMu7PIndBOHgSyBUQBCeKlTbzcb
20WHFF4wtLOC84j5QE6+8rJg8wK9FvdaMoFcZyNRjdQ4NkSPBCOWdxvy7Zh/R9x1nr6d0/uSIvNz
J85WQRyWwmYilDQz9NEwQD8hOTpwVMePyDseARw+eQGDycQmQJ2JBEGhthO19cwN0WvPS09zdZSx
KZMuGNiyRHUUT4x5q2we0TnicJ04LzRh9zlJSHVGUgU6tfeM5hG8Oy8pKtG+87BrieoQFFdt194m
gs1LRvDUxWISHj0wR+dEAeln2ofjve2wBA1eYdzSzbKb8d73NjoZsTPlaN9g8IE0B+H4Mx0IL+PD
WBxDkgBkZgHeS1RVGduRmePM/HQU4yBMj2pxI8829vsI32PBLTJ7uqgGuW64mZDsN2LsuYr1XJpS
kB7LWHxQKouYbXWSh4YT1HJ4Yl+pWW0WplqAJ18jxUxmkUzY3pPaQUzqwsaI3n/iin2oVr3gZ6II
rvQuJWlzKqV73eBE0cz740NymNg2TQzJ6arIOvUO8yhDOGfpUYy34vfm1erQMDH9us4IjwhzPG2D
1bupAiKZ0mPp7YOUJbauJvZk/cEB6aohWQCuM4AqymTKKrBT9mmRHoesIXqyG02i9b8GSdsbguaV
mWynWcahucacrhkadjagOxA5xq8ZRqnWjXHuy/RoxGg58nelGXhRHzuNzlmYvqbkS0KMIVb0QR7k
rEmPWC5lJ+K+iH6KusLhZpWIDjg+9IFhhRMbKFjaLBoaJSKHIYT1q5U3VrC/rg4rNCRAC8pYXWMo
aHJiTFSjmF0sNmJ2NNTYy6v9ZKGiMGuc27NyLpIsqRIoiIAU+zCUixaJeojSSbPU7JgPwr0+Fo7Z
mLahvcTj5jo76tfUH71CIGRgbMsyVFVluy393uxyrC/Mjm03UnYqo+RQoCe7CAH+oiBjmFK1VBM7
Fpj7Y/ptHQ+llB2l5j4ZStsMajuNTpUVeI3Ggd1eOxz5b1pUdF/VeZz0pI9FHE6eWu4Qu62qOuXw
71UZCz8gLNECLUmhH7E4mwCgWr1fKtmx0Y32mCtF6gl1Lx7Vpg+866ezyg+8EBaSIfuvsoB2cS7m
gtyn+TESN22bOZ21i9A4/++JaIhNqKdTNIsVWmRqptLmcX4Movu2AhAQXbcmKfYfUFENFZLTZcNk
sRrUINNDOLb86AjN9k1Kdn/w8xgBsVRVEoGiw5x8bw11VxZFfqxDV9JORr5Riz+4+TDL/5Bgbn5r
xOqUxOBgmF11fs7Tvdm9/wEXuiShVV0zJUVkrGQCqDixVEAiKmdbEGFZVN0WNY4CrxkXTQcOIgDJ
JUtng9U4lxDg9KDSSLozRAoR5HtNezHi6E/O3ML+KGQrZB37gb7eFICBl0YTSPlxKlxLpYfS59+v
S2zNumifJD6SGovLaPRNpaaJnB+t4EFTHxtF28yRTkRMgApC6V4ntiY4KjXLRFwoWaxVTg2zRnLG
yo9jlO9iNbZxH6Uid8K551z8NbO8pMTYmE4Syjno9PwokZeBc995XND/L0QW6dmshqWRHzWsyVVP
Teg22WmsObJaORjs2IIKYy0SBs0/AAcWVGIpN62wFNLjnL5iWdNOyrezGG2zVCOxxHl+rXD0hRZz
bcRJN4VQAK1hr06R04p2c0wlnjavUYFv0TBpBtRfS2PkVsuNUAh9nh1F7MgklRBgtWn1A7NTsmOI
mc+RH5uOo36TurJ/yDFMzVMcJoZegNxrEzakQYI9qz018Elbb9Tqoo0/tZooE8lizwyO6kYXnGY4
Wkpgw4w44rQVeBKgWse48i+fxD6LgiLOYgsSCPtDlx/n4TbUt9ev2Irig4SBGA6d72jJkL8q55zW
ijWbZXaUJyBIBw9S/XidwDoPnwSYKLtIe20IKQHDaEis7PL6brC8/0aDMrnQ/cqolakR6uzYmec+
eBxMn+CKXafBpgP+Tz8+GaGMLohIndpjMRfCEFnTO1uWovZsNpbp6Bqgucaiam+VMii8RJdCFyh/
yH4IouRFapvs2tFKUWSTNbvL++Th+ofxTpC5JkEWmEZCBWya53z6KfRv/+33mXsRie2kAtQ8O+rp
7Fpac+jChDN3uaojJt18aAInU2NbdmahSfROREQ0tpv+LEj7+z9gwdQlCpaAIQmNObp+TIxASPD7
UohmxnA/NrybunoICwrMIfRKlBv+FAFBpavtLMLYAO/hsCojRPPiX88gNgpW4J4CHXh7RyH+Ho17
MX9tco4toB/5m7lZkGCYQAFOz6caJDqMzGWl3cmeeJ7MhuMP12SliAo2RWCdjSWxcE2q2PRx1eGB
EnXfxfa1UUYOgTVRLQiw6EyT3w2SGOExZ6nlRhi6U6aLQGRL3q9rFY8ME582ehLEgw4yam+Q1jhJ
qNkbznUaHFmxe7OmQVWEcZbBStARybzI5s/rBNbOXJEAXINXgomUBHO7877TxJ7KCs3nW8mSf+nC
TWkEM7aI87qrVnmR8YJHXkLHTWeeDFKuGiHKyXjHlU9jj3kHjTcdTP0hq8BAQ/mHAnMiQqlZoxGC
GX+u3nMjSbBIdVdUzcVQn8fkNBshjyKPJ/mrU6izfu4MmfKUJkRMH9OO53boN//Ok2JpsqZaJlaN
fqXQZTGgTwYjO/ZB2ju1FP6y5NqZk0YhCradIBcrmk48a8+FOO1E3/Su6wc9/9/JA6IO61sVA2/i
r+TzqZynUTUzhJUl0pdhuK96dW/kT/OgbmpxzDlPmHWBftJjTHUwl3g/6fCyvfYYl7/6nuMKVvUd
W1P/5ocRZyN3c6EL+H1PflefXzi/vmoSIHBkKzBKa34MWi1iBK1rVQUZq+w4Cp5mYv+YeEgLns6t
HgnNToh09ysU4+uRKAEeXIUR5Mdsit+qFKnlYHT1Zpui3MLL+LIIwh9Rj6IBdxUz48jNs2idUtIF
QxshIzKkfbjx1Skg/RTM29mcelvSBN8WE00/Y6QcXRRKEXtxU92XcfzSmwLWO5azavdBEDiSFVvb
xG9T067KKLKtbuS94VaFryOWNWUgNGEc8qtcMr2su6pN8M7qNdL8isUOkvn3aQ8ZvaEYgcDWerhK
JiIf00I16ixHJBH4tjRbdgFaY/x0/dKtKumCCvOOx8p6JZNVUCkDp8WQk3oz14/mj+tE1sX1FysY
hmXTULFkSRO2UOZHo923lhcN5zbmkLjGByXB2GNRj4ckoNJKcncs97l6Kkubm5LgMcLeB+RBhSAE
lap7m8rHvr7p6s1/kxXziNFiQTGwjx6MyPeo5VjSfp7dPyBhWtAulAUw38bISs2LIjbDOj/6pn+j
TFpEDEEMCfJfznVCq4di4bGHJUSiipj76zUJfKWahRzPyUGtPQm4zXkoEcxbYH8GJ6ynasr6Dvp0
Nw0Tg3rI33+lJMatLEotbIfR5rYQeObgmP5PYfoxmPE2zL5Phs/hbc17LCky1zM1p2Eumyw/miIW
mlpPflVwYkseT8zVNPsSi4EFUBCGcVv3d4BYJ62+r0yZNDV6a90kfrl+Xmvm/sPaaIYl4QnDSDEN
YjFPLNzTUcT7hUwYxTWd/FX1L9fprOkFkuzIsAPSW/pNAZWhmI2yggLO5raMb9NDN3tJwiGydkAa
lA7glipGOFl3MmVZnHWzCstm/FJitIzHf3CNkAAzTRlOXrdYqPCmk/TYKOEcxzDPXoy0qoGYloXH
uO9mjiqwTQgfvlHHCngDJSNVsQxGFwwFy+2FGVZBw4ZVUtxjAZ4XxJErysdSlO7ntCW19iszeY/N
NYMH5jD9itw7Nm/R/y+ijCoujLIJB9yranLLOLSt6Fc8//vsu4KCPCpvWPlm6my0boTxAPSMMTka
Wqqf6zIYPWVUxn3Z9j4vxl2J2xHg6qJK89YqSjxfGQJYTDcE5pQci8j3qjC6VUKsBZdbZ642o7H3
ixGhhjiQVnmUR902rP5e7zuSn0yrIm0iZUS20K5X+N3tv74TXz6MqvNC0vrQt2Ji9clRkqyX0OpJ
hMlLPYq3scGxlSzyIFWmL6SYQ8WkMRCFuy45Jt3k5SKpwn00P3amRRTlVlK2fnnUx9TRI3dMYrif
yPkTVi0VTzMLF+gD8nPBaqH1YuojUwJf3ZApeJcTES+0ncxrLltRXvD5SYcx0agXTlaja8kxGyb/
th2ybKdF06XpgXp7naNVSrqMNSgibqghMpRMbRa0oZyToxLkjqa9hmFNilH3rlNhYUX+OrgFGcYK
9JXup6UsJ0d9thXDimxkG8ic+94s9W9Jr8IGVG7S1qc+UG/EYvAMq92o8ogVyeLsmkFni4Oxu/5R
q6zj6sKMW3AZLBhtretzZQy4UEDXI/LO9xMSc0q/K24JJg+YeoAh1RTELV+vxpwKBfrMJNxZ0Yy2
dV47qTY+6nV1n4ndE7beiBwFXSVoKjQ4opU6i7mLoz9UIV5uyTEQvoWF5ogzKV4AZ+Uk4/t16a2a
owUl5ioqGmJjvQKlabrIwG+JgQeNdWa6iWQ/1igOl+vk1jLLChJ7+ENSxIDV/SrKOLHisIqF5DjE
4gzI9Cx2tRKYeqkiBnY7pj72miWtI4X+iPnltN8BAbfaqmWOruEwefPLdnRCbJ38k/tjKRCEqaia
xWZlzUEee03EZzX5HnVmUs01kbvzdeZXNXVBhJX11HWhNPsgQhANqsdBsq8TWAlrVAS6BgpjiAl+
AyzMzbQvY8lIjvFUW4463Xc0kxaU9yFqlu51WvSgmIAXtFRYcjR4IMBmQrUcu4vFsYRt03Llta7b
bdg1d9dJsFMZ1NyAhoFgEFEUnCbzToiLvheNHAJr52qXmxnxezy6dWI1iZ3L6PWpnorkac4A5a2n
L/IQ28E4OgYKEINU2PmEslXL+6aVQ/zyTfJXBa5kDYU6ExgcVqI8z9G8TdE0oWaYX1LIMJ4zGUjB
Uu/07U1dN1Bm8XssF68qbGWiRpxgYsVMfPkWxi61PrrOxQB9cGgnVHd6nxpETKZyb3SlT9JZyLwx
m4fN9VNZPXhZBXoakgIACGYOJY/CcmgHHEqlxY1dhg1eH5I4/3urrqJt5B8qjJixvbY0u8BCSBZu
rPhWb3a5/3SdkbWY9gsNRnxD1FipWUJ82fAYIaaSEXuJ9bsZvPuiaddTY4eGshUAUnOd8Oo1lU3J
0ujOG5mdz0k6uc47dGEdVXGjZ/uw/94+ig2HyJqlBXefVJhzKgtgAWNMKz0KkSajDWNs3TSNkm1d
tlLqRL00Hwzdqr/FQ1zvym4UbpDdwkZpoQLgtODHthk3HSli3+eEf+sK9PlhzNGmTRHmQxGnx8bt
7wSOP1u9nguumTPVu2byYQTRtinmpNEqZxp/RTy0HN4BMk5sUBOlqU0oThcEbhAAQmt6b4B1a5kh
xy/xKDEuQ8xbK8wFNNbOoxfIp3nbz9ta+ffPny+aQj9iEQ63TTJ0cQB9HLt9FZSO7u/MNOHo46qt
wgNOkTQVpUmTCR2TrkKum/bstrFva50Hcxk3b1a6z4vv16/Xqn59UmLbteSsnXH48OWSMezn7iGO
9D8xTgsKzNXSA+TtJxnGycnFG6m/K3iLuKgwfnOuCwLMFQmyPo7bGMKSBg3WdZ9hjjMz7mLxQgOT
QK0JFsxcl9r6+WiibmjA2JfYTLteSH4cTuhvnfus2cyNH9w3mb8JLJ9kMFaI4rv48TrJ1buKJdoq
ShQWAhZGjAXMIBQCr4lKfUmsQ6PHRBN4HYjsoOxfQcSCCiPLWTeBoTXq8CRDeFRHu4idIU/JqIqk
lMeczGqDXfPNuUMACqTTkAxJQ5Icb5YeeVwra1xFAzaDhp1k9egoaMlqNSfvfORaurMhYfTjulRW
InKUOmj5XsFyBo1NjvZjT7uB8L1RGRK9mZwh/KEo+1R8bk+6wXsKr56BjlhRU5CLAPj917sftTFY
6Wg8btYnEW5p03ayXamDxemj4hGi/18Ymd4YxTYrEDehdcDWjHujxUsjmDjCW737C3YYUxbKCM5S
Hewk4hat9B0n9mFnfv5SJhwKHtomSq8f8y0LLoQGnWdxDS6qfC9VuS3luyTv7DZDCeaSR7oTtO7Z
yHnvwXW2LBVtI2iiRb3tq/CKNCsbxJ3JUZbvVSM4Gb3FccqrWock298UmARCahgjZhHgAzqrIKNi
EDkSX6PgIJRVSszwOKq8QJre7t9s3IIi4xD+H2nftd020nT7RFgLOdw2AEZQEiWKlnWDZVs2cmpk
PP3Z0PefMdnEsJc947nzDAvVXakr7BpzPyrHeTQlDYVNqYcZ6TrXaHNE9gHByqCN3m9jSXSmMP1S
V7wM8P0T1W4qQqqciokBfqmeb+Um2xQVx6suuu5/+NPYghCNa4R+A/gDyCdpp+DJjNTHRtWJGvNm
E3jMMCauDdvBSuajjFCvOfCerbxfZ0KqVmjEKR1wVNVuWG/uG7tlhcI4BRYVo3iCGsm1ZHeRUPRT
gk8vqtamcbfuCt0Jx2mbT9JbVCiYAPWbF2q1LyENvbDldfUvMocNwsipqtgxw+a1zV4wBGkejKnH
tCYyxlWe84oO3++zudRwifw1uiNkQJCAS8b6WXKYKWmcpx4yn/aEavkAKPdJw6sxkO2i3KOFrhlj
ou7U/hQ1k5t04spPw02TKAQNXatRqrY0llZDFXl9qH+7/3lLh3D5dYzVLJs8i6MBXyfWKQlqk5TJ
+T6FpYAGr3lx3tRsItBjDJjSGkpSVpgFytJtQGs3jqpV149E3CA6wHu+2+Rq7NynuRTRXNJkTFqi
m3khGPOZB9/iTrWDBBgq5cnHcSb1r/u0FuVYwqwLGiIsGW6CUZJOTWlsSAifDOWcoYEwq6xtEQxf
k06zp1w/qJ0r0cAdQu09Sgpe8MbOZ3/6pUvy8w1f+CWziMPMDMbUwxyZapjJGqV7jKtV664SD03z
HAihM+ho3KX7ChWivA87QpE8cNrQCVu6QhPnykLsNfmTrea8XRNLvl+aBzNMc248Zos4Utj0Yabh
cKRxVUQP2SmpOdHF4lseizFkA9yZ6BRhKr1Joiu0sPDaLSosNvdDu6ufJa2ws0B8rk1Ay/i+awIS
SOg4EcdSMQNl2N+UGQsmpcAa7WQRxrefSFSPJOwf8ubnUP6shp+KMhExR4dZtRcQVkq+6tY84/Iv
vGO6TzQwB4Fa9/Xli3JgFh2AHbxWLG2jOhZmPjfk2t042ZOMnnUr2wXNnkYdx3ovahgyQCoWvqHP
jc2LN5nWd13Q49B92cs0zMXUit0WlBhmva4i3hDjohhdkGOEHA0cKQV2LCKG4Dnpq7UQHi3uXAmP
J8ZSTxHVpUJtkTZRsM+2sg5U+iZlO+y73UpJ5t43G4vEMIOFkULknVUWmMgs+gpTcpAdmVp21LsU
K2Zi8b1EIm+KOD6IR4s5PYCXmTmd80FR7sY13nP191EgLV4/ulqVHK1YCn6kC8aYUyyTAT5lJhZm
3Uowdhi+XqHd106hC/ePcNnyXpBinJcSdWIgCjISC/r3jBb7RN77muAGcWGPxneErl2MXvnKK8uO
E+EtyqMKhFgVXZ7yzYDrJOhUt3IYXcnEXtT+F40quy85RBY9J15nMsrSqoV65bVym6lVSE2Lk5RC
c20GuzrOnKSDMfdXTXdCKpE0ksjJ1Sze3gXNWZQuvImB7jIdWI+pZ9FtJr/nKqaslWwNOP7n+5e3
SAhHh54CA7XwT8t2QQhDb9hw2FRw0ekwroux6xAGlZNTi4FFmrbgvDkWL8xEdvB/5WcWiSNsAlo1
PfxQGmREkl+7iBKdlxz8jOXYh42E5lXEtCpi2pvJNBHbxJoSVrG3Uqcx63brGyjHaqVkZ61Jaj19
pbFYkOlHXKfrEu0UnbQKs2QzBU4xmrzS1uIZW3BQMka/ccbMZdJGTNvWgpTS9qGqs4mYRUtUdXKV
GEHA/ftcOmBZwnyNKekinseMsAaaX7S+rCIKQscpSHXda8fV+NlQsed7SYRhSJXFpo4GDdP/YenQ
fJehp+s+G0um8pICEzlKfdzLTajjBovUltsPqVtjFx1pUOeVMfx3n9jS/ciqKWIpDeqOaKW9VrbR
wks7QPiG5pPCrvJ4Vw7jtg4flBbacJ/U4vVokqYopoEO5088zQt1K9FCgiDATL1Ej20qO3mN7ire
CCCPCBMJZ0YzZqGOw9Os17zDctjITbP0P3LCODPVl3ojUgzgWnQ7U5BsPT8IlKc5i4J2cVzMzeQJ
hoFKiuMSe9vcVBmHh1mKbuQYje46rh1xm8bwMLVxrFkTJgs7vTohvWrTKXltW3U3yOK6LsofQWhx
SC4KNnq1RQ1PbREddtey1smdkCh4i3pRVHmajtYaZRuVqByi0xlJzvvStnh8OtqHJQNFb7iTa2Kl
ovpV3SQYzhcb+GLR6NdmrJQcX7UobkCwNTAMinknVqa7TMlDYcgwN5hYuR3LlWqreivBH/f5+j5D
i5qqm5hPh7PCtDaTsRqE2NKoiBFFq1dXpXqmYbAa2oQY8cN9Qss8/UOIXTzYoGPV8AuMuZXYA0K7
wbX616TVOffDYYdFm6iaGm+mqco8zfBJn5nfqfkUppWb6YF7n58lSVDEGfMG+UXtZoA+GYu0VvUg
84JmQseVDvDKH5hM4AncknSrcO0IyZBqEdljSztFbVsd3qcfu/0owMWWQfkzbKVnlaIynvkv99la
OkBYbMWaR93RZcwIuNlnQYBtdplXUWrn5s9YRvZEqFd5f7xPaLGWe0mJMRWZgTGEXqwzLwbQji2P
ITqmrVo71qqprwLRxKrXkTZbNUg6zGFYP1vdD+xWEQVg71heLFS6XWdK8Bf6cPlVjDURIixdHAbo
Q6mcDfNDEr+hnBdmPAC1JW0wNQQTiLAxmqEyzMt9noVoToQdSUpXb3azN+kbHqbQkjUGRAX6dNHn
NfdwX1srPTVNgHJiIFAu6oCYrRO0xbvRVLtaFty4RU46kjhqsSQ/0AlMC2gmWqE+dyZfuGOqBU2O
OmKGQcpJIWH3JCumLbVYQjG0PDPJoyVfs4eGssbU5nExdNu85ZHbprETICHg+5NzX1iXtBBpPkzl
o2FHltimHUROhSiMWuYp8uDFmuT5QLeS6madpvqqTBNOD8zS+wi9ZNgMjiZodHQzRlmVqFpmDZqg
xwxQWnqrP9TDm9Ja+1DbK2gBwv+1swadY6HZvSGfCTf0sck65p8MwI4wuq+GqT4IIcZstRBZpbA5
+lH9mCNJkJnKWtGQsZ1yOyvig1j1e33ySdTXf2F+LAsd2UipSaLFmjt5jKNRNjCHa43Vrq+ML1ms
2GXSbYyKVx1alB5krtG0jKtFy9e19EAmk0LSMN2QT6M3WP2DgebAbtQOJjf2XiCFagzwgkw05+NZ
z9xn3uRA5R/RaG7mZyzks2k7OFVuoF/g9b6cLhLCSxCBECC+MMV2zZMslVpeGbjBSjpopvaUZ7/y
cSfoxp8/OjURkwYAEpEk5DmY7JxWmwnSYpiiUAVxG6CtMRNroF5zbPGCkbyiwmQhK3UIa7PD5ESJ
tFVsHCMNGNDFX4SsV1QYK6JMTYi9wbicrhMeO/Rk6sKLLDRzgTBvIsc3Gvv+JS3pGSjOsD7Wpw9g
bqkc+16LynmCx9BbkuqpbSVHXTuPOjx66RbYlVYEHanELwFg5jCgs73/AUvnCuFASh95a+g7I/mF
lQtdX4jQc3UgZfYLD42/Af/RLmkwz81aR2VEbkEjU0uC0rhiqkTLODWeRUZQ41eRBYDPYfs7ojRF
LbIEmE0s/zJypCLoMbZ4zRZLOiWLADAxURpHiZw5rXaqxK4q0sKbIrVYt6NeEj9TfpZi9QhELcrx
NIvUJFECygEqiCB3rcFtrA6alZiYDQmmLZUbElTVS6uETp7zNp/MH8681TRAh8DUojsGE6KM4Isa
QBsjNSi80HrFZu4p28b63ug3SswJypeuSYYfQ7YGKSSLHUWpRLksdV/IPb0q3NxvdsgPH5JOef5z
sb4kw5iLIdYtFGSTwqsnvJTWWP9h9Zx5klkzb47sghPmyGSzHoB0Hhde36VE6n61VfVXZwX0MhOd
MngBzvJxET+1dSgWRgsm9OoMArr1Kna/7p/TQnQxz4L/Q4IRaGNozCnCJKwnYQCZRGNHidVMaE9w
k2jYG4PqCFW5FzL9fJ/uUsSPnC9mhCSUVjSkhq55A0h80DSGBpCNgiprq8zKdRkpLYn8Bjj4ognT
i0BrPQyydu4VAyPIpWEneay4ZmyoW5Q+Y1ssR4BW3v+wJZ3DKLaBrm9MOqLZnPku2oe9haytJ1fj
WrMMPEam1agciomXF1vq/sZuGmDgzWEdXPSsKhfXO0hdjQcBVEGKte1oVqsp2SqV6Rq9ZZuNLaKU
2kfWBkg/dvBkNdrKN3pnLKKn3hxsmb7oKq9ZakmkAUxgYAIE8ADIpl5/ER2BHhFEReHllVYRk6qB
Hap+x/F5SybgkgqjOLTv5aJTIHPDUFPYT6rZcggkSNMfy9X921x0r/CvGCJUsBEbmZprjpSikCNp
ygskg34Z2MDRo82sjOYiZS8CwWhfSptB3mMzpF1axlavhr8w4ejNM2fIMwyafI7kX9xxGWSxnuW0
QOlyN8q77L0uS8LR4aXzxLvOwFNEwT4nNs8x9jlQvtsKt1YLTpSuJ+o74cB5hvCIMJemDRmgIwww
UqC9DfGXif17Mg9cb5EIkg1wRYDtxBvk+rYs0a+V1BhAJDwiJ2BX9JB3/V9cCfph0ASKahPOi7E8
Vp9NBUKeEgP5dUGM9FB28U9Zw0Ri+jfhAjqkdBUzrIqJgsE1P3UMGLqmqUovpvU6zoXvo/xDyqI9
lPe+nC+4b3gIVYFaoYqG/a3XhMZYjIC71BRAyWl8YpXCSmiCnWngaRH3jpZ9uU9u4Z6uyM125EKq
jcbPkAerC89sR+IX36QEdaai+nM7gYncz0KTicCObZ/1h6wSQ1+EXKMnOG/qdbCJtITjxZfaG3QT
M4zz/aiYmJx5veDFF0NI9FCWXi2Y695Sn8LgtWyjg47x1akunaL4hlZaO48pqX1sn8kFO0kbjnYt
GF6U04Ai+4kiigaP64/AIEWeRm1demZRbgtKdzkPendBQjDgh5w4Wjtna8SoFqoWbdrGaenRWiOV
/xCq6yDIiZKFxB94rm2BHSSrEVagTqYYJjsAYuhBbhrpWCI1IimTA+mv3rUwxJPtvhwuMYWquoa7
A5Gbnu5ebf1pGmXYC6vBaqBKzrd6n8erLlcl4peY8zOnUOWI5QJziMVRYQJ3AM5mYfkz1P36DiBt
npaWbjK12JkSy38x+o6jU3FV83ikwj7LGglrWazBKjGBYZnrphSSXRRawk4thpqjAQuHON+SLs/D
NIbG4uTmVGyR1EW9JMJ/sMJ2aWWnVm1E9ElXVnkeWcQoGoWTNFg6RBBEFs1AcQh4qtcCPzRWK2R+
XnmpT78J4dyibvnr+9KxYKXQdI+Bd2TqMPnIwiFGvibSIVQrL6wPJqA3qIVFCRj/+HMqyJGZnw2W
6JJiVDfR/DgvjJh6CtBzjekVJWEquP+NBqO8cTDItRIn1EsLxV5XmP+TEk4bxtKFoHMAr1pES5bO
ZsCabpRrs48ovGK8MSf6M4v/ZogbUE2YCUObHO6EfWQqjaTRVikpJpn1dWAIjlQFbtv6m/unNcvO
9cMMTIhzllvF0wKAxteylRe0noDkiUe6HnhUfdclSih2o3YRD3CTR2lWrQvf0cRlCu8eFhi9eDHi
r5mPGTv9MRG+3mfo9m7AEOwArgaPtZu7qWNDb0alg3f/Lo2k4T3JeT/PpBlK4DoFLSIiT0gMRzOc
PNE5OsKjwIRcaqVHQdiCgd6tsaPo/uncqjmeKsC7R3gFpwO03OtLQMPC2JQ6Pp/6a8PKSdOczZBj
IxdpIFeLrIECwWK7uMUqR2I4MHAD9GhGZ0AXi/LrfTaWzgg25B8SbIAt0zqoBh1Sa44k784AoLtP
4FZYgUIFgzurBRwmqxZYmxOOqSoVXlIPlIS62HpUKlGVL8vYHoR+4vjJz5DiWg+vCTLaUQ49xpIA
RePRzjbHdVk69WtXuTRYCbsoP0gdRxB4DDJyHOS5OoioV3p64Su2qVb+dsiEr7mIxlSFZpRjMWeh
vWUPKBCY4TYQ4s8XeqH8mS+EeatMYE9QeidvMGqlIg6QeurK3UelNM4gFQLxx55j324d9nyuaHAR
EV5pGB+/Jtz5U2QoPl5JaNvJylWWBw52Avh1aEfJ8b7MLPE41w9mTHUMULFo5xgdi9tcRoBlGdTL
gH5nFDsfuxvMbCX7MSlMg+i8oO5WETBdCEgheAk4bZ1dEVckhYIgR6w9RfnZzBDbnFbqheO7+n3m
+HI5NvpEwe/3Q4TEw4NP4uCxiEhicg5vQR7h6HBsiEDQK8ZCQcwQnZYyyTWC+o8+fYAsaJjJy7iJ
pEWGZjIA10acw+4+ybJaM6bBr71Q1zalAVyUUysU9lR1u1Tj1AXnw2GEHi4chBAo4K3EtqEXI17P
shg18K0RKQBro4Z4TXy9L3WLRLCHZM57zlgvTEhFC2EKTBVEApxXEZ+7dpXW5/s0FiTbNC9oMCGV
gL33eRukDQBlRNtM412F5tYBayLGSHTD8qfSJ2Ro5IjzYlkUbtNAyItYC5rFCB/tVF8fx6wB+shz
nh/7npczXhQ6vGYV/Dwyeez2pdQsMExX1I0nVk/p4CNHMziwSIMsu/cPcIET1IcNlGXnTKFyw0le
icrYD60XAcLBVfqq29ZNZPGcyOy9GYFDXw3erKh8owOK9VqN0IS+1aqtN+aTnVrpuQjNQydJqz5p
iJ71z2ObPatTvtOitZ7sJPOsd+/3Ob0VFbRdob1nRqPFu4819PCPqGzqSgfsFD93Q3QWrGJBRlZY
7n1C5SR1wwCleaw22WrDmG3vU7+9UFBH4lDDUgvkkljtbkqEhU1ldh4G7uzOmkgqruHeSalznmS3
ZuSaEOPPpM7M/cA3Oi+JN3m66stVj9Ge4CDovDud9ff6TlFph+NCtRFYxQjSrx1YHfnUrPWu95o+
rhKAeKfVTlRy080BnGtHExAsLSvzbXSfU1IOgbQSxLpY3z/XWyODj8A0DR68eI2gbnj9EZGU6XED
CfayyXeGAAgS8UAEqnIUfuH6kJdFdw8UBUVDNgE9+H4+aj3gGM3ejZ/qYB6V9MIy55C5ldH57Q4A
UGyNwONHmz/jIhipUTtJjYQCVVCrxH2ptNMhFDDrpHTpt8YAKrc+ivVGTccXNKIrnICEXYyIRC1g
WjGdA4g5NIUbLJPl1E3mUBiSpwG4aFSxDGs6lekh/ehjJ9lb0/Mox0TsbL9dacmuecYPrUf/1P3K
1ZfE34p6ZPMw2G7P3ZzHmIGyiLlEZP7nA7s4kEzONUwUh7IXDXXpjlSkxtHK466ytVArMJhXoqLD
MYkLg0oA1wOQzzwwgatmy8NdK6ddk05YZ2R0RMHoWWZhEaVhEoCaErWynCI13HGKXar/uTlG0RY7
QzB6iEQYpvSu+Q2kOC3qVJI8JROwBS/RNa+Omup0X2kWThXNQOjkwvMB2KZsrqhKaYf+9wCnmkfS
Vux0KpAC43ikVfDQ7gFFwDFKt1oKH4Z4EE1kM/Yomwer4mkwDSy69TBdKQOyTweW1veUajQ7xEMR
mRxJXnizoPplfeKFocJ/U/4rKOoacVFLnqg7WWWrBra5kVJxAJ+PBW/WQ4YxnOGPLfw1TSYUEWNf
o71ZSJ9gGGX/1DqFVtnAIL9/dwsmAiixkEr04gGlxJSvJSSp8KhApk/yjEztqD1pjZTZaUFzvFvS
pCps9Otib4hZNpMThBNG0DIB0I33P+LWySD2/t/wCDAgbnCdsbjMFAahw0cIkrxGjsl0BmCeraSY
GlttilZ9q0YctVyiOcfgAGVD/gTVuGvGAZQ/DYDXk7xhNL1RDw8jKoCkUCyKVR+iF1gxh8mlk0a3
Bgp+BtrnAHF3TTAVlFptgGXo5Xn/IwwxrAi0STlDiyVgJzd5nNhCUZMqoRzpXVAWeAGoP7wr2mDY
fl2JhjKNBtg8dAkKrjn0zbdCziy7ietu5DjxBUsAAA84ccz/oEeWRUe3sgyBJrYZAOMpeG46jLEn
ldvqwCJCbHJfZm4jTXg11E+RdsEcwQ1obtILJe0ACIdNAGr4rdJpt5IFKnIOb5kKEsVo6oTes315
gYb1zxIskIe+6ohkY9lukrLndYovXRFe7/ghiAUKg/OxXrilvm+KPjVixTPTbPJEpf2lhkFjV+ik
5FiVZUrzqDBab1EambXiglIJTUviJFU8P9W+D732MmrNg9D5P+9fziIZeH0EHwjRgZl2TQblaJRP
00xBo40MAJ8hsNZztmRTVuLEScLNLuw6bMSeReAAA8sFa8RuxHsKRU2oA10GJny6Q2OUrVRfKira
WfekCMIa//4xa6jIwWpImFoyVJa1yjDksEUjvtcOX/MpJRaG22QebMyt2KEKDYlDByZylwa7U1pU
00gDQLgOEGUVI+rl+DXWh4RjkBaJoOMKhZZ5lYHJGKQiopDnIQARtW5Fp6oKlP16szSjvyEEcHAo
uYZqEjsSY7VJWeRapc/gmpUt5xninmDKm48/vRlcP+qlWHUCs465v2uhEyeqxljyqWMhap2Jbm0Z
XbXpRoRApM0rKX7+c3KQOxG1OFRG8LC+Jtc2PgWmW2h4qUFb0hndixqaG/3PoTrQd/O/4GOeFlUY
MlNb9QChjgwvFCpvpgIQtj9O31jo9URmDdt60JTAwvtYaaYXqRAYXtdEr3i0+KjyGR9VavIm8W7d
w0wIqLWfSUoY7esjU2OUf30zMVBUfK8T4VRgxVGmriKJlyBYIqShng3PoGLbFLshlfat6JchIJz1
wrKDHgi9AcbaRSA7867nPqWbVZ89WjTFVsT1ADbLlZt3xSydvgUapsnzrbcBCwKVf3jCAsjrwwub
ysKDFJQU/yAV9AFYTKVQP0hBhUcqJxu6zBWMAlbtAa6bfYv3FdR4qnB+chyFdh7I4YqW0VORFfk+
N2uO4i4YIjSXoc8CXaZo82E5awHc3mZij6ghRGWeCFJwNtDp/OO+vi5SmStl6B1BBMZOXUeJrPm5
XMlAJorLiuSKTNcSgr8/dn2Aif9s28bxIbZkZLwqpSYoMwDEN0aaOrGFsZ1UEBW70qXB/QuOMAIC
6BXMgaDX/loiikiW8r5uENmpUWcDI7gD/odhcioai+f2ufwZ5gEGfP77i5ABsLuTaYYdoC7izHrG
hGW80vPQdO7zciPdQO6F0cYAmyEigch2WAo9gPgCgB55bRYQ6qvPWBjn1ArcuaG+KEXNOToWHw9V
hFkG4KzRbIkJK7YNAJX7hKadJJ8S4hwO3bYi37enLakcUpKvD5ptbwTnyOGRzQTcEJ3TmhdHKShS
ackFiIbbxnGiHf212+w/7h8ko7o3NJjrGtCdEiMZI5+c9y+cYJjtm7z5bSaskxojSvwUv706DNvH
YBuTnb3xXQ4ZNnF0Q4ZRoU6Q/dpCo/3pfNBIQR4Hsl3/ePKI/bB52Tic8/r00xcB5A01JiRu/IlS
Y76UvfMmrd4P/fPj9vnH2hXWD40N6C+bJwaf/vQexTmkvRCDEXmYpJqP0TlIK7qdnPfQ3m63pNy4
JCedq9ivMXn5ZW05rLJ5jBtWGYMxqeKYiHQmDKjmLxOEvN9wuZv90L9zd6PJvv7/udsD94o4qxMZ
NtvYeX768WVc2bbw9cO5L/HLN4gu3nlJPbLhOhMioeW+naguyKe3xjmsavL4HDrP6x/ELYlk+2R3
dM7CikNzkcsLmowqt+iv9f3Yl0/5VpzWD6P31SQPbuHUjzu7Jy8vInnZnO/TZFvD/3d9FzQZ1Y7S
flAsZNpOTrhFf6o9EfVD2hUfEJZN4ByPvPGPZXt1QZDRd79vceiTJZ96O1CJ7Dgb3/6IOTmD+Udu
5OWCCKPtcaD0c9VKPqm2+OQ//9dDY9TbKPQ8xqNBPpUOpDGZ3O40fB9jb5OuN682fT2mNo8k8yS9
uSdGv5U+E6IGocFptIsUmf23H7adH4ztcbNDX8XqyJVGxnneEGT0OrFaJHmiQDk5+sfm11niJA1Y
bBf299luNmMaqSpGELz9QSC1XeDP+qvs7EKycXji8Dm/dEcebsYNkkDUugnajN2O9iEjh8fHx9P2
Wd/+fHoitvvtG8jueuJ88FKhy37ntySynWihENaKIIHy/m1wDqG92m6fiGeSr4Ft2x8cKWHBEW8O
lbEgUt3Wgybi0kJv77y/13ZABvKkn9bNSOzN8SP4zj1ajtFimygoxeRDJ+pgcL+CX+1eUqdehw7K
MNKvkfT7TfIyksCJ11ynwFFytjuFmoWSou1ePjWr8+EQPh2SzWoVkO2z6qw9Y+3Zki071N58HO/b
TI5msMNSARDyiiSDKn4/RSQgvA5t7iUy1gXtCDTNZ9dzcAZntZrI8/qJuK67e/nFjVSWw68L+WTs
imFmUZD3kJj9e33EYsInJ3A2nBjhX5QAUSLyTxYmnxmbP0WxFCtSooCj91XqTBDK7RN86S4mpX3c
HI8KuX9F7NDX/ynCb4qMA8CQ/CCNM8V9un3vtmpuI/DqDiPZHHmgCv8SKvymxdwXjdpgkAAvesrI
2XmXnNPqGZblx5rYqfv6cjx+cI7zs0P21pr9Jsjcma9KeVDpMUyz8719fpwAK+5g1b1dDWQiW2zu
IR4Z3G/R227zEoTkV0jS4/z02ExPCYGP4jzsl13T789hPIXVl6qU1ODfSTZjT7Jt9uLw9j/9i5z+
Q4Sd/W6q3M+6BjwXyab8otEV2bzuNueW/DdmPkX5Io425dZopgLMaN+Tk+3bLdE4oSU7B8LK5qc8
XZAoVYrt61monM7Oox67vbPbOT3ZdD3hCMpybA7gkv/TOxZVMkvzcCoxyXhSiIY/b72LN5bUOw7H
73BvR71+fXR53sRhCUJ74SV88VvXJ5vg5RiJZM8h9S+u/DdPjC0pB8DcR/Es/Ic3LEwnow22CvIu
uu/Za7oPTscSwbJtpw9f7ZeYMz3zmZi4o3psJqZvzcwX62hWvbfV+2p7+rRla0JcPFtf4e/whycv
y37uN8eMfemMoJ6MmWZrn/VdrToPO4QrwtP+Y8MNV5iGmRvZZExLMbZVnJSQzf1+tA8rgaxW23VH
1i4ekDs8lO+baY7lYPc69lVfjbEFak7oE+nYnDe/eBzxRFOZOb7QNjSyAHFGnDnC6oHdYe4LP5V7
DODlKs92cGnNsdIlrQL130GaNfuw0oHBbcP+roQT7w3F86ds/n5sfL3UP2/pbbT19eH9OzmRpy9f
v/bONzzAObfEZYuJKoEhAhi6ZBZ6CSGeibehHTmp7XDiqs9C4R3lUhgr0lphmoufjuTtUG7fvwsE
b3wEdMRw18Qk32LyGiJgGAlCBo7ZX4zpkNTXgIAwT3gxLGqYTlMUtVDwQKjd6ejsOb8/+8Ab1i5+
n2FNxxLMDLjoCMwtvECQym+I+DFueTe1qL4XZBjjqMIG+9rMxhnBsHF4cOfH9X2dXX64XdBgQqvO
jPw6scBKRpoVjMRhFZFub0ZOcooP4bp0Bk5nDpciYwCHJPCDPMvny5HXjfNmEcxwDzZeNBuee1kO
HC+4Ywxg1DYGNutlyomuqDPf1ODR1Hl92Rx/8bKqn0O594SCCZzMKch6VcVJtqDjrEJH91yo75HH
FEf42CqFrIrqpOrgKcZgxOnlV0+C7xyh4AjeZyRyafnK3OjLDCTOB9WuXjuSYqbaXHGt+awnd47s
01Rd0JGTClugA9AZ1/s3ff2e7YSB5A+bTcU7tOXg6bcksD0ulkmzwtdwO4dDjCZYF1FFTyq4XG7e
j3d4jHFIfaECnC0oVe6b87haDeQ53/9IiYsI196fi839y1p2HxecMVYCG4mwZLTEISokI29Ib26f
nw37qSFP3tdNaps299rmbOm9a2NsRlJNQ+Ojd+MUnXVhPdjuZnO0TtkXtPNxXn5c5hhjUaRBEGO2
fzYWiHgNAu6262d1rsK49g4Wg+O1PoEV7vHGWIyq8KNR0EEQK+je94fH1bYh00P9w978Oh7/4iTR
7ICCGfpT5jIq+w7qfAs9fGqDcGaGOV4ZRD2GldPJOwwUmF/uC8pnse+atWtiTDzTY4igk5IKWr1/
Q/oKiZ3tem0dUTPBPxwPuZCJviY2y9CFaltCVwF0fCaGFCeZPOyPCp0tcR/qdi4J8cjNInePN8bj
V7VKu6kHOSxgb5zRlncVAWqwYxw8DOuctAFvGJvjn3k0GUUP1HxM4ogqJ3TsZblbYHa8F1/Qrcu5
t9to5vooGQUP8yhLBwm8OW94GQHkJXLrcbXL3ZfNZhK4Ye+t/bomx2i3FAuW1Ldga/92EHWSfxM9
KNp9nm592DUNRq1z2kVBjym4U9U7q7fQVp9ELIuy7ftUFtz/NRlGmUc6FCbARxRUJ/YiUIDcIiCZ
PT6qrd1KCDh4UjhL2T0pZEIAw4wbXahBz1EeD/SUCGQ6IB/GtVIcyWNfQeOEFlkqf15R9pO+8gRu
PpY7bLBtUiVCjEmvcDvJSN4gBFBgRE4/3jpHdbPw2eDQ48g3+/4RLEueyvnUDufoW7jqn3KeUefc
i8JYhy5IakysgqHx+LaPT2rv6MIqPZdILOw5kr0Q3l7JHPvsEbTIyCYTtM4HRyAH4m87G0+sl57w
UuYLxbdrUoxhMEK50U0fB4fO/bgh7VMIOrxs0EJ+8poKYw/CrFCbwgSV8+GtPb+PrkWmctc6VJ8f
ji+urZOvKSEPwtf9YS88HvaOXT2ibozKz3/1lyzagB4VgDcfZsGPdNKufwL4CoHVht+HwZMYxnIk
Ymq20wjH3NuoCfbx1rCB6ZXrxLEdjvhzbKHCGI1WioO6CTrkKMneKTuCXvMfyQvPNHGUTJ2t/oU/
nmoAIPb9LJYaOTjm2iLv748nsl5jbXRIzhzDO0veHQuiMqFGTv0wAa6hcnobAlcj1HMsEgBFw9WO
XXjg1z1UDj0m2qjlgsohwMFQkngMq52HaqphO9KT5bS8BN5CgeBKH9jBOrGSazGdTxJOxX9HyF2Q
1eMWZZ1gG2099AZxvSXPj7GQrEbrN0HVgz0H5vjxQLJDv7W5oS9PRBhzEtSV6TcTqLR2v8tGgqRX
kxEivGprWEoUGnhmmRNpsE3t9ThawCaHlEyPZ/NYoVTVclNBCw+/6+tiQg0aFo3f9/Uc0L85EzJe
g+OvD0no3hd53uExBmPCcsamt2YrmZFpn3N+nWfqb8bSypCKXQcusvP/I+3NlhtHkm3RL4IZ5uE1
AhNnkSIlSi8wKZXCPM/4+rOge+0kCWETu/tUV7d1VZrRERHuHh4+rJXKRF37GS3VlYhZalN705bu
sIWDmSIoJ2XZA9H/Z88anX3RTP6r5glvl/ZSwXlJtacgdIEaAcZIgCh9h+CW0012V5r5G26ypaTg
TLb/ThOmSK91X/jopocoGT0DVxmIlfjPAVWukqzcNftcJEZn5TDf78Xn0JLTmDa454lcCn2G+0RA
mWNn8gb6uXy8iOKdYmhW3RDKkwutaaYnuwVnvHC/TOk0+CSsw3i8yqLKEAd6Zmik6tKw9BpaPMmJ
++AchKR1ATn9aGiejudXZCJniRBrYUUzqbb7k5yEJFw59LHQZQI6dl52GKGuT9J+eEeyzUXpbTHh
NlPiuxc3cSF8g8mzfHyAoSlil32qZAzmNotV7vGrH1ya0xF8TP/HMStBTEtfrsrB1HmjrQ0UowbD
sCuJPnZYM5mO+1VN4o6CT/tQHp/MLxKH+H4zZIS1Wgr0EQMTZpQExLYVXV0SO179D1Y5BfJ1IzEG
ZtS4mWBZyhxKWRLq3665FB3PO2Tg4mH+E3WAabtwmHZB0YY9guOagjmAOYolXQqq5tfyT8YkzGk0
ru7B4Tg6r033aiDFQb6X6ij/Q9rmn5BJbJOrcdENDoRcxy7Qkq5iiqajPTqO1oll/5fvl3/iJm8l
JWyBcdIjCtjsrrt4R0udPiONuLB1ozP4rQX/pIwB3U04KsuJIA8gAD6/ZCwB/NWShxg35dHvT5xR
U/FqyBX4/ZC87ASd2+/xBrMXO7TmTfbfMiaOKE+bzum6HwUoPzRz2OxM/IUm0+pLo8k+90m7pb2N
20w16XdwWTDh+Xv6n/iJY+qV2BGLGuLNg4kOaAMTwAuhwEwn8ugl/omYxDV+ksueKI0rvOKCRiPy
4XxG05trGWiCR1vp+lvTvxeUY97hAulkxM34Ifi71w4mFFuAPA94Enkk2Ib76I39Kx7qVWKAD9h5
DuzF/sWZncQQC0hURgg7gF1OltlJseY6zcCee6ccwMsluG9uWIFoPshY1PgGn9+mqtbbvsaDjA6j
oHvESP/hlBXK9eCEwoC8NA5Fgul+YunoE+MkhuHZc1Yeg8glQmKo6etjnZl5KY0tJIBEwRDFyE96
v7WK7/RsWub8uQvPMicTHziUjyX8jP5MbA8ixsGg/29YbLIMVcKEAZ8XPML6kFyjFbL2725BDxFq
jO7+sOI2J4Zaib19lUmrZwQr5c16W273xqWxnheUaXbBwDgGk9wIezUFww8B5CwldYbmYQ8pAyHX
pXIJq2MuHpFYwNUAygIsTgAGud/UKMa8s1u5iO4qegVuqUc0hbQZCVuCRO0aPfRdoMt7Z2GnZ5wo
gN9G7F5BUACHPrnBXZV3xbrgIVYUSNrYTQeUvMUIfdSIyXECRhBA0cBuAonutO0IM0ORm6caPMAh
f29enS2zXn8D31960h8rzpzZ30maXAqh1LpD5kFSYW4UEpw1I+T0ULc3NVFpYT6WNvccwISIpIEo
YaQhmTKcp1EuIkCAZwtJSHZ5YjQ8GVwkRgR0yZwaKmLSohz2zK6TSWNdUOLSF1RzrkiCjhV2hKkY
8bemB9i7XVeIDoOQec3vPzu78olvI0BXWCteUd9MqD4clmDgZhpAVEgFwQs3YmkC/OVeWwOJrYae
jcWzUKwCza5bmbIA96PBKbM0eVv3tFYAO0Ae7/fcQxx7jekv6CpmE6ezaGwLXAjF4bQzEuNGs+FX
+coj/OtxyZf/9BlNFHYc8x3hpYBogzn2+/XFTCAnXS5AkN73VM8/2LG/oHiJyEFeuWiqZEj80eD/
CTvOo69gSs51Yc0StJMCl457WrpD5yLtuw+auIeA05IqYnjtXBrufheZ/rqk767NEGUfRaTZB0bq
keNSZ+L4q4+2YeIdnNZzJBdT6ufIJ9op3MKQnu3HZzoTY98sDCjR9zvN1QBOjIBNfe4bPfGAIb/p
NuLKl5aiuZkw607ORGPVWitLzoWcTbCqjV6jTWtqe5GUZ2pEiY6BfrIGrfHjxc28m++ETq6xoBJj
t8aI/xkyBwOAPA2rp85H1aGPVDo/lrWgIr/ASBM3lMQ8k0ed5dfth6C3JQnMmEoy2a8FasjXVF9M
0z7WEJmd+FuvjZhgiLGterFijI7uE+ou+PQZYwQ5EAbugZklAWl+OkXJlCUTpa2jnQVdIIkFLp9O
H6yBuhfmUK2aV8kqLwFenhJRpJ0bgrDUDEPqokC3Gk7Ze0SKioTR2ZWsJQSK36sHqCkL0hogH7FY
/ESp2KpzY0znO+ch1+USw7jxKhU1MLKgTTiKTGUJzPa3PkEe2CSA3jFCS8mTt0KXsCAmyUPnfGWN
89mjqFxcly5reTyye6O/FzLxfTJaPrWsgJCX6+GvaW5UukGuy+R0riGxnVo7U9/sMIZwWGGm1bW9
w9Pbem14+4/9fi+s4ye8xo9APyfrtW/S9fqZfiwlb37KeY8+cTyXm6ef6w+u7Ej4RB0d9p+fGrLn
jZ6inXmXk7O1X6NpalivOToYNloFwCSydBGNhvvrA4BmoQHHAC2C01t38F2JLwrHQTVwMMElLNmD
3b5lPYns9MC8LfWwzB7JP3HThEcMkLFwKDTnLKoZDeSrlC+AM8yEnzj0GwkTTXZzAegwDSQUZrLy
S/KeE9bI1znVqLd33zLSvRSUX/D9P83R020EvglIrQFbxmIz78/RzzO1S9JEHKdiU5ITkR58Yp6I
hb6jLdTpgo6ZJeWZmaZBDIFYdAQkAfbJT/X1VnnKyAlKvxXPeFRwOhpK0Z6T685h/9GS1KgNBbHc
88dj5/xTsp2s9E7oxHIxy+5wYgWhhQ6rKQnGkvy/jr4yd9fNl6Z/faW23jZ2nsJs1gmlRxm0URk5
/ufX4P3iJ8YNPueGqXJ8h4hEkJmuI90/ukfnaUX6a2LIr+Inc3689Bkfebfyia3yrCr1QV6L58Qn
75lA5BVQmJei4Bl7vBMyCVTcgC+jVIIQXTu8y39PgMzpLBTRjo/X8jtYudu9aa+VVyZKV/CNeFYt
73B6EtbM12MBS8o5nTbp/UxxWA0ShgP7XiERJOiYKFhZRNS33bq9RoRe2gVvNjNBgWXJYHoAcBig
EaYTe2EfA/Y26rF7GBXHDINrnMvdmTDjsODmZCnUohJ9Zjc98RPyfRRWC4ue3dYb+ZNMGyN24M2W
utE4YjQgjlUcM6dnBC+7VUifXscZ6/3l2Vt7BrLmC2c6kxy9X/3ENBGhJX4APvJzc/U/5DUss7PR
cAmnbjy9btPVHkAN3lIbwpzru9vziSHirY8/Hvd8HEDVzYNkn1cygzm4k2IYaCpZf/ef4467ur5Y
xZq1lpv9npik0Jcy0hmQjXYMF6XAl+h5RYajYcRPH+I2QAqaav9NP8T9Pk9sFMynjTKA1g1PGDPR
z3B+logWzDdlSZ9n3sSQhBQciE6RUQFM1v21Imt+kLgqhxOF+Xxym5UVkS2ACAzUI3y9J0vdRzM4
H/cCx/zHzZWS+q5ScQMEbvTdO0qB0KGTqp9k3UKLKT/GrBQJiMVqz6xrvVnnGDbcikW7Apr7IRb9
JbvM5MRVtOe3X8p5c4zex6GnpYLIXOB1t7MTS1WGOFW0DhJrutHN0M6txu5eU6qd/qJ7yKpQafq4
XIpdiF3WVkfpoKxUIzLE/YLDnzefm6VPjJavPInzYnxIiI6XndmsgDeNwRDL3263wjoj61RHZxH7
v6jDzoVKd3swsdwcrGqcFEJ0brygnw1zFalV9Ah4Wfu4OH81E/HfCZuYqugITdeU7LjO4KlJznVK
JYUUrBHKBzlceK7OZM/u9XhiojwjMGmWjdIG2iTwg+zz27pEm+NxrIrqj93+0kZOsdYBhsu44MiG
1ezwvFBJgwobJnrGeR4ghiy4+Zk28Lu1TYHo1AKMx0IBp6fu8jVQXgixME2EYTaMHdPE8HVl4Vqb
abi4lzhxQ6kXhn5YQaKEAtK7aYUre2EHZy/Of1agTvxOOVSxGrWQkOmmZIOjd28Y+zWeO4h8lpKd
8/fkjbCJt/EFqRCkBMfV6Oq6JDzVzz/xwZOqW4wV2bHJ6Iy+xHE0H5zciJ24HE+LA54LITYmm90O
wySIh8yVqhPyh2xbHU+9te2aX/bSMM6Si1EnLiYCfVTUpxD8ct0gJDFNDh4mvTAGsf5sDbwq18+M
ntCIBnRJV8dz+/VauFnzxMUEVVS2YgvRKfGeZMoRTCzgMtmiTdL4MOgzUn1H9b94At66minhRtyr
AXLZEMqOI1U423NMTyvLMa09j66qBdVdWuLE1QReGGliDVez2cgtLVAgHivR/814xJ0RTlkjKqlQ
Qw/A+mfvzXvmv2TUUJm3lmyOS4r60/744NCm0LudxjEyGwrQF28rHcI9Zqt39Uux5fTP1cjvQE4n
3I/bPY9R/L1MEM5vDcV6A46/PyJ/hJ//bzs8TZsFbssN9WivvMERHCcJqbXF1K5niKfHomZak+43
eeKHqkTi5K7GJsNCGcJ+mKuOEOJTqOulszCjefxeMpHf1dZ7kRNv1KDfK2ITCW+WzIwOwJdlV+hn
sCmja3q7eQbujqtrb8y2XCpC/HRKPjrniUMKAlcqogqLBfOkDqZ0WjH6yURysrZyh6C/F33LYz0I
XbKwo42+ebaf6dvbK0KTgb7t0WL0ePdn2sXvt2LiqEAzV3gZi1tA3uXGJ4OXy4qzGoMie1KTr8fC
liLAaWVEZbPS60vse/gNxFMDCTcTWFgr3+Jiwv95G8cVlS2SGbpNP5APhqN8/AHj7j7a/UlAJHth
nfSBiEv180+4RGUwU2C638qJVyqFVGjdFmcbwGwJ8NmM/YfxeAELjwUwJtxH7d1Q+R07wPNJ7sbM
SQhajSePYqyEQdmQIW1t4RFWnQJi5JrNkuSyYDrjDv3aQaAfyiwK7ECo5O7ls07t+gGIT86bZCt9
in+AGrUgYTYsuZEwCXyKXqjQEwAJoXfk421T6z1DJYa8PN7J+QDyRs7E7QBRWvGEAbrIUtQfDevp
9ZWjY/MlYtWlB/u8atwImzicuAKf8/jcOlcaKbKD+t3EF9A7ky4xynO/qdFQu4Q+Phruo5OaeBpN
7Zuk5LCP/ve1BP0Ms66XiKLm38o3y5o4j8ILSoeLVVRyyXWEwRrxK06XywiStHBcS3o3CWrYrnLl
sscGbvxEHzaiPqi6vhilLunexD8kfBiADUcZw8UrZo06lkSfnQF4DF//bm0NYEYvi/2I8zIVZFRA
BSiqU9QKNtBwFYmehJktPTrAEeIi+m43eMTYX4sF/9F4fivF/xU2HdwqpIZJ2zCQ8KrQd3oEgg9d
JRTYFYuSZq9Y8Aj8/8uaznDlas/xrutLeF1gEEkj6XURx3H+xXkjY+Iq+gIU1hLv/KQw3huPoHnC
4ska4ESRtaB/M00LcO43sibuIh1Abds7kKXZO11AX5bJrzojftvXS6Piwrzl/tu6ibNASwg4qngG
HhCHNJam3g+72shWeknN8+l0sjSaGVtr+1Zv90CxWH9/AyFwcc5k/gV6s+KJA+k0x3OdAoqpmck4
Re6szHrFb5aaCGc6/O53duJEQl+s68BxYQCbRgdSNB5oI0pHskE+CLWjNX1O6PGoLwFtzUc+N+ub
uBSubSJH6LG+l+vuqpj1bjjuL6P60MXX0Zz3Gtt8wJXNisCzn5xoUze54LSRdC7XKIemIDVCeoR5
8VfiFYEWgs2vjf74eht/cWroYPAAhQKP3Kg4RTZw2TwriliQzqKcgkvNJ91SG88YzUwlgOYQXYKo
vwFgfqIeUuI6qcKOayIZRwpCP7i/S3fYbLhzK2SiG03tRYzapBLm04n+Xn6Ee5ZeN/H37gp6ZwGp
Hr3f/i/gb+fc5K3YiWqIYio72TCK3VW654+D/yWmnp1zRUrdAhiUUdE1lPLr8aHNZklu5U7uHzGt
B6bt49FpKljvD1gSMCW3xgW4dktByZxS3gqbhKtsqlZVEWfSeaipmu9jZz18eJGl6UuIFLOW9k/S
r6C1KqXGARkntvOKXmjhNdyumwvQB5dWNJumuxU0iU6bOJS8ehQUohIEBGET+XSg+1pPmGLgTWkZ
y2j8wf/ZCNDHhz+/SaIHolqJ9XhgIQESIbq86ffXMgrF4gZOLh8QgDdRiQcrxBT6VbUUlLsVtHFl
G+/kBkTXl3byZ+jz0cImHmsI3FoSwEV2Rq7+upOQqr4yNpuTQdPlP1S3X0as2n6N/1pHTNpeLmtj
oK9JhKZsCnibpe+ZvepvT3bibQQh75pewPeg6mTGRmp1p8awhXbxWTB3ouDEBW4TKkCgOJmcaAE8
uLqLWwhiErLTrjzgZE0X9YHnJWOfC/xuJU0OVWwYVQtqSBqeET4zEVWIZjbwNGgDhTsdE9kEyrTg
Yuas/lbq5GA1vo+VLu+kc6CRPtRji62QOhueUO8Z0bB4ZH+/luot429OlQk8FyoakyXguk87nRpQ
pVdFL0nn65UD3FKKhkfCEc+UND2z80J3iCEhE3uktR07wAvtrYVFL33A5FBBXoowkRelM/oxnQ9w
D/PnxmY96sYfIkvRX5tikqDPLcFfkDx7gd0ufXLIQdExTBdh6Ump5y+o0LJvGt1ua6SeEWoQxXql
LPoiveOwxI4++8C9FT05aSRkXTnyIDr7wxtdcRb5lYxW99pBH1yr82/qm6ZR1tmE6BaP1ilmyhZ2
fU7BlbGrGIfOgVxxsnZWS7DwwVOQiAao12H3kp7coxeRy6V99VDX/HosbwbwTcPb7J+8yYLjGPMc
tQJ5myBDfO5xVNYb4mAQMHtFOzPy3725BS6ztpWAXJoantVj9MsW/ovJNg0th7wo8qByHKOw+1vB
bdlQAnifco4wt8SKxFOOrSmtq7G20tvt5/EoDgSNO0t2NmPbd3In4UNcKJ6D6TYFz3HgUgM045pj
pPX8OcDWTuJKPP9JgPy7Ht7X1c5mVt/K4qzY0hdMYooc7HF9wuMLXFt6xRjyJ2Zajy9XcX3dlOsv
1+zthUOf0/JxMkABJx/4mzCzc7/XfQZcjRhtYuc2fPLPvI6CTr+JzTGNcyw3niW9PdayH6yOiTO7
EzhZYh8lvhs1DLQMvd1gIvToodN9m20M5hKvPtbPzv55bRDv5ae+hKYBtAxUAKwOMUOw8CnjpTf5
FBF0nZgZwmwmaEImn1KCwbLT2pI5q64ZdjERlbP6WTBW4T9JmFPisnUrvKWDQqT2O07NsD4Gre5r
HfHZjGT8R57tpKAgAVxgBCRQOwy2LSjkkkOj0qZbMVFNefVcMHtvMHLA/v6Nl/pF557Vt0v4qYvc
BFB9lvZVBjbOM/dcfgvVitc8QP7W2s7hjOzIrHKHNvX58b7NhYl3QidhYj/IXKvGOXNmWL1A7GQG
XwxnSJsB4YxJiXqg3I49X1j0shyXujHnntV3wid3UeTFihdpWHFSo9n4OYxY3X2ShVOf6WkO2mDm
xCcLae+Z7m6YyD9FmUJG5IKai52aMWeJp3lpOirleNDC/W02n4AMFv7mxar+45A/ikQGET4xD7il
y2BBV8WJcx4iBpNvPPZc4GnA07+nw1iazIyOMTBGCj4Ke+GQx328Mw5YBeaSVBCGgsX+F7SZWqss
wxadc3ZVau7SffYsGoGpKCRCvXBv0MZARw+NDwtG+aOxj+ROlKvI1EDyeMgtuVX1WmxAJAcQ+ZIK
NhIp+nnHoqAWmcQqTeuc6KblWgHC58BbPUeGJqN5M7EiKjw93o3fCeif3cC0DTYC4ExTNymxaSfL
Du+c8xfNJ2oZkuYTxafPPNYL7ZlhayJnC7HPb02fyJy4J7WpnMQTBTRaK3+EjXaU6PqyBHn1u6R0
L+RXRjMFdigm75wzkmSxjUtPIddNpjeeIT+FFoZt1CfFMSQQJwMWyMQNjCLfN2Ak+OE/1vDxS9Ba
D0ZpSeDwD/c3kZb3TcQnMpYrOCj4Hz4PI6B0UOqJgwmbtdctaNrv7PtE4GR/2VwqvLiRnHNX2FWF
Zuvmq94pu8Eo9vv4DJdt+sgO8vaC3N9x1r3cKddG0mSJgx13zpvwe3MN9ymJDZDFhu+O+Rr6Y7Mc
ugzG14v2dHyOjs/HBV2etex/G61MLEyN0ogTStU5pxJhS1KxpDKYY/yEqAYO+7Gw3/Mj42Ixrwoe
V00GCfEkA1W7tVaxosecN6LlHIOnZOsYPQkM9DRRcQ2YcPSZghTDtQbMA73FzVifxyzX8/fj7/gd
50y+YxJTgjtXTVOOcQAnYIU5yKsNfktD3dd98zswqpx8b2Tjsczfg7QTmRONVj2GA12wy5x1EFTq
Zrc1oz9n0w/JebUj7bsokA/ZtPnNun892nZkKB8fvf5xQZS7FNmOqjx1qmC8R3sx2PfwnpjcHpqb
u6XTI9LB7MiLiyTgcG4O3jXeizRcq1a7azmyjowST0nR1tbVe7Au6DrniL401Tbr1W4/ZZKJ6IWu
YJwan1JGtlS9diyVhE377HIk6DBtz6weHwI3Lm2ydA3QnHi7jGvHoMO9W8nUtgL9EKwccUq9hx81
OhBdoCbloUD09VjYrxebBpoh3JaKIoPuEKSe97JiVolTTYaSSRXtgU+XbBgVs1B77fxYzu9E548g
TEiC2k7AqU4EVX5QF7kSICAhenyq35sQ6VX5IH1/8HpkNBcbKX9lEUzgdxbpXuy0abAJlRQpT9B6
ZkiZYS/FgGxzUzYRtC9RLM05jpG2Gw8y/A+PAOR+L8Ou1dIghaxm7O04NrYp2O0lfD+P/oKgmQfU
X8az+JoeUK9CW80nzKbd1HSpv3ju6r/7EOH+Q1I1V+o0wYfkMhH3gbaWHYOnnXqslT8VjWuStQu8
Br+zh+M+36x9Yq5h1rPdEELky2bX6dmXab6/7zabjZ0Bza48JLBimR76v+cyJ/XFiM/cmBXI33A9
J8tJ2lkLQjlNlARwImNS6X4DOC4NUYCRmHPkGnUG/KoN6x6yCqTmZq1ZakTlbu+/aR1tG6vUzAVV
H53kL/vFFYJ0KZomMH88kZ5polfXLZyoQpxdghkln7qB3po8MH2/0pETZAnifHbBOAIZU8g8J/y4
lJtHVRIwYZjWCthruUODrWXTZCkG+FXexc9LGpIceHqCmlme7mnmuF1f196FV/doMqBxsBLCY8Zc
ZRHgt4nJ0NiQAQfguC+J8KZuhIFig/tsLfEbKTAGzVmINmftDfPkioDJckAS/Licm0WDtr5IffR0
XAbm6FWrLj+K7aXrXktk9zKqppTPX/i+IkJ5bXg9GBSjGcjwErQfikIbzCgrbqoLA8miv0xLfc2n
Q2q28k4RdLDEF361FC+OkcNUMUZScFDEiyAVnbbSuErmgES7cS+CqTjgQoiuooKAsUrIUBMxpapg
JIWVu7THEy1+ityFkOInIJ1+AAAVJHCd8wCImPYcKlUbl1EueZc4QQ3vSQUCv444Llm1H5Wotx8D
kKf18mXIdlz+VmUAypCBLK98pilF60qQB7pkxkApMNWK1sKY2xSNlPkYTvkl1ijnElY+iRrxjaY3
WMmIFRMks5zlbDWVamYXruTXbKDD3l/VDsEEOqfp6dqTTQcT6l8OEhHnaudQUA4FMREYUvu699GC
+8v5emyis+5KEzRRRUvTqNWT2Mora0diHdm7MAH1DjkJrjxV1x6NdBOI8BQGpBvoR0zI00HUIzvU
jey0Ds0P5cNWVpJemZrduovpnZlLUkGtDCgm45sNWCYTxx3znqi4vQgbG3ZcRvyBZk+1whKpcO08
3zU7P6ZMRNJnNdUTxpac56IjzamSaS0uWddvl4Jv4cFCiDAYWfxpGNyjypUMfeBfKkwmZ6ue06MP
nHD+VwrMPuxIFp4Ll/KczkjrMQ5qSRk0pEdJwfUNPjKZlSbRJDS45rVllqLD384ICWb8BVtC3IJq
9L2LjbMgD9M29i/eirl6Zuo8lYHNfpd4eu+dnGQYqk5JyPwZ/sbhe8DutADDAqzN/8dN0Bq+Q4QK
YbwatGTCJF5Ou04uqrbwL1H/pD3DfKRtfEGZoe6PTO0Dxccs/srIwA86q1r5s9Is3LszLzMAzaDC
wo3XHJjRJhvhM/FQcB4TXHI0GDS0HGiq0PRv6bymBtNv2hyIItuGFPUe4SpTnLrUzF2jVUn66R5C
aecwCPvMMjgEp6qg0kISYgzq7v3N/deNOnbjoYvOKwdh/LoK47oeDXxcTHDBw05LTw5Lmkp/bNcz
D2QFNwIqAgKYlEdkl3uBeTHUfTV48SXgtxn4MD5Yx6gDPWc36c5xTLgY/8wWNicQ75IGdMiJu9TB
8DvBCaZtUIYDmIdFBYybhoFOUgRsI4TJpbYSsN08OW9o8YJ31dvXehVdWHfhWpkx1Dt5ExWIZZBs
OwHkJey3husOnZOPd/V3PDMuSETsjkhKBoH4/aZ2ccIprpYkF6BXuiAE/m4//xfTaWNUNNGVOykT
XeEcTFXKbpFcGnVVH7uNYFYbbY1ktVvYqS5umHrBdkZdmAoUNFUBCQI6WvhpUgH9HhUjCF56cYrv
yjO76qVJt493bubpCCzRGxnjom8MIPVHbtwcMrLVteIJG2zkM2Oxm6JHVeqxrLlTEvG4grtWREnR
JvvnaLHLV02VXhBL1L2BbFcC3PHS4F6YxUnCubO6lTUxs6zJg0gayvSi/GkL+B3CbjxvGwYvTHWQ
r2VNy8aMUuPxAmfyrAg8Ed/KmPzHrfSDRHGzmUGdC4nmK9nFA6f8gABCuYbJqmFM0A57wrYp9Tg0
2CfhO48Ggnx2FZ7d2maOrrZlpHefCwjPkdy1VbRjtUQKdD6mUWIryrViXupyNZSGWq4aH9mWdY/I
BCN6PeLEgKb1s7OUK/2tfchR4vIazQrh9PQ9nCVC4/ltm188X5ek9zTZifXCQ+S394UI5BCQQZB5
vLjHcPRmv6KkdBhHG/IL0L5J1z0XaDPwT2wr2f0qOcqnx8fzu+SgqQB4E2SgSyFuQObiXhy64YSe
Zcv8gmRoUxOFo83KKyyv3surUi9O3EnCYLYWhog3v+TcYpaMbfRD9waND4A1a8jeIV6Zwl4EQdzG
nN9hvR2a7QCJ5iL9j87hljQ7p6TaU21n4sKN8xvTa1z1jdBJalLpWhbdmxC668785dP8DJ6jQY82
HBBn1hUGO0yDKhZATp6lFQ0a+/Gmzx2xNr4mYPfgHZsafVY2jsC1VX6RBj1zSNupVtihq1jT9OTD
r6hUsvSxxB8k5l+7LPNYNABAOOAG3h9zpAmVk9c9OJp0oTNT1BWThCMcb6jf+UsNqKKcaEbCUIfV
o8TgfLNOSSvS4YQ+G+JvepkmqLx95AFyuHyvIzKLMGpUgDTIo0VEB5eWT93fJKMdWkbqVQb0W5/W
w67z7CK25U++pA1j55mR4W2yiJz1m3sAD8kRdA4LUwDSNlUiruN9dWik4uIJhK0iGhWvQUzd3CzC
ngrtu59arPOieWb41kunTtTF9ln4iyKTJAG0nyYaENxMQTW02A5Q3inRcF2sGrRR8TqLpyhKYYqt
dbqnbGpOTzUT/1JCPvvxIf0M300O6W4VE63k8iiTWUkuLhhp9zVdQcORshOAyjVsy+/hE90SKAE5
VvIXXODu26CugsDkFMvpqaLaZUDDYc2zVq/3sh5UdptY2vAUsVuRMdLMLBzqnSThkD4p7/5JyAxf
eHVbMEqisNwb7kH8UzmGkm7Bkei8dsymsAR5LWtHBY+6v3lgFbHO+C+hZpXhIeTMgbGd0OQlWuxT
vLmzfR9kRtjkVPTIYGFQwsOveGtGIoFMBYjflrnBFibX0L598j5rT881Hqkc/P3UovfVkxa28/ds
50QpxvvwxpP6VSnIhSoWF34drHbM9VBbcU4i5NIsVgd4p0dkhLZk+JuBshevVyOxCss3l8r/0nhs
02OVMTSA6BJAKNzPa+DmO/KG8QBMphYX4dB+K3/Sfb6vVp7JAQTCPcdbMwHXzKGngxnuXaLsJCvY
g0EV6flLRF4p0C5BScSCgwyzhix9AZfvxZYs3vQPwcLrcSYFqXK3Xzp5GPVFKoQloxQXVilpUn6P
49ryc3KSLJxqaHpL8n5HP/fyJunlPOsEoXCxM9yhMEvUa0bG2gGwIKrumc7KMbm9eIjAXVwveOCZ
Ms2d5Gk5UkhYOYbPgG4cwxd300in4U3ctSotSyLXb0O/QtyR6kG4TiWoBv/82NT5mVvvdqeFiam3
oexA/bHTms1T36Udks7oBrq6sATim6jJ6cIq3SRUenNouU6NdCOsxuaUx9/xP+imDDBZDIMBmG9y
AhIqoW0cj9+xyT/kY0m7TaIXg8nLeH1uYC7syPcYrbKE1N/sa/bU5XqORMu++mIDqv1R7DiOibTO
rbQxgpA4hCmJllMGyEa1OWpNeGjPDGe1w9ahlR7rzd7lSf0ZHBs4kXWoO8rCmmbCd5ytIqCnAN0U
vPJTir6xN67tIy1W/PLSt7rXIXj8llONqklk1/yWZXMa5My+UP7jVzOkIoZCTkHVkHyZnKjKNrHk
Sw50WTSciNQvXecR5d3buM2zvIToOlNtGqUpSFOreDQrP77vZo25yKMlhwnKi4fsTvnXq3hTrnZF
+orGIDGzh+CP1PikEiwfjAU1TSJ+IaKYNd2bD5jk4gKv9lo2DcuLGK4iNIki7F5V4UotN92Cl5hJ
+92vdeKV5CEpPEHFWtn1jjkE5//D2XXtOI4k2y8iQJN0rzSSKFFlperqeiGqTdEzaZPm6+9h7cWu
lCJEzGB6dhdorILpwp44MW3Ez0dQB2l2vmvnVjZk/Nq5bd/+0YHKJ/cQq1mZXdit+1la1eYr83aY
nABTZYebtahqISK4OgjuAaFjUBlzMn9c6knlLk+IpQ0v91/pLWEULJmO9CICAvSm3LxSrdCQ9mzD
7xudND8r9ZSpO/UxT8G/qp+18VB1W6Hc6GASEoCYOFYt8rRuO/wcwIs4bsX48f4HLWRs5g/SEdPh
c1CxmTN9l9fPCLORaTh9HSa8ix6GTQ+/D15Tixmggj9hhI8q2oYJEI8lBE+Zrf7J9sUagHPpDiK0
BCujhncHZuXrrwBaWSsrtcUdBGd/V22C6G2iv4MGAINgWIlTlmShj1bX9XlcMOFzl1WZpn2vRe0Z
eOz2NxwZARluJAtRf0Dme2V75QWPwZiRqQCp6HBquRgw0hs20Klqz0p/MKR340sA57Cug/zHSsOt
oja2EbpVk+7ldCW9shQPSpeiuXctaWVexkXZnuvf0q9UUWxldIhq09YAeVRsN1ZHHPqqqdvhoSGx
XQBlQOuDsRZoL5SAgQi72ALu0dOipxhq3LRnTBb2TsmrCjX3U9++GkgWP+qOvPLEFhXqpTzuHTNS
hqUoQV4g7jFsMJWPFWbMlgkqLs9t7xmdLaWWKNk62+knk61o00XPy5SUGXf/bUC4EzeVKaBC27Xn
LkdBpTyUxCWVHQzHslXd2kzsRkIbQGUF2mnlrs2/zHunl5K5Ax+LTpMatBidk6a3ugJOsZ7b+eSG
IiqBf9PGmdrPovqdj69Nd5BNLxx/5K09/Lz/GbcMMHMpEB6yAp0iisq3w3ShUVIpGtRMxwaMcIKf
wIJOHLmwq+OYWOa5/PgyHp5V1HDijWSfVS8/GG7idlazUz157QnMK77ZEZTZCDLBM2vl/DovPiVK
406pKFQ6Sz/GI6tcpBmNOTMy9himOX0K9JAST4/s+F16NHqHlrv7m/Ht/d18AVhHkSAwYN117kzk
eey63OTNWXqnrvrUIyHYyplFRFeMD4hTAHFqtsALN8NmPIBbZBtkKMknf1tEW/u6Rh0sfsfA3WMU
2upg6/EW8EHWP9//yiWNiJzefz+Se6FlUMlmomKbamqNlR3DuuaHqkSZNrThNd4XdttaNd8PU8bk
A1DZ41g490qVcsw3bWqYQBsEWZrlTegXQKDpjO/pafQiF6m/lXrV4su4EMndg04vUrBXNc25TZFN
ROAaBQ9F4iT6SjCwUEC8XtscLFxcuLpLKGaPf6/NBNVI6Xdoi1McZO1d9EV4YC71FRCdZW4BSun7
+7p4iDOi97ulHcSQ16KzImN62bHmbOylxz7M7HqClKR7zPQVAzob45s7fSGJO0Bp6ksziyCpLUAk
3xeCugmb6sf95SyUceat/N96uDMLlURiBGRqZ6TUzsIv7SupdgUwHIqvFZZIvejYBCvJxAUPEFz1
RJI0yVRlzOW43sKuj0OiMxX01G3kJtCNaflTVVbuyHdAym3flRROJXTBYMQgyWrO/X60idv9rWYu
7NLpdpXbOtlTeFB+DUjKSba4YXaM/1Ts3mOu6A3ogx0e0tc1hPzC1cGtAaHvXC0z0IN3vW6zVpG5
TYTmnPU/Yh2jttkzQ1tqvFEQQ/ds+DfbfCGOuz99HGXVJATNuSr+dhTDVYxfZRqvPIfFsyRoCJqP
U8Ocles1wQNPphajec+daafBV66gmyJdAwQvCZEMA5ZFlJDgV7mjLKWhE8Yk6c5h4IYEE3NbkJ2v
tZUtXhjAftDOhfKLbPA2RKg1IsBT7M61k3mDIznkbwQO0gltqTXaJF3Di+3cMx5TDyFj9AKWcdAb
2sojoBUu2clObX3df5sLyB9A/JHnF5FqQJWXz4OZfWCYFaXdWSqsaludpV9i54SuaTebFjku3UZS
Gg3HRASNh6P6BzRe6RtiHxgawwarOmRrhn7pBl9+EHfaejqZXUGK7qxLL7Fm0+wg9Ps4jR0jsUIS
WoCjIZ2xyQ1LVvr99C5vNQzbeNPGFdW4ZAAwwMhEWxwKINpNIDNIQ20wVnfnQ45CO7jDPPY47fSX
8XFENzSS65mbW8x3yr10rFfM+IJevpI939YL4xMolcFSEacyoKg+Scd2oCu2e77PvOrCyKQZ6Ibp
JbrO6eRxIk2ZT113VnIAzYZjWx6Cbpc1TyTYrFyxWQlcijJnHA56GFHjAIoP/+N6MTGTDL0jYX8O
e6d9B5wJkKwtgBUFyB+PaOQc/RBsNIbdOzsUFu8Lv8k7of5A0LcBZBJQpIbOo1angZKpzCp2oon3
PuGJtb+CR5B99z5dsQb8xf2WpKFKiKEsyAHxUz5Z1gU0S+Tu1GWW3Of7shePUYJJYlH7nIwekLMr
G8tfkv8IBFnhDJtB8x6nsrRYlJO2NrqTICMfjL5BRpoV/b4oYsaNo/QOTA4PysEo8axIzZidshyV
XjlC88s/VO7fi0DzIeBHqolCOBfiaWYkFHlcs5M0aRvBfKqU1ArDamUdN2WHWQwgJDiauc9RNJXr
O9hpncSmWUztaNvaN7bG3tj3b8Y+3ElO4Qiu7saYaVN5km1uqVc+dF60k60e+m7lQvKGZv4SoOWI
SFAWA+s3t2BpMpoJzhI7odAS7xBRGaAjsHIB45IOkbgTfZl63S96aFD9+OeiDRN5GQyxQGIG38Ft
gpglRm2mw0lDJSF2xyPFdPjkoXtJyavanEjnMfmoyU9q4SYPYNpbkc+rHKzcALYK6VEFRhyzizjx
ZhlVCa2GUxxHdiUA92icUY1qiNfoK5GrMp/ntc6ZZSlo7ACOA/hQ7ryNngh9GHaQpYsWTKuZPBN2
JCjWCehphj5H9UtnuZMggtP0bU4im7V/gsbVlNoa6x9Rs0/Lt745ZOh1Vw6ptKWFGyRW2dqatAcM
91Vq9xp1pRRox4qs2Z5blXn9+dxJqXXQC7WOrWp1T0YPrGSh4he+pOZXllqmYmWmnX38m9shAVRL
AKbABeUuZhyRII0iNpxSw2mbXeMq3aE8sL1M3PIHlV5H8CSZHksf1J8d0IH/RjqmzCC4hidi8o4r
ev1bXZza4dTVL2To7Br9x2Ng4TlbAWCPimTJ5a4wauRhPCFxJWrT/k0yhpXvmDf2+t6Y6IWGSYSW
gLdJuDuqATGDwHIQT2KZCnYpkxy+5lisKIE5+riSAgQHgNZg/BfRJ4Iq5PVLqKgsjANask+ZkVpK
dhzHTS8+SYl7f1NvenXx2iAHNfhvOdDi13JwjYI0xl+fhkfzldZWsx+8xkY5+BT4hmDVocX2ue//
7L3xEO1jaUW331jEb/E6DC+AVHPK9Fo80xkm61GIV/1wOMa9W8Y/mYRyojQDcqeV1d6UD79XS+DF
Qr+qBAjOa3Fjpw2IRiBOKk+VtNOrXVO4uYI5TIkVN7rdTuUuwhDlJi+PSdd9xlXziflXdjJuqzU1
v3jCwE1qGi4SAnlu55UpLag0f8tQg7x4yLZTcqyFp1RZXfW8ifxdAjxS0WT02UG9c5s8qRVB4TSW
TmrjkvG5OJHCNoSX/EWe6/sRYph6dMLucRAkCyAmJ03zFZd96ZjRiATsjIxcBegErvddM4JS78tM
OmX912Ru2+xZ7iBSBPt8dlIrccXtuclKzueMfTXQFII5A9qNGaNjkQ6BLoJoEHwo1tsBE2w+Hh+9
k8dATe3/6ByAva3XCE2Uu+e3+09q6VwvZXO7nSuNbIbR/HKHh655qw8VQP/ttL0v5Qaf971EQwWs
Dc7dXGO63tIuyeO+1QvpdMTawA5JtohzMN7O2lB7C7L/7TYFQ7R3kqzUnSyw2Z0VF38+56770fpa
pRC6CVz/80HwocDqg6Pm0VFMD5Ks0gLx5DBQKlP79HH8eH8/pvZkd5t+WznZQ7097F5fHx6ewbb1
4/5+3BQeZvHQYZhKahoYfXjTNdsDjDykjXTSG7c556BryLTaVpB/T4oK4w4VS4YH+cymn7le7M2n
FfFLb0wHIg9GEWRtNxxc+chCuJa1dFKQ0swA7653dZQBr/Rsso+hz9GofB5k1W1VDCtMHaU/Vfk8
Ce3+Z8w6g3/pM3esDO2mEAADri+FjrakNCKDdJK1Dc3cqkdV+7N8k9MN688xnJn74r5L8rw8QPGh
xNBCiWoep8PqTjWaMpWkk0YfUglTULfTYMIaP2A+fNujA2BSd0rmDMHGDJymPCdvBBPvtHQ7aCcl
t7TQ11R7wPChZHJFZmM+XF7/ArYr8+hwnJrCGnO3XBv8d1Mzmq8KnEscFjQS4nf5epfGoQWzR42n
A18hep8OMYpiZCeBYev1C0yI9/do4WLoqAQClzxP/70hUAHuLc0EzKQ9Ke9ApoOD+u/931848qvf
545g0sKqUOIWHOp/kP5Q0avrsYOhbnf3xdx45nMN9X/L4P0RE6WVhI1YxgdiEGd0upX3u7JNPLAm
18ewqgT8vuQEjnmUft7//JtCHc786vu5M2/VkYkaw+/P/JA6/u0fyJ55VhTbdEXWggG4EsUFFqbS
l3ppQlRw/BW76jF5vr+Wta2aHdSLzE8ZB6oyzr8vf0Ub1OpX+2zWBMx/fyEgHtOuU+crlVroR7Mm
30C7kdP56Lv/mnkH1lnhVi7xN2XrhcQpiIoe2DWC8UMNpryZ1qNkIQIDOOQ3sHTuuBkedl9rIKoF
p+TqnOYrfyEULYpKnedYJoZXaLbwuTNe/tw/qSWjBB2D9BLSg4iY+BgzFbQmHebhWUfxWLxKNt0z
q3tKMETu0K9UvRYe6JUo7lYkcTzopBgxyu1netBdElvyYY1odU0GdzFMhmxFpECGWNmNbUUP3dqG
zQaKMygGoisEBOh8QUzOvZ0o08VWyKT56gFRZwM0sAVF7WitybmJnucWsgs53G5hEoRMBJjRU4iy
Nfn0Qk/Zpk+A0D6ssTzMv3RvRdyeCWkZ1EWMFYGNP1gJRRfP42IVnA+IAEmlaYLfzhsL2NjeX80H
re0T90YIVeuymecpnTDX9QXQcbJR0FdQvKw9xgUNcHUg82O9eIwaYO31FEHQIXzZ/Eptxe2dFedo
4b1fiZg/4UJEqKJbIRHA7a/tj+EhcJjbe+KKmVzQ/ZcyeIBVAnZULQEV4il+6bbZm+msjeVcFAAX
G1RD8LF13s3Vk1AOAKyCO2FJTgjg832NtfbzXICMmUUlJTl+vvlKnuh2GjEa/b6EJe8L2LP/rYCz
xEYgyW0ABTA37FMLt+plsP7uze3rLls58LXFcMpEH2nBBmQ6T46K7Eln09PKUhZfBwbMovKIfpCb
JE2W5hHrJPDZg8OVWrH1t3Hk1bluC9Z4Tn7/Vwh3JG0xVizrISRyStf8x2nEWRFe/Dp3GqJeqdXY
4dcpImXZ3oBuR8WQqjUv+KbAD//rSg53FmESs7QpwO/uYCrw81vhqRtpJ/WrZMiLeuRiPZxi7yel
h9LCembfJcdE+FO5dVaOfVHtXsjgVDrOQ6RxgrW8vSEtD+QH/BXM8m5DS/afn5/XoKo32D5+7+Z7
fqG4TC1ugwHW/RTvvKP+Yp9fMSPp8P7g+Oev+0tbVJEXK+PUPZ3Kuo9TE67lc7Yhnj+Bw21tOWu7
x2l6EqU0MVqsJvEaK/b3X8/317Dk6l9dNU7Pj2hLxhhdHM/xED4U3un00oLvwVoRs3zRTJCfgRpS
Bg7/+lCm1CjqVlXnyaQFuiP/ojHmTNdY9paESCrKajDyYJXj0XUMLCOJQSMQ69rGdnQlREZgAbDq
FT9iSVFeiuEfTYkOs7HDRARjG+8Qq2/DFeDx0r26FMC9mKAJdaGdIAAomK/qLL//Tvbj2rNc0saX
QrhnEtC+HQcRQsQM8xgbS3mmnvYo7UOn2dF/YecvZXEPJanAdaQNkCVvJT/YUW/NnV8+EtQAddTC
gLzgtD54j8DqPGC+x2Sij9QiXjLBJ1p5KUvXC8QXKjKIyOCY3+15F4ql1ViS1oGiIAJ6V5z6R3FA
NsYubeREocUOGIv69m8kIudiAHuO9Duf75/EcGwpxiqcYoserXBPh+2wZw/2DsjDZ9X5I2w6e3hc
O62bGRizBgVTz3/FcldjpEESCImhYBaFo4pW8lqg9Q3sds7XM/jdvr7QeYh/mp0BbKoKTrM17/Y7
G8tHAZcfwN0XETNRmU7xAdjpaQMT+PbWOulRd62np5cX6eH1K3Ij92v35/5+y7P5vpE7Q1TQNTt3
nXAvu2BBn4tlMptDSEZvZX7WwJlbgpp5/2C7Eo47OCWo1wFDbK2ueima+wap/L907tmrTI6TVob0
tzdIP2yk1A48zQu3P/dok3sF523sFNs1gNuir3EpljttTLWQWq2B2AC0YMafYo+BpfMEl/t7u/h4
LraWO9IhLokY1pAias7jzEI6WAgjpWjFiV3MIVyuhrOXetN2QsYgp9mDE5Fax/6lO6qZA2zV858V
HUqWjPOlMM6qpW3aCmoGYeQ4J8r6zFJ2wZP58gsMYx+9m/wIHLjrc8f3gBWzQ649UWnmYC7tuMQQ
p9YSnoq/oAANndev/fnzjFLDiuFVZ1fx5k6j/ooyMAo8qsapxjboNTU1+v+4eO/vmacjSaVbxnbm
Ax1281GcPI88jRIg6KKd5q71+3cKsnKMAa53pdsCbtk4iWvg+u93f77mhFa4Keyvcvv19WdV5y0r
HyT/AWlQgejgQTiKHGZ0zJEEalz5ufQHDMM50W20iX7U3qbZNlboBb+LrWLv40fwKzrUQcu2d/+y
3uCwvzXgxUdwtygZcppOGT5Cecx8Bc2s2Wt+TM/msYK0cBMdqqc1asVZt9ycE0AKqDmi2w0h0rWH
VPV6rZTVhJRuyUp7Joay4UiVK89w0d1TJEWED4ZxVKADvBZT9gZFE1+FyVHvaH71Jq8ngGc4AFe5
Kzdv0RG/FMUpFrkXFC3XKTkBojZ56o/Ci2yp2pofX3oCEKZsgWbny9iEjrZCfbTkP10K5nQNM0DI
qkwlOdV+7OL12RoaBtYU2i0QDhO4YKRkgNNMEVgoLkarmyQG9kifTmVTWer4I2lfx2RbEXX7Y8gA
TZZqixRrJauFpaFdCPVvAPDw3zx0txjImLCWiaeDqbrNNvgN2iD6uMbQvWCJrqRwei0jbclkxG2n
RP0KP4XOZpjyMm2y4c/4pwVdhR6tVpluTS9e+9yLAtZiVZV17sWlOct0BeHoqcS4kSBTNub01kSo
taPdLizsktWvAFs3xA7UcyRvVt777YKvpXMLLtuqGyom9SeRORO6H6pW2QQ0tkrilS2xNX1Xp/IB
lEwrcm8NCOQaKqjMFLAxioRzOPps7IzRoIAljZuM7QW9sSY6AbVZuiR9iMav2twkIejDhoOqYmaH
qb8AyrttqR2wP223Ys8WXAF8DkgA545i4Fi/bcmFh0vCUNZTsx5O+u+GPE/1czXtqPDBvjQG2oVX
2NBut0YPuaAmroVyexAT+L0SATRLEFvXkBq37iw2+JWO4ZTJbhzfhRY0QZ5B+1/UGZPHXgItoRBb
U/E5kmNbnFfOZDaI14r4+ns4DSlWrI9x+4fTVDljcdBTGEbqagWaPZ9D6Wm05IQ6qzipb9/yVixI
akCfgBQT33o5ZT2tJNYPJ3Evh7ZOXvRm2Iayum3Kj8T4qeibSssfkgyc/K8m+hEHeiwbL508hR2V
zM6rp0HqrTY6KeNWI49GXK24VvO6730gd04sQktbIwIBmPTKe2kK0TbuooNQyNPKa7xpBAYyFtfw
f1vBnYCejpEAOs/hFNZvafCqg+8ZWVD04aflRtBOOpoHR0cB7AlbkO/rypaDo9C8JNJznb1K8kYM
f67ciSXtpAPGh4YJFMPRsHZtNdV4Kg0llIaTmcXG4BZ5mdohScmnORrTplCrvy2w4Y+1WgWuKA0H
IQFKEmXszz4z8pUk5KyLLs4BbQ7gzZ87KkAkh1F33yiDy0caNVFT07r1s2yjVruPMd0GuwZ9MMSN
/2FO+FsW+hWBmwEQCZBift0YNDmMQdv5qShYmWTaZmHa+YaE48rlmi8PtyjoP0BCQEA6Z3A4YxoM
DZpSJLnz2469hcaYb0xTUFaEmAtbB85bDTuInZvbjq+PsZvpBMKumfxapQKzNWXM0HVQMPIrC7Ky
ddREKJSHAUP+skOC3pUXU4kMc5syLdOPNKBoYzFqxZgsYmK0G6zRoP1R2lIt3UDV4w9DTaQTDUQJ
NEOD2aJnv+nIg9L3aedUglS95HWB7ta2pOYbHSLli460+q228vQIIHF6KlK5fs7aUXCzMMB0E6Ir
5SuTB6ZYnUIz6pRT178kY5c/oicJjI6Jbgqdy5S++i0XNP2Vj0F8SoIoKyy1KOlzkE4ks8tJ1Y5K
KVaROzKQDNhVHUfvUSqLqLExVJLRRt+PG3lqmLkFIi4DkSqjaXwitIgo4JTmeKxJLZBNFMvCHrgc
5ZcWJCI4i2mriOBjjbNnlgtT8VDEAobQTOIYtm6EpCIYCnKQDYdinL5POqMfvd7oXiJW4zv0YAqK
jaQrqK0UtfFZJFlWuU1OGXg7gfyP3Qyzul7DSmYiWlPR8+bkqlQldtsWMM1Z1Da5VXWydgaR49C5
TZFQ4FvROPcZxVRNd90wolsg6EDBy8SkysHZWrXUMRsEvG5aJWZggU2p/xkXIZ28DnunWSrrMfdl
HMJ8DbvJB4vzW0KX6zx3E8OqQb4465iLdxvLSdTI/dD7IEouBlsaGW2QadX6aCNOZp85AZTGS1dT
sIPlmRm/trTVY2yIgom4rKM4CqkyGWZ3jFL+GZQZsEN6CjJJGQNSgMmUQO6IXVGJ5silZjA3A9tu
apdanAPolurt0Uh1JI7iETQDdqDoM40RjNERrHa5W5dT9bsLprpyTGlq/wplWKROwYwYXLI9mARn
ZHZ0QHsjFHKc58JO6rK826CJvx62rVkDoahk2VBYwG/qL0PTi6IjjGoIAvVhGjETXG3CqbRAlKej
ob6ujXHF658fL6dC0FiE7PLcGwNaOU6FJCMro0Ibe7/XSrvtt5oSbVj1V8jWwMZ8jmE+SVCgICEn
gT6RKHyIaggolHViOPhGEkovk6ANlmk22gbkUCJsQwUwbje0iVUVBoJs8CI5XaALG6qPFdoZTXCc
kipZawZY0KDgElCR9wZjH5w3zoUdlCHVWpIPvoLstK3oGOGXadrXfUPI+atYOSJTbC9aQNF+BJau
6zs8dF1Du5hMvqarG4xCtSO93XeNhuzH+BcjelcU9pK4ua8C3qhm6jKPYZ8mjRE6haJPgQx+7AKC
kTklLm9ej+yJ5pNuKxhA795f4+09ggmayxSIRNB8xBuJzGj0vhmEyY/LxHTVrst3sLfdHuacOhQN
MStBwGxDr+/tLA9HhhgSgz107t6yZqA41Ej0oyTW7TAk5dFkAkMVlgkrgR0XPX4fHzo4RBEqGp0y
IufC6T0SdLWciL6oBqOnasWn3Br9dohBvUCCaXooNKm1M0moNvf3dOHJzDTo6AaFhZ+z53MAdqH8
RAFzyqisTP4wVLZZya5osF3fmc/oCrdHAr7L4cRaoF8VL6YNZoJNGL1VBmtgMD6zPO/ATL2LShOq
/sjzct8Bn7MxWVtIPuj5RZtRuFeW3msM4zIKUCBgciBI+WvNhqoEQfwUIxOTMDRHxl2K/8sQWnnP
/laxTuxOaotD3onCURSn6dz2DRqwo7x2UIzIvKIezF1RReUrCtKtNRZjsCnypHowQtq+3t/c25eP
Nc0UUIoJpwbth9zelrFcNnIn+sowPpRy9aMtFfLPL6mGa2pi2xCeoNByLaMc4xqjZ6bBn8K2PcqY
KOXgPse/dLkzd/eXc/segPxCLkAC/hNZFb7HIldYTCOllH2aVsQy1XbcNfmU22Roh5X3sCQKeTAk
08CfBYvB71yh0WSA9+AjmaL1dhNsAT2+v5pblxNbNldT0BE8o605tYxxedEc6yh+LcbVQW4btGsy
VXspgHw/wCMAvrfTQIY5aKFtTiPmxt+Xz8f0uPHzB6A1bv4DJiMuGVabWa0qqFr50rBR0360AhPz
HtJfAiGOOboNSG3IBP4Xsd+wkNrF6P2bDwBNO5KaSG5ixPn11TFyQzFzbd4BkjvdELoYaWtnYrXX
yfQmiedKqrxCV/xEMB7FvrFY3Kxo9IVjhuuF8A3y9XlA+PUXVB3kj0yC2qM5O9cSoftEzwwCqosA
Wbr761048Nk7QKvc/FyU73THhabrFT1pE9KKfi4qNYWLPmHqFyNko6dN/9YLceA2Mks3hY76kjIh
tXBf/q35QluuosCPmEfmAGV+vVgjGoQAt0kE57BkHtQxZi5ueQOfVss+ikL4h1268/2Svwl9JJQo
DbA3XMsLJEGcKlMV/bhItJ0uFcU+DIxsY4Qye8rSIH8Qgh75CKpXawnmeSnXlhP7i32WCRKxM2fo
tWg5C4zeYFhqJkd2QM3nMRnf6Ez12fXoUTKfIxqdmgS95WQtc3drSWfRhoFwcjZovCUFGUY0GGD/
8iuxmJ0C5ON+0sQnWmoBzmzHzfb+qfLZ5nmbrwTOd/ziWikxZpaTDgLNqreE6mdqpJtGyR8xR9EC
Mds+juJ9UYFSv9elFdkLzwdMNBrOF74YAgL5WvSUZkqkCZXsa7mRO3IaSqgSsRy3Wk1XRN2aMkJ0
oqH7ei6zI+twLWpEIyug84XsbzD6ZMWZ5NNK8xZe/jhvw+IS/WyI+GV/oBRBuFUM3d4otOMUZH/E
uHlo0ZYopJVXVvFLP0Wu/Kvv2Y/EbMASJbhBil4gETDr5EuuQCXba0/3j3jh4RK47vDKZqcTJvB6
7cao6WUytLKvKuid1agdVx9J0dspqI7uS5pVPvduriRxd6mbwjwoekjSI7cUQPWDMmSUHc73payt
h3udAH1pGArYy36aMkdkx1ZrN4HqlebaTKlFQcgZQsOjJAOS+euNAzue2QxBLftFYz709UfSlhuj
V9EVuQIaXxIEA4rJHmA1QX8g5y6oyTCgPdqQ/SzJnEL7pKW2U5TeFVJ95a4uvQOElojlULkFrptT
qmagg2uHhIqvJm2xC/X8DD9ijaB7wTXAqB2sB3QEYCTDXLDrjZMAuJfCLJV8pQlCuze63msyKZys
WpM7DEZXJ1fD2KRdbcxDVjDa2B3hhoI/1mzPJtHZyvbeLholrVmTo1YNu8n7sW0kEBbVqeg3jTxZ
rJmaLYpQqXP/Wt5qM4wmxmAFRHegggex4vWi01SH9cRB+jlLvEkLjm3beaG24lne2gc4sFCVCoY3
ICvBs9+0Yy6kYjRJfiqD1QzjjqtSRRZvOmAW2Sc4xZ6VNQLR28uJshnG5YHiHgMWoD+v15UTszcZ
8tc+KYrpWQL9upMWgbY3tG7yhV5b4/dZOC1U5xU4dqiBYpXcqxOQ8DHoVMOta+XiEFENs1y0CD3R
94/rVoyGshhi8XmkDpA5nDuT1Cggx+JAfJoTDDciabPtafjP3xuAY3DTAXVFZRX34nrzMqFOWdRA
SkRy4JkGZHRolxsrr/r26kHKzKsJHTXTmnDvbdLzIhhahfjGEFQ+QkdwA8Fpfa6aZg2sdqvicY0h
bR6ohXYa3itrcmmKkyxRfaFsk61a5rBYYiHu8kxWtighj2+R0K1Z76X1zZ17sLPIsoMw63oX0UIc
5AVtVT+uCbonoy5JMOkWGWZikYaG6j++GmiBB6MzdD6UJIKba3G0GLty6ivVn/JKtQ02dZuuaddI
YZYWNQ9KQSiKfMENY4tZpmyq0F/g62Fh0enRTMFwksgrWmnpvBC9g1wDT0mW+Vb7nIABU25zzY+N
GEMEGMk8LVP6nRHQaGe2KAaAwCh077+thaWhsWAm40RFSUUnMLeBRBuY2RHVT7WSOUYUocqc9qU1
Sma7ImrBfwVKYqabxOpmChHusJRRTWsSmKpfGXq2pfkoHMCEo+00qe78Tq9Dr8iibjcKmmKTXk4O
+TBKq5iN+YVdez6YJCqCKowgkQl2Mu4FxgMLRRYUmm+KBaKCYd+S0CXFTy0Dc55kUQkMyxoqF5aS
v+qrQcPSfsOegzQJFAbIO8x/f+HDl7UphsEkqn6U6mjibaLBIRGmksH3Llf2e1EUYm3UCkEwixjl
WlQ4CLrQdYbmGxqa6w+q0gz9UzLGGSatC2xQVmqSt1oa41yQECegTdKIzmNh8iyLKoJBBL5AMYm5
zvTmbzkE4kp0cLuoWQq8AxW1QvgsnEfZTJoA7Spqvlwb9afMTGWTKSh3WXHarGEhFlcEP08GdwpU
KE90TnUA+zIB/JBmG/XgGlWaHgMYMY+WrBiFRUEgtUAxF0xeYGG4PimpMtSiYTgpGOviLQv0fIdR
8eUKpQTPXILgZ7ZuMznZN7rD4GCATYKCD9XiwFdDk76bZW5aIBsXHuu+ZvuuV8VDOEzSvhiE0U3A
O79JEzHfNnnevVRS5pEkyWwxDTBWOamCrSEw8iEC/vgjKcfyUY96zWF1m/7RUVpcUfMLp44pmmgL
xVGA+Iyfh6j3NUL/uAl8PQ8Dm4ZIp2q5+qpmq5D423wCHuf3PEHAJZFX4LzuTh9QgVXlwG9hvjA3
Royidw22GpSkhRD/rqhWnTA+tcJ0GY1FmDSZ9vSNpaq0tmQefzifFhxUuMO4ESiJ88Ucmsngz0si
ww+MJHHKRBxOtRCZrWOE6aZK9GDHMH3bSXO4dTWYjdx2DB7i3Kwf+6hPj1lqvJE6UQ4ZFP9KmLpw
HHBf4I+hRxcXlp+4JkodM9suNHyj08aTFqIsSfOwfJ6QbFl5GrdGEdEcpjxiei+IjNDEd/002m7O
chVleuzN3Nby3wp6huoOva6YofhPh15hy010HoOiCNR9QEfyTJKjEjadSvX/I+07eyPHmW5/kQDl
8FVSZ7Vjj+3xF2E8QZmKlCj9+nvoebHbzdZtwfvsYmaBNeASyWKxwqlTxbG070yncZUJPFbvX31w
eckB2UFk0WGnxGQwloLqWgY684mgMlsw5ZcOFjXPjJCzui3pKhpAOzDqk2iFwL0Bj4JgKrXMIVoc
lfkxxGN6n2cJT73GlpeHRrrH1enXt+Xx5/viYeVAFBAs4cBQHYQtuzyqmM/qpqiuH0kh688j0ix+
r1N0w8fD7ynsDKBTuslXYs15UmVGFqRfRVuQDscdiW7YB1QnhNXSOuy0puvLY59F+jEloEKqVMY2
bdz9zqQ4uS9jufFiJ1Oeby/7SkO5YDi6HBmEt0Ks3Wm00KKpcMoj0IPO5GpahCleUhhG4DEH6whb
F1PX/E4rNn71FkIwDBQyzYj1UPcRTFWCoRg9UeLqSCcCnAk8yhXUKXHtfOgWXt1r143LAosrYIqw
wIAdXZ5tahCQumngeDLqIfRJUzlBx+CmKaWiPEyxHP+xAbjfhx0DOs2KEvVBcRjZ3t5pESYInwJf
wacxoIjIJ+3xozhzngY7igFlqKrjpDTmsy4BtiIbjKMXLEz7VTGFKx1GspZB8vlcGNQY3AREY49j
2eXu5GTmHlB9a92FzocaTWQ9OaBJMBvMAsu66sftb70ykZ+fiooDCi9ItInWu0p6w6mSpjpmYaqv
cgylJvCyNxWxtY/bkq6cB0iCHUY1E7hB1NyF6Bhln0wxJeDgJkdJ/NrswW8rs2LBDvPrc3m5+e3i
vXuAqvIy4OXWJ3Yb1olZa6iAhl3m1z1Rkf1tzOKxa+V08EzSGWx3e2XXewgGCPBRcQeWpzUE249Y
fMxxq82g1qdoeiZ1hkEzBPii+r5iJWZ5fVWcjrKwDM3Cfb4m/TKoNkwdze0gGyiAVhaqtvYRrNCy
4SZyHLVfRmtw+BluFJ/Qh1dMzHVVetPW0mhbQaRmmH0WynbarwnIO6MFz/x6H0Haw1mWwOjCMb3C
5YXKTE1GEjtggPh5aLeIExdQsex5CGNjiVj6Wh0vhQmvADJ4sUFA7RRQ4HtcRFTgOGWp/WVrj9AN
ID6khIC+ATj4Uh3ttoynopesIKl7daNNDUY7Q4t6N9EBGB8GTHYwjQ49rI1mZgsgo2uDDzcUGS9U
fuAswKW+lN2G6dgMRuwEk838qg8PCUuADmhPU69saul0Wytn9hPcYKBHA+E6mnTFXGXUjeWQwkMM
aJ2Pljsaci55nW1mzoK7cKUlYL9CjAMaVYAwecroclm6XSuIQaoykM1sm1h4r1WqSCtHXaqbLQkS
XmqztrWQGCUG8Jk9Rl/8KYdHq0oW3oqrbcNqECHKBvgmURb47IE5eyrCcGzjJGQlYENduk7L8kRk
WixkeGeFfMKtkDhHYzP/+ZmQJpZyKbQxSpD2CYCMRkSTOzkihCwY31k54K/9OxAes9cv5RhOjpSR
Y5cBi5JwNxQYxYO68hJrsKjXeNWh03BjAOpCH4JY44u7wub0ZMbBHL0KjYeUpm6Yrhpr3LDoi6Yd
sgDTA/Gayjnbge2/XNFgjpZRGaFxyOUHu2Ne7Vtd59++OVfuwqcQkxf8HCRAACO5FDLmI89UOOZB
Tk0JGNY4fZl0i7z0CIn29ehEbx1i1f0EjN4m0qbEs7VWf5WpGT2arMEsPskmbqNH7Z5UeeOxQv9Z
lo6GuXmpHpkLDoPov/KPRdcFgvNPOn4xxEV8F6b2RMxD9GJVq7WxUVb9sf9+e0vEzjoAQFCbQqYB
E1lRkEB+9nJLKm0aG7vI7QMc2cLrCyda53WtrAHJLjeoCDKfjA3mLLDa9lM7ye7MFi0IUmeSCClB
Gu5L1a5XoVXGd1bbhkdLSspTJ5fdk9OzfgvJ8m6a4jD1mzaS/a5THOqaI+U8mhbw3W6sANG7YLlE
3wSLAoOhBWgZMJ/ImwoGBeDqYmKTaR/0fERguFHUdifR9wz5jdvbtyRI8D8reQSuo7XsQz8dAG3A
vFXNLZL7rH/5D3LwjCJDiKw2ipqXpzSppOsSHXIsY3SlyVw5JHmv9HrFJmt9W9TMpUd4+K8owbSM
Ji3lIrbtQ+fQh7AwX6x63Y3HzpBdVR0W7OWSMOGgJAs0aSqYBA8ZlhX5R6l52nZLbBlzh+TgQQTZ
ACIFpKkuN0/NaaL1QH2DZXoi3qAVZNeWjb21R3qnW6OycFaibebKB/iHhX553lEpkqDLvRaHSglx
Q+MwNzMJ9Rs1IQuaJ7YGIYLAKCA4cIqFvjhQWwgqkSHnlTpWHQeDmlSYQWREIWbmxF3/2ka9hUE2
1qD+aIeW29Ixj5nHWrTPeDJTu9HLSoeeqC2T2G8iUHi7yKtrkeaOZaZrrhaN00dvFvmjSTAke0Uy
XQ3hPkWa8lOuGszLkEfaDLaPog/C2USN6qWq2JXxMxWUxNDtC5PEkaHCxSo0nU1GakgHQPjrb73l
mltMIJNSTH9a2MirSBYbCQ8XROm8/8NCuuJSParWTIlt0ygAlWW3ru9ql3zw5tfivlp6f65UA2Be
FC5VpMoQfF/BsZWRJqGlsChwUmByevsRiP6t3mDMqkwkt1Pe+xrTXbQUlbHidcL/SnHdddqvRmkJ
u3l18y4/xRJWXSBdo5TJEAWdtC8wz1Sl9SYH++2AcV8S2XzRpnwKQ4cUxsYDgibWa4euHI24G6Mg
yV8TTVr1458+PuWYOtKzt9uiRF8Sp2nJvHBl4TR5U8/laUpdpgGOPkWBkta+Gu4Z+hzGeIGL5cqi
oCMVWQ88L4h/uUt5KcQxyl6VSysJmsI+0vAlVLLNEINAmC5EFlfwJCwHkrAWtN7CdtmCgewdJwxj
jMgJdEU6GFY5rDTEGV2tlc9Djaa+jJVslStGtDYjJXtgsd2uxxh850Ns9xv046iP8gDYeqnAta7h
uTyEcOvvKdGeyh6NowAoD4ss8zPbg2Hr8H/RtMWPgOcFz7xgPUTvSDIkaRCj9UbfKVHAjB3qvcWD
s1cy3/jR/gpDfx0+kt/45tvnz3/3eVoCAiEbETTsLw5HzKaaJIxbBYWJgGJoN+YHl8H0CHoFJ92w
AYN0bgu7AstcSruiLB4TQNhrDdLq9Fcc1bukGn110jcwM2vLQSfSeOhB9E9eYUtza1pY66x4FIfR
CcAncCEfc7nRNdp/mlE20kApelevS4DSQpQvjd5Fq5JbywzPgvFgGN+j5pW2uh+nQOjd3oIZO+Kc
f4JwFUoly4zMMLHf448ofbHGDvznft/JnraEtJp5EzhXFBAZqPPxMP9ytTGzdHBrYbXhuB3qPywE
uWn/XqDLUY2+GRldiLGutRisQdhZXgGA5/DZunWmxQPRurxRaRwoSdDbptfYYFoBJtwoPm5v4cwL
BEkqwh9AuwDVF8MSO0wiNYUHHfRrAwRy9TF3ay82MeKsXVDYa+uIrBmfhQBIC95WMWs7SJVsl7oW
I6Ol8o4LTET5ViwJEekk4JpACqwwz8UgSSeWZFOlnVBBjJJgWLEg3Jvek6mvIl/yG39pbvvcIZ2L
EvyENCcd7XOIqsvfkuRFj8Q5dM1CJHbVqMIXBEAxaKRU+FyaWHMy07FNStImgbqpn7Q3eYVuPLex
1o/1R844Xcu32xoxd0zn8gSPNatHQ00p5JVK6+WVn8coPY1L6c1rU3m5KuE+ZcbYYoYdpCTTKlmt
gXFSVs2j83txzsq12wN8PcJMWGQLCVzRAZesSLNC00jQi/JqacWDHJWb0oqf7CZbV5PjJaT1Gv3N
icAlYHfN/TRKf2r0oUp0e3tfZwwmIigEhgitAUvA8i9NSA03urKKIg2se+XefLF/mf7P0pe3GOCJ
f28Lm1PNc1n8kM/sx8TGyuFwq6Al+0pFQ5P10dTUHdgSR9SctuA+w0NAwIFgl9vNM0F5Usd1bg9p
YEqpRzDSjhpgFkoXfJ6r8jO/BGiVQMIfU1l55HEphsMBItJOaYCC82P6YO6BCS2eiieMBAgwr9cv
M3DNb+mCxZrbRT7VBO0ESPsj5XkpNdZLKZ50PQ0imbqYNuSi3dlFjqbXF1ytWavF8X588gE4cEQn
1UIcr0BNk+DNWJujOx0GDO/OV+0OAdCCPzyrh+eyhFezmlKm5BJkDSC+dNz31n2FlwBSws4bFh7o
uct3LkpwiNsGxGnIDidBuzJW/+mXAziFijIQOHi9Lk9HVno1jkL0OLRpBxarYnC5Y+Z//SIBk/uP
EGEFiA4Vc2IN3ElMwjar7r7SSjdzHqNmiZx7dq+QxbcchGnIvAnKpoJwxHEymgapVYBlRkrvZQl8
XLeXM/vcA3wFpwJDs5DGF6SwuqyaJsd9HdWebZpYwTPpTIbfACCM8oT9c5Q0GTVTI191hDmrcHCW
BvZde23wkQHxA1UErjJimMtzQzjPTNQPYQcTI/Ylxz40aENfxbL2Z2wrw2c6Yovby56zUg6sBzqE
waMHJM2lyHDSGxZm/CKnzgbJmmmL4DfzUrDaLmzwjMmAdwOYA/B86MUWy+BmJdN6IFEWKMafEvsH
l0DLGo830n55SReChIOMYkorPZXSwFDzFTDq+3AwAhBirG6LmXmneayJ9hewjPAWyMudi9Cl3xdJ
lgXJ4NSrKiTR4I6T82GmGCqJYiTGX4MR2u2IPUTo8h8WIVAzR3fxAcLRTVLSILgps6BV5DdVkjdU
Nu7zUdqGsjm4zNbvUlN7raN6O/KZZShxAj+Z1uCfSUHpyvICY02BTPZvb8vcVyHHBrODMjd6d4Wv
IiWweGB3yIK4wYgFlq7y6cmqjIUM5ZwyodyGqjPSekgSCbFsnWoxBYaNr7091vWPWLtX1GTrIFHz
9eVgHhpSUUBmwmALVzJBHiqRnRzL0ZqVoqM92Ppo6y+XdEDIfy5FNNhUs4awLbKArkxgIGLyTWl/
l+ix/nZ7NVwnL8NwPswGMwEdYGuBnxJWM2i9kw7NlAeS6hCv6asSIemwui1kTgPOhQiLGY2u0qNS
zoM4B7GrStz/cL8tpOuQCkMPONyfy4tXRA3mORsVnoP2Tc1fUnXbpH9uL2FOvVCJQowJDlnQKAjx
i1IXIQglaoiI7orwiWU7GvpmsbstZe40AILFYwNQAab2CBtV09BomAGLqIGe+jea11rPMNDnvGB4
5+IkAGP/lSO81E1bldKgxFlQveXwBqXYDTHwOOxDV446r6nlTVjk+7yq3WkMciu+I4q+cF/nXteL
bxAOrWxzWlkyvgFJMPILVSvzt/29OjS2H5er+PH2xs68o3yCAG9jBl4e+blLDUFUmLTGkGZBKQVj
UtyzHJMr2+2QgYq2WmrNmlF3JFCRKsB0bjyiIjKfNokeWamSYWT25HbmnwjDnXLLWLhUMxqJFh6g
Z1HzRwZNETSyl+p4CJsRZ2h/yJhOKkVr8NDgEJfwrLPLQTIY3WFArF0Nvkojm9YtU/FM08ZVy8ib
pv1IljCPM6rPi6i8+4n3UWrCcoaaJG1qWTCrtgltjDy5bf7DjuHoUbMGdkcHuv5SCfKhTaOuNbOg
bn4m02Pfg4kMrIBZ83xb2eZOBo15aJuGqsFxE54iDMXA4DjDwVLgB2tDDJ6gyNPyDai6Fi7y3NHA
UHDsJgI+0GNcrgiFHgwKpVEeGBhITPVXB0w9Vvr1yI6bCo7j5UQnIsY96+s+LPoWQszEjeyVE90r
8bHOl9AlM+4TSkkcycWLSUDYCotBVwlrC8hps9BNkmzVNMkuM2uMXw36MtrH1N6jEWJz+7DmQjzI
Q2cL1AIv+lX3WEGbcRoUPE6B+oiOAerKG3Jvg13Fp7/6DJC8hUO7To9y/MS/AgX1qOQUDVYZF3hS
V7kvfZtWZKUtvCRzQjg6DWg4BEloK7zczMyY5KLoxzyYlIeMYXC9WgHvt/6lV68L+8c9BMGDMPAq
In8InD/yvcKtSkHaD+iilqNZxS1WNsblrDGV13qZfmPE3bhUs5i7W+fSBI0nclVLyJtCGfsIqPIP
PQLfpNx6y8lR/pturYsbrLNszVRGSmxIOnaQHiYr37J3PI1kWHWmV2Zenx2SdN1WPq332fr2lnJT
d0syv/VnkitT0wrmqOhqOlZxwFbtr5a69sf/JkS4bX00TUlk4dhYu3lPf2TfJ9CSPt2WMWee0AiN
0BnOPyArogy5iakz5kXQdumvEs037YRuJrP1/zcxwtMhtTKLR6kogqo1toTEuykf3y09XXKb5pYD
F/ATrI4oQzSEgLqFGpmyIhjQBe1StNessyHihQZjKZs29xri/QDIifMqwjW/VAGgRgCAUkgROFpq
ekqIRl0TM69v79vMXQLkHhEZcKRIDIkeBIsaxxkm2Ajklr3YAJFAq3oojQITtyDpM/QVVBqdwDB6
Cor3KNII19ayazunNsuDlO5pG7tGd6fmr3W5oRWQFz/lfj8mH0X0A6XnWjG8sVtyL2bXykl8kMzh
PDqCZ52GTamxAepeylsLQVuVrIcw8aIlZ+lTp69WipoK3D8A19AzeXlycQtuR/wpAnAvrnVv8j+K
PYY+uRry1mRleBnKK7ePcX5zz0QKyjJl0ZjpQ1Kg6tGv5f2wkleJG3fug7Kvd2xDPGNB4sxFMGUL
3eMOgiFgPrj2nhkoRSkNp5dhGsO82JTgA0N1Soofbi9rxgqCn0Xn5HH8vETmIWpW6PvowjzAADu0
7m6mXPEa7bELX6R2IWU+81jCrQVzh47+E/A8CQa3AzNzbWS4bQTkN25fRCkoAdNiU4w621UU8WSB
Hsxjgg7M/7CTfHoz7zngCQXhmUayRlUL/BNYetD3v2mQ9l8HkKDdDHh11PhhSkCcdnlYWh+WVRzF
cUC7jwowfNlAKyTdF2hddVCIvn1oM5qBjCyAI8C/8fYy4Z6Dw6w1pWlMgimuPFLv20jHwO2FYG7m
LsM7hAsNAC/CcTEvC5LPQs0MHfUw/bGYqC8bf0wHNY2vo0d4n9e/cgS1SKwYjqGOcphlPJmh5VPp
R1o+AdS9YB1nNB02HnU3bhqhg4JDaCsGa0BbmwSgPF3ZCBj8xFBQmlfgfBbZ+9RXysIxze7gPxKB
Gb7UCb1VtAp9B0lQWbmnI/xX0ycCjlUT44T+g0KcSRLNYV6lRCEhSoptCCjVIGOB5g9GrYUgZVbx
zuQINtChNeOUgUlQ1KjgaalvFAgjl4hB+F0RjDscGaRndEAHkaAT7hL618LMsAlAFI3BNo6SbXtt
WApT54UAmYhmHaASxcPJhtaQhxTZLFRhJzP6A0btX7cPZcbeYRn/ShAOpY+ijOYKJGRyu8r1H2Dw
9RrZ2krKEbwFPkI777bAuSUhEkZV/jPEFwkSqJOiBdiEQJR67wmYEeSxebkt4loBNP7aAsjEIRrY
vEuVBudPyJQCNlyqbK+MM7frPthSbeR647gQUMNxNmBg0wUhfWtlE0WePCircJ07xl2qfUtM/RAz
dh8XHeharO3tZV3fVED78UCglgtjBJt6uawmlHQHGO4iQJO22+MhYg+RferTLxuESzHC9dGpk3cS
LYsAHQTgV7bo3VTdmUsouaXFCK9DUoVd3JAK76y5ynMjcZMWGcaizt3G+X17365tKhbEC0uo3lko
EwsLUh0pt1N5KIAIug+T6qUDt03FWiwLGNrY9G9Lm9MLUA0ggc7Hl6Ex4fKUQplKKBTAk45TVPYT
JMck9lLrnVc33R/0Oy0nZa7Und9elMzgzfImRZE9T4qsjslTRQM9Txu/BUTTB1NXudUoW+IKmhEF
3wHMDcAtwIEXwwQL2KpyjJU+yJIQo5JY/sYwmXU9WQbd3N7GKzOBJx2wCE7xwVuZZOEhbEJTleq6
7wOUVH3Jqvw4X0iL8N9wYcAvJYjYiCLMzbapsBbcVsmlVKYrSGzWE8m6LcB7qSfJjbrWjdbxWcaU
b7cXeJ1s4vLxxKNuCuArpnVcKkpslwqBE9oH/U9dfdS9nWJhJBIBxhPMmV7jtQvrvVLMT3lImCDm
QnFH7HOyi9LMahvrZa1X/o6BhgIPPfUnaeGZv7pughxhXX0dxmj5VCGHrSOjdi31FPmNdqcuFuVn
tdH6d0XCVdOonqqhgxVB4+sXEMvukt8O5lw1q8T79kf2s/XCmS0tjf/8LNiJoiTGMB0IPE4/H2If
MxYXHscrq8j3DuzfyHyiaown7FIAPPaoHWrs3fSzTLzJK1V/dVvtliQIxrCskHEsuBa05iEHrWnY
GqA2BUPyz9tyriNRYSmCgUf3NlVrQ8P1Sp7S1k+aB113u20Q9m6Vu5gN8cowe9zA6MP/UTC3LGeH
VBl1NOURBBv3qlNhTO2wjmvvdVhr8tbYf29+VO7Cns7q4dmp8Z+fSZy6OlNiBafWyS+ZdtSjl1xb
oH1ZEiGoehkm8pikOnZTe+jZx2AfS+19YeOusrfCiQnaDdziVBRc+bK48EH75cSe/la1buajMYxs
QnXBUMyZeDAioiEd/jNiUmFNYElPNXCv9oGcMFcO8RhrS1PS5rbtXISwpDZGO3UaJUOgMnfYmYdk
4bFfWgK3uWcnj2EMBDKwhC59V7v7tH9aOJMlAcIzGGuK1NZ6PAQhsg/VDo0DdXyn/RhO/dG+kw/f
kvvUyx9vC13YNJHiPe8iQGetaAhyUvulUnsl8IlkabbbrBTwbYDokGdbbP7zs62rEnAP5ARHEzJP
dQEEaBZs6dx7B5KpfwQI6gUSnSFvu2wIyC9gN7zUOLXFpu9XTbLRl0oRs9YOIRrmgtgo9oEc5nI1
MclDFUxCQzAq7zKnIV8jQ+XGLkas2p7+jkNaWN2c9/KPQN4jLQjsM9Y1FhfoVZonJ5710YGlZcBo
GWTIFtR8fiv/b3UQdvUs0Wyw03JAInP847gu+/NjAck5ow0gQkKMi34MuMeij25Ta0AzG3Suah5J
esrj45iebqv1zCIuRAgPUllWlZWB7DRQle9l/gvXtS7vW/T/PyjlwrXlqiW4lhei+K0+022VVug6
xoiXoMhbJDp+aPZ3hgkiylIMOi8HxV6UYj9nXFzK4cZt6DXcIaiAM9gesZHIw2QY3VnSgBnPByv6
V5Jg6DgDhjJauExdmXoZ5vXoRFplmieFzDUXdm/G5oE02kZKBUM0HWB5LlcVyaM62lU+AONOXaJP
7oDs121dmN04zO75DKPBZygYH0PRpi6roNCDvC/qaA3KRFc3tzortrcFze0bEtaoKKMLBnV5QRPs
mhmDnlOGpn/qJmyXV682+c7zawr9un+P9DjK83x+BMeBXG5bXqZDkmglA06+P7WSS5RVVXvAm2Rf
hiaBSO9ckrAojM2LBllvWYCJB2Ci0tLYow1ZCqSvUUFcDKAG+IPKIRzjywWB7imyjAQTBDvNqwJ5
FZYbWdoy053yTb0rl7pz5+zDuThB7QYbI04lhqOKtexg/pLUyE/GVzVaKcoGKOMv0rkg3rtYnHBa
I/KSDsuwOKNP/aKU3QJTm7/IfQiQGgp6eJWAFwaQBu0clzuYOhIjaTuxE5BdmCdoEH1nR+ZS4ULY
uCspwttHsjhPtBwz9Yy3dNiASmVQQLP4hKF60vB2+zqJDQ2iLLF7zkwbrZBayMqkQCq+2wVIyd7N
d5UECapqXe/G2Ta9K9mzOt4hsl2qdoloub/yUYwFiRUi96viZZzYtQbON3ZCfziY5fyiX7ngmDN2
6RFdv/b65fZ6P3FIZy/JlTzhqhGTWAkOmZ30Td49G5PfY5DmGhObCWp5ZDNsxw/82SbrEX9Lu3zj
m6vbn/A5hvDWJwi2suc5p9bAWB9b/p7b9x2afErSr8p026JlNT1YaLwYlOSeZp3flN/N7scI0N5E
digYenZ5yOLfZb0yMWyQHbqqg3fyNJFN1hp3toR5h/bgVdJD29W7zlT2gz5440I9YF5pgFiykfUH
/kC09mFnmpTGFjthuoTshRv+b7PDYFj8N/ZYs2bqJt77t/dNsPx/Tw6QvE+WWpR0BOtVjQ56LFWJ
nRhgbrpflTUKOtGoJ+4AJmc/tMYJnG9oWr8tdl5jzuQKZozVUWfqmclOrYrovvcTMqwN+Ad6+IAC
T6Zn60F6VapN1B+psxsiEIA5bqK65mD4sflWZED9GoOXYBInOZQLXyc27PzdFQuVXLBimgj6BLc1
tzF8a+pxFI2eumbyK6/ukN/LbVSdduAosgbJbfbhYtFBZE39K5cz7/BUIiC7QiCYSzqaUCOchhH3
69QE+wuYRswQA9xt4ofO6EZRjrF3Kyk8NMgZKMeqOiFroYADYqKJW0zawcKwdPNhLPcVmJVvH9rc
tiAKAugMaVUwhYguT28OxAwrm54adldgdFGVPEFXmZ54WU8wJ/AUVe4wBkvj0Wd0FC1aGvgA0dYC
2iBxV6yaYEqa1J8m+aVVys1kbtqyXjNSrLThawELPwHIAnEZeEpQ2hGBAo5ToNVBt/uTzu4rPXb7
4SWT1qaKrPwBvTL608KWCtmMv/I4fhRwFvDOifSmvS4RY1K0/jRmtHxmLFJXFeSixVv3ZLQJrbQc
g2wSHOazGg3WPieYX3n7G2YeRpD0AgAEJk0ENuJQ6ErPc7VJnP70ZMcqMsy6K6OJUvqVT42XL3XV
fhYcBTsNCDAwSbBxMqgkhacinxwqkcIcTpk5krtJN6Sn3OokTC/MIhMUKl25ZxQar1XN6Ecd2JYJ
6v5kdOgqGSc1kCYbQxZNbfTGECRbcI+rNbVS26NdTQ80sb9hbqTmW+poepMFxu8+rIhXOzBmGHLb
rTSM/myUttpINFbW0oC5n/rY6S4Fe/dal0ekgluqwd4YWj0tmPg5RYbNAxUIaiAA9AqKzGK5jpIi
Q1okJ6/gX3/UpQ9reOzru1b7dvtQxbz9p2IBMAzEAeqLGDUmeG653Q3gZimHkx6uHH2HWaU7R8G8
rbhyq+FPD9JBoMFex3bwCksCqnipjC7Civ7vA+AWY7wuioEiyrLqaTRZUj2can0dMntD63jNR8BW
pQ/yw0Mz7UiyL1DJN/WfMn0uKQiOaxN0MW8kjR5u78acipvgc8asSkx1QBh46WEaZDJ63aiGkxS+
1/Tn6NxnlduYrlXeLTroQsrj77pReEItHMBtIKovZYFsrBhiQoeT2qUfgGG6mWXCB0vuzZ+9VHmY
AEzVBTTQ/GGfyRRe06hhalWq/XDSQumnZm/ScFNWeEKjfZm3G8Bb/JGCTUdhbkgmX+0W0XJ8A69u
NfpYHF5qlsEifbnoqerAZql0w6nQD3q6q2lg5MeM3mNab7dKmFeiS6epDkoKEzr55DgtMTHNnvDZ
BwhXq6FFrY9c27RYWhl54TKDrMMHHeThFNRiFtEXfPylFfMPOkue4Ak309TEMaejcseUdlcXTmDQ
pfzj7JuLC/zPzgphizRghJqTYmdHqd0qWe3LiMorc5dIzMUYO2Rr+Ly3eJ0abmFsbl+b/49e/SNc
zLGGTLWGUcciu3x9NE2vWiHbbr+tpm/P7XbB6Zo/QUxGxFPPRzYIOiyFDZLsLWRZxfda3nbZMwG+
c3zSwhdnQdT8pnLiQY1LQ9x5eXhJHDE1kZvhNJDfQ3I0wVQdInonPtrXkAsrw/WfsvvzXzYTnVjg
q+bk+FfeU9kRuetxSSneLht0O2sD4VKFWcue5Li9sbVpt6PdNv59W/AnVfHV5TwTLDwFmFdl56Ux
4HJOOyV+AlXlt0kG3KSCDYQdjPn84jJ15QTD7CKMydgNw7Hq7K0D527oUg9jSXepforrh1p+VkMK
+uMNcl0MSTWq9m6mb+1+IaLk9uLWJwteQlsPHaMl9grcQvnORoYtGradtNSzOLc1SKuB5ZJzasLd
E+xWzIaSThhWcUqdo7GOV4R6Wlu5xUtobMwI4639HLwAYB7OP9pvTnOSCBofptAtnfBBlY6I4M3y
CCKzfQPsyQObNoO2ZYjvb5/gzNUAfkdGExA41hGNCF+JTuRYqSS+G5ti2rPw0dB2GILuj/p9bSwx
HM4Lw2AC0A3jtRT7MMJkYplUGLiHBATI20gbMJnANbOfMnrwSZ8ueJ8zJ421/StOsG+AjCugcteH
k+M2QbhZW+N/2rx/BIgAipQZBmaNy8Opyluvls3VSH5E+2hjTOhxG5aI6bliCop7vpxPy3P2LNRS
NejtiOUcDLdf2KpP3MqtXy6YSL3Suoz0+OVq+hwCCKdaLfIt+o5Etd/ond9291LnWt3Oxk0JmQyi
Jh1Inua+CZu9mnTHbFxKUYvpT+7uYMHoswM6D71IYjsu+JfVCP1r0E25fHCssLqLx5xPkO9Uy7OH
MfveK8ZvOPfW3kjbhrgGJV8EXv/9BvRJ4gOAfsUsqEtz3usVdWINKlvVj7H6hFo6RoObUeTp6u72
TZx7ETm5yz+iBD8jrVnpNJqJ21Fb9zXZdm818qFj0gaytE9+NoafHkPwsIRLU+BnFQuRw2d2AMUt
wSJqWRg2jSJBMC1tV3IGzCpmabekYjNuDQ97/xHDf36mvy0jVTra4XCSx62djOu+PZQeqxqXfo/o
pqH39GBPLqiJ8hHkk+SHsrDBn81rVzp+9gHCWXaVkja5ESMZvGPr/oTxG4mbreim9bqHe2Otrd8l
d/KPqeyO/l2fbzuPbToPUUS5fVw4a36WV5+i6+g2t3nqQaRticKxoKgmISGX3zHMKQcGRQaZaOPn
zVuabuD/ua3+VL91bedqkxdOdw596jwafr/9ISIh51/9PvsQIaSos7KciqREWui+L9037L/y1Bbb
zsJwgk2ByaI5TuTJSr0ecas6BFP2pDTrbvLajPpdvQYDSHYfo0OVfJFO6u+XIXuPAI8nmkUi7xYu
sGMnCTtpffmWOPWvsTvExY/b6589B/RjcUp5MEaLwYWtdaOhpDgHwhQJWV2QJ4dy4psNWZVhB8bL
Jfzg7F3jhUTgpvHgineNoOIxFDRlJ5B9pHutnbIfY5yShX7y2at2JkW4aszRwtxSauxdRvUAQ4uj
Q6XF8bo0Ouf59g5+jhK6UmWUVuDsOBhxLlKk2FQmTdJhC+FP9etuPe7VjbpB0/w3aR1vqjdoy5r9
9NOdvG9X43hfbqLgNduNa+edrqNdtaJrZTOsyZ/4h2F5Ld3h7371nKxzb8khmHPOHQTq/3yrYAHA
zwpEQQULkKqxW44uU5AVCI+Y+ZOpqmvX2zB66o7/JRN3IVaw7CH4OBKzgypL1TGR38vwudd2Nrk3
AAMrHioFVub2ocye/9k6hQiyzGwli+2cnaw+GfclY82qpH2zM+1kqet6LhmDxSGFxacz4p4Ki2vA
8lxEScNO5WrYd2t1Qx4UX/ppPvPT/X+kfdmO28iy7RcR4Dy8JkdNJalKrMEvRJXL5jzP/Pq76H1O
t5TiFuFz0UC3gQYcymRmRGTEirVAi7+XrcyunccLXLy3V0apBXbMMI8lZPCfTO/toAgW6kWVi/uq
DiQS5IJPAABWVtK95Qh9ZZVKKFOw6alZgKXyfW4OjtRMgDYfKwd6alV2APMR76GqazLpmtdY/p7/
7DH9qORaZJoeOtsXVmqOPN4NaDCpTL/iDP/L9fjXDB0MEijFtU2BRpeGMv8p1lS9Y7ehR3jl2//o
soAo3AuzlnsutSZQ9udnLkmMTks0YDz1+JhrQaN3CVnHTzVdQc20CaGYGxpwxhtpmPTGswBPtqvM
N4BAMkTuVGcfWv1ZKhvm02d+88MOnGu6LK49WZZaZzc/jjreXMV0WSzgKqWe6Ud23Z6b6KKKxthv
UowG6BAvzw0p3kWtShpQHGl/X9i9sU+ddCbUoG/N4NMXma+HZprvY8VsikpXirX+/+J7CXFXgEQd
GJho0ThGyLpOrBA1PPGdHx25/ZAZsO3Yj6/uf/nc/5qh0k1P9rNpBk9cIsYSQdOAVoiovjTpEaM+
ZolhJaQ8PKAiqpHgrEk4ECrgajnyj1Rx2Pw4MAVJwh0Xdzofcit3fG0PqMgZMmKp8l0zXMARp4tx
oGeeJTH5uV0lQFx2nFfbTQWjwcuVjmNbRIU4t6JwH2tPZRl9FNpJi5zML3YT+yFMzym7jRrHa1sD
vJdbRt2X2hpgfWnRoCtAwJilKO/UfEM1aAYpH+FelHL4FMNutiMOxlDI3L5LU2ltl+dDS+cM1wYF
6inQaGIUlAAR+E+1fBLYhoAItw2tMN+m/Fq7YClWoLXIgtR5ZkmkGUjUsRH4Ifdwgz/9/KsONizo
wttSsfuvxyd7yRB67Cj28BpGgumpK4+RenVmMrsMZWlMBZwY07pF1TtTHh5Vcc1bL/T3gHJCURPy
e7O+FOUZxhjvc69Da3TKFTtu3X5IIdLW6Wq7FbSdVnBbIfytZX851fonL782SwVBn2uEWAqU8RKC
IaTehuV7vMb5sHQ8rkzQPfJJGsY8Y6DJ2NXvfXesqgF6e1aYiESNL1W8Fl2XvhuqphxQCEBkgAPg
9jQyoVcKTM6MlyZAGSfGs085862j9q0ToFP4t4cEg/egfoP/Q7MbSnu3xny1GqIggAqmCMBKZXX8
p/Aj54kSr8SN+zt9a4e+YmocJaEPO4y2bZQfk/JeYBb0+fFi7l8zt0YoV950CQQYIyBjgHQodV70
2C2Tj6z12MrCwx1mIJ42d39QTaXL2xA7HNkOUPmLNHD6oH4h+xl4cNKaE2P4NaRFuk3+zoffzPia
Sjtl/B5RQSgCxpCAGijFyAman0H4SwS0YdxmauHw4obPDR+Rpm97KE2sbMv9+b39vdTeAy0eSkoP
1Fman8bp3Di10ckEoyyyv4IaXrNEfYAUQBWMy8BSpWwCdRNLpRn7b5jL09mIBVpjBbO3gK3ByhAg
UA7DfCmmtG9PLxbFBPGgYWVxchC6wKkLs+peBmEgZd++ZGALUq2+ZkkfTwSgkkhkdQzYktCzG3bT
djqXfUYZ+Ah7tJQ2/NqQ+n2eLMPNo/8BDjAV7WHq5/UdaFKHmh/RB+E8U63KkcQF+IW7OPq1ciYX
7tccUhQg4cANfcdrJeScWgPmw1/ECiF60DnMeuWmMr5o0jOkbory2MkBiZmXypcwBUmk/Fww5wYw
o/B3JO2iIPqZqt8K5t6g2d2+Q4SSaX0rb1YOyMrPpHVCfK6AC/NE/tKJMW+BktZslDLcouAan4Kx
WRsH+cNpcBvZEf8AcJmpTOdmG/WEAAVbksbAsl52OUE5rSRHWf/6+hL1r9P+7e3t4+Pj6elz66LE
Rn73JNG///qzwD7qOJjvm3l26FHQIpDlHjSt0iXYA2dBZHuwJAuMSAffDu1mJ9ieJTyn9uTIG87M
j7LJ2kpEkm3krtJ238fnWYVMmfnXIbtxN7oear4qJ9A8u0gAJhCrgeCUD3Ir5qN21iCKC6VytDUR
T8BAMkOFaeUZLoiUsGoV+cJugw/NmhyQujxlpgyO8McbzM3hnf7AM90O6CUxs3JXlhtZIRLGVpMv
OTmOOpjB9fejT36JpDRO+49tQHry+tjkH+zKnUmMSYFDZs7faFIyBaMRBbjI5YuxO1Sny9H6YR2M
RB91LSRf1uaI0WlysQjcynN9chxHd7amaZMIizfOu5W4uvAgxFZf/Roq/wkmtM3ZvJAvCgnNvDNq
F0C+8BI5ul7uh22CatJ2Ddq0ZlSguso40RCiHbAFeHC+6j/GrzIxhTdhPz1B0ax7baAk/eK/rOz7
HKYe7DsN4GTDCE/woMS+Gwfjx+FoHY+ZYR0DnSE/SvI1b7qVQm2O5JvqycC+v0RE/+RJfnTO0qkl
zspBoHVlkHrOWw9iGLxStJkb7zb6VFki++NQyxfv0D4frGqfhNb+jbc008bcj879OgPf+XvcKmvw
xMVDf2V49rJXrQuoAKE8zMPwxBm8nh+0l6qzyxjvf6sR3h9v+0KVCasEQdSfuWgRI0G3xgbQd+Qh
2+CGpWTad5rbTyDvOA3+wXtTQj16DiA8trK19ykwoMGQeAIjFMYMoEN0axNExEwfDr56KfBFJdMt
7NxZWdZ9bL41MacyV3uYhVBS7j1PubC2uAXg1oys0GT0jry9oZvmiM4qFGPNInVTAURohcRnlMtg
dEav+w7zVO1il3vmjdzCAXWyg7fiHv90Jag7AyJXAD01SAyDc4E6ojJXjryf1FglOPK7XaBrZql/
BQb4yvWEoP1v5VZGnku73JZ2fQAawpr3ILV9wlrPiRE6kTGQk2RXJDKjM1iySUzmX9/iT4UdGglh
9DfAF/V+J22SA7NpdN/y9GBTgif/hbHUlRUtnoyrBVGnUU6rNGSUSrkYheWf3fy4Nsf3p0FAbRkQ
6SroGUEQOivS3h4MBW36Ju0U5dIYoi7svBPzXFiRhR0zJyf+ERiT429rm3urrYqou9wKdgFp7MaO
8RG9Zx77AHJvx3vq1+PqggtErwavF2ArF+geIrULMzUJ1QtU5szW/FFtFGva8ybxL0moe2+P78hC
aQzYiCtz1B2BuTSZski9tCbm0wHNtxQTdSCimZ+5EVqRHZjIqYliPLZLD2/OjvXGLnVTfK8OxErA
MmVb3Tab/CkkA+lAI/BWbjq7e/LMxwYX/OkftLUG0QqwktCzm1MFIe4oGdSLZ0eG4DQ7fFiLdcoV
n7NmhkpGBYiGoWoKM0gDnWHjnzU7cgpd+Xi8mgXwBLRZAB7/3+VQz44EEs9K2ffq5T3bYADHis9A
xD77B3k/2S0UMhSESBQ1P7g1w/NfTF8dMM9BNx2jVOBrpRYoI5XPE2lUL82+3Mqf8jYxKlM0FHt8
iX9Kp8fLnA8fbQzSC6heiMD8KjT7Dht5Jdd3gXYRSjMUCTwUmmg+xgPW9DmWsllUn/+1RO2n3wgB
xPAi7aIFZq9LAXCt+1ow4vZFNntO51dSutmF3S9MhroF2IXgtudjdBWZaoyuNFOaaZdsH73IL7yx
Jnm2vHP/GKC7/RAS5EZvNiAfGAfI8Gd/z1riymFf3jU8NKCVJYElkC7fA5SiKZ1cahfxwH6WW/67
+g0iM5N/5lfelIuWkCXM4BwMqaKIdbthbeqJrdL02gX0GeVz9FOBfJqFZibYnadPZeXYLTqna2tU
jaOJ5S6UvFZDeW6Gi2FIJj/7Z+5Q7ZQnNtarH5Ce5FOy9sJfCHxzKvTPIqlIHmGA2eM5mNWO4DV4
Eb+5X+0a+/GSg7q2QQVXLS8ULow7DQlt0JH+ExNhx+p3bjUr5BkLvQYVMRyzP3iNYvCIhh1woQcV
pjTzLkZck+TUuxv+NBq6pNd7ztyGx8R97CsWCkUwCAAXh1oMhoxpFsmE7TJGbWCQ3SqktAM8SaVd
i/gZoCsMnnnCWykwAIIOwVK93fVfqywoi3t79QuovYX2sA8xK/yCysBA15koZmAJX7Utb96eeAPk
Hh+JG9lr4or3vgQ4iLl5BkwJmJtE6qE2qlXKgQzKuyjsZHn8pqy47fSbaXrr8QYv2YFaOvYWTImz
RMLtFazksq7bomYurFZskYf+LCdfcUD51pkFP7ArCcL8t914SBHFBQ5VDLwQwEZFD4+NQgyZjyLm
LwkDJxz3VWbkUGcweaEVVvJN8e67oQwPyjq0o6CeNSNob1fGB4DHjJMgXZjpiSu3bLFTo02hEQWT
aB7z5nnfIZRMogMLmIn/Mg0nKScS7yJL0xXBHr5Z/7N1FO+lSPTJ5dDBxn9/VZ957mjqS1/pLGae
/N04QHHMszzfaGujwfCCDOkk8P+lpH2LE9J0plwiMU/RA3OHeCf4Kwidu5CAVSKEIq+chQ3vYo4I
eZY0m1+UWaB6ZlmPEDpVUEaMQJxgJmFUOgFf+GbZjt7KyVmyrIoz8z80aEB2PJ+sq2gnSgPYAZlK
vsgDg7nuAfzyvsAXm3rAJoeSltpKHWdnSRvXGv1Ln3aeUEJhFqkSmi1U3OiZqvShoCADfgOcBEcY
Dxob8VbKXIEjxSENrDbfgihdjg6Tv43UY6bFeskd2F5nOSdg9AlkyV/auJsmq66IL5+4FmjM4gfv
O7FqCqBqri0mf01+h+UhbTzMcNpt8uFDIl4ibayrO/4920rimVUnK4yI11uVuhfwp8eX8z6P/3OC
wWomofSH4UJqobIIztJmQjkOUrYnvJ8qYI/BJdmWhe8UdTMaVZfwRlwJ3aaU6nOTyODqGssXX05b
g+c8VZc0z+jT7Hc6rxB6MbneCKkSEl5IBVKCD490mTJsHv/uewDIjLXTgExDPosl0PmkEPC9PPlq
4gq1mmxA8Zc+8Yy8CRLoG4QAsHcDFPMEb7C0AncNKXFhSWn0t+LWcFeKJEGmGI/BuZJMO7cuB1A+
qibvUkSQcmi4/BzhyopVT0BhQkp8yVhuToHyGnIr3ue++ALTKl7uoBqHKAZL54KiJwslW7G+m+a2
1+uC03NWx9p9Y4Ru32wBx5S8X+LqlNV8IG4dLMxizZDNwTtYoiVZ5DgX2LjOfDdqNdVkGbSLeo/1
zDHvArsOOYjydnXtTIEnbvmA6SzMlZA2mgpDhXC7qfVls5ZO3r0tRDCq8JoEbVfogyDrp/xE14B3
Pap9t4pFVNqiWpfZWNJnsWyrEvLRagEpNOKmVG3NZydootWZ1YRRtFFHfg2hcF8kwK8B2Tza6hCu
geug4p0fsWEBig3f5V7UQE/jw/ibBTHXpGOgNMI7SzT63sxCU/COnGjWvgVoTi6WhE2PSf6T3/OY
/y6cFHpbCYnQHfseO1uKtrlkKtxOEgxNe1VcX9QVZm0f5/SU+rRzsRKzOYjTILae492Vv00liDPk
aY8T9erJJPDx3hX26blVnkpRI3Xznve/xl002ak8rfihPxXaO9t4faJDhX+DSeTW9ij0PLQNCt/l
1Sc4D8/wn0cG0DgSFNtW1fnOicVTI1msZ/BG9Zmc2ef+VTTHwZCiHacrpsgT4SRdUtXoPaNjTA38
+2tO5z7g49Ne/Ug6ILWlpARl7rugS9SOTG0PgikoW/8goW/YHDlT3EFX/l3wHeXMwOtXBqez0spn
+tMYorYKzAi4hTOIdcZv3G6VgMnQvpVU36372MzPY/malebg216uy96vhtl3hV22H9kUEUHcB+PP
ijVkzlaACxokwmU2agydCX1EKGsTtjCTzhAZexoxmvCUJGbknSCUIVYmEzutRrjElM7CNzqk3ov2
3ESbClQSDYq7zC9RPgegIGi5Q7udmg9FIwNkXsNN+BKPkGPJto20huH8Q3v+aPFUHUFk0k5MIdTk
yodatjDsSOrhOfQPWqfH2zB6K0uSOWn8hpEmBG0M539kpyh3YsmYgr3fWLL0xg/G+C37G595FoEM
z7fKaLTw2Fp9lL2ECNUzvA3JBhdj6OM8PaKH/UmRLfDZKz88caN0bhJvyuwIlGEwa5DvZcUSp0NW
7BLgSkPSMRtf1Qs0jvPXrDIKxSyHXWWHyrl4x5DK40i4EMHRaJIB0EeKhtqKRBXER6VufJaRfbeJ
LbnUgY0v/Q2Y8DsDYK2E8KGtNvp4yBuMq5kYf6v1DPNcW1nV5fEgrol6LIWlm58zJ3VXTiTJIGbU
157vjodUxNivVcdGjyZ6wJI8eG1GXRRNkY0NlV+j01i4nTeWKffVJvwwpSLju0xG0jQBz1Gha7VC
JNkCs1KVpQQT5yu7f//kR26M7B/OfuYQBj3V7XIx3i2IVeUHbsM+MYg80TQcAl8ldQE8RTbTJJpx
PRIwJ205JM2diusYjBtNXaW1u3tn4ZcI/xlEmutr9Mh1GhV8KbZC4Oaq1IOkL9SepJYf7LJTOL0f
62xfK4l6ybn+5Ddss8s0fzDydAQpWMDx77ncavrIJrHBl1z+XTDeGtT7/mmPXwhhUqgM8CDBA/3e
7V5hHkkJ0zoI3dYTnCqMDE2pdEDZa8UuaitoO7NmNlnUQUnuOWJek2qvVVasAK789fjO3Dcp0ewG
8xbSQnw4VZEpRy4XojDKaR67sh0D0sS9KdZ4gLOKRZ33NrzkVIT/iI+gCnIfW74HCM2WoeYrIMIC
wihRuUoHLAZfa0HiyuVTplmVD04eJ49PiucK8s9IOaQ18TBuwT41slmrtZF57HvBXwYwBgTZLKWR
A2j63rNAVieerhbhFqagBdjogvQdqOCKCVYegHflJeonz2nD1Y3mxERkkHfFLi+ngjvADVlRX9dA
8SSQEKmiTBeHPFiJtQunGU04ZCLQ10ARl65OMBkwviFbJW4FSMS+XiO3mY8aFUZu/noqjIR8XwGn
jr+eG5+U8bX/VoRt8dSp+lph/09P6NYSqhCY1wEYCbVv1Jhud0+pUi8Xgjhxx2Ta+tFBHLdcpRy8
dl+65SSaff5RjE6nI7cwGNG7PD5v9wVQlHeAcAGXC0QHOSiz35pPeUZsvcAL3IqbabCinsQjJj6t
LjlkVUTSymbXZlfuz8utSepyJSO4orhOC9xZTCTmW5IIHAawPqZJ+sWgyPR4hfMCqP1FcVdBzwtk
QaDUoy7UkOYDmCqV0BWCPjGCdqoJm7M60yux/tjSfVMfewlZSCD7NAFeg87s87L2B06JIjfPdqN8
9rsJtD+YNeN/oaIjfYKvNMnM0uIi0u9l9ag11nQAPw9pa5Lxu3itg3sPcMHvAW8kSuhgn56FC2+/
rdIUUcQzSeQ2zKGf6SV4PWWepbNnMRMpsk16VNGSHEl9ElxNPlWD4xco80FWLlvZmvu+0vxTRJQP
ABedCdKp+1SwQ1rl4MpyK/G7KC5dda6Zk5BCEiow/ZDIHob6I1caDAG9YnHrQa4P6SXf8lCmNB9/
pqXjNzsM4C/R+0Gwud2VOC+HnoMSh9sKAtIhrc3sSoga4HLzyYmUMjGQJKy9X5aMgpwJnD74Fogs
lFEprgMuDcLYTQJVdcSuZjd9+8E13Q4opAlPvEhbeTEtVED+8Cfgy0NgfOaKuF3nWHoQ5xixq5P4
Uxw3o8JBkwHvDbEm6cuAZLwOTa411TVY8NKFk8DbgxF8dq6OUWkW37dFhEd45CpyNx04MJzEKWZd
mmpa8V1zXKFvtgICKg4FFpD40cM2Qtuzo6IGMQockD8SQjivlSCz5Jz5axPzZ70KbR58M6b8o9gN
ao5wakzaCXn7twDowiubfYwCgaZUHe+jgQwrramlE3NtmkqGZF/QkA6VsasWkgJqloHRo4QDJKlQ
8NxVchW0U2lq//3dUPDCx+ySDMQjnYFNQcBNrFbHbjNGGJi9eEJpBIKvR0OB+5iuHdH7KDuLI4lI
eCTghBDJqe3NuziYcqwR46qclfcqDxX1odxO3PQM0fNZyUGJDR+5qsO1BZBhEUZ1xaANjYapQIWg
TpkZA2NvtbX8rUSjAGorJtylE7860j47qLvDhnYTCt0Y7wKDz+1PbUCMUaQTh8+R7loJZVeM6hFV
eKqhBzdtMZrK1na8xtezeP6wReBVh4IZKh+UB2dzaRTEUYpdLa0NUHlD9/yFmfQ0u6DWLVRWixf6
oO5q1sDML+uvZUHzVaUXjRm6uTeqgVSDZptpWI8vJr5IXDbvwgOTqxihVpPkFImBG4PG/phNUHCT
VC/Vx6L/+OuziPoF+m5AaEJd/k+OfnX3JMGPi6FoEhfURJi23QmS0ZemmIGS5cdjS/ej4ziC16Yo
VwlmVQhACXXi8gfMXG7elcRqPPOtfQ91EAiYiYUhzG0R6wqk/tJjBP0uxz/Kq93o+5wWiF8VzgxS
lLOgNXXlIccrTHGYpC7K07WR8xwYx2JITP99ALwxQznoUs2TNOrj1E2nCFPKW3BNBfwO7DHDWq1z
4R11syI6ueVLP2BbFaaEF96ecqK8qR8QT1ahAqM3JkpgoTX0BL2vl5Uvyt+fXGCVAQJEJjYrKVP5
Bnj8o64Ki9QF3MxEwf1zdOtDZP2KjjWxIkMFuKQ36pO8g/jruEP8WEu+FoLTzQ+Yf+D16R3lEDDF
LHUrNtPIKGuJ6cdjZj1e50I1BRt8tU4qr/DFHMj9Ik/dwpC9U9sboI7jodYLLkyL4Z36wldbOXNW
rC7EphurlDOU1bqC4gkWpxy/q58pQW8qNsT3QUcleFPpwlY3x6/zY6MLsQI2QYUNajo8+P4UWq42
lPV5HxwGTeoyMV6UoEb9QtCAkkXbxXrYhYzd9vygi1m+Bii9HwSAd8CFARaSBQ4Sj/PbT4kOjo9G
UZu4Cdj5jlEzFBxCsS+2ul8wHMBYUjmpL3Pt7dVn47EhQ5JX0r7I8ybXwzFOXwM/6r5jRqu77wGn
oD2GYcF84QpKviN0LQNyDk2tAgySlOCUrTixqAw2kpXp4EsTGEXCqi5ktCV67ScDEWHJGuJczFFc
1CSTS4bgSxhCPzTaIariAyS9h0zPMxmxQZSarDcef4jFSz3TgSFeIxSivXS7H3zeSVJZlImLmkLD
dIZaE84HUYJ3VjS930toXat6HIIXqtcx6YsZ18c/gF8IS9Br+/cHUJdbFNksgjwWnsyR00oswKRt
CJHqeFtDl13QY3DP/gRP5WCpAJqiSWIFNZF2TAuu5eZ3xbwHr9jlpHlufOx4SLT0pZQP6Lv8H34m
QM8gSgUHPWo51LnpMQI7FtGUgEfsV/jJOtGeCUTQ81ZW2Bpdb8kV6VSC55Je+q1eSe+M95QCk93p
WpXoA9L0eON5JhqWMa9X8aYbNlWI2E9KhbBrigr3JF845SIa6UD7AreJN9rtV21RKmemgUvcfHRK
edeWMYkDC5VCAVPNkfCr7UOzQZW/izjSxe8juOi9bQgtlhiDQGhllhtVeNVGXe4x1/Y2Rs8jgA6p
UZUM6dfa70u+AK8pPOnxsp8fcbe/lQmqsB8jLXHR3+8Mv5ULo0xHj2jYchONVZkkSZo7VcWs8WQt
PG5mzCAYlObRHGjd3FqGypJXxrKIXZJZ36kHoQbkYJyepLQsVsL0UjaAFiRESJCHg72MSo4LpfSl
agrh2gVOBLN1O5qRlr+i4bNl43KtcbIYSZDeQs8baH38Q10qBplm2ILRxWVTDDxxmhW1pAFBVnOR
RwudgfAtnowxWAtgs7OgUkzh2iwVJz01CL2obFO3lIlcnhTp0LI71cIFZeJdMdhjtfLEucdz4aCD
xhc1ZrRfASWjPuEglTUXQLzPHTtUI4Axgm7WFw/Yek1a/g1tEfUUIC+KTGY0ulpXLBYxFfB+DazW
029u3Hriyk9a8mdAzoDwVgGIBr3q20PFlhwTtgyDLCnQui0YaQEiaaQXnqmlA+Sogx2Xl77OMmmo
t8Durjw0lwoFAlyUhicYmuRgzbo1HyteAHbzOHMhT0Tk6F0Z0ecTHUbZCoKdDY2d+OdKrc1wTfRt
Me+GUV6cFSFQhaQ8pMilwBN1sNxLZCjPNZsZGiRCvMiMu1Sv2Fyv5beu2WOqn/ipJck1XCNehYWJ
gfuJQ0svgFwnGMaehvBVTQzW08HH99iNL1xDKLYiGUeRENUr+hoyYyNFXMplLjSrdUbY+HUHdoyD
toa0WegUAcuEt7c2FyplwEVuP0NZtrJaxELmJvvqhdmkpNYho0Wen7nnnxXh11gdl6qDN/aoU9dP
WddUAezl5BBY4u95fOP51/R0ivcyeSugbO7W0E1cjd4LN/7GLhVosoyr1SniM7f7iRdBLO6y4DNT
bCkvQJ4BPadKJZ50AFsXO7zUzM7DzymMJDYHDBG1u7ww82QFU7pw/25+0XwErlJLZhJlDw/QzEW7
fJ4XKIyOTXHqB8IFv+phlTZk0R5AayyYKjHeSfMMjWMSKnUBe+OAQUoHZVeyye3gZcA3B8ZeZ4le
HOZ5GbMrdd3pifGd7ryavD4+2X8wE5TvnXOTf34Hdf3SDsPHgYYTsAMhCdGIgNYwAbErzt2v9sOu
jX0GcGtBtu5L/3U+rxVil4rCN/apMF5nnVBy5bzvBMBWsBFWe7xf8sgetrmH5Qd4HobG2f96vO6l
nse1XZqDKBxb8E2EWHerjxLBuD2e23riQejCNoTNY2MLT6UbW3RYFfswUQOsUVV2Hfhgo+bkja+D
/2sVIrNULLoxRYXSVI3FfBSwLOGYYtAGNRnMCHe7uscjl1TiU/SjB1jx4K3Vtpc917/niG6xSL6P
pCLAjR45Jy9Jm+vsgX1lp238CxidKTYYELDkZvnCyyuVm0XnfGWZ8mE4Pn2fTNhdVjjLHEB1kTVA
gm41OV70WXNRG3SvgFDQvBpVLzOi7APdKTG7Gf0oWSmHsQdw4W8YKBArc5cntqpP/o2VWp1VLS16
QqUyRbtQq9Z4zOcjc39t//0xlLvKWi4JBg7fOSoOXWAOeNcwOvQXMBCfAMGzSw1mrUK2fIr/NTn/
/ysPOT9/QTODfRakPRdZDRhSxXcgjLlVUhH6cqI3BN7/K6Uo6pNWw9Bro9AMe756ArhG1vGo7J7Y
9IBHHNOZzMrEDO2E7uxR4aj3OLnvJUhF5WaH8fromLuoYhgeaQiHOcSAfKdGcNCcx26BCgH/YxXo
UDD5oKxAX5mKA5SubqphP5a70KtAGYyqWPlRlUTwvtXEEttgJY+hPuFsUcEcEnjnZywoUu7bTziV
VZy0WQ8FLqM8FORzuzb9OH+Yq2N5Z4CKJrUgdwwTDsO+Fw65FJDK+/s9u1kBFS4ElJ9ZscUK5Hgw
+zjS24KAhyCWBJLwCuJF4RfG489EPffoNf05rFfnfgAhSdwyMMmVUOWTDngYQJZj5cvQjvvOChUj
Rj/xtEKEfhjwgJbwLljN117aju+N6aEumb89XhMd9v/HHB4ckOtEaZ/Wt2xAgpyKPU58rwcniHxt
IHBJRCLZtSXZohGiXlrboFncP00DxNoYTKWmGDP+fvwzli46Puf//gyNfnZEGP9SC8ia7+No040+
mQRZLzG40LUyiSOD9VuiTLrAyitpz3wO78/pv3bp3U7YKvY7LD/ZFJfe9D7affHMrpxVOiZSm6yx
VDAG1Uo0pRp09dQaZPkG1xK+D2ct9x9l+y6EuckCa5lrX2IskRFlILS++nithLB8fP9dKvWk8MDZ
C+pzLPVy0tfoBFeOEcpGtw7Fy7MKfNf4y31eJAxUjEHLYsjBocFSI0avkcdPiuGlz2VggvBoyqwa
qiolSYBZhsZ3a3ellXfeRowLfZpszDE02lMN9Y3H52zZ76GKhlbSLFNFRUsg1bux0XCFW9auAWjD
ALaGLqPpceb/nyHKwVZypFagTMMttqB8tdm2zprE0385VP+uhXKxzAD1kjjAlWnA3RDh1nKWQjgj
+OxAbng2oP6tP17T8iVFrQRtOKjkAUly+5FVzm9FL2KHfcgBrAgdhqqpSNL9agHdUDBY7T1FjdWG
a+AFKq/7z+25Mku5+gnkGFIaYC8H9kXzc5K8+aJHGH/tli5ekH/s3JU+Ak1W2UqEHUH7VBM7OTGd
PboYLJxPcPDR+T9qo+gEMjU8/hvqa/PBC2kAapgsEgAUowABo0ovfCH5ESZm4CVCFtM7jNkXv6HG
YU2gpufDzmIGl/E2K990vvV3DvDKKOUAk7ZvAIWCUag2n1UGeMEA01r5FqgGSdr5oN3jX0Ul2bC4
r0GGV1G+knPRQKn/fF64dxSvFExC0M10DupUPT9xcP1SmtlCc2mF2Gy8+gdXWiLbma0ybsq+RGnV
CEBil0EUJ+ZeOoxN8UG+iX3oIv1QtEObeNvUXwkPdDns7sfNZ+Yq5vcVtOXAeAe/JkuW5KVGo528
1hYGw6sOPbbkmRs3hfeX8hX/MTuzwsEpI1OjH6VZmqfe1M9mPV+ffLsR9CT1DxWjfU6DZKoq85d1
vzuL1DkQxoCvphYWpRfGuXgnbjts+VNpaJtwJeVYdlxXi6OjYRomQTnAVJ2anHXxDNmQ7CcT8q92
8rRf42RY9lpX5qi4l5VhFgEAPewZzhgnHdqe8p75zaRGcc70tXIODVu+20cqEAaqFocYvB/2RSZt
pql1/BJYW55Iexk0F8GhFjn8r1cB5cwMFQAfsoho5kwIR5Xwf8lX50lI0Gdp0OCmPqkMLbG88Hn8
lNbmu4PEXwph5djMHv/We8iYqYM8j4rXMEbaKNec18Ug+Dk37t8BkjDhEdcSi3ufCAPo2aMGij+g
83p7/6axFsKxgAHFzy5Mpdego0M94/+RdmW9bevq9hcJ0Dy8kpJsx3acOWlehLZpqYEUJYoaf/1d
6nk4iRPEOLjYA3Z30VCcPn7TWqtwk7aV0JD+YTfDBV/0yzmtqmewwYCJnSNmMnAy6gV1nIPzMqKT
q6QQMLjp10aP703vP6TZp8V7N9DZ/timhnjejIFwu22qfyHF6GznJye2SHEVJFNS7Lr0j0oghtYC
khBHN+Ov+0tqWV/PFhg9FPrwmPyrBL0zcIAG+JOnsMC2TxlV1N0b8aX2h88POPYOGpErKhg/75zB
Icrarva5Px9ESDNof4RtYpVxd5F6+Mu5vBvn7O5VEMlblOvNh/LB9EmtNoYg6lmZt70tL/hC5xA0
3POPczp7GAyLF402g/kwpRUJE52C5WcD2dyrkM7XZAHZVLT+RVUCnhRabRrYt6uaXCm68txkFz3w
z87Lx+8582zbKpKVJUJ8D0IlXqaZ30Gr78Ksvx4EZJNwGEC3cN5F2k4Dd9iIQXw31Sjzzgt2UV8w
W18Y7HUq/x3lzHeO0ATY+AZGccvnOrgbNzUkhuEDced1ZEkUCOpM3oWZfQ4MgCOE7DPI/3AVcA8+
2hk3D2eo8mDMoErL6PdYbgJ93UQ0Aiz5+2v/xSFFeW2lU16XERWejyPNlnCdpmunQ1YR9ZCBpHGf
ndRVdPP9MF9sFcjW/JUgGnE9VOM/DqOtcI6qrloOTWlizfpTEx2Wok2+H+UL/whJK/R+rG8MBjl/
APpG62lcyuUQyJO8U4cGsxLN1ukJGgInUMeD6pzjVxeG/bxdK8cAqChwCC3/Uzk8gMMYVDVmFx4N
cqp3OjUTmSwIgozkT586OZ1BAHIpqfV56z6Ouv7+O1sJDNAyNh5G7VyP2nJfo6dmop7zwMqS6mJ7
YZKrY/Lxffg43NlJcVeAiKcx3FKlWX50FZho1MMwXmV3Fd/0gZG4TmKsfMs5hA2HX/+/4c9PEKt8
KClqsRz07/BxRMeRRBU4hXqQ2rAU1BIFHPBL1YML+3pOs6pboEBkXS+Humioa760/vP8YiIXNI5/
v5/e1yNB6BXYa/SOhGf20u16jtfCwDHp70vj0cxec/XXyf7IS1w4XyT0sI2rOjn6C3BY/8n7vjs1
YTT0RTPny6Hsg7gti6RqC4IH10AisRvSVtIm4wAhH2bLuG1eB91dYDe2Pr+/6xdAoMr21m7l8974
haNtd9Z8OeQ7meg8lvkWXWsqye7zu+gqo/dgOL7N/1TP3y/xZ99tHXZFv6D5H8wLZ0tsC1ObEcP5
ndHN4aOfYmMtUEYgWnPaBlf23ffDffFufBxv3fJ3C22LXgsVwhbN5tFY7rufkiJ/CjhzEZJm2SFf
cuHR+HphsaDgqUcf0CcGV5BFCBk0EmyWKagLkqM6of1w/Wvnkoy8lSjesguv45c26N2QZ0Yh7J2p
Y2OzHExq7UGJduXtAnIpE3HeFoOzgqX87yjnvKwqYNWQLxilT+qTTR8WktNle7r7NZAfDDh1xOmU
b8DdFzv0gvv95WF9N/TZSxwAVaorEyZALy0tXNSgFwV6kBNwsBfOy+cn8uMk7bPzEvna8iRGckHd
abPYF0vsLWllPkj+AoKlJvdAAr6xTUabxtohUqBzt9P9BUO7eqWfzPy7Ca/PwLtjq7o67KYIhyjK
fhTRr2q6cC++tHTvfv46/rufHy7AM+V5u+6laO7C7Ik7J7uNK/dS7PtFJgcYFTSr4x/wGSPu/DhS
rbys4wqnZkpB7vK0bCfSbPWWx0F6qolzZVEYghRMNYDJPF8c/avn8v3oZ+s4sr4bjBKj+1deiuoB
FRTiCke1DZKCThQfQDOqYvdYgl3U3SPFTi6kss67aP5dG7SSrX4kglY/OrNAICKzJOuw1DrtEuOE
ntOEpV7cJc3OnpGbRTukDghSzjZPoQwq6cVkx1fmAcx1ANhB7gal6bNFQPlr7oZ8WA7ySfe0ulMP
9Y39Mxji+np8tvfA/UKEDCql+/F0CbHtf7kB78Y+O2iBx8PaNfvl0CYtmdEDrHbqZtplf8H5eYu0
ixujj2jD6M8fDX3yEAX19A20n8nj5vrxMSQFjegdJz8Z/bF56MgOpEfEQN9T8vPA6JQcrtW1nXpU
b+4fx71/d8mn/MruvF+51Vq8uyb9wgNbCqwc+NUPei8OkOW4YHDW839+09Euis51MFsigDzzH5uu
5jPvFthuxo+ezAXIj7pwa5gmR+fhYhzFCPSnU3cDlT6oNgLZ7oTqS5SHmJN+/zFfWR2g5BCBoLsM
OJOzx1mbgzW3hb0civZ3kJ9qfsG6frY6mCT4V9Ekga5V89zn4Gjwy9zcCw/apWgi6w81KMS/n8IX
1XpAAGxQNeK4I/t07mAUdufyYCyzQ/jYPpngwUOLIOXpRM3U3s2xT8DHx5Px+fthvzBzGBYsgOh3
t6yVvf3jSfFykAB2tsoOaZMny7NoyW745T7ApYJc7qYh8859RuM/yGdAqmLcTBciuy8eZ4zvw7PC
BYeZOSfSNgRzxh40YId9xKl/ZT8Z19Vr/TYRexe9Rscxlg/tjQYlbLf1qHNjXl8C8H42MuAkACm/
G5rounbOW9bQwZRlje1nByZAzQE1hPnGM26QIENCc7QvhJj/0pQfb83H0c5ujaUbK5JekKFCLYlx
Kn4aZCXUsTdj4qXFHXgf02rjxxNBWpA83PkxIzfXz+havLaouBl3U2LGdjpsTDQFLAkkaeLvz8Pn
mwTVZ6TOgPZGxy4aNj8ehyhfqkBWLDvkdUtcQJcvya6cYyzwrHwc4ezAgaKQZ3oyooO7MVLvpdvI
xybpHofn6FFdy/t6Y93kl7KTX3jTHwc9e8wzAbgrqNOzQ3en9wsYmpekphWp6aW2ii8sBdIhIGcD
FRaEQ88fzXBscjGFiH8gMA/9qmuRONWta1Ww9N9v1FcXNzKh5InBsE/2P3f+nYnPpB41dMGNgwA/
0TG/GXbOnt/LY2MSd2fusm1+PR+8R3fPTtm1cbjEoXk+UVQUV4g5wLQRCHgAJf54UCzhD1PbOMbB
QIqOFW91MxAOtU7ldFS2Fyb71WBwApClw1yRyj4bLDNn25dLyY6629U3eF22gi0krAHhXS6QKpyb
g3Ve74c6Oyl6Vgqw0IodnSzbQd8OaP3WSNsOiToGdbsSWQKTXQpRzoPL80HPHJ1pZg1IejA/9XAK
y7g4+rsK1hZH9Nf3p+aTU/efkdzV3KNGiQ7dj9uGVKRTQ3QJ5wGypgebNimPy1jtkdLlcFqgtJoo
IlNxim4uyYF+uoTnY6+7/O7E+l3vlj3QAIcISkQ9e/CXzThu2bHYTc1ftoBdsnj7frpfrivcd3Sd
o54DGPbHEWdpZ0FnYF0tvbG9uJ1MYr6UkpEgu5t3QfG/usz/ZgijiYo3bCielY/jyWq0+VLh8CwF
v+eTjNuhJlbHkFbbOY+5uLeLR5atuOZWnkp+y4OGduBuX+m0gD9q/thLQb5fgk9+xdk3ndPJcGtS
EOrAGkQ5QYLxlF31x+pxHmElqoM8ABBx3e9WyVtysQHxq7sEFgqU6+AgrTnVj8uR67Hu86oBSRza
KY/l7+Y5+9Gc+k1AGURYFiftcmIcnMc5NXaX1FjOycHwemHkd4Of7b01tv0cNhi8hSaASKa9Pomf
PpW0OhYHL6dwzuf9kJj318bNACTXJQqAcxcc47s2OgFWwoEI/vGZCy5dmMceos5HVm9Ef+ry2ym7
sa1LsK1Lw5xdaKceZ6vtMUz3d7ha6AVreO4O/JsESHAB1F9h2/+ipHdX1vSsooaDBMMbDj+yQu1Y
X11I6P1Lv7x3idYxHA+cpighgMfrHJ6VQ/EEcfaQH0FKuWnS8GqJxVV39LZHI/HfuqMEovEqipdj
cws22FOGLM12i3IDilT8GKGm/79fmA/fc/YC8DoEXgWMrsdOPQ3hK+qARIIsD+xlP8L2ce5iHB4F
AWH11h2qngxgXRWPHnI733/HF5fnw2ecvQlhVARGYWNZOAh4I7S2R86ta4Bf/8qpNqV3YbRP9Vvs
gocCC3R7wPLjIez/eFeVyIHKk1NxzCXkoipqPeuazDMBmy90BBaBpuEmcU9TgoTD33lvxnlLJKAb
dPv9tD8VYf7zIUjvgowT6Zd/fs+7IzcGfHZyfyyO0XRve6R2rkcGId1iIvm2OiH5efQuhQD/0Fhn
R9CDCwVO8LUPHjmfj5O3JiDIpmguQEF2CNJ2Apw/VcFV6abF7VRvnSh1W6DQISfyxlJB8vCAeEiG
F/bgU3J9nfr7z1hv47upG1BlG5m/FEeH/RytjjboF826k7jJQHs27fvmwW7iBophAGgb3vP3C//F
Wwnk59pDDf5w1NjO7OWkcrBSsKA8Vv5zCOLaDDSyVkaqVwnttQJKfXVzkU/nk1+HvgSYFkBybWRo
P8GFoHHUNhVvp6MgEgkSsNfSjvjUToYbny4v+N+vv25+zDG4hOlCnhWpYqjKIH/SoI9hgbfy5582
0UIXiobibU+ieERgRGMTzv2exQ0SZaCkgjrP92t1nmxFqBwiVEfdE4kpH3TZHzdqaaKq79ECexya
h8JgBErPXn7hInwyvesY8PBXbD74nM4RhDzPB5bJYTr2QUNG0DhWgK1+Pw3rHKYYrBNBbs+MABl1
MI+zTe+1MfIoz+fjTF+P+yHe0hcVL79BLLFF1tOmvybyXJBXgRV8cRNySusY3Pzo66WnhxMYUgnZ
vT7sfkNPJX5epWjub28dEl8dBvrjryBXY+oSn9wgNYQAltPt2lRzbW3wnyr+O9Cff/ukggAgpyP9
659cQLIc/PJtSD38WarS+5BMNCTVjpNrJNm8E1L0m4OzeR7jHzV5PHCS9PT7Nfl0Dc5W5MyFC5WJ
TtSZYUU2S/fgGbH5e6pxNE2wleyi+kI+wFkX+IPl+TjceV3SGOTYuwGG2x9fjyaNK/Ikye749rrb
3B3j42mnEvx9SK6ufm4Of9TmZRt/P99/CsTffcFZbCWKqRSjhS/wX3WsDj7dvZ7SP2l6k8QJbD65
Tway8cmGJNvk+kCftoeEkBtyRTY/45BeOpJfWYR3B/Jcu9SfXZcFC76mIm3yEtCLJK0X9vec9X3I
/aKMRgygIXOBfgU8cn/7P8Zvv0+Awqxx6HdL0u3dEy9ugRA14/oFwubfr/lnn/xs188MfReGYAtv
8RGyuTHRnIteZ3sF0BH46FBUzt+MbC/B3wCQKEPvD0rHVQ1s8CXn7tJin7mo9ZBlrHbxGelTjUt9
fDlJYtJ9RY7gdaEPBJeP4gy8pOmdxvt/2CQ3V5vD/bND6f7xFjfw7dL2f36JQa4OUneUG5BYBm7c
/mhZs2GI5qYARaOw0R+z67rHTtZx+1rUz+BXl10ZC/MAQpB6Po4ZNTt023cA8xMAEaLykij5OT/K
ah4hZ7kyq6PzEDS3Z3cjMIJy9IyFH18M6LvFesf2dWxc89MU1yHxIAMH6YPY2qhtuMMC6Q24bTMY
yxgM2HGb/i2P+rG+1Pb/xRrZiCrgp4F9F03G/1Kq792E1qg7q867Y1FLNDEDQX/EY1TFWZOZm8jO
dGJ7rN1Y86QTcNPp325tRzuwE4vrKuA85nOdp3VoF0kdzWIzdtI4moHPkqUwL6FFPr+U+FYXXPlr
ehXZqrOTPtnuEki77I6N/NE7kFgW9+V0CfD92Yiug2CnVkpbH6HKx0PTBlHeDhEG8des7QOA9gvo
aULiX2INA3nA+rM+mkvUF3AmfAeNr+v5+DjWJG3ZOsqYHuDVgPOEo0VvgUgJdNbdnlk/mTuUv5d8
4iaFwA8gqYah/8wzRGY3gCZlUF6dRX1QI5hT4wIyNK+qbq3reTaKv5JX/qpCO0YIjR1gH3kDd3yM
ZHZakOp7UvXYgK1r9EBLMqgBXZSDMgbQ7KCoshkNm00bq1/qhxzUaR4t/XyCCEXG0WjjQWRxMy84
SySbpGHtuDfw53YYQ/BhO2oCIHt09Vs7leGTkm3u7BqQ0PYUJI6gKrYDvjyZbdd1oAlrhZybg9d0
oCkioLYzy7+5E2QMGL8wg7QVWky7cUml69VyV/SRmNOiCkcbkOe+L3/NveHBmXMcpePSGxZ4EsUM
sh2f6WVWZK6cAtQxTeWCeMfP/TbmXVF6164Mpdh1UQ1AnNUU4MvLnB6UUL7Hl4zOS4nuy2roHDMZ
VvUw6rRVKDb24vfFFp+C9huDSf2mGU4PupRdySmquyBv5yZa4sIAPxjsL75+lmE24VJ7uvD37miA
2VyAUmMHlPN01/JKAacvveaQc18P8dBY3e0kTPa8lEL/Uq6wTSpBr3u0yyrS6GICeVIb2FG7KU1T
GoTPrh5jax682JMV2J1Y05Wg0m/CCkSE/aj+TKD9smIvkIrHUIpq8UA5c1mmc+FUGWI/09s1Wth/
WkiPGJvarQ3Un2sDHCYynJa0Dtbtnpw+8EjIhc5BgmZotoEchHjIAhN4pF57wNL6lelvglpZUayB
2F+Qtq1Gl+qoNkWy4jqOvFuJukdVNae6zvk9/pTkhAFcXqRCNZkmy8zVrcwKq9wvUCbExJpcb4qx
ySwqDdOet0Eb6f04mfMqCG+xP5UvC2PnSJBP7gql7S6VgJ+UZJam91ZKFUBHZJQ8SmzD4Q5RE7DP
ygFpBs0HL5u2PdSTe6LazrTiyK3y31KE/e/IGYBKKo1OA6DtTcDUyDrUT0ZnDaAQ9BdsGmO6h8a5
bytwIITLIBLegC839t0hQrrardRjVdmBCdGWCJT4hugKJ1aRz6D3NSBNCAota6bzPIAopMzN/K8H
rCR4S9TsbZoytyzqGIHEkCa6ocICW5JKC7CHuC9CtMs7i9XPVyPEn41jAIBseOwMgNcSqy4k0hje
4toU5Zjh5zSq6GHKTP92xDLe9qaONhy7NFNwg09vA3gSIaNWIE9OLXNBQa6Q2nla3KJ8FAbYxZnn
5xmxpwgJrX5gmL/McM5IMPX+synGADsKFcQ/AEjUCJQU+B1ZWeD+azyBFXE0AEVo4dcd5JgykHyB
uqSJOAk6LgEcmsbqyeorXVEkrNWvqZ6mnWWIuQCDiZfv6yCP2qQJBxbRFbC2HUvoNZARmBwGFejM
pKrMYbv6sAlejNap1dYqez4gGVtmS7xkIk/MVq3PvPSM41xayECAYbV9bBpP9IchtDlWqyqMVVzH
Fm9cjy14Y/oeH1osPg+p9oRVgNijsKFWK01wOmkIxD2gvaNFVSQDggC8mx4CNsDavTdPZSNYKcY8
wqR9X6AjMVPWYwAM4xwjD+H/UoGG87d0EhomuVlUD3Uhpp/N2FY5ILplALGSfN1UHhUoTAZlA2ar
Ecwj6yGDVYhsra6MDFAUUtU+rJa2uVcnS7CYzrYEWPNXDz2nAOivzPQSx2pZcUAXbAcWpDlDAQdB
4UhG06ksSAfM2IhhjEY/saxy9qBAFI0Ilt1FN9QEv+KLb2npgiW9lwOJ1GxGST0xG0SERRfe9mUN
R7OsWL+r/bx8ykUbGJugr8VzVDuG2oVRJzeLOfXNBlxt0iLYE6NKuRRReMzzqChvIfjC7NjoBIit
UY0Z91PPyjVJBDwXUdznx25ppb9ZJkPfR01lXCMvXPH7EXQ/YAgze2mhXdBdNYkcBqwdTP8LqtLj
TBxr0b+6Poh0gjxB8XNCb+r9LMvOIfYQercgS9UtDetAPSyaozTiNJPnUUCLHYCYAmEOmxCe45Lw
qEdauWBTL3aum3Ug3wlZU2+MgvsDKVkrH1SF6vvW8nvD33TenJ0mC88N9asBkzZcEfyaurqtTovX
DpoKDqDBvekplCxcJ2ub49Q14bHxoXoESxTIPHYktys6hq3uY3v02LyHklwONWHTgkJQNzt1ndRM
R6ioZ/h6auF8NtRHGxOWsSw5yA0nKC7D3YDaFmRsvWUv8hbiBK5yQzCW25o11LKRSqa5o7of6IYO
7mQx5j8QuI0lXmkLDMFeVEzq0I1Z228rYUy3FTo1y7QtTDhC3IskSjvLbCSm2UMtA8RbI1jR89DG
Ha9Cb2cz3UBJyS7N6Al4kcUgIYMsTezVqh9IaOjllXkmFiHDQoOkzRjdn87QGA6tQQEAYcRG2Gle
I5lLMsvMpp3XKgiToEZYFHDT+5ndIxcfVbHoO5DnDTkIiWCWpM+v2Fyx4HYoIpyiRpiBpkNjDmAf
W1u0Y9hzD51OZpDXgOzhcNMs6pqnkPkmKNa7yUCfNGe63Li6cevEZIr9nbxqahJResEJXUVr+sQJ
xirmo8E16fyxxQUt0DIWZ8iIqtgYpd1D9zkwTOg0Oxhl07MWTQ+2Ab9mUirXV9gL82T45ZztO6sX
+RYCEwbbTFk0+JvBkvohKMK6pEPWdGba+qJq96wojL2RseatLj1+N3sDNHt0ztFb4LOmL5KI6RGE
YK10u120uK44SGNeKRJYDWoIcAEg/ykde7BSsK8Pt9zVA7uXTtWqU9h0OXvwtLYfhZYhKK9RQOv2
vrbnAa/5DMYnQO1as3iq9WQipetmqDXB/YC50VM7jxC+gatKZ71odHfopn+W4A7/uwy8qcEd49rj
Fq2wBSPw3iMrzXTL4fDBEUU7j3CGHKGy9Ie0r6wCYjdgAk1k0IYN8Md69LbMBkHq3VJHdh6HTVsj
YKtA7nGfTZnFYnPOwNxuBnKMmZlx9xAMwVLGS9c3bLPkSqINFEyI0Q5RDSJha6qG+qfBooDdZ7hD
ghgGesPisQ9HE25WBScK3kIYjPO9rORgX9f4KhkPweQ8a5yOVzvzrSbNFvxrzDUTt7JAnEki9PS+
OJYx5dQBquauM9jy29NmmCeQdxO3AuXDKzmECFiGglf3LPNKsID2wrxzphCV4PXRhW/J7fANWYX8
FdWueb4TWRWytBashfvQKy9PzbxeGpr3Vg62/Eaykhb10OZEwmM4Qphr+u3yIQzJWHRtBLmuIkPH
na+whwqPmEMgyufid20m3nIIDLSpkL36K7jMHttgsLqkhWnk1Cm8EBLGIUB7KDkpViSZCJycDItA
rXeuBxCNKcfsaFEG7LpEyxEcF7O1b/CG+JxU4Vz/kDPcHNJFAyKLuRhxj6ZqAZO+YFhlEo5FHiEI
4cP8x9JBeWtV2QLEnxa/I1i1VSRxgGGENCI4TeBqRM927flwAgy/7oEvcOZjVHQ5AhjTWURil3gN
Gp1Ht/0UiKdmsrJNVdso6xiRt6kWM3xmIOc+DEY93ELxLcsodzNohzmDsl6j3ET6Ju/bEtuhQxfE
op5bbSG2FmBDZe/nm4CZrU7ytp/qK7s3myEpPGi2kclcQEOCYr/rxp2r1XiNJYITXoQKuXUOKjaU
nNrGuGIeouPEm6r2KbN7ZMLzEL4+WTg0CYiRTwDVddoOp0RPVRQklZI5YrwWBFRwRjK3iL1emjJG
RLPU8N8XVIuQVQeUiwd5k1OjDKL2zzwGWHOnYznIMstClJuhjDoNs4Xn54gYTKqNKj2x85gqqq1j
DK4d26ZqutsADZoCFxNvFt+4zBjKGKBv0L0E3OG0Nnuwvgwu8ikmWz0N2+Hw0cwJApAUevFBSKQV
QmUTb6f/0te19+zoElFH446Q8DXCskWTjB7Ga6NXkSCjX1UeCgHot0PT/zApOksoERLJmiXxYKmh
+6xQdYeujlcjBz9CN4L4ttPvmQfYtfAEZhW5ozzYfSEieFZWeNUW/YR2SR/dtmQJjWYhlRlNqDgW
wQuzC1B3dfXco/t2mkHy77l1dJoc6TaEt8xHdar3Kp+4naigHclX2k6UR+bfGQu4SZwh4mWca3+Q
gHw09a2sKuPNDPsAibZoEOBB1IrXFAR14DIecJ4kXNUChGWecm87PuowcTsVdKQ12MSIEnZwNPLI
K+jsolpCgNxGkaTVBTzREb3sfxXqNyCDcAd33+L3oH03ePwEoBlid+FU4s9gj9W1VeWsTsJG4UqW
fh0WlMNrYpQXlROAFj7wAKQoa3yT5w7zjWnmpUpNG4YGFqUNHnDy8vthzEMk7MycGbEVcVA989pW
p2mSTCV8ASwZ3FRYAPwMOd4I5pplwtqqQAg1hBDaWeyKU9Nv6pH6Y19f9z4qDMwqwYwKx21hiGWn
Aazhw2hC0hOAhGft8PIOLPs+kk0F3GFTVpD2E6go2lCrM1uoPeE2QMPOtbBYwm6qP6VQFnS0PQYz
mA9hNCeRv+S/575b7nQxunPsZMhz4I+U5R4rq0B0a/nyWniIXLHqgXE/29z9aUlHmompSh9gS6ty
/NhG4wEjFrTznmCtJxFXrKz0Ngvy2Y9DRHY/Qp65JuTefHESxTL5SWTw/MeMaBW5od7THmkbuEOg
8+XhCejcGrQEfIbVtZVRRHej1zty4xZVDv5F3zP7ZOy9AnJ7MMFbgXIq2uuV5Bax3ZD9sFx3qK8Q
TEgLLmGP5GURGghX0V25QNsg461MgtliVsIcv9o2YzkHCTi+8t8tH8SNRFI639pt5bTbVnRtc99E
jOOx7s1O0nGo0UnCWyEYZKxqVaRhvmg3DmUlhp22hHoBcXKIl7HzwNUsRLPQ9QkNiLuYDcJgCAPn
lAm3sbYLn9pqA2lg7aRWDn83LECOSyWYYxY8Ho4FwWnDsk4+K2G5p9rsTsq2JJzryrBx7yEeBUo7
adj5QSpL9XtP9QgYgRNEkQRdshF8fWTxt8Ae5wvIUqx+tZQ2oLJN7oI1OdfCaYiPI4h8+1RmWC7b
bYa4yyc3pKpAHBAjQfyEHzdtgLhB2ilnXv+8hFJOVLdKIhgzUK88CcPskIbRyEmRaALE48rxrKmA
R6VVGENXIwCwCyfBppZymQU5C4ATSBCUkDZgCJ9bWKjOrvd+aWdmLM2RXzuRiBqC4AjWbjFr16Gj
w9ySOgFD03vVMRkkmVwqEK2IukWTJnRILJi+wklGq6yW+3qU8CXrFdlCZiczWtpxH4UEpNlRvQ8R
nvwxF2n8WFpPW6kP71rj0axcB7rJgLiT2u91dGpyFmXI+FfBqVFsjJArnKwa3mWFaUBUCbQkUjE7
3HLHE6+R1S5PtmHPgH0MxvTXFsuEWMbpLXCXu6CsDrM5u4taAyd+tCu8f4HD8Iz3aCt4NspwQHzh
VciBRchbtbjJ9Zw2IUw0icCCA6u3AGyZIp5u0CHG3c4/9mD5AjX6zAPohdgFbGwPBfgw4aUBwZB8
DvqOjuVkhrTMQAJC88nXP5yuBldeXjLlEoTXyPbkY7/8DMfeeatnx0f6pvbs+6GdO7CTdfCNwHnq
4jLLIJcOmOZlhTc0csTvofKjmvqrh48MoRIw4B1z1p4M2ddUawuQAB5x2LGxQPCUidkwEHcNAWA+
diVP2TiHSxKaU8NiaI04zsmasknTCubgD2+qyCSDa8qjVLWD/GAhu2fb8jg4Y81FH8OwlUU8S+Rp
SJGD2vUYVZWfb/1g6KzUnkfHTktjQFE4r0SNS2ZlzpCi4DOCkMRbCeAqW5ksNgbLKbcDbPtN5JXc
iO3CR4IJqaSgoO3iyeLkzUZZ7EenrBnpLAs0KmqE2BGUrMLCpXPb699Orq0m9hpThElkoyuUNpYo
QhBsuvavEGhX7M1StQP42pVrJ4vDOkUHZY/P4RAM1wLqtXgFwLTfU5u16tXojQjea9d7oPKuOfQ9
67yEytNoNf7L6K15yAntkDsZGXLcNdLMW9rMliMTo+69bYRszhwLYAMsUjNhbYMeAUgSRVwUm3oW
IiSo/0SwpcwIr1ttQA+pzeFVSTJMMA0x5AYdgERnPNjGjPxMzxS/a0XFkTcepR9sSg1qT1rCsQrJ
MIeTQs5fOkDpAP8EyZLSDTNqCWYiwyxQXk2jViE93CIuy6H+CNJCUEwbVYyOToGcnsrdfee2gdoy
toYWbTXhimV4ItDxjoQmmuYCoTS12ilo477+P4rOa9lVHAvDT0QVOdwax51zuqFOaqIEiCCJp+/P
V1MTatrbBmmtP/rmp+Ep66ks71qG3iGtAT6zatjr1W9unCUWDooZJwCE4Uskub3lBmTMCodbSmGA
cgxg6QPp6tScZ2xtZ0WF/ERjpXE1ALjo7+ZqcfkI0YKqgCQJMnq2vv6TVilnYGndD0Cd1u49EjEZ
mCTOT0aZsaf3Es/lTIsfUxtI0Zz+59UZSexOv07uyR8SrtbGovffk+ThyjODiOhzj2f0z8rPxVRg
wyo5JTZoqq8lUMUvJjJb5VVjaso+h3Hwp3NvPJrdk9EVzk3jyVEft5V/2UEnQcSlwTL6RPyATV1D
b1JgIbvYZI/EP1XHSE7xazt67Y0uuxiv8RCOEWWVGGU/ytW0w7PTraXn7vTm1v4ubTKqYEyLino0
xlp4q6WggxdUJQdfCaKd2/XrtldtQa5tAkT8ZWvDhNT3jX6hpbv4iqot+jMWzSa/WsmY+TRxhURv
Ppe2vWxF61VPfEpDVZg7RVxthNX5t25U+MWP7tXGDybH4c4btFhzmXVln/N+rSScBclIew9xId8K
9xQPQyjTt1GneAYKdxUMJ64p5KsdWs2xJgRRu4xGtkx13s29IEEhnWJw+MJNw/5Rh2bqL6U/9x5p
V308ytfOOh6/xbDG9WPbNI2zjxhz+aVVX790XV8jxWJbWv92splTAHIYA9Z8lB4ivlOBpDmoqDZX
HIuicrKce08TMbKsUbnczI2T+BzYsnL2DtOqviEjxHsHHZ/vx4QF7tQyRdBeptYmurebVr/LLlUW
V7gM54egc4lKCCorQLDZFlm9sz6Fquf/SVxEu67jeY6N6fbLlJj1ZoWy4pi+hkwwuXnLvZiUHT4m
G3c1yEMf4+EFgcf+OQ3huTOLK87z2iNS3kWpmYsT6t7WO4xNkRLmR2JCRWHNxs+1rI77zawbN7sm
bV3iPlIRQQp5wXb9TBSy53pwyVkRvebjLSJObgHspunAZBqRhi6XeNqFnkLi5fhAHnk7r/HwotiR
ukOdco7uqeopxiM52WVxwiQSvIcJUwpfW1o7+3ru7E9FwSkz5DIUxXrYEJLRNqvXrrnM2RTKW+Ol
S7yvGsrz9nE7i/pTbxyJl6ZgvCnA+KxXeTuuiTn6F7ixi7Ru8+LLXIZzvMv6IP3G6ut9CWca7N96
LpPiD0idSZ65XgOWECuv8kQlGJIqj36psO8TCKy6Y4qVIDWM9pVznsKwB+hSVU/IaQG0BSuAYtEa
wDEVZtuZk0q5+ZZRMvKfWvtN3DpRJfSxGhL5SLf5iDbO2QKmNDVtxApWyu/yehzk9tIyh3w4DQNe
buO4e4NJh8ohtrW3zk1WZ2v6OXQ+cUjjxiyxkY7VXezGz5MPqSuGfTm5fXKKhe6jx0x7NYEiQzv9
9uogRpZrddfuBnq94nNKuPFjoqcm3tlp9g5xQ/Vw4dfSPwwFI98h6MV2a3pXxbuyyNBIhhQ9/vWr
1k3u135cXLAogDCG1NjEOQfOVBEEvyr1EvW+gefohYvLsmkZdstWhEDSJhUgnHNasYr4WCtWKbaL
P6bNW3VNuj50TowGdFnp3BiX3r6sTNf1BV0D8ILkbox3w9CzEVWF63/wZaZPbBjmvp11/LNm/Fi7
PqzWU1JvRbpLYjF9b1E2BzsRdYxc1RgHJU9BMqLUH+oZgFSr+NkDxxTgBXGC9WMcU7MDBLBUG+jY
eWuB3J0dUs6C417SQED6Ysn6nA2W0gpYjFDxaXosKQl3NG/R6NtDwmn9pu0gfyngu6dmnZnDHFf1
eUh35aXuwJ4Og2XTy7125jPVYadG6gRX9z8pvGDehcPofXWV0/8q/dZZdsNqxEvIgBXuF5Zuc5h8
pZ41ESTUe1Gf97l0klFtSGV02Co7UuJ4HTDhL+L2o4o3lnIRV1A9sV8VH21HYUAtr0D9zOJ9MCgf
ambZsdH7yqy13q9tF2e8D6F6zSCiwajm2iInBEiR+VQN2ZetkFdeOob/hw0n4WtZr3B4hTdS1lTo
1T52jgKC9my1/iqLhHG/qjvUGx7I2c0kmzY+ak82l2LShATjktoIqgDK5HdkkecZdcLsDAUUMdA0
In6yYAAfXA7BH8Q+MEMplDgcW7GFb07D7c7GtAwfAV8kgfCCO33nKEEzQyRr/1e8TOnD1I0DDIY3
jm3upPPKIRb46mPO3OLZCwlhSOcte7Np0bpQOyuJ1F6tAPq7pQOxM7WnnvG2Rc2B05GpRJRl9Ln4
uqpPY0L2exVGLp088FB3Rkv6uJzW0qlrshl2pg+bVeUxE+DFZKHoSbzM5r9lAgeyA/wU73HpSYAw
QMMX8iCkPqD/n7K87a1Ltp1XTUEedQzR7BBrwS9d2eAmIfet2Y2mXv9UrsRMyaUMUOtFetRnZsg1
BKSHz86xzAtIsyE0zXGYCvdpLEY32WkDzpWnveH3XUJXzyc10NlDKTvGIKN9AZe8dua9XYvmPz1k
o8xLOSewSM0cv0lH9gE5bUH/AeVPRXWm2YFzOXVpf+Kv9h/KKqy33aTr7NQETAxwEAXuZ1HXL2rc
/OkytjMPVUj1Uc+SSPQbL7ntz8PY0B5NT0v7Wo3TJmjczIw8RAtJUbkb2PTP1gS4zxZR6BdUAu2T
4GM+LmWkeSKmK6vBUjx/9c7c3wEMlH/tWk2sjkxtv+Yx2O5F6wPhpDa+Ed7VwLLOWfQaVFWEbUN2
8X/SbH52WJsllq8mgGrjGbTDZZl5rJQb+p/sFlfIfE0Qmq2l7G/HpeomADd/Yh5y/UvV2SI5TEFk
kaPFbfUr68z8TFEdf+rMtmyP4JOmyI0OzC8nlFIe7aKGL6QSTD1pGdXxnrHSIUAcPOBG+5ZcTa1L
gv6lW1Oi0wqrh2PDyPuaVME2fqM7XaixUVE/iVPgIKTNReKMR8eUarxdpgymOQ7s9SlrxnU7x9qv
wjN8hV9Bl7tCXJZhpXjMxIY6j2p2Nv/cdJn4bHjVQpBaFQW/wWJn7x1nbaC+mS1LJBaaKB/476A6
+k7TezkHt/cNAC/j02ym2j10vZ75ApWJHdYo/tGA+QkKs2XxiG9ABz1HTy66AMbBuhjGm2hjkt37
MMLfsYQa3xecUe5Bdm2IZAJ6Hz0520d9Zi8rdJ4aXWTHbZuJZwpb4KlT1njdiMnMjoAUie7/pRkE
FMhbM38kLGUpT3vMF7miXmxzXoj5T5emQqAQ3/A0ZYt2vJuR2V4dA7EAgu9EM8p3WULS/En5r5Pb
oXadOlcDpaMHCtzSBTqiFMF+o0vOqXcW6iPZq43/wzvOtDC7HYqpoRcM/JzzpEieIhuH/y2jdYvD
nHqDtyttnfykdF6ARbiLCxsME3+Mo8bR56bCLIImmoUURZNLDrKdwpWaTTX3QAZUmzrTIdKGQ9Y4
wJNHPMrxdOCxAxWAqw4R021W4qpfHV5UaR3xFPRtXT9OUQ82GoOeoIQIkdjcMLeGpITVfUFqax0i
Iyq4ckXeRWEt80D5lsl1TKNX18s2GqgGyyoZTWMLby+SUbPsZRVQWuC23REZDFZ5G6I7gvVMJFTd
knrvre9deY6OoJ2LsbpIdn26xh7ndhbNeVdlLD8LE326cxIgUp3B8ebA8elv3mODaGRYZhhJM0/l
nqiS1L77reLGT4WenQP6qaG5UbXb8GBuFbTYiowiPqwxW2vOgZosWKVKG+wJT6/5gmwj+n0r/MA8
lnryYHgV/Nx2cPyp2Q7LIGz1ZFQZE200wUA9RQHqv4rzdE2WJw2apvcy6rfqph9W0T6q2K3c0xp2
vr5kSgPXi6lxnSd0VaY613GXJaybRt6nU1/ODOFOtjbvAHjtyqIzqP4lULZ2LYxPONRvXhG12SXt
E0iXpXOiiG8YmPmzrAZvPElPgNFnm6vfAtazeFcRtX9N4K2mbm9spu0pK/oE/K5xsKD3zmD+IhgD
DqNPOFmPaP2oxAOtDPpj227pdCwsZGsfWv17DZxlOXpOIfu97FNrcmdTtG/osEelZ/lcECxsd0+i
WpfyvJLiyv0kdWFuUd/N9EqkMLN5Fa3AES4QFMil0DLLl2sXY878oTEjCR+znJg3ENl0VsPwUooK
pJ6LVm8Hr40wT4x1dhUWuTq2p3ZM52+2nPI5MSV8iJ/Uk59P6BhGkA8yuA5zK9d7Bc+/HYUzliVJ
CgwWX82azNj06iEtjvzIqOFkB/tLedpQzvtBD32GqsLfMqAPWYx3WUMN846OKN0catPzMIk5MCjL
1Nibrw69IvVxyp/Wj42/sn+eCuR5hyUSQfWyLrDnX2XqtCFKtIIU78jrO2Zu04n1UeEduB9paZo/
PX9bB0KX4pG3beXyzYuxJkG29CbybIeSgNJsV9AOV78KAUOTFyEeA2BgyF1ArWor7q3sQ+iiJGmr
HTxGLC8IJk14Iye0tgcA69ochyXDELoOmfGOTKhpfADEkfgM+MmLi61L9ehAYvVni6eleV0ywKwP
Nx0q/0Zy9VR/F5mk861n8S7vmsSNzNnqNr7z+mSuTmVhxJbLynpElcYIUe4L02HURlpJYNWybaBz
lZNu7NuQCvW74ybBRG1D0mcPc+aky3c4BA1PV1hq/2ZjziH1tQiVyhV/rNhvs26gIxGMLIRDdR63
Vlsk6R0RS0l2Wgz84rnr5qwFK42Z5vJ54v05wQRPyy4QfugdybJs7GEMoiLjKZsTBBnRFFY3MtU8
lRqRlTmNvRvLf97objV6rQCh2zxkmYATm3rjvKchNYyHZnGK5oRKw7R7J1q94ZFTuXsahMc12HvJ
oJ86/rzsLJXpig9JZ+P64hLyzkfnuiruW10w3hqxln88B3P2ndcmnMwxGLVzC3tIV0EH3ktSw1B5
zV9tYp/mh6kP1KE0fQh7Cg5fXJoaYADFxmZgpDi4TXfYjO48SsjSaH5zoHTmK20D38e8maJJBKQu
qstCPeYfkAgtnR2im8DupbJFvFvh8LrLAhMAm5wJ5R8dmTn6GLkROezWb9LyJnb62T9FlC6/JbKo
t7NjG786rSv8925SYfGnjUvkOQvW8w6WhGu734HFAOwieWHZYD9e8FolzrDsYcaR5DvrHHN9ZFzW
iNOUf5WSTMl8dvrFUbe85ggZ0k2E7W/ZsY/trD960UFnqx/vw3WJgIk8f4jJTjOyuY37ZL3NxoYV
0M4O2UxzuIWGPsSGyheXtvb66NgWwUgQ9WGY+1OE7JdbkmvVHSxrgSqYpccWFvbUI0A2O8HQo3bu
ms7OXkhJ8vVS+AjwakAfaAwEWthsMqjPQyPHuPlu+9n9keG4jmAOCh0euotM7ZROkm8Y4pD6qrT3
XtmPCDqyYxNy9DXTWD9Amgh9MhKq59LI4Pouz67h3W+EiaGtYsM1rcJ4zMdWKUoqN9edWdywgd84
pePzEGwR4LYftc22G8LrfqUWP7DoVqSXXiQuAHt2tr6BkhUlA5kTRsF1gpjYRfFgR9leFsgmWAO7
lEyiZSvpoBym6T/RU2dXxk0THwTcyvPWx6A12SJdvMBFsn1wcmA3GtlDn4MMMvQ0FpN5106Fyz/r
5fQCoD88ZulYF6xAk32tSfXQp3qUajt2LPcbasIx+Cd5mqIdMA+TTe0FNoQy3WLIxVh7qIuydP4v
ciYbnst48fjjCf5oQYdsTXhHEjm/IFHmGtXdEL9MFqYtX7JGibyQM4oyVbrrPUEZKxEsTCje2bNZ
RmDhbC29mWauPt0687/ZzoaHVSD03i06c9t8RXLsnRW021/HD5sB9XgsVO5Stl3u4V0njIVJM96T
dFzirqoaRD4W4uA9QQjYnxOLRui3Au5ekAYmPLaIyEV9A0wRjsRfitXdLaZPUZWVPPMHNGN6ZgL0
eeBaNbqgC1Ns/iVrt9EuSL2rc5zLFVWFoWl+O6Ekc+9W3p52L7NIM8LyW8A8RQHDq5pq/0QKaIY0
QKbCP8gAbG2/INnlngkDW58Lt1c98EM7y5PsawIAeV2xVyfx3ADppJV72YLU4d5Mgm4lsyGNbl03
Q6eoBtpIuAu4tFAYmKo8xkuT+vnqM3Twgk1yOMyujxzRxBC4rFhX/WDsLwZ/Wo9uCVZBe5b6joIH
vFgtCw+zkWvOk2jWhwq5uASKY4IgEashDkMBLesDo3FzdrLMG+6h0LO3DP6/OyTh4iCWn0Qc5YvT
bcGlQY5qbmAOeBucDVn1QdSaWUAHo0TH2gAL5XFdjrQHDol5T2P2oxyUk4JaHXdw+O2UqfqgYhF6
ubutLiyfWMYX1dCpuYuSVH7rOBqQ1Nq1iM/+kvKZlZkegrlN/0V947wiyUme1kKhNRgm1H43fBjw
L9P4XZcPsV6RnI8pgU6sAfbPnIyR/DJqcIddIq0/7dq4KaMnyIqgIk1POMKHZilDz790cHQ8dpDL
HlJ8tMYH5U7R9l6lwLc7EKiaXOo5IOq0DYelO07xFj14/DpZ3keqHu+uWppfQOKiy8U21lMeyL58
KRrFRC94sm4gSnj2g4id8ijraXqtaOqh+sVCJp7muXRAOye3+OK839IjI+hW7EUxAM2piTc8TzbZ
uvcyCew52KYSra2dJaN2PQMv85e3zleSbIrNs61xzqw6CIufGSbofG2SiBBq8AjbU+SKCaG/as2r
44SzzdcUyONHzoFiXxlGUvgIs3U8Ivg5iYEyWvssCivReMWKEopkwFxyDDxfmRvBEfcGD5P+URHq
xkuXTsvPiIai2o9RyNvloy/W51olAp90Mtn1uaeriH6pyk7VZxLqSh/5biXH4Bw4H+s0JvGhKTmH
87GbI3Oj+7JQCdqOMLjTWDpWxFgqwOdYR0m2A0XY1mPSFll8XOu2v8IybfaTDF76Wy6+GVABy+DN
EWr6CkeHikuamGxzkHGx2Hypt/R5GtqG+5aTRh27uPEcXOwlQVMIOAboWZm2QfGAILOe9vOaklfG
2BGNr7ApMUF7PYNonuiYXHl3GEC0ZyvcnyVcq6dmqgI6tAIL1Nh1rGsPfrbRLT2UtUENo52RiHE5
p/7+avcYQTCM+vC19MccfUjxpmnHGhDA1nXJlcBBdmAzFrcimVMutbAEhWauwoUBnNx9SneY/zI/
t+a+bxWYTaLXJT04yu+rS82v8G+Ohrb9CV08IWBSnDz7ddGgFYFSXKHZQAHxforKaj7E1VS2v/gB
K6TZbKjL3uCDJwKX21js4yBsfw1cj4+uds0PGtw2ytMtQr80ems05dvkxr8WE4zRcebkrFkM49F5
99qrVQ7qmVta9kVmfwd4GB7bAa3Zb6Ua41wmVNHuHr1ePd42hAtur1sJlZnXcQOqAMsLHnzASSO6
C2hyMf1lDArd45zGxr9pjZHDo+MpxblmNh3s1kDDj0RKBR5KB69og9vZRlOxRyC4xITkzGv4Eg0m
JNuj4RA4b9wLNHCUukaLN/hrdVLbpNtjFU5jd46mUiQ3K1e0cwEjhgClGhYePvbC2dtzO1busfQj
+PGSZQzMIy3nl3rK2NbdKBw/dDXEdjfEKYyvh2bqNc7m2ttzGXYkp/p425FWVNChs0hHDvctHh4G
S+M645QK1yMSbI9PXVhk8VRxGAR2W8ChARm+ytOonD6843FMyoOZ2ePz0gMI3404LcIT5+C25AIT
rXPOXA8V34wqjK+3HWhSd7XzQ5LD+NqpWS3P2dQF4aHXbvE7nlCc1F3UFXsti+pvacIi2JVzUNf3
JrEOgAy+rOrOJxf5N8hG9nvtE1bg1rhR+tKx7btITVC0tacWugyJMUzh8lpggkKKUYmJ8TOKDO/i
lhTucapnW110hPyXc8qt9N5VwWiPnZ7S4s51C5+bS6f+8ERHSkXpupqu+r0mTqb0J3TYFXhIO/up
+7n1Tp6nELynxZB5d2u8wf4YudngvggRwBy9xN8YNDzPX5PhIDFZjAsKnw6BGyiYNEN1imobDQga
em8ADwijhIjHZrP8kxxExlJkoXPvecCyJW+vF+FFhoge3gSUozwKAIEtH6fC52zIRPu35nmr8hS2
efhQUVKTIoARgrXDbXTwK2mDCRtQFmjMa1S8T8RXTNUG8swUpvWqfg8wYP8yG0o8hD65hi+OsbKs
doOTdgAYg1VvbTO7GeO34zv97ey2LYdTVw6fCs8btNHq9t/bYNY35doleMlMSRNUPyzyy1diCfNV
zNrdRbTExl8UCwxoRmt0vDu/MoJHb9MjIGLDGOXn2kQ2PQYpORi4dJKtPxo7mVs/VCw+CNS26lGD
UXksyzXYzEIIcf8nHDYg4zntZ3rV8W0E4jDpdPuwVZY+CWxKiknZb5J7F6BS0PVczOXd6ldNekC/
Vbf3oatk+WwCuQWKwSmrBRoGBiuLdLI36bNF3Ly+Q4l735MLN3QgwsPpDtWMyoUDukq4YkEW9K6U
C7Eh0ouqN8Lm2vW8euirIXiMEY9B4V+dNljuNKsfVRmHonO4L4quav5AqbsAe8gFluwpVmTFvXYp
eZE5zyA3C8Lq9HueGvHWJrA7eGiEAJBlc/WOU5vFPEdFNfs5Etj5DtKXvXXqQ/GA8vnqrDaTr3e+
Z6NvlbibeIL5ZG4y5CyX+8SbxA+IVcD9BQuJ6meJejwTHpD7GjeUIkdbHeOWkFdps1t7Or1DiQDJ
1i3JhC6K9avLy7ZuM27kAda/iPhv/wP4LctLDH7UH+sYkRLzBhJ7zq/ZG/f4Pj1xX1B76R1qZl3k
L2m3Iofs3EDox5JZsb7opNmWk+tK9dPAW5O8ugV2ZeP31nqXNNX4z0Qm/qncceCAkF6TN2vaPvWF
Tr88TCA/idMoJIglZue9l6RTtJdLjztUeX37o/TieLd15OGQQMRerwe/zKZLq+eIumJUctFdMOt6
+WpUtBQ7Xt6ESg9oVLVP4hpt8xI66H6HLCCQv5FdAAs+mvSTgZr+0Bg7AiFPRYkjDa0/SsissIZf
KFkKc3Vr2GrHV8+ktbZzNOa4v2eX8TyifnOYhKe/lykAGKT03pTnNBxCLKPZ1XMHjcQonzuQRxX2
Ryt8nHGpeo7UGtyDU8wL6Go3/5EmTXDaRGCgAE0YaLZ/TErmw0CzLcdyGBhEj2WCclbu2KL03o+r
jpA3NjvW7rA1S57WBe0T09hLf19UCoOFDCvx2mdxNSAaEbHK57UZSe33VqdHqVHIZ2ybPGyZv7o3
jOhFunedsXql4CB0bjdfeGrfmKWwD1NcCaZeNWThPgPeLxm+Ys4qXgpkHUp58ydNWlOcLwlcX0FS
zQo3l5rPol4q/bmZDRha+XG9IOq6Pqa6bMN/ADX8Dg3Oy+LsUnDK1M1rza9ktsDPoQ0jfslwpVQk
RJO1T8bQIWpDX6GNYrsOSWMZYNSdMvhMpPS1e2vrDGe7L+rwbSzHkfrG1EeCE5flBJJWOs5CH9Gy
vEH5StQ4He4DkP+6KPaJr/Qt7TANgCjf5CN7efsYzwVmIjCoXuRRv+jlQHO2u+6W6WqSjhwXMrfG
6BnuIDT9W1CR5WdtvVXvzNrYe8G6V3P1FYU5yfUq1oR/dp+Ny5fysM5wFRcItXUgI3CSf5DNDyzo
USQf+AIbAz6HqhUCpA7U0cvaHoZhDT2sRQgacUf0m3qanGXo9mXXs+s7GR/iEIUq/RUEC0YDQFD0
5yL0F4bwkuxZijs3LN+8DmJEl3AVdWpHsDi6qXRx7yIPzAE0s884yeLf0m16/j149ufcue4dC2y9
5T1800dZMCznod56TANL0T5P2Ne8XYpeEXwXWG6HkBxkhUsJte8AwPyH03csj2joMQvyk5jgaOrC
eLso6Czve5mRBM6ctCT39ebOT2Xt2KfK96S7h5wW4ykWmflPjHhRdk00wxymLKfvMBjDO+Yjrqk0
6Nro7E3o728VnOUf0Rb4FbY2WKNDFVftC6mqK8v+GCwP0QBBfxUCLNAd0yheQ6M6/0BIGprJcjPN
TUFNG1486RLrEg9RwtrvBYWUHMH1kN1zBjvIvorIT1EReE49/IQokQjAwd8zNb9qtJBIFXkixI0X
OqPeqyjKsIyU1C08uy4b+FM4ylTdcHat/xE6EI53rFhLdRpFJD8NJWgRyq6mn96aIeydYy279KEG
meRurV1+WP4Q5HSrCyhCkkCACGFoQqg8FtQ5vPVwQ44YnToT6oOQYJgfm4jKJ22g9O4AOd2X1k07
ddtkMXj2HAxB/aCTKVK3hQyukuwl86pDZ5jbsSC12x8MxDBHbDiMNCyAUM5QxOV3OjE18b8oov+C
BESXX7fqaUXkHwOpOyM3PKtNp1kuO794JFuqXg6ryaZn7VCifIngib2vQhXBWzg3068t9PSIQmkZ
ql3YDSyrSBWyOUE6IVqn2i1tRg1hkhSxvSi3c7dbfDB9+oyz2r4GskUKYZoR1/11JJtvpiGpDD9j
h8EPnwc8muma1Nk3gxqRTtY6KA6+K7gskFAVZ0iC9X32ZfAJ6NJQG7TMDbnqU5ymeVmV6mdL0wB5
9+pad4fdo/6ltmz+zmTr8AKaECOKQXb612dCgkCcQHByhNFm/dROu0DiLZyKRzifILybPMNGjJto
vuuwvWKOy0qOI9b3dp/Z3oS7MhWIpVcgiJ47YYMcXILQxS9BOGZ8DF0m/OdM6yx7SvALoe9LdPni
gBeujybWGdkMAUuNBG93kNpi5SxIpXIkchqBPXXO3bFXwTkMKjRoLdtEsrdQelk+huX0JttoxTm3
YBCC802KwxoGbngZp36ArKkS9T0oZ5pOq+hwsVbL0u09Vccxp3chR3T51Akybrnfw7q5MNFy6IFa
m0CcPZDeq4FNiQOYRDTx/phN5Gvjs8EtoV+ddcdhcYMTvkDZXreO/mLaEaQuQXPVDy3SmfkfC5wk
Q6MryAbagY52Cfd6ZR8G/AMf2p+RzcqZWWIX+L4eX22YhSj5NtSkfNw06j6YSZf6QrTX+retsCbt
kCqNnA9DEnxH0rEPrWt5CPu6H9rjOi7Du2mMeE3qbgOM0KP9Wbis/64IVOKrRWp5klXtDHsiuq2P
rt9Fz5ukJnqNCot6MFJp8NlVw/UosEkhcux2suP3YNRDAYiqclePM0E6c4ggbJ/xOZOd5Sz6iIia
QGul6vJjLqq2fg1QcsH8c652r6NvqvdWpMaiUpyXJ3BhNfAobtholtJN1zNUEBB8VM4iOroeRt3d
APT4L7HMmfsp2JqH2RZ4c/GaTWhdMMW9dUTQFahzfZJbaBq12Gts3f3M25BitdQOQlWuxl8ur7fa
Ix+VPwnIO+FTuBDXPTYOEgykdpMcclp/EhBnQ1yITfNIXH9G917qOu5pZsS8RxVRfaJDQksfDVtD
uirJHZ+Yu1Z1JKG4HE8FeqcSifjUjr827nFmMLcNXtkw0yoXgUTV79aTekZ1YuobFEsl/3GsjbzE
ZMv0d1snlvO4KcVTAplU8+yGMRJoKIFPgvv5CZJpXh/arQ9/lI/cdJdQfUyGrtKA3E6GlQcpUYxe
ClB4+p+089qNHUm29hMRoDe3RZaVykna9obYlt57Pv35qAOcLlH1i//03HQ3MBhFJTMzMsxaK15U
0vNfcDySepu4pfQX2Y5CXveMfmIoEN15hma23rQbjRyArUfTbGzo7YmjBk0kz2ntFrmcKbYR5QPq
6SxAOBnlmH2mNEbTx3O79AtONz31xASiTYXWJFqqgmaacu8Hv/AAjbSCDtZbjwN6FbSK5dA6UClW
tB0g2CR6UtEDaFlmRh2wbGqTMNGKuqOhgsvC5eWIiAYFIdUqiGIcThtrlf6pRZbN/wFhxfO3qd6G
jwCnFIvKIsJGHFpQGTmlyn5HWaUodpXfIKighcAnbV0OGak1qKIh22NudLACtNT6PWGrji39A3E7
VmanEbAXQ/kwVZF/BEhVRIATDOVTpMkWVfO+881zJnVV8USfCnZZYk6iBkIQSeUpVtI6WjdGqn2t
Q29Ac5jo7OzScyKWB/L0NZcG6CytnI60y4VgSJlwPJAiW23UUvvPvDilZjShNqi/cxC4CgXkRrEt
ifeNYpBOaTV6Z4R7wsdG0mFgr3BwZfScQNizTrrRpRJRWh3C+bZFVRQk8YQGC2nEJgsLzTUB9TZa
9XNMGMdXOtRtAcquElM1un7DuNdWaK4A8aVCuphDA7NqK/lykMDmgQmYeE/WgLZC8WAqYILJFMm3
FG+tw6XXDKgp8MKDPcP8TIGxzZoUC8SppV/80HN9FMkAwTs5UdDmUNJT3XA3gcv0nNTJSllGlTQ0
ib4RgGrF9G9eeQWYTPrVXXcUMku1nkGnj+ZazrqOyEsMEFBQstpwV40iDX8UpFuyw+gScNBcUPP0
pQvcJD/4eELNaRg+8d1Cu0m8VHTyJ542Tt78LbRJ511kY7Do2ZhyZCFQ2Qdxs4+ExBi3qdIx/nlS
EqHk0nmJ92Mc9DLZD3nnK7uaaqd3tDq0Pw+I/uEz5Wr0E6cTQ6N/rrnTzCFODV2HlYEWwueikcPx
oTIjzT3CLYJpJZOgwt+iGwoMQuL21/IKKB6ErFXK7dKIWyGPrKl8lMITxRNIO31E6/YgoLDZr0TU
X7g9I+oEyBjFwHK82hr4szTR2xWZdzeV+ArGYXZJChjOkqQLGr4RmPqml0ZIxBYNAhAX4SetLfUf
MvQZ3ou8s56kfEyZZyxT7BxoLUITipOQyIZ3JyURt1xtFRnucFFdTW3PtKZ4w7iR6qdKMZnA6XHH
T63QtkgdsN3WQdBK61fvF97PiA8wrn0g4SKFBio766bUq1+J3xE+dmpACdRI6B+5SsffDNyxgzOn
yuO3fPQEdydHuVDuaN/1n9vU6DaprsvVtq7cvj2lfYnoigme4Lm1KPEBm4ADvOvdHL4p4j8dZ8WI
ED9tOYGnMeOFffANoD/AJvEO6AWF7ppGd7kbk7Eu1lldZE/D8PreKVL/qVBowjml7NPFhDqT6raP
XcP2O0vqqZFrESyTolH7nZtF/hfkRgKyhiaxHiGyonXSqXG2jlVJM1YgLUCpBhow9BWl2ybb4d5z
fJbaovsz+v6VYpdUrkjbKdRVIhnYVLiSlHUFB/OZFj6taaWIhfPg+5RsSy+BtO62VvO36/Sa9JQL
lK9D8BSk6lSKM8qDMNJOHuRQF8mHTGr2PTWUB3OsAU33jGhnfirqPfJDo+QmMGuvAjsh0potuFBJ
H659Ja9YmufW46NsUAaFll66rd1VVKXRFZFGEpIK9eFLXCp9sDUr058IWkUhPsotvAJaBwJ1u7zs
294REzIum/xXBDsxhGCxjKyCSuK1SCzQkQtXXiUrmSNHXvcH6Dy5nwvgFI1M32jUbVYZHhQS3utt
hrLouEYcTHvyC9QSHDQ72qvYmbS4G9clcQKfxzmLwbt9qt1CpVlsVZVjqNSagc6J5RXpl4B6FpSF
8tFAZ+zzkHW9e8oYOvvFFIfSiWS5ab8NCi1v6uiDFRL30q/nftOnhSiLHij4xrK1VrR1xNRGJRRp
FymkFLkGcwLGVUFcAMAFqZkEV7PUvuRT2uO4GjLB/GI9T/aWOrqfStGA70zjVns2cnFwIJW356It
480I0NUDR6/Xv6Hvg92BGUL9HZk+ko2Rsq+4JosXzwjNWBNTmT7pigpkBFcd8ra0FuA3IdoBDhkM
IZgJaKX5SKNdTsr4S5R0sftgxrHQg/GORScJdYQCLMnkv61cQ+Ss07rxWJC0/8qgGUBSF7rwyR9L
TYZEBy1mBQK5UehTgi3ehBIdfs6ZVT1kouTKDD6xyvQpVz3qKKmYVn9Tqc1/ZpSG+QVlapKkUzEY
frZaUhpr0yr6c0Jpq1sFqatYf3RRoIWk0JvfelJkMb1pkOpn5CP0HM64mZAV1XmagBQolEOvlvRQ
qlTzvX2mV+boWLSg8rXZyIzVMUHdP0iTxNB6yPz2jGNtozWNJlBoEu5A2E6D25RTnjRD9wATAMJE
h/aItC8CuGEWSTU4QLGqfuqGYfWPMEYs/UL92lLhxULpMHoLKalWiLlysAx9IdzpSQMJLFAN/weM
gRBEcGV19dn3er06Kk0/4dJaKTiOfZ/nZ3Te5e4otm5PwwQqSxBtwDGYHNwughIowf79FVAD/mHB
ubiAGwLtTUDRGggEWXAd+W85OxpQG4Q9WUsrwwuus3hd0IXK0IKAQkNRIgCjtnKJpQTbYsRYtClj
EiduVkBX0A5KRZAdPXZN94CXQ8hTU4QJRIS2Hjo07dg1FwD56Jhz8HMTMRNvBPFX21qgNsrZq4QU
CAtM4qDjUfPhZpS2hLNOnqgBjXAzmTymbbra8rKdpUUQE2m2NcpmRJpTfRg6mm5TJVjm8PL8OqSm
o28HsVT/7ppCuSQqstaxbTVUeY4DcwYRoUp10cVlekNdPACySdSvElISNIE1QeiulKj88jNoSR8q
tQGKQHVC4C6gYWTag9QGUVRJPwdGq/+KcTSgPxR6FMbYqvR7Oh3tRyBtRux0JTB00OA0XjdJHtXu
Pu701tii0lNWW6sjYOFBBMNh2WJYRjlYZ91CULMvw+aQpQlsZL8tlWPfe6JnUaX2JeXnmKrlo5xS
3f9qAOiSLjXQQwS+xqE2n8K8LtxHC5Ik1YtcEJBJHzGzLSDcCl8ltWozxvny155jg3r/zipKmvmw
X2Tgd9DDIzVxZNcrrrVQp/K+obZgIr4ky8+hHHgowYsywXURdSB7hIkKmdKMEA/EvF647z1u7M5n
V57qUiLLtMoakYHEMP3vJJh9tUU1s7m0slFU66DTmxaYci14ezjFnmjnbTbA5oKEIAkPJsV75Lpc
y3evbpTLv8Jc8Ip9bha5CTLdIguB2qt/x6XUKAvVNOvQcfLMNqLYYCgmzbMKSEzxNRt5AHP4c4kf
HXw/FOvvpki8TW0ABvw6C4ZCOWno0vm7LASJgCQaulErjUIe84Hj0Iu+INHSeRNGVxOfsqLKszMj
gJkwUSpqVV0qqwDuNrJl4h6ekEfMLguaUryoTa7Tom4qih5th9abk1S+mlwom/f9QdGB/QitosME
MNTMhcbWtCqRYq91RzSnx9+q2WoBsNw6/Lmggfte31pGwRAUiSbKPL/yTFs1ahPJBPlUH8ENN8Gz
HCfrBAweBgE3iatR8F68Md40mbQ3d7Vts1ML4svSPXFSUwZeJDIbhCEhs59Q6KmR9xY/gaF2A2rX
3hoJEQdcyDHZM6/C9jaLwwUm/dq5fCjTkrVJ0VuBrDjTQxVYVhsbXnPs4mJYtyUDUEogWPSDO6YL
wiMAVGHh1aK+aDaCbnxLoaztxdaXzx4UBXdBifjd9AhJtkCTMu7eEFFQnQuZaw06On6WNUfaH+t2
2IXJH8v7ikDXwma/Vxqe7KD1zsdG9cecfemxkxoZblJzNK99/ZLZQ783jpqwrm1DegnSY+ko3jZB
iMHOGOZ4TpYGs9zZ6Tf2Z7LCFEB8GXUFuKc/yKjzmoGm2ho63/BbO3YboOU7Oie+tPGthQ8s3V05
RUyL4dgya5+v3AiYxCfWDeNXcntsTiN6GSQ7nrhFe8DiodRyGAV/STspO6/zCXJc7wflr9wJmzyL
Fo78++9AAU4Up+2eBk2/DoK/kQ4uawieLZplR7o7Z6/Y0EI7hsXTx7t914jE7AbOt6FL80NFj1bp
YwgMR0lNrmD5HpTmKVSf/4URUlXaAERm8nzyeJR6Sq2rbntEy/azpUt/YK1fTV9Z0Mier4VrQQgC
HdCwqCtq5uy+6oJViaaWo6IUfCmlJ9n4ZBYLJuYnBBOSCLgEMWGNmFGajVyT8tZisLgcnsGh5vW6
hE6q78p4B7ri4082v+xzQ7OjSAit1SZR2TnMr3X0FLl/Zetn2Zw/tnLni71ZzuyqBYwsGONSCs9V
+VMOfpvWeVya0bX0xWZ6z5ofxfQq+WKxalfNWeHxGtYAwPVywW8srWW2+7nQu34fKOHZCD652slV
f6vZwpiHpU2ZfsLNjUSErVetls/VuRfNO7EpYvg0VP/hbZlv/Wy6i98qkKxErKAhaMcSMhnmV1W/
/nc7P23bzVICeAIqANDwrEA9iYQ/yAdCvFw4XtMnv31A/3clBJaKJMrcnNlKwAfkQi7q4XlSIVvR
ODuINUTcj1dyd1NMmvEaj6IOyu3tSkjkwDMzD+Xs52cTLdkQsVEp+F12+YKhd8/DtBxZw8EoBoUU
RZndFqNNJdEfovgc1I9UN4Lq0WxQcwY/OObfBo2qHX0u9DE3o3x2ja8R+t5KYto9nRkf7KWFDNjH
S59rqc9/0Oxu9fWoDoLLD/JHeR0jfxZoMq1ezymFHEods1S+fGzw3re+/QKzO8YEDFevKAqdW2sr
/0hRlkxM+pqLX3ras/nBubUzu2ijUVA0Lbz4HKFfmoBZhmkHOgi5N2uLnJ4F9TLqNwbch4/X93oi
54ZNxeDVUyRg3vMT25iRJMILic9WKpwhToKouyCuBxMA4T7hOXoyfpIpto/JQX9MkGuiDL40ZuTe
NzZVcxpmQLCn6rNvHCq+1gxg98654zdrX2CUCsx+LV1a6vSCvFuqJukyDAONwT6zbzxIpgvosI7P
Rf1EyXeFWlpMkiZ9c1fGVd0gqAWUL7YXPvB8pIchM7iJcEYXCbB0WZ+5hAiIV0mBabjICHmI5LEV
qhDMZw7bJ717kbIHCoMhBZvG2Jryz76IL9NeAIAZkAfLd1Q9NlqbLPyqd2/U7EfNnGEdBEOP5Ntw
aSBeDv1LgBCChbRYQ/VCyjYff4J3TnEyRmytIKxjyYzOeOuvctQ/tcTlCxjeE5WfVVn++c8N6Pz9
aTIUAkzzTImSJRAjLR8uHV08RUGiW/j2sYXXMOfN2WENtyZmaxDaXjNJzYcL8dBKNx999TdrPqnR
ukO2m7b4HgmQtrAW9un/YZdMzDA0AjBrdjeo+aJ9mLbDJUpPbf4NOURHmGh71lkwkUH62TfITS4N
d3t3IVksn9FgQCBzTghh325YBZWloKc/XgTEpOsEagR3EuTKUfUX7uQ9S0zGlsg2mZDB3JC3lszC
dcvOK8SL6iG9jqSUG+7RDQcotTDAesnQ/DtaaR+pXixeGtQFTuj8CpQrUc7l4sb7erBM5+MDc9ee
IVOff01mzNkbPVBcICPuxYtcRau4fraIn1DHL5L9x3bePYiyPtUIVFmmPGrI8myrNA9sErgXEQK8
ca61aFsXL15RIqmk0p6RL20mPn9sUX7vOzBpENtQlSDpmDu0BG57pXaDeDEydFVjVfhZubr5KRlp
9STofT1oqpIdKtp2B7Uapd9U+4qdShXUQSu2OiUhLa1Rgh+8cr0weehrUO6ot2kHlERWTZ1/r2G8
QM3W6l2LMMWqpvVhC51wSkwt3KPp6X+DYu4v3LR7H1KBBYMgFide1mYnETBNBgFFFi9S95x+CyP8
oD22Tl2e8oWjeOdOk9uiEUmdBXcozeew0o4Rsiq3uF6ohke5tMl1fR2MB8Xs7Rx1nR6OTjei6zQO
64/37v3WTW6EkeYmTtIgsHt73bIqkpna0Y8XQxc2qB+g/iFs2uTgg1+rlO8fG3udhfjWZ761Nvuk
0PwlXr52vJS/AKbX38bf0rN4sDbhxnXUvbxvPRQQV9aP5NF7aV7yQ7n5+Ae8Trt59wNk0m/yVk3T
X+fL3YT8qoB0D2DU8dIdvCfaCQ/MihRO2pPujNv88ym4JIx2tfbVLjyCyFow/i7akFm9qphMFNf4
hzx5iBvjEbJIIISN8eJViDfBrXrwdW2nhslXKaH3i84z2nD1zwymNJwxp1bGr//mF1gUWjnXskKR
4O0v6GUNNDy6I5eqErhc5Wfqtnu3d7pQ20NU/w5NGiy+bkarhrj2Y+P3ThoRD5O3NWlSZZ35pSbw
xrCi639R0urFPFSGbaXpczL+NfPtf2Xp9RTefGefrjvEFf31TGcrFc48/fhDMsZ7oYPhZKafP7b3
3rNPZSNidQqdGs/jbF9TBdiTFXnihRUeGt3dIAKNJkT+ZLYLlu46Csq/8H15jHn8Z6YoOvujKib4
pHOhZxA/foXVC2PhQshugpuvilhcF5mx5J/urvDG7OzcoC2oJFGJWcGoNmW7DerSFvT8GIfui+vK
YMrXvlcdvbxEI9pB5asRukNgReuc6ny5NH18isrnl5jXhgqloSHOps9OUi9nbYY+q3hJuzjYWm3/
l2lD3a6PEAj4eGfvnVkyIE20JOYYafOTlMipBpqVdav036IRgeYdwMm8+6TBXv7Y1Gspc76qW1uz
atdY9nmhxpF46bQGvhczZWzazztVSD8Bqjh1siLYodo/jkV5pan1kIzqcxKPjyFqVjYK0+G6SgBD
a8jrrwwLta5UUiBziWcPmWh/rK9eIKFfKJSjk1FBRNuCxowr/fZNbSsDb7QL2V3rbQcoW64WHL/0
PuCnVYvqhWmJMtVPa7Y4owgD4KclQYmsoWis1Kcmar6I2hjaSZwy5UlJfyKFvM8K9Tu9wWNg+oe4
zGQYxMoOXPa48Lbf/T0KLwDFUmYIW7NgjNCTCrjbiJeaWGLVaXJog61VF6zcua4mAYLG3BuFdI9a
5Vt/mzcW47YiQbpkKxRdD90269bhGTxwWGwQvfv4BL2/pG+NzZLZEg6/oCiefDFL+BO5/JgYp5EJ
ayC3xd3Hpu4vjJEBOn0hRZStmUNQEIFUcgg9F3ghnb4JHeO7f0KIC6r8p/5fLUxTLFkWCZ4tcbYw
ANFj0FCR5maQj6Km6KOcCtAAKs7Hy3rvWPiChLB4couO1zziQ1QoHvUBQ2NTodciF+O2Zq7V1ssU
byFKv2tKF2mcWwim6PIUfN68UYI0JHlDAnQp6X//hTIW2F7Qpb/0QP/18aLe+zAWNaUDQP1kSzTn
W4UgtWZ5WEoBZADZsOP2AJwiQUMrixdaA9IUwL11YhizUGm2dFMiEZm55ihWo4qBJTKgiRwxYFB3
xifGSu1U46U2vieACILgM/xHpFZ3EQxPxV+Yzv7+YtM218lCcNcmLcLZWUl9GIRFx4gQcwDKToiT
0G1P9H9xUMjiDJVQRgK7ObOCuJlEa7qTLwT1IsgYFTyhnNry08dbd+9G35qZvfZqCRWfyc3yJYtx
ggchuKLnChbsYyvS+7iUbzaFMKyIcz/v8ebVmAsuYnSXUPkzgI0UopcaKdU02UXxHwBLKzVhuDoY
7+vHhu/dgVu7s6845NTfFWOQLx4NXDVRH4xuJ+X15mMrknznTN6amX1FRc+Vbkwk+ZJmaBqYruJk
TCFbVyXV/wkVyiyPut2TBZUnZLyDA9KTyTEyouBxQJxg4ddMxmYXhIn1lqry9vAs6LPbqNYphP/O
My4DyB1qDWS+6OusvNJQ1ogPN+uPFz/dt5k5yyA3t3h+2Nm5OZc2ih6pyP+14XcFPXFqZbbXX+Wc
E1vD7PGaB7+oFu7ge6OWCNVeU02d8h5pBj/qxrdBpWmhsUXGJSiknZCuxudYuXSD9BiFT6Z+sPQF
e3d2GK0K1SIUVEhkmdr61qDihj2Yys66yFKzLtD+qIJrEe2RcEeMrlwVLbCT5pOqSLYB5xfnsfCV
7+S1gJRNKJmT5yMunY7gzYotKDRmqA7+NWl+aNYZyupKDbcSkLiotxvgPT36i3xy5hsIyRX84jgc
DVhTSEEVyIY1esJIyt+WVjgfb/+9L2OYZCWWwhxRct7Z2c9gTgPlkdxLBOUGKJVYET8eAKa3AON9
BqtSGIJs/FXfBEvTmt+hVaaHADlwacq0iafms9rbUalB3nretWvkz3m5zyO7bjYUGNG/PxpNv7aQ
Zi0F5KescZslRy24SMLOC6qFK3fnUQLAQRBPckbIQhL+dndg30CSkiLvCmfSUbTP4khVpXzOfslg
N44AeMXMs1HZcbr8m+EtPL/vq0hvjc8e+jzV6hbVDO8apeamGBA4R27BUr8j927noP4kd2no73Ta
3955PjYy+wrvk4jW+Ow2BIwxgU6meFfEmyAeBqDaEJK0dsilLPVp7tz0Kbjg2oEsVI15n4bJXeNg
DIZ31Y/ISqrBPu1PRmetYj1aZ8U3wVy4aEv2ZktTQ6aoMKTNu+bN1IxCVyZ9bBjRB5vfQUT048vz
vqypADwBa0SxhnybKPftuQHLJ+sooITXcTh5u1jdD95RDf+2bGAUvjQqXXYU8fPNoHunuKOEbEv9
r9BBlUmwZWFrCQ8VcsguCqpFLthFt4Up6KNlHofBUqLxbs/f/lRlls8wTBFl/qgJr9ln/xsbbl6K
P8Wnft3s4wNotE8uUPWFz/Mu0pqZnHn5jrGxzC3swmvVfVOY6N38+fjzv3spZ39/5lORlTMq3eXv
qy1yI2ZhQxQugh9t8+0/t2PKOlVenfdRmYesZlvW6TAO4bXuvqhldTJzXFKiD9fA64SFfXoXi7Mm
U+W+EDjyLouzbUoLrauFyGVNRpJuxT6LER8tyIHHPNtVQ9Pu4X0uRFnvczUFOBDRBu4Ab0yJ/u0x
FgcSU6TjxmNjM8Vk3W05nXu4D8EibO3d9cQSxVVlSqgp0MzD4kSDqBi0nnikYu30e+EU2OZG3AUL
r9r7k/HWzOxRGyzDT0KBYdfNoXeiHeBVeSm/fX+4JxMWTQ1QFVP89PabWYGRiIIaiMd6T3Xagby0
qpxf3sU+IDb1+Ps/PYFvjM07Q9QrmZg38tmine9Ytvwo7T828P7YvTUwu6rxFB8N4uu+dGtEZx6B
DyzsifzeA721MbuuhWghjtT54tF4hheSQGqBf/PUP/L5vrjnwHZZWecEF4rep+6XdXVX3R4OysZ4
bBYu2bsX9/UU/t/emcrbvasZ+lskXSgeq7VFX8GyrUPgGAvrfZ80zaxMJ+gm5Otg11RIjHJCnG6N
Xt3GdNRfK3lFLWthPfdv1T/rmT16SJ4lTRuyHvhnD6Ej2MZV3gnOkpm7fuLmzJuza4V4MWzjlB2s
1qB5HAqC+In0R7tdOo7S0g7NPBK6GKgIt1hyr9auWU+XGH7JNfqUP1gnea/YxUb+wtQvy1EWHq2l
mzCLxphfj4KajGXZ9u38QVl7y99xaXUz3zEWbVTA5xKP48baJP1O+Un4bacP6kqyESq19ZN1QarV
ahxvcX33jyUVTQIywKxELW+PZZGGaqD58XQsm7V7iB15XzjgSDZMfVrwKu+Ti+kK3NiauRVZdhlB
yKiG47SJwzraGTvXSXf+TllnTrz+2Ifd9S83xmb+JdVMZZyIU8f9027phZz+v28i5tlCZh6jpGhV
KEABji0nMVgnnPvO6dc2ebkTfPl4Hfevma4boEcoAtAJe7tD6OEkgpAWIhjyaIdiyzp/iC750bXD
Bb+xaGnmolQBLXpfwdJ0waqV66D/dUgPrr10qxYtzVyUhMyxWExr6tbtvloFa+JBR30st9kCwPWu
L7z5eDMflTOVJvaGfPJRvaPa03NpHOr//tPNPVTaDJmpsSB0Eff9PnTqlfTXRtDr6b88DTOHhB6I
JYUKCyo36DisqpV1imzJZq7UwmlY+nIzr9Qw7j51I1bU8CrGkEaIAe36Ki4s6K7z+2eD5o0VNxca
RbdYT+9Mj6+8p4lvL3meO14cVCABu4STo5c92x2g+rRHIThjxLdDjAyPyb+4pm9szDZmDFVGj5mv
RxqdIWdVr1bZXtgvvbp3vtcbM7NtyS1GX0E0mbaFmb22yOPHNIqFvX/ffgNod/PB9Nmr4KGBEIwB
s7uLFfR9u35kwqgT4qsDhMchk8S2uWRSee9T35icPQ6M51KRm2Jhylm/Tn5VsFM05FeNIzqHv0t+
4d67RzvYIruh5gFqbPYdJbQBw6w1pnev3+ff8oeeW2T8CBzm9S0s7X21b/qa/9iao607po4aef1q
Kzm1aDY/dXijinIEU8Qe5Wf3LNnZb3kVH8QH92nR2U5ue/ZavTE/+7IM5yvhRr6an9x67AAffb3N
xYapDLZPnrfgpKa/+M4iYEeQmnxfoMH87zexrizpUoxEHx83WMEvf8jX6qq3GfZuo2684OHvnlWy
VXChFBA1VZs99HVF+b2uIumYJJCsfdr6+lUjBfs6dlfNO1TJVQahpLwwHHfVQfk2BH1pvXcSzClh
/r+fMJ3tm/VKfhFEqMxKPGeyHTvWKf0Jwbr75u7oq9rmSXh07eynKC7YfaUQzr/zrd3Zgz32moAk
BnartXBGU7x0Ase0x8fuxLv6KH8O7ATxbMbWOe65/oEmlVMtNfDuPBM0ziydvJdW6LtqCNovfHuw
nuTWGlN9Hf8leAqeJi/LrKVN8sjUNmaO+U/pqVxFzpKjunu1bszPnw+hiim4MXT06D9q59o5lo/q
oX4MdpuNdNoylvcH89z+jhy9dLtwxu/dKs3SVSiekBv492zPtS6TxaFiz6/NWttVR583391NbkRe
yQ/LecJrTe7dbt9YnLksUW8HTwlq6Yi2HhOK151tPHfbKaRJd5U9rEksKdigWvXQ77vtlMi6u9G2
kHL/xUzFeFVslvMj+U4oDNTl/z6DNnspQiGAXDzyGayddjavdPevzWHcMP+FYIsB9enP6hdD6Le5
zUQLEvqCxGJhJ+5E+m9+wsy/dW4Qoo3GT+id2GEqgZMd3Yu8H+1wlx4ZSW0LL0sBxb1U5o3NmdMh
Xat0gcnYbEOer6Kd8ppow5l3gKt0z9ZuYY3TZ/xg7+dIA6NUtE4xS+n4XXnwict7DlluW86ioaX9
nLmUminxSSyyMIXrlJ0qW7DRhLURR+kcpmjvF9a1cIu0WSJQIsbijtO6uvWU17sEGcmhZXnJxcVf
eP8qCX2zc7OMgDzLKJNw2jkuy5SG9o+VbTylu8EBm74URS8elFnoOU2GUQWXw+k/tk5yYpTR6+51
DlpEh3zpQVj6nDOn1NeTXryBi2h4iNo9NDXmsDm1g1bVWt67OxcnIFw1QuzcNjg8TAen1rW4q3cf
hRunMPNUpoeMQamzq8zifa0LoTJlt+fJWakOotd2dZn8gOUIi8U8ZXprP7gp89BVZ2YhU5/YX/Pq
HooTrnDNjM2T96V2gEnz1c+U+c5A3nYWE2VX7SH+rJfOaDOlvl0Zh8aJT/GJ0a3/sgZ4e/b0madi
QLppaS2HIVt/rtYVNc7LVruKq6Vn8W50C2rYknT4HoTVs0MOyz4Km6iTjvpx/GW8egzmFK+ZDrJb
LOTeC/Zubc1OeCk0nV6hfvJaBpSe+023bffM0cX/pzvvUq+MbXyansWQC41kzOpjFzId6ff7/c9S
Z0ce7fCGGQeYbw7oYNoUjnn0wiVA69IiZyc61BU3QOQdP2UTudvpObhObpEBBud/lQndfND5k4qv
l1CaxxZdd+qq7YvrtNPryfbJK/XfJXvALKEsAJEFXDY7lbESU2AapP+9reGjeUQ2Hn/B5u1b7oO5
8dcfb9ndqI2QUUePQUXTUp/tWdIZXpIy0vHI2MS/vSN/Vur9S+FI2+JRGNbILe3yY7bxjxmJprDV
lmLWe5uJd0IawpAR5pt/4GZABilhktrR4maYnFBwrzZaWQ5R+lJ2cu/hvrU1+7hFY4pxjfbUcdiS
sR8tu3+qV+nh/yMPmu7Z/CLcWpqFJIgC9pUasirjjFj8j/bF2IU8qOZj/bf8kZ6KjUoTwLWHp483
8z1sYyLl3XzNWfKDn0E0t2WFjAW9ZqeWmFR7cJ3yr3HwbOWPuKpRGlmweXcHwdFNqCgGes6dvOu6
UlRqjcw7J6zac3bw1uziFp60+PBvHIx1Y2u2gxISMkEx1pyW3dQMDf5UewDtC0HsvRfz1shs81pN
K6UIQcLXOz+5TsL6rUaA9/GHWzIz2yutrLppFsz03SJq7+0BNfgVKO6FC373/bldzhSn3CTE5ZDL
NKxbmcZue66uyoO3zqhUtVv1S7DAl19a0iyCrOVONkbGd7/2kBmqXTlMSua0L+3Q4ppmb2rAG2fS
jpd5U6d431tPbrm33ZV0LL58vE336uNwrP4537M3NWJKZiZ5LKp0INucgrVPe8HfEbz9lwdi5omz
dERpaTrcyPU/TjWpye+zqCU3OO3CO+d0s6DZ+5llUqVPsyR5pac3LdqpP4bTlKQipuigrO+M2db6
/d99RWOWmyqtK9WVj9Gp5SpSmEns8YCCn+0u+KNXGthseUi1iAqlapOxAHPMtJGggByrg0ybsDtF
O8AMj4rzqwYF0Dlww3984qKti+dnz7lelz7tnQDoje3ZFlYIayYQI+Tjw9f8Iq+jh3GFJrfd2hjW
bNRr18km3i5928lTfLTi2YbWRqHkcs+Kx0favujlUrxnAM5jculPOkGm8rKwmXdqbLfLnFd6KoTt
ZC1mmcbqKDneQ7457y/r/FRdPu1+L3zTOz7lja2Zyw9H8M9qyOKaNdNiSdiix3DV7LSFy3cvDnpj
Z+b1rb4P0ONlTV8RD/8m2gKwgHG//wPQd/Xtm7xBbZOxfhzXJaiaemf3pFeQj26A9J/DPKsgqmWr
L/iYanNKivJTFEfbhQ2780bLEuglFbYCbDd1+g03b0AA7kdShmq68v/bdomO+UN9mrr0i+CK++v5
x9bsEUDhW0FmebJlv5Zg/RXS11NkN5We6Mk6lrCYZN07kGBVJ6C0Bd5PnK2vCYayaaRSPoZ6BQVy
LYjfjOSvbiyKTtwzJItAY0FNKpOs2tsP2SRNlEihKh/VbUsmTxeT4tr+CXTsWt5Qa3REnvCFzbvn
VG5tzhanRSoTYGJsSmf3mjw1n9O9uFacFwYm2eU6/Ryfkpf6pKy73ceG723krd3ZRpKKZAKThuQj
KqMMbNhU2p+PDdwLV+EF/fM1Z884E2M8Q42wIKDFOOkhG46bP4guo1myddqeqnZb5j+bVNjn2hez
cEqG/y7hz+/5l9vfMHveEdCU0hqGwVG03UP08DNae2vxOL1PiHfiRjuHNgYDN0GbLN38e1iaN+uf
PRet3DBOrlXkI6Ni19Gp3SuPEpTmdtWu4hUawoOjb5R1aePuXhY+/dKhmr0ZqpTLkAiml+rn8SfC
tKuXp+32QmOg3z53q6Uu1L3uyO1KX73vjQNKMg4Ss2VIvWx9Ozo/i9X5e+zs0UThcdR5mcspn37o
Vr//24/8+tNuTPs1ytTSwEdmmBN9WmE17s8v28tUBfnB/CSKt9elssHCmXot1N+YVEvZ6GmfTu62
w2S4QViUavtSBvFe0AkdUtQ2Jg0AqEbKXOnQKIWAOVHadH6YJBE+tpvz5hys/vwp1+WaUU0/PPvv
wrn5H9K+a8dxZNn2iwjQm9ekkZdKhuVeiLL03vPr72LNuWekFK+Ive+gBw1M9XQwMyMjIsOsNbpB
Ota4Fkm5SaECDrrvYjdRq0V7RbrOkeap1sVJXmb6bEVr0gRdLZAytyBEq2ovxwI9Dxlpa3dx/64G
/8p+SWvGyIzHq5sTN/786tx4kVH82Ic4KUzJwO7FNJiR8OfNH+0fZVS1JgDrhPM/2ijqoumbqY7z
Gm9AtCz0X/AQzcicvOqYYtVAtyZiuICycAxSLMANkPld8uqCl7Axshe03eaCCfLgx/tHScJoFBqk
JYkfy/iYwpQoe8bzAIXVEj6xLYDi2xws6gHMccvHQuhI7R8pI8oMStoYfKMTqi0bZVyYiYn9jLab
4OChhg6EMhAi6GvgahIQeCzb5VlvCZfMvS2oOOpONLWVGqO4bqQIib0xrPrHMwa0SyXWQNRmlQBl
Wtd/o1362Wama4WlPnOONADGnXRqe+W6bcOkwsKLr9LMfIzSxqS+6MIzujK02iysY0uOY6FmOSdZ
vL31/0hG1xsK3BgAF2Tq1vsC44Eg2o/tSPgCW1UH7Hk590gw+OgTVtXn0gOaZARw4xUArYuRHXwO
iu9vqPbq4vx9AmwckIVkHiVeOs2kiFELMPEitjvweamLEjTVAC0webMHRrre/8Sh1YNDJlwM4kpb
hLviUOSoNIuWDHr3LfczxCa/LKtN4C8T6emxSlJR4T/fhglMVZWAN6OJlFq0gduAPJGNbY0DRziT
qjymhRKIDjIdVINzNZ3RRtxtBUbTEcdjLp+lIXv6ghNzWZNiO+560DFECRELMOeo3OLxsv7AU2lB
MBm40pCF8VIqPhP6MBUbuUpsGSWqTzDcpcwTRneApcM+A2ctJ+xPmQETvwXd0jpcFZ7FFNYAf/DV
dQuM9SiBETnmEANYf+36YIxahy/8VjxhxBdU9A4Kp79ubA6h4bXHx59Oz439Hcn1p1NHAraVEK6j
TmxVNtouxgQPWDNJBOR4hFMbJlglOUmX7WEuyfwHBHO3Z8o4jitgYOMOpcYPwQrlKrCBjqwr4Agg
lxDNm43xBBA8Hbhb/aICaT3Jv/1FaY+MO+DArJAc+AIsdrn1xVUtzRwj3Rfwz15cfRLlc9Dx53lN
h0+qLKM3RbP/sVby0yKBL/3KfsUlPHdsYbxpgYmz0+NzEKYsByba/nc7KBXyuErxcm5I7GAlH8OP
V/H34J+UjbyKt75ebNxgUZm/SBTq6/jsW9JqjxnXA3pE8N8t3phLUNKJw7+tgP3SMEuPMd47gC2W
Sfuqz+PUFgGEma9A9wXAftBDxq9Nw7HPlQ+6TkMARDpe+ryfnOshZp+BMx+/poIWuTP+ZMpuIEkl
CZh1xxuEjhN7Dz8DA0Nq15U3WGyZJqCkj7/KipXOTcHODYuPOk+pJvCYgeIjCkhnYsweP78Kb7RO
AeF5qaQ2JsrFlepzvJWxOWcoDLibhBwcj1ERiTPaRz9yxi0H6jpey+j4FAHDTiVw+J4LuayuUpuP
DFkiRWDiShbpUjgVaNJZcP1JNPJdIW8Ebqmgf6NAcWQuIKcj5X8+AvUtETCuigAco9ulC73X81JW
pzazlLkdD3ZikeTbHGCMPcGuo7FxVYpmAgql2gIcaPalrB5fhCnNgxHFNBJwI1FRpMG6RM/lFU/K
U/sTT8xcj9/TS4VZCf9zRs6ETkHOCCQrguj3zjlkCS8MrIeVOugTwULL4ZJ74KSHNuUhuHBBmgFy
Ok4C0CtD6sLVh8GUnkOAzuTSfzra+Lft6ETjAOYwwh7dLRpUnZErJjj7wqrStb0+M8Za3HoEQcr3
80ymcMrmY0IYIDWswMpA6xtt0ZV+F43nd67Up3ZIEJggBNgUID1JdGkPCtmaKImVMWQuNKKKiv8s
EeYEsN+AIMe49K1Q8C8wXA0mULtls9Zg8l4hfM2Jywx8gYRJk54oDWjAIk+9tJrrLIaGnSvB8RMX
G5cLh43QQ2XvkPUbLg8c3Hx8g+OwL53vMt9JJ2iCkYB6ETgJRQqseQRQ7QU8kyjpaqlaKnsnlDTw
lDpNGBohRnNBjddFLojO+7oOthhsK0OD7UP+JckE8QVUqZiHZ72yxXy84nPwGUrKbd02YjWi8a33
7GS89FwkZYNeQ4URbaFJsrkh4ilfhjlP8GMCixFj0nSrXwQi1MLRRrpY9DXKJvjclAagSCEBw43O
5J/8Gz6HWfMCSZ/aHCRHnC5/tq+5JTu6yukASyMyW828e+i+11EJAJaA78GAOsJAGiCeB/FlUXuc
a48cPAr6/kIeTY+ysujAIbZ2MZHSgowt6sxB2D++73+vt1ujjnlNCdj0aPoErPOf5btS+rx2RTUE
v7RtvL73ZrJCx0C1Ysh7St6xEeRQYhQs11OUMdUV/D0h+tn4PR71NYb4jO0WZhCls4i86fryiH+W
PTmfE/2c6SBVR2fSer3Wz3PviXsbhQsjoCcGPar4dtrvARUyzgXNcS5c/gbuOFJWq9B78roZ13N/
LW7FUNkDz0kltQbA9AVpNtON9iUgRAAghIndjQAq98cHQQ9RQgdupVHWx01zOJ4Q0tzW6PVspRA0
3vxm291uZ4GFYvXz1WukW3c62Q6/4dNcJ8XEzbiVTxkirqmKFnhVzsWQF+j13lmfpQ7iIbISn55e
WCsjMgIqsB3pwPyfiWPuHyS3oqkgT+VDVQlH0aAtFLNfLjyEIFN9vL/3geStjPGwr/QclDZuDLPi
XLzIzuuc+NXMTaJTM/8coCSMcDpIlQBd5VYCA1azdhBS5hIvnaefRbdu1nsAWn6jmr2RjH5GX+5z
JViPhMgY4kZOBmrP2Fx2G6GomQugs0hXrUbqtR4kovlnJb+00kxlfvKEYJtGN6WABoO/XZvDF+LA
9A2kSZg6KBex8iygHfzxEU3EOBoLiC8YQVxuFmHtrZR+QP1fTRjmkpqhGS/UrUrWvy66fueSulMG
BPsios8dEBZ4aN0KktG8p5Sdw1w6N7a6bB2UAinLXV795yEzVnQliNo3oRRTUMNCkJa0eLuhhUJk
wSOrEJ/9iqJhbgOnLNa1OMpilWUtlk6hMZcNOCQxmcIf0S1K8L7+4nQzMfW1vJl5KE9dK4SkAN5B
vASAMWonCyEXokHEAiOtMWWQ5Ul4tz9WiwndQwDIjblBVDiB6317WFlUVmDRjV07kouXwi+2YK2t
iefH5mM5EzcKdVSQp2A5eHL8tf9eWQhVCdqgGUrXTsp0DeCcgyOFr1rifwp5T/K4sTienblWE1kp
7UYmdWCd2HmeoKauvbMOwNoH2AB+65CBX5HFisDZ6uuls4/wpj3PRLt/k0qU478RTZkrrpDksmoh
+vWV1Z9l87nVwfe4lIhhWSvNxCd8Il3uEuQbCvC/bURDxgCXXi2QJSyXm8wwfmcysxPae/NFoyJc
HYDCCFogVblr+762lAdwjUvsNu84Iy4qvSz5mc2fFAcjM76qQColU3oVcJnq8LHr2iFIlXnTryVg
ci3DapOl8czFnHKuqC9zooBRZaQ//5z/1dL4JiyrTlRdu17nql662FCBJCrBeOmhekoMydFLh1QY
2SYuZkEdIjoXwNd+tHlB0jennPkeupV99FU330N5D7D1Al6b4V0bk+Lc6y5Aa4QF2rzfAF1DujPj
Galy1p0wyvWCYVcKG9Da2+WwyE/NluU2HxISSdKu/0+Bp/6RBbBRzHChhoCs460OMV3FxnkYefYm
JruBcJzZf39vniPkpr7bpTAHTzkVtaGQ8K88KqceOJ7UsOhTt9tg1VQbQB6GG6+xFDAus8R3lsgP
+AOw7CMj8gRDEDeNf+DY11hb8dUGnUwsyZi1kphgyDa6ZBs6ykzc8/eApO/59RdSWZveiwaHbQLP
xsw0OA4tFD2AFEsQXn67a33PvfPjhHNl/lwOB+u0ZdDhrZ+PxutuszyLn/7BNxJ96ZjfitGSlizn
+uOmr8a/O0h38CaCkg2iF3o2L20CnlQvJQhgMUcu64GyBjZ1uu4BcswXK96Ijr28yy8lR7qP6sQk
eq8cM28mGT+RcMLduPogyi4gN+L7bYkjlUB34LxxDGdK2lJwMqOtNFtKrRSosQJyT2wBzO51mRng
19V+CnUHpnoSOXNVsYnXIT4IMAUgDEFWAnD7tzoNEJ8uB5ClZ7O6uhbNcjG88E++zr62Rmw4DgYx
2ZkbO+UKryVSbqlPeC2uvNSzlWIp53pfYmo86d+RmvfmcpjT241ChABCixGskLpBNTK8jdRju3PR
EgC/EBviudh7mHfUzHYfkcRQvEPJohiwGEAbTSLMwV0ee/5pcyjJIw8cyO8QEt7ucD0yj4MDFEde
LQa5QP+PsA7cj9bVcx753SRYxWq44B0FbPGlLs2VJKcCX1SpAWQIyDYBroiyWlIjg6I6gfx+IZH8
FwT1AQFzNKfroTXj9+mmmT8Lic1GrgdkAwAHpNS7GUCMmye9Z2PW1nLLZzCGx45nNOyR9zeBPPJd
6z74PPm3PCMuY7CKLinPMxs+FdNdfwSl0kOmjUB1g2fXyrlWdU1dcphW6IiaGv0x9I59Xxpc6gPY
zepXPJ74csHP+MC/xg3aMKK/E5QVMN+Ac6O+IcwGLhoqfANKoVYcGVxF3jBcuk/2tm3HVmhgbIH8
wuQd/5vFj5lk4CeDzpOeIe9KSa1cVobF02NTAcQUg0GXRWOaH5L+nX5KM6njSR+FIOd/5VEn7peK
mHcS5NVrNLMWl+QpNKutskx3suF9FEthP6yZxR6sD2DNWnuk/sQsmT535ON20tuNBgKg0+C9KgEc
9/aOFW5R83FU+uBwPYP32j8qhQlyN95dK9o+DrfuN7MW5pi0JqPca6mU9/M9CbiBDaR6gm69vu+8
r3pR6iWxRj/4ipd5sup1BZ09sm8+yUQmvY9i2t7eg9eLFMQ+9y+bekbzpqyrivl28EFA8e6wBTUQ
G2ux4ni2ny286lLUm4R/UzAM2qVkbtdHS03v+mhUkNtTOBBPUDE1qCezIRJYpPda0yfuut/5RAVD
7Z4nCnji/hvfCcMy8sVingNIsLeHrBVoQBVCxrfT2jUl8ctViMCbWQdsE82q5Sc21X0MuKe/FTAK
t3FggMBbl0U9LhaRNvf4HoVRa8fughlPVFE/vANyQxksz32XD2ytWsjRkmOPrbMIpJkAa+IZgaFx
ZGIgYAQapTSsEwJBAF92YDfVmhH0SjBCs/ee1OH7sdkY/x5qNWhXUUQoDSIBxLe3W8uLtapWEhPZ
YZ0Z6DYGyiwR65W/K4Slz7sEXc4zD++J/RNQVBQxSgYACDzNbiX6XCN7YadFsFOHat1bs+NGE8p5
I4CywEUZ9E5SQ0C6HzaJwf9kG/R+IN5DX7F2aT8Z6/EWTi8ImW5EUmgFoUE98wQhQCVCntiTpnyR
lH0yrIPk47GUiXIKEtOyIMO2A0fhjqWLi+OCL/MgtjEYmhakMhQSXKptswUY6xZv6oGcGpKZTwlQ
ZZLErJ45pMnPy8dfMT7faXW5/gjq4ntocHKbGh8BxnhTxDRV6n4+ljCxm6gRonuQRWwqwMLcqkfL
1wrXljkatTo47mHlAxG1zY/ujBZOLAROQ0SsAhhWELaMn3H1dC4SJ8r6FAspmvhZYSvV4ooiMx+v
ZSoCu5FCLQZITKIngvPcjrRD06yFreNHOth5Im7Xp6/CsCg7MDDOxWL3xT9Ufq7WRvnEugCV8pB5
MSL7UDlLw285HIN8n7gXrsR7aBW0M7HAhBFBhCvCiADiEs0lVIa1SH2tScIwtluJ1FVIgvDUd29F
ZXU8Gge949x7/E5HYBAhCKDESBrj5UIdXqPw4BWU08T2+wAIuVGGsvECNEm+HoX8jKLcGWJKFnWE
olrEHReEic2VihGAmM9jrRgt4D5Ijmr267HC3GklhCGIHtOSgKHC4m61Mk2UvlR89AeBK0lzm8+m
KL8fS7h/9o0ixsYHzAkg10+XKrMRd4fjGvQporHCQ02oeX3lABUnWe4Tv9kwc8p4F5Nj7gHXCy0W
oKMDmyx1VkIGohaQOGQof8NgYeybASSZS35kTH0PgPtAMPx4hfdPf0oidWKow8tdyAiZvcm6zSf4
IRYNuoF/AqshIDvTjzX5Xurhl5HO3faJ0xuTfnBqQBVk0RFInZ7v+GHg+rmN143xrm0AJeRYxOWN
j2qhBcZsE/ndtcNC0UwBhHg4UgmPjVt5rp/KqtO1uS0uUhS7Tc8CF8cQkuynm0lq3sWWlKTR5V5Z
yyDWkGZUIKn2vyPZONcsOff9zE2bW864vVdCpIDhk2YUEhOx1xNxKWvEVh1j5qE0J4Z2YTIT8oXD
5XZujo3HARLRmhl6hHuTLr5vPVbG++6PceeAFY8igwqD9efVrxaFOFEC+a2cQ/3ld/Xdit+1cl+v
gIF6bknUzKngXewDcSLq/SyGnkUwGFCLkyuvrDL0Xdroe1XIxv/IU6sUjRc5IRgtlOPZGaf7RMso
caRt5nkEkjAst6fGOmJWAte6sFFd68mA1x44e0Coc1CQtcKQgXjBiGFqKI7eROeKOUU/w1xEeZ9o
ob6B0pzGBxNbCQYxG9MU9QgcbmQxqTwdGB3rdSfN6Om4hzcxECWN2uNMURon17rCLixguG/mYEmn
LPTNjlIWky09VUjlsrBzf4V7TYydpeaELd+60FgKT8pllsNwDLkfrYiymBiOC/nUrQs70XaSvGhe
GR7aE8TH3FlrJdpmyVwqcFZtqBglUDIprASojZDuOMYYYrSfvohmFlvBV4ahG4zsA4Q/5tEtjcZA
wjGhLryhVUaavTJ30RKOc5zQGxkUkQmVKJ9btSE6EJm4tDn3FAMgSk2Iwq0HR68Am9geB3Ouxn7f
MQ8vCLbmP/4k3P2/XNqVTUAM39d+6JR2V7yGaIezoxcJKcl4bFMP9ipRdskGpGnDWrUEJIoeW6SJ
eAYkUbBHoJ8TgU9P3RWWbYQg0rTSzurXoNYbQ27OcUZUcUbOhMsAFdrYSqAgosGQB2UXvDpWuTSu
7CA4DcJSsd1iB0VqidfNoHUI44Wg1Be0MBzqMhqqM+A8vRWFnEgOdkChslmzRg7mE31GiuWuffuy
CwpMWH+seWRfgC4DsLGFe0h03Tydi58NZmoxPTc3oDgVf+BzkIsCExwgU+geiiHvNclp5cqOat0D
+6cV52ay9TdK94uTXQKwcjFom7BaScOS90iLfDtjiHv1N3otwhmHcJ+OhK5dfwx1td3BD5q2UCs4
1eYbg4SA/UObKwGQNMIwVDwICdGX5pkKaYFIt5lL3YzaRB+NxEMHEGiCBYeljoYrM7lhsr62Cxms
T44mDHqcgdD6sU7zE25PRqcjXsVjpyECvFsNKNpYcGqgrdnFUBAwBPHPUbEaiRxJGZsBYDuXHqCb
FOIOptgucjRTl+B/D0jzobYvnroJxE1d66n39vi7/rLet8vn0NCMef/xiYnfKVeBx3xQKzHf2QVH
5JMDPuhFU5jCF2COlmDrG9yFJ5I+09t8O/BGm5qccIgCErNLJTHacINm8HrRc0ZWfjsG6KRFDbyc
pjN8h/ygP/7WiT28/VZqD+MoTEPOZTu7JDtoJRIM76gajJ0DI1yAb16STbaX9HOkI5L4nhF+H5Td
CqfUFFlGX03zocOT9T3Sd72JnGUIyofPMXl62Wnk/cUnbx/SgtNtff/yMSP/vhN7pF0bmRnwOBqf
X1RSitHELlFzqUOYBpaB0ByWMdoPw8JIQCjgGhJpMWPv6DNi7w3XrVTqdsSCVqmipHV21e17CfFZ
VIJJcxlzc51Jwv09vJVERWk8mChFv8T6rJhYB+O91zurNgeMilVovzD1LbLUn4BkJPEC49uYGC+I
zm50WGsyl6e+n0Wh9nr81iv3pyVxJ+ec09nxc7IVXkTAiA/LUwRRHuxRrldQOPdbC4hxRNkAqBgz
nonGTgGC2u1mULdy4NB2xNX4ADf/5qpN4pFK3Ia1SPjkLQyysfETkOBkRsXvbRSkcsjLjMTfgBWm
kiSM7wIOlGOwbMJ9Wd756X3FfFWrwJJJ9vEhKOiGdQ7OXiDRgnXJiEo58wH3HhkfAKJUpCPh9mGR
bvddcn2NH1S3tyG+j8gOM7mXcO2S04/4vTitovMCs4KYPP4U99/LX0DxzhXl7ye3xo1HaxLYhjFb
gtar2y9gmCgQnTju7efN62Hnbz7Bv7M/oFTlk1O2WSwWe/Pck/X6o1zt7XVkegRNv8fl8+ONGI+X
NsrXX0EdPxdVfOrwEfYBCIjFi1KGBAhxM8c9deFwnDjxEdsCfeG3S0XrQaYUZdbb/mA6pWJGnGY+
XsbUcV5LoK50UTqp7BV5b5cxIOekiAgCLm64cDnFkEI8N/tZluT72HEs3/+7KOr8uD7ogLGc9nZm
PO92KBakZNMfX193755+uOS7C1y8kXD6qSOrgayclUsuwmYV6wtCTNNOOWJ7gLRE++rT8hyQtZns
MRxr/yb6t/F4c6YsqzCys2EkE+OhdIZQZMYCbYzL1sYjGe8xGN4zTDXH6swxT8pBizXeDmiXBT/a
7TEHzjAE8XinMuTCx9SniuCKldFAUf0+XtGU1o6FdYzQoNELhI+3kjJHyJpeC3sbf6glkoSBQZlv
SYMM6P+XoDsYnRZ7F42XVIvfHH5TsbbAvT4WMblr/67ljru5zUtQ1QY9aKiB/OxuYzwMuPDFzeZq
dTObRjcYN7XkavCmvV2LHR5YCe5hAjrSPPRWj1c0dd2vTkejLqNUpT3TKxDktHhTaajzp9V/cS7g
v0SIC9M5ThTdKkCt8mLKRkVvN2FtcBGaR929FMyka2kI6T/feC2FchKtAg7aPIEUpIq28fg4ed0d
WPNgPWXLhpy6zekE3KjGfPsQefLBEgPzGY+38q9eRtvn60+gTCd6JxpHLKCAmfG6SYmiwczsLOtw
gqtaDPsn4ZiQ7QcIYc5L9FFE+ozpmDrKv8EZAXOB6G+grnTPY3LwT//rDk3iaULU8P3xCqe08lrC
aNmvAqAyC2Q36LDAMkTPgmfI7nPGzXXo/T9OEtMs/7MO2mBIMa+UEaT4wTImz7t07E44rE4SMuL2
qX36EkmL2KMByAMAVvRxLzGDMWMfZ5b6F4pdLVVpAxC7qviIarSP2o9kR671n+8minh4+2GAEnAS
1L3gmi6vFbfHvcD0dplIlpOrq1yb6xefeEmjWIieHqBVIa2BQaHbU4vCQBRqvhnQ7wLca+hkt8Lw
ubEKd8QE/ZmrF2vlI9OXc8NlE9nNG8F0dQ1kbokMys/BFkjhLeQPP9yU7+xT3hAHg3LiUntKPx9v
6VRogSARjLtwn6jpUQrKckVQCWk52DGamPrEFNEUENQnvJPfw2AmezNuG33bIQez/BhBZfFIvt3W
pAfLT9nyg632Camjc81lRiYQ9pUJjpqQreN8bmZn8rF3LZI6yaBK0jQuhQGPvU0PjG+0C+nu8h3g
VZZrk7jWE/Q9zPUMTb46kHUDli0oVDFWPV6Vq6vQ8kkYqI062ENoaZGVdyzpwtSIhRefIS27rWsT
06qrxyc5UX/gEDL8K3V0xVdS3VrrEi13BrsByYNMksZEE7Ei6k39y+la/ASGXEAAxK8Ov3wsefJc
rwRTZrSImpzlMwjmtSd/zYG7JHxj0zdPWBTreA4BbSowvV4lpUSp4kiKlozC3GMLSnjpJ0sXUXec
6y2hscP/3OPY2cfCCiiIISk/H2Kw1o0FabB3u1LfWMgiLZtLbjPmAlOMum+xhs3pX71lfhxjmIh6
mS1+A7PeHGec1OSCgU0sYoYZF/XvpXV1rFzuCH6raYONTL2gWtVS8HRwQM9VViYP8UoMva9lWota
DzFJtmsOfU5aGIIECG+q9lyBwOSxykymoGTAPqMzCAE10ABulbWsOdAaZx5rc2S1YsyTa14On+8S
hkYPn6vVaQVwFctlZvuS7z2+gmY2lMyQo0MZleZPy+s6qeuKaWx24G1GynRJmLNywr0jHGVgrBSo
CggUWUpx0sL18qIOWhsRDTyxrGuf3AaemCSH1U+y/HoBqTn659ZlRc5L2yHe8mO9BHCOYrgvM7t8
H33ffgq1y+gwyJTIDVv7WSDCAeAfhLPwgEMLUbwYierY1eLlDTNy+/JwPuZzfar3fUy4itc7QdlB
lQHubx9CvGq/9r+Y/dcPHLFG4Yjv5O3Xi3gAtuV+X+k98d5/Ua1/vP7p0/73JCiLOIRiKYcVTiLr
X+LqkCsztfIJLb5dIGX5qraNFFfEAjMD+OzWqyXqwzh9VbnkyUxQ5tmu9eXyWzVnqTlGJbr1pbeS
qeuq1myrFGnUIrAsAT3F4kVqaK4Ra6EeAchFKZdatPC4QyE9Rckmzmanjec+gPKsQ6WyQxtibwXy
Gu7fUYzxjIuwXK2IaCxM1lpn6zMs4lyUORGb3SycjgEVb+hCbpS7aRCaAecrsi4/p+AFgPhr3TOX
zNMSw7KP9WgiuX8rlHoqxYwSxHwKoa0u1QTAc++7z+Z8CY+XdL1aLSTzJULyOiGs9YbgkNTcWIJv
ySw+3IRTuv0Q6sHUS22S+n+2JTfH69ya7+/VRSPNmKDZyfolME6LZEPi7fYtlcw9bDg5j2M3AP2d
8fpzt/svHrlyTLxW52maQPmZ5fMr8C5yxFaybq2A4wwo/dOPYm5NBVP+POHs9VEzjjO3e/YDxut/
9QF11/Rx7OFURjBAIJEhuoP/wCb4BMCOi2z5xCj6i2musQPR7ugtZl7Q95759jAo89b3qhQ3DOR7
GC902o2a2RygTZxED/KZd+Q95tytKf2bHb9aa6BqdaeNpjQ3Y5T0dqJ5WIHF5cnk1nudhyMx5pR+
dnsp4yaUWVbXGUSiK0GyOGPlnV3SjHEB3pUntDttt7EBw73GRP/L91H4lk9zc/0TaeTbLabMnBI6
DCh3x9sOUIPN2KiAbgV2XWxx0CO4dbcJdUV/enkBNQUgJEyhJyZ4AhPiHDKCFnUc/XI5c+w0wDci
w9uPokxfmMS5WzTjR4Gp6IBcI3w70p+nxReB4fOfYPOB7f0trB5bob9nwwOb/6cjVzowaB4Th6Pc
kIi7mBjVdmcpmLV1jNOpO20Jc4QqoMsO79KZqzaj6X9G+UqyA2QdJ2QhWcjzFfJVVp+lG79y9SAc
rLThzccrnWibuNlhut2tKMrUizPIK4zX/GMnbBEPkkVroUT3hCWeXcuYOdSJN9utSDpq0zyeCSOI
zAxn5ywky187S/HgbPo5uzkTH/6p19VmRvH/9WDjrNZu12yHlBwOCQB/XeJsF09IuSUyAZ7yGWo0
y2Axd5SU0aq0rky18UbJ8aIqFw4m7mNQMQ4rJpzNo4y385HCUvFXqDpZVmiQ1S+MwCevcFE5sVB+
wkJXpydF/1LPbynsmGH/HgFvsJlRW2HyAxQAEoHIZmT3pA5V7aMyCBJESSIA8WukNnPdOoW7k3rx
Wx0EVKvwuPKsaiOcULVIcXV8S0+Oo7NaqsPYszfbyDnRMgI9u/okymnlrq8WVYBP6o9iCCCUHUw5
WSkD+kcd64vskaI763gLzGzF5LFfiaWOHaOBcR4LOArAUxmynqlvsZ/pTr6IOf3x5f3roro79StR
1KmniqRFjQa/AbzjY/M1Po5ZBP+8/plgChRHj3+5zaWAFqxwq/d73kDxN0UFEFO6VvG8fRHQxssC
LKghP0VFTvzqpbbegr20NgESZBwxJgDE7q3cz23SuPePvpzyeHzk8Z0oxq1dO/y+Dlmb4YS5+vxE
TXxUAHTzooWJHWukt1FL7iS5r6lj2ISMlDJGLMhGObj9ijns0ZGGqQ4TMyzLBMWzjfu5zGfHx+51
QWV5VpMVATnUcWD19guGnC8bpULBsmYjI6iqVe0whc468Z5XFZKwSmQ8VgluXNPtxt5IpAtNedJw
beAlvW0wPAl/ggBs2OLmyBhQxhlR99b1VhS1vT1wqsLBw+JanV1Ih81G1Tc7YGEhZvGMfOZW3b+v
IQxFUliYMf9Fd9hxTVoVTYd1OZ7u5wTzrsbMbZronhxFyKgD4bQAY0jlvP0S0379gEIs4DXGofv3
d3cJWIKBvPQHtSZ7/Tgk1uM9nLBR6JwHiBiQ8TFfiHHLWwXRULPrgsodsIdgFkXD2OfhNCxlo7TQ
55uuiG4HZkt+g1l25AkvjG56EYMRgAnC2AI9x+yEeFEwtdTbQb3uWzNTZEAT7csKLV3AfVWqLwA2
kCSbSyre+4lbsePPr1xyw/Me7+cQi8ypib+dQZC5DVydmQnh7rEUpFtB1NUL8kJpPEyr289IsiXG
AfmQcHMBTh5m/rRNqX+Wi4MPMkAO2caRm/mw2pr8BvSDNuCGF3ZqyctmsV43C5AanSsdv9apdWYJ
S3rM3s41skypNyCOkC4bp4wBPnK7LXIVDFEmeYPN9edkk+e25lth682o+MRDA5tyJWY0y1e7z4ll
rhUt1I1f18dcxBTHV0QWprkfC1W/58jUl5W1PC8/QiNaPFb1KVOIfCBMsaii3KNSms7nWZzFQjLY
ruPqlXZwBPSjBRtGiDEOqc4Im3g4jATBGg+MZpTEFYl6vWtOgCpkirpAsmU2GUDyoAIMHg8nRf9E
je5FxSmClHKH7EmxmOuFGlWLtsHXwqnD5J2yKOoICV43WsrPmYxgR0GWl/8tYbaKHAFINQs8MWX3
r2VSJ9tonta4MRbMbTuM8GZLRdF9BvjHhUB6VENfcuX4+ECnLAgGkGTQ+aFLA08RKtDh2iRqhIhr
bOUFJh+QxqmVi4ao7RrbiVfw6Y/lTezqjTgq2KkLsHO5HdvY4jowMBMHzE0u1pnyyfUWTjWDqjGh
rTfCxp9fXRQxGqQqKrE2UVcYq0+MvHjND5U7U6eb3ENEBmMnL0q2GEy+laM1lQyWgKq1OzaKnmQp
3KltmhPP6SWzzgtm1QYxR0QgWMe1py0ksZ+jIuNGzaC0FRcFOP7AVxs7aik3jg5V0EwLWmP7ncEG
CykbkSyZdfzCn9LP/FNoSfz5+CTlicjhRiS16tiXuaxxIFJkF1nxVn8y3Kfo65m/YRPC5YYfEp9b
ed0bi2PuDCnb5ckxA45tsui0XeQ8x/2hQjulBMzbn1AD12myVkEL2u9S5yTi/9YiU0ZUgsOTjv07
oAvkzvIGI071EiQW6iJKFjWY4s/DWkBVsvoOgJq7Tv4PZ9/V47wRLPuLBmDm8JVJmdogbXohNjLn
Yfz1t7g+91jiEiKOYcOw/QFqTurp6a6u4oyCPfvxpyJ/pu2DUhtiu5GrykjcvZJbnboJtkXYgOOE
GSB2VfolfZqZSwDTAmeFpib09skTv9F0NWokJUomUr4bHiveIHYtHaN+bKnK/G3dgcjZEim42e9S
tGA/d0tYtJnL+eoDJk4EiYc+FtMAaY/WlHo9+en9H5Sok2ZVKws7f6a/ALwKEAMdm0MQdP3ukYsT
JnI5Exguo7NQ2LKeQ6Y5h3ibHR4bu7TTVbzZUd/w7WGXnF17iJFWFA3XTvCEfVTffpWxwYNBFu6N
uRjw6qsmTibOOwIFGXwV6C1fZFc/ADY7wmeJ9UJA1FcFu9pfGfl5wZfOuBtw6nBUAV25DL2LSbCS
KLkCOuG4O6eDgi3KGSkEzlOklAu07YUvt4/fzIEXeRXdsCjKjWQBkxAMBVgaZ23RnVVGgqcGr1Nd
Ujp3YTfPlA+oyFNw9IHwEiwi014VWct8waWA6asQrIGOgR27ptb5Jqia8kYv1fOA8iqq9C4i3MQM
RIAiWiNuVUPqH5VyW1XgrivJOvctXrRvz8Bf/k9wu6nQwQXqDxcYQC7XbjekHt9Hg9qdQ3RBdXaZ
7CU51+8L/1sAFwaKlWAUxlu6Ml1iFMXK4/TbHzDzNL3+gOlRT8IADhnQ8eQJDF/2W2u9mN5HpN//
rFFZWYPXtfAM4bXh9KTf4f8s5eBmTjpYAEbA9CjFi57v6wkQigaPrRLPqRLYdWSL3NaEvKZ9HHTu
qBzbfXBXbcLtemHUM1f4ldXJzmPtAD4nAcClHbNjICb0yCl0EUpGp4dk9c30fWvvP1UDsNZ2s+0O
Z2PhA+Zex1cfMDlnmAuEp9L4OsY9wNug9GnM7l3wANF6NG8Pdm6GUfiWQBqAdnqQYl7PcJ9xRPF6
DhEo+s9kFCq6p3Q4Dcm61zYqXTpsMzeqiF47AImhhIE9PfHcCkKFtOr44ewnhvhSv0eAUSD5dqcr
5ufzs9NYaI8FdeL3YxlhpEvTumR9/PMLX676pKCtCuusOICDE35TROOPrrmD3otGgVAGxC7RWvUN
4eQXzpKw9QweB8xMwFBDskYFRewU4hBHkRLlrAe0SrWLg8/r1PsBEGDn4yUbu3tPPg7N2oMsIWf9
nxf5yvB04GWrgq+pw3sqXAv81lN0ge5VqdEzwfCzhdfbTHiAThpojQCUis50bXI3aUVeE1riWcHE
ffMhaT9ld9LUhRHJM1eRJIxpAarKoAyZvtMKvBB5puF2EPWnHrKO8kv4pfx0e94G270h24X+NtiN
yRnDnq7adx5KXStAGwYjf8ctXewba/+KNoettdrvrfd+w1sSZJs2z4Oxf91uf5Z0WGeOmSSpIOMX
QO4AVzZxpGracG2YCf05zu9BV6kVphah04ZBcAZB8+3VnikLQUrkwtjklJVoauXUAMZ2h6PyHpug
Wz/r6gNbf65WFrqiQSBJwLkuPLeLDnvGdV6Znuy0RhNrQDD5/iysCoRFgf5h776eDhW6yOInbbV9
Jxt5wYPNecsrm5MN11Z56jIZNhO9eFL1l3Bz4J38KVxwH3OPdQkIbFUB9QhSBNONHUusIkODac2Q
AEvNzFDw5gClNLfBA7ZC/OXazKIviVkcyUa9+5JPoL04Lcn5zJTCsLoXnzG5Exs3dHu/xWeAMJ4H
j6/DMLnCdnixpCM5Nx/otezQvAfO180jj35CeWF7jbtn8hADBB1/KWixAN3AZIklt8owCzh5ffZd
hU5FH25v318w7V8DeFwI6M7+i0AdwgHF1K7qzoBzvEGB0hz20hPdAruvAE4QQ7XeW5VWtClKU12d
H1Ea0cyfUSQA5GrkrkEDI4N6ELQq9aVTPD/0f79sci/jCVxwSce6c6By1S7yZOrINH68Pf5x/m4M
/xfbfXFLsVZjIp+XMOIKr4Lg1U9FiugSXUvp4bal2eGg3Q1Qd9Cw/8mtej0aF+oCE+2H/mNB0Wsv
Ll34SyZGv3gxGFGu5CZ06+78VPdGAgEILOkxt38xQftkg/ZDRTRet4+oUd8e2+xplS8GN10roSMD
/2v5Rdge7FFQNFs9BCsE7mZhWq8C9sf6R9vEqKosZdZml/Bf29N0uZKKtCnqpjs3irxuuSdO++CU
wbo9wrl79mKA6iRy4xjpwE+Ezehl38w11e6ZD+zQT8z/YAYtJyO1CDoIp/THXQUCn0bsunOeewZl
H55oN/ljhaf3bTtzjx3EC/8ammyVZIjAoyL03ZnylZWk6NaW3VLHDsr0FI3bPoDDUYBkWij8iKFq
5GDeaxqUp1xZsgu123iC9KR1ycIOHq3+OY0XXzXZRqIMMLzGYSkHFDFPQkUj249LACUZ8Ce+X0T3
fSN9lISKC1DCuQBHllH1QA8h+jbl8WRdnJwE0iCuTNAVXeXsvhUCqyju++FJToUdpy1l3Gdg8aju
oNVAwAsY7aHTRHSXErz6C+Rl3QpgmcBUSj3VgBjXK4joDV8SQ2vfNn5mYHIBXUf3oyTGIIL5cCGf
OXuXI92CXoBfRcXpyZHlRoNwDVDAxU/ivbi8ZMailTWHUHxXJTvsIKIDVZ1Be1nYfGNaf7rMI4nZ
WFSjEup317Pt+0IDkWePA9iDMzKkiQ/EyfXkzn32F3Ioc7lU0Fgib6ZA4gAYhEm4kvZd46VCMpxN
/pkHqcnHqkaxO9Wr53rBB84EY7hBIcSDIqGMOHliSYyUoXRT1DLCDauNzqyAgIOGc/yw9LIBcfTf
+QN6Gh2vMlgYJCTar+evjiqJRTmCfg2KJQetG1zFqhiSwTbojXmqxwUTfKMYXKmzY0ElH0UnuS99
1jVkxdG0U3RvfBjqkY8jYWSiL4NGtlFI9t2JPotOdQphQ/RIUMnTOQ/gdwMy4FH6oCpeBdBRWSAP
EcRZHu8pUwPFUnJJy6wsQfb2C+r1LmdDTY5QJFhpFhhUkrneLKWGS4+dn8ij5Bg6lq2xpTS10xpI
Vl2AsDCxNIhCiLoX9X1gdq0XKpt2aLV7MWli8ZipWRfvpD4TvEPpByUxFZ+4og7t7pxbDRnqKDsQ
KwjhMUmZXL6omdpkd00YlNqmY0BLrsoqFnNc7UoAjOjQxpKtdbHI77K878utkCjuWEMQXOUg8FyB
5pTWFXk7jSvvBB/od49JH8TVwZdlXzVKcH5DzU4uQDiblUGIV54mgfRcU6SA3UVJm4f2AMRYvUoy
jZamNOQ9WjP6BOp3gUsiMPEIMVdbsiuI/povaReA1qngonMmxU36KcsJkOy6PyBL9pEIuQAts8jN
iO+gPiDl90rSatJa7UDMf68WtY+esr4UiS4wocisuFLjHlNfdsFg0DbJkrcUjFWKFSBhUH0yKnjl
p1TViQf2qqEi6brOJK3deoTI4RMYbfzQ8tEFG5+yKBSiQi8rdNJB0SAJFadpVDk4Q37BQxsbakBo
oteiLke9p2w0JOU9r1ah610pKf/gZW09mDH+vWB6Idf4Z66l6TnSoOFrtbnXeLuqRGLkJ/b4IG63
VRPLvkPqWpFf8TM54BGJ2jZvTGSMQb4u1U7xEPe93kHMULCKOokz0y1AyGwJmGl8kRaqncNKAs3o
ug8FZeVlcRDua0HzoRMmSG4k75GgIcHOLV0uPZAYCbEVHAjFj6LDfCcOUk30pGmyzuqDLIUgfOZW
RWJUZSZHBi3QDwz6qyrty5MHdUMxhHKK1qaPeZ6rwz5VCwiOxEIXE0MiaI9ai2kkQG5ZxSTxeo5k
RWviW5i3YdBXTcHWnaa8VZNSTHZFxqWYPL9lMtRSEdXwaH1jEe10NEtqRG+qNik2SdLyxR0YCGIV
8N6+6Pu1G5CKe5RpB8jMoCklffNaVQ0/hqzM5ZXXE6VC4UMJGqtxY603BCFofJtXvEjEUomd5AwK
WJJwNupiy/u9AtKKHAL1q7gq4xSMLQWvfZI0gSAC59WebA7Qe/vWkOLxbahYev7RL3OfOHyZ8pEV
J17BLEKDLrP5QODyUm84Eg+mh2YU+tOmKbFA1zI8d6D28aB61HbfC5fMzJUOumRUfMGVhl6QKfeT
NDQRbuFsOAcMGtuhtmvCM8dt1OCMGqWuyYcufWvoqYg+gMfRCz/46brc1NzvIAHPq/az8Dkzd94/
zFciGNxQ8J5cD2UypACajKVuzyZMh2gdv0I6meq8bNJiddva+GOTCxZVdST/UDPC6KdN0qnGuwS8
q9w5VWhii4Q+yTSwU64OzZDrE/u2tZlnB648yFghagGjhzyJjcVyDMAbNDH2oVyYKQs8C7iZ19tG
5kqSoNNC+QCAGFC1/IINL0I0kdU05Hy0L8YEDeZ4jte5w9eYPobkvHySBzRiMB0PL2bFHig1tNLM
KDWVxf7U351zMbsqhLCRV0I0gXgCW2gaU2g0ED2eFtQhxVphwZoUluI+xP0DeI4CbSWCSS38cUWj
hNTWtwRMS7SQ9JvmNv98wSQrUYCxNxb7kjp+/JapdlXVmybgdSLbqqw3oFKTnXr4zuNIT7JNFyzE
jdNCxWh+bCZGbhWrgQBujE8uloLWcUOyhlFHCARdLAW7ToZHKfMtFj+G4lFwD6iYeOEnS35k8QQS
3P5z8NDBB0hN+MoFoMTJdV6s9BJutGjBjiV8sdfksVvKW05fOf98KGR7RqVftBFOGedqieB+KSrq
uNqLDFKqxDWbMjFpWh7kPkFkgqpwuEuY4d+JGuQO3XU/mCVrTX5pziZn5J8vAT2XgkMOAMq0nbHx
eJTUWp467TCMlek4e144H+Mpm+xKANTwy3hVQIXjd9EuFsX3xCxXIE3gMLqqkaVZE3bPy4ewMqLi
PocuRFHtgnKhZjSJRP9nWP8anWzEtg4qICol6mjpSdY+WgUiSIuFuTFd+2dkoE4HSTu8Cy7M6+2G
XdLkNCPU8biwALWmNiAOkSDpWWbnlEFxp/G70O7ANQTmsS5cU0BtDlxY03tFJYrO51qxcADHYf35
Iux/cO6B0R0pnesvqkDckPAMq8nIgS9W7h2Rd7FmiMlCdm7yHv6dXjzPVKqOzDbII0/ssCKUigjT
G4FchfNzU4h2dbXGY9EbAKhsT7f30NxqXpqbDKvnsx4wJZE6NDgw4T0PDjJwE7dtLA1p8sTXgHOv
hx5DAiUiS3AB5uADF3WhsNQ9cBS3jU3uwX/mb6xrA00DVQNusnOowGKwTWXQp2iIHvEnsQYFFHmp
QXZ529CUOuCPpYlLlNpczqI01ZxKyJ9j+SEA71NaSqvKtdW22mWarhbvVa0PqsmWRKxm3RySFihz
Ac8McdzJBcxnYqXVQaE5wkoaVlF0F6sPqQuoinCMeE3Pi41cPzBtm4sn4plheBbBWrT0/p2b69HB
QcsSBUdg/q/3qtRLUAyWK81p2shgNV55Mhg9IEZT0QWYyNzpUwSRk9EVjsTFlLs7zYQA0EiiOa4A
5TVv34O/lIUbPrin7dPtdZ07Ef+aQibhelBpyEDE1Hiuk3DbyoVmA9BD1RK10RRggs0DvwbIHMIJ
NLzDpVxbydwg7EmIzRPEj4VspjHaHF/4CtJxwcFrNzGCxGDTJm8qyXW3sDR37darDLNM1upCBu7v
KiIhBFFSMCfgnkKp+vpTALWIWaPgxMQ595rxBcghRAhDq60di9US4mGanRkHDheKvOqIc9aA+7m2
BvH5gEktj5WEIDkT9LxcDepaVrFx0B7Rg99Yl5akAv4uKWyO1Q6E46NZ4dpmG6EI0rHQdRgrdI/Z
NVIl7UI6cX5gF0bGK+3iMq6Y0HMB9V2nin9Ay6rZaar3kKZCeu+TiJyZDs3/2a+CA5UfNZVBf63+
ob8GYUvPuQp8ty8+hIL7mgWKU3rSqvG/4nRfkQWHNzeL46pBHwPQAqjFXA+wkXIfkN5Qc7h4iyL7
tthwxRJF0uwsXhqZONVKVAdair7mSDJkDsV9Fq8rkBQhxbFKw/tOe1bcr57kC2d+mhb93ZXIjGvA
AoHQDCxs12NDBwatogFnoE2dTAi3LgrIIlp8y01dA7Wk2q3frEovMFt6uu1uZp4WWMUL05Np1ZKM
aZSUmlNGoL2Jzvcd3vfrzvRrQKJWqUm/NBbrFAKFmUXkJet/Q8jROjKK4DMfkROT46hKAUJ7f5xv
Hmrwafsd1kCMiMI6RRUflIU8Z4jQ26wGaWE3ieOhuw6oQLbFy6i1gkMYN/XkUCpyzsogxeXBAMc+
+QDgZwZAP4pJIa7VAW/XrInlAWWg4z+hMbAqH8x+p5kt9Kx7aAxQ+/ZC/I1Srr9nsgUAsRORN8b3
KGe5lSzcZoJiNS0IJYVXKVvfNjZt+PjdcECdgStaQDYcce71hvOCqobAAMNhoq3lBngQBfKqgD6g
q9ll6SONZ7sSnBVPjdLVQ2SVO/GgdhAgSOTKQLKUq7+40lZBdNt4n1m1UoO725847rs/64OjiIcU
lOfwlrr+QuhFRZ7iD5qDzPCdT3yk+krv4baNv9c65lyE95V4BSqJU87KDHSRVdvjMtBiTq8KgoE+
VBlSM3jbCgsbbu7KBbsb8EEjDy0Fefb1gEAbnlHPk3HQKtGI+A1ehF7LdEozvRJScDDlukiOXLQK
UOEnQmdQZZXlw73fRVaFOphET2DCWvDhM5fvKJCMsp8GyK0oTWZZiktfUgMX16FoK/LObVyDFzZB
tURwt2Rncs5roayGgkMARWrpUAXpGt23WwlPt3AhU7BkaPKgCEpf5gFe1py+gwYniDJWvm8kC2/Q
2b15MWuTwDMA93muVbhrlSZ6p34UoGepOt/em7NX0cXSyJNAUMKTJRpyjAR09W5raNLKw745f6rQ
fK7vetW+bW9KbfKPS6BAHuJMICT8pcS4CCBkNeRivk9cJ9LJI2dADOfUmSNt8AncCkyXoOmioBts
r26dxnn8um197iSCZROnUUHbEfQmrg9HLHWSV8gwrsq+niL2A2mrmD5zlaD7zQIsYi6QuLQ18bSs
6nnSJCnCsXalSm8FpBDkBRNzzhzhHlDHowMDfu16OEHlxq7GMByUcFTB1EJer7udK254cassrdy4
26aecgRt4z2GJJmmTnajUqS8nw+V6/QJt0dwYqixahKffCtBapVU2AvtZ9kuvIgWjE7xeQwp7lzp
c9epQe3GF/5a0XYlh5eflupsiBO9VzXDF0DNfnujzNqFBCJ0eNDyI2vj0bzYpS6ORBaVpevkprRl
OQ44hH8Mlzerrbz0vpzdKBe2JpdkLaV5EnKYWC/9yaMTlb6KRQmlSZL+99Shsvq/45k44MStPCKF
GA+01fVkK2xKSxL1rn8Lo0MI9VpvCd41kzfAs+/C4sQViyJTtQwqOY7idseGHaQQvY8UdFXdwcse
cuSUuV2koH+rTexS8Bcij5lE8mgeQtujOttYKbhewAxNBkOfwDwNw1DnFatPPnL+XfTutfyRT9ZA
R+kciLKjbdSjTfI/3PgX1n+d7sX2AaNv3Lc5c52W8HrBZZbcqWsVKg0HvJMXbvy5WwJs4PhbhGCE
MH2whKWUgnQfzz5IcYWq6a/+w0kYWxpGDK6CyOJ6Ins4ArmW4cYCRHOGyiqzC2QwjTcjbsbqXhi4
/2R+wehM4gfLN/40pBgwJdOAoWoLjeYJj90TMCNLVsjyRmTdoeCaw17xArG9HP0U3lvAdMUOM/Qt
PNd8uTC109LMP8fm4jMmm5jjMjVSWnxGVAMyAiog5XHILc/qbXnVmQXo1sF8JhBkoM2OLOyhOecO
lCj6Y0BzPkZy1xNf0cDrsgDOvQ/XLHoFeYwuotUROpTolcrkZMHjzZ4YSF+g3jXGwkDxXNsLfTUN
Ww4LDTkQo1OScyOBA9WQXAAp0j1j0PVG10rJReielnVO2qT1f7jORokr4AkQiiMPdv0Fad6HHBng
7NHIYfChreWrXNm5hSkIe7okADjndS+NTe5OKjR1K/OjMbSjtzqkZRhQCbfPzqwTvDQiXI+IxkPv
JQSuHeGGW5ZmJLzFYu2U/HPgJgbfeuvEz8Gx1g52npppt9SGPLuo2DyYT6DFwQ0xcYNuLUIvHpK+
TojcZQwWOa8wZTyvshYJt2THGruOP2h+SANtLQS2Sp5uz8DcPXphf3p/h8hD8GqsuA4pAd3AY7OL
HyDbztm53DxyePwHSy33s2cWDaY4OqOUD56d13Pec2FIGkHDuWmVVRI5svA5lM+lu+OyeOVKLVyX
akaxwbOPwgstFkUHBfiD2+OeTbUgxkXoAFQsMgCTC1dgHMu5LiFwm52l9Y9+vaHohe5pg9QcOq46
MA8AI1eIoZNl/OOC9ZlpR02AxykegWgg4b2eA4G2RQWfTpxwH7wPdgdJaYJ0CxagMDQnWtFNYJHE
EsB8ZBTrpXfL3JsC8AR+7H6XZbx7J0vg121VRoJExm2vxJHpB3YiPTRWdES7QgOg0t3CeGfCGxiU
cAMizTJqUl2Pt3NVaM/EAnEqlTNYQSy+AWro0KC4RN2Vmv9wWmuIi6drHMckJL4yO3kF8gkv5Vg9
4mTxY8ffCXVkRyo1yIioV2zSGYhbKxOYrqXdNTteNMZAFQitK3+S2bwf+OKQ17jzhQA5FT1BC8Fg
MfT5Rzrb1ZKgA1l5e47HDftnrCOnqgYkBLCAE1cW4KgBKAyTPSl0TTRCH3IRnryrsyUi/JmLjyJm
k0Z+TRDlqhNLLKtbJSS4dJuMbiiyFDTYJQldUyUwePFZbRfLFHPHBVwrALYBcoik/WQd87Cril4S
4KYJyiAoLIEixHeBmdoEFAhV917gG6MnMWTh0TynlobagioNGRxE1WYovKTeo+CdxaUIYO76+GWP
QJMXJkOm03PkyYEgpiFxmth/xa6WAS6S96EIx4U3Hw+wZ1+vvGolJK1VoJH+9oqPh2a64iN3xf+3
PlkHmQfcraqBfFJdgHWrKoUKhqPketGATrddItiZXXXIh0uolwCAMq3yB0BDt7TIYa0D/BysXnxS
r3sxQJgRQWY293Vk5RcSLHN3BUV4hfLUiL2BWPq130hZDTyeWhLgPYB2FITaTI8aszP3mLpoPK81
nQI3XvlmWmU7oTimyS7rFq7I2YGPymPgxKGokU2mWYzauCZBSpxOWdGC2WoRmCpKxjjNpfgloGR0
e1lnAh869g6iwjFSl0mTkKBSBhJ3yPg4eaRwppajgBMQPjUbNZMWTM1eBNDtU8BYjHOMNNP1/LKO
c73Iq2ALuQoDe3lNfK7bNH4ErEqcHTwNTNtRnMnbNvN7w+eVpYt4dnZR68DTBQVcFMiuv4D0ftzX
PkccFztXi5E18FGy2tVar4fs1Y+fb0/u7IhhDSpNAjqNUfa8tjdobd+5CVazSnZuGJnVj6QYMpOP
6M9TZUjqAO6wVG2cO6iXNicrGnGcUos8bAI7pgw5FNzrRu/iD3fhCpibS/CEwA8hAMeKTsbWlk3D
CLCaTqm4rylkYfNYCs0ShHZvVWhIzFso2c7ZQzEclXe8PXHZTd4D0JIT6iTC2tWqEUKZgRyrFV8L
BlecumR9e+FmXtH00tZkn0RBwLnZuE/abtCDGkDJJXc6d4FeWpic8yJlasrynjhPPhMsEB8ExCLh
Egpl7ioDWAK3BRKcyNRNTpxSKoxPNIReSqEcOrr2uhN1N3kR6TwPat/UWmpEmB0WUGgSL6KygZrD
9YaXpSysRtCCkw6aGRLNYG7jxCK34nz79hLNOa5RdhxtryNyQZlsv6LmcyFNEOTl8lOrAI384rs/
t03M3riXNiZHqYixG0skbh03XrWuVT0NdK0CGe1uIOkK2oZv7ZsuleQWxjVtVukoi92hgU1N+Inr
H6od8+Z1YVxzAePFuKZuUBEJEikKtrcIH8TFOx7EkKLDuWvki8tv73kolwi15w6UNBISjnhKyNVN
QnKtaFmADgjvqMYtZw4i4NVDmi4R+c7VlRH/yiJ6nBAMAw97vf0SdDd6ZZ4DnGOCSMgYBUlBtWDl
1us5NyKbWy9ZnNvvlwbHP79I7RWVm7u8CEgLAPsgubQa7aMpeYPx2v3Cms3tC+DtoQiGrDswQZMZ
pLnPKA0UlGq12kTPvx0M78U2U520DRAQbaPy4Gv2gEum55GBB21P+JoMDwtfMXe5XH7F5NTJma8N
xFcBwUq+IYztbtlLqZ3x/DDCrNObBMzERDG7zOkCwxX2+BJS74doCfE6N+0KRE+EMTYEQHFyMGNI
tCmt0LkOCAb1PAIMNDwUAwjKI7YUtIweaxr3XpiaXjuKN9AkpgMgLr1nUdDGAZewTZVwHRbysdUa
pKMeohTSK5Q/yNJDWS9gbOZOjjJWx7D2kKSdPmarMK9k9E3APnfoQaMLZqjbazqzpDiYI8psxJjh
gr3ewo2CDiI6pN6x0kJDCNAKFePOi978Ak+6ajEInFk6Dc84Dj4b0AvQPl6bi3O+8mox9o/Jj7Qd
THKMN3SbWNGhe8gC3X30NtQM9Vywb49y3BFXywgaEkwjkEPAfCG8n+wYr49DsWhU/wjulU40R9SB
VOkS0+Vgn4M5o12IVhbs/UaGl46hH9KWZbAHBZJDqb35QqyT/qhVT1TgzTLdluHd7RH+WUeMUEVy
D+NDQwRyXtcTW/MMTUiu5B2bKraKVFqX7SqO7gtNOrtLxGl/FnG0BdwQUFFAeqPR49pWUuT/Ywso
LEBlVkUGaKJKVouYkSVDE4dOu6T2woh6x9q9K1pRB08Aqm8CBPdOt2dv1hCeWyMPKXDIdGoIGaoS
Lwbv2DWiGUYuQPN34aBtMuHjtqG/Sdhx7nAEJNxPEKaZ9uDGIef5aev7RyVxyja0+LA3keQwpSTb
dmKwi2Ng2wQdfYoG9giXvS2OdW5vXn7BZKzoIhKyuot88FDanRttSLOtlGBDpcSMqsho4sTkve/b
w56bX9C9gnoLsCcUFSbRuyrm6ErUEv/I4XHJ0hepLQzF3SzWNuftgBMFOHKgjKYIngYiprXc5f5R
itec982Q88uik68tXIRzhw3P8/81M/FiYeE1vsJgpvFA5RrUuhxB0jmqRgIzCwZvT97fdyT2DJ6t
YwJbQSp7et7yIpcTvMJgjvUGDx/2GgYt1NocjzaWfO7JSxTy5oLR8ZEzdZkUzfN4O/wS9ArXhzzt
+4LFPTx1Zkkrsm7vw72/8StHXClLpbXRN/0xhdZlYNehlY0M+bWpImdN5/OtfyQSmlT2Hg7CwQ2g
RbXylzbib1PYH1vj3hBRVEQUPFk6j8i06VnjH3cvb6peWSM77lHTv0YtQxuMYEf7qD9YD5Ca1R8e
QtP+PnlA6SGcNE/f1t3p7c55Bl1Xo+8dKAs7xqtj3Q0GeJ2+fu6ftM096LbXKji1tnveeF0/3n+t
1c298XhvWNuFBZrdgxcDmTh8NCbjcTQOxHOkO6aXa0kflhIm48TfmqzJtRmJQyCiPxQ2vBCxj1Ir
CPS8paDgN4j6awZXM+J2AMSnTEaVgE7OyKtxW8qhrmTvjRTofgT0Xf9JuO0Afkwh6VZNjj5VdFKt
2VAaIBgzuOhUKg9pDQVgkqEhTDSB+VrdPgajM7z1aZOtiRYY4K1ICce15c30fSHnODu/FIAdXNzw
jNN0n0I69Ozyg3+M0p0SQbI8X3BUcwbAqwmK0zHAw419fbLqNpKaNtNwsmL09DYFXJXfl4V5e5Jm
vC4ad8YCBOg0xs7FaytKFgHe7lIEdQ/6HRS/9ds/P7c/rn5/mo9xA+Tz2Pj7amgMfqJTdBKr7IiC
ga6uv3P1RHlTCZ5IEjss0jvJzHs9yjcc/+NDqMX9L1BRVMwuhzzxjg2r5YL2mNimSaQjzWV+I7rt
2+2Bzzl+1CBQicD4IGE7JWv0m7QJUOTCVR35aB4CX/TaB629eI/2ZzRAG2G/kNX7C1Eex3VhcZLB
aVVRjXkXFodPwJH1EzVPH8e7yIiMynghUKDBMw+Esc/7V6szrC9qbPX3tdgtnLq/vZeTz5gcu5YO
LPJF1z+K0Z4Dv+3YgjkgkTnWm4pYATb8IPWhGau1rtZ0x4v+qmNAuO4I/WJQoJT7j1x49b1T26FR
c9WEZg1F89APDHgJeKCF4HvmAruatckxC5O2bTyFYIMWEGjizBBQwporkWN+zuJCd8EbcXtnzDj/
K4Pjibx4X0SJV3GJhPlBie/O11yz4naa65skW9iCM8EiDEEhGhUncLT+iitfGBLbSgj8OgqOPfda
NIBkpqbIg0C8gtCoglb7V3l4uT20v3WYce2x3/nxyYvWp4k3kZQyDaE6FxzF8oWn8Ow8a1BhFFYC
yQziahsC/LhGuo0SnCUCnjR2NwgABrXt+vaXzDhPtHnxo14likJ/mCWroOSqzMPYO5X3TQBVXV1O
8mrBu80u5YWVyd5hKdenrPKCYxO+SaC/AXXLE0utqny8PZq5lQTVNiYXfSzomp/EC0GNNwkDVcSR
DejycjJv6zZppFfNR5r4uoZ+UwPvnts2587Fpc1J/OAq4GtICGxqiB/R9GpJllcfMl82YmUBhD1n
Cghb9Obx4NIDu9L1iVDAUIIXYhYeeWY0vR0zC0jNQrpz2YEspoVm3SR4F1EnRFkHGIPJwJqm4TW3
ZrCWcBaRfL0Jx9pgeyL5yvX4Q9CAIBFUv8o98e0CGIsSnVFacOpCTHnbOkXz3RLxM/mQ9mDZLkHE
SvUieK5RaOwQ/ITVxlfWKr8P2CYU3kJpie56btMBJIj5GilaUW28nq1AGeqBhEV4DAYGSnAdQDYl
2Sd8YbClCv7cKVKQusKWQx89kEfXplwWRDHR4vAoBF9IMIdLafq5fQ0F3REh+Jsmm/x+VQS9rEGA
86ghMCXNsAmHQxHvC5/qwCS2rEUn1ZIw5XgmJ1EhGkSgWYEsyJiUm9z+oVrVLhgLw2OqoGVIbPQw
3CIxunB6ZmfuwsrkLpbwIkJNqMXMKaGmJ4x+IVMfLdwks9N3YWRy02LSUtBd1OGRy37+H2lnths3
snTrJyLAebglWVVSSaIs2ZbbviHcHjjPM5/+fNTFDxWLKKL3ueiN7m3AUZnMjIxhxVpj9qRZrpS/
ieZdqCe2WXyP96avt2JFODTe4RzA/tekHdKgTIRzbJ0UuGHymIqxvbDGCvn8P/jVj4ZWC2tHrUEn
A0Oy8VnUmoOEsF/4HBnNMVfd225u6zaRloMupsAIZmT1YjElPEbC3HCb2tqV+1ero9ErOFb9Fgt/
bpu6xpJRcaOxxsZBlEkFdeXGxcQyCj0hV5ID7VM25XdmLUJgN734sOUn/uwqmq3BhiR8jaI9HPfG
t8M2WgkWMQGOb/VUqak6pIKM7V55Lcu7XIM9/aDqp9tL3NjNCysr36QHo2BRyQ+fOxP5ghLkqR4/
KmNqj7P+mqj3t61dN40WsgqWA7MQbforbuFJjtSUynr03MWy+OAnaeWKqTE5kMJ1hwBtioM2DPNp
lBYFk9LwH4wmip9CHZp8Rqty2pxF8TYNZJ6t0UU7J2vjdsoSXxl0hrjkVytHAx2V5BMKE35ZwamB
6IKy+u9WhS4vYxRc8V2paX+ojfTz9qZs+DeIkJdRB4p21JvWn0CIjVIdeUyHsfySJNnn3BBtRdmL
YrfyG9he1WVmBUjIFUWeJjdBGxtJ+gzh3HSaMquCsiyu0f70BEAEMuKPAqjqPKPAzGSEsOP7Npap
qEsLCUwKJ2D9CvaKrCBY16fPNSLkyejo3+FL23FD111kXbwwsnqf4No3BIjZ0udhsmHMQtVAsHMP
9qX4Z+E23+TjHnPexv3BIDOuzFqqKk2Bywc3FvPI95mHea5rMzlwWMSnxpQsIHN5+I8hNdWnQM2M
nWWujVKeBH3IRC087ISY6358qKPsFkF78TzIPTjeE3RXGiC0SjdOsbJTNbmqoS/GGF9BwIFh+gVa
erlCRQj1uVUwFojfy248Am615TIlwsod89ky3F763tXukIm2b0hOou805dbnZrEP6RQZwYIxpXhz
aX/UfWvMaz99VvzUppoNDbqdaP+LkYV9hc+o0dlZfcaM5oeVgBhHXbuxde3biEqhEMU7321zKR+s
rF7JYM6IDZIoe57o3wzsX7Fwd0zNTihzldQtW8Y/QM+X5IPPt9oydWjioZXS5ySRjo05CnaYf2XA
SfXvpLMhnUQtv5cy86jCGhZajWeSau4qRa1zhPcfgYQeuEIGSWB6v/wRkoTCTGeypSAYTReC2/Gg
OK0D+t0Wzp9///6bPQ8gO2770q2bgcwLXFoQtBhcj0ujtFURp0o5LEUbvorzmUIn59M/SumhEPcQ
P5tXw1oCBMD0oATWrXEjkUNRqZclzs9NV7o94RVFv6VJnlKUaJLxPrKQdSEnmasUiZG/2bzXNN9c
Meo23NCFBW5dM9DS3K9qP8yeRd4QeBl5VgPCo8NkMHvsl41vp8UY3d3e5qspIT6uYtCvWKr6TBav
myQwQcz+YGJVg41F8H8U8508Ft9T2bEGuD30czq4tfSqwJusZa49tTFDizxq2k7F5Gr1Sxsd8BN9
LkIKugyX31vsCj8Nwaq+mIogHkRfdPQuGJ15mgMKVFrPmFDWnG4vfrmlH/MR+NkIyUCv8lpTqnmf
s/1QpRG0UBgTxYpeihbFsyaUJXD18h479PXhWsxA+Ml7qUD7sYbxqPVCyKViBuKWdvjTlpWjTHCH
ttFRL6EpGL5VqLJHvWfFXlR5bdru+MSrSvD7Qj/8grXnBdGmDa0ZvegpTDWpK0wPffKoqeV3umFd
L9m0F9MRDkv518hQA3O9566E7AzFdNRc/TvGa/ZIla+GmM33sgMvLfEZEhXrsZpyFnoj6/jgQyYV
91ERD6cklaSz4jOgjYi3Ys9xIwFqlVo7GTT9KSmL1m2bSD6KdZx9UkNzmdVt2+E8t9IMy6ifOkLZ
0P3l8XbLrH0LNfVfoSsRI7AiKEuhFt45QOvIfiGo4ffTX8RpaPL6y4Z5XqWTnrZPHfzmhxwCYLfn
BTrFYxy4marvRt2bBgGE4YYZReLcXN4SbQ5DQWir9imkfZVnr2b7KhMd9fVrX4+20f+oB+leyIeT
/625H8KHTvsX9zVDSXv75rzXhT5enWXl8IBAxiHRFMR3XP6QwOpzdOea9gnC4/tAOrfDNyV3arer
QicIooNaQennP1i9YVdC68w9onsH/1Pa/Rto/bEMnnJVvyvq78wehvwfAXM8ffM8vekCzJfTzlty
ddbef61GwYEYC+aW92Dzw0UfI2p2bTq2T5R0ziM6M516D/exPaUdROpfgqRzpOaPztAJ5eEzmpMw
JmuuKrsZLMPlOatrR8u8sNGcHB1gzfqsTSNTuHtg3feMd72rTAu8A7QI7K3VSyvWdYtuYto9pUZW
znY9aOVLLjWN6Mhz2IGhCsQIHu5aTy27C4zwQZ7SyLerEbVZMaLTbTIyC22hWsvRl6oERm3rnWqe
48of80OX1ZIXJx0znpUf56CiBDP7NccB8PUy6OJfVaUN6D+bdfk0klD8CJNapHgr1/Hoqnlrzsdc
SRQQAnO2R8a2jjGWL6RS7+K1ZyaHGcrL86SqEbRTGlXHRlXt0o9crf+bSz/acIJM5NHcm5RYvzbv
5uBSWZjWmct9d9kfDoQ0T50eGJgDruVXnFT3aPOtb1+SqzWhIc1DyHgeqF4cxSpI1KVxbsWwEJ6C
yH/KUp/TV58NbX5IhCc1acmdfOnbbZNX/gGTdBQlok9oIUhGL7cxnAOlpqMrPOnxmV7v/dA+jaSI
kfr1tp31y8lbrfBBlpUZIB20VaYrdUHfJ5wcL3Fsc8e3XK+BehAzYcRjOFUy+Ms1dKNVGfpEJiTM
tZ2a9V1dnbXMPPTltBP8rKP45Vn+aGl13bJyyKH91gNvNmdHFmbRFob2t9Can27v1tVpW9lZOcu0
qfqAThF21O6RQNMt8+BBCzJGgeNfab3XPlhXP1jWEkQuZH9Ed5A2XW7gVKqJEZRsYPlIMPM0+i7c
KtpXcoNeOt5e2fURvzS1/PmHe9QrhdKFHabC1D8Pr0p18LunJPtBhEf0sHO494yt8ldBKgyVtiXb
mEdncyZKh+eyzDSGqsGCNbMNient5W18uI87ua5Q6kE3Q8aGRTX7HCV0SEzfnaE/YPg2DP7etrVx
7C9srQ5jr3eCCm9/4IkAM6LBUfvHnExj0ncew41Df2FndRjHqDF6NcXOXHwHHeAkhXyUyp1zcVW+
WZ3BtSMilh7hVMDKIHyLdPNb72dvuS8/yF/SFzR/hSB6lXNm4LS5c4c9qdBr73RxKpWV452L0lJq
yedUGl+t4c+U/cdc5X1xC/CX0T4i17Uepl74/pDNQuClFtQNo6RFnztdHpxAqstjX5WFV3UIP90+
H1vfDVIBUA3ALaWrol+fCfM0RG3oDak42DHI9nNmTGgk8G7umNpyIJRPluCOCgrdrstbret1RFLQ
hF6rVrGA+gtNh6xoMnC/JFOf0iaDQ7sVqmI8VXPVHXwx6Pc4BDeuw5ItGcCaqH0wen/5G7IU1xJM
UeIFwxD9o0QWeP3OHw7S2ArOVNbNTiP0qqjKR0VKfRFeZOqH3sNq0YWB/vZotYk3wrovyz7cj5Q2
69EJ6uGQzMkp9n2n0yNPhnTt9qfdtg2ojikPIgVQR5eLrZpJ1WZNSjz4jdO32CrE06RU+QO/M3FG
0N9wRSCBUVnCP600DG5VFcHOW7jhXAnjqUZSNTeAtq+W3xplLAvoA3iF1VfZcZxn7XPT1+CATOQI
qmOoq2LqKHmFJI0fJeHeBM+WfZ5JxNz4GUxWrr53a/i5oOdz7ImTop6GuEpPWtf0X0U5YAiF/PxB
DIX2ZOiZvDdms3HUGH6hp7tE3BBqrQKOahYnKem6zGsbKXguYHA7WW3tu3lhHvu6Uk+3v/aWObJe
LhfcBiK12MuPPcWd3Bh1lXvBnMNGRjpbZB1C0qbDfJG0d7Q2fCEzlDpTENhchFsvraF2aNZDOBee
3JquEXT2kOr3fhTdJfJTFswOtEIDaiydpDuZJDyr9JqbTHnojL0nYeMDIwrOdBHKRiI50mqXkyZs
Q1WvSq+iwlQakAqExclKzHNZj50Tx92rLESH21t91fbjUr+zWMD+slC8r6uI8VIZaOSu8urCvOuD
n0L1UmXfDP/ZkpwGxIAWt3fR9DmQ91j4N7w1eHikqgHH0x9b9xvNqWDsXMorT1Lzv60RHGJtYLI0
Tnce2i07ICmWjgVMTQBuLj/vkPhJ75tW6SUJHlJNM93W3/xU03fsLH/PRWbKRiL/zAgyVwRxodUx
imk4j5VSVN7URAdkoWyTupw2REc1/aJoO/Hyxpk1qXAw66wuKhXGcoM+RJVB1PkC89SUwoKseJGE
PD8FMGC6tw/H1pIo/yG5u3SyyDQurRSg3H3DimqvVBwYmO/MSTpVcfDUN18HcQ8heFXJX0Zo4NAC
ww8v7tKcvLTGQUUFxopzzzLvu8YWGIs/Tx05YPusnTJUkn74qMMgPpQZP2Jr7zher5VsEBoCWkzL
VViPT4jiUEy6Epde2jNDHfwQlYAa5D2PgWtFin17Y68/36Wx1WvWJYUwJWVSekgt2VENxH+PeOiq
+8xuLlyovJiQ8PIFVyaEOmozozcTb3KsY3GWHuBZ+qPdNU4B5BLkeW9L4bna69Yt3+jyEixW6Ueo
TNCR+648d2LqA4IWWJXE9DBCIZUw9BU3/mNmlC+39/D6Xl+aWiXynUB7GSR+AnleE0euabwm6R6a
ac/G8h0/XDOhjoUaStGUYcicmfq+jFI4/TNkUYq2fbu9no0DeLF1qw9GK2fIStFKPLR/7Lm4r1IO
oPkgKoUzmzscWHu2VleNcruWRwafSXwp9KM2viGVWJhOmu0NVG5kOZdfafklH3ZQA1pRxhmWmGws
ZmeEz8VKqS9OSvg5DGu3FD5n8eNAEzsAojZIe0HT5kp5VYGYArZU1omO1fpdSPOBAznkTh7U3+Jm
OIpTaKcBSX/x9fY3vE4LFnki7ttCpEJ7fvUGtMaECpSYpF5aPcX5U1ee1MRttTshefKbF1X8fdvc
5u5+tLfK941ULqZMwx40p7Z4yN3n11+lPR8yGJd2TC3J9fpmfzClroITeW5Sq04YImsXPa+HLPw7
ticILhxIrpmNZqQT9SDKw+XY75je+oQUCcHFLR+Q6bbLI5TUk6nMCgj8ehTcyA5Ub5Eaq/Nfyd7s
/6bT/GhqdS/CpDLUusDUOH+bmQiQfOha+qNfPEQc32Q6KYYbzAOMxiXMPJUT+Ue9Ge1G3AN3vJNX
XW33h0Wv7k3oq3On6QWe577yhkPvQvHYusOhe82fgWh9D56GT+0BXnExYiDBdvLRAcV/+5tvnuYP
v2F1mpH3qQKFKWVPDf7h/Zj/geENuqnuS/ZLzM//f7ZWJ9lHb94azDL1jOCUhyXDJMBZjlVlZ7/h
mNX6PTaTq67u8j4qy1gQSA9mw9bsYQu1ii8ZXerNwnE+NswfCP8i5ArD1Z00vwrdb+Xcz0+R/pZ1
mTvXh6k76ntlyI2sFo9ELgkYSluK0quKViPW0RTr7HBWwVtzGh+yfxhCzehX/J5HO9ir6W/bwz2h
PIWX4jZdXqVaEJLMaNMMeYpakWyS/TGw8xgZCSeIe2kpNBlVS5esK/5mdD1Q4BJFULxVbVT/w3PH
5Alh45JSXw1UNvE4tmLFAdfU5ihmdzJ3ekofsuJ5TMedg7z1jH+0tbpMlRjTysDbeTSLggYFtE+C
tTOXfZ278SWRSAKVQNTBJ73c2UTRy65DftizEBuOM4fygxuaUKXBzDZ+N+O9AtSWPchS2T8o+KCx
XAVaeiuqc95XqefPT4HhidEfXb8P+odJ/zFYd7fv5uYzg9yHAbW6AjR9nZhGYWQWE/qDnt+8Tai0
Z5TJLTvuR2itJVsEdhbojlBpB3n+Ne2VKrdWCsmiQs8PPm/K4pc7Wyh1HoV9knmCCPl5Fj4JwTEz
AnvoEkcwD9OewMmWvSVZBPJA2KCtsTx1oCjRKI0MUUfiWRMewPY4vv8aqK6RwzvTwdpze3u33Czs
Q8s9YGvRH7lcIHKlqKVmasYjXuqx3fovf6aQf38Lmi+Bsoeh2VqeuQhzcHbIH9cjsaPRzfClWBl+
z0crFtLiAJqP3NFQOu3zz0Xo76SqV9AKvh31TwV+EVzdwjNyuT4DZVKpRiPVm2fgFRQou0Lxpuqr
0j20ypfeGl5S038aFLvUlAMzK478GNAMB11Yzj2Dz2hlRr+E6Nx9u73v75Cl1RvLPAfzRyBgFw6H
1Z21gnL2Az8tPDOP76Nee6jb6l/FKn9rgJ8hlRw4cBqz7GojnipBdmoS0dAOQsJXSS2Ofq07Yj1/
EuITNe6d37YR9KhI2MMmxq+De2YViSh6PSj6KBSeof8Z/el5lmPbRJ+iQANUeM2hY6lf9Dlxuz60
R/9ONTtHoPos9Pezj+AH9e/bP2ixt94rlJXommogMdmvy48YZ7XqC0OQeb7pO5rKaKxq5E/REMtu
GXy+bWtz7R9srdx13eei7s/qEgu4QneiEepUbHyTupmxx2u9t67V5cuCKDUpZ/I0KOEBeeNJ/iyI
7TEfdrLVraeX48/AG/BAiqjrwZ6YmpFZWLixekB+J1FLgBQFepfw6iSi0yWiG6bKcWbUzsj25vw3
3j9so7oJQJJ2wbpTAHvCFGd9lHlBVztFZNwnU/3V2mUFu4JxLTfdFOlKU7+x4NBauWop6QWj8ZvM
UwCy1814EKPhsQs+d8a/aWC5rW7PuuoOfnQXNMNPVf2a7koLLnd2fU5hjhMX7DdjycYqWai6Wpln
P8e96WrqyGaB4qGl/7l9QLceRBrHC4M02B4dOMrlbQAog/Z3zUKj/K+ZBvdZmB20Uf895eNZA+tq
RIajBfmjNmhPpug23eje/gVbx5YHkUcROKB6RUUrl72mVmmVMW2HtRasDgJLATNDTTDt+O+tw8OZ
ha5hGRam1XS5VjlX+FhDu4B7RMk2O0uAY9mSD5I/7ZXiN029vxI6E5rmVTjMdIrOUOhiKj+MgUJE
2DSPEUWDHfe6bWj5gjqwzitIJ5ls1UbGwPdTVJiSv0YD2ORkp1+2ZYShHQCbDOBDhbl69xSm91DU
JpAQ4Bw99Ib8e6gL0dZbfQ+9tXXoQTTIlLnBQINev/xEflaUYukTQdTCQLHopYjGnQ3biFG05VYz
iC+ihaauDrzW96Y1VkXu1XNf+OdsbOnD+DRvTqUwtf59KCjkyoI/WbEr0EE88VCJ2eH2od/YUCrR
tCsQulqagKsfAYv1VIdtn4PQelVNqpqdbc27mg5bS5XgAKNCC7M3paPLzcyKNDR12odelLnfrENv
/4FE2/nkff12YPbffutsqCR2Xtet2jfsk/9ndF1dsUozU+MMo0lTu/Dho0Eyoo80Fc2hju9byxl7
uMgOvnpXJm91dBYgLL69uRtxIZQsMlko8GJZXG9uX6QM7ShJ7oFo049GFPqHmlEdSJ+ZxDKV8ljr
SLfNSrlXeN96NQBIMcS5DAQBs145mAyRcznkfzxervJnJbbDvV6MqoMuwnAfteZyoqT4VE7RyJh0
pTuDBZIgkuLshQlDwUmVvDn+982gz4qWm4Tn44ddnoER1ca0RFnEq4TEfKgLSzo0xEVnuazEc1BZ
waEeysnV1FB8vW1564wzNKQsykX0meXlzz/US8Vw6mGhzktP0OajX/Z3eexMlXi6bWUjwqJrtGCu
2HCyx5VrEq1wHtu5KLzOP1TVT7m/+zZof3fLoVtmmBQARYijpciy+rJ0bcemEGu2sUz4imlM6DiK
98OsPBf9rLkUIfaG3jduLz0kopwlvcFVrG7vnIVjlidFiR6ScpZyxqgh9kqNp0KRXC29608imj63
N3Pr8n60uUZm5qXSQjRE37YdPpvBUyT+6M3XLhXvM6pyqfKsIiLdyJ9mgKlZ/qUOilO5V2ffeAGW
1tkyN2TSxNJXx2YRrK+ZGy7Jq2ZHGH80xV78KnPwVoEVIiHQFtCgJt5YvzEikJokrwaa08mdFB9E
UPklSeOh79+G9E2aOjtIv6TJYU8LdCPSATpOLEDVCt9vra5iP+mj7ytkj10qN4dMbX8qyKQ4iRGJ
dlaapXv7Y26dH1htlpEzKs1EPav7JyRFl01TQWDVzZWtR2JpB3D2vkg9/Z/euq8SHV2jPq4QRBbE
nVhrwwkTtBLXgYOHKXw9f1ZQ2DbiSKAJaQEOb0IH3aQkPdbK3SDkiyveGXvYODZMMhMHMVGC3uga
16H4U9IrZU0fsvsmda0d7ylrbSyI6qq0TOkz3AEQ7HI74xQwSg/azIsVtb4LJgjWC22cPjVKmnhW
IYOaEuQARvLA2GlxbTjSpVKFEKJJJ/JqDmBQxqEx67n0oMqjXmW1j3033cXz/9DKxdcsbKGEX4xO
r5JV0PSdNEwJbf95dMJAtwPlcPtIbmUbwCSAq9JSWrrT6yuQJ1khW0A0glw4mziZfm6dynBNv7aD
vngNjQbWHqN3h8q0/TY9ttmeUP3WQZHJ7lACl0Aered2J10NkMgGrOEnEW20L0335/Yi9wystrFv
zJkZrLTymvxhFL+Nhb/npZejtnJgAL4XiA/7SJCzSk61UgiVzOdD5ekxR4D2HnIb1S2aO/nI2JZU
2eZe/2Tj+TMIpQinKICBnFpZzMMqi6MpqLxsIasOxScDtnb1UCgQ2R7/+/YxNrUMaXFQyDou71k2
l6JZFk3lFUYtHYpmFp0gjXZ6NFvrITaRABWopPfrQ6CLiVw0pVp5alk73Sy7IkIVehPbEFS9kBHv
5Bwbnp8UHvi5iqgunngVpMBhOZpTX9SIQNP8Csaz0aknRRQSO9xZ2JavYO9InJYy81UbhqKySFaT
1F4Sm9VBtarnIemKuzzaOeRbG7iojS2onWU0aHljPwR3MyIBY9OpNcFdehyE0JPKE7OLtPnL110i
840bheoRKQwIK4AF0upG6WUdJrGeNkjjFW+zNTp5XO00PbZMEGUB2YFTiVr5KthKsmEa6BGCHWt6
6EoMPz70XbrX6tg4ByZhDaugsETksXJ/lo//SyWAVXJtPvRGbAszFE165vbR6fYt2rBEsApahnG7
92bH5fcR6LemCjN0HpQorhr9bos3EXrCXTLR630Di7YogQAVo0y1horJQlbmag8IWp9F83nUzOFH
UFHevL2a61AGK7Q3weNQlMMvXK5GjOR4kAJCmTzsH9Uhz2EQQVtSCVrr3o9hQBhHs0QluBEOZjtZ
h9vWr/cSV0tMCkAZhwEo+9I6Q+VlwYtZeM1QIiGTxtqL6hup6xcjNbLRCHdWuwFkXHw75VWQHlQ0
14HiKEOOHqpl6SlDABx4FlrpsRFj004lwXgcmzx+nhtCAbPOgCnrja//o/clEk45M2TH24u/vuh8
XDw+v4iDxGe4XHykZ0Oo+2RxkTS9wZ/4qIjf0WrqmsoxjD23vJFAYw2mIgiG6WIQJl9aa5skHNC1
WRCOcpG5TVNW3/Ew2mCrfSq/jEVBbVvIKyh4ciFS/4HmSpUfB+anQ2dIahgulV6oUAubjXLn1d06
BcvEMrBWXDjl58uf1lh9ZkSVWHqQ/kzBSxu/1JFTDzux3tZ2I34G7Ax8NtnsarvjOtDiPvOJ9ZpG
v5uCwj9pfiQd0iTWXMGPPsNIJe/Y3FwZ9VCuMNB7c5309ZOYx2pMONHW4VEUhGxRSzwbVVw6ld78
vH2ersPopfhKx574i0BdWX1hKWu1Ipcx1hSTvfRDLAgakYqd/MTuEutAxXvn8d1yHoTrsKeQeeF4
Vx+uIHwmBsDpNslnWfxRSofQOCsBDI2N+jvW93z89QvMAj+YW33BoWssEeYroC5x+wmppLtR/w6q
aE/SbOugQDq1cPSaTE2sa9lqHJSVkZPv8MenIQ2OzTg9jT35gZwCq9/jwNg0x3u/UB0z3biuqXWj
EHXlxOk3E+kUhWDJZ6v7Myvmv+L0K4RX5PYp2XSBpFt4AZAt1MpXAedCOFirqlR69WOS/O1c+Vib
bvKr6VC1cqSvX2+b2/pmNHWXNgtNXQDWl3c7STqh6Ru1BOvJYHUDOh5iDWvaI/HdumgQsEGpxSvG
p1ud/TDwK8voJlIPlCXzRizdSQu+j7P6WVD1t9tL2kAFMVzMwPrCpb7EAMtF/BChSY3hh0IiY4w6
LKpYd+FQHEfZYfAxUpxZI8Urj/L0ZlifxURFqozgbXgWjacpOt7+KVtnB6/CSPYiMHlV7M7bsVDS
yqy8ajrIutdED039xQjuNHHH0Obz8dHS6tQkWuoXfmhUVH5t3XC6Q2Gnv7TIZvz5voANHPnMxp33
WNQ2GqJsNXQW1DrJy1BRuNzqqJ2TkvCh8maUYCWKvjA63qf1cC/6mp1aEr3Q8Wtcpl/ncq8qsYHz
W7jHCSaXBh7Vj5W7qTO46dJ4rrwegB/JBRM7dfXU1t8zQ7WL+CmVXjX5p8iAees/JAUkr5nwCYWv
nbxj4xsv02rEZxS+CRZWP0OO0ooeETufMcMoHTNHHripirsTGm1cVJw4SIKFUXDBYFzuNDoccxr6
QuV1suG1AAYj+QG91i+3D+zyvS7za5zcBysrdzAV1SxHjL15cZqedd2BMdSm9nJo850Du7kcyhBs
GC1tAp7L5QxBEWlaVNWe2XcH0Uwh4pDvW2X8fXs9m2YMXdQZu4ejdZ12CF1Qjf7MelJBsRjVlQGz
V2l7Cqkt7Djujcd2yQP+z9RyTj54HUFEpxY62NoLew5A8qTFgRPGwueohaS2smI7qeBP8veaetsr
pDtpQAVFjWy1kVFv+LWixbVnEaSmd9Evfw9Qu3kmwBvSQYEMFODD5cI0vyDsrsIl4Y1tJiwOBdGv
GluHpNi5SluW6OOiGUcGj9Nc1vphC7uqaaYprmsvAFkRpbqrJGeGoI9V++f2sdjyWxLjpdBzklTx
xq4iI6tBinsMhtqTCql7SYqpPkrlNP+ba3J7qssCkRlJfegjYz7Oonxuo2JPQWHLbSzwzXeAA/Cg
ZS8+rDWGY7VmxrH2ILhz9Qyd5fFLIBwjQT1W3f9w2T7aWh1NXcj8Lmt7Ltup1/+Yz0b/7+393Ppw
9LuQ3iNLZb5w9bwLBcyHfjLXXp58DVKUXn6AzfSlr7etLM5n7ZzeHxnGNgmg10NgQaqVQ6NItQcr
bVGeFOX77b9/I0BnNhbElgzlDMzSK0+uW42gtwlBChRy2XPIOr9nQnEWY/6rMiPzkLapaKOe+t9n
1WlR0h4BX8AcHWu7PAtB3wijPjAIlnaH0vquhS9m8+n22ra800cTq6tV92mXh5pIfJDS9cjhthLp
xubTq2q1B1H8lIoHuTrdtrl1xJdSHLmcQRF/XbzqGiru/FnlcYN6rXd79Udl2XPfOWod7FAYbN5o
eLgJYkl3gIOs7pPYB5HUm3rt1aX8U4hE6dgbZuDUqla5TDRJR0mB2aDIgtxtAgBvXTpYP//7etE8
BsBBnkzjefUTrKwPIESiMtg25zKyHklgPgdRdJIC6bnVd8p2ywdbXwYmL6l3ohPE0VlduZhmSd1H
UYu4b4pAlgabVepLO2/a1r3+aGTl+oMmBzgrh63XIr4+xKfZ+iQMdjn/D34f4Xlan3SXQKiszAhM
doZ+VxKwW6P4JEuZk03GuYkt1Q0LJXZvf6atRVkgZ/VFoweh+5U39NucqQ9knD2OQQU1Cbz1rVQP
bqpVd77etjvmNj4UXc+lL/eOd1lX9cXYoJed+o1Xty1nTzcrh1ZQAoIu3FPe2soCaNJbzEBzKFDe
Xmc+ip9YYd21nhGWJYMXf/MYYHcUqIo7jbPltUw2Hc1ZUO/STlSOjZzlz0No5McwC01wsGW/82U3
Fk+jAYKbhT8HVPTK7VSROTXGGDe8csDOAtNW+s7VlR1Hs3X5adAw/b1UVshE1s+5PFZdWIedp5+s
6uybh6h6aI2Gxtp9URRH2Yi4+ff/+RhhE45q8nQyrzUDZ2MYMYPCaedBPGbSY/bS4ud/PzrUFUXS
WEQdSbNWDiX3sxE30/TvIWWnvZaSYsed6Pz3hXy0sroPTRpUSj3XvTfMdjm9da1bSJ8GOuW3zWwc
BY34cYGWkpXzlS4fOXmM/bTNo8HTi99DeA4lR2l/3TaxcbPf6XSh3gexZ659IlwohUhvYfCy+SmO
vpbAqv1EPlhQNd829H6RVt6XcjjoG0rzS0K2irqbSRyhX28Gr4uB309h+VhX3yiMw6+oDBnTkQzd
UKZWrLsik15rA4qL733gdDKCRP8O+o9Zfy7y2K74oLVKneJTmj/r/Vc90p1oACXWJnd6XL3c/tVb
2wPsjzYSIoCIZ6x+dJTBiDH70uAZUezmlotEjd1oXyM92jm324Y4tDA3L5XcVSA1TWmZ6kY3eE2Z
nWDD6SvlNYiKT1OQJjumllNz9SFIh6GdpIILU/flqRpncRyTRBm86RTE94Ounaiixvpg17vz3tfh
IZp83EMNdhIamutwJurTcRRjOAj0HpwM70X7ELtR+KuS/pbC39ufSr1aFgQSiC8sn4rO8zrUVVBY
n+n9kIdroz3iw8c98oHr64gOLvgqk9ImZdT1YajnSg+abKlGp7XsUkSzBxX5Ukn9r2KXnDUm9JCX
gskReMX6uY2bWSf4i6mPpHpri2ED/Ng8iRG8iEnmzKnoDc99ku7EgxsbSFVIW5oWzAYSF16eC380
0maeSFoltXqCSfCHZOU7TmCjUgucY5FHVZZdvOJyGcXG1JOIkLODRsZNZ8lwCiN71tswda0KBlmU
ymo3qelUyaHZuOOcOT6UGTtXYGup74BaxmB4Aq3Vte7KtDQLkVIKKuiHRMgPqv/v7dO4/A2Xl4y+
LTNxFME5+6AALzeTxonfhw0lrrIs7SxSMvoVPYWu2n8qVal1A1P968tgOsVq5226vt6E8jTGloVR
3NCXtX/IkoVe06jzGbUXBemdRmFFD5+CBbyWBI+K+vn2Mq/dFtg7OFvgHKXdSUHl0pisgohmVLb3
JsCN96WCEoRshrEbtu10byiFuPPhNhbHdgJxBONI6KKtojWkEgop6wvsFe0dmLFvpQ/pj4CykK1O
/VlN1OPtBV57MBb4weDqpNTJlAWlXPVebhl3MjNbYeUaoKtmTmjiyyemyU63La62lMceDBwJLQk1
FBZXWYqkBsowmk3xVMUSPKT6mN9rQ2o6qhTPD2mr7TWsV17t3R6VYOZjJJ5/5jouPyEykabmi0X5
ZDDhp9I8jSjwV8aP26tag7nezcDeyezmUvIF63dpxlAbM6VxiJmY2RRkGLUzzLiwvcdl6czGoPxq
pzR57Qe4KaVpMh58SR1dOR+G8xT52U4quDpHy68BLASqErEhop51adgq6VdGstw8Cer/4+w8duRG
sjX8RATozZZkmjIsuZLdEOqWht4H7dPfjzWLq2QmktAMGtMCGlBkBMMc85u5OypL8rm00lfTQHzF
iQr9QQqR9rq/AjfWmecWVAAdMdZ5W7Eoiy7C/FHrAo0dDPlYipHGjUfCnCXe2UJbht/b9HgBqRJj
IMA7sllsvSo0VJpVnJpiJbOO+PmEYG97CKxOlkgE+YmZoW3ate3XuMoG+yApmHO4lSZF/4ZYr37r
u0H6kPVza7tFv7SIxWJpraF8nlftoUX7C5Z2WcqxC8O43qm7bJtRb78e7yxtdYPlvb2KSUfeDaux
u6BV8np0syhtzpG1FH5VWbgRdsMo0Z+IymPXm9Upkyb5J5BHobpx30hHqUmRvpOl/jFNsIfWQ+Sq
hzpsdz7nNoF6+5VrH2VVRaNis/2eWbbEc1xaXWCh64HwRdp+6KQIcNiUL15k581R6vrcM8zYoc1j
YvWHyeLOh347NX88M/yINUmmnvHGoiW1ujxV1Ryi5kkxLFjCDMvGQg2NyFenZSUIh9ZEnlUl3RfO
d9gfY8CG/bEFGyrccp6if8Yh1ACYjaIhMlOG5p1dzIbXGkb6iChLGdEvseeaHHRCBtiOY7P8J5mn
QXglgvTkCUOkvaKjS6gla+GyHPKpDzv0wib59W+PjgJuCA0+jQrmCk++nGWbLLOZjbMIKlWpDmXb
KdCSSR0Gw9ktc6+B9nZFeVeIj7mB6X5sVrRv1iRVlhkLFXI/jHIVR4MuxQnQCW2/isLw82RVQCil
eD63Ws9BUJfveDGnOxtsHWj7Q7gtEHBZBcSRobqcdFS1SS0Z7K/Kmhwsc5LX0MyzczkmlHpSvGPT
7u8e17fNREEarutqjYwv8uWIVqcbbaYvIjCXGiVsi7BLLDqq/igiH9hn4wkonHi4/203gdJ/BwXn
SHJgogSxrUMkQ4TrZ6qIAGfO9gNtwwRZo7LyraafD0SD3alXYv0Uz3PshYtZ/i/DE25zjld+6hYZ
ISOhVPQ9n9uscWHWjWL8jtmCgmWG/isruuLB1KXOy4ZW9ajN7qFNtg3Zdfa0U4jVeBFXNPom7TNk
2t12KA2BKXfJp9zssETSZfRq7ck8JSgqHrQpmQ9TX/VeRPR+7EQjeYQ5HzWAP55o1MavyjH6ag1i
rzu3CX3efhuZOihUIHsq9dnL7SD3E9QsZayDKKLyYAtYHINueWQnittQuPtg00h7X+eOthPBXr+U
vJEUhKHVwnu7Uq6jl1QPtAbbYMDcb3LbqIPs6UhmL59CnYO/swWuAy74QAhLUgijqM2nuJznYvXx
mMIjCSoAEB9yHc6XbnazZxs17I6sNpKv97f8+hduTjY0C27GN3sNBEUvB0yiNE6XxGkDSU2Xo7Ru
PGrfe92ym9Nai0fUWqjbbsnPNG1GYGhRF/RTaBaeUAatzTzKVrX0PgnzhUhPCrVx2ckibwxLMxy5
9lV4CjWZzWqayQIGcJ2cOv9QDGBogL8LCR2fSOykWDf2J2GUse5O4IZXJslWrTgt2WQXNJjEidzw
LFMcTExse/BatVWdunJPDeBGFEtQQoWBJgwkNYonl5+uHtsyG/p+CLiZnK+RkX+dzLw61Hlh+LGB
YZwzabk3ELa6GT5mHvUwGqOJbmBDOYR70os3NhJ+KJCUSaW5r7fsySmt6rBDhjqAzqt/jKdoOeZD
t1eNv3FDUxpEmxPHZBCSW9J3TYOhSRJ1CDK9eNc74TGzZH+WUCdaHqoWSTFLex31eCdCv7GPqBrB
VAbhyWpvL+ZJWcrSGtshaKN+cGMAOYoofshdfG708/3zeCNchhqx6pbhC8Vbu9VALCqy8C40hkBW
RPJJC6XePBdSOjheKsL0nZn25ccstGvHjTXuaV+uO3Cjom2KX1qkZ8dRriw34xl7F9XJ9J7i9/cm
65QzMW730GaS8n7QsGi9/6tvLRAenZRUMedZ6QmXWzECH9ZPdTQGAlbMaDgDqJPhpzY1tVe3+en+
YDfOGpXO1R+DmHwt510OVpujVrTl+k5N7eDN7WK5eZ7/EpH6Ix6E39WAMnWxF/fdGhWJKOio8EgM
Mv7LUdPe7K2+TsagNY1PXfG8NP8O+SkLiUPEwcDU4v4kb2x07qy15PbG+NsmhfaY1tIkqjHoBvM8
RRbSol9KdFnr7OBo5an8FeI4d3/IbftpfWRpVLy9dzRhKftdTtGeYfxkcj4G1mKjfVPM9sOQm9ie
IJZ7Ero8nBCjrc5RMmd+YdjfiDPFQaHW6RZOfDJme48HfmNbrY8g19z6zxV6XsH7IkqLbgywfkqf
0EcVp5nK9EnlYniQ8mWPwXNrPARdAXVw/ngT1z3wR7lq6SdF6nnmA0Vf/AqUvMvJ+xlp1TdiUfH3
ZwZ0I9EMJbkVeLbZUIVwhIkd4hT0Ufq9oYTjLP+pjflzZDY7MOk3IarNI0/tDUwqTSgy/q0AY8oj
lMpO0gezqc6v6Gl+7rv0u9wMtS+ny/IUqbnjx61mvcJTqbx87Np3mHplB0tOEuyjEyMt3Lkuf5u9
OTdwFpz6U8fEjiEVXDdOQ9VNq2w6oZ6iHkeqDjsnftuvYWfyxtGkW5kFZCHb+KGrJMtuu2wMUt1K
URyQ+vyB1MH+FEXaMRuG9BwVov2QJ3Z0ji0EmhUV1PlolmS6SWEd61ibkLs0NV/QNTm1Teoce8cQ
52ooZ/zTFIE3nRm6cm5/jItU8mOnJ8+ByeYV3EJ+VuePyTCAPh3Eng7Gja+DBzm9FpvoC7zFFsM7
wedy2kKMQZPh6QawKPmUDl30mtBzO4zj0BZu3GmfoRbPnli08Vha83RQ5zb1h35cDv0MPHTqBvGI
hHb4aHNBeS0NrpNjROapnI3QLeUEQzqtkQ9pX+k7G/n65ef3r8Ldq8gGd9YaQv9xalpZzfrQMMYg
XOoQ+qpUo9KEpej92+n6bDIKASSPPtciKviXo9hwyuWs5C7QhST8MlOW50itxmNuyYNvTb26M6vr
+55yPACXtUZIOLPlBylmp3XLEk+BWQyql9nW+IyA1eLqsTYcrKyKfSHsCpsDY0+G8dbIqE1RRQFG
Dr5sE9dlAxrJYc0t1E11eErU6HO6INk6DgYK0LI6Pwuhnepu2qtnXz85NFy0lSBM7UaF8H25wmbR
m5I9tkswiBMRmI9C0PTBMLtHRTrNtdftqaCtRYPLW2kdD32St0KkYa///Y99Y9FUmss0WYKxHk9q
kriagmVf9KFRdG8p9+Q9bs6ODgg2SoQovHKXo839uuBGvwSoO/R+6zTgOBxJ46QbjqvM1osEgNKf
m7XqZJrLzm66sXsppENEWrNryoibuU7UZgAjsrajepynhzQOhvaH/T8NQpYF1RuBqS2MT9RaXpUz
ipmtIn50SuEn+Y/R/B3jbnb/LN74cszGQYIMgXxwDZtAAeKapYxytwTQfeL2nZy+GP1nOZs9FMLu
j3QjyVlxnkyG1V/xuerlZ4unUDLl3JmDqCV30cAbH5LYTzOvowihe+KrELnbqgAjDX9n6PWcbfbn
avsNJJxds/IEL4cOw2oQarQsAZ3WwaNMJ0aPN8g+sluMJ2eKG1cyEopzRlz4s4VAUtwMyU7qse1S
rk8f+kiUwkzWgNh6c+/let9OncWvKFVf+xq+UvnwTVf1bdcDoXx/yre+659jbSLrqOtju9EZq08W
X8/dhaqO8mjksccbs/Nlb9xypMmUiahtch62Eo+LMqnTVOlyQN3lmQaAPRLXGfxbQ/RPfFPrdiei
vq7kUFfhblsh3izpFlxF7X2qsmZWgsTIHySyhleMpxO3LqU9sOb1MjISFjOYtALX4NNdbhyzjuuu
G0Ml6JCyVT/Yza/BfJQF3aw52lnFW5PisqZmSFRHK2cTsaqt1lpOnqgBPofiqWztGPMbSTv2tZC+
398c1888bjP/fQppM1z5MotGaa3ImLUgHcr6QLen96bF3pvQ9UUJzozaOgHfeui3rJDJKstCHmU1
6Af9k4r3htw6boLnfZvvOZysn+HyfDMUVwo8LbIs4MCXn4nMwjTnxFIDVNTea7KvyM+YrByjWT4h
tHBqqdrAdt8pSV1/sBWySGpHURFUrb15htB9GjNHDBoS9iGSpjQzJOwpBnQwd3bGjWyOkVY1XB4C
QuEttKZslyhPC6ZXm0IJjEH8GARkvr4062NRRe8VHVfXRkK8abBwTsqUZnG5fmJ3WZp3TSL+UiCN
i4wmBvAbepxENlQCL5ebUt8waqGsBXVWum3xWwu/3N+gNwrYb22SNYZmia9sVGwjau2lUzTcGeU0
dZVe61A1CVEN12fuL7lT2y9Jk4ylT55BXqMZbQ6SGASd8LpE6qfD2ItJ8mLVqGIvl2N0n5xeFDsH
6Ua3Dmlb8pnVtwq6zpYn4TRTXKeTqQVW3elunuXWqc/a4amKnMafIXJ4xsKu17QQw8/G/qeX+nln
G944ZoiMsQVpL60tnc0VNRqZ1Y9trwep/VPrVzmtc+kUxyJUd27dG4cMPSQ8TTnUiAdsy1lziD1W
2nc6Ovwz0JYBB9Xckky3rfPqZMh1eqibKT9KuYhPw6Ttqntf31pkC5Rl0aFZ466tylYk1WmrDJMe
QFh60qvETeX0/Sy68yQnT1GGgIH2oCc/EyWhj4ACt6Hgyft+wO/t/ua8ce6BnRGWEc5A9dmCU6zQ
mHoqD3rAdQ1DRClcTF2eIJK/3h/n1oddfcjW5GHFa27iJUfORJuqtRE4CGA73XKaMQEZhwiN+p2R
bs7oj5E216eatHYV2ZURZG0LmO5rUiSPnfzz/nSun1LySQjXdGDowRDZXl4abV3TRBaTEaBQjtvq
OI0eTqGfEdpBU6CH4TYrffs/fCokXIA9G4CDr5Cuehl2vCO2EUwj5d1xtoB+2Ll+rEWz54t042vR
e6HTSGILCXPbcstjzez4Pz2I6vq96YCni+Vno/3VoK19fyGvwy19jREQCKE8vxKGLxdyrpPYqXDO
DTBdepSsx1pL/FhGVV75R2t/l+rx/nA3ihqMR9EJDUj6pAx9OR6Qu6HuxWwEhbHIvT8QOahseWU+
Kf0ytd7UxM5ThBjvN7soETIXNCVPllRC3Z/1BkWgUZmNl0ZxEtkdTFxcvdzQVkMn6ICocBki/qWr
RQwO38rHypWiRX6eLas2XS21kn/uz+ZGFsJsiMCZEjE4xefNbELFxANcNQIcl9Qmca1wdnMpO9WQ
oG3ZSxVMVOR3PSD5eZxcZr7z9W5kAetdTb2Q0fnDtlioa0Rfa2EnsKLU06vw45jDceu+anH6Ir5a
8mPRj64QxzxW9zB8t54rKqJ8R2JmbvBt839qMgB3KEMF6vQzWQwP3OCPrHuPMC+tQljnWuqZ6lRD
Pz/dX/YbbwdZFQVgAOfE01s0WJGt3AOjMYNwAGoTTtFwiAshncvBwSBClauD3doKtiv1hH463a7D
/fFv3HAmJVNCwxVwDbTl8qs3qBgTXw3Eoiga+9FU5b4BgNhrEq3bybze5rIJRnkbkINEYgIy2bZA
EMaLoc0x0Vq6pAdka/3U+d4k4bsMyGaoeXPcwdfEFi8ajmb7GumrzPh5Ls+18VJHv/P55MSJqyA7
3lFEQT2VYsrREmhUaA/3F+XWdlirGNQpgVGj2LRe2X+UbUKL6pFm5lqgK9/DJvGbzvlFJ9K31ee1
5tDXw7GdtHOX7QmC3sBirR3GN8IxlgAs1WbkpZLslMCJiDY6q1p0CsMzX+2bXU9emAMLe5ab/Kxn
xsnShB/25zgR57Ccjq0Rn/PY/Hh/Ja7fpvXnEGnyqvOj3sLRPxYigZ1axPlswlU4jLYvvbyo89dq
zwrh5iicJeofNLuuq6tWthgxcrABzsyVVy+I8Gdpqx9IXslVQP1SCbH/+mlfFZMBYa6Wc9zhmyRl
1lK7DsMExc5uGU9hF9Z+qqqFWwxzer6/iNdnfNWtIlaXkU0jhd1EEa1cm2YrdJMowvHqXEObpvPG
onpZJu1oRz15n0l0Id7fH/b64WVYDULAGv1ywjdHu46NGCSbaQZS+Tq37+Pp3zyi3rr36t6c3R/D
bN4NVSrzWY5sM9DS6kid/7cCXkUr+3fpCG2ESBSxQn+Udlhbe5PbnFAObln0hAAB72p2nqzAerT3
WuI3tiULiJo9MSs0h21LaYj7trFMRF2bdi3cxGb0FE9185DnZeHbUi0Odo125v2vdn0hr1/t/wfd
fDURL6YVZ8hUDrARfdpElOOH6lvUhOJwf6QbtxxDQd0gb6YGeFUuLkU4G2PGviydnwnWI5Zz5mby
1Fw+l+pT1j4O8Tmu9/bLzQn+Map6ecM19WAAYmdULnNAw8S6gxvtoWLWa/LyqVmntvKV+XLc4ZtV
rBVTiqPCMOls+Mpy3rWsuj2J///7N5verHUQSwN/Pymem4vXSPlihnuyPnuDbPa4mrddKfXryZoU
v7VMN0yN51r/61SApQKPR48WY1F7W8mLnNREkM7h8nWi6NBRPfT6ovxF9W843t9wNz8K0QYBJtuO
lPXyy0dDPTWqFFtBagCsNJW08WrAGv/DKGgrrt1Gig+Q8C9HsRu5zVYloWAslerBHhUawDbx2/25
XOcaSNnSsCfyX2GM2maDZeYC0DgUdlDKBdrpRSN7uZPbuHs53SNSO4s7Vs0/OXI3O2HyrYGBjNJF
XR9kZ1vVwJlkniV5soNwXPAuMwvzCKewwFA4WQ5TauVnRajdycjK6nB/yluvOKpbK7sMKTJCAkKj
rWiRpo0g0KXRDoz6dZG/4CJ8LJLxvBRoMiY/JhC5mXLWDekwGI/DWtehQQrd3U312XW66gzB6NFG
ECuRk0erW0GNu33m9dXenHs8bN5CNmqrKONdfvyoyNPaSiTOvcjT30i41K+9JIcEbmHzTpf0yrMb
LfMpo+in2lwohmIUghhn7CFZKPl2rPXHRhmNd/RBZa9Ndftz6owmWFCz8XtF+mcqluxjIkvjzq69
8YrCCUE/k+SHNGhr+l33tW7nM7eitSheOhu+XPrV8DWWH5bqX9G8V4zv97/mjcNIREIIRLMOcsYW
Bzwns1PPYYmilCH1ByW3foQCUN39QW6AGsjFOeqr1zTnZCspbDVDhVpsaAb53ASVcyisJwr5Ah8T
N1vcyImPy/yPGf4u09gt4ncRRKNQPEXmi0bbTSnHY2KPTx3pUOtm46G1X3v73KjPVQc59JDFNFQH
s92Jm96MsDabiEUBRQL0EFbgVuRc0mlthNyKgbwoFXs7b8NPitk6r4kwReFNmSaf1N4aCgzYdA64
rsZOBDa4nP/T6wnMy4Y+33JEriwB1hA31fewdZLItdRQRurbyktQziNyULGVqcJXCySTYqMQ/06L
sWByNmaJ5ivZov+bAuCIfVVLStnriMM7tEjDAcJeJfr8IBkoo/p1nPYFONN0tfYpZ+eH0XSW7RpS
0QSrH3UGoDdERUDNDbQ7RK0uOQ3huXskZgw/YoWofNPjLKQE0anULyojU3ruslCy3D5XstRDFtU5
5faof40WrR1dZzLazyIu5NRth678muMLI9yoqyKSFsPpEcKM6swHuwmgI1SlyJOchMexK+au9+cR
PbxHc7DIL9uWIu3B6CszOaHoZNYPnej6H/IgKepBQtFGP5nG3PyoqIV/N6OhKI8sURh5Vl8u4xkr
WUtz80U16gN6quUnuadVtHPfvnFm/9wNEHapytEGBqVPO2OLUqOLpkkSFwu2oOkiXDOL2twNO9DK
nqqmyuRmPZVUDQmlyZUkWrR67OTvLQl3YjdenPmpauD7youtHrUByJurDMr4y2nz6EtRVN1OL3Ub
s0LcwAQGhQVe9JUjuAlMks5yxNJJFPYSuT5VChqsSj2lvlMN4VMyquIQxvLfBsr/HRRgLMUjHKCt
TYIjt0oiV0NiBnN27r/Yle4v1UHpjiL523LFOhKSxjzuPEXwgDbTa+UYRp1Wk9M4mhvG5hen6R+o
C/1ldkE3nKuRvAnu7Mqn3sQQRVLrtVzIlIMkDqzhqyE6Y+NJ0/YoIFdFr3UkrhieE3JRmMCbaDgv
63AZBmEEc/pr6rp3WtqcxuE5KQtXDMa7ydZOcvlBZM7PbNxTqdy+OYwN5AyQ6bpXmOlmbKNxFmkJ
ifzCeZUbS490Wt2yNB6ttHUVKJ4KQn39TuC0fqHL43Q56GavaOC1shyiYKDFP+P8s4T1XfK3OdQ6
MXY/y4p2KH/YjJE7ZpcBBjSDvkndWKR+C6ckwmRm53XbRhuMg8wTcFLKINQQtsCNvo9DRW0VO1Cq
0j7lnQ1RHPS4By1NOaq9UP0oNyMP6Y8OOIy9fOvMrj7ag/Mts9T+aS5GJZhDIqW8RRp4NoQWSCbW
jJLI0gd9QF0/NErzGCrxnorx1iwRFiY6WHSEUbdDZ4G9dxkoJQvmiHqXhkGSR66WLaUbS8XnIZKP
cvgc2qdGf3Jay5NXhZJQeh7n9lDWMyC73qsL35A+WWN0aCPFbcGEpPbe77uqRlP+pUyILiM/DcyS
uvl9os0imXp6GCjK75iPmDZHpfuQHfQm8kt5wReHYpjG26Z0z1W792W3wdE6OmA/jIDWwo2xheCr
AsMfrcvDoIDy5laJJLtxaO5EYDfniOgmvYP1DF45BUhKbNVIChNnjM1/NAvAQaqew99S6GlSkITd
qxGNRyNSjogO45u7h/beppdMEvsRDWsyKlOIkW9SmLhSaf4Qyga2XrqRXBxliOQdnJX7p2RvmM2V
rZlhHNnDLAVqMrvCOEn1LwXbuvuDXNUy1sms3AVcEMhmCTov93OX4xyRhY4UtHZ2UsfBRWzXHIEf
GN/bAWHwvAs9uxZePuc7L+4Vm2EdenVSIhGEFgDn+nLoIhUSBJQ0egkVdPksX9KtM6Mb5vtQEUgn
t+6iGf/k2vBJ6sV7HFj/HdE3Fjoh2vSoliYF7PdJ7tnzx/trchV8v/0wYF0U8FkcesSXPyymRJ6Z
TRG9DN0B+RHcOzwNEaCmOubGgwXXHZpQVH4sMBnHJ0Cg/6hWH1cTIVzYfKU4K6By+/RzWh0c52Pf
HtW0PNTTOU0H6tCtl9SPdqfvmNldv0mkCySZvIqs5ZWCCXC0VAvVmt8sHWfw3IxE66tPkHRMLc+W
WbrahkgFUfr+al2/S+vAq1wOYQXt6+1ixaluwOCOXpxEfRmt0Z0Rk8CU8ZAV8cPfDvXW50WETaXE
D/D28rvkihUpOVbDL01o276w0mOnK8shKn9A9Dj+9VjMCIgvhMu1ErzpUeZULpRCX3KssYAl0N87
R2X4SK9v5V7ubLjrb4eKyh9jbUrqlprXDaQmrM7nfGWwh6NfzbPvIEVwLGP7WyrpyzGWs+QhktPu
/D9M1CFYA09Me2Yb+DYh24nKRf4ipc9ydDSr57xNfKff62LdiNhA9K7FMgXSBqi+zX1GNbstnCIt
XsjNvD5Cx7f9XOv/ofBwWOj05oM7xqemlHyjsnbC0utnycAz4o0us+bUW51vzZ7y0BGY4/LLxCdE
fZWnwsi0D/dXclthIuFBRZ+cB6YMosFbFlCD1IZtTTjIGkOYPE506DzgtTWAoklNmJysfS6oI+Jk
37bhzna9Nfaql8z5w/+HjuTmaKCOVU4ShqchYoEj9l96k3mxhE4NklWZqn2otfrb308XMDFlLfbO
aiB1OWSj9Krk9BqmtbgrJwt7VjtZ6TfW+Zh1Airyl/vjXWdoYFbouELg4fwjsn85nq3OValNRvFS
DhDfKXuMcST5dTWN5ft2qlL15GT20p5BG2X2r/tj39pAq9wVVrLsXiqIl2OLucqbrltwrS3gES6z
oHuq6aX/96OsIFQoRlwIUCYuR1HxNgOTJGM0LsqCu01W3jm1Mu+UI2+ET2BXANbCVQR0zltxOUxU
jHKRibB4obPoWkbsiRHq1HCW4RDE8XSUjOggTDcu7E9S2Ae5vRfZ3Aii4f4A7iVIXXWHt7tVtmgx
OMaMvSs0DVc2U3FsrOJFtoqfqtGHR0SXYjerLK6jSYReqS8/rUac01aejyEWEqdS5K+IgxVeRjLm
rhhFLxJqf7C0Qj8mtF7//uUBHUMJnkQdtPeWw9gseNxnSOy8CEc6Igz1buKF79r37a4i8623AIF7
jjGUNqCZmz3QyE7mNPq6NO3RVB67U3RIxscUVt8Bb9r7+229cS9TSgOGhb3yg9GXAcdwuRHgUqm9
LA/Fi9qH2Recg0Mfl9Hp/Zg7OjvPUHd23q0TTLbMGUY6SEVd8XI8q9ec0iw4RXL+23EyF+xPwWM+
PpbRnlPxmwPo1dyA75Kukcte6SWYKF+CVpdYR+z6PmQDAjZqpMhnI3KK5xi+vj8I6GxyIbUHp5C4
pVHR9cGbpafUbKujphXOM5F+6gE41jxrTAY/j1rpQxFFkO2Vzj7PjrD8rouNp8hoshPt23dRU0sH
PS3r05hq0aOsjcDxRTP81u14Jj2tcg+/zQaZVa19mNWORLey7CNVvRDqZCZ23vZbrwIlONjt3CeE
spsPPOTgWSkp4s0oLb8J/l9jOXQVJTtyhjy9i7xZBtP7P2wqWr8rjwbFzm19vJDsUG2ntnxBKeCp
VWaMfp71uAws8f3+QNe7iRuM+5hcE3Iq+/dyN2VCJBLWQFhsEzRhCV8ouS+4PLLFelcMy+v90a7P
JY86Uq9whCj5oPpzOVq4kFM6Zl2+aOa/g3VeGUJF67bjf/QofwKr/hG39PsjvmHML7cwQ6IfBvgB
jCw2NpdDRpNIRlnBDMWIcT8DsjyLys2kxPklEENa3Ap6LYma5rSVR80BDsGIE9s7LZ6qr3JWGZ9V
xIlm1xrqpXetytR6t5Yz7WERpfq96sP6kxMbzc8IFMngy0URQYM0auNHh6PnUQfAuTOhWx8MagCo
mze8yvZ5G6KyARc3li+SgMNVyy71cHBq82tmj57Rp3uqpLc+GVkcvT6WkP9trpspjrqM1KsCTGE+
zHCzg6icjzn+snEonx0tg+a55zV7feK4NMGFIsWGZwRn7vKbzYOJl/gclS8mkmG1cyzNH41dPQJL
6OL44JBM398kN6JqBlxZ53BXVvDmJqq2CzWxQGhjyS5Lgl4E+gDfCgD6j9FYh5/hu9iDV2iZ/SkG
bW4So+WUQ6ehQh4uNiYwz/d/z835I+bBAYH6Bb3gcv7LkjvU+ZuSJyXLPD2lSxiXA4aKQ1bSQnSq
D5GOuhd2uM7OyOtdtj0t1GTJVrB0XOPgy5F7uiSynHFA7Un3B1PysuykxfJfp9ksM4E+jSiWjnfl
cpRQmXAIDOfyZVTOqCm4efpxoNUzVotnySO8kOxAWWMHkH8dfa6DopyB3BFQqG3BSXWyIZfnhbtn
RKdEf0d2vBN53lo8pApX/iPMdmqbl9NqysgJI2e1j0ckoiL2y4J8t/V/6/xrK1obgAHQwG1KHVuh
ohGzlS8RHsgZHItG+jiFn0KQSNHy8f4+vA5tVoUENItWEgUp/CbGFdHUaPOksWRaflgGnQC397Ry
OahDt6cYuH7z7c4DD4YKF+njeg43i5fMrYhXQ/pMqp7C6JNcf5Z1V4/wcSG0+TnbPzpnT9Xt1pYA
ncYmhAOIrcZmTGjHHWhIDMLpZIbHzjIWP0Uc5Hh/FW9UBykMIobIkUL2gJj9cmrzAL1QU7vqRYlr
3FXoGr+Py8YL59fyjBm8X9uGm+1FELc2I7xOjjDkE57bzZU2aCKzFhX+tG491cVrbjy28l414tY9
9ecYm7eBOk45xAMG8l06I1z7sNSQ4dEURz5Og9C4sxtv7fw/R1t/zR9oUGRyW0trI2zNjPzQZ6pX
WrWr1V/STpwNbc9q5dbeAF4DWAiVeN6GzWGWxz5NpYH8zjAAi6SCOA959r0O3I0TBj8O8WCHIAU4
3WZO+aQ0Yimz+iUyy/LQLZbWAH3v1dM8Fcm5RJ5qZxFvTIs5kR1DMIS7sqXkLU6a12Xe1y9YksTH
iL63i9rPX9pF09+hHwV8eM0bbFAMm4M12XaSzjZ+Kvqkhu+GHqkmu5Ysf+dg3dgRK5ceEj/KOIy0
GUYC1J7hVLC6qlCVHV/rKX7O5Fe9HUlw6/c5nWehzQ/rv9HgOmiom8TY1+BA4VbFcKSU74exvlMm
ewOSXdxkVBmp5lDv40dBhd98U/LOweiY88tg9dP3fM6S1KtTmM7+OOvVWTRaIns9bYHU15JM8ofU
ME+6BoXOV/qiMVys4K2fGdiIn2IOcQaJGqG67MK28+Z01j8gJ9bCUWid+BBiN2QddBGPk9e0sJgJ
PhsBQQLR4F9Sr+rRUYJMbno0PsffaW9P0zE3w7H/WJWmGM9t3Waa26Bf1LnW6KjJIbKGtXJZhhl/
jGYTPEWN6O7Ol1uvvKs1osRGuZtNf2XWpWZOPTp1bBLFNtqDWdQPoVxQ9e5G+aEE1ehZi7BmN4nj
TnW7Fg2SwZFXY8ExebYxFdjRb7kOAHm1VzYSkBuAdZRNLu8W3JvIRUHdvPCZhFvl2kNVCF9zTkqu
IV8bPSJefVwge0VZ+mEZw52A6OqyfhueYhfpJYjYrdBxUuaK3Vu5+TJ20bFsTIU8JfHisEp2It2r
G3sdiKrB6udJ522rK9A0aZ8OS22+VHYJGAbNmbwlgyjcVkC6F89juHNGdwa0NkfUaRwNmFdlvsD0
cHv0PB00gbvaVwzdtbLfkvNlZ2etMclmZ/Ggg8AGcs5ju207JbYVi1Hm9AEMHw7cVNWTluj/WXp4
HZAJMG9MqkV/7RoYC0OpVcd6HM2TtDr/3P8lt74pqG0+Knch42y2FHbb+oBvFmCyVvF756QrB4p1
O9/z9iBAX/ioBLXb0IIArTARlTRfBMDGjg4nPXHu/Z3jujfKJisoHEo2UVgySvcoKGpa5Uk3dgLA
643C1qcQTqOQegd/vDyBCLyi7VDp2ksIZRQuoKqcw+wBbTNPy78oib2zL986Mpf7hJMGvYQuynoa
toWPWMaxpzVS/YUQqvDAAS8oU8+GfCiSD2r2fta/y+oXmRK1rJeeoG7VDvMRJ+sg0qEP5Xsv5q3p
//FztimRMKNJizp+jqY96yEyn+azcL4I9TilT2O502O5jkiBKRF0ACNY7S5Y7cvFZu9nqWVIFhbg
svk8ZaXlRjVwyJBo7gjatH1Ri4i3gCflw/B/pJ3pbtzIsq2fiADn4S9Zg0pDUbJkW/YfwrItzvPM
p78ftXHPVrEKRfic7ka3AaEVzMzIzMiIFWtpxeiUqJ7vru+Ps0iEb0CDCY4TqoAQ2i0SM7ISxCBD
DeOYcD9S6drE6eu/W6ACwB0MFg0KsHnOPwWM5kxlZU21eSxEQXViNvtGTIo1dZgLK0eKAngp+Rg4
mpZHap3XbY7YLUdq2+8E5S8A4HshfFAPCF9ueKb/87FCRoQKCsANoG7KktOnCxFu7YSYaTPFW00m
hZ6h16rm+poi7fmmp8rHw4V/g5wFQ3s6ewgxF5KMqAGKwd1dVjch9fnwSfKslZ14FgKD/f9sZ7nx
5ZpChYiduJ9sEyaUOPwGGHlbrOlnX7jkZ0tATig+8KePks4nfwhxcbObiYgyDoWd2daKLfp+Yrdg
kTde4gmHrpm8G0iJYTbzBmHXtpnG8ZOZ2+uOecajwHNaRUaP94WmzEH44lYUIZoUDN9D8HYU7B7Z
tTT9FsjbLFVfPNpNy70xbcpicCMtey6G4YX64Ax4TeJy5UvOsntzZxiX5Rx6cAgumyJ0vwQRW8vW
kTcK9WQpqw9lYvQ3o5LFWwLvjuZTT9qVjW8cvFGWDtcn4pJ5GsFh/mVFFNIMpz4W6GURWRnmhd6C
UtWvN4VBGJhFBlry1mGCbFzP0K7VVoZ99nD4wFVxBJLYnBFoi/OvrnJRi2AtOba/ytgGgeLdDaqd
rmScLo6OOf3/VhbXZsjmD/3ZivgkOt1j+7WLHOokf8u1Os28FRd3GTCx/xqaj9pPjg3RT6OmE4aU
3CZV+C35e32ZzqeL4gDPYBIYQGyh9jn9/REXM+0eWntUR9cLXzWSkuH018wOnrbyeDqfMpX8HNQ2
QN8gY1oC77xRiGEQq4bjZEGnK7ToqAyO4H0nxVr2KrlPwYE7eyW8OT+BMDojt9C7QwR+2dQy9krQ
a748HCXtC3gxog9Y/h8zfVwJ1i5MI2/h2RaaRXA0zj//tEx1KyKLFRjDsaT7ErYfuzUz2vSB5kvP
UliuBFQfh8ipV6jktkh0kvCkPr0st0Of5cWUKsZjt+E0/WGW9mByhjulareqHesOvDT2/sfX5/Z7
tRduk5+g8Jt9uAsGu/g7/C2eitvMWXv5nbsqH4UjQYtCnu8srVL4Ylt7fTQeaVC670F0FALCVNka
1fqlqSZ3ST+PSqXk7D03mFElUJocj3VN93r/GARg9zO7gXv736kD5vf+Z2OLG6w1acBAuGU8GlOA
ezpiXm0s0X9QkvQ9U39V9X0nFPd5cRMKKx51aTYJOmYOjRn+t2wjFgVR7by4GY+BfggN4ZDFtg4C
6Z93P1iK/xpZ7P4py+khFsvxSPZ2b6ihnfTjXXvvB9tJWFu3C1sR9DX/kA+b+74XIdtAX6NlxNV0
VCJAr+EPpZYdUXwzlJWg40IEDG8GUQCaI6C1gImc7sXKYN9lejsdhYr2CGNvvooN/WybnBgfevFt
lqzEbeeAEQi1P1tc3HVxL8dwhGDRaKedqeZf2scJMjaHfBTayUN+P5jFTTbYcrdi+eMRuDgIZnZ9
sP5Q754/EunFaUNR7qfj6+tDaO8enu5y+6cb2q5lp3Zph/bDsCHEtwOndPztId7G8x/sYPf2Vtq1
Ldn0Sm0fv3y/f8lfHdPutj88+2tgj7ZsV3se0PtgS17bDjey/XTDdtsYm+et/WV/f3/7/nQX2O9/
3q975Ed/47URLW7WyjIHo+4ZkWbntru7u+t28nbcAiB2rB3yKHfAXFxr693rG+tnfQ/bpuaEbvPk
3PT2LdB3+0axVy77y+v7aZYXl3AUV4Ou+/M3uV6Wbqtin5LK2pHb1+Nf1ROwvHr6shZizL90MREo
G6lzUys8AmfxG6zz/VhKSMRFETnxUNjGRbxyJX/suaUN2CjoYwaWR5vIYmC0mYqxp+XiUbJz5w1R
If5G189J7O9ffwW2aB/VLyvre+EYoDPwvybnc+/TTZmGajf1FiZV5YfuxDfJRnAaO3VeXmeH/QkP
h13v0leFKT467+ZROYDXs/VtC22juIOfQ89t7hZ596Nf41S9EKGcfNrisJfGKA4NiU8TE2WrCQXP
PlTfw6qpiVPCbT2GR6WGN0UVV47hi3MCLBmlJ4W2jyV6SqLqL41KJR6Nrn3s8pssPdTmW6y2P65P
/vkAP0Qc6QWdj0d0AE7nHthlNVaRLx1h/a2be6vo7LRA8Xszyp2TScrWqP9ct3jhMKaXWVGQhOGM
pL1qsZ3TSU0aKdalI+xs6pTaUS05cvTeJ3B4ZXd6ext3/QGa6ccVu/NQTj177qGmR4cs9EyRufBs
RWtN3s2adMzuBfNmUiUS8sivjL9h16cDtsmeSz3bSsb2ut3z4GQ2S/wDYIzi3LI0FyUtZ3VrSseo
5uUR38XCzwaN5dANhZUMyHlu4tTSIuLsCrmRosFgLZvIbn+J/ossfsvKeBPcejBzXh/W5WUEC0c0
BGqJDrZTzxE7o4HHnHHV43ZyLSIFOGM8DanRSIIF1IMK64/PNXvd7KUxMl8UqCkdqzyrT62GFtxr
mprJR9Ogp9PaBc2jgXSu57ThL0FcmdBLY8RFqb3PiiBw5CxOpkoM4ykyc/mY0oHZ95uwtlWaKktz
m3KTlg9CF9sJMlrXx3i+9+d+/5m1iMSowhV+OsaiCfRxihL5WIoP4EzbuN5m44vf9ivx5IW5xM48
PCIiqsaLw630EiUs9Uo+DkXtmPmvAE3CKCxA33HgW9otsivXB3YmaUYG5MTiYvWSbOgmzahZvTy2
4wTpj9zOuleANYLilEO574SNWlvogxo2mT5bCCx6RTY5f2yG37VW3nnWvkntvkS3CTerQ2Of+fo+
kQ1HU2hyCXbXv/iiB4Dy5LiYiSXxutO1yKNUbvW2lI+FsIs8sgdRtcl2ANKlEmbT0vYM2vzXuHwv
5K5ggSFUJUfCUQk06tRqMEoFqJYOvwu0P+iUOYMVbkVlU/BGFv/weEVDoLJbA4r61Lq5PuT5dy+O
Sa4EvJ3yGA0Oy35USav6qa1amaDc1KAQqvPd5CXxysReuHeQfCNAhQMNvhtrce/0VTmZaeDhCVH2
7A3TsZwUJw/bjaBnUCOILKdCNrxeOYwvzezMQE1KDggky7lYTz2o+kogU37Mu99Qk/ZYGAW07m2F
qNi0w8xW/taCvLk+pxfNznxTH9sMxJC8WNCulIu6Eqg/0KM9VrtaGDeDntrmcNCl1yIuvurCTg7v
oZtciVQvLedny4vbNqeFIjZiXzvmQ1nR/98TuTSokF0f4KXl5BqAKQSVN7RxF9OqJKGSRV6gHSOP
CnxM437zPpYHAXEEv+u2/VMZGfvrJi9tTeAuM3ugRYwGqud0TsVJo0rMlj36tS1um/FZhne2jPZ9
/lVMjF0/xba0EkOcTyaPR4K5OR0/880uJnOEBUFAy2U6JnKkbNs21A+1YFSH6yO7ZAUsCqHRTPZ4
tgPHQJ2UPCimozwR348h0nCQxv+rwBTxCNcoKROKC/R3LCO/ykP+IS7L6agLU7ozQ8i6zEEJV06T
87vs1MrC8fPU0gG78E7q0Au/N9BH2yL5SnQvm8LB8tR+Ze4u2OPeJOUESoReySVgdrAmOfHiWDp6
kaL/zDVr3EmdSXigeUFlgyqKVrb2HAKcHpfEsR/Mpv+JaBcH2SwBWvEsI+gCJkOThdcENFzC4yjk
ZdOtbLN5G50ag7HfRHKalmq22bIcFGQDSFG0K49VKtrGyKt94F0efdH8v5N5p0QrW+x8Mk/NLXb1
UAp9aoENB+IYOVoyOmw4p9a+Vv8OyDg1NB8vn16AMpUntfFFA/ha/jspkvsgjCa7lW3ZCGzBuBME
baaObl3V+9EjwnZ9v81Rx9mszvUQqCx4ai2JfAyz0K2YOPeY0j//Z/QP+o8i+RtDGnndzvm+JrM2
N3/Rfk0v1tI3kzoMSgEt1+NU+W8p/TFcdF66csOd+yNGaPUEC8HrnQz06VRKKIoOZp6aRytJQwdg
L2Oi1kxrUNP/b8bzydQimtPTzNQLiKgoH5uZbahFtg0HuKj/F7P2ycrCCXt/irp8ZECml+6aZkL2
do0m7pIDfJ6zhftB819nnc/CpMYmE4rMSUECtMaLqSfwMkVfrw/o0q76ZG1ZDpzpgHLdY9okLal3
Vuu1G39qnkfLv4+rcVrxhwuFARyCmjU8FaQFz+hm1amuwk4pzeM4ZhsZfkSvqR9qS9qKkbmZulur
afdooB5UuXXE23hM7LCV9lLe/rQi77X4EnfGXyv2bGXaKxKPH0qFQSy5qaLbo7cxoDzDC/YjzTi5
andxR0j65fqEnS/P7Mcy6SgCC27ExR0yVSF886Dp4LAcJrCz3O3yphk2qnfIVHPtjL2Q2jMN7kRq
lMSlPNgXbq0OSWFpNH0QfH+PrBs60NMceS7BDirIccN2dLyheVeExyCV7TYV/pkQgq7imRyYoIZQ
g4LO6Q6uhRlyLhTKsYNtdkONXLHVSFzDhl0In+i4MLFF7DCz5y9iGb8UBHr0Qv1YKoWd1Ygeb3nz
Gd/Qoa1eejcLqpVj9tzvqYPBJmfCYgKd+kf72adD3srp+PK9CohUhzSEYJbfi5Skkxj/EEqrWwl7
z6mUgOXztIB1gso7s7g4NtQ2hlAr1MEcxvK2zCYq+3K2B/jF+9aS3wBPRkiem5Asdckh9dgXTRPv
NWphXnhQ5EKBKCWpblWpG2/HSnu77tIXAEl0DSCGQ+QFepZ48nSRzVaiqc4LjKNvSne9oN9XjfcM
g4KdW99knkFosm/0ur3x6mQHT3Gq3mvKbS2ZW6lz5TX0+EfcenoDzl8zNwqDgJ9RQqdf0wtDb3ke
MBP520BgYUKF8MOCPN2h1VRr38LfUu9Yj0Z7c30WzjY21InAsphvblcoYhbnbqvHcg2XmHWcumw7
Bq9I2ztC/mhML9BfXzd17u6ntpanbgmMk3IMthTI9b5575U75Jt6E8j70rTXWoxm5zqZz9kYbVuU
+0GegPo4nU+aKNQ0ixqMKfq2zp9RwbAFRNcTaiv561oC/WxjLawtrnxF6vyC09s6Zvp7M9Y2HZ4w
IvyYVYCvT+JZbIEhBE5p6Z379vHb02FJlT4KiRV4x0Qf7ZJrWA5+Wu0aC9ql4cxZLywwc5g5taL3
foT2ROgdDXkTWxug+GlwZxYrwctFhwAdC6rqgwN7CfmvGF6fGJiZQBs8TTdNZfupE1HS6hLHf/73
mSOjB8AKhDioioWni1GrRoUQeTxLKuh1NlL2pqQrZ8o8+wuno0md8YCxnlu6Fu9hmf4PXSx84ajp
ab3ptVywlV5OD9dH8sFRcGZmBofIkCWB41ksTxMlatwGiXD0vlaP0osqUfRy2r+Tb4/j7lb/onVb
GoLhtV+xO3/+wi4IX7J+H2hmCEYWbmFolZAponAUq/uICv+oaXYd/0T+umsyW/U2cgEAT1px+fMj
ijekyUHNA5tGiiU7O7p2QqgViu/S5W530x+rqe2ufTOkV6TKVmydnxrUX8j5cmAwufjK6QjLqIti
IZsCt8/+DqH0YrYPYtxuQONB56hu+jVt5A/g5+mUYotsGP83QHg6AE8NtlVQVxOiXa7K+ZTWv1on
Fl0012jCglhlum+03z2klG37hW4pRGnpHhGaO7jG9uFcJnpFdskooDG32DAVVZQ1gp4Lkw/skQTP
HI3x3l242jROumeFfeia3n1c+CTItJ1Q/y28VwRLV86DM8ZZIi4yvPgVnf1sn2X7W6dRYvaQ8XCz
7jnKfnj912m8HyGM9vR620t49J9SsEPeHzSkZ7+zypWh41S/d4UC1dQk2goiNM3cX+GvIbLPdzbR
IH4/U/FyY6gLxxAbOq7GVIlcKQQuXWdkzpPBs1Z22JlmAjOAiyNzQ6UDiPky1z2NHoleSFBcTWYz
N80mEePD/IosIOfzhccmLw9tIW6M796Q22RS5AAECjjb1Kd0l3ynH9oReF+MxXaMds0HmHuAT0nb
pOHavpwPzIXrghyfpTtgRoBzahE/gdr0jGAUY7cNnDp7VvNqV856DvpbK/c3Xorc08rBd8EZwd/y
EKXwRD122dsQZLKUTIYZu5V1G1QvUvsY+rdNfQ8of+UcOH+BUPeZ/wKsiIgtgcTpvoRNvITk2cvc
IO92wKbtMB7tipH2smYXfuWSRMANvU08fpO87KEcun8eLHML+QElKFDbdJGcfkEbxkbRe6V2FATL
CUfAFjV0ZlQ95GRvriBWzicW2t653kUf1fwuWCylr49xJZsh91amNbswFQCbDJp87+USnVxqrbpq
uyoQctkorJtEACApzqSpk2BKQzMWjmEhIQeiBr3pZJYvbacE5L841rXT0M707foldn7CA4Ij1wq0
gu18tsOkXO+kQh4EMkBmNTlZEWq6w/PdrDjh89qz69GzqJ6GYi1uwXulayq8F1wLMlN6nkgiggJG
UOh0YclPparUT3yB5we5PSQwwAD8De4zSgNOl7FRuyTNNgJ0vnaWxvDG6tUNoay81xrY0K7Px3lA
aQLARDoBvCJlyOUjrQ/CLDNMMXEDcZC2mSAPDjaBBBTtWvxwwRRJU9pjAR2Q8172fGU9Ge4qsGK3
HhRlE8/Y0qGi1a0cxjWCwHOuHsYEqxVAa/QAOFRn5/v00s0FQKZhG6VugX5kQ0+ZWdYwyFZOd6cT
q3BuyMNX9vE9h0g3brLKuGmSdF/UO0PL7aoadmNavtV0Dcsre+38pTdr4hBbwHpH6Hs245LSJUHQ
pKkrehZi2Fz10r4b041X0AfzU6pax9B2CsqFzb4x7pJU+OcVh/XOnNtRUYDifFlsdk5XtZFzI3U9
8VbNVPZcsknXSkNnm5sGE8hS4bAxZ5Xzj9D/0/z7asseQPyKuEa9DVTZaesnC1qaVnOpQO+u+/D5
Q2JhbTEkTRXa1h/93J3M7mCWvS16h2LYfI3gO4XARjvKylqkeB6EzzYhhJofSCyisbBJOFZ31lDl
bg1bjR1IXb6N5OyJPtNflTrWOy6r8C7qQhjm23TcKGMd3UIAASOzaOWbwouEX0EmrNWtL807WXRY
uOC/g7ZkcW/5nTI2YzfmLpUzvCg0aBJvOoOeh+hn0CfldlLXKTFlNtNJJMBU8ByBRJWEGUH6wmhl
Rnrd13ruZj0CTVqtygdfpVe87FOfVFbt35i+z+0lCMJGj1PvDhX7H7lklIe+bMz3FWeYQ9KzryGN
MoO2oHRdPl5Fs+9peJRzV3s2bpS7qCCtZHf28K7A5W6Hh7yx6b1cA9Ke15fnSWDwOuk8SpMf2bBP
Hl+IEMUbpZq7w5TflJJu+0/VWGzqrrYtpBhj/ba1EDPbIFh3fcAXl3x+H8EXI6K4tbhPrHCE2GTy
C1dsm691O0Zbr4QFQ9YmdR9logEx6pS9Xbd5dpQzWNgX2eEkQs2z/llNADMnTFPuhmSGacKKkBgt
WsGp6ADbXjd1FnnPpigwA8Mj9uMRcnqS69NYE2tJhWt4PxX5q259vf77zwKCxe9f7GNJCDQ9i9TC
lY2N9y1q0LGwq9LJkj2Oct3UvA8Wnkl33NwAxCuTcttipRLU0iMvMQo3fi8OxWMc2+ambJ32JVD/
j5bm9fvkjL2EPlhiKYWrWa5hHvJu08TOUH8ZnwVtIzUr5+8FDzwZ17wjP1kL5Unvk3lcavKshVtJ
ewp++enLagLiwlLNjX9ESNzo839P7ZQIycWaObJUyNrDudu/l0RMov8MFakTD+Xm+nJd8LwTc/Ow
Pw3LtISRIBBzE4qy0Uu7BmW45A6g9oDRQFtAEKac/n5LMM0sJPXvJnJlC/WLPt7G3rtXHqTS0dGH
7uBiuT6i89iDtAbPeV6YpPegTF+YhKmxa/wYZ6d1eSoeQiR54FW6J9n8x3uBSiQ3DxEMBGsNP5dm
EvUkGDdJ9cGHuTArk7Sk4RAHMbO7QPC3KmJ210e2ZmH++ae1qgMRwjgTC3QUCts09uEcG0niX7dy
yQH/QwQEaoPobXFWEC0Ba1GwAtek9JKoB6WmR/AmGvdtu7KnZl9enhWUwnUI24mfSEmdDkiPktGK
w7x0fX0XQDmfPMlpZg/GCsj50rx9NrNYmQ7Wu7yuZzM4QpPdBvLN9Sm7ZIDWKzpL4FBCx3qe0k8L
MzT6WPDgKV3TrB0pfcjWY/15KhZTxQ4CjWHyigRttDgWEsRWNfJUlWu0t0ih0GulH/pNTIivGDsx
fJTkm250hu1wY9Vfw0DdynYU271TtRtN2lFWSdeari4s3skXLU+OLCrTejAocAjNjRiLsy/aWfDe
if9cDyBPBu0Cw4dbgr7Ohd/7Qk6gJxm1O+wi82vS3xdrNcMLh/uJhcVVEqVtg4wJFpR+dMTuXTfv
QuJZKfKRrnm67izz71qsJM2pPMspUcKNuJScGkQ9KYu0aNwWgRWHXGPAuyFKbpIIDMW/m8Ip6eKE
bIhy6CKs6PWOyDGoG3fqJUeVH6SIxMO4v27kgh9ARTFH4lT92cQL58fuaE5G07gp5NhxChtOHP8y
8vG27IuVKPA8rTBnTK1ZxohsFXnUxdkU9TVHLCoULkJdd1K9Hw2cX31WjGeD1sNUjXYxNOCeoN7U
gr4PkjUu5/Oxwi9Adp4mQECdcFyebnQVamrERMra5UPA4/5N5BdP2AwI1l+f03Mf4d0MMveDkhWX
X/gjKhxhhOJz7UoCUhRZDiG3vBfytQzg+VEPMo8Bkf2bldaXZL8NSg1y1k2Nm6mR3UsveXTQJ2dU
0IcYM1o6D9dHdcEcGTDaRsHT89eyDjs0itL0sdIQUOvfhHYHSK+rHbF9qZypFNdKsed7Gl6+/1o7
q8QOwH2DSGrc8t1/gtTfCHZfuyRZizbmJT/dzqdmFi4pQUCNZsjYuHr2e4zoijXuqvKHhNiltwlD
Qg1PtZvoz/WZvOCHCjIb5LL4D3tiHvunC6fP68ESUrVx1T1MQl/a+zXw0HnYxqg+GVhsahg7rTaO
MABpmKM7kq1vlH2+CXfXx3HBz0/MzJ/xaRxenFRphSqyGyKSq3Z3cy7KK1Y20wVHmDHYvJQhZKEL
fDEWKUmLYsy9xk0K6DMgm+lJgHoZ6P4nzyhWTvcLKzOLrKA5CQaF9M/CWNOR5zXDvnXHKPszwbcU
AYqrJmmj9Wtv4guBLmRoH7BaEERzduJ09ppR1HvVl1s3OPjH4tD9Fm/RmN43t/F98+69divzeCED
dWpvcSqJqScMkSi1brNrDkQeL+qh2NKvdoDf9p/94mRk8yx/8gupF6OiUUQsqV8tv3ybrPjn4P87
HoXsETgvcuQkuMjVLsy0mp7khDGt20cPXuRqiv9caVtBuNWrd72Husen5GhJN9GUQiqff8n8m+vj
/OjsWZwepG5nCmjuT/TYFl8wiR4c2G3eupaZQARs96JiB/6dnO887XGaNlOSOZVhjwEk2I8NObjC
ul/Dpc4uee0bFoeJLOfeOA1dyy1Aqra5b5Xk3mzqm7oq6Y6Zfkzimr7MhW0PE4NOMg1UDhfB4szM
W7nuQWu3rjzeBOPfrAjsIt+tTO2Fg/nEyOJx0WXw55vx0LpJf9cZICwlZ9AggxG/KMM+8Q+V/j18
vm5zXq2zmQR0i08BCDsL0nM5SvUUHlrcNnQU1DkR98u+e9paeeWiHciF4ZEkGwnU93R7TLoVpImu
tG4YWb96JBTNQHhLo++jusYgdfGMQTTjf0wtzph2MpIe1HTrFjvCgmbTmHZR7fJ81/Z2kGxoD6qa
zfBjTfrkQqTH1tSVuWUHoCqKLoshdpE0iQVDtKL8PowfmjbblhB2UMrZgKfZ9hPlcL5B6jzI1oav
Yla71xdzHtnZYn76goX/CPVQ6SHiqW7SVY+R3HzVgrV1vLgPPplYrGMbmVafAaly0VrY1lJgW929
qq+M4yMAvzaQxRKmbTnCCIkV5Sb8WcNw/+ctkOxwK0M0X9opQKS77iYhfUwW9ZWSfH1T/M3fssHR
6Z9A45Ia8OBEf1dxKGsTvLhOFC8Ic7/FtUY523TS1ujX5vey90KbSYsbgF50G069SIIf0EAUDuF2
2VZjWsyHYFMdfsvDru3s6Fd8kL9cd5qLO/OTwfnnny6uUIHtKNTnMd0mh2EnOr2y8qY7r/rNl9Yn
E4vjuu1DEU1ka74y1JekfAh9KF8cBAeL5pbU/UFL9NssdFT6ouiVOsamdu/rvq0N9UEsqOurna0K
o60h/Gj2K5mWC2Hjybctop+kJJ7rTYZfboumJD3xpD9J8Vf6J+1BfxwreeVFcfGYAO1LysUAsCKJ
C98O6ritFcHv3Lb5Io4AY6zwwQtnhJb8MA1fMhL3EznAVKz3lSbeDEGxRvpxacWJH4C10tdB0LJ4
Eupwv426PPWu0Fe24u9rubeV6re6psxy6ayYpVqRh6HhSFviCLMaCqDYknqiFNIspNbfpnJcCbsu
RQKIOcL8AlPSzON36r0KOiqVbESDW07lNhLvDXk7NI/D4G2KYbsmpHzJV2gLpu2URxoltcX5mlqt
4Ml6OrhC3Dl9EO01+nM50csmu+siwy5hiRfHzfX9eekt8Nno4sStBMrwSRoPvNb+BvHOMMBUver5
gYfbdUMfdY7FqUtQiUjZjCYE+rnwzL6DUT/XsWTkvlOFtZOZ1U0rNi+0z2+8+E3NfmSNXYa1G9L6
iir3Xpd+FOGvXOh+6qG5nyBx06tsO0iJUyjerkRgt31uSoR1xHQtsr/gxGDESQaAxDGMs5eEpAUB
mj6sRSretPlGf0Ui0h+21pg4afLWbNPfIT3wf+GsG7zfQWl3K4mdeTKWk/XZ/uKchgN7qAGd4QuR
fCgN4dkc8rVQe3beMxvwjYgcnxSolhlUowqlRCvLwZ24BFAo/WkqR11rHtLcDSbTrun3ytt34PJb
Y9LWJnh25qVxSOHngjVwbbJxpzsrabVWVbx+dJPW6h3ZHG9EFFTpJFe8FyHs3kQF8iq/EfZhKZfb
QEQPuzWizTBJ/co8XNjjGqROwMXJupPnX9xQncCrp0kjvkQVf5T5X9FqH1EmdnqBzreforXWIHHh
3ALtSJWe2ghpn+XrGwJkTe2bbqT0WDiSP9yoxbYzemcIEnsKIEb1b4H2jcWvVP1elZZb/Wp97zaJ
1pjLzlshGDJwb+QN5qrkmeaImdVm4tfT6DaZG8EF1wa2rNwZ3d40tmOz6wxrX8BBBQP5Ye7pFcOd
CDet9DfT/BVvv3Rr0TwKboQaOspV4uLo60zZ8FtxHN06v2sLYqtiY3X2BPDyKHdb42EyXw1/jXHn
kgtSt6F6QDwPZGCxxzxhGiGFTCe3QJZ1QDk4aNHKQelpolQAuNIkwSjbsT/ZBWLwnmGtJeQurAAN
GDNPGyKtrMAyj6+H+VAZmjK5ZfQdXtP7+hdTdFdGVumUPUxRXuEIolOMNu0ylXDjt9BE+X+6LPsT
xG/Xj+fzAwfWQfLHsJ6yDrTMnu5HUxlROJfFyW0H4LR6OR1gFlmrCJ6fqqdGFpGaFGdagPzD5CbN
bQ5zU0GFa7tKhn3JClh1iCPgmuHSXlxpQddrStVUoqtFvpMbsg3BzXvSvfz7hNHqzLqBEea+no+V
T4GtGaEfqgml6OrjeNfLRmgrqfl03caFBBNt79yavDfp27KW+0KogFDSEym6QXvrDTeIrIXCQxMd
E6+mkqtsFMt3AnWtLfiSL6CnR4UaIN2cDz8dmlxECPV4WEUGc7ThpIy3BkDxlbj90jJBEgvZBd1i
M1/jqZUgNrSEk0l0c35/FXt74HvPCHr/KoJwe30eLw7ok6nFgCYrS8Qm0URXUqdtNz4gZ7AymDUL
888/ewP6x0pZqlgQR6CFZW5bSrIS259fHORQPoDyVK7wuUVgHUShbFRaKs6YmBgxP7F8yKVpZSAX
EE2zlf+0MdMNuYwKwrxL28Jg92QdVHUWb6LWVm7lTXbbPGQ/ixVz5/NGSkolpQEnFYifJc7HCOpO
YlCy66PL0FT7BFXi62t/Pmv8auIMMpqgLYChnq6MVQtCHdWJ4ooTWL2k2vZ0+KXgs66bOfdmIike
XHPBmxtsWYAYKlK0eTOp7ljAsCMeGrqbJu02jNfwtBcMcRbQbzTzR/AsWZyhhpDKXR9Lqps15S7S
w8fCM9+Vml6SJv1+fUwXFodHHIJwUMTSqLKslvJ+y1JkUwyXm9IOxJ8FB+l1Cxe8DQAbmGjKh9R+
ERM4XZ1mVLVsanLTNcDppfdNOT7VnsSp3Vt2HbUZTSDCLy3sQVwMDxb6QSsfcD6boFM4gWh3mc+i
ZQUupA1ymNTQcoP6oW1F1D0e9IoUXriC/12xs6y9DWPn10EXWK4QRI4XRnYH1le2Dl3ydn1Gz6PZ
eUBofzKblNOX0eUwinI1drHlFtbDKN+SKLA9CHfb7JfkSwca0r9ct3fe7zu7x/wAp0mDHjFjsYK5
rmUxBDuCqwUNfLfyTS3dinn/WJkiTdqdAxEOfGH0jD9Y09OUBHYt/Cl6hUAG9hggtOG/h3WnHzQv
xaej2DIb2UhEU3DlpzKxhVetsQ9e4/gv2W33UD0Iu+sTcGHCQXPBwEMVHkmM5YQr8IvPxfHg0ciF
zST8ilvlphLKbeghrNIDwVuFcp/5EoboaCQkIHREf3XOI3waoKn1vif75Sz28WyNCKgIPinnzhDe
e5TTr4/usq35TONphEPJp7aaqq3SwOz1Y2tq421Y11/NGrXAqqyMXaQpycpkzofXyatwpnShSQCs
PHExr4FTc1WBJm5TabDhd5uiRVJA33dV96zq3je9i9esnSVc5l7huSeE0iRwVnFxlPpFoTY1LDXH
1njVje9d6d9pld0YJdTopK5U01HbtQk9HyE2ia3YodTXWMfTESaVl5OOgfKi6iZ4cMvmkdhyX3Ue
iedk1BzNosns+hqeb9F5nGyKucGM2tLyHO/jTCrauDGPZQUFNDZvckOv97kvSjdgO+6U1ovug1ho
9nGe/chJOTjQ0BW2Fkz6c26VyELWj6CRPNfTp2RTdqv0YGeXtEqpj7tsXnd4DZeQGaMXrBD2HfMY
CQ3dwFCS+W0KTUH6vDIVypmDYQgWciJbjivoJE6nPxWkDhFUHyb+B8b7bWr28FV3KOo2X2mJscNn
5X08kFNUm7WMx9llyhBn3jUeuHQKw8hwarmuLDXo2gIS/ijpd1JF4yJdf+ZKjHjeoIAZntKEh7wb
mM5FuKNZfuFViWodDbHSf45+y10jBar1ashT/VY2KYf02PvW6wRDRWm3Xhj7tsBZU+yGsYeZpA0D
I7kJprzbp5XZr+l4XJoGBHSQ80YrhHTg/PPPh5dfi2k7SztVkz/do32V24E89vuVdb5gRucGpC8B
0DCFjsU06Dk8FLXs0WRuNMXdRPBv2VIVg6tBS9bWJz3fx8ZobtW4146SAlQ60wvfafq03QpmZGyL
Vk4QW47XuB/PzhyAnTMR9pxdnPnaFidcXQ5FLEZx6qaynDypYSDtfS9pnjxfqp0gpNeRziA4PM1y
pC8LZozrE3O20T7Mo3Y660wCP15OfwBHdfv/OPuyJjeRoNtfVBHsyysgJPVii3a3txfCY4/ZCmoB
iuXXfwfHvXdaiCvCX4yfpiOU1JaVlZnnHJ4DhuTWftQorThUc1ogqSn+uh3SgbfxEDnaKP4akIa5
XulJFBRUYF5+gTjM8IvWCPBVocvT1FIN8Jm8/3F/aLePZRhcJneBDSzP1tWLvHIau6dFVlyc9qc1
vg7QWAbBZly8cQOCbbmIUxISa4+H7OaGhOQxXBY2GdAY8LCrnZblEHITlVdcGtOSJ0MYWSznzjpU
TsuDYmr2VChu4o2VvdWNPEBRjuPZjlG6j2J4gS5pBRCIjRxtWENU7f6c/nnqX13IsIaoBk3PwHaA
3WDttboupy0y0ZchhDjcyT/QSEUg8I28iEbgCQWJOQnjAUXRb8bP+tLrod2Ew15b9GJl9RULNaaG
cBaoXIjAX28lokN8sgdA+lLbSMo1kOctFWhSLPsfcKn+U+WZtxOHbCwqQjp3QfYsQML1MTF6yyKi
p/RiFk/6DMnu+fI2tXuEQ1s79srMyhnoorWgNFRTCCdkR6DC3CZ71LPiyKoDy9KQovrdm96J697O
s/vGCyGcez++VRQCZTA6uhWpLhrE5e3xsaQfxQgmvQtqUAFI+Z2SH+7vpK0lfG9xtZEGUnUWDie9
yOkD8WUEMdHsmfBYQmv+vqWNtUNGG0rySOm7eLyuJtUlUIE0CqO+WBIJdVUc6+KzWQ8fZqON7lva
WD9cMqAWXYiEEGOtSSo8WfrdbFTsMjEX3GV2iHksxhASX2VdQuEobIAmskuA4nYMLxv++kCgixl9
WqhZAOwG93N9IAbJCmNwZ1D2tN13MYbTHLRI2/uxkR+6+qxTEUjtqBf05Oyy6d3O77Xt1Ur6tAMb
mKbD9vgpB00gbU51n4XTl50x3rQrAfGDB+yyUW1UDNc8103JOq+sBLsQ/dLaIKlts+OYPpX+IzLG
yImCKeFik5/3rf55iN/O7H9Wl5PzLj6ZpmJ0G8bYRcHBVW/yk/1PlZQf1aMVgaU2ZEd0VT+xWHsE
dPfj9MQ/lAd6nC/ai/EyHbvYPu8d1Vt/fzUNf/bguw+ql9RB17fsonckIuDlsUcrrOVZ1yC0MssQ
KqPf7s/BrXO4tri60WQ+lpk2Y+JVm2Qa3Pz83LSxKKJi+AB9QkAtjvcN3gQliNLQi4JDtCTsQQNy
PeddzRuFiIVdwA0UKp1EmWec6mZHqWfLCi4P/Ic7DZnA5WnwbiL9Vni+YDO/mGmAKIt83+3fuc1m
LeEm9itEIpHOQgvjtYk0Gxs813NxISnYk1CEUNEAQdXANFvz0An8v3astIiNkF6l5lh/Ad6nDtvM
5ef7M7pxRlHRBIkFsN5/HlXXH9JMaYGoxeaXwhrwXlvUTh+AJQFF/B5hxcasIjuA+jGIs1En91Zr
xzgKtUjL8Qvrp6DRxotEH1oJ4Mj9AS0ztzqWeDuhUxj3MVIea4yIb9WVPataXLyGqljkGoiq+3lP
Q3xj5wNwiqIseOuQE1xbafNZVLKYxAVl69hOhwdQVSTlIymmbzrxfkx0Pops57Td1j4RZLw3unzU
u32ZD9nUM68Vl4mwc1V+FhJZMflQExU0cgxcu0cj+HnkYUPIWyaLy/2Z3VpAgGyxZVFTQI/76lgo
wx3zWuniknZ23I9dqFR/6AjbuSs3zSw5FqTGUbRa31jpjJyWzy1xyQkKugJ9dqTz4ok7v+4PZ8Nd
onP5Pzur28nLC3tAv4O42O7ZEBJg+Fe9AWX7E6Mfgcvfae9afm29Lb2Fam4BpwLvtlq7rO/rKrel
vIxt0yUWK53PPav8EFVDyFExgx9KvdwjudtyM2iawINjQQre0ke5FKlWYdXyYpf5SetwuEVg6z+R
W63MF7Bz4X3Vz82R0D3uyo3JBd83yqpoUELl015Nro4WBY+DFeky2ww6it6rEh6LxqZKbABai85z
Q5+gEnp/SW/P/lIcMGAU7xDkUJat9e6AVGhCqClp28vkSnRM6DT/3DpOmdy3shHMLTKpCOhsZCeQ
yl15skbUGilqC4Orp+rU5pPzYAu/iExiZ6Di0doXJobxc0l64LednsQV3r+nnY9Y7tbrDYWPQH4I
wnXQAEBl7HqsTuV1FdX99mJKYQTQPkfOTfo/dNAJn+cJnY2uWvhDUrsOGe3ZgWbSRza2/GsA55JC
QnYSr2nUZtCydf0drAVVPZIm7aVHJuKA5pHuNJe12Ln4t1b2vZVVpKE8iaJVgeQiKGiHA94sIF2b
2u5wf1JvD+kyFly8i+YZiBpWVlKguduixpzqvXg0u7QElZPzszTyY5Zldpg7/U6Lz62vg0EQYsAk
OrZxXq4nzxBFbRIfBm1tgrZ5rv809JQBsi7dHa96e8/jQezgDWCgcWnpRri2hAynCwij7C6t/KXG
zyaENus3me741I0JvLKyvEbeHcAGmd/RFKy7IHUHhRIwFAY5pIrBcggi3saqAAtp3D3CmvXeQDiC
ojBKS7iPwSi/zuBNEog/v7flBX0zQ8i5kEiQ59bOQ/jGl67NrMZmdLyZR+Ghod1rwQUFMiToYg//
phARNdrEzf+dpvYMpAv7yz2ytru6dueBjxSpYnnxnc9Deeymt7H8fH/fL77ivS/5Y2KZQ0SiKDWs
HVpmoTJM26y9uNV3o4X4PNpJocV+AJwFXN5A11h2AN3mHW/9R1F6bRaeA80qC8cBUt7Xu0XMteQ8
neCurbj8WLwZ35zX4lk9pE/NbzfMHhgyRlClD9szzR7KccelrPeqAWAG3BYq5EgWLWWda+sT1AbT
NEVZpaCB/bMZ8nPpOZHQ7cix/J3Q6abzfG1s5a05zY28zvTu4lMkkWINTAGQ8msmwM4UxLaCmVTT
wzjCO52sZnSdAzGaNg+7XoIj1HbttDimuq8W9Do36CkVreuFtCqAjnMKCHZHXLXafDIcij4fkzst
DcWs5t/398naiWAUaADFSqGrEVWRNWsW3pWZ09FZXcxJlUeC8s+xmvJHgJDKUzrJZu+O21ii5WDj
qkUyDx0MqyNXcDaYNaXDBchA47moO/LWTrV7doohP6REtXAvfEZiUWtVaFacRJyb4PF1ShXieWeE
bDZOJefINRJinEsYQ+hV7yJu1gkIzMtCyOgAZY8oC678eitlZLJGUBcPl7JP/cAx2KPty/YbnXX5
RM3SDEakCQ/CYcUZoB39QUKgZKcx8vYIL91fS3kd7V+4ZVf+vRkakzNmDJdisIYHpH0+EFApfLUk
7w4FGdnHvkjf3Mz8oHO1x8f+pxR5fZCXEhI8P7LpeNWum9+pMVHU0c3xUmaG+ChpOsa2YU4oH+Vz
iBhFiysTkMBeJ+rJnyG269QqP6HNmx/qjA8/Slo2H6rONMJyIKDnpPaABAYU38yxdYNqgHwjzQX8
LJfuA0TyBFibVPUB9IdD2PlWGuBBBJJZltqho00vTjH7sdJUdiLK+SSZUCEAnweC+DAY6g4qVE3D
dp6dG9cDqrGg7wV18xLjrxvwmqySNNeK8ZL7//TMiLIJYqz5Z8honbzKuIwpurGMGIHgJ3zh/WO5
cUyuTK9uCBSJoUczQVW3MewPdpV+ko7+dfSrD616qAhS7vfN3cS/y3ZH6X3BvaMiDm766+3ecnDf
jRodL3pZQpXMikqQ+qJDNqSGGTDShWbHzoSjbSWz4h3bt5f9te3VPrca1bvSbcaLcieoiwkAc2Yj
UvTYkx916oaGn0ZTA/4Oq62OQxG7mheiZdqke62PW5P+53UDNlogS9ahm19qsxKjxHqXfQAUqoY4
QAHTN7W/0XGxE3xsjRpXFD4WGQAUpVcz7k5+a7ZqxgErCWqPqa2fbOnLv99HoHlccjQm3k/Aylyv
q2fmte+V3nhxajtROZR3LQAEf1k+qF/edtZxY/pQhLPQ1Al/Bd+5/P1dpMjcrEMRyZkuRSdORW4H
0vssprMFYM40kED35we79T820BDMUXfGWCc/D5h7at2fDRq/G0mP9z9pHYvDd+OhiqQDilhIzK3n
eBplanNRzJcstfA67ccWrLloPy4mXMT3Td0u59IvCTwFBo/Le/069iHnaTZzPV+g4zoEBYL/Q8rM
JrpvZSPowFUEdwTuGzTKIwmwmmNlNyQrpH6pMtUdKC26M9csFnDPGo7DRIxkQuEepNBZFmfCdCNg
4t0I7LpeZKtZHXWauk+Vz5o4y2vx3DGqH11tcMNc9lCPzPXeTHwQ+e4EvBtxIRIlcC02Ur1AWay5
NRSnk6e80rxMWR0hY2Ed8qj3f1t94PDYBv3aFJYBNAZBg1FEIFhsvs7LuZMB30smbri6609ZVvLd
NkVd3CV2jU9xHpywifPoIn9AXTYWe6HOEspcX6HQ+kAcjaaMRfN+TY9i+kM16GZjXnD9BfVBPOhR
Gf80H9LHJqw+3d8YGzsdtvDigysF1e0azjD3TMscHbY6xPcN/wxBVenvtS/dxop/xEuWllpsPzQH
Xc8cKFJV3pa1eZHVG/j74nJqD3SAoGS+N3WLW7qZOoRzNrTDl6LAylJhmsLrHGZe6DeHnNyDOE7l
sZExcmrkYWbhcLL1oN4jm944w8iDGgAkoSdsSYdej68cCmzSYrYv0nYeJjFZoW1X/uGvVwp+eFH/
XLp0vDXjuWkMhTVW0rt0upKRW3U0mKR8mrtiT1R+Y09g3/1RtAHlESLZ6+FYhqLGmBnepbRJEdlu
0UVWb9WRz0Brc39QGzMHxKmGhn1QvQFOtrrMNLPt6rx0vQsRlgMpE8ODWue4p4y2OaDFl4OCEh10
aysuac2Oj8S71K0pzwpRaIFbpC+/dJA0Se6P6MYW4t5FmwX9BkijoLxxPXkuyTjlBfUvraGxpEoz
ZsbEgCZ6IAHO26USvTWHZhnUdE3QFy+bYhUDFYC/edx1CWJ9GviQy/HT7645QNr3OPR1YFbzZRKx
BZy2I0WQyfSI/3VQBGXJbKdb+WYtsf9x7nBfAhGELuLVWuqDbxetolkyMdBeQMjqdzVneyIDG0bA
Og5SYrwAgTdYp+U8AVV14nt58vGw4zv2fnm16zXi67j28cuIOMK9a+zGAy5tMO8+e/Fb7+4Ot+tZ
DVxjnkzFF3iSs219JF8r8Ge34JSjc2xaZ7t65fmHJptCQz5nhvY4OqH0/J2geetDADXAdsHLBN3H
q+2p6XXblnDGSWeVp7ygANHIjgMa6zZBVeyh7DesIQ+Hf3gIohy/BlWRVCcUzAxlItQc4GCiqVBF
Wg7a9sP9U7dpCFItiMJxgaBH7Xp+4XN51cu0TDyPPM7zcPLr+Z/Sq0I322VDWKbo6o4x/4jdoK5g
oosCL91rW3ZNLQ8g2zIpyvwy8m/1fNTUp54e1fiPjUBRc4JSh+wToBwzcmboFkWJIJBQhS//dQi9
3B/5DTkDvA0SMFhL3OIohvuroTd1r0+tpqpkQvB3LNqyMQPfH3jAh/zBL/3mZRyhMm74yFqXOgP2
2K7y86Ds4RFTmYeZ3e4CoW+uYVwbOvqVF3jiwv27eK33293nEEUerSpJB/oKWc+PldcfJk0FxiuT
ZmiyY4OyMqJH5Wk5uNbngO49k27DtYVFDwkqDTUnlH71VcQLUQKad1AFS5jziCfsh7JKRHXMrTNz
z62BbUjQ56JVwf3l2PDHeAMiQwV8MnKZf+q270YOJq7MQ1alShA/B8WiFMB/9/leX9SGr8INjXAD
dRAEA+uxqTzTpI1WyaTQvTEUjYZnp/JIdH8sNy3g2FruQlkOaluoP6P1+XoZeelaqe0NNEmNGirf
sbSRvs+7c2MfTdKAbGgKqQJjBhsDvSsi6T0q+gvdlpFEQ5hFnuu02jnnN3XvP58EzjvEdkvW0Vqt
qpPb3E47NMHSnH7yU++smPxpD7Hd+D8FV+GUpgGZTpP5LwQ7u2qK70/J1sQjjF2IrJeS9Bp5RsjQ
OIrlddKM6APWR4go2Rk4eO9b2fBm4KdY2sOgaogk4upIl6XVDHrd1UkNcStTFOdpfp3r8hOp/1fj
Qe8JQOxogEXm7nqFFWqXKrccTGfDIHN97rJxZxNtHQjkIEG3gWIaxrK6Vgt9HkyjKOpEAjkQtoPz
Mx178I6TZg+zt3Xi0XwJjBsmDzfBOm6tKNqPesGbZDpqIHIZnLiaTqOTpMVLb1zI9Cq0vz/toMND
EwuGh26kNVkxml/nukZ7fFIpw4bYpCKBT8yzZrzd3xA3GV2cckhm48qGDIlurDcE91k2MatsEst8
7cAkHGpIKPpvHRgL5Ys0xM6wNm64K3OroDKVpTvTqWkSzWZg95hMFfW8+7eYQIpPlS8fTC8jf7/n
YRNJENRgoIVrrWw6qtVTfYbNUv937mlsWzy056T461boJTqHMh7OFYIFSEitnVqa1sSibZNkRdiV
fqxPh/ENcLMGWQQNj+D7K/eHG2kVLcAc/kG5Bu95b/U2TBuvhFxNzZKSztmTWVjFIe0qdTHaZoy0
2WuPQ6aNUZehiii5YcVCGkboEgdKI1k1xhaS1yGzIZcmidnGkK4yAbS3/HAsuXMW46gtKhF5ZAyO
HZR5yR61utVPfjqA8i6D3lfjdH0s4a/iwh+nA+dTdZYlL59aUdiBAnrgjeqzG6aYFPR/DnDiWd68
VEKnR1lDZ1z1KDYS0UUZMfIHpLb5g4H09sd2lhBkcfv+eH/KFhe+njETRXcIv2hIF/iLD353hUoD
tw3+yJLJquujmepNjJh/DG0XKeaxpnqspCvffNrv7fvbxD32hqWhpIUAGfHUOjrOZ99sawvvth60
DZYeKt04evN5KJLRPlayjIS2XHc8Btz5fH/UGz4fNwrALaC9xFPu5q4l3uyJrmTJ4HmAT31WBU/c
xSfvnLMtV/LezuoCNezeYFBXZ0kqYrN6az5qFgnc9Ku3UIarf7o91vAtX/Le3mr/d8C3Z2i+YYks
vnvqZQBRvf9QUWQesXvuT+HGVYPUD5opF9GEpWXzeuMwt8rQTeQ3iTAK66y8ApUXD0rKA+3+vW9p
cxLBGIscE6i0b9TnUlUz2tQYlKWe2GiHHgrlTpmDXu8n0txf0DXW7mVCja3RIR0PBBRiPtCkrxaO
+AqBpyJwkHmk83NW5IEnfxTW62D0gU3LQ1afPLuKPRayNI8GBNxlYJ/wKg0q8pD1IaJso4g6/2nS
6IOjoPVmo73Ee70/NTdcnIt/RZoF4T/WApXAlSPvcs/PSx8Oj0cLWDdEAymTIQLt7KCd26/At0D5
LZcBgL6f7pveWpX3lo3r9Xf72StSu2JJ03khn5245VU0o/ZDvCHmqThoIv8MGNzOidra4YCkLcyx
KGIA73pt1hO1npslZ4kHWESr6jBvfhf+T4e+lv7L/RFuucZ3ptbhZ89ZI6WBubWlKXE1gJ9Op8Oz
56DR05wNeQA7BjTCab3HJLszxnXaZUTNqSEtg08em0+z0weT/sQFj8biK61+3R/k5jKacPzLq20R
/7qez8ps+tlRkiV5WgRcfGRAgFcfNa88GH7xYaDPmtxLz2yZdLB26OBDgzO0K69N4qVlcKeveDKD
Hx/UaeLU2HUd6KawQpqP06Ov7CxApZ4c83EeT12es1j4UMEYzBnspE7xax78PmqF1Z08XdFTk3J1
MnDFp3peR/cnaOuqAAUTyjhoUsA9aV5/rfK1FAlF3FLp6CuA8Or67FHggjNGMlAzyr0G5y3Pszy3
wPEDACZgsCt73szpTGqejPF5DP8Web/4i/e/vjq1M6WjWaT4ddNrY334VNXfqH1OUxDxgG/y2LMf
yssi7gGpktyfxz+ArHWkAYETyNmh8x5S2qt3Vs8bf8Ih4kk380NaPYKs6VNn+qFVeAdh9J/66hfo
cpzxYZQvgvaBf5np42TTEE9lRPvDY64dSQU1uOEBlOig3H7IyqAme5w3N6ceFWW0Yy1Jf3SE3GAQ
tLl0WF4SnjjuBLp+EY7ps6eeWk07CVa+Irne7NykW89sjAHpdtRRUExZ8xPk1tj6vjZiZlSmjrkc
8eingCZBtmwOS2nQhxz3XjAaozh1tj19MMqpPhZm70coBxp7e2TZYTcLBWcAzNSSXV831Vi90PuK
cJ5YPDsI/dSKIM3OjfvQkHB+Md0JCogfqp8722NZ/hurgGUYqECC0MRc7UxkyKZu9hqeaIUeo7Ge
gaQi+0VzHniZ/a/kYx2K0fteNXHVjAHxsudhGMKBz7j9ydcMtGyWyE6c/G5NyDftksdsOS2A0dFz
gdcuSNlWn8ehrOVoY8+TgQ/fEan6IWlBH2F5dXc2OKhQzMpDe5gi1oH0rN3JhPyJN9azg5VA7QbE
Xwv397VX6Ly+IV4jOJhJZ1CGirFGzrH0sv6bj/fO0yCcdEGzzFCnxHk6KSVAluYrsz13ZWnwYHIz
/qhZbfaFNz3K/NhQ6mk0LD4s1TPwh9dm9e3+im7G93+a0OE8AddY8yg4pZYJbmnYR8b0wOzx7Ig0
KBuEvUN2qD+ZzmOehrO0QtBX7UQJW9kJPC7AyoUIEHTza+ovHax5rBoNzNfX6pEGHv4zUbveS0n8
f8b4n53V9dlVY+WWPuw49W83fc69RcnjhfJvs/RC9C8cfCfQvfaDvxfp314TOCULDftCjYPpXXlT
QVvRuDWOS4F2RHDuuPmvehfFsGdkdRd5I/WRv8ZtYSTZzAL12qbP2eAFSvKoLE81fTO/ufZThXgT
jWQRQxBKdqKFJRi43vh4HaLNB/0xwL/cLKSwRWp104Dr0KKxWatXpe2Rdm1sFrwEoXuAHCB6AHC4
rw8XiMQ1NcpaJPqUhxVwL5RZAaAk56J+yjMQ/LlTKLTPLN0Z222cd213+fu7t7eWVwP6K2HXcR5n
+TDqR8s/lm5o7jWOba0jsoJLE6kJQOq6Ra5mpkearBFJa/t4O+V9GhLbFMDDZrvd2rd+HIPCNQ93
iJQP5PSuByVH0oMiV4qkgYhr0VnPHLLw7oLmy3BdCX7iJXk0UtDX+s1lx+Mssdh6s4CyEyRH4Edc
upiubYt0nsQIcFjio10WzAIINFwtd9B7WAY+MJmjmFjUOiDqLduWHpqxkKE3De2ZtRLsxBDx3rna
b4IJ3GVQu3UslEfQVbNOcaTwdvY0aCIxG+MTumNfHNVg/t2fzJ7OjdWc3HHP8y0X0XoOlowejILH
F4fneg5sQ4GrYmAiUW15cHOIQDj8PA0J0uiGmKIBoTUKMWEFRt9mghRoOu+MeWuzAUK2pGkXzJq1
+gCzB14E1SdsNqdHZEkdcO47iBwgDLg31tvYHDQS70wtn/LuAJVdzeZKhyaKYvP3cSwRKvzOBvo7
4/rD7MpQmsNT4fihZk3BWNWPrbLCLHcRv2jHyT6NfK/za2vsKBTpqIWh8nJDy9hXwheVS0UC6pRA
o1qASqziewHj1rDBCbtkb6HSjTfJ9bAri0IiArmexEnVseVG0Gr+v9ziJ7AVHHaO1MZxRo4OLWzL
gloA5V7bsoRmFmPvy8RLyUFoPNSUl9BOBmON7NysyCtjBETRonp28vi+8Q3fj95zX8PxAUYHHVPX
tlF1YC6IISV63V6Z83NydyKUjXlEjgdALgPNgLhCl7+/2z7c0JpRm3uZAEFNDHR0zM8Gfc72GpY2
NsWVmZVHzK2+57YOM/KrGVmX/vX+LG3+PHrg0cmAVBzq09ejkO1k9nM/y4QChKPRwwRqcgh8/S+M
IPRENh8VZvAaXhtpNbegHF23yWzJUOSQCEIJfvhbSNsCgkF7zf+zstpsos88fephRUZWsOOWNhf7
v99eV3W0QnXQOMAqlLWKXUpCzfwtjB9e/r/ZVO/srGOmTCsEHWBn7s5eCuKmTAZ+eeTVnp/d6EVY
ZgtdfpAvgK9fp+5J05dDyQwcTYruB5DnmAr1gzooCFqQAh9MzeDVbY6IPvM3pbzj/R2xPZ//WV9t
O1o01SAgkJpAhyc0TaQYHZAgKzADgIj6vqll2VdXGiAWuNcBGULKaP34aUarSFlLW2w+R4tNQeiR
GAqs3Gg3oYPOwQVpaItuff3soKHtcN/61vkywcWEDhRcpxDlut766PdiOgMoKJnkC7A2MVVlME9s
x8pGEmCBWaKl64+sEjoCr80QvWl7w+FtIgod8EehYmYaMXS7Hm2jj/2MPPH6BIqks+/0UTmbsW2T
0/2R/nnZ30w0uD6h8AigNOpn199guKCz0j3ZJuAP/8a9Zxt9/RrRDpNPA8hL9ki48IZE9mAEhts2
gdDFE5nNUy6zWNmver6XjNmcezxwELKCKAyNN9cflKeOx0ZwaieAis12ESgAqPN5J+GxjOpm1O+M
rGY+YxOwoLpqE0Lm4+SIwJs+mPKHl73oGnhadhZ6b0hLDPvu0vHy0iAUPXsJ6TjgmX0VTE5SG2zv
0Gydz+Vt+H+nbh2GUY2UiMXbpEsDq3n1vTnojK/Nrhtabq/b2QO0FdJYYIldx/tK41beA3qd4JUE
dSPjkOVnUD4FrW4dJntn8rYH9Z+x1QYtambXdgZjjfPb979l3huq1iaSx/cPwpbDWYrV4OdAr6yz
3najYAgaxqlLBN5HWvNT2V8VWgWH8ahVr0b2WLGv9w3env6lwRLvTPTaINHsrZ/zhalmw4ZoLKJ2
ERZDE7W2CASAF2iw97VT9VT24mhXRWCj0+ZvwdBgDl4aUha0H7rHjDVE2ZuyrKgYclvUf0NAV8ou
aJXxt3OKvCqI6wGzQzgJosvV0mXdZGuz4yBh0b+M5+zcO7GbHnXyaFIV5XudqzenbGVtFUnQivTV
pNkcfXqJnvbhYBWBMPYaqm/Lb4sZvEAWzARWz1/5J7fx0zL1PZ4IgjyMOzgipK54GDONBHiDWZfB
LAGiwEPzVHsNOxrEIAeP9mYsp+4Rt6UIkOIZonyptt/fUpszgG6y5dWPfrx1xOaDELTKVcqTPLSq
X3J+dfaY525O/jL4dxZWczzREipvJSy0Bd6TvIlN+EtqB9CZfTazneHcZtqura3jt17YmexbWKMc
EFTQd1tlF0KMLKyY96wxFUhkF7syD+AdhKuf7s/mzVNkZX210KQbZtrNLk9skoIO05nTsHD5XrvA
cgaufCmsoHULxR+4HhvEWqu7AUGOp1KM0auPMz+V9kkRICfPNUp/7s553JxQXPMQgHIQdtyAwE0+
lb0/ViKxQaMB4PkvV34Sg37gFfQ/I+nqh3YauqXmdgB5RXJ/Pm9zbstQITOEWwPMt2jDuB5qM4FY
rJaY0NyCpgn7DcxDxKzuNbdZMpbkWbnWA3h3Xpx5j97z5g75Y3nBOQEzjMTiKp6bGat1u8pE0gnt
2IE2i/yQrX8EId35/hi3TiCaanQobEHKDZSv10Mscwk2IolEiEahaJ4JzwxzT6JNAtXEndNxuz1x
tgCGAdPdIlayrk6oflKWx3SR0JnO4egKB1FFt6eFvGdlFbqwhtiqKxyRjEaUkkCI6P6EbWxJpCf/
UBDiCYg65Wr/E0od3G+uSPLXti8DNnrBQI+gfp9yM3TSeBSxV3+g5PN9uzdqg6g5Qf4SMffCCgau
jpUnGzvLLfW2wFtGGuiVyRH22iMCpkLj5AiyFwPVaKcE7L8aogH0JcDaQg0JwAhEB4q+oXEXlIyZ
5C+mlY8H2WivM+ipTxNUUsNBG+q4JiIWqYaoyNJemJXlz9XkmiBZogOYYiwVF9IDVadL5M7GWL78
2qMsI8MBR8EVnGprHNM8C+WZNEcKxZSHUuYHgFtiBiryC/J/PZStA6NXh/vTeevF3tt01iBLSEZB
g2vOZEK+1G/Vd/9zH9R4M+z4r63NiIK874DQFYXT9VvFBsih8mqOtAf0EkOlgY2gmzWx8za4YVdd
tgZY3IEwQr8J3kXLZ7wL10kjGYiNmEwM+zHL6ZdxakN0Yy/U+EgeHTteRg7xQac2RBr0oLNs/pDP
AElCmsorfppOjb0CEBwLObK9Ff3IBzARoJDNxdf7s37r1pYPBbwVihOIxdf3Y2XWHKX9WiZ19Wke
H7O3FLg8fQdsf3vlwwgikoVpFmSaawA62hXG2feQkTPSi+jmp7JQYZ9bD8g4R36+w6xw6z9hbGEB
BHWO7kC443rqm9QH70slkZ5z0dhUiZNWpgit9vQlNs2gTAj49VL8WRdH8g4H1Gg1mXSgOYpm5hUo
+JjaCdwKe9TOm9OHdyxq6+i1RMLuekTSBFHUaOkyaY2HwtdAy3XKgSSj2Zes25m8rYOPig9YQwBe
RyFm5UqLQoisBBtX0hfkV73oOODlPASaRGuHjky5xr9oYq+ZdNMoij8AIaFzGoix6/GxmWWAOCAn
5PbHNAVnrSoCkLux0EQMU7vHqv91f9PfIpZxPHGz/h+LzvrdpM0aM0jjYEMe9TMl0RcztOIpriIV
pBELxxBiAQd5ND95Ybrj5rYW873p1fZMB6fj9UywmCQln2xf/Mj1LuJS1IFbDw0INkxvp8C1aRIy
FsgSwRUhVLyeX+mKrCmX/IyoztaBwoV3OjAZx6zehTre5P0xseAYBaUzqG+WzXptCnorOsqGSIpM
4/cCwXZYWrFROZFun3PPjoX24ss93ZwbZvzF2UJ3YeE2hX9BSHNtlGctMp5F3ia2HrHv4o29TW/l
x/RMQvcABt2vBoncPXbMrXsEzZN4/SLwhibLyqaXG52pM9Em6LpAs00X6X9L1vpnVHCZYKhB6hwA
qetR1TJjjaWPLULdl7L5PrYnCmyEnx+ABD/kWRNa+V6SaesKBoUjuphgFZHNspHe3VoeqUprkiby
Zpn94H4tWX/UXyg4nUFE8xlPxp0oY8/c8vd35tqM9m6aWm2itVOQQjlGCVAtVc0PaT7rxiNHHuP+
ud80iNIqyn8Aadx0TNGMuaTneouqlD3HmVdB4RvC6ceqaeqTP4zdgXWoi6VQBtzxq1u3BSLEJVGD
2ioe19dD9aRZgtnQwcy2/RKQ5m2cuWUdsayj0f1Bbu3MBXS10I6glLtmw1W5GCeZFl1CJyYO3WA0
gZvh1rhvZStueG9l+Yp3a2fqs15pftklDk2DorQPVv6SZW+WkDtrtmkIl+zS2wUa2nW1zemU7Xdp
3yVSE6FB8shUb4X+pfP3DG3MGyRs/QUwhl54MIxdj6jgvqw6N1eJUZfzQav6/yHtzXojx5lg0V8k
QPvySm212pZt2W6/CO5N+y5Ry68/Id97vqliCSXMnOmHMdBop0gmyWRmZETxoAVhugHeWHEEBFl4
rUModEEjMwckzYIhCilkIXDO+8AAeXME9U0lcu8vz4oZJOWWJjiQ/6Cfnnlz5VlhNFKldR6NC4Ky
OsGsScIWkdTKxQIMMFpbIcIGZ2BbSCkvB5MR570XqRCM5/oiMauh/UsBr3RyNCGeqkFtNw6N1ZEh
cYbobUlPsb37aZKLQs1FsBn/7KJHKX/g4o2H3YrL4RJBbRe0kmAz0ZljENS17agD8Oa1PAph2aCI
FlcBP9pD2NBqAUnbcPEVz5MA8sBzH9VYUNwyPgH4kDGJkdJ7RWvUztSpM1iSQMN63yXWFgt7CPTH
qJeibs24hBLMWqCmQ48sEUi+guZUzoopPQt15ehZ8Xzf2NqbHE1iONKwkZAaZq+StqJ8FMbK4Bm5
MD5EXa5YBteIHroxlR2H96wZ1QaYQWtOdDI+Fg9UVKnTpGDiuv8la8NGTQodzgh+Fu6n621dywnq
3FoyeEKnFq7MARffCKOldsWrqKaPE9x7w0NXsvKA2CEXh1Zv9JSBVPfapNFWbWvIHPXUOcbdCYSq
1Qhx7BhV2qHWWZUPfVfwFmIL7gH3TXXMQwMpCx5NI7zGbampr0TXV1/DXD0ckkkjHVTqjR1fWVIZ
dDZVDc4EeVRhjakUH/pKQh9f3/YHgYZbyKKVOxeoIgQTwCovhJ+MeaPu4jLP88ErcNFqjf6ptecu
V825+zvX8y4K+C2Z+tUBX1hkDnI0YhoQ2YbFLIIUFv1R+2nQ7JZOKhD7aacper/vYSvHBdKu6L5G
VhCVXvbCLdFxUARqOXoz6HwLbzBGEkzI/WwJuq+cfDJydGhrRtP+bc+dpFFFgS7F6CWgR++hgIeq
3KEQPu6PZsUKSrkyepcUtB2B6/PaeXXg7ppMHCavUbSTxKHXOJQzm+vaLa6clVMPty3kdYGhREMw
m1Dlhy6cwQ43ewlVuQN0NlqrrsR6I/C6tbIAHQx4H25d/J/Zi7U6TDXIZqnHxSUAmg2Rt+BktxMG
C8DT4vGK1hTkMq4nrI5CLgwDuFs71bZRozNC0xIT+sFbx8ryMrxOyi2GEAMBVoDYjmcMpQhLqTB2
g8dPZ06KTnUJYsY5eV4KfSKp5h9F9CcYfvXDFk33rYOjSrW8Q3TojuFCZN46cpyJcpC1ozf+ig2b
AvXUW4K0cQmuTePSTaQi9Y0FU5hdK4U0EtBWO3rNVEOhu0MTc2l2+t/73r3iDgDio0gCSSfwN7PS
VS3loEcOaXSPDx+rKiH9/PO+gdvjDq6AThX8dkjU4Jlx7Q0CpUmjFiHvNVo52FXCy8ihqOMT0H1W
kS/ihxACs8dByTdu3DXDOrKaeL0BdYeL59qw1ipCls4xD6i/TprJUUeIoXHmyJsxBTYh2+LeXlkv
1H+xUuiHRaaT7QCL9SAdZBrNXj32hB92akrJOLn3Z3PZnYzLo5sJOUMcFEuvGbN7U6SocCbks1dO
u7z9GUmymUKXGy8opdwwteLki/4Uwj5wr4OQnMnLTFUxDpLRzOjU0J0xo8/zoFoDxAI1bt7fH9WK
E8oQwkT6GRMILmwmJEE+uNFjnvIezTPD1Ho+spqm3hJgXlkg1OfQJo09i0c9m8MPtAzCLMbIe2E+
mEXmzWFtalusXYs7MwsEBDwYf+HzICFjlavTuOG6gJN4r87taX7kUt2EFBSUy11JAotrHtgi/3V/
9lYWCkSD4K8HKRn4itiFAhY8SFOF471+VCDH1ObgE06GmaRqve9Sg99YrBUXREkVfG7gJoMeCktY
EQi1LNdqLXj5QwMFtFrTnEA46sAzjcUW08eaLZDxiAqOQOQKWFBM2YtG1Qaq4CETH8ej1Y6xGafR
YyUeh5f7s3jLGwPCD5AdQIxANlDMZfnwpEnokyZrRa/iZDcYzxEXgu+vISqIOiv+59QScOiDIEZw
5KI8ZzSw+aiw56Ha95HwUIXU4QPj/f5HrZxhl9/EUnr2Cppny7ESvbSK7Tm2xsDh1EMnu7nu93K3
daHeJiuX9Bqya0gaYnXZHs0x0meUdVPe49RdFuYkkF7jJrPAxablDynno8iLTk3n/hhXNj+uB4iK
Lcqtt7rYcdnIQ6cVgtflU0QGjY5omQ2kjdNsxZOurCyb6CI9o+Uy1eY2EbxlXKWCzi2hg+jMbIbi
RKRkg1VuzRoS6phHES8f9IpeW8uR8orSmgpeK4CMvjLF4Iy24LGz8nbDQ1Y2//KukpZn1ULqshx6
F+MSlbTig1AWvLjRbCWhKfQKEgqWdUBYi2wrnb3ij0idiDhtjAXszZaSamUoBmUKBM8YWitQwwfw
dSTKq0A/BQ4ad4N33zVWHo6IH9FTBFpC1FwRcV2Pbmi0NCsyoCZEJNRq+jqXf6WiMwth2iuKPZac
owcgq05PRmqcaLDFsL9SFlniVyRycdkiYmavjETrMlUPa+y//PeUhO8TqB4hnrLnOvVQaRKZAENK
G8lF5OQkAv/VjpMZqnRflx7oDf3YiU7VMzrO70/LLS8ujl3MycKmBS0hrP/1tPQZ5KFqDcmDsmss
KYNN+anRPWFwMv1HkkQ2Uv86ClXpn94gIVonGsC0M5+C0brl/4Bg/ZSgxywwtj5sBY2yfBhAvoAW
GiBoYtYrA7IhBGQM84XHywR1pyScrCSuiKb1dtjrZJJB8JJNbruprLZyjGgIVZDnRZEeoBQmXBHq
IZM7fRC9vocALuVoDWQ6t1XlWNtuaMgCKRTIXpYm0uuZHwZFKABfEj25fhuHxFLaGakMyQmKLba0
lSNk+f0AhgMbdnsWt0ksRbqUi14xS1aahxbQLqD6CUkM8p1Kt++71Lo1RMm6iJAZj93rceXhKIHv
BAuXJ7rm1AqeNSFaYZ0RBKRkRMriLzdExb+PJKAmCyIvFKq+kffXRmNVTSNNm0SAKt6UQrMAj7Z7
7jx0vasWW1mfFYwhbhc8SRE+L+8dlopEbqK+g4K96AncbJeQkezBIaOGkj3zkwUiBTNQq50aP4Tx
l1Elh374XQm7QQIFyTRsbOA1L0JiBNQEeH+j+ZSZ7VEdhHoWZ9HTp73Rvg/0NdFepi31iVUrMlIW
GprwceMwp4RAJ0MbO5Bk80n2JNDxLDV56Sp69zMw1C2wyi3mHWfS0tkEyj3UJW5atiY1ycsUJ5aX
t8h8N66ROkCEO0qbHka+fQnj54L+qgy762UyG7wtZp2V5Rp+1iyt3urUXBk7dijYqNG4jNQAK283
F8NYJEUme2XuGuMAkqCcKOMreKzu75vb5hHgxC4NMZMcBopUZGMKQ/KRG4BQCVNr6iHtbownqUhf
Jv0ZvCaNsC9EiFnN2VvechvKbCvvGrRoI9DAvYzXDfvwTDQ6V6BTkL25CEI77kq6C5KGN0sZ7QT3
h7tyyF6aYsExkBWP+ToZZS8v+RM3Zq8pWBTvm1hbuaU3BXg/wDfx7mQOBRDoV3ksyx5fdMpzK6LE
mw8ltx+h2e7I21WANXtYQmSS8CpEfyljr4DemjJg93h0KuxG6SxV8ytFtsJuo9C1NneXhpYPuYjU
hJ5PE5wHmLsaDDFFTAbduz91a46ArQ6sJE44NBEsX3BhQe+bjI5iq3goBtUQI9cAm94ALq1tcxQA
/rHBTBckoiqNzxsFBkZ7qsyo3RtcehSC1pn4fSUCSzxXD0Zm9eOTodBD3zxWvT/wToOml/vDXVu5
y09hJpRf6MtzoCdwQ2Z2KbbmMqkxJFmMrVt/dWJxSSGQh7oCcHLXEzsp7YQ3IyY2y8AFVoAIyheT
jbzsWqyLRDaiOlSqF24Kxoih1jUIADTFC/Iuy0gqtIgzKwWpTa2hVhlI4UkU6DOVcy0D2j3eSwFa
Uspeq066HG21GaxOLi5mdMaCofiGoFcxCqksaKB4Y+8W/ZG2J8XfdNgtI8w9COa6YKpBd+iVImSy
5mMQPWVBYv639bsYDJMKjHtg7HhqKF6TViRPPmUwJlJuI5pZdZILI0wSC5m0PE4hwQEKC1ccIQny
DIWf+x6/doSgBPu/RWE2eNmHRRg1GAfmqpV/Dfq/7ojGbYYVh5qZAaIRgb1KAgMQG95oVC8yfjXC
DDjoj1nq8Wr9e38gKwuPQsr38Q7izBtKkwBkWTSWC9iJQF3VQs3Ihv5jY5dpXJ/ROrY1rrXkzpIt
RS0KrZ5A8jEeoFVt1yR8rHoD/0NsIa6jPWjDsWiLhywKTRVkuOmkPsWqm6gkV7Sd3u2pL6fgS7KL
LZLn1cEjv7REJ1DfZVOEvVzOSQHONy/A6y0vn7kmsLTmwZi2ej1W3AXqvf8YYrZX3/R6BYAH3EUN
CSqvoPP+96EHHAVJG2CIkGlnS+gpCvj8HCzrKI6kSpBWB+YseP4PznJhhPF6ZcGTRmGteo14mrST
lh9BnTL86+5ykAkDU4OMLariQKQwVsCQ3OlB1avL9kWZnmD/grt848paQQHAyvIK4VFxAaR7eYdd
XNG06iJlQq7Dq7NkOg1K4HPgL7NoDbCXlhU8OPQN0AzitVTtBarrbjqnIBsHJit17s/qynGFd6UI
uAqumgVoev0lEtC6U0kzzRMMX1Mg3K069WahbNXIIn8H2hkA9tjgaoqHcai1TkPKfQ++J0k8Bu3T
/XGs7SY0HPzPBDuOPqxSoYQJQ0KGLRK++uqjz9D7ImxA2LcMMUsXCdGIZppa86TmRxrp1kz9sPdo
v1UG3rLDxgFcoPJ638NOu58H5SUPp4cqjv9QfiMg3Voc5umiFHpGm6DU4PFobR1JG+kQt/l7f3k2
jLAvhngYskAoK81LeJSa0X5M40MeWPeNLFNyXXRB7hMFYDyAUMKBO1/7stZ3gZpNBtKS0Fe1ce6J
pppOkt2Us2HG6NqI4jDaRXq3lQ/9rvReWkYsiIoBHpioxyFJyFauMujflmMXzL7yOPckCGwdgj0k
e8lOdDd/cLXbvul7oH2PuW6q5/acyO44WpoCJjgQChw6UKxV9lvk5KBB9vrdv5uW748DkmCBOGvI
FDKeFJYjr2Ux5f2gVhtzoKiolUKqkqqKOCKOQUXSuedJPHK1fd/yDc/aYhp4XVTb0AmE/Clz3xpQ
lwcb/MD7UUJEb9afR5AofE0/tUOTuobgxCAR+jsikWVKEAl9iF+jeCNWYh3v+wuAsEFCEIwk6Nq5
9gkZiuhpGmu8nynZgM2aT0SsBc2sAhptRH43eOvFFg5SJB6BYsSRytwdvFL30diWvG+V5LMmnx+9
/dl+VORQuffn9abDirXEeHrbozFY4nPezwm1FJKSkiw/9TZQKTvVNQg6qcyaSJYTU3IoyJPi9jHp
XydrY1+vrvDlmJn5jTMNHN0KvuSj/P6Is0D27hOZzdY6HRKz2FSjWY4jdqtdGmTO36oL666Q/j+D
naURi1Ji1eYyPmqHpmmip2zrul5zokubzA5K2lCUQqiN+cez8/On8eAeQsvkyctu4yi+SSOx68qc
xfGg9f3SLu8fqWPNx8qR92Zu0bO1kSJYdVWUFAFBXHqbFJb8X0nySqeotfolAZX8Z9TYzfv8nJZE
DYg5kai3fid/7jstezovY1v4SnEMoEaNdOT1TsySAOQq7cj7jsKZwjM3mwdP3GJx2TLCrJQqUuzC
DEayvUHGE+jZKBgHiLFx09w8JNjBMAuVQZZrxDOc92vZKd+zH/JefwNoOXoEzYBmZ8eyJFpsgti6
0+1II/J/cRQVyncgBVv6V9irbigBY86nQfCtnOD5n8qklsmUOfrHg2+mW0HxcnCxew5cgRrKmADj
ojBwvXRISeg6+ionnysFkLsdhZx37jvHDUP4MqGXJpgTrdag1Tlz0uTPL0FK3tKvT0cgzr45UjI/
A/REjDNYeAryYO92ACmR3xv2l5vo3hCZc6xMOXTQosvDBwdGY+fE+nyN7dLVrdhNh4MKyzhcdhzO
lsBWfm+xv29NMLM3eGEc8kxXJr/KxgddLXc9126pOSwjuDdCZmuA2EwVUUmdfDF0orazeX6vV7XT
BvXr/blcNfTdzwgQFLAhzN5QmkiRZymZfSHyoRltdH/L2ZG3uqe/GWzZ8aDSAPaLpaERCujXTgm1
8DEv9WDy3ySCe0D4mMyP5sP6eBTI60hyUwjJ8/AjNm27ImZEpuOL3z6ZW0f22tVw+RXMyoGeLk+a
hJv8pfdeOXPqcdiinlibz0sTzMJlsZDXeYGFg7gDSUGeKQ0TafrTLG5Jnt28S5dduLDyQvFDVhe+
w+s57WJJLMcinv1kr3zkO+EI7pLkZ77PK5JBEurnfUdZDZsvzLGMdEo96FGaYvJoT3rzeB4ja7Sc
wtqXpquZJ3uwbP9H8Pj+CwGbbX+9eODh2nDWm1o1M2SWHX7I4zCX52j2xelcaxRC7B6vg458JkMv
EKX9Qu6HS+MtjM3KooKuAdcvjlNj6Za7nmlQ/IZpKuiznz+ob0CgCU5/0Jpj6STzHpK0DwnhoK53
SiEIG26EMzfU4RgyFM6gyANyLBABsrhVLQMxQFL3vE/Dr1F8KbN3EItinxJ5/srjzp2Hpwj1uiiV
X7qY7hMucGvkGLWPXiFt3qETe1cHVt591VFpKeFfZZ4J/3nfN76fBsz2RpiAghXyj0sfIeOK86xm
Yor+aF8+nz8EBNRH3Avjr9HBeyVDrFI2VvEQmiIxX0LLe7tvfc0rLq1///1FgmYKwcXSFtPsj+2h
fx40kmvvPOeMEhrVLOw+bmNNbtL+y5rgckWhi19ekWwepih1Sqmgzn4wgl0aWjGhYQdxAPrBB5Df
UDmCUIJ64F9z0RalLYKmm6L4t3UBFXhEhFCEYknZEpWP+6jjZr8/tPbH6Fjl5GacDYpn88WiA9mi
Z1tdXenCIHNszhN60XVQT/ljrZAKcIZuMEtaghjCGn/2YNXSM7MpwI9Gf4UhcDUPnPDILXT2Vqi6
g+w2sW30yFYYICDd2JqLadbxkPiGlAIo29HDzkQiKng5Oi7v8GkC+dTB1PbVphv50lUTwO4ua64h
88qYaLogMRqKDZgTkB3MO8Mf3zL/vguvvRFVXL7/M8LcjylwHJ0qwgg0yS3RLE1kXFwcrKppObNT
nYq9cnIGFcg3Cw7VuTgC6pfowB+Lc+xs5SDW/RvtcEi/A1SIjsXr804SKiqGWsX7oSb/SvrYFtt9
M6Q2l/2Vg1d1cBLuTw+Ze2EghWLdn4q1ZxVSrWCRR1QCIA3bj6eVxZhIc837w8iRsf+ICd/zJrQu
0+zQj1D3zAYSFYJTQmaGq96yZCM5ufZcQBPEQnoIgC7wSYy799kMvqoIaxEkL736UVWe6vZvemhG
kSO/yi/SCO77lgfFuduCpAzqf/0jekw2DpnlyGQ9G73ui0IZjtUbagYcApUaZyrvQ9ZG4p/qt8aw
4n0bWXJjNdNGnnQlMAIMGfkm8I2jr5ft7NX0dpaHLBR8QUf9BPtIkknfbryD1m7RSyPMJTHVtTgm
FEaM1h3Vt6QhYMbO6ceG/7CA2OV4vDDDXpgprVtR5jj4z6SZmvGjo295cowiT1fO2WjToSTC/r7N
1ekDGAG09AihJZYouBw1yM/OkeBLom080HDj199Iu30P6Z/fzw6pAyx17PlS9KUwBNNoy8uxB0Rw
JTohr2YFFJZnKMQAPDN/CUOTg20b+U8SUtCeWwmeiiORDYqbSQ7j2HCGqcrsRAnGjAwG3t920QOJ
OUplixsMXECgj+h6vGggUQOtQV6vofNaBR1UJvKBS39DGK3/jFDxBEKnmXEjIKUExmeod1LJLObO
EE1oC6cQrG8HoXAFhQ6dCXQGcqwzh5ewWVS58shTBCd2LmXyWykUumxNQK63qOMBC+NW0wxQvDor
GeSla+6jGZpxdO6v2WrUsCBI/v9Fk5hDrqVlbuSAgftWBzwE0Xa5myMtNZtANBfufWNrL2ZkGf8x
Jl6fqPwgTTVHE8FvToLltCa1sv3sxDv9jyOa3eP8LJLuYTrpDm9Fx/41IdkGVOEGf8r6EFPq7sED
rir14qP8k87ZHPi520dFOtWZXc1PIW+P1U6HVGbWOHz9gSZBi6qFJQfeFDlpR+1CfzKyLaLO5TV0
c8hdTMvy1L6I3CLIDdaliiMha22cPPxsZsG7SOrd/elfu8IvZ5+5wqcWsjtTBTPhRBLppEU2NVwJ
qaa83diqq+E6Gs1AFo54GJxEzDQbEJSCfg0WWiEKNWOkdY/xG933bo4TNSH1iT/JO7C+7bJD4g0/
KzOrl5TzZhZ08d7bmf3nO5iZTauoKPkgF/ycWt1TBwGto34qZmKbevN+f3ZXA9IFebA0fgsgLWds
8VE29lNZCD4/2aobZjsBQpKCZXjhxyH41T5Ws5m/bCzpaoxyaZRZ02Cu82lSS8GP9gjLwEilLlMM
+HJr6Y/UbyoHkuP3B7p6gQFSjj6LpZPGYII0MYwgUtxVAtJe4qEEF2lri/+W3eN7m17YYIKPMKza
vBJgg5NM3lMLmy/80iqBwp424trVSwtgPVxXeLChO+h672HNCqVFP7+vZ26Q/VTUI19uhBXLjX7j
hOAN49GUhp5IdsK6EpK8I96LflnaaPVFXSkJT5VK+Cco4sTKxt7bssZM3RSFfSaVsNYE7qgR8TFY
8iBpZ75sdaWtnicX41qOtYtji5+7NBQpLOmZ1SEGjp7qxKb0J8AU9z1u7XxER9rCnAOmVXQYXxsS
mymMOsRNfvw3DYmjdjERkh8lDxls9b/ch5e2mEGVSI0NRd+I/vzII5owYsIJvyRIpxvQeXxsDtVW
WmXNAS8NLut5MYtqHyvaZMBgKlNoI+0k5SP7c3/+1lziwgSbs9JngZYgHhP93pRzez590mPxpgtW
tJEAWT2NLg0xwUQ1jHQCSavoK/W850IdGphvgQgQ8deMNavDh1F+6V/qqCdjrG74/Wokc2mcCS70
sQQZS1mIfmQc5gDSJkBnwUFI4RVmXG3s6c2hMjdcYIwtGJIx1BZ88J1ZZvuweuLaQ3WKy+eZH82s
c+J+1241V6xeMyijQJZ66ZtC2+m1v8itXOcimv38HOIbS3rH0jX09e+a6nF8hY5zsR+70NYrCywn
qjNvNQCsleHQDg2gkQQqZ0iyMhtEbEsuwB5FJq4zm+6lqMzJgliwLZUHIXF59dTK+1G2jCcj3ng5
raXPr0wzW4UTp6br8GL1lV9OulOceY/t2Zw4MluZ43BmgJ5O0BCbwV7z5F0ZkewgHkWeiPjDuZwr
n2ZwFSJvcH97rV2I/8wI4ELXK5IobT4gO837KBwQ5F89bSMZsLZ/F6QahNbRqgBcwLWBkKurMRga
wUdP5+RWEJutgBcyw1dkXTcC5NW8A3ST0BCBNAw6yJjlnUqly0J5RCxqCT8D66EzDygheYG5JS22
NihcHijPgVsFgnrMBgKxVZaGgyD4gJ4MKYD/RmkBAm4PNF1aqEncPWXVJp/LMlXsXQx4OZiAAKWE
TDgTvFSBxtOp0vH63uVQzAB00W6flLeA5E92+nIsj1ux/Vp9AqJl4HtExGSg5MNYpGienqfUEPyU
HJvTeXAzjdSOGVry8303XD0ZUI9UIJeDwaH18NpNoM2SRlEdCH48fQ7cH07bD+Fvtd0XduU2iSmC
koa3m8aMfyTDsRY2LunV9bywzoyTk9vJCMrFunrsS1f+qsP3VN834aOCtPCW7N7aC0NbOggRuuEV
D4Ll68GOcYu/mmLRnwA0NEXg+Q1Szx9SYYPsnbQpEkV2cy7SXf6rre0X8J6UyJiV1U7ZC+j3Dv8W
IZAe84/7a7DiXsDsLEhkVENABMVcgO0M9bVSFyYfwuZkrsETBBnT+ybWduiVDeae66ecqiL6SH1Q
LzkDlzsyJ5/U1h/63dick/A8clYE7cGqHJyyfhSa/+cvYLZu0UxiP6cofJeTHbfUbUB3m7WyPSI6
A51/F4RHWksE9ESkHUZHNvJ93W6ApFZnWhCRigaiAG8Rxt3Qld2O/chP/iTRzxF0zVySbCzmDfMv
XiE6UrD/s8HEnboG9F89Y6Ynd3KTU7SP9q39+RgS/HE7Mj4ju7SXH1Xy4/ACTXDr/kKvFRxgHkJi
QC987+trF096RRizERX2j/Pnz5CUJmfmbrdLTReVfR/3LhlIu4tcb0the5k75pC8NMwW+qYOQA2I
DU1+P7ut+qD1X0PxkakbL68tK8xe0cEVO9AGXgS1OGjU1f1Tm+u7OUHOje855z9NpoGUNmj0cBAz
u6aK/u9k9mZnnc+PhdO6ICYgzwSz+UMn/b52XrzfW33Fa26Khx9gSQau7xux8mTklQkCgAAWqIc0
fBbVrf6A74OOXawLC2xwL0gjOuZkWMjJMJn6WXXRckMeX+GcGUnejLNxHs2O/MrNEX4bk8IS7XEf
ma+oq/x5J9yhcxVTMJFeNzmJDFsJ/O+s773vY5aZyzolLGJ8H9B2yC8i65c5iVO65Tl4Cva56doP
fmKnTuPmDqTLSGEOhHMKE0HHfRdYu4nxevzfWrD0H7k+GMA9zLMPwKFsAnP9CcHS8/wwJf/F2S4t
MQekqjVCWxsoBOcYcrtMOoas7yNwEgOV8yNEkfIFUSLaONzMvD/K72Dw3nwvHnnxnkxxmuSG+m37
8xUE9qQGzjLag5IYP2HRR/L0q3cqm5Ju9+f0Duks8oJUrwnZO6s9bsKEVq8rVHAAb0blHs05zPfI
citJQTRPmIvmtUx3padbQ/MgSy+5IFixU6C3Pp1MbX9/Htaeg6A9+8cuEw0VqtLrXQa7ogtl+Y/2
T2AQM3d2G6f0pp3lmLuYbxoP0hBCkhnxXefwBwsNCaY/kN8bw1k7LcHiAC48FCLx7mKGQwMpFsGA
xsOM8uvx8bV299CXTKz5rSxwD+yCh43X1up2ubTIDGwOUTMQBlisq6dC6YDWM4cM6cS9YtFTdDaU
BzS8bYxypWoFrgokqVH1XLpamRuX42UVstXAQp6phdTfZ5y6IeTOSJ+aW7wBqwt3aYt56cTIC+ti
OuHZ1pPzx6CDLFybz5atbDWYf9dQ2C25MF+B8wIhIaKVaxfRoykw6kEAyJrXzd6ttRN4BZ+EQ753
yTP6m4jTOubf4qyHJHO9o/T6Jj+8GVbZ4ijcWtVlu91+C/KQ0AgAKwl7tyftPBeCjFGfk4/Q00zh
YHYuyGvIX2z+Daf95vS6Z4w5+wcNFLlhsyzncXZ+fjqfvTu4+sGB6z4/GyYl2fHp9Y/9bn/V5nvj
jn5m7jLbsMKX7ffmDSPKEs0hAcujCxa90goLkhhGPc0MDrWAjsrFcUpzqzEySDYBtmO3gNYfoLIX
WcY8lo88F+KyCibtmBZq+RarBb9XUJpzE37WHmgZZ/hn1eBKs6w9tvgP3XahsXGCrcZ/i9om3saQ
bsZnX7sNN8dRNUOoFnkFK3A1nsiDGfBWsrNwNxp7r/z5l7N2R2XfE93cgrssO41dOlCig0BtiX9v
0NZ1UenRUCID3872LPyUhNeJcyKCrt6NPb9laHHYi/NTT8AuHCDZ71PN/5T7Chx3XoUJrYQNQ6vh
/OWQmPlMVKnEkJBG0QpifRwRj/So/drND3QPKTZyKgraEp70I+S+OfJ797Zxtq3tvKV1dKmZQIab
Xc68oUaY5TBfNSE0ws6K9EdOUtLHsSlzfwMIv/CcKdMaFUfSVgchtFN5fr3/Eas+hfwAuudQtgZ6
ljnUu6IKMj3tBL8I3fQ4E+PrvXXcLiRPrm2HPx4OB0/7gVMHkpr3LQsrF5ix7D0UsMEzDZ9i1jnn
JG1ugB7sDyk5I+0y2POE+W6QYPKkp55shHtry20g6YK0yzLpN/TcY6pnMtRQBP8oRRASIu/N3wJN
HhV5ICiFFKZh1cfClPZvu939oS4jYbbOQqGNhwbwbaCDYI77esT5IzUi7xeDYxSfdfirG05Qgu4B
sJcSi4pb9ZHFce8ZZLaQIhaKPiLR5ie/hPKsCY2l6ltov5Vtioc2umIhJSerOJCuly8XeU4ta9jI
6Xmi9mzGs1V0WxwNW1YY95TVsq2iGFbm1gwPj7GX7nhbIsIv0QCBnaXucCfu8uGNr+wNd1nLay+Z
BKToQF6EXlrmrorVCIoXFKetDi6GUH8xhFOZ23lqA1lSj73VQKlv/KNBVoszs9Yvf953mhW8FQ4H
4ZszaYlaWe7ZuJKFnM6dCPCo6Gm/FihGaruC9sB/gIBtBxRCawf2/HTf7Aog4toss66zHHGFXsIs
JH3UKbTEAqi6s+How66hREfbY6U5hoVPyKMv5ZlHnkOx5BN9M1Krbjaik9szAh8jLhwS4DJEyoPZ
OTQc2hRvWRHh3z4m0XGraLP8++uNcv37mY2CFLo0ZP2MwYLmRtX2chyZSC2aynwsmhcZGvV8ezYS
q5725Xzu6JaP3W7Ua/vMZCMJATafZXxg7ivfx6dWeQ1SK8if0+Br/krVR20wtd8lmQgArPcXeiXc
vbbNbK1Km6hUKxh7lpmoWdG2Ilz5NL7X7a4BUNqW261SwhJA38w2+HDA7I8OU0irXB8ZvdhNqVIj
1y6lXQa4Jk9BmqT1GTootUGVX9JA5F/6NqYWlLxAYD8UkSKRrElVlUB1HthCmivSBIkNPT7OeVpV
ZIqG8Wc6D9NXyefz71ILQVZ6f6JujyDM08VXM8+CeQJFsqECIdRAlpBv1Z0E4HYaHZWxhdjklkzL
ikega2EB7i5gzxu9G0HoKr1Et5QfK+9yvdeT17x37g/o9jpCV/4iXgYwJ7gIWFxKn+mDVEx0wcDk
gDNm5lS3ey5KLa16kzJryHKzLLdSILfBDtJdQK+CiEP51m2+XnvN6I2+BzW5P6dN4kZ59jXSaEss
cyWmgBVo2y0kzdATYTmFi0HOwyCORF9tge/PDm1DYvncg1ImzQKHUpBztc1s6b0T5x8gQ+1zLy9q
oiS/trBVK8UXfIoEQhBcIRAeYcmiwzbtQZuci35wrl5rs7YUex8fqmNr2TqZ7UIm0kYst1KChkl4
Du5jSPei7HA9x1ykTz2voFQ3eSVpkRvOTdkS/g9n17UcuY4lf+XGfecsvdnYmYgFXXkjqeReGLIk
aEADEjRfv8nemb1SdYVqY6JfWl2tAgECB8fkydwN7i7zjH/Df0MWGh3ZqECiYx0v9vtoCJosi/Y5
QAQ5biLAGKt3+UV1C5e6tkKihHSPJv7xpn+4Rkx8IXJDNRIrC8SRisbB87Wlowl9LTgfp6QkqGON
hC6iZbu2di2St+vWX33US+DuTwgdr8RgF0zY15F/3Z5fghP0ZRZ5rFbaSRGgJq5CuQelF6Cb/pR7
UXLF8lybp3rmgkjqBLowCfOUPyuv3mneMl4VLtpBo33j6+gPi5BAbMMsIfW1etrFo/RljX8FDl9m
2tqTXkQZxq4OQ0vAnOTFaw1Nd66c+C4kaLs11tctHv6NlM+3l3vuLbfw4CHGgoGtystedDffG8PG
cOU7OBh5esXBuHQLIq8E6kKkBtEtdq4MxFok12xnAEJlWA/CFQ55j42gcjyAo/vkZeLXIDGXDPyX
Ac8pc9RJcaZECFy7QPCPZFCJCj92gx53Y9VvXqKHVY4Y5Fr0fm3Us52ERPfQ1gNGHYqNzFzehZ35
b80MvBHg9ICR/43hVurVrs1SDXgb9b6V9CV0pLxWSYmhnmqN2NKykO1nhX3yKMjVQE0XUrTor0kI
XbjcDJAHA2qKWxQkgvPnX7ZtnmRlJVOmnXp3WOav3TIOsJ7XfCcV33LmyXwd5fwlVuWQowERo+jb
gujPgwcxtef6sVyijH8tgX8hbsV9j8B17nMHzeZ5iD62uGZy89eUvGKht3DJ3eHGvnvr3+y3k0oc
hZhrdTvt0fGbBFpF9Bt2Ldq7YPe+PcOZ6zbwychKA8+Qof8GRCT0oK2get2/Jtd0iy/EXd+ne3av
0FxOrW6e7n4i5nsYh+SBaKvP0ncW/Fox6sKxQAsJQFPz0s7p2O+7RWrGKB3msbaG/351l1z+dsRw
UEUFUPEXZOHLXuxUMy4drdROTQBBIjcoFjc05J4c+OUTton3s1unXAhmMJm/hpsf58twTWZB+s6e
3xFpAv7ZhwBW4zqU993mtluIa5yFl9wNGM0Zzw38DDjW5kPyZTzDVuoqY512ioqU9Cuh+aq9TV/p
ERwuRD+I5kaeNpyV1+Z5cS86yFbD0ABaoZ/txS5FMq3PevXkPaqrCaFK6u4SMpz6WySOjtfwOhdA
ZnOOCrcAWHnA/KTPnu2XabZ21o1JWwFYUviV7GWOG3XUy+UcTYyZH+e2x6Ica7CpKhBhVpCC146K
BQcs6X0xnpR8nUyrvFRdXi5agECqTaZ6VnLbK67euOazliC89GTxnqOOkodXNsWlxZqphEBhjSQG
OPG/P31SATXdG516uvcmlYjFMnPFQoZxRIRXo/30Rl173EK+GIw6Pw99oXkPC/dl6LODnPa1AbJn
3DnjEVS6aOBrvegoPIcYlGgPcuP7T8i9uTolT0/hTmwX7Gpn+8U9ikAAbEqzuDtCg+/TH2J0dTkq
rneNpMjilG6kkNZFQ+jxKsH7pdP+daizlTYjCpzwhKHuPe9RX9UxySSibGU4aIuFfgXt8ov19/wG
AjUBdNjAPYi2k7PRkH2z4ibD1Wo88hf53loPnrjTdpl/Z7nhRgGHDKjWjs3p9lY7nRpC/Ae22BDk
c2+PcXDlRF7I0oD5+q9nOXvR1jBqTJNswLHRaQpOpsDQ8br1axmLS1sZUuxo7Qd2Tv5N6lYYtZWN
9qSdWuMmdUjBwtgf4Boyn2ann/fuJc/b+DrW2cUwSoMajaUM0+2hOca51d3plZ4kfww27MUmq9Wi
cj/dK6Neyr19G/XMogpUO3jaq9ppLgGMRNlEK3Ml7ojpHfzNpiFq8DJNbrIwXP7+84QvbV4Q2iAr
YIKLBWje7+eERi2busxEpGG7QsSkv037p5+HuLRLtF+9qyqgL8avgPmLHW0mqlCVY3L5CFAuJD61
bpMWq+SKR3+hp2wOW8CmMQtxIMt0thvVNratQsJUerSTjffxA3qHDxyMDGJBSLF5wwZFSPwmyIfk
v2qcJGOoXFlN89Jyfn2GMy+UG3oSK9TWTqVRSmhrynhuhEybnAenTupTm5XjXQzRjQ8T/OWdV3YR
2sV1KbG2QzyhF9CpRVtA33VkCjpE6lEjRgYXg5hVJr+qhQ5gTilQVCJ1LXEoPcZSguOeRgyNt0qa
I08VG+wtN/UiD8yosPxG6l4ntJzsxqSrBOmbqXsCHr9bTsrQQZPLkYyTpXLzrqxYflDLBpoDdatW
tctGkDm5GjO12OdANMX4ezI+paXVIFeqVNVC0gs4Zq3lAHCepPY2M7R8UeUWBAArM35XDdR83U43
SjdnLVPIVIh2ZTNVWuYVsyjJlcoSbqXmHQQVWC73PmvQh0nAJQDoNEuaFxniNTIx+76LXHTqZq8F
loqTWXXzmuzpxRvjr1f3m3x4TwU6O8H1f0rvaiiEu8atM4JvrSTSMllHvhMHcXIlIXfR5f065rm1
sU0+MpRcT8nGdJPbferFRyVUQAyR+3loXDmIF2p+OCGoIKODGqf9t44BtKQyJ2URdqefbDwRbLfZ
ogYwqSSPxh4UaC9l5eq1Z+auK5Whd+W2uDxbE7lN1FRm/o6zw2HoNBrNodBPuvCEdJzKY3avo1Go
IfISe8rSwFjEt92wG69h4+ZvPr80oQz3r5HPG4bjUi2qyaD6yXlUKzcjWhOq5aYUIReH48/W7qIF
gG8B8nLYVKh5fDeo6AmFyPfAdATcj8647QRAA1eqF5ct3Zcx9O9jFNWoUkPGGE2wXYNdBKRBiXfz
EQXxRrjEXy1uPxfW8t6+Gv9enBwgk7oCTDVip/nzL6Zc0iZpVOJJP60phvl54WbH5bd39OW7zzy2
zkSPoTZ/93jyV6cEAMCfv//yAf8ywJnnZBlDajoVBrDTRRQmABY+lgIlPR3lPKsik3YsO5M45aZv
rzhtv7zNn+Z2djXVVoENWGPo0t9un/cB0Fqkr4H3Ad3gZlMvd7uVSrxbKyWxd+1avOQ9zTDXf72z
s1M3xGmVxomsz20H2/HzGfEI0X00CC1v8nVYfT48FXe71QkIkuMCOYR/69D/Nfw5KlVSKlnrU0xd
PCqb/RwARN6N5Y772xboxzC9sosuGhkEbPD7EZ4CZH+21MNUckWhMKkZ0I7b0YVGceuPdysQ7bxH
1wgdL63t18HO1haqHGk8jQbSCLqfrSw3v1koT1e27XwHnO8dvDtYlJmdGnSH388cE1kMqfRcR6oi
qNZy4C6O74vuWsx2KYeAkB75CmjHgef93APFubANCxaSNm70GbzWhIGYn7w66/3ySfjJjd14O1fL
yEmcMu/25zle8hBnbXtoEkEjFE/wfYq51RVaLVT9lJqv9fgylneF9DJe08q+AIhFDPFlmLM5Shpk
TkyuwXo9zlYzccUhBWKqJq93MUlwHnRCNtIRxNwbtwX7LtgraTASyXM8kHd1qDj8PO2LuwfYEKBT
lVlC52z3VIlay+po6Sf5WdrnfWh2Syhlo4PCvFLbvzzQLDDsIGzE6/2+vpZaK05pJ8ap9Wwz0F7l
aMGYL7JF5Xz+PCXt4j5C3Quc7LOQ4zmqEKq5UlUUGKr0uW8R6XYKJs3Nl8/bAIoht2ja/Yjn5BTk
H475p89IdgcuzeKArmTqgdvv9PPzXKpmoN4MIqRZaAxInPl5v9xYUSE5Spxga3nb3t1CH52grO82
D/m62BirxHQ799qJVS/dZF/HPLuebSNKpBbyujBBGrIf4N+aGXWH2wDbjIRvZOO3tesvZg7Wo3d/
ZcKXXgCajgBfAdoJ8Nkzc8FbfWY6gL2VbqvcCbT80U5uNPAEDcwH8Vk6VK5dh3C/JOzua0n4i3fs
19HP7lidiqnU7XGe+tZrDs6DBU14EGKl7ifo7xZX5vo7SBjmAunAGSeM/Ph5hm6yo0GRqKmfCrTD
tMs6jBuXJZaXpQJ94bY3pF6bvP086MW7/OugZz5QR0fGK7i38NnvH6MtoFxku+dk+dEfDoeHcrPR
3J27WLj318zFhW0FzgDgA+C/g2jNPDvFWZ1GqckL46R+gqSkR5rXA1nNIIU/T/CCj/dtmLMTU+px
nrVDBWNhTFU4pTbWVKKpO0aoQPw81KVsC6Dd8GTBIwh23fOQPTazyphEbZyQiyQzZepNeAjdhiTk
FnjWK0djPnbfLlJcbhgN52JmWUeG8rspyCYZ+npG3J9AGh97SYeJdX3S+Vfm9JuxnYeBSgc06Obr
9LwfrUcm3mhiW5yGfbZTPG1RbJEW/wBfV0hdY/vQ+rrHPUccr0zvFw39b/P7MvDZ2TOokTIw2vSn
2NxFzVq6bZdasaRJAFSraF8s9b0Y3cQ1N2i6KYMsCV6dl1z3C4TnDgRFOIG0503t0W19GrtlRh/A
T5Grbr5JwiYiXKA7g3scbrMf35X7MnfFxjkp6YNduIlXxKTJ90MVGrXLKfjAFtWtWR8aKJRCO3SU
SLpgLzU4ULgTxCriXH1Roc13RQECTTeF4vWqV7gZapSEAeFn2H6vAY6itiTbDXP3/rY2CoLGIBTb
W+kBbCbIC+h+stVfU361tX0+Sj8t5fyOv9waTkRRjLYtcTLQ0H/Pa1drwYe8UcDmh4exjobk88S3
b37eOpd3DmpSCgrh0Oo8vzeyZBTW/AKVINlbyFVFMbnGZXdtjDPrJUoU95sKY6z1EN1v1Vq9dqZ/
M8q/9v9fszi7gIahGu06xjEDW73H9i2gCvcZtgip19HLzwv2O9bmbKyzLd+PNTOEMo9F0CxolAst
943jLiIVUdw66NeKe+sUV9oVLy4hIDCIgeG8gTT/++YoRrPmrZxh0JZ3QRdB6GpUssEv+2VTAHE0
tMM9S+RrjFW/40LnyaKYMWvRz/IrZwtblGlhMYFXl6bP8oR+NRXdMDtGlRlPzGWigXJyCM13qm6q
D3nf2B50BYjeXXEmZ6/0t7Px5THO1hy4yZHJLO3naj8LJJTBG0w58inqOfW+sLTg55f8q1r604Bn
hzE1ykkfWqy3XgdtQgwHkgE0XTa6176VBjS3oCBQgvPNNQ829YtlZi3KN+VD9F6CENuX3xWgCMuH
n5/q6ts4c955QrvSovm89cp8kXU3huImr3F157hFSfRl99jTTYYlYYSbXiat6XjFXPxeZ5uvF7Az
wNWDcgeKq983IlML3hWV0Z+4uaYmcsQHdnA0ty1hcp+MiJFhYTCSL2sD4gpoGUmJc6PQh0ELRhuW
3R/Q/GIgl9tDPDrU+q2pL42rOJtLpnS+B2cGSzjh59n/EdUxXWUmHhIy5Kt0wAs0j0xfmm0YD2FO
V5nxzJ2Dod1eeUGXrntQIMxMGZolI/L5vjoaokoume0A+Y6NQm/4NLgTpI21mh5S7XkwZVD6rBo1
UKLUlyAsZTrPTXcF+XoeCqDJEQIFNnr1FARfCG/P9m4mRRY3OjRZPerhI3aInRL7CYFlWIaQaOpc
INXGBVRG0XQZ3QBZ5ZlbBiiJ8evPzwsym4cvx+i3RzlbDwmQMqD5J/kkA9auZT3J5B3A3FFxZc7n
McD5QMqZfdRAwSAyCQM1YDikyvsQHey6gmC56huNEbSFW6y1rgVZzvPYsSvW4sw6/Tb4mZMX00no
JZflU1velS9RcTvJKyoWVPGUNjClK8m1s6vgt9Hmzf/FT1BkyW6lEa83QzHHvINSEHRzoDXX7Ivs
Wm/H1XU9O+5R7shDaaANky1lP+ZBLS9Y5w4g3EnR1q2xBdTEr9Jr/Hpb59sGeAsQKygmuFJ+Bfxf
p0ib0YLOL7hvgUW3Q+izBCn4tCEXAfSl8nqN4ebiLGdKI5gKKO8A5vl9SbtUBisqoPinVPeN3DXa
Rbp0tEU9HuBEJvknd8IGN64Svf18PM7FYH69S1yvMtKGYKMBfvf7wFNWW2k0ov1M65Lo3uzGPhxU
VNRKFqtEK5LxeaSiuJdsLV0qsjUuCmlEG15ePhVT85kpRR9ySy+PObBw+6lUgVuSjZdqTMvFz096
6SCjEI5OJk01dagvf3/QoZCTMo/woJQHs054ooSlp9lXdaHODOivBZk9DSBIzBkrdeaOChHxHuUM
EII2HupEbnoAS+ehOJp++t6HLXjuJd/wN1ZAl0bYe8VSDmqUykBuesw8ZwnVAvjrNJCuOZjzET7f
kV+f63yHlIoaaRqey1I/zCJfiKDl1B+Q1onjZ6tHGKMx1/jfUf/jbfjP+KM8/O/383/8F35+K6ux
gZhWe/bjP/67g8LiS05f2B+kaz5euj/Kzz9u25eW8pa+8f+av+z/fvkf33/Ed/1zLO+lffn2g89a
2o7H7qMZbz54l7e/ngJPNf/P/++Hf3z8+pa7sfr4+59vZcfa+dtiWrI///nR8v3vfyL392Wvzd//
zw93LwV+D7PKKHv5I3jh5W+/9vHCW3zD39Au7My1GORpQfYuY3f2H/MnkvE31N6RYgQsGy4JarCw
hqxs2uTvfyrG32a1eQf4V6h44ZfwES+7+SPnb+glAyuGDPAoshrIm/35r/l/eyt/vaU/WFccSspa
ji9G3vTb9kCPH3QAYToAvEcJDkzRZ9s2z5JC6WoVnSUIUZVW1NNOKxzto5WshIicCygFoFxuMgcM
mSJTn1icBrVIFhKOgasWgwPC1VHxk6j1HZgEr5dAU+fYUkeUyrHWUwTLhxyJ36ijHpijQ1HznuAF
jrEOOZtGBn9uWrpzda5pV2MPfFWuJtTPbatedNwx1yVPbxNpCvuBi8qL4mhPy6FxW8cM5IYTYBPj
bSWptW8DwrWH1FHnlg46UZHrQgta17Q3DfpdvGoEGe04PkRMeKlkuW1tBUUS9YGpRPGDQ0GCplhs
MyqJ6RXIfnj9ZKqPxcCTsJqKylVrnXoT1xBnmjVIjmWOxpDU2Petqi1zKHQR6Np8FrkF1qa65wfZ
TKdPQ6LPqj3mHvDMgP+XWbpUqcb9AoPuU6fT18zusyMyTMqySDTkjhwuTtQqSiDHka5bGVEsT74C
0qobPS4kt46NY0V7b6zMZ0fkcBfS3AJdUDoUvcdQPTqOAxOxV3M92tjqUCkYVZ+2kMPVtpBwgexq
H6dmEBeR/Qk+X8NPEq3LfKO17IY4VRE/lTZXY6KBU+wQZ6r1kNeRBp4XOo2HErj+nYZTkZAGZVVi
xJa25Ibd1wc4jCCTb6xPp0WjEvykbBK+CmjGcoTXGQ4jA+sU4a2T0NCMrbjX3JTZSChzgWyZxsBO
r3WpIrw+LlB2TnV7eOU8jjyJ1/K+KjSuu63IVeWulmN5JxrryEwJ+ZhJobVr5sjCESlFJ0Ubg/i9
i+psU9IJ+rKpxpBUyYdihfvJ3AsHbyPJaOXHLZ32iO53CM4LxNsaG3Y5bnQigRt2NcXWvdUzNVtR
VWdhqegLUQK5aE/RGMRMfS7yxCuBi3DbYaIPNFJjbyqZA4bgmFSyEdaToXmRai1tJ5r2Y2Mmq3FS
/Rj/RYuPFdr1SNGxXdTrGz2TN2lmQSgRTJbt+GjV6TaeCj9G/xbrVNsDQY4fJ7HfFRlYgeMB7ou0
SEYwUaYVqWzLnZLGaAigX1vLyvaasMK8EK6dRd5Q8DsrjV1AYvNwkNWGZGLYDVACa81lq92I8rY2
mrASI9QB3jJt8odxxHrKj7KR8psu6/aRiMig1yHMURc0aAqWI3WdNzpw+dE21pg3lDm0YMcGerCq
37JC+M5kLyhNo0UuU3dqarxVyVnbtGJLvKpA5MM6rwYX/HZqKDJ4+t0wKm5vasuUJnwldGM6GAnG
TdJsIFIRA4Vp5ciRKdFGSQ8jfAxbBsuFfUoA09cmIxxt6tadgxwemrMnthzbdK/apVtlqJ420xpp
Yi+hnzqsijUoIKTSKKCwjWYSpWihEF2HemmhwQ6SxFFincDAQN0M6WPYOf4cIUO6SdJRuENGP8s8
P+RpBYxqaoGXAnzXVd2/S5ET+TVO41LVu/UwFNBDz3es5rgiaahIw7RoNeV1ZNkQb/Mp0ryeor9g
BMIkP5aZHCHqLZEUQK7CBbF6aMkjRTuAWu3aAWm1tKTxkjOgnoK0iiQvFeit4/CzJFLkaROfYkdA
UFZCvrDO3BZtahL4lEee38ZZ8kEl+ZWNWCoFurLHYurdSWQ+hBHRYWXqSDdanXSjjxF/1ybgkSU5
ummKiKokVqVdmoAG1YdDLWoiZEdsjWjMPLWSmgVwvOjsRW/iEtTDyj3KaZyUBS8fJUiJu6reRL7E
JueGpSnSnJmCZs2GQ95Lo0EcQTneatXJbyquELs0U4Lu3i2AFLdJ1MAnofZjLtngPM3TYdk7EA7K
hbxpaEpXiVY5KxvALFdX02oTqQjRk9zx08p2eVXcKXl/yGvhAZCcuc3U5ps6Yuk+Yi1sf3KyRpyM
Um4f6qIM9OyFlpprJPGtRUeVWKX8YVNzEZvRigGMLECmorSIPkvNHNaxqCuIBNVviqJugXl+K0Cp
50ZcL92szI6NorzVUoNmwbjD5aPQRYGii9tbql+Zme80Y0GiIQO6a9IrHzJkgx/FkI+TEnS6OSND
pkEzC5hCtXeTCNT5xVS9RYqcIf5jq0F20nfR53ZolOzdacpVnzVyAH0htzB0typE5zI0HqVRsRsL
uq9rKAmnCElcwRJ/1pOK6sqrMkGYfq8M99P0xA3NrZF4SbDaDevJvOm4VT44Ar33DW61FpijtkNu
RHqiEgu1zIqJqU4Plp2FqfRkNnzR1f3W0oe7WALRJmtq5mGXkKkbEMVaYSezY5OLQC+H5RSbOA6q
6eqWOMRttYfW4ppWAnxLKXu1rCSHfgTfIoBadrxZ9gzM/izfOrUORdPkMdKllRDIgWMTl2hqi9t0
zUzH7Rg4w7VYfo6aZGcW1RK8Xm5hbSere6CjtFIl7U5ydIVYjbSzHPYxiduaW0mgCCgN9RWNiRj1
TzOao0MjjNQXvcs8O5UUIARjNxqMW4RAjyP/LCx40EW8NVuYmYbBEsvprsyVRRU1JlFtZEs6nYAQ
5TAX4Fw7ycGRMco45kCVW7wNbDvZJtq615BHKfK3WqYgwDUgkVJ5aVW53ahMWHIQIAzP1AYkCa+d
JIOh+aOqbJ1IhHUhSUtb5kvwURApAim2MoLQCPzY/CEZ0Hw2Pox9EtpFHAxI4EgqZDJSua9WiBTn
vJ+4EbWzENNwFIkAk6PD/C5y3nFovYRr4PLm4EeyonFpgLXApb30blbVMnGcAAvmYmu4Y54sS6Sr
7ckOwWnop0LyZPPOkJqXJpFDLZWAoZd2sUxrHMBmF8kdkVl7ozYFUGs56mP1chSpaxXoEQCATqk1
6pYycHxptrU5WEamvHjK+Iedm6hm8EdVGYOuHhd6ZgRGNXlT0ucASZaenId9my5jS0B5YJLRx5k0
c8Cr4fXKpudknWcYCUyVvkFKcDPKDiOyEh87qzuVvSZ5Rf80FchAmDmS4WizXg9cSjFRZ1y1xTte
5TJTsSZl4Q1dscXRIgMHE0Wmr0weGcQR2a6pIdXGemgqi6Jxra5Pfa0ztmBAzJDPsVD5UG/iKhrw
JvhNDUdDtOIgJbgWB8UzEmTBpwTJNZl7as9DZTA8s+9Ir/HbQVMNr2x7KHTYRYVaUt15uj5AZpjr
j44j2J1gOvM1gztrR8L2M4Usg7FDMu5GjUJI6w6kPLu20m7LcvAMoQad1B4Tu16DyGFjgXq851Db
QHUFqjBQJh7RIBXXR71Rb2wkgQaVPveyfWi7IpCcjdqDHnOSQ5VGpMPa5zrfFL19B6CpCCa5fZ8N
elDoBe4DQAVz0KmB5/hUM3UpI+c8+6ZBVkFfXcat7SSR3wCX25uFZ4k2sMYHPU2AVNXzgFGjC7mN
XhAGtAldiC5JfNmiij8aBrZ6ZXvQNPUlR32Lm1eAbGkIVz3BVtI1v1C7e0jGPimj/azmQ7QyrNwH
uQ1MAITFUEp70IDloI65RCkS7y3DnQG7ICbmuGiXw81BM4NoVvTSQoChE/lOK9H9jYNkMepqBbgk
tD7gmUmGYlto0U6PkRZ8ZiUcEn2fZzwUTFoavH7iQsXNrLs1IJRSJT9rcR5kcoqYB6xR8eRncukb
YOavJnSh1XITlIXttZEKIJaVv9SmFqbD6NsUL8SQ7qx+WjJauVD1CRG2Lgat8yAcj80DQeWiUkPG
IN1GS9wayATVuWH6WWlF4KSoANmLbqz6OS3s0WU2s4JJv9HsQvONWgJ6J7ODyNLAMj66ghrKMpVt
4VrWBgFeEBmgPsxmFrE8uwfY2qOjtaCDszNGoH6l/NVRuKsrL0jlHEbdelXit1w2UVZJaoXU6apT
HrRSfTEA2+6Ydkcb1FGLycKtbUUEUopIuuu8RtKo1p6TSIme7Bgo6ozZaS2RXh3DCYhsQlVULOqm
uW0GK7pPygg4JKrG45aj8B60tIIPYbblsu1iXJicZegVhX+lxQYUQZi5nqHQkqE99rDPJI7R2xJL
85Y0hc9jelBH7bUYLOoNtL5VBgv13n5aOT1/UOvkpjf05iGVs/d0vkujbCOhiKMqPdhb6dEYW9lX
K7qLOvmd19KqoYXmmswEEN3y0qh5r1FJGLGFnMHegldol+u6z/NMch1eWkSWS0ArdV/E0ibGVXpI
HYR7qiJlW4Yu/F3lNM5i5IYK7zRvHOqLPO3QyJimRbNDpCsFgjnasusz4zZvVR440J56bE0re46k
CUTebMpdqqt8A7X00W0raXqWYuBpeiEkH0Tl9lZAVmeBjoeydBW1EpzwqDcDMABKG2CEIKStSZ2s
EMmC7rmnFJP+KaqkEmgnY/0OfazdPjYaKQMXiG3jQJW1OZGYd3FNYqVJqKd0UQ90E1UrEMPAz+3r
kGVSVzqLtBw624ughmDcF3IBwXLbEHETStUobSMzpiF2WkFiNgnw3qfwOya44IcKTNcFGWFy3aSL
6M6hWo/gW2qXbTMrQ3PBgJPKE2Vlq80Uu+DlRmWrmTLakqrUUTtHwCGIJKy49AXSH0hxwLF46GBH
Kd6bilBUzyVzMWm24HDkoh6s9BNPMxI5DBUZJdbH0UvQ2hr0GZwNMNRxD05quzBT0NHsrLrKUddM
TbqcONgGCI/HeDE20Hx0uty5KwvcBFwzJQaXrJwKV65j7Ois0FOU84fS2kUtl1xqOuiJyPHhooP3
S0STsG0XT5h8Z2ezdKWWjyj8c6lP97YiGWbQZKCpuwNynGbeOKDsHqNRFplFR6HLoka45ulSNN7X
rEy0wNRxlpoMbTsjFJeImcoVX8eTjAvMsiKrjl0A1yDiYONalpetVabVRErLaDJtkU6ZXKPbQqmV
aisJjcWgpLSxUMuIOSzfpP0gD/B2lQmazCl0FBBfW4PV7PKxrftlPlnmcAui3lz5QACXWB+UOTA/
PWf6KjEic3gs6NRv2lafFijzFh18sAHdeA30KNWpNJWbWu8akN2lnbKO0NQGy0SHegxZm+ZRaLR2
gyZDPUeiArL0sz2rGJoukSSuiNmqHVoIhyEFrzX+CS6BEwOQkeom3oUJIt2tyUUeEwdlmcYVWWa8
lmilAe9167TdKhqYwQJ5GqNlY4CDDTWyQRghGDXg642tkSqk7GRrX0H1EBUqR5FuTJ5rH6xyuldw
7KrHURn4R9nCQ8mdDIBbIAzCgY18VcmifKoUBSWnAU1r07KXR1l1OydC/0eRA+PJjIq1IVOn+iah
abUSaRQf0yiKEs+uJ5MSc4ibwKSDumRjzl0gXOgjzVO+FkOOrCpHP6Eu9xZ0v2EGBDGnCPFDFisf
LXpslobInNuq/R/mvqRJclTL+hepTQJJSJte+KSYMiMjIyuH2shy1ACaQEigX/8dz/fs6wheebo1
q95mleEE4sLl3jMk2fupyYY3ZNbJE1SXwETk/RrdSTVqeYR9c/5pXtvkaepXcn52t3zdi0TBQRbN
ftBAOtvau7TrxvPXB+h3NzZJ/g7vp2RvoDd9q6Kq2001G+JdUnIWnwx6gZ9MUs+/Qplhr69laPcN
rfvnHgilx76RwWniltx3cYX3QvTQhDWqXowjh+iisbtNN4uTzsiQgkgP6YlnjuPyM/ry410bDdBF
nCXykXhVOUpZC6ptCZLxt11D8s8K7kO4qhsYNR5saaqvfS/qYoGo1LFVKvrOmYjFbl6i7mPLbYIy
YwVeUTvWw9uNRvJnVPWP2EdwvZvH9lfQZhE26rotQ0FmhSsG65ye0qx5G4oQRdIe58vZyWbU79up
i9BNVlX85WyfJgFlRR/jAdI26afIjMhmKtB37EiXCKWfCM+3LSYzeoOaoW4xJQYuFf0MiANqrivI
N2u43ES5BKNyiJEkx480heZFJGhcAFZeMlDJtDhpOHDcoAxHbxNTJcAcZSUea3S4pRvM4d+vsmr3
JawOHlD5tIyZZ7bQ5m5CFN7RdKOnhs3AEehqQPocRM3PiG9IcUxU2jsiZPWuqrL4+Sydg4xoUzvS
N+qDCWs8fFGCVqdKJ+aN0FWMZ+v4fuOxfRslU4ngotl9suB9hfWenyhOGKQdsj+u5gPlqBAQlBhu
RD6RXTwPAcxAE7VLJUqS+Bahuec0Qv0lk8tJ0LbcT7TD7l57iCElJSqq81ug196EAtdpArsNG4pD
KPnnySbPEuok61AEJr83XfWjj0WhYP0TILVhStx2ub3ReYykAgL5zVYew3LTD2umgPhu2mg/xgPB
5uzHXcZQcI5ACnsTD2t5F0sLrdeQ0x9pBxBWW9G6O4XDmn7kELVYaXRcyLtympvPqWrvAQOS38zW
1W86a+ivFYlDu7NxuNxPI+GfxWDtTxFT8SWK5/iutMEhM7U8yr5EcxoVGSZvljob89tZBKpFTsh7
U2B/dvXtAhmcz4L17Q86J/Uj5xv9Hm8pVH4mFjRHxmPxFyhQ0Zd0yMe3VIW02q+tCr5WcmL6wALo
Xtdcf4i2CKCZLMiXR0uq7Wllc4myezin31oZ8zvSII3F/1Ro9F1vQhOnP8ZIsIcaGVJ0XAlfvkoA
bo/tOk+PQJd3N9mUhEWzBZC3ZmwrevjKBbR/Mgb1IV3eWxtvOzHXZL/Upv5sZRcVa92RfR6CBNcN
jxWuwEM5Nuk+zatqV1ZNfhuW9KRwmE4hfAVxkXe7Nj+HpGnmU71Nb5a1gyJVP2Vni8N7lLXafUar
9BiLKNovFWq8m87Tj+sGtGhPb0YS1D9mlrRAxaj72TT8WGo93wxlGh/4lsQHE7AHlqNiXyX5cxco
PGZntdwotM2QK9S42JcjS2Kw1Ibyr5TEbQG0UvswRF24M+OcHtPBbu+YGr6YRv5sF3NoO4W3ytTi
kdX3dxql+D1ZzHDgUXUHxuPHAIa9tJzoV2Y1Ckt1G5xSjbRg0kWV9eXtmLUoxKwp1NOx8eVSskfd
t6i0BB00FtRwtHpGSpcF0x4FXvmYjsnzslbj2UMPzHzFym8k6+/RjDisybwV4RB8gZfKdjMYmEF2
2Mb5uMh9gO7QrCk7ZsuPNoG+Dx5aN2Ovur2FBlxZpdMu7rEuiwC1UmfLJ1NxiThO3qJo035E+smL
IVmWI473omwUTJ+hB4Vh7Hu0jQ/oC50qUQ8QpMqHYxwN9magS3IbwjbkFrr3COVeLl8sER1Sa4li
BQie70TyOcmGQml5V6G0e7Tnxw1N7VPE8/m0VO29trS6mTdDgbTmZz9rObO96Xh14CJD/huTRypT
lImBFYs4YmkA9lUk/SFFoS6Dmsi2Jih4hCc8r8dbMAgW2KuR3cp49F7U83EOWXck1WKOQTQd0Y35
22aDRZVtRMak508xR+l8yqdTuRL00uJkfRdkEtsDedh+DsCkCEuGCIzMrTLzDdQ49b6tG/m0rtgx
XJi3aCnMOOvS9iQ6LR46ycfnvAzf5LmKbnXQfVCRfSCV+WEMu5vG6T7b2AOITR/z36W+dX5GBh/u
uqETT2PEzI8KhTvS1vItcKvB323D2WMacoEahdQ3OHc1wAVC3Gdd3yL5wB+z6mF7Sgn/Nms27UpE
Wo3u4gGM5nCXKQ4iq6redrIGebFEdQqKkBNK/cGob1lI95viT2gR3nQZu6nrFtjYDJZrSOP3Ke1u
uJJHFehHiGcfR9N+npeNPdlJ76m0/VOrpuTrYJbsfZITsaHThG1reCju87lCWmFI/MHgJbAXYoEr
zgZXP/g8nyhFHbNDl6VYZjE/rIzeERTx9ku4vlWl0h/znNePZaBOCZmb91G/oeQ2Z2avRxPvosVu
uzrPvk4T2or7abDkzbpGqOqopbwNhxgFsegwi/Bvu03RTR/B0bTJCQqBa7HSCnbDmn7QOErgoGLk
ne67+ZtpLZjKM4d+ru7fUyDywn57yKL0faCib4RWcLzZCmgz7/FF7+i87Ej+DF3l27lq0LZfya0t
g/uKx7cEMstzPvw9AmHR9Ms9zE1mJOJyPsTjwI9qQzlxHAVK6zjYc2E4auThd7r0h1Hgr2nb6UdE
6ftR8vuBNo+ilgfbNmaHEj8cuHlib9I6rE8LER8tio9LDXa67vI7jUJez1ex093vsiACwdREfTS2
VZ9MFxz5hK5LVqtxL1cL7Fi9JfdMTl/AsLuPhxbNAnS4NzCojT4xM1VH3MvNPgzXz0yxT6obnvGc
FX/hzwFiNVmn/ZjdrqPYwfINDI1qPGg4AlIIQtXjfYsC0rtVhzC0tslj2/wgYoWWRatQl5nscmI9
5IDwIPzSLMR8k9Ikj9Cgn3801aohZN1SczBGnyvpzZSXe0DR0KAeAhRJdwlghRDAK2ekwZnJP1Z4
ggT36JAHj9Rm/ZehSpKv4bnmJjBLQNezczxlYyiDPfI2CaPHnEyHsQtEB1UiOyOF6YXS6KZERUJW
VJ1LtTye1XgP2ViHbwDM59tBMjSkYhFu31mNFAP1mO4nktEKfcR22c8MipzwTo+q6r4CVwttsvJn
aOFgiTwINrhrQZCY7es5bb9Qvdr1TRlTWDYo1cLSHv9/tBfD/G9V6v8V8ONN810Oavg1v8Z0vEaL
/Pfj+LN/nuXPn/Obr6P7f77ChvzfAIOAIvknMMht/6MBHvtfuJIzeOT3//8vFEjOgNpICLR4ULE9
y6gDhPEvFEia/ddZ2hk4KrhPQbL8/F/+DQKhAIgA2p6GSA3OFvXn//RvEEj6X4CI4h+hdQVAB5x8
yP8GBHJGePwLwHOeJur/sEdjILo7wMOcNAvepYYdkRMCuLVtAEfUJDVX2LwXho8dAGXLAm5X07Nj
LVG6e7+mW1h9qEA4/fVimf+NaXmJYXmN7/r/03cN1/Ju4xDAK9NjThK14Rrr8hCaQm2Cnk0cdggx
Os3l6c8/dumPcUBkCgoB7Vr16dEoaFSj90wrCQhLml0RhzuP8w/fwgWrs3wKxza36VFHY/wmiiDQ
+byGLVwBbTYjjw/Ylko8q6fxvd8f5KDCxiwcF3Q5UhQUc2buBlTS0EtVGsibP//Aa4Tp/3weB1eU
oXwTIjeEPjxXDI6KlpYEzXhF6oeE1y15EyHz5PtJTT2uwVDE0XRCJWiRV+B/DiLzfybgABRH1ime
KLzXdYWe7T4jWQEQ5a+R02nlqHavZ1VXy4KHYa0iftSoMaMUBLEPco0BcWnTOHBXUcFxTCQ43Vew
FJC8DL9YsjZX/r5Lg+N0eImlHRCpa4Zq09FaxT6Hgx125aLbK8Lil0Z3zgaRtQ2ovzI5cto0P0Oc
9g9gtfFrPOoLw1PnbBiCNRmnOkmOYmbLxwhv3Z0p4RDx5613afQzDPkFBlfi3h9HMiVHlAk2MBpM
sEDZfRwGtvf7Aec0IKaKgOlqcRoMsQbVL02RIk4TQunw5x+4cLa5ingdmu9JqytWdEJNaN503aQ/
0mnLw7s5qHNkwxWKabd//rFLy3WexIvlIq0NesjHB0U/WJa+U42q54/dPAe//MZ3jhqVhTpcTZIV
G168R8D+AjBgGiT5V77GeZx/ODt/89hfzD8fUL7QxJbFEGRbd4JY+bgcxWqj5jA1dZx7/oxzntB4
KLN1DBios5rMN/A36cMjPGFAKh2beTV+cf1bZu/FXzMNC+B2pssKFH22D1za+hEyO/mHP3+LS2vl
nBorN6hOIhcpSGCAsVSS0Qd0M4bpE08ybq4s1aUd5ZwedYZKQsbGDJ342N4G3RY+5mgGid2f/4gL
w7tCAEPZoCjOt7TA05MYvC5N/CXdhmuOwZeGd44PvbCBQVcNfnACXwDdo+6IRhskT/xm7xweukFl
VNg2K2K1cHwDmwGvqAD22jx/wIlnDo0qeKhh9fOom/rbMUr69Shbtq3v/P4CJ6AZ+qUKeDZwG0Dr
+sgypd6ZppquKdBcWn8n0JiVwFGHAA6NNJ4bFGqoAWqfdygp+s3fuZdNYyf0gCQruKrG+FZ1BGRd
YD3ktbv5vFP+4URy9aht1VZht+ITT2BIyAMKv4y964JtSe8gTgJrDOgtWjhDdhn9W/fV2l85yS/l
PK7stjBViYbiiqNQZGK8qwNVAsW9cVT7jxk6NvG8Q4MMPbmmTsfuxA1Qroc0XunwvKCKe409e+EL
/uaxvzjDbJkGQIcBj9CxQB9os7ICpfGrurHnw+ofltfVrEkWFGEnMuUFDTc5wGWpXOZjUm4b5NSA
tLePFSoHv8YgXiEDvIFf/tZQSvo3BCTl9nPGCfyKvHaSqyRPxyUZZ263ArgNuLxRdGtUFzV+x6jr
AAjpty0Dw3krgpnUe041GhpolvnN/Tdj88VHyvo2gdNtg9YQKxUwC1v+c0SPdfKb/G+lkRfDCyBr
I2taVsgAhl/VHKGHVtGs+uG18i5PUkcyzdq2iosKbdYvQKCPb1UYXPO0uLSBz//+YvITrfo2CFhe
JAKvsL2OMqCKNbhd6soRdOGE+K1R/OIHVIO+E0E3u5jtWpLbLJYy/AawPk6LmtRnQFmjR8BMtnSs
vo/dBpyW37o5Zx9de8AGiUyLNCs7vRsnooCl0HHgefu4shFbDGaYTiXq/VMSHVMLLsKWolXoN30n
s0CLGlzqycBeV1dzsfWQAEvl2F45Py989tB5lqRRWAcGaXbRkqbbE4iyH6Buek1Y6dLo573w4pvj
xQaH62bYCoI37y6so099BWVjr4UJnawiSsc+NqLaiorZ+Y0G5xypBfgd11RVLk3eSSrqVgNHKHHS
BWWX36IZBfsdSDIUfrOnr5emDQP0YEu1FVPUiJPK0QdZkng7/Xn0C0mvK9bVl0m9bVGASnyQ/MSz
kwOLjLI7DJtWgNf//BuX1sdJrMG4WPqWl7A2xOZ/n89De4zigfs9x0Nn28N9jsbAOK7FECcpCCWJ
PrS29wtZqM6+Xv1o7kSZbS16h2h73zdo1r0ZjfCaOnE1a3BRl5xHdC6moS2jvUzQy2S14fXBZ+GJ
K/AMfpQCTAdlnrFvzB2fq/lBl+U1ffB//qzwL3q9NKiPBkuk2/kkNTy2ninwsPDZkFlae+0bcP5f
/wCPmmWq0JBASqi3PfR9vljAsa5s/EuzP//7ixMnaQMeZ0B3AA9aR8CZaFD18vyarf2l0Z2gpWMb
k7LNFqx88EUS5Hd9bsqD32d17ik+AvgZnNEzv6ceE6A+kiX1nbobrUlW6qyOwFNaUTQm59GV/8I4
0crDBWaRCqObNq/3wOppyH2Ta74CF5Y9c6K1jtHdBv8Yo8fk59QAMF01lV9lC1p7r3cMN53ImgqD
55vu0H+E/HTNU+N1v5LMuaTMDFy1sHwB27BcdyYCQjoay9nrCoSH5Ou5d/VI+oGGGh13uB2sdfNT
A3noF6eZE6dqk/MIF1QNY8M6hpRS8iVYFPEc3InTsEwktRDBO7IphF2hab4qDeSUVyS53oCTyk2L
bFIfIecKHm8L8XktCfMcnbxedPhyBlUT5Jh6riPgsRV9h8apuCJTemmvO3FqNLRQYoxcbBE6jrsN
hNHkEMxBdk2J79IPOKFKJgCM9VgthY27XgJ7NCbFuJL5u9fauy47EVihcjAdbtZSibu8VWDj8tYe
/UZ3ghX415FWFmSJOad/Ry15UjF98hvajVRl287aYC6aOniL4xEgG+ZXvoOI6ustkzdNx6KezUW7
1tlB1wnc7ctr9jgXPihz4rTnKpB5pnURNHMDETIgs8h0zfTr0uDnf39xn6J9u47KZMGxF+ZHY6NP
JOmuSKRcGtq5TLMGBFnc17bAsGrebUTVcExVtPI7epkTp0uV6JrHci6gOhB+jgEKABm72SK/TIM5
gaonQUJRDrroBvgGDoZ9q5ux9DtjmBOkJTgwbGmkLhIroVDcAaGn+LXO64WFT53rNAf9tRkBMCkg
zZCDfVZFb0RQjp+84ih1QpTMZJazbLAda9B+aAdgS9b4fdLUidEtHvK2BCyzkAmYv1Fmvogpe+c3
bydG4zU2a0MxdtCqD7G2b5KrNqeXFtyJUABjy2qm1QwYbRDsg7Z8aLbQ740NvZfXERrBZ4FtAQG1
JcwfO8u+ZNJeMxq7NHEnRIMaebocsCai7p+GajiV3TUnw0tDO9EZj6ulBjX147AtN3Il93Hid4Om
TmCONpnTYcTbLu2qh2wwIGyWXm1Wkjph2YjZ1Fpj0mP31wbiccs+em2+xAlJAHLluHF8xLjm36TJ
n7It9TunEice9bRwY1eIqVnVRh82ILGKVlN18Ju4E5G0BzWkbfK5UAGgBKTnN3mZf/Yb24lIIMZV
wqCgdUwaZLdBmH6F1pHnxeaalGNjT5MIcSXXTWp2iYoh4p3DbMRv6k5QZmphc5yAbzalz3I4ZKgE
+w3sRGQNXlc81XYugC3uzpRZ6FhO6Qe/wZ2YXNF/t7Yv1TGqx5tVoLc/0faapO+FgE+csJRahzwQ
GDwTyTuqx+9NDPkMv4k7cQkomQ2nLFdH2dF3CcY2evEc2wV1RWsDOo6JUHolIIjorGrvptikfvHj
QrpqFS8C+Sw2SrKluy1s/xJp7ZdguW54Blo7K88R+YZCGmQfxmU6HAgyoMbvaHEhXOPaxSX6HdBp
jMevwbp8QgH/L68velalepl3LtBolinFumhdJYdJQ66BwsXNL49whctkvTDUdM1ZYNK800N4ZxZw
avxm7kQoJFihP1VTVWScvhEAHELyghHPFXciVFcS2Ei9zEU4iqc4EPtW1lfUGS/EZ+zGZxL0tgLb
uyAkIfsVGN59FLe//BbFCVCLqrzKoIYLgEH6pVJQdWbJs9fQLrDKyLnkGQlkYaGAAr4Jm0591/oh
I8hvs70X7x+oKfb5AvhOgTbMdui34S2jyq/tT1ydPoDjFa+jVRYD4C9iB/5GcB8s4TUZ2AtflDr3
5xpQnIqxxhdd7A+FDM6o7JvfojvhOePigYPXoAqeVu8NxDLC7ppK6KVZn//9xYovZcbTVsSygOx7
fQRFhxwC0X/3m7cTnM0Wl0oaSBbkNVyewMPrsmtp5/lP/88WPTitr+e9BqgHLyOTcLBfEr2TLG3f
TOlodmtL9L8x56+0Bl8igC8tjhOkCQhuPdx2JWRx6d+ijj8FI//gtzROiBogHkUKLSjE/6JuFiXB
BFpiv3YXcQFMFamTRlKCicfRp24JenjajR+9Zv5bBfnFjqkNzGZlWCvwCpp4PW5U23gHCX8IQvn9
gJPkwrEPskuZwJY0wVPTkQ/N5PkW/+0l8WLuokngpTdj6NLmT3PYPJY09WtDuTqpIrNlNy1WFrTs
wEPKyPwEIfTmitb5hZ3o4jUJW8IE2hmYOGjhOyungsaegDEQxF/HUmfKYIYKoSz6ZQx34cJO01p5
Vod/e+C9WPJZxlrHOZYcx+P9AoK1SIxfDLkoqHythG4n6DmwsoILwGbvcwk+vt8udAIUIoMyNITL
IhqWdzSaHmQ4+83bRS/JBt2JdA2mQqXZpyaST4JPfo84F7lUmhgsw7GV8C5q4SQIEDq0M7ts77Um
LqJnphBNaQdIxwlWT3tJ+JMOcr8U1IXzhCHeWX0SwjOmoWcbaxQqjjoMUs+Fca7Qts2BSmst4ia3
3T7TafpeNOHm+UXPYftik0OlE+aeGZ2KLZdkH6n4LW5Sz+65C+XRQZ8NiRmwXQaQH6Eqk1mu6h1U
DLhfDcfFLzDeEQAW5ViweH5uKvW08vnZa8uEzhValXalQlRQG+xziBit0a6GipJfjP7Wrn6x7IAV
Q1jD9NgzVQ2xlh5Fv6KE4Jdn/8OFGlmuYUrTlWORBYpPUA8Zu186Z6DeeS3Ob5Tli/lHHVSe1zwY
C1lbBcsWyDbgyyZ+rxcXbARhBZOFSzgWWqRkH6bAw1O82v3m7irpzwLoO0X7sYAXbTXvoo3wrxzS
sJXn+E4WAKJ6KleDtRnqFqpyc/eXEZHfXX3WTH4ZroIMaxcwjXXvsxHqR6E6rWKob7y+qovZXOhC
7SjWsWjLZPsUDmV1E7MMHGK/4Z2zhuJ8T4jFZ837clInpqGeDnmGAVx4vx9w0gE0EfnQjwtWniqI
x0lIoE7Cs6fgAo0gfMug3NyNBZVt9jdk1c2NhnyB19JHLtBoDgNjN5oMBXZ8vksBfdkFNmBHn4UB
p/L1tpE2QI9eYPRksRrSROMd76+hmH73mv7zQQPJ7teDTw0kfsaMDMWS8qqEBkLfImhZAy511eUV
v4Ec8vqsO+iFUEVBm57reko+gOLGpndxDm2c55x16Q1HX3K4aXkfQyZPNCjGV2bKIECyxe0k/1on
Euh9CKMe/nWoa+gzpEgsySFKUGs/slEbuJhFqJLtU3Spza2GgltbEGbq+LYc2tXuoxDVhM8B0LH2
FNFWsQNlBmOuopk3aMPmNUjXgmz61BFitoNaOtr/beALUr6b4zRovynIsUxFtpF8KaTB33sY5y05
tuGSZPuekYjvU8sq6AJAWCd/gIASeGHhtJFnksEcZYEUw+3YKHmWjcgze1o7scSHRcZVclzYGqOE
Leol3ldihPVLuORQfoJcE4Xx39DI6H7tocQDRe1ojosNq73uE8qX220Lurdc4G1dAEXZMmixyXJ7
FhEstr2ykMiF1siuWpZlhHAPCNz6o4SgEmqofTZ7RW7kgmumvoGI1pYPRY5a3i4h7UO9VX6cm8jF
1oRYObh5jkNhh7HsIG67toWBuqhfcgk/hdcBAEmqaAtoOxZp1SXmSFQP9jkLEj4dvMLXRdjM3bSW
QT0PBfoDv9Yxvkug/O2VGUeuVdioVxi1WwatvTAHfGdWzIg9zVvyy2/uzpkM3e2NLpqMhZigfA39
y4mitZkR4tcCByv89ep3JtYp13Qo0qSGPHQXQEWF5n770sUg0ri0eOKIsaghMFDG/BlqY34RlTu3
4YIeoREE8050Wahc3JUQmPRa89xZ82QBZipCbbMAoNXsyiDnu1xA49NvdPJ6wWVYQTsL7eQCkqHw
CePTr7SVH/zGdpLuFsTrpWdQftRWQ917NQ10bebO85J1XsZ12kAbiaQK7p4c0vJ4WYHXoecvXnPP
nHVZx15EIZQ3wL2J4p1mEAtsGojF+o3urMzI1rLdKlzh6NHIPRBl6X4M1rDwG91ZGWjpQUmz6QcQ
XYW4SyEldNark6kfRj5y0V6q7SsAmQZs9l6zu7qn4d9401qvlkTEstc7kplu2jo4YBQoZUFmMS51
wcL5mqHQOSD/Ib9hTn5DqNB5cz4D2qar9mqd4KU4d51fNLmQr0hGRhu8kwsovtKfNdDmPyG73Pkh
PyMX9JUQePnBKABumilbglue9xEklNY1udI7vMCrg4vK67UH3bQsU5H1xSYiKj+MvFmGfcl6Mh5W
NQQfQDh7GwS5aA/I4ni+r6DzmZ7qIEkGv6+fOgWSlcG6pu9kXzTSBN+6dqXfJXQ//VJn5pylYAGn
oW6R3cIisoaub9dC3qKr+1GcvELPhZ+lId1QxDhfwOUclfddU4EZZieo5/rd8C4AbQu1BJ+WQJ+e
QsF5B6f5Nd610AnyvCRdEFqqNqw+wQ9AcQ2g6E1/Ajfgu9fquBg0MXd2zvXWF6Ps1d5U9Nc2w6nK
b3Dn3KimLVKKs65Ywvgk4GdCiPJ6qENL7nVYQIg+rFbok0BlGkK5PIjRyFi3937zdlKeuYaWZLQu
fVFqmR11DU+aLoHVi9/oTkSrFsJ0cR91BZL+t2zZ7sVUXdFyuXCUpk4wVQZ9RuhS9oUypL6LhITQ
IIS5/S4x19Z65WmTLZx2MGLIBojWZtl0VzPd154L41zBcW4GmvZhV7Ckb/dTnt3wGAYDfqvu3MBy
7KG+nTd9kcf1+qBkB8OVuV2e/jz6+Sz8hzvMxY3lK7fLGuF+F1s8IbEKVZUfRRgNwzFF7tz7Jfsu
hiyzaZmltBqKUEPxdVcnc3ve/GE+HP78d1zYQMl/hFWjpiVvsDcT8qzn8H0FRS+/oZ2ggrjEnIUS
c0eVKjk0EqX8TUe93+d1YWQ9NmMAM/T6GDFZvl9sMD73NbSS/ebuhKxo+kiHRInzKZk9jR1NirlJ
Ms9Fd6J2RHUhLLteoBmOqsQwZU9BXDWeC0NeH5Tazr3VthFACEDCaQ/y4fRlE/mweI7vBC0Eacpy
nKWAXD77htrRm47Vn/xW3QnZeAnRrQZDEMRP6O7vJqWXnyud/NQwIhdQ1qCO0MPnBss+ZiUKjiq7
7dLkmsv8hUhyAWUDabXZJCZfVjXKTtC3h+Kn8bxDXEhZnm7MJgr1t2idI3voG+ARICzbt4vfE9eF
lGXLWo7IbEUBTzp7yKowfDeAz/fe68u6qDKbNqgjrFNwqKLKDHdtGIVvCRkTfWX29MJ57ALL0pgS
k6YaWyfVSfc4Qddc3zR8meQJDzFNTkkep+owJcIMD4HFq+BhZNDE/gJ74PikYTJ0y+LAwmZlKzUU
CmzA+WPXJ4bsu2mycFCp6nL7NpS20ad+xJ2710lrvtMuju+XsYWdYFMvJ1rqFUNAAwPOZV0Tbx/q
CPyWJ37WqfjQN9moDniwQWk47CT8M0IgP99C3jvYDvi/VfOGknJYvvstunPMANc4kTMh+QgXivbt
knMYq5ytLPwOgtg5aIaAJwMko3lBTPgzJdNTHlXv/GbunDF4a9ouSFde0A04W0EgOzqoa0Ia5/vn
H67u2DllNBROq00ZXkBlmNJbqTYYT+QWqIfDihy+uk3zVNR+NQwXJBdNeZLGS8IhRxtA9hkCpqdt
FNVfXuvkguRqW2q8ESkvliGuD0G5fZpbcm2dLoSUC5KLwqrRXGpepEI3z0BVx49ZXZmvpo2CKzWY
Sz/hpAhhmbOKjBNkYw3lKQycJjnBVUOi2H7brGC0XXlUX/jkv0+NF91VwBMqvaSiOlbNzDmseU0E
dFggjk23ZWQPRLdnVckVCKtq1E5KKbBoPQkAdIO4fq89LzDqBHQA0Q4UAnpYxKGDPsMbCCZ/Vw7o
S1/CCWZGgeXcwME98Gpi820OcdnTkOXon6fVIkIvdEF0lhl92W1NMHbaNCyA1AWEBMF1rz7n0Gr2
O5CoE9jK5lPTWNkWjCXzCZjrbFfWkedjxQXSLQ1KkVRHddHEWXyCh2V3yPLG7x3nIunCFNr1Aj6Q
h2hp7iAqD/331G/NiZPhWxoKNcwYGi6AxxJK4DCi8Hsfuhg6CyG0RuWwN+QNuWdJcD+lnlU8F0MH
WGHIsFfKw9iu0x28MeYCrkrPXsemC6ErE1YvlgbY7FGljuMIe1Gbi9jv7eBi6MKcyzIJg6ZgjRrv
gXr9BLsrP3HYyMXQVSmrgoXopoBBC+w18rm/CSfhB0WF1fvr+AysQWOvkzBDgk73Yayzh4BBUdpv
1Z3wNG04aUWH/DB3cWNOhKx/QQWce5b9XChdPeTzBAuD/AAzK/Ruh6KVg98l7kLpbG0MTHuQSIkZ
pk+9htHHJpIrJ++Fd4OLpFuAzt/A8EMQqWXYATUG3zUoCnutuQul2yAYppZ5bMBa6mDIVo0DBPRl
n/sB0iJXGivvLDgXPMlBtBo22NKJUt4P8K3140FGkfMO12lf9myiOcwTIcLOn4ACuLIyv4f4hzTQ
xdLBgCmCwFNVF5EN6HIfNl0CglEFLc8PUBsaCrgIbTC5nZYuOaaorq2QjufJAoXMMbUnOEKE03Eb
o4p87VhClgI2Ng3zq8C7KLwNVo3TrGEp0PcpPNU47F3XGJ46XpvCBeKJfKawG0vUsWFGnpISFm2o
pXi2j11YD10J3WCQrY507WpgOOYPIGwar6mHLqpHrxNEeJhVR8vgXQrXHrhgcr/TL3RBPQnXaUAn
rPrWQQBinS0MomAS67XoLkDRBFMEKZX5/AKW8//j7MyaG8fRrP1XJuqePSBAgmDEdF+QlCzJa6aX
zPQNIxcnwR3EQpD89XNU3d83XZpaJhxVN07btEQRwLuc9zzVsWZEuJ00rRneV1S6VCgOdW0BOZFJ
sWjJceasDbA1MuYhe186eSlR1LZ121wCz+FGqXa9iHyh0uh95f1LhSKi8Jgp1rtdeLZD8/GE4fso
eZdkPrwUKKpkjkxpcfEZ8MKsM9GUjR2AEO/6ZC/t0CLpYHDgBrejTahy1oZNhiLTt/dd/CJDGlsh
CHBaFvgm2QOHFGAmb4nI+0KVS31iBfkwiQJmdyPEUtnY6uquS5h9ed9rv9i8I68UC/lkgU9Fqylq
t2pXr/E7b8xFLlRrH47ordsdbEfpw9Av7TdOtuRdkS3AIBeB0Kb6qeyY21WYnilSL2WOxfu+5j25
VNhsGIMo6xmBVaLoN9Ozx17S941Xk0uBjQQwaRxV5HbgY52RT7TclSVkdH/+kf5+mkguNTZd2E60
HZnY87KL5wfp+rrfrxwstn2kFU7BP/8zvx8TkUu9TTmzMgobvImYiqCYaQwe4uLep7chIFr8JgtV
skys5bh6VQ11AbIR5B/j+uN9L/0ihG4bHN7QM+qdWhSwgj3AWqYv37VLkvQihE5VRGwfx3o3t27e
91LQDAbG27u2SXIpSVx7xvmmvd5ZuXX70LTPWwhC+bvuy6UgcZN9tI2o9eyUkEned0uTQ5L6Pvk8
uVQkDsma2ESUahf0gc6bTQ0ZU+v7nJuA/PrtAwPYc6fDhiugbiaZb3Hf5QLO9e86uMmlGNGFK0rO
uhL7phm2p42o5aUhQES/775fbMIgSPvQQay8i3WIeZTz6aRo+Fc1wj9YqJeGX1EYoly9gtceBWdC
efB97Ian973wi1XaIjstwc9I9vD5KjtQsyGTtXIxn993+Yt1GnYjGzeiU0De+wEyx2bh8oaH3SDe
t1bFxVpVRjiEfCrdg5MGKiA9deR9xza5FH/BiGuyK8Wl+wjB6lmxMLxPGUsulV/gM9SlTKZ0v52t
j1ofggolhc/eddMvlV8NAbJuWwEMhQvXYdDqgfD3uQmSS9kXiSH7YX0fFRzyh2YIbqKh/vC+V30+
DP+tehzDRkhqNkQFBfgwvIpUh7lr6Xv3/L7rXyzRQYVT07kx2UdjCOTzFpnodB7V+ys/wXPQ8r8z
XXKpuKqDVkXCl3zfq8AcbDnP/Z1JSFXtMKealMeq34ArtVv5f0iufyU7/d4fvVi+yUrLYW6mDjnO
4oclD7u6o2rXtlh13V6WS9tl09gDV5MNbMLZDkSdHpLj2CkO5iMS6wbw6W5r5/UoQSAtvzLmIbsb
CLTVbcaadfM+Q5CjppuWh0LdzoCJh/y4BFEytWBwd1VQZ4QB2V1loC4qBEIjx0eXxek0Vl+Vlr0L
s6gFbBw42haWycWKhD6pinWavc7blTXLIyzk/HxGdQPxA6vstV4MuKupC3gEmDWs4dtDqFoO6/se
NUuw4zBX0Dm8QJOMw7OiPaLeJmnEz171+GftpmguOHTnLHO4Q20+z+AaX22rW0Bdagkzw9cRRdvE
ZYsOCZi9seCV/DLUUZt+7ysH0A8GObdR9xncvpr181lGd1AbSK7ZANMok3tfm7AtEgxOlrsNLRu6
C2i5GJB28aSl+cz9GgMON28xuQ4FiK37OnZbj/kqwAYPoAQMecLVzG8b4mpREEDPWS4TPiEKEz24
cT0McDMw9Pg0QL/ZjLIqbIrkMMlRIVmqEa9sGnSSCcoTzI3M9VUZJQgbsZeAr33CpzXKOtMCkV0G
ZjVIda4f6Otke174dVuS767eVrZXeozbu03DgPNFTjRJ7pgtGbvZSilcVXQbZlSifepdCEeEjSeu
u8WEhsDnpepa4cVVZEsrtydwNUY01pNxaw8rZ4v/Nom+Hqt8nFEMPiaYQEqfwiVZzJp3QwSSWCWC
sw1k57rBB5hi2SDagoNO4ma3W/FZjuORxiik0SMH9BvgVd6meyCQh3zki+81Uu8VzNJzZDmba+JM
u/Mae9QdHyvXPC0LrQaBx2Gkbt+w2Cz5WMmIwiVWrl2BKoQUX4Rlw3idLiBj7mVM3KIzryyK+Vkq
4oQigrKWMZaDAscaMEeF5nsYrLTLNcDPIaraxMJbbUOb2c4Vxi3JariF1pLDZI10AIR3AWZm9JxE
6jGJ+1AUsjRx8w25jwCTHJKpcQYZNR7NXetIxZ8gz5r6PViSGBNKRzLGpy0OaHsTSt9uP+qhG11U
RDoYo7sJi1buBiVXelR92EyfZNALQrG9tRWPs6SPwP8l1rbhtwhQcbGCqJv21ZX38xyfiK6j8XPj
+Rrn8I0nmEavQDFOYe0c8+57aX3Vgj09teJbzPikPmG6fJM5uks4u6CmH9db6FiNwC+PQfR9bPS8
HXuq1vWp3Qjgu0piJX1vIjzmh6ql251NSbUndBIA3GuX8B0RtZIfp1Yu24OHjJ4G6ETDN0AUZydi
fjTeDsPPFp0bed3wia1X43gGwk80DfW1m9KE5k3EIvpFcBqlP0LflncYIQ9OaCNt3zFAAFqwj6ui
gkEQYJ31JvwJDIl5O8A8iH3u0jpKQc3ExOCHZJXdcBdWZR0e/Vi7dRdMslkO6aoJvwLgviWfCC/b
8qOc0krlarUBPBEbkgJ0m/ZgzJ/mzcT61pDNkiNTXHXPAHeU472L00TuiWzHpLBLM2Pv9LHQcg/9
dKhvp3Tm3zt4Agx5ifqSv5cL0dhK5Lj4HY9Hq6uCoFs1X7cNDI73ZeUUhhiCZK6epDBpdOyVUjyz
ZaD5NynTRuXVYFoLuPMQlgTsoYgBPtv1xhYAjZKgsGagYTZ0m1dfmE3xCoqYVCHsDBe8ijqojM6a
JTDDbjhb8mQwtNvau8ljMG0XK+1fKVk9B16tGuDLCZwCv0W4VL2VWMJJ3nSSgv3a+3j8tE4sBm8e
cQMszzIGQG999BbTpk8r+HS6zORkkwX7/ab8OGaNxTHtM1S8Z/O9Da2tPs5yS6/BstA4FVpY1qQf
O1zq/GkqC3x9nHK0O3dA1/dxhkHKIb7q0jBtd/N8xklnVWjFdu0XU6HQuAAvlR5IuSJQxDiblEcD
1FqQbbqug0cet5oWMuIuKAyZw7RI1m1rXjTZWHOY7ebTK9ePQVlMnpbrDQPB64GEpqkfUeyla5vV
XWfTPazjK3tKQZPu71YUUcQ+amscerYs4wly7EguN31FmjYfNx3aPFI6CTC8oE0JFCzBYxR+tKTt
MZExRNY+1AtJ6GFE37i5A2/c1lM2rxEoOjAXzyav0/AYstTY+9hMwfCV1ovobnjHDB60Qfad/ME6
seFx6OHbZnZjJep5j3e2NLu4byPzzNtZlidT1Q07YiKVd7dOU4C3dtiTOl6Al8TKtw1+yTA2N7KJ
D2asqwoSZAy74EERMFM6ycau6qCankHaSyH1JTujgD7MZrsO9HEIUnGa+y59EbRFdRA26XH5FIWy
C35Cav94Fr0eYKVC171ddfII+efyczQT8UUY4ADM52ZofypMeb30GMOIDxzbc5jNQCCvh9APn1od
NQXskOuPyGrgkbSRAEDCTm99kqdAbtuiJ4Ae3M1qmXNlEKw9tBRtw31lA1qALVuADF5+4Mkw+9tu
o2tU1HVj4sc+nUSwl2OgcrmMNAORgeAx6H2XExdv5lU3FGmZaGCkklvkgreNxdzng4zgplhA5lRe
A5BOb7eqq4oasRNqC7QFn7YBUf5zq3Vl8x4DROsNLAHZVwmWbRY1/Fb2LTnOxgTsCnO2ih0nKLAO
aSKixy3sYQYjQQHmTyTEWsxSGsx4Hro4pxTnPkmbeiiw65jpbguc2M0iHXJHyhvVBP0zPHvn+8Rh
iy/irmdFPY3fNyKnbO3L+hV8kuYm8ivczr1B/fzQcr1GiDjsMq4F0TGzn6awwvgoAq0thn2hheMg
vPpaPAfZ6IPoiYK3Qovaq3D4LmaG/T7AhNS1agxE5Q1Ew9V1yuwy/4S+BhjeFF3WrSABneNrkYDl
/SMZer+vZgvpciZh0H8vJstlPi2BVB9kh83wlY19mWkTKCbzvl0dHFXKKurGrNWJqk4bDS3Ax6Df
uStveH/rewSDPwebPDC7Ae88NGHV41ZJjKZ3aTCVD1SpctlDGDkMH6FZsw0o6orfSFKX81U/ret6
l8AFQRV6QWP+GMEqZ856Rz3N2DJN8rMbdEVea8nm+4bR6UFpvcnMw4IdaPVy2Bb+fQzrKXy0ADIG
nxlaYcGniGMnhW2TtTGmaKOOx2ue1HqmeaVAoD3JetP5NLkE3SnuXJknWzzvhXVNc4XkZFO3HpqY
hxSHbaKz2feQWoHJTtN+yNcExERdQpaH/dtlQeNKyI+ly0FOTnYLT+vj2td56YcvPYhiGSDp/uih
o2vG4RPUeGu+sjHKqYxaDnMTD1yCHtMOxxcGukRTEpi0ubWoukghsjcKKMA5DW/qwQZrIbUkh9hD
f7uWaIpGA7e7EHO/QHnrKatZDAMGzYdnRL2vvI3vXQgwQ2ixRKP1rMTu6YL4k3+u6vR2Zmk+TiFW
RhiSK9l285BvTYNWQ0Cix7D30xGMMeDow6ZjV22k0txhkPDBkE6cgiYZdE6q8Q55hp2vaJfEfMZn
RvrpTslJYnw9hBXsXqVNN96yXvkAZwWcCq5TXrGiGYG03sdhHc334UA0DJ3RuE+fIjF4cLQ74Ise
JirZZ2GA3ilMVKK2JOrA8rt1UGWyJ7rx9B4NTTZ8NJZv93HUdeGV6sYxWDJzLl8MEXZczERAAymu
5lAhN9mGKr0usWWqJRdRVD2sUFYF+cKxej+CAj5h4B5z1dTnsMks2zxJw1rdtwY1TNy8qpt2bMXc
drfHLG64EyUbhkKTkqo8rGUX3kZOnUnB3JyDawHprgROXMwxLXo3kdDhIpgZB9s82TWigzVXtvUY
QHxSGOVlL5Xh440eHML6XFZNkIcNrAfx6IplzhLPsUlQB4+KQ8W9QlCZLAS5YGXRyYVPgPbgFLEo
sMcaL4Z8cCMWZk5jPhXtKt1w1S44T77ERPt5T5O2C8Hj0jDXC6OaiWJNOvk9nWPgsVm47Z1wy+dh
KCVFyhOXjblzUOthx9MI6esTq5VH779c78V6Bu9uemPXRoiW7AToQwvCN4S6hd4iFr/4bg6qY8uB
q39yXRnOHwftwhyNnIm+rl3p5zxe6qBQrXxOFwfqtwre1hZzViP6spleGnmQVsEgJcJcP4I9lm+b
TVWWICGfIPttgdEm9EBb6q+W0aU73yfsumVp+qlDQJUDt/6tgpH1fYiS1oMMKa+AKbCPsZ9P44iT
4SR8tf4IVRO+TEMs5IHWEuMFW2O29HYKqH4gHv7DsL+Pb+Ec6jLBV7iROLJdIWyZXiqUnPTDHCgI
zO2S5C6A5KIM4hchBpOto7hFzwoeA2DuMp0ZUl1ji5uPqxb0Gbt7tWtpw9us7xcL7Q1gJzT2QV55
ECCKFksH98d57BllfahdUu3wYAC6xav1tHHxQ4jKfohoFJ04afHAsU7nNeEfulj3z+HWLfeCq+ZD
RZSBkMp1bTtlC6lTb7IK+du6X8FDBMJ+ptULDxd1ss0q0qIZJp73m9uW/aCb+LRCkBs9+0Akj1Xn
GUAD1A5JcCj7ZAbivsRaETB+WCX5Udtytc9xzPmazXW/CIiTw9mvRX12uDh267LBCEjocFVgRU+T
wVO21GxsiorPYXCawwhT3JjY9+SkZVimdyZYjN3PcK4gLxvvKM/TNZrttYtUXL0iF+snQDNoQA+q
VnV00yxzB3xxNczYWkOlxQtznSL3E3NM7eAVtA4w2TBcHkGwT7svAVYmQGbxWsd1QUwjbebiGslV
al1S57pD1O2zkgWMddkar67+voiYTTfzMs7bN6DKPAJ8aUWM07vDQo5V1mBIrdnBF6qkV1p0dfNh
CVHN2o1DxPq9TbDxFcjRq+Q4nQWluynpKbvHIFcTX0MRzsIiTJc4PYYY1Vt+1jhF+3tnrFAkX9Nq
liczGUZ4BqsZgfhva2i3fkCxJ6Go60CEvF0b0xnsRHJIEEOpHkv/sUX5xX9p4zY9RiMkGsz0PvkS
GtYGrz36yyj8LGMMrCfaKjLH04HIPyvd3IIAo91SzH2lxScOlwr7Irwk4rMxU0qbIk6mAMFKOcTB
/Mj91ixVFlCaMEQ5pe7ztGQdvTObWNafEQwsuh+6xgTlTjRgY35cO7mksNCIR/0AanncLrthhl/x
VVoHdHzgWJ/YgwnT5wABeKQE5W85wDHi0DAi/YG1siV9EW160WPWcc4rgA1GZNRIX5opXxGkIrBG
3GP9h8YiRPRXaVu1+qUzwTjvxyaw6dGY1MX4xLbU62Ki3TK/tmmMeVIu29S8Wt9O815VpA/ytHXh
dT1VJc8n6ADszdo0UYWPJKkx3mrQN8q1midkWBOH0dCL26JUwHtiKm/Gik5XvlzEx4nR1ZrMxtum
7teu6zINAG2GQcTKMVDnRDPuVy8QvlRg9rrjxgxKDjJ1SWasR/ycWWe9+ZCEPpE/Z8B6xG5rCZEF
97DzGrPKgJpy2Hgff1uBfqybjI1BWp4AGI94lJtuawIkVysJrpYNT/BVQuMwOVmcLM3XdKtlsQ4w
PrkfqdG7Opg2B01PUAZHJGvM5gSVceyKwk5lDsMw9sxmC0Xl7GWljqk8H0+4WzaEX/E41jnOQNW/
xGhKkX0j5WALFcS1380LRnNQxggw07klMqzvROMJSkD12t5hssEdu7LmA1Zk6U4jQenuNqWVpUfE
292raOTo74bWm5OdkqGThVjXJY9jbBwoLlblK4xckIxUPXbTutHtrbUkxXAEnHX8sUuEzNW2grSD
eSZyqBPNutvJMtPd6tKZa6fU2HylehHtbhStfkIZhe36gCEKw+vh4rhuSaTzbon8Swx7nTcNK3iS
SRjK1HiIEehknU/6PQNH3eUTctUxF2jVzwAmigX9CuybBuGoXvLOoQaSw34pXXLMcK1VFko8vNPa
0i5XkH5BdA7HHHo7poNFwdAGW9qfEj/H8vPi52m72SIcds8wrhnpTc9rV5vcslnV16OAMAymgMtS
EN6MDjD06J4CbFnMY7I0sOQowYMeEFQkH0LJUI4pDfL8jAOIeNqaMlggmJ26rWjRREeUUFqMxX0v
B8BmjrRFCTErYXsi3kaLshqOMiQuADYuBIqnzWJ7uw1EOtpHtNuovvEwMkDc6wFBvYscfJpyIbTy
9z26od+iDZnt61DFVn6SY4VpudYq1UEI2EdPPU2R3QAJjCSgBSQFNSAAFbH3zeqTrFH1QI3Z7Fvj
1jDDHrGUdbahFh0XbcKl7K5Xn6BwkmHALHzVRg0sH1Fame9XVW3+A1FTkHz25TS4ezfXaX0SMkVK
s+td2dbHuZJLKLHf0vhn6xHTvrZr5ft5t6UKNtntOG3P6Bz0kErNKDH1S7bgiNeHpTEeK5tOL5RJ
tkeTJ7yGuwIOEhHD4zwbPHfJM9aD73aptBJJiwiH5cYLN7RffI9qTIYc1kW3YUD58KaaNG2Ldiw1
fQro1s93KxHNfFeOQLx9ECip0l8LSe5OGcaGn/Fg0uSwhFVH8iiCU/YNDrIKh3W1xNQXJU8WoXJA
sqD7zbcQWrXHGbZG5MRh0USu8WAl7clxFikw+8gy3KYKBdaMK+ZhdK6kfiMxq+Ud3coB8r+StMMB
jvMBfcDAY8LHHPimzaNxM6xqDwis13vomVSfox0Su2+D700AsuFmxTHoUAL5TLp+QgLBETkWoU5V
g9wF8Wx/51D4a3MMRljjMrj5hPSacBojao9tMBxqCCTmb56uqcG74qW98lUtfKFjpdpdx5iYCgqU
jG2zSfer3COQ6pARRPAfg2qyO3O9gDkbi0bW6XIqLXqNOQY8qjQuYKFADAzRyx6NaPQwx+rE54Vt
2Jqtig7YJ0e02SccYRkKqGGbYdJza4qpH1y3jxYXTm9JHbddgBApjCwD7BU2OD9V23cYxGrR2rIm
n3sch1EedDq94lTRdTm2oWDixWkgWG7Oz9yi8MbrqInyJlzYeB8ndbd8CvBu0iCTSPZGtz/bUCO+
n8U2R3funJpcl8HYLjhjIHTdsmYtq+p+7UODmEw7xsmMnhLqTEmOJknsbUZMnw7f6xVbNhRca9KT
N23nYNo7uEsgLsQyR+4PzMyoTyYdnbiPZTNXOBFFs/1oJdoIr03jx3YfVdEQIA+eFBsAUea6/hAh
qsHRAFZhFO8VtvbpTaoo9iKzYQqbZZ9ETjyFqKnV4LagcG+/pfBhbV9U4MbgYazQqfkwp81kYAaw
io7myTzBkBjzbkp3R9mjYYWHJFJsrxPEd3wHAKKbrjG6V8U+39D8GXvYq+mkTgoScyuuvUIL6AZB
hOA3rYsi8zh0TatPScX8eAwcIOevjBCk53xYOKZxxj5wWZdQH9yMBOY9HwJnXP052AAUzFMEAMNu
db3Qd7WxmFDpY5LMT1sH4VouiEF3pmbdAG8YXQX2u+BGlU8MtaGcDgATNPN2CjZwt3XBYOzXHb2q
2JohzGi2PEwW6w7rOKTsoFEe91ddyzfyEkobx6e6RQsvV6RH536HQWCikdsNqNCjbm+WONhPmlKX
M943QYY1d8uVOZeihhjOE3sCa6hx2tdBiEYNH9CbWbMObDSRrdOi4kLLJI4OdnHpdlDREpABXmzU
uzRrWQXIGZKvsLmJQ23MS2xgh/6WVJHrbwiK2sm+i6VLH71HT6XoKpT3MFYIJdlDPQwdvy6rbmgf
vcCNuV6paM2JOLBwUKiAtBwo8nWLHxqX9NVpaXTaPiOeRRUJFUO+1hMqCqJHqTmCuVpNcofFrIIc
thp8VQUaeIlI9y1Ut2fv4eQL3EKJCfM0hQNkv+vRwzHumPRe48bapFH6YdG4aWh24kkAjZwm6frI
cNsxFZXGst2e0fZAYWvGSt6n25bcIFfgwTUNSlQQM05gO0fP/TdBr0jDubpqm2SKb7ZuxMh0SNfR
fvG1S1G6ax1cOfYWlOZVZqFHDRbNSQq1FJmMmOFup3vz2s+RoA8j/BIM3Z89WkOkbksMKrvQWzo3
edp73xZrr88oOGv4XazLaDhGGMH1h2lQjhXVvKrhhhoYzGRL2ZLwGG0qZjeBCcNgj7airYtOVCni
ajUZhcoY62v2dUkAfr8ut6pZPqKgHFlUymWptx9siFn1TbUj6Y6EYTrxSGq/TrcY9Nf2qYOLtHwe
hzhabsIoMOvPdYobdVPPrk92m4sFah8p2tMZenQO7ZDaGOjzJhvdOtIbn9sVrM+jxktoCrdR2uaQ
s3O0uaPoLJ+cxT6FcvWumwEWfya+rcyttls4nBKQ6hARoOJdYjwhtStg7iaJmm8omgSoPMUiUAbV
QYRguRnwnPc79JFaFBqwhZ7zGH+ORNJAzyxfgyDUWCZi0phwUPH53qUKaXqVoWib3ptk7gI4BNRJ
/cOdT8YfiUOdDePfcXWcxhRBCMFO1z0yral1eVShcq8z10XwYPAMaKcEpVBSMBoHEMSwairvqEys
32P/hHvh3A31/GabRS0345b08SdEATxasmZq3GlFLXL5JJJezfc4rit2MIhTsh4GMlMGfE+1FAND
bR6HLVqOD4iK0+RkJGYD7tDV6DGiDmDBhtR9apGVx0BNRrH96lwwiQyjQNSjnKlaFCz0JD9C2BBW
xTwD6f6xgRYRByKoGHBbTGdRpi+JIimExANBBwoVrlJPo81qTOhF2SjQ+Wc5utXavSFRrlAOQ0JK
7FdkY1sdZNxC+9BkMbZXu2VVN2I+I4OtvPLVfsFAJ3A+wxJx+QUz0ShKZ84DOzNd9cg16ib3Exy/
/QmJ8BKHhWYS4ovifRqXC7kVX6OhHwfT7Uj6uYme+PwuBTO5tMqJOzYvBrn5jtUfBXKeOn7f6Am5
NMoZ4SWXlnWS7HFKEaSq6UxuDTbLv8Ky/4HRE7nktSHhphZKLsTdARbBJMfaXvc+GOHQZqBqQTls
bmCnn6QTfVgMCkQ5MLgByVGVRc7x5x/LWcH4OyqdS1edakGNrQ50sh9BAe2KGpMDtxDdTTnCJXTs
0G0TfzGh/wciJH6hodSTWU3EGN9jkH5KHu06lq5QFcJMTF0jE0MFXAYdgsJlHf5iuvgPxImXPlYN
dFXYzGm85wIsCwu7lt2EitZfvKE/uvqFakuBhGcSmcZQXPTfWh2+eKHK94k2L219ECVPvarKeI82
F+J1vR5r17F3XvxCmWXD0A6j4/Eela4dBI8or4aob/z5A/VHd+VinZcLehhxWvN9RQKDI3UukXfj
8H3f1S80lbRVDKoa3BdkavC0tSnojNv4+OcX/4Mn9NLSh2s0atTS4HGRSUp/mKHufU74SsHjEbRX
mXJQMR8wSRKrd2HtyKW9jxSVT+B1Eu+BEY0/RZM2d02I6syfv6Ffp/B+Z3Vfmvskzcr4vFbRvhep
RJ0rHVaPEi7+e1tDy18iBL74lyEKB35Vq+ap2eqnEE9afChN7SRShUruQDX8scxMKprZBBHRP1/d
f/4GqWL+8V/4+vuoVl1X0l58+Y+nscf//3X+nf//M7/9jX9cvY13X/s3c/lDv/kdXPdff7f4ar/+
5osdwmK7fnBvev34Zlxnf71+9Taef/L/+s3/ePv1Kk+revv7L99R07Xnq8FRa/jlX986/vj7L/Q8
e/qf/379f33z/Ab+/suj+/H1f//821dj//4LE3+LRYjINMJUCE/S86nj387foeHfRBinkLGmjCc8
OT8rAzihEt+if6MQEFFCEypoEp6tZ8zozt9K/4YcSQhcJ4KRieAww/t/r+vhn0/IPz8K3Id/ff3v
8Jv418HD/3mSEkZZxBIOr5QQf5CzywGESEzIxC3/jM6d408STT5k9VB+NETfiKGvkreKeN3Iwg7n
hutrZH1AVxiQDP16WFkdklxvY7nnZElbhYweKleZd1GKOvEVKr0d2r2KMUvv0LOGMmNf1sLJrJFx
E3V5H3NqDm0/AV8/1r4ZYHlhuWlu0VCreGHKhdE71MA5Lu2CesCwFzriY9LuMZiOyf0KHCb+rSpl
s7Z7Ma4D+iAo7sZtckB3ls3FZFDDRMmbSeS58K+OIHjcIGipU5XCQ1WMEBfnpKEos8NEYu0qjTz5
v9k7j+W6kWVdv8uZYwdQQMFMsQw9QSs3QcjCe4+nvx+kfbpJiOQKrtEdnFBER6hJwRQqq7IyfzMu
RTqFU8l5YipBl+7o2HDarAOaMZwDlm95rlSllD9iGmLqFS5CstvTr4+0EoECSlh7SzTgg7TZhrJT
dSMQqSIHru8WMerrIObA9WysgvYzjDupttS0yvYKEOtcubbkpJC7WYMm5S+dw3hBN11mIWrXemBV
32IWreraDIKizl1JS4XW9FQn0q3GtCcDzDUUr92ssksklo3Rts/aJraTX6C0c5G7kUBf8oISRpfs
lIEaogvvPOldW9eKj76GABeLvNID0c3n1h0DlZpKnabVDahP2wTSZHT3fC7ZPTbUHvQLGhtJMrlx
3ulXY2Z30bZK5rxyccf2LxDDaegBdFRC9wlFRB5PpHNvuQWwNRyM8lz8kJQAKODadZ3uEiZwuU1x
Gw7dtkf46jxDh63YhRq/GNBStjaVv8BOrSmOOJdzsO7OpTmoHxc3BBsgi+BfRsi3t/o+AotzW2Cd
27r14OAKlhdmAhpHbW0GMx/IS1yAILywVk28pdXns/NRS6EpbjlhWOUO37leAllWhOS4sCAZEO4c
Qee6WeoHoIoKI6UrzkJKjYfjQCTjDfwmwDYJauQ/Bl8PB7B8ORZ8Zz0q7PrXgC6J/kkt4Ydbbl8p
ZcD5dDZ6cZYXDbCvkz4Z/GFLzR/oTwdgrkDRsdTFtsM6xcudsfJ39Yx2H/3vgIeao4Lqb2EAXHUp
v9HcnDKnnNAgV6RwxzAObzpNNj+Mrgb/Ocf21LqBY/spSItSpWGBkBMGD0Ef3BCx4wdmLcM4qA1e
D9EUS4kQ9dB6NRCImh6r4Idx79cO/MKpgQlBw/Czow8VMK9O+CeD0gPYD+K6/ZJnpnpv+bPxZVYH
60NJTRG4yKjnl0gzFtqpbaXBcNmF4dKvKUVku41UnWEL+XI0iJCYyZaClQQujeG8SdMckvO2guQU
nVstUE7XHszizJBU7dxWHfs7O3PqT6ks0agvp3AAEWpNPHVOdZoCZmj2nyuDJcYF+5QOp6WKxchl
PSvz3hpkan8ZAdUWWMcZuj96rSrsdiNKenyDK4asCt10tJv8vDUjs9uzVE0LUIOi031BLpFe5UFb
TAAG5yKjxUVfDYCUMGMj7tykQHG1QYdes+aPbeIo4R39NNL0jYJqOe2FSYCQxudsNCrjKtAJU81t
RO1XW90XVbTpqUUEJ8JpQovCfU8Pq98ag6rVZyPDkW2HvtAjlG/AZVwogWK0Z6AnquZq6kJbAbfa
h9b5QGpAgXdwqrHeKFahmhtFUP+aN63d5zqvZ/ZF8B1jzrD/Mjo+jUI5+F25oYCpKR9zu4/FFG7T
ssaH0RWciemQh4ZVat8cYdpzcpbHSiBI4gK9VuNTZ4jN4HFWG+lFQVbTxwssGuQcR9PLoAkM/USY
yAIBSulG1cw+iapnIaMDkut4+ITaTKv83gzYJ2zjAnkMf97Q3Gk/YmCRKJeLXHp3l0emBm8jBGoB
mrEQIbTLXq/ZkNI82456NFa09BzgBlbYds4+DXQR7gS4YP0uyBrV2tiO397aGsLOm7rzu9QVmRKP
J85UUh+p4iG79vtK2NvcUMVXG7JLvc98xIhdoYZQLqRhLv3UmQN64CxTUo1kITaO1XDgagYzT69k
hSwRRW8TnLZS6Um2ScI0ue7BkbCZNrKNOtd0pPDaJvWnkwro/HDSTKF/4xdRCODXKYbprDBqtSB1
baufDRWzT2Y+z9PecWLrCmn68ipgb1qmhqqeZyjs09aPwOSdzok/03gfmlk9i8yG3bNg3xVbX2NR
2VtKYQb7ELHhNNjEZU/JH0/j/qtSZOWPwKGnd4UTX2Xu4Z2XqEzEjtlshAokyoVwMDBlggZhG+Eb
6vkwAcjeRgUbAIi4rFmKLLqS00qg0kPpGsRyBN7bBkBgWwHNYR0JNtex5PDFlhq2wWPthOnez8va
gZphUUkL+zRQN6FdRskG7klyjhcN1R2ApFXmSqbradI6DbC9uJRfxjIMKDaliQVWwLboOmzGQqnn
U7VJ2/nOrJoQVISu6yd9F5nFOROK8kzljOa8qevBvLfVqoxo76vhD5iwFTLGXTudi9TP7W0JXaHY
62XZ19cd5ZvzQPfv0mouuCS4zGuHMs8ElXvKv2ZdUz4MCqfs3dhTsktcU0S5fkXNizkWBbk2PU5m
qITbsol88CGNEB7dZvAzTRVrsYfV3lycAUZi5Sf5CG9ZSfTPeoFt66lhyOin5CszoBmIv099K4zu
MbdpyyCTB4huUytOKM7tHuXFk5zCf3UK0InGdOJkLIuWUUlt15qUt5TbUZZ6C8RfM4F0UWaiqD2o
znzl15H4FlZjcF/paIC4Sqip3/0x9LNNlHYdu01RwbxH9d+6E5S8EtcfamvZ+ML6wRw09QftiK53
6zCw+K4wJECbL7ApCAlZvLGbVLRuaOXW12TEiJZuaEjf0LF1/UJtwTa4E2XY3kUcKBl2wlLFmcwY
CNfMjYg6Pai4qzDQ6AbUdak+1nkL6NcqHJKKIKZ1uVWg/EQuGuRTQIe5WRAHiCVldITm6ltWB1br
+vTmvzpa0Z6b1MQ+Kn1e3C0qiWJnTQm43rQs+quokJbqRj19WNeUM0jmqG2rdpuzw541sZr96mmj
XzZW6/9qxl791JH6lSdTj7SomaqggesI1BwlvqAWZy1upD8HNMs0d5SV/4F6cPMrlE7hf6zqWE/Y
2cps3OH7FYrPVKqy/qEwzcSC8QI+zToRAH5U7Ds5KxwqGzwvFS1HAEvniOIAhBFY54hV+cDpKxkp
vBTYeEHrx7HLNN0VmtrcRlYC/wk92Vo7cN7/654GmEfp4O3pGI6KK9hzBp7gxNTbTWS5lpZkF4Ze
2iczhdYd6vTzDrjlIYkiTllPymG8I/ejYabpYrkh4pHP7yeVMWZT0Ey3mIJbk/12wxijTRHPzo4m
07BtFziZ6HJnp5Mjvosx+vvulqOaumQWk0evhTbmBK3yUEvIngtT3eEj3VKwz388OXO+dJb76xUd
C/glB00qj5JD5/NXjNsyD0cWc1fpDZwPJrMyWINVsQuSvvh6zL1MzTJVQ+jOmpsJ2K0J6qgwXVSI
kH8KlOxjBVfksqvj7pAKx29Jo2dHVINeJzeyOfPq0lhrWihaNYDTg3HCMTFd3INy8tZMnU/rqgLL
3qbDrlxUBaoxrs4BEdrfgOGZu1CvSDjLgHVhsI2P41i1X8s0BxaolPX7JDOXL8wzol9mwpjh0L6W
VuyDQC+QgjRdWm3FDnhEemoo8X81wt5VWbmKvkNTK36167rJs1KLV/7M79v658/26mu5/s3/Hyss
JtP19QrL55/Zz+cVluX3/1RYpPEf2HA2I2+znFAV+afCYvyusKA8SxcBURVrCYn/VliWX2r+VFQ0
8R+NH1uOo1FvAeL+noIKaKV1GDIZhK3ZXNNhLqwFNcq2HyVQBlYaEn3lRI9DWNFzYoQRxfEWaKKb
piNZphtUjRJdooSRyRNpZbNnzRyJzky2IOCfhsBDFGuKqnMjsJIcikUmtK2V5dnniW2Xg3AYTB/J
ia3PdpHMHCb8pPho6wrgk24YckoRcVWA4tp0QdHaX9oeevyMVpht0BOta5lXwdZJqFp8TEIYxI+a
GYBIAMcd6uBdmjpWfiVph3jcxuhDTbdcdQwjGLOJEgvtHFq5aEh4A02xwUqXRXJp+3Gn70H1hZet
2inQWoYoD7dzqophb6VTTNqmz3ZzI1WaBGfBFIZ6Tj5Xy+m8nKqk+Gov57qNHSKQTh3DiuxFDFyB
V1wjSSY2U7LgkU5Iywf/MuyATgKswrtqoi/Zya+UXW31AYV4Oaobqj+4KlEKiJQcNl8dF9mHHIhL
/2Uam7F+rBMAxJuyHjOqAJiGoWXuhCCNt45ThHpGgcHUp2s4oiK8RUHY+TLS2SzPfBCt4dXI0mcu
tARTJ+vVJfLDck/nJ8HWLeZiWkBBB8UZ4ySzowq4TVBmwR7T5kpk3bYYbGZG6tJKD7J7+qCxMfFh
LOy91NgV8+yX/S+VLRl9OgdshjC2GrTL8FEZ/MzEhxQALgy6QIfG07u9bEe9vUyrIuFvRV75yXfR
p/14Kss4Bzucta2RncYmLmm/KggD4j4wAsxIAPOFG4nz0aOvlu3XHJftjQxTFSJPDrfPVf04vahA
3cVnEFTr7MoKB4DJcW7JT0gv1/pp4MxmeQ5CSQtOG6hUPgQzI9nMnZPeDgiCblvDqW7LrotT16Qb
FrqcibRbcMLtWSv6YQdlt3sU5eB8atWs/BabsSfq0vqoAvDnSJfoxm2h19l3YQd2tTH0DiyGULv6
k44uaO2NlBA/leqo3kPvokDTl87nORDBVRAIK9/KUpNQWcixapfK736Ac0eHdqbuUoCiiFKOZMYk
2y+DHMvbNByML8Ko43Hhn7SgI7so2GrprO/tAeZ+qwzZhuZTdJHkqrJv6NvhkJmf+dAn3bxB5dYe
dTitmfw1G3Wxg6Qktxy8HrCxanZ2J8xLs425hCHqu8DO7/oGGrtIQS8XmPpeTFMhQD/7xobgSHYg
BLvkvsmaooBPJuPehcmKBbqfxJm5AwyimhdWkUJGSlo/Ts7J4SznIoo0R9/a9dDa+97xm+QaBwN4
d7pZhtkn5kE8/BDkZc4GGIGvXiMckFbgbwLF/BzEDZTCeBqBdHcFOMYNVEg/3+ZzminX8+g380ah
G2DR/2/ZX0U7UBWBfx3+SnQTgovim+Vdb/bOzQic+JutJa3lhguTfmOPWHNzpah4dBSAMycxBDIe
AtgUkwnqUL6rYUCqO0E1utwWE4W8G+i4YbspYg3slxqo4tOg9XW+07RlYxeYvE1EeZxY+9AoIo5e
TQgmKTGGIj5VyjnQdikm7Nk+gzCvo0YAD7v/CLPYHk+WjEhAUaC8cFmVdqFS1asbyp3UXMz0pzXk
Ir4xyqosEeQt6lo9nat6mu8dbAVBN1egny84eMDw2jZUmwNX73vnfQ03i5ogeC7NIZswHEpIa+GO
UOBQLWHNuXXcKovuXqwW27Ks2+9PdtIX8sbnjb3/3kd3aCroOkK3a2kmOWjjbOm09WCpVd/KcJi+
aXV4qMH3vAf35y4SFLdO+m2ZqAQ8z04pqvepOUDAhbGln+ICHe0dpGXuGkqyLq7zVKt8guLtV1t1
4v/c1eRUo7G9a+J3avBU6CMF62fzhXzqOrnYtMqol24GmHBnWHO864w4OhGqrlAXqZxqpxYlBAYK
g9aHt5/jubjWn8eAHmpyzLJZGtfdXyctrFhvJJjSPKBSHQeXbLUBJ62pPnv7Tn9/TKFqxu9znKXp
zlrT2GbdjAq8Fim35c6DnH1tPzeTdkBP6u/3gTCDHyd28oYk7aI99XRYcysDhNcUPpUr4qFxRLMN
g9y/nFrK6O9+ISl12zIYOQpBa2mveZLUuRENpQrsFxf2pP0IBxHs377JC+9jMj2QWDAMCzLQclp9
ogcDB1JtQzt23ErxSX4Cw/c3rW+3NyJJ2/ceFThymQKtIyLbtMgTl0/45GYxlaieaqHjkjB8UtQe
HecA/PT734g8VDOWOeCYv89UT25SSjwkI2OAMqDDCHDVrmuTi4QGB3kVNOd++/btXph2Jkd5VZM2
hyBcsp6/kzlxdCMIQTqaTbcXdevsfGVOd2/f5a+iAQk1/HrY50urUl/r/FtQOAYjX5josgAn0IfJ
BUwgFkilh/qQqz/efTuOBSYaFJoU0lirp1kt+q9lY1puGivRxxE+9IWSOuKi7pziWp8m44CW/d9L
JOJ+qq5KvI2Xs8xqEGmPxeAaJ2oiTkjvow2+CqECmOy168mk1yf67MAd/5733FHTqUvQa9b1NdYq
iAI96nPuSOGn2M9WNbpsEc6mVnFEf3swX3y5ZdHQKTPBKVjNemnkTZ/GowXPdRz3STIMe1OK7sGy
62IfaHH0aDWDfkjF+KUXZPITBRqVA2MtCVxT2WYFocNka1qPY0PU7ESZVPumTJuTt1/w7xCAYsLq
zn9VHU/mFZLFQpvCJ+kFHdMH3UWkWEue2RxyIViHwJIUgDi3TSQUTSJhvfK2dpOM1sJET/sQkFKi
nDhalu/aKe29TCqHVMlfvN+f6gtxwAL8PLBjcMeTHVc+pfoYirVRJyddZEyfINkDWaMinx0Yxr/n
CbmBDuIYSARn+bVMfNTNSm+ZtAwQWaCDllNvcUF9Jg+GGIfz2kGoYUNpazikrvnifVlVVOpzlJnW
FS3EAbR66hK2gAEmTVpO2ibHY+k2r2X7fdLU/h4c3/vEDZe8gNaYNCzsxhnjv/ICI3ImS2kcx20h
4FNoTVX9mxiqQwLCf0eBMB1dpfDIXsDqufqIKbmXJo3FNF0J9TM5BT9Yg5BTd8ZDEtEv3olPQsGF
m9nrUl0PamSqakiRhao1nzlO1xAy5sY4lb2GVtbbEff33CQ3phCiEQhkPPrqtUYzqDvNbLiZn0Ky
n+loNtb3IdCbE0oY7zJbWD6VYQqVLMHAEFTCzFwFAmANf1bosndIjWzU0S+2iiycA6/0e0F6Wuv8
cxssZFTSZF1aywA/2bfDsBxTGKlQCvx58LedOUDl7iaB6oGpFPD8+8lmTOPeCj8pPQB3+gaYabu6
Elol4EJnQJKDPsRveq/6Pn/X/w7CklKojAFsx9XTSU6akOJ4axTTMZf3O3WPn90hKfC/Q1GiUGRQ
LNcM5uXvCtuTMbBL1Pls6CEuYiAQSJAXvAlUOiSa3ZT3E63BT5Fh6u8SZl9eDagR/UYQWjbbqlh9
30Gx4PHOCSgEhvUklJiB4DgdHljdluX52efVdKSH2eQlEQa0a71JwLugy9GYLgyK+ruEwgnXJU2o
REUCV6pt7QN2vw6rODMu0THSzQPz66+Q0XT+YDCIBBMTbD29rLmJstaklF6XWX3ZATeKXAN/3dMx
nyC+z22U7d4O0r9WBO5HiFoaHZ2lMbEK0s7xywhRAdBJFsCoRwOiNhSroguMM7RoB+f07dv9tQvT
4UEA3XEMCWxOrHtZgpambYB3c7V2QNFsUXspivHdm9RyF1ZUknjaZtpa+jath94uQx1oUJI0eyTd
tBOZGM1GK4SGXjjt88qXh+z5/j7MaqwHkrgjfeL2azV74Fh+3RuBTTM3CIB5jZ/AP3zIHevaDpsH
mfXfDD/cGFCpwsI8hCfXluzz+dRdNM1MikOkqCpNw+crUwtKcNBQ/HFHBQKOYqjzGToc3QbZqfHG
rCijWVUb32LxN5woDai+biOHyjiQk6++L/kjSjjLY5DRiSURev4UMRLhULtmurkWYntlO7QbauHj
gWT1pbuYtNCW860AYLJ61zQJUECKnAxpCWTroyostyBcDql30nJ4OqIG80eym5ABkKJa/PX5u0RI
+rEQoUuJ0KIT7HPfdL7GThLVOzvX/eEUFY+kgKoph3iPEkhf7s2+sasDBkWrAF2ewhEUqskpyQGI
1OdPIQWyP+FcwqyOA+WO/aMHpajjj7FXID+27zuXcjd2OJVenkWmzAa3jPyTtR1ibx/AEWw3bUAz
IuED0NhP4g7GoTXY8fbt1eB3tvhk0nI7g9YPMWPaDkDXtUvhqM2gGVAH2Ki6raAoo/VOPoAVaqzh
pFfjsT3vYqDh20arzemhcnignZlTnz8xnVSpro3ameNh29EfMb8iZqNZW6Nv2mpriUB76M0iC2sX
omSZ3CYACo3NFGqdtRW0jRBvEbW6ixMNWV/Th8ALpJH8ufjkx6oRf/39pv/XGfyf5Zu93hhE5iBn
qP6guBeo9vLrf/qCLBT/4aRgUtehr8fXZ634g7y29P9IdTn2Uikjc2QN/6cvKPnRAoZWORhTPbEX
28n/7RPa/6H6oC0JAvvmO0DXz1cXhcsurWLKJc/nfjtDYGaeBjdqzulXzwEpF3iSHNjiX7v6amWE
eezXY6sEN74zoX6N/ey+jlGOeDK6B4vF/z77apVIeokLXq/ZXlLPSD918bjwP8t37d7/Xn2VJASW
SEy5WI+UPmeHVomuqq4+SkeaYV8WwCdLDprAEDbVUSJX6Dzq0n6Eq3+U8c6CAnh+bTuuzaiioOhl
YXgC4fwC3YXtcSO+2oPmGnFkGeuGp6jqg/Rxz02ysTlw8VVO8e+Ii+cPPhQm2MFeMdB2KJKPCLh0
5zWaul8cdYQ6Rk9jh1iYvs/yRpxGOM9srcKM35Vy/3vvVZ2rRi1WqyjFou3WwA5A33HuxffjRm21
p2ZQjBt/5IPIcfACjkOcRFFyPuriC4bg6UxSE0Up2Y110MF5so3mwMvT5BC355X4XVuSWbAq7FFL
hScn83uJWAaKmj+Pe+5V8LZabVmWnwtvDviSsxyuykGI41aGdYWo6LgoCvMAWOPS2IMVVk8FqjPv
ysj+mSu/iVBPglfFADhAGVF4ziDQ3Qxuw9o+8muuYrecijrNSzu7yXCY2I6IOe4F3P0DJ77XPucq
fKWemmqrK+nNNKQoGAokl2+6SfaH3M5eu/4qgCW2Vr3V1+FNDLRsIyKKuChCPb49YVbliH+HfRWi
CkLm0oIxcIM+1INIKgdxTWAqfQEIHC2gvN+DcdV+mg7myH1Ml92xW3MHwmO8bxFb2Uql5Mj39sO8
9qarkKbNZaSj0lYeqLOTOjTsU5GX2YG89JWLr12qOiTTIlSVKg+I6D2qP4BuZ//ITXN9WAGJMBfA
8pD/qBzVlVX5bQy1AyX81x58FdPw2NqqKO3Si4DIPiL4u4nGxD/w/V+7+Go/7uZIkwpwFw+EfUKF
APzLNjZ1ql9HfdJ1mRC1OAroWVZ6VoJeYpx16Hz3of5w3NWXt3qyZuAZa5YdBTovB3/qIiQxXEG9
mT69ffUlbfj3aPFPaKirwNaHsZ9tp7G8oUfmsaCD4g5dLs/RojjKP8bigPb8BXQfxoY/jVCKBrnz
jRB0tH7sp11Ftj6gT1FWhul1phOe6HD2No3IleOWa3UVq9gciErXRsRHLXEFjv6yCpID59WX5ySF
7OeDksOtFOCjCk/ElakCD++mj7UPq/7tz/ra5Vfpsz1AcasrzfJ0zT+zlYcRGdK3r/zyhKHG+PzB
fSPKKzWdLC8ykDP3UYL/AD4r3DhRpx2I19+V/L8nJSea5/cwFZjq6JXaXmbZs4sgeYPxZXtfthbn
ejuKzO2oBPmHCLJjP1e/5jjQT6pRzo+T3qDFMpXaCSoraCTFfW6eI5HasCFCswjDMbkNmuabKlUk
hcviriuiMzsanY1WwjOqKzTHzsdIfHh7rF75CmuLHSNBUiNqVc0bLI5IMk5NxFfq+MCXeOXqayc1
RIaCmg5/7rUCqeEsWSBJKrCFo559DfxExL8vKzELL+ri7/0wXCa9uD3u0qs1px/0FHpL5XiWMgBh
Gm/m+RB6/LUxWa01MDARHpsLx+tUkQGuKz0fPZ+j1nlcEp5PS6CVBp4GXDyQ1oV5MWiHGthLVL40
31frjN+BSWm5qGdZqXot6ebugkVNj+8rdog/Vl/tsJSYoGqH7CxfieI1GADXgg7V3tLykC+bLrES
TM4dJEzhloxye9RXXleVbUPrZaXGjlcQVm7ppFco6Bx15hJrOzUtbyS8s9rxTM3Bq6SoKugq9VGa
LUt9evWdhU+Kjj+OZyfVOViCL6UID+Q5r4378v+fbOb6hGcJ+mK2V+M3dC11pYaQpIgL3+4OQdRe
VlVYWorP75GEZWfns257fZJan5NJosxpYg4SRlHz0OayuAWl0J9mCAjZUJHL+SSBu7Ubilw7nREl
uckmSoJZAShyBHP7/bjpsAp6mkhKFpSq9EY9VF3DSE40s/x43LVXUZ9EpomufkyG4SSnNqbJmzJ+
Z3f7fzMkKvbPhzMHQqL7VkOKgb8FFlhqvA9750D69cp6tXZKm7UBRi5QUY6bDcZ3tep87O3AP26h
XcMrdJTQMVaKhIetrNwhYAmqtVAPoVJee/ZVJgA9R1i95pteAKzsjNLxY+pU3XHbzxrAEAedkSBG
bnq6398hCgd/u5bHTZd121CVRjykMbWJsRwvYqfEzKA6fXsmvuzabUFfej5b+h7UaBFUphcbA6ha
xMa/GZ0V3ps+urEx5XlUDoEZ3hkw7l27iKx7xL6+O0GePeCg1W40c7Q/htVUHeqVvvaVVnFnJ904
6nBoPZozZej2urBvIyhVR36nVeipAU36rEgzr5LmCZvut9lE7vHtwXzt0VeRhyWGDbjFTL0AtPAe
yeLQNdT0UH/+tauvN13HDxWYVakHuMm8QpTWLQKjOW6DWotzabHW4H1gpF6WG/cgiE/CINseNSpr
WS7FLKXlt1yaRPgScUBTk+8Ch/yz0q1BzRjLmMGMxaTnqOm3OZr3uLQdN03W6lrZnGGfhB+Qpyjq
t7wWs1u3U3DkiKw2VTRwF6COSL3RQLRviEVzMtjQBY8b72X+PNmym9ROFjVZ3/PH0t8q2Fls0kk7
SncOLNMqPK3O1CYtimZPKy3ndEwTA96vfagTsSzFLySW5jo6QxOaha/aHqT2nzNmFLshLfK7yjKK
U73DNK+J5vmo2hOwhefjNJRab4yWZXsTBn0XhQiy3ainzZFXX0WrYxdKmuK35OWCfB5ZnQc1PqR0
98pKsBbW6gLMT/KGAkUXl9YZHLhw341Wf9xS8JeGVt8lCeCnxFN8UJqZ6PewzNQDw/LKB14raM3N
oJlx2fkeUAvYWtGUdleyG1KkGNsBOV+9jOwl0Qrj46JBrnJjVaJ6o/sTb2NyKHQ7geZPOJWi3RwV
bWtMFo6VfgnuNvZaBJK2pVHtp0DRdsddfBXKimYnA7SrxJsCFCAQHZ82CEuOh/b+ZS6+EG1yFcvI
kzexDkfRg8+Fv7mVIzw/a8kJ2hw+ZthNe171zkTKDU+wqB3jZ1tgf3bkh1mFeu37IllMyb0MkBC2
Cqe6Ux+jAgdObhXZSVWplTq2iRfY6bYLjZ+Qp45LxdYw40wJKwxVmtkz0kpBJF9sug7ntqM+t7Gq
sYWzMhoawlMecgEwLhbb0EEcCLxX1oxF0uzpriD4dGLQfTRcVeOHknJ6Kyr5PkDtPxuxsUT7ky0H
m8++ZC8bPeT+ESkcgmsTLarjImzNDmHBRy+0iGN636hnuzT35ed2Qiv7uEFfbcYoWTaI7JkRmU94
UjrdZraKk+MuvQrfck6TKrCNyFOtCaPODBQk2XSkHHn5Vfhac5+mUxZQ8RrLAvCgc9+NBx2HX5sv
q/DUYPaFwayOXpnID62ZJhsQb0cWpoxVgJahMnOCD0ZvbmwoARNEGZiX5fa4YV9tvWHJ5Jg1TfNS
KzZ+jItPWJX29nE1Un0VpI4iJ6NCPg2pmPqnJioPy9AD69Yy5V5YjxfEzNMwEkau9WrZt144NdGN
Xw+dW8oofaytoXk4amzWQglOanYANKvWs4B93So4Dm9CTL6PWx3XkPAaZ49sklbjhZwUT+ustK84
VR5SvF227JeGZxWpYdA3+ApWjWeFufEViGK6jYcYyZfA706qLgBB+/YgLcvWSzdaxa05RNJHAa72
qlbFrA+/zq9WVpQfRlxP7lqjKgMIzUZwYBt+JdL0VRg7jl4G1dTY16KS+8hRNgrE57df5LVLr4JY
R959DtWx8tQOuSfdtkf42AAMj7v6KorjBMQgxjX2NeYil4V2jxf2cQe7NTTTLAywBpVhX89x16Hk
NZ7MxnAc0gNBmudRFqHX1M9hzmPrRoCogYUr+uTXxy3Ka26mkWNBU+q6cq3IcFNgAkGV8rivKZbp
+mSXzXVnVAaciK5jqzgVs3Kz+BAd9SnXFJWo84OxoOJ5bWIMU6Aw5gTxkQOyiloFajW6kzOX7vJ7
tQCB0SNfddxjL/P+yYhgX9CHRagC2UeuahOGeNG0WXFoGXgletaQ61TokYmwp3IdFQ7KV4miuVE3
HldgWCPlZYdKktV0yrVWisGNigpH99g88nOuIhM2fBRA4leuC2V4VNRog+HhgYbAa4Oy2lxFEPso
1fE5K4R2VEOexVn++aivucZ3mV2DVLPNUzd5stfaD7h5Hjcea3AX5CcHvatJuVbV7LKf633ZHAdK
+wu/3dsSZQIsi65Fa9z2tYm+XnscyAii1fPprSFB0fUNjz0G1dWIHXNamr+OG+tVVAZCRzAe9jjN
OzvYZLL7LBvtuNV7zbCWTjVlPZ6w1+ii2u48jDeG6B6Pe+7VZpmOk5Kip6hcA6m76zKTnmOPotxx
F19tlyamIQlCykzAynI7ieHadEjs7ZWw+U3veLJSmX6NxxbWWNdjj53bNHHW6LBT3h/34KugxB2p
qrpoYKIU46kp8aHGw/SoS68RWg1CPhFsE/+6tRAJAakCqudAuvvKmKzxWexgopEOTx32+TX5g4LA
z3EPvdophwQ3u9rvlesphnWw7MJ41BziP7722KuozDDp7mA6OtdGNT1qtTED0EKo9bgnX8VlFSAa
gF5t5c2iU1yt0x81xTwEbFou8kJeqy5v9GQSOohSIN041x4alx+iWKZ7XFru4HIpu+OefhWdTd1i
Rzxm3KCMRqSuMT8LTfKr466+Ck/0hMhMDBPMXRgGCCFho0yR58iLr7ZMGQ3a3MMk8WK70/Hzq3HA
S4fjNs01LiuxFwCcjo9mJJEzD53aPjNsLEHfHpdl4v39WVEveP5Z0ffShzkDRKnFY/dFOniOFXPZ
4TmMKjnaJ6p6YHK+PH9gTT+/UYkZI7XOCtygnsCXRi8Ku1pFdx7gVhNjb7/NazdZxa7fp/Ok4gfl
NY2d3BizZV3YUfwtj2Z5ICNdHvel8VoHcJkotI0kUBsctFB/RjIBDRAjvo7LWbur6hQtQ0fa+zFX
5+io6QWV//nQRfbUW0qtLHuijkaaH21ypf7+9oi9vCDRYVxd24qrwcYX0oPOJU67Cgu4NjH0o3Zz
5A+eX92KEcBFE41TRzA6F0Y9n1Wo/R+VBaPJ8vziOB9Kjtr4/WGNGl6Vhq/eQUudj+pkoCPy/OpY
afuYns09xY74weiHz8jUZQem6WuDvtpyA7DleBLGDZC/5KaKg5veLI+DxqO88/y5h7yN1RzRbk+q
lXDLpNyr8fzlqMmyRjm1tRgM+M2Nh7XZd18VN1r6/zj7sia5TffrT0QV2tGtuns2z2i8jB0nN6rY
jrUgQBsg6dO/p1P1/stDpt314zZx0RrgWTnPOb3n0o7lQoCuHk3Yz8+zVvVjHGKgGggwfaVNcsEv
uCAnNRuo2xFmnsGFDnb8WaD+aKlZCmbAXudnpswxUzUE/TadG9kDlNjOlMfvgll/9Nt5x0yhZBcu
4TZuzxQqxqTK/tSp/uG3tGOjBBEFwpiCletM0mLWwWM6R/Tot7hjo8k4NhBIbxu8sm9dEUv+ESM+
nlfGsdAF8FVjoLgA9Il+z/fqr2wJ/zcKq///KBG4YNZ1hBp9t5K8nMYFgq3h/CFhnr0YTCW+NtGl
3XWrB5GXTYuLAqUMsK/nfeR3DV0cFJKFbl7AcPe8p+yRsu2x6qYXr9PMHCOVtQlXGRH1DIHXsIi3
qIjQ6fRzii4IajQVSccxn57BrP1nHUf1AbrSo1eRg4HK11uO6WKkaOkugbAa37folXbNNdO8kEG5
ICiF0+RBhwhKbfrPIMEfqqv0Tw2xyjuVefZLMX79+g9IwCOZVhvBr2R4+eiW9CbTsfUL09AlepXb
g1vbYial6p5TaZa7PIBshRDySsZ0dlFvZEyZY6YdCMGBmxrwBAe+rtuWMKgMN4kfnCFwabDEHDWd
NQ3IRxuoA4IhfDj82yf0uvAuskkoxRqplhYP9PkLJDKgrwPuBL+13YT4TAMOlpH2GaJGt3tSfd8h
KeLnA1xwE8Zz+mk3rH0OZfMByjY/EygIea7tZMAhD/Aolpn2ea509pS3i/wzbiJyJVJfuC2uTGAu
WkHAQtA+px35SIX9sUhzjY3j0trn//5LCZvNLSdRq9pnBQ0FRDq6gLapjf3uuQtumqMBU0SQYHnu
GSSNkviL7mfl5xtdaJNOQdrK8rF+5hvg5dD+vovHqvZc3DFQCAaDd2Q+T8SStgLd61mvQeVf/G65
k+oCuxdCaAtfTttVHRiYTooOOtN+n+6CmXoQM8yGmarMQdt+mHKWn1a++fVTwI/o3BdB1EbEjL5b
l/8VMv0wBuK917a4UCZSz5BM7hT6QG16O0bTS9YHnnmoi1oC3cVmoFDCStCJg8RiXeoj5MY6zy13
ImkMIQ8ebCpDeyz/Az2442DSz36b4tjnoOdmrMI6K7mw0OapNxAscd8dj14fJjADeaxWUpVKkvkO
hPK3BJJxfl4rcQLoEEuAt2aelnG2Qo2q29Kfa4ous5/LdTFJaqDBYJsuLrdhZDeTjoMT6O5++u26
a6HN3BELHvISb7Kfs214tw/GL0N3MUmgQ8crm03Dsp5AhaYOYZd6JuguJEnPtCMAgdmS9FCkN8Fa
pLoRN15b4kKSdmgvUUi/2DK27B2Jz4Eo8urmoeP4+hqOeSdjUwe2TDaaP097RMebvl4yP9Rf4LLm
bCODokAVL2W7c463mdYewGHu58zPBCu/BlBMUUH6fYyWMiKzLKJo/yffqN81dHmbRl4twB6HS0nA
pb42NS0yzjxdYuzY59iZyIBjcSmtWO52TT5CMOyj311xomcCGMywopdcDgx8SMEOYnhAlF78Fnds
s4lYDHGtfilrKW9SkX/NIT/l51RcLFI7m2XFvOBcQulOHMK0v8EYt2eq5aKRQOmqd15nc7lE8WcI
XbzPjPBzKi4KidsJBHiqmkuokOZ1ETAd3G9Lkvi5cheG1LU6BWKQnZdvfgiKZit4HD2DZ+QEzx3o
T2vaZC7HqFkPCeshBbLPn7wuS+RYZ8AM9AUyrsoVrGEHKLWCThIqFZ7XxYmfcTLvsP9OlVVuik33
xyCmfpkzVFxeuZWONcuUBK0CViI8DvrvENWt35Y4xqlzIZJlwcpzutY3ol6HY51Fnos7xgkSqhis
eassIbkoHgW3UGHTvG+u0TCez+2NwtnFGulcN6C1DGUZphv0JLswnrdbjHvvfsCdwKWPG/vagBB5
X0rIRDwku46OTW49d8fFH2wUylx9GAwl3avksHf8A6nzH78/1rO5vLEzLrMMgYLnhNIZa4N+/qFa
ouj7OQVTRWSVZyB1sVjQuqFbNEayXObmndFzKRn9n6TF/q+56GKx8JYzGyisybKPOujwBICvZgVY
O65pp1+6OOlrewrXOupJMorSDHisPUTTKn+C9jfyi3guKVew6woTQlaVSW/UFzJUaWGICP0SJJeW
KxLjnDdBLcpczC88GX/oePzj99fm0r44Lmwf+2zYhk6X4/aXnOl3CAr4xSQXkLVDH4L0oEIswbN5
SMCOKLdrJNeXPtpxYXhH1PFkW10aOo1Qh6eHrp48CwuX07ZLs9qGslrKSifyOxpG+2dUSS9e2+1C
sliNKf+Q4pq3DPQEdbR9SvfEr3nmgrLShdUtq2JZQnwqP4m5X+/waHFt0OjCnrsgpAFKVxwKDFMJ
asmhLSpj1f7cqjm5RkRz6Qecm1gJTKZCtX0qWU2SoRiwTaeNxNEPv513AuoGAujZ1nYo97R+7s0g
j6vo/PBwgMK/9i5KNxvLun0uu3Z8Clfy3Fad34uuq7XIRCJ0twvkXqZ7yc10mySTn1txoUhQmt7x
usjhxjuSHVA4voiUfPPabheL1HSLGaHWNZYmJsCW7NH9Oo+ezzk0e73dO4ieGxLVYwnx8fUDq8L9
sHVDfSX1Oq/yRiSlTqjIkn0BGwcZykXSXB1zZdhfEPuCrrpYMrAAT1BthGhV75lyuOxR+wwR9HYU
Y0nWID5UPR6rTgzA2On4+6O4wKYTuDClqTOMxtU8lQPPdPb3HozUPDGozX3F2zXTnyHCZiAKa7s6
k7fgvwPhC5hH6PDFgnx/gk6xgoBcG5B5eECXG4rjaM7prVgG6ERHNoiguZ13GG1k3JAXaATXfakn
+rLOU27voSGRCehHLJG+NbLZCqh0rCGUaaLsf1OY+r/cwaWw0mGmtmENhxKc8bfAdH+d1mvV/QVi
SSgqvr5qrGImasgwllAu3NOHNVeU/ZmQFuUPU8t05hHb5s9KbdzeD1qO/c1UgTK6sGqOTr8/v7cd
I3X5J+YausIQh1Elr6YbNC2/YYzUK0ZDNfL1X1erhpkZ7JXlzucjy9VN0NgrNeOFfJQ6LrFj0kKb
cR/LrIXAzGlh0EU/LnvbjShnCLTFfTYHPLev/wKqVDDMPBpLtsfHPJDZkaeg9/NZnLpAsJFA3pDx
cCw3OuiPQZ+Np0bX17R8L5yri/7CADXYCPkylrprxhcpRHTTEs29Ejuw9L/eGNBP7z3o0GYo+1QK
upbzKcXo+sFvYxwXaRmG8BaNewM1QmjsVOyhz4jfnXSRXbsh2x4uGza9rzBek5u+wBS5H4chdbFd
NE10M8p1RIcnmYuwTu4hG39ly9++8lC0eb3lulqEqUw1ltXeJweKttQ9uLTBSifW6sqN/DeZ+29w
oi7AK+z7mII3DsFC5OJvLuefBrJ9d3DxGPqFKt2foFyt3hECPY91pVsxc6HvdE7nm2DUzQcRmea4
QA88LtYum++bKmQPDSbqpyLA/7qyERduNnOcpsyHKJgH2E3d8J9T35sD5OnXW7+75ziWNFsEp1HG
SxO1H/ZobI6JAbzcb3HHnYgsJ53NYJPZ2v8DQdr7YfRj+oG00uvbEUUGyo1bP5VQCjnplL8DEcMP
r692MWgZAZ9yMquxDBUbH3Hx8js9i+XKnbt0mq4n2QOF3iI8+dzZJ5q9rxLiVfSDsf/1lvA1VZXS
+VjmY/CS6SZ9JpBl+uS3KWcr/eVlG8OeK3C8NTpo0Yp6ZWMSGun8xW/x8179snilG0xQczTRcqk4
FH5ZD+lwGNHvVz/v7BtGzhxH0iTrMpG6nkro3AX3RCTmqduofJiTpH8QcaS+ILPSV6YGLngtF3lV
1+BZUsmEwqgnULzVghcbUcDxAirsFy5c+NUIJetsWoehjAPygLr0dpp2r/KIuvCrqBFyyCmSozYz
yReOnsOHNR0WP1/j4q/iRDUN73HM4OolB9Wi822UXy+TuvirfuLtagmstjVE3fQWlMdZzb79/gpd
MFoXgYU2adw2lVAo17MfcW27Yh1Ee/Jb3LmfVtXVRjnqr3Qi6xFkIG0xmsSvHkKJ8dq2MNVDxpBr
VVLSvtsx2Y6xT5Trfp/uRI+dil7bGQ8Cam++DkimZwjN+S3txI4KOVHOIQtbpiNZHmaVH/C8Pvnd
cxd1VQ/VajG/p0oWxUfQfP/BZf/F67tdPqm9UXg1Ylg6BVzs2Pb1d7Xnfi9q1EVdjXYZK80HFC8U
9KTQOPtr3kPP/NwllYrAhU9sC9ellpnfhTF5zyplb/y2xYkf82SrXERUlkZn6rQBf3VsW+Z5nE78
qLtgGBJ+7gOS5VvW1O/kmF0pvC5Yvou5EtDW7td1G8ocevS3VtdREbIhe/DbFcc4W2JBXrfiASbg
iBFtTe7lOFyJRJe+3LFN6M1biPZYWZLh2MdxggF7qKH6fbdjnLFiEE5OESeokd/7Zr5vN9DkeK3t
Iq7mZgLtTo7WYhdtkNyuDlPtmY+6cKumNXtKErhxPWdfkrDY5+qr30c7WR0HAtIEkJgvoTgDlcgD
BB1zz/1w0rpqsLUc2rYvGcOaw1L10G+5Uh1eyFZceii2hDysZYo7UufIVLJOrz8n3Y2FXXb74rc1
jnHmawY+sCnrAURb+hNh3fMK6S+/2OlyRKGPDtnfPO5LiY4Ziat7Xdk//L7bsc2p2eUWUsS2jPGH
aItvqmz88fulL227Y5rTUmPYERIT5YBq836J5Xjo0Na5h+6458c7BtopqtfRVkhY7ByeADyMn7ph
8KNpgRjl65xCbRMV6BOrcmL6JhZTA+RI3/p5XBd3FWwkQB+tHkpZJ7c8PcrGb+4W4l+vP1tPhNeE
t00JGBAtejl/Wnjr521d1JWWaWIwMTOUZNx0wcbseQ6IX3hzEVftYro4mOAR0cP5CmKip3aa/LIV
F2818xAykFs/lKzXX/TGPiZT++33l/xC/HHhVpFh0aImdX4iWkyR5wM63cmVHWFvl3Qu2ioauIWO
ohjKMaDDIY2a6GMW0O6WpUt+ZEllQVBPyWGsx2vPGP9iIt6oIl1SqMTsop0zpsp+XLav22wx29uI
qjvpPGvfiRbyIwwqwcVAlr0vJpHzj/lOkb6qbPijm9j6MZWLPqCboJ95UIlb3nfbCxXxcqzb7GME
Na6D4sN+gOIvf1wwz15wPujjNA/sth0mqJtYy266rfpLzYLc0m2ltV+IcXE9hlZJsC2bKJM0/dDn
+fegCryGHIGrf21zLIGWJ6FyKCO6iAIzSLqY5OSZK7gIs3xo66lNcceWGcUk3SGr3U1+XDnQAHz9
6SYHfJqC1b1M6xpUolCj2hLOj17W4WLM+k7WYZVxWW5bcMq2sCuqPPPD21MXYaaUgRxGu/ZlIMBU
SRL2Po/af/w+/BzTfunVZF1gMT+ZiLIOxq/QA73bQijG+q3tVMJsnARnDEaTdfX3mgjIXTO/RMFF
gG2Y98wrjS3pgmS54dlpRevBr7aJnHDeZktQmTmrwTQVqvuQqv4RUpLzlU254Ov+wzaVEQP5ESXK
Lgz6281u/d0OsMAAYaIDz2JyJLFMCmsSP+I+CIC+PmEISfPG4L2jnExompPWGJRLRABf5HXKLu5J
N5kY6CAlXEJ4G2WYkSGD8oOFQtrx9cdvW5YulUApaNr2M4ntfByb3U+2C/LszuLVIEMwI3dlTKcI
0la0KdrEb7oH6q+vF993PDXQsOHliJZzUfGwBz139sFvz89B+herTeNoWnqBroQiEMhe47DIF+nZ
lXCZqEB6TCLgqVXZdKZCWf+4x8N65bKcz+2NsOvinmaANcKwqSXAcdUWH+ms2wOmCcbDOKXhfQz5
xneqlp7pUPgfS+Z6izEnA1h++6kR95Af90vIXRwUx3M34JuLKDcreRHJ1EJYR3z8/eme798bm+Ti
oCBLIDeRhUC0bflNk+fHpGO3NO//DPZrqIALMhjUxUPJFoLjyx7jD1gYXU82bX/IRLbvSY/BS2Ka
4GW3dfquDtgSF9xQ/hiB5UEXQkfj+7jK8CVDYNvtEFTN+t3MQX8NN3zx0xybB3VCoClQZmUb7PNY
mAHRtK+r4bGV4Bw5iEgoejPFYXs3oE65bbIpeowhqfhVbm30kI18uyO2b55UlqVHAL9Gv0Z94LiL
PKxbYUYiyj3bkmNPewwbzZ6tVxehutA9jbsYcVhD7/wmsWF/2HJgMX9/o85+4a0b5fgLsHymZFGz
Ao+aaTDHZOWxAm2b5+pOnB8nELdrOaDtEGDKe9lrXayzZ90RhK9dHZR+owXIepS+1GZFCvEI8KtG
V9zRpX1xHISsGr2lGRVltNuD6unPKiR+AiDUxaYFeYemgEBXoJ8zXBUZdwVY265UTOco8saBuug0
aoaJpEri7aWG/ObehOtBbhF7t/bCE/7igtR6Ceq9WKW8FAtjx2kRD2Zrr12ZS9/v2Di4uCA2uBqB
yT1m7xmYQw98DCIY85j5lSouUq1tI6TgqhPlmCbz59627yOyyC9eBuXC0jgomwQFUXGJ18gA0Lf8
S70ASeK3uGOtFi/hq5QWX36enMjUY8/Ie7+lHVNt1thMrBLkCV3wtOhoVxUZm7/9fvE3g3uau3wm
4S5tOAeSl/2yyvhQD5zepEHUfVEjSEJ0lm6Pq456nxIgzd2XsErMWROakJfVpsVhpNPL3Gc+24S1
Hb+wqaZjHab6Sr016oDAlx+WZPHyDFjdKaKBGJDp1llYVkyjTzZHRwF06dfUv948BdBtOQ6zF+gB
yQmmBaW3U9VP79gs71TETi1m5cK08UtBXQjbNkx5QitYAK+rr3mdP+Zy8UMMUxe3BmHn0EKi67y2
+SemzV2dJy+/v6Nv5lZp7qLWjMGTdQIkIhp7I1r7TTTIewoI0K3kOv+jjhn/9PsfOpdX//HQ+CGn
3SDBHQ0h8rwv8zqBek6fQhkFau3ydtmpvZfbuAKbv6qpYBXlwADN5togyr+h8Y2fdp9D80TKBuFe
oIs+mKfVbvRjtsQgMDK1vFkWoiFiClHHVrbggU1qcghl176kMmsfxU68ngixAa6Lp/AuNsUhyiD8
2vb8Lz540URiaScTW6UGVybHM0GciRsuMMsrp/jv35/bmykB1nbqtnwLR6V2rL2T7UMXLVExWOUl
Q4HFHc8+BvvaQmgOfiVT76o66Y6sTZcbvy93fDta1srg3Q4ppBb0wPXyN55/vXo5+HLHqzCw5E1i
Yl3ZNiEQk6lZiqgdrmQzl/bccbc66Bqu6prjwXf7boNpOeyW+365422B3g5JsMAfdkt4YxbybWmN
F7s3Ip7TW0maZrTpivPMKYvB4KW+znXi8wSBtR0HYoyyQz9uvKxXGt1UVZocwOba3npdFlcjkuRh
EGUdfMQ2T+QTFAseVGD2K77vwnm60LVhDbZNxAhw8bY3dypn/T1a/Ndeq9/MHbExjhH1uWpGlABd
2dC4PSUpGJaDNKlPG1devWL8hGNKUZbVu8k0L6MRHJdr/xHzJX7+xYV/DonUM1tNi7eO4WWd+LdN
qzu/M3XMqO+EDUc78XJes+ZkZqUPmOKp/fItFw5vZaugaoQbY1edFm2cP/QUsxBen+7i7KAdm0Nd
BOVvGKt3yJga3PXEi4AI+ZZjSRTd3HCA3lOZtEAJ5LQrqEbs9/tyJ8xB4k+ZcUUjBSCE5JGFfV5Q
Ra7B4C6kKy7Gbgz4iIoo4WByDgpikj+Waj7SSXzu8s56/gVOxNuauEfTP+bljqnYqQVlPm//9Nsc
x1QxUBMu45DDjjr5GbzF8mB6em1054KX+Q/DWQIsfF4vSKPHbiiAS16Lqlq82tpp7gK/gj4m66yB
pBZBfIR+6uctjP12xYV9mViF4czgHtPdfJ3HG2EzP+fiYr5sgIazABFh2a3jfW+7F97ba3OlFxJa
l2hrWtm8mHDqwD0vJvFuHLLscx3J5qikBDEp7RpwQaXRnBSZbMJvq9aVTyWPo3BuEYvIGs7dKsCU
HgNKPIPoGTqaP72uqIsIG+MItGR5hCuahtkt+h3x7aKM9rMtl4dLjHkPjZqVl4SEd2aqZGFy38zG
1RRMF2BCYk2RNnETvfBQxcdwNuZKhnAhzKZO3pTWU5IkaYMibFzzu7TZ6vc50NY/5x5O6eC1+S44
jMXzSrUy+Aumfi6k7tHhk6vf3rvwMKhgx1M8IR8ekuYfUbHSgnjR88Mdr28sHqrbaeZ478Xz5jrc
djz1IgdP8//QcSm2p1OrRTnVZDiFaXgTZLFnFHchYtbsQ9gK5AgTO6trh/X7Ue5++Ufi2GmmTW9t
DVOyyQRWG5AhdH+PGlAHv8viJGUq3top7lC6h5jUPMypzlXRhVnte1/C153mJN2CWcSDKNs0/kRb
26Noz70YnHGoTm6WIcq2Y4veWD0E/BCHRBZJPV57VL5gq65QYNczPepz5heCN+O+2Zf9jnARHhIe
Er/q0gWJRUuYdFu/9CWNm7FYIDVEg2tSGBc+38WI1SFAvngJ5OjxT70sIF8/nUa+yg9tM5gr2Nyz
Zb7RFHHRYg2tesDwJ7T66T6c2M7tQctAI1nDBbJZ9lXXo5cmSQoRZucmbRZa1hHA7nlNs+etYeKe
tbFnceLixyaw0va9QClu+uFWdX+n03rysjAXPmZ2TprUJh1ImBJ9MnGQ3JKx+uy3uGO+0WQTqKmg
bKuWTB3SsGbHNVh9pvWx447tYpTAjmKFb6jCUBxotsgjifRXvy93bFeKrc9ZtXflGqffxbBZsHbl
Xrpm+HInzNJxWbhIFzRWMEh+18fV8hD30q+x4gKqJsCjYwk593KYK1uYJf/WRLPfebp4KgCdmA0z
2pWaLfn9Co2D40ab1c/duICqrp+ybEoAMw6T9eMY2u4E5Sqv59A0dwFV2UT3iVGUJSBfqh+adBLv
5yafPT/97OV+AWdsUKwaZoqHMzurHyxc3yl2TR7h7EDecGIusk9bldIu6nDNx3Bf8NSa4yV8D6DM
Bmnp+U6qIL2Sc/+bJb31U465tvu6U5ICYbX1fV+kbV0VPKPszsyLvk8mkJwv9fpPNOSzOMQ9iQtB
s7nAtPZ8JyAP9DhBzvsGUlLhbTV17BAktHkfpTo+bprqDzlIkkBLUQV3oPFPb9RCu5tKoy46JDOo
yI/htttTXVXRjc2H/iRzU9GiHZf4LtMW488LWLRP8b59bogUN1O3qvgmWNWwHvB8Xo2FXi1YAet+
CF94G0Iddl2IMEcgPMlTWO3g9IOgwonS8+xUC7K/W7F0ED22zZ6xgjVJf9+mQyChnTSm1ddYB+IT
dHfwwBGg//mFhfP2HtOw4X3GkOhQmg3vQfkqr4SqC4WtC25r9lRtgiPUgryhDMP9KCd5JUU738G3
TtVxZRY8LykJJjx/mHa+STG0B6m5PjslxNT3Xt7SBbiF0TytvMUdDdmOiY+R/qGG5Rp+6MLW/AfM
lsVdhpNC3p1l+WFfI3XiVgw+Q2pp7kLZxAhCixGlZinAhlt8pnHoNaqCld16ge3gTNnQUJz5Ft0J
tUFKDLfTrxpxgWxQGGcKGqjo4JhZHhgIIE+WzerkdaAukq2eTDdEwwCYXKjkIdLJ84wJc78izWXv
SkiWdWiyIvUj9V2ay+aAfotnRu8i2YKwR29OKEzDb/NN1JlHAHi8QNY4USfjoAaY9QQA4nKrNwh7
Elp/zk0dv/x+z4Ozm33DUF3oGtDVCZ4m8brdxnX2LkJe/A+eoaPjCixesW8V/cLFvB2WgarbCM7w
RloaNYcx2NL7Ttq1xb/Ev/K6YMx9t0p60tGUiRbwd9U9xlX4bZ64ueIwLgQ1F0uXBlVkYkwPl4IQ
iJCHbAvBjYoXp+O4nJ9OwxECaH7XzYXWsUjYFOVFV7KmelRJ856tNPBc22kz51Fvw7MoQmnrnSPZ
EihPlUz8rNDlXpTo81AUYB3maOa1wMBeDEzR6vfW5ELbmmHVSZ1lLYh8Igq6+BqRT8R++ZALbWsb
a5c+g3dSuQoOlcwQRVd7rda6ZCku91oGvai8n0a0yONt/tR2a3K7AUp0AhJ5ZsWEZt7jBm2mJ7EK
SBCIvn8v2TQXmEWupsOQ9Pp5nWx05S5fiK//fuQvuZ+NBat3fa7NcvbX3ICetB4kQYt0na/EqAvW
4uLhDB55SN4kLQgnxHagmMEFiKGWGMlhieGHRg1e4Lg0d3nb6jWo1j3J0fBN90eDP61o++jKX3Eh
jjvguN/7yAtruBi4bFDpBGlL2HJq0cqyHTI3rv2aTS76LdF4JM41sOEQDEpP+Zhsp4yTz7//8reJ
s9Lc5Wjr9tSugGR2ZTAH9oD8EzwZjTGgIYJODhDj/Xw35WPfFXsWbwV0GqcnwsFc+vufv7Rx56v1
yyUNIX0g9NDClSTh313Nb+G4rpQNl5Y+28UvS8toY0uaosjvY/0h2yBuCPE+L4lk7Nr5R39ZvB9H
5KojzkTOK8jVluXzqq420/8NAW9EXJcorbFm2yqCNEdttIco41iln+YV02BFx3a5F1Ym6nuf8bk6
VBbt5GMbddVw4Dtd7oJhj2+TpSJfasNhJ1NfHcMqCh82wJiA+19YAaG88dtUhdSr48FcPiWaBDYD
oUdbgg3vhi2qBz9G/d7ngjAX7JHtEA4atr0Gi1CUFXm8sYLsXs0U5srkRcAx7E2UNthmfeg39TnW
xHNpp5UyAPy69G3QlCBB2o/LMnaP6Dh5UQekzMV6sNmOJOtRPza5jN4va7J863nGPf2Nk07acAgn
oreuTI1+YZ0EC+/ax17pW+5i9UQdJQ0yX2AO2kO7YqoxScJrredLFu9serblse1QPZfahttpDUMD
Esj6iqN8e3HmovVYMA18jDHVmwjxY8ObX4VxRq90jbkAPWSdq2YgKyxjMgRFyurnhdIPfgbklHva
xgB6KaS0WyfuKwQpPFT4GqfjvZMwn/Zu7duyyob6kC/BIRut9bopzEW/ZZA9WGudt6Wp57/nsDNF
VEfm5LUrLqIJ8OBkxnECfJykn2om3qt8/Oi3tLPhnMtQpvGKpXs5HPJIseMcMT+/4sKZGGb50a5O
yVPeieGwitthnRe/DXcx09GQhB0YQ8mTwaT5ISBVW8TDsPndcRcq1WSUr8iR8OX9EjwmsKKXTpvF
K9gzFyUFrteoSszaoNHJT81wzGcvDiX4Wscb8j1CtGympozZeDsqe7fF9pvfTXE6YLEYo9qEtgGH
/ZYd43TZMGHOVq+8FsOtr1MUJcZd0AAfznfUGHGAWmdqYy+qsJS5KKl4n9DQ7HGcurH00cYdPbAw
rbzSQubCpLoJ0/ed6cjTJNrqFkKw21EDOuy17S4VWZ2xbIFqTfXE6+E9kfqdGVPPW+6CpJod04rg
84ENcYnY1mNKhQyT3yV3ichWvYcphoubkqThXRKo+m5Y8+bOb1ecjJYNNSJ9O7Rltu39qaMtOyRy
u8aHeSF6ugCpPBJQlbNYfbbPW/73Uv30+2rHOqGy2zZTgHQiqte7NNVPY3tt3vdCZcTcyYvBZCJI
A4L0kM/xhwQs2QUP8/o4Ks7eWZP+rLmUT2PVmJJobQ7ajH7vqswdy1gQ6RqgXJpyVekOTsTdnOpV
dkevTXNB+Vsqg3Wb07pMsGlzs/GC69rP67hYNRLglMeYgQmFtsMhIvvDGtHa88Od0JrKurc1ieuS
Te1xiPUh9tMpTzHl9dpb5tpmaAQFWLpKu6KT+59RM3o9fTIXrkZHcGcSjrX5lD7m7fhTSVA++J2l
Y7bapg0HN3hdhmPdFpKu3Z1FVuZVCgAy93pXOivIyuMJqy/WFEGenmSlN89Pd2yX87SvQy3rUnQz
LZqOpAe9QKbUb2Oc4ArRaWhartiYfRJfICr2OV8aL+ZDXBYntNYqF4D/9UjxgFS/iyv5uYmz3s8R
/weIFsjJCmpwW8IIT4zkwQI35rUnLgxNIUEKB8oQVlc8PlR0DwvLtN/TD3N1IZNajil0M+oyI1ty
GGyEJLKZkiu2f27b/LcnwlwoGhQ5OPg7cvLUkaAq8GQ4FSPr1+MO+iLPnXc6RiAxyC0PQvK0QKYL
0OMaHPHWs8ZzEWmMqDxd+r4ulUnkYY/aT3MwfvM7V8dMQx3g/boP86cGiczWmTsW5H5G6qpD8qge
OoXn96cMlH+Yn8r13ZLZ2K9z5ELRRMuM5c2WP5F16A9iCrLjWG1+FbuLRMuWNh7x0IlXdjafqnZ9
N2Xyyq6co8Ibl9FFoImQg6hssOQJqAJ5E8/K3ndVtNybdEm+olPV3XgdrPv8DiJ4UdVmykEgUB/J
um1gY/EEdzIX6ra1NmM7yrwnaIvphw6ydHcYL/MrsF2MG6tzJsiAJLvaBD0tI0j0jCTRlf3/9xn8
rQNwwrXes7rtNUwVDd7uiLFN9cC3Lj1Ybv7+f5ydybKcOLeFn4gIJCQBUzJPa3BTtqvKnhC+bkAg
QCAawdPflf/IR3XSGaGJBx7oKIW2mq1vr2W3CctPSG0B7U6ZbeXyPmbTO9WH5XlPL97safVXvQnx
YPduPeFZFjzHcHwcIq5O48jDh0XV/6hFVR+5HB/JPL0zDWRkQg7Kk8drnRPSNSC7kr+9vrJL0W12
r/COcpRFjR9E7QhrZzF+8mvbOR8ISmmSkCApdknHc13W7wHS3NK/vjTy2ldw1p2jUb20y46bFOvy
xEIjq8f0vPGNrzXuHA+GfoRbSRilRanjfGbJhQ72WxlcxbW5D+qgE01aqCnaTKZsGOiTZqbzqyFK
XJIuTbdmqilJC0i8zqdtSb/iud9vsXdBuogsE1niNSlYFVbiPK9ykyfSB/GNE/xlt3vlo7owHZkY
Hgs3rMltW02nEuIsjxtfmjsyV4ff4uASdbS2VE6zSItJhIUae3C2Sed5SXCJup3LY18VKj4gGCO6
DAX0kGexqa6YX3LCNcJsUg29i9KmxTGLEcJzqr/vgz658Wx7Zdq7XF1My0UxaPkV1WL/moLw351x
z4474bodK9bIQyOi6H7u+rtQ1577lHPYPg5IdkZ6QEAxds/xYIFCB3LrgfbKs3riYlyAGfp2bRp8
0XVpzlYuyb2hhzl1pdXPdKjbM/ZI9Q1PRSHN1CTKpy3Wwd0Yp+qhUdgvV3gJ35i6rxt7iMTFvkpB
4kXoqCxiHZpnnbT9c7oh2ZbJI6zuukSxEXeZavp72qayOwEjj9aMb6ChzpQI+Yz3Onluo3hcMhQb
789ddcz3lydYmYW1bB9ICw34P6/9VyLZpVlwSSZLPY1J0c9Rf1fSOcqP3opPMEqKP/35T1yZrS7E
0jGo7ostSgpZse8V1d/GUXj5WYjE1YUqmw4ql1OHrase2CkcJp6tVvid9V2GxdgDPIFpk6Ia6GeO
oszTEuovfoPiHE5Qsj5DWjOJC8Ad4q5WxwPKf8zZq3EXDLRQxYqqJUmLkAVvUrM8EK7+8mvaSa/g
yBbELMZpczzo536a4UqzTn716cgFY7v57cW87hAJhzJpES3sr1ZvTx2C1a/fl/n/W9OriOjEhhlL
Zpm8Lzv6bU2p32rsMoGioSYyBE0buj83ZfIraGLPpp3V2M41h44UQififXvi8Qy1Qshi+Q0JfTkk
tRzNsKokKVKxtedyASdtx/bGGngl6F0gkEVlZwek0QubgM4K2+6AwE7sNwldRCuF92MUgiItyFEu
DyXE7VDyyj7+eVguk+2Vs40LaLGVWosn6AT3TbE+bF0TZiwuj7PaDqwwDUlv3GsvEfPa33G+LVQo
UVbLlgSn+QWphA1WezVU8ok+CxG2j2G6gl6t4Tzx55915YO4IJYN0vHYWx0Xow6/pn3zThDilwF0
yasE+j20Dqa46PHgmHGxvDt4+96v204aDWIHYEthOVNM3H7UpvoG21y/o44LZIm4nkXVUOxLZii/
LKKWn2F06+VrKRKXyBKUpYdt0fFkL9czROf+GXnsx24mLpB1NCvVZYnG2/FIsjxlgMn+PN7J67PS
lSHbIlbTGr65xdhE7E3UsOZZNs36EMHyM1PRKO9bsgT3fVjpG/H2ehzErvBOW861TbYxLmTPkccc
ZSa76ldsoyLGy82ZqvXTn3/alQhwRdCUTBPcQ5e42HXL3+rAkJMKYj9KDSacL1fT6KI1XYs1Lo44
Bvc8XlRUbeC3D7iw19GOCxCuRiDDptS5WpS5M+st/c5r4+LsA81QT5OItSgAUuTKtg/9VP7wG3Ln
zM9lvbYQ3BVFlMj0fDTp++HiHu3XuLM0tIsZD7YIjswCVmvcEOuP4G+qGw8yV572Yhfm4RDdoHM7
YLqgCm7I+pqbf+qUR29Ta74MZNzvhvaY7xAsSzbadX6Dw5aXopiIXdhnSUJjISnGC5QqVee5j9p7
RhXz2ptjV49qWQda7UfMC7KXETb9kL07wiG6daV4fQONXShH0XqCRW0sinSqITGyi+YMjWrcWMop
tB8OPBX5nRdjl/NHkexBeRLyQhBm/uLC2JPlSt/YoF+Pi9hFFmVFwq5pmCh4nSZ3E3QTbeh3GYYe
+svVAnAB2ddj5sXaT8+Vjn5Uy61ajGvddmJOhRKVwSh/LkKzL3ec7tGT4Zs++wRdnLpBhym/AOy/
DLldTgPr2JnDGdircZdZXINIjG3HMCrb1mbI7AVPURcfnq1ftrzfrgDV1OtpJZgtMRlg7dta8oAE
9He/rjv3IrlKFMk3KRajAL7JAy3w6udXuxO7QNeSHqpqayx0RrRhpo/lfupqv1U0domuaZxRtD4c
vKhMEJ5LVaIGAA7SftPFJbr4aIddCosx3+SveBXbSVeolPEbc+cEPZQoMVGiw1xUfWNO4QxKVJSM
+1XfxC7WpZCcxeKoMO7r/leI/F02M+Z3PoRr4svZuPfrNJC254UMg/JpnvSPA7rHfiu8y3VVB8fL
E3D5Ip1381SuyXAP+Y9bVZlXVhiX64ppK2eKynXcpcnXkJHcjubLnz/p5Tr+30tR/B+oy8yoY00O
WrC2pR96G/ZPeiqnx8q2jd+y7qJdOCJsI+yhGd7ldADFsTiD/bzwumVBsfvlV2WoeiK8C1gREcj+
VHy45010S2r82rhfBu23BSyajqQLtxGNy23OIP34LPrD654Vx5e/+VvbAUXeJeD1Za6HcC3YkG+H
169figQH4Jetg78qCVSxeVEnEC3q1AlEqmfHnZ104RxTRgy8gOXOz6lpvrSUf/zzZLw23k6IlnVF
okmh11GbvDts87CSW17015p2ttH5KOte15IWkRr42W6jzsYh8OMIYhfeUmW9xQ3TtIBf2xcig7MJ
2S+vMXHZLWp7zkcJg54lhTsHZFT7bKjYcfZr3dlF15UeIIAHVsyk/yflCrMckJvXfSF28S29oAB2
xfW2wHOAzdqmqjKZMM/IdwEunswaiiErK6CArTPY7/7fYbt//YbFCc5jjKvJpBsrhi7+RafwVzLy
z35NO5E5ySFJ5SpIoSc4kmbQqFR/9yxZvXKM8X/4gXAa1iocaWGqgWdsCN+06ewXnq5Y2UQTMeFc
RLGDhmfRt+FJ1bUfMxe7YmXDvMmwrPqo4KX6wfDkopRnBDmhX0HokjCYqhfhwd5DPPZNSlLPk6LL
hdF1a8pq3EgxMwhSxKtCXrdKSq/3kNhFw/oxlenOJlK0Sp3YDlXHxk/KIHa5sAHAQRuREU0z/jOt
6r86KGR4zXAXCuspHvoA59NCwBAAghjBT734ZT5jV54smaZVRttOC9LM4V03JPdrWvs27kR90KVV
M7ZVVNR9/zk6OihdNvM/foPihL2OoLWzzqijHIxVmZ3Ee4009MmvcWdL3gcLTYdE0SIeRP9/URvW
HytS//Rr3NmUj1HFezMstJiC3T5GW/thmK3fq0Xs4mBlCQu5aiWk2Mdgv4/MGJyTza/+JHaBMBbt
0dhAxr2Ydf9pjUfY/MxenmsCL3AvD1i1lh1yLDMp1qqdThWcJrODAM3wGnNXIKw6yq6ZNS61qh1+
2WpDBA1+arexCzZB5KkTR0PDQjYdf4iDbj5FCSrc/HruxFBlKlnVRIdFd/TnWdE8YM3/+TXthFAN
bRpNexViNTyKmid/r93mVcQRu/Jg20TH0fLyKFoLT9wTKmXZ53mx5ac/9/zKJctFm7qZwd98C8Ni
2ea6O8fNNCCFWUbB16oe+xvZliuy/rHLNwGUXVV/VGERdZKXJxZp9ZcKOxhLHoM6JZDXzSzroU6G
jYZQ+ArAi9IGWEaPoNq/c13Xd3/+uZdv/cqd0pVVCbtWpyPrjiKB2ehDEogv45L4yY7GLmkF6f06
WtJyL3Qz2vFkJmjwZqQnCSw4yqT30xeLXeBK20jEJkyPot97C8GITZw672O3y1r1upy1MZhv3b79
SkGgnFhb39hpLjffV0bfRa36NU332JKjiFNg/Kyh6ku9VPRuDzv+vExDw/1C3UWuQoxHJWl8IEvG
9y+x5NOJQDb+1nPAZX957Xc4K4k+1lEmjTyKNErXOxSwND/lmIjvASi+JxFvNT57OE53w3qQs+Cw
YGExCeAHdjSR30kmclacik61gYhiWBzsR4ylOJtC6ZlbcCniith5wONJWECWjJ86+MBHsp1udPx/
NNFrg+ds2ltAYo1i3aPYTVhBzAwCGBbq5vlc78O5bBL5wDUKAzfb9aeSHSRTadOfWjLApEumbSZM
OeCJn5o6S6YguoOMLd5S6xU+TKze94dGh1F3LvupO/utGc4RZlu7gRrV2sJGZrkzKd61j3D3PKa7
cISWWlyq0NF6X9UZXubXe1ydNs++OxeMMJi6MrTKXiga1HPuKquTynO7dmEuRYEhmyPZiq3Fy1Sv
IC4JQwm/nrsQH4jbtDU71qGAwIS4bB4H/OO3PLhMXrofcy3T4ShWtn8dlVTgSblfDsrlrXomkq0i
/VHAVevb+v5om+9+09A51s0oNpmSw2Bh7rsRXgAC6ehsgd+l34C7wJUKD4WK7vooGEQH3ySb1ic2
Lbdcq9nrS6arxLaUa691qY9CsJlmcK7r73Y63CIVrrV++f/fMpbtPNJhHNE6zEzLTNRjmK289TuB
uVxhgDqAvVZiL8a54p8aQ/b3wpjAby66YOHAE9bRINmLvh7UndpRj5qy2a9mLnbVsYJGsaEn41pM
jPwfJVNzHiTx0yKNXfSqahtgdKNF3US3NiezqfIB3GJ1Y6N4nT6JXfYKJ5qI9vVsCyLa+N6WKlLn
VIZxrlrefOMxnZ5tXIEkSOfZ9xc5u2qZRJuGoNtS2BqLzTih1jvc/TImLnSFZIYcmamWAqzC8lRG
hNxzFAr7HWxd7ipimxIlVEYLOhHYTMo4fiB4o/Zs3dlGNk124BvCFG3PHtX8EXi8F3gVu+CViVI6
HwMzhWnLH6H8JWGL5xdZLnXFOhuvJW5mRc+Pe3inTdm8hb+8FmMXugrWA9UmdDagat/ErdUZ4Ct5
o9+XBf2VA5KLXe391HCU6Jki1dN0z/U+3wH4iB4jmHs/92tJv8XVeqtq/crK+R8QaiW4FNf4IdGR
kIx36frBGtN89RsmZ11W6aztMUcTanKW4wl8+5rBzsoPVopdEmoXQ4U6rG4q4BL+cyvDgqNe2q/j
9OWGEvUtMUPMxgLVMn/zwH6VaeC5WbmSRnO7pivpMeV7Y4aioUKfL8uOX6iGTqgOPIjKIFinIh1Q
q8bDMEut9JOrAJj+clj6pl4mi8KnAmtZ8yY+gJKoQHuZmgvgnC9bj0wb2GreIBjXHA0UuRcUQtj5
g88XhZXSy8YByw1Hupe60O18H4SdymBe6Vd7Bp8Xp3Fc9YVZxVjYJg4eTZN2D7syfjEKB4aXrUcB
qUpB5Vj0Pf2IIoRTZ+23P4/KlcwMRNxftm1R5oRPOY5FRI14LG38OG4rto7hVEbD+4DwuymNv4hq
q5/VXDVvWA/4abfdrXeE13d5CJq//Pt7bZHy2exYJETtGiUtij2YMaHf+7q2OVxZK5JtKtq+ybFu
PKeCE9wwp4a5W5LqoifG5MMw6bu+Z9OnPw/p6ysqxCdf/qIF49YmOOoWISju8xrM/2jldweAjuDL
tsNtaYhRsy5M/7dFgiMbTL/d2Hau9NsFruKB0zHt2VDA/PM8kRmVEbfyPteadgJ7t3aHnkWLIdmS
j/cE/3gNtesEOOk42Ru1oV0U/MBhvs1YwPyKVaHa8HKsdWQCGNxYXWCZG+9jqJXeRYSVJ7+uOzHd
8qH83+G8WOKSZLrqsgk1pp6NX77D79chaKwtKiBDsZ3aPowzs/d+m5dwhbPAKsw4n0RDMdVhn4tx
WnM6+NXZoljuZb87Opo6kbwrjCRPxzp/7uwtpeZrU9CJSshpd00ZH33RiOQrytCqbNzkX37f0onK
VnQlaJB9KFhCP62BzRuOM7hX2y5fNYBqDSXe5YqAiUZlnW6qHEIC0m8pdBmr1C4sVFSoIrHLeJKq
2U823D23RRevqpNhL3ua9gVLy2+BLI9smY1f7Lt0FW1oLeskUpgrhtwdUWDOLZHv/Ubdic6hnBmK
Hi+jPoWPuKL8PdXRw5+bvjTx39M9nudeznEZMdkQvqsClQ7i3yEJ+JkfeCcwsEm9UZF9Za67hBX0
ffaoLAes5Cz4BDMLCM6mgdd9TcROiAZxRBsrDlUwuybnIJ4qIKK9n6SgcCW0wk4spCJVXyT9up/i
bnw+YMp+I5SujbwTpnyuhe2DQReQcjAfZka3c1wm4xtVgtr3+rgubHVxXkdNoRwKeiCcDjM3JzEO
9Z204eGFLAoXutLVemzJ3CCmxFDANPlxOcSNjMuVeeOaO9ZDeOCG3HaFpZ0sYA5a3jU2sjfG5lrr
zn7atLPVpTW66CBG3OoyzQK+/e037k68JjKChlAwdEUddsdTtfEk19qWZ/g+33oUef1WLlwnxw0i
IOHKy64ggQ4/BtumZBa1m3kjmwS8cdCIu72m4sYqcWWw3Jdw02gzjRCUK/Z+fyfk/5nDD78UrlEW
VBlEVVndFdPB/06D4UPU3lKQv9JpV/0rnCoKNi0ZChMbdTdP+TFSP0V34QJegYLJLvLSOHcMQ5x1
zfpMSOl5wXIBr1mG65huUVfMQw0FiGBts2oMvFIJqNd8ueBDrC8hPaRgCk5+7Qlow1UKv+SxcBmv
dlq1oZvURbuXSG+ltH0yy8pv9PwSma9sVS7jNdM4MjIYVTEDgUmeGeV1cwI1ucFiIebVT8W1n0aG
cJmvCaDauuteQQQ3fIjn9aNe/czbhMt8bSahbTRsfdF27Tdk0/7VASSAvNYdl/kaNgDSesAhpE5r
NZ6UaPZPralQHtlAFdPvNO8qgXWLaktCcEazZltPiTrgcVfeUka6ErM8ejk7cRJBGcxOVUEilp6I
WLo7nUzixvhcWTRdNTAmA552s8F+no7jm20re1jsDvC0wmt8s54IjfXD3ilygzO5ssO78mDcDOF2
jGuPtzcywPRgo8DkUMRIlPz55w9+bbicYGYVJwo1qtgigzZLKLwrKK/8dAmEC4UNpjRwHkbj28BY
3pHlYRTNLZ2YK2Pj0rf9ZlI7hxphADWXu7Qef3Rsls8tperGx74yNi531qUxLGoM6QpFt5Mp4T7A
bPfJa9xd6mxOt10GnVHFKqqfdaA/m2C8caC6MkeZEwELLHqOat+6YuTb/JcAZvnPiGrPKmtbPmWD
HHv4hiZ+LLFwca61W8sJD+f4DFySB2FHeU5LVvstFS7NtSb9IZBwx1LRmJ+SmkcClWi/85vLcK3C
NvrYtULGuu7Pto7eiXbu77y+r4tO2V6hag6+cYWKaXJOhY7vWqit3NjIrsxMl5haJAxJaLqogtvm
bYQ7S5ZO8ze/nl+m1W+5lqVmpAbEoorBiqfBiDqr4Ozu9z1dYEr2RxgPpW6LjSVvbLg9d/Pid/N3
EallXxocTUhT9GMNSbNxsBkxs99NwhWlCmjKljbemgKWPt0JtE9wqsjhdwV10Sek4+y8HEQWU1/+
3eKeeKj5RtNX1gKXfArmUmqD8sQCBuUhstFSl09MT/PzFg7kfRUEBG7cqr1R4HZtWjo5qRTV2H25
L7IYkiV9hG9kdUI+s7wRr1cWfBegqU2lBG8PWSxzOXzd9nm6ryjZn2f4Tt5YOq/8AJej4WWzV9LO
suhlifIc0xwnNRJ29oosl6SZS5VA2bZC63x/Wgdb39lRmAe/xp2w3c1mtelEhZqO9Z3my2NpDj+z
H+GSNETYuWQqqooGxONJVSLKAngo+60JLknTonK2X+O9KrZ0+betYSEa1x/9BuXynX9by+JFLTEF
+Qe2m38uzfS2i/p//ZqOXjZdskrPiVRoekseFzX8Q1Xw3a9p+rJpmEqXq6nGqpCLgT4PO3CFE354
nvgPnhfZUZdDEOSxMuetM08r0f/49ds5S9JgC5FDQ9MloZ/pIXTWBLBE82rcZfNG7NWraGRVBEjZ
3VkAyZBckH5YkfgPEhWsyyBpGuQ87N9LZotySfxOAi4PVfWoDqssDfJE6vjdvA/xu2op/TY9F4ei
y1Z1s66rYhmi9V1Ss+1uTBPml3d1eag9iDeyD7wCD0Uu1ecSOrEhuXHOuLI1uThULRE/XYSuy0UG
dZYGbHzHoePcQ+6fzg8LXrTPJA1u3WyvvMu6boBAL9eELFuQt2Mg+ckGgzwPlZh/JWoW90i29fe7
HoPTwXjttyS7gBQJYFsnYxnk+7EMv4IkmM+4UJRe1YcQtHq5ShC7ksqaBT+I6G+mrt7HEDnzizUn
kOty4B2kg7GXiF+Q1x/OknJ6YxO88h1cPopFBkeRPqiKPoEQUye0vj/I3D4rhdcgFaVL1qGs/xlv
tZ4JZhebEuWS9vNsgry3mMVJA8vOVvsV9QqXm6pZumL2IrdGrL6DROd7PVU3zm5XDiMuNlWmc9SA
Q0zzZd0/d1vz9mh2v3OOC0nV6yaDHiULBSv3ONPb/s9ccr/J42pFhdsOabkeey4L9+coFr+6dPLD
GYULSFFqjRRQn8qX3jypvewySkjot8OEzra7MGgh82or87btnpRhX3bUr3oFlEtImTqO5rWKghzM
5A+iN/1AyeynFCJcQAp2ct04HTbN57D7VRPwwhPyaV6HM+4CUkxhbtNywhagIcuQqPVrHC5+b8H8
P3xUqkc5bX2a783+BUYzH1a9eR3PuEtHsXmWpQ15mcsDMqFHtH7bJ17dWHr/l+77byKZu3iUGjkT
FTaSHGI7fbGTeL5f52R5WzVLuDxLXCIeRpTMZzDYLR/iigfvscT1TzusKeENOS3bvySdq/eUwMQo
g6ARO812TpNMr+38g6EM5lM8RO33Rhysymjdig9L08dV1ncCeZwqjZZfEnzgv1HIwDYFY6tAOm70
TlWJOs1JuHyrE33c44EBRcFb172raxIsmW3mDcasOAhnOkjnJasxZYpBsAOm2ZSeRJX00FNS4Zax
usbj/DbFbwBeNF9sEtSQ50xWfk+3o82rLlAPAcR0n8S2aXRpS/2gOe7CYZrV8IWIIlhCt0ZmR2Pw
lO/n7MhdOGznBpz+lJY5h4nLsIkhWygWkT8H+euvC9wlv3Tc1+1y6bhGzfuvCZe9J9iS/pRxV72t
6DA//vnPvL4tcFddy1g98ZGJMidj+FAm6uOGI/2Nn3CtbedMIYWC/M06JXkZ4l0nUPsdZ6OfaQx3
WS/VJeIAMlHmYolyWfLP0Cf0OqhyF/UqV+RnVGqSXJGkzKLgY0DIrdK719MO0O5+ec5KhngIETxp
XrYogZ+jvXrozEJOvTn8DI65i32JbjVLN8IFfRamzwTbiwb+t37f1MW+tgNwbhuIJEdS5okcDTkN
K2n8tgdXYIuu4KDj9kjyma/7+WJ9dRrbYfS6OqFw5OXQV4Ocgxp67floyh9yIN/h9PrXn6Po9dsH
d7EvfswQqArnMq9X1p1lRdc71L82b5sE1j1pHxxPB8Tzb/yxK2HlYmAKaRkLtfQyt7qhSML173kX
e6WCUU38coxQXM6mWmLV2efUnMbU3lVb7IcMQm3wZeMrZybpuUHHy1Dd61C/rUzpp7bHXRIMpSkU
Rsz4umufMEgRJM0dF11y/vMHvjLmLgjGOyugGoBTkTGiPAVkbLL0oNovqFwQzOgYto8xT3Om8ewH
D5A1O1jz2a/rlw3mt6xV1RB5sb9Oc9EvsGEJf0hW+i2UroPiUtup3TuMCtSMH5PxcYhHr9sKdzEw
XcE9LjhImsPoqUCJLQQ9+PTBb0CcXFscTP3CtkuvBQqsw7I9xUngVwKAMquXo5205OjH5kjzAb4z
tQ5sxuBp4DlPnOjEtKuismdpbof0bd8t07kOG+k5xZ3olHtkoClQxbmV/UPfROupSWrP0HfJL5M0
tWplJXJp5ZuoK58S63nsd4kvW0sxCF6LPNqqKevJ9kCn9KvXVHGRL01qAmeDRuSt+Xtm/bt2WP0W
cVdhq4OOdhg3UuRKItpTKp5C1r/36/Xl7PFbxHdYmUiya5gjzkEerF+j9vjo1/JlefytZVuSrg/J
ZawDEeYkaIJHOyHd5te6E5iqg3fZtHciRy6PQxhgs6c2ITcOuv9L7b5yy3IRqaVTFlYPQN8gVoxw
3/slPNlGVE+wccHxnac/0iCusz2x/E3IO/ENsdw97gZrT12OkcyqNtzuRDRzPDMGKC6osKG9s5rW
BG/UqjztzUj8FlYXDIniJBJbqnhuSXaZ1Mbr4ZG7BIioloE3Cu2GQmzQMRnCrG9uXGOvbJEuJVZS
gwsejWLEYfsGtZZRRuPYz72cu5TYpvuU12QXOdId30XYfVkQjV6zzoXEeliVC0JTnu99uJ1lOG33
ET9uJSivjIoLibV1MxhSVTwfV/aRt7rJAP145YG4S4XZlMCsR1Ceyy494Xz5PbWHX8LDpcKCBRba
PGA8T3F5hgzNimxNm3huki4XlqYVTmYGohaQ0/u5JtB0Y5Gf1y93cbBDtdAbXwH5SaYDCOaMA1Qj
blIeVwrCuAuEKRpNg1oxWy4QUrZejChiAduijGB/O/VVEr2vSjp9CksYpp7KOZ1kBl+r9KHf5+1E
5nH3nLbOdl2acQ2DtKQXo7i3waFzVFZ5VfRzF7SSEumFaV9Ybuoo7/SQk7LybNq9/sp9Eb1Oojxc
wboFMHyO5uYWTncl1tjldvbb7oQ1TYZLH9Fcy+UcCfVAjtXvZvofwEpzbQBH0hwPqXeS129qy280
fSUj8B+WmUk8KKQYaTHoHjap+6/I8PF8tFT5XXxdpnmkslczC2iOg/TTQcyzd7S5dNjQbE0IkSya
zx3GRIQftEo9p4pzkiY4CKR23UkeJeWSxYF8Q47Kb3lzQbCQS601ITuWt7E5p/USZ1Cw6b1e6riL
ggWRpihHqsNcW/pjn0a8i8gbHb8yWVwQjC4x2+PlOHJZp/sb3V0m+bw22Zoyz1OYS4NxZY960fTI
BzF2WVqWX3ST3rpHX8lquvJZ0zT1skrGA69nev3Us6r5oLax/sKtrB7Z2EyetwIXDTuQfGQp3y0e
A9KPqK8EKzr7HXRcNKykHXjIjW95sqr9MaiG4RQvsV8dCHfZsDDFIwYZ0Hoaxec5MeO9kiHzm5ku
GzbH+9FCVRWjsnRbFszpuxHpvBvH92tz0wnYQy3tdOASmUssNqeO9OrRyKR6WOuW3lgrr6zwkXsB
jvD6mvSofK4GsCwQ9jpNA711u77Wf2dHDcJAUb2HWx7vMVy3ie5yqKrId2vJtN/52yXCyrodkRYz
Wx7V4/hoAshYN8hkn71Osi4RBnGZARLZGJ0IOEKmKP0SxYvfWZM6e+uohgZWX8qiaKWBqEEaZxNs
m27MnCuf1SXCGrqME2x7bB7yYb2P4IDzEHaoW/Yblsv3/u1Y0IUpSXSbrLlI+vMkp3dbb24sx9c6
fvn/35pexygtdbeseR/s7xNVJydaLcZvsrtijEjXmZnpcMrVHJyX/jt8Ybwe1Tl1IpUyLlZ1WJOz
lMDtsx/utrX1e0DmLhK2jmy2dA+mnAVDdWJV8iFoaj+rW+56cI4x65ImHExep5/bsFtw7Wk9x9tl
woJ0DVHAgLYXNnyRlfkL1a1+kekCYarV7ajqxoDrCGQGOc8xmpVf8LhEWN1FSH/xyuCGCTqipuEp
EGPit2G4RNhu+66a1kvH6/U46aF8FnNE77wC0wXCbDtAFwSuPjlMxoo2jL/tafPRr2knMI8RcqkW
5XZ5CXmXrInm9zL13P9d9msZF2yjSTflSxf+LFfxKVSbF/LMXcYLmeOp3WY0XRr1ttwfwtn4XRdd
vmvhZa1T2ETnNVmqs9KSnODZcOux+so6+D9jsN/WQQVT5VHDSjU3eAUrop6I+0sK328hdCEvJOkG
xatA53tqP9GeFLVuP3nNE5fmYmEDi42h0rnYxXGvuvBHcMR+xSzcpbmOQ49t8/+cnclypbgWRb+I
CHUgmHJbX5xdZV8TRVY2IECiF83Xv+0aVerZeSOY1CCjLGO1R0fr7I0qwMcxX/5hAFOm8W6w9UKP
+ziXVElit1U3j4ucX0V9e1jnZV/S28e5yrCooLu/2McJFodZEiXugVCzTwAy9IGuFrzHJMAsPSK0
1QdUHx7FAqO+fcPJfz+Pea01ZUjUP1ooI59a0UwnGXd0X17dR7rUXMOhYWHd47omD2H4yF10J0R5
iqKeyU37RJd1gpV4w7CPiaqC8dS5BmTPQKbmu4Sx7Tvqivgq53prd64oL9SVVQJLTzqin0RETkpO
yaEa+m97BkH4kBcLDXR8I1k/yj743llp0rhTZteZIXzIS6FulG5BYh7zvvlIYVCsE7ormBM+5BXl
ZOv02JjHQE78Og3hsVZbsivyFz7jFa46YWoczeMQgkkeAxQJxwQZw31d7oW42B/jtplK8xga0h4b
16P6EvL8O1t/2oP+s7u7pS0MNLXt45bLb6ZZH9UEtcA/f/m/0ez/T33hc07gj+IERaj2Eb0zXSPV
FjbtbL8eJ2HMayh76XPY0e1tP8vp1VgO68nQhj6ENiix98kRfmC6NsenzTBJZ1Gr4QApxi5T5eTo
KexBfbHOrOhtqFEfaoFwoClz9wqOs/twf+EzVGSCYVOnsXr5Kn84QS/dtO7KNSAc/73rCybLlcK9
7XHoVNq0MNcMJ7EvDS98hMqIbeloiTxSzRQcuLo3qtrpTy58hkrz2HHsZWvmGnOt4YP7q5ib4sef
J83zh5/wIapkq2Y30XLLAu1+mCE5zizZx2IIn56ahOpivVZbVhAO2Sk6QNMK1Un7LCeFLwLRLFW8
xFpFGSCE1+Ao57Rsyk/7uuUp6fafdUqaBQD2arYMAvXdYUHV5WWQYp8snPDhrGhWQZyocc3ktLBM
CVOmUPSYdgEfwoezkESO49aEYbZMdnugvNSHWm/rrrhA+HxWmSg8WueVzILQfZBI6qRFooJ926PP
Y0mYE7VFmEeQOuFhOiOSTMs83Kc7J3wiazR4keyiac3Ak3fneSiq86z2+bYKn8jqQ4isDZLybA7l
19zqsxjafQXRwgeySjJhKw8rnjWQaV2Tj1Y1+85SH8bCM0AcRTZmGU+w9mXR8wPSyrsuSsJnsRwf
EGDAMDALyilTEzy2idxZFCB8Va7SRsrius4yVM6uxyGR4ljyfSk64dNYcSyTpugGlm0d7Q9LgwyD
gijunYP6hT3XJ7Jiizpu6tSSNaKovxgWz8O12EhBdmUahI9nBKgHg8ZGzTNZoLYt1qkh1T4QWfho
QiGbAHeBDd0etX1KZyghPglp7tp1fTQBBnB1tNp2ycjslrQpBnnscUDt21x8sbLFMTg9wJIrq2iu
U0hm3ur4HrX60pB6acB8hqXIVgfYzBvdpnM7XDviPu7qFV+qLHGr4JBHZFnHC3G2AYoAXIKkw77W
vftLPPMK2nnjkpXjyg4VGx9UMOyjkIXPqlm9RduUS5ZFh3rlbRrl/d6JGP9+QpuJy3BTCcvyRVyh
lwW7THPv+eWF0fRZtWTtZFx1UZTVU/JhHtUZJX33hNteatuLLJxpZZXbWWa04G9RUfw+XOW+g983
g2y5rfvSJkvWB3mdH/qSPUn8hyv8OHbNFV+ZLKIrpT2MozLIHMFPLPxcTvXnXU376BCpbR5phYMI
6RiYk4xNBDfLSO+76vroEJQ4gazBIS4LGS5BOZ6N3uplma77vv0pFfGfYLFsGee2QSTXBP2QyjY+
Q5z5r31te9Mlr6GWHgwTy6bFZXScr+u27dttfXSo28JoTVbHMgiKLudATHjCjGeyL5EpfHooGRdA
sBR93q4APBrFyw+x5MHOPue/93m3JRDxjuyS1aPk5xgh76kyS71vJfnQIB20gbxQt2ZjQUWKd/Y5
tQS1XPvG1LuJQlKxhBmsXjITzSVQD9ZfLR4H9uWMfDfBUcixnouGZ4QUr6fZ3VYnd365jzMlPWnY
GgVzFjqS3JJiddeILmJXyl74wlHGwaEIfnNzVm5w6Rqrov4oRR8ed/W6jzTRRLTIJZUcB0Z8jBQ5
wRVsV6mH8JGmYZZa6MGsWdlGXRogr3OA+dE+W3XhU024tUTdsOLDk75jD0m8mpOCUsS+heQTTbwL
kzIX6HQSVvqB6qnPlNnuSRI+Zc2eSUn5UJN0c8Fr3OCwCeTjmRLJf9RJZN7zderv/AFPO+Fzv8IL
vcjY1wEkxWnWSxu/yWPdH+uoj06LiQOcIXwf3Cp80CnpYFbezZJmsim+Ctm9VYrvi/B8yqkOXDB0
VlCgcBV5w2Nu03yMon2JLx90ckzgWqefWp/lO5IEJp168s+uReUTTr0OWwhczUsG19Lqo6mL+c0s
OXTG/9x8/PzY+oyTXCciwULPmQna9X1LYWqTwti5PdUVC44bN/1b3eeofzBFYT79+Xc+ndrPzKf/
k79YcFRBuGvKmpqGlzXA1VUHwZkAcvsMR9/17Ug7ZEL//MteiAZ9tmodebNWvcCGGrq/UAPwTSZ6
3xnms1VdVMxha3HK2Dk+TM3wT95uO88Bn6wq4QrewTXJIW1QFwfXOrwdxPt8RYRPVoWyJpDx71zG
qmh6gPWbO+Gu2e2LYX3hLSpEO0FDxmVjD9GJp4coWLLtXMg+VMVriTQBeJusDhuexhT/yZc78/Kl
qeJd1EKm2iXoKD6czsFxeSJZemn2aT0JH6cqiQQNRjDrTQ4dnDlw6UTm5d2uWe7TVP0C240a9skZ
LrDlVctApdPaxXde/F44AHyeahlqFLm09Zw5aKp9GBnU5tK6xDsuHQto2Y3lTqkj4cNVwRisCpWQ
c6Y39nUMx1Q55LX39dHTCfqfS8QAWq6yNnKZ00OYQhWlAkfbfdnX+NOc+k/jbRPWoH5nhyMgtzDA
TV4t07Ivy+ezVQ5ryVRzN2WJXOoT3E0apCjlj30fzn7/cDM1AAncNGd9LobL0C4xNDRgFbOvdS8Q
hyHBHEnezVmX59GBbM6kJA77na17C7ZRME7HQ5zLNt1NaTVEUNBJmnsS6k/z4rljKvm9Z6ZhSpoa
CvkZErjiTLAjP+aiia9rpKp9J4iPWoGNLmaX50M2B/w1igF+zTTa5+gpfNTK0ryMugrTnbXleAon
sqZhGO18ZvVZq9EkoxqVGrNArM1r1lp3rcZQ3ok4X9iJfdgqSQqCQ2qbs7Vvm3RhyftSh+93TUmf
iHo6sCM1li6bBXkozd8u31flInwgKhYVi0LC5qyZ1+awjhtLNz41+7YvH4qCaCU3dEafcFK7E1lH
fRQh3ydSL3woilaOBV2CjZewtczsVEAMH8ZB+77dh6LmiVM5uAqtQ338rLehP3TxsO867mNRSZVU
S0C0y7qYfoTI5Gu5kX3z0IeiMMUnW5Xo84YZeyqtemtJsJ53TUSfihJWQ9mK8DHTKKI/5KS3h87e
afuFvcvHokw4VaA2kimDteFyMG1fX5ZxqI56Lnfm5Hw2KhSi0Pmox6zkMTkPyLpedB3uDNt9uSub
W7J0WzxmMbiWxyDYPlNnmztI8Uu94515m+O40kqyZMiIVtUVMn/1u4p05cOQs+jeL3lhD/MxKTk1
FnbQdMxYOV4tFZ9XWeyL9nzZq2k1on4y+Mga2vN07IM+rch6p/Hnb4TcJ6I0xJsJvIOxP+oQ9fW9
S07zMsG1FTTzezoye2BtTg6dQrnvnoXAfUwKFVkMatTOZX3bs8MUkfpE8m2fVAD3SSk2hyuFVEif
lXp4XML4LS/tnXTa8/OI+5yUFnXLyIi0cWSZeAjmDuj7xNpjByGhOxHCS7/i6d//E1eSGLBBLfFg
Fxds+dmQpDzNE1Zd2tvkXhj1/H2c+9JQMeSwGjbiHpt05fR9KgtymgbeHEu90oc8Gvg1XEm9K1Dm
/vNmMGGM6y2vsnVrftiyK08RwUVr30zyctYJgQZr3LcuMzz+nLezTvscNa37Gvd2jQIUa0CWcMAr
YfgTdeM3FA392te0FyY3pUAab3w6wsDzNCm3rv6nG1q6zxSF+/BUFemCtomcM1az+k2uCrh+umZX
tQ336Slbtjqc1DBk8ZLOm9U/+lqR77s6xoenJLw4nJmSHump5rNh+l3fxNu+8fThKQ6rAJABa5NN
eh3SIQ8fuordyQi+sIn6ylPF+FRs2oVNlis6HniRMWJ16tqKplU4v9FSbeew3vfiyX3aSdkIqWWI
x2Wg5PSB0yJMo7jWu4Ig7tNOCUkMNKTXKZt43vyNhAi5OgpF7H0j7C1ZviauoRajMMAF/I1aK3Wh
binubAjPZy64jzstREwuSOiUjWLlTdrMMT9IOMjkACtwkhnJgp2zyVvCIhxiqA2SIXNPQoMNnKVS
plZ7+HMvvXAM+OxTFJnAVc3WZyRa1XttYSFQt5aexxgSIHd+x9O99v/vu9xnoIImsNMW53OWLDU9
rBIFUSuzwauZTeWxSor83CDznMYzZZB3xK11X8/5hBSM38lYRQO9hYtqTxs8s0/Bso+P4D4h1TvH
umVz9BbkBU/VFoJn3llJAkHX3w/nuRZ4WgzReF3UNoW8XxPG+04En4+Keh61nKLpJILuSTxak47A
u/48m54PTbmPR9l1c66RzGXJNiOU4BBqzrpKLnce616YrD4GtGod5VIAa65dMam0G5riMbeSZ2aJ
+Z0o9aU/gf3e9VXAWrIY5MeXSP/CW9FBj1C3+HP3/Hulfm4leGu5MD08vfOhz4C8Fgk6HhTz+vR2
UMBt9IQqwfaq8qp/mNfSHMa8NWfijDrxxpiff/6El/48L7Mlq9pMM0YpCw1UUuP4W6S6b7ua9omh
ii3LaNfBZQFd4OX0Vyn3qTaDmPp9TMpug2miGBHFmOothD6420cLoh7j95bnEMikTfBgEYbBO+Q+
v4l8nxkd/z9tK1so1FT1WAtE/4okapGHuPpnX1d7wbt1Cp7O69Y9uat/G5Z3LBh3LmEfFKrr2U5j
XNCbSQwCuuXETXLndvzC3POpb0X5Uts1x9ZjgDXIdj6I2X7e1yP+sk2GrRAKbeeTBn84WBRARPuY
Eu7DjSj4KDltdJVN1n7lJsw0J/uANe7TU3wiQatkQm7FtL5PRPBRTtWdWPGFGMVHp3QTzdaOAbnl
vJuuwYbIQbRt/NpMJDxC0Wj7sKvvfQUmPJvZZpOK3KCamapKvYa69cd9TXsH4YDUewk3SnpTif1Z
Dvo4wVr2zm78wnT0IaoyWNYwmmNyQw3MTyLll7VX91QUXmr76d//c7sOVBvlNkeX5LZ93RkWHuGJ
G532dYoX2WJ5Yh4yfHhn2rc67mCjmQz75IO4z0/18AQuOxWSWzL3b3I+Xad1nwo193XXIA+XmLhC
0/GiDzEPv+URuVdB9VKHe+da0wvXikHgszmehpPme4Br0r6J4qNTFW/jXMec3KK4+mDr9lPc2DsR
zQuf7XNTemZQgOrx2XyjD04nl34I991/fGiqh5+W1N1TjxTfmn69xTa6kzp66aO9RUmMZa6m6A/W
VKd4PCxGn3fNbJ+X4qoMOkS+TztJ9YlUW7q2+2rIuA9LsRWKob1Gd/Rl/sbWVap5ve8e65NS+ToV
IQzATDYQ16axWbbjVgz3TFZe6m3vZNtQPzFPVcngwph/KIIV+mnbuvNy6ZNRRcFmTnrNbsmkvpYu
+RpXy74T2SejpribF+6eVk2nXttZHyJL9k1tH4syTZEMbsY0URPuc2OuoRim5HHXHPS5qDrJqzVH
0XHW61Zfod7Pj1PJ792FXxhNH4uqgbyTwFAs+GT66ur+tLTTPtEk7hNJcbzpsqm2CrQhj1NuxD/t
vOyL3XwkqdQsUkFuKJDUIB3ddNlms7Ppp676z1lpy0Xp2AVlxuCHJMp0Gb7uG0nvnJSsMYla0DCK
OrDBNgczxfviEh9FCqEzCVf4abu50PG0jPoFlZJQH9n34d41cQlYpUKalJmbyle0rL93UbcPouLc
OyhHsVVSq9JmWEAAqAhQWp5CHmzcN5o+jQSfCzdXZKgzVxXbNcq5OUZub0rHx5GWvBqScKiarCzb
v3vefu/lvE/Un/swUh0oU5vFbjdYkUTpyhxJmRb7YjafP9q6xrFSmu1meHsURn3kvLiXVnhhT/HN
/rrYkB5ot80CXn1VG8reBxPuvMYyb3WSIY6bppnYbRqXpT6EfSkht1+6fd7S3GeQlNPYrGhfZyoI
/w6gt1GScmeE7ys8LXVAeppLi5dkBc3HdljOXCf3ymlD7E/PJHN8iad5IAOEzJImW9u2+TZXgvzV
N5N+n7uEX3ZtBL7QUwyNUBFv3GbbvP5dl+YV02QX+8V9naeedURRlBlnSWP0K9FK8lCF3XRnuv/b
xc90jg8gyTEsl2WubQZlb3OUi+nOvBHrOa9XemChcIe8a4hKqR7Hj1sUb5cZc/jbHMzjFzwL5F8Y
znd1hK+5ulSuiL4tPVIcEe0Le4FG5XiAgw5VJ0bC/pjrITpvQ2iPu3rdB5x4MUETEP1+w+PTEYZ9
VdovFdt3mfD5ppXrNRQztFPjaUtL016q8V494L+nz3Od/jRT/3OSlpuAYQVtmkwH2IIPGjT0EcqM
k7yWwGTawwh3mPBAyg7qb3D9ugJ5DdpDEKjl4JJcnIZKICsYjmVwZHVMyxQlHcMHXlOSqdzpS5E7
cqwga3KRqCT/MnWxfI0idRSS6yTpj4quGBj6FNVYLuineVLFOWRh/6pneF42elgeoFbYZKrr7r1f
vLD3+dCVGnRVdgO6MzI/+jnJyLTPQIb7MLmER8pk26FBWCLIu86NS8rGRO572/SRLj06NyY5vhvm
Ma+j+Uu1E2TmPs6VwLcE9wNUJ6koP6L48WschPvgce7DXE0FM0kVBlXWLf37pFDw1VJ3dowXBtIn
uSoZsBpFhEXWlnOVjnFfXuDes69Ynvsol2GLtG3d1tkWdPzVIpsFAio7XVe4T3MBUwoTVSQ6i0r5
GmZyQE3qfTGsz3IpsnBTQ4wrAxf5jwr6jxsV+6agj3K1DvavgdY6Q9e/lQEymtIs+yxx4Zn2+1Zk
St0I+BjpLMedJF0NnsfavNyXgPAZLpDoVAZmDm6iDP6uRmR8UCezc4P29a3y0QRrvo3Bja/6M8ub
TNT7yDbuk1u6LkSVN7jKj/1QvlqsfugMj97uOrV8dmsI1joqYlcA+R1eE2tcWg7tvqdU5rNbk1pC
IUWbZ5YVy3FqLSwT8m3XdYf5mBa3ucjhX4bXTqrVCTWQ68EYuytXwHxKy3I40gXIxmamDpZTw1Sc
ohrs/Z4+Zz6ntY1tvC1YRTdkrcaHMN62o+nZvidmmC/8vobWJp7rqaDxbdxE98rgYeZKTLIPX4OZ
2++tm2KF0jRsxm69WNyhKUOeToULdmXymC9oZZueVjMEIm8DTarDQLfj0hX7uD7mS02tuRyojNb4
FjRNnJZC/h2243iHVnj+IGK+2NTQQ88HLsDxTQe8eK0C/ncQjd3O2ejdvuOR1l1MIBsQFeV71fD5
VIfbveqrp3nx/+Ef83mpuKh7SE+r6IaiSnGWghc3EFTdsWm52zesPjbVtTSoloJEt3GZ6JF2bP2Q
LH3y6c/L6d9L5XN/gfccy7et46So5a2XA5N/o/ZAvp/rhKTFpulthI3IIeIQjXOdqt4K28OeaaDr
+7UQ7t0Io9kfIwwh6rMIoe6p6pqfw3KY/5JMkTcCweoZpl/kIzVJdXHRlhwmKEQ/oCQA9tgbvGn/
/Ee8MH98qaKwcFS4rgpvITfta4iV8VdDE0HKZV/z0e/LFvrcQGdUFN7ErL50QfOeIkTd17S339AA
U+YplrkFNV1vW9wthzxK7kXqL81Ob7+xcQKhum4Jb1DnMCj77KLtwKKe/kW1s7sCA+YrXI0shLPW
MoVIVuTr13iK15Osi3tpuadZ+Nzs9DLxDYG3oYWv1E3jTfyvqsuXhxKbZ37opmTgB9L2EBuKBLun
T/k0pM/9Pm+zwOPn5JqtC29zEidH1LSul4IH1RGSJvpsEaZ8vzPuTw0+84t8QIvQrRrLGe9DrJ6o
e9+IuOwPbW/pMa57c2igQp6uPGze5wZSpkc4RjKUuNFmwggOPdwKkifulvWheIiqUnzW4ZJ/qKo1
eQf0a2hS0TmO9WgIyI1txvMfHOifgtp3MamLN+UY5BcocM0fagiqPEy2L4aU5DbKkDb4uJUiPzVF
U10MCmr6Oo25o5dkteul44H9WPMmeGzqaJzTUPIybWo9fM4ZLDnvdM4LfeOxJxYew7Xu1Hazk4WS
IrXLSWp+J1n6wgj7EBnvXY/cRRXdSqzqC4QIynNoRHMyVd/+Nei1vPNC9e91+LkR9naNYh3KziYt
jgboE5OH1swdDD/AS6QzLIhOYJzsZ0gVdN9RHBGeKlb8pKwSKTVrnWo8hFyGYo3vYAkvbJD/R/OI
jlY5uOHb0Gw/BqjSpMqga3cNlw/0BF0D7T/Rs5uYor8Xk9bDeGdff2GsfJ6HB3lVRjWCdxLYJXVW
9wdC5jCVm4gPPUm2fRPOlwKCUXqkqeoYhqrih0CNFyt38trs/+i/Ie8gPSzpDWtJ/mplrM491Kr/
+XPnP62J52aZt8VP0wp5romKW1gnySdJxuXGy8g8ilI2pyHPm/PcxutNinjelSBlPhHYE7dGrurE
rUT69SYwVY/wVFS7rlTMt7GkRbcW22jErUtEf9PW0rTXNHn/5956YR344mBrE3Gyhpzf7LZYm/YN
IpJ8jtnHPzePMpcXjlzpHSBIeLe1Rsr41pCoyMWhKKEP2x8awgPB0gRCJ+SvbXbR8EMjj53YtNzK
BUoDrJwDiAnpmIWqT7cK50GbwtrOltHbHI+Lrj70A51cAV/0KMaz3dYMK60OgeS1+DT+uwTTccEz
6q986pJ8SfGMMG2vy6gK8+8QM6iQmlpyGEfQtN1MaV8zPdenfk3YJYeKenAaSIPDYnGTvhoU+san
gkPheFRdf8Ez/iOr1hJWhBaGzq61ITkIU4RHyDdCGI4WOICTESVw1y6Iw8ca2oLvqCZKHMmmizmd
VFWcIZj8K9fB9kM9SezU01imHUnGz0ou6nWT19FXkyzTm66w5FxIqKLPmzLlr3VY+yatl6hWb3rI
Z3wxcUyCS4Eq7fqNnAZMj3RA9GcwyXUZpBWn3ZtEV/1xMKRMoc6CMV4rFx/7KTS46/LuUVNdwIm5
a9Mqqt+31SYeE/wNEIwuxuVQD1Qdo6AqD1U5mXeyX2DPyPpOnlsM51sCiRn3OqnV0hxUaMM30IhX
bwIl9bWeDA3SCVrgh2qDIvB1qxbWvgeODY/2wiRfghKSbrHMI3bkhn0UuSbflWC/orVqbm2p+09h
EudNinIkog/gx6ojCO7waNphOPZinM5lnA9AQHSgkEyWEBTs3dB+aoeawQOkLuBy2hcJm65zsTHy
JgkWQPiFm7v5WvZq4R+7pu3kKWgsfn5aw+UpDy1sdXAyMtdOR/QBA9DgK20JuP6hnXMIw7Qzsj9j
qmHNV35SeTxDeWyokrU4YdtsyvEQ2Dq2jzTGj6ZcN+6w9Tl5q01OxKFGRdVZ5Y2Bl+40iyk4jsPc
5A9jVevijV2m/qwx3x/rFQ6IE28HWNzJVh7toHka4lJij7Y2fftOVnFNzuHQSXK2CePRuQyXpFfH
1mzICaRIojftGyuDKX4VdqorPtmui8ibJqbbGKUKkSM52MJWXYUv6ergguQh2+xBWzwl3SJhp/rM
1mHuzyigzfk3Nzq9vQ2UhS+MBrbffmFurWY4gzWczV3K8GLh0qp1zj4yRmr+uOBhSn/XW071I9UD
/leDPgnfwcWGBOmKwQjPhQ5tdOZDn8TX2ao+PliiAJilLYGLzsENaxK/UlYm+VcJNrY/g3SHLk/c
4AeOm2kCiBLMixjVO3hAQM4LsHc0n4uuFfonRL4GvOXhcubyNy3HRLzEk3PRrWnaEi5vrdHIN7T5
hFfuEQaz7m0VT/mp7AOFR90u75xMh2Seo88157z92q2wjnwXCxMiYiExlqeYaMuvmxVy+VWyInCo
tpx1B0H3JcgfuIEUw5EWZVk8jFHRjj950pf8VUzKavxa9ckSXzkPdfAxN6JFANkMcolBZJRcHGI5
t+oTfspOb9su3IhMZx7E9rWWZJgukFyMppMwA7EfaimW6ZWkmNeQBTaBPHUsWtvP0NeaQtw06wLz
GDYZyaWtpqR7tfF8LK5JWZruC9liZl6toh1yenB9R6Y8hUkXjx4kJAjsj16VT/UkDapKLiWFNsm1
XsyaZy2QS3qNigSROzjupd4elsS4OT9UYdjo40gW8bS7TjRwn+0WNeO5nbqWPzLsRmt4anSjylul
UVL12YkoggJQZJOIpdbOSuQpSumA7dTYK8zDgr+pfNej9qg5qUQN4QMKlsP6q1XrIG8FbCbPui/C
+lLP+P8hQr416gQ10Lh7pxgsquq0pBVrrghj1tkcQ+tIfUXBoV7seUtiSKqvNQbmdRAJvAbCYXYy
0QUHEeoGaKL1+DA302x/Srh8RlfWoDQy1RCuyNOhj/r+2A5VTX9svQumi6EQryvTvpduTaMiDI75
QHVgDsQ03fStYXIhb21tKwvrchRK59CZoqTLkaaKkEYa6qQkW7rRBgdUEhqt/kEl7xz8JTtKp5uF
Ms9yEaaW8SOtqIu/lw2j9OMISSN7LiM+qi+c9jN7ZaToxr9EiUn6y7HAyYcCz7cdSduAUfGPIGzs
r3wTAckG6xabhiD+u5/SObcWKXcw2PwsmR7oudHApl9VI4mWx7njuByltcvj6ts0Tip5HdN6KL4u
WAiuSIWcB/UxXrUKzqWaWXRmcl3yR40CguDQ8ZWGxdEwwSG9F8zBpeqnLsxmvGLrb8gdsbpD9ZKj
5XBUmiXIsxAcJuQ7nPCIPuIXmao6Pi2OYT0ogaegOWWW9USeWETD6lEz2H7rwwZFDvdjM91QfStt
WI7fxk0HEteztVw/xk1cFR94A0rk51RrvjbHPg6iKTxHmiOfdBrHlsaPUJAz/TtWBmQorgZ6ePF8
QC3p2F2nolt4fm0TpdefBrg6jgcNBzl1QuFnYnQa11EbLmm0GR1GEEZG1bFIR9YG7pHFnVapTZSQ
OG2VGiCEG/VjH9ITuIAoHo4Ft2EjLnJy4/R10BDSCS8zHBEgx7kKkHJ/l1PYjeshmhwey82qUAiW
xqvNXZRGlgaxQxmQXi6qjpuhuijUBeT0qKMkDuwN6fmJv2MO4oHzgS9J1H0rjZ3aNuUVLfStKZ5E
pQ5C09psaR3PskLtkmu36Bi70crikOBNklxKG8BLCWp1vAwfIDK5VlcZWOp+haSN5GVmOmgvBVJP
8THcon4+DNKUCJgWPRShPtNGqrzGo4yL7Ckq3bZe6miu2NdAFXY4LVMsfpWbtPSnNI5X13aBYcvI
BDvUo7ZvWbCEJI0q+j+Ormw5UlwLfhERAiEEryy12C7v415eCPdiiUVIAoEQX3+z71vPONpdBVrO
ycyT2adnpCiL/L4QCdkR5MbyPVzYEdO7HK7XAfe1V8OpnaON/DfRQRxNVkQt688i2YfoISzRFv/O
VUIu8GxL+3OOnNq+gQP3wraq2JDSd+skiZOb3gO8giqgdAnURNa3z0KJCVPjatssBiBouEbrPDXC
r7CrNSscDjd4CJwLlFHzT9C4EK7hK9Mlv85D4W1RymkveJPTHMqn8kAswnT1qCxxanR9t5YFHDBf
cmiwJluiqvLpdA6DS5LX+Mh2EZ0oJ3a/U5nu+pcoXmBhlyJgDOUatm4Mjw5Op0L+EhG18yXv+F2c
p/oqExhM4YQt9A9vCriT2eUYurrnIcmvLF7mHD9bpmgpI6Bw3a8htJi/ODYZyTtU1hn97mbcXE8Q
+anktTUHGa6by7EAM+gTQGy4njl1Rha5xSfJh/RYL3h/+/ByZAx5p4vq/oB0wmXYt8dFIF7xi/NF
rkvpt2kzzxS+3OsDNzL0TxRjSewp7AB33wKFDPcCnaLqZLmNksGeeqQhnBDJsOi/RRxH7DQKR/If
6cpX/8ZWCL3fWqHm9nePz4p6Z+D8kD9bxxGZDsHwIbOnQxW9xujkODqCb0ayqZRk7DBcsaQB+3de
tj2ugNh2odQk5eKaA98+9buG4gn+TaY7J8PGF5wV+9A/tdkqIlSUI0HKJWQNXaEgGWm2PEcQMcsI
Mh4r0qk5elu17YxvQEy0zFzGsR/PBc9xVTve5oWs5mKKKIqzg/E/LSzYqK2yzXjymG2edddkP5gu
E/hcnw+V9m+8VwIhywNHH3fSvU67vPRkJeqW5vNkZDn0ubKPSTuMOi7XDOG/uJ+jOVnw4iLRHzc4
lspVV70JocT/jyCuGplcXxZcEDj+IKRt570USzfVNMy7+cPaEL1kR4ruXcFm735Cme4OnGjJfACv
SyPxjlUL/1MOW0t/XXIU0SVGyQJ5jJ3NQca2BSvEQ4YwwBQlw6bztcEvHi8DjAz2d8lN4febLWJj
n71uA6/HdRzJCwqFjmCUcghOnCJFMv66FqhWTtOcrfnLXBjpz8vK24c0dxgbLpg4o+QSA0ZPyFCo
MyTYNH46UAaqxiRYV7qZMWO82OvGNDMWFfU/fE/GW3Tr1t5uX4vvHf/lYbXw4bMk/4vmFIfZqQgK
RsNb0u5rbWA1+icgoqnqQCWe3AKvmbaa81akU4XDh26h6T0GeOw5XYFk2KtAoLNt0OAXQ16nK1X+
XRopvKvByDor6ig9cookgHVO1mdWLD55Rpht9KOzPodcRqAzyCsapm7IP9AZw09kHQwyBJFAhWxa
XvXRnEVwjQK0mrJappODeZcr3E3ulHwuNLPSVHsf9UlbJ5uJYl6qHpMA322cRr6O6D6tAyLHfbvd
7O57BLa4FpXsCrqLjEmz7KI1P/PO5L4ZsCPYa44vsd4Vlns2VqB8XN1bE9YyXXI9lirK/kXXTXDF
TdDumnH71JjQiM8h/5fIU/E9mqMPHLIqm9G7RkNoDolYFF8Wc7KnrLQGxornbJBM3sI+U3rxSCFd
EVwOSxVZOqFAtywHmAn2hnSfYX5QsMVMCrgArrhJW0JLPg8a1yMwgrts/JdamsKZscn9yuqJCprU
80D2H53PozNPkvRpWkMU1dGO/wb2Tv9aTFWbk+ttf8Naye7TfChAQrkQVW4z9Kpo2N77PdNvK2fD
XsLPrEC7BiDTlTHYolAS2AXp4j1L0x00xGT+0n6hHtA6JCd23o9yF0X2km9osVCSwIYuRlt47nDS
Qop2pBjh88PzQmec8Ht70LtOq/keu2uJK40oHQDdxXEdYK1RZe5wqL79dmHEoUDZZwR9h1xVUFHP
595soo7ZsVwWytozF62/6zscUHm86coozW5xDMAmlqZHwQZhXJ62M9zvD9LwZY5LePINVZ5QXyHz
UJ+3LTU/lm3BoQVnsbpvedzAiypDiTDxkub+2+yKAW1ZisLJoeU+xoU0sseZsSb8qAaX+TLXiDIN
FIAHwsg/qNwclhyE7zgo2iYCfpLgGUTtyQ1kRsek3TVE+2+Ec2aoGgUaNsXxeTo97FW8Ly2ev0ji
pVKDs/dIt0/QBaTrl7VZ/J8ZcXykXbT9GPXiK5vO2TPi2/r/etq3V4Qttnd9biecJ3YpaWSzSvWx
aEJH4d4SZ0o0UI2jbJKFjS6YNF7rYHuUdAjEcD/X0OelaSGf7qETecfUGNimjIpTjtDiy2BQBEJ4
tx9pxSLVwrQPbXOA9ugMjVd2nyA/wpQMR8NZ6C1Dvi6lTjZ7m+YK9lVs/5XaGQUwmtv02Q66Q/vP
d/MX4klyWdIovKYY/DxrwbcBIw8HHproWC16S5qRWvN72nx+v2bZ8iZ2k2DlJx3IlAxIssRiOFkm
4Lvdm/TCeqEamGVjoc9quozdHI4qFM6fVGQHWRLbyr9iVN1TX1DxXfshK5MtUqqhMtYf49Tu4TSo
fsnuOqKHU6dcttZxOk5vTAjzYtKRfbax6b6Q5xYhWipDYVbk+X+HjiJ6wxiufNrmqb36RBZRucN5
osZgOmqAMKz63IEE+nQ4B+0lOwBz1b0U7blnLRIPUzMSWR1dGy5tEQvZaBJFvuRk6OPaaM0Abi1b
mAEd9etUD7i+mvZoQ/xjUTvu5bIbA7mPU364j4Q5WO4XbIu6ZkQfszTo1tO0XI5CPtKDixuNs2FF
eCsfASKp8JuQoH5k0Bvcsghmb3h3aBHRVm7AE3BPRo3j+fwGFzV4fM4rok6+2q4fTEVQQz2KPtkz
SEodosT5cCzPIkaJ6Y5+vQtrgsSvKc6teAQbZobHA+WvaAaXiif4ck5FfQhk+OLTo76oclz1n1m2
8yt0fvqUZNH81ToyH8A8fXsHba/k5YRalVVYHb2oRoL0siqB6PyJco9t5Ld/QWY8ZjABGOfIs1Oy
Mz6XMy8KGMMu3CjMcfbUXkeO269Ritp/puSmQwWp2ItM7JLdotnlfwjvJllliLZCj4cQ4x/EpByr
GAwAaSCIQZnC8VZ1M+bB/USNt3xD7Fv7V9uZsjLOI5FUmU9RGst12qAG39FlVmErthWbZSHfO+3X
RxwK8edspf87g5Z79jmGB0tCBqzJyB/u5n2R3Xkp5O9sdOwXSjb+bSKKoycT0xbdB7iff8kW9VuZ
mDT0tUCd9LgdizyqdKfFfSyWBIe5W5LXwaF6KwnWvyyPbRT3CSoQWdl+SpZTuy/HdBJLuulrFmt1
Z+N/EAjHP1aU+BWTQ92pAGqMVo4VxSQE/4aU7nSsBVshNE4wZMCq1SOD8NExMsArlBsMpD0vO8fJ
lqc4/56PY22j7zuqujs2764ZYG6X1QfZgbjC+2goGgg83BtsEuGiT9I9Z4iiaUXxcoBrvQDxQG+G
Q5G0AIbyUT9YR4it+BQiKHMtzgupbZZ8k8IUT0ey63cdw1WsPrhr5ypF4s9cO9sux4rrYF/s25il
x2/nYMS2k3xJmyio6ZUihvxnpBU/6zl33f1qKco/ZtNhuQTfdR/Z0dGtJuhnXzzMNP/2xzAOF0js
jrWad0B7p0xhbBMDEaP6MUIO/YThq+nRcEztNC3Tcm6AWWRbNaEHEXcCqPx6wd8o7hJIjKYz5XHW
12k2a7wn0llR7TmZTZNl0BhXknCJngOaD1e7OaUvhQ94ofjd0pZcTscTUdAulxqXBcI86I4rS8Ms
c7r3ovefHVuWubRhBJ+R2TQ/k3R2AFBCQBGeLh4q5K0bPAc4K2Qtkch8NB3dhb7rjhE7dYBUI7ni
uYmsYdT1164Aw+cnF5Nrgkf3Ga0e0PuIwuRWUEwmnFpilnDlw6DT61Sk/Pu86m145lmHCPZ1OCZs
CNxsmb0CPJBDM3MAZJcj2resSleV37dyD5gsQU4JYO1s2+In1F7BoUvYnKzybScdWrh+83Vr6b/7
N2l1UVyEE8O3tCPSvBQultELD3ESKhToej9Hi4FH+xB4/LxuU/85uAONNOsC4ExYugzgVuI0/j1K
jgoENj+LaGJnIMIm80zXW0pS5tDTbmSvO9vxJ9NH26/ZrR0cugZdNOjwAKxgtMeMCIKS4yfbelrz
Y+0TLPWwyXrKUBnMaMz0KS+8PM8Yt+Tl0LHo97FxfgMikWfnQG24/guu7H9TM5PXbRYKvdDcqgdD
VmWfuaTkCgjyWY6ePsUIo7yDMxyerA4as5Vz0nKAjZOS9DwtOySrU7eKH6YYQ1+SmG5Xlbk+rZJu
F+cjgYP9d4dAgobYZUaBr/2DSfsUXbrfJ1uznQlyjnhsvlmzJEWNqnfW0K7r1Zxt2AZcySsas9IM
Sd5oAJVFqXSMgJAtleaWxHnvygWVpSpTqtyrnGD4gNPFq7OOx+OPpCtY4VHC4PXRJNvsmqLAuO8d
szj6gfLmqC5YNy3/PIMiFGsksTAcKR3rUlnv2aG3BunyRX8ZMpJnFdBRqk6wY1K+nkjWFZUXGOTP
Fp+B8whZ0GXWAbEpY+JxotJ0Kh5ZHu1VlObd750Ow4YeoyPbqSez5kiF3FHzkCBOWTIVfRkVyEJB
5wATvlJIrdz1mEyw9aSDzMtxRIZhrSwkbLBwN8OVrzR7Am7N6n6k4jFvU6yTpOMfmUuAV+Voc0tY
X7TqQ0QOvsjDXowo9fri/7FcaT/UDHTjv68CEUjpi1XY0sfUnek0HaRUCx2bnTH1o12lOyV+RdMv
FwWeZSvm13XW4ScjK8NkvQKBUPkZJXezdh1OgiRnOXmWcJd/H49jgAdXa4bXaEAc06PNESeDZt3D
6EODmggNa6Md6CgkyuasEbNMK2w8PpWLgXt8CSotvGphw1oD08c9kKzA/0pniHFXIkb+KQo5TF8H
Nb4v0V4CLSBG4yFNyMm9b2faJ9U0pRP0uK2MjmebiXY4zzraLCpkVzxAq++e2xXmaU02dXledxCt
uXrnxXBUc2vF647Jjq0K8Fh4B7M2/zUxDwhN6eP+wsa4P+Oex80krLpTwMUw5ISu8R+zsMmnzmNN
wawujOxeWi+Xu9DxzIBQA85wWUWh9mbsw/hpAXY3Qrfdd59m2w9YwoY/AY3NHQB4rDoa9ne4N2FW
cMSwTn4aWps+rWhtrthana8DTe1YTTMGltDdjJzCuohGy3usU5edM6VHc/0nkQ8VyAH/OKXQBdyD
wJqKn2E/YrBxM6pvHBiz+mvMHH7Ph0zEyZMtfu8F2DHR2fgK5UJ2v/q4RcCoYct5P9oOFTrImL8u
m7EKRL7HkM9Qw0EMZxZ9b4ukVpYB+NswK/Kee/+UtCytFUuH7YICQZd9EiRqCuv+FHpfthvSVqek
mTJx3A9IaLvmls4Pzit2liRH+DBgOfig5QFpSjUifferxosGQAof3aviCy44VHPdUqo9nQE7AC5F
iCMGJc6Q1yd/pAWpUm4RyBnX9dvXhvmfDkf9NpRadO1HGO3OsbwWrmsRzRsOHm/djUV796XSAkUw
g+M7Q5ZCCpaFi87fjJusvmiXD297JEFyYmjsvx1XGy7j5egAYO4piGCbT3etKuLXEFE4JMqINJtJ
dBMTcGU9zhgcdBSVIc0lb2hCxN1h1unkKf75mDh5WjoNzK8YcMkokDzlxHN5AixsROn51tl6BbL2
OgwFOjHYbIJ6n0l7M51GybsNu/vc+sHW7cwYbpVoVKXJk+PUdnD4A2cl2kpvRXLxfNo++L6uY+Vm
nCGYOOE3r7i50NBOKbidLntCBwa+G6RZNY1sBgjQCvpjGbvt5JQQL1AO5LXLuK93w/y3NVpCnYBy
frU8Gp8U4lIqwJz6InkbfWC3Qy5K4KFfAg2Lz2s7k8YvABBwF4rzSNcBO6hr0ZbkCESrlOqwL9Ux
oYQLmPfIvPyMY4vxS5ZrtG7d+jgr6D3zFnVvFYPauiQLMAAyi+620ikpAYnuaDkdzBL3OZ1LJFzB
c7lIaR2Ufd2gCqkTilEqtnN2UbrdL2kMMnaaQnhAsxFOO3bE88ai7gJJEruOo85PLlLHGa4j44Mb
WdFMtv89YZStwl/FUJaZ265c9YCo1aC7UOtiL56HnpEP3+mkBjFJngDqjo+mU/FvLHZaH6nUFaVb
29a7JmA5RCJKTSUp2+lom3bY+k8qgBlSRcRl6WJZc3EsOMWj6BNysxaAZvcZh0ydEZuan7Yceiys
i/QPx+jhKpuDAh6se4Rkv0jeuRMQadCi7b7XdObrmbvAo7Jrt1+w2gM006/H1er0Dwruv1b47BVj
ughIhq3A496Ds/LA6d+JIPwM2jepu2gvrnkxR4+Lt5+Z0aYZrAS7ItoCCZ+g9tCC9Lgte56+A1lY
zgCthjvCMLQG0aHFRR76v0nq9AU4ZPYyzu594WP3MZIMsWwragBMKC0t7NmG4R7OqflrPHa8Pmbg
EacoK1Q5yLlISq2DKoPjpG6n+DfmyhY8z43VRzEr6FdkyHgzYWp3rqBkmcrCs81XEuoJicseowu1
HSBrsrsTz3vU/Uh6uIh9Sj/RHU6hnExZ2ghkO1arPKSiZ+9WXIRDFoGPebahJ+JBrUtCo1PIMFoF
VMo5cTBsAMW2b9tR7NMFZVvY3wCl9hpkVZjT4j+5bOlvNgQtn4jcuW10nIf5qwv0cEO5+4GZWi7S
JrejgJ3yZ95Zou/wuDGuzhIoCUBzz0Y+JbCKpw/HrIY6FZtKvgUaH/YuGWIFupE6L+1rgZGyGdfe
FuOWJKON/X/FOkv7N498ZkM5mS6eIefFD1BtwPDSl3CfXmW1pr0Aphvi4ufqRtTQKc/FI+jPIW7m
bWr/P43YNwl37l36tVOlX/I5atrN9qECqMtRWqYO0nHciAiZhYbU6ER+Bjuk4LzaKM3Gx0609gMN
pUGNNOK4UVU3HuGDwBt8fim63MsTjK1iUhWjNTeAKgnkDEM7mK8N6r3p3fQsTK8xDP/nquhw8e9I
//BzX3bYrP2DXoxVVRHDYRN9J2istMS1PE1Pk3MHnrQ4gNaWQwBgXY0+nkE10BSSmbuioGl4wLxn
K767SIf8CdUW6T6CZ4cpjzU1/qObLBZTkoB6ihsafPIDxGsePw8AWcSXhP3f18qhxIbFHITqXb0x
kqOb1UAYrnpeY1oBaTqiZ5Q+TjRLLqP3wmOVwP82HaQlECZ0fGgRm80YwrOjtZuQ6OY64MaObXB2
rnKZr/ubkyBn6m6B6ikquYbQF1pa7XYF2pe0ZP2KvYGCrwGfp1P2sI8ScUFL1kL6gHvfzQ2yi6P1
+8Ciyf8tACnlCYzz5h1J3ckKL9e9srjWgSnjeupA/i27Ed9oH4ERhz8IzaOrMnLJVd0byM3uxgSS
owFkPMIGbkVgKr5A7zOH6zJHi9I1X1Q+Pi77vBdnLvvc2CviowTKIoTuHj/TbVWi8oRiWlZMK5im
Wim44P4nAW3Rlx2RCMbW+8LXrIVZBuLX4ZsaH+wRQR7FCtI6gUKDpHhCW8laCAZMGUVif1hiyqm6
R0+KbrecEpil/WGBMbac6JZ1B+Q/UgOyuMdgr9Dzae82YGArEdl4s+DDxt8gsKbj24IDi331sSMg
JrNu9B25EIyBpgq1AodWDtzWgO9eu0R1edwccTZN6J2kixwcTI84AtpwVniZYrziPEEDh5g7nRzf
idi4qeni8m54BVkQvH7MScIVqeE+Yo9fWSyy/XPkqxzAcIds/LUDEVjtqaNUyJPJu92aaknYYW/i
AIENv+kMU8U74AF1Pv7Nzr+aA1mDIOA3ZyvwoQKdEewkCYZCe8wnlHBOTL6A9w+8we4b863OXZhv
UKWP0y1maM30CXcpz5H8uzL0J4HinMCTVqP5hc3cpzfiks6W1lOfnuLeSez+ARGt1RYvOfxHXPEl
JOk+N9Q/uwPPJVm+VEjOLJQ4m1Qc42ubLbiuD4IYKxwmWX8FuaXY25B3a/vkybi5W2SgTr2DUQXS
09plVjU066xB0jxDbbLZ/I8s+qEod9pbbFGBsgIlo3XRh8KZrRt8/3FtOkijR8zP57SJM3Ksj20K
QOeTiSMzP6H4Sv5Yuh85oAUQqIC1fZ4+MJDU6DlAbdBzm80QXMW6GF9z0xVIENszkmX1NpJkhp1A
On6XENmsTwXai1CBGOX2JjWih0+BYv82pgAJXNJ1P0xSWQlJ8YfXztOmiMm+lOgfjqegtT90uWHA
46j6HvjrcwTVCzuBYkYwS08DCyhIdntvE7vuVduOrbzAM06ClZQBeTnYPJjm1Mn+akXk02/EZ2T/
JIi3juuwoiEHOLqFjz2JtxnFMWwbf2xxoc/OQ7FGRcavBXWA/Ri0pVUyjAj4yROCrQQgo8dG7zgQ
7AIpGlWBe+yotYYKoGSH5LDQxwJI3tuBASUyYzTCgb4fn5c0t9nTgmoXRYt06w62sFd3w9Dx45ph
xv0K+Xr2mxU7kQ0EG+R7kvHtTeDNwnrQ2wDPVpVBDcrJ/DpDI8D/ZMDmf7UtdstlHyY/1fBBADLI
CUrBKwf7nt5BlLC9pF0aAPKrKUfYEiPbox+ifrjvB6lRbVC1fqamoPsj2QvzE1ze/ke1XA1VYVqZ
lnpNU7B6AnMiEdSrlS/aLa/6rZcKFweSVAAz4o8rKmFQTXhZouyOaLyZMc+aSajtzHK+9/Ca94Ah
yL+NrJMCbEgw80/p3YGZK9DpuCs2Izig0GT4SJZN/x1BFP6BA7I+3o6U2Z8hwtjBS48opPZ+nocI
HsMh2opTC4Z8biCcPExdTItCYeKpnB5ZgB1aNXUAUU6Y+eqj1wz6Dgx7HcP8C5TcP53xP7h+Kfdd
r0D0d2lA2Q2CzC2YGNHTyncrFHAs0EIjwiunAy5URtonALiY9Sqhdx2WL2RLibiRkLKg2CLFWgz1
xIKKz5GZo+Q70a22H9hV3P+bfwDA5S0CRJ8KwNhziRen+N+lMMOvLtY2xho6VnmCD6fJ7qEhw1Xd
LZj7yorB8uqI4uQCgVK/YLYSwIJbtHnZssQC3JwhVeieRaJT8QqgKnsFBDuIP9mCnoKs/fZdw7vx
BSOm+1TFGc4HjEytC87+aB2jV4Gz6yVtd8ErzjeWN9kuB8hOuY3S7t6Pho7fhtRMOC6FjNjFowHj
lyIHZHTiGeCRExRe3VoL4iFRUSHH7A4TFhofPvYkvFn8dJ9L5M2kOJd4OuVhaZA+ALsNKoRN3tUO
cHc/j4k6aD1gcO9ZOKQINClUSVhXh/KqkgipBTzrkwLClRLG8Fw/yTDI9ufIxp49ABDa2rzKTJun
JUCkwzbUZpzdcoHS+AnZVPNV6Y6mIKFni3Np7YvlzuXBv5vlsAgbZskiy8IqsA4aFOdZhVVcucJJ
f9nCuniEMULAB4ID59C9CQvSzyEfJcObxq0EUfuUBnw9YQBUfmfHqtPGFybFx9j8Ntf+6PAtsg4O
qNnaTm/F7vk7KbLiW2KxkivEuZHoK+xG4s9sav8mjs4/c7JxfdrBYG2lbM0umvEAdFxFKMuy3wnO
vkiWawGXkdfcZ+xoNiUX+5Fisj86jfA2af9MKDP4t8Ow7WUWyXgfodR5XUxuoUEZZryvsWUBHMO6
8pJEab8AOOZhwapfx8nK59ROI3naYuhQH8bWRQ9GQdGCm3MKjwYh8wnU2f0wPFonwalA+YmBKyXH
sWE8kvABGN3BwJbHgr5P0M1ddewy8TypWVYeXUJp0ExvpWdZcZkn6Du3KbLfER+0FOUoEvlkYljv
PDOcirI+eqd/oDMREADYFFWXBogz3QY1zsgcQ6LRCN3S0MuK5OmOQ2xKCtjC0D3BGZXL40cWYl1B
trys/+TyyfO4LES8qK2f9VuOQM/+OsvR/qv9sVXKI1DAS2Gj7HXPXAftdQKB31mi+leu5G04oH0B
VvmGjqTQjZ2T7TFNJnYTprXXAvUChBZFlNBXKFr2tEaztSwfx5hAXsl9psb3zrRkajqxQ7ETg4MB
IujbRTwSpCM8DTGZGBiGYRlOwrcqv0xmY90DRHw9AOLNuvYLlELvfthiNPq9RUY0K1FIObyBQy23
FoBseoIG3uWAHrcVP1yctucZQnmJiwgc06XQbvPXEcre135NhuRkEtOONajhIJ7jowXVLSOIMR8V
yDAYzKgYvXlJdUL86xGtWPZmEM5hSgI3H7uB4MaXmLoEQsUeuwqT8mzJyqk9nL1RWOarSzoc8gDB
4qDlBEZ+nBcdqdMIjc/VehwVZY95i61CoeoeF2Re3805LHkmrcVLwRd957YE6bpFlEENFAWop2Zw
LaxhSDe9CfBflV4jJGnauaX0OyqKkFU8SjW9pgc7vnqDXfTuj7G7jXtify4YORFlr5FwVqFd9+Hm
XJFBX4Grw1UgYqH8M4HE/f0Kdsg3ykbL1cPlEB/Tav7M2n9WuNFK18cwmu7XXGTmzHdHMJ/k6E4u
kPCz+VT4g8Nd8ECRXE3/UJ47YJktcJxWHucUgabb37xgjFfp5uOpWjs3XSFDmF+tjlKJejOkoaiZ
xtVVQQbm5fO2HlAhYCc6tGqcfEE6oSrldDI0+MdtCrrBZvSe2sgU10XZeawxDoZ8u3ZAD/4bq3r9
KY7gGui8MI6QZq2eGxMr9PbpqJLtlIjFoCCM9idmt/zUi34I1bausARzMQ6rWlvizvZY9B9UWEOz
scE/sDRWJ0xMrvWO8u5hFcA1NWYOfvpC91iQZoAR0mF0nS5OPcd9a9R57MLwBGpEXWS8qycbdbTB
WZaAc9zDdppRC5V9cRQXZvrwjKfs1gYl4WigJsmIq9DhQl1KjTj9j7PzWHJcabL0E4UZVEBsCRIU
STK1qNrAshS0CsjA08/HXvXkdM9vlstrVjcri0Qg3P185/iYoBc8tlw2ii+QVc/PxsKOICdoxy1I
BWGuSzICqzoqgOhuCk8xFlxn7ou+d9BEGnVx5Jr8kK2zWK+5MgfT2c+4iKwPpfKMpQP5XJ6t3pDP
Vur67zHkWxLiMYqnjS8QiT3Mq/1GVbn1d4GOWjdGMM2XVDbzobQLIJhqRaCt1W1sQHr6HQHqfsJn
r+zfdlO4TYS4incAebuswqkmmv6YrPATlWkl7cGIZWBTElgkVhmJc+YbowxYVAxYVZgducaGc43Z
fMzxah0xRBJ3zv2S6uHCD/kA2yLYhCCC9RnvIabWwleFGcbpaBxWCW20S8pCNKGCl1tJZeKu8Nc+
OSazWDYt7dcBfLx/bgplx8yU3Ek/eX7NoGElma/ZFMoT+gowCxdO0Sde3clGDp/VdLvr12ZvWtIf
9ghdetnVXInGX8MYb1saIJ2KkMEEjOFs2+W6Hehz9T1zYWA1XiydbHdiNauZtGmTu2LF2NPsF6N2
xLZDHU2fEJfYmzSKgMZig7jXUVjmRiCCU5ynsQL2KemOAogjeecNIwqp5oI+8BoEzBrqNqbBnJvp
gX7e+Qza3sVy5EzpwuJoJ3lzgdtOhie6B0mal7NzVtWYV8rNMd6aDYj8u5EVgrGgIfydNy9Uyzy0
/qHjmaBuo8BOQ0n7iCxmsi9si6lr1JvKcxv1sNZzGjPMW8yOyXefxBAdsLXPVCrTyP+bJVgyyqZ+
IabUE6e5pePb9YHZvTpOs2x5oSQv7I+gtCVYL6P8ztbAZUUbklS6gdPmRcA4kbe4gQhwJR2PogtV
ftrxHZufBo3JLh0dKSOuSliFBGwIzaugkt6ouYA8mTWE7WWiYHVDbtOlPxNG3+WRCQSiH8yx601E
E9bfRLf3MHtvkCUNfyNLKIYQL4mZ7pI1d92HecEbvmnddnHvg0p66z0gXzof4SJumwsMTtUl56hW
p8mTvXPQSZvR+xnL7OyDJjbTvxaWA/ICRcaoI0VwnTdGEfs/gsZ33Ae27PYOh1qkFk6jpky2bmqw
sm5c4sINB14KdajaAZvJpoN96x71wN3Lqz8pgbBC0hqNOuy5QBAjxniA5gy1DWx7DsZOSSBahtni
lT87OccF2zGLcW3/XKmmiS+msst4N9dL8maPdfqJPYxxt5PK2dsqpSXj28Bx/PENNdap76rZQ/Rh
TAm2Cc7awWXbXR+1Bh30ZsIyZTFXhQHYFtDxDIv6/tXCtNNGVe9lxr72velvkrZBlLpr3x4Gm35h
w2JUHXlQnwnqzDheu2YYq2idtK+e6nUsBNBLlrAoIk5ble6moC5+C0T8/lqnid/vHCfQe9cTs97M
TZmKTX5zGVAvV0mk4yzDPIJZOXQX1/8DZ+Y8dXGbndPGQwH1U4vO1p8zYJN1HXSkKCWWEJeM0b6g
2/LRi8QzmMIT95xvknKy48PYtFV8tcVq3NyeQ20DlBvQYheHgML6RzP32X1d155mSbArX2TL+lF6
dMPPz5bENXmZe8SJv0nh4fNa69R7VjeMC4EODfnkMNGuIiuXK3KUWNYLD5JJJV3M66HvZfxQrqCV
zxUN+4PDpQtDgK9uG8t+Wc9WnhVe5CNz/6TYIlPPqnmLZhs45/XdGGSg8AIqyGtf2xOj/jFzNoW1
Sh6cpvvRB129VSg/f93E0JQq5NkdxDSn7+nc1y+cZoRLGVuHEZX3d5fJ9XlZpHu26n79pbO8jMhE
ys+e4bls1IBpQH0AMMxU/pugi7YOS0tqTNdyOQvAvD4cVbeg+iXqo8LQQGvajt61whnKDcHdaYq6
wplYMCL3rKH9EWSuQE4r1zcgxuV+RX08lsLDO1jFQbbLibK/E0uTXc1yojNeY8H0y+uIxqEVszwI
82SMOtOa9qAjw0+4MnE/pxkKOyTmHcbSLthhaKv/gEYZIY4ZpvX9LF78dFZPjW6XT1K5l7OJWeVh
8ZZTwYO0p1bqno2p4+4yPDXugc+Tkz8pdWyEBV0tCmpM4r+MnSmn38wlcOP0aX6GCsMFZi0my1sC
+QNwuCXFZwluF2MFlMP21+a4JtI4WHOtLx5vYYCTqnlvEqBawTfyO52y5l9duphZlkG8LFBDT+QZ
zOdiWsajAwRytu1c/Sm0LY4M++YjP4rOhrI6vfhuEZyT6Ub09bFZQhKa2DwVdXE5tWrLm8xn8GjW
CWKYoXdopqiQANmS8dgCcxPkaJO46HHBJKPbPpHJtEwgYL7oNrSe1aNlATjKWdQ7a8jmj2qqGLky
3EqDrZ5UeujTZaAtJrM+VDlN32Q72bb1Kosr1QA6ZTFtT+aNZMIdJiV72hl5qREG0OuSSy86UAQV
N2VoFOZnX3jiyIKK+BT7i/djEY7NUM6XFzSQ4ZfOxQi0YeRvs+mhuoyzdUZgmY9iWsc7jDD1Ng6U
v0sIaDy1o8i2ImftObIoQay+sWwGKt+b+9Dc2zSvZJEuEQapTw++9jCswXSgmbU//a4d7vpVNo8M
DZm+2j21Nsl1oWi9qURuMRxeeZnYw8YWWBOMIFowYRLoGa+/VxOnWY4Z/N0davUrwUHziDSO4XlG
qGxFOe1Z0jZwQ/IYQR+rccsAy+pDXXvrG88v0ErX+K8x+laxtSYj+aeLWuwQAuhZ0ayvJmcO8XaM
jYGq1KgvvS6kGUrbMZ8TIbsFad6oTjopWhrpfLEudGHGqUXw5LIhjhmIGdWGpQvsnWfOLt9SrYaw
6MYk27BiDIu0P1NBWGu/LawRCIipin4exNj6kVPo8t13HaawjOB29EOwct7U5w8wYUx1GBSIo26D
6tDYaICs6cM4xDu63lD5F1s8d+Nvt3azD/wZPaKHNxM05hSXNkmrp6DXbvNYObgI0rStPvqaPbWb
QJPWskkHx6fBwReNo66EKLKG4toWNggXYNm+lHl+GquYsTeb7xc0wEWfstYx7nBoq71Ae6l21L7F
y0JRCP+Hyw0zhihRGFlEJq3Wfq+a4mftux2+42HkIhzdnK0AhKQgTLq2FZozcPUh1wpINx0tFGhc
21uqimnrMlMAHxqrvZNr+WkB5V17vCRby6+5aflaXW6RmRYoRZsIqYqLkKdseTOAzMYN0hj+O5et
QEdpLMDkXU+Hnoo6i2ZoCHzt6A3eCT+k/djMrnpM1lUfOrMqJtTldIRq6sx/rOCtTljUDXj+SsAd
Bg4NGFBWF/ztmKwmG32z/oWmzTpayxmLCwk4g3eHuJtLrPm0hgcQdQ3dBFuUbyh26ngzY0o7UAr6
ly5V8Y5hMDiJau2wYknAL3xtCMmQYMPO6LvhNcaDab4TZRA8LqYG1Ei6bCzzjWvPeAAxo4yRVw3m
sVKgOlg+x0hPCZ6vtKviMZyMwTt1ZUIqXxM09XIyySagNBvMej/0i0k6rtGuD9KlaC+Cdpq2nluu
77GbxmGVksu6L4jj+Zk0bv+XokIeNC1VtMrS2GGfaV6s1TdfVnsy/7YN7hU5+jH30orkN9tl8jNV
k5WC91jOOa3qYUcaLJgx8xxZbMg/5C9NZuJgg0yYJ4iLmTnkIH4OAWY8Bsxe8drNlXOshkx8MmJw
6oPGAX2HuYyQ2KLKjrPRqYtMRA3kGTTduRATzwY7hK6p5t8WSGpbThQjKVJqUzxM/RxsmH4t/xw3
63c4DiS/kyFfZpL3sw2SN7oc9O4zGWDxxQBeuSZ2W+8Zt7X4kTodDYwPnI1IpjbdEb/XPE9NR7OW
l4xi0txurjqrm191JuoHEbjiIL1ufemgv/B/MoxawyEY2xyvS86k0nWDyBqL8nFdZztiybZk+NAE
f138SQQYrMYNxmZR8ECKEatRh+DBVn52LmI9v92QmKuFsv/qec70UaZUH/ip1j/K7IHFh4neYUMD
W54YoenQVmN/EvD/jzeTIbYXwUMRdoExXZa+wkwzWOvv1LDtJw/U+hjbfvWQW+v4y1b2bGPecIuG
tz1SA6QvU1Zi1gpEAJq6HguEyYvQ8cY4cpZ4ukLyEXJIrFqdh06fM8wGjnAhoxK/efUnPLM7bhp9
nwxjXu969gk+uwbXRIG/9dcyOqBFS4AQfTXwYuWfWWyiM5kaSjxgdvLPgDTcOWos178ZUWRRPzij
f+9PJlzRIMrxrBJ8Fyc2Jxlvfc+YapdKowMBHFovP6YJjEnDUDgZim3c5zA4WU403h7ntV89E7US
mLtep80FUli8Wi1D6CionS6NGg8FOyzgHZMIM5H806ax2+x1h1Nmk/rc34QhWZXxVpiua+4Vu9ms
UJd8CQRqTNOqXKi/Glf2Mor41OtpCbqw5Rogt05LM9YhDd/cnaHsNOsCA4WdinFSPkk8P+mo6UEx
SUfOKOyceQCYzRKpYZBH4enO+lkhyIdDGZvTE5egN7zMs5+kx7WxZueRaLV12RSd4OTSzNl3nv4v
vLyP9T3ol1+eq1iUpLlRSOf9VfZdvrDsFxgjIqkDJHxRmeNvRdtNools6XZbIHSLJTrKM9qWP5o0
ejS2OvWM+Qdw/k0upNMVWI7axifWhJCYc0n+nv1WoycFL2izRcObsSz0e5sygc0urdvbMA11N5s7
oyJKUO/7VdPvIssW8kJaijWHTHc62MgAKH96WoaCNqhwgV+q2HDaJcyl06sLMprv4zappErgyDzo
u41MarXetWNg10+rgry7N1wD+DvEbriqB9unb4dyljJ4MWpDDZtlcsblzLRNf8omAAbZ4JMZoyZF
5ww2KgZno6D2pDttRjCh5uC45ry1eoFgX629+Rzgmr+4i48/gwHhYmORaLxXhpH+u65Wd49Y2J1s
modHtdiPqbXkB69mcjYqzwk7Tzq/OsTvnwkOltPYOc5OOx5jgRaqCqldmz+o8wR3B6k1GdbLB7My
KSQltKH0FTjKPLjVTlYF9bOVxyMYUVBedNr6L1wRwd5pB26prOAitvx+n2EV+CB9hrdHJyl7NpVk
ouQRxnFyrGX5B9pghrm6YTJ9XFvI3275UE9++rC2wmOhQ1NHbgnf3vd5KRmmxqWzBUuyHvQq9IVJ
YAGie/MbblgH3/9QsQcqlLYy/bT7Fjt4nS3Rugx6m1Ru+7Z0Bvy/My3vEDLq1bUEWk4pa/Nn0Nnz
IbBneBwKn/GFxMMej3ymlhA5ZeHZaOb5elux+9HYOAtDGsogsgtf32XdWL45ZTv/LIgrUmHKqbDR
2PmrVrIMzqunQBDNqnobOHFbyZI41moXo/eIS9X8LTKW9+C2dF5WK6suheHlyaZql/G90nDfmHWa
vaTLPvv0rYe+A5beaDw+Hy17yZ66WSvof/rmyOF1QFeHQZy9vGn6Yogm+Vmns0nV3o/OtjBZRVsG
tvncGv0kdotPbqVKBAac2u7ui6zgZaNJN/jhLDnem8xdk+fO77sTYPi6nerF/WMJg8kBozM/5P4A
1+56+zQjrF1607I+bKdcHmoPQtnANnRWlrRM+PUhBlrBn/GYKAyq+CHz3eiqnNgVK3kI+BWvvbf2
//Be4ri0ycFQGkMrtlMfjmFIkju3JTJuY6di+WDUoK4Doy7GwPW4Je8ifxswTLwmk+luSS/UkZsk
FQZzSFtjo3yp1K4UllttsYL214z8G/eKH4H9MgzaGMs/WfNg/cxnQzbQBmBDW6zzyoi0aNbQLBbz
pSrQA2eekyUyPLudfqCguubBAkhqI8Ilhg/Gex8Y72A+bWyH3YY1eFi1pJf626Ju3Gln0BrmV2No
ZXJJby1KGOddt+11Xq/hFLeMgOq0aqPahjDfj6ua9wRCM4UeyUe8QRJB8NP1E5FGIpgxbTSWnm66
r9OsB9OYenA/0k+uLXGFB6dO/agxQBVPsRiwPoNZPRHDg4VH2y0FQOBl03oamtqOgp4mb8qEQh5j
xkWDMYy8okfqqtEn+agaquKg5htHeYvfiFRVuky+AqcYQ95r43ZCfzi0/Tz9yjR+k0UOcFIocrbJ
Qx0wauuI1mAtw8TuT9F08KZ2Pv+CaCG2ymIeREEBbXSL1M270KQ2AzL3Co2RNU4VkScqN5nC1tCP
FTWRmBQxrAQFrYeunaCJaZVO/F5woJO+mSwMLMxMSdtd7MXl0QUnPhGdNN/ZKb7YJYW27I2F+8Ci
QeAJaxsWxMMBwTjHwSJ/AwTOPR7UoXudGG/+KbmOfqVs8NhVll3dqzXo3hXt727Rsw4ZM9f72vBw
cxZ5K+qtLhPxnMug/asrq9qB2qNATkI1oeUxhPdW/7ZGgsGQgxM27pAbRf2nIhfldY091HA5uB1l
yQr4HEtQ8iI11S71J2Cv2BLwTu5HzyJOxFjfvJJpWICj53LfI5BE3EfxQ+9p/Ro0To1ek+evjGP9
l7HCWQY6klVVNPV8fgAiSGsZZMBTS7YaJx3X1t+Z5iUSvQPBh1P39yqLFULNb9rQA5ikMzSZIwOV
o0zVKsnDKZ/EyUB43qrZoASGxTBZEW6xaplF9WrrWzC3e8MG4joiS2J+sRZbZMzRG9Qt1AZlbCcP
lO04mao6kARbPtoZ0yOyvfKQTgBfStCCHi4iobodCbH6HFcLeioAHcnYwXvIB4tsmhU15J7LWb+z
50I9iY4IB/yGNG+12WIrC+x82ZPbGZgRbdGaHIu8lilPtjIvTGRvdAiqzVly772RXTGoqB37dEDz
dKsPY/bXW625kri4JspqHgFe/LMMsiF/S9rBJifHzkNVNvZB2U7r/XCafq1472CkC7OsaQ+ri2ud
NpREg1myuKJYm3F5yoGZvW1aGda6tVdD9QdZg0VC5Zk+Y9rUGBxUi7J/KfWYV9FwC/HZD91KVh4p
dl6yd416WulB3LJ6ZcPAlId9lqgb6Bbkye9yjjOe5LpT6JMeSVjx86SJTjFCrduMxsCuK3poHSyV
QzITI9ffU5Z31b+h8kBlUMiK8qhvP/3U+doQB8YXotpik1iYjPq+who1EAqjzm7gmtZPIgA8j6Pn
1bJ9CmojddLQYQ4xnUpnnr09e4aDiuWrfCJhyjXrhulgerflOLOnDmR41E/Ik8GTas3pZZjbxdop
T0OwUeQu1UUM1TjfMYjMH2u2RL6vk6vLkMXwcxbZbjXHUUn606FpnfYuqwtEDWZpqJjkupinhaMZ
pkXnv2WDwsbl0AX+zthoHp/shpL9R07KlovdiCxf4FetPzViSMfiobn/xEFBLuE00rfdSRXE3h4V
R8a7Dv77khRm9rng8Hu2hXbeBxoKqBMYMpwJMs2c00hSid4o4mHIFaN99J+R5ObuOY+bEMKKGW7F
y6j1g7uYwI6dn49YRn28TsuO4EIsMjBbw1ODJhJZw2pcNUkfF9R5CV4FOjTscSQGyaZkfvkKFZRz
DRRJTF2Szv9aROc9Mw+ZhdUox2Mem3LczDNBeSQ2ZH9Gl3knKpk/fyLt5M/ENMz3AWP/YttJpm/8
Y512q61GHmLTLuoNWnn7NpLut5+81L2rYvJYSpZq/htbVJx9Ys4zr2mBpl3x867B4HvWvlyH/mpC
yy+7xQU9ywOrz3dpTIuGbp5jDA/wUdRBZUc+LLk8gXjxZ3kbNcaWtFCvhTMB/tj4q8ih3hhQ7+2h
ltuxwxhByBPFK0fbJlKnrXhFBd2C2WVAcPuVrhjQNsQTLHvVeQaq86qPS4Gkh1aQML2kdd+Q2z19
dl47E1VRDMF8HAPtRYr2LZIqr+/hCQmyAhMrT03OrigU8vlaVkV3cuM4vdZNHgOkDfarVwmzOOVl
RTbCiMZ39Ycu2Nt5QCCYkC+m0eijEzsSeTsuglNBZUIUk54PXr707kPdxUF/QeynkCEnJPesZtvp
hWy2QKQe+4tWDEtdGz/gtFsvuudgDqPfRH1vVkTtAf4QZVSd8H079Hc1Do2UlKZLhpqKAj645k+C
96mN4yyt/sbpzf+WLupn4gxlGNwSocK6K70f9AHmDhlo3ZLE0d8zTdIQaGZsJKEphtHcJXbOSJNV
YsV5BsXdNxZxjEYn+4+FhAjjmHOZUkuO7XZsTXlw5lG12DPKwd82XiFIMyrdHfan91Li5nbN7r2y
WvNqkpxG9s867+tglS9jZvS/WbGuHpRLThJno3l21tV+TlOi9bg2DUZ17HXysk3HsHTvWUXO71mC
tSBU+koCoFe/yQTRd3a/zDtp0upsOEwmb1VtW8zXjJjIPU3KzRUadvJCIGz/VE3dgopBtiiln7+o
l8BaqohyiFFDW8z9r4Zsr7N2b0FOw6yfpUkOdNi33GiTN0z7vljbY784wfMqavee1Bj5TEMvzmiK
zp2J7YdBOl90fTIGxrsdg6BiT+SIZ5DwWZR3NS4UM1xqz8vOTlm2n51S5sEBHKPlTBZUJPK89hhX
ufm1wvnNSuVxs2bDfEiTIb7z63je+rz0fksWCrz4br0wEqmJ/7DRC7cslR3CtJq4kWeNfTnPg4PF
9jPsg3GJY4q0+x+97LC4dLjtNhLwfo/IwOmLDa/VO4fZTnLwm6J78ZRVvBokGWxwfYrIEi2e156w
hq0CKms3Uz9lx6bHVr/WRv9Epqg8++Z/EUWz1eFzF7wpARss+trBqK+5bw8QmpKRWbziuUjziVAq
FtEAYTvxcLfk4Cd1awenkuyiV8WUXW0s5Ov7pHXN8zJ680ffGX/0amcfpmumT96QFveum3bbxKL3
M4qxPIDxuBdggz5ix5xLrrgft4cWQWSPhEbdSmDh7b2FrgkpnPyMU1LzdgN9NfGuOS4kMNSbbsqh
hNP4YZhavs/9KCKxOPmF8QKpAuZY7jwbTjlp/IlUQ+LE/nDxer9dgetG86TeM9Qw8UPJcb6mQunP
USzJ3bgO+Y5UFROjWMNQozuQbVxQZVYZ8cLOsbTIa9NRwD6RnESSjEUCv/K8sdpzzmWVYt2bZdez
2Ak/SrkhYa+arY0SnoyvRlo0zA9KdkmNTxDJmZOHZAdViAS0PbwOOc6BXwFGE63H6QKfqx7oolZJ
6FGcDrhM6Z7X/opGVJS8CSy6gnvuV6IANo1bAiRfYFFYpRut5PEkVL+ks0f+Chr6JOAxm7///4Dh
/yW/2A1Igf5v28aGZIZY89jNbcXWNYA/7gh/+N6P/hIkTehJ5c26tU58OD+6fjnVyvgPkev/229t
/9+/NU2a6ZVlbZ7wE+Of3Pfl8L0VVpb7ZT+AMEG5ikLJEyOOx95Z3U1vzO03g82/7ARNRMygUBXW
KenHe3rdd+65/5AO/799JF9ionUMRQjDap3ofUg2SJ5FgTviW9/k1/X27mwAVll4ipoq/uUM+qfH
o/7Nn/0lmh9JDijM9kZGIiRc2Y15zMQ3F7X8PzvtbTzMFhLRKcWAsrUzyyavyVff+zLllzh+vCZ+
Lg1yQygVcQQWEaTg91ZgyFsW+H87lVXXkmKSyZbWmmy9DzvX/+HTvv2A/yHcXX45k8psjNTIvfbk
AioJJk4svKYMHKKMtOVvLiWSX06n4zGXBOnjLzGLf3Zb3WOc337vSfxyOpdi9PPerNtTGfg/C9U8
AET++96P/no2O3soKuYkJ+7Ue4MWrpm+txpLfjmaSzcq1NdMnwy2NvjLg9TF97YwfF1qP5KUSqxA
ok8JC0C3jnlbRRQk8/ce8K977b3WNDrm5AvH3rfvQYu6I3jy+L2v0vmyJijtAfF7f5xP7jzd9Way
N5r88VtfpfPlZPJNrp2CAD3V1BrsOvvRe8M3P/EvJ9O3ScsczH46xX3R7aDS5M7rtPXNT/zL8cwm
k2gISLeTqfP4qhZaV3Y8ZN+7NZ0v57Ig6aSTNmB3fwtVaEf3bxzLb/7mXw5mztRDzYp4ZZmCyQSi
oTeonOI/vLZu//7/4bXlfDmbSlQtxeQ6EMHqDbgXGNfGqfnNr/TL8fSDPi2I+K1YluThbEnOymk+
v/Ugft1xL5LeL6ZEdSeYI/woZeFtOpP0u+/99C9Xp5Mskrx2Yv55gZOoIpLXfMnn711B9pfjydrZ
1ZLF2J5i07x5Nz2K2YLcse/96l9OqG/CXa1e05ySevVJlZmuCFZN+L0f/uWM1gSG5Sb98gnnVLEh
RicycYR/84d/OaJj2WfVOHG5ZUb5QhQSXWQ9/qdd1/K/Nrj/D0+6/eWM4nc0bJ1LPhgM5S+WyPeN
M74huRMv2LKU1DRFc6P7vWPrraelQYDo6/Us/aBaI8JXkjfcv8Uxl8hmXtwH9Dq3WTmNDkxD/0cu
4GDwjuNtPYMK4UIeYzWnIYEmoFcCI7bSALwjSK7Uljx1ml0I8/TbW5glYPXd0Pv7D3MdFPelAeoL
5rlcsS5lJ4/ktU2aimM5Os+ZCu5z1rmN8/S+6JRB1VoAodLqrTV/bevVYn7x67qIBtdIdjBoQVSo
4DYWbh8LvFi7MhlN4Pl0OprQtBKeh0UD+m5ZvCRa6fP6V7ZlHOxSzc0GD6T4Q162xwoTOYELEV09
OfDo5mzvW4CUM7btholTTupymt0HXRzfEx67M5J++pFrCzvw4G41m5R3mF/uTF99rLANR2cs70U9
9RHjekF/3iyfS0Bl4Bp3FVOGzohb72AK0qswIDMf8rNbLLZnTqSgLBO0sugXoMMaWgtje42bzdlU
aXzOkhG6ubkz2/JI41o/L34c76UgKd7F83El5w8fqIaHnYjPdKyHSdoPky/niCawwmHtLVgfh2AJ
a+SoHfLPGLp5UL7nGQxiNoi9CU/1UJAGR2DhtQ3IHK6a/HUtKz+kOqt1hBh8INznpRV6ZjqC35h6
cxuUfqG3hJE/OFjWQghqksHUog+EbLD3oUj9MxGmM0iOPguMyRhFZWgmcRz6fPudsKWHDusu+5gY
3oNrmzhyai8CVuzfGCnC7kwooizIGE0Mfsy5XwhuzjD7klQXkgJkRO6MsBhiQ8e46Vrqzrd7b0HJ
djriyNG0B5vNBW2nh3McDNeGh/GW5LzzAzIt976iyiJ0apZhNekDM6bznNSv86D3ZuGP9a5Ba3Gd
wC2ferCWs5bGJSe2ddcTrR2mXoC/zyRndiKU+Q4r4BAOnfFqgk9FBpHxPGg5I3fpV8UJ4cnfe5hQ
XB9bvJPs2S6xR7u9QRA+H2g7/guQsreVR3iBxwzqOOIf3HaonJvE9SvWv6yEaI/G39VZH4eBHW0P
QeL1ZP73iiAuczmj92rCz2uOMPKqBXK2MfVy0WwOJDhIdytmYqQyxMZhsk/JUsoPZxyxDCvfeCbD
xT3LuUHvJOi5ep+JRuJDcOYQ9TPQzyQ9XSRzDes1bka2gjTHwnaNc0b+MUOf3ohGK3joRI7YMudn
8u+2ZH4dXRsIJlimqL+BGXhBzV0n1WZ0ipyvQOu9nyWESRHuQbgIz3R488FhGFseC2KzomrOTkNh
3zFi/+Ulk381c4uos0FxsvXarh9rVpZkiGSZ3LMnwwqbme3yU5eeKsN2/7EKRJPHQh40K1kC3Bau
9LI16qbMPksLkX9rjYsREW5+kVlg+VuC+qE418nbgSDFYlvr9lZZ/UxTNsAQCVSGEnH/rxnXIifc
qHvLMqM4mH2NRIg5+jyt8VuZuTcz5TpV9w6jn8iqmhPACmeDpOpgvM2xGgfEFofJhpApXjOxc8CS
84mb2HwLBE0c/g7WJyOSd1tBuh/ALKw5/z0Z95JUmN0yawG00t5IQE8JsfOxjr2mWAt3fq+8rV8o
gqW8RPFdpDhRdWbU516X91Bo8YUdJ/eCV3hbMwS0bYGTAeCMxTszeXy8Dkzy9n+YbnuoC3XgARP3
Cf62KPZSEsJjtIAFqLFRFSiN7IicwxXLcY679U9bQxEWvV08QztaoLdz8sF8ivgwd8lEqOpRXIwG
TjicxwE1vQya8bcAHVFkUNXdS6zGv2Ce4o6kSMhizXeJPjKeEkGAo+Yr3XaDtz5RVawRIEe7bgHm
IRyRwn5PjqKhnly2FwrsWkaFX0475U9TD5oFwFOB1bS1dsEKCZIGqma/gXoYZmyrxcBiStsZEqgs
tfDVOI0bEKQf/GSumByMocveS8MemtMknEmHA7zqOZ+nwAvtYPiheqhpm9j901TNwKdF72t0Gnf4
HInrCetgWIGYHPmCeR+easCui7Bcbf8Pc2e2WzmSZdlfScRzM4pmnBuV+XBnuSTX4BrvC6HJOc/G
8et7URHdKV05pPKql0YlUAi4uyiSRhvO2XttYED4LyF645UC2CSEC5sGCNrOQ9qxnZIiOOnS/qiz
RP0N13wIiaAyzxNHz1aGTflY8/SjhsSotWGBXl+OWXBO4ZE4r8lse/RKsRFubBJyusKznWMNxn61
d8jxWSZDHWyt0gF+59VXXZiKW513igo2w5sIvKUwS6u8hnQ2tSuX7qWxcmPp3KWdRwut0nX3e5VN
O+jl4860UMoNhKVsq5jeAAD15CFIQpQeUFFzWqPGTyA07mVR0xZVafRs6PTg0KCK4q4dc/247Lzg
rqtVtq5ww69SZmSoLEXoxAs2NekyjFqFSSqCEhOnojvTWjQDrZ/BcnOUa9BLklf4GcVRgLb250hM
1rVTleOZFmf0anMrQz9vDmLtSSybRqboKYHGPItVN52b+sTJg34XM1oAYDRFdLIpm9SJyXxB7UTT
Vg7VMtPTmjWrMHAueAJHSVbmzXEQDsDdiDFrL3oswlcFxfIT/D75NdbCdq0sI7hBxF2yQ2jLXm3I
0Bp3qIuG4lsiyMzShRFaZLM19OPaMGcSitNi0ZecnrXJxO5khhqSA28d+RXJE/ZorPrCPO3BStNu
x8ST9Om12fg9wR7+BQ0VTWD1q9OtZCllYwfZyWi5AjokBG5Rde2zE1uivMzPxyDmzWWO9leC7H88
Df87eCnO/9ptNv/6T/77qUDGgglJHfznv7YvxfeH7KX5z/lf/b+/9f7f/OuqyPjf4V959y/4uX9f
d/WgHt79xzqn9TtetC/1ePnStKl6/en8hvPf/K/+4T9eXn/K1Vi+/PMPXCi5mn9aEBX5H3//0dHz
P/+QnJD+4+2P//vP5lv85x+Llzz68NdfHhr1zz+MP120OGA6PcP1bNM12fX3L/Of6H86jo0C2HOg
TFgm+2yuQRCDCv/5h5B/GnAEiCs3dU+3nLmW3BTt/Ef2nxLvIil/pu3qHHYc94//+3u9ezH/flH/
yNvsvIhy1fDriPmo9+/jgjNfwnR0ierR5YM1DnPA5ZjAB2ER60v8edG2o8Vk5mw9K0E600iGEOrq
vlp24VTZCaRS03XXnd8XL702pYLB1wxPZibwoGHMQVYB2LVoQddR7Vg0bkpfMdXiPAXPVuGprKZK
WuvadRPBKV8M2krmKMwVZqrvoVFr4Trp4essoZFU8rgeapveaNsmKKJ6czIXXJj5Su/5kbsp9KEA
Wj0a4oVjET51XBB9xazd1kF75DSRDM/jimL2okSRTlPQDhIdY3lIExYsS3grwwDlVONlNjnlfT94
i7Ju6MD0qraChVZ2G8RLOBAGHCrYkgaTUwT7/mxRSKwm6Fqi6GflRPFlG1ujveZHmDi7KtlC9KbL
Hm4q9kpXZi68clGZtX/th00ExZaguBnhb4H+k03d/JCeWWrLMVCwECCqsknj0AncmH6jXFQAooz1
oOvgSmbFibGKzEb8NCQKadJNWjim1hSn1TbU5uhYMiVYvtjNDS5u3A4YrrB8l64vuTvtpgHv8+gl
ko1xngC4W9QkKabYdNryRlXwrLZDK/RymZoISNfWBP46RxjgLgPPImGRVU+b5pDKfOaEjP64lnXT
yC1SzATth0ZvhenNd/Zx1fanUSzJh9BzTMl07yt1FhHv0ywHWactr8FKxyOPZq+C9ZS18IcnPPqr
3NcJSsThQkuU6dAZV2jfDBsHZev/HEG1yu3AE70bia2wLqIuzPaFZRH6hok1BneCpM4ZrvsBacKi
ITUQm5pUKF45Fqhkk0SNH7PDj2qEZcinzkEs+jmgbS++Z7A3HRR0y4bAhgeGaNdGGXvcb85DjKnF
Qt9lVOemEB38ZmUjW4o9d8IMjVEkI4QtmQG5UWefuJ1Vpit0nYFapNCIapATGJDRpCcFvW0tSIOF
0TrGfJT0xw7t3iYfB4gPkGHcJwQD2bXFwexH24Gc2oxuwkpXZMSi0Zce3GfWF/OWPBNUErIGw73w
yzF81EWrfa+CzgdE1wYD/gvEOpIYJZHfdZM07pIqDhHYEoqpw6YajB3gUf9nH6QhxLE0eM4pRl4q
y5UPHAoQpvVI2R+Vlhs/o7Ss72XbVd+aqDavfQCp99QaIP8bcUeGMObUADKohT5vTXjO8E23G20E
xGNbGZBblMwz8Yok7gW6Qo1DY1BE905hj7SqfSyes6o+LGmIk9KGnrVrh4XW49BYOHpMrx8RP//U
1dxp5ABUtegFRFSytfJiuA1BijjIsAyHioJIz6M6B2eOJz0LVyVCBkQCbndnuJG67plafoStF0HN
x/rCFw2k+MV+fdVK0K4N6NKe83Zzho5Q8NDK+rGOLZWhljPrRy2uuKk6invs043RIREHdckGsXHw
tI4IYVZhXfCBwyXyGixBkdgT6KWOlWyqZBUmJgEdhK76Dr9wgGI5ETOJtHfa9irSVYYCQ2sM/yQf
aoDLDYZ4D+FHbNdLpqyBh6cpNZ65ajAo2AxMC+m6FSaxC5innSg6zy3T2GqkQ5014KFbMC7NWFGA
aOpHTOMOcjarbMyVVsRJTTkgyE49sBv2SRPww2uzrM1lT4ZZfIn9qRAbGH1diWYp1Nojo6KqgXi4
FMY6xouA26JNC4RRZpN31UpZprvBChQnazKl7etM4Bbi14qFXV27UwUejhDX8EiLonA4xarlhdsS
1HG4ZfzX4nZOxRufiJqU9wbl93ItU2a3HQbs4twrStw/iYuRekl4g09aSZi2Z2FpT0QroZ0mmrbX
UKDkmE7xbmGseggCXeZrAAkGtJfeh1vK+o24NMAef00vD8m9H/s3MiUqmKHOx+Kjfv3ZO2P4nSU3
wt45dI44kWFn/VUq/q2t0Wn0VBdN8VMdbnze7ZTOypf8h6pfXtTpQ3n4N/8/3CLB0/psj/T9pf/H
/uUhfcif326sXv/VX1slDVPgnwD6GAoGexK0D9R2/9orCdv603VMV9iUYyxsIBRm/94qadJjR8SB
w0W/7khC2fhXf++V4D/9aeuW7oB/0V3H9XT7dzZLYm5F/HuvxKIjTIPFGLeAY7mGPJQ8YIEuRvj6
6j6FyLch+2OkOiIoMEJJwqKo5J3dqFysiDfqsKhEzqWlm+FDz6wKhtlL2i+yyOdy9Pvfx6Yc55r4
WGxH6q97uzfN3ogdkMBzb94DSnOP0XNW3yYDDRlnIeuLTsGs5nh3KXadDtOEtHSPx6gf9FEiLx8J
6hjifelv3exoytyFC3PHbSuSZNfgGzGapF8Uyn95TXoEHhe2HcOcX8eb28O0P+aDyzXZSS5InFlC
F1wHK23zZhye/3UTb/fAYv7dP9zbm+scVM4tp+v6NqC6oza4fDeEWKyrowd9oa3KL+5oHoufXuqg
B1A5gmTeiEs5C42bgnO09Bf6Klo+Vatdv6A+sv7qzTmHt2dzazxDx6HSp/MBHTzGVIIWrONYPrZ1
rDdLdknyKIiZ8Ff4iqW9hVBYBmD0O2tNHBDReZUNuWmF3073AFNasC9tdN9oMo2CPUgtga8sOSew
Nc9RMwOvRYmECUf2GdnKDfvxZQxYkZq+liRnoPR9QsR7NKCo9IKZqw86gYgOkeVo2ANM83Vp2fc+
cZS7ydGRkCrAhgCfIa1tGwzExrLlA6LC78tk2iJhauU6HRzxVBYNzqvYaNQzinrbxCw/GTVeGvTc
6Av9+KoET+Gjb0sJFGyYX65AkooSX3E+mrt8ihKCDXCjYC7qqftt59YVfQ94U8lMZMhwtRUtFBoa
fQ1JwgqmJnQmgRsOPn580sC1w4mpYU9cgVSohuWUB6WFPivC/DM1ozzFdsEt02rPiuMJ30CzZFHj
SBG0KrvEayviL0bYPIDejmVe9jxDQrkymBJ146CD5YWeF1lZPT2CMlLbWtDh6fDybD//ZA4nHlTk
whRkm9tcyWRf8f7LHA020yXg3sfSKTlYAUtdoOOmwFtTx/78Uh++ztdrMcdxPubGrMNOaAaAt46a
VDwitpU6FyuNdtGxrdUXVJuB1uHTyH5EQxhd2TiLX9ISKxOuGDfZE0QozPXnv88vbt3mEbtMgzj/
9ENFU1PXVCJR4T+WkGk3ltD6jS9UuYMFP33RQH0///GhMqnbvEaPc5OY23fvn3Lo+li/2jy7Z3ZM
57MLkO/YTXANRCCsfE4yDow6KvqFdwKYJ7v+nTudLz9fWAc9zaIshXUw5U+Y2RoBXew+iEnr7j2K
s/Sm2rVFJemLKfj9qH29FDwA9gKG40AAm3cSb2d6tx/dMBbSvMf7bpz3yWRuXIhLX3wb7yffv64y
D1mWL5fiyqEqpQkMOTqqtO8LHL1LcjAg4PrKJ1eWLoJXmtrt5w/ww11BMjR1Jl92164Uh41wP0uK
uJps9z7KInGCYl3cGtWQ/O6zm68y86ykqc/jZb7rN6skafP0tKbRu49IkVtjjicygkDsz2/lw6N7
vQgDwjVcwZA4eEEJRrM649Xdo+1tVh1ill1h1QN0Goy3cYtJ4PPrue6sEvj3RMbLYsgbwnMkmzdd
p7X2/rYUkVhZB077AStM8kiQphtsNQuHPWapmox7zqwRhGfNbonNzWlerSeX7C98yFHpLfIpNKpt
hlolopnrZPWm653ikQ6FZiw6V8Vk0lkiTI5arBws+7GfPw6OJ5JVX8Z4cbJ4NJ4BYo32QrlYrE5N
QCdHfWOy7wkEiw0IxDZ+Ju+N1ktswmw4yh3NqLchRu9xPXZK7UmVI6jahfBdroVjQmSbCB66Qd0d
V9vIC+c+Za0h1rEJ0t3GVZi4m8l0sE5nnWOeyiolncRKAmyxU273cIwHA+sxwu9WPMcGADV2YpnT
HXHiLcCjFYM664u4TJZN3VvltidIQt94LXj8lcPO9mYwS/e6CAP+MpJP8L8JyQ3dMrDLdNd58OZW
bE7EANMgiOLl6PqeeVr4DSe/CH2x2IXkp0+nICCmeGfkbJDP6bwEyS4VJMES5GF1Z3zFHUHNtiBD
jJJX+I3QYAl6qZ/iEAOyQRiTlTRwAF0RpvoSB2RNvIRe9ta2DBof4BukW16ZRKKLGzVqsVLElV9v
nabsiTIyBqHwfplJsMx4L3RJcTQF65B+5E9oaYTCU21lwwLtC+xEqAcecyTGBtByGZht2H06qeWa
VGoVkRGKf6tn8kyIvL8BieeSXpJxuA5zSVMaNwp88oBp8mqygv4mKyA1L1EhWBc5Vr1sHQMETxcF
gat08fAMkqbQFNbKaLx4NcZ8MIQZgGJfOQNpnoSAhxBQ+hS7Pe176gVQJX2nwRvixR2pbmlOBqfh
Ze02trPwpq1me+M0BU/JiCvnG0F/1XE/mIm/TtKmoAiLbP+5GyASLypc9flajwrveqKU8nPI4jBe
E2zCYyLK2mA8a+SdLCZaQTelCk3M8rhZnMXMHDrH7afg1vU2HYS+duYUpcreBkYz3dimUsVCKJg2
S1MMU74sdRltWmA+pP+ZTuThLcBN9oDF0rmBgyq/ke6Go6N0ij4CeUsC97IZe3Fe4rgnZsBi69jY
tW1ujGKq4qs0tD2xZwPqRs8J+0UXO3GAjaDNtWsLOw0rvT4CqcwlFsoT3WsGdRxZ1GoXLnZdWqGj
px+Tk0MGlzOQKr6ZOfzdelJ+GS9zes1XwPH1eO2pwTzNet299pC23Jd0hcqFJDjyriCjg/qCUY2E
OgPOuqxit2DLp/T0LBoFCaYqz92LWPTWizBt76cRK3HbZH48LCzoA/Ko1ib+gTWUdryjNgpqB7h+
fEmOnpUucPqbF4IfSTctyCG45AUBmQayBraoOP6qNf3nAF5Fb5ZnVlA3p+YQ5AkPsGrZU6dp9ewQ
TAE43rXSK03HEYWSprPXTGTdBdQP/75y/cxZZn4tLyzIhjddlbVXWC+KYYE3sbvUGpfGteoRKqjQ
o17oUNT5QR6SDImqdCn3urpvryyaZ9NibJ3u1NUwNuB+7LVoQQ4aj4rQx7rG7Gg2T10/FMDx3E5H
3AU1/bFMxrxcFNWomYyGKYXW6TfNT8chw65SxCWtMoAQp5WtqR94VjEjlunYn/siN5sF08U00JvK
8/OwDSVMytjhTeSpaC4MSBzh0jESivo8SzgRudYFzyPw6IK5kE7+MgQTUi2hPOvYWJi9ziuLKW3V
25p+F+jg+KHeDOZWyxK75Visk9xCsko2fneCSrQ7qA4C2nBGyhoPMJA7q2e3fOJlA9FCSgryyRLY
Av03Zisk4PhcIa7iskuB2FdxWa67dEDdkQ+FfYuhTlk43X3trGLrFBFDleHk0pJ0ovwe5el9kkjz
2nIs0iwbrU6TTZWKcQKEk3v3ysfpu0ZQSDxdE3vdCHLGhKQw6lgD4QBqBDkVpE6eVRMFuWVDu7gn
N9TP9AWZiirFb5WH3arTYjWsAlgjTHBZQ+fVmUqHGHXQ2SEN31CnIQxx6xtQ/jJf95j5rkeCZufY
O0d7TgV8AH65PlNLu8U2vZiCnnIsfK1JrUypCG/jk43yZVfYLcKXyaNkq2c5sobObltjHRH9emKU
qrofco2CrWuN2VHfjqQv+wb9jA38wtI9MoqsY770YqK3oPwxqEnIFor2B5zFzSAdu1z5gUs/fmhn
0kVMoA710W60LwmnDp6yfOCg6JchXCZihi7zZIiuEot4xCUpWvUJpaDSWo4tWD7QrFkdbDBrVfSG
agglyylMIAgjkfMv2s5qzgyi2UEaNML5SYln0peaSRNDJloz5zDU0wPdEDVt+oxeamwF3bULY1Cj
JF0TCwc2KDhzItN+ztlBkFccCMNd1VUmLhICQZ8w4Uw/M4MKuav5zIGpXVXlylQuvXEZKM6/AeXd
Kx3NAOFTQcVR1Wo83EoNFphmLWmX9EdBpY27SXbufixiTrCkqfdXNPJJY+cucBIzi3C25/g8nlPE
tZ4CyyZ8pPJzTshwJJrHuB2bM/zedoZxP0qhGxWd/zhUw8gjs4BxLE2St4CcjZVaRiiJngnPVc+k
4lB859SZ/GTfPx4HaWyuVXGRm6j4AK8ROLJpOLjdggarWVphJlu0XJyBGmoHgw5Os+2cWqS0hmsL
XA3Zy8xMJ/AMoJlp0xwLU0F053huS+OSICLvqa+E+BG5rbNLiICpFoVnNowPMh33iZlH133YkyaU
ATy/bGzdrBb0PAq1Yr0M9wqixH1M7C2jMrGzB/ZKIBg7HP9YwFr6ITlMImT0QVWuK0d3k00x5RwX
g7DzbgVuynMjG4ZwzZpI6ywicJQ2QNOfgAO58ayqOCvyILpp6FkCoSjUVG8cwnKQV2Fg3Fdg5rpl
FRReuMn1vr2EAoH8aWDT6ZPtofX0VX2X2SDgW8EVLYYBEF4F4mdpwH09pXHogfk3BeAFzgkkyQWK
qSqiT2OTZ0A6l91pIEDMppIjbLZgoEY1QBZfM3IHtSPSDUbUGLdLRqN/OtkCAxmfh/ohq5xdJPxV
ZsLIhMrlh8hDhBXvu6JrWahFBuy8zLqBwJrUHm5NvlUAu7IicgIgc7iU8QhTkVyGH8mkhLsKCJOS
yxLtn8L1GYxU+EHBVN/iOkg3mHlByVQQkf0zWSTZQ6mjfFzw1ZDfEiIVRIgwketIy9ivhsc0yeH/
LOi+DAWZDOTOtFtczhn5l60TG+wa6FcBZ2y92xC427lrgiLD7R1A+3Y7XI8eXDC5D9BMr4qose0T
bCMOHQodqJM/yL6/SuqJ/BKtKOh0I9JEnGmyx0B7Zca7eW5J2RGXmFktVfT5lgCQ5CruqrkWBYOg
2GJgYArR+8luoMrWVj+LyPtpo6PKeiSWLT1XrRExTbG80+VwO2YTXegX9jTgXtPrDjyhb6kAQHjW
4Mad0LEcy97ws3ENUKH0Y+zVcHmBd9GXJZDANIONpiHYAd9evCaElv5TlEBoXFLSMM5Io08U7b82
bnZSOc1ZijdMHZmSqROurE7RKa/K3FsKGqlIprQ6JP92sgd0umpszinqdSRB+HpyXKPDucuKzHvS
S6aEWeCiZ2vUNwnyPJ19yDJoULIs+zQzxIYoiLZcNFFCUGJosTQQq0hnWhIjfFZ5UAfo0OT9ZiB/
jo06Yp9xZbsUEhZWVmhnSukwrSpP2Dqrids943kMUzYBnL+otQFZ2cHupKXqwao+ysntpq9LfRYm
EnETe1G34YMf6CUIRBXb6Peq+NINWjgMyRQxZSqOL+cV7B13EXWjgXsTA/kLKU8mjss8j285+Pln
bGUAb40SiZUJPRrtXw3zLWXWYi4ODP3RK4JxN2K+v6z41NbWINjruBQVLhkU7qOdOCdTRDhKfmkO
jDK4u7Z7zSEWDpsPPLs/ZkFuH2Qu0VBao9+dueRKtRC9YJus0jItbiRTmn8KzziJIgDytO6B/PYB
OkRdBTdBI6L6pEO3HKyNbr4xqH4NWsa2lWeuHzrFcajRX4C+Njh3GoVKGMEckHUegxWikrMZZExA
xXMLI4aHB7OyYton6w8dbR53VCQDYhbq0OpuQ477jxLmEVtojrDWAjrfiO8N4a1dBIy9xIDzs+3I
zLrKBXU3UJNxNqBYMniqQdL4Fxnctiu7xBG/Ml3POW68ucXtqzq7mBC7/+BQmu11s0c15tupdpvr
s2ySROP6hrN5eKPR49tbldk+Ep3U33S+MhACcjg+KcmaLRAwtx0+WsvW0Ox1QrZnhrCnKyBL2SPt
+bZfsDGw7rvRQUeASdauef1qdi+7XtA8BkOTPxEj6cGYkNLXj3UCHggGs01ErbT+kzt+ifo20zr7
RzyUw6UVjExEjg2ONzE0NFogjT2KvpZTfSce3H0gSALsZmMMvJksdOuVrEVkHxFjSEuzwB7X2GoE
OVr0xoCcbhqfii561AOmgJWfGvFxS6WePUJOFlEbM6MswFRwqBkRKZsLckqs67psqUVHReBtlEDW
vaApRc6Ir0sUqCV4IsZqMerEcNLW5pgfGs1dQ4GLHgkZPOapHYUw6lQiQ3ViElxJ/CHEVWLLBm+4
RRjRwr4jES0/hUHipCtM9k12HGLOttcVvyie+rbuLp2hLtn9Z3bfHHWZ0cnbYApFvDDQhNkLxyXJ
fC2SvPsZ5Z1hkixcQOAMNQemyBg2U7ws0TFBLPVNn4olpekFPYji2iQ0Oj8PeGg7qG1lDbA+attd
wZKRHJOSBtuAaI38m1WUrdjpxITwDoKoSzZhZeeY7IvBL9ksuYiBODGz9sHf6gmcgh4NE3gyB4Ws
2ZjidV+RasyuZtDzb0FleskeGADwcFSBxGwiMK6jo8itoAYHmcgq4gJ8P/lB+SE3b0DY0E7gWThg
VibL6Tcpnfh6BXJwXt5i9EUKewWSFq9CdAebpLsqqQPecUQiPAddd3oTItRhn6dzYxu/5JQDPdh1
lx2+ebFKTNMk00I3wcmTnJkRNjekYuUFGCZARsN7ZsNQFD8AJ8a3KPmIIm9thzQheCREqYKiLZpd
ZALKXc5eDGiSVWtWW5bG8Tq3BJ2LgaLMRUzHNV/osP1uRWq2wdJPGQ/HCKHnI6aRZNaxTP3SWDRJ
bt3B28phyHdWcZURYmOtaYQAAfpfNCukVWatcd/aSJ+xBiBXivTI+KLU+F6Q9lr4oyLDz0JnLSW1
0/eFv8GJlHL7yL+fvGYOe8csr/pIP6VWmG/8Tt6ELtZ7+NpfWWc+1jgl6hbK+uz7KKOac+X/TSG1
7pUZgdrJ956j8m0EjuJYYzWes179FYYmdfF5jfN9J4EbZVVAa2A6Nq05hHgHFc4mNipyIL0Y9XMJ
20VN2sphLliVLqKX/8mlDP3AqOYAThkDw6AMAEr5WBYsD3aoanj3WvmX9vOd9PNtN/VD0Zs+PRVi
Vm9dGJSLD9xfGpYCrYExulcFCpmMbuDZaOXt1e/ekINqUaczgRaSTtTBu6JkovxhSvM9+Q05MUv1
xIkqfGwpWn7x6H51P2+vdFBeH4YKhDziu73mBurIoBgHVq78+fntfBh6s7hBt+eenS5pghy8n4rC
lB51fb5Pe1gNdeHmEB1kdT+C9PsO9Uo7+vx64hd3RUtYWLwnQT//0N/eJHVaY3Vt9mBjtPtAK/Ns
SUab9SOro3SlbNwbRCNc+akaznUEQhutNnB+osmwLyZb2eRW9tXdYCr9i57Xx4+Cz0+gfUXPwdT4
2g188xGKMYBmxVe3t5hlto2gv9U2lnYEPO7p82fwi0fgGC6fn8Xujf8dDCESX0giKodqT4hgBuZD
JitK4P4X7ctf3Y9j49KjlYZm5FBemypRlr2ZqX2cepJ6SfY8pRrINVrQX1zpQJ0yzycOHQomTMaQ
afMBvp+/Bk44Th80zT7VOn+dtYXcUYnOz9ibi50GxXhXpVMIQD7pbgCXIlOB7XU6iUa+WB1gx88f
r/zQvaTpRUGUN0krh+ntQHYwlLgG3Hzs99joZo+W07HH98LY3qYspuYCZXIiQeNVzo7sYLdZ2U1D
QEbMd3beEwN7Z0P+w8hj+rG3wGQxtGj3W8unwu+NR4RSmDVg2ByL6ZjiziiRr55qTh48p0amnWF5
wxUyGXl6rYG9c4mQo7oIc3EyLzrWgDMt8cX0xVzxYemab5n+GEoZwXcsD265xOLu+b1D66fENWlT
aFu2bH82ijbgKnSt8I7+n3qg4TNtPn/avxhmvH2pm4jNdcDaBxOIU1SuZYei3ZOkWO3ZolWnHfGJ
GxMY1Oq3L+XNvVr60eiuxOt7f/OFOobI3GTyFSF+mbHQdLZ6mZPfxlWdf3FTH1qACAzmwSMMaj9S
6AcDutSsANltPu3pSqwnzSanoDKHNSHmL3YcxTtCPL74hj48Rg8RmWcZNDpRkrELOPiE0lhj7hXc
m6MjN7RSAgJqomclDZfdbz5GLsXX4c53h5LiVbXz5jF2rtTyFL3u3m0pjfhR0m/a0RRLVzr+F2/s
48zAteYOMW4CuqnoKN7fljNS9fJLt92bZJedaTOcUjTWQIKOnJbF1IXrEmsJ22Z1P3BAuwOy3e7g
4VsrgmDsm89v/LVX/K6zy28DZdk0OKThY/DmxfDNnY9pBpEtKrs9EW40Yz3H3g2dB4Rb0gfhrO1e
+jF8dE/U9qXTlfCs4866qbNMp3LgbWPAR/ef/0q/eu2zVsawnXn3px88H81pemreRrdvW7x7Zpbo
gMss8jIC8pU+v9TrHHBw95aUvHpJBDEOjwNVRW6XfdfjNtxrjj0GIFlnojKVGmzaE8TQM88DdYau
Tg43BDxy6jVglG5rLFARJQoCtTSnJvYU8T5lcdI1UGHpTpP/NMPXUhyn4W9UpTii1TyoR5vj/o1A
pnyTxqF+9fm9zI/lw63YDgB93UBQcTiEJb4nQvmMYd9Peb4d4y7FQOrnXywk4hdvZ9b96EiaOCx+
mAbSgoMsUNRxn4uwXmuVY3/H8VniriizS7xiIBQz5SzCrBLfnTgioKsFfg0cU63Hxg2AsWbtMUI3
c8fxZfjiM54H6+EzMJz5tCBpSoDYeD+YhawTFU3xuB8EQEc2LzDvquC+8vnGUJb/HjtgHi98OI4B
3Bz7D/95sLv2KMzP/fBxT/Wd7p0/xGtQdOUXE+8vbgqJDKUaFjOsbocTL6lgBMnLctprZE5TPIya
bTGCfCv0STuVDYGcvz2Q2LgYTIjMvCwgBzOCbDWUEl4x7ntb10gxIFFFuKQi/jeuwpaPddlj1jUO
VuesDIgDC+pxX40TLyfttMesKOQX9yI+7HsQG0uclAbCAq7lHqxagyV7F2uC2PuxU39roeiB/kt8
ipMmTZGM+tNW1W12JCrbWxCA5u8L6n8L0PjpSWTlFTUbtgwjJZ9TbAvGUnMj9uGeOG4Tmnd5j/Pp
d58L+1PHQz+sm/wfhrJ387GdWSUwACH2xIJGG+ARcpG3ZvjFZ/zxK+YqjF9CyaiTQc5+f5Vac40W
SqfYx7nnb+MO9+pY+9XKU73xxQ19HL4I5yxG07zM8EnOv8qbBSbGouvFsrT2rkWtenRINcYdbZ+S
7jJ8o7tsrD5/gB/2KYxZLqXbfDBMBa+HrTfXG0keQZeje3vuG25BYkEDl+TnBYt6qgTl5WjclhRY
7j6/7C8WUocPhruU82JiHCojiVSjKFsTqIKuSO6YFRTEhsoe/OOC0f1dI0/6tBiTsr1wkco29GJD
686XxMIuJ1vz9g1A0GEpyKCcvljlPq4M8282F1IsDnKo89+/gbC3PQIVLH9PjE/6g087vAZl/BXT
5xfP3WQRRWFnCcrKr9ueN8/dl6UEYhFr+6QXcE9TWa3sAGw53by6+h7ZUbQlxiT44gP/xVUZWrxJ
lm+kiofaV7ihfpBXNCI4XBC9JYT5kiSxvI9TFW5FS/5v4qXJFwCwj0MaYSRuUZ1jhcfdHjxQjDxE
O3hT9kD8Z3/kxQMN07SmztwU4ZbA7vbm87H1ixfo6TrCe94S/+9DQYJsgS6uhvyBMcYWkXXtNEKb
9sWc8PEqHgvMXIZwLIel/WC7TeOsknNyzAMx2M9ebDaY5uDuf34rhxMPR2+b8ycfJ9pF4lQPLkL/
RZaogqyH0ncIO7bsY4jrxoKEV2v7+ZUOb8cQuFY4QLCpZ5PtGfOfvxmPOWxz/KJZ9pAptzq20PVi
dQv8s8+vIn91GUYfJz2mOSqIB9ObI3DwyZaxMMeTl+u2dpPo++RNcthqYjDORjuIT6mwex1MHjv7
ruk1TsvCT7tjz+oscnYpaKPIV3Iz5cLQCP4UOSEZCNG2OFMx1eUQfxUhHkjosYuJ7sKbXO+m1jVy
pPWsTiWnaT3/qkh5OMbnx8chhRFB2Ud8FHoTMNJywObxEQ+j9WkB6aGvvqnJPKPTHvzmFHVwNfPg
i0Jf6Pk5oNWHVol0ZShlwUQmVPbzl/Vh8L3e0+t8QVfaOzxQst9QIjOd7KEi0nKZQg5Z+l5Vbwgd
evndK7H7nHXis9eJ2vnB7iaEUDGRpRM+BOSSAXm2OdSVnM0nTAer374UtnRsWIINouR1vR/nxAcg
70yH6CHXB3mcFj0NmUpZgJwS+4u39OHoymYQLwMOFlZzpr/DKaLH+tl0OTCJXGnkhoNbWhVo+1HK
qlJfWWYE/8RxS31hjrn/0hn5sJoTrU5CEp66BVSj5IvNxcev7/0vdHDzgNnspHH05KGgK3VkiUzb
Balke/f5M/7VZcx5vqImLCyW0vfPuCarClSYkTxEdaCvai/Tz13yjh8/v8rhXpWna+PNZP6dNxCc
fw+uMlMD8l4VD3qnD0tS31oiBMzhGGm8d6syg3Om4YXraSxRhfrhV5TFw6V0vrxLIYDJUnddbBPv
L++YbRYidSseaCU5JzFmL3j9Zbs1rDFaBRZ6Hggi/40n++6i8zN5M0v7MqwQs7kFUfakD9r/h70z
WY5bybLtv9Qc1wA42kFNAEQEg50oNpLICSxIiuj7xgF8/VtQZr0SgyqGqcY1SbO0zHudQDi8OWfv
tSPZ7AZnHE9Mkw+HM56NsifmQ56LNc06erWmhbE5Cav6EJMq+aOiXY/aC1KBOWvDps4RFsUa8b4e
83TYRZZi+allgoRBHLH4C2s/pTXT3Xz+e39cYi0bc5Ct/8spaR4tEmmHfGnQw/ZgoGK+JEHW/OYg
ckOOl2tXQw+S66/Hc2w2YByKTDDNPdp7s3wAj8D18UBNbSHW3JY3TQN8IHJK9QrEkLv9fDz9vdeN
PZfNF0Utl1ZTo4VuHw0o6qayBeLKQ2i3mrkl/c3UvaTrEfj0JFm9KJl0vrmLqrz2oANpry/NWdxB
esFxHhZwM5mtASEb7h7remoRuyXdlb1FBpE3VBmgHqxI9ratS+hxxuTYb1aPxOHEa/vDx48fm8Ig
KwCOy+NKvjGZ5N71XXdwQW6h6XC6i0oLwxMv6+Mo3FGRjZHsY+HqMI8qUUMi6ULES38wi27aREqi
0oBvyr9+FkZx+Qh0VVAoco4+tySXVm+gTjtYS5fD8c+yAOWu+NvlErewjgvWoRlnIPE/+t07lvwk
EdlyKLjybdVkCcHlAMj6fHp9WC7Bp6x7Hovmettb/cm/Lx2rNQEmuzsc6LAo3SaODUwZIk81bO99
e5WKSd0jOpP5BvW7iuPQzU+cmD98wPwFaBpxSq1nJCb4+7+gWGbuO0IdD32sGBfzCJKeeYxsqFij
YFa99udP/H6FZt+lhSMc7pdckpmSxzORVK+hgz620CesvyNbrGrPGggaJABOnJmARzZw8OG9fD6q
th6+/ruq9q9hWTMox+Iu/FhVQ93RD7WpLU/9LKrbwq56gVNjRGuaWY6l+QuZDOc2cY2oVkU8qnv4
Vg6nOEAzf9dZ+fWnmDbLydooNDT314rz23ahJ0ilSoNaWL84IABHIsK0hIIYjIfhr3qfv4biWbnO
42xV6WwcfZA90tO8bEkHUXGE7CqcG4hb4vAMweSpC/rRQvlrLG4JzGZula6lH+O8RUicQzvl6pNb
JxFAClB/N8SnoA3laD4mG6lH7f2YotwKOO+5JsLZMRL+TCT5pSqW0Agq9Fpn6OFwYYioVsUFgfDN
l9J0QwUeYRadI8VR7lcqIj5hZte9Q0jvw+cT5f0H+a+nYF3BkS+oHsLcev85zInVTrRPmJ6W1tmY
EkhYM7QOUNgk59tlkuolTpDmuRDleEWCX3niLmZ+nKerhGOtk7L60Hh7P34yd0puiWV5Iu+uCyC7
uNuEAxN+hrY6sVr/cSg2N8TjLNYfzvfjVPa9AlTyyUhwbg+OsuzdMG/3boff4fO3uh67jr4+NlG+
d/Q3qzvq6K2KXJ8FeEjtqUAoGSQIh352ISmSneq05Rroedk3inseq4S5fz7y++XtX7+njafYpQzJ
AqsfLbBEUdojGQr605Q37UvKzrHh/22s1VCCTvMuPdU0/9Nbpboh1qsFhe4PLYyKsOkcitoTBDgR
YLxZSVAEBcYrbO9vn2218LKpOwZ3Gut4IYHQbfBhNeLJKFhS/cxI0q1wm+YHBnTMQGQhxt8/H/HI
Or2+Th1dA+dQSDvIjMTR9MQ02YdjsqhPTtqO9nZ0jLrZ4CCKb6XbyadyqtEJJ4RNfh0NUV+y5paX
kElTv+HfeGIn+Tip+FsAOZh0MLjGHe/QKBNHzntr/ReVBXH3kAS9ZCE40depX+AqTPN7Ej6RKZa1
/vL5i3h/0vn1HtayGXsnr56982jXJJRuiaxeiKfIiQhBW0LoTC4K289H+TiXENPQ2KMgyWeq/gIz
/7ZTAOJYYqx67pOuNI6vTq4OD2g8RHOfnZhKH0dCG8OcZfXmOE838f2yo0+d7Fnr0gPdXi3QUgPO
MWmeAC+TU6EgR0qh9d1x5AU0h0PUMlab6PuxYtrzDZzL7EA8YfmYEae0Q32ob6II8Ww7RtWVhpNr
gyfV+KZIy2DZ71WfjEF0khg1fHtASkswx6mT0B/egYFoylh1U8KkQfj+71qUpnaUwc4P0knTwO2S
wa/mLtrpCd3Rz3/Yj9OHr4ch+H7RJbLevB8Kme4Um2ZUHIB0FjuVuOdNFRva/vNRPh614PzBCTRc
UIDEdR59rH3YAToou/owTrm4JJrdor+rShwmJkFRy2Q/onfoTyz1f3g0mwsalzSxIgiPxZYY3czY
XtZBpUkm5iTS/ViTy/X5o/3ht+JMvuIM+P75z6NHs2NVmaY5bbgD5KGfxA3CAkXRt2UWpicOyL8a
ru83L5PbtoqGTuWQzNr3/sey0FoN7TJQuVbtCNuQ21sva1brxQp6+sJMh7vO+b7HiKSZwBRyJDmJ
58zAGn3pxBbs58jKsC7kCnAQSfoG+PQFFyWnX/wmBOpqnhRLd6+vCabQnS3t3EyIlIXeJYF/abgx
hDdMNrOSgrD6BiDLcbwJyPIDadY0pBrWHrxP633I622BKQEt7Y8qLIbHojb5G5FFDH6r2WRo9/34
Cv6Qeq0gKbMOXJ32A1FetfK8qEUNFLyuja1KEhiBrcY04rx1mhr8lMpjJoiBCg/ZtFy8uO31i87G
gE33IExf7bHRsZiUYrqRsqR+VoVAygOnI2SAHHhSXr0pbU3lAkpcpPpFlakx1hc1CoMUh67i61mv
v0TU527h5U5vlYlVmB5MiFt8svPmYJKvCge8V53nUgw5xmmYm1dW6UykEJOXQm3cJrQyAHeKj7Nc
BIBWMudMy4c0F+EkQx3SbwpnpX1gY3O+jVNbnKpk/uEYzKS3Wdho2FLXOz7A5ZM+Mi3K9mDhIYu9
GsXFRSbmn0kR1Tc1OSO+SJTpLNEGNBkkmvCnGPV9a5jDFh5GHDQaVMF5MCG+s/7vly52Nl1JzSFS
++mcCyCWwzrX96AEjBObwB8+XUrKqr6CmSBn/QIo/LbdxHjpJj2Z20Mp25oLWQuXgYTJzV9/uhRV
kEWDu0LkcIxhGPNGWvPUkX45YN6cXekG8zIido/mUwEgf1glVjmqsCFzUP63jw5/kSEkrmvBiu4u
9llhRVagEZO2h0Y0n7hg/mGtBePl0B2mEb2uf+8XiVBggBvNvDgosY5jk/YGu0fUlhfwLRtgeH3o
3vb1NN/+/cv8ddtCL0NF5Hi1BfwAmgjg5GEwWz0QQlT0OUIBnNKJTxxGPp6kKepy3GR60JFGzfH+
CYkOIFiFuMZDJcgQAEKe+HEcZ2fSGBSP0L10+/mj/eHKbqlAYlQHEQfa3eOgFRCiuSQlkVIynb5N
01ARz1KZBJ0OMDVR7fC7kmfxpuVQcG4YItkYdKNPbNQfroOUC3Q8E5S0qdHQu3z/0GKYp5A6Fj9r
igenp6t1Jcw+vCYNNPmi2la4LfgTPZwL2QZQ8nRim/swq7i28wa4njGBaUofHUkMOPIAMQqNarrW
/WAS/9QgGG6xpqT7GlnXmSu76sTv/PGR2evgetF25HxNNe/9I5dL6ZLWaOiHqFuq8warbOPVagFh
qqy6myyX+MO7obiym7bbOEv3d/QZjoc8M2cHXjyjryqt9+NLK49R/Av9QLpDH8ymMV2mi3nqFPpL
jP37rs4ZF7kgjS0mM5L/4y9HUiRHIFaYByqxHTkIZcLujOHTvajqKB9WGoSSBwZSuR9Gh2UL4EUE
F0Tlek7GcZX1hDs61mPvKljyq6LFfFOIudIxyIzmCMhTqrdQNJyLoRLD1ViG4abHDtL5eo6hsqJj
uppjwjd7zqqXsFyoXltdkQZEeBTC75o5jQPIM9oZJuPaAu47YluJxLg8KjpoeRzTIU7mqYmXFwGA
Bd1sri+NbwEGe3DCFh9DqLv5GRQrZ6/NY6fuNGuEzVKyIRNE0LnzSJIs+cGeiaOnQTeEl3rTG7F5
KZJolB5qyfpLVRW64bVlqV4rg8lfP6UT+Q6mUbxMWQIzPGXi+kUZ49tcqqKB2+/o41OHpWoHJxq0
XzgVynxqaTi++uHioVaJRgblKVutffRZThGG2WaajMPShuEMoYcsjSyrDIuDmGbtOYkgYtRkldwQ
jeWOe4yQGCcbhUOeT0h0kQRzpCdfBdGs30h3TVpPTrZxO8tkvNZ4J8N5mbvKiQ8LqTFT992cM7CY
UPgzDe5y9FrW//23DRYjvAYvFCMnYGM8V+aQjo8tUQgukGAnDdKS8gieztWwr4vGbf0h1NT7eEmr
g5FOOb2sEfpcYNlRaOzyvu4u+6jrn/M4Ve4gr5rt+VTqkA80MbSml7jtdEEObb/4ZaUm9m4cxpXE
HDrpC/5mayHrFMcGsauO+zz2Un+2cgyiXgtCIvSIrJ/C7ZTLDCGMHHEyQ2gBzVbpJbwmF7KOuV2W
JU18Le/qFzA1ShtklVLcW3Kc5h1aaEPbSDe0ZtDMtUnErUoy8h3ErnKm5OMA4yJ8NL+DM0ZwdEJ4
zheuXNFVihp88LSuWh7dcJovdCcBZBvXXXQ1ZD38DXcmp9FT22z5aieEGQdRRoDMIK1q2oAWSa8i
dZhCkhjMEhCwAy4j0LLB/WFVAxSAvsuzDRB45zmPquVqzf/Wt/CflM4bqbEfytZQv0xmPz9Sn8Qw
P6omK142j/ZPIxtgU7EAh1/LrHBGNGBV5l70eRU9VR3kIS/VF4g2gCU4YxPSDbZDkINrGX17a1ZF
7foqaano9vLBfMnk0hAoW1dmvcEqSd5RkyTpfZM3lXpFWoRrB8sgw+octUWYb7uyi37mYSGVb7OC
ujiIVS1qgrTpp/kqbxbM2wtijMNUw9e/dk3yx79iuw7TJ6sOTQURGQRt7J9Ey3a3Qg0JCPLZ1Kr0
bFjGaQSHXM5WfiVjFWEEAk3FOiMqnk2vaqPqYQ2s7rw6UzIjSIGedzTOKUp4VZEPO3r2ACS4DoTA
dWar/mlbff/dGRf+Ec2MZ7kyirp7cs26rVVnrdguYdhdFooSq5hNU52bAT3Uc+5yWuZ10RBCPJxH
DhhFQ9z99QwoPffAO2hyV/VZA4FpSIczKbqaALasrcdNqBAv7quDMmcXhaPmP6kyWJezQfYUXq41
+R1Fl3VFEa19MURnND79AOsCXFiKGXAir92daiAakG5ARiFQSSBGK2oRsdQbk7avZ8jZe0HdeNnT
rivV88FIZ2VDfUa/tLspJjRCaUC4GgMC0D2Qn+aWQGel3Jd9UWeXoxW7yZdWChv5P5WMvTZ0pDXE
FLgTP4V7/xLHoX3thI7FaxZSqbGmiKj1tLqwr3hCsWyVuWShImWtuQabqbwNfY0oe04UAXhoKkIQ
AnkaXkkDqgZpXFoUnaEjds+0mMORz2zPO18FH60HmZCDvp3klJTXRm3lid9pYVcQ9zBi8Kf9iGE+
rZzC3jdxPIgzdGlAtUgJx0S6SD4eJP4d9ICKP9yrCPh4sYERIE7UafltdX7iH4QGl71PVvEIwExP
otsRHnUDb17RHuknk/WnKVM2b7I4DPc9nAzbg5CSv4xagz5fj+NFDYoZcjM/MORl3eXvCGo3Si7M
hL8PbpcGhj+2m/hFdIkpduvFsUGyXVtfyaVq5DmIzOqCLgIWePRMOIVgTYBgV3JlhvxpLPa6Qur5
gx1y2fY6yEv3C/vrWzNkxM8AF4xQX4N4cSFxzclT2DmwunDDgt6v44VgA2fQou/T0qIn0Eens1iY
ek33RZhz8S/z3rgaVBCWXtsuCbnk1CjqlXBFcEZLTZd4qWGm+dVDQiXmvMu4NhAjRaRO4ejLPeoe
Fxl62PTfZqOq35yuFE8s4iCYKhEZ3zOg2c9103Mus5Qk5c0KO652cwtbnh93IdC8tyd2uyrO7pU6
0YqAg8WgIxfuYZoRh4j0N+YpOb/3mrYRSQsQ1YCmXXtmnNiQsO0lHyF8Y6kOylFSXNVABvgkA1Tq
psfkN3v24ObQUQt6y8EiHbGrIm5jftOq4YNeWV1J10RJH7Aymw+z1TcV1QlCFDY9CJ5H6m2RE+gT
8W1yAgQOzrjRLluh9JcwyPS7tCwtbPEg/j1gGcMlaec94dSVkjyzZpAl07l45j0hqB3sSJ8xrpVC
4uYP5xl4EWdIyiq9U0Pn41FdahdQcihphJV9Zs00JAIjVFN2O6GSB17mFrR8OSTGNstr7udlxfrq
zXWhPhpJ7n6jGUyWpMUfYnL0Su2znowV9oVa099IWrFyv1Wz5IW0iL7AL5/mF0afLwPcn4r0gXSq
pB4AZJrI9BljyQm6atJtVc4ZtM0MnhKwhgFWVZkl4iuHOgBZtWtFP6x5VuQ+l3IofaNqIt2bWzc3
vBoTfrFSGWtuYTLiyyJ5D8KWKuLhqSmV4qVJlCU6A3Wl7tI5gU6I83o+FyMBXlDbgNN4epH330wj
6p9qSBw3riQF6GwwBoMoPeQ9xEw49S3CqPqmLGKktsxfzoI5F+5tGeqVSvqAQgS7o7xYDah6+g8F
i6mclCFF+JOM/Nrp5GibSXMVCFKV5k57atDEFpQgdy84k6gUzpIxeQU8V0CUomAa7cJBL1MQfbUh
Hli4jRQa1aJDVaCBwLWzF+WNTbVa4JyfF2PXzRmtDpkPkvXCSsTPMutz/UseifAq6VVJS4D1eyA4
O7EeWNDZYKaOOMBg6TPtdnYKN0G9mJoP1DxU+wKEPGF6GgwOgjN0luO7krVW+mA25PwoOfEPnpig
QuyGDu7NljJuN9BpoRtImIPBZi9niBESCmO/46jB11RB55jP3XRRwyeD2tOyz2Jo9s+lakGUU5dm
GbaDE1mHltCUmTirJb4VRqND4pGdmZ8N3P2+03MFOzyhcVfOLWCj3+LctamzEQVDrvs8WoHhTNWT
m2g5yC7wW3IDqEHHQ1M5/BMxVyCfTlFafJ20OZbXedjW5hu/36A+EofWONAiE1U9b1hnyEB0Wz2/
jFk1QDf3UJSKppXFmWKmRXsu8okUIFlnvfWtht56CcLcuk80YxBb2v7aG3SDuQ2sIuqzoGcqdkEh
cRhtu0EMWTDlZEDRPhqaBY+aGC7cvGuVTSgBgRFBkfYrVaQeApViVBLg4usr9O6VQT3NVZrHUUOV
ithRHacrXcsX+2Y2xmzaVYveTgHBjzLyHb5gNaBRNaWsXPo8+MQpy59DOtuKj3Sseiq0UKn3c9Fy
gFiSQf0SqVp/KW03hghnFMWL6K2ZHWNusjVKO8+iS/ASyVVarompWshFDhM/eKGtPVJW9cOhwj5E
LVO9Qa8rOag7dvdt7GPZ7LnFwKbhsYvXulbta44SirJVMM/PXtf2RPKNpZbovslqdGOaUBV3sNnI
iSMWkKjJOWu7n1yU1XtQNP2BdVqptpWKr8I1ZBEhLbL0faYpxuyP+Si+K6GydLx37hLblke7JL6B
wLR5Jlg2cMbWJkei7bqvk5o2XDmKRql3kFvaa6tt1Gk7aVzYAlHoc+eRuKOGF3Wm1ZcF8ow1JSfK
exz4i65vtDQvrvICIb6nNpb+PMUNe/hoQ9zxw7HRNhHxbnsupjAWjGhRDa8fxqR85ARGPt/UVT5u
MvjDtYmPA/wPFCvfjRp2Nn2e2XnTdol8onFAwsd61gVRUxAwqiWuIDoIVBi3CiuLMi+eiyWBNwjD
YYfPTbY7tdPVnZ0Dr7msK1aeLGk19TJbNP2mcIfG9MmTTAtvWBucXHZUhWywbkifJlOdfqjaTDRQ
RYhIHlRt57ZB1SlEXJqOYoa+Oa4uTp1uwOVg8V+8KqGhxJdlyJes04034lvc29mUWrrPFQvimxKn
KZe5IvyhNsPypUgVA2Rnr5qHEdIiiTiZ4lRb1twJTWZaaP113YZme63X0/Jihk3VnrezBPsdjius
GQAs13F2nTcpWmvcjLNbq35frJg6MnOMu7ycUsFToeTekJ40Qz0358XydNi27qUDMmoJxqEhxU1K
WVznAy5ZXOqS3U9DfTT5SZlWyZlll/EPhQP7sx1GC9mTKrF3fgypiU9fKPQIU72If0J7LcR9P9E9
wG7UySuEs/N4Fro0NXZUQqe3BngZx9NyMp/Be7l1UEGgNoPailyI6Cs0KvVy1K73hH+wwVY1vSmW
LuIOeLdcOHnYpD0QMOLEXFf0pKT7kE2vLjBygFQpPP/NoAzGF+6L9sz9mNIEm49h3+NRd7A06HoE
L4fiaO/Td4RlU2G3AAGrhOk1mEubjNgeeqMXQlzUzlutIHI2FyP1dqHEw0MiVxChYRU2duQwK7Yi
peW8tmRosmADxH4VmUnrmwYImDNFG0ux0SWdWhzMBSRCEHHJTUeAFe+gNbVv05TQOmFXHA5TLOdr
2sfyS5IWc7g3IAc0nLpq5RowSTT7hqjGRwxAZG3G01RdqdlMVCe6mgZdyiTEyxgTPnTuLgvCy9nu
rLOmsJufSwgwdKPj3lS8YTHiInBlUd3DE2wvCMSS0qsssFfk9uTtHQDaAWNs389UMon9685yM+3M
L+A4bACWsiq4iiMnOBv1ieMvzVzjAv8ZcM9QQN33i3YGTWgMano1L5pxmFrbxiSQaeyfkJZiw9dj
bpEemb2d9AZr7B+XpYIUUNk2QXtpnDgXE1iP8EIXBmWPgWOV6k2x1d2vqREPC7D2S1fUMt50FQkD
gZna9pcwNqzrNKmX16JTesPn39W8xXlmvcqGw7Pn8r6eYPOReOsktn7ATZrpDBlPqRdWufhBFS+6
y0YgRlzOE330Ro7/HSw1t75pwKVi6qoUFpcaUbrN0gPde9OrxqTe096cDTi9YBWpZ5AW6A01uzKH
gq68tFA1w+UjHaDbCavtf7RTmrydKIuvta13RSRkFzqlSayryFpo2r4vItUE3yZl1JevrEjeEL0V
hbMFZLo492XFNbZkPS73VfqcJbdr+O+J0Y97RMh33o1+VMLSytpVbXsoX7lKXc2AV1+qO+Oq/2F9
ZXmsNT8ZdrUd9LvPhz2uSR+PetR7KIVTR4bCqLnAbLOYLwAezxWl9Yhz8wAKWbPhD914on/+ocp4
9KzrX/VbuS6zYD+FveRZQZTZNu/3G5ibnNfeAzoNjRO9hvWH+59/WAqE74eDEqqqWchDWpMe5Hnh
z+qbYmfQBOMTLbjPH4wO9fuRpEJdSR/H8nVSxi90EBhJ+JYzcrOBEtVvdff+89/v81nD5H0/YF0C
Mu8IsnmtM1rgvM0yufl8hONW3/sZ8kEMZJZ1pMDvLF8pq3mrjU15kdOJMT6Ub9f5gBgHpSy6FcSB
75+CXrxJj08rX8t9tzMCe6fs/y5sA/bF0RBHL2paOrN3Jr18RUa+aYvXWDulTzuyEXwc4qi/g5NQ
g3TEU3D5ZZctda/z8m9N0G6Wc/drdLP48f/m6/3tva2z47fvyMQ028GsL19jZ9gZya4ZqDnujKrc
5dFZqXzHuHXiU/rjfPttxKO+md7OZBVnjGjhJArbbdSd6vf+8WP9bYSjVZjSMecBKpevqqJuDcXY
W6CNw5CI3hPykw9t0OMpcbTihph/E5tA21fMFHsEof5sE/xn5sHQXkGh9lWt26blz1Y7iXT64zKB
QAv2zCogNo/mO3X6paYXXL7ad+g4zotvyXlFSoGX7Yw7qjJZkF7Bcr+bL2fvVILSHxf834Y++g7o
ycxWojvl6+gehumBO2Ak28ARr2p0reTxzhBP/4v147cBj74KdM2lmFu7fC344tz+G95+H/TxiXn5
5x/zt2GOPoWFXq5dABhjCdG2tzc3sKQDoEMnhvnj9P9tlKPpj0UjFgP1stfCJhGBE22SbD9/Xaem
xtH012dDQUHP66qBwPYbqkPaiqnwJ4K1Ttmr/rjs/vY0Rx8Auc8kLGmMVTm+vTWf7CcYwMWJV6Z9
GMVZjUy0+NFAkjNmHf0yzVJFhr5M2qtuTfIGzRfkVfJd8bWnSzDHq7S26aMrepGCxKUy9zmXZ88p
uPtgmAwk62lXTF5BYm/QVgqJksjjEIbWzok/VF9n4rtjggsOyjRWQQLdcdzU71dToQ+1mnVN+Ixg
FNEDV8sp821yrmKfonaSBMSuOm8k0ArVq4cU8gUWBHI/RtHZX7XJFVBZzaW8cOdwec4wBiCrkEL2
Huedvj5H5GETN+K4FM8HJaZUvCoQyHFfHCzAAsxtqONy+3w6/XlTWoUlK2xsdWi8fyi7oZldrNu3
k56BKDcrzzp0j9GD+5Xq8D6urklXObUTfvjFj453+vsxi7ToE01wCiqclGvK0xJ+mXlxNW326FRk
2gfR6/vzCeKn94MhQ4eZVHC4Kw7JdXKefXX21g3SPZuqyiUZaBEY6J/Fib3j80MRpIz3g4ba2Jko
RDjnzXeL+72ufZBnn/9yf1yof7uNHM3GuerSgjYyOy3COk/RvirMQ6W/ydrx0aBdUA4HN375Neb/
JV7+h7YSN/7nVPDLn8+H8n2M+K9/4t/B4NY/2G7+K+BSmP+wAJjIuREuoQJeJd3/DrgUxj+EVWGf
Q7sOFBVDxv/PtxTiH1hzKM454pJqZSG6+osscDR2zLD/XqxWRoIDAAv1MRlZ6OWPiaQtFkkyJjLU
fRYhS5sUgMhr7ooxpj7iZFeoeKkNpH32iCNr3nGCb9NgmDPlyXZa6Gw5DerXIU00iqR1nj8kvQyf
MyBGLLLscjdhaGeGX5YgwjEVFeUTremeWlc7rbR+JaN04GbkLwJcLT0AuQNxJMoCDQv3gkPkRJ2G
OWlFmgRuDWfvLceX9ID0I4XVXmb3YTnGnJAXxb6rbPqqRAkb1EK54N8Xc5/AQxlIxUjHJLocWq23
tnmbh3EgrCFExzOpLXWFuf1B4TYMfYrqbhlYZABdwzG2a+qXnfUwjLpKtoMCT3gHkbKuLzSQ+Rss
0zMU0jUSF8jKgACIKmD2GCX1ay7bLA0Il9nwG+rtplFAXHukBTqkejT4pEhYlJh6lllc2dZUfRex
dp2bpUkGgZFq9GnCjOQI4qI3QEf6aKvHZB0oDmhELyRcevJUUDjoHEzaCn5HTvh5nVPX2goqfk84
upHSljmFR5BiWk/rrGsgPojYyYWvRWSZEmuoNIfSUJrKj1a+pB9rubwbkSped52pIplWUoWHmztu
Hist2zf6mpZBPGtquAOdZt4mHXQuhxgadwcX0QAKjwqGXAC3lJsir0TMGj1ENwYWfzY/zQ5pE2U1
PaDGFjGRYhWqoNLq1t1qki61NMeqkDJQJzobtEF/yasxQ3fvhg0KVJIoCtC6r0lMjtb50hIN6Gel
Yv3kfTVF0DaDSo2siUlVsMkeEfqEWANhb/HMPaNWtpaaLoRoTVAkvTqN3ILCuxFTXLfcLCZSJWu/
JsQXEBBOw8MMItUJ73G8NW+VqAz6emvRHINX1t3jCizucjtP84BiZ6HRhq6b83YxnR/TLE1jF3WD
2p7933Laz/vX//wPJISfLacP0aF8PfyeHfzrH/j3amr+Q71FBzhkCBRbEA3+a2UlHpiqK2JfaO5Q
K9aM3H8vrAa5wSsQET8QyFBIkyyHXTX08X/+h6L9Y2DsA40LTpMVlhrC36ysuNDfrawgQWEFEQWI
lcaBCaYdOyAIIE07gsRucb8v5b5NegduxTzQW46jSbmCenvXWOjwiaig2Qew39SvzEq4CnDTKn5U
1pYcuaKS7nSrrWCjnmwB0+cbtCNfIeVAetiQJaExRUT/QDHJnw4Iy5M/1Lwy5z0mmdn2nIjly+vd
JLwfcRZMG71xUloJalwcZlqAGPMjY2kuG4PkjHBHcbenAE0s1BiCgFkwW+S+LctOY3WJSw4oHEJb
YxeHda1rfpX3zXwHaDrOLyKzQ1kwWgWLAexp/lRZJwVxt2wPd60RWTR+Wn3O/FGO9BRkp1fxZsqW
KdpFSd/E3OYK6rQJTPYfclDwi0djqQ6EzEK/8WM9TN/UQTd+NFbSXGdTUa75s+Ece6zu5ez3ZMTS
RVlyx/LVqmqbrWqgXaAdj/XDwwsQ0eZRQaltiONQz1zwguMutNLsJYV4rwQtuXY0fkJUCdtRquJJ
pHrzUA+kQhHgXrVbZwkbe4OAQscNYtTpLlcN3gcN2dq9YAe09V2bO1ryCG0hozMExiTIaR5336Hq
SPdRx1T5iEgQN3wa4fDizjLm+2LWDLlBk2B+L5N+OdgTgjhPictZh9WZaLOvGpI6vlLnNUmFZhqE
Uu9TsntLKtlZIbLL1tbIpMsqOFFeYzd05RxCXNwN/Kjui8R71AITcc01o4yuHsqSebm0nV5H8iKL
KTsTYjImhFVUnbwy1sgLoVMkpGdHTkjXyBaYZVyN3AKP2aUN24yQS9NXWH9DBD8j/GTLNBbXE83M
PjfTSKDTX4JL8jJUFe6GiztV+HTu4p8EACuK10YEGXqwZprcp21mpb4j0UJ4bmRm0uukdK5bXSfq
UboK/b1JS/v4CtRS9qzVZARO7LrFLkeV8+p0qCLhiZZxshk7a7xPClu/lb0dShFAuW91zIUJX0Dn
O0MoiBahCdGEj3MWufkbqozcVDxdWgtZAHheJFo0ZyLUdhlMGJMVX3h2hYbdeYmcQdpko0xGt4uZ
biintHH+kotFWJuI3FTzSulZDlCjDeOP1hGg56pCq9nCahltS61MzA2FhbEnTdBo1a1M5uRcL5zp
dbZSO/LY6E39WwQ7Q0OXW8f5WbmGtO6XuZt3gsCf57CPbaSmiaQj3hX5V+HaiIAVC7/EBg1Bl130
tkIG2TygjtFrPVK9dnBJqFnM6dqZEoukvKxOz4w8a+WucKLlXpJuaaOh0d03tY6ya3bbZb6yFafp
gpZK612vJ/JRHeOWpatxh3lD1GD8TaoZwNpYp0Hk2wb20o4uqK/FKTnkNY3Oy6pMm+YWTxNSSmGl
1hplV9aPGOpQ0HTNKB7j0kq/NwVnUr/IJ9RvWWbZleeEqnUjLRhvntm0doA8w4yCDrHkAy1wI7xO
ieosvdZt8/O2Spx6xyFKIDdw7NbwcyXJZl8jKQOFCB2zt7oCDtRdmoM9jNYWqQ3KBhqJsrhVYztp
6Axl8hByhvti56ZVBhGYMBRZaAaTwOmR0Kf0fWO6XR1Lnvh/7J3Zct048qdfZV6AHdyX27Nrl3Us
ja0bhmW5uJMgCHB7+vlguadLqv/Y0fdzUaWQLB2SIJBIZP6Wtl/ugEwoyojanvpDkLQevcxUDvjJ
BnGJpC/4PwE+AbzRJ9/OQ2tPnkGvfI1T7KxKKOXDDsxIU57QZeRzIEXJ8XmWQY2/zhjT8QdjV0wv
SVz66hCqfP7eE+e/AMaPXuy2cR7CNo8P3oAU6D6Z5TrcA071W7kdPJmdOqsDRQdaMPke2FNr1K3W
arrEg7vTmyUzztkkUHhOeukoTH8xWE9OMqbJPkgFwzFD/6LWIMcw3JeVRv8galgSgC7QDEaXtmt3
NG1pE3KYifR+XjyL5HTwc+NwoumNTigBgGV2LHW16spxtkNnT09oZBuVn2CIL6EdkWXRyuvWDS6Q
wPr/f6b070yJ2sD/++D5yObw4/V/ndU39WN4nzDxd28JkxWG/0K20gsRt0B01YG+8e+Mic3pX7gJ
I8mUcCLldPmflCly/kUhDI1LjxKrOb3+ypec+F8QxJDcMQ0L+t3o0v4XB1Hv/TnUXPFnCRtpGhix
yI+YeubfWhC1AxEW7H3wIwa8o5O9K3xh1VtbQGZ/CjhgVd98SwbDgVU4LP5OudBY2Ra71H7JgIS3
HB4wA40ukzzAoa9KrLY/TZi1DjeIlguwkF01B+IlqMC8dbjAhHVJAhHhbPEjAiClHzCJhFoMiQvb
La/x+vA2I9MQ3qZxCjQftr4IZHOXOyRIRIo6AOSxwQi2aa6daOm55axpHNDwCE+Uf1nD2PE3f3ul
92+n8r/7bLyvh2E0Cr2J7RpjZOoFDNeHahHbfKHzMI9/pJOJsCcFtck/1f5IL+W0gkYqJsBSoi7+
qu20cP8kHvRBmI3rR+j64NCAHAVF2H9wrbCSBURrh8Vr6VQ4dAJdpf6Zm2hggZWU85TBB5K5yvx8
Y/nWKtr7yfeWwQWWsIaTd6nCvAUM2HW9Jx0g8Owzf9LifZ910wmBQsdZkXqG4yMO8g/iSV5Ybg5G
9RXjqNF2d9kaZVHPBuEryq2tVGH4XAV2qi7+q3djrouEReSinQnnBULj+/krgAqDSPDi12xhzoWb
0Rb18CX3U7fNNlNZ6OKuhU2h1CbHU5lM9feXf1/lM48NMR6OFCVE+DusofeXz2hBWZj2ea84OEa9
t4USEQbfWEiWuujWIqpvCwvezA0p0KLP1WAjfrEZ8qJmUH5/J6ae+J+CEneCKBPychS1UPFxYdC/
vxMVFnYJQiv9niZrG8hj14smXfZW2sBoOi6xnHkrv7/kPx8e3RL0NYLYTihifdR1zKMcXP1iy1c/
nFjlh8XB/qI6BHLSg78v4tQPnyXeGC4gXGT3wmdANaNM9mPR2WL6w0T4UCk3A2AUR38uVMT8sBt5
PwBZspZBIpT1Aq6GjO80q9wsiGbuchr5GkLWCiCtGRZXbBCM8Lgr8O25PoOMLymKWI5sz4gANbLd
9UEn3YcGWN7w8vsxM/H0768JNWyj0YZmGrIDrJYPsQR8QSztfp1fZqlAWG9spKYZLHuesF4EteGN
1lm4VW8WDfmD+VKITP+3g+U4IcVMCpnwxDy6Ch9uI+7dAW/CELAtmTgxvCR6rcbbzVZLAH8/IO7D
N5HVt6YMWiKqFDD5ghNIXLSON+CwUeQl8i85f9UWAOKv/Bn/uOYPofeDxDdoAjNIlEsRyOENh+GH
/WlGVVgkUNZfhtQNLYzA1QBP7L5fVSHa7dQvPTdnRQ263vtuAQq57LDMWKzzJER6AUyRSum2WVd7
uWryvjVHrcTG7mSrA7BOD2GTZGuzRdJkJiRiU7s47SXlr5pPrQqMd/o/LNMPQjFEKlRRMIaAvor+
LQotHyIGM7Ptx3YUzxGquGVA4h4HTMU01Qm8NmfFF5Da3PIWPWvt82/6ZzgRGJryT/OkvLA/aOzu
/rig/Y9RHOsKQ3BNjPbG/9Drq+ZqaNK8E89Csor6vTdUsQ+cOPeWK2/QC8MBhaten5p8Xqhy6FxO
VBAI+FP4kPV4ep9k45frExIpQ3gbF6FJEGZ/bOrkWGmMKRdgo17CFII3FowPQpbV+rTWYYXtnF3X
ZtMqGH1eUNcmOT+k+UwmEmMVy7vzghIjx82w2pmKd4LKB8SpSJt3V81ZQYLR/7x8ggwFdZq4m0s+
oiN54M4LqzW5gRJBU32bhxDXzkMCSnk8Ayhc1TUKTNSDwBdJt9laWdrMp8xnc/3axm3qP43AzZlk
UUwp96+xbztSlN/Hho8hnNEHJRsZxbkIBfefla2/5WJeurSZk4j6eXUaXIHhftkR1r1gv7v6wgOb
SqD4/RU/RiP6Ab7tonNHVsre/fGKg7QHhGO86avHyZvJOGnfhD93iCo273DsgxBtfW9lEk6uVjAN
IwIL8/T3t2HS2XdR0aPVgqw7TRe6LzRLPyyK1QN5ayVh89T4bYMAnep0YP0Azt8TjXCQbh3Y7BGs
1REyLhFHICmd7TOKKZApcOuZwOsoND+v4HCG59mjIASGfILY+0D5zy62HLnm7opJhE1vaXPYw9c5
hUrLYs9t5mE35mQXF2lZKbPyRz/w7iBKRwIL+Ep68/invu6HvTP22KBIN3hqntbjTPB+t6owKG2n
fogeR02xjZOgpEZ35Y6rmbeobPv+KXcmA3ydK5DdOFCqn5mtBTfCrAoNaDg9pzPVe2Sd+mJt5KkQ
rmdCJLUv28HxfBRDcVwDeNQL1avG5NQOxA5WZ+T0LKM/vESDevnb1oZwHwqaHE2oOsUUkT7qIPRe
26xd2bqPsco91pYSmbkBZXnaLN2f6xjdn4V7S/PZLHFipQkpUvRsNFbukMY7wEj5UdfDXvlGvyny
T8VUm3Ho8U8Lb9MensYVvBLziEvWwJyssGnxDiKWNPK3C/sFj/uHR/twAuDREgdmP8XkGI7yPzjx
aq6cqNbd8uhlo4lUSvZMrbVei+67smOIePiJdv36FLmt2R+x/nN4IXPY1NmyX5vQoZ2UeMALH8lS
JcMx4bbM7AMrQTSBYp8wxfypFia6acLmqXAFpVqaY42JggU2IXzHGcthKJrMZyiUinJLAerWFJ/x
enZLvnsbHxMKKwr8//dge//2Iv9+CvqwRuGT4+NhVNdR3EIL5WOqiwezHy5hb30eaUkSHd7SW5fC
3Yh9dexSnvtTWPiwHZlLmh4Dagse/5E1vV8kdtmRQoo5+jxohxmiFqWYUOz9jI8PEaoLoMdYHdia
sPYgrZxqjM9IWQh6jNKE6KK6p5kYp+UBZkpMMGBBjg+Sigo7QGOx8NXcslH9em1ZP7UMJYTylrXC
KjKvI6tm8yIsSs18SZYyGR/sDqvo4hhUFXtTFSpzTv39aGPV8XE5IZNjrHjcnyLt/zhRkQ6CabPn
5XOewz/GLFxXnsD02Aagj9+ZL5d9n8sQHA0t7gQaupR90V/atfbmYCPIdqwrmTWWf5M2eUSLYOrm
7Ltd1PZpSrUf7qqo7epXEDqrfGgwq5fAwelH3vmjY8/rLsY9BGJmT/446MM0BfF4K+lV0EEOaRg4
154tnQS/V5k423JWWqabbo57zELzdpQwJrK5GlkM4yppS2xmWFJ+ifWUo/0z1dPFB0g2O3oCGJ1M
uZOSv6HtekG5lcwM4E49rSvHWqaiuIARC4e6HwRW1NhYZd4uaPAl/Qy3Hbt47deIJXm+ojVCXR97
m02YqSHZJYU7VdssAE5JTwrjeupi6xUsDBvVB2h97iGzhji396LqGv9xwZyvsh6Tzp7nz7OaPXVj
Ac61HtgxIv0a0NKQj2s0IvixEV3n5MOnBGvM6pgWVDcOa+fHDaiiqqNns40oE+Jg7TTUYF9zF8Nv
GDehWvofiabXY29RDBmc8qTStg/ASlV2UIfHtLGq8BbzE6uqjmMo3KHOf+Rx6ylGeXa8WPo3K/wH
pvTqyEHkn4BuqRDnLpRTRXSBKx7d2us2MKb2wAoyNY3XU5BmIN1Sv5l08JC2aChchCX1Q2qacxB6
4PnH1WZbr4e4mJJNZvlhr3bG67OkoQVhKS+OU9Gw22yrZPIJsBji6gCtbdg+wwWTY7LS7eSRtji3
WpB1QQ6GADGHd4h6RHxB4sf80CpQKYaZh6MDl4MH7/cvq+4Td7wsQyky9+TMaE9E26XEBjY6zvgZ
0mQJ8O1mX7QD2IbjdeYFbCrf5nQBtbYtAwQNsrtlEpOI7svUKqf6EFWe5YqLSi9JPN6FpRcUCU3y
xNQkIqmCvHpCKwJG2JUPGIeRgvtMyL4havd5cIU5pYzqa6fo4Q3el9BW43Q/lQSCbN+BjeLeCVnm
luCs1ba7tzNq1/3OFlUp412rbCtov7gZkhD9AYpYkjzioAzLVnIOZmTdWBfsIFsnzM2HcP+kLJu+
hxzu7vx84Om3AoizFx7KfDIj5tUw9YyJUa6sc9tEJuT7o8piXJlRlWcCrC35xhEwRcPvibdHzVWw
Mnw9ICvGVCFOwdXq3OGQCbXOvB5H+LkbYFY8m3Fu/aSklmRpS/IqsOSNc/9H33Og6WndF2RaCLc5
C0b1yCgF2uIN+rrXT6iL6aJlvKx87Y457BpnvonLyNxywZsW6zlkZnEFTCGd/iW1ZjPBsB03bz5Y
LH5WJ5B01G5E3zUGNomvx8Q9jC0MuGj763mk9Lz+hYJbzs8CFB3CcxVgdu1tfcAMfLyIchSa9r9m
D07PCR8ZlZZ5uFQtPwcDFVve368cNwnWwHznDUF149mQCM+/htp6+/V/D/Lb71EpcKubyBUNN+C0
Vj5CJwlFIY8FMFkeugcqybUyNAoK+8wBPOuSTfD2orD/U0w1Tt5aZhetA9Aw2DhVjjTEHdbaHaM0
ug1OhVRhqbHJLWWOFD5yZWNSjdUOAuv8sI4yu3+BOWxGsBOsIOLa2zPlbsEZbSu6Npyc06Jjczq3
317t2/QI06pmfOD28Bf7gPYLnziHC3oBh8yhQUgi4echP1w6aIv542oVvlaXPKlnhvdtIq160dwl
D2k+xSnkwN8ZKypm16Byc+tvA2qt08o3MIs6P9qjsg9B/WJ1g2iGW2kqWvZ+KnTHmgZtaSof8Jf7
l2KM3P7FCbOW6TMEZKw8vBxJdu8GYKrmA93RfPHHLOZL3YIzmTbNGpj7b3WY5dOjrrMaLmiLUoF1
znvPybxTNSyRo668t7lSlEOiEH95G3J0oCW3Mxtpc5hgtmmhbkpRVOzzaC+sof1I5lbG4070yC8X
W3vIUi4elHnHkUnVgtpmTcGAkg2vKdcXUQd30d1p9ld+Vi06LONDRbI4QzdPoEB3JwUJvmm2deLX
zbhJh4yyIaroCDBtcoUhMVRyzwrq26bX/B+PFopotJgcSkXwueL6dqxUSlEAkTGu7iB3ND6FbTpz
CkiX1cz9KSGUl4fZw/4HqRCZ1xr0GPBnfgW0TpoMFzS55Dp/tVFIIt7QbkIW+PSrnExrMUfATOc1
593viz/4nncSZc5wHL2fa6bv4poBG9KpStcn0E5oCT723oQx1Qmiv3n0OckGhghe3FrxRFUGfXsf
rrZDlFPSN8PnzMLMGupVZoq/1U/jAfitvQGVZJ5XFYXLF8kE5/f7glKotSnqlboyUndVm2woWYCs
uPGEg5/9Llwcc4YdAz0wr96KLKuDOGB60FASU/cio+vKZyBdbUpvKcdyqoZ94FfUS1On4ujbNJyd
2q2qKUwEV00VmvWk/Akd321WxYpQ6YXpwp43LESaEvBYaAZPF54pFbg6rqjFl3WLgt+VXGqe8utE
epZal1M6SFncJl5pipSdZru7iSqUYNQnnzLWku7ntLSW/BBOIqiHHaULpI43EUWg8NnPUKPr2Uyn
hJe/Wj5qT4ewbcy20dAYZdSkK8GH7d5GslQdlWjPOMiPl9MaNGn0qUJDxzpLkmmqCqvok/CZeMv8
wl9tZQRKMDZmGkFRIvhzvDRVqrogXyWzTppuEs8h8sa984LXXljfhmEv4Er6bjco66+pcErQeuxo
eGrin0X924J+7kTyiYrkVKnPNg4dWUYDd/Hy+WGKyG3612QskKj6OqQxpYmjrPTYJFvLRUvtafUB
oaB4we4wc9h3nI6cEicv1HA1s7wp8Xwe+aEFzRLgDPknLd+fT/L2LntRUiDeIqWwmMf6GW4g05r4
lyyZiSZk/2bxFkNjfqP9Wb2HyWJ+BnQJRMR2yRbzi6lHdaLZc3I3vY0CuzmWcka2mN6uanHEvmSh
mlWZNOZffk1ZckoiETLD5p/e6uEmnMJbkfMivQg6qbTje51HGYYXk91SPQcykibuxdS3ZpVn1mrK
gQN9Ir74pGXqol9t5rdv03+4pW5p7rwq6DQ+/7pQQM/eOvdMFev8dmJri3KNoBjj/uJ/qt4CFu4h
5pN70FXMBqvuTRFykKH0ke8BrtGlm7wPtXXWRSB4ZjXRxRsvCzczaRzsaK6BQaq5Lf1zwVkdFFfq
mIE2ixzIEm1GDBVnMyeRJHGRqAnyoW3gRqBOw+x9GxDqwCboVSD8+Vx/cKzyKne9Oor/UPj6cKA3
/mT0W6HvGJSvscZ5f7LMFTYd1Kvdc951aJeAuQEbdkZqizDbW75ZQfVI4cWgnHpz73843b0/25nL
AyHGPSoBMMr1PxxspZ478AgRpaq30FhSAzbjT3envv39pT4UmlhNtrHZpSgToNFLceb9k05xBZub
VPLfc8QGHNRte5H6/h0IZTO7kzA3LxUOPW+48yXiUNtfwfH39/K+hBAgE0xVCCw0jBIPJKDnvr+X
dESaXLH0zijgEcaKwDH5+DDEkbdfO1LnP43zPy/o4gRm9BITFDaCj5TgKpe2Uzd2+oC/HhtFVrHj
XyAsSJj7tbJ//4AfaEzmCandAmN0MJcAS/KxkDnXpZ+1qg4ffkUMTF9M0X4JvSUIDqCY4vFQinSV
n/TkLeUO4oOJ5x4ya2drWH02oj/c0fuZzh1xlDLusjjDwI2hVfd+zJfEBtG4eP0DAD2zqCbyOtb4
rKuUuF7EcOj6Q+7rhZWZeGwOpBZWbm6kFB7KDNsROdr0gAF5h6zPTGhZtoT6nl9nfaTObbF4nCe3
01s/S7yF2d8/xMfXyIszwoABHRMHlfSPpSf2XcRWoOSCD69MZFp/JkJiCFr9abFi7f9BkPB/ul6A
Cwk4Vxusf/hhzKKZbMSNbX37a9ubEQAuN3ZHZEW1aiiy/6q0FuCFgJc9lUUCN0v1H+HAm1Iq0WNR
3r5tSyTJ5m1EVc26AEVuNozfD6iJL/8p1VKfTWg/IQ8JKIW2Ld+/nxTTgkwX4OnqFLWWrIJt1DSR
9xxKFsyfluA/L8Wrg7oEc4KTPsrP7y/VYIK66CzMTm+pyBhQHWEeuQaE9oen+tBb49NBaCQGTcxr
M7TMD22E1lZ5Ws4i+W6XlKl/LSuA8CZVlF5jjpNTPLbo4TW+RGw0kjWdjk1NKjpsEVCao8dysgmC
vx/tXxCRvw04NUyGIAG48xMwEH/cb2ybflFU5MNRrq6dD3s3QLKIswFYWd39NawtjfZtN2TUfJNN
k66cYjcqyHA0vCKLABqUbbtKUJG6dn1qIvZ9g6xc1p0Wcpagu03nonJmiHn4FZA+9X3D8QxXcsQ3
YAXoFZEPu7PDodnFMqAEeO1hmeaF98lbn7GC4m55dylIt36+qTJEsIDygN0rHGo1JRCSEwegqGjg
+JeCKfIrcYrwZmJuVm/pDicHALCb8Gd4fTsCVT9Hc8obBAO2HFlNejKNrkWi3WHnXN+2rma4Sf1C
Hd2CrzNJJgB/sysJmra8N1vERie9GlTjrHAq4IoUu1BABdAIobyVYnq2c9Qd3hKsn5kdHb+J8V37
2CQXUT9S8eLMA4h6L2I0As9NxWlnvEQHKy2ybT03A+c8+gwwDB490vHEuw0XkKXiogxtyxQphlFS
/8Wb25wPk2kZvH6X42tHOZjKUET3Y1PmmN2lW0t3EE2aDXRD9vX7BPGMaNpnfegH/ecAs9C1+0wf
xHTayE1tN7zt1EBz43MhqIJnKCogvZwcctk7DlojDsnwXwtHYoB8ARxM99kJ5kXFt5TzUvGpTSCK
uPuyHSxgwIKANqutVDk9/n2LJ3EY76bZXSUiMBYVk3FLyugEMYp7SzpdV8mgBoQBagSkOeWjtE6/
tshtePx2raaX0G6qJd+BARUtTKEI9aQvLRUhCyHgt1bgrxjZ06fPwuu4YT8pD21ehy56R2/5HwV5
k78urTKb4dvUqH9mqcjhVBwlZQJSR2xGaYdwO+SQdQhSzS72NJupssbkM5tLF59Fm1j1oSmCDO2j
LJvOmBeCzF6KKT0W/uidCtgjF42cxxMVlu4hkqG7nYFg30aFqm1q2aP8nDKpT34GbH/D6stfSinq
L5lddDscWVPOyLWnjhzCKXW5bXCF4eVzV7Ec20mE1yFaB7vIz3Perm3JAxh2I3pS6Dvk/xT6jL2n
9jGqEQDDh7D5ngt9hmQqrqRvZVfNOKh9MFAaByCTncZOJ6ixTvEngMc9eANRvBYQWHd1LpAa9dt2
F2BhehmvbnNY0pbudCsCFD+rGA0uv2yjw8RHXsScE19gdukjeIz0tU+q+lih0wSnKymDQ17a3Vmg
8LluakpH+CGAD36c5jXGXK0Fo+/p5vMUu8XedpV9CbMjL9Bhtrxrn/LhQaqh/TGUUfqJomYBjkp5
yatDC4pzliOch9FFrOYgltbaO0OjHobRpxBCKNgNy6wvvUEu1SZopnibRkmax1+KESneC5AR+jvK
UDi6dVoojl/oCC6QcYP4R6yCCFnG1JKXTQJMYuc7qvw0j17F+a3proJBOQiVxjkS6OUgrpEotq+G
0DEzNA1Mbzcbp8uZNPsGocnxgqq8dVlUXu7uYqLfqzNNXrtZV+jgHOeF9XUS/fSjt6x56xbO+m0Y
SvSqk1QAa1wxGtgseS1qSJyd1DuxTtV8GaJzg3AvMoO3ixMRiDnqwbDwau8SG5VaXMoZ71lXaPcq
qOE/U4F+Cqblu63T9NZ3WD7joNWOkqddbLK5GaNdsHTe3o9UeytyX35d0JA7lDZt92zY6ApsBoSu
Igsgk2rP/0bHHI1Ht26PHQUMKBaNQsKurT4NOS4420qp7LHPlx6pHYHNfD/jP546UqC5yP3RCY6p
BbLw5nzd+nM83SfukGMdsY7lt7IR64bmU/PUduCThRidTwnNjQvhynirUbG89IvW/zbEodEgd+RI
O8TXXDRVgLStnpOyzq5RQOyQ0nCq5Ju0SLZ2+GUYW85y6O/DCVw8gT4Mt0mBB4Fyuvwe/BCYkymX
iGS2Alnm2TmWYkQB0EsfJ87vj2vfrPGxFz6w7r7JfiwMyDFXkdZ70tPlrGQSpBvp93SSq0whATiO
F7DNxLEnP0bNPBqSx6RVyYs3C+9zKdPuZVzHFQ08oPVj1Lk3PoCHo81OsevnXp3JewHFT+14bcmh
el5t1Dm82jE0Osrct/li++xlMxEJmTooJCqoEAimYbQVQ1seq0DLRzBnHvc/upeODV+wDL3hK/XC
/h4ChTw5S52cm0auV9lQ9vs5IuRyPG+K29a31aXU/nTfDqn8LOPY/+5VI8HB7Zfx1l8aFg+1tjvH
U/oKianpophmr6OeFLeQbBCS4tgO8pNyTHKxWjK9TtNcflrdOH+MKel87ddYfWbDz04stuhmdWAo
s9UXhzpJg2s676iWqiapd/G6YFxtg5E7rJnV3Ve0Bu6zuRP9FsSKfZBT2X8VCtw+h/51vZaJr68A
UFVULRDZyrw1aYjZzbz3kPQ+OfQit6PAbzrG646OgbRerdQFG3e9QGopku3SzOTgu0hTao+vq8Ab
I0xPINsgtFcnIr1GCji7p/pT31oYEj/VSn7jb6BlQV5/GhC025U6Km/npAQWGginuEw64T5rK9XT
ts4n+wYIEkJm7jj2x9yt4RQgnhZd+Wkn40NiN21y2eQxwmzz4K/wSPNpF+MLH23KVWH43Xhpe9tZ
4BCuFquHk7EL7UnJ6z4ZaUA5s8Q9vvX75g6aj/UpapNCbMNZ5t0+T4R8KDGLafa0opf8qimqrthZ
sg1Aaqapg2zrOAwrKpyt1PnRpB72LunnDtYro9ZNWXVZUSuQCI9FZC7boNHpeEMVpxy2Huq7n6do
7RAjtuvwGhhh6uwmhxTxSlEgQNq04FQKYcKSQgXowdtZC9zpNKowugxc9InLz6uHl/sIqai38V50
CXb2RezTqTj29YLfVD4OgT4nSIHBKHOzOpFoC6VZXaHrmsznwgPNs3Fzv/7ULY61HicOwGh6Rr1r
X09JObdbF1XF6CbC8GfaAdxbdx0Vt8vSVcUWj/nqUll4oZR39WKFyeox/DhgNzvqR01l0GPCDZo7
pfwyxgoBqgtG6S3K0awHnBf6rXYWt4EHrOv8usrpGm+alvLzdlUzPBavWWhIQZCrTm3hB90+m4Lp
pioo3+7KuZhPCAk78Q6VmzyiVFdK56LKpKBNqgPE9NyJrnyoXHVrBYhCbBvMHIdN5FceJUJqiU+O
sOTrmJCaeFIs7rHrUsfbZ2PuojNMCpdbHbw5A5GD7ZWHDwtiuBGJmY6Xot4SSTHg5uVZxVx8Jwj1
cbjP4aFtgqxHp2JfNRB78Rx35y4IbhxrDPUjTeYmPZV97H/LxvF5XfPsEYuM5yxBYX7DMaE5T2BO
9ikWCEebzQMbIh1K2nLRelUvbn0rvUIfoBwlW9GLFQEG4KNig6tvc5aoAO+kDJeNjguf+Dqq5rvK
0vUQdejZ9dmc3tD5jO2tgwJtv1vZbPz7ZMi9cwSwSe6KkRoU84EJswGnN706nag+ib4d8PDBXPQa
t+TurPtBZXs9Z2N6QTUbDTqrmZOLpiv7ndv29QEKWXBuK9vZJyrvrirk22/gZftXrqCZ2mUDTfWE
Y9HOddPxWwv96LjOrltv7IhNeGcnYz/shRN2t+AaJ3Uh5AR/eUCWcNtXePH54TAKOHdNCrYVoKa+
GEIebr9QfD+vmNy+4vBe90eEx8adZFFOG8w85S27PJs/TK96VyB88sotpA/sOsVB44a01a3In8oi
c56pCKIkWjnJsbNhQ0ciKu+t0pZb5DzzLzCNHusShFrGwe0Qwbz8ijoySkKB13VfkaaXl9r1Ujjf
yOfF24Ki7WUqXB46s6m8F7gscwj37kqOJZfj5BTfq9yLnqs0c75UDk7tIx3lXYBx8wXaN8sTTQG3
MjENMV6vtPubME0RhQZxgKqwr/3vPjxHm7Qdf+ZNMLvDSzfie7evYcWyQyGCGF60QVt020Ei70wP
bO0oYkZT6aApThzZGAXu4KYWg/uCJY6qUCDgHnBQivIYJnnTw0UPmRP5IoKLJtQuCnk5AFNJroWt
aSM69b8FpzZsPoXn2c9svBMaT1Y8jSdLVeFOidI6FX3gPho8w8FZxwrV4cUSd0Ewly96jAXbAyfP
Q6dTUFpdGnjXtBTllUCWsYYSSUpzPQ9avFSumtF7p/w5boqxnr/DZGOtsCg5p2lBdfV1pJs2bugU
jvu2HL1LiucZUC5s8EjmgbP+wH99RC8yytWVv3B+21ikI2pXp70V7K2+AYtsr2PwhABy/TUS47yt
Bm/Y1bbV27d6ipwzXb84Aa1EDrcJ1ZTXx4mk6pLoB8Ef/eu8JJVLSD1Bl1jdrZdPDuqnqUEILo2N
YwKS+DAfQMowibaIXOalX42HbAxp8SCKVVYkaXJvjrHjNl36wiWn9tp0/dIOuq3u3M7BQoFTRVoR
0pIQ+d6tdCChIUJhu2Xr34XaS6GYOn3hfauBs1rIRVjxXKYHGnnVbN9UeRd2ODpYrEyB0mbeDHob
seEGyy6nrxbXqFmyyy9oEC9pU10tcUpJZztoDmDiHq1eD3nfGfh5og9Si774kmWV32W7iaVCeweW
ELr7m3Huu1AdMnK19kLn2mr+GvphHoN9Di6rafdBTw/wnNouPaGjAMCl2p1cfMsu70stKt4DYk1D
oUsQ1vQmRuD3PP4P5D4jm3HEAnXZJSKfgy+BDNz8/FZEtoRphKg6MSVbF1VgcYXVoIEUgGMwXRTW
4Rq9Zqioz+ERvPfKeuudIYGhjFynhUVvTAHO4mSbllPIFkE4Vk86p6AQXysSyvnWLhPbKDeiatBX
R1zPXd4WWx4mwS9erNux2QW1QvvsytM83ropOtAfwxYwDrJHZ08Fogj3Rg+78C5trRHFAB9VKHIc
zg5ZfxCYghKPLfTDKtBRN9BLF1J3tBtgdqL8PajYPxYqapZFUB0eqfAWyIlI4zy1z9oZ6fe9mEAC
JdQO2i6+Xkn9Ytwm6jClOwe3EaKj4/eJv4+W1fOP9CObJxHr+tEC9YMUSQcpbuNr1s4eFEzzarcV
WRaofKz+9l04JPlulOBnsM9xe5qiawgNtgT9f5ngwnOPMsF4oj5dXHc2tl6VG2oMUpal2QuvAUQ2
JjSohVWfkW2asGsghYs2XisWfzO3U9UepbJBV86xmFpIQ2P1KtAhrwitfgOxmn1U75S3Lg9DYU1Y
tk9WvScD5YSYliIIjjKESLpLIRK/WCtuLLgRZlPvPGCwWgW7qWjb79Kmsb4ZypGjAVIpI6cRWTr5
nnRCDiedB9X4mlmzqbiQUbvtdq3QD4c/NqbWodFODGjIRdhjm9p+h6jJYg8no+b7tR5rn4JllLpZ
t6WgWAScUNF4vG0wNNc71w60+gIkAzjHRgrQf1uwJj16LdpxwTtR3LrNOHk3G78nD7+ZaQTOm8mr
on1UhfWllcFWHwCEQ/oA8ycaICXuooddjOM0rTJL5Uf4FLyYaM4QOAHzd+pF3ZdbTcHsZQVIwdxI
k0/a+j/UndeO5Ei2ZX/lot9ZoFETmJ4HCpfhHlq+EBEZkdTSqL/+Ls/q7qnMaTGFeZkBCigkIj3D
3UmaHTtn77XVms8JANwSzXyzcLEDw40cN8zQfHwpiKpoHmZNfKWwDMs3DpdTcmtnZXepunQt3VHB
WIeOxND0gyVSx5E9GtnF4BydkG/GnzGRPI3nTOuMjA5DsZevKwElTapOj85sDjdTR2jWucFex9Ta
LmtWU/DDaKpN907QPrQDN6unvaBpkQYTmp3nSTfwN8IcMXaVkZHPO3XmPRFr9abXKvXFumRiuTb6
yKQrVpwDcl08fFnLGa+nBpd9kPAevKJCuO+mIxFLABhQzZFCgEw1jibIu5NbXCQbnIb9prIXbcPk
ivmvqmN4DOJRH1l6FXwYpEM2NrJHPZYk5eF+lyd9aIarWBOjE6hm3NgbBBrNwzTbPWrovuJTolKw
34wOdoJXUoBft8ql4pXkkVYeNfWSelYeuchk8jZNAjb0DEUY7ZKbtaQD4K1W01hhPiL8C3S1TMO1
nXlNbCLzQ85SkgSjN98nmRA9EsnZn3pzebVZLcbj3FcdFNh2dO6k2fUDv840Ww4EKV2gUqtPehFp
RwcSgI18KVpKrxOReyTsRvtYijQ/zEojb9AQZtDMHe0dt85QMf8AueGnpsw6gBhGugTDtGTwcTqn
j8IBTnLB+tvpxTET2mJuemsyn5QoaeYznasc5LdRg7EmwEm8pi5KDK9EIHKuUb6ooT3BACceSMNt
0UaqWYalyJKH3ISX7rNvUtVRnweJ3rXO5XuzrgHC0YbWtTo6O0Wpv7SoP2JvHIpXXZb1S9eDlUvS
it4jSk8EXCSGG2SBvMbAiPB4y1nxFSqPUzdgO5L0Xd6qeFD2XcZDHXRpbl/3Q18ferPFgwKq84q+
gL1TItV5omOc2twGsfXRaKsezoYq78ZugXIv617zs9GZLtWaWiLpqWjx2FI6O0kyqRWsrkLhVKbu
vCUycyzucPGmQUdzK+i41Q2/1c0hpHwRx2qpEzSLk3hJomV+caNeeI0cVCydZk4GSxF9R+6sBoZp
9I8O5f5WGJH4qFHGv6i8hCSZmS8OK8ILXiDnNCM+2DYg/73ZGd4RTvc3zaAukef0tSp4DtYbN1aI
XumEUW7ZDwg+HxypB46NaIZXX02t1j1nNDsCCLDM5+u0AhWeiPpJcQrjPkt0Qk8Muvr7Bk4FIzoU
oLmuf1sGuv9dmDf0g7oPNqi8HANm87irXjjRkjt11xmyNszrPktaVnnpOBfNVNfiy74AkhZSAJg1
MAitr40Fic+ynTQ8JARK1urcJ3t1SMps3SMwX/rHKJ0n85tZGTVoYkKC4G9HICd6hXQB04C/z4ON
yoZZG7qNzBUp6QcIAsVK2eioC8EJudWp855oRbqYnqXN5sYwqsl5syoS6YE8Xajb0DlsM1EhxY9E
GdAlXaw4RmhjoP1CJk0Zj9prwaPNQ4O83jCRqCZN/aW2Cij0gEErAsJQNtOSJ0xS05hQn6CJo4u4
nXuwZQwSZ8QStLej7vQcYVJ9trruqXZAhmQBA2KHcx9WJmKEzllWy6EO5GQ5lgjVRgdJ8THkpJYu
BBXETbowbzYoybwVtEYLAB+fdeb6dKwvn8SwYtUtAHvMo90+D0q8amQPRU7Oz9DoA+k6Kr3kwHyE
YhIVlj+rrmOPm38/nvt52svUEOiQhXfWZf6KCvziwf+jBT41F6xJcWp/5kD2KePK34UfZe4WXHCl
Ziz1HwaVP8/kL7/REirDyot3mJGv8ctMlOac06v4Jb5I97n8xvF3VY1uVh2jeWknxoAIblRnBctH
mjEU/P0j/ylQ4ParPr+XX/J/XF71jeyzLo2T/gdL4H/96aEu+e/f/pVTSsaxrL/3v/6tn/5d+T9/
/Dj+qoP3/v2nP4RVTzLW7fDVLXdfcih+fw9/+5v/pz/8r68f/8rD0nz99S/faqRXl3+NnOPqj1QG
C3XMPzwvlzfyt5ddvoi//iVsh/e+7tL34r+2yJW/fiJgXV76O89BQKzCxotyCN8c0hSVG2r6kv1f
/2L+hrlTuzAFQWFDCrgMqP+OFvztx9++EDrgYzv2BS3O2PbvBCxaSbwM0xSbPG3NP4V0+OV+1lUs
MxZyFxQfAFvdC5/rj/cz8kKpTJCZiNZU3ZCmb6tvHX0FlUe+Y/XC3pB1QTO7+qlZVNqZ80Dq+ras
RN9xVI/tibwgQtM9zZxWJvWsNnYILSjnhEhIlY/FnccTS+pAzpmqvJutqRLqxFS78VZdrWXAU6wM
YacYzoNaLREdfpUsrU2WJt11hLxS80wE8B7pvOuA2AxwDNaEZN4TAqRVVwMOWNRtQzn9J4v4z25H
LhS+Od3UXUKIWfk07RdZB7yt2WxMh2NtNB0Y+A0vQgzlfi7W5KpAI77NGJex7pd1/PyH++ifeKd+
FkH8/ptdVWcVRN/PFf5FmJBgeQErCGEsjmkHWU1/XmbRnP79L3F+vfAIjrjpUMm4IEMc1fzl8y0T
xcgA9o/MFhH7ut1CFEvX3GRwR3iLvmfwUo1Hm9oiv1U489xmCgAn4SUKueehnFarS4OZk3Fdgu9q
UCHKNe6uDEVinkCTUlKWkh9FskOhjc2mXIwe1WJlD4aXTNIgst1s7UfINmBv0Ma2BdJUskh9YzYp
bjC99JRnsT4E9rgY97jFjc+Fc0NNpBEF8HSXr3ZxN9Cpfu1aOzmzP2nfSUq3UvYndVkPhD6o77pK
tiRYMkgCniaWCE+Pw9xvWdrmwyXn/avBXL36F11Ueyhp5GZskYSt0WpfCeOYLSKoA0rC6dK1olUS
tpjFXslPBqi0Sqf7cqwRzBSANEcL85WYNa/OpI3WNC4urmRk3OrOaAu53Ebc7dQuRbL4hVaPWWgg
dHzR5AjUMlIGhoucVOsvwuU4n4zkst6vOEOMbdm4WutLsscUYjtI7oF82EQ5/UwrpaLGTF8HYD7Z
Q7G4kWyG25nIIbP9MEz6MD6Rf1KG//7eET+7zUhkvSTGcmOy1dHdQPT086LBoTzNCwlJOqkPIKCU
23GmiQCWS8zBxV27Mrrz0KXXr1MCCbNw9HNZUQVOLTiWAuX57scb+lM71L/cWX7asK6br4q53tdX
f3pv/j/Yg8QF//OvN6FdXX0O3bv847b14yV/gwk5+m9Ity6oa6SGLlYV1prfdx/FcUEGIX2iuNBN
YSJ4/Mf2I2z2rIvZG/Mq8WxgFf6x/QjtN2peGlQgZNxLvrTxZ3afH0vZH5VOpiYob9DpX94f/exf
FiGswcxccsuiCJ2WUOd4boBYPfZqdqsrkpg8aw6GyEJTTWJt1T7DWLAOa1xq+3FWulBEcbBWpb6B
/nP3h+/xnyzCP1hGP701Fn9Eb6ZjGKzDcNp+vsdTAKpaj2dku04iei0QVKg+QQH4Vmku51vKLHr9
tilLrBurWlyxR1Z0YRmX7dVIgRSdLk3YUuM+0P+XyNqxrwUGqoBdgzv2Rut7cTU1cZLeZPAEQIt1
kTFikSq1j9TK1D6Avhp9aaCdAP4mHX2mKI/ElULQ9v7ff9RfoO0mKnYTKyumUq6AwFF/2Sr+gBKQ
oHhKyupok6iK9TBXLL6bKJoT/MGCmEewOPcpczmkI7myBdaQvpZmo4yeXIiiYFZmp3D1tOw6jUyx
dSLX+UTJJGhINv9p4bm8k18uim0KmHpcGP6nc2P+8Z1eZEqj6qbJNqOLc5OVNindpht2DK5ROzHb
5oTrPM7J3G3WbjSuV7dx9ijYaVzWfYzEiNnLvo/q9Gity/R7ncz6QXn5T26ZX/W8aMQv3nzkkoh6
2V0upd4f3x3JyVZBb9ukYSr7+7pv58tU0PEnZMU7xrYjp/L82ija6CAReV6ZchL/QYxKAfnrV4Sp
BgIViB3eh/2/kW0qWWPi6WJ9Q5SVUpyqOY6JGgcrHtLbf4kzowkWnY1BFhR2Cfoi30Gryob1uA7s
6DmEr2Perhoni0m9UkyCiSkNfLzn7PDsUHeQ0BsTyc+ys+oix0mCak1PzWk7GyL1m+yN1BDhdwR2
PtUmtgvZVPmT5EABrHrcFhOThk6ZHmBkNScmjblnLNo6epYY0ocEPQc0y1gbq+1Y2++ZGQsAnblW
bCJFM2vfIm8nsKIheSzVttiqSAAYSqyON43GunErg4ER46pxX3eEc3vx0qt+xgjneYhSKiqMT7AM
bZP0OIAHLkQPNXRF9mDb+RxIRYcamivGtwkr/psj8pZpUUR/W/R03jl+Qh9YKXGhIxbkwhUmrc8m
mcovhbrUb5lWMGbj+2WwH3k2w6bUG902fVKznmi02Jp22P3aNxenBCmrxXKMG2e5EGOjsGFeuE9M
DCCK0cp3LC1+Rv195Thrv0G+UR6GHCxjpsvMw3bQ7ZF5nmfyswM5tyZj+zHb1hZScmFmJad9ko8X
a0xIDRbVFQrB5MvtSezWnHbcC6W5xxRbBGU3vmDvhZoKinOrDsv6Yhd1E+Lvdq+LFqpnOo0p537p
um8IA14dlD/roo5kBw6m/lBPORhTZ3xIp7kpgsRZ3IeMdM/vcYHr6zgz1j/rejn7rhTCwzYfh6Oy
ltRfOd/9ItP5HGuJBMkDROWe2K8xWCphbSEPptt57u/RSdWbnFgDT0iSwiAToeeI3QGXe0YdVAhC
KRdnpMJAsxW6RNoFM8DaDYNvsY8mmX4JuaAlVasirCfndQE5Qa9gei0YLn8piZz8cpbJDSPTN1pE
YBlrvmR8Z1OISiDaGob7TVn6sI2YLBPizolk6T9Eq12Ego3pc95j9jtqfo2ONDSVxGTc2VMaoq8M
Um6kUs7aEUzHLZLw2yIy5U0uCXrrrGFf5Kvu8zQyix2i/jMvzBtTRIgf2uRMbMq0SYrU+VJW+xvD
gBS1WFx5+LlMTkZM5mCGcsW0FO9k3adwvSMKSE1qx3mMku86RO0za42Kh3pItNdp7WOvFrm1Ibh3
JM+6SClOVwLkEiNe9h1d61BpXBLHLZJHUBL73JPTdbPk6yZnEvawFB1G77o1bmj9hSTaMFSnCRk0
nYmHHQCufkUdmJceA141ZNeY38pqRjdVtsY+GxPrReGQ9dbA4kRmaKRXgMagig4FamDqXjfZmShY
as1dz7Nw4MaSMXLttNW3pVmeYwmXk/XOvJKNiHcUpdFG4Tzw1OmrvCfx+7BGxXqoyzK6zWd7verL
Sfdr19ox4SUXHOc3s1uhZbvczRTkhZnDEaWpk+F7zjP6pqmW4lyg7SWBt3O8QwRvb5Czcipasv1S
TyTfx2u2BcFFaKHM5uZ5qDJ9z0ybx60wDkOxDN9Vc53O+GG60KQpuYZ1BFvai608Q9tA6KRtaS9Z
s1x1EROmRLKM0Vtscanb7SGxyjEswfUdF6nkZ2eNrefUdGySn6e5OtaRY2wcI32VbubnnZLcKY3T
no04LnbrWAxwy6bqIOyWNC3mBQ9wKUwS4JFbSo2ZnapJwEcgCVNUz5HremJOmoAm1nWckDaL1Py5
5jBMIqsyksxWjsN6mxmy9HpctppnVKLbZmtrbWu77w4qQeGBmsL9554ofdvV4McqcWF5TBduWwxx
AfqmZI86PHthuJ8+qnmlfm/idTq5WvmRr2565FzR7I1IMR/mrCiCKsa3JqbsO9bx+4GAcU+4w8v6
o6JK4qbaJGXZnuIlq/Z5ZZEXqjf2qbUJJK5w+l5nVnlbrv1TZtQOxGLrnm0qOejI1sMJWeceR/1G
1ermYHXTVWbJa3sx9XBa9HOTusJTJKRk8jG7vd2UQzAz6NqB6kDcFa+HaFRvq6FAJ+BMoCStqZ+9
rus58piEsOXWEvmgl+dA7VIaE1n0QQ/DDhIZsd21VrGLOcX7w9g8d0R4vsNjaRCRZUWIURr4gz52
SOcNc5vaCKjWwsiOlYXil7GSvrOQp/CAGlo4u2OyN5LWvjV6h6igFXlLWVSIi0pCTwowD9dDmQFq
bg3ub3Y+BA/VmB9R7ZuPi1vR9S7tz1lTTl2fPnLgn30OwzftOCIByIvs+2KUwwkPITDdyE53TMMq
3+4juOXjnJpf2OqL73Y8TOd2bAmCb/rMw0A6e+gz1Js5cwmbyRWke4HWqswRbQWz4p6j7YzyI+5Z
vgTMF0Tg9G6dq5E4z25DDqF0jl06IgWuCG6uvBagnBHm0UhzBQg6ZmdvkHOh3y+p3SVEj0dFFW1X
YiSDSUlJXGNyySimAJ1XbAcmud8qNqfi1I7ZZB8t6KAwLZ1qlZ+lbmdNkJqtqvoqN1C9q1DVGdtm
Bu57z1gNPChwXNYnF+b1aJl9f+5tvbZ2cSuhkpZCU+O9qs6ttdEmvZtuh4oWAp7amc/WYEM8rvTr
TsKY4u9Dx0wcdWAy3Ws19dWZ23zgANM1Wzkn1ZXpyvlslzPfBxm9fENkh/4AeWcjxG9LK2mJLfLZ
EIV4HNCRbY1xLM4NaG8RLqYS4Kxw39W813edjQa4yghJJqh9lTYPbJPkYWUOAxcO6pnHiDZF45cY
4bCS1o6MOF6QaOj2jGm5nMHaq+OsBygZVpSGi4w7byWjo/SZIGSPdm4Uyk1p0LJZ8cnjNk3zzbhM
Zcgqo0IPVvUT6gtxVUx19GqnuEfDXrNzxn72WC9hkoBC9dwuk6d4bpCiR30THRQsdodcQ8vMfEFW
+wb+wD2j2hbl4NDRSVRHm6mY0HYdRrMPvgHqtKGKGmrQzLqr8ZceEpy/bGPlRPU0Q4haq/ED3VB6
GFbIjH4XpekNsi79uW5U/Y1aG8tgNa4fim6vYWTHGMDhMNtfegVABqG0NO6hKN93zPk4d1VPJHXX
QeSmzynfG9rxmQFLds4V81muiJFWg/BbSlFw+EggQy1ntNaOOkjtpb9akVMSMdxi/q5UFI+a1VZ3
EatstsuIf2o4xIq62jVM7n3RxkWQKcXY+ZUZpTjcwfwhJMX3iLgbQ/NVU6y9ZyLE7XciH4RySqJe
arfp6iLuWdMu/0RmNHgq5eVnFyvtUXXGIaiEVu67RiteEiQBCCSgRZJqxWTUah6U2rqY4eP20Iy0
V3G2udfKmKV76lbbz5ZmWlGtLsPsCcwRW0unZ4u/zyCId0XYa3gkor9Dy5cfjisX8KmFtTfsVl7J
vFs+iyx7BeUjD7VAi+HBB6z9VHbJm5XWHIDXLo8Dde21d0Jjyv2itfGpt7jYaTQ+xm1nPuqyWzfT
EJ9kNTcvYqQ4gA+u6szWhvodPQFEe4OZ4mPlsKz50kqAracdAWNeZSVk06Jzzz7LprxRMSCdeX7L
UzNrTOcH3n7sNfQ1AhgfOt9fbFLbWMRVMWsLyqk/jM24LfNcPajA37LQ7Wb9lFMih4nZ9tetwIPM
N0FsIMhclNVRRTsY9ZHTfKaQeb0GYS/IQvj9CMFpgzrV9ObiKQ1Up7/Vo5iXgEkZAzWroufcMOoM
RL/Tb+EI4BSZh/J6qZtdhfkiIr+EHrzddnQUATo544jyI3XLK8aUVJ+OErR6LHzRkUWBK+GrQAB/
nctsz77LKhdV/fd0FnMP5WR03N2ABMUmIae3Sn+u+gtNQsZZWICLET4m13Ybi36V+8Zo5Inv/Hul
pvhG3MXc6TVSyUqHk47y1HNK8gCYE++Rs/a3KJ9vpz4tAiTez3HbYg+QLcWk3r3HkogbJeP5Mscm
eojm4jbPcoEWw64eyRdukZSY+fISpzyVqLSRig6ozjZWUcwfrCjrdpR5MCyMqTkv8vvo/YMenS45
EZxRJcAS8gBQEkYJ9Vegxw6NI4NQn4q+PoWXwv56SaIvqHb8NLOzp2JKMp9ZORoGpo5XdV0mO0q6
/EiUueq1/Tw9WKaxL2bwjsQe3C+Q9RAhlgtgA8SJxB3V1WOz1nOQzPY44uBi3OgVhqLfA31DDULz
tgSLo5aXSF2NoOgLVx71vXx2F2Ge58zQ/BiSfighvryy4yQoSkYiKZq539TpyJy8tux3deiemsKy
z4gIso8yL+WxnNwJiVqeULKirSiye0Nx8tcogbq4VcGW7lE1ZMhspXxOEApsUmuKnyhslWON7P2q
KcfpfVhld03wtQxUPWXD5Z3lyb7pU505YqVTPqy19k2d0B57SGWcTQmBaPRVNoO9UdjiCpEvTlNX
1Mc007KvP9/E/b+ZIP7U5/1X88r/B8eMF4rtv+7wehc333v1/lOH9x/TRUJ0UCM5RFygeQTSoNKp
/72/K9zfLkJCzNA2/nJDvYTo/G26qNDftUHkXkbKqkWbyqGH9PfxogZ+/sIAYDaEUupHYM+fIMbT
bP55mmValPKuLQwmTZagK6b/Mr6enD5Wu75Ej07vBCG0jjHmQ0lyrLQGAl3VN6w8lnAeGLhfK4tK
7wHElXSQYzUZOYwmUgSCzkVMmlPMl6Ce0lIZcnJIpjjajLpwkXCWWoHSaYhz96Ail3U8sB+yf7Rn
+th7fe1iNnLU5ju6fn10cqe4eIfthmqGaDJcq0R+OO90KkpodO5wE80I40EuJhSjMn9J7dqErIL3
gecvfzVGZMx47coP151SfyULBvVJkZ2V2E1fojmi1SF6Fc2lqz9jmSveUkIdQqMdipuuSCmshehD
A4PCpfUFZ0fvsuTGWUaODAuXNAUAoCg+V41hiWov5M8PivGgzU173ZUgugOmYPEtynfnWLqpuV2t
lYKywqwpSfciQnOQdiiSUT+LqZfIvNvZ+sTK9+pqbBi2WqHdnDpxw/pMmoc9RfWmNtYqXKJLzCWI
LjLUetQvft9G4nDRB+LYsmrnWtpR+kHFL7zILh7Mpkr2VTLHD27cXAxvrRPvdGtyQnRjziOrGa/r
EGiFiEC+d07zWna40pYBRyyXdqAHahn+tCCl1YGy7RVLFNsybvJHGrkbZSInqTYmCQQsFhvApUqQ
0Gvc1NHQHntCi7ZcMCVYdSkfc4Qx17RATmmdPxIOBhAMhrkbaHMaP5H7Eh3LuDc0BN1j+dmNiJkU
Bnw7QW8q5fhXJCdrUmaW6ov6zs6Y32GpRiakCqu5lnKcD9LmajH7XQ2vbtxkP0SkrYASgtFCm+3S
4DICYWR5SDVbbyn+102bDFhLFtU80FroMdKNy0bHe1uMqcvvk2crntGw6ij3UOJsY7sRe6kvNgIg
/VR1qxJwAFyuXDIOzLbSj8il2HKwuPiJ7LRtX2jxKdKm5qHK7PIc1X32uSJ87b1FMqcu+nTczvqS
hkzL2yeL8dvdCsTYb10n+SYlWiW56tm2qnBMUqhm55YWgL8o2rHja7tJdUfuZanZfoIm+VAtiHs6
YhTWvKRAiQVDd2cgTSWeGiC5Go3ANtcaLgImRY+utfQyIh5Cq7sE8DGDfIA2Ie5I2dO2WRa3Wy1d
HrXUjakBdMuzsjpZAkiah6E0xXFVaFBUmnibdCPb9wxm76IMF7UXGyRW1Y1FyFLRzNdONSehnuhZ
oCqjCRlL3a6ritUHoN5mbDP9hD3KvZZxtZ4rpY39WDflEYU0RVtTusYnabU6se1y2st2To+IHO2N
sOWLQKeHWY4TPlLZCq0wLTHSN55iAu7mY0wuUezjTOqdzcylP8SqohO/1C7NfomNhyqiF+a5SWdv
oiGeX/oVJA7zoBBxLJc84SD7dhGnoQ7mZX2HRUoY+LDrNebZmkUeoC68dpKZoK0cI1nVabCPYs7L
uLC6bB91FkozDFTPE/r6QzsJ45jPSu4LJIzU3VGo2t2nNuYfqYBySJgAGj3suL5sFhPPW1XLpxkp
2oKjk8XRRUtc7lCBxLQY+1yZhg95Ac1dHjCT/lFX2/RVzLRKjEDGptjRNa/ec2PBCt8brt9mhnWK
OKSqQVaoaOGSFG0z3km7ofjUAUUgEaV6gLjGegPrDf9TTHswuUW2T+iMgL3m6RyKkPgXG70eTvOY
7CTY/53WNfuiyK+VFbluxA230+JFbCnegzxdnpp4PLRC8yFt5ldqOoZuZH8YBvG72Dsa20Dwim67
NZadWiT0msvIH+vivtdp4syE4NQFFEaUB/x0K4W6wSLPn+sdY0fPsZdvRnqvYvJWnIv3EaJmrG6w
r27p+J4crdtU2QqmqiQ8GAt05hwblKakfRzHUj9CPt3WF47g2m3XpN0vWbOFYXR2Os2zu8zn6BWW
TGkwU1wv+hJW0+BTrrJg0E5WOCuL/jJdmAkvU6U8XMSxntAb2AZKdKdnM8uBRpcKFGiFu7EgLMVY
bnqFwhPRwANL2qWxJUYMJxY1cDZpKZBRHBfgOwZrudVpkWK+bfSQOMpbSLZVSJTndatziI2ze9LD
Nl3RMexjSNSWqrZDtmOci8JMPhXNWFcM0pO4FUDw9omSQxxzIuux1WICG3KRPyJqS3ZFN7HsoXDB
PQ0ewQcFj0F8SsuNCbQ97PMm97vYNkOzd79j2Sq3ALxUf63EVWXE35pLM9qqOYyOSWT440L+F/L8
j2jO+lMEdIAY3k7f51BmrwnoBPNmY6mr9PowOxx656QfIGdY5sbNjAMLYeJZaEO9FGwg3bomwEO8
ixv3ura7BTE6tXiuODDhdcaWdWS34US76qXvx89orU8infdkrQ4fK66ornavS0Dnu2hyu01s1PeE
ldyD+cJc2SrvfWahp+5GJhaw6n3XwnJQ4owo2s2UKWcxq+upsO3Fz4rpdmQndE1y8uaK5aOY42cc
Q3GAyPFAtOchjuStGutX7aSxLI7FzsFRA5pPLTlu4AOlbph2fZtXp7Za7PcJyeShcFsMvT3QOE5A
c7rRW/qXUz+I18TI2MpZtqWexkNol3SDy7FxvkvRaFdWyfHWbNP8JRlUfO72emLvKFIPDaLrRQwW
v1LeklWp2r5vkVuz6k00LtA0g3J5i0bNCWN1ECGqr2LyBhu/+ZQ4rwLDM7EL0f1U0G/IMtY7ThIE
wS40IIMagoOHOaS8AQJB4OyA+Atxu58263PklpNPLMM1Un2ws6byxhmVVU/vPK791Tit2aGQ3X6c
lFcBtNZR28FPHLlJgHMw+NNvQZpq5zLTr8ohNRC5Y5dVspWVQlO+o2s1TvSl71Y1vxtoSVOXCO7f
5giUiQYlkIfEzb9noJt8ZVWsINIxWsXpus1Gt97lIz78hMLUc4FyUsb1cGxbdXmUKW57BDK4cBaF
NpDQXx1RfidtUNtg63J2CwG1lt24/lS2z1ZG34eOdeN1GX6lISq7jdXkehqMhtrymZKuOTUcnw8r
cM7AXqcHTaNowrDNnFDMXtrKdZ8jAEUqhYJ+FHeJdK6zzATjzASfkUNiyxuck90mh7cZUgMXQRsp
1ha+ZP0Zg/vAGqwmyyOxSe7kW10Uv5vyYpoCb4FdKC6l7lXKclUzlLut+cZwKxgteohZfdKYjdHd
JMovW7V1vygjfx6mdlVoWIH+YzZg5LtI0rnsh9puQnoYHOnR9y7qobDaxW9L1AdQE1qLAWdV67eV
1Is3EBj8Qhpm13D2u1NvYg9jGhIR+DSvNz19MX1XVu06+RyVqxOu+fZNnSdkylS5+9zG25IV87hv
E5UbTUMjTS3gXMELNr1OW7m3oSbrROw17YZS2z7MdvaSlf2YohRbxVaOBk0GERsvcsFQwZjCAqxu
tps5LWXoJOkN3B3cljPpLNPAxCCb5+qGZrfKbCXpnPFJzASgbKGC2yzaijWRidvJGT9tVp+7ZViO
gxAKDQRYPOoYE8NW2XJL7tUqPmdzlTsFocN8Ej2Cn6CsnbvISMtp56bFUgbGMHePCdQp3kFfiXfm
zMlToUfr6CvFbF6BtoXk5RljT4ogvLruU8cZaV0AKVz8RWhJwRjPyC6GrzK1TnVdV9WRtbpTtizj
qRLQYc97r0trThQLwUyFD5BWZdYIkz/qL5amTN1oNt0eyDpW6z5XMymbBHR1XBIEGLNyhyW7a3aG
cA08KnMFb5aHHfRjOEMjtA/rkDbaSz43wtg1YHwVvzMj2wyGpJJvULUcPIVlmTIhGbM42dtsO9oN
Y35mmeVKyv3A8YkTmQeCIBvCFbVtwwMbJ6ofAXH6MNSofGg1pYPpYLHS3LcjfKkzR0u2abslROSq
upBpMejQ/qLNIbuLDbiGXsvOaKS3SQmS8aAnhLbu1053ut2YFgIT75jOB3zlzXCcIgpsvSv5XEhD
PLg5dLX0uGdGUikcXYC9fC3VGO/1XuQfRVKBcFm18TZSenMPl8W6SUqM0PWwphuuD9E6tgR9MtLH
9JTadfEwKMnNjAfjIY2dACesz225d0xlDfJkZeYGUgA2u0LctnKtl+NGgz6zj3Rp79rcDvRM1tds
G/iU6Y16ZdK9ZAVSEGto27CGIuzl2CZtKdq7IU37GmOEe86nsXypa+c9ulhCDGt8qmaYbSXJCcFg
1OJGi9oEp6R1X5DsgmmsRDoCqaBE8ZhH7cEtY0Dbw3TTp0YwNQ2ptMV/s3cmy3Ej2bb9lWt3jnzo
m+FDjwhGsKdITWCUKKLve3z9W1DWrVJmdVbTZ9c0SKXYRATg7nA/Z++1BQgbiCJyQXkakAbR967o
6ZcvCw4if8vWwgNAK8GdUu8Bm7z1lXXiXBDjiZFFm2ZvIBfjD8jVHilwLwS1XrH1fImnTVXtbqLI
iVHghVv9RkTtXdpoHPAIzy5R9YxFpNXjd6g2YaVvN/teaeGcD296zg1YLacaEXhSo5z1BeBH20V5
17IMpcILBq6HbhD9dJZuJ6uX7LGqT5ihfogW6ug2sZqrLAyPakkoeilWd4l6iFK7C/KA1RlmAWJ5
O1/QV59jQ74bV5zLjTh+WiRKUcg7FThGbhQFoApx6OeiWT1C0dgYd/P93pSvoMihDjZLqBT423Gz
0UDmTMQ01EUCNXkI1llYdZ85qa26Ht+RnXZJFMXD6Omz+M4O2WJfy3E/k8O62mAmXPjWqi/EeUDs
FtoJ89u4cT3IIAaR9rZZOE3nJXvbUnxa8ZJFwETfSjP/rmIWPUti/ZWKR7T1ZIuwSLoVkGlPbqqX
lehib1LnYBKNd5xURG7vmNJ7PVv8GSW3vSlATXkKtsl4NVr1cEnJ+/uoMhyzOud9z5Wz1JMaTavM
XBYPyfOuUEXnLUM/Q9RQvyFhbPAqAdIHA/bRZ4LfjKlIq5fMYWih57UUb0xDcPNWym0i7XCvVdIM
cUd5AGPwXKNqxlkZdGRa3gMU4oxvcpVNPTKsLJLZ3Zr75Oz8e9GqRmCO5WMrDOGYDZxfahwu8qPI
1l1ck2terC9rt8TP5VR5ZRa7hrxfFat4VkTUEKN5SmcxalohyPY+NHY9JGcBq9YwIY0vMYYONaqN
5TyPcdjH28mcRk7zxXOJL183S09SQX3Tr5VNHIHxUp4kJFkSdsMbGH2nsZUCMVMjZRCeY1wNTjtl
P1YVFwiCLTA06ngiFQjStvUAkWMI040JznO+gxuhosoo8AlRkyi3/s7cBfN21rtbKicRRZrXfIBX
wMaQ9l/rYuWJr1SFpxtxmXEwVs1bn27K2WrlOiRigaAFVox8riU3T7fFzUGz3y2Eqdhzjp+8FQfd
4xz1ssLpdY4YNhuFUOEq8VjdlykiZVNuz/SuFIy15QayvLylSfKoD51nkmlPi/5ikoWtFZq/L5b1
MCUplQqhgDHSis4qdVQ2rKCaFcegrnPaWxX1Q0KfofBUMnlCSjoQK0rZk1XtcdwZtyrdQ4jlbkeH
bMev6xcbFSQKHeiypxPlLM7d1CTDnTI/xGUvy+dQq6s66NCCyAvqSzpz33Y1fR0E60SL06PCxETJ
DAnrX31VyKnEwht1NBI4D6FSAo9ilLtnVoDBa8BwGFkTswzVVRQuQn/tm+6mQg9tLxgmixFH2wER
KSzLqdX4o0ZIDsvOVtrVZDcxuohY5hf4A4Bdki9DozBih2Dgkd1wZkTPdsd6jUC2d4/waWNkHw+j
Ed6FVjzEseWXte5t40NJ5gPmxGdR3t15rx5kLjhM3miSOa3V7NEltqQymj4QSbYIvcimw2zZc6yp
nM13VKEmI2opundg8R7ShqeeQCg3KwnakBIwVZpQtM4gdtDK5B814L5d2j9NpH/lBMQ37/WSOR0f
L3Co/leUY8Z8SSTe+tCxg0a/lmI9ss0c0ketUQUURyzyRvdBhNZpKZavRZ5eyiX2R5Tmerl/Acf2
JllQCeKWzQr+30Ssye8TljszoTeujeet7i4Lew4DpcQhGlp3sFOFlH3Jq+J2plmsTsO57tRrlgvG
RatYO7SDP4e/rsZ1knj6pr1tKCwKrb8S+E1XVKbTR7jvAc6TIjYSL21j+mLDVnxq3qigRateBfFE
NjY0DXKiIOeJGEidTqe4KwscCddJfk7ixh3hJXOYwzSpF+sl3yey4Ovs0RSrN7NQLTdbRX9YkD9J
mVg5haLh9awlX5LBIOVd9V6CVrO1GeTXOk0mTPecYqqkvuGioyB3qMhKlaJ2TQOWw1bbn2hQclnS
OnUo6H2buAVuZi1GsOhDyH7wrYALSEh07+moVF22pK0zD9Y9qRTPdTxZy6vFMYqtbKZuFsrEnf5h
SR+5yppYd9fB6LiZoVkl9GcfqyGtSskTzHYl7poue68g+ZrTuvB3s5JbV26Lo9UrSPHDgHhQATDb
ZM2ZSLgiDco4V58JQ6IdoMWk5XrqoktPVVvS853J+ko5wjXtW89evfQJFZgGjlxL/NGgZZx9wBXa
Z1aPxkOzz8tDR+xSQR1SWJnn7J6wjJuAqOykxDp0s7fCPnh60gNcp6daOG2/wdShKVDzpKuW4rrn
i/DQLVr7SrKDsTh92ZDPIW/phuUV4BJcmHTL/CKhFu8AvFdTJ1PN7FleYx0lVjworT0qi6ETc0Mk
fFh0HbfRWnO6rPg2tL4LalKtB5yejS4BhRCV1ZuKYaKEX5tCsG5N9VUmb/p+Mfv9VlqhcOHTZ8/r
/OdNuP8/nRT0nf55l+3/lskPrHy/Ntn4/r86+Ohg/RRVm4wzmQzlv3oofgMGjjXTFCFGa5Ki86X/
sfAZv4mmah1/FFU05aMzN/xu4TtCmXVyYHH2aTivdCi3/0GLDUPCHxTfhgxYhUg+0iFlPBsmybJ8
/Rf5PkbNuK+K7NQslLiLJ2L6VPVCOQBkBKN9k5eVMlELzq9iQ0R+EL0Gay9IXDo+LioFApWEUbnC
WRTfqm1JwMPZFWILmnLzoCScBZJxtQwP3eaGBFrM+bf+PU8nSbwHxySiPK2mLQM1qgGbmes3YAdW
SrtEkFcIBnuqpeqzkZULUfFSNq2PCmt75dIt12Z33Rdt9swdSoLNvo3WTirHi51L5Zz6WyPuj1tB
VdtVrDShH07jx5GwZtPLUVTm2kwW30eimHCWmhwaUqSydW9vJAJudY5KMg2tfcipPUgrj/bQIJwR
Jo4lzeMFBiVNJQfTtNblb+q4tjgeEo6vEPlk4jde1AY120C/xlikR6HdVjMYClVJLh12wyewctYQ
qoCFrLuObAXRS8eaij13XRd9qm16HVJcgLeUzWPhyzUk9SNNBy2YXLc7CIGxAjM1Ec+s2mq6tSEs
4pq6c1lxoGgbeK6BtKlm4lJDr8l7Uwbwh8I6Cnrlm6TxTLM/YsfnYDLQWqTYSeIL4rsTDvo5blFj
tioFFo26pakTC0LRQ+q/FYUEr6mrjKHyOhiaExLhUc6oUHNI05ON2oAgQRw5AQTKSx6OiVqvj+y6
jOSuYlVEa0Xe04orsuBAb2u7BGAXSnJXXfFloAQd215e6DZYm0IrsSg45ykS1cSwimf6AcBoZtOp
eAjWNkpxsw0reL5kqupiV/iFjnzXs5qckLhsOA4tnPO75cSyOlzh3Q8CKvVVLQIyUQncXEbShu+l
yto3hCylxBknmVmXh9mUiafsaCU5lrzVz5z/9XsgrvkbYrLRdFLdhAG1iyschMJo73ahNI+gvGa8
EeK+v2wpPXfbyGKEKdagouOdNEA+CPOI/balsqhfRnNO1UiEvfoJ9CGvA8Ce9DIonaniDYW+YnBK
KkKHXXEo9VA3N64t3THO9AP6q1vkKVROFkC6EvL33KpPGo+21xWBi+yNWdXDm8AiOjkQKXBdavUy
xL6IWv17QR9FohhDagLDtRLupJYSkJPICWwi0m2swV/xp8KrkVr9q0RW0GB3ekJl3dKp84NYVLYC
2X4M5IUYT+6ZkWSTiLAHS8ahZIcCsKQGrQTSl/T3gdd8nQGofBZmPrJJoxmGANiQqfCm2G5Lh5oX
uIh+MIXE78g7fbCoLICENrOGbsK6pm8lFk2OEcSHLKS4ZVniKe1kvQurYXRuUadK5ws9KyYN2qYP
NLGOG88Ak/GiNQUb7KIeiNBhtu6oY4fuPccGlJA/JcHMoWrK9U0WT+SpO5/Q7XaiV+ADwS+w7SrU
etAIOaCiyVpjm6P7aL6nnDmtEwT9ai45kzcS/1GZa3g6YHzrT9Pc5OJtjMWrvDdB8dPHLvAfV65l
wbJrvN4sp/h9mZd5jck+GA85QqYkafqxdqwSTKwdIRQW51pLXEsXrP3o5uFOUBEF9KISolSQiy80
acw6tAS5UzkzjEP/uAobSnz6vDES6X1qiq8poDwFa+fajt3jAWjjMDnnWChpNM0wTSPmJ6s36wXM
TdNb2RNV7MNgGy0nEOYFjSGjh1rFIWFg/fbiWqXy1lp63L7E+ayrnHal1LpmUg2haJYBkm52BgJi
e60WTanvzRh2Fc0oq1gmW0CITryeLI3GFyOTRzk8lt4Ksgqktzyx89kwk49KYGr19rJvAjDBahZ0
G2rLqsCortuaqG+1QGbY5j0nwqVSdVtcuqaNxro2aZ1k8tu8yILwOM/EsLKcTuo96auUkyBdSO/p
LhSmuy9tkXnTvM6SpxRUM1+lShIHfyOsUOYIs4AzTgWAG246aUt5NVuS04JJVyb1yTKn3vQQWtHk
WxDsPtJ2kJ5KUULPnJsb9TeAhClw7CIzcioF3drbSABhwYCOjW/KeF1wD+VClbiq1LK77lp5maE2
aW3HhOTw74IQKe5bXDeIFCiHPs8NFWG2e2qXRUVOb87eFwpE9FW6LPbkKV0HV4XaZdAQ6w1oxpIW
dxwcSlouDKRebMFkxa30FvdlbYb5LGhCkHTMHqfMSEQJhi0B571ybIeFQUdwP7wytEwWYt0bf4pJ
TiNnsTS5KmlTPmAtyTVXU7PeF9VlTYKFAgQHhrpPkpA2bwf/vGikJ01SD11DJyj6RRoOHbBEs0ih
MVzun5U5cWYjQEj6yjimVmIORLy4oBjT5HaaMTlycqvi/GQtXXvBA7c9U5puCr/kOhbXbcaUjhbX
tNCVilkqDeiFVa61CHTZOu0VXFUEhQB05SyHR67VgK5pwSpskMA6crJlvKVif1vro0r1pFIRUpQi
dd5cz8eR5V+VPiczL2miCyXtCQz/A33WqV3ph9J3vCtzeEaHDkAr/A6O5NNWDYniqnVWP86cVb+S
V0TNsoN6ujpjfki1U9j7gJUpWcdeouoKduuUL3sFe8CHtu6pmGMjqVjfzH79tstxbfqyECv3Etws
5TSh4m48iV2V7s0ygIQz+6q1J89t50HuYoOT1FMHuxXqhNUNQ+GNJp4f6qa5Xi3PhCL2QIKlJv6+
N1SlHTEbkqeRaDjpnBh7Vl/Hue2m781qLJ9gdrilUET10qGFLmCjm3SN/pLa4TYV2cgcaYidFmY9
3u1gqHpMbm0OK8+BvCuV97G6FUJYaFlm+ObcsPPb4S82t2SjUWceymU1bH2oO18bBSSFcVaRIAX1
jXzXpV6PhJgtM+yqOWDY2HwoPDWmnrxL1SzS6S/6vg+TvhGMaKQ/8AakaBtvJSoU7QMhEGP/KKTC
0AeS0vSfVjnsVCpqOY6pJKGpORWLmZU+rOoagUrWL7oH3YOwkY2otPyUmflmvWc4kDCxkLTX3O35
Ib3JBKHXXmsFauUdkR359KjRWUAsbi+0a4tN8AQOmGaHbw65frNOgd7wMQbmLrnEmcQsRBWcaXB1
90QZbuI+zT8TQRMPgA0BeIG8SfnRKKHBhB6qGa9tL8Kj7YiXoxFGgBNONpMAJ3u0aG3ZnJ338QQw
SgZghNqtDPtBVw+5CWVhdj7ofoVdT7+QGlrcs7uicmGAREB/lcQmwjZGlg69Eewe9WtZpWZgmoiD
tUaOnUKkiWivFrtnB2Kl+d7GqTKScj6qjSMljZCzuUL4ZvOAWy7IWftbHBkHkTmW5nd2LdvqZ2mK
3mbf1O6rQV3myejwxmGi7ZJ7ztry6jY6WA6sm9WBhsLH/MaK2I24HlMRobRBmgJuDp7ElcJ19RXk
Na9gokW60a1KKxqaqqAhgRLzT2VV5xbyU4XvqMnVntqhUkBWyJoVQUlZFbJvJn32yRmehWHqYGfa
AFdM6NCa0WIDN2TxGzb3BcLbBKoSZUG9PQKQKqjO55PyAb7U4ACULGJ7lNKPmlSDuwOFXcbzPeFE
Xzlpqu9hUs0JiZ21OgPGFwV8UelU9K8b0L3awUaEKgH4cl06U9qp7yNn9R95HEM9aDJjwqtd5mxT
VWGmhFY2+qzTeoFa9jsU6H+JB/8NVeJfndQv71Ofje/1Hw/rP3/oL8wD9TdTURT5EL4iKTPAF/z1
vI7wVdTBV6CXRdzK7vBv53XZ+I3CmKVwXv+Zd3Mc5f/nvK7+xuDhnzn6y3xdlv+T8/ofT+saLVRi
RlQTW7qOIlb+6d/+5bQu60z9ecq+4icjIs9gUzoBCfu9jPNPreh/8sn//iIEckFVEEU063+iVKkk
9CS0K74S6IV7YkOYAJlSOIntov8+EP/pK/3Dj2PpfBiZ6aaYf3LkJ9p+gK+sN7j0yFWlhYCTcaub
wv3lJv8Db/3fv4yM3Z9HO6ACKAXWn15mokiQYdN7XcROIr5YrKanVStF9d9ct4N29AtfgOvGyxDy
ZqkSWATjJ6/i15uTmZlpdsorGFqiD6gDf0nMHPLCJEuuBQAVsyRLy1yVZaRsZftvPuQfkUPH0JAl
jdQflM7HQPwzP6BgFE69Kr4qMMJdRapotgvixo5EE6CMUvRwW+jl103Iutt/fXml4/r9+YODgVBN
IFCIs0xG/681JMqugkwp9ZWDFcavtVKX2BHnQRp82vccj0QEkYmTWQXB6kqtyq6+0jTxG00eDSjq
Lcvuv35Hfz+CZUnXZC4Jo1gmAO6Pb0jfMhQeyAOmnNaV3iVPXUv4YVGQ+PKfvpClQ8BAREHGHibk
g6fwyy1fWJs3I1VeKeR0yDW1zmMjkDgW3IR/w9lQjL+7wTrrEf+smQZWarhef3ytGl03Azi97puS
lGTqZHR2AG0wccymrR7ZxxQE2qSFpVJbnuOTYQEwsEW9wro7bLRFaY3NdEkHWM8rKZ+4Q2IjRhQ4
9bryjn8p53gPmQs6bE0KpIswvGi8WelmRHTbLpu23GcmfR4Rv+5Z6WqRfkM8I3zqd0xnNjmj0nei
YtWVMPCdY8oRbyFTwDnSMQRyUnC3dIqBhEpXFPrairRfTG2fbjKcVatfYYnN6D5P7btJn0G90CuL
OUJaQvpF0QE2OaWy0oiX8wQ0LLzUGYuUpMy3LYlOna/2C0a7/UChI7mU1Eed9C3YkLI6th5xocgL
qmUvgEVj9//gsZ9jtxexoUexKvdPCOEoZvFkFzgDFagVwjZLMDTFLYoQ1FsN3PaeMg5FqwZYbJKo
hr2wVVi9mYSk+ckQceSf2eNS7qGcOn9NAV599JzrMIf3UCag0EiGHr9LvSkm3ya67g87krTxOk8Q
KZx17U0KKJK+ClzYQMT61J2IolNS8VHFqqbgdxQlRbhvJp2YAMz8az1ARI4NclWLu1jLin4hwUko
S6sEPxyPoyR4SMV65Bsq5OFBuAq7hgL4rW2bLFfu5V1tzSoUF60aHnKmKJUeIqmEWH9cGqsZ18Dq
O8SNozIVY3aupL7oULCqWI6oPxZa2mom/SIhaVQSKjZjH82nCl8g5D/0biIHCD8xMm4+jUEYkT2u
uYJ0ZrIr5AQEI5JfztNEdhsTvrbDlKDG0YySBy3BJFM2eSrXjUKzDRq2/0RBM3UoxUW9sxx4UbCG
b2YlqaftTuOEp1MoVVqsEAGp2doCSaAShbp+Bk6TN90RbXS4upquVVq8d7xUBqD00GtwTlrhISC8
q66pJRbieZ4hBgUoHPvPBfc+Z2GlNy9WqidtRGy7+UXp56R1kCCUP/KykZPPdiU3hVjew8zXdyT5
3MpY329Hkw5/QK9OSF82MwXDhZ1YlAOjX6v9Lm60GY0QiJLbtSVt1Za6GusjOnxionvR1FD+qbvE
xaAC33xJZamdAjQ7pnIz6nGqhxSN+9letBWUNW1zdAxSnXaveiFz1mJHXWfe0eERKORZtRxAljba
b0la4BXTEwWo8GoCd2IirYSZoUGkqvS6UNTp/dGqY+F5W8ZZeYKBEMe3GerP0qfHJmqv+UZACrbH
Skw/rGrs9O8IFpXZtHG6SdKArRr+7hcS7i3qNyvT3brkIm1OHf9ubo24A6lcK84sggQxOX5QkHou
sKKWk5MhNVyekHzUeDAalIITa40kazfCkOzcyzRRaVvl+t1G+632KExP9H6XubzHSVdg+89EVp1Z
w5lmSwL6Rxrxg95ikUaeiuR/T51W6st7IODr3dTn+YjRbkgs0gTagxetxSD5ci3j5E8nMvcPbJrp
1Gj5SkdpDX1zRUliA18tc3qpWFkGZ5NoTQdtRhKMnVWYclAF6PF9QibBC2yVDb1BrTFdMqGJkS1W
JBA4Q5KZBka/eX6KETA/N1gkaldNKvLYLLgaSF9yPcMrLsTo++Qj7p50sz69JNiA34ZtUYgYTPP1
TlJTVJpWI5ARXQyxsDhZnczUYmmQQA9WWdolUsteamJTvpojdnBbQwD+Jsp5832i2sEuaIFpYqTY
8VIVVBVlx2z4qguieGk7rSxcacyolEwTJ1dvEc3treH2IerWcqN1UmXgAGZIjfUV0mNWuLXa12dc
siOdSkrOX2g+p2+bqVXfUnlpF54fdfeNGihocxQ+TdSuhD4FqS4v13qVUFqAzxEn31wrXK65smff
NKPS7uduK5/JsVJIiyKL3pnRvnGIHrvsUUIo+zVdJfWZLsHynRUqzz1O3Zbp8phDB8wxktiBdjZ1
f9nEnSrknhqfK86B3d55GaQ1HYxvtxV7NPTUjmpAP+OE3YVgDNRGI9HZiJ4xMWN/5iQNUhslqM+H
Bihe7VYxBiWTA3UAFGY6T3W1M/0meUPzkCudhJ6vWIhLHpbzzuZ0uyONQP6csmK8GYR5eSy5A4sL
DRHlQF1MMgACLBjXBjksLg0VAK5Tk5qBL/kI/nE5oacT9b9uwoOem+t3OPPUlBBGUYYg8zz5vuUG
rZXRAoZkY/9iLaTtMOZOvxHeWA4xImGRAui3ftHwdaeU5Fhp+q16102aRpzJ2Wb4ylZT7JE7ox48
kIDYi5O9JfmO70bti0QarUxRNdNNWmiz7lQZ+VN+J8TY3fK0loIlruXUgdpdIZcFhkLVS261B+Af
6/47N+t/z7L/bRn0iw06v/+88/z4oy7ei+m/oqF8rz+G/+Nm71Ahx/fsv2BIfLw3v7ak//rr/tKY
ltXfNJ3kYEXGYGmqCtvNv5g/ZeU3lfOEouO7NEwW2L/2pWXtN0vG4Yk1lK+AOP1bX5ovGeDkTLyi
nAIIZPyP+tKq+sfDlMBJygDgh/X0j7tcODiqkc2Yr/IIS9VpuAq3QqjYLdVF27zIp+N/1at51T26
N1QSHSPcTtJjT8zcbXyfXWc/9urL9mULybX3qSPdLkF2kp3eHU75TfFeRggBkSXJ9EUiNZjOuYdf
wtcdmpNO4XI28fTTHBXeHJJgwd9XVw5aFyXUSfaQjp0RvzikEJwHT3UEbz4rLu7ycHN2VwqzsI82
b/TFgEpsUAQERnrIDUP91D4mJ8WV3OI6AB63p4vktlHrt77mV9fkOjc2Qld3DFVXuEBD7TKbJLIL
OtyrfDJu9aC7bpfUBZXg7qfymkVzCBU1HILSJ0Q9nE7mqbmP74Rr+VicrGtzqcLuNIa9R8Obz0lr
2hMuWmA4cWSyLlBZvaS3OF1plrOZLJ7jO6Lf7PVbdRojBIFezq9V/MH+EXkUZ/0n/GmOFOhu5sle
/MmM5zvaUP/5NlQP/fozdNRAcfeQNlw0+J54F9+spyxogsITnIFPNgW1m/qL30W7h3TvPLlS0If6
W38mBMZXHCBpp+LG8BbfCIqINeSuDmd+anmo7lN/Dwh54BwTmX56v7iGUwRQzVSbbq6jOTRQ3dnJ
HGrdp/SUn0xf+ZROxV3xIX8HPhbipgqoMdrTk4P1zqUQ6kDcOg03i6/fNpHqx/bsgWUMcXG5aTjd
GPfx7XazuTi8fNFVHPgyrn6bP4g31cf+0iEgoOo3c7qAO+P0V9EF3HRVrtZliEDCPNdeF62foj86
WmS4xEH52V16ngM5zAMtyr3Rwyni5xf1orllECtRStgjm+FH4w6NHa9mOVmA78dna1+fsDG7eUDb
9AtS95N8Xr4IUeVursybNb3xe8bf2ZuE6kN1VqIptGicSY55VR+kO0ZiEHuE7Hkd80Tk3z6mM0/T
u+wb84fvzO+NaAtowOgnNRD87LZ4zC/5jXwqbxD2n82H/GIwA/qbPEpP9Uk9D+dfVqx/UJxRjrrZ
L+WDv031P5VllmaiHtp00gV0uzenzELw8G7sDCHEZrvlPfTu5+cYZL7BrCyjNkJt7YkeZxJXeFIi
xR686j29I2PPQTjpjv7iyQ5HAfslcwnEshdHdmTPMu0slNw+Yob5RSiFBsay75lHBokD3tdlY+4C
PPQLz+R+K4xyIpVIhApQ2vFntDPHdKtgDZt77SyFgqe7SZAEWZD9qI4i3EkbnOHH/q16nsPxXATF
M42hNcyC7bYNLUZ/0Tjz+QENmyO8qG7Pv41h/Jb6egTMOiqc2G2ezTeScSLpmmQ3JmPpot8yIKMk
kp/2B+3B8AZ/PhmXygiTaD4lN+V5v8Y+9ZVbLVCaO9S4XmwnDufCyxpojsTwXo/54GPgtlHM25/U
k533t9L+XrMqLMwFmmLu4Imn0VXsj0/i2uzFZU7yvQjnndzZbJJ/HMkbIu0E+Cqcg5yF1bx24eiv
rubPETFxpP15E9+c+ZBdthDLgSecky+MOLd13mnORnjcHfb+vLkP1vAbNeCmXIRzfbP7szt5xH95
09m6Kx2sGx5aOX/0Tc984HhdBhbDQQ7kQHMNF7ikW3r4ThzNriPhdjsdr1tetm/JLYY5zKdoXRw2
f37qMQWiLiTHJkhC0Vtd0vQc2e2vkF5cJPAeQldHdSBVeqKj2CjvfEzldu9vwcSjZvAEG3iU/Znw
REBG7nU25ZJIc4EGAiSKcr6rC5H3hzR4n4w37BoMv+y157drrhIJPIEEhnHORzMdw40fjIhkFZtD
WIgE101P7XPiTv+m+Agr9I9lzr/Noz8VhhYjo8MMy/PSefpl51EGbzogHtTt8DgxL0w+MN5J13T4
BFxKIrJuUu5EzbMK5DL/KriPBQ+gydP4K0UY+wX3oY/l2P6ondoh/tqG5xrMXEnDbYPytIXTeWIa
jv7sH1MWPa67ul/NQA9mn0ezjQ7bJ/uBp+Lg9T5qj2PYHA9JvuDijnYGHq4zP60Hkt9H5gleYgBL
kqU89kqmsPh1OpXR8QsBLzDGRKe6rn7H31IWzc4b+AP5fT2bweQptukc/8QIej/G8xBqbsP/i04f
FQ8qvwjDSmgxJGReJo8WZ+XDHr+886QoZ7CM7u8fhI2yOzO6Cy91scy4O6Myj/ipCyRWx7C7F4yP
tszw0fkwDK0rF42HuOKzevHJmRt+854/8fu5rrLdO7GHnD1A7cr1lNzKy/hDvIQrn/h9XG7GlHBX
Psce0g/e0vbJbXFalwn4TURj+hiTWfc8nDvGjhrsrs6Vwybh6FHFfc5sIAjsc2pup8UwtfyUOetS
AXTMYOTebsdAd0UPOCYTZ3ME7szxteOaTTYTLEh8kEoh9gIejBoDebGRlTMbmXRRzSPoGMqNBwuS
yQ6cwK75DBUVlhvJLt3YjaPj4xxbpdGfzlvISsDdA3sVcIH4DsE+hl4THhevjvZX87KcwJb6A+/a
5N6znwjioL1Jo+HUHQPV1QPh9rjThruFNWsATAMv8fug9HrnkeMMnwHLrV07nwVviiKgnbIqFMzZ
41poNpRDH8rQz4tMhZRNHdVongMiO5qWnjsDlrcTyucxQFoVjjyVMzf2rFA4swadhbslHMKNcXy8
lsou75gjiZt76c+BKfGoWHijuLDxsTlCVLJc8uDxDGbeMSTqG9amkHzjALqfLTLEUhaP2OsDdAUu
+w6n5YHFwep1f02jBom4mwYsVyFO1p5HXR4YjG81oKRQMvJEnsrdNyvSIkKembNykAZLKDCLj5Ga
Xc1APs2+EPZ+GDvL2YqwbgTHdAACzdxNbYUVePY2tiEpW12WaEcI02j8rrIMWzfHWgUAj0uKE/7n
R4VW6BKGxHtHquwS2sASqDubxxUNmFL35vNyr15Z07jXiE0ulXtcb7BtDLsiZPvr8ttsIAvcEWzi
DnskH1mAXQeUUWzO0XwPBGEmJEt9gPbKW64SP30s/Ao/00YTMyFmLVJ4VzMPCuYF22gxMC/ad53p
K95vgckjhgxUt30XgoZlreFnSGZ+YQSw6wexysKzsAabDOme660wUjBjcKfKiP2rw7YtjN3abX2L
z5nw2jjjPMtFc8fvJSmGMcqFdcWT8nNtE3+O8NWXWLGOJ88xWzeYCT9XGXw5POAU9p9Um/gIPcGP
DBLO11xTWj527Eq27En+SBmFH/v51OOtzDcpewvSAG3QwQ/pB6YwLnV30nijJZeB1ZOvtx6+eJaG
/Clmi93eVkHHRiV1FdanLtgpLFzq2+p++7GGx0ZhZGcDATdEIcHrm8wuiW+zrsgZ5jOnEq9kHheX
5FQSj+lLIf97qv3qVJySUxOUGxFpdnq7nrvLcBl+pOyWN98KdLtw2ASJNsGhPkeqkPfiCzamP1v0
GWA2XMWgczAUXzgV2cR2sEtqgtbPQqQ8fBe7EZeamk3p1enZFR3bLqwy/Dc9/vi0Kj6AlHFmIBbW
O/YtrccN8rfLdF1vdCf3/x97Z7IkN5Jl2X/pPVIwKaBY9KIBg41ubj67kxsI6U5inhXj19dBdGZ3
RkhVluS2pSUlJRgMJ80MBqg+fe/ec+VOhQg8D8Te7+YjBpeev94MsZCE0cmKAu++OVqHNWwp2fNA
PzUXcY8PCFkpv9Cf3dfWeV0wJ9xRiIVALWa/PBD7HAgodQGnAD/lssidFzovzCrsk7pEp/qV68uN
Yu/M28AppLqYD5Pmy8ZPX+2TSQVnfbe/5Iv9kB64PPxs9hzzdpxv6S/vvrs4D+UhDgFuIvLD/R0y
B4sfUYqE3bE8sEVSZm51KEFfIowPWtjyOeGiBjG/HXFeKoPCH4NhF/mf6phTSYkDv+EjU/UfqE1h
PwF6UEuY36V3MY6bYNhbh2nfhJR5R7oGdnvEip2eaNEJP+GPfZiYL3eC+4Rf1C/8MDXf9vVq26GP
MqyjXrQCLCm7+rSdw7w/vjePv7DfZz/s+aJ9pzzlBtSQsBz7nfTjF4uY8FPandZDsq+Dapd9I+pj
9znzJUaf027az+EPggNZFLDn+JInkfcIOjG0ffAt3F39ruHeVfzbstvKUPBBvv1H1RjzjEukU0Ep
c58zF8dLAqoP5t4w6IeDnFG++t2zrCqi4LEXpbwd87M8pSewe/er2M+/l30XRrzcVt0C5J45frW8
AngN3+SxJRtyexe+d4jlUXs0986+3W9vQ1En4/aNv4qn4n6JD/a+ZnPbyjqKIJY15ERBc+QgenVD
7naW9XifheXO4XkYOPMZ/EzDNsCewxfHvRv8UAHhzAFvPtgemoZXBxvwR9Gd7rdie7u51/MavP5G
Z8+LbJdrO4IonyM0L7KwRcP0eEclyF85ngveN2JJ9jzK6IB/sgCZXOiMBYnqnIMAyAT+OXHJ8Ney
u3i7xa+ppLeqTrtkAZsah9GKxW6H1YdtVG6fg4vOMfRQhcCc90iXeSNNQM78bisHPYrolP1Q7tsX
2Ph771Qc5kPH219DEP/8JNtvMN8IDgvso3fmPnppT1wvNqUp7N/AQlN7dIFk783C8SCPDacNNtLD
1n9Rh2RbhsPtKnMEYFGmLLjDWF//7qkYtX3DC2XhxN5C4eLzB3jDFFJ7ohPO6X122mpsGuzp3vQ5
gdi7mQ+DgDFsfnHUZofZjouAUP+b8bu9MdH+k2Ms5Pw/d6ykhqcf8KJxpUil0izp2NJYYl8Pv6hT
QqZ6C3sIjA4OAHwBLpXVxLmCQyfPN649VkDy4NnqEDNRqKy7+Fg8bPXWfDK2feGQsMDRn6KXRGXq
r7foNbpG1+7Ou3UnMxxP08Ggw+FRsRLJvjMoqqezoGfUvxUvSxgf1Smi3gPNwIqts/rTqDmW5/5a
7MdLd6z4v7NjEQrTq7o4p21FpAf/PG7HNt7h+D6/z/4DDo6wPPSvcDJv/TV77n9t24Dxsu1vJc2b
PBRHw6/ZAvpH9zL7nyMPN7TIP5YqXFj8T9/WeXY7m9s52Ykj87KV/0wGMktwwQ9nuyRAXsi+wL4i
d90FS/ueKL6z89ug8KV/tGsUi3a2r7h4NJZo0m1bysrBcqJE5fUDOifBsi94iWyH1opTzbYpzTxv
045lgp/ZarTocd5v1Q3ji61q9s23dbfVBlv7zgybfc9Ctl0I9tKDdnD29W794+MkFJ8wgVim+EZ6
thGb3RmD/7myHnuHx92vaWWNrOjMw6mkWcnnAH3/QIMIjPYzH51lAJ5TOL5pjysPGuGKoXVOOeoL
du3xyMZ8WFgvrZCHg3NWus+oleRhpv7p9lsd6e0qKsStxua0wGewONkLdfMemqv+nj1C2Ep1Sr3s
OvF4b4uICUUjCEqKMFCWFdWdu+t22z0JPZ1MRl+/ECawf2XGEAynzicolTWieGTSkpxBxPvZcTva
crjmmZ34HinMfR7A21YiDtQ/W4lnhQyHbcBY5yJk0BVsheHMhRtObK2sJQ2rxlbSNZRldHIo6hoI
LBxKGKOzpG4rF+vYXfRZ3McP025mTdpaDiXLDKxw6tl/3XRCGfNfPK1/ETeVeSNypPPuNfpl3Oyz
V/u0IbZ675WZzzN+O/M67uEjUKRKlsattDT21YN2m+gyq2/ilD6LB2yGh+hx/Szu+P3f+b27t47s
8aE8S0qS5BbRP96qh+ghPiMHvjQX42Cd1981/c2Ymgf3O13OZZ+eHApDdccBmjKGo/FppCTmELfv
jsutoNZwHrqL+7qe6e/t+hObZpifa26R9K68I+vau35jc2Tp3+n32IS4r8KKpov5YH4jyfuOXYiC
1mQvi/YDTU40KqFz7E/eI86g6XNc/PaEdOLSXohsOLG+s4rTPqfzZt3M+/7injh6h9sBPzt4xz++
gn9rcPPy/1bmHyv/fz2r+V9VXBc//jSR+YdJkFGMLl0HW5DY7ID2FgD491mM8TeHIRDRejbCNYn2
8P/MYjT7bxZjGjidJrpChIGCUcnfRYcaLkGdjo+uo0yS23+y/h3VofNnPRUpM+xqHpMd3qNu6Yb3
Fz1Vnejkedvu3s1MxTJUrB5wshKAwMCjaRX6A/4s8UwmB8aAbF7VifQOoQVm6y3kTmMID6pElj/a
BakWWPZ8/ujWZLotYoTJlGK025lTMr2DMGrtoFfZdG8rIgcuBYx28lY9rCa+UXba52hrCX5Zjaht
fyiritBkkDwe8CMEdUGRD95zJiB7+S4KbcpPu15G2GTkcR4iiFzeu55qleuv+EJeapHr3d7Ok+h3
nOsxx9i4nOnRFMOESqgv0rdlydoa3XfKK7hpk724OKncwIOnVu9qTGNkFkbDkO1QbMzZDs+ktAM0
ejVxvE2rM5Eg6fDNntJ4PjckgZdh39Os84H5gz/23Xma4quWd8XB1asRMvCEsmEt8baZWRqWjZVV
v//plvtPmu1/bhHyRQqgZXx0hKgOij1v++//rFdrGvDwjnNK9cq95bo7vaMg85r/ZnX96+2C2hXZ
nfQ20aVh6X+tiLyCOOXRNG7TmG+07Npuy2NXD31yHOMVuPq//kyOvTU4/6/+UBJQxr3JXckLYmT1
rL8MEpi551GUDj9xunaUN1ZefFSeW/5IPa+vjyvii4SFvjLpKbFJV/gFEyRkyIu6KUzmtLnU8WzB
mVPJ9C3rpI3xhy+tpcRRgzTqjzgmBuHQFEb8MOfDBh+IlaQdoZZIXnAIKKZoxIzMjNoj7r149hhH
Wi1BSX7azfPZ6uYK2X1ZJJTYQEqvnoEc9MFSRv0u7SWlfTli8N6ttivDdY1tIyi0dvZ20E5FCSUz
NeRLNKFBIYvatsoQABXBO7psOlhOaU9EcYMkCmaeNS1nN3XGZqc1pWXsRVYPX3qJcp6INAnpoJMb
6XyxN0YiLtfjsHaYR9tUaPIgRCF+ERFBv180E+f5nHxdP8uxhHocmfp5namkW+xk4xDUJoEauNUN
cevQGaSIAM0Z5Em+ktLRbqjTuMWJ6Pezo9EZgkXhHjy9FA9zhXDtnDopAgVr5RJgxMnznyoe42qP
4j2FkE8MgL5zSbRpA2HXTFkixtg/iP5bpmDIERoFjtaltt8nEG33xZJX5tO6Is6FqIiGiMtRD/c9
+d7izlHl2KNGnYjNElHsYQcYcg9MaSFN4rjt4T2xPE7nS+c2wO4l7/NMOugK65unHx4/9oFT1mnD
S4cddgsrAdwKuiC33ldcOJu6b9BonmXSUaCEexcOjF0m26eSOUBFHKjqrDTJpXCENz+Tf2ymmGQa
4J06upqNcVPJ+YCGJcU6OWZRH7SyRbeRdkvsnq0qd+/AaJVUv5Y1a6dEgbHY9BhpA8XBwdbkVomO
0mVq9SocjEzHVIbr8y3HzvpripccbY8c0HBqZMTyNK4OzIW4A/FvagPZJbJvmGiV83pUunDvJFny
EzAqnR7lKu7NDOfCuUm7zNhLK8vPa0saeNAvq3i35Dq/YsRtzqU+qRAO+fRrxv78nnIVYX3bXdYE
eMlSqqgJC41frESOBI2wbapAc+weHJkvdE+hIFUhQbKZ6RsD3tidMoW8KWO1Px2u8XuhabG4yMYj
GwOlcS6DZVlG7UBmKIlfoh2U4GQf820UJuIqEmbqDlmqWU3P8FnLgWITg6pvw21B5BNXFYzUYaLN
JxdCKdTkypNy1vZ3wQJDU6yuJlpmSnSvK6c7TscWClED7dwvMUyW6U+Ww1RsNrT4AFa7ExiHyuIX
3yLQrGiB0+N7WKaaELwiqQXtgiKsLgDNHjOgToyQylXrifcswLnGTqro45q1/EnGSXHVCPUwLsMK
VXG2BCHwetz8Sta6oWXWWqCj9a4oiCZrO5CU4DMqWgskCr4m69Bd3Wadfw8lix72+TL6gNveIu8i
eVXuYqNhmVqNyXz27L55IhuJH+Mh2no3BEIxQk6RLsZ6jg2viCfws4VytQrZXxN/VrHdvFtJviS+
QumJ01AzC2+3SksxKxgj7r9VlikR8LjQ9rhivacItSOKXzfVuWDjTJZHsYAk3BGF2L5GbI9073M7
+uWsAgmCY2IR8Guv0JlYFOS8IH2t5fBZEVOGnrRtsxIY0YAgrp76Ut7hTKsf9X5G45a0c8tQFQbQ
QEsgXu2akSgev/USmYhSg2RQm5FfFxq812ELbS9wzZKHagJFgMs1IoewS8+95MWyMq6wu+bRJMeC
4w3LwLiTsOduqyumhoQvLb7OWRq7YeMJ53se6yU9o6WofqUO5kKklYAQO5RQgPmkVpGpDb/mqKq+
J1mONKdqByDVlN0BSmFz7y3jwGgbrSb+y26BTVvkcQPRqq2dBmcXtQD5BHlNrR6lqAgHmH1vU6+M
XyQtyy9RCq6qWuLkZglT+5jHDHk3wUjp7yxeYC9GcFgGyDeYFHHwQrL1geyVPEJyEENQbhlWlYkS
Zxdr6VDvkV3jvLUXTNd+EZlzGxbEyRG8k6Zt5Y8rDDB/mlvEaEaBdgiyjxMt/uh5rP7pslYv+Nm1
T+zo9jfwLuqG+cx9r7tO/6yiiLQqD1MzVY+1So6XJq7PXdEbkyKFQh85GcY6uk3MABWani7K3jNX
0xizeTFANsSSpOhi9UJFiUlZtGFq29bPxEGGScTzMlHCwXD0W5g/t4jlF0t7oaix7CSz9Qs5Y+It
hj/4rLjfOeMsIn/scpN1H5BLdJuVV9AiUwMtCWJ5NKLNsKh9gxAscGohGax3mIPXZGeTDHIWM08X
XUziz3ZsgvnDlPUDm87iEQUFc1k9GCjxMHzDJP8sUejRUqVM+t2OQ/WRj3H0JYFWobjIYvmBBJEv
36g0OI04/GPlm27tfBWJ6Kki52axUSupCvJ3PjsvwDadH2RRxt9KxUMH+WiDP+l536q90EFYwK9c
MZzi19GZbEuPWobQw/GjrCLnA50fDVHoGp6L4rjI27m45BPKTFLY0hgigMBd+bs0ls02b/fm/cxT
9p3geOsTbo3a/L8aGHHXWRPmYaXV5ruyyN3xrgFh37GnT0n30Esvw/K/KjgUaZ6BaCA8aGcjWcQX
vPF7grkdi37vRkNehB6BJmvQR7lbYV2XAKBIHwY4azbpSsYlQmX34KpCUxcSl5vmfYktcL6zlmrj
E3lI3hjEoMOg51rQGScNzS28uFVxR+IzmTtOG/UakYk1ClsZIFWdThg/QWzHY+br4KAF7UzKSwoz
p0X0OBzyNjMX8ocBp8AMNRugGO95Skl5bkVTLhE7uozhRlbxBGJqADrNV1+CIkp/pgIP8nGJ8SkE
Nfmr4q5o8J5N1HymmzGGiMeofNCcZWoYxFJGmIFVCJHgMcSimREnSNWqoYQqUlN7gFi85ndy8LQo
Dmad6KAvsxOFti8rO3Mf8g7v8BfZ9HweGVVpaofFwsp40iUhp6T9JXOuw6WbKg8RjAcbad9EJuTi
up35FCKVC0cZnAqLe+jdoU1fsRMkZNNkrcyGN4I+1voV639p7os+16OXISsxwvg5slxnTyliMl/y
+qyF24XbmlChxHJMQrpd0TlP6crhA8tPMlN7A6pw2UUR5LPVkXadJ4RfRU7dM41Rg0fHMHF01kdk
8EQP6LHdX7WkJuwKJNk4XeFCuQqaNZElbuYn0I0kno2u1W9DSwZMUNL8mR6bZozMZ7NvpHMtu7gw
g8WCeuZhReDxyyNIAflSUt7IaS0DAz6U9Y4PZvndAywB1p93aNjdtDULAPXW9AHTmGRNQXjapcVP
xLApjybKE6tjN6yAibxo1NazX2X66oRpVGZguIQyYzLi3J4xOscL2JyQDw4EgMGuauRkfsDvbNod
vCnbOLZkH4F4q1fRnDyReObZIL4R0BeWZJrfFhef+2tDQDXK7Tm02suaIlqe6+HWqoKACYKeEOKC
VWzmXVpqG7rcKuM0zDzAIijw2Xkx1yPyqqu+e9JFma7HpRelGdoRfhVUYoV6mPHlTWZ9ycYyZsKh
u0RQULKnHBMmmzK4jRIobZjriqcJ/synmXnW18q5N/7Q9Db9KJoufozrKmK8VY85MxwymGZszPP0
ZeqjmeF1sFmwhUkeEXm/3rDw0WuIM47B7o3Zu//VcUskaPZn0uO6lTzXvJOCw4S+FJy8pejm05i4
w+tsW+pNsAuicEM0z4B8TB0S/dJ+epR13WfYGRw8FgkMYMbcnHYxZ+PBuRmZC/hB9+L4Re+c8ttK
ucTEhx1C20FNsYp9m2h4xeALrj9XN5NwCME4tH7dR/QR4CFBTjTJfvxsCQB73NLTmWY2K7wL6PEl
5zLP0tmUCBWOeERITvr/MudULaev//k/hI5p7l+1zdSP7lOln39qnf3xh/4uZJa0A/53t4y2F7/+
R1CNo/8NrycNNcyyBq2B7XX+0R+T4m+6MAwIjnTXBJHkzr/THzN0fIV/6kGQToP62XZ0j0XOdsjU
2XoU/9RZaRYK5wZOI4EVwwJV3GSgnhteKo3yHFtdZAJ07m2/mcCkj+p34/apQiRrC0N7dLQWkhA3
W9mV3URwdl6S21jnUAK0q8VZcV44qnhD1p7dJVvt6F5PZzIffBFHiej8fqkVktpiXO35ubeFnWnh
qrXDPDKXcKqS9AKpcy4hjZOEa7+zhzYJOsgv9g2flzEDCM8MAMSenhhH4sKX7kvv1ViGS2l7y6ey
R9wScawWZL/j2jXhUMYdqmgiTUq0A52KOedBjMcA4EeNlPoRl0NpzP5iR16OUMbhcAp+I7GUvhuX
0sj3gyfWu4ITan7fqKFPz4REbuRVzQF//tnPVqneycqKnvjymAZOxeAmu4zTS3KN+tqb3vNe0KuT
MRyVZPKYidOjQWlDeGTz6I2ieeUVqh+e1zb3UJAliKHMAv7nmGw8R0jRCwkyK2efynPM5BB1avzi
GW5BPkIyeujXSNQlYSi4JO9s4F+HHJ7S+EGdiGnM1hl1wlr4kasO2VS6OAlDV1KxyHjn6HOYYziI
A5mObyNkhCVMXVtf3KDLOY0fuVhMYmdlMRoGdJ8E+dhpCLFHuz+rpKvfp5I0EzUsGsKltWSW5g0z
rkt6Pv2esw9elbyu9tG2MoVGLKLlmIlerYeZJDTbfO4S7p+3fl217DcxZzHVoKZpFoCXOHVvWkHm
zq7VNegvnQWv7uSk2ZDxTVsxXRFptvlPfbARRijD5BxdlselEPFlNG34NLPjPW/1KlTSZJGIAqsU
rZKTazc81umuNyWRegvnKbmAhku8KX8gKb2bqFCT8jvx0cl+riERgpCAwMtJLWaYDQGDFLzcdPud
NXfUpZEW7XN3sQhNHrp3swfjEqwOtYIftXryWsp+esBSnqW+YIGnJp7pR2lNp+bfldE0KiSReRof
K4EzBi7v1N9oPPN1hhqVXc0IuJoiJGNAKo6gb0xkJdaMzsKwlHEH5w5tCPyY9IpR2+GGyRxHv1Q5
fwXQWbfDHpBosTaTmtx7KOhz6F84TEsOUFVAIGn95tRlNf4AgsK0NdERj0yLSM6DlhhMhs0pMn/x
BJdhXM3RGQNgr90l7JDQ4JZ1xOCm9/jiSBzs3giod+B303fYtV1kkalu9aBT1NqELSzkX5OorXdv
TcujCUXlA2ZEziiOvAnU7CSVXJW5Fs9eAwRo4/0aRFJSUdSr3nNzDmaHFJSa+pYnZH1duqSyUeYO
kY2QdmiIOMFvBA12mmi5ht4wDe0OilW8BmucIX4H2WOFw7DK48oBIsR/RJ0SDVYur3ZjxPqjToOF
eBpRuPEnHYruvbCyornIupXzMdZI59svGhD9kFxQa0ulTdbjZFY1QSmEtWMesNPiOkqZPhmbAbIl
9/VVgSN8X/LF2xEwJdDll4oBKgYvZsNxnRhoJmtbliGpRF1oULSeqUIQTZIR9jAWrmkc4qF3kElL
RjWAwSctGDKw/nUzZ1fTpoMXjJnXXfvRG9/lBNYeQUmjcrVzkzHfuRaxHdwQi3vv2jEHoS5yUHsO
o3vtk162nA5lVR9G06IoHhYX9TDtVQKNhg5da1TE91LPS9IOazqIqqE98L2z19ELxdISuW5sbZNg
7LXmNo6rYhBSwbPTaMxRusYTlZVgW9zRnsvc69SO4i2SLN84BNex32XLYgJsbM3+WkHiRVM2R7P4
ZnZ19rDCG0dClDsGIoN6NgSwXDVG4Orm8hnwTX+XddH8XMPlo9jXyHTVycV9SqhQb5UWR29VVLba
77VUMt/h2dtiosCHORzZ3GUNE3MpIky2eWQGsPUJh2cnS+cBnNPI6eutL60UjcPi6e1DCzyPY3rW
9fV+mkw1PdLmzZwjrbrx0Kep+A5Dmp4mr0G6G1MZ8lsd0okBS82krlQxX59VGYhzmR3Z6FXIT/T8
lF7ivPg88emTAyz9slpNtQUcVumZDnGHLIAM1Tlo9Kh+dESzlAHgTTS/xBE81hI/E4xhYT9y/GIl
l80Sf9tGPa9thHuKGrUt1l99b4iPhHWp9Xtz1vmai+Kgbw8TwXGy3DPasTDO4PQl7khxkwBR7LNb
I4pGD6MZ9HA82MPIDjdOHgAnVzXwlgmEOXptUetEFrk06CQmWGKPVa/qn63Tby+hSnZfM8/io5l3
jXHst2oUgiVmQVqJcm3I6qkoiv0Wmjnbey/sHiJ1FqNL8V68dmB2ltBdJ3natSEJmcpB29NLBiG8
tS4qD5Ol1+vZpcV1A7sn6Y4WWtXsZ0f0vKOBNd6pGoXxcKGlN7HyWUmyMxJl7S1dX/d0X70QwAfK
2JJRD/JyPasNJmvGeJY9IfZcK82BNjfo9MWVqUr951Qbek4zsGSDDqIiiZY9e7zxMGPcJjKij93p
Rs20sPxlxWGinYQHsSCw0yeZRPwYy8aWB04RS0NPs/SI65yrzDgCoMItO3o514bBXlsxgpu14pXu
oDeHdIeGPsB4nAV2ZjbeXvCV3eORLGRP2krLMD6pyj8SgPNq4yHD46Z87KcDW+50ogEL5sfQbAIv
25qviSCvGL6HEpKmv5n03bl1Ik+dGsiWqF7xZn+C2e3iY+x6EKFIx1XjE/OLqbiSoYi1x2PZI3G2
auZjBaUei7oszEczaRoRiGHDtxkc9t9NnnMj6G122tcoX/QXHQQojKzM9l71DlN44BZF9ZTQ5/2O
HVr7llmp12ypWqK70aWKgsJWyFHgzWXSV+sK/s40zfGh5SzMZpxPlhtIN3fTd9DA8c8y5bgcRGoA
57VAobbvBs0cqotcNQM+U9cJ9qlWdxCQw4P84m+CSSfmtHqStWiZZbgxVQkkCPujnjpd5zynqzbD
ZDtVBQdBfZ2hxFvLSWm6gOnXrzAl8TJbhKR4UwP9ygO5xQStsb83A0PnAJv2rO0nXZvLp9FS8Bud
Us7T82p20xcjxeVjMbbEkQo2wLDPjZZuqVvA0PA7cIWPowZ++dAnRjO/LhkwvLAHPcPt26yZt4+s
2Cn24NG8O75i+LUTaRq0kSrxuGqN+WN2mgZHCxNNvEVD3anAlnnL+wPdWOzExlj2QQC0KTe+yxJO
a3J0CHmBTEKdi1P63DlzWYV5Kb360uktXt6Dta6rgyPNI0HxUAABBJibOdjfBzv/Au7W4xeaiS3s
e9IggoL5OXFhttlQgk8KdZapNONcgTPFGKODLd+PVUYkFswg3bonfoHSpOgTfIReL7trXcQYf2mX
Rf1VGXb9Y4BQTg3Cx0eeZpjxzzHvYvUgqiSJwIQ3+mEpVPTUcfeIQy1Kt/kBcpYm9K4kzynUHBbz
JzCya/tYgK1mkYQWouE7MmXrIRyDNv5KvE6P2BHr+qUnvU2CGSN95mB5IIsYm5UpAc+unH5GlSaM
M/RJi1ACgqggktSj96oSOst7QuLNO0HJZflrxuTGd1atzkJjGpN+pzEAa4NJTbH0HbakfB/HpCGH
y6yjMh8Lbz4X6TDhsBONawNkL/MqaOdxfVJzTx+70lZ5AqatQ0CwdbKqBJB1fd/arPh8HaO4i4rM
AEDQmhOYvzFtfqfQ8NAsLY54qbcdlZCshmSHYbDSb462Gvh8QM3NoRRNYj7kzera+xhaU3LGly1/
lgr4tz+TyQ3gv8wIIOlUE4fsymSt21A/vlsVTM4L2y7U7zzuCF+SqW796jgiVj7F83BtZ84JJ7dV
7nDRVy3+MddNcoEb54Ba1zQcGLWdjD6drvTKsbMNgNGxZdMf2cgdS81B4FSsqWffmZMkDHnJkBrs
hr7WvhozgTQoB8ZAP+2iq8YvPY7KgQDvzupqGi0TFefklD+XbFoOCY3cy9hZ6dkpkoRCLY5/urlo
W1/h/H63ZqnsMNMBYGju6pA/2dTlozOm7hufmbacQ7O/8NOG7EPWpn6ERlGCbPVb8ihfIUSY0bUQ
Cng0qxKDu1jrSusKWEIsezedi/ZtG8SlL/lgMTJ0TGnkT7O+lB3jSPLCdw2zFgvS+Srz4jTDbtOv
08z9EDZzH0OpjlrqO4fN7IOonR59r2MvL3a16nrYGNpEJ4tp+Xi/ER2+DyYXORwhIioALwOQg8Oa
mmJmnupm869JV414naFv9IdyJWgrU2I8pEsbPw2rq78ZUpqv5egMp1JP1+bNbsng6RxTfbPYn+Rj
1lWwCUawH9zTQMh2Q0aflNAp2WI1UHXaHerJiOUpdq1W8yvZIBk17fI2O3F+dLtKHhjhYwK0E/fQ
QfK8GjOJsKQlGG+aXpbclX0kGt+t2p5FZxhJ2NwIsDsAC97gA0gVDw64kCrsaN0C+hO2tR7aNM3X
EK4yE4o273XiDDLXu1LrDt8oQ8ndGpyiPjK3We4UKGtoHFW59X0F7fM91TN44lYSAw31TyE+ZxPk
ia48URfvUGLL6toIgyPF3HPkPTIWpbgAK569lFHZI+JsbNS9w+SMAeqj7BBV/XwqaQN/1tT8sI/i
8nkG96vfZ7PTh27qObd5MtqrbaiKAwRZ4RzIFwYhjquX0Q9pFJxczCrub7WzwS4GmUJOru35nvzI
efhWW0t8psnXns0CrNNFAjq4DOAjv1aLyD1SO4zyvohtslFJrcV9mBEGFMiKvg8IwXx9qmi0j1gh
Um9hcDWr55zmIupSeLWMyyoCsgOVJP3XCtH1FT706Jz7rk7soMn1Fj1q6nqvTmTGz0NilYGVc3rx
kVLocBW1bogPg10tP4S2GM/aZBtv6YKwMybsdQ2LOlGHWpropGekVJS2rUlRZmbrfT9XfKMrapWg
hyyNR1o5NvVaEVMFd860hYzPBNwALEKSJQ0EiGOX4rtKlbbnBXuG4wmx495K7+BuMAcRgWqxSdBC
bZTjC4SsS0R6NyIfNVKsuE1P/7tPIi3/EJnGF7cJVRA6p9T+j0ZLFfvAoVpGvyqiuT6Yo3DmnLlL
z55j10+ZGQ1o79n8qx11oKpuxDcvsZ/N5P+F6M908K6W3h2oBZpPOAS2+6G00XF22SAdG/cKaDWO
quY159Q6P7Gjie+tlelEZo2ILmxUKciDarmcOwJyAhN116M0QZcgLenyZwl5wwnzZa7FkaQxhiQr
1NCLWKKEiz3Vjn2KyEv+QKwjWh8UJCLPdQBnmhY9Jx7ggWxuCTv+cfVG+UqI9IDofbIXZm2Jq8YT
SYsaLi9TG3+IWVhXy9Gw6NStdW+n0/i52nZTHGp6SmGsPHwg6Ri/x03EMH0wp4WZkRHPd/FoiKPq
6noN4CSJ53Iyu13qxkhwCNlo+ntKYnfPfu8Zh9qJV0ZUblzumVPgJ2wFqNxHvUmndkcjXEufi6zi
zjGUxlCLs12C+gnstxhOpI6qWzLQTRic3EqeUwO1mMEtZv0A9NRd0jGVTGAz4bpno1rks6VT+/C0
ZAdTxPnJjt3oEXGRfNAtN0bYWw+lc9T0PN8pYXiEV5JvsyHy6v28kL/MrLU8luXAOGCNOfTuh8kF
YS0ct/1eRrIw3pTjTualIYcWcwQ3DIYPa1InkCrMddJia0cETQYAZq47DwATZcRzkq0Ak6F91Wiy
h2J9jFSSfYevw3q7tRuuXVRw+PfsulB7TXkZP8wM5KjlBXO7dpLaN0qqqjyhMKu+GjazXQELOPZH
Jmq3ETDsOWHcqC3+QheSysGro/MGSGMKVSbGNcnQR4atqJtpg4UXVffKULMZSKbUZmTB9TQ/oDzq
l/tsXeiGORXtOcJxqvs10pLxnXACRoZNMtn/wdF5LMeNa2H4iVjFAKZt5261smRL3rBkjUwwBwAk
wae/X9/NVI1nXJJaJHDOH3c2dh0MEWENt7qj4WTG5jJyRj3EZXBrZgRHve912LTvdEOLATZmMRAl
HFKRZSRWyG36wonAfOmr/unbxv0j0zGh8XYkIP4gBbF92Leqyk+fVwVPBlWXivip64W+NXdl+pBX
LLkbAVv4y0K/PAS3YMLNCHncbyL0le2WIOyWQtA+IdGMlLRtAEr5XwnKUuHMYP89zGaFw+nKNL0y
5JMk4RO4eihAqR95le17Q+3Ni85ykICxmKVgJ48xO1IzWR88iniOtk1u0X6yQleVOVO+L9tAfCxx
VF2rwtxOwUiZZetZHpD9DOWNyaSfTU4Nd1AuZ7/gVdsVcq4/hvwmA5icBEGeb/W7rGeX2tWVoPEz
6el9uh1EVrw1chrpIbRmSnfjStz3bhybaLoWkkb0fnLdP9CkkLCEGJcGlo1AuXfrJeYPmdfNx0x5
27YhMImmptplWB0De3Fcmhq30TCbd2k1Z6ZxB9fug4Fc2iKiGGrXZSq1R47TlnSPykkxI1kZV8+i
ToHfkKJxeNOakdCnAdyyoWqjyDkF6v7Rr3qIx6hv/8CT5VdqHyxtW47Zp7onWAIBJPgStXXBBgyE
GGfpLZh+wMIrNqa4+s8MEL+AaVTplIODyFc715bGn9PUmvAcjcj+pi51/5A6h4kxUJR3B75zmuQa
3qGf8mMqaYhsOkbWCVFGdXgN60ljG7dRf7RBlv8UKhHvKAVbeU+7xTJt1Gyz32VTt89565QnEuxa
lut0VBdPBRl1BT617oTwr4KQXzXHI+N7AaAQUJCuNuMik2+SxcXfoXIUdkCpaFeKGbZJki7pTrfl
r2Kgqd7fpvOk8ZVEa/fHB4znNYo773kk/au4AGl24kJ/eUgsSmviZU+ylUf+gy7pdEsmb9iliSXH
2JfpGhy03/v1sRZTR+Oa9hWWTGhELv+us8z2JHSld5kNot9tlCFmIaxtBvrzS+dqSIeKfwAaqf3N
FkR3W4dyK0zHlQF6HjnNNrKb0+O8MPMGztI/5EMdUvbBfEWIio3oW6QQEcESu/oA1UJu4DUyUf48
lQYamjNkmhGT9lHBGqEpQlwTv34iPsh8ZNbP34pBRgXHFjKjbUh4YrQLPeubJyERNCcTQx8kbo8w
iotNItolkz1+Dm86swfRN7dgJ2Wl+49zL/tYQxN1lwje9H4qB/8JhJ1fQUCF10g84LDzab+R9DMI
/xKio+4/Y1knXyaM63ti6uN9WFXDR9r39F6sacKESusk2cxBM5cYVJTbHKb5Blu6CrHHiYPGuVLs
QriBV2fabpSW1WO0JvVzvUjbXpwBKdOmiMitDni9vX0dBpSaZD0tt0VPgxgZXMkOoomsrl45gjQY
lNr4iIizWzZVVSXcLa3oEkR6s6KCif99edVxjtfPT8KLHWr1ta6Wl1dUgdnkfuTgG5VOcApTh+IR
oumKu3rJbnUKtSGhTCfoLvD7WpsfJoWEcVcRynVOKB/xN5zh9kAyvvNjAgucMrUcpETiAcqwZpN7
2DaEpm2Y9+1ftBnJtXCVA9brUGLvTbX4zqk+Pq2DY144V1CRC1oVbtnZ2RVZWFnvY8gbeUSrQTP4
2gIU7MPeYJOvbV++oBAp4/0UzIp+4dEFJqApuNwuiVu/jyYjnEcF6T+31O4LsvXud43A6HBL3+x/
F0hqwKwapyFJYyGpjRYPH1Fh77n/RhHZe6BzGrUD5I3kbZMkvHAa1qI7DWleYfeKAC+3KUrE4Rlo
ZBmZI2T+FPeyUnc1YeyELalJyjOzjH4M6LpI3lqkFMNTiJiRSBH+KHoiLTk9AncEuKEoe2O178L5
TovQJ6Inga0/JvmEUlkUt35zE7bhboR2MaxV9K0cdcLLwiGcQXdFNL8e3MkkwadMlyFGo9p4NM9R
uopuxnMC8oZqr/R2IJ7akArE9Xc3Fi6WPxA+Gjmo6Mmw7QuLxPV+Zkb+zlZaGh5qdCwYjBFS0XLv
3orC45YHkSOvkr9TRHYQMGR+vwZ9SesSbazRjoWSrasQTsfzbSGGoqkqX2Ulb9JUp/KYeUtS8qJg
xG0Gb4muNASTW3cJWjcwaScoUTcqU1P8u1uIJcWD56RzMW0tAtJ2G8lhPs68/a+rm7gY8vj6xLlP
7ThuY+3kPMmV/zcNCkoxRznEH/xd8yKJ2TwvCdgr3JL5Wn3t/6Yzxr4RUQpNJbLBpx8vyLXZ+oio
CYSfKDa+lNGw1r/qma4oqjbJqXwORQ7rSamvH0HURd0b3X/RczR2U3upSoHaeV1VfLXTIFj846zr
n9s0ucWyZj4J6VmD3Aezbx+bz0xlfvdH5GptflZE6paDKGb9F15Rtoeh6qv6OUjnZN4SSksgeyEr
Pf83tmk/bVe6epP9vJiS7AMYPNjMEKpja7M0+wanAi5jYJm/eh2k8anj49wQXDbfZyFl2A92pnSX
9EAUXJFBZrptKKfy9olnw/qTrpnoy9eW5SxdvOrUUQ70t7NwKITXml7R6dZVa3kegckx/8VNcDGl
b/BCkhOYwxSOOEoqHd9TUE23VGMNOUMDXQqP8A0ufrIeVOSNiyYeQXmimAgGHZDjtIBqmHeUB9l6
caeuOYZ2WqKHXPcpNGXphx6xDKvup3vfL6L07IEwqkNSqRu2Du7xTpoMT+maT+bfQrGCf1FTi4GC
X6q4g2zwcJ9jxTE7VelV7NI6bLy3JcK+cpnptbvdyrb7zGDmwUn/D7jfvlPMzjSlkI4yz2Z+bTs0
SGg2LBLlisUIC4SSl5rTYjov9GF5Z+xIkuZax2L8pxFwh357rv4Crjt7Q5Eons2u98Uxoubmfg2D
W6Sa38+7yuj49ltglx8Bbe+cOvVebERTF1nmvNVJHE4nvx7E3rjuckYKjmdcLawIKJJj9RbGGUU4
pm4L5350vLk+exFpleGtKmauPfcORhYRoq5i3t5lsqndeRUJVt48ei+ViGiR6lgfmIOtDaOdc+tm
cUdBAKK7tPW7pr/TJXiyy8j9gh2quGzC/INek+GOURzibEEzb2vG3ah+9xO7flFDs/L+oFj4xb1H
6GQKQ9EU16UT7krinC3c2d1EAiz6I6dSmUyOOhiix5Xtis0+Vp09lN1oilc21RiHaszod8pyMB0c
CWkzrX+UQq1nd9BFPSECZmnMnjmiTKO9yiRb3LUxfjKXe4TRk6MOtHaNUXosuyjNPuN4mtsdzZ1K
i78LjRzBhoEFDAbJajI9u5J7AkezUbQNESddyBi0UvfrRYweMvRtmovQ3Mmp1nSbdLkn/PYseTPn
jwq3hU8z6RQXH1GRobHerooVlLqvsYywaqy+6zz4Ppv1TkXDpI+2C3PSN4qyco8r2bYA3vA06aev
TNppIkfZojAH+25PNIdJFQqWQsWYx6jMxswsTI8EpyQS9nWAgKEvlldTlm9eUOVUhzQV4vb10sne
of6uCxGUEjqHdjZ3KfSoCzpS/JF5j6gNQGnSDrrQm08hlfaNemjLIO7+tjw1TPl2WXGVMSIgkYWV
BkvicRHhfGsHIgbXo+79hmeDYQ9PzRISVjtVsmyG7UCnR76TM7KceLcQEDWRK6XqvCRvrAdmOzns
riQJWhePyzGnb5whGQUtMFxCK4o5SSDrZWvEVBV3FTY1+cjJoZmnoXahAxusJV6/rRrVzSHlZq4K
Kfzyhs4nhXiuFVkprZ676pLVOGycLaXfU/zTiXiM372kCPIri+zQ4OSIEAhXNJYI3BZjvN4Nmam5
Ht0s8TTvH/jyLzpEGpI8UOq1e8h+Drc2RDpy7sneregTTILlkOpxns+rTHR27OosTX+ImcfWg+uJ
ZZpEpzTqgp2woUXhLpfwJgfqcslav4e8muNLtFT0uKGuccAEoYnzlEFCLgmb+mLrsgxOMi6kukNA
pv0bIO2ziW7QjxT/jSXc2G1YR7yPfSDJGh+X+uLKcH5RVZ9762vqjkF4REoDF8+kRJPQUYLGBEzj
SEwwgqU3y8YmXlG7bLu4LYm1SIQ2d4R8S/KEKGKRNNjMue5OpLUv5CJFnRvsx6qmw24Y8wo4Cu+P
TY7uWERjduRsmF11wm7Y6Z1yBujgmuaZGRcFCuz8ECSGHjV+vnA8Uzfkqud5pmPkX5lkDtg2b0X/
d8gdiJV/YTFQ/FaLthWQWAzLa7rNA7/ocFrEyJ65idyQG9RBbe2Mzs+4DKrbJTOGpGONvmQ8kH3v
EgpUAgVDyoHrbfrc1uYBUTPfsfRHuVzI6o2ch1JZQvAWusPTJ8oLWq5R2VdOSN1vP5fd6xCXXfrP
UVFhT3Ls3e5aFw0TaphpWry0X0j/qyRyGrIrAs2isIiqWR8qNRzjf6qJLf4tLI3k/gAuq2pXrb5v
KM7BrXePBad9c32W5e2IJrb+Wy6u7g6WCuawUhtw9xosaYPMJvdw8i8oEd5MoOmj31fSCcuHCrDe
P0wDRMHexE1BIFPX9ekebRga2K5mCDoL6SzOnxtHEJHVCnzzyfHY620y1331K3NiOz6ooY/xDTTK
y0m3qft8vUupx5tbIGnKaA+m4KzjtjDlMt2WiYTSmjUv+m6f+TQmH1KVu2JXj7V1uCpR+X8lkcox
egOGhleAKIbnDRY7CZwnIqc+tiwPznL0vB4j1zZaVbnWnFgxRDKsYJrCorrofVDbV8Yl2t5ETVOP
iAncRLeHePXymkwlxt70ApbT6fPKfLx+9IK99oLHxThEarXjQIrYZPvljE7HH+4nI8LkH/+0LFoU
hNFjRMsKx8IZaITlbOm8ct43vuWJZPXJEuLYyqYlehIsLDsgTqzqF7ejfqoxLVsCZyLx+0B9zjKx
VQT1nLDEZHw0Dy30Vfo7arvBphS/T1Zd5jgPyLZAupAdfY+z+mmJ+JdT7LoBnUGlqyyRLmK4tUlt
U/rMzJMeuDC3qxjzEVDH+iPpPXPe4Sukdqx57amdC144PxBVHOHZab4uq4aqejsVeDA2qm4ae80d
ZPfM3hNZIFuviVvzS9Ta6X6mRrr5T9QPpnrhRO5gonqhst3IWeNfR0cPiK5HcqR/sYIl+WnNQZi+
MMAwqhwqH2zqkYd8Ht7XpU/rAw5IMS4vRkotrjXuGb1nxIQ/o+CBsP0NHRK2+bBFB4tqu9JS6bma
vggPQvuV90/QPjaREKCT5xAmIOrhWB7jHCMjEhMKvUz1WNomE4oKC29Y2nNDk+JyiLR2x3YPHDhM
X1PvaSRmzDAm43kyHl13m9BaWd4Bg8iJvA0ql9NHuyb8njYrSpNCflPusE7T42S6pf72s5ilEBiq
6HS0rSfm/uDqJVW4ML2AWm2LYTBET1RuSay7iSNnj2/GwEX5XkWvQV02Qr8IeSv5oH2aSe/Vr/Bu
nqThJkWLs9Q1Vqg2HQnVj3Au9Zjxihm1JmV8clqXQ+XC81AP0UDk3+ehR4I/W1SD4tuTCDeeOnR9
HrIPpFvVCflJj9+dOzz/yHzcRtW+143NofQnFTGsTlQXLgclDF80RVD3XE5GRtgJfIq3YTVIwxmG
5j0UnqWiY1XBfxKrzCetNOK5cWSEE1Y6+mqGPqLlUeAI27ajW6YPTiADBLv0YSTE9aS00R+zJEzW
/Zg0+Mw3DQig3kfu6OI5N9UkXzI/GCmHznTV/OgJ2O8RLZc/f/pm9nHL6IHminyjYva8TbpmdI0j
mTQ8tGvlkZfeWlfYq7eM4mFp8IxgNLvFmmsHUWdRIZhzvWxir8SAAzLsifGpVVl6ypIBDn3Ugzyt
7To+LOjCMP95Wm+BD6kqn6uclodyXl8EHaGPUkFbQcXQnTtWZXQspiC6hEFUCPDMMTh7oeN8RpHg
r2cOCE+0ZvkvWj/JAY2k+8W4KY6qCr07j98G7t4+tNuFm+hgOki/qA3FZXQxszhrucLrqCJ4ovR1
esTA5NxsqMYlYKfKIohFGz7ky9ju/GAN7lOqECGOwaDPXTI1r3QjEIu3tPGL70sHD1za1Vug2puV
PLAI/DghyNeHU47L1XzEyIi3XVEQ0NJQK9YPSbGds1ldHCqYNXK2sX9laWoBzxxPQspStXBtvMEh
8szv4y2AY/1Rli20ctwu/+jNjewj1E7OhDbW4iSrTP6n1Ex7fMgzfjstpf9di3W02zTx8iNWFU1M
YM7GFOcy5q0ISQg0QfmnyQ3KFrwu4TuCWXQZwkZMB5MJzmPU0qqbyezqRwEQo5MjTPHnghYjZ8SL
zvnaI7bsDBKaTGOfM8j3drIvm70JazKN/6/NBVbHfm2XmjAYHt6HYGHt3MxVFj9Jv4BG66p5fHN1
iG6Xb1jeB9WCoSYteBDzsW7uqwpc5kxpBUIXmqZxzFTxigWLcqF5m4zjuktxxz5EekIpEYfN0c9p
JaB6FCkOl4rPozEswUZmpEIg9EnEqZ2H6IjBGLMapjralRV4IqwwUHdZw8vTYFAVbOoLcvhQTgLd
LaDJcYyk+ATKqg6BKpcjLufkAEsGWIhtB5xgLovzgibj0cZYoy3d0glsOj7WjYuKVV/9ldeU5a55
rR1IexCDZCVNk0KFO20Ltt2hJbRFsjJuZ8hdgErZoPGKKoOtfq0gZ+mRXhAS4CBdD5kPbrQNc1/t
YQrD9gFEMribfQFLUdkh2Tl+nzg7lnnSStsgOGNWU6cJQ5OEufAJoeHsORtNPkC8VvosB1DJum3M
XcEffiCebV8Lw3KarCLYTRpUmJ0hkaeiCebHYa6Ka5bI9N5dsxnZV5pWD940g0G7URS/yCZFUhaE
jjh1U+dcsngRf10QHrzvlKz14mx9+nAPAQKH9y5z6je30t2739r0gj8PW6PyIEY9u+YnplZYjWyS
obwSvPArrmeGzBVTT44V/NoDnVwNXssO+sbzrnMh+/sCOctHMgyxvx+bKti3DXko25vBITkJnZJu
RAlhdcE+wFvomaZ5pI8AQVHCJSMFj/umWTx5HZGzFAdde2q3TIkxF4HiZcvgR15SMi76oYLRo/sR
Mf8Sh92Jxbg94KakXGZN/cHfTrr95Hmu7opM5XZbMm3sRyet7vs6i8kT1mX0QKs3g2oJz8ktASd1
ihK8GgCjOnsDil6vhg39g0iA+gKrPe4peGCiCzrQwdxHTSzpCXxK+2Td1WUQbhUw7SEMyvhBMKJe
03rVO7HWWLYKGmD1k5r1MGIhGMrXLk7mp5jfw5Zb288PHmfOj0XL2u+xSGfHAancF/NXSuKq35IZ
VObOC22c+pQkMcvtpolUuV2pFv1dcs9+FrUtJPeN0zM3ubBtZHPMLNV1RFv8NOsJKj8Kv/sxy15l
PwqwEgYXkBZquf1TAOtBgVWvpmUPFCLaXQy39cTiNLMPhM27Qit8F/RB+mYSX4dnBZZ1NPE6d48r
MhdvM6diec+z1n3IsblAUPTpsweGdHaXcT53EAnkcM4q8Q42c0mBBm/+QYAZhk/LovQrCKRyDnkx
GCI2mF1n3tEc+HK1JZbeTNXTbhya9iek/uYso9C5cP+X49tYNkG6mwp36M6lQqi77+M+eYvRYZII
Xy9kWSy0XvJVKaHxb3Re9FBTExOg2/LU30mk3vtNEZFgjFmJfsVZty9ycmGO7pBKe8z9zF0/Gt3H
xGstC3//xAdfE3WWr8L8ly+SAFjqd+EBYfZR+9BBjjOkjN3ijA0cFN4RtJ0ScYqohWFQ4s9sH28u
QQJKUCJWz5kL93Db8L0M31xoLGtk5uZpcMd1NwtO47hBaJBZMzMcOehVFOLuuti5oveRITdrkRsf
WyPydybGBWPiW2BDQsv55pAiwBPOEMb8378RkjdMK5UZzB0TWEo2KhXKTyHOwe7ZSWvhHpw4GZNz
B8QlWCA5Cy/cgmSuhwYFSBZjI9gNeZIyPTnzgn7Z5CDbJEGM9S/peJlEWId8/qA5dNZNpQ0FATH7
H1pEgl8+RRGzKCYdtnynLHr938RSuKXhZdAXzi7ny2XUGHY2NPz0TsfwQ6Foxcs1cIhsqmGqiIgm
ciQ+iFLE8kR183oB7C+e8+ZmGFlLV4vPXg/D8PtW0F3t1tlJ6QElGwFw1EkgZLmnGIFjQNrizqDP
JFy9FDfl4eJnw3BXkBURv0nBx3AM/TUd/jXTVDlIB/j8mVUHjv1TqtUQ/wGrnQ+AGYhemzhOJVdJ
X1e/qJ1CcJvOsLQ7nbfhIUfjO3zjqek1t7WNvJd+BCS8Qr6YFpRhUTEp1EsXd2ersewme1JISNsh
7mQMwzMo5PjGUuoTwmiq9uKlESWQqnM99SSXVqfUSWRzh6Rq4P7/pTE8EklrcSp8h94IXFnFDb+Q
FQbdgqDltK9tRr9IT8wgTs8EpTihdu7cFSDFsZ/hsXZi8MgWf0WG363fV0swZ4+wow7dwGP1Pd7a
7lrlus1Xvk7srCsd4PAVFeXR+Kjal3iiqMfqso62ZCyp9CS9gtpq41bL1QF8zeAvqrrYYzZT83ca
hku9zcqsuaPLuaToAfnNDwLkuTxHuhkWGDsu6Js9DvNFl+ffjRKKH46SZVqKiMwR5FX8lI6aL5Br
EQHSqWuvqH9/XBXT13Ms4yJoP9dlxEMH/BU2lEygUyVVU6wx33MM68XBNzjSfUBi1RGKyAeYfw+r
CNXROLEKzG6muRDDG5Y7dQqsJMlhO3Shg/6clS51T0awym4jvA1UVjS3zAdYyIkIgi0WKqRZVZLW
xVM7wzcfG9IYmg9H9xYWbhjTtTpMS1zYP4XrinhTMbb326bxJ9xa/jDw3MWd/lnjdFAbH7f5rc9v
RpADdr4i2JGW1O2JRmNqHEOl2PbGsf3uXRznd+iiY/wdaa5Dh7hdWlEbhpl5Sv/rIR/X+77SyH3G
uUDDYpGAVfeSdBJSTaa8KoEsV626oytAYfYu/5lU2lzVKTw0ynsqFcYmTTXdxmH7d1g1YN5lXtBk
Zrs58ht1CZ0mpTBJlW4XuwgDVpJ4wtc6t8bauyh2RlAUxi6z+rshA/lGnEKCyvIgFW4twtSZdocY
CY8WAgMPOHhrtqGHGhik0613UbHa3wQ99eo1MHld7qMw8XiMmV6ioof3mMb6XFVafK98UjVfynXz
ZR8OiTN+tiOyA9oDoehHJP8BoqYxTizCJRkH/XhQc98SIDQ5zcwr0QjbPnqdmPmyBt+xd69NvzjP
bifLSLwDVpWkylMGlR4LAbjOhiT0iDraht1IboTEUHbNUSnrbIdTPG/+6Up6/jeFcvCY+3ZA8OtO
IbwKevbnoW7y4MLi64VbPwbYecZHjx618wN3vlsKPp7XETB82QuUr4aS50qciVHkOXO7Gz41zAtx
tyMAKer4hdAn0ti6s4Pn6o4ziYjdCW7qgk4fFSGhGt8VrOKuQosU7HwGJjxNc3mJZTa7hzFtxSEY
Yu/aIWufvsZecwbtVVBmxF9KM3vpYRFCcYniSgtvwIeV87nv5S1wju+PbNnSif5byw47zhqO5Z/Y
0fo4zastjn7QxCFQEUAGD6mFW69HGd2cqo7nbXObEEZazuQF1XpcQHv4BexDYfT9WGN75FDo2mck
sHQB9WH3apHGZmyT4/IQ4R390ApqYNf5ndhMJsfJC1Hbz4+BQz/0yY6Rh/wJBaw5o7dY76ogwFSC
FreWGMW4JoGIQQimzdSkXXkc3HHkjyrS9EaCwx6rVLGE6cUvnkD3IyIou2ziyXfn4jkMUzIVwti1
9z6lkT1LNLRpACVK5IValfvYkpVgbtQnivWKLfil96YEsyuRYdsVTR5ByHVCAWiKMY9ucNn5yb7B
GDMc2gh+fhtnkvqO2C9+B7eS8jk1CRHPsoJJqxGbOw/RWtNGZFCx7UWRdWQ0LyjgkcCkhAUnYC0b
lai8P7TCk+Z+VYItDqubWpErVFBRGIkWflxmt/RzkU7/FssmybcGdw7n4JCp9dwE4eQduUzmL9vh
NcCDg0qnryf57qfWpdFeOy2qMjxI492Eggsj6Jruhmoqpl1fL+IM2BvIQ6Ys2T6OhG4rocF/RXPh
JpiLjf2RIY7duyFOp5dGzqE6x+E6vXlzFAOyOIb2HorQu4Obsk8emlgLUtRKf2F99hrxqEBSntqq
oLmTvJPwYYj1eClrnIKEfLg73ZBj4K51ep61is5hVIff1DATaaYI+dkKUfVPbMf8urZFZhqSynF2
fMcmJ0QFN+aJV0Xu2VZmBjAF6HYpLLvd2cMWglGTCJL0vh8RCZ4GB0XMwQ1oHUd05sCTEjJYIZfJ
Zoj1JpU0QQ1y3LsFcyqXJjlhOl9YbdnhI5C/dabMaiAXrwSX523utfOZSmibV69B67TLJgXgIbC0
4d+Q0Mbc0z5LQ6uPvY6LeTdPCqpX5z1T01T55d4PkRCAFqTm3BHBVO1SxoHXMS1BdYKBFireSyLK
mr4ZmNx9N33sZpUxXmO03ExFED1br8TGtyy23ddt7hJibRzzlDllSUmS01xovKXXRkzojoy2zw3m
x60z5qgM22nUDxRM42vhtSPUSNUxmdtTSfzvwOABXxwT+B36zePAM7cNADh3ie8W1WWsfZL70fU6
6PwdtJukEUFjQZUH74aDiQJ4HYujTBzkTUUxRTf6PTcgwEGNqgigp3PPY6JLZxc5NJfazGT9cYX+
ujhIc5i9DQbgA2oYBM5rXPL6FlXXkXWeRFiXSh9RoHQ1fLJvopAwYATi+K1nQxlA7It058EgnLQ7
e4eKwntLn1/m/IdRXB7TOpJ/whFN7mYlPe/sG4UgpiWfjvoS0EQwliD7I/AV/RJVYxwSvYbkgsOM
Ap3QDHtXEBzyqemcfQ39sFhRCMBS/BocbzmrQXjBgZgUXHZN4ROzxNNBLEBYyPo/x5joachWpz41
WIDdbRs4iIH7av5uBnyDAtPjc2t7soNQM1NQoRZ0Db3T9NsBhvY8QOY+lZUdn7QO6uylgBV97A38
C3KGiF2qQnAEkN8GhB1NKg/3LesfCUYe8lnldiyAc9sE3xF5ctlXS8/xFTaBt6xtg5giOZNHmLGB
uE66RLXWbDSy00fTUL2K6R0phGMXKENOg/JNEqlXnkzmRnsPTojhx/g7yOQFuAxxdElYyqsIPRZg
jTULIVizFP/mUWnqqCRY/6YOcg5VzCu08BhMhnIIrHvw0Q282swirgVQI1BVjUnOsdk1LDkYLb4T
Z8UO5k7UeHiDenRLr4j2ecexsR1KpwUFYeS4x2FMACQIZvawMLv8IgCQHzDSoeQDymaNXBqEyyf/
Pxh1HW7nqJpeWHplch9rnZ+bbgyuiT8u5SXFS5Eehg7ufhNNPe4kVzT+8BuapGRAhaUbz8stxvKA
cahBxgu9mhDXDYtW82yG7j3ZTe1wQnlgvtAR1HcqtlQft+1k8HaTkrfzs6mj7mcoYnCCUjyg9agp
mhADaFq+dOp0K6D+6oKGJldgc3vmPwcPJLmhmeW36NCDBwDt3ffY1R5mEjQvTqCak6PjnhCtudVX
O6SLPc/9FIJw99yiuEliMePWiocclJx8h4u+LatNN+D16pQ7lWe1kM8YBm71jxJLtot+CakbRqEq
NihlBkyvaYpTa+PUk3/JPMaKtznWhCxtRJp3ESmtBA9iAYbZIm0PLQTSyfJUJ2P15IhO5MeGOui9
P3szNioPZ93wriRBPi41oyTg0IZhvbD/D9MUIcwGonSLDRPJpFJuRBYCktV6j4abacT1qTw94mAj
BpTIgYphsDHqBH+X4qkhLGTHrT0/MryO4weeEZznCNSC7kxsY5acVjHll9U6y59IARfb3m1QCaXZ
B6l3gX6+gcjzxxBHFjcaLG+3NZlffZYW/GLD+rq+eyhqeKLheFEvZuxjD75sPKo2sDMgkosC2g+b
2E8OotPTHT8i6QtsCOO/JEmyd3/1iOdxBhR/JflWAqLHI5MAEWa1bkXla3K+4ESymmiBPsengXQm
x4aIvmjKbnI1Oa+fHI4FHA5beUAjUIZ7FsIdxvOULzimCWPMiC0N2gnxXbK6pE2oWgSKCEaDEeK4
+sX4149M/6zRJBB/VAtARx4FmP8akelzlXjRS0tJ6hajoNnp1pJa1U89YX8dVY5+glZXoyRb3sIJ
OUa4lrS/Om06vCStm8s7GUvZHwMugBLUtbLreQ6J8NjnFs/vDnrJv5LQ1Z8cvDHnjmpvDG9xZwF9
Z9ibFPg3UPxgpEuYR3L/gksOMP7tECHzMUqCCLi0JkK6bYLKpsFrdHAn93ZsSrIcWDhEB+NTOIdI
hSo6LaWY9rilOHVmxx8pDLQrdhIiYPDHKLcw6H4Nn12HXcL+j6LzWm4WWaPoE1FFaGi4VZZs2Zbl
fEM5zE8OTegGnn6Wbk/NmZEl6P7C3mvz7+W99/mjG9YLmzEZQwjPcTjJilEFjB0L7zwV0x69xvwt
494cOqWBClDOwrcRNx9Ug+jhP17EOsW9nwwPtJUugPgbOCpCF/lnnMnneWLQuurqUu+XRg9nFC0s
d3vgegTN5u0jQbnW0Z9dvVfTUiLMHRsGfInL8nLL92Jdh8HHM50uqFXzkI0/o52BlPoh4Hst6QS2
Nu6EDzvh3fw3221vf1kzkkl3WBB6E4dMVY4vudpoqdUjpqPw2Ds2Q6RCDxFdVGL7LLoAm6GOXSZm
NrVZD2i5rx09zaFXqaabSWviGJkII+b3Z0ShbddZ1qGUDnWF8vHr7yxscMNmUczEsVcH/LJ+H/qU
T8XCU8b/jLulN3x9ZVQ9dLruzzE/+D26IQxmZez4PHcdhuJ0rjCnqQSriQyH6kS7KbZYQsK/fvRx
pHa98NaocLp4a3qbLSnAjQgXYG8QcOI0eIER6bVveZsSLCpD0LgFk5Xy4MsWI26R9iXnQohRnmVx
HXTAQr0s2bWOACBAW2PIe2MBUL443eCHLFT59VjFs2U4aE/2ZCbJ2oGQOHhpdKgYJTfbEjwL0hfJ
Vh0vrA4i5SDnNin+IBeSCstmv0z2raVs5wmf6ajPI36Sxyot6HtDw5D/yZY9Cn5EkgJVA3u1PaDV
jGEfvzzJO9hXFfyPgVyFPF8ek8n0/CsCjDwYqt8nlmUv1JmIGYUAD3mHrDkz9/Y4Fwj0zOjm+6od
wnDXhL7V32dOGzn33WIDGK8dF9F9PDTq4DO8eUesmn9NUaFbtIUh4ljuova1s+ijbO5uAGkLurx+
b2orhXzg+Hs8sgwfwRZrvK/thDDRze+KMS4+M1PKPy8UwaVMoI6eF6cy2R39AEJGbveJbC5mCQxe
mT0/1LBmfsGqZ489P+cFCfuAyVuWechOzJ1mkjlG4cRH0C+ud5Fokb2t5w4dfAZm4gOUGUwM68Cg
eWF5UbIWsunI1EpTekPoY92gURgmlKZTF1sU69G0i/kX/ldW8GvYmltRspVJNtILdA5WxjwdonA3
ky7u4XpBYvImocbhCokRvGwlAPDjPObh3hNp+9jAEiSiOgcusuHTDFiKEOcd+9rMxEdANXw3xdL+
C0I1kUMzB1iZ64AKbSWLcX5MGkQF68lewCU0KKDuZcDY6WFKFojIsdegOJVNx0Y5TCWD7DhGwn5e
wqS8WLIt5dlaPJQsPg8twR0m7U/uYs3bZnaCU+mF8a89IXbgFA56eec3SNbOMK+qZTPbtpIb5Ltl
c0rLwX4ss5rYusKA7m2m/qVAUky4fYzk666hvgghJi2CFV2B1C9YOvxS66iyRijiRcXcLGGmbb7G
kS+I7LFCx0jcfWVXB7bw5jHJ43jECVQ12zkp2oM/1vm5mVz7AHVpdj9Y1ofoqgsqB4LeR1zKw6CG
Z4uOXqzp+sPwOOf+cmCrNeOCU1pcZzHG0SPiCDq6tsHme47wXyyM+i1vU2n8CP0UsQt3HZR1J2PZ
YpeDmYdwZMWhG3yWzuTlL13d1xN70RoAEXasyKU+bvh72ZYDe8fIpVLnBTcPBwMSB9e9c8YofChi
Tdxa1o8knzFb4eOKJrgi8Y/GC+p8qI2tk3IMhEzx2FTAP1OXSPiLusMvWmhBj4M5gF+lK/7ZlHbi
1ataK0KPF/gmWg3aDu+MSeD7NGmDogJL/tBz0oYxLWIGgOHPERqiaFja/tlSAyoVvFC9j0dgrBbW
WCtmRLDx4WKz3mLr7oFOVXKcz7wokAn9HkZRCW+9dCPk75k9jvvFYqK4qpSAIlR7UUGUatb7p3ym
HncjN7ivMHZgqpi95IJvt0Vf4FAkBPSdZ+C5wbcJc1UL6gV8Kk+uhankADAKxwDoA4zAzWpE1k9o
gVM1pT4XMoLxKvFBQYNmzg7ywZlNdj/SQaT7yhsYeeea8deqKbxM773Gwg+cD0reF11jmy9sMr73
qvBffSufD5p2FZns7cghiAm6h7CmjHO7cCSRHnkwyh1zXHs5CuZFgCCHcjg5gY3b0cCkux+9BHkl
oB3BnqOeZv9rnEzgHJJB0nCjdWLDkfYB94ad1+P8B1u+vXYsuGbwUaZHTLiuYRmz5auLQv4rh7rJ
31lA2MkBZUMO4pi9IVoRFUwCob6fE/3ZenS7hd8KsenLsQpZr0t1FFQUbKTdtq8IkkTQxasvcLaE
tqmiO5rgRfO3hst3QCt734xZ9x6zlcqepPHlA8OhhdAx3YWgYIEHu+0aP4b1X2W6zkGfI7sTS0xO
MnaD1n0pl2mLxLPEMCpRODv5cOj6ItgAE2pgfyBgz1GRNsJ9tcYK7ZcWlfwGUHBr3EyeJ/lnHzkT
S8kZbds4TRTUAa9GEjfsceDLcIS4Lj7mNzS1KL/AdHE07+A+oRJVjG/lNrLNMh4m34UjVTJYfvcK
sKl7BosFAyLfxEicquW+YPID1kuhotrwxzf4cGMCdvSYs/zuOl4+LBfPRZRn+14nVQuAzTCWaB1j
NUfd83dCTU90BAcHS+rjWM/ucLEcGSOSDIIM1WjPPxJkzk34MvQXXuXpAovJOYEJLZ98Y+SyauzY
/2XCH57Rig+bcgoX+OA+lSXoNuTdN5RXH3y4arxNRLLbHjRdsKydmAtnn14bSX+Fpd57aH325YxO
pqrwf1jwI5KK2a0BYhfFo1c1EtOKK6YvKCTROSnQT24X7CY2Lk173k+CqmE/VVYsgLS0ygeEm9tv
PXp6BopCQOxL0AEPB140CRyuTTPyS2tEE9Vp8U1/r/JSv3Qh8mEcJYkp9zBwTLHx86rqVpCb6ueF
fnntm7R86Fh8T6vICQHOIwwBF4E2TSIa3A+IdbYWrf5/vP64oqzepfpycIMCrBrD+NhO4xQexoJQ
lAPGr+W1XbQhI6kSlnguupzdXYJ4lYDiCIbLCjVXwDgerGnzib184YXtkyC69DlTLIIKgvY95INP
wC5sTriKkuIUBGmMNza1GICKqQd4rMN++URUP3zTJBD1pAbgvzqeIEhJnxFiglxtt9AAXuHbL8wL
WCyQW47BjCQ71qg3shFy8njnOTbiuNxBVMpiJUUzzsXp7wYOqPbSJjJDeWYHJHOFtTpPDtffBQuT
dsm6KMVJVKKy6cbZlR2RunfeneUE8JYiL3S/cigVoYNfu26xJFh+RYSSVGH6UKKTzj8irwmOykf4
CcFq7CUEhswxz3pwqlfoucF7GSXjlr1O0d4VdbPkGxnAsZmBSwkbxm8z/cRVYx2mvnFTgMjz/Fxa
vhxYNvfNP/8muyWBoOvcJ4wFkGApSi00gaWE8CTSLCVCLbbae0JNhjPkBHYGkSeAc3saieQxrMAE
y5iBVbmjB6XkGkJTEaQ00EwiyF8E01orsi+ls9zcubNXtuiozCQODlbPU4XKfgO/DBRukEzLEah6
4O1iFInIpCqedTS60dgck3qKDl4TZU++j/YILJdTvzRIsn8jLw7XLtqn+6ztu/9IofEctLYaxkZi
22cuUs36UkXvNlbLaZUq5Eg8XcKcNcL1U8PEcg1ypMfA2TBxfmJXg0PQMezkTlHKfPJlFnWGusmF
e1J9wci3d/GEI5ISPbb5T9sglbap27LeoB9C0EnR3rT3U2LDLc0M/h7FjMPdhkG0vJPRU/0Vs7FO
dm2z4FBK+CjMOkrSyIJazybGRNeM5cR927TFa6ZHBMR8+VDOfF4IHcR2t6lgMcmXvLdYgrYm8PAr
+kgZb/4LhAPDQHQx22h1Uajl0cnKrvyDjYBdIhUTw1DPlreDcmY7Bq2u/VmirrksMOx/Ui3FqxVZ
lryH1VhbZ8YmGS8L20CPsUftma1vo7F5NZkIuZyYrdywaHq6Y3EvWww9XIrHKpP6mDABDHaEiCwk
7OLI2HOxpgknfD4+chUrNtlJVO3CsnJIxmwdcn/Hcsx3ucrtex+SslpZ1EEgHXmiiLqbovqHETHE
0QjjBUKI/jYDS4f+sCwRo0RbQ4/Ab1keeTEHdGOeOnaoPcWqjOaYnOUaQRLoqo6rMCtqrDIg8ptg
00PaSNnLePmvbRuo0ssk7zx0ANTRIkLb27kJerhuCDZNpTDH8TAAiE9icn5WIaDUUwu3HJwNsKMa
wy2mGgo3dmmsiRycUjvcItO6FiHTSzNl+prX8J8fkxZ3zqVMB0rzmKSlnT3icg9Ge3QfwTAs7t7p
qj49Lg7mDDhaQfrSMo0GjeN0Kj1TayRnnWJqAUdKEcFxv9grQURI/cTKeOke4SuivIKI14f3kODZ
79VzpbxTw1adZxf0IhIuK1HzVgy6UXfLPFeEcydWjbeNTJh5E7PrmtdJ4OGkHhTgW/xUKAs3aIcH
bw0yA4VkZCdu/U8tYf0QcH19eXkfPk+W0AdhGc6lIkXI7NjuVLP8bVjTC4T9D3lTqnaHWCZ8HHyn
flv8vDDbVitzZZ4o0+cIL4vMIMJntv5MFidqgIuFEbuHwFFMNoYRy7oWzB3+hVlSiS9Bq/HPlDO2
1C6f5KdsiJlJEJCQYm51pNKIcvQuXu13Pn+1mZYX6mTvdmMxsSk3SdAv8lDSYLWvgY6b7o8QjiT7
ocPIsDf0S1KcwqXDdM5iiJuXDAB0HC3wU7Erw6QGFyKr8F9r/OjNT1IAGmy6ufZRW/BcsGXt9QvD
QN7M7YAL4sG3tBM/IjlEiLiq7JmlMZB1/z0IS3EhgKFoDlqV89ETNQIId26uIiNZBHVyhH2xN9Cj
VBQTJ2ETk3PKWz/8ahUAqt8aJ8ZP3XGMsswM6u7X+FXUPsToLLwjLEO/RlkW0gv0mEGZctRozNsv
2jo1/2GhaooNtmT3P+W4fvUkb5QPm12Ahx6yjod636EWwiIe0lCuPBmHp5yT9+ybuQ/ggEj3W7s6
OHiRh8iEQKFw68UBT3k/Ei5kS2kclBtetwUwQAPWTBGmGSAYyzFHFTV9qFEE6hPehptT58yJ/upd
ZQy3cha8ozUw/TNPitO9ARFUsCOmaCDgZGIKiIG7KZ44IwDAdCZF+tEzsldBl2x7MuTuFHU42Rux
AxALu9soDlUxVekxzd3kH5J2WW84qd0nCtfxFDWLvM29o+GnUFX70eYTpos8SUgpZ7/83AMK2Ldh
135roE8PCt1Efw3tJEO9YrnRORjcSa34FDbLZvSQwKqoevIfZvHGIYkwR6iCkdYjWQUL3uxv2Y76
5A42SP741bzKN3/xknlAixtkguMmysFrf3Jy859cKJjII8xj8aBSOqeZysk9dYKlCuKnxWbrYmyH
CEwf3vRbAeODXIs+B12B2UTKNV+j80mxJyGxQHjPYYlhKeaJnqwx3UiQwmaXJ+hUPjAx5IgALS30
xa46nv6Vi7OmvR8xARKF288wafwh7fdRLjUDswbN0Ab7YZZB6+oxYolQ186Tn+mSghzY/KbpfNqG
JStDC49t3/mAW/vWJdPYW2of7Ws7/Q015fj9LT7KO+kuT+4nfBBkmbFrJz+a1R0aNdtlh+qBM52A
T8SA0/pySS/06Sih+q5gG9ZP0yX2gGebNb4m+8AAlQ1KjRXguwm7ZLlmtajgvqLr2HuK1RM7PA4e
SG7EQxtXzeqQcukiXOaJroavuqiDc44VpWZp2GT+f0QLVTYXalzQtiEq5Zm5QSFVfMGE1ZSvVQbF
cdtRpeW72S0IwXbhE++SuJ3J9CQlpgZBUcTVr415z3n3gsVBwiAgFL6O+BaK9xANAmtRNLNxeoJZ
6V5Z+uVMWzL4jYUtI8JWObq2QsTsJZw2bfa1x2Hb0tNX99JMWKwzlK6XyuklmTLG8p+YfsfZtnBg
2P4ObjrygEASDYY9pQ1+E4iLNL3aPcYUNu6GtROKvXAiZGrjRSM2BdRGGC/9TK5sXJ77uqzbI1Wl
tRwWN7Ssl3oA470PxzTJbjt7J7lfPAvEnldNQt31hvn+eeDpIYa97yPqQMF4dpMk2XDP87u8Adrq
S+6gFjGyGlCcNIHtsBJxMvWTTt1IdqBX5wU2jjTntQiFp/e2D7xqO4+OgYGWz5grPDp1yEX1fGwm
O5/glLkkrSD8ZniGqePoeD7EdBmO7FIqIl5IkHXiZtt5TXLPUiS/Vn6LIiT3RPUWkYmV0uE06Tfb
rOQHqqcNhcRopNloOPltYZGsUUV6QKYsP6kqNGyLX/ZfRTsH5PNOdPsF2ZdiK8Ht7BJ2FnhgSwnd
ICJwbni7Yc5yamfe5m1HrROtPI9dKM9U43ZbZKF6g+cLChk+C7hLDJhuy3iIkUC+mnpZOToI60cG
8Rj8s7JmHB2i/EIX5JNKVTou7qyaWYGP8RO25sorFoXHoddMVOJgtvvt4jK35LnqZifekI9nws+W
Awlsa8ss4wpR0Mqeg4zhxZVFIhVB5IBnP1B1zOnrwjmYbN0kxRhF03Ss2CdCn4n13k8bdumFmE9I
8QG/QRk9zHh+25USt9iU0tES48ztTbZtaPV7LsPMt8k4bx3F4L2DyYJwZDI/Id/hfM8QdgHZ5jg4
2lDb1z1b1oGn4brw2BbHAT0CLrgBtyx62SB8DcvMfMNH8dp3C0MFZoaaj5Ew1DnVgZT3OROaf3SW
MSrFri/Zxw+195bHbuwdmG7n9ymtMv1pQeTJE+IUF6XEbFhOJ6RWMi9iX5YnLHZ9fGArxteCAZ8W
4jLUFqhI35lwGwnm4ltOLP8DxYz13JDKxRyjF5B2wY6cpxHySQrOlR25aZvvBkTXXV93/Y62C7eS
sCv3oNE3vKQpaPxziL95AzrCsqGTiUys0biUj6nq3AUPNv7hdeEYVv/svrwtW96ZVPRJ6utMc/uC
ED6w9wGWR74mU7SMxacC9L8vi1PvK2ntmjaWj4EeJEvNOUGDiLzAHd7SqGp+jcMEGo9x1yDPs4P4
LpMzOBXWD+6rxyK9Pk7VYrobxafPDhAP4nNCZAx94nSbn62GCBfR7W3rnY9GQjb8pgoV0eOAZLS7
TslYyLsQXuXyEkZd1n92IEN3dRsBpY2cphAbd6GuelyY+G5Cp5s/XBdv52359Q/GIcIkWwGmrQMk
VvHYtV+imqkz2nrsyaRq8+IeSnIwXrzJY2LSUNyAvPJtNJW23x0w1ibusesoNcbQZ2+uGv7BVWnN
3VdrLdOHRQgRhkejcCMNeg9UxA94GlR91JZbM87z+Yhs4eZQPchQo7dZVJmfnRAKzTMkDJfsYSdw
D9wZS5UgeEXDsmXgEHzaIC0u+DULYCdNxChp6V36RSTWm4p6AW4O2WR7cAX09eCeCTOMrImVsi6S
BzPU1fSt8hCR3RQEMyHmyFz2whlLvdMlSOD1iCjfW1PvVp8qcGGstg2OcVP6obdiViceuSHktaR7
RXjipXg+6rD4AVCrzgC9J2LbkOM+QTHON1XGOb2lkliuQkZkZHfE4+093PzbWsSYSmNnLvCYQGLh
YLL3NsX2a2qwq5Pyp8XnMOP/phHmZ5ro6zeORb9H72hlbzbJBFecDe0TbphvNKnmB5p9epigzTC8
J3yqRCpz8IAJMoIXbc7w2PhHKSWgn+xmYV6F9mB3a3jr5s7ps8jbDlZBFg2hPvZFiDD47hWHNcqf
tDsQJimBX4zuu8swgSHRqFyOhyEODoHr3zI3bxgfZAp8SkbF6b8lE8ULLtX5B8ykBd3Cjz12fJhX
XBs5NZrJLHqcSNq59nzsT9i13RMVKqWYABeEK83OLqU2/neeuy0GAamjc2TrgNxxLw3kHqMttpXJ
moK9yej9UCjByZK4ch6EU9N8USlsRYqWfm0r8LswV1GO6nk5u0juqTQhPrNKR2Kmo7RibUVq10bY
ng42aIqy9yZV6VtJ188h30cPaVv217bNwGZRzxTvoxw+MuI9+boKBA1979VnJ47FZwPI5TX1JhyQ
csizQ0Co03ER81+bhmafJ4t/If4oLw4hL97W49YbVp3vykdVd8huAkx39yPZtWprhmDEuRWo46w8
vlXZDh/UH/O2wxmzc5skmn78rrKDnQVzZdfADMhJecxYjyL7RiVrIZLr+bUIMol0fLAmcr021mBf
w0iYB/vWZKEb4flNDRhKBMbRnVvl8bPNJGHFJUUEG1svdhskmJx60kePTOm3syjMjnhY6iws5l3O
qq8NT1qrEaSJuOgpBQAn5uZkjVnyNuvgitXK2rnw+c42qudDXTvhk8RMvl9KspaPTgMkgLOopV9A
Kl1vHM9zTxm/DwQjtgfOSnhGsIkhqPRaibJ+IyZrIjpO8NuyaUrZ8XRZ+N6wx1wOApnGRXBZHfI0
tt+RPxBdgeiZpaoE+xF0y1hsjCdCUlSz4RtpZv8S5Q1SoDLI3xFiusfah0Fcjq72UOGDhkTinf6y
KUq3GXFkqwxM5iro+Vz1BMsqHx100zRVm4awVRBZ0gQAeA3jYNe3i0eMDeNGp2H0nLJsoqXXWYIs
zArY2OeiTMnpgd6FoKKyD2iyzJ+e2unby52Kcnb4Qm84bd3STGhVqzh6s8IYtVpiXZbbX4oIspmJ
wuAduRFgsF1UMmCxAIIbUC8d7IgeYOj0oSBih5y81L1DTkEjGsqJFDZT5PaqnJrsJDHa8FEXaLlV
hozDdil1wJ6ue81EWwCmJhGt0k8sqIBFM/chsxvun1t4HIdJRyJC3x5BH/TkvIxD/xQly4HvOtq2
akEOKC3Wf1hqv12kAZvO0dZpyswJSzXTyjYY8n+hk/Yra3C5/Hq+1QW6cnFd5igMN2NgyD2BeNBj
ZVJr2s+SCw0g10dCv3sr2MaOVGPHpzxEJfVEjkb4afX+OfWVvgMXkLinKHE4VB0Q1g/2iIx/gPq0
xh0PwRRVzZliqTz70818HiC1+Ilbh+/bL3EgETcY7EgK6RzoGzzRlmP9lyvwYG42A1rEZ7Bj7qJZ
OSIFK5Un6zUAUS7iUFbXopEFnMuidI8h0+bPUKrmbpIjFnTK4R8q9/q3qprH8uaw5NWNJf9nwo5W
tmM5X6YtH5teJR8hHPPVwEb0MQ6DagcZ3SEiLwHrus79SNsYbBou9Uz81JZTXriwppNPpdWuDFie
1diR7XNQHvUzxS0kOU+CCyF253aFltxYb15iA9Bllss3GA0HphQ2A0g+5qKYXag5m08oe1Bbpznu
BUQhapOWkukBte2Kkj56V1OClWBs5AEZEACOvMRim5fqpS97mk0CgXrER/4NmbqYbNsEPqnm8Pdu
b0Slyz+WU1G9FXPiPCi9JC6GBmZGpGZDm1cebC6T1T8QVwZvxeN3E7yqIX0lxNt9IMclfxaszQkH
nULI49T/01qhDpFbjxDEfFNWY0rLmrSsZ2E2rNjwd7fKIv2dYne40ut/trEX7/sc7DGOeioEVqRE
EFTqi0W8ySj8WnWn+5y09pQtNmwABnRfM5SddB34ba3v7J6WX43dH9PheNOHHjGlYhrb5yywQ6hT
UXYTnlcogGR+Q4uOIN9xh7svvmcI2fG7tvxSuZPuF9T367wTDLZhmzX7GZLZU9Lp9pkuhbMk0K3+
I9FDr9pxQUqg64pRS0sq5JpzQRK3A+Bn2y9BOuxucoU1XaVZawtYUDOreGNVFvqOKcGK6Bb0PmhZ
a7YZgX1yY2a7HWatDWLiftvoTGFoqLCq2rnu1sE0kgiRN6EattnSUso2qKtI5Go3I8BKjpP5Ddgc
+kfPWMO6NxHWVvPeponPHv8G6kDtBPsm+dAGXykUvQiTL0rldJo0PHP27AHHGZ4Kx3pxZ9Y2nqeL
e1t67gczmvRTS5vcwyEK9N4piz2EyJv8iJDFmz3cTZ/immHYTrrwFzuFc2dN2hjSmLgjh8dgwM4z
dQTrZh0zFo/N3hoYDwotg2uJK/sqPT/dRPjfyOWKYKDJ3n0vVW9/EBSaWvsys/OfUQskN9xa1W/h
9+acocaKgLsT07V2mfff/OIU+yRwVJwcY/ZQD0F5J0zYrZUOGfXDfcDQAXwnHgLa5Qa7UIY2Xtx0
7JBKs7E9ZHmIUSBj1VXJRKD0m/5LJoRRuCVPJEeiQ6I6RlGVfzB44T82RpdqYHMaFdUJk0C0akPT
v+fQ6PGoTDOjdaJl+1ddzC9JfKsRct60vUHLjRBY+JsZptA2GMLyiPEseVKsHD7z2LulblSSsfZt
1+BOKccnHidKLqDre5YMTDVCuyJfx24fuhDyZz4X6sXAp1gXhfa6NcIE56ZTTF9uWr83LA9zdYoZ
elBNJWlDIBCI1/sFjPqWIJT+BwN2pFlmkenuJ1GGEsyX3kzv5lreth2m6bdRObvLkb/i1zcZT1ZW
xWurdQD9O3h1vlpdmLuK6Yy3pwQKwXOzCceLxgOO4DarrFuyaOvA5f6FPjG9Mz+x92EZ+Yqgq967
jGHTpcfCYZ296xchMPJghNMrB5vWP9cRXEUTYtLNmNrDH4+vU+8rNvavbp6Z+ssmNfdx6Zb2ScJ8
eDLITujtVOTg7A9NccP0g7A5omYTpEpFNrDeHBan2fTQ2LHyBG4XVM80jqJj2tFygyNyzd2D9Oob
RS+uzJ2ezBR9jfR5pIbXPe4NVEvWdUF2O/+pjFdgkRLSLNMmZCJEEwM2XHRe32VzyM3LD5jn1UWa
UQPhWNrilLkyhZnXZD+zmzrcqmir/R1AGr98wgPgmq0BJ/ZOGh21FlG0epcGdX2gO0QjnY+1fHQM
6L1wEDmNbbmE1zQpfIByGrHf1Wb0m3FswLOhmhg9PW6RPdTbeHCs6B4FjBush7LyCcH07a1R9N3o
BeEX3jJmqx2NK6ulwSueXV4+RGZLebT7St3QmQ694xwKIpMknm1919pTn16cBqLuwSJ2YAenpP/N
EGg+MrchvaeKhEAhHHuoMWE4sHIMsRLpje40Mx8bOgGDHIz961EwRt/5oVw+Udn4ZBeLJXjVfTnX
m8SuA/VoBuyixNJ16G+HVTn4AAL9LstvLDiX3i7dYG5V5BPyAYezBwqvfmF1Zc3ocW5+3y+y5qPm
IxXoCRAVtKxPcFLQ6fOPty5GU3+yKoosMpv6tdszh7qFoCb9fKQ74GNih8qv8EuYQK3Zbjh8Ojag
+LpSUQSQo4CrrnH41PHFI3Y4yTfIqdJJUcwycs4OHAZWQmArV4P3HKGiwCSMIjJ9hZyYx29xNero
02CLH07aIODHsdIQ7lqwR7WyxnD/kEzo7tEDDOaQ8nbmFVudVFvgOBoSps9uHHs2OGpITvDbQlIf
imORZHIiw2pZ7IFUJdVNFSFZQ1ZStPE/5ejMAwcDOwVGEmP8ovHQ2T/2j3bwnykhnxjQClkuWhQc
ZWDUc1rGKkZRQUdc+ADwoL10O4bJgL+5apZnhCDRzbFC9uVzlNtWf1AxsCBiU7hAVrRdDia71o42
VaDIQUpQNqywxjIJS6eEkTGy6P6zSKbbJqp09ZmeNgaiDuuCmgtPiViRo6yKw1iZZdjpSFSfxGfY
1ZGEeiDDOIDGjZvbpFnTP5OWSITzkj9AtsvlflbSC48TZLUYEWdNlQlCxj1pb6QrgcvDqsmnX70C
44H1uLJEOwx3pHczs0GN39RQtcJsesbJhFa41gFNs8tdPj4UwyT9Q9XVkdmFVrYoLHWN/nTdESLv
ihJpEvf0K+bQ44dEgF92srt2Nz5H49zCGVG5OrTKN+0vUYtxhi0eHUO/xtmRDDsHetdXk43IQQRA
a26XynefZOrPN0rWgKCpJ4d6PCIHC+dj13pBunNcU1b3/CcDRYioQoLLARAQYmoNb501ywuSJ21e
SCXqHwOpBX8UwTOgSTxPkXhfeWDsImYwjqto8X0EZZSwpW04zdPmlfKgHn9HKD+/RNLhf3JZh4cY
yLDsnxEldO9tmbbAbBmvX2prHP5FAkfIAZcrItYSEekDk0MvfxTKpdTxwmnLY5d+46eQ/dFinroK
2iR/zDkOyr02ZVrsasLufoKAZJxNhuuQYAuGlcmhgOSWYvzM+JwQh6s7EGEB4VSWm4nNUrTu/I8J
/PjcJaoZ99HchT8w4mxc1GQmMlj0BqrmAJyGvUmToDk2Im/+enAiTJJsizS6fjH2nc1e7QsH6fQ8
T631xmtL3hP6IDLNwjEf5bH3Y+fB0KeIXe3o4i4doP1Sj7Uc7vzyudgJVbAT7hgRYNLA6M/KQuXR
uYS9Zm0SjBg0h5xAzp0pl+YNT07AmJ/WCB2142Z4WCbp0Km5gUdbRCZb90D2QS4JbWqRipSBq75j
YjfufT+IT6OPeZwr2hSQbpwGA2HQs6ncyNoimZ78eOYWCHx5FFPyoDfu6Mh7EhRwRwUWrMCbJyfV
DO3KoNqgZ/OLtwoSujlU41j9WOWEHG1kGsszm00OhiGQRD8ix5WKc96J5QvU8uLKL1qzBejK/kTQ
h/xwfLq2A2M/F9VRr5EbZ3U47rq69a1dSNfb7BePsfoGLwr9pmcLMe06RG8aZ6uNpa/H5f2ZLSZu
70ofHvAJ2Wua/HVdWuVbazBDsrWMUuUxBseYwYYldg1zxeRcQZtD2w7Y7t0SPCnNRmx/F9mNihGI
EzvFuiwpAleGLxM4aAtY/FTQSVxyFFt3NozNbO/49CeEJtIls7ENnqlDQJjq8vaJh9FmQlFbNQE4
fl7igzdjxL4itKkVvDKfUBNXDue2XlpX7nG2wGr+n6Mza46Vx5boLyICMQh4rXnyVJ79Qtj+jplB
CBDDr+9V/dZxI7qvj10lbeXOXMlJSZ644+R9IjtQfYjGp+WWTy8RgsRARdrQDQZ7jSuRQoiWg+ho
kixLXvSM2LwdAGYNawQD9zEDFdZsWv4NL4mBx7WZXC9ZA4sVd1af2aRREgrqm75m2OqQWatP7Vta
vyKg1herX8aExNaoshMPPW/bks3o92hpfPZYgNUT0E/IkB4G/AsanH0SCaeGSGPzLaqwJDpTLqid
gtQc+58Z4uXtM5fUx5YNIX4ZCs0EpknyvPmmHh39CiJMzv85cUUFyKoSiHbfuWswJjBsuvLACGjk
qtO2wCUNfTm99kXNb6OYxUjfkSenCP5OhHY0TU3UbeeRDP9KwDkd16VVmXlvj1ac700Whu6+txDA
nJbPzkqNbf8TCjbaO1mq8SKw4ahvhYJcYGFIdH9ED7eSi6JCVO5dk0vJzFSCjRmRE67l5Ib4mTRD
NmHSHA6fJCdElQl7NugmqLCCX7U0yWgfWAT02Rc73aG98yQJ84PjeI1/zZGX7ZWtB7UcSlrQuTWb
sfYPs63z8MhtMSKBZzeMaZ/wAoY+47AhdW0g6mtbqeClJghJwxQYqOS7N0OtTgm3/x/VLGxm+GPr
Z0vj19x0cEGWey+p7T+8yNPDkIxgpFUGy4Wog7Af5xZ+wWYa4cScdOMEfzgX2MtJz86CdYDRMTzR
L7IEXy280M0QYnrq4RYyPVRldh9oz9hbw01s8RIi/iYw8q7nMg1OSxjRfsxohcKQ6xSMH5T3TUWh
JIcBpchil9tsOJ9dEGvHEggO48NY/04BNuiV0T2uEeNDcN6KpEYM6L0BJGJdtv2DhhTCRFkZhuCs
zfwX/k3x8+TbgOC4syMbsFxMfVMehs3wlGEOPOYLe/0bNs2+J/CeXppWfNgty91ND7HxYRknSCu0
37UrH2zLtm3shQC+5Z5CsIIJB7XE216HsXgngdrnT/Ng+yCpUL7XDucuiw/LeQjgCdlknSuJ9NVY
jwLX+SVHQS3WFdLeTlk5FYS3pgddY9PalgjjRwwSKWyRqYr2GMXY5LtRXn0slSHRWrmURO1HM1nF
Rc8u1iQjYIT1bcTvwsTxIrbw0VrFZiteygIv7EIAqcmdf0VLCiqtJm6kpqlv01T4eaPD3PMztPdA
2dieuuxWFeamsnBW2dhAL6ur+Uu6lQa1u5BNsYmjnDzHfUkQt7dxFd44VUac8ErBaWiq6ANizH/Q
jTzAq2Z8xGHI9z8fFr4EKLX+w8Sz6QooeOLAQ0PdYXNM3nqr9/ZFyMewGOeUZosqE1DzU54BvnLL
O7gFuJvmqP+n/L441cqWLFoLzJnbKCuqS+TExaErc/nWhCV3IKtrkkYaNvBqbMmI4w8M03zFnRBs
Mx8jMqihOFq1feSASSMytE8HOqjxfpOU6xdN8XcxNsFdJkg1A9HArmaIx7A7gUviesvWjz1uUvAF
91mRyocUq9slFJQLoUfDKwoQSXFXqvZnYNoYNsxt84tZXMBHTOKR990gqLqMvPzD1pPrIEY1XBZI
Y2pf8hGwd3jV44bfXsvdMXctzJ1aFZPe9s6QTUcWuHa8MWXVg5plsiD5wnfjma81BYuIyYXamSAd
7E3gtar4LmbD5sC3Jo7cHNQWCIGKUsKXDC8UDhtloJHhhpYpuA4q3oAO4Bc7guX1kaUnGxTDTgi+
fhseH9X80dkqrddi6UL9MFlJP15QV4hySDJ6Hp/9CC/DKokJoe4T60a25CSAU6WQTtx16Yx4AJB5
IoyTthftPWXKG7WWXh+ul8S/h0dxW5z16b8oIUMGLUDNt8ofThB6D7HJA/pwYvpHdizMqbbFIVGB
JotoPuOVPXAku7Vt6MdDJqO/rqtwxZhZBvzjBa/Pm3KMQWmdpVU7cxtVYkCwgnGGpxyL9KZ2kuAZ
fha7M/7f5+9t3XCczWGkvtyYxd4a0lHEDUJqV107krX8eSfKOLcTbl0SXgSQCaKSkAUWEgbdsMNg
6T3DH4tYxuHVSHD25SrbpwUjz5Yzm6Vk3qdRCCM3xksfcB/xNaeBGY5nakboiymwoI1XO958IA00
mrWup97dk0p1or0L1OjYRCBdsHKkxiCWtG1+IQ/Rtvu+YKuyFZ2ifyKSnQKMElrdgzfcGjFC+ubf
Kkvh3esJilxbr4AmC0QQI3BuwmzmJFG2vac4Bu2QTxItsxkdxO5Z06boEN6qdfoLnAPwch3O8ZcN
uAyDSd9m7SaPypJ9kxvrF5sawt9l7kBm0+TEfY9Ft+GBH3ji9rOZMHhbkp60D1NnSYZOw709tXOX
0RtI5Z67a+aFhiCeIh4vJofJja8rDXQ70JL9ssEDyxMRQzJjIH2+ZtlA6nYg8rn5OB0UKIs/hz/s
V43QG97Vc25NZw5NAtH0wHlE7HhgPfH1JsEaTDpkSxVR8MJEEGUW1TTyRgTAq/AU4W6GNxezyeHz
ZBfHsQWAtTbdHH1asWM56yC/pYTwrtY+NNNZOywXOvWJoRQ0GxOCvRt4UlB94+A/oMxaR/3Ow9WE
xdMN5wbPxdCFKEy8Z7Z940FockrgUKshLKFmmNZJi3OHOOIjdTd+dmDHZtlH35F49kysKjCGxoTh
dlI9HyEIJHJYs9RqXDY1VXf1c0zxt7zoaIPH4/DjTHGxEdd5zfNWMOOHGxZYnDilENTmJCQbJcRp
GnC3/B6aAhZNrLwjdhU3efZCzHQPLNc7KjX8xp8+feE27Q68pzPsizJ0ojV2EemzicWARd1W2H2n
XCR00RRjcBNZqdZbpziNn6espAqS1F7v7xNpjf6WIVy7rxlAfvtF8OSyYEIHWURcgc/nButJWVwG
jH8AkBiET4W09O/k9jd4eTXVewbB5HkIiIhsVSNIksOimcKLLUUWVlCoTQmZwTf1vJVTA2E2wAHI
Or6/+VKZSOUflGHWd0wOfniaKyf+m/whp4WqdLPfORXqUlFXjZQC14W/++KVMY2hGCgxAUW4fzR7
VNYqkMU+Md41HcKtA+WIcCsGtTSxLNgYQfaNZmAM2qzCmRS38lQlmLGIUKj5mf9b8BRhtVXbxcU7
t0uRnp01Mfruh9XrZG0YVVp/M1hpNzwg1BYpu/O+BrsqRp/XZIcP6c5Jwsr/sGJiO8e5yBF4PG2o
dIf/OBTrKc6HixnJ9G9mjCb1FolJteuEbN8VFwSv31zD5LNS33srZ38+a1z5HeBYFTzCZqaMhraN
tj/OzKYctJr1CvAsjIRwJof0QD9B92cPTf5jdRmz8NhhnDw6RIrFwee2fpmBVf4BJorbx9ohGrtS
TrXcDwwxD7rL/fs6USwgYg5T8DVjYz0ls2qsS9W15XdKF/w/r0+o/GoVdliEAUURA42f3gZiv8SE
ZzoqJCNtwVEztvtzswvydbWy/F6yQvwPkpH4xZVeP4bJjB0tJ963d4Ibp9ZOXDrDWFHBftO0i5D2
y24orSiQA4szt2Be84RgmCX36b5T1dLna0Zn76lsQZpvi1riUVOWxzJTK6Bez9AyHbXR2At/lM27
nOoJW70JasaCNXUYWbfTYcf6JteoQDeXWXQleU0/ly/yhHA4CVW4IxluOuLBxg42wZymLFLJH/Sq
ir7jNtNoKJCUFndmpGv5CVuWM7tMSXkvrc57hYp5LZr5BfTiY5nl06M1zdQ16ElccJNB99Fp8kBC
dr7XfKQyYNZTcSyx3h6lYzBZ4E9Oj53p5I5bpjhgv26f6fSZr+zvly0vPIopp8D6wrJon6nl5XyG
d7NVHS1dOaipnQi7+T2R/ctYeyNOhTxfu6kbnCfCQney7nA6F6F1qsPJ3tid/7nwQdnGfv/cgqjZ
1KD2cCPQZYd3p2Ydi/LIBrYlNhMFqfkgmvDOij78LQk3PVk9bALm++yQ4p2k6bmMvpQEjpQIw6pM
Id6u4qYsOVWHbjdHnvzywSi9W2l941UNTvVYi8C+c8c0XmPg+opD6mgARAYKk6qC+YAU0l4IOL0s
3PirnjwAPC1Lb4hn5PQYTtlvY8OTm+fBOhVRAiI8h8lgl3p+xC5IH4a26BAKQ33GeV2di2LIf5RK
wH3kVX7QtAA+WGZY3iVfyg3P2IBMkL988WSfj9yfhBlSQKPvU0ZWESXf/xcouz9DUbrhLXX8mzPJ
b5Jw0eeoDduLQ/6IiHxXH7BtDW8DpjBWuV37ELUBr2sNH9Kyg/5FUw4HOIOMCTCdmX9X/ZOnQbTu
deW82tgk16EvnSPUbffgmd59i/NE/htIte21Qx8QpgPx6IiuePX9vP1w/ZD3vdOQN3ZYWyttlc80
g7X7pbWJMJCL3lpAUKRq872o1D/qVuot4AhEvBJJ4mwMJPC4wQvtG9dD7cW0tY8hJRB48ToKeSg0
2s8ldlhGFdxgLsazjSkKcVe2JnuDAlRij2ZwxEUy7AYh+4Mv6/EOiCsU30EiANA+hJAYoS6S58Ov
hmxyhHcwY3XJx5ClzhSuGJejR24WWUGynoP70QufB7Ikd0VK+pVTuRuPjm2V3zhwryRG1Kc7kLyJ
0gFjbDMdaWSK35oi2lmIaJ8+z6Hz3FXOvsECQaQUtZbEXHfgA/RIPvgj67icRWkNfwT/SKnyZiy9
qXvkjPsM6iV7L3xv3ICjRYpyoD7VlCrCZe5Q19G43qYMVn1ak/dh+vf3jtdyLsAUJJ/qdoG7julL
upaAowzojGormqg8AAtuH2kbI/tZjcFxIQ20K0V/JF5n4xNRUb6h55tHW9/5rzMukE/+FCMdC9az
Ioz3aRU8GbBL1Beq4Oil8XDRgO0biA/VlDsflJN6Bx/4GoXesAlZK9fINsm4/FYinTH792a3iJbg
1Di8C8vGJ05/rGT/msBCiMcBnZKHANfbmM3PkjJwSm+t5F3qNl7PlPS9FCalAnTx2+AH7sn4ULjs
HVe1XgglkIJDkccZ6vwkXedvJAQnsfJVn8P3T1z1tajqKVU+IIFOXlrwophrKjox+N8oSIm19ppK
1v49T2vzzN9Errivg70g547A7Jv/bM+OPoIR62M6wbdvW7/ytkuCfT+BGwbpF5vMpl4S8eLOLbEN
3yHW6dQUnVJ9fRV5g+86hxq3YN0M8lfeIGofOtW0KZcSGh7WcnWUCYjyUuFP8BoUWIlvoQWH+VD6
NgvQrlk+7YnmjynGgs960DmzkO233kgPoXCwWATw1Y9tHH2MPhj/ntfTNUvC7A/RE8eEynj/20WT
74JMBhsyBaQ7mAljNFfV/zgBojUTL402KPN09rQBcL/GxVzUMagSBxBEQ2kUwvagFoi9bXsKU5w2
hYx4+6F8r3UctYdkrP7/ICWFwZvoPRts80Gwj9mdhVVz4jROv8pEOmetzT/b4EeAiPaVecI9tw5l
2CNVALsYzNxa9I6B6VEn96ywCH+6bMk3+LNI8pf2vLP7vr4nnQJwotAsUrqUhGiTy7olHM1qDqBe
+93nuXeXhyZ+EP6UYwq00rU9+G/AX5M3BBiWznjcHiyrzD5HpIWnSWiygxVU+Bb65B1FAw/0FLiP
pQnEXs9T9uhawrw7JfbbvhD9DUR6g7taKjy3Ya73UQSml0HQJeEFROKeKAlZXzmYNRpP89J4Nv7X
Ymy3TRQ7a0hOZofeJh8zvhNMyynFh5i0ycstQfdXxGC/MPaM7pXtTEx03IhDizC4cco+vi5lCJwh
oQ8PZ2J8ZwIKhXlO04eEtcv9JvVFkGaaOsZEb+C0Io95hqsC5wZfxvQGPK1JNjLixbnybVZtfeJ6
l3nO1B15Rbb3InE2C6L7vZUocYEr2Z2nKWxPpCfa90DzgJQiaLcowfOXTtInsJB4Z5PwESDul+35
CucpYt2qcgjlyLR2rjGgi13vz93ZdRS3D9fgTsrBPYq5vN7iwFuqq2DSF47F7qQf93PEL2QMyqFd
qzHhZRb6XbQyeL4eMgKUJ4Oj4Tnwe/Ha91rCibeBGm5j8p39qpY8gM8y9+Uh7Gr7yOguDtOsW5ox
eN4feTPZjB2N8ykXNz4WZPtP7cLTJ2LNsNGxNNsBC4fAmKz109xU/aHOpumdjH59CPsajBu/2ACm
IAvR56lVy12kWaLbk5WeddS4L7kT8tOGXR4hK/EHviE0hgdLF9a6sNKXKYNuSFEAKFAJIclbjzaV
EMZAlZ2IaGF0DRPW+B5SJDBWL/1uu7jZiDGOP4zd3wMM85+c7EYuq4I4PrudTB/KZqheyalhfC3B
l0YDjbOsbIfmq84Radg22r+FQ51K3TfDRgdtCQO6odnCGuIrJR5sFOEc/1C07X3DcNmPPFzJ7UDY
uAhRzfsaMgkPRUzRNdrj4G66meK2U96xp7pB9jdZnLnphv0RZY2YM7EsWs2M8Tp2vIwtdLVs7bJP
9vGEEMonJ1/XuXBnnJbcKnHLXOAusvlNU9Pv/akP3vrJZL8YgnFUAPHa+ETH/+ZaYAPgzNCrnoLg
fRa47/1InHUVzf44bsiXl1dkkgJCuG9bzw7Zk8+hNgZPhG/FO9n48X02yhRnN8+ELXXGb2nf9pRk
SO8RRxOsMU7wgolvqukF8Ehf5JRqEMRhQ/MRU53wwpMU95vbJxv8iOFOV761Tyoh/qJ8BOxxQ6zD
/k+ZzWP/xaPQndiP0z5jWNbwBOMZhAUd3Fk19fT/0srD2rAcmFxHfSUeszyBT7N43c8Byl5ZmmMG
a4iJbg5ob1Dhhi7BGM9mMnz7bmXvGlfV1yaTUcYNYqebRAgWv0lIwUETN4wHOkvhMEfySLF1dN/m
vf7uuYouYxkEr4Suhs2c9CwFeHj7dDq5fBBavRTRCjG5Wceo19+Foi+eVdR0EYjJh4xEyTVPaUXc
uK5df+asVX/JUaY7Ki9ZsxV2/9gpwAtOkWa/ynHxPVnDrS4r9s4Y9PL7JZqoqZwt763G7bpp+mrY
JZEIboY/Fb5j6NCvrCbjo+tW8dvcDvdNs/SnPgfbX1Nz85PwcN6S7eDYmDtnlYLJuKFRBHCdkN5n
UVj9CTNk9y/ozLDjvxe/WKHNc7j1KZoboOmfoCr7O4e3PnmuYL7IWEzHOuHeHivWNkiQTn+fMRcp
6mJv/C1T/TfO9XBfw+y7833yYtg74ajbE6HCssp/2fhzumepdSPnmvZ7mKiNRdA7TeCxVkCek38o
WcUDzwD1OU+GLprWiPp1Mc4b8TnUi462wbXqGbYjFQwPEXzj4pYFrxGHPP/dWDjriOEHI+UKvjzp
BW3TxNyz9VAlV0eZ9j5vewOSfmqrFY1r4xPQRLPjK2pTtWCFJ5T1qN8HKE2YGf6fYGudpbtOYWJO
PZCR7kQv4nCgUaa605A/V3LkmbUChdvDHStri3M3Sz4Lf6ACmeiZXJXJVO6yMeGFiST85ne6JjKb
s6eFy3otgHXuKRkLYUHZNI4SA5mwm0I6MgQsSImsHGBz/2+bILvhGppvMbOSIGNy4FGOf6hK4/iA
rzCarjScDPKChajY0CMRP8PVEEz6MJIawPu3JjK9LsFI77R0NUUQ4a2CJcxpgBZO9x/YzeyBZiw/
+zJzyMdt4p3A9/+1czJ+JO32H6xDik3JL6tce0sot7nPtZggM7+HoEypBJ2SZjVaklG3x8iNrDR6
Ck1BuIdJ1mo/RaL7SbnU/787Cb9wBXpUpoOL5AgZtguxluq4WK3OUGsjllbsZyh8ZL5RxVazb3yK
yRb9xhr6adHGEgpe5f0l/qARZJDEL5w6kbXy+eaQUenaY0CqXu70FHwBKoUt38wu9UJAZA4uhXp8
olLGNnYNxOHUbFsLMFXYkhL88T9wKUrc5Yq4xBrkjz4vtOM8jz0gCBJm6TnKpvZfqnV3jaO6IITb
6s+MU+lEftZsEqpZnyn8yI8RMd4LK9R+b0nmoazysV7OnlVvQ6fPDqWtdbWNPKWvwpLLm1Ul8jwX
lh9ixcMriLmhwo+HlCL5k3T2DjJ8uuknPzu5TuVurWnqr/hA7WOEEv1RtLmzJT5XoGzXnX9f5laP
lZPJTD4q12o/MhaVHFpIKCr2ZgIki8oOE2bLzy5J5h/plMtjG/bFw6wWnzOBJouwtcWD6CTN0Kaq
3z0KVDd97P0H0aqjiQKIaVd11rc1UnczuSY7BNDDbjb9+rObHPT7WytFXKUS6cpPfwqMH2wCaucs
qXBcjcbNSN+TMYPQkQRAzABWPMYpjqkVoEh5TIx0AfjU+dMNubUyKUVScuSTnQsFUINgVces6ZTh
I4np/oWAsr6reePR4Fns1Ihxd3APgGDc/YLXAdHIm+/onDTfS5db0CIW1P48MoQscJjWdccohciY
EC2fwvpoc5mR8I/i1L0bFJYoG/Ef42Yp3wyvpmgFQO2dGAT5aYt8yWccK3NPQnl8WtKkP9ZcbTX5
V2pCPEmO3IWegacXkANLlzHc0siw7IZKlvssisdXsCn9mZrr6ipujSPANzxMrix32SSCjkJT60R0
tXzcHZCa4XXl5AKufkU+mVIZXt4ErE3e7yg59b8YpMZpVw897YA4kMVZ4vAWO8di3Q7RgFFas8jb
DwouMne294FUmxN5zswIBDScqZnwnPAyj1MAOmPKfNT3Lht+QWYIB2uYTPm948Xb6ibDxRNNksqL
W2pk5+GSeq9vfPsnBGchtwDhnBN+M3ZAyNCVT9Gf79vRNmNEemHXiPLUVwHbvyynnu2HmOL4hAKe
iF3ajK1aj7hPprObdrh4KalL8kecNw6dSbxvfl0pbHddlSxS7nD5dw2o4TT/RInE80T9aLqsCPhg
YRbF5FfrSvHLQHCT5aPJNCGLOa9cYmrFCAERYRzTPd9jnMiUCuFMjngc9stk3ZnyBpTBF4vBTHOz
0bwUFM9F5N0asUVWsZspTJ7SwpPiY6ginTyNuJGuUJMwSKSFRfgZIssWViBDf+C69UFh7WBCKeuw
w58nNOu9CDDSsbLEjZgZRMs/ogokhcKlH0/aLGI5Qa9UL6CXQcBpltXgEprbJJYHIg4fwbqy+SU3
xW3ppdCFwJIVFn9tfyQxGfG6QvuqSS+eHaKtfBmyvqK0KEz68mDAgAG8n8CAkflUgN5gstv7UXZE
UvK6+BgxqTIWEpOTK1zItMCZRkXnJdP8VTLbWcDyQfpdw95zkM7Y3uOZ5QkcVBE7T+OlsD1aC5rF
dppD+1/RWZSfkI6yzxkQAN6ajQJHyT+SbE2XzQIiXuX7p3EcguCebI7ie68E1cm2FVjnWZgq3jpS
1NVGA0NR50pEwYESNrs9jkUJ9y6YMvF945ky/Rrd/Ln+GOwqSfnFKme/8MLqtVson4GTsGspTRvP
mbC9P9sMPF3KNFR3YB+8B1pZgveEw5wnLDroSxfzSNoKzMYU+YIn2/tVA74m4naF1Wl9gje1jxBp
DUKrUzXhDtOlCLdBxUJ1g+yFI4Nmo/3YluOzg976a/XFK8XAAFuSCC2V9DoZBg9Wipm/gQmfMN3i
wo4LZ8ZW207PsFXCM08aBo+Ep/k7dnkqGyhERVUDLB8XZhuB31yVjvvOyxGBwVTWnkk7esv09De7
ebajLYXHnhzQ1r0qOrQY6xklCDagfvfpE74LylZxIKT/3AFfB18GUNXyZ+a4fgfjdPIJjq4myrUb
d3ykw2Fd+2TCwcE9Eou8hreAYsQQSdL2XXY+3sVp1LSYQ8LdVvisNmKQBPWgHFKwmDg7HFTEWqXK
D07XlVhCwmHvUIMIiFK296RYgkfVI8GvY3q4gBXM445kyQcGx/EO3do+54kKjrYfig+v7+MTZDw6
rUIraj4X1UZ3hbl5pWLvpRywsg92lP0387Df26SqSdICF2kw2JQRC2nPrJwivISTM90JGIPrsrEl
rFAya3ga0peWhZm/8nr8oVAPr8jL4g1BMLxDr2t+k1iYx7C5DSnxHaAhkJU4OMJzUAr1wAQQ6tso
tRz6mze/YCqdHBE+pfBeAUNBSqhEgHVFq4og/eLBpyjBW4GFfq9C/RexV9+Bsom/ZsBJ/2Lat3kZ
G+/RB2O4K2I1rdzQOrANQ/auQi5smzjOZZCCkJnsuHiyunlNLP9pYMQ8CmgqO00z5D0Yh4J1KkcU
e65DUpAj6aLY2tVOqlY5grXeTGDk72rjV2ces2hw4ZUdYYa3opVnuMAx8dfUTpkLx2exlLO3CjXE
4nKkurTmxNmiKLNzwKm3x2DCc5HdFXrHgCNx9j81OYhVP7hvIbulLWudakVg/SFQUXxvTc5dTkxu
NZCy3oFG4lfVlf1mXgKzm6dIbVCC6+1iQQ4d/E79AO3rd9hZ+13nee/pTACSGvY1czwoSYDFTLAs
FiI7CC94S+XJN9iPtaA0S8f47Ywm5+yY6KVMoMRRHAwDRv4sBB7BOJraPQcYqY91msp3VuJnf8Eo
LnSW0Ynso6kO4nOezX9OW9x1UA+61jguEqrdnt24yvduII+4Vb2NDP0GTSdOD1iTy22iU1TExp93
Ta+dRyT/8Oxn8xmMHlpzPL6A0PGYhZatSb35jM/yKxVDQNBGg8PGrbzD8/QN9pEFW0KDJDZOABHU
et3shQlR0MVJxsfBRkspKXnnlLBP9G/g6plUsNGTJ0jVubPXroK0bj8FnuPd2DbwgNsR1/CZYs5A
rk3A3cA3AwyrEKspxMLLgsffQ0Fyntqbt4HxlXF2Lr1tZ0BNjDcyHscTLmrdyPsW7yd+dJFubBpw
kdVoJmda3Qhyz7jhnf5APAxr2ijMKjXlv8rl49OHi3XVTIGn0NbdAXzLuNZh1lxit3+N2D0+J9pF
asqxOBqaRrvY3avAnX6E7fOc8MJLgALGGwxIEFALvYOyBkaLeN4BzlFx38GJ2ave+jHgilcUafWY
hMlahFJ2dGNwFB2CTAc/FAriEinKsaF8nqCrbdg/lZEw9xjI7ogo0yzu22xxwrlutq43x8cysHjt
Mjlnp7QekDdAAuzHwBasMAgxVGD/YUXmLY21dBN4JGspy84FBYeW/CTH3fcY00ofgkYgBh7j2DFX
0Lx6IqMiu29hDO1ASbWbNlLZayqsH/Dsw3gKMwtYJnnoP+zGNgAZSNV7PP8NvumMWm+rnvzdoqmr
RTgdpyNzNfdg4w5n+DXWIQ8G9Uj7Sv7Jgx5/FBB/fpfobZmam0fKH4KL45pdNP96TeahEWkSsTek
GOiJhbRhQzBRSkceTYRukdtD8RiWrr+KQse6ct1gXBm/W4w3+X5CIPz03F7+Z4YQ74xI5nlt8qRz
jqx/edZnn0PnxQ+SW+mMrrjDTBDekXK4+G5Au2pee8mwYWfwXhuM+NywAKl6ngkZLT/VVGLDbgZC
o3z2WZL9l3UBjvKoLTb8h+hkp4uaz2Kpk/fMoqk6jJ1gjUAX0gQkv2d3/teOxjy1KcXlHvgRJIPy
xw5jfB/pcgnpLHhoFV4vO6kubdVqtqJOgXm5sLcVBT3rBedHufL9UO3mcQhfWQuT5igHnpQDnSX7
3NHcSm0QXcLbkn3IUB/pUwLDkSS2OKtJcwEqv3phv0LLLF/rybMbSB1p8crzigOJjRvhNY5/r0EO
yH12TIBGZRU8sMN/SG5jI0C48q5Yhvbk1r2zw5TfPFPGHVNtTRHTxrGpa5cJkcqKce0LPxX95EP/
qi1McVUdStr8GghJKmCWstkyt9GNL8L2+ToJc7KH6T1sk13UY7GqCdcskztBWq8VW2in+i9xZ6Vo
87BgrASMhKjYd32WB2/FQlXLNOcPti+5slrtn+ox3pW6+OmsEqgNXP8IeKCc+WOSKyPYlPzXWctw
JtEDaWnkvIbkYu69KHKR6TO9n9P+9jN0yYN00tvlJ13/YoVJt09E1r1wlc5be2xAf3hVX34EUspf
exL5L/4yGCpp1mxppWv+4iB+zDLCMNth6D86d3kwMkdcmNhirXuqANJFdlfpqP3QQyoJ9E+CF3nN
qionMDXZh9GvzYXl2K0y+oZwKVjXjKnZ+lgZ11whP0xwJyCk07FZOGg8gthHR89kRqY+yVadpnZt
MKraIsHWe3+ww63VDbd9h3plC/QsdRGTCEm6c2HXxWu3sIcZAkNlJyqpYXPYFK+Ny7kaWAnhVli/
hyGM9gDY/6F1L8Cru20JZeycFfgrM3DeR74m3l1jpftpJv01unWcbzpE8I2uHRjW2TBarIHZa/jq
VePFWbE3B6QiGHonuwLL6dPUU3i39vRy8e/J1I02z2Y40HH3GSlzALxRsV2pGuAy0WORE8cKYhwY
hHlo4grm7EhXXn5m/Er2E6aJi6k/sPJgwx5eLMrJJDwRReoIiwIq+gLNZJ8ETcjgXXeGbjaYohaM
vf0wYjesx+Jgd63YtYFXPRkSgtsmu2mFeUXnU1cyDFfyIfHygzCkfciRdN/499u961nzjn4/hm8n
gM43DOrOLOk1hEfDSALDuYLgrG4yuCP85odUcvbbFd0zXyBBT2c5vdQehne2rP4vz3Q6GVyC1NdC
lfrOIX1IryjSsRMOX9r3CbusjMiu6ejgopZRclM3GaIKEJvwtBFqZKYuUW8e8BA+KYHpeaancAWl
5CcydXMGPNNs+zllWjS3nvGCxfFZW6o99jKLNlNCIXFQM7dlyc9caS5Hb/J2GDVeUlE/KKW5SpFG
J7AbSXAYGYeuA9tMckITLmT2UOWYhf+j6MyWG0W2KPpFREBCkvAqCY2W5dkuvxDVVS5myGSGr++l
l+4b0berqmWR5Nln77UP3ais15RoDuIte2qBQff+7Dsf7h1Il4dcc7BolkdLps8r6x2cOEWzS/BO
P1tx/1QWcHW5VNgRWo0d6cDkf218BBwzPLi9DIvDjIAVcYK0MJqwKEUUW0o6563hORuGkWIfUhsb
TL95gpPoXtOX+dmXlmRWKO2613ibS7KwyiT4vx/5c2rtqT2BEia9BPAuAzC47V2befWxzVOYTTFU
GT/4F3fpg4eXGtYp+5ki+M044J9WeCMHMbnyqjjaD1ZO5nfme1HHvBxhljgRnl1GWsTSftrrOJje
Apk0u0wG+RttB2fDNufqKuP+kKthVTfk8ZdLOPcO14P6pocgYqf2kQT2QK6WoSgge7PMuHWaFUU9
nJaJ9Rdu4J19v3TsrJhbK1F8yrOTMDkDHX4MLW9CZYf+UriUI5xXktDXEmL+Wa3AEvnmavUdVqp7
aS33UcMvYMWFNH/C8Y8/MQ377JIGMPgFF44Nnvb8thbsTYaBHoGcp+M9bqtsO2un+1pZ0SF/ULkN
hyY7Z0OS+KdK4lJt0EO4y6OJAYwGzQeth3FTlKl7IFlV7njWmgNog5ZECyQ/j3I5gMwKszL3TjqS
wI7yocyzdYNaxycjS+uLWyj4e6JjW2ySj3dOJJtYUZ01nkjSJQuvxotQc/XqzUn/PhppHpsisfdd
uk5vDvx/9DvkonPno1PIarmUIxU6jai4G9II/A9sdch1crpnqhRVTjtsgSCvqiQbyj3NSvrR6M7d
D53zuwjrswz66c/IDHchAOhw9hJ+mdl2ud2/lA+6PBSV5+MrNAYSQJavcX+gz2FiuxrHT9i3h0sy
Jn7+UiLWePtJogadfKfj2NeMzAQ8USE2qe46h9VMoz4M6YnIoyD6SWUI0tba4/TG8Fh7vAOK7lmp
4I8zZClaVeseSgha0ewveJILEUpIzP4ceYxe+5WLxKEJeG6qQcFMmgkRJbT94F83932dPYO/IXWL
Yd0r1r9jn5nfS6X+LnXnH8qxLSL232mBj7DiWUZtO67AYp5zWVnfgW5iSqPuiXXsw0RMA0EDL3xj
w2BaDhtwsn+h9ZKvFLxt7jy1bUHn5oHBqd+anvoY/vDwL9L7XM8s35y7JtGk6YmSewmtbFioe7Fd
w/wk6wyznGlHLLGLeeDIhD6AWxwrtj0sn90gGpBCpKg4LCm2LN8Gl1XlWU1Tjm2jrfmawrPCrNin
7AQRGGiEyfhE9hh2fHWAFdCdyhqL0NbHQHbAuday1syq9oMeGKK9UGQ8ea5gHTTTo8Kexc7XGsb0
fh/DODESeW0yjHj28LBiXwa14isZrVX8i9v2+uKRo7Y3xNLFEYlqPA0AFd4ILStwIpgCP4waIfNj
Raxe7HGaDkUaYrns+ddtu0v+QZwcopDyyzMh+G+SG/VxxcB+N9PRAVvdm9itBX7oHmaKqSNXNd4L
t/f+UsywxjBfIeCFo5PcYr/1oyzke4nVHYOGntBqRf5FM0x3TkcW+Ay4LaBSxTqMWP1wtiGMskxH
h2Txz3qBTXmKDZECPvoxWGH/R4aMrKybBmIDXIqCLNoaA1IsiGsoJhs0h+LA4sHNo9LBuIGZP3Xe
RTF+5EuNDLksUG0I+ruY9qT516UVYE+wpKjuIprUcito1t0MKTYjnp/dXA/BI14b/9ri1AVbDJbR
eCx+F0mLEu+Dv5k7OPu4WlI2YNNHIlzgrZDlYMcww53Mug5YQHQRo8qNajrTRr9usnUs73wfx7kM
dqquHRfhI9EQlzYeWKQA6inPMSC/MK9N59nJyGmxDIpKqthXt1lREY62YQtQh2l67AND2jqD6e2V
Xbhr0WGwmXLyfnO7wswe9957nIpPPtW7Ao43d5NY+cMaq/Wz9iAWNt2Epa0VFGiuWf3kFPYYBeOC
nzo3LzSPsrSPATnfOy6cfwn6B/S/+zoHfc8hGA97gt/kvmBANOdNBcYTCovi9OXbs7S7oMXCo+2G
m1JOQxkdbyF9fKa+0DsyUEMZByyWuiLK7zfRGD4hZRhzgNKCzX5HMnbTuDm3yHCiJwo2+E3n6t+y
Bj89QX4CNbBIeouWKxxKJW7L3sMEulLIHvVSCWYnifcTIiH0zSxv9iKo786ZteYXXOU7GTSK233l
Z794kTwT8qRRwSHEDp6cCz81Xit7DPqm45cFCgiJhaWfH3n/mueZZOZyInLuEqXibwseg4VTAw2w
pyTGe8qFc+5xvh4RVatjnveUgghq+djghTv2Aw1rTgerrkjyy4w94yUI510KSfigbJf1d2n/tybW
YTQtvZUlXEUzlehbqQifl4kmBTVTM1Iu+hRo2qcwgVlfSd64QB5bO+Zp8ldYgcb5rrsh1Xv6RAGF
TLBBa1/2By6h7blasXpRhqlvQbuIY5tNd4oD9XChGIkRuCE7njy/sJ0Kn/LQeplc0ew8uLf4Yy00
3HISM5U/Bpt7O3UAY3o6NIM7YHX51jStAdmnsv7SV/BV7pGI4LtxR7lEc76s1cWGcv6qkGqbM2YB
9Iqx7U5j1UzgS9sgfhx7HtsbC92mjOamgPSQLtUw7aW/EovdsferO2I3lbjM7f3wNqN5nYv5JRe2
3Akz/keoaNbbZcRtiT7EzU+vND+COScU2yZQdvBIJRjZJOiB3cxkeKyykB/gbMu/cx/qc4xOh60R
6a8NynfLInmYLOjoNnawFFj6piXwnhDJndloz3OCNlli7insAruFXUIjiokDo9a0TnkJVhpd5VJO
D4VXwnlzVGK2pQ4q3rb5ZIstZgXqt5dJfHCsNz/cAtZPzXA5R+2q5le01vHVW+GN58Swjw6K5Lm0
7I87EzuiUKKLEluEb9ife6I+6YQ53O07VpS2Pvu2CU5cJkBeFLOKsJsj2AlqWZ4gKiwlmWSTk4dO
4gfJW6m4We7oTBd2wMsZloqPdSvQ/RGbxRSy6sDAlDOnHtU4xVfHWeFI96r4WqrS/62pD3rx1tL9
oMuVrYCpxmAjgEHzFI2UBW1ZViVkRGKaryskgRDAAXhJ7bXvOb/wpykbvR9GL0KtoB9xJai7548o
uJaNkhA0p3i8nn0VZy8Z+LXrFIAtQxODnQUUMp/32TITWKkmWWwXNXZ/g4atfKcM8hMn1T7wGbIb
vrtWlS1pBG4C1Lshj3YEWmf4DjLi0VSLo5ki2TzbgYvCCp0Fy84mJnLMqlA9NmvxC554Eq3EiYnG
KXNO/fax6ta3BjiVGFkZgWGikMZa258+QT0MVYMX25/ge/ueYr9YldbG9ysDEiKVw/33eovrrPxT
YQWJQjMYfFhZuBJitYr90Mbe0YbojGezbD5XPz94WfXkp9m/wucQIIBPGrvPCSewhuD9pSdzL8KQ
ilLwzMq3SQolKR8A7SYQQKO6Q0Aj4NdVH2PvF+zKAG6jw3LAtniZ9hZj/8ke3eK6jqTtO9RnlBsW
RToOjx0WsmPBlKBIuC2vA/3uTxQlN3xpFlTgwYz7LOzlBfmG0VlVw6EhzfyQgBT6yWAKgA8G84Sc
HDJ+lKK5qWUJj2ylBQ4sQujrbNS+U8GPouL7Qu0PVw6Y6geOHJisMudD4DHeq5k7Ao7WlRSY33xp
NgkBxaMrhTP9KLeyHZxjE4h3J5zLhkxLaX7N2HPI78KOSvdlpsQzzvJnahvcc3fHJcQieAy0JR/x
CLLNZLFMM61TgKlP4+eULeWOKkuhdjjpe7o/BjeMoD8u72bonf8SHxOwCMhHDXnj3PTgcL8xcJzt
Yx22/k62TXWrwnzeuSSbXkAYynC/8I/rTee6I2RsTE4Xlpz6w5XKtPtxTKfXYizF45rHfF3dLD+S
jCzP3AXZkPiCgDi4yvtencstqyManScLT4Jvyn58mZTUv/s28X5xj+nPRbJYBz06+SVM+95H77C8
A1gt5w8ifvpjLw6Gd0Tycunqq5rL6+SNt4ZFElH6kMj4VGbly1oPxZ4Gj3u7CqGnbTj5LvRdi7pq
6qlOFRMvf/FqQNN0R7NVoIqjMT9ZBg5ItBzrCLG88IjLsyWskXM2a12DhZ2cl9bM/CI8s/S1l19O
3pn9xLSSb22bdnvpqXg/zTXFYXR2wOYI6TJk83lKDfRP1KtmXWAZsZA+1rOTxEQ6etc6WZzmZMAa
M710wlgzGowTPxhTi+GY9/wsXlfARYA4C5/J2AMxTUUPNZkjrI0dbaM4VGLFxt2DJnOQ4CIPThdj
210l54KZIJZJashQxUeSofQE+86flK3lDUAC9d6aj+JfqtbyNJSTstjtcNzVNo0g0UQS7hbgIrvA
pwr3fAPLp6WSf0dSf1HsQD9OJeBCUgXtZuJpyyfC04s/0qEOfqL8CSVhMjIjrOF7NKR/uU4QxHun
nA6dtI5CViXxvfrZZbbACU+kAUGHioZEp3hegIOxEnBYgji+JQ6uNnwoJKdegauT2aUlCHVUz8Cn
WGzusewB0phrHN7+6M/XlbwuWpCRMQIukh+mRBRTNwhhY9V+c0wa1gf4pt1wfZN9l/pR26rue9R2
VdLOUC3ZLp4xwW5JxPHQYY4Yxg9gSphtvGawHxS92ecwL6zwlf41P1KOAcBag0+JaIgW/xzCwM++
l8TjZsa6tBsxFnylHZS9TZF67tXES0/XGqbvfR5ma3zA4V63aEDVeG8ZZEtfzD36ySy6PntlAJzd
CBAmcnZtgmrXWXP+JVNR7F2mCP+beXwaTtaop3zv2R3lo/C0cKj5nNoXsWTmuWnBU4HgitU3xHtV
PaUImN5rJz32SkAemvR55GXQRGEc6voGXlsy9tEcPejzSPhz3o8yt+RdREsfuozyRj1lufvKXpNo
i2snQbeBhELr4JY5JNlnMYFlZBqqoxHGBJXQei0fyIm61FfXVsAdf5bLOCFmUOnLpgoB41R5qkDx
wBWJvbcZoWhltDAH2huJZJfMYBul17m9LL5wytcZdIt16DM12fHGGU2DHoJLi2as9Xdb0Ud38YAX
/SaiKvZlLZP1hu8yb6M27pLlnasaAX509qz+E3idfObSV6lD6QUx0cYBAamrZPdolXbh0O1eTP4X
ueZG31ztyPXAOgB3y2Z10Aa3SwprRW8QmwZYhwWwz9iKCYNlwuON19D7pbfW7JUzj1+PVM24ZXP3
wrAb0mfeuCeiivK35+UUmWNjkzteETS9xrkzPGYsEsuHBEAtThqMYac1byvv0WkA8F5pR6hfGP4K
eWQAmjh2i5nccOwAFt2kKX/2TRHArYIcM0B7nHhdLMgJvC3DsCp5Wj1BscCgGu3sOHWyL66HLiWK
tq7el7YYzCdIO5XzE8QeD5ZgPLRxzuLdUDcbn2kNs51TlfbJ/MCifZE0/DJubcHpp59N1TZqN8UD
EZaRD/6hyqQ3nfGc1R3sODc4YgHrxAfxXlpMPcpCDz534z85nRwfLEOM/JPNXvYwyZ4bqmSHGgFv
Kc4wbPpbOTn10b6HSRqb/qmNpZHYETT8u7UfSM4HilpB9WStkvi74cY6Pfu4jznD6JN2K8ujvKXp
6vu4Ww1kmPwuzqZ/M4HnZlfLVJk9Bpy5/6+0xjD5L6fXfDrbYhLFQ9mr4TT6KKZ0B7XlPYs+tXiS
rSQ+axxH9gvW7PmFQCL4v7YbacT2qxWMPdU3KdPPI+Ylgf0t47iY3Qz71yq9IXuoycDlj3YlaGxM
FpGfXSzjGjpN6rElY1YeSwREWhuOtZ1j9HVMUuCScZOXZAzpIpBlS95+qEp6Ift8ebAwcfcsnGX2
aa01SrtX04d8M25sYYB1gWj59Huraz6vwecw4B3eWDM18TES/IfRWu7qObZfgkbXJ5n5/e9EhL6C
byKkg7mSXNglXOHKZhlEW6h3y1gPdLiieKAX5012QBSjkG8aEzs9CJeAAwc7cQNOHLpc+jbGs42f
ufl2/WRwuSnkI6G/mV39SSf29IdKqOFrLVA0UyJv5TBHsMLRQ9sE7s3dduHE+hR3RmDpKrsVR7ht
7Oacg+UAqVokA2Ib1S7VzNoFijTIIKLy7irW/5xB9tMHfRNJt8/nJr/bPNKM1g4zZ0F+aCfbu7aM
4uuL62CDKyAcqXpD7kaS+6eJhzKjUZundKF9AR8ZNX0bZ7Do+qlrRKBoZFeLBou23186qx88BM1E
BY82HP4YsEQmfjUMM7AV4dk5h5QurbNB057xmArrHagaLALqOYYAwuudoJxuW4d1NWNcJ8DGnoMC
k75BQsqp0C7zBFuBHTf3OmunhoPnQgnGpsCre+5b81YY+ArybvD90EPrhv9GwsHDjbxpA0FejoRd
LJabWGEenaWzkTMbW5XyHNDeum9iXJPbdoBe9ZBNgxhpUXDr9KQDbgjHgT1/hGOxf3fbDDCaThqG
17vR5qQ8iA04dgH8UF2l/nD97yLa3jAVJeA0n0LB6vKiHax7L71/dxj2SyMgkbasNvH20f3zODhl
QOY6IwFOPxblUrQGzJVwG9J3Y4h7uazNaXTuxkD77qTZ5zpM/9GJ4QSPyJV+9Yjd0sMFGjqBIQzs
oLwjReZSEebKJ149KrV7Z++y81Q3N0xSNiusK3buCl11xyW1WB7mnhfsk920qF4YjcxFVVPzQb5j
5qpUW91naQsTFVmlnS/ubdUp43bC5lkmPtAXzNrduyZanrJ4cf2d3bKRPIgkhsLlp8Epr9r4rwLO
j4Y+6Atg7PhMTfP0oDKngpTDn8Cjw7hzW+ydPbGPnP0ebFCJnaBjEGPZxd+A4rlpCS9AjdjjGR3T
PWb6bt55qQQMiIfKwz7meixgSSumUeIQFL7UVZjeOy76YQ0uvidgcE0D2ZWe7wLht0YO5aGDPsCS
qFb2e1DfUc1AsJAWxZpVUcGWstqGZgGQT+KSOa7kVNnmo1El/XStu025O39kgwpv/Gey18O5O9xt
pkt6Uyy3xEYMbp8euHh3mIip2ZC3Fp/uyQpYzBI0n/EcAjnF65YYabOycJcP1/H8D5GOznMxFKzN
p3sHwTVo3ba/2rSb1NceCSb+U7Hh4+QQivMUHh1VVkdGTBRHtCZ6mRKVlVa2C4lRJiWvCb6/R2vK
XF45mFLekrlSD0r1k5VvqKuxyutiM/NAp0pBwc+c+3rTVZb64mbqWM+2zZr0y4YoesDqVH4MBOqm
P5hyIZ/xPnfTL9VzPTngY9fTS50vKYUvs8LL4y962bWa+g96bpVHRkc1zy5o2oVkNbPrzqczhx9b
Q7zislb5iP/rTmn9HKw2jxiK9QvfiXh8IKkn3mgboXPcZmg4ZWxXFTttmXwRm+qXHQ65kEeLH3l8
ieFIkuTUJgIDMlCFNFlq63Zz7bFlEjL1H+XIgHQGw1jJdQNOZcEPZZLsDpBwyf6/I2wk2LVd9Pgl
DgnA2mn113cCflmBCTJinzW5eL64Qh/jRYQnYPc9K34ek8heBpNc3Jl5elvgs69uufFhPyBlcfct
J+ODO+wFazxhF3A+GuV3Fg4vKRWZukCQwVUdnlzol6Ef0dzgz98heNJHy+GnJ3Yox9PHUPeWW+/o
uuq+oGPTEm40FxGXTEV3SXqjzggEab7FCXEXC3yPL5yXey2JRAfmZLBxAk9kJ+n5Tniq80wVW2Hx
xtigwWJHTJU/RcS71gck4PUr6Ry7PQyL8ZFe2oX6n2GlvIps2rTFvOc91ADz4PzJtM53BU2hKwHe
uLM+cHvGp0C1isMQbJX70ojazM8Zec8m35bQiciJFSYJ5N7pHd0+V+kysbqAhEqIQGJB5UtgRjAk
7nhCjx0fMGQJSpIX2CKWlA8K/ku4w6osIVTkTed8G2Dy/m5ouTVvc9gkC3YVJwtLEFSqns5OeN9R
NamQ2uwa6CIhY7Sa5DLs8onvJNsvmqZLerd5HJi/9oQCk10yD/K/nNT9NeBbeqSKW/VU+a3N/OJZ
NnqwmWLQ5z0JFBDCZe4Rr28R5H03nNudXODKla3BU4urevqPJVGa/gk0DcNXUtIlwVNBH+BeIGTG
uDDzruifU29gme72QV0eYP848gWNHF79pNz6kJrYQhMwcUU0jtI6PRKWP/o26dIob/LmgoGgjEZj
q2MyYzvdVQ360zBLmFOqTtWdOZnwMa/tleph7tKJnLouwljn7pHSJzxXbAINXJx8qN76OSiKh8IO
pgaD+2r/DVPj/EWogejbWG7o8K8DH/w2PDByt7aAbJK5BxC+yfyK1XJfeu8kOb0dkYkBnFhtXWwC
z1zq0AYba6fLwKlhwpUlJJAY5AI+HlHHv9e5m6IRSsfggSNLVsidfW2Js0k8+55TZL89EEd790tL
+7/tLm2vGMJXoEu6OWBPoO+ENVLu4vtZhj2UsZllfzOg20AL9FI+j1wMEYjBlqlGd/1eGizqqJbB
9MINLm/eYbfhOuAtOyqygz23Gi0X3gJmDPxgW3t4N5dmxlcO4z/ZNvRl4mHW1lI8UxW9Bodx4Kp2
6novlsegSRz9Vt6TRUjvIGR+z+MywwSsIU3ld+e01ucVRBlxcGWLgZlgTbJnXOGt9wxAayIP5o0B
w3iYWrBqqLDW03SGq5i29PHVXHveYMcxR+2EfwdhNqElI+lnA7vWlbdjx1ij8/Qp6Kkd3AwjXsIC
i3XRkJuzWUFRDkIJZRdpNfU/Xnnfg+fIM+dWBXBuGEkpuhK9eW+yJDxk0nHNPhFOGmDkkt5bNXfh
az8U/ZvThunPDFTB/pbAGe5w98D5i+1wwmVeyPGJS3sKkiSdMSQU0ky8yFPwPi2/Shc2CKdWn6Rv
1rBYvxCJlpcwyb2YaokAvi3YPshfDzE8ueeYYf3H2CFiEWeB/wYOm/6jspiG5VaCQr/qsOc/HmiC
S8eqN1ZJ5GnjCdpPDdTuwU+bNqocgqFbzymXi5WzXqR31Bnf5rRNf4c4sJw9Hve0egq0TaAkDkll
RWjHnGr2zD0iwX38Bp7SkufFC4aZe08JmBuulWxqUN8FlShsPtjV2UMYXsm6aE2Vq6EmqPKRyi4V
FtySMlWKNUmdpJ4TDTR1XIRmAQ3AjVZtdnm89yLsgPH8RCgo/CIJUr6zkp7GqGV7fVKVD9UfINDL
Kli9nBlJ/eqcsPn8L7Xb8SOwx+BKosFakDCChfZrASQ0TJyp/6bH0kz6sho0oQYTFe+qx2xk80c/
sKXHX9TaYFDBxLOyMgMzGBO5DG3MY2BuVwQyjnUI5wGGGK+xzGWmL7fZsphnFZQO3cRekGoqCnxl
4LfQhvHnzY+jE4630fTqUWRN9erDMoxv1lzQSCvicaYnWas+dHa1ozvufbEOm0hAvUyB65vsmA1a
fqQe7XQnlvSqe+u4vRA6L0Xq7EJaYxSjtIaeuyEHOYGYsYDzO5QJHuPWy/6TqWPepdcCuMlH+0+Z
l+EZG4z512d2/5BngXfRZZKUBxGOVCKFhCOQ66Yq+1st3R3b6q7JSMWO5T+qmOXWY5fGachsyJX4
ski7FQ94njtzdEf+i3FsQTYK05qQVjMHmYGGLHz32xt760TIvps+yKSFNrI7AykQ95bU8U8T8PK/
VV6F1stWYm3Cv9LrvPxaTkOOwiTAe1EdwCsFo13szrxfHN79u5rCYGcTAh47juOajVfGDtzU5OMZ
EeY8B2FIdaleqQpeuWmefD/HEzstOqTZfBmTl5ag2RANi1OAEl9T171hdrEGLKlc+c8zJRn8HktO
WCZ2g+lx5PXwLNS63CgM9vUTDUPlr7pOkFSnMPEhPmQ6I4B2/9kBqMWpVJNk3nXEX6wXTwC8qI9O
QlUIaPelDfWz5YVgkK1cAs7bjJw5orkXAefg52UagvRQsWxwpaqJKWHD4nSyoHdoOcP24s97jiGd
Utgg9VCNnxYbwdTdyl4TD0OOyubkiNYMLlq4633z61Fr+mAbTh8sjAhyyEhL+pEAldOky5u13bFX
JwOOlDKrd48SNIjgWEfyBy/sVJ/BCwQ6oze8ssL2QbJy+vRj8P/fPYyIEqWkSRjyq4Vi1BymA9iI
2WvIOAOAZ7KUsqAfpCeO6XxWVduDbVnGNLGvjJE91r2StCZLdLfxCjISBEewygXeaqHGk4xlb4U2
dOK+O/PhdY1/rJyapEbSzhYVeIE8ub4qOvAh3EqgwQI+8V/vsWP9Ayq3OiST1AfXMHL/KHn/kgxU
cpxUKNhMjjqr/sy5K3KGe2fdjZSbqx3N3Xwbp8EgtKYDhWv/rRMJ1mPZMH48ZpbSzU0IazD7FmtY
snXG2itPVjfbPvFrr5bXIikwTNK/R/CElp7jzPcfLKY7+faPhyW/PJBk49jMGe0v/pRA0c2K0tzA
VvMqjws9Xxs2Bna4afvE+G8lgUvvlfRCVSYbzE9WhLUNG6GGZIXhL5w+2QTCYshCG5s8ilGCl0Nb
4lpy9X53uINUz2teZ68+ii2zG7rxH6o5uNoFXtI+O12bNzu6FYJLzXP9i7jjCjOZ/G7EQIZYxC7T
mYuNZPSYIak3lX/JmoR/AOUetiCtCwGgzs5q9SPrtQz2abq6xv/wHbUcQRN4pGVragkR89zNoHII
v3VhTp2rC+vWMQNh4XBcOd8azlM2oqwUqnU3dyrxcb2E7lsGChBHVBbW5Tljd74NMSYPejdVuWiv
uGmz6led4p799nx/HKgtxPS+9eOun7ZFZlvxU2oREGKz7nFDIA/bCP+rAemhrE0Cf0x8EgJiSYap
KyxOmI/0VcweUBt2DfJ3SCdcTCSJrmNqfTiN/IO1Il5UTDmI91fLiYv4J2zQrWCVcSiD1f3W/ET9
I49V29NcUNmOubod3ccfo0QA3+eD0A4hTFupiHUUybmkn9aIFAJtw4o9FLiX3lvVQ7BAPgBPsapr
TauKYg20IH2EUYmew/4GsOUbeleKf409KJeQgEg+SSiXIaohBKGK4ZwHWIZOHGir/0KBt0mAo1hx
x51Zs0csKepzb+Xq1lsdO1gauTCmdfDeoVIxqetKzX+Rz7GxMnkuuBaQG3WBDEkJ1jz+uCH/hVvH
y9Aownno3ooyrb1thRr0tXAWsw61/LTiBrbMbx2X66dyHS2erNR8wtHxjkY7w/pg5MhYmoF73ftg
F5J3z7FnxIzVKfy/zBge4TXWW+K1TE3wuVIRkSR7IVYgHjOnP9gP5RRwsbw4f6ubJolvAxn9PZUZ
ANO7Yn0dHOh791bmMRnevbl00igcF9iplJSZun/mtZNjeK6quvkUJuHxJAWT/uKICb66ZVIILuVK
+SzN496TY8nQJoxgxhFFrVwxTFSe97wwH9innmqM7yYYguwTgxEEs1m2BZ3RQey+jE0syAmZgpEo
nbwvQTX9mRwymVruqzJ56+F1Bc/UkTJt8eSEv5dxHg+h6xBSnnV1aZ275R6RtPzkArsckX9JUQau
30fUM4NKBOzfQwLDNrBcK7m0nwQlsvm1CMppaTfNKPh/3hVSREeutn96dtl3575PzxWMGshJgyZY
V1etilYmZgIvCbPgdu1DN/uJAU4+zAvdjGcnDxt2dUXv64MYVi6gUPn0Ic2GnKVMa+C7CC6txGjZ
etHcO/vetp664JFCaK7cJEDY7BZNFfxi5ayfB0+MEDaoJuvGiI/fsh/qUE3tLwe+j/U+ERK3tiuJ
r63mkPZOjnJa+F+Nskb6GNwx/au4n5andoQXIejDUA+I2WN7dAkojzsgcxXeqLAr9C0Ig4k0HJOW
Jf+hP0mC3RakBf1S4pluIkcp8ohgMSFkEy+eWK9Kq0yeXAu6m53NdD1E1tqZ4CXJWyKl3GHiLStO
wB+gu8BWZWTmrIg/n9JXPdkN/uOAk5k+BeiETcxYv4tXGfxZWSlRzsxT8J6A3cBnUcBdJk9hUZXJ
rVCU226tpnDHTCTc/8KaAO8WdjJbYrg/9sJlGG8+uyYIBsCFSAIiF7Aie3V7i5oKwxYU7qPPmnIS
VSTBdA3slBRzADAuPCcivTNqld0TRUHZTfaTS0h7BGDqbl22cW945O1in3M7uW/I7SX4XQOcBWuV
ClPvWUrHBFgpfz3PU1O/V33bsvDIhyXBWXnHdjLd4ujbp1xQSfgOQFVA6iXl98AJNt+CIhTFxcmH
rO/29qKV9anBbqlfegjhMvYJ750z1C3cecbhfyPiIZ++QTgouRhzeb6JebCLdeO52Lh+bNvP+dw4
WEKAxHDZVpovTR8AYuFH/KUBYK+fpAX8BJJOXqXDa0NP4Cu72zmhQiFI/gHYHopnYwIPvDdOhUNp
8RlyK1b4najvlOE3DU8OHQRutvxeehqN0zJhy0os1N0ES4IHW9kJIwQLijs3KUnyqx6S5qeMgxAB
wJH8lbiBv/eDEa3pvv5ezti7ZfvZZnP8wwovaH5PvCioicTXzfXIitv2rQbNADkeDfAllgZpoAAQ
xPtDBOvvwko1oTgudgT7aCGns0Zz6MgBW+rVn+3pWK62vrTpFPdvmH1m9+UOCWgPvehBFuz0YBba
RIaYc8RLScy/UldUpa+smAS/p12QOXUt2moOlFX4PzQTMYjmQZ+yWsqHvQkDdTPeWJyEKkxknNz+
TxHrI0uPMx87Gr025sFfBc1UyGIYtFYeyT05BdvGRJWtB6epGYIGno1gdi3kHS9GUkFwAqhhy/W5
tbBZ7bxKTl91Us3hoaCqcoHdFId0Jrg5asQWJHtN+SCHB3gGKP6xmNevmiXY/5ydWZPbyLmm/8oJ
Xw9iEkgACUzMmQuSxQWlkkqlraUbhCx1Y993/Pp5IN8UQQYZdewOO8LqdjITuXzLuwAU1fM5nqBB
8LZv6UnZi/glEcamNyyn/EyDzplPAQTQhKRncpBc416sjqHV17SOpvKJdmReQ8mxcvmrC+3yi6N1
uolwzzRYM8AbjX+wzaf+2c7r7h0gHnXEMUeDu5MYAC7yASmCyVXuUvLPkXh1837+JtsyQsRKjMM3
AR/aosIEPVT0GVs4Yl3NI8FSgA1h7n6iwcQaZ5oTa1xkrgW9M8f8HE5uFuvFp8AtMyz2uOKASnYF
8bWPNooHApXqYoBCdvpAuDWDw3DNUm4TULj5oejoggZgkE300cEXHjN7tBLOfV9b30FXFnFLtSGu
qAvMM8BJeTShGzBCPInQ+QgCNnqamywtEDZweu25n50BC7PKtcWHsdJb4XGXQSIkC6t/1HjfPCdC
K/2vquw0a5GcMOpT6BvGvoKI4WGqO703zYmerBbZTxOpVfNXb9OD3VKJM35TZSmiL7gxzF8qTRG1
kQuqbeGwrB/xQ4y+NHRxtuBgS+s3vYe59HDLdB+zDl+dLZqnLn2oGCMiqMQ4GzwiuZ888y5ATSIl
kNpDpCqX7nWcwWvcN5maobAMEUd09Cok8xABNqn84nWHCyre0bqNuQNSqO4Qb/WU6MEA6NLDoDwm
rbBVvAs4n4S6mdWpT/FAZrlrunkgu5eT9lw6kwbPOFsK2u9m4OTBYYhh6mCj5Fr9Dx3ZxeTz1IxJ
gASdaChLWIMLTQaiFdXkAK2pca/1uGuKrcTOINM2nVnSh6kcvEAQsy8Nf+pfIAMEc/WPEnXXQ1vs
ywkaJbSodqRuWYBby6ddX4V5Kz6hlxvj+O1rtPabz5FEKu9r6xT9+ARQRyuD3y7Bduzv6Z9xwMB8
j8DlD04H3hiHtQxK73tyvRkbDlMJN0gRskAI4oifCNQHayL7fE9N35l3XWEUP6JaL/pDbGoVDSS9
kmZ3iHnIOuh6IwShfKsyIJzySLsoDL+HvcmNdZxwC53KvZ6Dj7Paf/71X//7//3fX+P/Cf4unot0
wsrov5C/egYE0jb//S9d/9d/ca0v//Pp93//izQElUpLoehC1OZaVLj4818/XyI83vi7/5dMgqyF
fVX+9O22qnZkPsMhFan+zTbIJ2D7wdOGOI8NdyPcieyldujcjwl9rQh40u1fo85/jKEocuMV4cLp
tN2lg3r+Y+jeTfbAu/890YF77HSzdP/S4bS0D0afTdkBIxXowFUSElK8cWRI+ZZlCCVtiWq/NM9H
Nkx6QFqoDd+IFZNDnU3YstiA45Syg3eQI3/pPgJXt8fU3fPpSgTnpKOb1MzRgFPYuZ8PCmyKUpIC
740ByNA8ObKzEY5sTSvb0I+l9bQZODZczWVj6c+WAe8UIXzLTXmdpaIsVNJN3eHzWoijTZk2pohV
dwQFWGou+EQNg+tkjMv+06B3vuMFGYnNu9uTWH0yKVyJpLBjuaZhgrRynfM5GCzQbAW9eJmU3gNP
KscfqOf1D40hkOqSBDV/TYYRnG6Puvy/vtq1UjeEjsEKVUw2iqWby65+tWuLuUlCy7eLT0g9YmJR
5k72rk9gFkIjntst5WBFfxmP2VPo4M5xZ5taV0aXpjLZrQb/JYzz0TuwsnXTiOKTXwztS5JJ61PQ
LDBd9BHvDLXs+PVEpWMZEmCe7ZrmsoVeTbQxpEZDwCw+NS2ZZQ7wYwuZqN53iTvuayWcL7cXdv05
dcNkQ4I3dCz2pSFWn9NCsKcaoT+84DoJbyF0lzYLdQyE5aL8SMGfvpFNeHx71MsFZVSLAr6pGwTh
ljifJTUOJkrz7aVICNE3s2b/O2yoYNM10+Zfbx6LbUplzLF0dE/Xdwx7sxKU2PwXWufyC4EiuiXQ
0aKlGgWb7vZgV5bTlKauHEM3abSq1U4xIYHblK4XY6CFzo963c9pYeMgBWTAXyNZx1YyjfTp4fa4
+uW+MRnYsfmK3KOuXH7Yq31jaYBHDTf1X0BfeaUm63RfS7R4A2otmGo3SNRHw1z/zGz9m7l49GyT
psVnwEexoua2tSE+DORzLvovz0iWfHbd3rxziK/8RpuEkyq0TdFRiNVvrMIyGBrEK14mE2eSTZjZ
lOXgS5uPeYPvY5QW1bfby7K+cNndyuCeYp+xJFwh56sSki3PTqiZLwZnG2Ag/IGWogD4aBsFZ4mK
1NG0Nbr30E/afYQl7vb2D7iy0bkvdX4H1S3dlquNnvQ6NJEuUC92Nxqn1GyoJJWpDxi37+4MtX7Z
uSPNBRLEPQugDbkMeT7ZIB79zslK+wVBO3dXwqvdA78nJ6Sdf8jj8rEk8tvAf5U7XfdR2SgKwAH1
nB1vz/nyrrZc3bX4MYKZC2v1yrWYuYDjH60XbXAN9G5HRz+VafoXbHoi/QIp1j4V0w6ObHRn5MvP
zbPkMKjj8KSzDOcr4M5D7Vqlab4A+aADqlmj2o3Un/bOnFjvaEp9SMEa7f3OXsAhTvl4e+KXH9vi
eeJp1HVCCtAW58PzQjlwBhr9xYiJZPV4KEZEn8J5J6Om//ftsS7Pkq2UwKjONDj2tNrOx8JiGt+N
xvFfBHDGvWjcJaELrQMQ6XabizE+3B5PXw7n2cOkwFZKxSUDI1kgJXU+YAbiondERpcv0PTyEXPD
WB57Op6UhiPfqvd2O4hThs0NIlJTgM2dmm15mjC1m58bJCf/XQC2lxuArep7Kw2t5OjHPorqZRi/
d0PL/XD7F69WyLbBs3MWlC34T6m7q23YN1OHYKyePxpzPh/RC6uPhZbpO5px6UsQinvn73I8KQyb
T4Jsr0vFdjWeAHKEAXpS0Z10cajNB4jriIj66PzTsEBd3NnfnuCf2+vVJ2GG4JWEo1Dzcjj97uo+
7cFLFACYqkf6yO0X19Syg2ka+dYOxXiK5Cz/0gYzwQduBA5SZm1ymOlc7wT5y4NlGOOdR319Af3n
9ygiBjYkuobu6vjpKXoqnYGcEniZPAvx9Kzl7yEu/fAfv6QFd6rDcdH4EWl8yAHMIDKMMuonE4Mi
x5O4nX65s0CrXOfPDwKC5EjJdUhXZXUgadXpwCVbPkmQpf0WQWhACiY+TWxOKxYfsI8ERExhFjEj
nBonubc6TfyTlkYU7vrMpNN4+xdd2SO6cl3XcoThLNvl/BC5QhsI+scWMICd7t1Ynz6hLTUdqDvI
v4VOwej2eKureFkA3gPdtW2QzoYwVnsy6bC/6ShzPFYoRiMbjIrT8GQkNs3tSoLJPzpVbY/vayrb
n3HX7Os7W9RYboXVFiWO5dVn/XVisFXc3nQpjjFN2DyGYzqdWizqEAYV41c3qt8T7JvIaIUfFt/a
39nSqyH9lbxLFeVyG+PUI1ZJiIvT1xk3CgwUosC680/QI7AU2EO88UM7+jRJpY6RTEGCZFQYgcz+
vL2I64/mkDLzwRCDNHleKK2ef7TGRMuQrD09lfx03G5sC/EaFX3g+VNbHbuCl9vjrZ4R23Fs07Wg
RguDZrj75yZ+FcqFRh0qtMC1k+O4vYDkSfF5pM9YBXDdNmk28Xjf2Zery50hyUZ5siXz1IVur06u
DTeBWr/TemYryqOi4o3lx4ReUWs2W9uqxge0Fos7m2P1WjOooyzyAN02rEXJcbU5ccubMuCe+BE4
yqFzmMFOsz7YKe2SYyXKetoj+KVpp7HRy5aGPbiGbdzR+bkzeXn5Q1yB5IjBW2o5RA2rD5wLoD01
nC8PZx8xvKPPFrYvGXDyjJfb7pq/zE63ofV2FPx2MkCkJ0NnrR2nz6qPrOZdS8NVfKWya1EgQUVY
RN8HubjlAOZFcfN9DMgvealQ5PB3gr6a+6sxEd580IHsc/GEXS1eSkRbQzLYCqgcghaI2AOLbkMi
tHKKMIqOhlIXpwZpIIx9MnOkZzrFhbbkoJGIvKHLuh7/xgh0/RaelBZ8lgPCzF9isPXpM6E1coTj
MI6dscE/Alnu23v24oyQm7uWlEjVkM4Z9rLEr/asAVwPOwQgSnaT0xxN/MHe0F1EDceYy9/UVJw7
H23ZHK8vFvY+DTVh6Pzl8OWWi+fVgEkDdRsrsswTw9h+RCu3/IQnanBnlIsn7T/DkFYbHApe2tW8
StRbYvDmmQdWAxtnioan2pQYtZi9xO25NE5ahsYi/t8htCfsStIya7YqnJI7seX6JueHkFJawGN0
qi+uuXrrx0Sid4k7gBe45vDFrNJon2NL7eUY8fUIzC8SkFFRemS71Z1FuHI8DKpSNpUCRV6xXmod
Yb6ijHQsQ2AWbu08jz5kyBg9DMsuHOF0nID7KHwi8R9OqcY8395aV740+YxkXxHRm/LPE/PqS4dZ
Y8xTBpAyyHUQr8BBs99alEVv38EGmDbBMwmEV9irWKEfik5hRM6XnmEmomw62k/S8SdrH8RD8A0k
P+L/t2d25dDwRRUyicRM6MasNlfchGMZZmHoNSaOOGbfPEIeBFHfASyzDOwwbg93bTMjv6wLAOD8
xXY+PzO1SKaWbljoDXbKMzomNfebz+UxjskelQdcUtISiY0pLt8FPt2ByWn1D6Kuft3+IRdRAZuZ
6jglJ2UvFeB1WNKbI+CBOsg8FFQNrNVHNToePJ0x+cvEq3TeVFhWyR9jA2hvS/JkRDu7oFi8mR1L
C34nahTlB78zUFtFqaWebW1DZ8OSu1p3A0NuCmLJ2IujeSjfzyCS+g+VrmD6uwKNo2ab+Z0rj0Vu
1gBwQNSizXl7ghcvOI+ppMpO6EkoLM1V1o9IJP7RBoUYB7D634tY7KHte9RdwQ3h/Xd7sHXph3eU
1eQvCwgxRZV14gGoIXciHglE81KZ70NkhX5B8UQlO3Em+8ilpshG8d+c9wawgWox5uo/l7jxpO/4
R/NPBlgYf6ucJnrCMFsv93j4Gr9iYlj9zha8suPJySi5K06YTQVwtQOnQsDpbSIPKcxZgtPGqtYM
VPPFmg2neGppavxze3Wu3Js2q8KykAJKY73nRzs2KLVriTdMbr/DVsgCEasiL+Ya25fSaN41MsDm
sAziL7dHvtgE+IFLZFS5tnmgaLqcz7VJdUyZqoh9aOMyC4vHCDKAn130mIHyfro92JVLkgDfIvmC
4SeprJ4PJi3IAHpZ4aInnfHUwq/c6lPyP3iEuKfoHCnTsEmsVtH8gMFDH0F49po5oZoJwBnsqNA1
PDzRVEJIocNwaAIH56fZw+0JXvuOhGbCFtyXS7H6fIIzuBy3NYvYw0wopXxnFIcWyeFd6DB81kBa
hR5lbgNjHg63R76MjWk5LPc0G5b3QV8dZjDscujcJPFaxyzUh1Cj/POAKUr4yQgMmrojTo1YWxSj
//atu8RSy3tPlg9v53zKdWnKqdb82Cuxd3lIhlLbTKDZ341jbP89YkGHE0ZQwGmh1lreefMvNu9S
KKc4L2gUUlCTy+d49egCHQ8ip5sNz4ZEty34uz7Oho8UYCyyO+nVxfqS4dCN1GkDMkmO6PlQFpiO
nPqQ4WHnbMDAw9NJATnfBHYzPkxI79HyFdlbLyIWdRmVVwh8P3Hr+aB1Clx/ElJ5Kdodj6RZqFjh
CbTJ5zY6tPQ+7qzn5dvLk0CiYzvUz4TN03A+oKEyvHOSzOLJgzoAMxLz8Dj+p7KxIcC9ZNrkUcbs
yxzx9hCmB0xHY1+MaNa8cTcvT5OuqD3QJGBbrTaVaceJ6Qe+6TVt5R6aFmQnshT5zqyV3IDUFZ9z
+Gl3Zn9xeJdBeaeW88OQ7mq1Ix9JzFH40kub2A4B73YzYJmBeH3jErp7CByiRq2sTB1roKtvjewY
nVYlkYZB+MNdfL70ptBrbvfYQnGJRvy3WmEegPpHUbwHk5WgkRE0cA3evsz0f2zuSJp41OfOx5w1
LByzoCeYwzUMQkoVP/ha4X5wMDs5BIvUG4DYLL6zq6+cWneJJOl0mYbO112NqtPgGILW9CaRSYEa
VdMg7BT4FGP1EBzt7TkuW+UsBVvWFTlIjhCPOc/P+WhZqrpY03LTM0tuhjZU+Zamvb6PwumnRMzQ
uz3ctcmRBxAuEnjwoK92bgeTLUL8SSIYMWXb1ojwyRPgWXLUCe6kHNf261JblQbhMpHyKjCv9GqY
TRosXtrhEiFk5x411Lr3ucrlqQXy/qWNdH1H+bIQdzaOfnWaDrcTORcJ57qHUSN9gH5s6HoS4fXM
Ad08l8UWZZyx3lTQSvwHNwKG9oDVhsBbF+9eE5eIwJ1c6l+ttNHo92Hsb/hnYzQykdmbxH7O0Zz4
ArrCN+7AAa5tAoWOArcbNVau8fNN4Le+H9QRZODZAYTYA/5EKUNlxzwmpZnCRLuzPheBDptuQU6w
4UibXLXKYWZA+GU1BYiLZ237Gz/H+gAhNXv/9r3m2EJ3bGCK7ITV1jZbZ6yEqE2vLar2EwZL2WPb
ou4UNbN55268/N5UL3RJkZIQngBnNSGcCSwNVQpFgNqLrR+2xkNXmWg9R728cxEu2/b8wC6FEgHr
2NHtS8xLElhNDRtQAd13gFsFyCArI2q/AhDv9z4R+ANIen83yRJ+jECU5faiXj70DK/ojQM7ApX8
Z+e/iikkYktoTuSuN4XO/C4tzaekROiWEpuPEz2wQyNEQeD2mJcnmTFBFin2KJGxswobEWPED3Ba
9Coo1b2IeUTGTA0Sf0aVv7cKbJaboYeAXWi/bg98uU+X2ImdszQjF5zR+blonKGsKtBAnh1ntvlU
mg0C6cglV8nX2wNd2z9LNr8kVZQR1lCKXrP6apLcFyH6EB7W3eW7yA6/1IKlvT3Ste3DMppL1ZYP
uM4zk7AV0WQEjleGtQaCzW5xo4zq+FEfBiTjkrzqPyapyr4PnYj/tngbP97+AdfWdAkiKNDYBknA
6gUgdy01LZtsD+Wo+YOPPCBGRuT7b79jyNcIDx1OCt2aNdioj5WpKTQTPCuM4x5l07ZyDgnlxTff
MozD+wkcj6IzTZLzPUL5dnbmUmFsCcz0hzLn/BEqUU0OJ37fXrkrx4Bg17ENgH/Lv5ZN9OroKTM0
wU+7ljeWk/bgCz3bU+Met31fYa4N9owYG9dli1bpnW92bWRCP64cW0k+3vLnr0amz7PAw7lzoIxn
35FMindu3sLy4D1FsjZW2QFZv24Hpuxe8+nKyaA2SfuLhiTgi/XJKKIePmnYKS90c2hYGt2tqU2T
XTc40eH2+l6+goRbLiRPLhtBQWX1XoSx1v/hXXpwh2lj+VM0HDOTogp1YrRWNJwCbw945S5lWg4N
It5d/r1eVq0cVFnGXC96gJZyb506y0XbJJI4KA5FvVPIftwe8tocFZeMzlZlF1ny/EuSNwwVumzS
c3s0tgMAtI+mAXdBqMJEYyZx71w31z4fEAfKlDY5KPCZ8/FQxJ7FJCvpSdMAXcAvQoRsxpBkcN5+
V9OVJdmVVKQuyxpRO41VKXrpzYXlftP7sN851ljcOe3XTgJSHxZFIa4Ute6xGY2OCCDqK15ZoZ5c
uZn2FS+AfBf0BeB2qzGaLUqMPyLlvxGyycVCHUIqxwHnZ4L0W8VoyNcnGPQRqOvgfvMNNFj7a1O4
3wwdjLU5wouol7TszdvFIBxELnNJEqS9XOavD37RqrDsE2qgFKwObZAEO9Mt/M8doiS7Cm5mdCcy
vLI/DdQQqdy7fEhwR+cDok4AgXsgyezbxsTfOupPRm74J4yJaLVbzZfb87tAXyyritArCSVCwKD9
VudBxPVkRW4nPUR92q0VxEjcADXcRcMALWEkNtj0kURwozcVqUJfPxULyWeg94u0Q9gMdxb8yvNs
UGCgScTjxfFcfeURo8WpsAfpYWnb0DV38HbfgEmBomrjC3msB7fcN/AYjhVIrBfHjtP97SW5cmLJ
ORckCro5AOqWL/Tqk5v+7PhRVxtY4Qz+IaKb7o1V3TyEVRHcmeyV+0/qAFdpOToAX4zV04l8oESg
tDO8OHPEIyQTFFG7zv5axHP096Ti6amVvbhzy19ZYUDjAADICJZbd3Xptq6lejVappcLhHxRFHe7
GV8INFw2aYWj7KZHUvB90CJ7s0WbXT0qcwi7OzNfzs0qiOc9Bcdj0Q/jLK8+M9KTMaJ9JEATbovf
o2bwP859aMxvP03gZizKrUubHpGZ829ZpAMKfIUuPd1X9F069EyLsjFg5sPIkzmd3rfvHZfbF6QK
X5Or6nw8HIoHzGPpftWanv0eNdP28I/X3hdQD+68nVe26dLoN5bsnlByDQpFvS/QajM1PUHldovY
64hxZYt+cmCEaJffnteVW4ngAwjOkoIAnl8+56sz4Sbx3MuSVzMDqP7Z7cnqNvD/cFmSeDhg8+o6
/p0hr8yPzUmOxSHkTVtvUxgxMc+ZY3hwt8S7urBKin0N6n028qa3Z3flRFDKtKhO/6f1sNolTYSp
mx/72DzpC0bHQnlj2AS4gu9gzkHxlv34XZODvR/QNCDFnKyX2z/gyj0AR86h2cZpAH25uoSnKFV5
5JdQK8Nh1qDHywX6hugNshvGqKNPBHIn2ULMcqo7J+RKSZfbFooToGuSIjLa808Lh7lqqiJMCYMs
NUET9BGaEzbuSzPe2Zh3aQ76fFGYvB8MPd72Dlbezhw6f5utsh9ur8OVW4FWKikuKGc29h/myatt
loyaIKsWyeOsJfrf7IxsW6ax9fZg/vUo60pqjxJRhzp+8miJ2N8Z7mhi+4EqdOtkxVdluS9zVNZe
F+X3cNzXPjMPi+Ik0eGCBnK+1GYOkNOFtP44QAkzH6caGYfPbmDpn2hapj/aUSADqPRUjXeCtitn
aWn+UC4hkUdra/XOxK1m2AhTxo9IQNRHJ2+MQxzreFYE0b33+08jaXWzO86fSNdR0IPWAUw78GcS
p4tHVacmZiqgWnHtibIMf4uu7NryhHtf5+8DbCLx9R1zYN7HqoJwPGMdDaPoznN+eXWBm6T7s9Ts
Da7J1XNO0JPM/pRljzFxf4VFaD1FW0HM93EqreFD1+b3WD6Xq72gtrksIWosUPbVdQIrKrCEFmNJ
G47ZIU9F9FBZWbNThnkvVrncUdJyKc8sPCwg1O7qw2LR2uIyBK0ttqvmZ6hHOUqeHFEUffIWznlo
ZDsxuagm3j6oV6a4AAl5wcHzwJxZXRq9XXYxPrK+NyJIV/OS1tlTF4V5sS2ThJb97dEucw4qNbSD
2bs6xNr1aBLOKrYjoGsRtnXep0ihPfhlh1cMJt+o505d126NcsGpU+72f90e/HL/0M5byAjMV1Fd
WN3NBcwONeA/6VlRRoUv7aZNbZU9HHvb3aRBVN0JIS7vwCW7odNPiZHX4ILZKDPk6zDl8Vq/oohq
pcZhAMXycHtWlx+Qp9WmMLzEgZCXVqdiUAYSvniYexNB9XPROPN7DQ65l7a5ey+luTYWz5qgbEOp
m8j+/NpTkUpL8E6Th8bQAuzIkKFG/RuecnKvOHtlKBKnBTLPYQLrtYq/Ypzs2wE9cW/qVPQTr630
OY+1dKfNc3xnU14fCjU9OoHgTtf3HI4cpUDsqoeCUYzPKIrkR6Mw8wdkxe/hn69sQSgSC+SEIHZp
ep4voNP0ePW52eD1qH0dnBr17CwawHwUCATOQ9vdmdofFsT5HW7RNl8AOYqmPaqP5wPCJBbhYPu9
h59ghtmmY0WnKRz9T4VZWd+xnxCHunDQ6qszSid2wDu2KzNjOBopZjNc5SVWtJju3t6zl5edxYVD
5gIYiRrcuhKW1XjDGTGOV2gdoKphTMGD6vzEC9GSQYhjPKAN+kayF0UHuIOglykUL9f5OqDvMnPI
U4Q5PYmA718aiOavYxWinIkaxF5vMKu7Pccru2oJDQAQQPOyuXZWK++OSOtkUec16ER7OXrIJ2r8
81GpRj/8D4aCCwNwgVybLt35UJHejX2Y6q2HTldKuh34J6kF5j4kMbvTXrs2K64ZcymjLLXF1X7C
gbtD+CpuvbGPmmdH090DAa/+mUKHc2cBr2wSRSGawgk5kbLWTc8IkY1SVKr1RDWiOK/V7nFQOKqq
MB6e6mpCq2ou3p5SU3DjaxFDg3Ih4zxfysBtakdlovaKYQZuskPuxAeKlmLbmGFPHSK2jAHaGB5o
3aOFVbgy9X8jzFI2d1q+V24KYi/eZR1QIpWJVTzQdSk2x3UBBhyB3+lji91BeMrrCjE6khwNDdTO
9NPtmzeSI7mYFlAT466fZ9VMFBpms/GUzMbDhO3WPkIE5mhqCCfdHura/JYlJg11iS7d1bOFK9eY
4BtFdL4I7vjC/Z3Pkf8A7m5CwkDr97eHuww8LLpevI40peigr9G0RteTNoZW7bmcfNT4YbhP+GUc
y7z4iL9QdGwWqy7kfZo7Z/PqPAkDSIApIlwALxArzCcNc15vbKzoM8oe6V+DbQU71BcWWcWyfrg9
0StZIBXq5dQQ+QIJWD8xMWFGWbVl71mwsACgxQlG5SluYttpaJGZaWocSoIpcpCWzOaRhCkL/p3U
WvJj1JPmdPvXXF4XnCWoRUu9FaTa+roIJwTNkaOZqbtVQ7DDhG1+7/ZJNR1Eoxf39tTlR15OLgIO
C7N22Vvnh7cP63gy00p4elVgZRYn6MDvcKqTXyY0xD+7NpLbuE7Fya7ukvIO4vHyuqIt8Kebzb3I
e7s6sECN9AlpJeHRI6m2qonLH/pQR38XuYaqjLtYBVtt7Px88wIDRSegprQCn2qNs4zRajWtAVfe
QEdUzoxb50OeGc3OCZrszk6+8i0pcAJcolRFBLiGEDmNVYWmRXFqKBL5I1fjdEI0BfFBgfje7Vkt
a3UetUBVXzhaJvVzwcc8/5ABb+SiqT95AYjpPW1VC+nm3DqmoP+OeN4CDGg0MDBxOaIyUeZ3ztCV
mSrg73xO3gKyhdUj4CDHmy2kUo+QqTg0pCKbAV+SDapy9wK0K0OBHqIbAkAKGt66qdQITRJ7JpVX
AoZ/0N0p/ZRhj4QDah3duQKvbFCKQvQFKU6RMqz7ZTXlH5yhR2aFMirw/lFrPDDvGe71qER/y0oO
8mPNcSne/JTRb0VVQSe/hNfuLGvwqhYEPjaawhDzR4k9CPClQE2K4FrN865FK+9X6dZD+kayLVhn
8DK2NAnpFyLVaswWT0KBI3buZe5QZoe5Em62r8IEVcfM7jBBKaj63rnsri0w+Kyl6bpIO6wxnNQF
yx4+d+bNCXapfmX9jJCL3jgdfEDDLn/nGg53tw/K5evCNBGSAP6wvKTrTpo+Lu5Drp95dSWbJ3tu
yn07GhkkrCo7DFpzTz5gPR5w46Wqt7CqKOo566hE75DTtUfHPE16WgSo00tcLPG3DYPufdyKtMs3
S4tK3NlB6/tgGZbWwtI2X7SC1jmuKIo8hC8tT/hcNf2xnBCq3WaythHD7pCNzQMdIlxmObuQBv7D
4IzDw+2FvnhW2fzoPFKAAmvClbBGBdcVLrxzFhgnvINairnVmA+fawv80t6do0o8jzh22ntfc31/
XyIbgnVWWibB01BSY38IEaeP7sTiFwU6fhMFG7nAZ+FCQZc8P1hhYAeAWMvplJaVtSmCoH4c6axu
LWgzQClCjG5guG4dLKWo4SXBocRi7a0p7fIjeGqXEA6mEhiV8x+h88JrEWyS0wBM50E5DIiZ+Ogp
1f4SmBnfCVHXb/wyHIV1Uo+FT0+Yej5caE74G2VGfwrtYayfk8xNYSeFE07g+4ZtEqsN4rUJxs24
vkUTLU9cEe5sx2VKr58nfgOwMUoTHHIB8m/1PKFYH2GiYfYnLPKMf+x5Sr+mdZi+r5uwvzPd5ROu
hqIAyc4D5UCBc81JnXH6E81gdYjk5Qqziap5sEnA7jwNl8eaUgv9wyWO4AJbx4xuZuV04of+1Pfl
9FSn0HqRqsCVJh3FxkHdbnP7NF35iIvsCo/skopT9zz/iG4MPzPX5+4k+XrD5z4piMe7TE5jhtth
ZqceFDfDxyER4+JNkLamuNM5WN/VtOSJlghlIDYDhhOrbWSXiUJ1PGhObLIYj4LYzKd0D70OMklS
KZSvci3qsKDMJB7e90SVLghny/BMnSeK8gyBzrJAr57ELnd7hSn7fMKIKzDcY1+T2CcbB/+ndI+c
du08OvT+xJfcRCqPcrrTlu6wrWfRO987nFb098PsOPKQ2kakfdcQ2Cv3skf+/EETyBccGghmQb0N
RsoFv0K/jtNnvYsV3hzFQoT64bg4Mb80WJejoxmFqHC+9QuDKuGZ0OnPcEzWIZQZuRF434DeV1R9
zsMOK+gWU5tGS2FT9H3+2Cmj3Us90u5EqZcHRoLHXeB43BBLFn++sonEtHq0J/8kBEjSmNxrG9pT
9vXN02MUOsMmSR27Z/X9alyDC8Ps/BOedUa8CZpu0Yoy+4GqYWeVzsGxAYc/qDExTLCkWfDpreMD
KIG/QZgBbhb7k/NZhqrIRyhW7mlWPtxQbqp60/X0nOYw8X9iDxjskiDtXLS67PYeP/3ytkDRhnSG
0h1UQsLJ88FR5CtRtpnd09jr+AMJK3sXV0723OsIPlYOo96e7JXxKMSgx7fwfmAvLH/+6rC4iNz2
YTyqU5NUeBoXUvaYndaQy5pSIwFogupO9HjlZUUvh4CDNGTBNKwfNdv2CcCrXJ2CuV2oILidzwXp
h5jokavKl6hXVmFBIwMwTRQRPE8RbNVBD7OnpHHT/M5xurYEYMspUHM6F1ml8yWoU/QAaNKzBFhQ
eFowfkYtvHrwe5E8ZaUW3Yl2rgxHh8SGOAawdaEcnA835LFqcX+yTsEYZ5uwhRhSBJP9oAf6uJkE
3YXbX/gyvgPoRtGC9N1Yqour92A0WUtcaQKvK7Ay2MylgR0pCiL6T7vw83dVb9l4fE1m/wUFeFyJ
XOxK8uPt33D5IvAaMD6ERVQuLi6OzKaR7MsGfNaoF8euwa09icIUkwaKJHmAwmHKdffGdi41VNq5
CD/y30u6udxmr7Z2RpOLIsEQeKjpubuMnunBLVS+h9h/T93iMmhhqCU9WfITemCrbyoFdWc8YwIP
M3HN2CNCGRQPloCn+dCnjftWsCszo265JPAojix9nPOZ6WVS4mVk4M2stOaE16W2yTM7+Y6t8b3C
xLXTCiiI8hL1LnastTodpS/xD9U7LNssa97LBAPP3MaqrNSRD6+HwdzGI8qoyMnhZw4TCQdeN9zf
3j5XlpcXh7SaBGGBwa7m66daIMredU9t1xX7YbA+OtMcv/NBoLz9LiBiIHjh4md11yWfKHWt2ULG
5tSzHgcny0W5qSXeCNu8T+ttGmTRG/UmuXXQ7eFRpfpLEk+2ef4xo9lEm3/QkE0bdeMJxIMFM1+v
jjDK2ju6Elc+5lLAo8xED3w5jKt9agRDpgf4KJzmsqFOUFWN+NsvK/0vu0+wRqngTXvm1I54PE+d
eJpNLf6GE6B550q6vAL/UMjYxECzSG+WK+vVySyLuZXQlqvTWGoOhdoW3aw6SZ6coq5POhn+4fb+
+SPweh7pQ1kjZCGRolVMln0+YNFicoiFSXlyca5BssROM63w0CRX9ucZOwomLP0MgfJFm+bQumal
vYwYolTvrEEk1T9+pU2WZ0eTZr8MmKPiXVM3mfyp4s4OcOYZZBhtTb+LstNoTGW3d/UhR6A5qvEx
2sSGgY8nxoMY+25G2rki2kxB4Mpvoasw7znoddWEe8tMevD6cCmM7wLHuF9obGGx6CATrh7SIQ6S
Zycvsm4T+XWuPdxeossbGgVjdgVPBYQLwsvzFcplYbAQ/P6oKf2DO84vdEzHI42RbN9M4HnF6I93
Yo/LY02ovsj3UfNculCrMTXNxOjaTpBxxchxF9XYN4vcsrG3ogj51ukBlyKsgnhBpkfzezW9eMry
UMvS01hNxlcT94pg1yZOM259ZXTjoexHMMpzzX16Z+TLdIyePoQdOpWcbfCr5yNnbpDVdIG7k40C
0AhnPRCgT7QAAxeKIcneMSN8I6se79aZO+7OzXn5WckAoSpQ2KFwRhX0fHRYX1XNszWerD6TKHPD
JaSSMD70VHae8tSZP+YLEfv2Yl/5ri4tCTprFF9hjK6ejA6oND13fKiVMYbVsc+hDR6FUYSIYzdv
fwuRWFMS4c2l602/63yG0f/n7Lx65LaCbf2LCDCHV7JzT49GozCSXgjJsphz5q+/3x4f3KNmD5qY
Y8CyAQOu5g61K6xaK0D9YVKa/ihXsrE1G/TCCXAcd461tTrVzWK+gsJUuAEs0gKaXdemLEibp7EI
22MJ1hIlzbTaovM3PI6BrJzyOE1QU03WMKU3iymwJ9R+6G6BEqOtvzBKXqkPRdQcWz+A9p5ymPFo
VZNTwp9WBl/u75w4Dld+EoYlInLQSgBK2b7FF0ZTjOQmwizHrhmc7Uh/6zEbSscNoCjbTkwubqaE
6NHuciHSXekrr+/t+yQSL4GkECV7hAMW71MSAYtC7qg6FhoD6zDiO3s9H1IIp+c6/AChcepN9J10
fgGC4hu0iCsVWZF3g9sJzsH/Uc2nf8BJXnLWJE6BgrKt1Mds1mChaDsD5QOEwN0UNtvP99f85jEU
tgR7iEZnmJrbwgt2hgq9JiS8R2PSQLLmiGbGbt5CYrrDoxg7Pax8ZeWGvmUTTDmRDk01eKeXbkGH
YaM2/epYNUYZHspMCccvZi0haF1QFnq2GJt/b+NHrKlOqxJPJFrFS8JU30pHKemMisJeV/xrMkPl
mXNgfpk6OD7uL+ltQRlbBBccZGIrIu/FmpZx5JtG1tVHiR2OO7qzZZ4GXlq3DSVbyZ+UAwGBk23t
snS+EKiXxjZMIrV5lhAw9WO30aqiXfHFbyw6gSWQK1Dvosq6+FGwirQtqtbZMUbX7QVIYv+D/D6U
XGB7/Z66VNC8f5spYpNoCl4ica+vfUeZz4YlFVp27NKsauhOj0q0CRFnm3/4eqJ/1VpUI1diTFXc
0WsfwrQL5UeGJjSO9DI5kZNBiwzKZMcZYEdmuTMXJyo9A8HCCRITUSZTw7ScwpOmIVX00TTzeNhV
CLQZj1OlQmbTGtNQ/KMgsqN5paG0wavQYoy4T2dSBXGiQHa67RA6DpxzSIANhhuWKJZ9lq1xrA/V
bJbt/v6JemPvBBcuMYRtAjpadijCQmusfKxSULlFdMglQz0kUj1u1dL4UtphvNJ9EKnpYg0pF5Oy
CppvEsqFHyyzrFDKKG6OMv29UzK2zTm3prU64isl6sIM432AJ3jSeKmXtfY6dGDYmqvhiOpKbx3J
cHOoWGTURXaVbdHk9iWw/OZmlBBJ+FzBl6qcAmI1mKS1NE++JzNKI0+IRA/+V8ozTvgh1pF/mzaG
k2vqFi3BAKm/hEhZSLaOJZps6GaaR2MY8enMg9qQwk9Vqm2NKPHbPSj7SDowMkrFLa/ziklAIAfq
ISr1XkEHurQMN5nTyfoIra0MQ46fOvOPtkCkFhFMVL1+5ZIih9vMV/XyMXSUKNqmEHYMXtQgCrRJ
7Woev6a6DuVLpKr9H+QnsulxzpW2O6dTKGnQ1GrhrBCfh3kunWqngm7IVVRoNRIXXIfhPEJ56NvU
IydUiO4fstunnsYHsaKgXWZgegnoAMvCbyAJOLaQ6Y6HplRHRLqDMEo9Rmaaf+9buwlMAQkDOSAW
hh2OY7AILJggDyaHpvVxNFOrCjfQievVE1L1lrXPpzFK/m2rIO6UjY1mmbWNRrRVnu//hDc+GFg2
A59MKlNZWPonaahT4MhTRW1hzF80RipeajRnUD1FWeX/YErcJDo+THIsXzwnz6zJjPL62EILrbzM
DEwM36WECPXPCE+X/vG+udtQkaVlNpGS4iu/4KKGPXRVXAIEMI+owTWXrEYMjgnXY6rU3QXN1dQF
PWiseN43bIrCMWk9fpdhroXT0GMwqohSoQpbT3m3UbtWrT1T0rMvfdBIHuQ03afQQfXm/qfebKIY
HQP7IEZyUI1ZJvOENSaNY8sEyJbrFwu961NEtxo9y3btXb/xwq+m4BFksFbM5i2ObB2HfgOBhnlo
Qqn6qTfOXG+R2UyeVMhQjpk29ys38k2DOH3B8U4xfgmT1IqwoU4vmQdTn3/5sF1fBtS6Noo9/85U
OfpyfyVvw18oBHH4TISwh0ABxLPwV10EYZoZeUlLPxSylHxUOkP+rncEE9s4yc0Q+uS8QCc5Hlr/
qEpWq7iyD2nUBulZdXv/p9wkAhrtHUptwEMZwuEpv/4lsu03gd1Y6mHoEdr9V5rCqbG2mW0PcftQ
jkYcCD6yVH6cY0AunlkB+tvFiZYNL/d/yO3pckiaYdUQvS6LuZ/rH+J0DQ3MCLnVYW4CN9BCea8a
Tb7vwdIc322K9FGI9nCcZdCx16aQvkXGvkQJFMFbu6BsE6aa+UmtA3N8IUyznc/37d04YFiUBPUP
CE36L5yxa3sxPeNplKVub8bmsG0yM/w1tYhJUfqp96FeMq5tt8FZ18toc9/ybYuUK4SUAFALmESU
m5ZHms92DcVNuw+tBt02SEWeI9R+z5Lml1uWqNww4wrDj2K1AJ0VC8rEYn5oGjk6ml2BkJwOfyjA
hGwDPx1kXllZHFOYnUnMnAq1074zPhrlEBzlAZHD1K/VR12JrRWHd3M7xVegbMUAONPutEKvFzAC
rhLo6B3uWSfzHFZVdUwLOfZiFCB2KJqtscbeAP4JgMCEQKpKLg40YenqCAbMfChjQF26HpY72NxD
Wuia36XQTc5zpQafRphGu1Nt+UnwoQNpnxIpAOd5sFHokD87Y2hLe3Q1KbW5EmRK+lpm9xqJXsV0
/EbcB1QKpFlAjRc+UoIj2GjHrt43yDOclGZS3boOa7eposILByn6ZWaqtpXnQbuMhU+SCc/Dpq1i
pG3LON4rnWxvFD1AjCoM448ocOu7xjCqTTMXyRE2/+QB+UFUQOFK/uK0pbpz6sjwUpzjsQwb0zXQ
Vd0BGZEO6AVPKyf3xi+Jr+P5tsEsQbi2pCGD6A8CoUKq91lg5RvGq9KHV8HwoqzVjZ907WWEM2oj
t137QDMsfK+LEOYpN0G+IxrwywcoqRVoicew2WfFBOS0iux9WFez15vaWh516x0Al9IV0AhZSAWW
A6cKM35jaWrxscpkp+43ShJb/m4w6jHeaXPhF4+2asbaDz8I8/nnXFP+k1cW+yagYAqJ26XR+yGQ
AaO1uF9GMshpnfMTknQ8h0HReAiHNhdjyKpTY3LRpXaeD/d905tG+WCGuoTDX5KLDxC41rYZJEen
Vts+8uoWpnGYxc3COsjIi8z/JKqaxYmXJ3rdrDGN3zw3EAFxukR7BNQvseL1J09DXaqFIvsHaYAL
rDMs8N29lWypMyUrq3trikoiPTyKOCYOZUkREpLMmFE2OYeiMdMDJUT1IwwaljejxLvymt84Sh4Z
Ct8keqK+Ty36+quCCQFk2fKdw5hEwU7OIImze9U8Mw/wtU7U5L3tHcxRa6aHRnAk+qHX5pKxQGcJ
Cd5DyqD8VoZN3UshUztIISpZUglB8f0joy2Wkh46iAIi3tf2BfnJItqmjin7ujZIDzowkQx0aFEN
D1lUR8ku7Hq7onyYWRDyUk4Lare25DL/htzvIO8TBCLNsz3oMuyy6JNANMvEorwjju7m7yVJ6R9S
SlRa49kAszyTvsZb3UzMaW8ADZibDZpTycM4JLK5U8YyCV0H5v/K89txnBC8mv1RenSYXn6ClUTv
DvHEvKIHETcdD90H2XCw4tIYN3NZ+cE+an0rIwXPlFlbQ3osHAoTtuA7hOSBQO6IdP96V3oD1Xkq
P8GDnGr+vq7rr31rmJ81f7Q8S+/MTdxb4Hmmfq3utbjRGCbBJH5jLJVIQ9cXhhWy2Ne6MlRlAUQa
svKTGRtpWyWtelRCfTgIMo/d/SPxhk0IOfHRmjj4kLdcfyxayVFpzHb1MAa2eQgi+AryrrTPdaxP
kIwHyQb43dqY8WtU/NfbCwU4RKuYFIBNyCuXCXzQ87wbtTGfKeDo8rbv7VlFlqdNC3poyhT+Lmp/
+FYlkoaectGkumfDR/4coG4MgUPMnL1XVWbTuBN8oY96VeX1zs9Cy7oEZWB/NeZaDV6KOJPSFk8M
mA967zTUUCjPwqlCyY2lKF0nQFn5EZ6sNt70U2vZn+VKsfNNJRdt+VGzy1n5Wg9Fnz1YKIYllFT8
KSm8PAVDnUGK63ScREEYH0APWKNagbDDAOr0mcoefB2eXJklEB2rdMZqowRNXm869IbOTcPs2o53
JHnpS2jqXPrmwxEa+lneRjybH0ZG6X4n6Nr96zCgaLsNatjv83TsAL2ZVxo3Wm64usWTVTjh4MxQ
Wp8zR6nhGVN+TpMfPepM5xymKNZWItCbY4Y5gkKCAZiISEkX5mpwcP4IpBHCSCM+N36v05xFEtyn
bLWbO+N37gTvnLUUnwgcg6sE5h3QwJKZz6Ef1IzM2p7Lrp6ejXIuvrVqV59NjX6tI8j67l+lG+cK
B6AQSgAnjn4L2dj1VTIgHo0CQsPHKjSmPcRq8cM8h8Ue0PO8f6cp3nscBbqGiOKIaZhrU3PiVznD
wf5DRb79Sa7HyUW+qP2ejuPawMYrP9HfdxU4C7sGm8grwQ9gu2tbSWZXCqllc8ZXFuRgmt5mJ0Md
pB+aFOvolSV2/W9T191P4FVD50lw8Tj7OrOGL3aqBgnDe8igHFqbQjYDUHB+VFOnvLRTq6zBshfP
t3ArgmQJ3y3gkMQm1z91Dgrq2lWvnatCn77nTOb8Q1yhPU9q/lOK63KlVCa+/O+VoXzEJAlxrsGM
G6Xhhe/Mk8bMhlyfz6Bx+vOAQvFlaM3qvR4ahA1dRoAglFYYBBJX669aR9GVKFQm5XBW4qL6GicD
0r9lmh2U0mifgi6KdvowWitGb1cSo8Qm9ImpH/EkXRuNpx6AyKz2Z32YJ0hESsXx2GhjD2dusMvr
wlyj+L31EKwmc3PkYngJ0C7XFscpnwspJ3y2wkqWvVKD7DzytSjzxqydPsgBukP95CQrH3pzaRE5
FjE0fkl0qpeOSVJgq2dKTTk3xtxvpMQ0XbKqP+3srBFDv2GJjoi4rXThmZNb3KOWycskT7v2bPiw
H7lTzxyOoZMmuooZ1isO4hUtsTibwgHSsWQT6YovllNmxsps06A9+7HkbzqVJ96TagBq3zrNamtX
ReGyde1hCr/3rd4Xbut0ugMvq+prrggWlM8BvbD+UHVtX230zkjQ7VClF55Cp9hmrdGdZqdFucxU
ogBOtbpW9AcL4XS6VvQE4q2V9d0vPTflxIOFp/gIB6qa7GR9mkrIkLuaponVjGt38naVGeQnLUGV
EUw/Qz7Xx4gxvtFQIBQ4G8i37TO4RN3e8vtH2hfDSjR9e0dwaBTJofCBtgFOmGtTddMrxkQD4FxY
/Z+8It/3Bx4xMV8fu0YpF/+80+mTzwMSgcZIUM/g3q7t+SD7BjMcoJVMVf3PiPzQtm/VatxNVjCt
sb0u6gfi7PCGCdFQMJg4uoXXsSbNj+rC0c8GZM+bMtchDuDan40isKDh76d4h7JnDdxYTee9VoZr
vCW3q0vVgqbzK/EG75zY6L/cXkZjupiQ7D3rgT2e6q7TS89J1Pm3bdbGBz2vI39lP2+PDm8HvRXw
opAXMhJxbdFJsjhF3N08+1U3b0P0cI5BN9jbYIzmFa9z6+yQrILhViX0tmTIe69NBUZv64FCQqX5
ibKVoQ09dPrIy1jCfCGjh/PDlhCkvX9+lmKlxHvwv4hpAeI9mQhCLPlfSxrXhR/Yjl+eCZrTGBCj
NWReD9XzvK01aS4fIH2zvjEk5ssAgP1q3pdyoOoebN9ZsYkmvUzcei5s7TEOB2tXygzku1T0LHUX
V3kk71Nfrfvt/V+9PAfiRzNdhmIpcAiBAL3+0WoGCYE5MVQWESLGH/MusZVNwwTZrzIMy/JpCAbj
ne0TIehKTZARP/JyAUFfOJHZHo2+N6fqHCV9+ouwx842Ut2WFyeOu2bn+P30471fyRskMBiU0xno
WOKJLMZg02n0m3PdV8VFbWb5QB28fokDuYPDUVtj0FjmuHwhyA98Fmy5gPmXpNHsZ68WGZKbAVD3
gCRcidpNYGuZfyxqxLBcE5LQL+ZcSt6gdvPLu78WjCFEBBA1UvVY8sHYRk6BalCqczqMpr7t9dKw
PacrnfAyDoW8jVODH/Jum2LICeQb3RrKKQuHJiSvM98yUBOb0uJrNKoVtNytLbuG0mQfI1tqnu8b
XLoT3kjRhhFVWGLim8y60U2eRVWazmIq9pDSgN/VDmjKLm3W0oHbO0IuACIKT0LZ4AbaV/qO2kAX
Mp6HUtG2la4XXjE58j7Ig39mCpMrydxbX0YIgzVwdmLy9/pKCojHoDGefs7hvQy9mqn4bjOEevvD
KKP3cm6iiS7CDYHFFk02xDivrfXOFOk22Ot9Os7D1lKzl4Hhsk0Pq95D0nf6Sifz9ar9HTlhj7Em
Ahxap2LyZhE52YQLA6jTal8oQ8gkcaw52WPb2U7rAsBKmaRSo3I/lohKukGea/S/JBh9DhmzQJ9Q
1HRCGB/LPHGrMrMZVGnU4aOtJPZLJdWN6vqwn36SG0fKvTyTRhrPjDfaHpLR6TaI4fkEMC112yBn
cJxKU52H3hRArueFVpl9uX9El4/866eKkrlAUTAGuPBzBHaIt/ZVvR86qX4MmjgExyxXOzphOc0h
9HdGkxKvkuvp3nL8aeXBvTYPrYwgiIQ6mxobnRjc+/XO5kraqjaNqN00msnBVzP1NElDvNUourSb
QUIMW5qiHJCFUX4PEnmNLnyBfvvvB4AeYWoDh88c5OIgW0blBAnAv53WoKuaq0wtx8osP4dAfzfo
Ic+XUbWND62a9cdaaYJtBdxzE5tSufI0X7vj/34IKjwUxMQsHb/meiWyKuwkZ7Zl5MJ9wABUruCQ
DGDQ7aqmO/lMTD9VnRXsGO/Q9/fPgPhf/+9xx2GIKidBiBi4FWRqizWYkeEGcRGq+8Qyg8+JP/sP
DVH8ylZfu4xXK3QEeeIo4FMFWpYZ06iY5U6ftb2tk56jWKk8K5Nab5zYXytYXDvD/zFFJ57QnIYx
Cdf1Wvogqgor1LV9ZHXqh0hqecJqZfzuB6O9m2d/Lay6+TRK96Qb0F7RZYNsa7GAttS3Tk0lah/l
PZMwMnMvCJFKu4HigXd/r17JJa82C7pPnkyCBHaLUfvFjTEC3nKUAtV9bbTt09x1/kaRbNtl1FTZ
y238O8nC8kiWPH5BAHF2AyO0L7IdJZ/NHMUlYrxmzzkEIaEV9mYi6DpNJrrnqhVHj1GYSc+zmQBh
GqBzrhkz3PeBnTEGLUQm4TPY5mZXfbz/TYteMfslvklQZOCIRGq8+CbFaCaKzZ26ryBM/cQbHcMV
YM0HLdFqytCgqGU97w9qX0temM7WIc3NmmasVG9tbYLUwIZd9f5vujlC/CSBYqS1JTKB5TLLZaho
PX2mva0lxgcYmD+2UzMd6hxq16KY/9y3trz8YgGIEnjaKI2yCIvLX5jzSAtV0/aM5TifEwciM84A
FWu5kfflrCtuxfTY97jENb7bMg0owkAY6SgGL5PlJCRKY7BE25dczVOoAJqJtdB3LaucPslaJJ3D
ZlaPvtSsdaJuv5mhB8ohzDri72h7XF9SzfBriqVTcEipF2+Utut3WoyUX6GnpJd2XWzTNEO3t9PW
yJlv95YIm88VdNoGqcVitfvSyGsQbslhdphvKgur2BaGFl4SmygNcq61eaGFPVpqQj9BRC8kE3i/
hb101GGdCUomhLSS+fndkEhEZhnpne1AfDzO0J1SYu0P97f21ixlLSbYeNc5VEwDXi9wbUWwK5u1
csh8TUIFEsUuxNN/69Uw7qI5WMN/LZ5yvlKUvG021WBwlZrhtTmGHbpAh1r6gBxZvWkcq9smRa+9
aHkU/jAkpz0ko21uWGnZzdjtleB+cZxezcMZZ/8nWM6/XJs3EYnqJsgaDinv+akDrei2kTTsqzL+
EGWtvE2j5DtjjNru/ipf5/HUfCgVAHIhPuUFwJMt7Aa5HDlNoCuHtPKjFxt5SE9PhuAJ7jN1P2tE
d7R/s5UI9U2jFEgBXwm5n6V3UiMY8WwnUw9jbWg7KTNtKBlwmHoTMoVPOrepWmVNafSNDYZ6hutC
lso0xA0ZFphfc8509RACL9sjT+i7saJUey2Gl8IkufIcv2sOflEYGyZ01D/3F/r2OFNiVzQSZGbD
oKpaPBIDnK9qNFvGARLocZt2Ruap1hDv7dCI3VkO36cZKDaWH8n8IOE/NcQbGPsUqVoyVIl5iO3R
9szCth9DwByMe1YQT6486299HCxGvOqIBop0/Pr0wn+RS3PfmYeEM3xA17l+VAeBnhz04WvGxVkJ
+RaTB/99HSN+DFngeSl7L25rVcwjnCiRdZiZLnCrWJsfymHIPqmFLyrDiravQzPfq6mOwhugyf3E
G+jGZK77Pmvnh9hX++cmRl2dHKF40so8e2otZkVKRQk9MEEZcBSZkGjwgyF7Xygptob8jMSMfwLS
WAIdKbH2WuHHSDgrQ/ZkdJnhaQrEvFXdrfHe3LoV3LZQMZEhPSBKV683Zu59JW+s3jxUhR0fHJXJ
GAU4ytPQmEAQGI31ijSyd1EFa+P9874IKl8/kmE2nigSRiFVe23ZbHghQxskDwoqxrfZ4Qe4lVZB
vpMryuf7tt44fvrfthZ3q4S1Fdnx1jpYgYJkuMW4+mR15slklsCr9d463Le30Ijh+IkRdTBhQMS4
XxQsrj8umsvO9GnBH3iaumep7J9ypUs2ahO2n4faCX9XTnxWu9I49rCHuFC0jTsCFTGIKlWb+z/m
ZqEBngMGJ27ntYSaYHH3rB5laJnh6sNoSaYHw7NxYl7zEjqN9um9lghyBYUseGyE6ZZUvEDQdEsi
uiU8h+dAimdpO5SWeowS1XynQ6F9hglmLFhcGkDLj+rsdi6q3FGOqlll57wNf0p2+TtKx+xZyeRp
+74PE806QlgxjUjN9IZkAaGfygpSTWf4yNS9unHiBydHtTHtszVFseXThymSBJ48gQajV7h4b/t6
qntr5GBEcjO55dSa4kzMXtb6yjactF91plsrCcryerzaJBMSKoJMhsmLE2JMMX1JvTGOIUT8O7Up
lA3iorkXmXW0bWdqbfeXc+l0hD0x0kRNBCQQzvL6djQpXP85WckRXHm16ZRS8+QREOFmolj6Ty9B
Sy+PmTMzpNdzVe8bF//zvxJMSA+EcWwDeuYJWDabZT+3un40DMCUlfxdK0t50/k18lj3zby1j1Qd
SDqY8uOvhcspstLoHHswjii2STtzmr5oEiM8sQU/NeQqwaUKrGrl1XtrH+l+UOyBDup2hsaEArds
k8g8xpodnGGR7z/GppPgwqfCU7NB/nX/G5eeRSzlX/aWdQg9L1UzoZJ0LMbii1wP/QN0hdO/fWTZ
a7iHt0yRZvBxwoNxbK6PDDUlJu7qgYGWikpV2hbZo8VDtRFTGSte7K1VZGYdwBiwRUHlcm0qlofc
twECHG2/T2LXNwPbq6I0IW6A5crtzTxfCXff+jjeeqbuKFQJlrRri1nQ6Foqh+YRVYh6j6ORLp3q
G8cEgOq7TUHsJLovNk5aISu+NjVNWmfEdWgdlSj7naba9CjHaGiVfjmuLOPtR9EZEHEF7TjSpdcB
l79acV0/2E1hddaRHkL4gXl5Dc2SQTA0Vu8DVpDjMkFLhwdwoah0knFff1TSxcXkB5p11NTuZKZC
NtkeWpBqNqg1i/l8LTTnL/fP/u0pobvDrCTzMALNsRTemboZdUJ79o9tUKuuyVzrSa4VwQLQ6HtQ
nO/jW3v9RsFGQwGOKQeUzxbvQub349gQIZx4S83NlNfBk6Un2kpZ6JU+59o7OqKDROhMD5WSzcKM
pgSpMeljgGSgk+2tNG28Zk7750iaJneIs/6xrGgcWLEfPld6FHuEqEPoQWMebWP+cJumVw9M5HR0
MNXeWvGqr6C9m99H7EjXUoCGlnhivR+h6EoV6RibfeA2wAR+owPVP9Td8DUtYECSUlPbMV2tbbS2
tDwjy529YeTNZvJD9dQPY3vIx0Q/qHGjCX6Zp2qcgYZWaQDLvq15dCjrbwayhR5qejjuFDY9STKD
rWnE5u8kHswLrFnJttT14SLpg3XMx2w89GXjbIwaNPUQW8HKe/nGVaJlDyJZVJS4totLW5hZQ6De
SUcgo+MpDWFNnOLcOLVkiSsL/LYpAXenKUADbPE0F0nd6EYxSUeDB/qRQXR4p0H0nII+r1dM3byQ
psA+0KqkIwBC3FkctRTGtwQylOhk9U24iWJJPTphI7tW2EhHzWaeT9chkrp/bW++D6NAk2i5YVBo
Dl27CgYEcSPaGJ+gIGv2UWc0e82O+n2ux2uv8VumKHkK0mBae5S0r01ZEoMvoenHJ6ktUKQZzfEy
qGPrjU2Wr8yI3zgjvupvU4vXsUt7YzJGO4bezO7cOlTy7RRq4Yb1/xUEtDHvL+ICMIkzEvZsgbvi
GSFeXBxIZ2Ju1qogBuy7wvByqSg2QRKWW3Wc0fqx8uBhMMB6GLll7SZJ60D/SzMAYngU1FjJPziQ
7nyegr6EEIbEpCjT4L0hLb/QQgMP8Amni024Xnzfyksl1qBhwf1nH+LOeBlVJfieYnPn6GnxPiLD
/1aEbgVASVqrHDDt2h5KL8EAJ36C0kqf7+J8rh/jvIOsJLckFyKDSnIHNay8mdAtd0e9ic8mknAr
AeBiavT1ZzClA1SLmRVQf0usn2pXcp43cnJytBkGR0mGKHcsx1l/nNUkQn0prZ2fZtNHLRWfbP6n
UX0aLA5D+NV7fZYAG74yglP9ZtZkcSTB1UP4WtrJqZNBHc4BPFdM8Wc7g9u9YmpZuOM0ontAGMFs
B9nnEmtRt0UfF+jxncokVR+DLLVcA/z5NlSs4TL6lenZyCI8hWYon/0Awa/7t+GNy/c6lWUAxnvV
ur7e+hFmwaKFS+yUK/24sxs5PBWx3GzLqZg+GTQ1V+y9uckUiHgSgJwLOvuFwWH25zLr01NvjhoH
PBlAsMxt5Q6OGab8GRrezDBA4M1pp3rFCH8Ol3JNB/GtZQcQLXochEDGMiT3y9rpISVMT9ZojZ9G
oGC7APm0k552X/kvw4smOalnTk3kmS0KPSvPxxvuVUSVIBhImMl3xLb8FV+2cxVMfjmnJ71LfYpG
jf3YmGV0AkKxptB3u8McYTJ/KqVgaamjXJsqeyb4+9HJTlIVTm4xWAPlYUf6CWnnZ7WLkjXa5pvy
kQCiA7cGnUgwxvDmwnsxdQZ2VnGa01hYtifHsC02sAkzuxQWrpTnMKlkjAPKnZNue03r9o1W2R9p
PxovVq+v9WRvDhyhB/VIjhyXjJdsudRV3prpJI3jIbHS1nErgCKHlKa6x1ErIQmZs8eIdThOZa9/
p81f7aNI+ud9t4xSqKhTQg7BcjC4pF7vAdJZRjEUTI51mjM+KigAuIZVhGc4OcbzaFVr5fFldEJp
nMeDCgGPB2nZMlBA0ZhgKzeUk6PnxkYHB7/R1LpzEShSIeVQUy8JcnPFf4uQ56/oFoiK4H4ECkr0
xUOy5EXSK78tJiORHuyp0E75aIVPUiv3cP13tGXb3jiMBWodWZ6vFejftCwIMcTAMJR/C3c9jgHl
oYmxOSUx5FMROPYeqcDm2BdwSNfwJbqtrIQkNkj43d/YRT2Gb4aZiQIeVTzhQZfF7hhikbCnm3Np
QEdtkl7xd/FQv7NHKaxwqUADko6SJi753Y3Galonn7PLOCrdIZRbzQ3aMbzUjTx7iTJLx/tftfBO
r/aoV2ikhwIGuwxuM/A+Q2BM2SW1rXhjGnVwqMcWPfBZXWv3vmEKWjJqIgz1AcdbYowYRI/6LLWz
C1ku+1QWvmW52QBxqVPF9lqCKKLW6yPqXFlb3ENg0rPUZIhX0gjRLC+qGYbtBjOljV98IpDXnnih
q8+lXjsXmMU0F0lnZSX+XPhjsbiirsDjgmMC17RwjwPKLUkaWtmlqPUs2GQwV3kMbGqfak0/61IG
L+b93Vw65P8sCiAHtVlRzljkKlPLJ1sTa2wE83ROjOmC4JTzJ++k6tQhpAf8jSi3jJ2X1rF82QsM
Kh0w4ub8uHJtiHKBcsYzie8nRScfhPiEJ+LaF3Zh0zRoH+eXZDYkOr91anp91egMYicA2tqY3cjU
YK8OVuZJftoGrsKs6QVgcbM1Qh2WaY0qYVDa5teugG3SgiVA2/jZpGxXFu6t46JQZ+LWcRnYtOuf
2g4KbXNJzi99j5JlwkQtEgCB6Vm+Lj9EEpFKCz7uR2U3+pemiLVtYPd2v7J9C1/+ul4ixYSeXZS8
5EXAlIpo2Y7N/CLLxgwiYjB6mudmuTeqPnH9uJVcS03e2U/+zyrj3Jbg1CJVWpxSX8qs3s7YpSDR
rEfgq9/yUS0AuUzztgdP6hV6+G9RyfaXue7nlXv6llPgqfz/xhfR0eBXIzQTTX4paeQ9tjD5bZjR
M0+RWn6/v8VvXUbCL5XLwagY3CXXO2yXkh8W5ZRfpsrPfwBLTrZW0g3UgHio3YxMaHff4O1TBRsA
SDt6WnB93HQrajMuOwo/+aWOqvJDHaJ35kdmtx+m9gnC8ghWU3v83LPTKz79rWME1oWenkxyRYfm
+ktlbZgaOXbyi4TGzD6Sq2hjDEzLKpkVnmULyvw5ABVy/2vfNAoM2YKhkV72cooVKmR6IFNQXMKo
mz/FplU+aAGChFadGTtfD+qPUWmukSQvYaOvZ5f8QvAlAg7j3bz+1CKV/SAZS45PmOo/Jwj5D7xc
07ap4ua5UYw/yKuaj3YjvVTMsl9Q8KgpIpva2hj1W18PwQdjCgRGogd3/Tv8UYnhc6nyS5Y6yk6f
zO63HDp0poc0+jE6hv8wdd2wss+vG7l440RJCignRSIoiRcbDSjBTqaJMr9aw+OOsLr0qeoMBvzt
ePyiTbLcekElzz8zPTV2AI/CvRU5E1tSFEffL8odzd7wgY1bq/O8sRyQVlP+5aEnE1kG4qVJY7Uz
s/BCLwempc6eNpZRa1urhh5xUmx/P03psH/nCRSPDOEo1w2kyE3z05fKIEuQ4rk0fRigeAWk2pW7
ArUGgoHssR86eGSM2lzZhZtvxSxhN3+APCLmX2xCGeiSwWR4eElbRfmTIiV9BK6SnNJ8+BYJp6aN
01osurAJDIEpYKonHDZaK3BWXB+3cmwSbUir/EOJxku0r317sFMXVG1hFB7tPKt9kv22S3eO2k7m
+0pWGBe1XahGwD0xs7uUXY/nMKNgZXUfimouzuRxX6lwMcM0NooLycm48igu/DZQSJJLmkDgPsRE
mLYoT3ZlbxqFbrTP/L2vO6YkByOB9x2lmwPYRe3p/ilyWLq/7hTmgOIDxBTTOAT6zuI1rAtLzx1t
0J9ldNO8USWDyWLYAEyo2ggUp3E7yDXS62GaPyTFIH26b37xaPyPeY4Umbx4phanCQwBQ91apD83
2hxvnX7sj9L/o+w8luNIsi79KmW1j57QYuyvXoTITChCkgC4CSMJ0EN6KA/59PNlVc10IUkjphdd
bTAQ6RnC3a+fe0Td69Ah1yAuFvPBmX03WkCd418PfPzgH6/7PwOfXLc1CEtlorXv/KJs4gEPrNvC
NP2HX49y+uL+dXdRxjBRcHE8hR8FaQ921w72XRGU2lM/IWjUOGnuVt8Th6argou6t6Z3Lu3HN4hH
igESCAUuSLBs386WPhhKoYvNvttUM+/IjXNjV8FoJgvNCesgfY/zcbor/fkQ/zT4xlCDmXra/Kly
L5fu5tp33dSOkTTcLiIGDT96q1ljRENi5xZ9satw93hosLaNzEzvbzsMXN6B4E6qq+MX+TOiwaKi
POYnHB/6P7CncvBXo8wL5y5zhUycscvPzQE199Y071m1/OQmk6CFfgXtE9TxU5crV1QdbLDZuVum
8abzJuPcEo7zuZpKmFLe0r0n+f3Jm0TjBxiVUyuM11PegjSHIN360blb0VYfZD0G39kAtHjGoSNJ
7TUgD9B+Tzvxk9lp4UWDCPIY9sba9/Z+kl5nFaU5unfk6EEoDQp1FiwjBtiNsq+2FD1F2TR3tr6s
7wU7nu71x0cJWk8ZeQSVjmy7t0OnMxlgozScu3ZFCFu5HS1cG3P1FMbkbk11EixLkSeOR+4QrfJx
18ABCjM8aq9TVbhJJlv9MIj+PeL62+cAb4SNntLrSFnnhMfB5O33Mooyy8Bq3JejUCK4AOyszIs0
1/suiFPLgvA7SVVMn+qxEc5/59r/5+AMizYa3hMyk1P6WjZboKvEmL0srZfvSuIYzrmJWVy63nsi
6Lf7wl9D0adAgkq4ogdn7u112gUVi28t/ssKTW1feUa/m81qPQTuiAGD5qHvD0pd/+gTBRYWBJj+
V7sukCiDQ1c7gm1wS1BIvR3fqYxlBN4uXpsFwcghwGZRvxm6bHIfyy4z5jTU8A7Y3lk6TwCF47CA
i1jUgdqy6+Mm/XZYM+/kquzOfN2GWkMhF2RumeBI5XZnXtW30xBDINLHewvRoX8DDVQvPqxDnQ2h
baZQ3rGRSBOVcoJ+p+x6u97wjY4Bx9h1A3fT4cMo6u0Xo+KCsufm+issSeQ1dlkauyKVaoqdoe6e
fNlO7wnx366m4Ngo4JGQguYfedc/kCV9DRu/yXOy78AdA5HZy/yRWMIlNOo6e/lv9sm/hzoWIsfs
G4rZk4U7UyMTjkj774j1cuuyCEa4bsib/OrBMAvvZp0ysgiZa57zzhM/va+86ZDoEUkA0GHFceo2
ALZN6FSwFCIsJ2+8yH1p7Vfs/a0w91ztgPGAfM/y/Yf7Cq0XUyBwDzIgWVlPHuWUEgtVBxn5sZpH
m10Tyolawao+6o3Y//rGvl3BubHY0hyXbrAOun5MqrevjcYa5mmq60VYOG56aGRNX79q5nBtjfx6
3jz7Gu+0Msy8rT78eugf7iwU2yMsx0t79MM4HbrfJnBCDCKJHLf99UPDoTEi5asFaMIKyezoBP56
wB/u65GjH6DmQkIFHee0+z3k2gizRaZc65gWnzE/bN0Qyth4WW9DMLxTp/84mnvU6aOOAvPjvycL
ZGkUIOdbOWd0jeEaQjUq63AoqiAIZ3aqd0b74TlyBKLBQwYV6xN+kyej6ZstNmFWbhbqwtZnRsM7
NOydLLVpglROeWT0Ik0InLW5slbbf/r1vT3pNfEicWf/MnEAMqSxezJDZ+DbypqsNAtphZg61sJW
scbtXPvVebMEpHz1jSiI8NZ7/yXzsfwPSxXoT0oN6r9LAOO7HFN/j07/9BmPucgn3yWjZN68YPay
cPSsfD+albpQTTvxyD1JPtH2nivDD3efFiOQFjFuqLdYJE5mkTmNYgGdRLEgZzXc0U4dd3hNaaFd
VelZVjbjrXCtOXaoRN6ZRaf1Bm7Hx5gepjCXDUh63Kf/UdIScuL1fj0x9GIV9fNat3dEMVsfG6nT
QvbM9azEfP6dVeNPR6D/nI5oN1F4UfJhKgpGCnnvZBuc0pydqLH0LLQp5Id7vZuHJe6XepURP9sP
lpstzWGpFvPZVXV+a9XmKL+4lTFdDrgzzqHTlOtHR5e5ES5evbaXeSHtJ5h7zpWB+c5NP2bo13Ph
zNp+QHW5fGZJnC+Vju44UlRw/Y2Hhdf41wnhf31b/rd4bW7+uobh3//Dz99AN/tcZOrkx39f5d/6
Zmi+q/85/tn/+2dv/+jf19Nrr8b+9berL+3w226UL19U3sjTv3nzEYz09zeJv6gvb35IpMrVeju+
Yvj2OoyV+nM4vvPxX/7//vK31z8/5WFtX//4/VszSnX8NMHX+v3vX529/PE7q98/Jvfx8//+5Ycv
NX938WX7UmaD+vLjH71+GdQfv/vev6guiWbR6SlDVz4WSfPr8Te2+y84lZAdYcSi7aOr9ftvsulV
9sfvjvMvSjWKbygH2IXBhPz9t6EZj7+y9X8BL7j0zaHuwl9EZvp/L/7NA/vPA/xNjvVNk0s1/PH7
2wnBNnKkNx3diEBHWHpP/UpkZtejUtO2awRSodBf0vLVaB1Lhq2tmRfKqZ0Pdj6jsPzHTfr7e/xz
3Lfr/d/jHr88ODMOLadk/Dybu3RO9WPHP51CvbXTXW9v7cGcK/edJsHbnfOvoeiGsF8fUU6wp7dz
vt4yDjRKX3dTO3vnlTV+CtQGRWvDvIva4ebXF/Z2cft7NHoSnGuOi9upOmTu0IcVall3Gn2RXelx
cJ/0yo27QOU7xFlzJPLOwCaiuf/1wD+5TJzlSFbSaTX/JMhxNqwGhQNP0veaEF9q/Tsg6prkxWYk
QzU07yylPxvviNKylCMDRCv69rb21epm+E9vuzqrjg6uhVZ4saBOuXV7n1g3u67Ue5Kx41b0n4X0
eHOPNmjH5iRbFtrFkzEHV7kFaoN+N9Fj29PrykO/Md7jl52OQtfl2HEFFz82tmmBvL0yrbcxs+m9
eef4lUtgksoOXVG8h/OczgBGObKcwbhhdQPYnWwKmT1AcXFR8U4p7aMIm7z8sWg5iYazTXDGr1+O
nw2G9RL8FjY+YrBYg/6576nMaC0o/stOT9t8z27zUZibt7Ny8/nXA/3k3tGqtkkwgLUFunyyt7dW
IWWOo+9OC7zrsnX6fZcFyzuv3k8HAcVg3aJIZdl6ezW80dQxg1p2qWV/s2hM436UvscB+Nktw1GF
u8WqCGHkZBDk88Q4+VwJx9uJvv92l8NwvKxE/p517/Gt/cdbTV1AZ5ZXgPcAuPqHk6FrgsloTlVd
6IkM31MNnHw4p/7jzkLRYdC65NkfN4B/VDxzNm0rR0x8ob1tsEnT09P+znILQ902dTXkh0WZMMjl
lhZOOLXN1H5qcNpd7n79XpzsM8evwYEb4Rz/Y0ad0jc0bYDrvBjlTulzuT35uJL54EuosKJ8Kf32
4MnM+rxMLfqQX4988hz/HJll38QyjZKfE+LbG+Bsq1X1EAV3ae5XCGCls1sLf0UQqTsPvx7qZxfJ
ssEuT7uBGvP4LP5xr+1skpYM9HLXZZr3URND/401bTybUnvbbzig3ZUEmr9jXvqzQY9T2mUdxofh
1CAgLYhl8aa+2jW5IWUyeko9TkHZnklXLX28CASYYTc11ut/ebHHXGtADc4MPE+KiLcXm5p6I0u9
rXciEOpeAzM7G8lreR4qlBPzMDY3Et3x468HPZn5RyQanJj+CugCSPEpR9GeadCjh6x3HX3A21n5
cxVbc269x6X44aU5jkOVhUCKmU+p9fbisjwN5mHQ6h28jvTKKSf7pkXPfJuJ9b0k7dPnR7f7KIei
I8a95A097rNvXprKXUoxGmeZitTn/B3Ktkk7lw/4x/ICWRsiAYsxMDeCS4L43g5gjbaRw261SZDJ
HNzpiQ07n7JSz+O50qo6LMqpVWHQ10GHR3cB06mS/jyGLLCGDGdDcEwm/4KSEOmt9hFLESjWQDzB
k60cW4smvEU4PHtDhWzMd5D31hDBWGqaznvGB2Q8r0rCIyKQz+UVm/fBiEcaj59aLLe8CM+x+lDM
EjnJUPbW+bj1g3NVmZvm3woTv+/Wzi0fnw13fvSE5+Rh3prZnSwD96kkG+k5XVb7g1Eo55u3Ot6L
PunyttIKmD6Q4bznvHQE5oY68ZpwGTcHN/wNH+8oG+jpRG3HN6Gf06wHlTWDE6fgAUSQ4XV1zyRO
P4xDT0d8cHw17XJZytve3SzMFuVkB9FgTeLMwRDWSSxD5UNsG2m5HNy8hQCklYH3UE3DaCaL3y1u
5BiC288ZYbEPxKa2ZuQF2vrVylbzieCdKghXaRCUFdRlvka2MLvzgqV9TVJDOTDZSQJvd5oUKg+9
WcgnkadDnaSaXt12ntuqiLrSuhBONwsSQp0tPaTKFRZE1nlTUd8NRhYKDSX2oXQ6CVzW200fT7M3
PKRlxXTNaRbHwZotW1j1emlFTukWyyHlF3o4BCrYVyDmNfUJscKe0DIz7lyllbu5QpWc1s527eSb
Thr82lvqTCvb6qrNtdS6wVl9viFFep6iWZSNuhzzTS6s/DPSnnntpTzY/mi8bLnbDIklZfVME8T6
bBo5AaF+5uNvKXgHvVhNMhsioTSc48gPwJw9XXCYuSqdOheh8qa5C4VvTc0OG23rDji9x1eZuOvv
wQRRP6xSX8ooo358Tr28Mc+8RrTFDfZEy0VnI+DYg99T65nOUj9T9GGh0BjkEu7qhj0MWxK7mwnX
zGoM5RD3fzYX0uIT9IZQpjGpTb19bRFphOEoWghLbZmTNKVbdeA5HSQ2LXfMJSrqbvxmaamhR3O3
TjJarMm8aF0zw4wTBb0RyXHUb/k6hRv2+jC2UZqO2L/MQ2eQXeBugR72XduKSMxt24AJuPM1oX6l
jECb1s+BOHJZTeEtQ2IDaw+XON6rdq/lXeEk2qLpe91cPeB3XJsa7Oqw799ZuAynZ15WKRWaBu4g
t9rYAIittJbOuRNrkZRUqRfp0hNZmTajQWMyc6qPsMSdDLvwQZfnqbHyym0jnahoa+CcJcBgM0uK
lXnrPu3yrQ6zGa0dZphBb4TgDV0gwlmKlDMEWF2d2IMnpgiTUtESDaLE176fZieuu8qxd+TmmWZE
gOKc7evFVfIhsJvRj6e2VH5iIyDTY135xhxnfV/rYVZ589MsV2+LMAcaH41u652Ps9N6n3JSNcWu
tMr1BV8bxwRY1ZV9NmzrNoStvzRDuFk57PQOsXxUDI37nNZLqs4EGTECtMjtHyvWtzKetGF+yVPE
ZPHqVK4WEuvrjqxcq6ZFXodfWuiNbUr3uNq2R5vK/1J2er8mjjQzP2kDKZqQol/Yu1mvGxVJt6v2
/bpqWeJMcKVDPtQWu6DNxu/ztGhGRNBj+SE1nbrdOUO1vbZ0Why6JqPzqTVq3Jz9Rh5psoOlqdjz
cA6YwMjvJi8X/HGVBn1YNeS/XpSubGTY1F6+htJ2UcKptlnIB3ezCek6AoApIUSl5qy8baxRrpHC
D99aTAzPsTrtDngjGimOZBtcdfwrdSjjpivP0IocXzW6KbvGpnV+Bvo0mbFZpLYZGYRGjXGFNS+Z
mZmd3rigrt+mEqqyWj3+WacXkxZ1W4kyM9fgNLBLKed11F3Nu6QzzJsPVoW1t9YdudoV0MGU8CxQ
g+QrVkWR30+WG1Xz6OaJyFHChwb7gHswuqB09iv1L/5Fzew0pGQMvRZuK+tRrUxexUFbYyyE09D0
FicNSYmQT23v9ElV1Lznzqi0OCfv84qOSv61tq0XzgoEbsKIva7nRYQyn9u9tVVEozRHPYMrujsL
9Q46bvTPY0zp0j7/CbIQQZFq2HRxqOXOlkNwNVAq8J3WBU9Vgp/bfVAP4xYu9YSWrzAuR8oxFoYm
GZ3gi9TM68Gpg0TW9YvEr5/TMH0QHvmLMw7b/WyW3+GK7zLdPFi5f191Y7MrV/1p7QWxJOWTqouD
3Zp3jmiaSO8Gcjj8oriyPMTS2eZ8tP2qDGHEwXDUussu69eLtbS0Q5MztVZ2uchzNBn2szq3FfAm
nnN7cNfmaBnRX2Lx0H+ylMpiu8TgxVsECai4PZdD30TtlJNS7DRm1Ht1EWpCDufFynMaJfaI7bae
GX2dXWfQSy/ntd2GZMhY+KKh6Inf0B3mPMm03avVGe0L8P24JAV2Yw+9PnXnRF8StlFzuouOpdJ+
cA16+xDzv5HpZW5cO+9a2InOvN/yFHJQbVHHwm57yI2eyJ6tBfAquJA9Am99bwSyuLY7sX2yB+Nz
UKbeJc410/XCDBIR+Er+JFoxe6Eh/eq681OhUU/NmOfMStkvnVsDkBj1mOoP0EmOzGS7dIOP87R+
SR3rLF2dO3dUGz0z9XHTnCHMMvNe+XoTlcNi3sm2dI4e+sSGupPl3Xn5bH0fp8GNhSXWRB8yyo9c
jzfix0JZ5s0YoX7IjaTv9f5rSilbRIM5pGvklwusvm3q9cQpLZlGkv/TYiudzc/WYOmXjUkUROgG
Zn3ovIHZ0MzDDVRtM/ZW1X3AOsr6WqTaNn9S+LBbCXy1XiTp2FRF1Ord+rqZw3K+Lttr40ASheGk
rlIQgHhqaudxQh/3UuWr8zpMpOR1TUlhMWbNpwWh9u3iA4ccpwivW6G78/kkRgwrut4yn1t9Gs+C
2da/++JIiZTWrblZ8n5V64HyqEoMzdC+a2U9XjYBYURraTxlftc/YjI/RQCr50aniznE02tkmRII
F+dSnhVd4EfeOnS3nZrzjZB1/FJnEdQHWJrfp6XRw26l95IuhZmUytuSwSuGuB0xYAzH2Vxx+bPb
uJSWSJBJzPu8U0WEhGR9LWgi3pA8o4WG3pkMbMg7N58Pgb5d+9qG5ywaXe+8c5rej0Xquq9DtuIR
q2FS0octRrRf5rSqpsjqmzmhKtVDt6/VbnWnIJmJKYtz09rNqeOx6udmUsx1laxp7+Sx723k1lHM
ZdHiLO15utVMWaNddt1oAUeObhCXY+r0UTvo5lfbhsMUZMundHTL+7YZJkqoNljPO322YULqIlnm
VD5b5Wg8KHisl34BJ3EtF/emGKX1IL00v9MLcxrYKXx6WrkiaORY3V6TF1VsYaN4qWp/Li8JDYCF
3rfjeTuY2R4lwxy72F+Gy2qxpDiKKbeSE3nQtPSi1EbyyqdpjbjmbLdsePbm1UDzvFBlFAzQ/o1e
rnk41qM818UwXFME9qjhCehMEfHw4LDjvaC41oZoHSvnprDr6ZPdDgtZPWXekVrlVtkeU+LlOccQ
PfTXaW2TumJDx2LUFNeguRuJGdZKrneAi68TmjTs7jdqvPOZp7TLAiPTIorAlnm0ejs1Ac4iAq0s
CuWN3O/IwYd9S7x6xuSlwtvutnAoyA8FsuxvtdFM+UVdp751ZiE/667ShhVThFM3zZf4CbqkYy5j
Q8ViSEKjeZeGxO+weWIus+XljWY82Jkm9ySVSiaLlwkRlXa+zRGZOlu92/LO5vNqx1xbFrauybgG
aM2Fuh5Z9aldiXjUz+agG886dyh5Ffw+e3BVRxuu0+32Gv7za9vqTryunZFYQ6BHw+hoO8tqar6G
UB8hG4yvXROM9b6rTO/u2EVKmnzQr2e7eB5xIabZVWLhOnaRm2cGmzRlWeQJv/eiOXc5bPZ+u+xZ
h4oxLoqMEG0xUnCFqwiW560cbRXrgyX3y7yWu4VNtorWvpecN1v2cdyP2XQ1LZ7kcaF1ATwyYeBZ
kBlXZDg8Ck3Y55kgawoGVuJS/GAv0HpXnt6Jy6NI4Z70Nl/u7W0bo7qqs4OAfATIjJY3REGRR6rK
8+GmrY6dN5QwCZPHvOlJOXYTt3U7e9frAjZV4PJ7VHQfnMVoY83pD5NGabfh/r5FYy7EDScqtIRN
P4TAM91BW3gsoT5XxTUhV499OzR7CwO2b51Rr58cq8w4lZicjhwtV2Fdt+uFxfrkxeBA7Y478Ile
g97FliARIZR0OJrdRgCCHc7wb1F/VXbAARKvzDNKQ29v9Z1dhPB8BRms2WVf+N/MTQRnygyubImU
PySnXJRQ0vLp4OXa49Fr5yNZVtMHP/X1m6weZDI0pRVW2/LVXbr6ujWc+rrvmuWFN+sTSFvPmmmg
4PRaL7ucUOue1x1+wYi07+iOnHlzruXR2gju7Shm/cyQYo1y2TxnYj7um/qyNyBL0cMwjO02hfDI
ecTa9IuC0IODJUY3slkUIylr85HiIX/AIUJqYe+CpoeZpkSbFH0KQzwYFvHg124wHie2+FAJQkqR
STfDZ3bGjEFVG/uspVRSNQWGN5HXbojrRZfpmQ9L6WluOz2LikXJjxoG19xWU5kRncT0XqQ23Vnf
TSMYjbXnJlBAlsvMcsbEnUrtoyFXfQlLPfVzzBzrPp5H/cnm5/uqcfslmqvpyzoYH0GY7J3Ar5lw
d4JmofRMMbHdRhnO1JE736su8yntKNEnuBiSZKQu1Dlwh3R39AfYKPNrDo37QGLV4+CMsxb5WqoV
9NQmNtLSs/gjao7XlkzNLrSych2u+hq5PF5GffWSOW26AweWz8Lr7UclAivHVMTKk67P/K/esqaJ
7N2ej9kQR0KH7511Jya94wnLWr8m2qdCM5A3r24hkB0ZQrtyPQ27YbxLNHipx7PDZI7rM4ZyNdU4
RcSHFOLstAdXk3VSz6vzMc+0gWMF1d1n3Rd2XODu/2oOXXnVpf76CS2Tfm8ZrReOAEZz0jgqqEK3
ySsR+2Yz7XXNqFwmmvSve1xDsrBV1kWaWWO6y7Ktx3xOmp4MR3/kV1i2kYSijWkUbJlH8cntwNB9
UGsfastgBkmd8fSjOtf9i8JS5rKznc0y0W1O0gnX0VWfRl9Q6i9N654Pg+c+2lnp5VE2du7Eiu2P
x5xuHU9LRyxSYnLvdVfe0mM8xgtSzXFQ1fUVvlK6FramkmXUN2P+ZbSoKKO87ZubdPXdha4QukuK
J8Mo4npb1yme8TX/lg8s6nGwtG4eGjMwSljlY/1QBDquAEaro75cpD5vsTuvmkhYPYSReMjP7ual
qGAMD6qWkddOkNQJ5za+a75OitA2KPhFzuB1btgtKToIv6z0IpTLVAzUd9RfcdfZzR5IoWzZCgoX
XZ7ntd9T+sRznKLQbCMB3nTV0Iy9hPXIMbgoPFZ1f1qnG/waSiNOee1vtCkoltAJxmwK567nKEEt
t6jLYBFLf5B0oLcIrJdToYntQZSRNPcwVSVHFLwONivqp4J1byW08gnAZlLxMA/qkmzAUcaE/C7T
ziPXhvs6OeKaKLF12zeLzgPGqz+jcu8DLyyKectofcCMBV7yKrqJ9pqOkT2svCZMLYtVxV6FPJvr
0RiSrQCGoXo0nMtmrvsAHMqDq8JWpQHELBzwCLikVMcQpCqpQStPu+iq1SNDidARopWypn/AbMhd
QnchbzX0lir4OmESbYSjTURmCPQ3gWhbVe7EQeO213oBhSNq2oIVCR5RU4ddDloRlwircegMpvpz
bo0dC+gy1bhgTKPz3WqF89QFtqjCoQ0KkosrB48iV2tGLDYtfb2yg741Qhs9/bWH42yNNngUX/lE
93uTQWcJ02kQz46p/O+DtZAEpddy2Vla3dkRXmv2useanEyFfh1cO5R0Hc0Qq9WuTRp3BrMVOuBb
NKR4YO+C0bOe1rwUVtS6mu4cEDr11Iir5hYx/HdwB0yH10tHdYY6gmCgGzgeiCkB2Zquxbpi3EoW
+VLHeaBpftxBRwGvduqFIHiqIqa91DqOaoMRdGdy7IQD4lfZt1np5tYZqR4VBupTJvcEdhGWvS1d
O4ZGo5UeKt7C6iMNcAvTOtXQkwrI1FEhUBy8XNLQ18+elzsfjzTX+9xfS0os00LZueRB35/jfcJl
+XxHNk6vLe2LDtnuQjK4gp3TEc0YKo6xT5Oiyki2FD5abC6je+8X5spHCagVUToZ5KIJWUxdRH7s
+An6s1bHbqCk/RVpg2t98LVgXq+oeq0uLOq8fUXebeRReyQFhrOO2++laoHII5PzBFkVFtCXHXdD
pg/7tOnMi9WYLIZoDPMMPcpiW9+pUnEDj3T4/cMWuWSiGt2NKGHi5xeE+ynUxajMg7lJ9GlI8yqc
HNqI6pCX3FY32rAl0BBdNE4lWaDaqlkjVIJZc+OzGc+hCezOabotObKbuuyquKKp4yZrsJX6mT/i
OhdKi9o+lrrVbnHb69a0s5uhrh91DOJU2Bicz/ei7CYPUdJSpTEtw8GIXHC9Npwr3Z/isuxGKm4W
a65cEasS9gX6iXMSvXKDnDspjlD4ho/XRY3WrUtSHLCWJ8I6je3MVKVfgDxy1IyzxQOhNgmtyBJg
3Gmsw/5o/RHb9uTuM2u2mkdlFzP1R87Rmte/kOZZZulN9tw7c7Zd6LYxVknXGm3zhX1ktC5M2Pwv
kyFIDl39nHMaxgM0XYCEITCgmOF4v7RUtfvSHXyZ5H1piUewgz79UI5+TbFL9gtW/ZbeabHDuUcL
l5I+PjDBJLrX0h5abQ+dTTpJu9RW8FxUA43UsjPwIlkd6P1xyRVl564sxseiAB6JNNsjfstmW8xj
9J2qvsDxDMv4qU5tOJ3e8bR1jUSL+eyL1FdgV479YDltdbzZ1fKKO4N+1yKCacIpX0ftMq3S5dFc
e2VfzNOo5/vUWGRwaRcANyxqmXeuOdZCFME0eVM0TPge3oxlI+7AfXOW42wZNG2nt6nZsFf6gnTo
ZpxlIrImMMPJgDLzlEpNF5e2M9njjQ2mUO5dL9WItdVsp0Sf565fLGfw85BXSXeBzGAIJLYovO/F
PBogzmAbgb6jkLA5aY6Ta8cT74l+PvZYnt52rld2bP8lJfZsuHTDSWBQgKKW9LUEPBsznYrUifrQ
MiXVLl3qVh5mr1u+U3bnWKViWxbc5vNiLZ9zKdo0ES1WjjG8DtkkpbYoC3fmkuN8pNeeVb2YaFtX
Cp3VChKwTG1ggSWKLdQmOmER/fPs3t8on2LfWLeVg8Tc91FmdW32Cr/IIlOa7J77IM1WMipWz7jf
7LLxQq9ptPtNrEazb6Q7LZFyhDfsTbKgVdR5SOZjo9EFRttOV+Rn7qzKGPp00F0MxrbZIS4R1k1t
t/Z95dpeGRl6Pb6QrOIZFxudsxw/tk67QTU4s//WtXtvcxj+Quh8U1yt2Sa+W7qEN++UotXuUizP
7zRZGvyZGoLgebVIXr4BTp3v18Ds3PPWd7vtAoFuKw7TyhnyctQyu9xVSm+CPTzzsWFbqTbiEvqq
IL+lK/PqHg+PydgNCFQVZWWffQqOkBCHaeVwQk/HFzAyTuBbn23+fukBSHYpq6X8kGaj4CjPmzZF
DmqpekeOvGNHA2/39Tak/QfqsJqj8uD3Esd56ZfIn1d3vhzbgh0erpDznBOm0HJy5SibGGnH6dPn
KMuc7Ir0G6XLeFE3bK7h5ldiJWixz6bdIuzsXnQBO3MgdepHTdWg5J1mI5XbqE4T2YnyYzcUebZf
zK2nSBl1DdRXZhVojlEvSQm37aUVy7BGItPTPMLc0Mmb2HZTTV6wppbmB07FdEV0oFrFRMcj31FL
/V0XgY5HmgocconaTVq73tSnOh7o/RqEFRdVtXPGtm4j1yhpKYX883o64DnEV3Vb4W3OpSULiv5C
4dl7XWr6BLDUdEW28/K8a+7laFRz0qcbdoSED1to/oO536LOlOKplj4RSkFNkzoMeFWnC1jzHLM9
EAg7LE2nrDiWj0MV5YNTfA6WrTXiHtPjzxhcULvopaqyRPX0SyjPMquumHRpPn8QhrtSAwcWfleq
VGBsjr25r86mOy0uMhDi41TvR3VVqnHxQmuzOj3R8dM4Vys909jSreWrXW/FBY08zI1QxeoXNUG4
TPn/Q92ZLMcNZOv5iXCNedgCqLk4ihSHTQZFURgTQGJKAE/vr3yvI+zwygsvvOvoVoslFpB5zj/q
RX2YfhuwQNMivjAW6vzVMnk578kCguapuE4OfCWwNyQW5v7OAjkM0sgguqcYax8qX7TemuRqi4zd
JGWQXXv+IUzXDqloMcMwVnLohC4/q8Vz5GFrRVPG5Wr542GZs9yOwZVB/bXZsUEP3ImUCBlt9mlr
CQMM9wHMDtoDjgLFaZjxPNXbK/lgyjxHpRvqsytYQE9biBMkySjC7neZZ0zhbgjzrjzf+G9EnyXw
qOu3oH2LGczb0RxkTWfiSHXKznM1ptyZQsCjrnXzYw6Ey6XkjdEqFKm8nOOo6xbB1Vu2R+1lTMh9
ty5Xwf6cMeBNfGNzSMjP0SsWFyjVY8jet3C3A2+qYgAXjbtWNIREkZFwyJnvQol24wBptoz8n2z8
s0b0cu/aiFikBMnXbf4ChZG7okPOfldwOXZ7FKwbsyh377Pt6yYkFobJLTVWRXQRTo48iouIw5zb
v3P0Yz3fSr3MuVTWx8Dk9tJjLnt2TGFER3/zwioZsrw2uLE2r03HspLjc8+EA28mpPGzrX7jHis+
0qlulP2boaTy0pprXaZL6YlXt7XXKuV3fVtIsTQ48WoV7pSMDsbCXVjZqzjSC+6uaV0sljyB0reA
haFV5MOx4nl7C2Df17gcAJF2iDrmhViievRjWVt59asIAhuKn2I/XaSF7xE9sWnfq7/0SBr7k6fM
4ioKNpHr5IRgbRtZTOxzhl0sFwAk77OpFmskb9tR4qQ6FwpBMUPOe9ttPf8XwbnRw2R7s96ROzo8
h1W5ToA5dUeKSd1ZfQLfSJa1Vr5+qSxz1YfcHD3v3BvUux0N1IHRcVKaj8h4g9Ke6Wmb9yQLOOsp
sDbdPVSqKPnQGZv8/Vzjik6jShuMecJ0yqQQk+x2k7FYQK6rF5JzmzXBtaxFHxyCSQzqs1MVWUGJ
bEAkdqULoPOOJGD4XHJcRwm/Rwj7Mmh9tdsmFdxVonS/MyKYXja+vaWOq9U23Kvn887urCEI7tc6
29o48tcWRDecSsQynpDToZhBAk9txYY/pZMHArRzVq1brj9CJ1XoEp08kusYxMsi7YYxrWy/MsNF
bdug+ImSte6m8jBzk6qzXRvA4ptCFnnestw1P4WVD9aVfJjJI3c2FEQNud2qht/BZgMSXxEYUx7n
dkJmv4NcMonEEZ4xmsXKcB7cRAeS/cuyC6kv+bbKKJ6XWk77KfDVcOqW1p7PS8WatwumLddHnztt
lghtXPtHkMTapTp3qi725toqT8MIHJdgKyu/nZpIG6CezEOqvPi9f9EMa38rT9d9Sk0CVGOtei94
mrZi834Fg9Z1vBKknsfQAtXPjETCgY5gDztXt5829obzF4ITDKbXSqsjKpWpOwBm9TQPM6L7SeF5
+twvvT09a3tePqD+8npHQq5o42GeMTKsZu7+G6rKMO55perXYZnN19zz9WcwFt7jyO7FWDtP3R/E
TCUZgU7QkxroefJpdpgHUt9VGn4g2Lo8DTrgiVgIqLO4sK3ln9+XIjvwHQfDqcw8W++aBV78rmRf
5w+2NXkkMBvuJ2MYeEPrwbpegToZnJDbqCLmZZbvpGfzHw22PqTXfejARRXFkkNF9GoyE7Iby2Jn
8Qv3r2tglOG+RRXW3yGPzHuWWoeYZdLcwUadpZjtPYLoIUuUnAbOP1Vtao+er5wORkvl9I5iwvBd
LY6NRIlCgDEJtZOViY8rvmGmJqI0XnPuiKOZUbsXs4Jx0RW5WqIrqm3fIs+0qWn7MH3xDtAwMBVU
hrXtfASFf31PGvCl2m9ZjXth7pxKDsXeR9b1RdG2Wh/zdWVwNozG7O1EaE+tRKBSUX0Z8rYadwE1
SciMfKxMCUXkMruuti0Rk7mBti9bLVwQe921lwyInVAEd3afo5vHLpFu1Fz49ssoMfKMe7vCwfy3
qIamT1qLmTZeVLN1SV1EnUQ62hZGgjeGyb2YmcJJhFSST800B4S18T1dStdi7m1s2ohTNfH/PuXb
XHoHg8YWndT21D34o7kR2YT+MOSvr2ortUo9l7GrK/o6jD6Ez4/MUF11HlFfYYZ1/h1ivpGM01P1
FgwrU35fD2KEpIbVpISitO+yXBnfGb+0V7QR3kZtZFX/s1zUMvtRhQB1eqEahCF0Xe/zvInsByS4
4NB8LNJ3xiqoYhQBQxHbnuE/LjMTYNo0rf6cgCPsJGRyeh47XXsxIYoqA1h37C7xoFvr2GHheZwJ
8Lsf4S5/8xiji9GlblkEs0VlsYKaBUAgNeHFdfvWgibmkeRoHzUrtt82j040LgBXdXgbaWpEg7Hy
zfldsP2T0Rh12XDjS4eHfJ5GjM1OxQNmj7XaF767ftNY5j0FTuV8KI/6Ugo2BcNPBMb6UG1L5+6y
rPkC0QxOlZ6W9W3OQ+9L+272E4CBNtieRvcqJnMy066u7WdzCer8oemUAXQ48XKlJYDbt+HKyknJ
KS9YOTPpf3tybY3HPnJGK65oHLGPbin8f6EsfaLCHDnsaxRSiKC2uWUMW+3izl8KgPqBoyFigTQs
cZ6KqVKf/uD0gOmibCSsKMU+cdkOMOeyEoOOLTWukMebYQYPSyW4xrOBzxgLT0QSgQkagivESbCl
VjUYc0qcWc+76s6qYo7vvLuw8lwThUrAeIeqmCGj38bin80rPMecgM6QopKhbgxdV0g0dmv7fMdD
ATwjM3cOU7dezWPJ+j0nnQTZuvNo3sVT0BRRgtfXvuZlGen9GuX2Yyst819k4STkQKUOA4XY0N55
rrtxEtBg9s+TVfVqIGKe4xJU/y/X2YSawsDCEI+u1ttu9DZil1E7lv3LhOGgzePBy5y/vVuX6rrd
EOh/RVGaxbcKVVHtMDdXfTK67VIltYyKP9CjUsKdT+1yajMm4Dgg19lmoF2ImwOjGVM56fJOIX4q
kZmabfFqT37OdDDk3nYIujyzv1EXzNOuAJ/b3vgbV3/fmAtrjmhpMIkhRuY62Wg40NT8hRK9yjTK
fVNsoZcadT2uMhnlsLpH/h1ggbPXhe1JRsEC8k/mHIyVl7FqxDQ4KcdOUDijURtcUWY7o895IcD3
4N9gbfIp8Uywe2QKwn/rfCG9D8wlKrwaTQ0Va6qKSXJBhBHbdu/RcGKtsjrZGTLGlxAa8W7Jx75N
l6Gt86QeOAiPAzVETFBzb+/HLIvaFPsmkoQKpKe9d622HlOBr5vof38D9Cg7kRtxaDcosux5LdRb
3tsCDRRRYQHSQZTUKhNxnTHvfaqaFp7jHGVm/3s2u9Z+YMDBhlVykcnvciMW/Sx7i89l1IvOi7uV
yk8IUKtql06wmLXhlnrZnEFvVoSE7kJW9vAqVVuS/TjrtrkaWYh5DxphbUU6C3LB76xpRDXIpBTi
pel80zBTTfFAFsYOcx/pvUHeZNyRlTdz7O2h6Uo3mUe9Fh5DhNG0aCwwRg7fuavK8dw52zB08bDo
SsdZvzTfjCJzv+8Xr/xQS4nNYOo2aISF5+NFzihF0hEGCsCeot4vc2uy+tHiOwl2FFsZ8hIZeSER
xGkN+O9TDPC0trongakg2O9ubex2OiL3q4tdQywxQtOlaE37QFue914SPf5v4CGWiaLsaUmz1q5v
nOQ8tmg8UEUascl12HNWGap+phyb4jEbUa1Ol83xvKvJnf3G07v0B5I43J/al4W4WMM4I81chwbk
t2bfO9GV1SODIKE/5I1CUZOU2nWreHVZMr/kkoVuujl4Y5Ic/XNOrsRmwvkbsuP6KObVy+5dJxC0
Hc9ifEPHhu6NRBLYcAyzRXYr7iWUsDH4drk6Sjn98SZZ5iiXtpv1W1IldsM5mvncQHqHWYKxLRiO
m915BgPwXDTBE6IUKubdzXW+BbBvuTNL4nyAdxp+wSAZhIyIvBkQwZpN5aEgrRF1dWlpIvHau8FM
bX3hoFAoJVqAvar6xQWH9rv57NVRs+79jKLH/QhSIs+ZBS1yJB1uFmknq5q73qC6ILWWdYjA56ay
qIi1WqNhh5HbmA7BiF/ggqqwM5N8G0m7kv7aoA+yJ5hLKi50dBAR6qoPw1oYYFh/1v5or9LML2iz
GzvNVxV0ECc0L+6gl8Jth9hRMhqtAJ4xwRWm8zCZo+8kNdiQic5r7Ic7Mn6QRfJVm+VlsfXoomyc
brw4Nk/9i7ehsl5Me7nxk7XRm8wam/Ek7K7zr5YhTPdh7jeFDTXkLjspo6fF1edCN3JgJoxQ3gXJ
xsx7kzfSad6F32fq0rKcgt8oaVRPnS3WgkXOAQJq7c6QbwN1F1OD/D0bvowSkvCx6kQ7/O5b9KHX
yC5XvItRt3R1YrVuEf4t+g2KKC5z8HCLcUyCUtvaXaD7dNM0T4NureltyogSaHB/uPQ9x6ihx21n
Ea4xfPigisx4cPa0T2CKrUsq+JhxePo1KfvvGtEJ4cOcSGJIbVt00wvPvzkXiTDraJzjKiJR697F
vFAf5rVGD2Tk05qhGQJ9nNOoMPr+VFadzM7kWiDmWLuuB6KAxg//tkXYFm+BRSXTafJZw542vMCo
V5SgO/Vh09akEYgM2/TRjpVl33VmEYap2IpAbTe1OCJ5RtgMCriuym1cL23mZ1V1cVvSJ+2HOarn
LUQYb4g+bTYokkPnSqO+B2Tr2yuMpVe8+QEqmktBl8/6oIcWwV4joza63Xw2mQpmdasVGaJT4TfQ
PITg2ZztUVk6SRF2wZH9F96wYIhDCNKjVcTUgFgwNlmKvuuxQzY4VyzGcQT0e4kmlx14nPkfLhM+
+sAIjkyGWYCAyUMZIA7kAmfuchCaYbX7RfIdyNOpnGjcaI7wILbsv+hAJrLkvaoRLa6XsLNwBmze
3E9Ps2lONlCSRwz9+HsGanFgiGRF7Oe3HFqWvz1Hm2+OZ3eZcxXu9TKCki0GGu4sdaytcOv9XNu5
heqBTkICvuXqowPtOhExxebKQw4wDGGmOD1t6EAuY3JjDES4uVyHtF22HBoyH+csKnbadAb/WQiR
l7SwYsN3hhP6MG95rB3b5KqY+WzRL8cvhCahuF23NAtUBixaN7KPtR7Cw9g65W9F4C1npZmZT9rZ
5L8CU8wUe6X2frjWZpeJVIVvwdaIzwiN7hR3qIpfSkrlD4tpbf1R2kb1afXKe2sML3rPhyaf8cPI
oWz3fR5xXc+jR0MWRiILE0vRUpbQQG7/vzPmdz/Nr7H/+Rlx5v//YMf3MEj9t//peP8/7Ph3X+Bc
xf/m37/9H/7Tiu94/xERcU+Kvhe4GNdMbF3/acV37P/wCWcKAw8wDAvOrXjov6z4RvQfVE0QFYFb
nRAHvNU4uP7Li29YwX/gQsZEj7fQuzWbWv83Znxcn/+78czDwY1FyzURi6LoJI3/Zi//X9xgUsDT
UeO+xNFCpHYi6NTYrgOU/F5Uov2do+rQMf8GTV222++XmgYvjv3hsSAyE0W0LS+D3dfo9+izXCqj
PyvL3FJIKes6RJaKPT/Dgr4NCxlLs6LyZqnbU9eNK4RzmTRaXXpfX9BO2j/M1R9y7rmsxDMI644P
B7LesnT4hFfF5tL9RvW98kmQJNnKPdf89G6yklHrB4dhLF27Rp2MqCFdsh4nLFFdtNfrfDF70l3Q
ZP8z7Ohtaqt9tk27wcit02oNdbzoIZ7IH+C88LszDOAU52XR7raI5J15oPC86sWLUl8UfYE3Fd6R
Ltdln7k+P19Zv0jy3EdOez+6hrvfTPmykNyddQ0073bshDpC76VRvyKK9SvquatoN2uUJSpnuTQ0
1O+ARtx2kez5d65RvQpjNwwyxvcUPVh18YZ2nmHvpuEqsPe4KQDGp4COoBIZs1zp2GDlQ/5hZn6D
G8Vbj6uHAF12FipAvCunIgvAGESULFG4w8wljywFZCQ1efWMOIJrhdAN05EXmm6MncHmkzTKZQ+f
zG9ndPN09P7mrCm5aTx18sUr89ST6BWnu2hsU1lr/QUrPR0gG7Ln0OrvVTWcu/Gtqc4C5UZakmmY
mA7yJFu3Jz1a7zxRTbKG88WOxufGbuiRFWuMLck+1JP/uDXrTx9EZeoMzemWK3n02uUPZTDHaqyw
DYrqrKd8Y3mVf4ti+s5c72HzeZZATWJJhnBSYgRL0Iz/83i2ktJtTtITewfx1/+gHTGJTCUJKHVq
oMnY9SWQW8UtY0Pv9ogjzYzhKKMNpB6ARZvAPTSaiUc74rn36/3QWIBwXJtCFNXR7Ib7QRcTgTLq
W0zWd9O66bSuJyTM5zJgjBURx3xvWX3Mbi3JiyohpaufofCerH77Z2t0PoSyLTvMXz9u7xCFSlvj
xgbhoYxGUFe8hu74WpXDfdaZv1yDPyFDJtxxtRhfkDuEC4G1Ij+1mzozOP8ZsLztgi3zv2a3/+PO
8/scgZYkbCsPPUB+E/UvkBQpPU2xxTUZW7mdlGL8m40jFclM6qb/q2DXeVRZUXLJNYgFzck6lqzD
Ve7Y5xyIKm0IDyIcv/PT0qjPqvK+bGT6vdx4diBF11OEtWMuHrfs4lFyHQxDyiYCQ3FErBP3kfXX
X72zDRCKRpsy981awJS9LJ0MO+TlZ7kuehZseWr6gxMYiSRLtO3Ffl36T8vhmdEhU73kXUDgmC54
Cpr6DbK6XYK0l7dc9NtazWfnlYcD/dLuYYAXD7q3OfT/5nXdVTFDh8kfgj7pFEZI04lJMAu6Tz1q
K+L1bFA9xygm7Q7HSV9mitXNm3I2IcyUz6G5GuuZkRk/quOwQn57JW5NbICcOiXaVqMI3VMES5V/
miWeAzRwa4C10/QHt3kIrE6qD3ZeaR1zaJTiHPWoccGgA8kYJlZ7XZMJMqcCwlwrPx60ndmpiQZK
caTmdIX4Y0aDKeDsgxnl1KhbBhPnmE+ukVDl3J2Wsm0iGEk5Q6mUzGFxOJbkK+fKdd5qZBZgcqvZ
9YdBOf43LjWTGuam3JzdUM4zpzNlhliibnM+AGlfuv6ubmoAcuyezMJgO4bcjZNRl3sIbstLB3ta
4k512LniZnTMPqaKsX2EZAh2NMGFB/Kvsw/Q3VisNS986CWYGABPfXdu7gQNGTVvubeO1Xu9wTQN
m3XflPWDG5bGHXCY89IKJ8NrgxsdX+R6k2oyK7nB+IG9oUnBP347kYTb0QgKXLc7jkhWHqxx5tUZ
q7iHskXhdWzs/mzIPDqrbb9qkouWiggafecC7EVYbaQPSz1xiM7DcS7LXVbN/OLbR+0w/EbRgabA
uUc/ZsCY7Dhp12O2nS3djInI9nRUybs5WsqUsoKXAgMdw5j4GJC6RqILrnrmv5iGn82tj0GIG0H7
+VFSrq0xvCnbC6H3CuJWA9CFEhzUoTG2NvS4090kzgZUvej1wZlm7zMIMyfGGgon4PkjTgJrOfnZ
9NsHFe7nGWVjcR5Ye0GWBYszr6Stcuwh4i7ssj1Oul+CiJK4C0LnJVtzeV1WUG0bJIEMjycaAOWJ
rCzSbitCn1woWN9DTzVrceDbPEwtAvhuHX4QnPyDvrPQg1nFEYFJl1pRVaOhXmugzgBZBWrFpVsR
EPHubRq6ReTyUct1b83yX4++x83Gg/CHtOrN+zD/cNx12GctnoWhexybm54wTypnQv5XHqbsoan9
eTeH0e/cWK5dtz37dSuY6klWRLfFpePPydhVh7rbjoHZ/zOJsw8g9R8afnC6kJMwWH24sxbjOnvT
PbrJMukraEDkzm2B2XP5EvpBVGDx5GZHBy2tPdgNQt5rz/44NXM6My5xlYbzX1TCv92yRCgXcPhj
Z893hrTHfb44exCnhvIq9ToGy3kjJeOeKoOjb/bZ1XfWvVfYj6hniCiLkC8bi3yUXlUdZhcOMf9q
5nEni2kPWnUKhLbS1UQX2mG1WcoPVrlkddAsthh5hJqiEyjjJWwhf6nF5bMUz4MHDTahYuJcXkwQ
vxCKhIT76GJU+b/A2Xa1a/xhdTyGLQ9SZ+30UqcdGrsxUhIvNw/AtE7VAaf4785We+T0aWZaxyyQ
H5no77qWzBrBC2IiOzOan3LOEi3lrp6ZxRA9xEVbvTneePQ93kXRPGC05DUEkduH3tKcHG85OKo9
rsOyh+74Aw+RusXjIK55wbOlYH2IOdQhh3H0MizddVtM5pvX2RU7gQRr1G/KGY6oZ+rfU2dyCz5E
mxkdJEZQJYyjbSNmMyIaNQfoOP/NVF8zbBOiUq7+K94686eQLRI6GzGuiL1lTPGsHqbCeJWWRF8F
sn1oqlD+7nT0ZiHh/8U7GcZZwC3XZvNd65lUzPr/aOvemSMjjYpQxtvwk1yVS9Lk/TM0sVrTAfwg
9ro3QyGP82ifDleNUrR1BTN0Q6ARR2G4xkx8Ih6M+1vXSx990pRpV5eheJIglCUS4xhIKE9acKFH
GK03Lyzup9KsUm90DzxqQYyiw7xR25cZIn8w26/F7S7dGN5HBO+fFJpvwO6e7iksP+hnPYDxlROM
2hO85+WwvetiRtncf3Y1iHCmrGwX0b4yBYds4CKfzXt3NNB02w517LYShIuKY1Qcu2Z536T/VFtE
zhmt+xGpPzN+9MnOj1iLR/DV4CnoCk2+NBWy2UAal3vLJawmOHRfBGlOZlWBlgWEa1cjdPVb/z6y
3EMWkYxQeKZiJpI9EXoN4nPC97Zv0PSIALFgna8O0vF0Usu2D0cbaI71+G5oSO1AePDS91wxVudB
TKzYfOxhgzvg75x0bOJeuyt5hnb99Eim6Ou2Kibr6Iw19VR7+CFKu09wSSQrBRVAM1cHbcnc+fu+
ITlQjahXamRQMjCe4PzRCyOw+13nwME2E5axXuC4hl0joJ8RzSRE9L0Zwr/0gTg6dC/34LV1aNSx
DKJruOTXktCLPCrvjSZ8m+Ty3Q3lfd48RZP3RxTF7XJ5V4sFWXNTBE14UbmetOj9F4xbxnHzCa4Y
3PpkZP2RuImLVW53dpkR5zfDSPfCToqp2SGu/GX5NjZitV9Ek+JIZ09gcYUDVP2xCy3GEPa7JIO8
0V7w2IXGIXddUhvG71m2PgmreZ4MY5coPzsOA65MBJOI3vjlDR6izWyu1qMVUvBgQg20MnRjc6xe
Ii7ZXFYHiIOTo6dXBsHz1Mp2Lwb8QkqtZ7oomAneyK+JEjP37IdmcL+9wkCgJImIkH+iJsh3lNQd
trWAJnriWnlBLkDOzqQJDrDHuO9dNzZopdHoJc/dMr1hPsUQNt2j+aJHs7f+6b74yRZzP2Xl7ylC
EJibWFrx17rDcueuM+92dFz5WkhfHeuVieNTBHvAyauNhp7AAZ/71dyN2CYSghNv2qLmDSdb9BsR
y3ilx/ToymAhQGDak2rzsBXcyIB8dNCX7ISUiL75nfPZ1K6VBlFxX4/Gl9qKXd/I11wtK9ENEd57
6+80RkntqJvU+EHZayKC/qgQqSUm1LDu3McwyPtfyqUls681HmqmUzzzT/UNC8MMEjuF/ocNlX8i
yleOiK2KR5tz1Yw4sSI6NdVif5kErEFPOn9F7vfYtnIv6ZGhGtXS7HuvSh0x7vHvz8D1LB9OMMuL
ReTDULpfeCc4Rwh6PlPQhZrU+ZPhjma9twAmkwBxqIj24zTtZa0qaP8A8XX2rCfyBIT9rGG6ZjvY
eWgv28n52wz9MdTLL1907x2De23VjErsSA3qvfAS1TjgxvpVtNdmkE9k0KhnhJcpot9j7463ESfu
8j/TVtNp8jZNIrjrFfD0uPnlZ1WFlOBaYoFQztVz5s8Tm8IjGcb5d5YXCNTsos5/Mmfa7kp43Aw6
pbFOPFFGuxtxoL4pBpI4b7VzymcR7dYitF8Gy+4egeTMa1Xx7CmBdaE2i+mNUGk4OxKjTlAPa4pb
CNpw2+6UZMR1SYWGi2/bPfN8zkbNA1zYmZX6gR4O2AMH7grajyPzj3BzxE2mmSGilFaUKE8tmKZJ
D0UO/GnYefNqGT2m0DCz/9RLrd6GwAoOeS/nfZQFxaER5JG4bjic3Iq0JFZY60k4hj4K4XtHoeac
3z3WOQxMofPq5I2nUUNAKGKWX+1nAl5I7GL6Zc0xAJpeBFfZuWuCCGC9gRaC9uaYr0kfjQVdXlwa
qD+uXC3Vrdl6q1N9gzkG5JF3yBCth8YXGtFdWJB6pAnFwPMQJP2qlhMnEPkNYMAU5WXGeUMb7cM4
J+3QZwAGhb1fzWi6iSuXtyra5Mmr7OV96HD8xzDsXAB8zGd/WfQ/wTyFj8MLDqj/xdFENP2wUMmF
tChi6TVRzaxtg4toaHD7JUHJFgQl4LXXqszyndV224GmiSUJ+iw8YFYvv7DfoPn21urPrR11pjNt
p7bZPIZmOKIss9zlx/XC7n2cZw9OvPKdF+2Pa7JMjXt1nMXsYmJOxHGGIzia2C1TyaqOE40AYm92
UGw1Hfuvki+0a2EGz4tS7IlE9u5kMzSJmSEInqzJBEQKbkz2DV/sOEp85xcgjKgS+svufXsM/sBg
lC+mrPh9EchUHiKzM/adbYqXWeftpS075yqLuSKWxcT9XCCu2XwTut1w+Wu02Y5PyPfNz8zLp488
sFFA9+O4PQXEuiCO1bL+Q/ErwwZsspHaTLfHQI0+ifIrtfTuwhIrvcL725g1YvNCEaJCsMxYnaAn
+ktfDdXZM9ryin+ufx8rvcIHON7FICmljwPcrQZUmS3ODj8V6mnE91q3vce43irnjf2pjTuDS0aY
wakoGpLbt5MX+U+WxzPQ9NEzTuYvW5AJSNS+JhTokFvIHOi8D0YGjiGUp1GMo4zXYQIBgOkLQ1QD
3nrpiopjRMy3YIrFIdAzQSpzCAsN8yOW+cU3tI0AxEGfErDXNyn8mMfu0Yh9NBpm4rJOH1wAXCel
XEo8t7pBKc1vZfXw1JEdMx0qMWZ1OlUTyw5GVHEw+Dl7fMlWKoe8HqAh9Vc4tm/zHGFfMxeXOaC5
kERz1xlQd3YFL19FUfmElj6gND14btGYy7B5WpdhPozONk7HVqk5O/R6Cu6WYFT0ldXD9Ctrus+q
QdYcC1ziJ/wLiPscrMFBbHR9cVGmDXU3VhypNeUth25x/3hiRIxiAb7eZV5DCdlaS59gJcPaNSjM
uTccG51rMY/qjCkFs207ioPfRygxnK7p/pKxBeaJ8i7jG13MBVtr/6RNRm2UCr5kGJnmj7wjpDgm
Po8Au01MYWzYixIpvLiLkrHpX41BdWsMOR6dsa6Uu8LAsEoQ+nws7exET2CAzQkSXdtdiG5ktl8o
1riNHls4n7Rr1WCKgVjPRIlZXK9VN1Bm7A77iRT2q41Yv+cIsaK9g5qDnc/aLECVkeaMXpE+wRrY
TJREZJNJ+e88/bHUVGAFZBsufb+LcbHvIn+GK3QOk9LXdrL1sz1KtvsJbeU34e0wiDVzCAtzhTyL
yEf8vlziJ9Yr9eMVQ77fQoLI+RREC+DLy+8WmS+XzR9uoiw7x7XVISA+ox199EKvY/iRWf9UQ3J+
ZuxgNMlOCmu+sWDYQ0FycSxO7JLerAc7yH67k3qt2gFgccyeLKxgFI3jEqMcKXFaFnrgDpdfb6kx
RKGnDpxfo33YaG39iIRBHKUD0oZ18Wxz1rLaFJ+OZeTotfsP6LRHaxlfZmH94xihPblHNlqyhxv3
cw+NjUgKtIYEBmUO70Bg/JFVvI/Cqnd+HWrkQyXPUhumZutjKECOxcjmoZT97+yd2XLjSJZtvwhp
cMABB+4jJ5CUKImapReYYhDmecbX34XIqs4IZXRE562na9Zl9VA5RIEEAffj5+y9Nk+pj/RRvRiF
vKOTJDzEjaAiUvNmGNWEn73wMkuhMy20fTRYjyhaQhRGsj3TZ7qJ8BJG9FZj/d6chbosrOTTyPon
oI4ZFIiyusTPXZ01jWY6iLdoOwMfKVYtxUnPm+RoQDUU/bpwGnah4Ruv/oQOic3AXiM1Vg9RDbYV
x0bS6fcT/fnV6DjXY0PlYLnZ51QaV7osyjUVNqJep1hLK552paUXny2elZJVeWN26bWeQLQIK3/r
ZOZmUMPiimm9Wc/LW5xODvKA8bJKjKd8Nj83rf3Wxg+Nj3nIL7bR3Jteqp5AacpdN/r0nBbPR5CU
00ZYb7NrcxMj9YDu+jSN2YChJ2Cv7dd0EedVpQuaKTEUqhYgCr0x+Dw3PV2+vin3Y1lu+ao7ixXB
Z/qStfqOc/PjOCn29QwdmF/FR3dArxbFiBPRX9yqKvdpm9b3Q9dd+3huwfXS8JpNDC6cF6LU0LcR
huuw6Wt6keoWe3e8hxGiLuk37AscNqdEUOQRboMNNPdvYDrECFXrr6ZNQUoiUH5Dg/h2pOpf2T1n
ZeSgdzaq8KmkuV1Fyt2i1eaUPOyZ6cjnrkBfnpSPMPh3nIuqTetkX4coHjzIDO2GnSnWr4Gcaw+m
4eC/JWcp80xbe6FzcNFB/1sJZ3hEP7meFZHNeBTP1VR8KbsuWs/+QIlWZO9NgMV41N/HXDw5VbcE
gjYBTzyyAFDpJJ85IUBSt3oYIrrmelCdA71MjrSf55MW+dUuG4JmJ1O8McpWHYZK87KYxlc7TQ9u
ILhzdMOQTxb3dOM1gEP60bcjcsZGia0Ib+xJMsw4WMjNCtlUamX4VnEqOhvMXmJvZqbOurkAy0TF
nfPXRW+gn8atSy9nfCYiOdjkvXsJZNk4aYQyrhJyS85jJ7R1q3OKDd1pN82FxA4fkojaYecqzNlh
z50vyyo9+2XkbAGA3isDZ6uIY+O1s5CB64NuX5mYI5GTu1N8bcfwAnoTxysO13o9tl+curEOs5Y0
d9PcJy9s5OMF4fOfZpInX+QcOFd+4++xv9YgBW2OJ9UyHonh0ZXVkVORj9ttGy3oA1yRqIkSk3fC
aaZLm+SuHRxTdIsFys7c62Y8Do77NlY07Gh7aLSkGIy55nRqLbEaxuGrwbpcpckzSQW7gvHQuh8T
VEeM34zaR7tb6Nsw7KwTShxzU47QrmXyxcCelEOBIvgmX6kBxoGZPFR1ax9SgQNS0KgWibkdNI0f
yaCm5hznmw9QREaQRG1DP7p9j5vqeU7c8NIl3ngKFBF1eLsgboQrM5hjz4gEusj4CM3t0ECtwWTD
r8IJNxJz/2oh1dn2i0zUz4k/HczP4NcutDg+injRcySem1BXJQ0tlWYfDhnGF78iLzaorgZd+OvE
RbNcGizVru7PG0Ya0wqhHKiuyGVRi/mS9K6K8rLqsLM2TkrV2ll74V7m0sr2skyTY+JrWrAqpbW2
y+QemNGTZo7vTLH4uvO1beQFS/tSIYTPLg2mrkvHjZnVlPqDfhfF0cOIcn9d5uFBVvNhGv0LPxcn
q7a9mCHWiqnfRSSHIxsj8LBIxPoy19y1lomoS3IUwaLEZmfScSTfKRUgpYzZemrQ36yCYYC4M1ri
yDjkXnPBanZls6606sVnur3pic89JXyTHU54DXmrHa8ci7rNfCzil2Z4rxqGHRqPfiggP8A2tr62
gf1at+OqVnJfZKZggJXT8CXe7KGwzOxolbywBrGK/XxfRNFbodcv+shYIfPxnOCuG4KrCjcElYM9
reY0lDuwI87G5YSJYxoQSaeRpdtgZ8LwtC24rNWIc18t8i/uQxwNOz/okNpDm9FxpgVysY2yOswO
rYak0DlAaLg2cxBcYjdAmYCQtHeRzqyaskCXRvTihmP/VTZmAtO0YNIVjcfRNKWHL9d5UAn95WEW
IQJM1VxL2/zcMe3oG81bRpy9FiZr2/DDDblO+aYp51crLs5xfDkk4zaLSzhhKbT9Li3ugZ/OlxAZ
WMCFfY/Ec40dkC1v1utNAupj4kbz3MHeeLf1z3FfD59a5oc7SyVc/EYHxrdqCt+9Qrl8ri3AQ8q8
jsG+MBLJHhPDN1fSBWBk93catcZ+Bm1HtOdbzfMVr1J3eDRpyMYV6Jqptc+6EeznVq341zx6qgw1
QsmEnK19ZB3Xxa1uR2sEGiDp6vihmiHroNV7t+dd3vCNVxKg2CYPg2eDeDyYpEwWjeA8o8JekYd+
hN9261OCSD1k7syIJMjeAztd09GOVrY+D57VUbay1VxXLPKqzD0TvXDVGasCKsU6x0UeDNmFWWUc
P2cMQSoBXZubBxd/KBADEIZsKMgiYYLtcq3xiojuegNkaYPflf4MYzwd2Ps1rxZx4sV8y1lobcMj
wl0yy00LkBX+GWxMQw33dIBpd3Xl3g8ZBosvFP77LNROYB050Kn0S9AMJzsFceb6vHom1tbwhonQ
uudJTgQLctGYm2CqLnOKwuwJFuJBgJqjV0RPze6ix0ykO3Oegg2uFh95YPl5MNNb0ppWjm7rB2m3
NB+hAZQIBkTwnCgm+KUo37MCOcKkBV7LFoJJOFpGZRNNfyz/K6OPTlkoPnWJXZwMDNYr0cgLPejg
PZpoGfpw6+bD9GrrWf0UzW3vDRrNP0VTCJ2U2mPOfBkhLOUh1n4JVAQdyLCuoYg1KjnK7Esa+xh1
+zWgWnbH8T5EUObow10him1ttO/0Opln6kDgIN49DE4cvXZ9fjNxWB1qGtRQs5Je4zjkVBdO214Y
ZXeTzy8LoalEKq4DxhCpOtO288xQejjlt4syBkzl2jdrD1caLB41sTo3DszU4ZC2rEkmmrSsj67a
Hvth3/MXTnvV4HAoCnCOSkJCCw8AE3djYX7W0LWiW25Pea9f1qzxLiq3rjn3+HgGGtZlHnTXZl5t
epPku2AVMPhz5V2uimM76ccwXEoBOfhwyWxOgPrGydkRHe1Zq7CAcci6aEgvGLGoCnOkUmou48Lf
sctCYemag4CgqvV73ckoInn2IsRvU/h5aqYVuT901wqGLRWlKI6hQN039PKTwk+9TgLWWLTgbnIL
mucJMey6JQ86jB0k9GGFpk6E72bAKhuYwA3s5MAZf1Vn9naekTQFbXCo7enUAFAgUmLAEh886Vp/
RP6K3PhMuTnsYqbEMGo0wmDfLCwjgdTuW+BMeh9sS5/R7sy5AZ9cUwvGBsZFV8tDac/tZtZMuriw
Oxo+ZmaQslo0sJusPtpjFcJOhZC4mT3hN8csRlkF1cRPszcLRnmvpmt6bulmpLdv5xd9Xe1zl83L
qsKzhttDY/5DdqvScdxEcTl9NXyOTv4k38cQNsC8WKvKW91N7mbr6ObthhjDuyjvr+CfIWpsak5U
JXQ8N2pxJSXIIgqPUSMUlF7jHO3wZE/sj/jAkyszreaHhvKUBTKk4Uo7RYIvs6Z863Qp51Axf24o
nOBF3LnpfOc0wz7qHObkmXuKZ/xJld7FV0iSZqxEI4LjmVLH//Kdqu6mSMnazr/PbxE/UsW/CdVg
pC99UtIL8GR9EKqVbj/7Sc6jgeXCup4S3648mXfJl1zV6VM1DoujD+7u5YidiQownFpjiy8XSuFv
PskCmv/zAy7xPKj5FuUdiBPLIWeJmL0PfPMI+aidtaDKke81by48CiyR9ATTVZrlyS0KaO0LbXvn
Pu2K5s5pzWHH4LJpN9qMU/Hbh/lXDNG/7suHBKQPf/k/DUT6/0x3uaRE//eyy1VXE+n0g+5y+QP/
kl3qf2B15b+KH8ggaQyq/5+yS8P9Q0fmaLvKApJmk5L0l+zS+IP0HP6EznK0SDUF/+zfskv5h7Rd
U7iOwSIkcZGpfyK75JD64RFyFB9MSHJ+Da4Gb+lH1WVc0zbTzfIRaop+biprm7nIAOnA6sexcfbh
lMIPtFtoMQzgquFlAdKDaWaSvOPQtbWtu968G1l/YifZtKjTGVlM65lD5dDj0dOQT96VE+krdXYs
MkaPPp2ovoMCFYgnMziaxq3Q3rB4743W35q13VKI99pjIb6Uvdi080Vl7HMFkb35pFX1RTfjIcrx
XG0UWuN1EevtbpFUhmJxXbK42f4GUetXnwU0FwNcU5AwCUw9WvF+rK1rFx5JcB2n8Edk0x1SDvMg
GjDiXo1OzWjhduFcrEo7uAsR3gX9cKx67SgduixM7a0e2gLlIot0C8a1a0yqM9pUUNTpjvdLN2hP
B5JpYrYhFsALLf2iQl/g96+0yGvaqyCHNFfbhHbwhRnkhozX0yBPeGrWeX1YYvHqgFZQ6qaLfb1j
yMbnb5iqMgADF7iMpBnYKXwu2m6InM2Cj9CNaTu071qBqjt7Jw8NGjgclPrBcb+ECyTKZnIyzO5t
L8VVKyqQ9uRteYtdM046APL2wzza9t4UrNij7oDbRh/pwnuzZLQC8E53ZFiReEqZMtSA9eLHmDFt
FYFyzOO9MznlSkyo1zQD1pseoZOI4gA5E6PJt2S0nok0hHtgaC9z9il2Gcar0+AWnLM4hpplm9YY
uT/53Zx7y5zqwgYUcdXhSjdz67ET/Yodau3CNA3JMKgIJwwDS7+vBnujAv9R5OlGAJffhtaTHcE6
a4arrOtt2h2qOU7WzBB9Dr3IuQACFXHzDylxxzTzrItRjligkaWezF5up37YyUFuRjFyEMBHIjqa
ReA9fcatc1EfRzvf6kV5MHlIIUK/k+G7cp3Mk5zf/C7aiYqjUinhBGjWyKY/dyvTd6hUY1r+06rC
RYZcVAJAqTUP8xdmX4TOrh54AtIrToJNmzt7RVd3ER7EGu0BeHljDdqxA+JMA3NOzp2bEU+MEnME
XgZiwtPoLhsyuvYX2FrS77JenA1pot24g7G10usBGx88J6054Sg/6Khda8faGwEjV6Udox6wmblJ
NSb5zeemuG/UNtQf/XBc0eU7TD7GGem7N8JF/2oJE8nTvIZle8FIHpqqC7D/dVyOEfm5s8qDQZaH
4IQ3DSDcOE1nqzyc9qM+3Haj5Ym5uJalWIyDRGogp4RA6lNz3w7FE1m3R9EUq5gmEHky+Fowq+rj
FQ5s/g2sCLxKTUwpMrxr81OkPxsDylc0zWfM7yiEwhZR6LAzIMyPh9a6TWBZrLNMgsnqziLuGBhm
O6M9jnK466r4MDfngpc/6ut2Y8f5JR3DfcSJ2lfXBhVXBN6yM/DJzAKKVfKpVT74fjRcPu1mIyq3
8G08fGkHE/1KmWg3RfJih8a7jyQllSRK9vejHz1jVywXIzZP1adcQX4deETMYrOc1Kfx0yLBzX3M
oiFvmiWcdUUCsG88ZIQ/VLzmJZ3DidwFsNK+9p4zZupTQl6t2942vDbmcOuzRFz1VuRezKZ4tqKU
RztfA9/6RBwrp/HmobCBeVSKU7eWXGYW8ysYKJmxHit8h/UUHh053NQcn2DLsKwNyzCaSZoK430v
mXNNjJqYL427kO4Us9dVNzKxR1ZVJed2fnKdN1frcJJwh8N8Vwh9y3PnIsDqvaoqMKKOUsg1lb+/
Vln/rur5ODsauqk7PST6xdM76ZylWWJ7ijZhUL+UkmFxoO0TwTCjyHIaV0XFGo8jdL50RC03hgyv
4D23V5hy4bVXUfqJETB9WNRlyq1uVOa+9ry1Ud6edSEpwmwduaNxW0MAeUV0HBPa4IrLIGm2y1QK
yfyi+ETG2hbhdZZZZ+ZAq9yyJKreIbqo4+SqZlb76sboHCpx8LPmNMz2pqQdtCvbqL8qirIHrTfE
R4LOdxXEUOaOAhA42SmrOWioxkJIjzWaz1ZX6aEaKC/JVuhhDJXh+ARBokFYlNYPJkxGM2KTpcvQ
fO0H13gSepPs69FG64lSF4+7kTzDf6bwy1DeWQC3gtzftH4q6YY0vtdAbUS/J1A29HssuZ8R4AcX
GkPrA2FKJe5JFxp93BFQ06vuwbdgkjv1jGnQYSXi8A6ItW154HvnKST+htBCdFxu9Ahqcm0JNn9X
DWd8ibyR4Qn1Dz4BH6vhQtgqAkaCjnh0J+5dLW+byA68pJ5v8IlxZJwNLI/yKeecuhAFx3I3thdB
UL5LfXTgeOk5k6xSHYOGjMSVY2OqaHyXsScPFpx4IF68T6F4MCz/mPTdxSTD/ejOT21dI2YYPwMO
cDZ8A7mD+gIMzj64qkSH6DAcy/mBVZdtqjzaSjYljIka8TIgjncB6QRtFT7p+fBcWMZTaZRobOlp
Fnl/CLPqJivrnVY0YHcHlAx1uLENMqZglDo7eL77AnZum23weng46ZftZVXqMw+VVTFqlpqGnjbF
y4GAIIq0loYQfo65u2hH23nPHLe+SMu8Yd7U5o+lrxFNP2GoxQtmAljSmm7tpu7EvtrifvbANrXn
VqPRmMlGXsMh9WdS3EMI6Hrrd/c55vStjKPgFewHPRS46rVYl9jGEFHZeCMLqobSCHCuQcUpD2Wk
UI6Vk0JiXBo3ub/0TJnEnvIhUR4cUHl2apIwVuUYdo+4xGV4sFtZnmH4F7gYzJjNf+rNaJ80UbtO
kBHC6+Ckb3CKRiZDAzAFUw1JYMXkDiWbVlJRqm6AZNs1SXZMKt4jTKSauuCtBpHgOuqFDJFq5TZZ
eykzetksYQ0EHz0svo2Co08EJtY7u9K654KHYQuGodU3DK1EsOvcsicnhv316PRteik7BB0FQRoH
1kRrK/tg2iXz4nNvDcUuSr8At+h80ZpBcAYxFK5bMRFz0RLvlMjPKD0Thfic8uKRCQyCWgmfGNI+
KQGhbSL184c7rQnHF8mnv7LRkwGb8Jl1xBitnaaxz8U8OSeozMWZj+IfmE/dqtTHIBdbrFJx/ZhM
OFxjN3VWVtbJBnrmNH8GtB95KTzv0ueMjs/Cv2Ez1ndNCB0hHk2fehC9RGlqV50o8k8Aq/LHEBje
pTW0Nq8evf5ucrhevnS7iqbssrVJaIKMw4dGRcNlVFaeC7Gboe02gYu2i7E2rEzLqY56TtyEZiUP
Aa22CTuu5/oBQam2BtQEyK8VC1qFc3EMUmPRiVnTvTYnxVuGbewRFrhPBygZ9g0i1A34pmbjd5O/
M6D7Pqh8cbEONEZdm85GVUE25Oeitppw1TPUC84uLHw6x51/knXVXRRmH9/K1P4cFf6xzls0F9Eu
cs5z1UDPvq+Kedjqfp+ckrA8DItlKmTAuvet4eAHfnjd+m6ylUN/H8GZBFnQdLyjjDfkKCFJt8N6
1quTxugOr9cyu1niT2BLf60GDg15NOlMctSlUY13dTGu6Q18qw33Cur/ATJUcwniHPhK9DkguoQK
3X4WnXqMe33RrbU7gCs3PlCxo93Lyzh5T/ktaZVEtzTU2xsdZyet9SjfwDNLtnEwP1ka01XskhsR
B/FFG0KWNYCfBb17m+I/Zxm8ACiaA2odzralP6HLvmnNpjm2CEgwkeI7w7XtuVXzMPXypVjOLQaH
lICGizCqGkgZAkR7SE69DU2WdgYHJjTm4yZUPCi2e3Rw9t+xmFIU1wJgmpaR8zR21q7WjMcgGutT
FknjQMiJG98otyk3M8/t13hphxEL4x9qTYMyIDQHWQMm+J2Gg/TAJkt/pyaZY8dL35yStOuuErgZ
5I1kzHTAKSS8GZm7iUDVIEJWHZbXlAyCtApAFJLN068rtxdMfyNg1qGTGZcTKTuEWOtN/aUfwAuv
U+YJG4J9YL7UzO6atuJum2jEJq1pLvEGR5BzJcMKWAf7Uqv9bldCNIgu7GYkjmjPDGd+1vQ52VZa
79mT+Bqjoqm7Sm2SsIAELuwXDsXws+fxLSjIqhg0WPL/21Fpp6VzJWlk/fcdlXX4Rkvu67eE6n//
23+2UwzzD6hPruNYdGd1WiD/5WIV5h9S2bRLBK0TWiNc4F8mVv6MtHTFH5P8U9vW/2qmKJKmhW67
/D3YqybdmH/SS+GP/tBLUcbysSQx61LQjBOETPzYSykYjMhK2MdOg3BJlQI0b+AtCN3ygLlEkFth
ZOAKU6fNknuI1uE5wmfPIueGnBcYHK/DMZnde5e4PLm37QZNd5SZE3arLh918JFxdWtAMRmwO8Wu
u4tlxTpFspbWIj1JwCPvmhon0UMoOrcF+RFRqrFmxBHjENDYrExtak8JsSJdVGCmqvF+Hqwh0fEl
mjOSzdHWKRgjCP/GGnUsgrRScmIJydS6YVpUe3DvO4iRUveaCAMMIwwDAVhAlwEMJE7ahGkPljE9
uGJ6mutX0lLCX4xrBnY4W0ueUUUuRJe0Ffazk6fhW9ACQQYUi1BWr3LjxoY9sXUnktbqq1JZMzox
/6HjFIlmNENs3FDPzJhKn0Ac2RtGM5OJeBczHlbPrNCe69r2oVDArbmNkSnibeCDlki/8hZXwaVe
qCXLyg8y8xrJuBPe6tqEJWAV+wJpGJba+GtFYB37stMnctz0OivFHZFbnCktkgPzlxI98SI/CJkO
m+PwhRpQmDM+oeJTWKnpHXk2E+NV2pnK2tZlal/LKdX34HVAitimn0W7hryCE6TjOb6GxYcjWWsM
47pqIhwisx1q4SYOcjE9OIU+fI0N8KRnIAhhDdWjHRQHfirm+ypy2Qu1SW10NtU9FLHonM9Dsh8m
miZWCz98BQ9wRI5ghObdNGQNik+lJNG+UaQCMqRTEJuuXAsO6u4JsqULIyUfMrdhmJ0TnMThKh0z
qHtBSIAvu7A7dD0g6ohRPG1t0Dkr8oJqjj4u+Ch6BrpG9B+5a0h8ub9Qjqjw8COo7QgcklZ9MIRi
gwd8nA6BMFWzLYuBoBrsxlnqjb7t3BhkN3bHeSQM5YjoGptY5bcd4+6wa2tIxqrDpFYncMygLViP
9gA0IWId3hTF2Hh96+pUkpwg+q1eEkoywWG60sjFYTIP7nNF9l52RRgQh6fRn7UTBCFFqjZqsruJ
2WyNogTyyUg6zRlM1XSNaNLaGMk0aldOU3VnOD8EEY4NCsNNFqTBo4ACtwcEbHGvcl6JbTNlmid7
bNwr6dfpnUE8DK8Qe/ihrAx5HpE1vAV5QKgej1a9dpQ2g0FLcc+sJh3c8DrNA20ZwRdmeSAOgGrS
AT5OWQZFF7zowgG8jLukfbJ9K7wfGfBdQdNKV3WP/aWhyDXCJsPfBU0qIpzEGGMfkb2PfVpl2qrC
LYN+DKbnULX9Z1YFaXZbMrYqBNRjbFJbBhuIWguJe8W81k2pI+p8dIRn6lUL0ToUQzATUWk00OxC
FAHtnYs/E/s7JRV6O7jOsTFvAR/NRXZI6Bx1xXtZD9RwKLYJEQvjDblllJ/6mANxsvDtOn2db3P8
LmgLR0JL3ezCdzrA+BSc1ZhVNKDHFq19Xuvg20ZzkLsSqZebrkfFzV9x4E7ufdRDjjiZQ2MNw2OG
lmIyKdZqJRAnl2Gqe1HeaMbCM5MBiTz9MqhvVN6HDwU+fUaAORzV8E26wE0e3bbL7Rc0A0Vy7xgp
geWd6Ir65CZtVJ9sNOT4J5OwxhFQDF3e3QDIwsAD/K6A+JQMQF9qwcHZry37raNxiX4foN4eGJhE
FBswXUcU8Rry4yLPGzUkP3TiyJUsj2afanfOkswHCDmju4Z9d0dyQriZ6HEsYLykOjGkq49OYju3
IRjlzdTP9raOzBqMgON0mud2er5XIAVeTJMmYFYbLh03c+42/UClH3W966x01PfemLnpYzhZ6jpo
J3hsesFIzmCKSB5KoDiYKXnI21S77uwSrGRtJHvfBjE7lYFz0NG5UVKTYPfaTxSf7ZCFC8ls3uic
3vb0yYpLl+Uc31s1T/dJbYUjx1kLI2Fsmd+iM6DmG6PhGXmjMOhOhruTsOe8CErKg5Vkt7NORhzM
NLwzHYoMSfSTKpE0M3Wg1cbpFiVCWOaP6RQDQsA9ZnkQRT+1Iqnq1zBgJT52+IerL35qwn0rowKt
VAInFceyUs3jaGA5QKLCZvsSZTZy+IU0CJiLw5j0T2ONePNLEjUMZm3b0J7tsUvAGpOK6+zgVmg+
TAUYSebAI7NqAgPeuxtEg4PbtcnPCENLhpZ6OqFqsPMrGwIggKRcAqUwHAXbaTFb0z3ChHhKo7nJ
NyJhLa3wknuxgTQH9RZ+qcDlLFK52YQ/c5bz1kQA7MJPS2L3QGxmiumHU6a50zLCMjTBxGB2+wo0
Yem8Wt1MgskgjUXtp8XnDFHepR8n9m1bzwjLGhRXS082Hz+lmsm5EDjqG7U0ipuOlsrO1wbiwWa8
Bkx7EElArA3bt97W+e33EN2QgcT0jxjQhlYYXpE2NKjdlFF4e5jEyG5K4QFmpUUYAFk5OPyUFr5P
Mwher5khAy4LZNdlN/9bQv9ZQlu/ZMGsu09v35fQy7/9ZwmtKfmHMKmDHf3PCnoZLv45ktQc+YdL
8w7Ui6MrWyhBivtfVbRBfW27rjD4+4qx479HksL9wzE4trmmrXQgLuY/KqJ/KKFp4fP/5FimFIJ5
JLPRJTL8OwhMUbWYIVqkMQCQpl1tQt2OQmIrvztP/GSE/wE18+0qiNCRvpmcCRxrmat/d5VSA6kw
2GnP7KQ3WZWKZG0I9qRIYyr4n12Ku/39pRYCpQ78jUOkdD9brXA3vuNLBjKJfvz1lfhxvhcDLF/K
oi9jMTdWYHnMD1dyALzJ1DA6jyiEgLQDS7vM+qGpIDaGpQcjoPSo/5od0+XmZXBrkyfovw5pP7mp
y6T4OzHCn9dXxnJXlTDNjz+dQJHqAgXA290ZxOZojICVz6Tj11f5yU/HJJoHmGE6sgd3uQvf/XRN
CTbaJ/vEE6WmXcxxFR0DyFO4gSb7T5LU5/H/BF+L/+EXkobiObQYs0Md+PFSYshIq9RzGrpj73jK
9CFGhK65+vUX+slt4+zJw2ibtmvh1fzxKrnZsYcqv/UwQ7nXqWzVHafV/J9/F9hPypCuKV2Oux8e
jo6xU5SWaPjhUMqLqRj9M3DA8TdXWZQvHx4BfhdEKawPOgKZ5cf77scpWsMZisFovcBgmF0JjEtl
pTvoxFIa+vR0150iEZVwseA3V/7ZXXQMNl9WNWnY4sOV9VhTWZu3rdcBB4A/IMvtENnTP36ZFTeP
pdOkCaEM+8MToZBnRlVmlBgYRbEuxkq7FGNkr0U119e/fiz+/pwrllpbosCWvNHGh0uRKz5BbxtL
DwCLOs5Gpw6YnDnjKgIN//mlUJnY7AdSkgT84d6hKAzlTO+AR1xXG/yuaPY1I95ps6H9459JIWz5
61JsS98/ICY+YokbhEu1jbkvZMIMPsh+94X+/jD8eJUPm0jfa11Z1hpOHLYrtMuSuIQiSPb/D7dN
6Ch3lGsYSn5YiaIsnrKKY7gH2mjaWyGqPldjAhPrWfSbRe+nX+ivS31ciXpKLb8J+EL+pJyDCoAB
25Hx9T/6Ph83RbsjZKeY3cIr4wwZqd8p5t2a2DRN3/5mzVt+5h/XCX4gB3icjmhNgpf78TFA+ORP
vu6gdW6s2gvazNpHOpjiyMk+sxqmv/mlfnr7XJM3V9jSlJb54+UYJc9x66gCW1Kk7bQW4WKiIeT+
9f37+1VQ4Ul00RRQclmDfrwKKiFCITPF6CtsH0m5SLalK4fdry/yt2XBFBbFm6lwhtJmND9chDhh
OO5EYnitQx/cFmH7xQzbakdiF/qYX1/rb1/o27VINTaU4+hSfbht7FZIPR2uVTIieGOKgtneJXnn
N5cRy+v4w9PAdZaWraLwtE2s1T/euALZQxZyuvR0OPMEbbvRZT41w3ZIrOxyrvPuWtjheOJUgsAz
TYxlOmg9dR3NszXTBUaaZjifFGE0FBxjfMEO0Nzl5lRe/Pp+/O2pXT4nNx0kogn1cGk+f794+UYX
MZzE5d4FnYvVwreuhF1UHhG7dODi/h/XH8j8bMSD3BTIjNbHBUYaYE8a5qeeIbTHSR8Q6ehq/KdP
7aIlVIgAafPxn+U08P2XSuB5WolepZiA03qnsqon4Zex+q9v3bft6sNvvGyZuqQrTo3oflj40wrP
qUZf3Gv4md5KwirpFWtmbqxycOIrkCIlFPcBAnA+Z+MzbTTXq6Co3rOSQ0g3mvKOQBfjcoBCfJmZ
3AhiXdCPoThvAO3aRrGjfYZEUUd0e/71h//7e2AY9PYVqHcUl7zgP94igwDNgk0E5FCKq4rInWJP
09X5zZv9t9rJNAyTA5a0DRdh6McNn/GRji4fsJFfl/7LhGB+XQxTsJt6G/1JX9eX/jB9VXPY3v36
632rjX78bbgyKlTedIYhaJp//H4mYRmawzQLFEe4uAZpQt1Z82S9FWU9ReuhU+TZObY5nie4PkiJ
cNcn6xKQIl47B4A4ncXGfU1Gp3oNQnsa14nVLKHQv/6cf3/9OFtQ30mXu8Sw5cOm0VmZGMYgSrzZ
TjGlpvGrRb8VqFs2rQny635zuZ/9HhbrHsUeYyMll6fiu1o2dQPSzDD2eXhBTfJ2aFdhdwJGAF/U
9+yklK9wE22vJBTp4dff9GcPHA8CpRi1us0q/+OlQ0w8E93ueOmHw/kIWzIeoZ17v77Kt1f7w+/O
sQODEtW6w5H7w7qbRySWRnUae1VcM/xNdbEYWLPxtmlGeVRRbR4n4qwf5jDEoDkH8jBUvY85LW/H
A5pi959u0yYvwHKmswTPovVxb4uKWQC5sCMPN2nCw7+YXyIMu7/+2j+5uSYcZMOiV8F2bXx42jES
jnj6scB2cNq2gUHgEuLA+D+8yoefUET+1JVsF94wqQwGkIJjlOP//PV3+dmry5v7TbvtMOCUH5Ym
v0Db1aGA8siYuXbIE70LowDNJbgcFAChQqC8LqtJ2ivoFNE9ln8o/4VRhDuAHvohcgk64X+6xheD
l+q9HBWS4v9L2nn1SG5ra/sPHQGiInVbQdXdk3rsCbZvhAke5Zz168/D+S6+LpVQQvtswBt7e4Bh
kSIXF9d6w/3fuLXeOPJSVyKAmpZcrXeHQY3ATzO6JD2aqfkil2crw4v+/ihqouu97AgMmw2Ltzqd
h+sjk4LSDJN4wTcmzccn2wPbqkH2PpO5Dzuf9jZdMYiRUggg/So4rIaKxqw1UtwcLlRXfk2J+6GN
gZFmnfsZBW8/kcb3+1NDSHk9NxPlZWFTrDKpjrlqhV9EokiKYUH9NLpgy5xeaJvM9ICCEAwyT/gP
QkDf08DNv1GOIRB3wsKvSjN65lPaX+//lNtV5uRwcAwdCDYp6OoWF/CN0dDFqrEasuWTIxNUv+TU
oejk5DvB4DbaXw+1Ck7lYnbY7DGUQVrtYwKSPtiiny9T7CFT2NfW/3E8dR28WGRhtRD/sQ5BGqWg
01JWJqZLKUgfXVlWe4a5c3RvqnUEIUPldg6oAVZzFSASch06lSX0uSgQD5i6WdkhdmOQZ8E8iHcg
9pC9gYh5QqVG/g3zT/y6/y23thVLjBk516lEfXu9j81Uq1vBPg5ro/7YYEvzxQWTQWE/MN+MfOVz
7dKTpZedPnnIeZx7GXlIeQ2vLT+wEmAvTCF/16ec1Ts6mkrXA2GG/ydYoUPDsUPktIcl6GT6Tiza
2r/Uvygzq0IpBbfrj4xcTiPCMowuDRJiR9Ta0gO+OwjtGGg33F/erf1r0ronteK8UEC8HqorkwnO
mhteamQmnsxoGs95A0oxmWGXzPh77eyn2zBLyZVHlKOAJ/AZV+OliL96dWyCtF3QEymaQfzS3aLY
qUrdxj5GIWegymwwNbE6JRjMVF1bQ1jQEar8WmUa8MIQqjkNL4xReZedcJ7YK/luTo0dSnJgm3Qh
VqGAbppOqlmENLL06s+l7MePkTDHnQCwkQ6ZoMAhUFJ0I5v9fV5eRAD81acp05LwQsM3/5gu6fwj
JCw8zYmpDD+U4N0Mv9sqMBkrtQSMfeFOz66J/JxbFsvO/hEqAFzfaPwc0jqD80kpdZ1/Yp9KAEly
lhqk0AfEMc0vRbQAI17a+uihK/CHjitSc7Bns/63TARinzm2Thg+Ju+A9oaPZpFCo76/q7c+BW5b
PNWFwxtFtZVeRslcF6MWazUyTpVn/qvjeYwwMc3knWFWSCp1Ppk8pDjbIxmkOLAaZx4hFTuInV16
9sN3jFs81ECb6o2XL/abCj3cx9lrIpRIWg0nwKr6uCATvJcpbv8KaUgolvDwqLdcz5a94EHMhWhl
zsnyVzE2MGVKhHM6NLGOdd+hCj4hKd8tSfIev5TikGO2+terV1zByZBMo0zGe2C1Eoo0JipLan6u
u+lHTer2WaKdsbP51d+y2mw08AitLqFD8hy4nqk6dii1jxpuBN0XrZvad3GEa1iNFm6te3/en9LW
YBwvh8iorkBlKvFyE5kxJlbp0Gn+BPvM50nqnskn7Gd4KxJDxCz94/54G5uWxNOzBKkTSEBzddUC
T5V2n/VMzkSSYRQpYoKxm777D6PQOQUByBpSJrieVV+MJE59o/luj1R85aCUlwTAae+PshGALdPm
+evwHwjAq7YATQ5Ms2tGGRo7eQ5nmZ+9Vp19HTvCvqzHNw2OiTtTUz99vTteDro6B2E2Yya98HpJ
usV611VjB49z9i5DW1rfXRO13VZKyFAVgqT3p7vx6cBUGmTatqTKvu72pQVic0McashGIkigD0T9
ZUAH8f4oG2kBm1HBRjGi4rirP38R+ePUEaPdTJ4vckQxAC2FMGw80DmIuhzvD7UxIe4xKrg4Fbsq
tl8PNQSAhcao8VC2HORnOeIC3yB1tZNSqUb9+ospMCq5unoL8T+vhzE6xF2WJvN8pzEnf3LKKMez
HXh1EU/4aKAL7y84Ff50Epktx8kewh+l1Yv3Bl5MF9dBW37mzn1uexMFHUwqG4GEq6Yd22Gp3iHH
CZq678e399dGbAQG6fBQtF0gvrzkVouj86gJ3CD2fJzRq/dWNsJkWoTZoPckc5zEHxKth6BHNXP+
I8bGHtChHsU/Ug3IuJHaAa6sLs5RHUSh5gDexATdY+F+fZxx3A2f7//ajU2jUmdVjaLcTy/jeonr
1OsdTfTS14ZCnL3Kiw/zqGVnFybdznW4M9S67aiPXujAF0SgvI0nnAfs9hG41Ajvagl2vsHeUKuj
DgU2CNyyk36UyvZTkTb6g0vv5G0d9eN/mRVUbF23wSsA3L5eQLxvwDDTHfZ7vWn6kwk4FlsME63M
QKKbcf9rbZw7UOP0pGmocpmuqz4aFZ9hmhsJCLSDgB1hX+eNmLn/l1FcsnB1Z1NYv54SDl8WCFL2
BJX7HgJ1C5Eci6KdGLKVlzCZ/z/Mauul0l50VHXRYBnq+ks91bS9A1y9RaX/SrpQfDMDG5/kJkbA
vXdgAgIlT18fmaUkB7RV4ARcr87yi5g5upkILB0dGK0BUqrbKAAE82jvTHXzs2Et5YD4AClurxZ0
WZCIj9OKnY/y9IX/hw9xkYcP/+GzkRt4DlVl6u+rTS/nZA4G5H99iuS/oqkOfVHUw04LZPNk8dBW
HRAeatbq5obGrt6bbPe47i38jrXsy6hJ+9JWwV7JbW+o1XzKJpdNiISRrwD8bxBI9i4Q1pZjMlX5
6f7SbQ0FTkFdnjydOFvX28BwhkiBfqQ/6CGeCV3SPk1wfU7e2Ln/4QjTnSAPABnBM221gC1NN2qb
HOFSB36oxWVzJuswdo7wRoIl6cG4tuDlBp5tFZWCou3SYsCcPB4H+6nGwfwJRXTxYDkClypDNm+G
Iqq+3l/FzUHJ8IE16bgcuKvDNCBrWAyp4/rJMFZn1QHDl8Ua35RIHH+gbNzRajDjnVC/ddt6jgtq
z+ZBx7jXn65qPHcAYSz9ChTo+3wcTd+QaA7YGQq9bmRmr48YHu1xUjmq+7zu1Fl/ETEGNGYrHR9c
vysb1PZi7Lrscqxf//0UAYfuASVTwDqrDWmZQp/1gVEEGqbnMdThtvGmOImqRvcg7erPtdfvXdBb
tQP6NVSebeoUHqt5PbekhB2MIpXrkzAgh1drRvvRQJC69J2+kH/3GTHSqsziOVScHui2dNRGR1hv
ijQ0HtHxc3eWYeNcAibToUkpVJlcB04TTv08G6bre2UQn/K5b446wmC+5Xn/5bvatrCo4ME/oOJ1
PXcswkSTAmOGQdfEH4cR+w58aeVOSrtxE1C3Izen3SFIodURerF7HK0c9ZYA5HeQh8/4eqKlrszh
7h/EzVGUqBIJHSXJdRM27Jc2CRJGqXAT8RO3/7Y0Q3F5/SCO7qDaRFEfuuPq4KUu7tNZLjBvQP/w
bM5Qfhsbg6z/MIoBcAwkinpDrxZMegveARkgbNNrmqNnlJi0yqjf+Sxb+ww0iikpCnqqb339WVBc
zhonal0ITbN8gAQpngItyj+aHkKK9ye0NRRvQMBBqnvHEb8eagkLuK5z5PqNWzgnJ3TiM8St3kdJ
wNr5QltDSZ36BO0hC/bW6hLAGBcd3Cl0fRAL0FqzDiFL4eanUMMx7f6stsrwtJHI5uh6grNZF4qF
SJB+Aubhi8Z+jFN40EapnSlS/+VqXYjhgfu58GR/rAudmNEa/4xd/f3+b9icLigTNooFfnKNXArG
GFcpeoFErx4BD1tS1Uut4tzgHLTzEVVquiolqBxIULogRLvW6qazJ9mluY5pfVuhZhyitHCqQgP7
oEAgrRrDJZzGoj43XTR8lHUb/oc7iPvVRotLwdh/Z9YvokjodYrjLhw/kxna4hb2aAOxcif43n5T
z2KL2uoicJVG1ypBL/H9nOOhdhCMQK12RPmgQHIpc39qojbe2IuwTlUbQNYpk/JzP1qDHxd9+2zh
fzrt/JabiMZPIWgClQG9RPNO/fmLGS+1MKZ06h2/k3r+xnLiDAq6/vX+BjJudhDVNcOS1Cl5vnPb
rD7rWE2aOYBr92HY9fN5qXuoLWOTA7/Uh37yJVzGn4EJz/up1nEYp5owRu8hsCPz75oRAlCjFYvp
hPhMPl2GTveGy2C3xa9ydFP74E0ut2oTVPin9tBS8QgU6fDn1Bj6Z7elbXcexFhaCLaIAbl5UCo7
YU4Fy5fb1qKroiqwrKMHbnGd5oazN1ayHoaLK+vyXctr4VhgF4IS8bjoDxVGA5/1xND+vb+s61X9
PSpFIg/8CUC7NUyyssM0NwRkCKepW9QTs/DkdOhaQJdpz/eHUnF6NUGiEJcRVX2eQeumNowLNGC4
68CC5J4/WEb0vCxoZiChrT1HlaX7aWjJb90i0x3awnppqYqSM7mkoIRbbkX15y82qAfX1TaKZQAf
YM2/qMv+XPQKYRMcHh+gtoUP09JO3+7Pdr2wv8ek8kyKqAZ2V+czcueiMQY+p5U1xmkJJ0hRUSmP
wOvmnfiudv7LhaUCZ8E+p1suALu65mooG5vI0CxQiIST7PoIcFfI3+qcfxCPB80pvJ3lVH/fejxK
+WxVS7VV9dVy4i86I8La15epMJHhRQLzcQgTJHH7GBFkESFxSwvdeZy4t5GVwNV+Z8LrgKMmrIos
BtGGkLCucNZeksnAyerL3CFbi6YV8lm5PsFhvP8Nb/cNtweNCUn2oTrYq8xD9oKXhgGpBWfxsECm
2xh+TKhrQDkoi/hRit485eBIL/eHvd06DEvdXbGhuLbXLBsrMHg90pK5pEP2TyZRHGyq+hNSI3sc
pY11pFwE4YoSGdWx9Yc0KzlqtZjLCzZp9mNeQ12eYQU/vHo6NoBoyq5c/zxdVg+XJUQPvxqa8kKt
Z/yKp7D2SO6NdXOBxPbOF7udEbQyj8ae5AWvg267PumLSBsvmJPiEmk5FtxuKw4UY7LT/RndHjgw
e0ht8uIgv7jh0+jljES8dPNLHWJ74AnMmmiuXUZLhMdWQ3X6/nBbk+LlQ8WPdx+5vHE9KYwLq7Tg
pXfRygF/NCicfpZOe1DgjUnxcLWJVBitgy9ffyaRJkse2eWld9KvTr6YCDdaD22HXiMCDMPOEm7M
iY+MKJtSt1WErus5dTEOQmRm5aWZ9OWj2SF2MHr6a2G16oFlKrQrmSAbQqpf8SLwWwF+eKIW5aWu
MuvtmInpi1nq9c73uT2vjEJFQBdcMDYx+HqUbC7mJussqAaLHvgwoCjTi8GC8Wy2r9/foCiBuhF+
qU+tU61Et2uI+Si4DxW2uTr4P/r0/eK/esOZ7G4ALMgokUavJoQ/9mDjqQZNYxzF0aiWDsKBttd4
29pwUmmZqCoK4iir6OpNJVGg8ooLPr3yr2huxbmfPeecekN6bNw62Emwtrbcb14atwb1+TUWNesF
HnQGAqB9QtcKRQSkG3H13tkMG6OwEcB2sKcpI/5OY19suamvRgMHzuJSgi06F20Gbt8p3Z1RNrYc
DSEIExAFuAu91RcyLT3EdBid62gc8gceGfkZHnYK4BTnxPub4aYVwCHi4ehSdgH9SDVhFVOrrItz
LeGWoEKLUkIiASmbX+nVfm+i7FeeDW+ivviznD18xJqdtvDWanJ1gNhlcEXIvD5aYxNkI8WFEp2B
EP8qgbpMhLDXzhS3VpNKGGxkJfvDrXs9ikFYbAOrZJSyBRDcEWCTNvsYy2Yv7N2mThT/UfDhveQK
YNerkbB3cDTIEOUFGHrkB3VvI5tu9pcgw/DUXEIUpsB3PAD7DP+oM6vduYq3lpOePt0OSJpQtNWf
v9icUHrdCgsvHDFLbz4ismX7NEO7neXcONh0ILiCgUQIICWrSZJo5Lo9wFKKOrt9TpCOR399sfCW
Q4wXsdYU08n7e/Q2UZO0JGERIbNEmF9X1PHYKDS0ONH2bef6De9DXn9hab1rMIKN0CbuUTuewTTs
ROPNo4EOEzk324bH02p72hMSHloQEcImzGPQ59U+hyg2PMnGsH5MJXqrPVLJz11cNE8GmeKXHpTP
zo/YmLsNSo7rgGSR/qP6Gi++aWzlo0CjIb+IztOeEtT931k6Ne/W7uCPJsbwDkTAazEGxAQweup2
QEWc8L2KCRDeu2asyIAakGMPcxp56PyG3eu3q02Or8hJHBXuo9XUiNbSzo38otczViMR1lUalYXz
/c2j7pnr54ykjEJywF5V33H1fIpct+iLbMwvQd3FH8qlMj7AV0VNt+3wLq3gXCY1wjhl3Yen+yNv
xB2bZ5uCXpu8i9dY0S7vjcRs6vySV6iGotBnHVJzLv3F0MedN9sN1k99MQrOyMC78E1Ihq7Xkn8L
eAjjmIvmOD9EVby1te5dF3unJGuejW54cJBkIqOQjzUi0amWnGszfGhw274/540QRFmanJlCJNiG
dfnbQEWm6Li0YFE3RMAcI7UuTZfX7xw4wLz21UsK+PMqBCEW2lLKwBC3tkRMtmzafuggNXN/LhuB
jsXkxaEwzhTAV2uqT00t2hwAs4XdDDrlmfaogTmLApRZXam9th/OJ1QsOnYq2QVJzCpDN4NJ9F3l
pui84DOU4Q/5tzWMy/v7k9qIJ+oFBWuFG9ejCn69UXI3HGNTpOnF9tAxjiajPeNShj/yhD94Vg/i
KRlCsUcE/X31rE6hStAluAnOIdnG9bARcv7IEJnJBTxqiWNfn2a4ACziwc0cFGqScDwjjmx8XATG
TRAS6DdrTeaPrUWj1pa4/1UY7mFd7u6kIDeNN5adq4yGr3p2qz7H9S/DD5sbOyK5Ks0S40stcA8p
PmHgfvAut5L3gXIoN/TwgxvlmLuiDF9L45DY08/7H2bj5AD4oEhIdknWvAZcJU1hDXYNOU1zOvzD
W69GwBcr6/8wCqhb+nrsAe7S69lSZ0R/s9CSi1XjyZyZTvMUdPaP+4NsBD7YjOpTA4VWSjHXg7RF
JitrdpJLANTuNEXRcvRaCFKYku+MtHFE6eewkWlRcnjWiGtzAnu7JHNycaYlPYZYuTy2qNLh5qk1
y9clTPcegzeFebYLujIC/IWCEzLL9dzGNBtiKG9yicMn25wKFEeRSfxz7EL7UnnorWpT3JzaTCKF
Ns/Rm2Yuk+PixPnOzt3aMEjmKDIxovlUyq5/icqUJvQhk4vQh+aMTJp21EBW7uD1t74lZXkJ9JWu
O0Cd61FwYg+zqNQTaLclqsj5UGO/WIHew4RtJzTdTuh39ZayAUKb1B9XAVCfI2t0gzy/QMDSHq1g
+t6Olv64szfV2+k6EjGKC8WeW5nO9npCBUaFHlqQ+aUqkPc4okkV1x8tErn5DMksaI/FiNfvGfUs
GeJAUrX1gfvU+KDg9ABkg3H5Tu0XvdYW2LhBQYhu2CmypuYjCutov6LuWn23Sxe1rwg+MUD/POiU
420/nzxyVeeIp5r4OXVm/GnMG/wRSny7B91oPqTJ2JjIbpmt5dPRKPLL6M4ogJtxNpQPGhHwi961
+MO2CAweGdg7zYEw/6lN0CbIEZj5uXJq/VscjNm/2mzp88ntxsk8ysbTEZbUZnHusj54sDRE789G
VebLYUhdoJuGhSGcVTRuvBNwNpJo1pt3F6FA4XDXVdYZM9SkM0zo4Um1fB0az/m7TmztKIXWfKxQ
tH8ncObj/m6MJ7fQg5OQ6Wu7saSx/AaKhuD2yKTXDwjen5kxJzZXjrOE/mQgFDpVNgrZFjJr9/fX
1iZWG4tuFgMaa8mDfkx7vfWQPDBqJzqXc5CeeIC//qXnUSSnaY6yAQwww7w+lV5l2kXt4bIWpYH5
YOfj8D6DV7dz9rfmQjIJp1bJMdGhvx7FClOWdBlhcFXlJ32ATBEEubaTut4GGFRjXgyymkpkzHGU
zgyS4liL2KhML1XsREca53sMp82heEXSLqK0e0M+LLBTKd1myC5DqLeww+rAx4xZuVHM3c6sbi8m
ZgVU53dBlw7FKmwuQHVmHatbhP6r4qmtOgMybZnrx6xvquiQFdMe4+U2sWNE7nSqOeo9tU4fk6CJ
vSZhRLtuzXcuJf+jPY/uqZEIWytlFhTEsX67v9s3V5TiqyI9gXVZp3UpuoGe7kXZxRni8WkoTWWy
HVdcwvNet2ZjM8IuYcPzmKM9vKbSyGkclqLw0ssc5+O7LDecbyhhaq8vwdKCVg0oeqa/JZ2v97zb
ojysNybD2Mb43mjL9m+cGvOdW2jjY3GiyCJ4XMCbXGOReFWQ/8MjuSQlLk1RhR9IHetiOsKpFu8Q
pndOQ+PKHbze5qg2lzkvJlD969wfSmTvzPWcXkKoaX5tmfVRdFPy3glS3S9DK/niLJ59ub9Ftr4b
c6T7Y6FwBL/wekEdB1o3Van00lVieIg9PEFqN36tOhkRXtCDomIKJoRLfRVFWEoL558uvYxLHb6d
KtwJD6U9lDsRUR3bVfJwNYya7ItqzNxFjjWhvHexO5k8YvQO+gDTjh+IyqS+F7fOJUs8WA5zHskn
swusV1eDPJObFJEcEj8AP6rY8WJ87Edm7KKD5IL2fIdnz6xjjYMM7TT0xmloreYRneLwy/0vuPFE
ooVI4ZRyEFJiJPTXo8bIESdVXSNkYQ9xfeai8d6j5O3yFG7NX6OUzY+h0V2sxaELGnoyPeAtZlwc
KI7v9DwNdnbURtChAwgyxpEW2fga9p8TO41Jq5ILvHaE+rUkOxezQJs0MqOdc7qxeU2XZxKwJkoN
BIbrmeOWMRvZxKOMrKI7JFGNt2rS7+VIWxNyVXHKIiHlIaP+/MVXtWK90QNol5cgjaBzLwsOuHoi
35n2uNcG3JyQ6taS//J4WT/NMMcJBIrvrF3t/RM6snjS42iP7bURZ0xQEbCJuQMBaq0OYz9FMF6k
kVxMGcRgxuvpXBVz+NaKcIyIQsd5BO+59zLbmhklYjIuavC0oVfJShLkZe+xbCgLoBYvpDH+MQ1l
/fn+Wdi41+kFcsn+rpB660cXumbo2uc8OF07Hj+kYdg8Y22MuEmP8PSxC0x7J+JsTcuDxkorDdI0
UMLrvZHMdYVRFkrGiSjlxdas1tdmfU+WcCtL5yWJshlLBxR3XX3IND0frHRILl42jE96NE6PYy5i
jKX69DkM4WuTyGSPwMnjb227UG+L8qV8fTbB0iKwhjwWZZC1yhoKwECdl5A4Ixfri6clOOvpqFY0
wbDHpdhYVg4bcu1KOcFiq14vaz/24yTzOb4U2EV9Q02b3YlX7+n+btkahWyMzhnnASmg1d2XGCMA
7jlFKUYT/9RYC5zNGpmC+4NsRA+gOszBYe+jUad+xIvoQVmZOkcRxZcpDbUjZb3hWAj813PD7Hbm
szkUujqOqyD4N2SafBkLp8Gi/CIi7e86nIJTPBrPmpYE/2EnUM/mnc6iqUrL9Zy4/aphdlGlKV0H
q5q51c/mhOazCF5NCiFzgLfzu/RGM/xGjMVCbgVVBQMBHKum/odVq29poTzf/0gbiQPKU5RbXZru
Crt6PaGksYfcAO93oQmIZgTUiSD23Sp12jPfdDqPs+POxwD0y3IYMxgePMY1e4dAdBO8ePtQ+VBt
HUWIXb9NFX60C1vOFwqa5Yd4SNrjAHL3QKbonvK8CF5bplfjgbRXpVVFwFqFZK/D1UgERXIZXDf3
PX3sD9Lqwp39f3PISCBJShBVVehxSqfXS2s5SOry4I4vwht/4OU1nHSBc/r97/eb3neV+alRlIiC
KtIDPVplXjQDKCHHdXzRqCVUhzluAYRoaN1lUWv+IWMvfe9g2HUyLJw53UTg14Bafv7ONdAYDFss
yo6eGHp/acMWIyIkXxtznM4TSEI/szUN3ybU1vFtX7Sja9bzszbHzk4id3N81Rw8VYYhi/t/VsIv
I0WOrGRjYFV3saKubU91XVhkydLBy2giod0JFoZakuslg6fMgaIf7tIxXlNarNhKE/DuyLIYBgIP
4VwnZxlQIn3SqZ3gOukqxG3WYNo3BlP9s8Fg7L1XjiWyNTNa/zIQ8gnGdvEzckztUs7GlCONb5fv
4sId3kepFZ57LObf4dzlAmnti8OAcuCxMBcLU6lEXrCIbx7yEc/SOtC+AaneI9Pf7j2miK4DXEp4
V0T5670XC70QwCJQcioz+/2ctspbvop3ztFvytF6JRHFBgjiAqyFMHk9jJOYociSProERuwd+sXw
9cr4I6o7UO/el7Y33uAI94wMX4ado+XzKn70rAzX26I5RsX8PBXDp2CgszHqI6Z2Y+PXGBocZrR6
SnPaKX3cromqSCliCgkmqMPVSYH67WkWnUbfKoZ5OBSlhfUGNAttZ3/dRjPGUQ8A0CNQO9cpS5ii
l4F6gfTzYDH/jN2k+F5S9scGDbLUHwtV3J0BtyamOB10NoGC8c/1V0hbd2p6rgY/8Abt0Ut4d5lT
lL024VNW2kQzRaxTrePVlrK9GEoizQ74Dc34aPU4miqZvf8yF4AiJOiqGrAmhDtm2S1VzlySbo7e
hXqNJ3SexjvPp9uAQ5KFAI16NpJxr1mJkTTKIR2hhXR1VZ+cOjoMsvy3AJ2yM52NvaCyOdB5KJxR
rlwdEJxQcF1tpeMXYTi/GeuMJ7jp8vYY7PFzPTt75357PO4aBT4E/r262WLL7vKaLMvPofb8M/ao
bDo5ClAdqpvnsRT2TuTe2HqKhQcalXsbbPTqTC1p0QlEvRxfGp3xJojs5EzNaPLvX3Kbn4tUCJAo
zDV0w683OMx9D+0yNSsT6FAEIOWhNXGAsmdnj02/tYDcRQROBXMDq3Q9lDlLdAfNBX4L1d+nZanN
D8NEv2N5azdJtbMNb1dPaQeiAURnnSC6hmV1sV2WZhCbfmPMOF83DR9q1MydFO929VQbjpYqxVAu
u9/X4Ys8vEzsZWIYw5e1931xUuVRLTy/gW+yU8fbmg/oB4vsmEchEPnrxevqISMiGIbfeFoGSt7u
lY9U8OpAxHxAvtKT5jNxvV2PMpuhPoahadCGxqYwTnvxWWtF/+m1ew4MEO0ZIGsUQyGBXo/ioT8Z
4fBs+NWM9iFCNLGfVLb+Z4sh685QG8vG3akYtuAPhFgTe3GKcbNSTgZ5d/3YDpb9ps/dPRXAzUH4
OCD8BTnBeq9NdaCjT8wgTlbMVPtd+RSP2l6X6bYkp7IOdjSph4JVrKuqxZAh8Jrnwl9k0Xxqog5M
CsG+iz5qFon9M85cbXtI9SqFpBYUlX6oIFaHj+WCV84BDU3FsXLsYS8w3k6fLOg3NhA0pyIfXH9O
PcT9O4ZY4Vuhk/6bgbik/6/XO53i2+hB2Vynkq24r7T9V0UR/IvyNrMLnUWmvybljMZ8mL0doro6
2nnW7JzszeHgctKZRtgK1s9qUokBzSUPdZ8DszwWlWX4sYMwUzjk0WHS8z1R1ptFZOVUAkBuw/0J
WP96vCGILUwCLdu3Bsc7gOcvzvpivRrexChgRLmVeZpBNVxFEbylUZ/rpe23c/zTGjr32LSzhXZA
90PT7Hzn7bk1J4oUPAUcU5VdVgF/qjCDrhvd9qfKyo5I0GOO7ZnZTqS/+VJqz3FH8sqm2XADoK+h
KcaVhuU8JnLhZfLoAljDMj62lQtm1Ir2NDhvlOd/s24l0QsUilKUWO3EuKdt0yOW6id1QCexWoYu
wDykzZrjUlvKCtaqqojStIG4e7tkhn2omxBjudKxkxO6c2V1NAfD6I8yGjtxzkqhmVwcNRax/diB
yMbUb95rcqnQffWeoHXAwwUgO2wQmvOrDd0nZFKJqPHCC7PpawHo4jwXmnMyK3hsiCbJtxOwgZ0n
9G3M+j0qEsNUQBSTdHWh9JNcdDfkfRIuUfa+nAfvjYfSxxuZyeEhqvGOOKROiY14WGkFa+BIn0Jg
+d4qk+D7YDr9w/2rZ2NLUtgAjwZrWik5r45ZiMjDYCWw9L0ist7PSAgdMFhrX3uNMmvUCFE4oa6q
jEuuDzPlsg5vmQ5pjM6a31pj5VDFco3XHy8gFtwHQslwU8VdjWIaMcofqeXPOHAc7QH5695ih91f
sa19g4QCIEVBfohQ8vUoRqGnrjniD4erQxkcc5lNJ+HBkjo0DpaXPImsRyp6r279qtI37DIYMS4c
qTW7fErdWWQm+ZtGIxHD0RK2boff/asnJw162ER4oiGB93pyY2H1et3rhm8pWW9PMM4ZpTVxCkbu
80NMUDyATOi+3B9WhdnVWUT6gB0CKomMeq3658yZhdjmTMIgpvDQz1P2KRlxyBTVLClpBf25lIH+
MZDzr/sDq491O7BqlkD9UJKc1/OthYtoObGHrLhvz92Q46KNMP3j3Dti56TdVs8oACEMoF4wxByk
K67HSps+rvp+Fj728pCsm6jKjsivtcx6qrT0FFBy+xFZiX0Cri3PNKn7s5O4iXW0lrI7oyfXPIHd
WE7JXDX+TMh9ysIIzxe3Q+ZXo2Hm9WX8puaAHKLZyHEcFFW7U5TeiBf0XAHoEjNo3q/pZh7KXDqf
Rvie3TgP2pQmx4Ceyc4Z2xwF+RCDERSJZLVUbW7pFFA64WtO86FpA/e5CxKxs+nUX7L69tyOKvIz
AtfA6u7HltNBxq8XPra3BNx4+O5VuYHU2PA4tzzT7++0zSmRDro0BCkErEHhRWxGfdBWwu8wQDno
nek+pgvGVPdH+W0Pt54U1XUuY8IgpfzVpAo8gZpsqnRfL+zCPsKMbv7GUIyKIIUQ+V1L8+hLGRlJ
fJxMNNwoJWJs6mcDNcpDmPQ6lEgp2l+1OQXVoUHu81/TbZdvY9AM6WGSaWydoUI08RELZzs7NkCs
4wsiftxbmdUvFULbnvPNzivPO1nmjJ4Z/wXptjTFEJN/B2ZxiBOr+CcfA/nTo6n3r+D5+2mw5Ph5
6rTYArFjWn9j2ZBOOAF39lcrbKEOQH/BvFOHrQew1ZCg1zAT1adjjsTtHzIddHnEyoTOCLzO8s8s
HtO/w6aewqNp5cZwHPRyaY6iklOhyDJZd+CHz/b5f2TpupHEvdUfgixxDk4IPvigl7L4vvNpbrYb
FHYKpYhhwTOjM3x9/B0cVgbsb2d/ptLELd/16CqWsqVyYu+xvW43m0ozFBXZom9/cxP2PL9GkVQ4
opZDcwx7y/sQjVH287UzAgjMbUEFjcwBnvj1jDyZVQtILt3nnemejSmrDpMWV1hdTXt6VLfcDp7F
FH7hICjdZIxErsfS7b5J26Ve/IiXXX3kEbs8UoMoSCTyPG4epyYZNHQPo6Q/ZX3ofMFGpfpulGOO
KXYR9Mc5Gyn5WmlR/nj1Kii5KrpJiDZx9FYnbprqKikhYQE+rY2jB73zRDdUHIyq3usm3N5WJB7K
0gTAEN92rf1FNA89bH8XvwnEeEb31/I1XY4AIIe9Bb/NchhKVSO4lhW6epXT93qndRIPb0REAx7R
og6qj2KxZgCyVqg9I0OGoVA4myhy3V/O261LmQUNPDqfKGiAPrv+0HZnZ1FgTRyT0Vue0jL45dmj
vpPmsGv4a67jJMPQXUeqGZ4J3OnrYaql6JpJeK0flGPqPdReN2vn3BJLejaDefrHsmvA0HoZmuXB
6TznyxDLRGcdRgcocd0GwSkqp0ycBjtPjAMSvpp1iDuzjg9CjCI6T15lG2cymck6R/ZUf5q8pYyO
YxBPCYBrFCYeMEGkAFfn3lT7YdbCrLdRVD4XWTCbD8sYVSkG6dSOD1xhaLvgfpDg0R5QxXtf5TmW
LvOSuckxt43wr3oepHas5BDJk1dU8i2YutB6cMIaaKzblN6hSkfjk973dXgYxlwjpQqScDgPTpOn
5yDM448YQts57aNQdsffEvWnoNdDNelmTI9KSFY1bUWQnUwxO9XBCIz8r3jugj8hHmQfBxk6P+ug
1/4EYqenyLdV4k+3FuJrb/YS2+pGZj3GVCUFg7otbQeUszG+szJhAH+2J+9D0TdlcPBSN7GP81y6
k99GdYYsM9bu5dsczSOaxEsJM2eItT6khSh5XdaV9OL3PCZz3V8G0T1TiG8hsCyR/rkeZBYf08oc
UgQ8ljw/LLGdB4fYRDTkUjtVlMNHM4LkRHNT/GGNGH+fx8xoq4c8avovph2Z3+jsdkiNKAh73DjD
e0fTouwgQ07N5yCu2jdxtODTXlveGCmKW2le8EAviqPUU+eUyCmX/0vdmTXHjWRZ+q+k5XMjG/sy
1lUPQCwkxZ0UF73AJIoEHJtjcQcc+PXzRVbOVEvV3Tn5OGmWMhMpMiIAh/u955x7TuoHhf+RjHkY
YOVD/PMh8cvCI+9sdW7mhS02rcViP5Eq448Hqqoi2bNUxrtGWrMkHcAhCMrZXAXIE5aJSqO1ss6m
ATo1xZ7Syjm3tvW1nuqBixZbPKeltlZywfqJ5nJOep5hIeDGktzTb3Ee+N8sHSpsPtpIXGz89Le5
GFbuzBhTgS5bPV0C92zeoZ9m73Gek0ZTVdql4qkvliQLXeOGRIbp8qPzpH/pBou4hQjFk8JqYnHb
UFvfxwV52lmTEA2/U0MMBWFXTv82bguJTDpqFj6aNeUyY7NbMEnX3nwhyzr4VqNxgKkDyeSTtcnm
74uqWD/6sQ4e3GUOCVMXrgOlpsJ12S0RbUtG/CsQKmE+JZuUjPV2FrUrtrEdd+4WQSvVSoj+IHPb
EvTFLGVu0jaODTqeSvQfrgzyLxgXDa9dzLBkOtHj3U3A917mJjTGjCc449UU3kRzcTmIPn9c+sH6
oP2b6myY9dRleMhG7wtjEK9VpV3nOCaNvx7c2WvbT03oc7UXUY1vzFoFHZl7ZVweXF3WIh3jubru
0AtXWeSv8dd+GOZ3AV50x9XJGX5gEZnMxsb1XSYl4fDMy1tduhAE+hUbff24rovdHyXez3w1Sma1
81rHk5nGlDpPt76uHgFDRZPZsHVO2uER8G1KQG72K5GbwU6vOSukboL8hR8TqNT0Eqakj1dlJoIh
2iNjDOkyAiu6V9aKAV5Q1XHqOZO6JRgdrzFCQiOW5VSefOhFwj2YuqjsUw9x7adkcfPhPMdZfT7w
SCU3YeHHBJ6ZFabfd+RYpFPoQpEKfPyiFKBveaS628YU3ddSURI63qdYhuu911Z2tlQeM8aLvfoX
w5Y4LFqnjJeLyV16hnRp6FSGR2zRpnzAhdy7KJw+WUEo7vJQmW5Xd01ANsxs+w95mbd3YTlMIbdQ
OsSShco5C6AwbmUSMscUQftQMeLCM+wnn9gEK1Edcj4tLjf8XB8H33W2Qxj1wXDRkZw3ZJOYcQxe
p2RLMjHX5eUpiYa14S+hOUget/mwGSW746yrvgOa6+LurO7HGRGMaFGwGjm9NHASU1bCkR7jvPDZ
cfsOa/p2WoLLWI9Mlzfu4FzbaLbCbGkrfeUME/ZkLRmOR1I52UY7wgHFBfHOhSIzpVycYxDObJoD
cy+PY101b6VrLcUxELEpDmquOnFs8OGitaNU944iWBLK7r5kbyJrvv/CCxhA2JL6hEnaxHkgzKOG
Xx8tSoGRUqxDh2utdYa1vPu8tUSfHkc9R/YZWbVumQbcxZobI5gYMklrgtTTeSxTJjXVSxsLG9eF
ymbUp4v87YW0bQLbtla5d7FbN+eeRr6QimWQJvU8zAT2VVSI6SxnN7Z3bqEjC3M4GT0UmJmHacKh
dTXy0EUXUdRbNnbnftOkbtU1743QI55jGB69wt+PnyRWtDnKMWcElO0jWot169fbPNmsmWSbrmUT
H/PApFFVMQVeWX7HbcZe+7wxeZBKGpyjHiI72wp1yRDVdDsvVsBhRDFXpS7ZZdMh6PuZS4B5BRFm
xSluE4pb3/rCFFWKdq14nQKr1Vkwzsj5IdiqC1sH/XcJYEhPGuigSivfpsSmELb6XVN1lMH5ug5O
WvShFLt1jaxL3eJUCkQUlK+er8KrbR0WcWSn9Myut1wOtNKprDRKKvIedesPbJhDZW4DXU2vrcwb
mXkyEiubaVAz+rU4fb7bUJ3UqVyWYN7xwDTJvmhn9XWDTDnijr3GF0sp6rNh5OzYVRFV6tc6qMNt
L+qlcM7Lziq/RPbs9zuvDNxqp5yCJDXTOkdlhDxMomeSzPfqwcm6tW8vuZYVm7WQk8zEZhV95mK7
d701DM9+81cDXKxrFT72Y+C9l0nIvG44NYu9b1SMvX3Hh9Vp5XBep3Y8sj0oGU439TgO72rgpDvi
i4j+zJvylX6VbXd6LxYdcyzZoMxdbq/Pjmfa93lzXMqDYVz9x3q2ljc1fi+bg1O123cypeNX02wd
JV0Plm1yhdbERRQRp9YchcOO+xZA5pJxeTfoWL0p3czPEnvuJh2YQH4SJpq/06BQ3/Wh0y/p6k7U
dz6Gh83DqT65K/Vqlce5KXGzTAjymlPmE5guGQOllww/D1Nmm9mYGLITMT+Ooxs993GgXupYTPoa
t4LujTnmOsziyYnGtM2t8Toyk/gIVOe+uJ7f0xz6ef7BxsbZPLk+SBKBsG2R8nu6e+13zufabqOH
eVhtZD2thbk8OoZm2Bm2OWvH09gk55RRodnX0jHn4cZyQhN8Wj01Qw8Yp5TMv8aFiu4IAqub1JR9
ySwofl93tmy8YrdYqnvt8zp4r5kupIqu5uSzFbilhyFB0L5PeWLddOPaXVWLY/Zidup13zlje8ph
EPpr28rhbR0UA2Ztnvfb48J8HUtCmPJBLglVe1TUTkT2ImOP6ZzjjchnqFfGmztZf+aC1fPFjMnL
Uykt0TCeIa3+ehtGx9rNNnDrLmK/71NQOA6kqhZBdOwdBxQWi4gi2DWFcgWdytRWN/YSrvLzJE51
xzR6/rarjY1wk51A3eGJPvZZl0SrSluW6nU3jvbd2lghIRn2wvZG6dWtaQ+u26ZOSdxrGusqWdM6
wcMwhVIMijM3IaGO5DozihR6utf7WsXFE9m3yXcJY4YGMDLlliqUfA/1EBLoo0Lb+tISprJRSjfl
/eJyiqZCAK6Z0c+31C3R/KRGFlKmVs7t5HHsiu4iUI4pibyYvesWr1/3OIVafBjVaVprt853SWXa
iIE1c2o+Ks9RGYEXvc5G7EGti4UoLYG/RFw+VlEz++x/q2WeCCNe57Mk3tS6b2kDSXa0wwF6nbhU
jpnEtQLw2FD3hzDfRHc2MJ1w6Y5KrbvaqwC/tyapD7lw5YQnnhd8nAKjqUWXLg7OpZbmO7LRqL9o
fa8Y08mKctAmt2izmqGJF8+TPEm1ijhI5KjNdOMSP9yeFaNukmxcAlHvHLOZp85T+muOoLLIaj2X
U+Yuqv8qEjEWGXrL6K2rNhJcdddtYRo33L9MkMgdpL6lxmdlQ/Uh/Grjr43UOAcyGQuE1rZBcYmD
/GDtbRU61d6b+pKMOk5mLzWI3ItdE1Z2sbO2YubybOJkNVjUW3uc3Zb5CzeaK0HECq4kxzBqcNZY
Qg2GXFTSW66xwOiW23mKws9WhAtO5iyKXdu2RXQ2K09PqZ3HAHHY4OK9x7TLivoVaC8Linmwz4ap
8dzXhtwTfW1NUx9nOC51V+VaDPI8qdfyuqVOCFNdd36X0oiqVxyE1O3okKaemk0GVZZYFKMZTzbD
d1vg6jzr6DMkBQu0eBoPa0XZXjX1A+ZRjZfquUvI95z0tKQhntEdjEoyLUfF7Y6PIiG0I4uLci4/
uZ2XrJ+ojAiFiHonPm+G3kZb12EPmzVVND40Tq0/upodcbfU63C/wHfdtbqm6K8K+sNPVT417B3M
SJA21ktVXlq9NZo0Xsd+JuqyrTH4FoYnzpSLHFOMhPyvDLZP5a4Og/7WGOJSzizKgGNdw4fu5Wzn
X9aaK70bKe3qLFaDfdfrgaLRW2xZ7Wc9W+Pp0kT6DkhdJjtVazWl8ZYMXlp1HhdOeW7RU0/aUlPD
GBYSIA+kPlK+wPlUCzaei3IelaQCKfrnyLKVOK8ZQ3qNbTwTdttWjNuuTTqyxZtlxbKRCkodlQbQ
xQM5JydUrZF5b3FeuJjmgO513oj/Spl0w0fI7oc2Z7uK2zllUL+4mphAvY3LPrxzrZgt2xmK1t6v
8ZC76RxSPYMMV3UEUiLKhNfSdZ8lZZwACWyL/RbPI05xbm/U96GCRTtj3i0/SLMl+S7spu5NT95o
7/7NK2fZk4S2HOpTRyxrl+JxsIwdZP/Wh/TsQ4usAMYhomRXi/cY9UBPRYA/XIYpLklhmEMkZQqu
XvjcN6954D0nf9mKMwIegkaPUVaDPf7MiTliXqW3duYwzv4VRpohp/EEZPyXga8oQkyH0XHIRD6I
4o+IVLVqa+4deznYzJOi/mXsqbPXP/PY/1fSg6RiEhWZn4MrZcH9+CrsuVNZ4AJPFJSurtqqbG/H
NmkunDzwDoOMvT8xaPgvCO+T2h8x7Mk8AXe1n4DETQzeFgTFclh8Iv4CnuN2nDndPPNkYX6Sxt3g
ZwMOzmmwUby31V0VUkWPfzX+MGBwyDvN7nkn+gp5348ffFQzJ3rhKpyHquVs6Qls6nA5+Ms3kVfB
LgedMp/Y+dlYoXYZqim8RR0Y0mSmeowmygOiY/5njPRfcGCsMmGt0OHbJwXDz8JVgLFGyGLGZDxf
5quqIT8GODY4ldNN9j+/1L/AsURaoyaFHDr5cgJz/3jZlFF9sc1NexhUNGVj2YnbyYjlT5iEE0b+
IxrLNA1CKSzwgGQxSPjxVXjzfjtxX7g5DcTOTKkXVm8mnwHcrFemzdB2/5mg/F8uIqZednyalGNi
CAT1p+et0QQ9KjvgVnVVnTltZe0itHAZBv1/eSyPOQPWBaUIjwAFzU8X0d2mYMsDtR58YmpSQaty
3PDm/pNV8S+36vdXYcyD4QzI7J/DmZqq7RbtD0D2vbXtqZ+3dHPkXzb0Or0K/59S1aGYftYwFW20
RI7qVpgHE6YBKNZBKMIdt8n6w/T539/M/yre5e0/FsD09//g72+yX0diedVPf/37zfw+Kj2+/3L1
tZ9+Oeju+1clZPcfp1/yf3/ox1/x9yvxRjyf/FA//6sffohX+uOd7L6qrz/8ZU9Ar1rv9Pu43r8z
EaR+fwHe8+lf/r9+85f333/L49q//+3XN2Yf1em3Fbz5X//41vn3v/16coX99//86//43vXXlh+7
f+/1t0a8/SI/flHl+y+Z7Ar584+/f53U33514t+Q9kJk8x9/ki/76y/L++/fcX5zyKd3Eg9B82li
mpXeSXrcv/3q/Ya5FwLNGEkwY6PeSXk6SX36lhX8BqeHMIjj4rSDo4/6P2/zhzv3zzv5S6fbWyk6
Nf3tV5bgD484tn2ISmCT4AtPlgLo3358xF0LSguX30MYMoDiFXItrhJ39bxLM2xDd0nwLpRBvOFp
tof4Kc2Fcc34UvpaTBnjVQBribZiP9vWZa12S66xJS62oMHHfZah3OlqXZOsTmT7sLZoW/Adqga5
rxH2PbmNBrFmIzbrXrpL2e68usw/uqC2EVI42n+cIltGqS4jfaU8CSC92d7mnWlc7L1j5KPT2vtG
RXheRZg970xSmKdBkKd9rufJWZ/jaBzWC2fFsGs3W7IId4Nw/DPXOVkbzIEJBe2R5ZBKsY35F+xz
YcqXUiNYrfp27NNtG4m7tE+7OmNILawE8YDiilo66NLQ1f3IswxYms5YgnxrIzf6Yoezy+S7F6w9
E3tx8rSJSrwMTACth8Ik6rqOO3abOGmcD0ZWcydd4YGWLPFleL4YrJpIZpTNbSmdWO69nmiTzCNF
Quw335IYAS2OokmUdJpZsMX9o6jMOPKRxOrvQm8A6PBVvT0s9JE2Z2mQH7YFkfl+Gfkw+JfR154G
FnV8pEkdj4J+6gvgKHLEJOyi2zAPx+tOh67YDdNmtanRIxVkM+EeQ15474P2hU31dSR45V6GhVjT
SahQ0lsuM6Y+W+Rddh517NHeZuo/7YjO3QEEa5N5yB4cVOcR7ZE7hBAFkA9VdW/GWYX3WwsodiZm
e54Q+lgRVh26GkTW+m5d7kmvYTRD4Bnu0J2OoO9uTzZhNuG3N2bhaAVjNs8u0g0QZX/dB4XarKMV
CFtd1k2i1aUIK6s9lGHYowwLR7KTmPXthoupdq2XoYms6hthaZjOlbyPYaetpAcmdMLB2Q8EMpRn
ReUNCCNxNYgz0KwNDZYa6K1bj5SNyxUQEs8l4Q1JOphm7fdDP5rxzGoXLKZpD2snRdUnnDjd1FBY
j1IuISSH09cNtJo1VRdjvVjPoh2UgU+n9E3HEIj3kkhZSBtA80l/Dhq3KnemV+vy2oqq7bOymZV4
bCzM76/qLieibInm9pMQyp2vC3Cg5YYwdlI4h8VQkUCxQlHORG7lL8pNav+D921hQLuKGBaLBXRS
3a6O2EXSlf1dsMxQZoUNNXooh9WIvSEJT2PxX9DtOFXck10hS02jg4FHcx2MbRTfNN24bTwsJGdc
YC5Le4X5rO0cy2QNPqKAtmHn16Kr93bQwgDZdTV5+1G0jTwMc1g6+zpY2vLMeAgUj2hxS5nFBIeN
V0U+213W5Lpvr13sLvpDXjjK/S6rzvTADrlWt4kjAmLWjenKQzDYVbFX+RqF6WA3ssvKqbHVubQU
Hkg9Q/nF3vVkLc6YxR7aKxc6tTpb7HGS167DznNm2CzK82lamv6sUR0kgss6yi/Gcp4Z49t6jKqr
KaBcjjTDnbtaOK21C7wSeZ6cYJ3SRjbCf/Ar2nNUer4JdpNZ4yc/qXk73H1+qIum+CJnFm7YlbGs
XsHoxo9hzYOPtTZOv+umVT4DIvDq7eTxBYvGk3bYzpEGYS9NeHPsE1HL/mbz3Tl02W5KoWruhD8k
+yGPm4bhYaNuXNAjskW3Prou583+3vuBHM7aFa6D/bsq8VtcIvHuuEN0XeMP16WNq+VzGcrxQ9n4
jJ9Nvj9+rMYKPirX6RKgWAZM0s6ZfB7WspHPSJVil5TZSX7PpcvyaQLis9iMbDPRFpKintJ9CDSL
kKPJQtA2BkShDejhGuOnFeB7swN2YmrJhqOOz11tL4xjimAU5yOxBMyqdrl5Wmy/HC6dVtSPPUNW
OKwEI/Zs8yiMzDgwAOS93PdeAjuoPeusgEv0onQUjgU932l5qdcagE11Rm+ZDz9lZyVmA59pyL13
sfi1vQsTvd7P0Qk0yo1dLFkB+f5YlkFwHuZugEJAWnlyhsNLfjXT5XwHrloaXNjDFeWpo6YuRSNn
1l2OU+dJb9WoSxeBNURjsrbdgckweU134jonIsZ7lEWDimv2XJVAB6LFz3DYHi/bPgc10l673o04
QPhH/FM1pNqQ1+xFq/EiwDEgmE9DnpR12hjbfQQpVTU0bReUh02vzGYVpC2kXZhMItNFzWitbbXb
Y++I6Q6+NHyuLAEhhOt1dFHkolVp7s3lS905HpvZaIovLns599uAM6T9MuBRFyXD1qahp5rHzR7r
y9Ae4orYzGp8VV5cXC3J4nQHj1mIa9xdu+detcszdqXuC4Vq0qUny4pbHRKGlIUyQUJgBlLJ93MO
8LV3xdh+dtRQeSm+oPCmYCG0bjUhXOdjVcnBOvqrZVtIMefKhkaKMDZjk3XXYt9vbeAAD1UuHKLr
Rd/dHD+Fg1nC+Q6H6OmxB9QFGbFCIPGw7IngqeIlvqEIUOOZPZWzmxXdwPHWxxvJnA0SPjtzXB1d
a/yVy7TFSvFeubn8VuvY63Zg7TEHs+cBPiYzznJw+Gg5WFeRMaki4vPZX7rxrelOt5IpCnGL+NXC
8UiBUWezFOY+wl79G4pb8bkB0BQ7pvIHL+uN6Of9KfPMOzITJa9P+PzVghhy2vVuDbWfD8H4BaqO
4S4dNI8u0VOfnNJ4TxJ9QL3zcdT/HkRua6dtAzZEiIjxBg5QI4ZDmCBmYNQ58J8H9mEYkq443eSQ
XEg52qOV6did2h3ctC5PRujTm4gglDPXyERkNkb6Jm0qvDPOENoO616FfgMkZivzAG4Pq+g1bTXv
LL+abwd39v0966l4DwKM1S+adS5fO3ieNrUiG0VgTyVFIbiusdgFKpwwsrbj8m2aWymYj7P8W2wD
bZZ+IbslTSxQp8OG2WaVOijmAbqR7FR7U28bOBqH0YWEaz0Fb/VbvHNsWe+doc/9M/iy6lZifrYc
moFHNrNPx2mKPrM3WGJ2y6sImvCTrlxvSRlmEyYbt5XB7XEZ/D6Dy63MoW5nkwO4FkN0CMbGrXde
0DdXMDyyPji+XO79pIsatJl1fts2STntk24r/BTSfBqoQoRfsVeI4gU+2PsY7dK0oMKg9yzMirdj
Cqv9TOG33HSUBXM61Wq9SmjafOY5PcE/Q7lJ6EM5eC1U+dY1h6kXsJ9lS54KsqCl+yoaPbRM63rL
sJsBJZZ0QEf8pc+N/1TJiuFnu4R/hU2Wnd6Z2Iv3SdnJ5jS4R5r8pKaEDD/HrO8VBNc1rDbgcYNM
814GzfTmNQlhP6s080skJ44PDOBbN1sT0o5ORTN1qkCVggd7ryu5i6YQbGuyxFvst8GrE1dmSSdq
Bv/EyZzq7MKu+j0MbgkaKyDyP0lqzbuibWvEBS0OU6mG4vSzxhvCu2Iqo1d3RQjD8R6W3+0Sh9/d
UM3bZ4fUo894Giz+LidPHg1QOdnofPKx/86Atm5AXxcOoWSWJ/6rKWKAX1DaGQ64Xr9UbdR0aRl3
PoSWI8J8HwRde19ojrW0sCFOU9qT+tokHnTyYJdok0kLBCiJ15aCPkfo9dabAPAYX4D5ReF9lwOx
I7RZ1JgTCjbUYZGOypXbfuSAc9LNYq4mnYY4LrOVONsuy8eVHS0ObAuOUuXh/RRM5bcxaecv67YU
t7Fa6+0uCCcw4m5bEIeUueSOajvRlOsQincrMK/cNaLrHU433DYZX/HzS3jczktdJGEXE5l49THv
zGhxaTfiqhnLLu5OY25BuhSyqeArlupN9MZ+L921gQlPTAglQrjUpbI0+8pUL+YUkuwtVwqHp+YQ
evX0UIWreBOdQ1OykqfwFPajfjZONXxzZ2NZacXp/CT16A6ZrVX9MMkmx5C346hIvWGunysEgcQE
ViydTFOo3vld4l6vYCGvbR2aKcPfxgmOENHza+StkLZGDiSJQU+LIZ0HCpdh2EydRb1XfkskPUNq
CR14GalncPdz4Kuv7STEN6v0qm/TlKiXoh43kTYWZp+ZjoLq0mEUqUj5cnffxnX/hfYGZryLF30T
jP70klRV49q7LuHReNGzKBTHAO1bmgftOKaW39afa5OEn+1OWt9AmLwe6lcEL5sbY4vTFC7LfkVR
UB0KFD73o6wXkXaUO1fr0rYf22LMMyTU9g2WuMn3dPTTuy6DYTmwsFqsSTuj0qGZq1NIRj6WaTH5
KBCXyZ5fmiGRX2ycG4DQqPyg85wSA4TYIUgLyrpButAajts9g9zhZ+V643KdVFHYZ1XfJPGFbpWY
dutCKbpYpiz2trCc7/RhjElsHsZ8d+UmrChjnD44bWDtfCi7jXqwFSFf6Ja4oPV0G+faYPfQUjAo
+ezDb/Rp7+RJsZ9sr3iDhHPGoz+V9Q1Fsetea5Vzjck1sL19Xiu5PSACpJZOCjUgXQvVyApx18nd
MV3EgzKKjQe3DPt84nSLHP2JQzXc58OGoEkgQIHsHigU9627yfwq2brJO0n0/Pie6JHp9I8YBn01
rsKJcmdNuCLNWaEa8OgFm8p8j/VZ4T6LwIjboo9XhuXGgADqf4xP/yVs7b/FyX7A1m769+5Bje/v
Cgju/wdEDQzrv0fUdu+tfBvBEN9++XNwjd/0D3DNc34j9BGMGrjdRRZ9ik/5A1xzfzvNzjHVwxDh
SZzNBNEf4FrwG8AZuBleM8TWnYJX/gmuOd5vKJyhCXDkdf6B1v0FdA1e4TRB908E/eSVAVDPq5/+
Y5b85xHyOe5myzKQYWI1C7x8sSIYmLRgFO5D2hOd+MSD1NEXtA38K8VyvrOZ3njtQwtZrxMy5k7N
lvBkM6YFs59zxJwzYdbBsSeME+/ydtvEkbmm6NZnz/saal08lDXqqz2JlFaEXpXuBiiqKZGo5OQT
pew/9nkQ1FWUiZjSG1EO7Ve2SUxcd0W4oDMsKsX2mej597Ev9xlt1ejR5zfNZ0zMZbGXHlAQfHvh
jwyJms06rNY2lud6mdFT6pLHLCvCLXwr0XO+ctFV/EnWYY3emNLiez5GtTrMUpZXpB2LgiSGsCnp
SqPxQqIiZMhlDTfURjHgyZ6gOxjlZRzyzygXurfADzZ9NgexoHoStA2w+DQgkzyJNRgy1zF7n9V9
0f62hqRpINezlctYjVn77jCCGLKRBGp5sGpzcsZQSTSkXbQMzwPNDxnlqhrQV1Mt8KdCcgGA4Cxr
lgzBuh5xpgaycBX1TDrQ37wsnUupg6OQmYFKRfMl9iVRAbM78jongcXHatfbTQuPCgCANdC9aazN
P6OH6z8iK0YGh7/JbM6HfrO6Myu3xXZIVuIqwDvRKKHt91FFVGoMmO6erBNX7lb6wTbIBVI7tGya
mTr4IqKZ3bxCd/IEoTfNR1dWHK8MCrzVxB8gu4qM/WmjeXv3xmJ+mj1gCFZGvlFpOaF7V0rf/x7p
GfGaEIWtU5P41E0jUWZqp3tvrfbbLOneXa2xAXNmgpPuSpUPE1Vf51v5ebvEtPoZommhrmqQFlLw
2oKKDDEQQsI5jxmMb+3eO85tYH0B6Vqv7SqMtvyIk3nZneHhVqxpkyvQMK9IwhQ8cLXVFQelQLuq
CUpOfXzCo7Ti1ByRxS9ibHATAtu6y6doQFfDNMloXw4tghik+kMb5NdUWUOOVNjnzzgh+P6po6j0
mLAK6uUcsLP2sSHIQae+rC7U9j7xSbnay5rF+GmD+Z0v0S/m23k+JnSRhKZYmneMd+w+aTpCtoah
duVFH1vzhLMLA2CZQu857cK8qe0rq8Oy98XrGNJ42CjYgywPtR+cyH1m3HReNvbnuWnCLZs7t8y/
NC6a0yfkCvj82iWi/k+aXJTgpSOjqfnULbQ3qA/10NPwFVVf3TdIucuDOQ2g3dst1XZWLn0+HG1j
luW673U0fyLKz0UgVuso4YIllsVOoOMFYf2ETPnBHyhrwLYqNLz4Ro43FTeRl3FQ7oo0V17w2ljL
hq9VOzgTiJQIv7U+QtQdmHwXvhZ0lgDx1dI8LZYbLpmVjEYwAQkwu43tGl+uIWKSKlKAcy2JeOrc
6Sb17s91G1+RhLt2adGCwmX1KI11kzBD46Q524xisKb09FdM+LeHvGKwMmPfrcQOcLMXSGxbP9+H
yBKme7sLaVmw0vDvcPCK60OZ5PNdaFy34b6XbEo4WCHdIVhiuRR5uCwfhbupg5vPPM1kJ9BTCo9b
moKYUrnngeU+QP5U7UNQCXEv6tE1WU0Pd7asNv4W2TgX80nLCJV4gLcJ7qA2prdNxPrFx2WfXrmy
9WEJzPKtLtAyVKkiOrhPVSVK8woyMSHdN4jUzrw6dKcdkZnjkuIVwDuh/ois/biIZrpLOrJXUAGa
2k4bWK08U6vgYll0DqBQuaPwE6BwvmENTP5RaJ/RhHrw26sSnbwgvqjcoozWnvzLRDfyRkG+1rWX
9kOyfrh92eL4DNZGt1bkJs6Y0GhpJqWI++M8281F3VcD/VCS+/k1uo/6M1V+N+5N6LLpJrkd3jZ1
GNErNcYT2ZBYnp0VpRA0PrP32kSry/dQVL76YRUGuAp2PVRH2EzDPc1TfxlsoWoyx2lDww10uxOn
tKFjaXicn5wBHG7vzAAAqXbFAmRQRQ9guOO0o3B31iunL2qcf9v8Q1Ja47kWFxtoGpkEx8Fh4Z2F
3twC4sUlozOBo9vH/83ceSxHrmRJ9IvQBi22AFIyqUWxuIEVi1XQQAQQEIGvn5PsMZueRY9Z72bT
i9dPsJJIRFz3436znPVLablOXCsHzpwIJ8ZagfjZ9YZM5szsnZPTNdRRXX/UuhnJrBSVKjGMvTzg
4egiHiWPNASqcgYtu6Pxvml2cxvqx6Jt9E9JK3K1K2r6/VPuvSgJpWuY+Tl0ssKPh3YUMsmd1YMp
Jz7wuhJGharVASiYY4CWJjy5zrE3xojjeeV9hiI3Le2uqLTif43eRBk0VRC7VcRuus6m5jlRmFn+
kXkMRLIUJvukKMc0LDSy0WflydAEh9XDgk9VJcIXu0dOo89BR0+Na9KA3VRl9dlwMnfJslW8zugw
6x9G26JKlunVeYUjd8K4XhrgXVGZH5X0aOwLRanJrfJpfHKj8Yz9Eqj1Z9Mt7ScISgCPSw6Ajxh7
5PoYO8ZLMbrF+1bL6AvhZEEn5XrABgr6srLYk7pXzAqtybFZhKfKh3FI6saV3sUcJL/CyZqg3Il1
EluKwmXjuV/bNR6BXrpdi8TrPYd8ZxaWvVpY7uDKQ4HuLsf2wlwPdTiAQv6p89Hv90ItFdUPyhCn
LQ+JJvTsU4VvW6zofY6q/n5aa69NwnrE9ayifri3kUbChAVzXbmz12p6yAJ2eB1WQUojWRWXK2bb
vIuQMBua9eucdxOgWCZ3TtFTb1cbVovFNHdmuaOPn789Kzc203f9VNVxKQX3lHpdi2yf10VzWehN
F8fxKjSmC8rLRlfnlnV3TF765zw47Xzw5nn76wwBArc7kh3YMR5m7WVcr/Eenr3t4g+O+GJ+MX7U
mZ2/kBei7yFUS/QpkKvcmHek/tOaQTalGw/mz2yFvNsvLNG7DNk0zihOqJZXHK88zivpY2egoiW2
G8NVyZCBRicb4BuLErQp3ibrmkIAng7umnmCPS1XXibJ0mAeXXuuqhtnlcreyVJmZ9ObJZE7bMDH
juvs15K3AjmkHNvncWjkRzSv1Veu1oiNFXOA1rHOTvkhlxypnZhp9zoxW/4BZhAPFa2hCrPIjF6G
IKrPclmmX1xfM35/1jL85lQeHnvhr9iFvRVca1VF9VZ6pfXXHvT2HPVyOy4wUPzE0rA/QI3bJ6bB
bogxglyN1gYZ4I6KFhSX4Ocnc3f+QweN9yuYcgTRlcjRp9gGUgtTraOLcnzuVwD68KTcLhEueFJu
V8wiN+mLCiW9gkwiD6UaOGaEexJduDPhhaZJdqDonJLqFPZ5aZEoA/HpS7kMCXZN4MRqmMRLbqwL
sbh1reMuX8OHAddgihd7mCRw9BY9a9DAMiEvrk8Wr3zM7bBGhBe5aXD0NPhIHS/uPDE2B1Rydca5
31Vu4w07BGLjh13PjMfSL5t6F7SDX8ZjOHjLftBC/RH2OHy4RkXMyl+Qu3dLgRsUu7YyfmRru/z2
MXZeKt4YOJWKIHlccsl/1VU9oHRt1dTvI+Vvx23LQOjzpo+IhuesMk4ytfrYuJ6aCQ2KohRxlplD
fxTe5kYx8Y2c1CVl3d2Obc4qOqqKsAvNNpVTxFvAfToZqtrnXd+7gjYEfeXcuB8bL9mYqYWclyvO
/CMZwEBl4B1wzzLQvjsyelYd5s4OpUG7t2uTde1xYD0O9TgGpRux68/+D99yRyt2vFmUcThzY09m
1RK4wd3ncJ/bqv+zrrMf7bKF+25qh4PLlVVHnCyG71S/FE9JS/B+5fChRdv8WI2FCXAuxEjAixXS
rOfMAhUmwuQ/uivpvHnn9yweLED3n0NoOHnCHrvlzjCi5j2jvcCOgy1S4Q5Jo3gr2lyG+2Aziu2G
2bJvUyYwF7auzpY/m4nuxo9kmVUiRqnyPV+X6Zj10eTtMhxQHW/I4D2JGNMeORtN0afh6jJAiszT
oMCNFWILyoZNou66tDqdM8lgORIz5DFStNAeQ5N0U9J7ylSxX3fEgOiLXKL96DWQxnaZr/xqYB6L
lNRXKw6jXgcrtixF72NFmiT2CIUxdaDTAaC4hmSRpk2u/c7w1CgPTTRSYLtWdIRUeWj1hPyMjHVX
Hq+yVE2aTqVmXtnAN1FWZSbBbBFNqv2M/VsC7dp/ZuFbY6eOkTOSBgsLs44sWeOYWgmjiXjpfQrH
263O6J/t+6ul6rR+d1IUAuGGdzUjQjWjdhKKw5LHyMyiKSVEgqbqsXirO3CZGV8wl/r6nPlm2MRO
I2peGbUl/LQRgrfsnHveXbS1TpjigBhPrJEP1GEckMlj7U91dDvpXq+JlYf80SirjL4qUl1zIoPr
PGyZNrV0gmmjSQokYH2uKdAvj42r5le2PkzGQfgCnq2PRts+24UZ5a9mJJVJErBeZEy/C11QA42N
Q6wbXEDsMnJk8TbCFKc0iro4WTnHEJI06YsDa2GJRhK1LfGL5rDi2uk0PL/ut9c9NqAlKSOhzEhf
Z6gDpMxmK5kJQoaH1kK5PBfOSJPw2DY1XjpxouJks8QrOOYczP0dq6GG6riFucCHb9ltd+T8L3O+
31evnu5ErU7i28MnIoSfr+T1/1XfPn/47fnbnkHykWv2grNHZtT+ypxAiL3wza69Q5DfusQ08kYi
RkJXxlbTbtTXf7MG4ps74Aes+3095IOz277ZBDV5agBYGjOR5ld8oTKXzToE1+M9Vb0ROWfAD+4+
Cs4+vJ+Y1Zs7IyjVlq6bhI5QGsbuFHnanVKyvBAUxnalKdxvsmK2efofR6ChMq2bOvP2IqwCKzUi
M+sPrpllwUR0nMtgXNokufazA5N/WtY+WO610CbrlVQ/tTcW74jmMerFUL5kgWxEQmPOvPycvZzn
Edl324InuJysuABUAJfohZ1g+1nzitdiHqozcD4Br8UWnrcn9JhlL9M/eRWStxXH8SSBCiQj7sCY
jnKy44ECdlnR5W0KP4ptutTqG4j5JxzzDcoww4sqla2viqNducLa2Y0CrImarZDpWJTWuCPLGVWf
teiNd3bbt/Is+vHq1tHktKaaj7jdhwBu6jI4o1acqKU2DkrnDkWBclrEwXdapszQ3SrUqG8syGYV
C6HKaumsnVtZoca/hJzZ4WaxudyXqy9OZd1O44kDfuJJ84bBf5KOW1RPU9CBJjnwB+2BzWXS2hOi
Bl+a/4kyfWNN/Tfi5ESrczHClf1p2MZAUOIbiJpR0Z+qKyW1dGRzYzEKIvb6G6QavqGq/huw8kUz
3oVX6spc8bdiPTfTR0g1+WGjYSAkIHiFtdZvcKvjJ+53/ZXnyoueVxqlUPqZlucMn2GrVjdlHYjk
N3Nlwnyzj1YkAAtUDPmx07sKQbDcDTUVRkn5jZa55daQnLgCZ6xc909Ib7hWAB+02uuxan+SbSav
aiwwa0QdWtBSBt33coBpi2YSgRS2XFE34sPBh0Wh9qf+RuFkFRLRyL4ROdYRzmfLtcqB1BmfM2/L
K1BXf8N16zdo5w6gUqndRtFHQ5VMDVDnc1uxvhE9o8ImjQd8xS++/EB8UXAF+uZvuG/4Bv30lfmb
WP4HyucPcDDc4FeuovW8TD1qWF4D1PNl6gZyCfOqlrtGTOXUHMp+GLlI9SaTMwxNx/KP1Dfasllj
Q/jMbYdssuC3qDfA9UTdqvIXzEyuFuRq/N65Gw2LXGGektesxb6OWqH2pk8iVMWGl4/i2ayjraGh
1nb9HXtN6uX3RPrQwqQBucmHtBhMg4t7VkrGyG5aze7F6ltP7kJn9adU+rVbpriSXSn2vWYPC6id
O0lNCL6whUsGw8+QOgnhzOUe6MWYOAGixj82AUncdJa9L87MgvO2c2sGONCOCVX8QHzQC4dDpYLN
+jWznG1+anKzDY9uQQEBv2w/D57Yla3XP1SRUr9zbRxiqrxZgNL6A8KAyQjTytzj5GFALnhd1GIJ
p99FVMzLrSkGJrvBIVxqxUHPAhugjKDNbYfkqm3XGLiy1fIzqwadfSjbr6eXOmsV4mVpZkwJ8dT7
CGPEtEZV6Zi16577zoW6GF+8fAuJKdp2WHzZJQ3uOJTcff3ngGqjMomgBARN4yoqqUUrwULucx6N
/okDKfPITdPgS7jUkmrnbo08016uX4fCWlkEEDq9qkj2BXfmcBV4K7q2CI2525HRX4KO2sbkJfzi
2lPWb748TwbIbqqKlWjyQtv2H1Nn8g8VcNYbRhtKD7Fos9s50uV6WIKmCF6uNHhAfNRAfJHVbeyS
BIPr0sFQwSUQarDODTxFHy/iuu9xsVwM6tXpwvUQOqCrcZ4L7sk0JKKx+IbQz6MRggEAgywK0m6i
kARvnJi/JeuQWxFN0G0aRlFNGYq2RjsREWoS8pAp3yNLFF+sKKLnCBvZeBZFH/WYAdRt0bmork5s
zRf71K198TDb/JuSjFToLTJRvmBfL5RTUWVe7hA0V++hI3tIiYki9hgPOTuD2Te5NF9UNq1v4xYt
RlqylCqMZzpoJ94ro9j4amflXwsVlD9CcA3UtgNUboKCibOHe5GzCLEP59/SUS6vc9sRXAYzZVm7
Si/DOxY2CG7YzPZTtah1Ti2lrd+MafmeUo36qe4IjCVLWBgwl758Ba2rKGDbvIDiC2WPzA721Vux
5qUKU1OE+X4ZVVYAN4VM46tjSWAQsQUf/bp4AujEHv7MAQ0dqTTn+lFDueS7cAt4zGZzE0e29S5P
ZJdDVhcjsT+RY697Fl1XxR/FFfEJOYRPZ1bD8qwiTTkhL7Ws5iMZvQejzEXHD7dS1mlUfJMTbg+E
CsVAIy6hWNqocaX75UfrmT4zhnC32ygoJfzlunHBNNgsZsfbTA46Xgqkv7RlfVNN3BvEOqmBkX8Z
ZbSsvPJE+xfQTP2ZnZwgKCJRqiUviguQJjwr1FXGjI4QrWl0oX2TeGRY/3S5DWuixTlq/2Lo5QWO
KSpOUWOAXmdtuYapbXHiJq4RLLdrZJBkU5Vbke7Wpcen24eXlj2ixo4st5dWM5xAMnTCWE926YYy
aaKGDHRH/1tSqQ67xhMe+gr9OtyTCRmbdOwJmoPwVGq3SkvXl+7OQCWxdgNvv+I8THnPFRmqOu7r
iDKx0awB2iTvRjPepGG95Hkzm3FfQQXvozYcqbXhteTGwgB4i/HCQFJRaLCD/HBg5BSDgfDB0Os/
Z4tjvoWK+gGa1Z3ikayc5CmqNkgvEJjyi0JQXGF7CRVp4n5mHEfGcM3zIIT8TZnQ+mrxTXKJOlvj
nZhaoIfA741HKIqyRBfvNaTIqHC9psbOXgbXoh+ryx1LJ85gMMzLCBPkjith+CjWfnLTFbD0Ks2P
NELk6L7BcfNb30ynRhbvES1rRtJSTnrcMncRe/JR1piYNiUmRI91Wye0S0ztidnPfmZyC84gK7m7
G+k6XFMzIzjJk4UvF9tzZW1J5ZOoTRzpDNXPkerDv5Wc2zo2iWh/EWxs6ydfjSpKbfMqACPDYASF
YT89KbFFxo0fdM6dirw1iKWrqne/bczHhflLHVzhDuVl5Oe7QA9GNMxM2fbmYjuJhKPOMdF7OvHX
pT90SszFBrhnty0BUQJSxdPcjv0vkg2yTtnoOr4BPOTX9GTz35Vi/5E5/3/a7v/LoP+3Nv7/w7iL
fd2D9u/d+Y9f7Wf5618DLt//wH+b8N9plZAtYBwj7DZzsOf/acLb9j9IvTgmf51CeNZj/k/CxQj/
YRP4Y5Pk9W/wqIX9Vxc+/IcZ+DaZmWvOhX1s/n+SceHu8r9deA8Pnv11HquhbBdT3/oOwfxL/b0S
2pgM4rDxQIFRlBbsEyrP0bXYhkqpEvSNeIJHw4k1+PnfEdTth1RZG7n0AlkM5mySCpav1UF0P1TQ
kfLMXGquFt+fMvzjdZNLs8nQ5m1x12CjmImBnNa/lVEWjk1a59F64iXhWx90BNTNA8anGvYc4Qbl
SKU2H8kUO/mJ5iAE0yzbiu42Lw1nSF1Zb9OO2+e7S22V3oOHacidvGklumBbt5qix8oaQL/U6vhp
LiJzuLGb1qcWy1pGKMI214Z8zFrea3lcGobR7ky6NsIdMPLkH4Mi6OqDv4HFWY7MP/rNLuOeyfm2
VHPxsgHB3BSeOT5TEqYStses72TRxVlHNKEyPE3PjDNiX2b9T1fAC7cExRrezqmtreVm4cO9isao
OEYgfwXXEhl6ODFRIReO3HqHg7f21a1pTvc0TH6D5tz2WkIN1hWVZM+1e+y4x9+wo6hLQYF+shYG
KkiY4U3HC+sBojVDqjQ/O7+ZaGqV07FbA2+nC+cH64HnGyK387lwze5vwRqhcyZxnuthNrkGLQ4B
F0Su3o3oIpKBevfYoIcYp724IsEpOZBcRdw59hbYu3vV+N+JdSUkVpsRVk79ykw2630djPyi4kGY
/UAzFJLrz6XALLiJKP6yO6Lwle1xJ8J4XSOcV2h9eCm4gmrizZ7P99XMUcN8ceOCuCzHoW6vQQrd
P3TShMwK6VzIdjibV8l6QqmnpI/7HOExj46ITtr+K0oQKMmqXmriLUBgyENmCLq7Gi7lYcGw7SpW
LFEKJHcdcDL7IikYQcrs3NnYhcMcRk9laTf+3jei6XasjDldM3t53NyuCxJK7KTzXBSDHcaTN81Y
DlnoHh2BwnDeKgy425EqgvLML7wOLlYTfBZmYbonw8mm+uwJ/L14cYaPseGR6f3OC/Y5QEx+ALpE
K4RhQQ8Ku0ecK8a9Al15o3HwVHu++1a7yOeV0NZD5wFQTro7QlwKou1cSG/a0AgT27wmeqmH6mTa
LPhzU25AZIAFd+PvMXRM7LS6GKuEYqCDtQTVllAGs0nWmemBU4NDLjqxT1PYD1zSAS5Ky0Y2s/3t
4s75k2OLO5ZfNQf44j/OCNE8Q8rEhN+cHwb/uv59DDfZ35BEIhNvWGZ9pmwh6z5zeY1TTLQoL2mg
3QYWpe48edPQfDWk3FCN9duJrn7PLGmNYCCDO6PvDXL0y+zhl07T0hEAmAuZsGLmgz3hRZn2Ovhd
9jZNA6O48IKyaF3bkHFhVaUfJSKX5Xhivy8VrWt7dvlzdvuF1d+fs+4cH2fgOiryvXTWL94FbIkd
tqAhDEVQEmsAjc/fE8ljqMhnG68RV2Aez+DoZJ/WbNzSYumK4RMEkhsT9LEhd/OcVXYaGVvtxaxF
8qB8zZBUBDvIioq7mYGwLSaGF6Csi+os65EvLw4VnOxt4AfTQeRldejyZvuJxcTmQ+UvrBqbRxO2
IP9yKxpAKCuckpFR6lQAnF7LErdXbTb3BmM8lr0YD3ZN5Zeemj+dCPQNZpCBrW8EN2GlnBtFu9zZ
laXxO5xK6jWGnDFz9Hxpnix30nI/UKPp7AM5evsgmjAG6yhFa9cwKt2P0Zi9fdkG8OqyJ6I0RsHN
1RHSW8+fu/YUi728r4Wa1dtZNQS8FqrXeDTcHySJVNzpcqP4phh2C8A40Eq/grE4kA8XH/Yl9bDX
jk1n/onKvnjifZtdqGERicwIH1Hs5+NWhqZ3CLjdnbwW50kJf/uoVN6T9w22D9cPyiZl2Wd1qZqu
OVFVWj9iOXRnUPJ7y7P/gsGgPgdhFp591GRaG+V2XtZJEVb37KearRvvkob7A2/aEGVsxqSeRfbq
wEXvPF6DXD8LdzlZelzu8TR9zKHF0g6es/ernr3oJ10M0S7Cm3+YCT88alce3DBr9wEtV0eS8bSp
mdK4UKlNXWVBbMhZfD7EOTFHfpLAv6wzRY5lE9wFy/iCX2d4KWbx6DKpe3/DYn2Cv3ZPTADzYaiy
S6FnyBlKgVXfH3th/xLWlOD0P9DXRQKa85I1SOazPXQ79vw9tqu8QUtJiC6se6KEy41dOhsLXUSf
FI46Vthle0+jhgEwECMovT1kNvgbv7b94OonJN4p1jRHDq6cIKmDE7Wk447P332L3IV/FT00iV7c
6EB4L79dr6wTpz5viwLp219bRauTkX+61jSxVmizD9Rr1GkxB/2t1VjHAO0naSPQ38bTv3Ma9h7x
tU8s33sZ2H4Rd4Z974n8CDu4vEzlzNr20vDB0nLK5eAC/vZz/1gLfLIRdEs5H+MwpHlVnEd0sLqg
UYQ+IDTp4kcul3SezPsSuSGgdJpxINw7IF+UFjhWLIfqqQjkJaqWcwGVvDOHHK9r6t/sxTsSBKPk
ClkEk746+0F9U0GQnNZa2EguY6fBzrZXqhstUg663XuB+eAvIX+WdR+BDaYeTB7E2PDTd0ZCN7hk
BD2ID8cbpYe70i9q3kuu+VQwAr/UMHfJxhT63hgyfwtlVxqJ445620N8kFPp5solBrMG0FzQQKo4
beVsyCZuCgd+cPSbX7az3QsMrZ1ftISc8cHTcB6HRH3TZF01FL/tJW9OUlk9qBlJI8C+acLNm8E5
EqIU9b6E8eRlXZs3VMC0P0gK6TQyN4D+YaNIYpMBvPOBb5DYW7p1TqFWWOWMV/fjRvUctwwxne2o
334Onc22lkFHDXsVx2Dv9pHxCEdwLWyycBYQr6rWP4RmuP6aicFQ5bvYBhfJrSKTl1S6oyp2q0vn
lgVIc/Bjzn0Cfta1KZASrjF/MG2l7rfR9o8qL5376Tv7IHNNQ/eiyRzEhZir0/KN9rlN0J8IFG4P
UaXdO1HINZ1rp97BzMtkRjwl/8sv3W6tKM47X6dj1rg7FumY9yJX5q1duE5MvofsoDtPb+TQm8dF
14+DsA36xsyNZWc8u8ie5mG2hb7xZm+41d70VBrgT17Ig8EVPHH7+p4r4HpB4AwbLODaA+9S3b4R
7XM+VjzQimkwrIY3E+8+dSK6p8yNBY5u0e7o+YW/X4L8nluLyVjY3QG/L/c5X+ik780jLTR8+tn2
J/eNXw1T47kI5nxXUF+hB+M0+tXyy8PRSr2xpuLV3NRp7SWpPZuDE3FvQZrV7fyzLabxYuTR79Xd
5H6Woj72o/dDGONwxwjknJbJo6vL754tOPkk0IEudrUYhx3xbuR1Q7DjMt7cst3xrS0uocd5ksye
qI4NTMPDIBui295Wnx0MKiT98LaxtHegBy4/zQ5niVdq/dLC0v+wkDQPix+0RMyuBiX1nvu1ojwd
VZrDNVJfy+Q8lv0q3luTjHHQmh+OskKMerN9zDJD7Kx2zX9HFT1ePRbwu1eoQ5H33P182b+X2wbB
1eXh07Z2z2bZte+qnL4oAjo1IQWk0VDpn+Y47ys2tR7RmNzPvh77s2cIZn6ysLuOmPanoDL2s3e8
6X4oXPc1qocxvK4ZwXvOM++5W/iK5X6vnidza26Qc4B6XdDjv542KM0wYFtqyxwPKKScafZoHHyi
qWCa5XTfSLih3DcpjOmhNXaO27xojx87bPr12ZyXE6WSwL/CtX43JooeRQjGT7dZu4+xlsWu1yFR
43Wq7mdhRglNe+19E2rzZ9m2LLL04avtsPsBKGsdVofABA2Rh34pAnSxHFOl8YcTLe5TIgK7oQN6
Y9t2sG3nxgz6wzZa5UHOJRAkCkvAG4nY+s2aWfNBqKl9JJOehmh7id0MkGl+b24PLJmBMKFd4WyU
Rv1K8HCGx/PR7Jvgiebp8axNb4zZR/ZI669DFRXVw2tFshT51LtZucinPXo/Fq08mUG9Y4+GwLMx
rUc19C+O2cqblfBg3voLET/485BZ8+iosL7vDcfbiYH4G3BB9IugEd+3cPoZumvx0AJE3QiaF5+t
0SkuLkdHUruOnfplPtBZrV/BB85AYcux6gvnqeKKtM8NgnqVRV+r3wEvgpp0ZFNYI5nqLtO0F7Mg
esfyNiQ26hFcEnMMfJqD5qvCxt9xtS0f+lYWT4zp1zRqEI13fi1/V/VqEwdyQDY9eL4biUV46TLD
PJeSVnRGGMoMNpeZQxuCN4i7PdAWNVM2C9s+WfJppu0mUYvF7JN7yABG693V5IZuw4ruo5whi/PR
KtihwUoAcnY0keuRT2OhB6601bivauE9ddf7D64rvca2+A04xTdUWmlZR0RLvkl74I/gtCycqbaQ
5t4ZxjdoHsRcSqYPtbo6l5voj7pxS8ZEGs4Sb3X/AH6/V2Zhv250XccUMU1xben1k9+XdzbU96Bc
vo8M/e88zpgROXQPNZz7qnX9gzHPQvLH98n8iarZkZtrh5S6wnxlHKRSuyEDViaOSYzNK9ZmF2Wr
c4Ze97hG5yE8eXXJ5zA8ZF5269rmk23Tf1mZSI9TEb72JSo79uJJROGto+cJwjrUyVLXfFJd9Bhl
2AnWNGdYs+UvdBK2K/eNOvi6dm8AOI8T/XxxJdkTkDcfc+vifUlW/t7PZvRmNKWdbFYR3GuusTdZ
lAmdWIjby7UWt8uPhaem23AM/KNNKv0jC7YlKRHF07XdDoaObqi0EM+GX5Wf6PEZt6B1NxmCZFmu
L40fiEtmGTUxq6B9oSb3BeFoZEktHQkT50Cqp9n5Yj74FQrjrre6391YdL/oTRguja5xLp1qMY89
4FxikRSNDaMeU8fewjOUwc7wI+MHEbvyQHOL/6uyfO99XVzzYNjy0szFCszD7lvKRoB3KL0cjoua
rSND+AdxsSmeXPXuu+sXj0jG18Lp78VoG4c1W8wLy9ovAcWJBC/6au+pxv3rouq++Ig6cYSWjhEH
KEV/C5UkNK/FeVmvR2U4v6nQpOYwJOSW2hLdvbPm9nWdiV9U4LQP1SjUiZHNTzl4jZSgHUCSsD0w
2Dw80xG+7YxI90nkNQp037MSszfpN4DE5Bwj5C7o9KXQHQbWoIYvhvjcHm3Xbc6itpmAzb/bGhT7
yDLzPW2afpCKyhifhd6+qszGvGHdJp3U5nDbGS1nJSktiBsYTho9qPZ1nJH+bDmkIebtjb1F5iGX
253lw8fp4AfXIy7lbougTofzSTWDe2kw8mjsafQSByoLPrqSATgSxd9Vc5Y3YQB2QF3eRdH3uAuy
KLj0/OGSULBYoPDe2HMg42nYMIGAQ2Ji9gGHrtMe6rFbfzXKWu9G2Te0UeOsyXZ7n677Lxw9BZdy
q1r+07b7BzvBSNi+5z4Svl359jhZauWqvWUVLIsormI7NUX2c9mZNO3apkJSuM51zoY/M4XMhFIY
w0GWxGKvG3fSgDljxwLwRymWIiWXDe5lh+1RZ5s8SbawnCwVWcTg7L8oUCEjRPU82iRm4S3d2JQU
tgdFtz7O9WClqJt/0fSjm+7qDrR2oOiPoXqUquD8Wq7y4GN+orTg7kObepyBY3teuD/dRSGB6Rg8
wI5bH7njtCA0pi6KJrq8kgnfH/ietZser+jTvqH8ELluiJBHGzrX1pDbUbZQOLg5OkjncZ1JJTav
HNB9Yhh6wxq60sy0nie00ZjAScYHJ56xswXbJkKiR6fcXpx9W3n3umtPogirGyun9YUOEo16GnB3
5P3AbK/CKtUk7ndhHZZHSnKgIUkUwHSPa1rbgCjX4Mqu9cZX/II3naMsIi/aHzQwwD/79yBIA+i0
t7wREBqvz9Z4omZnOiCC368bVYm17/5hVwdGCuUTpBz9ei+MgPhTA7U1+Is825kqLxn7gakaqYKH
uqlQXvP5cN3vA2u8UnkBHrSv3eIXIczMOTOzq+zG1gUWxizHoj/UflvPF1v567Okfcjb11M9bQ/Z
t2/VVpnZpcFs51f6zvL0/ehs1aV0TD5ZP3Po1CDST1l9zOuheJOBQ11wlhU5WbOq6t4pyScXpHBs
2EHot+H7so10OglE3B+NtdAuBAuPg/bt0k02XFE65IJgRBWtzIRhYV0rPUaQUQ7LbyNwDhc974NW
8MobaRK9zSmGehbmmFt/DIVc9xiQujBAL3ubXH7nONiV/OeV/QgGycBdSYcymet2MXHrkBy1zxL6
n7ExUlZxI7TnzDvv21blpWltZxgRe06XXDfD2QUyx+kr/Ha9YIRBKWxGZt+rKtB/Z9+nImKZTdkR
CbuavCXS8gPKf3QMqAY++h2AxzZVIFE+17T2NgPJbyxs8LFBgIM1Hp7Aec7StT4z+lVIBFgK2L+m
vXUNvmZlbW88CMsr+m118M2VPQ8+YcEf1giyUVdIHa0RsQdi3Wx3Z9ct/SddKG4p/TaJevXl1l2v
5aFUqUGWl+5qOahHe5w6nodhDaDhEJITM5u7J/rJu2qXz13TPnfDIm5MBKH/ou68kuNW0iy8ld4A
FEgk7OOUL3onitQLgkaCTXi/o1nHbGw+SN0xZInNCs3TTNyIdup7YSqR5v/P+c4SkQeIgCpQ31CK
06JXfdGeAz6gLRGKnaEJ+OiE0sB8nbQ1S2d+P3TdtzRXd6p0/KfKTcybNtKsm0Kg8jTC8WwgCGFh
g019bMyYvUVj3Q5BMRs7/DJkUjIU6RBFdqXgwu8TD231Ap9Ydz8RDraXBQmeZRxVD8YUjj+ln5Vb
B7vuuJAIbODD+A9pDGw4aDBtSZDYewoA1h4PZEwmBzkZsI0G16VnkNfi3B0qshDw0YjXwcB0Al61
sMYnqEPK2KmoS401W/HS2smWDI8tg95D1x3VHnkDTT7U+yhUAhNjUJSVPB2M2IrWZIH65dKMyooD
hEHjhyOynVPEzUyD210g/l97ERPCIhu6Gl1g7qh4Acu4ze4S06I72hAQwqo6gnhQLZgXet3TVO6C
UGU126LA6fszt+yfaAX50Br4bTbN5IUA1P1pPbXTtyHMryhNnwSjPgJ8RpTojHm1ExOVWqXH7j6j
pcSRHVbJhOXohB5FZC7CCFS9aWX91s6ASAFUTqirmD3t52QC7uKee50eX9DvQHIDISGoqsvUsUB6
dgPsrR6BBKIWe6fPTqvKavNVQVFy2cWuTh8hZiZZ2qIjG6IoXAzVtTJOM/QN3ycVOg9B5ztnJdKU
tZhk/z0s3fBkoESaUyKkKkuAIVVe4r42Qeu5O5c+9EkbSoULCoFLwe8T1RMuHlZ7IFKJRjBUITF9
mVKtnVA34iVhjuBw/OQGI+/3CW/TLY2BMyXEvh/Dot1YqDp+orAftqJiW67jsVuyBc/WnWGDpkDj
5yxVNBpL1s/iEgEkNoHJ1WjzU6kCxdVI6vHmGFHDp+Tzbao9tB0Y1cjXYXv7iAzgR51TY06rxj4r
0JwsGU3xil1KQMHQyM+bYWqeu8K9bHoOXHEbNRt26N4+xm934kYhEqRAzX5KeWF7lQbZftzCd74o
k3pXFbZ3KlBuIZzV4/LSc7vg3KQ7gEPG65dV4qGDToNCLPOupu2DzWuhsUTfAcy+oNvBoshh+rp0
GJU6RcAbacbndokCbLJOQGptKyEZ8yLMHkstx9c6Ok+IuY2VadJlCgnCvBFjaO+oAoTXBBXla68z
jS1OI6q3ITftefl6hAyGiSHe1173hFNgXi+oUEobxTPVAL8JrjEeDS/Mt+pbVzk9X2Ppb2A4XZpo
WVYB0nVFGF08riqZUEWSuuh3bVFZt8SQmhh2fRXvjV7InQQAshqnxLijKvujt4Ov6Ftof/HdnVlq
HHZO0E+r0Z2ahae8C9t3Ahz4/IbA1tkrpESQ7btQuXsSdpMTUgmrVVoiHvE7NS7yRmoXrbCqlRCF
Oh20sl+HJvMzH7Sr3aZuXt52XXITKTaxZNR0G5fe5iIUCQrcwpj2ATYILJAq32et8y2L0SLoowv/
pe/VudIMDoF+tU0Ns34OqoYzaxtcOPNLrUTlrDnAEWGkJOA6dnOF0h4qG0NX589q/Ti/D4H3LBMX
KkMs+qd+Vlm4kCtoSYWxi+Snps8pM3UeNIjGyRR5yRyLJo0j9bvMZS2QSXduWyFnLaGmvQzImCh7
ytF2/KtUdkEoKrVj5J/20GvfHRMpT8GkdTJ0llqJdlLZqkzCOeaPVew06buuuhhrtkloQmvfPiXF
r/e/V1XnW+vKc3yo1w1EeGTdJuuurNGD9cGw1QZ5iuSao4dXsNudM1VObF8Z0VcaH6QKJB4H4V0y
9nmz4kQYIv3DuHVqNOSI3P0SJvyVRuPfKi/e6TM+VXL8H9RoiDnC7t9rNG7+6z/b7IBi+utv+a3S
sKwvnDkx2lkepVHCrgEi/FZp8CeIoQmuI1bOlgCQ36g0DP2L6whmWQgLhgUqFDzzv0CkhvgiXRp2
hMLBdSIDV/6NSkO+T7YjZpZoTN20waGauuEQ4XsAIuX7tuP5482cJNToASU9zD8auHgKBt12OGFp
VLBNxZYXK6NH48c3Rq0/FRWuaqgCRFxAPvdi6gAsZXRBpoxduxgMrV/S8Y7TE0do2G+ojgPykl4/
3ZCnmjqrWur0zK0qNK6yytGyVRt6aEJMZknSuZRTvUI58eRSkYN1QwM0hvIExK9iW+hxmIt6mndm
0Mt2CVjhoQbg/oJOy3kGmZC//v3o/v82bl2Qsv9+2G6qH9lL+I/bmW77o8r+8ZS9/uM/suapeplZ
IGf81/qt7mj+h/0e0I7zBZkDzWQI4raQuJX+NaCl98UGHe26DsPZgInMUPon+0MT4gtyIAtpkYUk
CEQIxJB/DWjT++JBu7X5H2co+t+M5oPBLJghwX7AlHahZUlxiOeOoX3guAzCJala9V2Cre6ymYT9
1EFe2qQSbsHUJPr6zYv7J9z3LczXRLP1DjZiUvUwdXamBpd3gbu//4S0gd7MYHrIHBLU4+2FsM5Q
YlTe2RTfmHG27Krr2rjhU1grFPoBDSgR35XZrcmCg1GktfpF7uh7VT1XBs0NoS2Sbmf4+9QZ9or4
Xbu9zij30+xfsoFcRvGZ4d2Vwl1noEqQrxARiNK8HnA6ZNsuFItCL9fInQ2krDNy4/PHFTN9/C1b
5fBxD9DxskLfTp472Wy37jl7qwUb5sW00jZwAi+LtbxO7yFDiKWx8PafX/rYlec/f6Mn68Gd6P7A
laE4sLUZ+ku/eghIDaE7+bMdrL1Z//z8ir+ilT972IOodmIZB6Uklyz29XpTrjcokBfogTfW1t/l
e3uhNrefX/KPMfx+NMkDOvo442n1eTSF+2idXgLI3PRH8j4/vIQw+Yr5HiX8nvfvkSrxJBoDGOfg
vEzufBy7CpBdoZ1T8ePnT2PwYf85Wt5c62C0sI1zyi7mWsEFbqji1d2WX6vdcJpv+4fsIvgRnBiX
ZrQwT7PrEIH+Qt4N8aL/9vldCCalw7tAh2shSDRZjQ3z4C5M9E+AKzmu1DSrxMq9J31sops0rvFi
U5WJ6BQERz6U+S0eDJ131zwYrRx6beg3hHPU9HU76ldIq6kPD7la5sm0OfKEf16NyACdfYFN5gar
+QFQnJBLTWkpyXpODpczMNLhOvBcf0NKjb3Kcgm9e6ybDdxcdW6Sf0n53HKfxrJqyc2U5Wmh6vbS
RpOHJNBNfiC4MP9u1DE9Ii61mJ9dfgP2HQfvQ1h47/MKCZSJmgoFpW4D3Yj8U6mN8dL1NRTxQWUd
mTLm7cubH8GQNgBMEFDSMfiLnAj+/M2UoQvSPIgts5dw20A3uQEKUJ265Odvf54F3lzl107MsDzD
9FiC5lDi91eh5E0KkVtTy3LnUD9Asy1SP/R2d5WuF5cD0rFTuAejvkgqJENLfbL9m89v4SASmnWP
1dUw2M05/Ce+7IOZSuA4lQb5MjsDsweVutQjz6kvdmaECN82Vb6eguJ7aFcZnhivOo2xdm+AJoNX
0hr/pGvt5OLzWzqYZtihsq0E+MWm0uOXP3z3U042ZFAHxWa24oP/m8rTuCjLvVm5P2Tk9LuGKvKR
xVgczDfzRVmHbahk7CL56+A1zG2aRiPBcNOMg7otVKtvotZLvqK3SXb09okSo8A2carzXQQwMXI8
+m91RcbfhLUDvkWSHXkP4gD2zz25fEwGm3yThEXxaw/+ZhDi1gvzHq7/JkSQvYzQtZz6TieXZVIB
ryH4nf7tiQd+Hssx6qrGA7D5+U/x52uxmBYI7LE9ZgeSng9eC5ScUmgVabg2Q4Q8M/yZjApMGSTj
OojfMjuGyDpZLvTvAlc1UaDVLB0mR3jj0VpilqQ79nzkruav7813gxZSOhaDhMyR+S/7cFoOespX
pdFttEgiU5psb7oBiRrtMqtWN3ATgUnqJjlARCSMw0ujIstd4bIbccWCsrhylVICmY6j5WunnKav
kTE7a47c5cHUOi+TNhH1BhJKCZ/OOliRPeE1pHxk9s40LP+Mbrp6EH3iLwYFrETrRrFJpADl5cyE
G+Tl+5IT97p2GxJPRwMcqG+6y6mxrvjiku0QNO3JkTs82IH+ukOE/o4OCc8wXGv+8zcDLBll7bS6
sHe09xE82AnV2wYs1EagB0LqSpPUr7D55cIHaxNV3dZ1K7WeHfzL0MTJqjtjf2RFOph5f90TgFSy
OUlGEd5h9k+BdYywHB01VDw1S4+q57IYhHnkxzkcQfw2jk6OkWNwSObIPC/8b55cb6wWYDZWdm8K
fujV1KzQOztrhYzryHJ+OMHyQMIxTYetras7Ll2+95cSdUmgMfnvKJfiFzC78bZRIlyRZQA5Btz7
nQOU+6mV9PftJqlWOL+qJVo9oHhDEi4dslqPfNXG4cQy35JjEODNo5ug4g5Wt57Kk4v+xN/5TRO/
Dqk0UbdYc4dfW6KTz7dM8vlpGjbeJtMq46sYe3TI/B7wuCO1KnwNjT9YDaTqndtAvGqyk2SqFYHd
xEOULMdr0U3V/vPh+udvxl2TmMNhj3MTzpX3LxLuBB9bHfm7FjH4WRRR+BvaUt+lRI0eGR7ztPZ2
guEFuYwNgQ3JcMkBmgfpm+FB7KZnDxGdprww2zu3ioN4U+aG9YCSp4mXleNQlY8FajIybkEUZrHl
Lj9/2l8VlMN7wOMlZ0OOM0fLvL+HEaIE8izD32U1pENYick1ZYz6ugAUnqxS3wwhH1tj2ywbq9Ne
Ae16AD/MwlyD9dFq+hZx89Wh2xQgZkPkg8wOkHzXa+A44jIcALzIOQGyazp51gIUeFJWbOXEfVtz
CLaDdhWEjqVuP3+uP1a1+d2SruQKF2qnJQ6PvU2YlQgVeS6/CZ2Ngv1BWdJH0duW7dpSabZRhROv
a2ey1001pavAQHL++U18MJQ4cLsmux/2dvRz379bu46dya35ALyBIGksyChyO/Dhykjkkd9x/rwP
fkZ2d65kR8lE6+kHoxZrhw3aTNd2qIpJCJcdcoApIHcZgvBqMOnfJDVukyZ3iiNX/mAQe7zquYBi
kkn063DzZhBj0KCVm5QE3Osoi0m/UStEF1Shy0msRVJkK01l+hpQeXEJhuJYiNsH73jevnlsoQ0d
J8zB+I2qAubWFAf7Ig+sM78d9auMwbfAhn/sWzncMTKk3l3q4OccmlDpbhIEez5adweeztq3qAE3
JA7mM9ykXeUCl9NfjyH2qKBnhRAWvbiDzbuSHetHmwT7JnC7dVNr3xymgQvd6YsjV/rw8agFu2wE
yXdz573rmx+yCw2A2bng8TiWIOXxF6xu0SOGKf9EKt+8xaT1/fOH+3PvwuQneK0cgqhQ2Qf7vsQc
3d4veTgI2/GmdehGIIfckPHGQYid6JEn/GBSmK/Hl2hjCJ4z8t4/IhAMOwkBy6K+w7xSG/fDlLRP
LX7gNUJOdpEGmJTEz7LNaKHZRvnmH7mFP18y7kW8iBQhqTVyC+/vYJjS2IOUGewlDPk9Ln0EoEY3
XFTOvI2MyGrRh0kd24EdFBjYHPBx4Kec9/h8rIeVR6Rq4I0KrhoMdv+9EfSbfbsjYCU1DNTDUzWN
alFOvdoLXbNQduQC/7Vr+IAHRtIUjrwEOT/l+9mKCizJYmz6dSYNebBZYb4esinxEFC6pIH1Zq12
2MjapR2W9RL5GFWJrEJhlGrW3qtjGEYhBzU7AK9KjwjfUJf61yrBVNmEIt/1Rd2e4DEfH5QTV2s6
sih48D6eRn5cXOFdavc4GpN9SibKKuUItgcTo67E4MtzHE/piQ5FYR33XXkC+xbJrts4R3YVf/7u
zI00S+bzleXxHb//3XsTsAiZsd5uaMNVZVxMFQkzoFvLCywbR/aCH1xr3rmwueVQYMPBfn8thL9O
paos2EeRE54Dq3xwRKCfigJ1r1dAREYVuv78Q/7gyyI00bYkmas2G6fD8kmU0rYLGo8RFvuvhZDB
DrQPASdMWpdYyetdi6YOrTOsPreRzpmfj/6RV/znZMItsApwasO7xI7q/WMj9Y6bydCCPYgLOFi2
94Q9PljZ42Ss7T6Jj6x7fy48kkWHUhZpeTz14ZdMkDSYiSAI9242tidCi8rzaTA6JKFjc/n52/1z
iZ1bB7ah82QmHP+DY8TYjO3Yh1m4B9t4EuSkRMSOcmjd1+m25m2ymff9WwTvWGhQzh45Kh2WJ5k9
5hoV0xZuQg5wsyn77cJgs3vUukmLWGKJncO2Rlc9kOjkPVktGe/Trh6V9lx3qVgDxZ8uCTT4Ftmd
4/31wJ77gcLi3GbJuW/5/kbcNLbwOHjRPkMiaiNgXQmlTY9kK8nzKpR6hw/m74I62dPw8NRFOCh6
Bhmkh0uUX8V9PVEV29syjda+iMNz9q/9kbH752AyhSUkGzcL7BuT9fsnQxHTalnpRvs+0611apTG
TlaTXIST3hwpdH4wmOY3SLGFiqPODPH+UvCte7N30nif5nV3Qg//LtXt5DSHo7gTnKloo+bpGYY6
e5EDkzoSMfznR8qDslE0OBdS/PxVkH+zySgEKnrfLeJ9ViMyR8yGb3JG8Ay53E+dUx/5cn5t89+v
NFyPEWrbTL8UIA/Grtk0fTtiJ0eEI0MoqRhMGTfaqso6oH8kSdQnelDFG1YqcmVdcGTwKDuMXlW2
afTWXyDjiZ71Fhxmg85rNzaWv2Jr6697OO17Yr4clIWlu23IjNtqEMfP/QnzMSwT68mCXCrtuvn6
+XTwwWTLQzHH0rCcK1SH/YIgESH6vxqpzCwSaV1brV0DA0EIyHBLtvopGVA6Ps6GzJaBPxzgCRxZ
wn8VSA5frK2za6Obqc+ZCe+HEXsmNfZulOyb1sVRTpl7VRgDCGBUefeWZceXWjnyw4bATXaWozVn
Rma5D0J041YHHbrDKP3Y9mpa1+EMD7Vhg9ugD3dALL0zzQyKlcM++wROL0DfKmqv/c41Fq0GtRUn
UP8jHh6HGoSYJM1+p5lecGTa+3MVpZVoOWz6Z/3BH9vhUhVRHIYDYmZhxpumENl6KvFtaWkgV0aN
DBOh5vj0+U/70Tzgktzs0i6BQKnPf/7m8zAFHnuLasm+xNWxQIc3JxzCJPAqKz+yfn3wJVKPt5hz
qPs63q/e4ptLRUHdiripGERaDtnf14PTNtDTjQF9dAuQ5+/CqX9NpAgE+QJZeU2+/YMpzstRZBgc
ifeiFojdYbssQgsJ/+cvcP6eD4Yll2ChEswxROge7K+1CVyWFiBRQ1vU7aiXhAAPa/KqUk7gjZ55
F5rR5ySP1v6RTfY8b/55ZeJFGDI2Xf75fb95n00Qd0VsuIjjhNueC6Hl932Oav7z5/voV6M7xV6e
ccmEdrC3GwPcNq6lMZ8Nnljnge6fj2On7TRHS65tvy6OLLkfXw/hAEeW+ZR/sORCb1FV3/I+uyhe
Wy5qV8NugyWtMuLKsEV//nQf/XrsNGiBsq+iH3YwWydS4jFzuJpTQ3EIexxXjZVNO5INlhU4dwiN
D4EW5OvPL/vhQ9IXmwNeEBq5h0siHaDKz6x4HxZGuI1jB4apALgc+KN27kS6df2/uJ7NJMjlBDWq
w6FSZiZZXWGytwoxG3/S7MzHcbPowdduu5z448+v98GSDw6J2hBNdb6Kw/VCZkQfRETi7al8auDj
2ng31OwdG9tz9ppuIvYcRU7V1QsJOdXCIzuODyY1NuVkyNCeQDt9uDGP/cxmDbaTPWrinjXXGi6G
uPo+AEzbff6gH1+JoWM6lMDobL3/BkN62R4OznQvuthfB5FX7aqI7jmF1OTI5/7RImzQzTTZkHPm
oYH2/lpjDEgY3jeDRm/C50TiuBlHEv/KKS73EXAWDtsZERY59k92RPWD1dVHj13zRQ4nHXYAHltH
yrdwjN7fRCEtmflijPcc2/2lbtcsrlIjl0oBJMPMLNapo8SOsY9ZLyMvN7BlyDDwC3wDYCY/f/3E
qP1xP/YcaG5ITrtUqw6ryaYmBXb0SdtFcSnEonHC/KdqTHHpQFGetgidRnPXkHbzmlYpSSS26feE
ivfWY90UA5VnW9zaRM6hpQa7vhDtYJA/6nQnVt/Je6TsiY7NtUmvJncgH0hPQkA2BmEbe1B0XZPd
UM9oL9timsPMDKl++BG5KPiEButxCGTtMo3EK06PKKGL6cZoRXoBYr1e+2wsbpRpFleaDGG3geRr
8HJYOiaN0mR3uip9akeLiKTtBENW1qxwiyF2wlXgDqtekzUFehq2hKjAs9mSUV2w+bFmUTExxriO
LOx5L7mc3HulYK2Sr9b2z9jL0nNXT8NvpjbZ4bJQIW1ou5+RNq1Dsz5sc2WsiBy1STgQxflQkkW2
Qh2tHoya2bCqKOlsaT9yb+MQQLMaTSBJAtDKE2kJ9b2aNIsYWEt1ODnrRrttZmYgyXwBYUQTCudH
pWfBLemlkbsAqZwAYtOb6FajAKZt6by5A9bBIF+kIrbOerf40UfxfeBoAJWGNBMPZRNlw84Y6cJe
UHLvn4n0SdeJ7ttyQbk4FtAmHLmb37dzCUGmHuEQBu2pS3EHaHjLHowUANOp17KKxm9u0iXPTmh0
DQDgNng0IRoHK9XYZAKLxnZOaIGb6artIueimMbwyUoi39tXmiP2WgXsfRGrrr2YiE/1kIb38NSr
Mqr8bWblLoQcBYFPkm0aw+NqiXwb7OrWT3pBchtCCLHGDItRLmozh6VOi0cU37Dpb4Em0kRtfdJj
1knjdNMyDbvsq5Iw97YSFxKY1Dy/6asEZm4IKS+Nbf3ctawCu0JF1dsH0UrYXtd110UGjx4IhYdP
JJ1acQfDNe524FTjs0mv9CubH93EkQUXaGHjJh0Af6PL3xaRHuxau5Tj0ldjCwu5ts/z0R5eshJ5
77IxHb9bBH3ZlKvc0AlvJ6BCf4VNkaBhwrgPi7ENigejL7rnAKMema+6g3S7rvTiUVpR/gMnanML
5Lh9mvRoZlvUg1yZDQlZCzvo40voMiNevtGyni0iawD9DqVOOgkKn55hGCIGRAR728IZBYHvo0tc
Zq1lP9V1SMzfyBT0lMC8jeHgON6DkTjxNqLuSJSvGxVqGUTzPyeNASNPyIXMPSZ+8YwZWxBF2RNj
QOcpMBZZkpsIyDnbEGIRmvcRlIUTYm7ATKaRIIiUrFXSUiLDzL57PQVWoCMRCROkkQTRWhopdG6W
D1BKohxJMCsTTO44bqmUjSoM8UMUfElmRNNq2ephFQCMb8dxTVoa7rF+nFKaYqCcr5TM6qs8Dkgp
koMTrJgGqpccxto3TcbmXuWeEZMwispzkfldvQe0Ke/JVOxee+rAKLsiiC5LESVgXetEuNFy8jUN
iRl49Meq1z3SIdB/fCdkHrCQ0U9uuREwwF/6uG3u+zElbNmgIgpFSYKHXHLfoSL7hm0O1WRzLPde
Gzf3NXahi7QvMRu5ZQVrKFCNdRPrk5wDWL35wJtVwxUoH7x9ddHzg7YM3U1bKeNHWE3Wq46jFBYL
MVxXFWgUDWUBNM5VXXUWQz0qoism8KBbTpacOsbaGDz11NymJUOvozHSNckZYffDc+dn4bMDCM7A
p4LqBPqY7nUrmUzeDb4CT65q2LD9KacjeZe2DpyEsQ8ok/d2rYs1Xx62sH5sk2VsOum10svmBVDG
aTNF36Dum+2GRCsAsZHfBuY+cSowpoVGyK1ChwqRFN1bvyAEgFxzxgII2yI09Q1GDyfb5QYU75Na
Cx38yMrQrttJ2vE6iqfqpo7a8AZXjvcM6ErdEd1ypizvG0fHOF7ZhCHLZcPkjjg2a8+gG06AIBjA
j0U7h0EwZ3kPehpoE4dcYzQJGidABxMqsUXrNomiOxg7wWMiyvCef3zloIny+J2mZISlFnS4jSE/
OIwl2Jk/c9M32oVoSAFWKCS/tnVKXl/aAexegAQg4Jwcr7m8QeQmi1A9u0PkJK0bd2zzbToUxlla
JiZjm7h2BWQa3uza7b0KmK7l+wymcM4BL7PGw+qcQ+FtwiSBXZsVoEYc9leTqvGVD2VIGhEdv5Yg
Aq8nWgo8jbdv6lw8dl1Qb4li6XCsYLLBtxQgy2cwE8ThyALUbgajvVjB+ID9mUJZvmhaD8nwmNn5
oyrL+rJggwgHQ3pDBxuBqvPSIAUa8EoRIAs1yk48aKHlnruQRPPf58i/coz8f9PUm+z7/72mfvmk
flR5nr0Vzs9/x2/hvLC/kHlJ7qXDGQ+J/Cx2+u0Ecb/MxU/ORuTUG7Oonk31P4XzBGNSl5aEJ9EJ
5Ew/F4n+qZsXX9gSI0XRBc09ehHoDv4iM/P9vp4y5Ww0IXpBEMMJNfRQqwdABmlQAbxcbwkDxG1x
Wsq+A18/jZs37+Tq99b5rVz+/VHwX1fiQrwNg476wXm3ESCf/SxdpZlrhMuwtIjbBtSdbJSjP2OW
MZK/OvL+vqBt0pF0dMegdX9w5IXK0IfoqVdhmEQ4AgdIy3EzjD/pjIL8osCFYKozzHA1EDd+//nD
fvRa6dlwcMDKw+ud//xNycLvBROgTaC8Hunpqoa3O25NDjXZikT0ID3yaj+6Gq1HBhCt3llz9f5q
xFY1GbDeVUFMDNmhfpXBsWdD6fJBt2V3pFDyvpTw+71SmeTRDJty0OFREOVo2OdpvqqcWG1NrM2r
JnEI34st0CjQkahBy6vE4F8+f6fzAPmfE9mv6+LxQOVKFU/Y/Pf3T9nZVlLQgOJ0IILlhG6dPGAb
SrJ8QeNWL8lDPVY0+eiKDqVYAKzkqGFueH9FI3PrCr3cKtCzfo7umuEQyu5OLYoZAKemaWUEfXus
jm/OD/LuQZG1IPCSVBbwgqHHfn9ZR1q5OSQGwh6tJkSBPIp4wS+PqbZlJnntHcM/D6mP46P3DYtt
SxPa+9Bv9TtYUQH8daemhFpa9ngzakYKqUu48odopu6rFcsGGCtKwGlm0EO1SLM2P5N1HZAiKtrs
ua8cm+09UI0rzbOx/A4GFaOvZprIfMH2oeaEUw8Uiiy35JRhD37nwHHJMKL2cXcTktM1rFw3zq5b
RgS5cVVq+Wv8tcWJZuSRpKOW+mKhRw7W1hTU4EjgRu0bqylxWmNJ6igsiq4UeX4KKikho5vzaqM2
RmPNME6HzcbIkjfGcbcdC9PO2JMp+lPDEHeEwLWZTVG769Ur/IjhIa40MHER28AbYqxq+7rzCmvT
mxVQgiK0ExO65mQs0zLzypWU+EnWZJ0SwhSOEbErBdkpfMRult67WpnEGy2F/tjlVoSuj+I2O9a4
kI8Yh+N8E/paSopUlSffA2rupP/iwANXSSTA174QZrb16tpmHwOuLN3EbkoEW23gliZ1Nmjgzw6G
iZnaZWtONOOPsAZVsW5cL34FvEBAe+nX8bSmhInZ04o7H/CT2Zn3MgRNsGiHIMn2yqsLDA6w/sfH
OI+I1gIOYYkHT4bQKtAo1Y66QBzHSbEionAkd2xgB3uPLTbXgwVLhe+vBrabxTV8cV07HUviCkg2
aQko8dmBmUn5oCVB72xIoQjDiw6ohA9LN+NYQmjH0JjlZWLAuVkok4PEJpylu6s0gna2FDkSCabB
rNU9yOEgsG50K4rCE6X3BH+FYQcLqsZoxbYossiNMzkvxyo4E6qwtIdQ8T4y0A9aM+diKpuDB5Qa
GByPBrvY8cx1iD0/60tJBGUTd135CiK37MmQHBI9IPvARiiX8QPxu1wI04+CF72lQn9rusgVNi5s
d+LmipLz98oi46J/mHQU/QB3SEBcGUTP+498XxXZKq1uBKvRaSoCFBB+/QQ5a5QEBs9Q2VFMPZ8j
fcdgqcNQI9bc7rs75cwmaZ1KSbmQRNYjG7PN8SHsvP5uHAYrXtaEafZLp5hCTsl+pt0Sjdg/FDIq
b1qTRRowUx2KReV1cBlcoovOU6eyH0lv87dqElay1Nt8LBajFs8GTXjaFzryDRA8+RDCeJsqDWI0
+XDhGYUV6oUpZ/Db0BYTh+10fNHEIJ68KkkfJbPISwk9Gy4j99Ss81hPr4Is1J+r2vVe2ToXT73h
W8BE0wqm6eCWbFrTdvT1RaZs7douQ1/ibrPkS4BH1lgYfmbeZm1I6YbIK96nAvp/Fwly2RZpOUnU
ynWS/JRGaBVwoF3S/cjnC5aBpeUIVwglVt/LSFoQwByLgK9s35lZ/CjanoMOMlnzdYSzVixKO56g
GuV+tPIwngdkxyrrcfLKPFyWbULaFiJJWEHToBf3BcqecWk3/Bt7eXp8q56j8n0Cq7Ze9IQBlYS6
GMgow8zOXLJApqYi79qfSPmRCEkXrpHww3nKIFRp9GV+0ntZM4c7i+iOGgyZSqg8YehXUWc9FG6C
9t4LHYJvKp9iCDFfnnPTRFQzl6FbcjooTVN9rztgbmudKBC1MeM8aBc2UR3NmvMfkGDQ4io/9eOx
VOeuBxuTbIiQbmqFheDcr8FzLFBNBzeEV0IjUjzW3nWKIryMXDvq16r2QhLb+PvwiURQVcaromrJ
y5ICWsDJoFpjgjM1OP3JHKptb+cUUXsz8LX5nDULwuEqzZCkV5ZpdC4b4DZ3Xg+KeEO7P1XM7gS5
3qrI5JRDaa3S+b+PJEOovpbByox7DBdaadOhjkLLbNZ9qrkk8tZkqAQ/vKILvK9B4QTBWaiPCcaE
cPLSrePkVnuKpZiccgqOafgqzLqrzipIaGrhAG0iabEsC281yLEvr5KiKcxT5lzEBSEJXRRnQGOo
XZJodfHijUVyNsewaGufrWCPi17T9ex0BKlunvNc0/RQty55eU3g48tYsCWJmhuUIK1x2TlEDa3d
qCY0ik1K1Z3aIHDGk1Cf4nRTal7U1qBrgLs/k2lElZiJwKQBUbcj0oaOWmtOha1W0aog7vk2d6kU
7AqmvmRhdcbXgLb5z7AIw5u+j6JTXJwR4cS5pr3WJVIf4SpObHQUQlLUhhCsuRhRg7CORnW66KrA
oWhBSwBokWWRFuPhezrNXUpVJP2pHPAXyGjs2X451NvGz3M4DVR4XuCNF+VyCLx6K6JGo/6orOax
7lMKQHbmh+AXKvelHjOqq1VUl899yFK+TjwsZAszQPW2C3S3wbEIq+LeTkcqMosckToMktgfHvDu
DKS+2FpyKuM5Yb0m0y0lXI74xUtqPtMJq39EJcy3fWq+NnDgM6/N6+m8j8FX38ohdO9hOHnwEwvH
nTvbRL4ss6nvDHDFMfkwvRX1+W1n6aa7n0xcA6sgGgD8lwk0iZPOMTtgYJkg57EtrUZ9i6pgsh+Y
vClHJVreUkkofLdCs+85r4FwrYdyaqAyNrZ2QWWaWLOwscUFmeLEP0J1HXeWHsEyniiM2uvQIqFq
Ax+6bxaDPTQl9QXl/jd357EcOdNk2VfpF8BvkAFg2QmkZjKpyaoNjCwWoUUAEVBP3ye/HrOZ6UWb
9ba3JcgUQMD9+vV7WK5nvS2PWh5Ma+QY2Fw3JeuKLGdxypNZwu1Dvke13D5WsGZjNAhJHguRoOlv
pgDLBVQmSKtxpPjZsNts/LY7YV9A/wHRkV7m4gODmY5Eloj1GybIcNeWWW1fZKPzicDIzDd2wlMz
2SB1GvTvEwglYwdW1xFf8y16Y+8bS1Id2BISIN40WfqkqRJufhqC8hZcQQBnRihpQdhIVi5DuiMP
ES4lQEDpnWUPzfcl97JA3wGoG7OzmWOkQhEVSecALADcuCkySgmSmFNuDPB9N0uCPWFDjWEnuh8s
lKcJir0qQtI1sF1RGfjNACO9SjIKtSElUT30kYDCrPvyrRWpN/XthYI0XC4rSfn9tk94FFHp1GW4
s6ZlyRC1S47hYmZCBeJVE2UQdyrR4nsSuUXEJCJnbxNNjQv1p3Dasd/b7PvmsZlnefFeh0TQQDnm
4wv+hLkg1BHNWb2hp7dfRuhhokRpYqncJnb0Bpm1zU/mxct6gq/u5zHmBvtnJIL7nsjL+dcgm/oJ
5Tp0JnJP8r6NbQh7pJ8SrRzjolHebm6yZb8yzjQOfjFk901eFr+FcJp3xtU9Kr7raAID89uUj/ia
/DfhfHZKXGaVISmZTndPblPwI9YWIqFhdSUZkAQ+S3spgN6WTB5RvZRb38HkW65ZP1IAcv6mxmZZ
SF6Py27mdh9cVoVsYoiWba4XODFj3zbDhtLYBUDZDvbnimD3XuHoIHxw8fPvQBaju7VAIvAdmt50
yVCXfH6jDD51Fsrn0JWGt+GrNw8k/xDToqqEcFBs64IHfm8eVhPWO4zadFLRQFbkVzZ58jh2DTy9
eSJAI2LIYkLIW8rqU5Mc+eBOUCfdyKmXURp7nuXZ0RnKYIhtgqRbSi6ItBsIePXrCo5abkMqRn8r
aC5AQxI1lEaha9cPiQmnD2j04Hy0qp7eu0U2726VlPdUZFazoxBNL3jU+l+Lr8OCuG6rvPMcVb3A
uVzJ+3EnYu2JuQPXZnfsbmxy4Dq/Oa6cbhuyJfAxJVatNnbY+6fcyOEiDXYi3q1CD4/DtK4vKr1J
gT5IKzhq6TyS80cE4NmrGy8DQmUpYqhgPbx0SQiJqiMAsmF5k3lOLGRSBtGQk5UIoytw3X3Cg/yx
6iBERa7Lk7G2sYRE2rEVid3kaeWRS+n0gmWLNiCkoL43w6VudhYr/U3UOBUmIhE0LTd2QarWP437
/0jx+9+ZEePRmv83uuDfRvWf1b/9+0+f//ls/u3pb6e/gFX/vzrh7Sf8p05o+/9C3sCozKLHDcZz
m/D+p05ouf/CdBOgtwQWU17G7/9XJ7RuyB8bTxPyBLN5Ewnj/+iE9r8wsXDdEdqBYxcn7f+I6oP9
7P+fQLP3hnUEiBApIOyRYqX6r740dm6k6m8gx7pOQVpN3uAYjJw5rQ1DuAe3N3+LwemIfw71b3c1
h1hOQl07Orp3yx/nK1GG3Ox0ds2OkLHwDd7ilyPbnmy5bhxiMdKrY4K2YpoOMsqJUfb+kqC4nDwq
0fifnzjLfI4NXX0tpW3Fy6BoNXs/aN+zuVb5cXGb7mjqbn5LvU7dSc8pn9yp9+6EtcBBDNqO/31L
JVgJ3WdpZhWvSZYt5PIVfkQv8u0uFj9x8OzsOHiFf+joGS+TyAgetvi/MBobAnyr5lI1wy2bXV2z
vCZK3dPfRaFgKVRE3ovKsW/gBPPgVMN3TTbpO2ne6spB40eF5bfvxgx6hAO42evMGI/1wsxVq274
4aT4Guvbmcb/NCZ+oskE7cXQ07fsk+VMBV7RvvGSp4lfPjNm+JGk3xxySDAH1nW+/JQPcPWd8grm
b3Wif95G1hDhS3hn+/7Pqwxg0V5NW/r309J9M3b+8ln/A2hERkI+6CFuZ4+lUjNkxGwo78ctzPY9
1G6/Rpk9qau2avPgkW149cIkI6Uzm2PolkM8+94P3+osN1bPmzAN+MC0OZa1rxa3fHVMPuaizswd
vfgE4YO3jcjjH5TN612SPtkyzC2vE7qOjd+x8O9XYfNODF6+53fmWfMoKaNFVKBP+qwyD8Ae5m2D
07ABwUgumpNk9net+ZlT6dCDCixdzOdvX55cFO1I65f724dbZIE4rHNtOJtuScAM+9WXbMBhkLH3
DbeSVtewI1t67fH2sTaOYtnU5S0T8MZCiay/VnTBaDT4pX6Xip8gWPofz03ppVq+kGrJ/AOZXd8O
iOt71yuX+8Xo3d82szDavfG+VN700Cwm9TiVNlT64c1MzAerStoRBQzijB/kBkSMSVbPvVT+tsgm
n5gGWZ4tlZB6PGIrAqBpBW90iyyeMvC7emoJth1Pr7uaAKptKkIs+5Qe7Q6vjREb3Lb3EqDo1uzm
5HyLm7qUTVjHvq37X3k54xV1Z/DJAHww1zhjnPmKwb4x+On3Ci3y0PjNnGD0aJODrwPn2zFbeKNq
AQmyQQtot8S4QhJp1+GiUP2ioA3U32Ii8dcfw7QgCCMk26QHAe8HwXCduOCDlvnbEs5WB1nHgbvi
luJRmpPz3ulgemIcSb5bamfwwxx8CeQhLud1FT1OB8+i81impyX1i3uuev3OCNXaNrMrx6hE/I5b
aab3A5OyEwmc5s6q6ajE0A4kU1pCblt7su+NRSZPIUYaLi0VPmjGErEsSkIZSfK9lEu43qcdQ8Mp
sZnZl6OiozfNaOHYyKK+H3H/qHA8ZKY5MXYlwn8P66TY+lMh7pXQztVskunZbClpZaBNZrl+Cni0
pnag7BcX7HjOF5EF+W6ZK3bf6vaP9sXwZHFUUhaMs3eqag/SAC5LkTsG/HIytSw5vFgN3+12Kpt+
65iJQyJXJ3mFTb9j64q+AL9/bDOtPxrgJSPd1NNpNNy3FmjfQ6Yt674Qbf6Kp6Q/2Y3hfg3MKtIb
PBiorjCRm9guLE/1YAuqGnguR6uzXgeQke8h+ZbvuhNQUD2AE2rKXnxSs7fCUAEXHNoJIXnLAQ8C
odVMdtXJbYbkzbMN0jhLtbA+2qoHLTJ96GsipDdJDV5rckoVIaqWZ4Vj9yIAlj6ZTLAJnexGGfWm
BsclJnjRQLPWXadX+quOZa9vEO9/e9g0m8yYDw6JC/Ei1vxZUyYdiCRfzAhp1ic/1CgIX5jpD+ys
F+9D0dhkOTd1NJHUd+jnzN8imvX3fP63iHBCxyJ4G1cE4WYXyEC+4gJZN2K2vFOGaPqQprMRMYEJ
4t5zcU47fn5jlnjc1Trc4gYiHAAnxwZFv9pmtqSf71GqTfJP/U3qp58rqv7G6+kNc5ssWnM1PkrS
Sp3N3LdMtbFIlac1WOvL6lVpbPe2fdTQqaGZwEXrm1sY1GSN4VbWc7j1dHZI3Y7bO1Hjn9HVl77A
Z9SqmyxleOdqhlwdDtV4NMUSHkCYAt8JWo9tcfKOtj2x7JdSsnZJCZ0igXSjY52zmdyQxWZJk2Pd
5oKyPPmUmV12oCiZopro3Wghc/DYsyz73o8mFKspmP4YSxpQA3Qvw9jkx57l1dehC9c3kzixM54q
83ZLOPcg6W0OYXexT4peAqZVKhR00MnwHgmUpdPGaXWcoYHfJUu7HnApjlvbBrnMHgTxcWwKbO0V
v1nSYPwIMvajmQgIctQDzlaz5YZgynLsR/80rNI5iTEJryy+qu0saYFgjrL/g6/+CFyleDTS9KnS
erlPvSk8g5Uvv/UEFgpu00IX1LwgnXE+W/YUdY5d/03J7r2IOpw3A6SgTVK47a7Xa/tAAvczPMCc
PBZCNHc1vf5f8HN1uAnmpRhY1B+GQ0hs4zlokEzNWhR404zOPwl+IWjSkbDSrjS/i0D458ENsje6
1F8GgZFnE1m/3CSuJmndy+tHUhbauyXlUBOtvI0KMGT0uI6e2FMhOqy3vIYuJU+uqpWPLC1be7vL
Luz8ysfcRz+QicHV3iv74PHzbxSQB23MMABZZQQZMtyEPexDSVZfOzLby8WfH8jkGuNejfjyJP6U
DCcFMjU6s1NfuFcJ40XX3TDPgDbVD1HddfXV7+XD4PAAyGv7JSuaWNTrFxUs5Jc5z3YEw/8OE4vL
VAXOtoPXzU2bYylkVxLmR/VMfIy16/uQXH5vJpx3obukTCP7PVTDGwNf/8xJ02wtGBA7kK2IkF05
fq3j3P7GeQ+DLAny/rqyJnk02Ly9Do2BouzO8Pi6MNwPLUEJYZitP33Yn7AJjc8WyZxXaefGvdew
J+xKO92NKRGjteQ5B2nJYRs/YB6WQ4O3W/weo1E522xyll2xCGfXTdr94+RBg8nJX+SW5BlvU6nh
FW/LdKmhDxCeuBAf4toa+Z4VL3virgEJENRCxsvSmK/BXIs/C2SPXUPhG3k+htchFF28gDLb60XJ
XR74885pZ7ULxsC/zQJq0ELzKQuxR6Ihok47nrpkLD1Eo67EdhCmdyKUvN63bX2pXKRdyYxkH45D
c28YnBPInOLVQSwrensi89SWW+W7xlHUqtt73gx/Cu/ZNqiEG+Gy6aHfegm+uulxllATnBBaLg+H
mXgbv4wNyRGXtt56aBtIM6uLdWVclBsFTc+NBlT9PEo8LNKd9CGwVLDvliLfG640v5esFHtkccTt
wVkQVdkVSnO9nj2UtYeZoqAppfyTiroGJQb4MITa7bLv+rhSr+wxurh37eJSDY/BfedlV2OldrPI
Nd4ULLU+L6Z1VQJ/WmOnBKLB/dzzYEDtX3x73I6hMfwJoS38qni6/UkyooebbuTqgiFjHZtmCizy
fBhHbphbsflaIvtt2NYK7NgZ9XQOg7Y/+m7lPHDHdkfQdx7eGvbFNtJS+YfpD2gLhAXdJ2OiEsQO
b35h+is/847xOgnIGTknHCl6sCzmaGNxqatpPQdBDXOj73KBmgwieKNHSz55bt881viUflkOyPuI
xTi4RUTGt1ueKqTnu8j+D2MqjSfNLVpviE1OvryWhBNqwuHNS0zgpWJYl6ORD+4rIajeNQ+F2iWF
J/ee8IsK0HSlAJx1QfAwhZ158A2zmngaKfk4EufpbxyREOg2NKPG0uR3X46o/W8eFOvRy8fRjpVI
swf8FyuZI1x5mRXoPXgh/22ai2nLbBHGkDm21oXcxPrYEDT6kDtNR4rTOJgzi8RAMLPSu5BulMXC
h2mXQa7JaHd8h6xfG1sHrdKTYanYUhRWQrsBsd41JskO1+swjGfSTnMSsFXPklU4gV/MwYulMERI
p48Yj77WwmEr0x+/e/5om9YmNSPbtYzhpbrTSeniaaU7qddu2Eo/+FQdA1rZj/qQ9tl457L0czem
6rPUpBVJSxu7eaQaTw2K9YSLlgx7Fy2xHp/8tdsHJXNNXuvbsvh9RLD4KdVi2o4arTDIpAFAGzcY
UcKXuRhyUDHr9FWKviRtfnF/rLCzHqc0ze8wRuYxLluKsiVPWb836wPlz6PfLL8XC9yIk5OATWhM
D+JMT9tlSgRZrV6Kz1MZ2xKrQZxreTfXiOUmTSkIArfdd0a23jMrKg8L7ve3xDPYFPUXHBgGAX+e
re7Gcvnm7AQE2mTBofbdXdvDaTDDelcZ4VvS1y/lvDxjkCSUHZpFRG7nS9PiiekH5obj9DrX/k3X
KjD3Tdl6bmsYDg5kz1eDEKqN7ePw1OMv8KXNg8YtRx9oJeCcpvXSdQVPc/2dd167LWvra67Bx8wa
A6QOUKHNXuhoqpnRFM7av5pGW98VvLcjATHpbbPgGYnh6Gc3c2o5lR9VXpDOPq9XFAQnnvP+a8nB
3t5qKVjBL/3MUzJMUE6pbE9FDbxt9srfRtkUkbI84OXGD6Iu9L/22przr3Zqxx2h0MCIGXI3/rDc
JYkwTkIR1bcKJ4YD2DGVy3j7ZDnhnjXeLTBfGyrAu0kHWN1H/OOQWQjIH0r74hTduJWr257KlGpS
mR2oojJAsHC7ah+kxT1lqbUpTHb6imJOQK2Yy7YTaXdc7YqZuNJ3jje2f+bWX5iAaAi2hWetMaTh
WxLZPL8YqR+cCUcLf8OhHuIx8NLtWKUnadp0+6Hzx+TJdZrAb7Kdz/i8veCJ9q74HcZ9QS0cIQP9
LMrXpMjjhlVYvjcJxONdkoRcx2AWChH+xsPwvPau2rAlfCET6Dzm48/k6T9OKnaNLE+277FzTk2R
Kw9uWpOc85bnJkrOfRYmRIHjI3cKoIgzJ5tZs5M5BO0uV8tbUxlnIyxeh7ybLi580qcuIZXJstsf
gZdD9/a3ZxA5HgZZXLJ+HCmvvNcaeGzGLDRahoxYEMt6l2b4nlPfRsqWh7Hxzl3JYy7QYbppg+FU
JXozVCXl+2SI55GHZMkFsaG0/FUGBCP3DBL2KXaCCXRIbVjBZqQtxBTALLlIaa1xjiauDw+MGBk7
yJj0FLWOK8U4NbDh07C9rGjpV6Cimjy9YsEK0Jr7pJ7futSrH53Q1XsjbE6sk3cIANWraaX7ujII
ns3dmMf2m6HCu05X88k29V/0ORY9u+UX4VWDweTbecHF8V47xvrYFeavdug5rqbhwzLkY+tZf2u3
fscG/zUt6U/hBndjTefiaLrx8CetrGPQUXcDiLJv7ucqAhH4tGr1mbUSKPW6crV1jt6JajimSvQf
nYERwbcsQnpZraJWNJM7Et/ZgjPYuK+wyFJo3kjelbA3hNeR4jQW3YYVLtwjVRaH7MKaUsPV8Iz9
2NXAEBx4NO6pvtmTbUMcZLp+N+s8R7ycYVPK9Vwk8hcf5rNqskNbt/cNgNNtVo077VQ8VvURrJqI
6gy6blv21aFi9XhXNWBpGm1EFX3appisZyxxhCrJccfsr9mshDzu2jxkItU9ldTm7ABFaJ60TZX/
wKhj34Y1XFcBVJRwMLqKTTjVTJYEk/Ysf7vNs41b6jWTsk9RODxETIeqb9ojNiWvvmJVFDvcLpmY
XYyj3x2o4x+N1bhwP+z5KU9iLa523g/bdfXu3aQ4st0zRSRtvBfp8DTCloMVfmYd1ohCiVm8WF+7
NQV5lzF7IsQJT7ibPdY8tzZ5ubzZc3Yyq+TqavAyqWPuqxsQLyzDI+CIBHq6PgjRpS9OEwIgEvoX
jtEz/TC5IU3tRqK1skPHUYZpjKleN/hcvVmGJNx2ZrJZ18r/7HubHpwFiUj5jP4jAzTQ09CNr4iE
1n6oDOuUpRXxI4Hp7stmkNUNJzu8rUbTOxudtQgYYWPQ/AS3JQufUxFzxHppAzs46tZUOyJXfQQH
6cc2KvK8cZCGQC141kmUKvzLzkJwTBjjx5gj5i/VgsZVed2e3HAYL1SqzTfotOp9DdOejdM1Pykf
ZRiNYBYVqyx18+z3WfYHr4X1C4nNhSSs7QfGJ8NrfwNnFv1qbNglwk6NTHeq/HIhWsKN8WD/85Kg
wHQhCyst7Y8lafcGCtV4aYFwW0Z15rb1dqPf8AEv6bIjrXJ+CLTf3M6J4QkL/U00UoJWLrP6Hf6B
ccuMcL2Wa8fGKnOfrV2F2UMm6ZTdzgo/Sq1FlJtiDDeArd/8MWtehqwqP9OllPs5aNUuq3gqOZOy
Tya+sMcxN3j1cJ/zvW1pC5p3Vwy/WE5IYqHmAAuIHbSU0na1C13aMFMrVkt6f7yjW0dwGIAPSm44
JoeoDt0I0yYHvxV7uZc8+0zL4nCSFoDMWR4GT1a7EQ/6QRa1+xgs69+FpJMLbyk5FgQp7JL2Rms0
UxpewlaIqMgndeKJMpybKpB7JvhYh8HRWh9QRccLTUezzXj47hYXiWAybGQS+KZPWbgsz6wSpUff
l9W31grEozd8OJ5nD7GvjQtYLyducsr4hML41DX2I+urGXs2SxvjOuXmligaPS/oM8mD5bnzBnPX
qZpxIOSMPWWM/rWiG5xFGyygmuv+4Eqw8FoFFK6+NZz71KheGZLSD1uc2F2DGytrK/NO8/y7G4Th
xqxFOqe0XI5FWKDcaG8gCKXTx7Lvg4jFQOOamcVvPIxUqyJ/Xh3aFvBPV1WZ6V1ndgwyguYld5X9
BE/HRmtuCI/TqmaLoKJh2LEcryCtTkAniCk/Ag3DjVKu5V0vsKEUk6oOPntBcUDgLIajrBlxanTt
n7Uc9RnTCHEIrTa2Or19sUTn9ae01yNzFT4HrsxtmgjrMg3dyqR1ek5rR211YUqe5jOpD0vtHRu/
LuI8ZB6MFZGVs5T9iDCwpk1e6yZ2Z3ZF8qKyPmeLHlHZPeil26liK8GeHjk/vHCEaitI/S2mtGKX
sGixz0O7PwWYpKJ09rxrtYwvuluWJ+Wwlcd8fj62SzNSLbdEmJNypBYv2HkA6SOCWdeTZOUUbGNL
PGZ+Q3BhpdsHN3EVTykkwazOopVYxSeuXPXdEC68EUKmmOiYmTCw8QFV9tbOr/QzJK3xWbUCqi/D
G9bZpua9DAvN2t3Mlt0tyg/Juo1vKzS4qDPc944t92gtjE2E4d1bEoWpTwr5aGAWvSSzl5BeuFxa
LHLoiMK54LKq7+yg/O32U7ZT0GyOsLnlnqUzBBR6rtqrmBkzN2SrL7cfRmvS17Fs/MjuMKdk3lQy
kM+IM0/1Ly2w3E4liD9Mes0hxzm2J1H/a+xNPF9wvhqUyTU9K+zF92osx++0GNxiU+M6PC3j1OxZ
9OlPLTbJC6OoYkeBukPj2uLBVDvb1Rb1doNZmqVGcmVUsDNSPEbNhH1GEI6yn1EhzoiW5tbK3HxX
eOXfMa+ByDPuPjpzN21Ts7C+TLZ+t73nzHGWDm7UeFYf9QJ9Fh8RS6mrnE8YB8pIsMwVg4WXu7lb
G5w1knM904TWB43/OgKtvaRJZ8dTNgzbjlkQDs3h6RZ3F8m6hx8wFWobKmlEDWvxm7YI+tOyEAbP
7aOrY+FVnwwbq72szOky8q8jx6wMdiZ8+zCUpveSr1jvVVUlO8brd1ntUtqvnl6jtJTlZkyx7SSi
5k73jYE3OQp3E/azGfF8Eo9kL4h+U3VDSgUNjOh5hBy1h1WOYdMP830mamvYrG3XPPol2SCsH4hX
sj/KqzWE68FYQ/XHVLq7l946/TU0k0zLuCUGzRVDsYSJ4WXpVrknJYY2DE3lYc0b1ArfN1B+c+4B
q3GOol2dD6BYyKtDVb8F3liju7rVm6DziSsT/ZmXGT4sOVOu2RmrU00SRryG4/g6yvE7z+v0vh6o
ZdD1xfTWwUi+J/djJQN7+A6zf6a4/BAtGoPVSd/M41aM7gdUku7BXGC7Ak7sP7ARhg+O4ZJ6SO4L
NseEU4bS3CnNdzmldjxLMf6qJ1x/EZh2z4u0O6VcEEUbbmCp+ZDBgp+Zogi9NeeVB3Uzx4PVqdPY
NPNb0ashLigIf2ORNd67UalDE6TqpEUw/sIiUj9ayveYWrGkcw9g7WdqPFxlBrP4X3VgDRcfmtPV
7yzzZJU6JcCT5QtMHybnm4/M0TOFvPSpat9H/JFvDOdArTHx7RdSuvyMAac78wngB8bkvxhMddZp
tr6JGxCMZuaCoy4tvmQQTo/SaaYjPg/kL8M199ImDQu++xCHwgwfyn5Kjin+JarJvNc/aaaGIsYk
Q3LVHFJe+TaQlaqBt1KtKBoZl44Nlj32fF0lUWfRWPcLfxAtIx/RnC03khK8FVnAgS0zJR+wMGGA
DN3kaPnoqZoz+eiYvfsh7b7ccufxya6s7dL68H7Bo4L6snT/0SQMRYE03l5bWwGYmYOZCfGEIHxZ
7Zo2GYZ0ffMvVl+jmlj6uxlaXT+rASOO317LxRKSKwrUb2y7I2P27tROhsmeok4PqV87Vw7V8KHB
oo2WltRwp1kM/lq8zlHfWtSyMx75NeqMiZuzPM3N4M1yuPpahtYAJZzVV/vbp9LwXh+SgbMr7mr+
Ph8dlF1VLSu2o4CZnPMlYUT39H1hqPcsUAweqQ+5e0Drcza1I7ssXmcg1xjMuNSd6gt2iOWAF4Va
8Z0g7UawbpoFLSe0ml+M2XvvKTe7dL70VUOCaJ64P4DPdRgxrc7kXalUzm4lQMF+QxzB1N+Hc1f8
ZUu+nnce0RbVFdSCEU9B61vnAv4T8bF0ktmTXfn2tUtMVvM3hmlZMUaFdiTCr/IGniZrRb/MueCu
u3XV81uCipI89+xw6NgI0idy7W2f56Y0yRGsJwiJEVTEbxuuFxNZ7qCZFr5e+3tdZCUUhWHoP8w6
pftF+a7eVroenqbDarzX6Tr5741wi3pX4kuAPtaO5blqbaqNpe4EF2IIjIjHVRF+TF5p9xfGNK/a
5m/Wif2CzzodmvXeHclu2s9toGG+tdij8PSZ1ls+t4YVLWVjyiOLZ+kST1VBAjNfy+uKcfgWdrB6
W7/TxQcwb+9z9EZ1b0yj4RzqPLU7xrEle752klYsg45thg4hm8cgTeEWeb6FR3MhINE++FxR5xSb
zi3lhllcAERpim+a3i6sFDwF47yaItlMlbn2u0zTFzGCJPMAyHu+X6o6eEDc5ozwlqGml5kU82bq
jOBEPMJcvU8Di+n7WxRDHYUDYQnbifFHpfdIHw0D0VbJO1vKHrGSFWmZs6dtDz2TO4u9/QwUgQPg
fMD329ZZzf5Jo0fWKrSErpG6TXKHVhKoyMuE+Eta7oB8T46Ooo1mJy0y/bD6qjyCySDq2vI7I5rK
udplCytT2Fn3462pRfQUSRMbn1/2FC6ESu4IqYMJDW1VPrFCOJvnAvxaeWZ62gmUni6/dvCi3K2e
jHA8Nbxq2i0MtFFDuEeGAW9FqA/b7NEdbT/OXC73jdP6aRDVqWNUbMhwMJvs0YdmRGy0j70HvOB0
rGVYG0xLypWFZXCpYbgbZkYdP3MLQ6XpmVf74Mdj7r8oTJIlNrDjHZ11UTvs3uKKIjLsjVY1dwSn
kUKFGSdCHNivWafAkiYOH5oq/tKeYIGE9KO3ob8QZtGJjNqieqNGu6zoBuD2kI1zsRxda+5jg93N
qF3FGLVybh75NHMmecuH0S5B7CfLo9+OJghtJHRKEBUZ2vnDPJLyt1XvkicxsRf6QPaGuyuE8Vu3
K9hnZT0qBIzvXnNYdBydKnTrvTUNGBcKOhPU6/OMCBKPk0juOuE8131f4xoNjuAO7Lj06JC8pkGX
aO1NiUk8W1E9MjDerc9eg0lFJVW0IKX1JU12ypIXpcpu7XSI/bFhI8Myw2h16a75/pyX1eMhywbO
y5q6Eq8KinoLyjw3OMaYT239mZAJIKvBO0uuTRNJ8uix45pWVOiUF7HY26EviSFpa07EhtXlS9+u
zX2e9/k7ixV8HnY3VHedbOSLBzzvki3pay0pDv2lewtRaCdW8r3J8COWPHCzdsXi1fdB4gcVsSUe
gDFTEil4m1d3BDSHLFmVLUkErTU/IBqMp7VlFEn5k++V8rZZmswbz6rOvp4evZqI9MJ7cNfugGJM
jo/ZbqWLlXYwjQfEMVziLfVFXffwY1lrCEqACZtQkSmGcZakhD58aiqmuUMwAcEAbc3A9I6cmTwy
MuuqTfTcsBFgOFxWXJoVT6Z0y6+1GPxdM8/NszmWctN1sx1NyWLvGfeZEUrwWc9muW8KTHRsBpMG
IBSlI5ZWwYBgpSKnBTJjsiJIc0vT4kGGSJ5Zr/ap2RWPNfnYqQQCgXn5SArT1kAdPLYYntk6iScl
0wMyIIpW0lVgKYoAhc/S7Ruz0unTzltENNVheg7yd6PLSkiJ5W8AGNnTXNm/5rbpIzWwUxFOwK6W
yRz2ok+3TjjuOrnaxyXwxMZueTqZyVNvER1jsjJ2GNxx3bMwqv+CO/y2ygxFqiGeWJJtE1VO91be
FuKmwQvucSUiwuGbv6uakpx7/jZ2hvRYGc582z6x2dFiwkgy8PrNyZQjBOOuECTukifQm7sK+aVH
5NmkMhdbkc0fCQ8qDRD2zjUqlI70kz7qIxkIiCcKhYPSnV49D4hvpqqUYcposLfgB2CLGDgrd/kM
CDm+w/5PA1C4fx27hiXktM01sFYG10FGAiNOpm0yYCwZ5xl4RVB8+lBmb+NYZl62xqHjLZiEqe8i
4qOfGRt9VwZRkdM8B4iMhYr9Zb1krKIe/4O9M1mOG8nS9au05bqRBjgcU5vVJuYgg6MkSuIGRlIk
5skx4+nvByoziwyxyat7t2W9yLKqZnoA8On85x/K0fmiSWfgwIdGCAeHVoRuut+LRDhbadLFGK0d
6Ie2LAZ5G+OJtI2URvnwlOTioHLvwcWVgL18QnnELr3Iglx9jluaSuiVdp6hrY3Zj0NvQL21kzGz
L4XHV6+Fm+5x4hbnY4g3sOju4/hTgQ1hgjhgXXkS1VR+qhN/K82mW42xdimCUtth8wOBxszuHQWr
vwzO6poEYpyqviZNth4jxUWxp91e6WQCKt9/6OJ2Q67w+FlZgn7keK1cF1jLdU4Mpc5DMRXrvE2X
mpPcUgivXCLm9SaGz+wA2yDEXvcK+M1NtE3k9ydjSjS6l5veFsNobuh2cREjs9vAThlPjCzA/y8K
/HUdu98GWaIURR8eIUEgvT2W2UKXw2FQOr+x8zY2jo/L2hEBFHJhnVkUJVk79BfCji5sK/3iBu4+
jGVEhmm2nwCkKEM6aq3u3osRZHpZ6K0xxjm30hiA2lFfiiY8QT248pPyzuTyl1QYqzd1/lBbxrYL
EEylMMLp9+Thhd8gUBWzM1C1ReIGi7C58vTitDbyCyfqdxORuKAlOzNqzuOitE9rvU7kAooJNx88
Myjo8ODPoxOZQdQrctr/kGVXjgLCyIviS+g2W2Qt/pVK+2xdjNpmquVJ0yaPcSfOk6I6pcQxFomb
x6tYQ16r58z6NAT/dzF6KeLh3hgSbg3A2WtEcNatmcAc6kLSnnw4DQsYSOkyxjuZ8lrYc79ObJQ2
9MB5Tn/ttYGJMMoAG8d3Y0bXM0hDnWORlSrkwW4b47yWnFuCGeAjCPTbflwazbMcGDkZ2mDnp1C4
fVYNi4yF5oUSLow+ehKtVr43Qv9CQbK56NOEigeCiJfww9KevlbJETN11nVqJTcu1/1lCFd351KB
aDniCUQEC5vdU04VejO5hFLFb0TQoy2NMIbUmPtgqGG7p3/ZXUhlIk2glL5s23SBc1VPZy8pl05r
VYc8c91DGmPEHSb9VST97UQrnFoCMYyetHILhOOetDWZwn09nDamOo8M64aj7VTPLWchFHelKNUl
JFYyX5KiYRL0MrsiX9m8rLrMWvL6u6Wb+Ic4MNZVG+0oTmhNggwlfrkNK9XjSnMPOE2vIW6MpY7t
sJxcbRVZat84/UFrFChQcIYsbV806Q0nEXy1YWVmxZcy7WH4tuSE2gX37MVIePoP6aJLWOInIto1
VBnrsZdmdBZ7OY5LsvCI0jUgykWVSYwtd8KV31nyh21yj4uq7CnxOC5hnmSrLI+4uTu1e4WiFzhq
TPwVvFzSnpvSPSdnyz5kLhFq/12PmJkKkxAgWXQGadRx0vAPYkLnf9StVvGP/wgYmnH/419/iDms
839XMHwm4raOcFpFyUDH9J+/+KlYMAj3pPWLWbe0TcOUc1rtT8UCWaGY8Tu4lMxGESQ8/SNYMPmf
pIG8wUBJAMFotgH5S7Bg6igWsGn2+FPTRuUgfsfY5LUzoyMww3AdTPCJCRLoI7wjt4h4kEh8kbhw
q9Oz2zTuw5NJRt4Kn4TuE+UsR5Kahksn14m01VS9ffGe3nA7mT0aXng4MDygC+69LrEIeEIfO3sD
qY7IeGS5kEWoXxb51N5HVHefPMWt5TeHkpKwNdtB2mhjNqIf6TIyzZdDTU7Vwszj9DNKOputuPVX
FVFwHzzVLy8Vd1meChEKrWTMieenfri7juir/usP479N0BOlBi9dUEdHC24JpPolHhsPdtpWsZkY
8rPduZmxGYPQe6z7ejT37z/tsyPNqzfLU0IQxQbRcZl41tHj4hYV9Lqi3T75XUxCgQeMu7TytLVW
7hRJb2G2mv6pdsb0uxVIwUHEBnzjtS1i7j6HixyYeXuDaAbqp91XtQCIVvCK3v+ZLKPX3x8tDjPZ
xCWFOtk5TuWLaMGCnpYJXA+I8KUWdydaVn0UP/FsBfL6ZTjI35jCUn82KTnyuKnauPS40s8S1pwy
1Aa5gj7QTWjmLSX0784QRBdZq0G2kXC/IVthS/6ousZ+6uHph1eV0MPLyIElTW+rKzRk7FObrpzJ
8D4FiZP2S1S8WrDsyibcJl6an2eeQxa8Ckyn20J6t8bNGJpdvKjiUiJ9+mezeWMRHVkGiTnPj+4b
vvSCPQZvm9fTzRUyoyY1aZ0RpbSxE93dVKy5WerZr5H+9B84zBhvDIj/vYMXEgMSJ3g0YECTBiBt
VveF+lbOLRRh2ivi41fCT25dXyHYtqB71pTr8nuv2ye66+MP0mwxCDiDiLOsasDd998CO+KrqcRb
ICDAsCXYGtFLztE3dixNt0ibg6cHo/cTSHOGxGJ8nBA9ng6gJriX1L9nKe3geIPxqmDIeZmz5I8W
2USPeAgwT0IE6xb7UOjJJk9pj7//ZMeLZB4FXyYGwkMR65qjUdoI2+NY+MydtMyX9J9NEn5r+4P3
99YoHAWSD4s7H+q117NoHFAjd/k8CuylvYGie1V4TvpB2OMbo3DQYcZtEExFMNvR1Km8PNMg7LMS
o+ouk2Z/a1RK/vjghf2y4LEc5HKE26+hs+HrxvwzXuzAg4F0xeisB+XNlAAdtWyys6PJKx9tI0Vz
UOrBV4TyCKPoWGhilSYTdqKB0QXaCiZ+2iMzMwtxjvEKeAFe805xbmZWU+9qOx6D5YC9Z7VvJPEi
s7gVaaqA+wi0UzupdZV1Q5WeCjt1zUMgAv5WotcqT0Lfgg5jwqKdkD34MdmyZpwnq1yFTQlamMuL
CY44RXRa6tnKb8N4FyQKwjWOO9SfHR+kAgu2ugSyIQVFYxlJDLm8h1qI6igOWFhlH1yUMK93w6gA
SzXLRAveFPTQDmmYtdN1S3qA/sUvkBNsu1Y107r3DAVxV9MCSOMY+qEOtuNs50RcyldJRLW9mgVY
YCiOyKpVU4iSAAPU0dmmKi032I64pnzVS63LVq3uB80m80vrIq8UaeIj5Wl74iNdnFYJHqgGuCC6
eJhmdUUggsD0FMaDdOqV9I3ws2tPeLE0VugZG23EMBsJ8ej3ywpr84rWNozNlY/5d7vQzUrjDMer
wFjjQoKPTN0Z5k43al1tgikl0ME18NtaJbU1Yc/raPxNHei3xZgVNGIiSfECR03DGmrAcwBd3/wG
rTRLm/UIinLVDAMnXsTBfT5CHxoWAa8UcKVs3JqPMUKvmeKp+z5glfGoerOr104QJxSx/PovikbN
qUilvDaa0dAQIZYqXCY+juZrlXTZgLhgKBGRJ/70NRFEJJyRExE2a7KJdG/joaGEm5Hl/l7UbMIn
wh0bdO0gqeml1uFdtTESkUAXobMA1glv9puhvGJca2WVgYsRxPndNbvs3oc0TpUlnSg6GytMqRbx
XBcu2bnFsOgcBQDBLTB/1Eojhrs+ROkpPC9KJBW5sVjVelb96Ex8YRaeiLodEu90XAUVOvolBgSQ
Q6cQQmcB62pYMrkwsfWlBoIGwR4IpqvSFOaTmamGyyQueyCZgwlyUbgabhGNh+gHZkCLXfQAtFga
CRpvJ+7jk15rk/tq5BijwAyMZlHaEquvAYEtfOBCK9gI85pDOwIJvxsdQJadXaVSrVE8iHt3SAZc
TfWiGBYqG+CMBHrWnGcgzs6+NIF1ToCLx+7SSj1gbZR0OUpGIvsEmgzlDtRMqWGu0OM5/qYbsWRY
B3mJoMWi+YJQZCo1/KhMVw5bEngm57LtavHd1qqypDs2Bv4XA6gvOqnaIjqZ9AoDZCgPFJp4V+ZQ
sGlLwDjqQ1DYoNaG7wS9aPUy6eiUwHt2jG5Te3V+S5Zmf2WGaQhsJkBum7XbVxZ60cQHp5F1Y9vr
sisNewn5IZm2YYKPHtqxid67gPtdrKLAwE4J1ZFj7ty8nTDf8NLwk1ZhUIS9Qy77WWoH68RmK4VF
jTZIwqgJTHsxTJ7TrvF+dU+rEioT/MXMy5fwi/PztIYkAlZY4NEx9JmcLoXbQnsiCkT+0GPTN7Zy
oPO90ScRfJ3NjwzCe+LqRwRv70wUZlSszVLneG5JrccfwavhEsRueWoblQ167vhn2NK7BfhLjnUC
nkuA90NaVbsohT4OAqXodnZWbn+KTIV4z6Xns7L1VJ4l5SwJrHyHzrqNuCVY0UzAzQ1ConciIHKp
M/oBXJKwDlDmXuil/0k6uK0uuswMfnhBa5xrcnKqPeX0XHy7aa2viA1op22SehOYqlX21SVChMne
A6QjH8pRQtlL2x5TbB7surpTlgsmkaGlXMoicdBxIMO9MfCcKtYlmxjABpJcus2hiTDFc+t2acEO
Wgb4lGBdPhkXE94cwbrULBIkZhNf9E7Cwl+3lQbNvTozDzYKhtO86vEj6iyvvEqzSiSbks5OBc0U
9fNycoCSFsR4Ev0bu3Fjw84T2hMrov42YpN2V5TIcRY4RJnWwslCXMC7oUEDjGN2ESA/9atu0Q/Q
4ABkiFJkFQZ0meCrY0o1lA5aJJkYEKjCzq03hdM18QLRc4P5RZBpl+DBuH/ovUYnemLMB4lQCqKO
LCJjoeHi1UJlz5S+Rs7Yi3VjmsG3mDMrP5GBCI0lzlYVIuYCWCrwM89bEaVZfPLt2SoiNqKQiZO2
hObBuPtC09d/yvChgDBZcWc/UGkN7sJMUCXOLavgqXa7UO6txMxuRi52sB+C2mpXEOEoeezIN3Ef
1wLygX1fqbO29euDxtKu4H065aVNghkXSR8LInxXGnfJhuJ+n5qqvLK0NP+CT6g0lgkQnLUUusAs
yCpyvVthxQUfAfDddK+cMk6HHcbyMtmO/ag0rN5oUZn4ffcniPKg4ocu+gF2map/yPDv4ksgsMUB
1Ac35RtU+FnQeEE1lpGg59PdyBdZl3XY0+qInfAmacnhNCkGOL1apq8JH8RJ2pmYzbLyovmrwqLK
zuVk4IFpe8mAjryNFIybVI2aASNId4LLuR06fNIMGafkbNlO45wU/HeYAI30j91FnDsjq0ykdgA9
bXCGlmCuurBADQph+uy1Y20+tXAoMhgogZtnCD0jG9Ps5/vef5wz/qBse3H1Xd01d39hTOeY6f7r
j0/Ro1J3/3V4LPLHV+jT/Gc/0SfNAC9yZmhnDl7EBRoj3L/gJw37XISNFHGAMLYL1kSh95ezrvcn
kJVHUA7VI+3u2Zn1L/zJ/hPkifasS1yYA6olrd/Bn14DQHhxAH5BpHxOo5x/31xqvriog0vPPtRQ
klPPuBszCWsyadrm3sDN/rcKnOehiJCjtjEcMScFHqEyaMLiqqqGPZoLgFM4i8AzaLBfvP83avG5
sPg30vD3IM5csvGGdP3oebB/C5s4GuDOlv3GEljJlU5jfTDIGy/NwLCEEofADYeIxdcvDacmWHxZ
v+flNj9orOgYh5s9gtXK/61yjQANcIK5VhM6W4wksfb1SDawX+j3BWQ+1yoWWpDCgCiTov65gB+G
/wkei/+Lt/ZzGBfurjGHGZpHD9TYiOOcAKzbb8zPbahIEtHzZvf+p5n/JS8/De8LA2mdWW2x00LU
e/0ssQd/Z+zhIMGD27ZU0d3CrO0GAQW/aj+aZfVBQsvxXJgHJK4QMs0cXWQfR7yL2lMKLhRaAD+D
NIG0XiuVu/79p2JpO7h7WcICQ339VE5TAOxl5q6L0Mhhc0tobi/7hdSgCrqKNs7/z3C2PJoQaaam
btKMnZZ51kaPOeeaMsPdZWrlhn2kunp/uHlzOv5oc+ajjSE4uxCOxq8fbwLnaIshxyakz29hWUX3
eBkEMXQGvN2WSWSgM8RCLrkc7M5G9u8rz15gG4N2LSCPejVKCweyAMOS72WGC+CKNmKULFEV+pey
xqGTAIwm+loDOtYoMUJyQotE7+7wnLK0Ky5KgrHrujI++GzHS5ggVmlR6/BkXDMwK3r9XI2Hqjqq
ZgpLjZGH16uzDGeh3Wj60eH9V/jrtHfY7djjMVEHR5r3+Jc7rG+7Sk/HepcHjb7WUHksWzV2j2NR
gIM0EwS198d768kYRgfRh/mON/vr8dJqNOoyULs8oqSfetL2XHfod3Bhk8/vj/Tr3ODJPOhVzHwH
/PNoLiLvjO2grXb2NE3LGkE4pulRt/ztQeZtnBOQY4ND4ehDtUluj7Ff7MzB4abmaAVsMID79wd5
451ZBu9L2KY5xykebU3CjDSjdbJd1xQlbDVo0XEQ9Iu4sqrfisKaN3QehAEs3aCWc+35nb44by1U
fKY2FDvI2tEBGEDb4NhfrtM+ND9Ivnzj61hgstQkdHZMdt3XI1WjLgZDy3aj0DDfyzD4JQy4/eBM
f+vFYfeFQS68O9ewjh4H/+NKr51k12M+vegtu96GtDf3Ud7KD0DvNx+H+wkiTeFIwuheP06PRUXl
j+kO69JxW/RmROELuPH+PHiNYf/8OtzITNpHguWuH80DW58KyCHxrnCw1CzT8ax02vKshw5wnYtu
/AGdtLz9fxgSJwtuESYuRq54/VwhgiGB9cwumapwGQdhvtF7I9vZasx3BAmXSO+07KPoR+5b/Gtf
H8ZcSAkd4FLKsWUc9ywcp20CiUsajkOBu+5IF3qoi8jG/Y/FBpM3AWqIm7ERC68tm+/wp+N7j7AN
jN5NhJdrrrP6eVnk/QUeXROKWbtQJzZZSt/otcY57vqBQpvF78dVR1JvdjSa3HUIx21cAqlGajlD
l85VHQqJ17ej2ssYhmq0MaBN1dd2lLvI9ysapxDBMcxZeL7I0IRAayfyCfK/fi0iqY3LiEmDpg9v
xwtBttdTZCHnOvGxtLCw3NSKzxp5KOWmE8Boqwgulz5BAiCtJ9TPdNHqzrqueBlLx8B0yBRzrYnI
PwvWdeajWaM2i/awUN3zwoj97zY6byQlRif2+ZD4T5W0arkdMAr6lrbSaVZxmrgdPycOHjV42isf
l55gkVmRk2wCAO5kFSFxPiBnw01VENeULoucJLxVgMys2nllBW+/hDyrlkGIf8aC5eUaAGIjmzg+
lmO/gmsEephKZ4yXsUMhvqTd04dr35nktw43JP5f6i57CusxOcfwtEwhXDT+pwq8SYdW7pebcYQ4
udTymcMP4I1vZm0jJAiMclobUgx4tzYA77mXjz+0sURo62c1DGHChXwN3CetTsFUZ4uzHsMZnFXy
xt4FY4tKHqpunC9yuN3pimDD8bqVdvvd65PmHkNszNcKDAdswuZV9zkeneI6LDFEWTQ9Zr7mrhq0
MVo1op9TXys6L4fOiaN4BxM5uYKpUZhnU9hr8OIMo9gCEqbGknRmd6vK6rOtFam/c0fOvLJqSn1T
WT1hP5j2tdsQRK9bVqy1a3yvA7U0m9w8wd09uUFgNd2mQWacQfgPvnL1H5K11OIEvWqVYaejMKT6
HNgNHmzWVDnfstEt2pXDiR4tMTWhnCkdpWH+H9PgZ0I29f3oByTcDKGRRoS12RE+o7H1o24iUgE8
7JoxTCoxGoKGnLDEIf7V/gK2YfoUlPVMm0tTaMZxk4V3E4CxgdWo5UdfSq3mbU+WTfHfNw3gs0xV
/MnqEa8t4RZ7aFaJAy+WcI+gcAUgqvhJhYE2YsOrT2dY0kIRrBAB7ksi5YZV6xsDqgUJCsJ9iOZL
24XajelkgUH7w7ETSHpVimBaNeO0cSG532IFH7GQ9HZET2Wb9TokNTtd4EuvG1cT3qg6+ImtCEaq
imJnD7Nv4jim7k1aZcjMsZCd5MaTUxuu7S7xbsZWH0DzqgjyL/I3WS4tPUga8hLS7AtmOhVkNs+o
YyLPWzmsMc/IHvBniD6l0WThZ96z0M9Lx8loB6NWesKmGCOFqQZ0pCdTkttski9drDy+BX4hmYtS
kl47W0lk5f6DXUfwUscwjmCMNUWabkqsss1FKlL4q44dds0KWtfwANG0GTYlchmiSEcxRkjfAvjC
VWilPc6MJfQH5BikLqClA4PzcYEynRZOfiiA/JANh2e2qJufJ/B/sJc/LE7ff9rwv0Avy7vy8b9u
HtWPx5fAy/w3f+EuQvw5xygDkTgmV7sZJ/kbdxHWnzPvBXt+Lv+07/mjvwONnD8pFrnLCKpujmOP
eucv3AV7U9gkz3whC6oObIbfwV3kXDi9PIB1DjdBSQBSQeXoyKNzP8hs0QOEkICg4xqWyIz/6OOV
9N0qsQjoksm8RRUagHYqU6zLEOJ75CWmucG2L7vjLKKb2WIMqGmFvRriWSaRpXp6YZeNvJNuIU5b
V8/KhRv1tAT8iVDOBYY67jcfBu1F3CaIDpKxyL5iiNYeNLwShwJdSdUBie2U4Wlf26qAZhgXrPNW
Wvd4dGh3MB1IpiyNHjCVSF7LBgRN027c0z/n1LFF9OXFR738+UJexjEd2bnCGsERGhDMlPN1xSBy
5vX9iAQVkspy84nLm/hiwulkb6yGfmu1oBQyoCBe5EaGm5yVVwRK2+2DNXooTzgecUPDJQ0ANYoN
ne1DdDcE3Wfs592g8IMJz8gHKlMUkXpHy1MpzACMto3WOYT3D6rAN5+DKzKbAHgfcN/R/ZXeZIDQ
o3hCehVeZ77/GIKKb9MSKjBuTVCAg+KHKgcJUzMwt0EX2tdehmFdM+J9MQJaL/0mMO59wO8T32qQ
YmY6gXq92LtBqE5JFJSXZh7GUObpdr3/EY4vi3wDkrC4E4MM6aipjwo9hW7URJvwBFSYHXLikw+I
jhBiNJ04zG7Wq/eHO0rWnb85aeREffFN59LSOCphpz7Fx0Q4j5hefNMS60uYTsaajL9mhw1Ceur3
PYE9Bda7SHOZ+0O2ef8HPDM6Xi1OfsCcqEQFDbwnjlHRLK7hFAzFYzSlOk2SGMhqQbZM9aPwc/E0
EVxL7mXd7bHZsqJ11enjfSYRHy2nyBrvekL8unWGXeQhHcSFlTsYm7dTWt12XPfWRPo54UrqDU6k
U6ZhJ0Zdmq8Lw9FuikjjMq4n1iYwm7Dh3DWvJzpM7S5LVfA1z/PgWvNd7FjalD7d+4/9nMP86rEh
zREeTikPZAaUdTRHYYMUQRg2D2anumpRCHs8GfGN/aYI6CWvR4+KDU1D/SnUBxI1pT+gsSoNvz5P
8VYjoiVEKTW0Na8s6YsRCgfNxIUay/arrenNeWgTQboZLPcKEwrrZiC75pz/StG5QtfGNlRgVxaq
MwMp5Wec4q/IS3E+KFh/mcroKpjBwCNgnQA/x9sugU1Bp6z7snJwQfPTaZ0mWgjF26CvFpNt8v4r
fUZOX79SA/xRUGBxnjCdj/CzKtYdYY7VfYtX0TfLD6z1mODamqdNFmOg6ok7EqudXYdqJmz8ktrI
r69Fl88Klo79iNyB7lDg/QgTHi3ODjY9vVQFaWZLI9hB9ONW5pJ8LoIS2wTlzjSK+iqi1/u5g1Cn
c4fu8Sugqr4YU32dpeFULfTCMRVeKDD2lWZ23GpxEcSKrn2aQegLy+7ws49nJO/9tzHvE0cvwwUy
kjDFPLBZ96i8zmQkhyGbHnq0/6uEApFwIlrAA5YdpwQCLWqOlw+GPAYo8H4GttQ5yykDdXx6Xh8f
YRQB/5fDg54qd+8lzSzvJ6bVSqBsv/9wxi8nOouGXZLv7Il59Rw9HWc1KjFVP4xe981WBaYLZVOn
343cX8bkUyL4D/ppl2BazgdxnfQ2UnFyNkpUGx/8lOfq/fWLfp5xOgAQPwjc8fVTJx4GZaHw7gs5
6N8RsGHw33LJvxQ07KHWd5hNEjeFUCf2e9ziNBkQXJXX/TcRc+XPCYq90LLYxjpY8/xPWmDdNUM3
qrXXRWw9TVg+5EaupkUw5VWOcMjDBxUkUDJW5qgPPuEvWIUOixYUX1C/EFUI6+/10+gRobepZt+l
iaBzahNy+kOv0S0rFvkF1oyAA8BP3G+IfDDWJevmcVCut6gjKVEzBkSVVMpIaNpS/p9PeE+u6VtH
7sriKe56CP1PczwN0lqNfj8cYfEJP936PAlGlP6D2d1UhS8u2IVnUMTYJX4VXSE1L7QF6dgdDKXC
jSOqh8AhIMUvcsKw2/F7krbKWMsRn6uysU5tC6s4ir72YKQOFiQk1A8k2FmxXWDxjKOrAe9pol8c
abg8FVr1wWsUv85P2O8Aw5CjQSCZGa9fo9k1EJ0DcadEqH+XrbJxlgxlX0PPy8gkrPNRkRPuDRm2
MDYdtBAVFsF2Kb5xkN1WhS7ia9wZsaklWWo5hLiHUNpAigk4FZ+wL6lxyMsSNMHEkAdYrNTF1fMS
+0+t84fNnP7fa51VHN0XbRO9rHTmv/hZ6UiT3AV8yHQJNRU0b74i/9Q3SONPxzHM+frG5Q2WP1Pi
70JH/ElZbsIzlTbsWXtuWP9d6Oh/Agpy66KBSuOMPe23Ch1m1b+3Isek9uIuRX+AfxN3eHHUH/MK
LWixQhAYS/bBDidkIDIn+4jxP8/dX0ZxTQ4VYHyJmOP13K5iuKU9JqjI6uR4CFAG36SGEh8sIa4K
R+NInoetaD7LBe00bz5uXsD3aRdGpugJL0vaRgp2QkU+PJbeLt5XrVtjteDIFdHnCgMcMoOWQYlv
CvhK11yWnl2Tbdi1+ed87JF2kkRjFGeIqoV5UiW6pB0aqAFpLe4D/RqP8giHw8b3iATM2wFJkyXa
vYwNP9pN09BuDeA+MLagMcYWa1400vyUri4xqmx9FNjEDlTYAJSmT6ZTjCZrVrhfsT1Z+U5vO7BK
jNBtY40Dqvkgval2d3JojK3jm2oWzeVAJxAA4wsflwhS8jinTnvHtK4tosyiC70YdDg8MM4Xrh0n
X7oOJ/81IXGwbQXmTMRMVfg+Y4RCiFfV+Fge9q0+Z4MPPfxj5c3nYILOyl3FxOs46KRdvVwrFRoS
bGZgH9sNfujf5H0DtcYiPAmrXXje5TpKPT/etpmtUlIuorw71awIqUUDDYOYmHwM9oqo9ObQW5mk
Gi4skgPsmuLhJleyPFXxJKsdNuvjpR/pVJDGTB5dENXEOeYA7cB3Ah67i8m0uatLb/iSu6p8gplm
Y2UeNOltgKnYLRiY9YAPpPkkkVfk3zWHjHS8QAby1MCnhbvzQkSyOD9jUbYzJqPvCcrsy3hXCk3F
13jV4nyHNTCyhKBy6+pUh8vsgi4PZbKCGdaK20ZpEkxVDLCtGtHIYC2hVImt7lX4DVHpotKdSI3D
bFmnEtorSOTRhhuw7izNIG50mN6B0X+DGNiQHmglebmrSlSx2CR0P2vc/2zPf9Cre29/3rZR/nj3
cnd+/oO/gCjnTxsOKiW/gZQMyMdlq/25P2uG9afuGPA68K11MViZ2/n/3qDRSrE3A0Yhm6EM/meD
njEqVGvwdrjd4voGif83orWfS55/750zZYZ/kQ3rg0plLvCP9rS44bg2s/BMU726G9Iux4i9qYi6
sIMEYageZfLSMmoBKRYfinYtetFOezsY4keLRsm4J8Ssz1cvXuAbuM9xqTD/KMRpxPuw0cI7OCpF
syyf/VvxrhjH8hMeoRZWu2PqrWyJwsUjh+uL16feN8tqsZp+f+jjEvF5aM/A3N+k2qFoO9rje+wF
aDqc5WWsbQIvtw5okKKFJiL9kqZHeP/7w0HvQTAhMHwAq3w9nJkNKATT+MyVaYxJZKiyh7iK8lvf
5arVQeD+8f54xxXR/Hgvx+Me8fIIM9FGq5bx8B8I126il3u7qvWtOweSvj/S68Py58TimRz2bSlQ
4x0d/WGksNCYkjOYmc1ZrCXZPg7H7oM291sTBRIHFxzoAdxajgbR6thrwfAx1sSfduxi40lVkTrQ
/kj3wm+ovCu7Xyk8Wj94uhmEOl42Yq4tLUZl9R69xzrBmj0PwjOOb9fEWUaaG0yDgmt3stxrOnrd
6ZB63TJLbO3aj4vK+eAy8ubb9bj10XW3WCdHK8RDNpBgxn4WJIW+LlXUb3E4Vb+/Fgx0mxYPyiju
McUjsdwmbmanITeyHlp91LbkicdXQ5KEZ6JUzeX7M+aXGprJSW2COBSOGIMeI40C107a1cEZ52Bx
qoZS+1ZEIrosdNO/cgUcfeLguGXZyLT1FlurDW4UKSkCKCY37/+UN5YJy3H+P6aw+cvnJVCCdeQH
Z01Lh7EpU0k/DO1D6yHL+O2RTEp05GtzzA17zusF2SrsuDPfOXSiCb6ZQxTvlTfZm76K4937I731
emGCwKDgqDGgdc2L6cX1NavYyZzYPER6ZHxueJW3Djeqe2mMGqncmZ2eTvznYuH4YVwuafYmd9C/
ac/FcTVdv/9j3li4AEE8MwiFRCh7tH4GXFZzTLUOrCGnmBVX8rackpJr8TSdwW/ObiasqPZZKusP
cM43NnioHVBjOFiA4+fG0Ku3MOFn15nmoQgSl1LdazYJkRerOBnVxjfy4API8Rc4m0lNgWbOoKrL
xWA+/1+OB/IScvSKAze6itudwn982TpIM7F8dtpvfWcOBwUP/2ukuTD7/Nz8quKm/WC/eGO/evUr
jqYZO73vtKU4WCkGZiR5hNVTPUbVFuNW/PPTA2Bruh0Lr9w2phd+MPPe2Kxgsc48YyYdPKujXdrO
kzDqJ+NAxOt0kjTC2iH1E9EHj/jGmqXANAw6ag4H6nPP7cX0bnqFL1BpHLAHatbEfostsjJ9CWba
fNAROZJ3P59tEum/OTcQqdO8+W2/GMoJpk6zOuPg5cT64lRCFgICwrDZ4AxmegvOm+Bs1Ot+H4lR
rDAwJzkjxpVs0eI4fDNSN55ZsjLPh7THPFFYyv0I+XxrsUuK+xn0wb4K7PP1T3TzGgNGazgY9MAP
varnBFQvvYQTbW9pSg/XYZzhRhZhYIyBVksKwlDt/QLLi/cX+hsXTGOm/tpwxGZcYYYaXr4rL2y0
DqngKQyB/uC7Od5PkWzXrSq9q9AZJbZkRbqCiZBeuakMd05VjwQsqpzuAm3FDy4MbyxHSM4Gn8yk
mud2ebQJmrM1CF2QU2Jj040/Ju2Z1sry3uk9eDJ5120V7KidAeq1xkQwI2TW6m4+eCXzpe715QFv
AqQA0EFtE/n90SuJwwpEOHdONVCzs8KYnANO5P65VeORqCwnv/aiIdqBBHgnJFsHV2MtEoLC3PGD
dfnGPH5+E8gPeBlQH48WZtwCbxqtPJ3pPT982ypXgTXsDViXUEHGtFyOhB5vg0ZVOxP27xNK1e6b
i+EZ3oLmtA91217QelTnbj/KjxbZ/BaO3hLqiOeyCRUEJh6vJw6OwBkv0DyFxx/gDN+G1qodR7kX
7dCeVdmdr0/pmvvWsxezv85aTOS41M/uz01YLQqzG6na/sHd3ihL3prLwGU0Bzk/nx0TXv+kQDaD
loz6aVNCIlwMg0zxpa3Vqmy4hgRlmV6P3v9h7zy240a2bfsvt48z4E0XJjOZ9E6k1MGQKBHeBUwA
+Po3wTrvPTGpIY7q3041qqSKhAuz91pz9SIg//F7irXWd93GO4vxqt6mIkmNTzYpf3qX+TmU+Zn1
0C1s8offP61W9jlkW+Mcc1jCewvR2hczlraR/iWAzaF9MM2luZsnRYRmS16Swarz91vycR3XmAEt
xJ/eNhmeKtLHAXhKL/VzdRqcXZbBhHLxPxXh0BnF13GxxZnU+q/UxczP3t0/vh6M6YLspdR/uq5m
tTmq5YYTBb9/MJUhA0nVODsHQ8YtbDvtmza74hdUK+bmQs3iM1yXZ07uUujn9oRV5Q2fzC0f7wV0
E+4D7R+DHezp1AK2do7FmhP90azfVaHxqq4Lfl+7SBCJGYO9pL7Dbu9gx2IM//4cPi6xFHW0bTbh
VqAmOnkVlFSaBfDnc1dr8ztiDpd9XerFj78P8mbcf/9JbhQPgwGoKsPlPtk7WRld625Nz1dnaa4W
mx64qJQioGGccX1k6ZS8Dvu8jDM0pLOJsq01Avrd0LDL0Vi/NoO56QrdLon+/sv+cOtZZXCXsIdm
/fdOZtQSGqAt+GHcHf0wN1p1VZletou3AHK3dmZ/oUsB9zD+ZCrfbuv7G4Jrhk0sUuutrWmc3Hbk
dm4KU+Ho2oWLB69xxRC0EmpzlI5Nm4WljBNeOJnMnx0A3054p0OjvebgC0WIMtHJJQ9U/aEHpefC
sZoLzPiqX8kMHmCufekbOnwDEryoWufbZOrscymFRWIegUAKJwu/VURxIzqssaUVD/eOSYqfVq+3
q2bhhegmtJJT8iLU8WGUuXFEg59Hddt5gQDdGpEBmH+yTfi4Kwc/AykHpwmbFabX91OZsxFkicQ4
6uTQH+xSCDdc05jEFIsQ0AhhbnL79zfm4wezDehuhiR015CJ3g/I61Lpq2kfZ4ecvmSEw14QbRX8
fZA/XBVfpYozSLW2Y87JIKARiUbLrSOBOvENPcYq9rsa/8yiERaI5zdV7v8+4Mc9MIKCjUzFB7rN
xycfaF1Iwa5DHIely0jQnCfi/DR7p1h46/8+Eoelk3efchW7X0qHPDcu8LS5TgzxiPLMJtWyMEGu
omQnboO04ScV0wYa8GyyWh/z1fqkt8xcPoZ9AXWVWnt9ZvexfalL8ox8S+nBRiAjh0u/6DAa1rlL
2R9i/LiGHovaNK9dew9Wfo7Pqn5pfsKbrX6B+e+7+8XUEaKZY4uVvu9K44sUZXExGYP30rOPTEMH
G/V3bUabTQHdHlCukV1EFm3sli+ixfXht3E64tiytfyq5XEhpABK7u30Ua+KgCQVAm3NFbhQgyr3
ZUj09aLSyB0CqGPQA8+antAYHPS6Biu8LG4cdUVxZ5Ml9MLHL167cp3PC3zZE39WFgLpzli+0qeZ
N5HrYv8iVji/46yqvvb1rN8amUSomraCzNIE2M6PekC5GirFugIp4WTxPW9s9DcTyZbfSCdcZmiJ
ZWmE9PLzc7Rrxe1YIlj3OdEpD9QD9HQflyUy4zyrAfatudnIQGA7zfxen5E2JbE3+rMS59y8poSY
1SLFyUd6KXreKb/gXBqPA/HJsZ/Otscb3C7aFDmIWLR9Q/qhvStT8aSPY02vSxtkt8vTpOuizoxT
VIdG7k3+MuQOlBZbkHLBRs16NVLCGNSptJ9FXcCnNlgoiSMAgA5vt189E1YACYO+RjwzEVSuIc8b
iABkxlH47YNBLRHillPchY5ityNnqDqVflovhE3DJjS8kHRpyK2Y8+gMIRtWQsRLWCmszoqvKzGR
4Ug7MuvCQsn0GzOGgbEX+SSPQy4mmJTL0iUBikb2eUUr+D1YXcokiuH6NYHnZVp8PnlF2URjn5It
QazZi5XjSaABNfBW9UYGGhMU1fSFzwDf0qxaeNw9pN5DBC1hOTN6o/rKhkoH/Vt08Y/RSrdHUieA
UqpsKc5GGJxfmBRJiEqW2Xioai19xqI+i6joZ+OnXbPO+hbqqTtBljtglqHJxrBal3nhHqrrVrQi
CIC3c7HuJQLOr25qMPxYpF0etHYpz8mfKK39lHF09sUwdcUBfZSXHbPUI4Y0LXKKBYSuAmONB0dx
fJWcoJfWznriW4Hd60inGm2fyaIkotZZSdhCqAbALmnWluxnJa0tn86bOZ6beQZePMkdtuae3nT1
XjYzCb4wSaAkELvHRqmSXg5O33HtMiDpdxy3NPS45gE04NzqhJBUO58c1Vfh7n9zVssYeFBGqe48
MSUXplTX/aRmUCkUM8+/8CKPNu7DpLxu2QyS6NyQn+cTTG+CBiXdJyQnIenONETbh1ksSDFiS83c
aF0UJBokeYjzhsyZLWtzi1nLXDX+YdpJ3kZEO7hFmAjs9qHsKmUgVBWjTIz7Zbh2hkTeETyql0EX
ZxOMbm5kslMMl3ZmW2TgdACWmpge1NYNSzNjokH/1oEV6nAg4nhxwSZkLQrecMimsWCXpTaGP/W2
U0Usld5LC8XIjMo1dp0I8y5aw2JpMSgsXSMXH3AKm/01Z84x49b9kXRmyhaI+vjL6hT6sVI79wEa
MKIYlIA4dZoCtMReQycsItHZ5CsURUIDWxvb/t62M0eEJQ3T1h80NzcomNXM0CUNXja07bbBzjJ9
fMzGwioCTTbgaCqieCl3aPVyhcpxfTRcUmuDZNKrQ5I3QI48WOuvTmZapFiaNjAK25qV2zyewQIR
+ozFJQeMuvqFDtFrBChD/m/bNLd4DgRt2tmTT6o2ya+WLvRL7pRF1E3q5o88gOkuiR31Xs+ALgdk
aUwLmPYaPDYRGmYe0a/2CEA35p64EU/Dc6UnmXPvcZp1iCyhoRAAhtIvcBasXz0sQrDgvS0/z5g8
ooYKAghVQEBArMImkx3MksldK7yurCmBlLHxk952RvhhnVvBwhW25BWv6T1ssfaJgov+g7jn+WV2
qnEjPCvVo8PR9cZEcvdFsU15BYCEnIaEoCc7qnvVJq3LTOjgk4aQZaGqxXGxg0Cv3qopNjUyXDye
jOfMlh2I1vR4GgmRYD4bcuWGxLGBpW8o5SHzjPxJJ5/gF/XY+Kako7bAnJntO0w8MSqpdXVosbHH
hv/KkwtJh8icPdt6HJGTXFklbRcRY0iiXPcqVXaHB2bdqfElzIs8apGBjmE29PTiJ17KJmxHUTTH
3rLksyd724polzvlmUpu5XOXewWxl306DmeLpdnifHFT5QHFqRUp3Wike0C/CYjh1SNCTa/r8rHQ
JjIZ0y62r1UFrFEwVi2w43xWgcSS3ArLpHKrnJd+XLQLNi3U7nMF7hOgVoVZGxgv/fhBidFnbDKE
XzPdmxpICCtugC9FjIEjLI8gqbmoj7BaLyYa6cV1Jumv/EIXSV2ItWb0a/zx43EeDB0oS2Y0XWBq
jXsNiyeDOmkkTOngHI1vpkLmZshmCFRTVxsLOK/cnr4Wws7OpE7srN+9keeRDCiw2CtEg0gqip8u
LbMFjdVMXY6aGPR7YWoI3slTGu84ba95yODAfdvRql7wbs1yZzpi6i/lYgGzTErPPtRdieKEJqtp
MKGV1gt578kVvJz2RWYCZhXU5eIWF6XyozG8ZKKUUoNY73HJC38YPao/JDaYCL3TrmPC8fJ7wx7m
q4pZnsYW+3UWhXEQpGvFAJT8laQhktkcaz3GsSOJ1GgsgiLUOPXGs1hCMPbrWsQ9RtFYMQkHzE32
hAsHihvT1MgbIEiBiAdf9eKUvAreqCkg3piU6qIdVB0sO6+mP5c5zrl0pIJOwPI6frEbAFv+1GUt
RTQ6U1FpW+K577DrhYkDEGwnsPE8Zaqwf9oxEPCgntj2ULzJ9J/m6Mhbi44hqbt6CS3YtIR9O8WO
xgxYJQW5mEulgrCpuYNBTDY9qFbSPqjsrEsLtdNJNDZErmE9p0qWEm5uu/cr2YX3C8XXBwOFnXWm
1C2MQo5dZI9XKmETkYue0sLgN7XnAxSlLHQMqv7mUiy/LCGHNhwmw3qY+3R+8NyEkGjKmMx/K/yp
yXeAJRGulmlyy9od4rvOEriVC8vaOHi2FXeBNFbIp0nvtlNQk1cC6ZSN9SWmvK4N5rze1p5GTLeO
XNJvldIN4eCt5qWr46hqtRKIJnt55hQpe0IATDyzV4onp3UXd16hBgX/5pveUDGG3KO6c5Qz/V5a
4zRBjYJWdparZo/QBALmLbEdzp5JBgIQkaDmuuWuUQKI9ZTMV7Mx419xqlZ3RFGmUWvW3egD9SN9
RZUr66TB9CkBFCmVHZj5gsiT/KrW2yFpVdKdWUpNi8A+gt2Ky9F7hbPVusFM6GEREiPD41u8atAu
yTYlD731TLxecDBNO1THFZvYssbWfV1O5WOb8rd2BUs+8GylH75OBHoI3+ydrjp33xx7YAZx71EW
tX7mS5N/H7K5gt7j8EyI3XP7H2x08f95vUzqHd5ZSj5Ta/BMyje/oDeYznOjZJQDFHutHtQ3b2Ez
sVePrIlCdEQoS/LUZlK7pIe8fiN/qPhibjZFtwTKEbSbedGrBP7SZsLSaM+FA528XTu2P5vpESto
FR+wmjxMTQ5QXhHk0mUFm629IXQlqtl6GZfzZqUc31yVbYbBkvXWxGyZqQ6b67QfRvZCOXi81KfD
0dy1q5ge6jfPJgdp/JvuZuWEFDN9XTZ7Z/Xm9CRpE9cn4AccoETr4gZlesWr2L+5RFGRYhh98456
bz5SQsgFsb+zOf8Ub05TQOjzJYw5/Kdt309fjTdXKsws/ef85lWVs9Hu2jcHq7eZWZXFasog2Syu
tKXLV2fNVRl6aOKeG92a0kjJNFIFccPUFil98yyh3m8eWvGPn1bv8NY2bz5bytl4bpVy89+a3gx4
k3QoYRJ6YqH3SlPsugBNRt4oqLQFKX4xcllMIFVobTZfilk4S1l7kTaWhM8h/s6hpDtSjV9LDaOw
9eYZrjf78NaOuEqHZcnOeAoyYn6vkwgV7fzFE3zayI6razfZYIoCdZ+8MFylvN8SfzzaIu6chiRV
2JdroXpuwN4PLNnULSZQqjH5kYpeTQIkxrqN2xFVB4L6xOoDD0BX4Moaq5GNRv1m1E0QdF3CeSbk
eCNf10Io4w4po1IGqEIkaQK153xFAKhdElnW3/W4t2/KmFvj13pRAaK0Y++5H5kkdm0/IHue5oZo
LFJnKiVAj6Y8o1paSPDr6HrvJNner4VTKw8dADTu3Qjaku0SFnV8qWSnsQnV3AIFIFDNwDDKFWB9
zl4tAqA2TjulsuqjBX4u3QlrZMdcNYSkcUZykHjaqck2u69Ta7oUrUUqu91AzQuGMfW+mbqo+4iq
C2ZQ1VOaayIcvSYQZBWDd1BFe7Uyxyu4VjJOkw3m46+DMHBUEBtPPLMkVO9BoPKE9Qj+7/GtgPK/
ern/2Wpp/6+t8sG6GSVLO/yultv++D9iOcP+z2Yzo3YF4wo6y9a0/Ecrp5v/oazOTsdkb4qWaIN6
/1cqZ2j/seksEl0GQ2vjS/OX/qtl1jU4WqaGgoqWDcAsRvoXUrn3NWaoVfw/UBebWAdp3lnOSTHP
VZZGExz/oFeZvjuTy9WUx7aDg9dBUC/JK8sefrsxf+g3va9R/ndE7A+br4RG7il+p61SNxWrkwQF
IeeG2uxRon1Sxntz0/3/MvL/HWPDv7totTGlvq+DErQCbZtdRoDM44zqV6mH9mt8zA6Zfz37v7hS
f7RfhH9sA++Tmu9J/+ptbBxBsLp4eogcT1vDS6mBSa3jhOP/S9pfl7GBhbM9bzckJ250U72qqClW
y+vfb+vHcSEs85ZthCiYPFgb319zNo5LiiACZuRghEXc7BWhXZENdW4bkWUk0Zy3tzp1Edf+V7gP
Ltilwk1HnkI3ihBkH+8HHlylSZaFU0NjNjFOHAGP2IH/ws6pMQxJtTK2PnnAH95ahkR1Sgmajwqc
3InAkCKsWyWEDwd9u/zo53k60gMb2EErN5PqPFLZ8u76Ki/+VV/w7UrxHNC0xVCIKv/NjvKbQkKd
p84htSnd0LGk30hN/1EgoYrIjjsjF4uF7GhKR3n5+5P98MG4yJosD58wulgc3if3t9NcpStIZg5K
xewNApKG8gn4ACmEfx/nfV3/n6tzmWwgBmmbavNkKrAT2gd9R5kj7ktCeCE2bvgCtT4nfP6TG/m+
yr4NBSyI3rwKtttmTjy5JDuZADB1mJhqStjZejVzuKQs8vfr+XjftkEQKiFWVLdp4P172a5l2WiK
kgdEm+0yYt2DXtI7+Psgf7ySTVCHFsozAJ2/H6Saq5wEZiMPRNrEO2UCBzGvJAvlahr++5Ewd7GS
mAgXaZK9Hykhk5pyNHyUMgWAASUGskPAx/fJBf3prtH5YKmC+s8KxMLze/udbHTX1FuCmiGlPjiW
uIcQ/8kQJx3Xfx4/OyG+XZRj9FhOLkWRlODUmScz9SS6FbGhsxPrmgPylfuV+mBSSw9tCMGooaF4
xUF4iwj0eoSPIyawsPNgDdEcL80nP+wP185Hxu11mVewlJ38rjlr+60MVOARq52Ewn0sd1Xjxnf/
+kkCaOO91DcVE07O97eYvpmR9ImbQ0jmFJxQ21dK36RA8fdhPq6CLgpl2oBMGcClEOu/H2dQW2DR
GVxrElB/CGppu2TIH1SvtELs2AqHzIbstwY+Q5Wwr23sTPh6N/bHzFKLCzbT2cEkuOusA2AyOqPx
OowGUN/SIGlVHdWff/+52819t2bza9EV08um9+wxK7z/tbaTmKVnOtyV5b6cfzrxFTv328V4/Psw
b+vvh3FwiyB3oebOZ/t+HM1baXHMBjDcyT6O7SSRpVbzFZjNHFS06KcuED2oR6pWs7R9YxaHkciq
SABe2MNnb+xILbtP5t6PCxpbQzQf26aPdNfTlaVqe11dRrDjeMsCVyzJDcnB34vhMFpnAxmwFL40
5ZNF1PrDDadVxjuI1IbbfnIjbLjLrCoayRmmEzUSNhX5W0d0Rp9onk6/KjQ8rNGb5thC1IIL4f0N
zzWFSmrFg23Jcr32UiOm36X3n4xyunqdjrL9it/WZjImY4NGG99u0+k0IYESlqSBnutQ5iOQGuMn
T+z07p2Ot/3338ZLVS9LJjwVpL1cmtr52n3R/u088TYEMghgKuz24Zq9H8Ju1FEMHkN45YVdr37l
Zn5DQN4nH8Q2Dfz+QTCMiWyZ78Ez9U2h/n4YvSB1Pq8BX1lWIi96Q6EvHbfz14ms2StVFf33vu/V
XYbLfq7mm15j1lqbce0/+SGnE8Db70BMDN+GzvmHy53LRat7FyQ4Vsf9RKS078Yj85JqRYOuTlHu
NZ+8M28T+odLZyPCLAnDBMfK+0sHMWZYak14jOmM895sK1IWx7kG/WaUPhFx+T1GcCskEQ0LpEFJ
zFD03VykN4WWbPlnV5jFD4Zzi4Ozexg+ReX+4R1D7orbnXkPLdqpjclaOeVTK+TnxbJ/oV9c7JpN
iqfH8fwZyOCzsbbv67f3mXJvY+k50yIii2BR6cQu3m7Omk/ov9s7++GO/3ZJJ3dctSuZypWduwQb
eUH2wZEQ30Da5jWZBHcLmHOquON3h6Z9+Pf3/A/TkLmVXzRWGU4pp896zYrBUgzBa27TjJ6FXZwL
3f1ssjuRKENpZlmBhqNxGNou85SNyuKIaT7T2dZUtCezClolxz7fatTAIpeZOJDHBtewF9fHaaQf
5KWfTEwfDoJs3XWEW8gHN9E4qKH3TzJRKjGvLnkNc5L8dAbzqjTKe7VRCYKv0mtNDA/qSAJHZvi6
iM/+fpM/vEUnY5/MikODxQRQnwiE8SJJCNGVzAd78slMcSJZ5SafDHPysqJhbjpJGSGgHB9t0mZH
yb4PlFioBrZHG9JhAcCpK8czwwEVinQtDbV+2v/9Yj9MWNuvwIHuWhxoDOv0gFEg6laznkc9FPkN
fJxjpiiRotFSKuMobqD//vvxtnkAfRdzpW2e3FyXEOvCILc+SG1iU9AkElgc2rxTtrUj4OOT0f54
k7fiLaBfalccpN6/R6kyTX2PcoKb7B3SNjtSjrzt0VHUZner5d5la4vW34TebRbrfru4OsKHz+bo
053R9qgdMpX5J+IeHOrvf0WRORKwNlHABMKY48PQ68xRq9I710rRmeJLbYyyvS9NGpY7nJ6tdff3
m/5h2uAgjCyUCYNyDjf1ZPeCukhZB0QknAnkBXc58Sc7/ZcVlO2wvaX74SsEoQZu5f01NjkaHn1W
aYfMROdZI6rr9MYdvDtbbZ6HePlk4/fHS/ptOP39cJKo5zVN8o0XlhHTU3THeRrv/37bti/w3Tx/
ckknt212zZRqFSAkVlbLt6VAluJEE03SbU745IJQZ3/YxHAwRjTOfEsdig3NybcRW4qbllWq+MIG
ZDUjutNCjLSKeB1X0lN8rVTIWu1tpYgjb4ib+4ajJ31zm9aQ365gimCt9DlqA9QuLf0KkrKe0sS1
yitQa7VzbBGa5I0/LNZ6r6/OfEWfTnleatU5N1Z1JRi57+I0tAezucaMQSUsI48lJQw4J3Fe693x
UIhO3LjOUrU0WDL9OlYnUTx6Gj0ipo1xvZCzd4dwzo16R3EeHQQgt1JPpXuR6b10D/aE1MBPK9qK
B7gnza1AQBNoWm+jLlmn+Ysq9Yk9yeou16ZaVWczag/CvvX4NWNlfU7KpCUjR3OucgcVo1IM7cEs
ilfL6lfzrC+QnwAW1bSFLu6adCh/yW0ZhKkW0VImCRYb2tVZULOh7/ZYujgiCa+AYeMKomY0/VhT
bpbRhIWT6ifiome19XRSheL6ItZtYuotl9bbccJPdFMM+a7Uh/Scznl87Eho2pWFSUZzJ+wnFWWg
OFg02i5UrTZvIbgYxFuv9zbRu1dYiYczdKa9HhbC3fVjSg83J9RK6z0niPUmjaSs0+GgNIB/f/RW
uQDLHxu5m0YTkbyROddiGvSbgRDoMaqsytgRyDKHeAbX8T4BiPZoDXOPgHLNWiucXWALZ5Nbr+da
QYO86BD8mEUVgcsZcVGLbvaNnjRHSb61NIHIrzXh2q7a7au2cJ6xAvWvQh2MaJlAgfUQEJ12DWnC
dTfwQyuUgBQA5nJ+de2KLX5aVLR20lqhC1/tW2s56mTd0J4z7Z9tBdczwD/jF/lahgrOp8hZnbYP
dDMxroh5Lm6grqm3PK/hGmmNSqe4W3+ASl19lYeWIKTBf+ibNcqwgi214dWvxgSWT81dlDUUlhpl
CJKcQHfZmHqAa918Kvr1h2Nk9ley3+sLrZfkTdfbD8yK9mxqbPjYDeFC8KCUM73VX1vDJEq9kOji
qiKL2mT2ETfQkCwe8zkpkZI2Z+4EwxUO412c/vKWHtq2mizK82w110vDM2Zm0vxuMR5WQ5AKhjbh
6AAjRTeoEHHuLPIothVfoWd43vJHrbgd9evM6xeOJ81CoFRKbPmsartcm65tlrqgtxftIHHgEEB9
TnM0Aob3UBrd1Pt8dgS1JVvda9okLHP2re7ZvfRWNdJ9714MeNFRl5Xtpadp65G9U3ENt8n4KWcY
IIFB0+4Yi29rmZ9TmdNk4A114j076BZlXF0DQnqsrOc2BhmiyceG16O+1d10biJXAhWpywx0f+8h
icA8WxCUS8fGV7VOvx/VV3PVy1B1x9BOvdAt06+rrn9PFF6zWVOx6SkkSfHohwfszdZ5j1P8sYd+
G2pdbkcUydPiODC3dROykpF0ulGx9RckCPYu63rvDJ2i5gA6QR9YaLQczWgLQl9SWfqJZ/1ypuy8
L61jnSY7ubTROvR8QIUZQcWdq2gqrQGJi75OgaERFO0OzZdkKtvQBumFlhE9o8xFlFU9ICUYf9FK
HKqZpgfT7aN69c5S2q/QJr5Zo74DjhkOrBDlmu0IKgqIpn+anSJU84zh8rBEyvETlnXfcEqBHWdH
g9lG9jwe2vGQG7MPas+XqvT7KQ5ZCQjVa+RwmFrbeOqkNod13T8zj4WeXarTUV2SI6ddwTFzfbXd
ITAzVMUoNxBaztNVbjMtJLZFhOUKdXq3xXL80FT4c5MNPov34mgKc71UC8Mmbys3JLyelZPTlIz9
C3jFFzexble1LA8uyQKoduOqu27NIY4mJdeAjtfuvZHwpHvLTGGYrpsMR8IUhAXa3QHhXnneBoK4
ZtHVG11DIGYuZvEDWVt8Ni3xT7fXgHcnk/1FRRN6WI300qzjiwHmcW2Zzzne7tbNFwSi7o1t1HPk
oEwH1tzdgB3v7jrFMXzo0EyvtSIzoNxzx/sEfkU7szpNVEdBjOdt5VEh1HACpX7qdUTcO6wP6AWe
hrrR0RCNeRnBt5DzMeZks/emZB/TeQbSqoyvZtWOapQv2ZI+1ISW3BhqMe9hwCsXiV3G9n6FD30+
YKhVwsVFRkkKmXlZmjrKqzy5wG+Gg1DQzCNsdUjz2ZeDSwixpr304/ykTrPdHukomNE4yfjFc5YZ
JeSMbHa1rJvSqFqO7IhnZNFeoWtb9uxrQwVGNAeG0C2WI4RTFL5tNNSow0GDBNOSBohE50Pm6Org
eyK2qP8RexUQn6M+5WUNz1YtAe/c9Ylh/BIacWJ2KwGJOE6EKOvSgGJAjWTfxwC3Eb2jroi7q2y6
ynpqei2ZbjlBd2clwYIEB1F4gcJmd3diEeMR4bnEvoywm+/GzZ+BoS7lEd3UoiHlQk6XVnOOhsub
keJOfKKoo3RBBtFZnhjiC6Rv62g5MPBGtdY7nEJ16Z3PibUGHSUKJKm5mgdDD0anXijlbBh/FCHr
IZXJ+uBOY8MFtt3wuArUUXi7GS3oXXCeXuKshzgZwddL7SVRjRrA/oquttHaZ2aq71ShUdNWqIRC
b/aW20RX5GG1q+6qVKbcCfsYzVRAUqeBa6+sGoTWJIoyxRSyDGE/6HATgSH5ixYXnBuV5nJ2FjVE
yZw/KoVopF9BmDuUJLAGDZUEiFSqJbKD3jljHyCDSK7ytXO/daKV+9mzVo8lxZrJcOldoHBSq7Ux
nDKvAzVvNU8e2ZJ5bj/3Tos+pgQLCqByvhh05cxqu/vZ1ZpvmWMN+9Jcu11rK5rD3duIRwAoryq7
Wm7SGll8pnpPRj50RCsoB2BRMoWSblV7QAQ6Es4ludbmpskCh5lagVvlaxMGErR/a7tT6+qxt5CN
hp1sgUd2Xn45VBl5mkmSPCcIsMcozojp9Kvu0A7QcHEFrF/NZbmqZ4RsBzsxDqnbBsSwoNN0OaHc
DNIdLrCq5S+gjUFn1Z4kxy2eb2Mz3jtTc04Sb3dHWGsWLpzWwyE1i0M1pulF7cqzIcUsSq0xida1
+oru50zWpUijrritYvehbuv+2oudJzCvcPJqY7daLcr5ebboeFOdVEyCSJ+R9qreOcHFxb5lfUCr
s8ZXfWE6B3OdrjEw3oPFaMJqGdkfTgWw4ra2qztDY4/rF3xLPvGyjoLZwLzLOx3xO7zVI8ZPce7q
af9cLvNdUmq3Rjw/KYuxl045JIcS8W9M1KplgBrj/5jY3wu5GlMUCwPLRKFq+Y2RsdgM8RlipOkm
Gxoo9bmlxJ5fgAf7IdO6expiV9y1bHyvu74eAtmv7cO4tueLMlUibGR7l2Vk6iFC3kNdd8IGQf3r
SnD1GIv5uUW6XvobUIx0ZfNLauVzCL/iuzNmvyq8axe4aJM28jIrPgpnvMxyXe61mYsgklLdpUX2
xTAaUjCLsQol3lwfxG7i4xE5x6ZhXSdlru/JCx19c2I7DvHgKlHViwEfkkeeI4KxXt5jaOxg8M1z
4SstIIgm+25jQ7Kn1nlFO0q1YGiT62p0j3ZGcK1r7zidBjbNbHNslP2Qsx8oO6O5kJpRH6bGm3a2
S5QRokBsgK4rQk9x0D1JpgFUaAiN7CpoUvtmgQA5FXp36ZQYHtal6IhunKthj8gSzXJbsnCTKaVP
5wZSvDSYRYzqzwYKrg2vc95Q8VUXgdCrmdVqXxgD0cgOh5KXMXFiZLZSD8wuld8EElxCfpMfto4n
ZYyThI1zf+d5zbe6W9JoUpO1uuiEIPh1UZeBDyDFczBq2KxbNlmkxM7XnqiT0AWm2uxyz559e1S3
NIsCFbwK05apP8Yi0WI260z6QGbGfOrMQnSkNQOI1I1UOQPp4kVT3uUmy6ZD1m5uMKtWnqAy1WVN
hLiMNNp1IFQy63/UCx3PIc6eCoCxfi7ZUUGsYBIvEM7uSjGaB/i40HR5DSYsDPOX2vRQdjfKFULg
10YfxW1uD3W5MzD3X2NONvXDwDSKEWTEKhJoA3WY0JZdk4R8OPX3VXped+TYHCfn06q39QXJjAvi
7bozsCUWVubdefGm0eCMmZCfoLkEeBCbVhUHT44C9ZrT1Z3je6yZw2VRDQ59qnj2htBrC37bonmF
fSco3xg7Wi6TFpI77J3x2S/p+ezUoroBEwIyFuNMLw+TWbnA6PJBCVMHVt9YLsbyRFCkbgaJJfkB
ueL1gAPpwLaD6xD/UHuVn+B4jJ/0ppqyvYqMsNtrqZYL3xid9jvaPUGIclHUbI8stXxcejT5kZyX
5ZECf2Hs8Xd5vxK9IPpgMp0WzLiR3jhEgtx7BD59HXUrrqNkXdL5ot0MU/xJTfkmEzep9nkq3C8A
RbFcLE05Gz8yEl9vOHY0zMptbhjXbEgc+SUddcixOIV0P86Uxf0yKUmNrLmdcK4l7ewQjzT2dnLV
kNdthUxPuKRUgPYsScNF26Qahh15J+tmRV+NijAwxS8xFHNASM1AlljFQcun+S2MY1XUnffU1NM4
nlOPLklGbQ1vXxSWt8/Yjw3/h7kzWY7barfsq9yoORzom4iqGmQHJntRpGhpgqAkCgd9c9A/fS3Q
vv5JiMksZ00qwhPbEpAATv/tvfbZMEVwKRX2UXpphcmWyTvA15h416PZ9FcU4aF6Y65TtGYT5JUu
V5qSN/gsvC750ddh/YAaW1xC2kCTSmmGYbA1cTZidx4eIARafeeXwb3ifY6iGqRDwUY8ZlSZMGGh
6nf7HRNf2YnrAoR2bD5HYfW5jndGcA5MRb9kax6eM5t2m9BkF6tCYfpkJWyLh1BNB1DjJHaciWmD
ZyaMejZsiiS/Q+g1U3CrbqQeuaRRgNHd4SXcdq4x5Rte9HUaBRdGZG1Ldbww6kfT+TainJxqDeO0
gcE7jGoj/VTXuh2c4cvq2zVJX6F13Qir+FTm1saZbrlh8Sf+j3LXd/G3JGa5H04aW62rKXjExIs5
b20OF6Nsgw0ZKBzRxXW1E7H5nQMPZU1AmRmt8jq/LGV0KSq1uWrY1WG6wzO3k3YPCEcL6mitDKRv
J5Hqd8OkPkvKBi0JHlMA59Bw6/uUvQAxQitvpCLV1RezX/qOOIfqS69XD+UF5Lv60mmLlNmy5Oo1
2Tnst5XGvNQN+E4qMTySEB51Sxzh9ZzfkzOck+67m+NptF2qJsEN2anjSo9a8O0125yWxZ5QvuvE
Jtm4OVd2Q8Axg2w+YdjJYWckOX4p0tG73GZ0x08RYZMHVjXPPSvHSLUVYQ/Z3vKwTmyj2s6IOCsj
nG5JGMHyym3xaVQzQ9mZdSGaq8xSztEKf/Mw+P1wCIMEDKmgbA17TOik+TRsbpzcfsoThUOXvOBQ
puZAPr90k6ipd8qQiq1On9t0SMJRKxFLd00OUMCBjhGg+BEqP5iFW7ptwaMDiMK32oYCJ2lefh0S
de/UQc8SzmyHfluEtPhrZdTIlmnFfYXKrNz2jvksTcPPHPnYVOzCzrKsEQ5HVsLeONQrr7U8NzDy
WcU2oZ/csyYN7xqv3FmpDdwS3qe11zWOoKZeNW7cUcp6lyrQMVdGlXXDvWnP2CRTVutIc4N+Ix25
VcPmfrCBSX1vNTW4jBPX4QQksgASxBqCZuyrgAgk411OxnkeKPvWUq6SRGq7QtTnfdFdd7BOOXnz
zluyoq5b1dzmhaptRpiuycZqpq4MN61iadCvi94Q+DMVK7l0DGPCOREqNKkpt67KCgORYNnwpAU9
SuaRlfa5k2c65wkJkjsOE2Aqiy4dbro8YVR0o4l9mFP8SlORxp9yd1I/e5g4u7UmZwOHmiqPRRKL
y0Fx1PwmyZG6r7wGGzR29XqO5NbbCgo1NInpvLOkemmgsXK3QVDInNWCoJWlpDAmHQvcXcLpBTla
U5Lfi8Tr9xPE/sdCYFO7JIWrUNZuklb6NrT1hFivoAtjf9JHZzzXyvCe5dOobD0FrCrWqcH8pcL6
7skTZn/YKXq8aTkw3Xu53vwITLu/l0z6P1O1ThS/c5Xs05Q6DQvTLtA2SZlU7B6kOcxDTYZqdkJM
IsLU96wx/JH0jXrhaXF4FkxQatdB0hTkgqdIYfYuFM3tCJ3CcnexdIYqx9iilZl1VzYOEU8smiaP
+W5VgLpSm699BAQo/6GYgyzZQUmHMX6ltiEyIG0ngolLULhNQHv7kx1Q1hZlycGAlUfiljWU+cCh
+K0hp/wsyQzjAqKTdTNkbIy01lAghiV9fA4PNr2PO1oW5xJaIdeZ2rkm+7MstrZ6NXIMfzakatlD
yk1qfaqUp75HPqOoZpBilBt6KyWqqEqPwX2WZQWa34ukyQZKgnDKWdSkNGT+QhR9vZZNvSGSj+P1
bG1798FwpOyzLDvNN6KqR9Kgrs5QkEWFUR+qBsQx9QvKCg3Kfb1cZ1r8mAj7kU1rD8eBjYHVmcdi
7Ja1mZf7WgjGqVOrBtkVb2szAkV4qKTI3bosS321DpPrbCzKI8KHZeVyvouFwM1GxwTFevkaw0Zp
hEh5jcK010ZOFlumV7vJcXd5Znf7plPzI9XEZWH45Y5z8dIBzorGblHiakRHyF5PMTHPbpTxwpPk
24ljIcbvtQ4qo9BSKLyjLly8PFaWOZK6WSsY7Tl2ZtcF3t/AVxsfKTi9dyOPuiiFUfJICax++5XK
VDczfVZimJwhh0rgx3lSXydtXt1F/5IiAmecb4VigSIogC0TM8Dbm8WDApUnbbhZx+6QpQfrbFnU
a3rvkY/0m3hhvhWFZRBrvELUA4sXqDrxGKIxp/X96d3kwc6uH4KMpCbcoTXn5dHOtfa2dqzNv/M2
GeR4RLRO2AKWDxjVXhiqAfuiFOoAdq1KfRwCvV/nkAgA9MbKEZHCO30MRSRuh5lnNDsp3r5QwSFt
nY40Ey8JY45rVblqzWNpvO/fBIorUZS8TnXx1bAMsg3HZLsmswn8RJVYG0OYx4h477w6j7hu8kNn
zDHSqbeP0lJilb3Bq8vdm6y7y/ufpgCc8OXjYu5Lx3ldzaVdcBtGwZktg1lkUV3FxEemXzxUaz2l
VBYnX2TUPzH7IdxJz404vkXVsyNSqVilON2d2j3DE3ypO+2ao6cHHToMwAVzXHuFd+v08t/3Rjoi
ilHq5w5aw8XYIpqMuEtWDZw/ETNaQkbadGOZwxxVtbWB0Ojs49cxf7q3b8NUSdoByAhwFBPCchLq
HaPQS3qJK2PfC8d16rrXce2xFx3P+rHZwUL83iTpnx/f9vdvbSKXnlGTkISQZSxaVMTsXyVOTccv
M5+ZA7u0WFvSvguaf5cAPg853Mq0cDnQKz28B2+b1ZBXid7NJxUZx8I438kYW2k12+wj89Dc096+
SSYEpKFMdJ5F5O6i+eaUuzxZMo4aVbyhTLtp2pL68rTta7EZobuzQj42xs3Kgzf3ZOEAKnYW7UB4
YyB4+2wu4Yq14jCztxpe7XHQ/EZoybwFolSuPkgt+SoLeRZS16hU9qsJp3ZGcxcDODzyU357ekK0
HVTgKODJ0v5tFukUDavnLPuwIp7W+FT06ppS4cqo2aalZ/kx18xv7Xa+H8nTDj4SoNzGot1a1LnU
upgBHtv0trmYVnBi1uNj43/cTn9bXHCbeXSdledzus2iO+Y2Bwg2+waYJ0q+wufhrFEu3ZWWcs8i
NFq7erf5f7uj/vaTernhZjpFvLWd4r3FVgC4RTUoQijNLs6OzpLze3rVgtAPmrMmCE0uC0TG90UL
QqtU4edmBi6L9lyzg2tDZpuSPSrHI0V4pk/eLiyVnSj/5hL+K3flfZHxz/+c/84PQER1FIrmxf/3
n3/zn4vrp+xZLv/Qm78j//fL/w6fi9nM+OZftnkTNeOn9rke755lm/51/b//5P/t//yv55er3I/l
8//6Hz+KlqMjrhZGRf7aJskc/OpT/2arfHxK00j+11P+8792bdPmT7/93b8DCbBC/sE0qzNa2USq
A57/b5Mle3v3D+aEOaJrJof9bbDEY/EHC8S/fEhzCOYcOPW3w1LRTMI0UYgivGYDwDj4r3IxfwOS
zsIkdEmEddnM0qCT3zbPsOfkP9LU5iFuwaesaiNLrwey7FGEDoSeeD11IVQRnNFNo959r9q6FSsX
0u66MezkIagaCmiDkd1pI0VN6Rj19tVLvf2r6b5OpHw7sxCiw8xJhhk/Dk8y677F9N4P/PTatZuH
Km5uS01vz+Nk7bLHzipz//Gt3i6L/r4Vri9XJRsCV8BicGg6B3igNTUPI87Tdcs54zZURXxkXnlB
wv2ni863Qc9tkEeCi4kvaSzmyn6qbKUmavhLV/TEytiUrDPR3w4VMtwUpRaJ5C2nZmTRJPdQ69xr
trBXSZ1e1JzWrAgQz/dam0yUwIT1OQOKhkCLGl08jsnOCe6QfpYXSReXZ3EIDLKUIiBRtLI2HvrX
I8PpizB5+Sw0GyDTCNtcYzmejoFpAOwg/sdxFPHTaXPjthcIfjzdznc2R9GrqNXOB6Anm9YcS79L
OdAcEwQhjcW6vZx8HPisENt7y+zibcdB3F8f9V+NS1fRj7qQxa9mOeq8GahukLZ9burn5+bqqVz+
yf8PxydWea/a92/j09VT+jTK6M2w9PJX/hqWANj+QdanYTogVFlpmPSGv6zfnvfHPCA5rNixOqDk
YQ75e2Ry/uATQySl8dKKNW32y/w9MKl/YDzVwTyz4If0Pk/k/8b7/bYv4rox6fWzofDteOSYIw4L
u2r8JI12Al3YmB8bUQ5dejHUoakxTTMrGl9X1C06/HWq/jso7D+/2ll06YS8IA4o+sa3EnWXjCCv
4n8njP3PpRcTepZnUYa5U/peZXwSevxcB+aRIfbAC1lu0GTpNlPOQbdfuN73Io0RE1VXr5rcO6P3
PDr/Z3z4z6+eR/VXjo18wLIfc1qLKW30OK2fHAY5PZX3HCGGvz6+x6Gfv5gZhlaHzJVxDw5wJoo/
ZuU9GV6fbU67/HzbV4+Qxp1m9x4tMRtJ5qyHulv11dHzhUM/ft4JvLp67oGZ0pKk8cs4XE8uuo26
OjI4H7r0YsUpUzOTXVk2vhxAvzN1r4jf+nzaS1l0T+pDNXlYceM7uvycoT+N1W532qUX3dPNi5zC
TYRsYUC1AFlFKsfiVd6u/v9pjctDnEmhJCjR/lCC7MdHzgu0M5Bk3hcwANO5E1rxHZSSv+O5mDJY
bb7T9A+8/mWGSw2rKBETvapnYpu0kIqzuT7pFc3j/+tGYyLODHWioH1DDVd5b1JmjjanXXrRYTs6
qF56tfQFNSmAfRSPT7zyoptmZWDqUS2lrxoIF1XCWlEnfvyj5x/3zihjz5/gVScahRmQxFtK36HS
ucM+TVgq2Ol95EVoIZxEOfv4Poc+6aKzxjradlTzjMEjBWc7sDIUw8pw4ldd9FeR9zbsbL6qXol7
O3juc+X2tN+96K2BF6L35BTDR4OH+Ag5UtaNx4JODr2URX8t8wh+XsNLSXV7DcgXJZpz2lCwPE0S
XpQLrawkMGq2HxGIxQ28oPC0973cImstFGDPsaVvT+5FUg5+qnirk1748sxogCkCBHFuKBYHkLZd
nNcFZfTTLr7ooqJHjVIUDR2JnCsX8uMYtkeieg58yxn287ojyVCEfde10re07Asa2u9lkJz4thd9
tJKWnk8DmZQ62ufEdddERW5OeyGLblm1BTi7nA9JQXFb6l/d0T6xAS66ZJGC2RQ4i303N/YAubdy
vDvym+d12ztjFtv3N69aYcOGDJO2DWbE2ABwmHd/yDz6XqSf1NHwLqUNxgvpQoXIKEG4caPJKj6D
cauW8N06tHW5Flp/tjBrv4rMVldpZkPVIRb2tnCyQKyTqHSeRDAqd8Do7DNlsOMHVRbN2ovkKrUg
ZA4a0M3JQOYUWoa1q6sk9duuEmcluUEqolEt+1lTR9rJZOTYWHfGDVazDCGnZSIN6AsbP0vcPkep
hTWid2d1TVzqzqwLKLaBl6p3CnTfZqW6SnOnN0TSriSJpqetcJaH3OjgMPd0TFZNiLAzzTeytk9r
rktfu8w01D1wc/zSc++CQr1Tg2Mg9wOdbJncYYCxtPu5uQbRPsEyMafwHGlU77cpc7EusNMwaEqV
K08lzHIrar8L59hW/9CvXow6WllkduKk0o+THHCcTCTCw2OOvEMXX4w7TpMPk1TZ3BhFcFGY0Xmh
B6fN2fP29vWQNpUtVEr8FH7T9sNamtgzEi05FoNx6Icvhh4xkYDeCnqxM+nb2B4vJhmc2AIXY49k
VvKGjkXN1BprdN1rKKunDWvLQrcwkiEpUl36behuh8He9OmxyWnh8P5njb1MNlI6r6uAeUgfcb14
Cqa0xQY8mhsguN59ylgAAnVyu2stjeU5YCLil1XIqSd1gOWR2iCJGG67mPFaaP2FakzuFuF1etrs
uKzJxmQHmA7iLZbdyHqHS4TCm9N+96LjMueKsWg0PohMz4opX3vhscyiAy3UWPRbBLeJlcNu8TUz
uldzLQUZ3p/4QhbdNsjUpE0T5nTNVJD5qn4mixPfyPw4r5b0CQFGQ4ycys/1+jYtuq1SM7ec9rYX
nTaTQ61Z88+GlQaP81yrnk+78KLL4tCepsbqeR8ezh0d/w92jdMuvVgulOABAtlyaRlfVeFcjJTb
j688N4R3FiLLipsGfgxGtNnsDYC628bGgmyNMkOyZww3pZGGf8VV/9v98G8oH1WbwCDzRZHoG3MC
+Seyb4990gUQ4J9hZxkBpcN6btMqpG9Ok71NnGHacrYScL6HRUktm2ytg+4/r/PawUk+1LvWMtPV
CP7tl+lV9mmTzRwe/brVloNhYmchKpUOcSVU8hCC6OgzHujJL7lEr7pEZJQgJVRmsim1b3ErUAUR
RzbQ+txC32kEy/iaMGnhEWrMY00PE2TFIWB6XQxCXyt2EuwiDojV1UTBdFvaDQj1vku2FTGxezeS
3mdyC+qvI4F551XpUdEksOnWARTMWpZXUYVoMlSDwI7JDNFUK1Z/kaFoPaljUFp7+8onHIFx3na1
jxxRPbcmLdhYnnROGoaQGby9OtEUMknqtvJthRUmEB6rV49MwvMlfn/lcI3eXlrrW90bS7fyVaVw
P6OUbM5FbhtPVdgpJ/16XV/cYnRjXGcZXxVz0oal/qo9uTEuxtC0iGFjeywHDYQdo/ctFsdK2POP
+/296C9N9FUzHyORNDZ2LT9rcMp245zT2TRHzqMPXXwxjGohJbLOSdgqSvtKnfLPptueuOlfhq3C
r0qRG9A/cSMg2Wpy35b2z48H6QO/+wWj9+qlpCEgSpMCm88UcN4FfbOG3CNO6kK/SRJNS1iVNZTd
vq6K4h5Evr6ObLU/MiYuBFr/DM1LqFEFCp7oI7fdV15rbt00GVddq3wdkXHtpN5G59rAGVoQJ+pF
m+nyJjKIjFALkO54VcYLYVTtvokj90zDJ3/RoYzb5IEdn42xcSyD/tDrXQwi7JN7t7LGdg8f3fBV
muB6RNp75P3Oo/87Lfql9v7q4wV1H9h2Oen+CMDhvKstEtmVprxpLDfaKPgnpxXxTceC0g/dbX7G
V3fL9DKRY6zqfu3J9rqnAnvpDZFJtrMrr4RttNgfe9ggpzXMxTgwiohwsZj6hekU7rnedt6mDfhC
H1/9/TGSeuLbZwlUgawfMto+9dLSx6Si7sNOrTdjJ/rvH9/i0KdfjAhCrRXyQFzNryerwhic/Iy6
/LTR5mWP9OpTWL3dpopgW2uJ8VcYlX8GRXJERXDgZy+lm0pJ0EuUs4VT0p2rPuvjaa9DnY+rXv9k
b8QZQ3aNP+bZN1aAybUble5p70NdLI+aqRlyDEmGn9NzmybH9ijGE1fI6rIPZ71FgY7dWVaUFxx5
r2Ts+ie1kSXjLp5QKHSWMHC8NbrAyOAon7vIOrFQt0yi9/QhsJtxopmE+nXPpmqDE9A+0oW0Qy1l
0UPJeQhKRY0Nn+SteO/YbLZdtw23baFr50lq4sYSTfQjZlX8uarsyM9rV7nwctRhQ98rW9k7wTlT
ZXBsrX7oBy06NRSaPMQXavhNRAQ6mVfxCv3YEQ3PgRFjya3FI8DMocdyL+piBkGEXfvJaSf1i2tG
6cPHzeHACKsuKh5GSMTJoHj1Hit06ldWld7N69s70xiJOezscGsWev3545u9/7bQVSw6pDbmhteE
hj/W4UM89X7QJEcuPfeM3+clbakyzQeropBr6z493PNLG3ewDi9Sm6Jwm7uM5Kc9waLXEyFq1ak0
dT81sC9ZOCYJeTrt0ou2HejNNFbkRPie2xV7dahQ5WrOMaT6C9b3vRe0aKmJ2adgIKfKLwZyhy/j
zlYeyB5IMdwoAYFYsQ7KIgAUxZYvulS6ycXgC1x2NYWmcVtPTkpqUTqNV6CL5C8tAKEzBmF93YpM
vWEOznecHWZ7l9VQLIAsZm4ZACQaq3UaN7iuWzMXO9BgxmUbO+MVqtViZ2ZD8SgtvNQxyodHWDjq
zsHcfEz4e6i9LebD0iKWaIzD2q9yGfm6l1xgaD1NaaItVYZ5bUV4o4bKR24Sr3oR2SuilY6V9xdq
tP9eaaKbfttX2t4T7gjkfE8t2D5PED1tY7NKLsY6hWI5QohYeYK03ZUVTsGEqyLQP2F/nrYyryTp
5aEybXSWltCjNCNY6cIgjsqb8nwX23gA1yc12qVRITajaADp2viK6nSXnojkBhbcdGSuen8A1Jbn
3WaP2UJRk94Hxqz5bd3lW+Iii13R1crq4wd42T/+3i90b9FGcqi76QQSfa8QfHk25qMDzAZWzp0z
tv1F483IltzUlUebA+xNVocEcEIrSfYTzp1PA/ygc8Np6kslNtx92lcWsYVGNpBz2jT6VVBq7lPZ
yp6Y+2yKtwFJggT3gjBamQQtc/zgiOHI2PRyPvTeoyzGcmKRSD8xW3NfcrBrYdVzy2dJGkRHIiX2
xa2FKDda2xE81k1iSOsyrMtqpglpIoGg0pbPRRS5X6bMJkGrrWDDQOlqAmQZnp5eBaQjfu0VrBfe
MLrf0OGlPrl12JKJOsqe3IkQ+83QZdXXEXv+rnVU5bHFxXg5icQ5MkbOjf+dJ1x2ir4HozNZsbVP
2K87K9Odmh+6mWcqXBld+R4bRfpogWoqVjW423FFaM/RU8v3GyNiwbcdcrDypupdUAE4dpVbD/fY
18qTwZ/dUOGf/bg1vj+LQVd8e49AKcmAkv1E4zKwZxtj/j2qFfWzM1rigjBVCEQf30ifm/d7b3Kx
wsxj6HJxZxr7iLf3yzGEe1cHtfrQwOiV67FzxrMybo1sw+ZZ+ZQOnnOTkJ2MQb4O1QfXw7mhda37
ve9Ed+ZWSYmCujE9chlKfd6VqXJk5eBqPzVgA5fBkCbHeKnvD+r4ct6+o4J9lBkSiOpjz/Zzbzo3
NfW0GsCS5NvWPYbocVb4AUAIRX4GfvBIyz30qxeze9LUudn3beMHenWjqeJObcMjjebQpRczu0cg
GydWiPpGjObZWG2M4unjVvL+lV9Es683UFOf6kAgo8qvGIe3MjX6lSXLY7kJh66+aOwNuea9aITu
Y0aK7oTitReakhw7op+v8nsD19xFAxeuJhslC3XfibxhN8nSuIX2V+/tKvA+0WedB2OQ+ePHL+r9
sQGv09s2SZQh+pXem/bQ1eLHziNoOh2r4ValH/sf32IeZt57nvktvtrMqkUEEjjVpn2cKOZFAyXh
S6YP8b1UzXRfYikAdgkaWWggFT++46E3uGiyTpzpkEM1dS/rKQHIl/QyXMHPNLbzuHc+ZsV0bzgI
vI6143meeu8RFw0ZVovqtZ097S1IRWi74L3B5lOjfdV3XrxBaxFstVQPzyMDfURL8hDZpV0wZz27
fmZO5oWDz38beUEKNApEC8Ca574q4aGkUZdt1STLvoZ9rq0KGMPXnVNW/Y6USXk5RGL4AvTdvtE7
CT5OZml9C4YuvGkKxtw6SN0dO8/kamzCXK6mGtRFONr92m4U0hrHcNiKKPrWtEqxMfrWuorTwNt9
/BkOnDn+ZrcsFBGoJqrOferS+9YTLtpftUJI5soEwPuNXhTu81pTN33U6s8mBrorG8TCZ1F6yRel
t8tbwWH8yg6IYe0HAN6RGUJNCRIhfjVtNhz7fAe+3mL1EZfwIjqbc0d7PhlEGXKVZ1p4ZCv8/sSI
U+ht6xdYXTnX6tp9W4XjlTG4xlVomM030j6pi+mYfT9+2QfGpKUhux47VZnjo/f9UKcbpwoGMgbN
Y2WSQ1efe9qrPmw1cQFBEUp6qJlw+AJjAiFn1WN82hixZOH3eqJ7RSvbPTlM+rgaJOFnTVknn8Q4
Deu0MIotsYYEWQudYMWP39j7SzI8pW+fqewbowrztt3nipN8J6w2LyHtkcQ4FKG3Aarg/UhkT9qF
UmXBxZiXQJg+vvOhtzn/91dvM0B7HxRsZfYlKNOhsq+Utjrm91449P/Zfi0x5F6WVcMQinYvZBZg
q1bj7qIJqvSHWbbZLiQNDXAWKcNAYpElJZltXU1N2T/hcEKBdtoDLsZDAmd7043U3Ken/glJdgAt
qDVH3t6BKrO2tDl5gdsZYeVAdq4Mql5GchE7Ya1vSlejzFxLMz2z66i+CLq43iAEyDeWUaCIzfMi
ISq56Y9MM4d2uks4BscBQrSEzftwfpQta1ztzK2rkTMJhHabkb0WHKK43KoIiC4HSwSrDrDUTopC
91mCppusB/QaKvxMFFHwpqXoV6kzhkdWhQcm96XSHopAkJOom/uhC/QsNBpocQrZob2emke+9Ow1
em/qWwrsG9mU+phH3b4POAhxA6kTBJtbvAQLMBnV5s49J8e4/R6P7jhAg4o5fxGdmLaFFHwUItE+
1wPyyWOr7EMdYKnLT5Oyt6RAStHB1nmubU98wUcF+xZCXb8xw+JOcKy+Sci0X+d6XIZIKDML4GYQ
qcd2KQfWPPZiDZfLhKPqWoz7uvlT64lWBs1vluPGdb7rjeP3TX5Ez3FgqWMvBjHQxRIepKmdJZPi
q1Pb7tISVhXEqZDsQRFtiSEMjwzSh5rTYtgKJwemCBThMz0BXVC5U3+eTgqzd9sc82kfmC3txcoN
jijFCbNWzwbQBusw0KZVo7tfMguZGvKRYHvS+DR7gF8PwBOhMXUzFQD7RmPtDO26DI+Nv/PLeGcp
uLStOmk92ErHpbtI2YBGHtwTT6zsxTLFbduxnnoz9U0c5ftKDgkos8k4MpgdaEhLlT82ChBj0Zj6
BD/id03s+ZgiqmvzmmrleBamnuptM6f8+fEXODRuLHX/wqxLI4ur1EeaY/uQtJyfwdDXX2yblcsQ
J4HvqVCcoz5CLMefrPcYm2PfLiyQWyKLApD01bEx40DLXjoFJrMGvm3Xva+A43OaiVEi3UCWOdLc
Dsgxycx82956OWaTICzTV1V4doKYzGELt6/zyMkKwfuVQ1T6apsHtwpHnMmubOrul6is/lhp/cBh
obb0FJCYpSlUk3o/7YtNrgPfa0cStx1ycIJx69k3aZhu6yq/Mfpxj4J8S11/5yVQFcdgA2f0F7Wi
dR0rF40KrDTkNJMjxkBe4Rvd6LF9blXJkfLkoYa4GGWgUREvqhWp32mWukmAinEeGFk5op+oXE3q
NF67dnhUuXRouljGWEaq0QGTrOGvmakrNy3MyB96bxQ/lCls2EHixFoHjWf9AFAy/dR6TQtWJWxx
ea51sj4yjL9o094ZNrDrvhmRUlJQsli1On+ETaCvLDeMz9M0jzdBZ8Xf2faEvp3E2h4x8mby2k3u
TH7vIc2BQhyeOUlb5psmlQNQZZ3wgb6HftlGY7gywxjwpVEaD46FLz0b2YompN6LVeWV1Rci24PP
MSlet7U6aM8wO4dq83EXPzAHmouxvKY9u0MgOAMPZXYTZ6WzM9oK04OcpukSHKl1DgQuW6c2jOyP
b3mgH5uLt6go0igbW8HtN7klolJbk0Q6NdVFmEfV3Un3WFpGyiIsFHAbrV+ZbE0cFnzbuIhNIkEA
tn98iwOz4NJRUSm6adeN2vo2MQwbYentfgKTd+kMQr1W3DI6MgjPXeqdRre0V6TdTLwNROsnofXU
jGb4NRoq9+Gkh1gaLBI4xqVRO50PwzOCE5iTCmg5kO5xlaa3phybIx/90FPMA8mr3dSQBdIQSFN8
cNagp62NTOIjA/ehSy/GbS/P6imIAftGqg1HklnwGGnnwCdeiv8ZhXPIiwHEeOIZzgggtq4iqwjV
lTpYCrxFeMerj7/Docln6QWQWhiEsuXYue5koa8NpZ0IMIiGC5N9yXYMamgQeXFGAffcLR/FBJzi
4zsfeHtLH0BAyGfgOTUIqmhQ99GYS0hFcjrt2yx9AIHZy4rzGiIknAooR/oUq+Npp8fL1OFcsWDd
5l3u96E0mDEH9byN62Mf5NBrWTSqsCoLu/AUNseWVq7rNDJxfojHj9/5gRHQmP/7q85QxGrQR4It
H5mjztVkRiohmab1uUoM7dvHt7Bf9nbvjBvG/GSvbuIoPUtxm31vrGUUjycjbkk6j7RxV8Z2shee
Fn4J0iTZqr2ZX5daGV8kIbj2FnFsttH6pn+kOgnB+ME4jx0OJQ3lpkgISCoCUXxT3aTZOYmX6as8
aZKVESnuLu3V5jmexHRN1DKrakA5Tyqk7l0FwytZScJ6n3GiUeaJYhrE1mAbnq9eeNErI22VTWUp
3c94jIedCU4ePKcxfNJDReEYFX6rFLE8a+qA0OywqIgSVYThh+TGf26lw1Qi0+lMcnInq8dgDKC0
d724cYe65aw3H0fI41Z0VplVR9Y7IsPrfDI1GuR9N40qmV4wp2Lcd179GHktSWoa+XwXba2QitcT
sqGyyQmVM8Hx7zVbh3wdtNB80qIIrpUpHT7naq6sos40c5I6RsJ0cDUQo9N36mddDtnGRfD9gJ5H
+B4MRJ41S9RbGwYSoGJhxjcZGW5XFkXWs0DKwICw5+XreUvsItSgpErlWOoXU23VEmq3YkBzn4I9
m3Jn4+VJdEbEE6lPeSjH5zQR+nmUpeBMPaEQ2EbaDpkR3Zh59ierAr/eD01GyYW801vQieaPoIUd
nqnzWjLDB3Y19GYRrpOqEw8WfCPIvBm9GI2QbjOlqrq1sVOy2FeKyLxy7RIls4pl5f2pEBNw0cam
WOdDq5AMYPVA0XUI4StCYZqtZyXGpu1FccZRU7JxK6O/j7UqyXeDRZaSlmEetSJqHRUe5ry6MOvU
KEEqpUOHwKIs81WUB5OxCrQmBnvctlG2iwWRQPdto5k90VsmQ4DUiD6aXFMt1oaQ4/2snrjTOSd0
LnrZauMnhwd5DsrOfcrChgVr7ijWnj1hd506quCu1K99BQyytrUQ38WrzmGn2w5gnglTs2ptXTmJ
RtwMh1nf0iRMCYhw0vJBqRTrCoijeZaPdnk/DVJdd7rlrTWCPAju6VQBT1uSzpBneAdsu21Mv2fD
+KTpAakbXTw2lJXr3t4UU1Pl5Ng4xC44U65aYOVccyVrWUarjj6RUTLIrDN3qCTpSop20RCsBR5V
L8lIWUPTzi57TKTrohzYJdQlJ1+baPBc51epk6zMOUTZruwhGQRc9jHZBNIkdKkxgn4NWbzeeYoW
dohyuiEm+aKNut34f7g7ky25kSY7v0vv0cLgGHzRGwAxZ0TOSTI3OCSTBBwzHDOeXl90/5K6NfSR
ttrVqWIxhwDcza5du19p1lGfzy3wlGC55WOpjp7ssrgtRrmvvGU+gxRfgxNJu0EQl51heWEw5QZY
yTJQj3DI/asUHYQ+6YEEkEafEsGv7guYciqPiyvLy5gtcFSSwupVpHWhfitzSPStbombeFxyY/ql
0mWrD34Oy2M3B8XvkiSDc9l5tro260SyKTFVnfnRD/KvWcE9AxFFSMZxnZIli0F8eo9Ls+ZHY17t
Px1mikctvPzRte0cdI9XadhMsCbCySY5PMxHcA6hS8zGRz4U+hE5rHvm29dfUxoM08HAzwTcS5Zv
7loyMPaCuYmGijybgcegwq28Wqcm98r7lKk7u+Oiu5DOpQt9IfibN0XqEI/Xkj2kBg4R0pitN7xN
wWND/P0urQCjTIJ2B1Wy8J/xn2sC9CHxxKUsMlAlnnx0xwz7St+1cd8t+lxaiphSNXbUb353JUei
jOtlmV6VtrJoFpv5jJDp7xTaVyjaO3XMmAwvNlY+A49thSOLWd0jfIjsj9mVxh48iPenFK7/G0Md
ZVaaVb+sxucMMJXIib324HqB6N6VVjU9dtCU9omXNlWsypSz3y8C1tjTbdrVRqvP2mrqHR/6cpFz
WzybgrB5L9DtXhNZmrNnJKwlLCp9c5B7fLe7W779on2Y8dx5Zb3TRX4KoLvlxHnUDsCxzbTDsZiS
By2C6UtOmY7vIfpEz7hpPKeJGQPzgOszOHk675YAiqPRQ09LzWV67E09HsHy1K9N7tgUv5z8Q5gt
wtk3eVMtEciD9WB6Q+lwFGzFt6AZh7eOwL2Ob4v4MacJCD5OCZB+zwD6MDLkRATKl2RPQ8nuaMii
Sr7jhVpjTAt6t/Wbui3LAvgJ0c9/d2df/50m5AymvPjo4d+J0+C1bmi7ikuObSPjVXQlPUbilv5P
e+ydOlx7ozg1Rb1Fm2fIa0c+7kMztOoDlNbCpTUZXTR6c/Nu6qQ9B2vgtjFEt55jcaxINW8auyvD
ccSWyWlZKjckRT97cu3Ca+JR5cYcuZmxPEHmYES1uUsZstde7WGZiKie7f6mt9S/mprvOFu4OiMo
hPV1K1ou9Nztq6dmc1guSyz5tFjGdMowIrUhgWg5FYBydoZs9bVHRwgFe6hLqKe2rmGYmMXB8PLg
E2sfdjrf1b9XksqvhLgs31Waj2djLNKfMkmcg5S59dZt67Sb3XQO2LHOWfTyCXMMt3y2/5jaT893
BPWfTCzNUVBXvAyzp2JRdiKWJYCB0p+cw+L57bAvg6Z+Z4SmD14yOMekAKsnGis41HUeXLREmw/8
nmt7UQ7YsrlGXyjN0LLLZr41EFWCZyk3d4pFI3g2PPLrgcR5boElqghm48vDXRwvMl2GAxS3xQD+
BXtCUYs9LyCz3p0gaX8uGOEvaTYNrx0ayjtHKsDNxLLqJW6lrLqQc5Hjt1TFU9b8KVynO1YTt89k
9tBtBjt/yAdniB0jzevYl6n3UCzL7LDWlyzQNjPtRKLncC+16M6qK+fn1V7KvZ1nabKr0yX4M1qF
sxuJCA7Ocz5Xl7qhJgs5pLo00qohypD/12kjSZzR86BWsla7wjMfi9xsfhltb3wf+s5/GXq/2VuL
7Z10b5CeUBv2ZUwIEQlncDJFhC9cfwg8ZAEam6TEckAmfeL2YSaxSQiBkXbr6TO3Zbpb/KwoKTPz
zoNU57QdwcM8sQpw8VNarsD3mml0D7qVwOAc3V3MOVmPShfF44JiWu9TIQxAAQbwoJlxdhtlTbIc
Rt8rzp6ePsYmcOL7tBS23uI3D7Xr506ohtr9ZVoYlVm7bsTXkHapE+UJCfqh6zbj3rToBIGqBMBX
VPZeCfZNR9Ou3zthVONei9RoIRpgWkoTX5HqtxKa0mXkPYRL0kJu7Fv8G2EbtGRR9D0+tmgRqrHj
bEzy4Lx4cNK+RqrtPfUVIlNTNsZl9owK3I5rwgCE58pLnIvtYDtGIw89bxc0JgKcq8NgODIiGtyq
drD/8g2brMquvtQL/Bsx8IDmWT2F0pngQGI++224GgnNa41fylmMLE7LjErWMJLpirXIiI3ML6aI
wlOp0DEAOFfkQcWVG5T9Dhzc1ocqKWlk2BbuZm43koyZbYNbIggB2/qQldZ7ugn3K20x/skhAAWS
Zt38RGSnfM8hcVTxsJCtjQH4TvwUkPp61FUgYZzl2yDwiy84ov0SrMhumLz6wSYV9BssqDH2OetY
1RnMa8cnC2dzyCTuwsIBaMKYk835GmNnNE5F4e9Te8V8TMYs2PZqth7rMisO4xbsU1Aaf0oNi2he
l+RG/cmbBDFt5xbrH1L/wPmyneKJo9P22jm2ae/9XJOxHaO1XSwbypYwKxxqRhdE2wZmGJ+aKm45
CEpW9xlSz7ySoPz2WU3kSEPrfZQL+7WZUac4TFTbTyF94GZTrWWWcVvGoUpvYNGi2iXib7dSP807
8E8uVmeiHwYQPcPFrvxOH1hI3n4TBg/Z7j9vIC3S6f/3ytO/er3/XQcZLIPd8ZJkx7Uz+MGATJWX
muntTWk17pXlr7txIF3UtbPgc5zz3om6ZpxOjCKGvZMpep6e1973t8WMuq5vD0Z/jz2x3JEZQZlB
DOxyCKO0NstEt7GmOU9rsfp6b21GeeUXMptH20hgkYG7YgZYDNb0wPbyAFGkLMGyEUEf7OyEjJ89
20P5kyqa9ldhOMlVtrMwQqNpKBSyXoBdaxIbn5EzbOOb3dTFBzAOyFyApGHAcQN8tv0iRxxo23yq
i67CPh6I70klzGdevPGh7ukNQgUNldIOIgZXlh08jItXbFhukYkil1MUn+Lqrfk5mzeDw90quBg9
pOAiB1OEgUC+lxr2CLA15232kuwIFm+bd10g8Mr7ZE/lMewuHi7f606VrbMrA/97BdpWnQc6JON3
XNz/bIOY/73zWqeOmqVa/urSlX9xE88JZGHPe7CV8P1rwsLZpZmt/pPtQXuNlGzEaXXt9WXMbA6f
tKOgDaV0l2TnbM3008k3+1g2yvyhmel8ly7rJnr27WzfqqJ+X3RvfdqTTc+qfLV3YFU+Cg46gD0F
+6H3k2EGZp91CnBfcNZd4KZh12+QvQpvmD/qoJHPg+usH7TIH8lMiEOc+kXxW3aTe+qCwXmvglHc
8n4t4005wGSMEt4yNTlcnTDTIKrm1XNTqLRpd13K3GQK4iYW+1GNqSl2Z3HqUumUkY13A87q1qLG
VuZwCRpreTVJC48XFn2vJT1KH2aulbvRQEavETfCuasbE1BLKMcAyvaznOoLFjEGLBQFP1xopd/W
oMot0Mue/5mUzuBEK0rIF6JAQzesEOtOiPk4YSpZGh++MbhlyIfms87QmveWTwQiv9gCkKKD8LrG
42gm78ZgUyNhDh1vE8OzOQQcKSi0CFSiXYbzA/snyyEXeyz6fk9Mt3zuVGFdmrLS56Xgj4XwMbtH
gxXGCxQBendb9X6186tRfHa+ReC7zUNuh35qpLdsMAo++3xJLu7W1afEcMWTIyCNRrqYZsx4eMcf
MfHo16E0rKO27OUhtRz/kTBD9c4KRTByoTS8YK1hrSdYMf6+F7561oraMJ7obn+QWlnefA+/eEHt
h3DRB7/8OW9ezXxOIvLoy0+/dkayks2pfmMfrd2RrqrjwVPOGGqcbyTqMRtQrHj1eRJW4KvT2DLS
9jnAhfibXcfkwiBa5bFO6v5BUj2fp7WrKE3b8qh7f42YgQe/JQzbN7drB9SAdpO7MVudU6FA9ERF
W1lvyyjGx8FS2wdHKrBcjObfSWTxv3M79x+kh29dfJ8nPEkI2ZC209m+GTKvaeUzs+3vpGQodOAW
jgbdnL0buXYluQB19qsyx26/Wm635yS35tiqsPqHVVrbf520nz7wGLpO3HVW8LEIDExR35LGQM7r
9MvNS9cINcP2XdXnawVAs1tBJxtGisEKicbIhPwGlmv5E3QWDf5E0QbCK7Vugz3YX4s59eEK2Qqz
ihdM9X5guuhwYdPq+0si35VQ7m85DuWFPCvAkwQA1m+NXYj3xhlLaqZF3/x2lK+inWa+k1nJX24P
5FPrQJ31Nvh7zNuUwHkgELp0XSZ/XLPoNtIb52HfsG5TnqacO3XXurVYQqaR3gtL6pQK5IQuf5fM
8I6t1Y/0CsCnOyTwK1jY8j1flK9jex3Uh0Bpz3ccg+uDQZIgBPXCQRxJ8pI8ksFRHT2FMfZG2DX2
wi1otkDO5q4Cl0tw5az3LAMF1zwzlTq0tF79bkIpeNdysY95dq9BCu04ZNjXtFouJFv477PKH+zU
2v4MnXA/ir5zEXpqqUJZ5P2r6O+g2myzVv6olSzvWWWk174btusiEjbw/aVcTxOYYprrnlLGhkNs
x/yK2kcEG/VgzyB7QwLGfIjak1cC9C56560qFy64uVIgPht3qKw4n5uURCCmrPxNWMCutjdte9Vk
IPfWvv7lj4UXWWZtwlAd0jWjYvVAICfIFwe4bk0TFeCMj0FtDK8QIJomxKERHGdPLhurOo3zVAix
7XHUiMca8O2pbHv0qabJTO8O7bS+NzYemJBIKPSsQq7hyo5uxNJWcvRJEDk5mWO/TG1RPNQKqFRP
kXAqqpUU6yBTD9s6e8c1S9q9B/mFpRqzOK2TMC96NFt446Z1zIYWNpzbCP9n2d0Zv/S5YDZlvmI4
GDDSDkFHc79sRGB3LNxz3ATs56iRmgEuo3/eiNmOZkPoWM81akhXb6+WV7Xvi7VxaRZukISrp7LP
3BttRXPPgzyOdto8EmyPvJCNlUnihgdNsHe6QJ1YwqlvXGrsGFjUNwhwTGbznZstMgsTXdo/PTlU
5w7cxpmwufHsjyyJLmJLywgJ3fleB/wFTWJstDFUsjG4BFdEfGhLtSc+hjq6cuY4nbbqVldUDr7l
2++KXCcE0ta22phHUZ46ns3vlSupMhrm3Tej6AwB+rwr9gUW2z9lor0XNdAbmZu1PcNG8080ZYrH
2VoBuMFKXk+4QQFLd5AvofXNwsfwxu4zbVt3061V78Z5S/cdHMavqZvVU24E83n1SqTqdkinx4J3
9AdJ5dAWU4w9Pvar/eaM9UlU5bhyUrEIDpWbFDwd0L8Tu3AyqxJMdeaYx4ElHppdc9gN3eBS4U5s
McOY3I9rpw7kychvI9/Tq26C/lXaNZQZ27S/18xdjiRidTtv4dwICv0zAJb3XnZmw8oTHOsYN4RI
otzMzJded+atAVQYZW2gz9zY3Gq9tCk+IPWOTSxae/65uZbxpFW7ql3J6uOukWkSMxkBXZEtSv6Y
fNws0WamIqDEFcnOQwSsYn+aO/tFefkwvq2THmk/EnPzd+vq+6fEJToeTq6b2ZDmhxRWLH5HSsZG
dPkhcBfLh0g4LqdR1zYRcFVjOWcxD/pn4wujffWBh5Iwr6vf1b9+9NUM2zheyq7knqszCLgZyJOU
SI/JeB1TcwDKndKEvkvDccbdMjJy3jmloN0yB3Xs3WHcBVYiXoFz6tgCFryFppDqoQhkvZ8C5hmh
NxdWQP3hoiVs2MJCtPjmh9NY0z6xJ+NKJWC9LnXgRisS264PumVHeTbGAVrAtfIz82FtlYhoDuX3
ETYu3Ot1OipoPSCC4HgLxEgkAlX9JoHCj7K6rl7KsQsey2AA77pVxbeVPrGnXtPt+zoW/VOh6uGb
b6P3GITlHCrb098C6b4a1PF7u8/cU2spvCUWd8kZONf0s+uoo/0uv2WZtD/tgSMHtcqIcmvKPsel
YarTzevegO76XXsMtkWLyhimnJqPMJw3Oxz6gBHLONknoe30ndmMfLeGtt73bI8e2L5lM9ZvV3Fl
aoCNySMeW4FmrtbnwtXiKx1E990NPN2EUNc2bm+Wb3aVnav3bWa9GfJD8wfhnbtqWUcgks7IoEDp
0X2EwMlzAendN0IPTHATD+QuPdZMPq69paGcNnAmn1c9BAHqn9Gd/cw2UXAwnXAIptZy3gzbPtNW
jzfWprMH2WOMwZ60QKw0paEJjJqLJ0uZwQtjguRSsedJ15RawUuzzPIkXJYMS6vIvtWLvfzYNnj2
vbNp5Dlr3E+57VQRgZrLO8vtAGSXOvtoDN3BnLSmHVcQDv+2F+cKieeLf9fH6CDVU+lV8up1WQ9z
FEw1C4/5V5q6CeKIl8d+CsC4HtP0lPHcHganYI2E4WoRAjtwz840ZpfOrCRlXuKXYbmo7dpWHCBR
tsr25iNIbyHXXIG2ykcCCXZm2WIhMIYMlM3ZIgPeeNSbbfVTJZl5bvWwHGstvYd6ba2HXCvWNXQw
nQJWr16Vq4ia8jOGCNyXuvgBTREsoiiS9gTMl4Voxg3A5R0KimdmbcQW174iWVvPAmJv3tPIMEjY
IyX4P11tjLttbvynBdufxLJV5NiCgOXMJM3m9ZfqDZ95EMd6liU1rEcjOBoYb+MM5WwLN6sjg2n1
S6i+cw5AiG1oW36iv3hX+L5tPEwL4/hkYVKTg4DGB9ab6wFppPjWSJnxfQPZjGffy4nOrvyDURTO
d2JGeSi2MsfzwiNs7XkWFW61ChlEYNwsI8rn5aNL7zPELN2Ms8xMiicxr/1zwG/vsW0NteuMdT3M
Ysx+0nTn76OTFd+DZVS/LTfhaEIon8FaM2JE5F7qq8jtjoen3KZYrol79ew63221skkQH5LXdVrI
TGgpu8MUBfIwrK3Ygb3nBcPrEHMhqaMsDO8vj2B9qrYa59Qo2armebikyKK72Qk6YLxFDTE8Wde3
TtoDVFCrb7iYmRlEapP6QBn6Sdc53ZPMNliy2jfPm618OjbkLDA/K8WekUewftdrlQ+8moOVNMfM
qgrgl/DQb3qYrS5sqtG60nKVh22o5B5zo3Umwmv9XHshP317GXiTvEoR1d9lLchQZ11+OHKT3s7g
h3tUPuFqNE71zlHOfNOzzZa609vlqeC+CHZVWg3PQUoRYlrjuMtSV77k7I+fZuFwV7BrexXkRl2I
FdbXeemXM5O66r1zAbI3BSvXzHi9vW3dbwwi3EKdZVZkLhkrkoVqOMM7Bv32th7sdU4PEAfNj5Rr
904ktlgzILFMQv5Fzg8ZLcyfEvXlqyBJiFDaNmcE6NfpMVit5VShandhbVCUjUFu7ZHiracpq1VI
8VSDGU3NM7kL2RHkzfoEurqlUJwKdVjHxLnk9I+42EpapGop5dnVnGUM49PTigD2ZGB/s0Oj29rP
uijM53RIrDNh8NapNK3hmoDieXTdXH+VdTPnD327TrgSvEEcB0d7H8VYDT+EZdm/Zp33+8FNCRgI
hvVbnTPCvYyWVNa+WnszDTE6TVcOd5QTIbiYcwwJC5/Hj8UmeObQJ67F58F3q/cuZvk/E8zxmzWq
Gjdfx5tTSvfONCjl/FZVsor7epH10SCHGJkHVt+W+YEVIs3pOBMTcbVQtS5DMVonDe19l4BEODOF
mn84flLuW4N8gsHMIWNLYeyTAadiQkjmb1ZxGZ5rS+od47Am9lo7+bu4idyRvaP+NFuAiCxyo0Fl
m4L91BSWHS39NO5XZxK/hTPVR2cox6uop5Taum2czyZ37V3NmPXJmr2aBS2t7VuNUHM0fdt4yMZp
udEVtCQaCtTuTMvhEeskm9nBanQfIxFjPOVrYBy1MrzDaKXzg5lOeRnOVu1Em2qKR1be0nGnwPrx
WAFPaZHSGRCHVdU0QM7NYRrDQWlGY1XrNN84/oh14Ao7VV4JvC1pkTAIWm1ecV1YsbvZLbvCyqBl
7gIn4p733rFNCC9MydZF0VoZR6x896+JFNWLix5766oWNPa2uc+OzHPmDmV6pgBUZ0Zy2Y5Pr3j3
yFcd9pZrv6yi6HkAymp94fDrT9ShEnnSKr62cWhDgc8iGpk9sua0ldaLwabRS+E26iutK3HpWFr4
XYx31dtdNvd1qAn/bpAo94FYgxBJL/kiwedX6uth15kTdW81MsCjjNgNWZ+grlfO/eUdYcLS3vUW
832tpmLPU40CmFd9rKzW3tMj07fleb1SytXpBxkFMoiWYGCWn+TzG4HyyxOp3uQylC6WFz2W5pF4
Qju2A+KODF4iXBtM7w+FPw+xLGBVacNLH3I/KF7gBFeo8J7ImRsu02XKButVQUtIoqwSbgQTe9qp
PFBvqqrmW2l6d+ttix6/cHy8ePaCZlOn2y5biio4ahMBl3iCloMT0MAfywv802TVBriljbC6yyqL
BKSa6DcSOdo+rgtkr3gu0F8sayXhi2DC4chhl5m0bWZFvnFiTNeq9kj37mcvNVnzsv13j2nhO9aS
5EZfYE9RlxnfEmOYodHXxhGxbz46SeY44bR1+TlHjuTiaOTysci5+JZhTDg1raWvJbk+D5b23VtQ
s1gWlfZQApdOEyNkxo6jsC56VQBjV8Unh6rXv9hjUql49nJ5MG0u45gc8dr5VetUx6XZMCCtCQ0f
NrtHEJuIuIsqcO5mrIfmV5B3E2Rwxg0H19mSN2/GGvU4GCxnWNOs+jeH0BS5zyjf8ojlr7w+TO0K
lDi0HNtLX/kay18f3T+GElNP2Br46eIhkCk37qa+2ZzC6Z5SefhtYch5tAwP1aXh9SQNx59rRV/H
F/8YCBS9ki4MukwYE3xGXk2WVX244dRYmKi704Jb8+IxJeOTtlyHEb+Yr4Z2s2jwe8/ddWBtq+OW
FElxoVhdijkiSshP0tP9AwPXl/DCxkzJ6KDpaUhqKboA7V1Y6bVz/aR+sRzVgEJryyz2dSZrWFwO
6zdZk+sylGS9fFFrjSYVhl71yR4RCphXFkjMk5/QvDoV8QVRpmeKoDUD/B1t1PQjaRNscdl5lbzP
9apmfDqeOx88c6nnc9oVaQOKfq6MzwZ95qhtRtrcw9MXPh7h/6hzpgNhJluDsq9Sbs6Nl45DxO9J
iAMjCP93t5qBuSM8vEBesJtyO1g2NvdNZ6OI1abtx42xECpKkZlr6LWp2A1C6MviFt5P2+0ZCtVG
UNuhs0H5SXAUPRdr4r31VYPDJMPU5LjWEvvzuJ6rgAVjIe/ejzvKPgo4wqj2Re9mfHS47WksiU4s
U9M6mIFXMmTK8rpC1E6mvZmnrCiwgofPpp5/8IEFez1q51zdd406bNe/YJuyz+Ygmd0SfxbJkXJ3
MXeVmLofqKfDH3Te+odKPffVNR1thzm+qgsjHWxxRc+p3RruFusxpUDHH+6Wt1Ity99OLPLYIMqg
jRMG9EuZG8V+b6fZQfe2eWX3qY97RDou5SCVh5wH+1MSB9xFkzREnCft+MnKWvGYYel65VHObn1Z
mD/sqQnCxlmWq52466PlLB7slXnVMbkn9CLd6r0GRm9E3Bze33JIt73Im467tzHftmYb97z/S+R4
uf0gKG//iOGuLPmBWX1rg3XkoWJqza8WddVP6+AM1Gv6bRSKYXSfDUyZkQj8oWCinDRtc8Q00/2c
sOFcjD4fLiLI/jKDSh5WYnGskDFn+p39HCiSBcT7MhpUASjGzH33Z+s+ieJo1CQH2C4YJoanOsxm
r+KHsNoLGoE8aztgFbSaZoqXLGhyXEJuml5Y/di+5iBbmUJarKkgqb/2BMM8VFjQv9zRqH4IRo1Q
C1Srp2jCBh9aTGgumkdkTxGtdpNhyGdeQPnStGXy2I2ij0YKvP2yWnVc6hX5GmhBKfF8pHTfZDL4
bzJv86fWaOqfs1GigG5Jw/wnGZrnkv5ERDP7Zc6/Wev/n0B0b/9/ATItjMT/5V8Bn/8AcP4DrHkn
fP7LP7021c/yP/LnIBNDyfzZD//yT671z+CtXaonV0rPlHc39b/x54T5zzKQlu/7phO4cIfYqfgH
f86y+E+8noBbTck/3c3G/x2M+c+Ag4gYlkDu4Fq7BML8t2/t6d8sxGBF/y/Tqn3HsXxLoJU6kiiP
AOj4fzQcY5eeewi9zJiyVf9Ss9PjnrvPvP7db+QfX/b/TLf8x5dxAHp60idwyPyfvoyt8j5JEH4x
g+X9gxH0KQNK+rjJTNtd5q/+63/+9ex/9d7/Dwc17bkvpS84dwkwcm3xv5jYi2GbE23cl3Gwbg84
Jdl3ZwmgZmcizKrVuI+jzW7krJ2rNifQtm8z7DUeomARiUE2HX5Y1JNnTZhQQKLMIuReCLwuwaEI
ELJsrt264ESdBoMLNFIqnwc3VtztA7mnAkkV75C/JpTbuE31LDGyGPcoZxI08ns69wbyfIq0M/pY
TfzWVf580UA/ZmqBdpoQo3hE7lm4pvBh4UymQ3YtHsJm9QGpBJI65oeuK67MuFOmSP1oMZmsJMzD
S0liGnx5H9urLVVQyeNSlynaMul0TvLdZdyzffidVXLiL711l3+RAQOsEAOd18EUHRa4cJg2H+dx
XQCuwOXB9QxrzYUJFbSRmeRUXYwe/IJW1sVu5kJMnf3iVG6eJ2JTO15tU2aW1DGwnSt3wR8nlbSj
wBAOvm2RaS5gygw7QK2jj9NIGcrMztU40TGVBT84nbJqdHWp6IC/oWJ33inNZaF2ebtZDelbrm+l
n31qVv3JJd/JzhE2K7v5u+aDfrvftfbJyBGOw27ZbKJVOyezwtq1ZolzrQrsN2ExwAvTmsSCXe57
Kv/CfuABMjYN1vj5nSPxLJYI9L5NWpn9nrFGO3/qZhMYX3jMUDHsvHaqy9A5lhFvji0dETq1mIJf
BVU9N7piprcXdrUWKFF1080GmORmkQ9KzD6mBL9IkssiSMp6aTeD+DDPpwAvworRNLdSl3ZG+QBP
Zxxf21SbHtfxWHcva77yBQuDe/aGjX92Lg2eryLqXWUsKioLm7tr2wziWaqgdzwok/ZMwBMzJVMx
kull4l08ZvK4a1PGkxYhJ3XbXIycwhCQgouP+mSBMaWvmsqqEbtlHr1W7+5hS9UYlrnNvl6IAo5v
jEK3337IybGxDmvaA/OlIoW64GK/mwGpHHL55DSdLW86Hdq7zSMoKlRjR403tFnHehO696oispl+
nYxkq470E0Hoeq0ktmUAalJPQlENEvpS1jdYZZW6slmLCr85q9ueOkwCGAymVMxjEZXalBCw/Znl
80MQbO166irX8c65N7DqyNggC8LRbz0rxmA+jRiaU1izWBi6bs6tg9K98pl1tp7+Ibu+n5/J5sU+
wJagrqdXXSyCLtA0uiYfGUqVxWfj5tVwQdpk+pGngedz+hDYjoVwdEzKZvqj3C7GiLKz6raXeVow
rmxhPyI/T6+iEqwtvK6SEam8cWY1OomQoNJyfE5YMV3GS9f6qw5+UXUN7kY8Z5bot7FlpL++ds0i
2hCXprNA3NEt3qp88lM2Fr3NzNq4kRqkgp97+cxyaj5h8Z8zL/OiyWpnh0k1RymuZGrqyQ5XHj5s
vUbF4lfUFya6a2U4bbrfdJfog98Pvvko/dzIEbdrqFRgB4Mk1oGbGMdlSMsuZqNVIZMZ5tiePA4O
693AnYnZulQIxmPgJ+JcEERyqZmRFHFBVA9jWMPKkwh+KW6veE22wcgwZf1X9s5jSW4kyLb/MutB
W0QgoLZAZpYki1XU3MAomtBa4+vngN0zj5mVU2m0t3v2ts0mkQiE8HC/93hdUqavEALj6jXbbqaK
sXIhbdPPkTGSwr0bF2+M8kevdEFRv4pGmkMZlGVzJx4ueLg3B9GzUwWRt8lh7nFwb47M39RVDkWS
hqsMYuTG8OybFd1uIxq8rFZ7r0khqQtCru3fO3qeiwCCJrE2rU8dmmqfPC+sHHTzNkxec50HdOcl
Nc7VqjAaOyTyQY4IH+Wq+Eom/BJ749jnxAHqCg5Rlp1JH3lpn5riK7GMdpjxUXorzPfpRDm4J5t9
EIJE+cun9blHIclwlHZdTrStDfjvo8rpZhUjKTR/zSr7YaLUcY+1RflR1F1wVj0fz+1llOlp5DO0
wD4xcQ30NaR3N11UN44kzVHmmheCYvhJa2TguP85GiDyX49mXlz4lMemtG08AV8R/znCYzjd0z4k
OB2G3nSp1ZuDFVF8KgZ4VrlNDuDlwTz7HJd0GM2NlbJO8Zu8vujpubrdZmv06iR+xrdp1f7bBeCP
wvz/R/tNb6v6fw/3g7b62h+H+3L7G/+2m/b+0kxkcpKmR6yrNj7JP+E+ze41C5hLAGJNqcnn/U+4
r+2/rK33O+G+ZeE/dQiP/w33tfpLC4J0on2gQSzI/4tu0w7t2FnV/EM2U1F6z1iS9IRpsA8kBLZq
HoPKNkpEMu0llNUvK+T/2bX+eQztA0yGwGaVnaJT8kmZYxXqCEOLHMg4duIDZkIDIaZu2qfBaWoC
8SapXb8kJ0YTjK0MiiRpJiOUrI74iP+LPPgCtx6x/tIiIrRJ+N9ZpV28i7MlL+4yC7EBSmhhvfbg
TcJfLXMDIeAwp1Rv1ehOviYa+1yEUr6d8iT9wKk8DxvFkfxbTKnyLblBtKE6goVAOJHeNfRNM1Da
Z+6DO5jenx0dvwbFc22PzVxArZXPmpWEWWnllUzJea1BW3qvnZW2KOV7DOK/Tcczd61j6tbzB53s
cUjSM8A4PKiJho9LXb1uciQEHPHeZO6l8nx3nm/79hKQ55gqwXzS277GBCdGUJbjnlzxoiQZRrMU
Ib0b8VmOXCz3UUpXnCF0wgM5dBBgVu9cuFeesCX+earSJDYcOpkj1zuBwDXC1iH5IZJ55uCRz0Ri
keVOGUxLod40WdGVRDt2diBoX3dx01dX86IpArJQLqCgfpmuf5v1ipyqyUWTL8xC9vCcHp9i/ZK5
OUocw+/wdjU7SuTWK8tUipq1OTd4Eyo0k5iAtPeaEiIWHd3lxasmSTG4RmPuFQfRD+JeUtMKfTNs
l49JNYVPAJ6HR2OovIUquSSjOJIQDTHg0nL8SqfDUh+a1iYP11M8wMY65SMp1sr6MBvmOPmFSbjr
SxRN37ZdhuOukJKkI/65Zd9W6fJUR6T7A1taRRc41jIfKkgwnu+MuZjxfnbpl1ggEfyjM58Px2gh
ylGm61gchi674e9nvmU70VotA8LK2iX0du3mwxIay7d6RvH88oI4oYj98yyHFIwridos7xSaX/Tg
sqM0QUZmSyRfXu/aASSW/t40ajRUveiD2bGNoOMAR7Zl1Hvume2jlVbrdTtWZR4YE2Jyy4yr20W0
6Z5gNN3NmSYd//JPPY4v//mlLqeEq5lCSjnbn/8WX7pcpbOl2hyW9H26IhFEb/DFmLpdD/nosRhV
l+9ffuK5wdGECcJzySptUcrxI4cY4HO/IOVvWF9PuNXcv0O8puOXpW4jhISpMRMoiTi/pvUXpeZY
F4sMzLKTn/DXIeoejZCb1ZpkOJSpB1sYr4vxfeKoAdpmMnbq6uVffBzg/BojTU6MZJptcik5DUzx
jvVpqPmaLIynxuSK6ZtWyUJ/+THP9jOyblIRqGHAENr6tfP89ikWqrRUOdEirlovD/0wY4Re1NsG
TOgbeksSWZGDv7B1y2PM6a93Y024bGeOFq46xRlZkWMasJINX4hF4v+HPJxeWZhHqiCthvozpDMu
jFPnYANw9JyPV90ies4TkjXvXn7/M8OMrUVTsJY2acbTfiMa2RfBBPLN1eRhaNjXQ5QMlzhhJ207
/nljAn/bs4hOBFPsePoVFh5VjI6Gn62juMntrNojAoZ6ENOvL8OTqfWXcZrzGxpOeV9GsCFsgEX8
va7q5DU6S9whgxuSv0F29UfYk39/GgEb9wQphTgl+C7VkKGWJU/Y5HG/w85r3BDZRH/+FFtSd7SU
JCzkHDseAPI5RtV4wOujVPZvnGoqcIMr88Kt4Pji8+tdWNyKRSNYMvp0lTtub8uVjnaUJePiYND2
DbVu/cblaE22bM1WGJyiYC2c8OblebR9wJNjkXBToJwQHonu03uPSmY4Sz3zSKcdEjlUtRmiXmEb
j3T88nYG/rFXwraNT84yTQkp0ih9fPkXyOP75T8vr7n4CQspkOZ3HA9xFzViwOjCWTPhA02MMic9
wXUzyez0yeDEvEZ/Fl3RuWe80Q45CXhQw/Wmpd2tudPfynxaXlnREnLGdut4YaM5s+ezwLbzUHAn
lacXtkFWCTG5GwUGydqHzLaHx6irLCrb3jreu7ms28PLA3JuMnAMbvsaUduzU2YuscPSoigK2GYL
vym69Q63YPWtjECRYThAx0DT7ldL5y6fXn7ymU3VJqXA2SbJa7C7HH8JL6K2YFVmFJhDQxTWmkzI
ekJ9RjqHZGpnh/u6a8ILW9mZpzIBXY4Kh7jUck6OuFlF7ZjPA0ecQBYqpib6jByxkfvWnLAxWzIZ
kmBG3n318tvqM3uoi5KJsgcR6nbxO37ddm4LEqaoXhAOapdJV3XXOGuV5Ggvm9uoRE6FdkHUxh71
tkT0ggrw1iwG4ydMCcOgNIFK/boZhfiZQDqJrvE4ueAbs0IVAXmEtN4l6Ai+JYWJBcwbmo7kfzTW
ReDkyKb2XMPW6QDIwX3nRrqASzcT+FxLPVjLTUdCWiNEXTtUmvzz80PkJFhUuzEd78yIiBO2i2u/
V+5sDoEylPM6nQaNOg2ZToXGEoG+3ztDid7Gy7GkOXPmtf4yDxYq5GLqLnDrtiLa6VbCJdi0XRaz
tuzTXpiwJ/LBEivrGBnhXYgoYJ/KHHyG2VYxzZ7LIUgBtOySMZ/usUdVdx71itd4zvX1kjUValKy
kYDxvddNL9QDvfa4YF745ud+o3Ic05YsLnW6nS8K12c5xlGQRrb5Rq61tXfokJFfeMyZXdUFX8Jm
xng4zO3jmaXxBC98fqKvuK53Y+GCzMCkQjXL7UWyczGU3FPWM+2di0ooSDJHXIiqz81tamxUMC1P
cTpuf/5bfNRPYIWWxUYVnRryk1RLF6SeuoTqPxeecpfCJEuBlB3rFArHDQ7BopWTS6gt+6DBe6Er
ho7jhbo4gDoaY38pau8G77G6slSbHNDAJ29Ut3o3uB8VRZSlLT/EFft2KlbI7JJeEYAPcei+/OWf
76osdU3GgyQNm8xpm7PFE1nSZxyxRelwUpRmvC9rkX6sqyl6jXBE3iAv/jgjsrlwwsotRDg+YrdC
5xa982Tl/iKB/vYpMBN5XhVjqCrTxrqGhm89lKNHw6glsq69lVy4k4z2T9I9lH5Iqt6m2PletxVu
C6uMm+LC3Hw+M/g52OU4y7YY/dfP/e3nLHIJlSgawzfxp++KauqCYlHDhaecsO+3U10z9S3LpGxt
azbZ4wloj+ii8ZAa2LKGAsRD1O2adqFrqGxGdVXQB+nNxI3/8ypFCA0sxSIZ1cWy6xIB7CQXZrmn
TYhHxXNsYoHdJ39UzupclU2CeiuO5LeX58fzKITf++v+SX1QsXCPf++UJUXV9+QHpqn6hsalq/1c
GH2QWHN2ieD9/MTTW7Z5u9Ep2xTeydhEBfJVuTA2QPbch2GFhRakufkeJZT9PkFHFeTWYl94wbPz
0N02A71JBkh0H79hR3MIt50F89CL3zs6bMitW2zPKoNBlC8Z2m6jQPFscK/KgmxF3G127hgHGZ4e
yo32pc4q54acazSZTnIMrI6T87c0q3mYuFL5c9WJQ9TMZKGMesIGMiVzeCGqOjchNckfhBwkgtiU
T8IME0UbK5FBV6VhPg3TjNvQTOeGmMMTsZddV8owsx1tgrzpOkpCyKtFUaZ5EGO2aQMAXdCeXKWT
K8de4xkdUlSDibLjPn3wGsyMh34tiiSgq3csr1+enGc2L73NFK47nvJ4jeNPhx1SOtnmtHNGOT2O
aZpeVy5itypHr1C1Oke+NQDFQGrR+S8/+vlRxl5BruNXvpyBO3l0KteW1IRHdsY1QW+RmV4/9BRS
00AYoJ4fe9ow37dpZFl/C3Na382jBOv+8m84cw3lR2i0jGyfCuHIyYJZrAxB1Cj5EbpM3k1Nau0q
TCZ+O1vvXfhd1+PqcmEQZr8fVmP8VOcbbxXjXvq+mbo5SC2P6CzEXHwh6DnzYSi8avJk3pa+/8V5
+G0zTRf4YyqKiJhzR34epj61D8Am5atkNLr1Ku/hvx1CDxPsDc1myuL9ywNzZi/nk25Za+3aNLQ7
WUEL5mmv27w0EI5Ancmp3M1LdOlCcmad2orrqUsBhJjidLsq3WXp3YqNYwJ/Qx0eK2VQqdShaVRl
zxfO6TOvBKGPqIWgwrNsvUWZv49oNWZiyAlc0Kf0pGVxkXM3pTp3YV6ffY7JmMGA4nD2TraDzMkS
C9U9S6oMm5uYJu77TOTJhbTzr9bYJ4f/Bi620G9RVuBedvw6+JDGRQ/bHufZXOXrdfqAOaCjixf+
3i92AUvpxsmUt1tyibYhkmntwxP4oaYBH//Y51/dQZJNQ6L2s0gi4DTCTuhugaMfL2OlkgC5kcjf
/vG8IjLgQCQ3QIlZnRwV5BQtdzFHA+uYK/e4YvGfiFpf2NWeXxg0OUKyhXxvmwTA9ol++9Q5+A25
0m/eh5dmBx1b6VWiOvnerGLnngC2u3AE/OqBfvoxSJnxGSh8abrAHD+wiTNUpR64AG4AwKbmxvio
FMUAc+2GKxQykZ8U4XwvcL3CGMnGXY92KvXR3dFkI0vWm2FCIWxlbnFtdy5OXxcFr8ft+AZ45L32
epgJad9dgmOfm6raYqGj8xIeV6zjn63Wapa1g4K+4prEhbRNro1FLPs//+ZbkZ+VTmnUPG2PHPc4
7ywIlMjbOwsYAYpoR+K1ePkp5/YSMBLk0yjv289OsjXKEFWh0fa7KvR27Qxtxa89M8VCWcgk+POH
uQSfzC9qe/ZpUQ8biSjafMHjHhfxPUj99qbqSCUB4vQuRPnnvhFL3EEjQKKIs+r4G3Vm1kxlw9Ra
Lbf3S9l2N3lf6Au5sjOBo40QVJJ+JllHaeb4KVkMyGec2U3GxOkDYvz2ANSSgnH3RGu0XTomzYXv
9fy9qMywXJAssC2L0w4BVpe0NeyKCEZnDXZUz/WDBTv9Av79+aywLLS3lqKZwnZbPdlvgLHJbOk4
xyBu5AeUfWDai1U6ewlW9FLahzE63gR4FolTdn32Ae5Ax2M4pLKNjZZncYGBY+gazYbsWS/sbWey
ISTwUM2Y9jbZ1amWJVviJanCMgrCsTO+t7k9+1rp+lWzWf8W+MBfRBalNNyOmzus78N1CtnmkKV2
s5Pt8D2bSu/tDFLhlVZr+oGu1eG/GpH/VVx8ZtBt5VGEt02YDlwKjgciHyszKTwmU9fHZNER/IEM
6CeP8muoPr+8Ep9PXJIDgHc1QgruwKc7r8bfGheShEgnHMB0JdW9xYBBVZrtvB14bfQ2cdHnXjjk
zwSOx889eUevDzGwV0xfIyJ5abXmV7yY+YGfsu4ct7De5dRBr+C9GTe4M+wHb8y+FhkkD0R2+OXH
vkDokE2X2jMyws9noc3l2CJbRlWaUs3x4Bc2/PHFWyEZiripH5E/G8Z7/LV5fttGQEXeruWoIC5F
kfzpdqxCvGx0KsTZg+vy0aoxrQUtjUZfl3adWwB7h4brgBm5byntwVPjw+fOFY4r9SG1WjxDvTO3
VKfHyDYIhD1r79Upzt0K2oXyCUZi04eRmhq0Z89iImY6L2a39FlZrR0lLDCejmvSq4herRKH1JyZ
3AUmW/ydr539RC6cK+w6TcMjOSm0YWXUlt/HSibdXY+9LSF+qXWGOcecrYBfueCEm5je97lDhpMT
divW9pUqgU416fIRQ0ke771WOgmov7Xa9L6qviNX2IAg8lykMdmaTd9n1bB+XYQlUIYaz7p3Qpj+
OxqsQJwyHFogOU6NurgbGvAMdujJDw1cE/fOmmBH7wnNqGUlArLPfkIzjDFtkPJbb8jym0c2siQs
i4U+ZIzJusMKjIk7Mwz9zssYyKAb22gvXUTCQQH+ZvA74uN4X5XK/Ow0pf7RdXWudjOGs9soxHHk
59Y4XpV1aexmKfCHkQ1siTU6J3P8sOvX74051B/tHobnyghPYYlVLIZr8DgqQlSQQWYH+rgwnQLg
MSReX6Vtr9ERtDhMaNHhPk0xtR5uRjH0l8RF9RgYSRybVzGu/adiSudPHZqMT/NSPJrNgKkzsVu5
d8Oi/bvplPyejU31MfSM9Q1+9yoLUGpbP9xpns3AqI2oeqNFWSPcBY6S7swCOobfLAgegwbv+bzr
DNOCHYDj8R0uOKcHCNrJDyQ6zPU2tWLX3OfoW+WuAH5Yk+AqlitX2fl0mOJlinc0sLSQ1I+1euOw
dh9FC0IC6oFrbAZX93tat3RiLt0ofmvydyV+KJpdonaftB3Uaz196SRZcL8rDQHjJC1eWT1cvIDO
m7PaZ600i9tBOwPzzI16uNZQSG1sQDZ++imHqZ2PkbyfbLsCA4nH9vW4JPm3LN28mtrpv2XtUqU3
ziTTmyYn+lvLeROjS9lBu03Rrjfo9AFpLvix/cyc5d1SVa2zt6Dl5H5tVnV8sOUs7H1Mh7p0byP9
qIIyDI3ZXzDpwR/o0djvJtANXzXNqjkIC42uZMXSFgdiRO8fY7S7mo05s+HlYpW1RiPqSe9ijeOW
PnTRTs9um1/NbjT/KE0j/QIpUGa7tRZDG1SyJOVBUqv+kBdpWQGV7iA/GZQmvw1OBgurLmFr0BqK
Zs1Izk1tX83Ufgq/nryyBRORLMVdgmIa1qAHg+TaGK1sW4SL+TFrO2T3hVzMO36vQtmk8vFnJp3y
nRy4YILCt6YBx1c33Zqbhne3qniKQTEUOLE9OQGSEEb4yS4joKGLixzam0Lvi6jK8RPdiXO+20py
2yeTNdFOujKajPUrpBXQibR4MDYdfGDEqn8n6Pr8adhSEkML8wxlRFl5wdIr/JFxv/YfRDOB/R1j
q3tYpUVXoHC11GdnjMM3CVs2QvAuGZ64/K+P3hIh3inRhSx+0iBnx4FhId8MzUWPt42rAZ4n4J0A
6MvSeyi7Kv/ed1h9d1MKitCqsVmDVzKmx7VNrG/NmHcPYqqARdd6FN+mZsidnYGTFlaAaPCqdhxT
AW6L7OfQWuLjkgpUxpnuokekW0nKkrY6O2AdWwxx7YoVo8eKq0NRhHmaXFBZGx99ToMUZt3tXK89
rfYaPbzKhz7ERoofcboLDXqJ7gDZ5+8ic2pcbI+1fidVD+7XbrL0SbgNwDWUJ2EQhtr9qkjZf0yW
oX+r1TiveN1NhVAda3bqI5/qPwownL82oIItPQWKBKwugUkqVuaHaYQ/q9laPvboI7K3trnmn9i5
PfdeYG+0/byuq+89qmYIjoPRIDyclnzxWb7v3bxZi0MjOKygnyfI+wVluD13VEoozTLgxTOaJXTI
/sQ0vHMnM48olA3tzNKslgWd7TzeJ2E/3Zt9GL8ymlB87WSHajua8uXHks1RGaQ1GeYbz0qTMjB1
iSFDe7H3JaMLbQOmYGrvUPQv+a1FdTJAgS9pAVWa6nWft5xbIBi3FnGLHbJzmGH2QME6bHcoidCD
0bJLw8AmLZkiHmIv3aVAJCqQ9FS0/cxYICd7BXgef0kc7ysPoF1Bb2ddfACpJqu905rx+8ldW3VF
q8GrFmiun5tRfBtNLDgcAZQxsxCTOztAUiuq5YYhdxVTkB5m7mq87ugHGOM90dH3VS94O1cNdE+G
rZR76lXVNbgGSv9GXE7fUfubeHHZKyuYQ9gUd4lo6VccRoaegsRt4e06taZNvQ4H95tdlcWH3K69
9t6L8M1nRZJTyG2K+NO6jroGm63neddu3E9VrKSc12gy46u+NylIsjlENhgdR31JgH0g3rc3+zR1
ChgwUlJ8nfF18MvKJlYQRx1x39ZzZexqYVQPEc7KJEhmqxdXammn6HqQo/epidxIgVHoutthsTEP
p007v2JrFjRx1ckavs5LWewKBYhkV/wSDHUQ9R7mqVosCpjw+fwI/Rvs31qsNuS7dXB3IX4/+lZ6
fRMeIBLDBgPDOMp91Ln5cB/y5X5YrTN9JoG5GcjS0HnruWsK6aJNc0xHTVN8JSbMFVIHj55VI+w2
QNDWZH5d4CagDCTmM4IIy3Di285sAcs3XHbecPAUaDsvVa/tbvAejLTvn+owjl/baxM9wClxltuy
Y/WqxQTGU4B+fmoh9kT+PKY6C9wRDWOQLsBWCP7c2q+tjPYfoZiAcAuZYIKum3kRAbFK9xgtufqc
AQ5n06KPASawwXZe511cBp4eJirZsdgNdeP9TDvb+DooypmwtYG2a6Mxk0ByhoaY+aLyoJJJjAfT
XOQ1zJGp38fKQN3SqkQdHOrSzROW/zndWb0aoyfWR1wHWFTCKsCuQ6/dLDLcz4DL4/wWG2CZ32E/
GUffBf2c3jlF3CJUyUXe0skkT7ObzBL61VACBwtqpxmswJAkzXyFvKB9ZQ1N2HDcFVmxb6zcAzQ1
NGV/RVeCwb1yVJnUtzNwNOIEgYMajJ/Ar+6NrUb0NCzQwI1hBjZrpG+rRHnzvqWUAF6pM7QFBbRs
34vKzESgV2uUxCx4lP0Goly2h7iYwSXF2PwRSRRGy9CrxAercKJ3FqhZdavoVnBbzY6EiwpB89Bn
HthaSKfqDfYzQiwzdNNrOIFTeuuOA52aSZRRoZqREUD7gyG3m9Yx6f1xdvJh39mds0nQGg/JDH0B
YA26TrEz6aIGCNUyHAhYAo41IOnCuafNMGhn4qqB8IWu7lEwTZ33JAtncg/0fwh/jGMfOYd1plke
jXssVV6rwULDXELq/zk6achvI1h5lZeLgPWnaCfibCKGXTy56jun5/yBxUQPDRN5+GNlThbZkbp4
U0sgTjfwWNrPovbKB3TZWbgvBLzoaqI9ne+oYguraznOQWT04H9g40DGlUZ3r/XQg8+uxVLct+tg
RPtVhLLd1/1cXzt0XQCeNREU+AI673rIu4U+WS0WNrWrEKVZrLAhSwONIXvYpfSXGPZ1WM5BSx7O
tvxsyMvG11O8fkAj37y2UK2bW18PDHS912XFYzbFWb13RR6Ou0iO4C5D2RSFj4RBL9eWufD3/zNa
weZEAF6Y0ARXgEdiGp70I90EKLZ0lyxJZ6p8JDUcF4e9jbQfC+nxxTLLc28BJryxn60aBXL/Y4g1
97wlRikF0I5xcC1SzpP41gEvuI3F2N3m9Rz+bdt0zHj52n8uxUCt3dHUGzdJ6Em+akHaVbZFG1HP
VPEV7di7v52sDAM482CdX37W82wyV30XqguFEJcXP6kRWWZIdG32W4sd+C7x6HUYB9PuJ5h8jK2i
UF9fft4Z3ZqF7wpRGEqpTaJ7MtJmg3yhxvEYaJsKMTiesvdXY/V6383nH2FcTO9sq2QLlEXzPjPc
+gFWtd4Plhr9JlzhusShVzd+bszzVbY61LVf/oXnki42GnYSuihR5KkgB4mmALBSI1eO+JXzCEXO
9+aUhvSja7zpa+QWNEBbLmTZt1zdSX6NDANCLuHxWErqxxNQ6EnSZhE5V9o23iH1vP5OOK3+O+tT
b2eGTXkND7nYsIYuSQUgSReSvtucOn4+C2DTqjrCwjd/molVkRfC9eH57ZougK8m97obi+5zp+As
uGb4BrZf63eG8ccWCwuYMvIOqmTUtCkLHr/4nBieWU0w+jpjGm65AhW3eMyb/UrqM8a4ln+iFp5e
GO3nsx796wYjIKlDfc47SXAZYK3ydUW/aYLIvsXEwmVhJRaqrCS+5w/yq5fn1JlZz+bisbuYAqEE
WZfjtwS/P8xNjR6yA6N0AHkD3keHeYADktpB6Nmh3DkzTCgfX/GkuaM0XHPQc8ZPngDzsaLUvWWG
UOHTiUfzHKWJjF/+kWcGhaOQXXBDJiDc3bal3wpLcP/cOlZzRCBS2/6UkSYX1X1MzybRyB8vP+v5
dEeCrbfJjtIFpfCW6Pv9WYaAF1U6KKDGqrr3Kqc1rlNgI/bejB1roxDo6OOwQqW5MmOqwb5w3dLd
v/wjnhttyOngAaGMKdHe47Q5/hVo62gfuylKAJ4D063UartBGyf6bSHb6cloGvllDseVtkUcPXq3
mIrgCn+F+wNYknepn/CZvKsL6IyCAbZKFM1q+0K/jUpiukb9y7ZAK3q1h1WnEaoTZNRr5j4WcUWS
G+L2VVQ19JRo1mWXD2ZzaIZwvG7TdPw8kg/cDzVYr5cH6vnM2H4XhSc0ULhaToXWrZo9OikwM1Ja
HezmFUWDA1t7H0Wg2PK1uaQ3fL4ZoWul2oBrBI0rJdXjccAXIhomIvXycnI/LhSpqGj3YNJ6b7sW
RAsRdpoNKG0sV00XlsH2jx/vhLwhGxH1DrZEym3HD7eHNDXrcEHfCtDnqgUHHfRj7lyYe2eGlJnH
IsAYo233mbDOttNVbkrDmGvjuwwd9ZtWrfLQlWt3g+dqueTCeR5UcKpQBmOhIFPm4D1+LWjljWFY
HGtD00YPViHcXZmWDlQQnDgvT5czj3KotOHu3DxsmJ+PHzXSLUL2GvdNnA/rbu27dD8jlvHXhmY3
Lz/qjFKAJzBZiHGpTPNix8+KHLxmYyw4qIFS3tlDSU9SiBo0arFK91U8RvPkh5iN7gvPENfTqn6q
Mal2aCpFUINdDQanqm51i6ayGYx1T9YmPNiDriFYQ6q7zdG9XvjNZ4dHmQ6KX3SmFFmPf/LozUg/
I1ZTPdgT2bCwd+8a9qIDfKr15sL4PJvN1KT52B6aQtYw4eTJwzDJZTlQuYAataDDHLwsd9dXzfwj
jduyw6M25p9LG/XRbTrriLKSSmLoxirO+n27tqBU3QIV2M6khqEe69iLvOuXf+MvXcTRikMt4bIL
b4UdxImndUyzF12YixUsAlXB5WOUzJEMpsZcvSAnfT3vNiRCfkUL0Xi66mflLe9rkXdIhDNno9FY
Yg7QQsBrQxyjD03dVFj96oZ0tZtXqMcpBRm0r+lVexizpp/8RoeJ8hWuJLhyQwiSDYhG+wrUGrDv
HqTMHvhKPN/AnRFUIoxsXl53lCrUhZVy0mAdvSe5vk1Kg3N6i75PN5swLLizwmvcgDmAZiEwzOD7
3OwLCQizAo89FOmeJKIDTWLReX3gcFKHlP7FGRAazDV33VolsM7NtbXukwxWBXDxaX5rInr/7jgp
KcTU02tFww6+vU/8NXxJi0qRaBhpaLSnxUEMDkMk8duXv+qZiae4WNAdBEcEjSJOSvtNREtXIs44
MATXPa+1nKBul+n25ac8D6zQDnBLAoe0WcDZ4o7nN0PlJtBIUIIOYX0PJtebr7py6eJdXugWP5Br
rO8X+nKQ8E7K4rp1024IEgAju7GmxkmmzvKMHc3Q8GKT7wjVfnTndL2gaHo+GljfUMhSuVSeZZ2K
dmwS3nKmsAdmP51pFduBReeat395NM49xWMjdDF3bUvp5OgiM2KlrFZSSbETkRlHOBCMK22fLkzb
bVCPFyzqEAdvNHuYs11bjgfd4L+rrqBVx1TX8Y72x9IPyZfsF8hE1VUazfbduNWMgm7W3W1rMS8P
L7/pswgBnwDjiSkbEZR4Ju6ZRDmazcov0Koy6PgiKt/BcHZPvTYaSeT1814b0rtSlAvfvPzoZyc3
j/aQQ3FTQhJLVf745SGc0zciMaiwTg3EKrwnr6g0hk/sOvJxDrPiws3szEfd7qLO5qICcOCeDHaI
iw89LSmXvs7EzZzrH5Cy3Atf1Hn+lM22zV1oc2huMfnxW4Xch/t8GdMgsQvrY0ayOjvEnian3xI3
xPsUAl9GmTLGb5OIoRz3KwbSpUYRNpFhQo1RmeNDlXTDd0PLvPf1Qr3YGXQ1XI9lmX9EVTJ/C414
YB+oOrLsnZrWJ3Rsila3Dj1cAOQ6A5DbClzbyC/9MtfSM2jDlY16t7KmbBaPQceeRnQgsX2L7vAP
1VJDWQCJLLY+S4YBNBbazt9ubjbjNb4ZOzoU02x6e8qzIV5eZMI5cClkArteF/26J/1c0IMxiyJ9
4KinaQsSLPsjTXDtaNfWtXrkVjJV7yqSQMvdrLIVmfk89s0e3fXMRaWbc/gqQM1LeOxR92lFliV3
cVRb8y6N4wqGmj1U9GTLVuhD2WpWD/Syc2jUs9DHa9exWB4BfbW4GOY8fJca7fi1q+0aAQGGhu4z
/fniG8upewSdcby2/2wZ/x958h9bqPMC8QSn99BBOCl7WqTe/ABqyP//D+/E1H9x9djSIAqsybaV
/jfvxFR/gUHB54ewS2M83Rbjv3hD0/qLKwsTbRNIbVcH/tK/vJPt30NGh0JLkgUgwtF/QjdU21L8
fffFR8oVHSXbJtEDpXiyVCuPs6Rjv6Xev7bb5J8aCc0zq4ZgpKLytkUt8Uj/InnvUW36NsUFqYRK
y/bbnNroIR3gp9fM+vo9GNUJxoLh9l8ry66RONCmizhY0iC7SftNrzAmcXmgncCq/3AHR6gsgMaR
YRNc0p4ZC9rameiTZsjAkgt2laS1fWSmVpCumi5XTrTvCqT56fD5t6/85p9h+h3aeHpwbI8l4LIJ
i9GZYec53ue8mRZQZu6hgAB4D2p2x6ttec6HdV5v4RO+mlr7khngNOA/feZJ8oe+p3DG+u2ZYr6R
YW354UTtt2nUBRLURtc8mRqk73BTsJMTeyGlO3470dILz6hTFSSkd8aAOK8YcQ5mMVFgORrvelKp
dwV6yAWqTAPizaC55bzSM2I/g9e9A9NHI29LTKM/ZrT9RQJqkuaYkiG7kQj0vwqrMCxw9etAL3ug
jW/qrZOAT6Uhyy8cSb+W2enboHDe7NVbPEOEd/w2cii1KitahqaY3IjUOA88xD1i2JHQkZzwVgxI
MCwHZ947aHkAVIKg++StNU1tJjDAd+s0yldhWOIXbeVAL3a4gCNdeBdWTAa4btobjhFi2t3OKV/m
tTFRWNxeUW1vq8lV32B/C+mhNOQMh1tXtMQJt1H6L/bOZEduJUvTr9LITW+aF5wHoKoWpLvHoJgV
Cg0bIhRScB6NRiP5XP0G/WL1MTKRKXd5yxG5rk1CCVzJnKQNx/7zD2p9X0Gi2JFjXqJdY/kXlm+v
VqxvOVvfd0eYAVD122dQmuq2VIkgfYCSiR5arQWpYsTg/OcMZWiKEHUFzSWnM4cGIp+p2/iSjq2x
LNMrFNJERSmDGNtU4fQVLkNgvRZthnRUVcbgh4NJJBtHJ6KGqLXIBoFCpWyyCtJ+4h8Hb4MiJHr0
OFaXu3MIkxPHB8yJTWNL8UEfcprp828Kk1iOj9BqLjviOVCj1uZ4qWpM7Ax3mZxtjUUX7vldNX0m
oLbJosI0q2GHDvqh7OXykLe285jmTTpf02HtxJ2eBMrYDHFZPVTl0BC/Ql7PzlmEWn5AJBDG1tQa
7YXg5pkKCtoAoR5Kg5Trj2J+aPxmAUpwZzw2MzHECYmdheWEpU20AswUu/LQh+LfGcH9N8aNn4jy
QjpVDb8ryfAfLsjF24lsmk3QlcEkQ8tVEFLECJFvpQsXBHc56hEMsL80dQzmz/hbTBCyrUzivoYK
Dty8OOKj62rJFBFHYL4S2RlAsrFH6ycJwOSydUTWEARXjPIZXEs9tUYDjCszvnOZYMkZiryhPT2h
54eHgnXtZhrHrv9Q8dFo8OHqP29jyGfxGR3kLHIowLoIMWP3RazbMxTlqYvcddN21+1bve3k9bqp
N4L0AmYmWz0JHcaVWLd/z3KGj/+nmsnmHLqenn6gBds2ad3tRCfQCKE1wJGy9UnzN7SSyRSz3CJ4
JEACzPHPO+5vVzRsb3QiJ9bbGWIOtBH7y1jR5lLcR/gRpneLp+gPP5/HTeUPUC9ldjVJfCJARV9b
GW/iYIBj0btXttMHUZyMD/Myn3ekrf/5Rx3eYNbf5KM9Ql7iQ9P+jUj6zxcD0YcnNt8e3i8gUAMm
8E6ct/dDvOvKTVtf27y+wLff8D+l19/WU/X/X3pte/KMfj7/Wnutf+HvtZdt/YW6E2CUixVyE/Rz
/6y93L8InEEozxUa2RZq03/WXob/FxAKKOqqJgsw0OEv/aP2Msy/LLQMCKMomeCvG+8pvQ4uSQxp
ILhkGtMd8UFuDmZy5kCUSzXfDrGlMncqMQiWn7ThBD64Hmu/1HfohiCYuybjWMBV6F3310sqisYc
lGOHflF2X1AKTueEOYyXaSXTceWaVydO2oP6ZB0Q80jgp9XPARhufexf2g7T4nWVt2ByNHXod8k8
by+GTA30xaBO//Klj5Rfv73BdShvfTzgGosydn8oJHF5WXN8hrIr6m8ANS0EhTZ9/PMoxkEdtD4R
PgI2toO8QpO76/4whjsnKd0yJ7SKoL1Dug7by1Ra/5HdtgOWbpqf8VAhs7elae0mw5O70hD1F4E4
e2cbS3miMDvyhpm7FJ6reyA0poOJI6yM1A/J78m5448hARVahKZGPCfSzE/gBUfH4ux2QGF4EYfa
k6QuVgEugY1w17zbtlPysfUKPLw9MoVO7e1H5qqN+6PPklwdDQ69vdAGzXOjaBemZH1dGj0Bt2Qi
+5iwac01B1FzV6DcgC4xTJHqDfbXjiQYmAxQ40csrLEBH2MZooscP+QAEDu7jYf3YW/rZEAxzmQD
aaXDfOiaTmcP1ycy48Ku0uptvCZRtGYj3z+zsS5bG1bI87jsrSfOL4tIrzPppT7kYq9zkcRxqjwW
8BZPeWQc3F/eHsblmsnmoCORPDy4sqDq1ZoJDUV4GXbuIpOLHPXvSzPn/YWFBbwPmdYO8LgzzY/v
X1U0qjg2iSphbh32WtDhqHxIUjvU+5Qwh3xwvfMA7MLbjfgH3zo5WbVhMpoEFhG8OkP5Q2NcYw8E
vdJVzc/REc373zqzbvW95d2vNpH7bz3x644Av4K9snLi+6Itpk0r/OrEfnJklnOfwlkelElfZcP7
o2ippWobwxVyyrTqXKGxMkMkCLZHLrRDtgfr+eXP73r9Fw/OAOYr6mFgRo6cw8503JV6RzyKEyZ9
n0e8R0Re9Cr/jbcHQE+zFVTatA+RBGVmhrckgU2gsKtvkdFgdNNo/u79z7IK8CH8rAfbYXtnweGP
uJYOer9oxztShLOt3y3d7Z9HObLt/d2HlqYC/qzeunB+WX8azdOyrThZKCzsMyNVThTPWrNRGpHg
fx7qyMdBt451NWcz9+jDTc+rjdbVhgrGK0EIG0KH4k2N2ubE3npQoq4rHZk1pcvqQgpYcfBABCFW
1aAj7qqEK9knlcetvthaENGb3vyIUA43fMsnAS84sWEeeZWYZr4lTXiI3A63Mt/pCaZq0WPYihjp
1hHVTi6jG5l9rZ04rNaD72CesyVDwgBUAFNfa7pfv5pXFd4wcZSHY97sSunimmXhsKgnQBO1edkJ
OZ94rcc+HmcBmkwqHk6Fg+rKCRp/GErEP9Zsoc8WcLoFiO2J5zr2CqG3ASLiMs6lfv0Vv8xG0wWI
MJVnY+FLGA2+welOknt5gz7dOrGIj80TUEfa39ifoaM9qHVwwFKjS/R0iDwmuQgS37wg7V2dgW4S
OmpVGi5XRfnYoxnfoUbXTwx/7EmRJQf0MX0mqnvwpE0zwPkfTPaQyuXY03DVcIN+uC6NpD3xUo9N
FlgZ4O+rCQ9mWfsvtVYIGQJUYVhjqduJ7K45QypQ9MurG+dXBGQVJwZcf/v+7IR+AkaIENF3cYA5
eLWyZockqdkOVUxKXl7E5ocs65zte7cT7qIO9wrqEy6jh2YHWK6SARoDVxC0R9yzGMxdU8be+0il
bCeMgnjSJGhnhaKt/ZfnQENfEpQqYd907kdiq4MX2ajhRxkvy4kLzJt/x+F7Y++i7sZnExeUgzlh
Qr1eMT2b00R5Or1Bv5Ub0kcJKc6M0bnF3VqSquurcY2CHy2xdfhjuTE6RaqNRmrltyXmXwGmaEj7
UGK0tcgJpuE108dy2YFak+GAn2FFfBnYyVc4xQnaCbccxh2hENn17AW40pjDqJDB5Vr3g4zaEptE
eLvQo1my06qbdB7hfSGwLGpZNGGdQRzZDQjRvseuMbxaHIq3DnrBz42vXBusdM3T6JUr5RqOsMbO
1A41/VAGtdgl/OKvqbbIagsl3rkiWxmwKMUo7zL2/BSLHAoZgioDoS3w821MZqXlTNkGJpztn2iL
H5m42HZ5FGrAwZSJ66L9Zfspp9zL0kQnd1A45nUl228kqJ4ywfx95VOaAOmwJLmswuXbH6Ro00bA
6rTI5CjmD7kFv90nSybqqlKcmlG/L8Q353W8WsiZ4QK+P1ROEhDuz1B9l6kqzwq3IAgoxituU0EM
OSl//v32CNwJdQyTVMKtWJX7o9WlmTaq5AZVe633ouDsY+NYtsEdqmucTCnORlylgwpAtNcDLNh8
c/5hoXs7S6Yiv++cYLj48xZxiKGtq5c3SeMJ+17cew+RB9la9tBQ44YtSrzLCesrlpLTDVetvRQv
el361yS+8lYsh0DNSNFWvOn8ukYR63NniJLM8SZw+5p7GBEi8X03+fopT+rf92d+JL46CPrgGwHV
7L+3xjcbwmipWOKuMr8DoU4brOMcbB9z86fC+/cmSXP588+v5tgspPjnNkLbjZ7cwcfy0hLh5yo/
ahvHuqpywpcqEM7zZSi0E662x54PZmZA9wg9NrTj/ecrjDznflWTk5dykdV9FE6BN933WfNzdvIb
GlrLiQPo2MPBGwZtsrmA4L6yP6JFikeVJytcIlV3LlrHfMJmoIoWOaHUfv+LXG26mPOc41jv7Y9V
17KhCBOU6UYrL/CgcyMkVu2V1i2nbO6OPRYj0P4LAOdYavtD+WtHZiSYkR6GoWhF6syOkpvbYJ+q
9o6OxFxECMfy+c1gRC0IVPABp5SddQsT+DLGN97w8x1eJmRR/fkNHtt1MXoC4EK9se6M+4+Velbg
1DH7kfLa4nqe7GXHhfmUI92RUWBnc59aYwk8aIT7oxhJZdD/ZXdKO6O6LfqiOV9gRPwbD/Pm+Iib
1GopFayL4ZcjJNBVDiOf6TABa1zUqWldudmkn7/7lQHmrkUJqmV4qQcP07oCBEynm+MMYryHJTpv
EvLUTyzcdeM5qEdMrtNELAEqg90ePIuj9MaB3+Wg07Q4E+3qNTbknZF5Vw0OFydmwZEpxy4E6xKg
msPDO1hHOd1UDBsYjPPF+mI0nr8LdIiLPfLqExe1Y1OBCot7KOj2Srbb/0aTjcwxV6iuPD3xr8Qy
+Ts/FeOJ6+6Rt4e7MWR9ACcSjQ4BRaJiE5qw3GWIbvfOfa2XF4hB7I/dQLIeEuhTXexDw/j1sANB
c0lSgHXOTfTgHJkwZ5t5W+BMbR1DmSOd+bNj2MOlBiB9v7TG8iMrFuMjKW4NLgSJHCH2evbZn6fm
scfGx+uNsQHB8vBquljuFMdUeCGhLss5/T0ipnPNfBoGou1nRNEnlsKx8dg5Vv4VpoXGYdVRsUbi
cuGpCcOrL7APdHeBStNPA9kqSKod7f7Pz3dknq7UTNzK4GHAojvYhPtxAgx/w4k1IXe+DIwNClQX
BrT75d8YCfTMBCrBfcla661ftpIst/XYKycqZT01I0WvP4LHX38o5ahOrIhjD2Viq0tPkUAs9uH9
oZIAi9DEZk13un0nrNp70pJuuXb96VSXZt2ZDvYUDi7YN/SWqLIPN3snRZVkxozUm2Nxx6nw0fc0
FBl2T5Mm9UjQHXHhOFdjfSof5siqB+IC48KQlgl6WHf3w6TQpbJnQlfzP/EO4hB3huXE9DgyHe21
ycUvp/DgT/tvEkgDv5hV0el7UxnCov3idRS/iZH+FLF6/wYNfsFmCYCAFuwQw4DqzcXMZM8k0gSr
xAHeqpMWSPByXW1b0JQT0+TYK6TTsnYSaXnRztt/OLRf2nqlQ67ad9NDmXjlGfEMp1b0sVFgG7Gk
0RathNX9USi2ytasmfflkn4qYlduVX7yanB0EDxxfZpp+FYf2txVcdxgLs81tIF8cu220rnpydza
vn8Jg/pD0OdpaOYfnDR1Y3WG1vlOiF2Ef2Znrn05dXaOVUKunTg/jz7QSkKl/UlH1z3YLVJ7cKnN
KOgXjJW4KZMomqOCPgEXrz/4cPlSxYPt0I0DYz04pfveL6hrmQHYKRFV1DvJ1idzezdaaDBU1zgb
T2uveh1J8Ny4JxGSI6Ov4cnwC2H10g3dnxlJZsykBowsYazdn8pWJM8ZZgW3dWDF775C4JUFhept
q4dGcfDl9Fwm2SwcysXRn5EfYgOSNhKbG2s85RH3+5bIULTfyWOFhMaz7T+VQjSyZM4CYq3hPh0p
EmxQG3XOM8mtHiL7FSz363BtGe7+PD2PjLzmkLHOOAh5pwfrue+WxSWAGTMu0jrPYAflH4vG8T9x
B8XhNsWybUu1l20WonRP8Vt+P3K4EK5SB7QcNFO8g6cO6jKfK24X4ZDhK7pezM6HIk8u5sZb3r00
IJ7TgYOZCl2a/9l/wXHs905jA2l5mvTuiloNF/Ewvv984XJBy4lOKaQdPFj3RwFkbfMJK3HuTEkQ
ORgfRPyWU6SD35c5o9DFXIsC1vpbC/+XosCHHsbGTDmOd8dw7nb4mVlDdUoRceTjMPXZRegBr6TP
g2dx3AZTj9a3wrha9K01kLYazCjrhbBPSa3WA3F/R8EU0ISTC/C2AhIHO8qcmqoiv9oKS8Opn0vi
T65xD4AOFmfzrSrwzxtT03j3QcagNCU5zGjUsDnvf6s48TDU7idAziROvk3zkoXwDpPvf15eR74V
ZQaUFLjPqAcPTQKMWbPxx8OegtQofSeW2d7QFJo3/84obMlcn7jzHY7SNm6BQwuj9HANt3w2KAxV
uZwY5diMALbkarZ2VunN7L8xciw0pG0mdHs1LltQyyVCYrtEqF5Ppc0eQe3YDbkI4p0LdvebqF/R
NZtngLKw85quXsPyaginhSTkkcLyYuIE+IqJn7sVhtZvlDKrH1xVgyDsJrRLpZaWW7d31EMuanOj
nNl+N0y87tYBQtQVpA8OvSzJoJztiXo5tJSszu3G0/kl2ald6/dKklFYDwA+b/mZB2sw6eM4CwrW
YIJlEToQr74sxNI3UamnFfRvOzvxiY9MV4zPAUrXQTkWDj7xDLMwaTs+cUsMzbUqSflKMQs90VA5
NgrF0AoocGuDpbw/kUxtGOSSuVZYwD3+xM/4svo3nFh5R5hM60aM9SosGzCstyiRX7bJiSkzO8Pa
xWha+7rKfffCXer2o+iHuiACI6k/V0VBFERVN9eEWpc/liKVxUaNubh2vLS6+PMiPbJ8QBpWphjY
ExDvwUlLUrdD/rvHx+Ry+QD3Njtr3A5rM9wuTxzqR4bi8AG7W7cDsqIPPqNdeomOLtcO8c1Pb6tc
lFcuUcc7tcT9iYVwbChgKKgosARXacD+t7Qar/57C65r/O6779biDB8q8i5HUlZPHOJHloOz1umA
gRRlwBz7Y5FHMMcQYUA3sBE775Ypv0nx3ISm76Jkm7NTDdoj85SeKUAre956LTz4YoHNDcQ3KhtU
nmCmvMmyc1ef+3eWmbwzBDOrWh/wApz14KnUQDPCw6ssnCV9oG5AMaz7SfaYl9p7OYQ4Ra+G3lRa
+AQTMnfwQO5M208UOINNdO0iDdep7SSG9sRnOjRjYOMGj8RiljILaQIcnP3vVA+kohUjw/gFfPTK
OStkHloZdvN4ekrMKRcI6VOBUNzJjV1gx58WPcGjjXQYs3n32+W3cMSDyiPmtg8RFBNl3oIF8Eon
KBucYPHCqsfBP2sCa3jn5rly5Hi/cJZgZWANdPgh3XrAiQ5Ghl+1+WXgpuIDCo9TrfzDSbmOQq+B
Rutbh90291+uVeInlrH0w0640zd8JMXnzq6//HmvOjIIU9LFXoGCzGFm7g8ydzJtpdDRAQRevUkL
U0S2k723bAGqM9iXVycHUFIG2x/FbdVQT4oXVlh+t3Wpa8l0DopTn8U+3DfWcSAhIHeGbcEVZ33a
X04CEzseRVOb2ErIzi8NjEaSI73y2+I2ZErArW9fhzaYPiFXCZ4tZXTPVtbk9MVUjptkCn0N5YpR
1RjPNt58x4bndOe6Kr3Lcpx077Go5raI3Lr1kE3HlXZBlm2bnHtZO9zhDugRuCXoB11QA9dXdZ1X
tOen0XqZS/SU2yyZtfMac2xjoy0z0WroYUoBOKabAqlk78lNb6ruKnXwaA078l++Wn1MnVetIXbn
rRpRm3GG+OdlL7RnIVG44/RX5XY0mW7m7Gq9LHC/KonVSM79WNPdqKEoTW6nQBY3JZKmp9E20MAN
TuPcpixcsSuLOjd3JfmabWjo89Jf6HbZxSTnVNXnZpDpR3/O2plciCW7rvrOetSxjXxucdcRoVd2
eEcIHPars4nSJd76zjRcUxAU35Q/dNMuSSfb2PXBZATXXR6z76WZic9tju+eiaRN2ckZBnR2u7P8
iSyYAlPUJdSMtq42w+TW/qbF23c8M6FbJZ9SrJ0HQk9b9CxJMJYf0INi8Yd+sWrYu2WTh62m9W3k
up16bvXWeLJm1Y1RgSFWh6VuHTzazuSKi1Q0y0tquVDuRDBJM2J7I/k3LYs7e+zbMhTxVH2hbMmK
UOV9E0dzT5Y76pXW6yIn65UeJpiHXhPtYz+ZDcasCFfc4knnz8zzYXTPhVaYPVxxv5O7ZcjHfjMG
Mdt/Dqu53KCZKSgMFmjYYd3gi4dmuCU8K+tM93uc1+bTGGe4Zyay5r8YvWaaqZGd7gcO2GmMebuz
FFFladZjohckNptVHn/2Okz1zj2jTR+8Ufp3bVxYF3jABxdZaveX+jz2kQVtDlmfZX0j5cV9AsIX
bggFtSB1xRpUH8WLldMCyjqEj1Y+ag2eEUaFZwDIxg99It9k06IYZrL7/hogUvXad8624kuhYzuG
y0BXysiH8TFFQZCqh94Zl3bTtWvEi/CwqrwEPUNa6BorPMbtF3PaORm9p1E0uREu/P2XccS28myJ
/emqDvxehNgd5uel3pYxCmVStMI4740A51xsOoap9L6rAWYPXg163O8wkE4/T4AN9SZWbnP35sKC
aUTTW9h/Tn5ch2Xd2hpOmq1Mt7Qrlqvez6rpFhqF+4yhtVNu8CR2OvwS3WHYNsSoIi7uat+9yk3M
g28d0VvWo1MaeHK4/pywGLoSj7jazitrU7qB6vEbLbz6HpqE+JquLaozpBMZJi/oDuOvuSX06jpb
UjUSpdwXX3rbxz4zISFlicgimz/jK9hhFl0XTe5/6zCA2xlBNuFejNOgOm9hHtZ068T4tU+XFMtk
by7ZH4Z6NKLCaVNB6OPYf5H6ND4kBm6QGB67zUVt5T6+rkL42WXrSOLRByPxXPK4S1uFuk35DF0H
/8cQazBfbfw+yXyirfrBC/VljMcrJyVL/JzknPqq6TDhCwlm5uMtpf2tqlz9I/u/+Ibam26JbxFM
B7+vXelLbfu1RdEd7CzN7QJcrDB54lrVF32E+m24zefccaJJFzWSu4p7Regg7HhKsyK5G2c3G0I8
lheMdWlRl+DePlZgmuqdV0SWu8T2ymcjs5O7Iu4cjOcrvZnP4qnknSR6Xgf43zYtKeBxak+bbvGb
ZLVW72ISODPrdqg609wM5aKaiLjnGieebA7UZoDsS/qmJ8o52U5DK80LcNEyyZGL1eoR14zxPjEk
Lqde2vv2U2ePM8ZTzmB8iwmK/IahyDBeSsOZrGeyP6moLsbYotXZ+kF8PbN+VaTq3vyqGeNYs/9n
phfB+CycrSCc6g48jbnZWb3IdoWjubxsw6/isAtKcZ95aS4gWRSYjGI2UTMHyiAotsrI55ueFFk8
P0fKUZy59W7adlNt32hZ3D5mi6djdAKHxrl0Uzn+hMK1dJGeWepjMU+wNT7LuuzSi27o7U9VtWnb
3r2UulW9EgLVzmGcOsslrgNoLOsgRq6xNprMLUsD5xDJfZ4QHEPjPhvEup9Fo2UUl1YKPS3qatO/
IOhDNza13unf1MIusMm12f+upTD3eb6p/IlSzxzCxJnMaScAuxd2GRtmb9aM87NG6OGn0mkGzAos
v7S3CQsKLLwsCTNYljZnAldl5m6hHnsPWPWO9540LLwK0ia+tDBbKTBI8PntdpLPAQ7qbvs9U7KR
Zz5cnHrj2pgqh0sls4ts8FW6s8jKBZy10xFoNliMNJy0oJpChZfFWUfC3z1hUmrZcoT1RKMSQnA+
Bl3w0cfgGZX27BJLo9N/cjZGwpaxtdny7tspM3BBLmRrRxQFmH8mmK6PEfki2oeCVDLSZRb8u7G3
TYP7JR4nO9KLrruR5dTfyMGz08hOl3irw4MPoq4R7h0TfcHop+aAfyHxOY0jGxR/vJmxZ7WuxVQ0
8e1CeOK0hIOMvVe7dDRtJ6fW128NaLH5ViAxsb9NpTuUZ0xrb7jVpZ2xdxjM0mvTTXMTFrybug+Z
Ldj7MteVM5Y7se1+ESYmQFtbarIjKxYvIejsi5Nfa6U5Gw8BnuLmmYaA0LzgytPIi3TxsOsx0kw5
uzgXiHe1oFTPfTsoeYtrqvXQLnEcEzNbpbZ/3mAqYWxjL2aqciN26q8yG63XPxfEh9dcSkiuaHAF
aOJzXTtse1kFhvTUT+gYcNHGU7hyosJOilsPH6q7Pw912F95G8pYkSUIYTSZD9qHGlbKXmohrfRg
mXIuue7G7S3muj0EE36ysbzMEmFeCMLft0LIUwLPo48KaQGAb+VBHnII8IRPi7QSXGOyJdh12Ix/
whx82vhl3539+VF/u2bwVunGc6VfE5EpaPcL87SoG5NEOxuXbRrAmkGYcNcO0zshCl4o3m22jviH
9gpkt/1RNJcsG09xcpmiKba5R/UlpT1AmtK7E1ffI98OOueKF0BjottwgIYsul8uwwJ9tyxsPTQr
C3Ksk2Vz6KeudcNGlu3ypU2vZe61l1h3+i/vf6FvzRwoDxgZHI7f5ZpXU8JBKffj7mye43arHNqo
fx7l2AxZzZiQ5L1RkA7u962sFm5SCl5v37Rbe9LE1vYoLGaSE949QwDnaWbQgYBK9dsVsR9sWfTk
IIRJFuTbha7AtSsc/+efH+j3ebiOgq5h9cOiRXRwczewwR5jECcc3OBVm9hYbdSUn3IJ/R0XIQGa
1HtcO3F0XkH0/YmYZVhueQnDaKJUt9y/vW3u4MIOAbrVNr1o/ZuJiAAqjXG6cStD2xLAVmihA9nk
whfjCNCcZLRXg/pEM2RdAr92YDCKXFF2SBE041ghB0ukmjthNxTQpMC4+nMyOtpO5wDeyZgS3Uej
NoSuTE8RQY69djKKgdYgQUPJOLj/E1OJSr/hfXAO15GoyC1QU2pt3/9xaUHgNc1eRtvsYJSJHNOB
ndMmobzyd6JSn3V9OtWw+B1iQJsKMIOGGtURj3PwacWS+QleZSH8/SBMB0N+qQmZDQ1RePdNheXG
20P9jwL+b7TAf/m+m+fh+R9OQzfP1c///Fv0//7v8PN//fjfF2OT9Szzf7kQvf3Fv0vhNfMvO4B5
BvIP+gfveDXSVD/F8J9/0/y/VpYuHSW+FAAlyo5/ieH1vwi6Iw9uxfCg0a38oH+I4W208Csjkb+K
hdlbO/S//mMv+Uwc/P9frXT+zgH914KjcWtSRsM8RNYMdg5lY3++EL48xSXRUrKKCS6aYjIe6IAv
jSsfxeDpBObMKOX6ry6lW/ZNZpjIP6yEz7m/KHOJ8/cmby0t8X+QKVngu0lYntP8WGQsbHGty0r7
BNRP/FmQdq12ldVTD+mw99pzYt3qu5Et7nsixvI7R2P62U89bk4j1LDgQuLdisN/riji4rLnPg5p
cHoNBp88OH4ygUGCLka7sQt/yq4KNFRT6NeGfBzlkneYmxjS2SwKmiMXy6a41620v2gT3/q5JPo4
b9MeBcFmbSgUt7Pe5tZjY2hG8cU0+kzeJGTynANfV9+clCCYOGTpVn2UDmp+xbLGvLfKReIp48v0
m91pYCq2noxXPu5mLZqXgd8bFwV29GGRus54pZbcwfvX9Qt9MwkoFvdzhe1IOIikMIkF8qXxZMos
a6+y1sobrEtak6R2uKfsFa45AcfZZaI+S6h4xQdiIex2qw9gO2XnuSUknqSwor5dfVZU4rTqYuES
vrqO2dpwjSlxN3yvDJF7XywrM0TYEnfQRi0cTTJxGnZU8LyRXGVkW7PcWlaNJtZN+kJERkt0QZgb
TlJFM5az9YbbUvcj9hKZ7aRVtlfIdhUZaHBMbwJX0OyxSuyZVoeU4VGjIVpF1kKqDl6terPcaHY+
P3r2FFebeJp0+8XDJtiOrHRs/DBAcpZ8SIO0h7lemUuxkX2e4ZZudqk4y6WgYUY8dz7joSChgYC2
8w/rQyoJE89VtW0KHU0H4aXAG50uB+AJu8bjAaFR/ZWLsVlH3tICIXjCbHF00Yvgqa4xn4RSHscX
Kgnw4kk0DsdQKrISoo7jiogI1IbFmWkwKWC1CTx6XE/zfyiMuybcu8oeYWedynnT29LL8BAaYu+D
bRd1srO9JbiLMRl6biclBAZScWCEqkm5sdHIcT1IUvb0DTeK6QEtiodzHH4Uoe8mpLfh4BQnOyV1
0ldnyyqciDiT+Dk3gqVfD8LgKesGq4t8c6qdyE74N7p2FF9yrarvRw+P2jBoRPEz7wAoN02lsu/J
hDf2rHylQjX20zlCGA1FmQhylg9sxTOReclyzttpX0EWsRcG5A8+aWlePfFfenctsul0C3w3fCzS
DL1GkBMClHOdMyMTXHAIRVdWdTTZdiKBR4MRLMlFS74YfTvxWkskWCptzVejM5sHrLwgc/SAd6A7
xdK5a+zg8BmDaFyjHDE4Ob4Oa6tIzl15o009GQcyH8QLwQH6bSkS19vMnW0WEbIy94ZyKcEpqit0
/QJhaI2Bj9YPUdx78XNFo07b9rnsgSrx2f5AQAFtEW3CuzacAXv5FrStYsIHMdB3vXr+qisxfLcm
TxCZbkj7ZrGHsQfVWzqC0QuQ8HCs9eoT0YB0dgjSKf2LJOmHK7Ly9O9AjET+TNLzOpwAm+qeQe08
IjQJzNJpDO/W1KcMo0LfYdIZQ/dBtJ77vZk7kDPZ8ffAc9P5CSQ9vYEh2H7sgtUHjODj+lMy6sOD
F9vWh6npCNbRzMLYNV42yJB0GPklg8kC+pGQxXFJrlkndpUQztcyH7z8Iu60eM0Viat7WVS4F5lJ
NTeh1flA622nd9fYuuCvCmKv3XSWVzSbJKjkR4xJJ7UxORE/YtPcY1TgDNUHnrvpN5mWLv4aoRaU
gBCGlkd+DvxGB7sqvsrer586reoN/KtGpW/A+uCFjknZkRJm5NlVS4g8vYuCvShK3MYqQ6vRSXUC
5Uu+a1ZZ4/QhUnLTMN7oX4q+gg3gSQ+3r4CMoZ9cwZ0pdLmP31R6x14KPoZvI6KbOytpSaCWDb8a
lyB48OGUpumL6U04katiHPowbedaRq7siJZZEumaGzNoPW9r1fEKXcU92B6xXkgd6Wa/mq0rv1q5
lpQhbWBg7iTRA6yeIEk92rjzg++kifRwmR/Na3LkAPhLQuJMbHwt59NQxNYDMyVG7Rin1o8gblS/
NfU6/ZIkpfVIBpKaothuxFOZzST7eCKWIdAF3lN50cXfK1h6eDwLq/qqSmf2zgwb64hQOi3Taspc
+dTzmdC0LVCYwQm81OZTF/7LgID0TAZF2Wz9AMvdDxX5PQ2SdAEKlLd9YK9/JlgN9gAu4yLvR2YQ
heplM2tBepZrmXlHuzHrNrGtEe1gd06MHRTdjUh0abpeHSqrItVLV+dwG3DIIgACYypZ6YkCva9b
GTot5+Dk4DIWDeyfIlI+HZxNDHfnQ+sOTR/6i89NsRYLvwfUMAULgsvmhWJoXLVZxtL94om+vyxp
f70ahELToDBKknhA5fiPLTtu8B0zBtXtkNzjngdEvkxnfl0OxtkAMUJcy8ZOY6DB1vpk5J32E8v2
/FG5FjlgS1DyZIM5VXSOuKyw8G3cpSNjsGrrgwHRmKRCvBLSs7oW2mNVjSwDMiUdXlVdltZGtenM
Nqfp8TeNEJ8xJCnNeY4LkL+wGvgHNlymzO9J23sqMjO1BrbBxbzH8814rb08fzCGzPvZt+jwNpWI
i1ekjEUf5o1H/lNbLtOH1pD9q9da8oUAPJ8OUOvmdyPSG1zBuELG4bLk/cJrH0axSYVYrsBpihef
tFdMKCzhbA1pstqITesDXN/ULCN4IvnN0MhB8TbX6K0x9ssX29MstZWmO6itOdlQQH0jbZ+F4H60
UdYQvChHFldDV1pPnHpe/oGZHxMhVi3DNQ6qQ3tWNk5QfQikb8uzvqinexh2y4/A6MXj2AJEbLK6
dG8ts6VW+m/2zmQ3cuRs17fyw3sWSAZH4OBfkMxMzbNKw4YoVUkcgmNw5tWfh1lld6ttt08vD+CN
gXZJmUklGRHfO9aV6qowUV2bh67dWe+Nr2C1qICbrw2r6ebIZt0jJ4/U2jJw8goGMzUWsuAGJ9fv
+8Gz67MhNRr/UCPuoaxRpxTVhni4LpRa6CrkHhKsMolxRZqieUn2HpVuAwA6J0ZK2YEER89gN0in
lpSh1e1fzNj0zlWdj48ZgZdeCLKRHyoS5SBIuWM4ho5uc6MkR4eIBa9yQv57Ou8Gc3jRWCNb1stk
Ojc5U7icsiqa35zJ9+oQriWvDgmCvadyWng0Bn/QLnI8HWtIo2j9Tflc1Jkiq+J0lrr45vZK3SXV
HJvR2NO/w/Gl8+5bm5YbBLJmp4gI1VKH50otpLjMjbWfXM22z/mup0dDWf6Hv1SqCnzE30gp50UO
B8saiPkHmBpf7XyAWVx7MPiADB/zDK3N9JIsC+luLUaeh5Z15t7u+zWLvMrCoyoKANViaqC+NH3n
apVLf52jOac6Htd30ST5wyAhek+k6LWn2TbFU9ya/rnTHbniwgBVZi8n1VxPHCjLjeA4SwYLhrse
kvLcwAXNSZKOive8cTgbNOTI+RHZxrTN4BtNU4iVTB1SRy5aOFddmuC4MWzIg9od7sokdWVQac56
4dH3NkfjGnd6lOYjXQH+sNJBVzgEuDOMt7Byads7e3Q9qBYJ4JQ3irT4JDCmCn2ubWYc9/02m/st
JNjRwhJz7vBTJPKXpunr5r26J13tvb/81vyf7Ve/1xzEsyTt//fzfzLp/XrlbTr99B+7Yybu7fCu
lrv3bij41Z9D4vaT/6//+GumfVga5t3v9VD126sldG//ftx1GRn/JCmuT+Gtsm9//I1fUXHuF3BX
5mIGYLglMgb/Ph4L8wvuSNJAEeeRS8WY+tt0bH1BC4UajwwElApEi/xjOhZfQMcRDoJ6orRhyRJ/
JSuObe0PcNSm0z4CfiiCaT4V/zQdL7Pe0w4WJJJJ7GwslX1jsoFxYk7NRJ0pwpQGTHVVzYLJI5rq
Lo0Gq/bC/gQprGi8U89tqiwVVr6TmClpvIOpzgnyyl/E5I/pWTqLFCgNUgu5VQEbsmOBdbzTvs2L
7EwNNAvQe5sb1oH9PH5x7Sa+QRxARrkppdFEmr20I9oRo/zRN5V8lSW9kmEnO5Uccujfewj7doky
xck2lJVsxsjxGrcnAnvKbkUreqaTgh50enTs+aDbKqlDXsROKfuYGhnlfaPOTSZa+yxfYEQIw9SV
fWgruzEeuyyfmlPgXqDlYqHVkMuvkuRU1b0fR6OlkmQ/s/tDr+mtr19XFo2dh9J222Qv4yqdOW5B
yoWOq6jbDNDQEjUE+AY4ep3XKInh0Dw9o3E6bpeJyTrHLRmAo6lu1zirnjZR5UIz7uxaNQ4duZWx
0adzbjcMDINM1ns3rxO2Gok6az3NasY3742M0HkezismLX1gUKJDkVEPWXHuXw2T7nTTnckIBZFT
dlgtylMqZTnp0dc9WMTC3K0O6wNZzVwUK6bsKgVJPhIR54fdUCdGQPub7+5lXXbDjiJWSq5LpxXN
eWOjhDzPhkK+Glpb58PmzW29m2lJ2XXWOV2GQPdVNd5zFNT1nZVDvgTwjEZ1V7etkJeio0Xn4Bbj
NIWiyJUWoUJZU4I3BkYvj/g2JzDQ/dikdQAuna69hzogjOXUuGE9tX52Qisg8RfVMHcRpbj+SrBw
nY2Rym1z2lmJmt29syRojcib0cWZuaR6fVkvE5TlTAPDg1+VnRHMhuxvkpFS2sgQ3HPBKl2LeHlq
rw8k0no3HDxmMuKRcpgczAFH+Iby68yWVXPCcaAnv5dz6jMNFxNsLwEd233rxGO2dyjGnE+RW8Tk
xTrDVmzrdQwK9Fst5mG2e6w+Vp5xTpsLD0J0stVsviLnbWXkZVXnUQg/Du051eRjHiwexkzW8Zgj
163hK/fON5opO5lHvcMa+pPCG5WujEdN5Xp5MI+MHyQ07J88MoFJsbGCsV+MxYA+ZiMNOXh3U06B
/MYs6vhrq4Qz1EY/5r3lpc8IDyEnlyNR2R9Jyx7ciUJ4+8hpZr2vUfFOn/xGeR7pT/tIhaZtmcS0
Jh0p0iNd2iYpzGm7Fd+LjU8dRgm1iqNOXRkb36q1Bjm1BsT7LZlcELLFkZxlgNCAUjbKdjrSt5nc
qFz64aF17Y3hNY9kr66li03kLjGYAbQ7o4CLruV+2Fhi/0gYD0fymJSO9DaZhTzwrpDL3ZFoHo6k
s3UkoJ3BGtO9vvHSNHBCUUuJDjfKp426djYW2z4S2lm8Ebyr7ucy1HLNPwP8gv4m3Ga8dTZOPM2z
dKsR48GHbyf8OLRqCYWekPRr7cojte7WXvKYb3x7h5Nb7ryyhJqcss6Y93TD8CwomRXsZhtpT8+w
9zYfqfx6Y/WdI8Hf0hp/SmgytP+0KQDioxgAlxzCgPEoEuiXuR3CuEs9c1cfhQTFUVQAz6yfoRNF
asATUn5w8inO1SZGGI+6BH0t47R+kn473VOFyDqyGP74joseRUMm6CQPknwTOqSLddUc1Q/OUQmB
6I++pXkTSDizx2ZgDjraMc9zOu+QHvUUiIwVbdolKgsv7VFcKLGpL9jJUGJI1ryb6qjPEGvFA5WY
m27DIi79hcAzDu2GNSy3ym4SbYcMLwaPSBpz8K4XjSeZoOsiJlwRaDrxgtXp/L4OG1+faUJwpeAr
UESZgTwSeMNO53GQfWooC2mCmBErBafT5ioweg+9T45JZx7DdvLLgt4DBca4aI5zm+V+1ou9RQQ0
zd66vXoUyeb6k9JwEZ3RmpXVgWP2JsdL3yvd0Cci+YdJzny1QwzfVWdUWpNpRpAgu19RqbbYWT0e
GoJ6hPGj6vRVwe77zN+IFPqBPDxJ//VezAWgIvGR8XkjVwpKp9IbsqiSUly2ZpUCcnaNVY87DbQX
u0dGnc/jROvvPe3ojPQdetcbHgGuFTMx0h5faeNpmcVcNlnm9dNqcm9w6k5r1hrqLWB4qWQcKLRa
pVnBvra2/KjSzPVOuTealbJ4W8igmYtx+5CLIr0VPVpVhVi6iq+u7JYuGId0SB601NaaKz3rrfYt
7/Scv65Z12UdydjOdWvXU7XqIWzzCByk1HnN9X2T9om567xmpsIlbzQ96oDoUOQBVdE4PuGDx5sP
sLGrIYmWcNWL5Ubyx5NBWWvMFlrcG3Foj34qd5L0sW/83PLVHXv/bsk1OolMzv4PdBy7V1NXeDog
e9s+28ZkMgjPsyvO1sn0QMjV5H9QC7AmEV3C1ZWvT9m9v1j9jenHQLAVc9OT38fWKx8VqFBT6yWK
qhrFksqa28JJ1YMYmzUJEgGFti/p7GZiywgo226xmvM9ZCmfOq3pmJu9DKNF6nd+FnSQuRxlqKac
Q5t+bnrD59JKd1AC60XMBNuHRlUmJ+yo/URx1Sj3QBtJyTRBUEHFpRARJKW6o7+XYS8TVCn6SCaR
XTBmfu0YKa5G2oaIxkTUc+flTfcDhNe+kxIZZWQg70x2i4cJIXCYetKwT7X4UGAm7cOxmqrDWk6T
ewohaRM7PzUGFXkzoed7XRT1o61TyqwpwiMjs5uaH/2a2giH01k9c0JDEVr5qfjOAjuzFVtYrXEc
yX5BbhWr69Rt6AtDYdXOIfdJUQaGHwP4czdtyEycleEEI3ixiMbkwOk1+nenTWF4x2xSfqDoU0oC
ZCZ6Do/iVA/I4kV1PpdJ7mLl8DjzVFXd01nlULVw8FNvoQVPjc6LbkiUpouoneoi5QFtggV4jsVe
G0g4B/6Atlh1aVQRvFjiRZ2LzpQceFSCA7LJ5xxugZel34BFb3VQQukcYDqkR0M5RCPJAD11b6v2
Q9H2rge5tQlgMRk4YI4ZiQ5RWXVg906/eI/b+0+7bo7JF6Iyvu11cpPA+l2GW5Kj2DHaQQRTgq6L
NU60xglz+lzuJfohsunAsyNgINEEaT6Dv6R1qV0Obq2Mg8ZpMDs4/srZvEFP3kVJOugnMxGSXVR3
pberCxV7+7LUprsptrrksJCRpiNGReZKOQU6QVGEVT7Y7zA3vX4/zR1YOXLl6mu9hRdDcVm0hB5Q
TzNHEJC86nebN8t9ACn3s4jE1O4irouRObTvm1utN4iIKtxJPfmMyIU4ZD4p+vtl1RQrcubWmg27
MzXZfNlOZlPQCFHFHAAXySPfB+zZq72XXuvfqtX3rhNVcY9k6TDfxTTp1hyoGmMGGYLnDHSOkWjE
TYyZrOy6pWKW/5LTQmuBtlll5w/7ZGyWr15SZM15JTUj3ZXpRD+7UzodbBKq9G+N8NYqmJW3XONr
G99MMhGcSMLg5eh3VfJL9fCXZuvL7Luqu/qj/zxIH4fj36bs/98m8I05/vcT+EP6/j+Hb+Xb5xl8
+51fHLUhvjCA02RIebBJOPumOvnFURvOF3QY5BSjKeDfSJP4bQoXX4jj8WxyCLeYDmvz8Pw9sF18
0Ymt2/KAUFUiXrb/yhRODeSnKXwLSIIHR/WCr1SQHOn9QZ0F7GcsCGVvzTljBNRQ1r5WTOK3Au9E
FrR2HlfNtWVwpH5wab+Ow7lr/QeG1OnH2hTsoonu5WfQfhukW3gUWS06yhpaVvzToqvFE0p2Uz+I
VqdGKs3WO9ICmK91JMzpWavoF7loSbjKT8BJs8cBtdarMiZvPKzcs/3eVnHXXkJ/6GjuS6oiQkU3
UR9UOsdZGdM4OLet9+pnXl2xwCbI1jPAW4Y14roMovdWpwytbCoZg0v8AOh+CH+DN46tneNnVH54
SlMiXIYRJ9vi+UWMxBHB856XZF9sWqGj+2w9K/BqPf7erQVBcZMpXT9Y6R9Odkll1HGUi2GzTqNt
R/RPt1fgLG057juHWg96GiYsJrbsxjbUTNKvwn4cc7yuch4fGr23rnrWXcw+LachwLnR8sPV8jnU
KVtxjCmNdl4iOCwtPxVWuuw0fdM/gxCXTxLOCSFTabVPAApkOBp+q2U7Z56rkUbBPDN2a2MWVSTE
SHGI6yn3KtNYISn1hYYMdApj5pPFzWHKlwkfaJh4Ss4nWoFTJ4xHTFyjtZo/bCO1wP8sjlRRQqz5
HLSi5pCJOSHXw6WZ0IfZBaQ8al2d4uJWDnjBvFlbH3oyxnTja8fox/bTSHLlx9WW/QmoKQca5Ywo
/yd3KC6KKZ/7vRuT4B1K8GtwcbO0rlA5dzRQ6kaBjp9zL+cRf/V2Xd2z8cvcSIF3ETYlPxVw/13U
/rZhcf9+UTt8e/uMQm4//nM9M6jqwn6+CaBsF/351jn0cznzvgALspKxJrE0wVqzZP2q/qJiAjkN
gOKWEQsUCdr4azHTxBeUMRbpLx7xrlB4WKz/Dqbe/FTS/Jni5vNahtnRInwJsQ1aG9Q2/5Rk31lj
UfrFdgTx63tuRu9yrM32P2Tx8Gl/p6LzsL+CDRHcSqAnGjBSqPn33/nM+gZlebkQpWE0ZG+1FXap
cUUXnca/uuc+CYp+LyD6fDm/3onlnywj/kYAr5/fycuAK2bOpWba0sOVWywHM22vv/tqf/0Nf/8m
/+JytqoJ7HkUVRJs+Acxa0KTTqtYzOzMbU/Ih0quu4XVzzNTDFX/4a2Onu/fBFFcEXZeoiyQOqAs
9djBPl9RLBomLnsL6SaShWe2b+NLH6ejxJ9QeE3ExAWjmaydsyuSUQzn6L9i/D/ZKsZgiB2UD+s4
92bUVAmkkpfAjYW4SDA1+bKv13t/yHSxixeB4DKvK9MkUrOT13ISpjr0uki+g0v4yY6pgFlTq936
ybfjhZy2aa4M0J6JfzST1vnIYC3xh2HBH/eiHu2PbM00N+QlrBx5UcsbG5lm/LA0msF2wHAMS9o0
YWIhysL3zuLcdZgJTLKYr3SaQtjaRl5bcCJkyDVK6EaFrea761cusiwzBoibpY+2h17l5WXu9PE5
7SyXdPs85nivijFnV6sgLoPeFeXZmNrttI9dvXuv5FTGu0Kfl7cxjueneSrLD1wQ9mVbyymDHE6H
u3n21nwvE5MCUA2KVgt9pFLPXllbTbhWtfbWDa37GFulfIx7m+a8zIoN3D8Dh2gsomU+PHt5Xph6
ZKRl/1x6CPWx0vCXrjzZvCIzr+5MlUC5mv2UX5Sa4VEdhUQnQ4jl98+KJ/Kt6rLsjadm+JYuvp3D
o2+cYVybzbipEbpvtCHQZbYafDO6liBPKhLAJ8xEKFd44XZ62dLa7EPJBNWFqyu8F8YncWWKjuO1
SqjoHE3R8yHaUT7Npre0tJzM12szpTXBoL28rwZltiE9INZXY5w1LTCQv7xlvt8/odebvrZSi70g
c5bsOyBCd995jlnszaWfLpWcsOLNs1PodFUm84XnzxRhGiw8HUKHWX/Xpyn/PmJTykERiSYJ9FEl
oIFmO0Rwb53Gnu6N8hBXuXHWQgfhk+kz7aIwi1gPZVY1RjgzspPMX9rVba/TixIWqxIxcq3FdAOj
TqqR+W0t11ukWMlNVRrjq5zc9A10OXHvPOiu58HBIBTgMwfy4PTipeGiIZEN2kGfqGzqzXql85P+
zwCJRqwCupKb713bCdS59Iw+E7VdI4xwJ8bguoeix5JarMzacwuB79ZuTqWiJq80eD6U/b3DZFrM
a4nkyEsvYkBUEwOgbaF78dAZkAEsl9cxzwC+C0KHUO4IW1KMFxc8ZQXvWOyw+zc/jLTTyaFU+F6C
atAmC4p9qB8VB7lHyYrvR0p30h+DVUwocNGsvCABcW5Nhfg5rAuXSCw+DJ2FcATqVkfFYJ6TJ4Bu
vZcGRcvFjJIQcAYCLGpWgYPVt0r7pSP46bvXOeUNXHFeRwusYRv4XYJ8J8t1iE6Cl0sTEDpOVbDS
cvcMwFD3HFv07vvMDXQncvMZGJNvS/bDdAVUurx7Y8adNLQQBCFZiUR4+zL2diAw1RABDDC0YfAb
tIjmd+urYsl8VTHRa4E9iKlF9UNkwKnvxNW3rFwSLegcEXNHJYvK92AukEkiFhUEddrkBC/DdCKU
KsRyWZdtz2Va2nTN75WPQsv5AUPP53Jb0+YySpJUfKwGt8rszyJHyuZ0aEeyWBNBVfhpt8uKhbFg
tYtiZ6Ibv0u4ALmH61lDr6GJgEJxU0YWkKbLOdeaYkyxdT7vhZ3ZTVgt6OAPY2fnczjmppgCB3D1
HFpxejGgt+bQKKlTQw7jTTjzmt5kMStqeWPHhmadmDouDj9rdA98dU6wodqqPMObSJNxVhuqiTIG
aBqZwGWoeWB9ppge9WR7ugyeErvRcBHOgUPpfmAsrX2jRiShQbyq7LvF3ZoBpw7M+kXqFWWUy0HQ
KcgxvQxSBGEvRUMq2Bm6v+Q9MxYbm5mdjzdWUeZjlOTIR0OPyp77wbEY9jEUtctuyx6xTmTl+3Mg
5trPALWWnvOpMXbfY1p8UnobBlFGyDpZfDtQhRO/Skw/yCYkZBG+cusJQSXCp851xyjNNP19QG5D
ZoRh6WhGXOdEeEtKt41rljoq/l6caKvZnkqr8jCBGU56MaqUNGQRW+fLYBcPuiz8N6211avhzfjN
La1LumhSfXJpl1531Qu9EVQhAAnuai9rBQrMNAPnJEH7UXMb/W2qs/nOMiZVhuzumjzUXZ/dlMBc
NUIKU31v5GQ8JenIRNBPWpwzM7Q57Z14niVFN277prO27YrBE1U0mHH9VuGKva2VLoAzlHHDtuBe
dY3SsYDN5t7UXELFef0FpDcdCcR0+kGdSG8CR5+c7T5PFJtMm9sVWke36h7irkzv/NKel72CEP8h
oSic0GgKx4hcSgrZdl3Wr8AyGnWmZVSWoIIjE5aBZ3NIKrP35rA3kDD33HxvLX+NHtM7VSzBKNz1
xDUzRG5lQoNm5Xf29WxUGUAl2Qn4Ww2eSDpG2ntczO63rG07Fxf1OF02lgN4o1lmb5OslZen7L3d
oWQEr3Bb5usT96bxrQbY0SAnDTaQfFhkfxDGyO2kV8gnqS3M+5d12bqllyVjBcjUCMZT+dZ87SJ4
LC+I9kZVq8yFJICm9dsXm5tP7t21Lm4XQhE/Ul00VwMbBfcRTx9q8THJXs1+ez5ySwwOYGqCxtZ1
RPWEcyR7dfIuZWHHH3JiNYm9z0QZdxFTMkzYTFdBAYs6sjugNXIek6mz+lBHnIIfCuQZMlbNQ7N3
CTopAxLBua6J06QfQNGpi0WJrdRAI3uBlQgRP39TgoJ6uRv71U+NIAH1vq1weMpbvCnFeN4ZbYuR
vU1s69Z02wklq9nx3UHJdIycdlIsxM3a7dtIDkmhrZR4eZ4y2KXXYgTFH9MMCko3PXmOYnRyThXp
A8i63NoQu37Kxps8Mc36MJCPR8X9AiYfzEh7QAbahGpLGojUA1KmcQZaA0Nhjm/6m35CPAfK6amT
pjJnSYaD02GOsnPkpWrYYDs8q/NbhUjbiRZscWfULLQ54lziQ0ILKaa4FsivBRuJZt6andknexLG
F4V1283Nm950OBN17cLepa+mB8Oru+M+66HpozzBCHcFEl0s0TJ3HOyG2XCKKwDl+ZvK69YMbPbF
rctbuGmU5974Q5kWDh9ordnDZShwaKYW2gc2+e0zD0vitdxYo5NiVcK3bM1192NL6AK5cNCOETWp
GSWR/hYbTtKpbgqVr49IfDvH6cK5Zw3Gdq2fTkVBWlc5uYWHRd1u2tt1nrvush9FTvFWFwsfO7M+
oo4u0y1+ECmnjIoR2RRCcUe8ucDn7s6Ed7F2lOiaHRiBTX/addYX5n7w6TI6LZdR8mCgTYqsNeur
M4HGWlM7Oeh9uc+I1DJYcszROomdpKfCtkt8FEUuFssyQh8+ON+MlON/EMcMIezLelI5b0iEobKI
p/XYDsZE+tYlyI/G54qL5tmIafDaLTqE2td4qufmWwbf1t5QUNIi3TYtqCO9SdiDOdc58v04Pf0X
jfib96deoEP6rfqkcNp+/Bca8QUNEwAqwAOpj+RFAV7+AlfFF5OTg4HKySMzF4zzNzjCML4YBHQB
RoBIGLqw+a1/GIAQOPEsklXJq4Ha/iVwldiNT1gBzKUgnZu8T1e3+aRkO3+ed1kpxiL1v6VN7dGG
0ujk9zu1Y1LNIjLtUbWmdgGgj/x2hvqMQ/hVRMGL39oJnGXdnJapsMkhaN18wX+iixeTCMD8RNGJ
3J4Zq8q1ME8dvP8MMLKnQjirxU1ctvZ4Ro2KjyCCqQ0OS/RZXp13+TxDSyVLSwpii4P/PB7NgkAP
Z+ijLK0xkg9+w6uJikbp04Kah/FMJDYPN/8PfhPMjrcpTHAfdb3+zvrUJBfa0g9GGLdzmh9ooGkB
JMXA4YQwoP4cEKGRJyvknf2toKlWv1rpfWpOPH/UOsKMm7KBjxdDHeamMX54WDTanZ9no35a51kn
ToaYP0zk1gKEAkeUp504sbTJdUqLMXLRrx4ahLvDzkNMuiUgIHE9YfeqmPALTmnYmgZGSEZe5wJ8
W3QB6Rv2e2VU2jmxBw7Kfk7LDntJ3qJv0lf7kWnFIgCiM5qz2mlzny149OsTW7azvoMxbgkUyspv
em6OReh5rXNIYs1Hep0s5Z2/0ncdZByfiRdJLfkociN/t5IyqSMNJd8l59ny1nWbAeB1JWyH3Bc7
VRfzmmjtPqmW+J1hodXConO0R1jiNOHVPL0L/Umnpjg3C9c+pHWb2SFeCnXQHANnAnavmGil3urf
rNxijGzq3L3XjXxO6OEzYy2KkxntrF+bY7lb3dKNT8aFHtJAUDMc2RZWDvIQLPXWlwJxx8r30oem
r8mXZa3L18bV0hG8t4dkI5xEkFkyMzlVegpEzbGIdY90nXFfacZ0Gs/5tESYnKwhymSlXZu2WtGP
cl5nHeXOOp9kklGKrqdZeiobC1DYoe8oCXKN2MPASDXNZE6tRxgt5FhauMqKLTPBDXazrn7+JsYs
604TDGrvo+dba4jmqn9z4qV6VsIZup3ma2kZTXoasy+TG3TedGv9VoJUs+NzdLvVMy93Q22xs/fB
aZwrQdBJsZNGOTchgPO8RsvoKeg2lZQ/tN4FCR8XFzI6K8pZhkJM7iP2EIk/CYsPHjrp9fU50hnj
qaDF6Kq2BH13ELIz03dCexLe90HeN6qzxwD5Td0cxBCfO6PdvQn8c2y5nFmfdew1TuT1DgrjOW8y
7Ga9Eh86O04VeHqKAFiuVkayGzAs2c9OPqSHCcvQj8wfJZ/OV5xSuoVm7nCUfe+GY9wlTWA4Q/Kh
dKkVYTKawEjDWvKFZnrXXsSxveqHRPhrejplMpZh19YxXwkZSwvjKg7xQ61Gdb/W6Nc5PnSmt49H
C8MEil7ObZZcSWmQfvajyEmnCZQlp3qv+sYrQqmsaafaeuYMOMbamWFN1UecZPFILl1lYnQTubzP
Unf6cN1s+khbvXMDuPJ6ish8pNxgqDzj2ZOW+2wPdGCFShreV8Up2N5NOulelp0T8VMrhCIr0Scf
GSKxbB+vpv9tcXp8LS7ntCGAY/MvHTJg30UHhXEXNyZ/F4dbsgg1YZdnZauv625IZo36er6WUySI
8pSAmwaiZYKyf101W7ttwDWXrwmNVM9qKfQRx8QmfKksOg+6NXZClySsSYQYGtPsUPjzXJ5UZeOo
u16YzvJSjLFszzyhu6esGrhUkFLTHGjXNQfLeq3dJxdotLgS7qC7e62IvQ/ZoSwCC+ltXJqINi8N
mWnjwZOZ/2aYk1ftEwxg6GTUpK4R56NXV7jG9rSlk+rE5xMo1+HbScDizYJsBftjd9H6Gw+KXWAF
WDsUU3a/9KEc5qWKdFt680mnxmaKOIs6D+QHxXU49m1ynY0xMn18requ0kgVQ4JCZtEOn0dN7U5R
WLdNXs0+VJxtmjg613ZLxOkqN8qAh5sQ+hzOJp4252IOzfaQe670QyRYeBuXzeZYHB2PfO/1xUCY
UMatVLY/2AzIqMuOTkm7zhEU2UcHpXl0U9pHZyWgxMKY0bjglfXRfelrdcwTfXRlUmCMQ9M8ujVB
23FuLkcXZ8L9OZGzcXR31mUuQtlurs+uaon0iTV6LYYcwu98spbxyT26RdNRL7y9NIwUxS721u/O
lCX4StGrJM3FCPdvfJ1lmROA+NOIWpD1cdsQ6KZvEgarjYps7J/WfJmnQ+nXTGf4Wm1tDvBc4XEV
m901kS3LshBJ+kqYHErVwmjM22Qzyc6exC9r/TTPjmtbvgJKmCfG0V1bHZ2289F1iwlgldwVpJ1E
lT0Py67eTLptM1OKMtnOIXPm/NZZN/bRw23SRTxrF+VThfuVIrjN8du5BBUAoW5GYHU0BaNExiAc
H83C9eYbjgvBR7eOdmJTkLsUDByzfNIMcthPY3Mf10SvvnUpqCFy6FfXW6obJH1YlVFiq/s43QzM
WgMcFRaIMZ8b3mmtQ6qJsH1HRtwN00durssLUhL7R5mUdXWYWsu5SMDl9KCsoHJ5UxX/Kqr876n7
b+Z2Wv73JOAN9oa+/p+77Hv9e3vB8bd+aRsc+wtNS8KmI0AgpDLsf5CBmoP3AG0OoZKuSSS72HJ7
f7GBlNHzozBALnzgFvbBofjv2gb3Cy0NHJXhFnVyUknF+Qts4B+lDaT2eTzIjiAVQnhYzxgBfs/U
VRl+3iLvMC7HjgarP0yR1ZHIy8SLtGGo0iJqWZTOQNXvPX24zzAc7TCIp2dFsYLvW05GvKNqg7T3
vGDMNe/CKdK3pVbDWZq2yNGr9pz8rzlgQfavE9PQz9pi6Xe/+7v/C4bus0/Cto+qDIOcAjK5LUP8
MUBjalBfxEZW7oqafV1beEjLOLuxS46FWjuWOHaNKfjz9/zD4MJ7eoI3g6uzkYwQdPr5T5eQDNVX
C8fouNFlJPziw3SrV18vp/9AP37mOLeL+/xGf2AEB38mUyMuYNCs4pUsgzL0Sv/hzy/mX70HV6Mz
f3F3UaTy+WL6QeAf72HptIb6bzV1U6T1qvkPX9OxROE3cvN4KSw2jJzMo1C29h8uxWG+qzk5Y9Sk
LChKiuK8Lv2nOLMP/qCeRzU8qs7YubI3iAcybktv/g+ZUtuX8k8fgGMR1TckTBNj8fk6nXo0/CbP
NE5t9UWBr/Fy7c0WR1VvRDga/J9+qn9LT/+hh+rXBXs8+MzglknUzef3I2dBdGsF7J4OhFwwlLyl
DDpBl+CNjgv3uvJtbDrAdvaQf4xOe//nXysxGv98wVvs97ERx9DdDRj4/QMusJhYK6fEXeY35Bm2
V8B/5s5y8o9kaNZb6di3mUQLWo4Nqflu8WaJ/IPc1YvG7JnHy6aL5JL5Qa2v5Lylq3UzWN4Vw9Vt
6ZbETThXay4/9M66qkj1wVpaECE5sdXVA0ieIe34rPS79IaDAIds0/gxFloWKp3/WWJxu25ptNWa
3ROk8Eq/zUPnWeDe9q2n886Wi8RewH04dv7mNi4096q6aHu3/8vemSzHjWxb9l/eHM8ABxzNoAYV
AUTHnqJEUhMYqQZ93+Pra3ko694kM5/4skZVZmU37yCVkhBEAO7Hz9l77akHUqk+Bg1WBFal8zBR
IKJmNu4sEOqhYTA0HPRnd+F8Oqr/JDMhP+nh3AeMKlsYCfQl7W6mAuPs7eddWatmfeZri77eWW3l
+knHX12PxWWSiru0c2EgqJ8MmcHVQv/5wmJoSBWnZQEtzPnEwTxDOtw9QfPip3LSeb0qV5Su8+Ry
tO1FgNADN/tEFSjtZ83pysfem0J/Yfa7rQzunFZQJMsM135Udt6eSUBKG6J4tXPneh7da5n21QGF
63qVZ4O3W6T7YIf2vGENX6/c2hq3DnOurTSjZFcm5eiz81yTJYFAYvEQO2oIs5gH31H2vmaL+QWc
ovA9p3sKC4ICkLOZGyMpl8/qew2d8hLhFOr4OY9vBo/peeoY26HGLiWrQvdHCKEBwnoyHfBKb2d1
k8+3cbY6ptZu4/qIwJfPTmSKAM2m66PL9XZ0Frw9lh4q2sS5pkvh7SV5LvtmAXRRx8krzdN0a2Z9
vaMj7SK9nRCSY+7fTZ25HqpK3lW5LS8qsKf+vM7yYuI2xHax7tqMK6Wrt1yFUYj6SiPAl66E2IYF
/xqWbHGIEn66U/0kYgfrBZ9dGar39OaPWGqZb83ryzQK0qC1h0b16GOyM+lD8BvHJv6JLWlFHzCJ
bdQt3tY2nPEHkL0+cNOlOYD6vivspNq71SyCxORzc+Zbd17YPa1pqfsypRebGEy/cqCnvtFxnzgE
RTszLZd92fEKOmX/tKLV3Wgy+alFVrmnTH/qocoGM2aWzaRBjHAKvsyyndlemf9tMVfceRS+22Tk
k2lpw58Oy0v10ugjfzHKunobItPjOCzvhhgx8TJiXho1i3HXuQMweO6GWv+nxItG1hRqzta+jifj
SoTTTaN7D8UAujybu+yqMXngaXl4IJ457g+TpeCLzNa62fUxilyXpTEFJQPrTV9618Zi3uUpLxIe
qFcTR1SwVABgOH8/SVFdWlr9pDEACBYneXQ6bfD1iS8MCTKHEnpEDykigyucJ8vGyjjsSqyzvuas
30ZQ11ssKg8cSjMf2PSDLni61a+YEQrcLn8tI15Zx3IeulghxFh8Oe9nftO1T2kh7pD389IKXg7k
JaaCIVQbow1xrzLRZtYq/abSyo1psWSsTjuf6gQk31zUrl/YjICxU5EECmby2iTGAZRkxNfpdHw1
Ere7rxONd6WvSgqZu7yidf4qe5ufgL4CRvA12jHsGLbtWBXfCjoLGTG7W4+21AbwwVOLVgF1zxPH
66e8UvfequD02C2LMuJNmgx87sqNf+ZJs+7O76lWOw9Frq/7QRFso2Xwtm0FIbl2R94KNEW+Nqqp
7Kg94Lzm4cL5BIyh3sGGyO5HK82/ADhbkLyH6cLBPESowa3lNKcFBGprD6Eu7vKsIKZINOFLlwK8
kKrsCz21NDazcWmi8ybouJDG3uymJhDSmW6Mnu8SqsV86zJRCdIJUGnrmeaRQa63mVoe7bDplSy7
ENoB4aTr5632ssxRfGvindumrN8HxqLlJpPVk53AEIbrZxuXVtjBx4xWcW+sCXm6o7a0F6OzsNKa
mQZ7ItaYhYNJ4U8ag3YoLD4ynZ5lH+kLHwIk/p1VmHckRbIuzsO4hV+d2aSNp91ji7v7JsNYFchW
vuAgZozCBBLucef6Ijb1Jwgz8qKbm3oXNnr9jG9LUR7CBaAnwmUfn8wr6ojsPtG1FzhBA+PuVH1/
KfYllAirFojJEMHIKe17XRPCmhjMVLKIl2XEKYA1hY7bvIjOB0nq7pxm1J+mNH+dZ7ZntTjVFU+w
yYbtzvy9NTTj87ZIOXm3TK0ISpw3205X+2IWtheFKjYKV17DQ0q2pcNrULNgmOvID1TI9sIyeqbu
HfTmsU++ViUr+HmNyBL7Wu/q8pNWpq9RXoenOmIO2Vf0kVji1Z6SPzBJzDep7UTYId2HecUiklXJ
z6EWt7U5XLWV882K8+fSyS4wy9OLWtlLu5mpZ1UW3i4ddQU854UTLHG7ARo8RUduo7qDimGClr+Y
G53e/OxwUAnd1q90Ygt56ehDjZ9S2PY7kesDWHQ534qJPaSbuvlU1izrVJRPbql+TKEr7jPvY054
GzwxD/d5/JpE3L+sTX7WEb/baNRLqwqMc7lQGu3TYmevjOxr9qzODFAnfRTPoMYcbwtThKLoJm0d
WQ3pT++c3mbBUa+c1zjIXdYq6E4PWAnZtinUpoS29kr22FboZvJBhapk8m8vbOucAHWlo9cpzd8X
iDSzuoGekuYjqLjBHcaoOT6Z1ngXZkomaqC/iUqsLnqb+9QjV1gXvxhO84Swe+9kZbkpLPbz1TIp
2bJ0q7dNUA7NDv7Hp2jKUgQvwtgyhiZmTP8m3V7bmKH2yGn3k6zbC3RO9a6Z5SkGX290w3fa9wd4
29FG1aFjHv5En91v4yI52VFDmUbQwLXU+uxULLzLRCWbG9Oxj5Oq3VFl8aLzzMnUujZLVp3UXDTi
AVghux7KGpoc5dNh3wQ0RdWYKwXK1K0wYJYCwnc2bzUUT8GgiQ/Qq385oGJHMAQoUs7Y0nbeB1NV
tVMjqHExSwuKEKRwFGmGfVyd6Gdas3qysf78fel/DnF+80RxSbIJycISBo/Ue9qrGEhqZ2yr+aT/
gNbSM+sI0WC9g4gDc7lbnwfXwTnPrlLk1h7ayrUqJ8XKgl54aEr6ngMAMJdkq2omfaIEUt9ySzGw
mNnrDNrCL1hDxtI9LpiwaR22x0rkP5u6fTJrKp1h5VyTmnezyzrvdUQMwZejCmLbR+eeI2dArmBR
OqpyUwOeVRYU4Z3O25kINokuZw2gj9hTtXFoOdd0hA8g/Bfugwv8ZqJzh6uv1Q7GxLfdlfK6Xvmd
HKSeUOt1DxXxiRjxIMH7XsSeDAtwPv3aGTlzRRMbw7ToWjBjfIfI0bXeVsBh39UFe3Eu2BU8j1AK
CrvO56jyOtgTY3jKLTNpnjJ77QOK5/AUpXL9ev76/lFT7aEq+Oe3VqH/nqFo/6NS0Mju/V+lPs2/
bEf/d9A8DJUu+V+33C5+lMubSff59/9qtlnGfyoiJTYdQewL42lewl+jbhMNPb0hVO8k8iC+l6yu
f7Ta5H/iK9JJN1L2nnMb7l+tNs1SFExb/bpu2CjwLe+f9NrO0Yr/fiEd05LS0+nmEE5toCpSH+/P
R/EwBlJRlMarxKdniCdM1jOSKTPG/fnkzXkt7z0iobWjNg7pD29ZTAetCed3fHZaOKGMdVfN29PC
QYeyzUKjX57/dCv/pov2tqP16wMSYUXpRG+RbeFdM1BETkUgxvB9jtF1BaaGzplqNcckY1BtOPvf
X+1tywlbF6J9Gpiknp2Bu6rH+efbMa5zC62QHSKJjIiu45p/qclCuvvnV4Ftyv7G2ImUnXc3Pea9
ZrBTsg8tDXeNCLBjXjrjB4aHt7v3r58F9aynOjxgp98v7y6Je5EjaHjURpHuGArp194cD4fSltFF
FmteACnkBz7M5YMf7+1X9seFMZqAo1G4Vvdd365pvLGbLM4MyxTl+wUU1ZHsm2xnLG3zUaXwplD4
41IWQk1bWjDZ9Xd3ci1n2kfoKTbg8ghl7dd+E6/NC2vwTxAExj/qrnI1F8CsgE1L91vRed49HXC5
ciPVSRLIlugR37keuFb3YwGR9cGPpT72v9/K84VcLmE5hrL3nZ03f34MU9IOWquJ0b0ahoaFhCZy
aU1WgO142kp9Ki+8Nlw+iA7+y7OP7EZH2e4yEMD34LEe/fmioYWTbs4BbGYcf5AbTPXwE98psrp/
+PSr6ygJvWNA9SaT6+11cKbRmEy5zorw6kmGZgU/vE5ff3+Vc6v73T2EFU7aMv/TuaXvLoOgbxEA
E1CPpuAfQWtyEPBGa59E2QNjqqscbUeeWvuuhXLTtAcel0Nmj8cVrsuCs5pjd3Vt2usHzd6/u8vM
NwRjVN1kzvHuGWK+WlYxOgccFLI8GuQ30ugNP3qA/vIKco8Z7qj0LpqKPKpv77G+YkgfLe5xMbWT
u9GNaiZkrWNaiugawtkHX+nbDvb5eWXGQffcdNR28h4JZXlhpuHpjzdaGmm7yXK/GqN70bnyFMnq
ozjmv78YcxXPMcFgvc/xZRhOf6PhYpNVlAfyb/s7I6kg4qGZpCATTfPRo/TX15FxmUlvno2SmZR4
952Fck7biciLzQjP4TqN3afOcE8eAVCQFGw6cXutf0o8pKudoJyrVx88MFQraHl5r9HOivi0S5l+
iTVQjr9/zv/6PAlCSHHvMcljVOa9W2xhqqPucmmcDQCoN3wknbl5sRx/f5W/Pk9cBbCjiVkPA937
NHYjTGK6aMqZ0uk2h946VuC4NA8nZFSIKT/4od7NZNQDxfWwnPH1shpw498+vybmVlhaSCJqHXzm
aRxtO99Wa5z9pAlO5BHN5OgphZyTbrWWwUXQgHN+1OPUcv0WjefV73/8v7vJxIqogkvnOHzOsPuz
d5A4L5esN2ANmTd0BxJ2h/kwL2YkPvjBP7rQu/0MT0ksJxqLNNjT/EDHHtq10X60OpzXvrdro6DG
sc+aSYbA7ydrUM6aqkm5vRFEzvs+yYdug6wl/tmWpo4fIDTtL0CDh+TQA+NcjnCBW44dA0GsH/zA
f/dgmfTV0G4q7+n7L5oBg7MkPcth5miot1gad0Xk9L5HlM7h91+iqQblb7dVtSHw9TEa5Zr8y9un
SkcoXqYmYoYS9XtzyA3cHRur9TrO2VMZ6f6QuN6DsNCEb8Kqc8atmBec4auafX83cNV9ToqwZBhp
wj+E1YVAdMU/UWmjW71S6jflt1ZRbq+9th6USiiOTdVlnaIav/PahM99vQzGCXETAu65TAStrQkZ
+p02GXmxHdp80e/jOWEPKid6wsUm6teQWUBbS+SNkTtlmo+xZe39kOnXNdY1OOFDymfaovxX9ncx
NH0wznY/4heZTQx3nqZtcUcl3yMNkr2Ply3C0FN50GdcgwxaPkKfZfvOU/77nkgqeyPMha6fnjC5
9nt97os9Jqe2OfHKy6/URmZxmbV5K7BFOMmwIWtJOjTDzXGiOUayWzxs4xHcE8SUGNHgFF61aLSj
/C7WxqX1LvQK1WL6nNYlfRV60XFGgvmIZ9OzDotnzBqmmxYKBs17LWqHo1OF/YuluHw1/sg75wzr
6wilGP30DPFrEqte/Eyx/TIva6K9niK7ZzAE/W/si+J72yJXp2Wn8IAdtvliOxKIcgswO3xOzihB
/GqgS5gQghgUscINGmf0IH1MMITJGUlonfGEsJCS55HomvYCcRbw1+3SLybaPUrC9kmfrAZPSJRD
PDRzFK5kdKQ5CrsRpRA3OEYDHE5RCS8RbLN1G6GBcU7Nme6Rn0kfQz0rrwDz9f265BU40BK4K7Bt
M3ppsoKudGiFAKSqM0TEOwNF6N8vXyzMQQONX4UcGebQOkQgm/B3mWcqiXFGlLRZAa6kPqNLBteG
HJ7GEE3iM9xEMxb3himZd0e26Cx36y8SComPYFHaX4wU5wxMSX/RU2iYKpZKegarhL8oK4UirkSD
gq+UZw7LGcmCiaW97M6gFkojoC2luc76/XSGuRQm3PY9iglFeQGrOJZf8B5AfzmDYNAw2W2A/0Yz
0Cqjb45OlsUYxMUZYuMAPKbsWsmRw01pHwp4dfl2igeyCOfU1W8dTU9f0Rj28VU1I7X0S9KPMfBp
uXsdG4S9oKjSFEqpAjS8ZRfAItxFhFFvJJk5WHeWLv4BLjeEZhl3sxfkJcctzKSy0/1UpDAKkc2s
tIy9ERsm64MdYl+pgc97ApTiLm7QaW1sLMAJ8kwyPjeJYQFcSHHdoX5qjD7khZthNNZgmLKD7fbC
AnDkrpcpHHb00TgyYx+6hGwxP3rdDce6ygtqpyHZIK3QVm4a0h4xoKHWusRtDe24LyMLY3adQ6vs
ShPck4q/hQwRl4vY2viBtE2R9OsL2Hz5mC9IPNHcjvkxYTIKS7es0wyHkVY/x6qP+QyFfu0erTDN
YwhAYfatoSnMW7C2ttjbzAS9C+Y60jwBqqidAPdN0e5a5IEpFujC/DqGfW7sGphVtBe8uUHbTHzG
txhyx7gvGL0eBAcQdDxpG+FCc5gKbrhLSBK7Nm2aHQWBY29jeizkFPBCL1vOJ8gn3RS89rYGUoV1
s7Kecg/RAlbSEFRaN6zDNmoaB/pVYRAN6sGgg3Em6nhbmCWrhBmbXRygUAWJSFIHGmGtr4p+X8WZ
vI/I07O3OTxjubWhWVk04NMKFTXxn/kF5Oxm+dQj5KaX7BZ9Y+2FiMsaY00ft8auy1q9hUuYk3s5
TXNyo60OLi4FEVqzL5MN6Sk7UP9TzwZNMrQ132LrmEPf/3DSULbPRVzLvtkYY2swaJSQ47rdQFk/
3M5jJI6IrquvU0RHcTuHskx9hzjP7BRX0ipZcRSEGMk0wCyyVz2H6WFrFpMN1NBy8JTtPbEQTPer
TPxHDcL/Xvfv/zWcEHXLf90A/J/rj/b1JUlf3jCA+SO/eoBSRx4HQsOmn4dLBcnN/+4BWnTzbIXk
gIBPLwi93b96gDQOaQCQhKPSpAkW+JPcznQh+lLH0NZhOENIm/VPWoBvS05KaxZbmMDQHYBjIBN8
d05eY6rmZYghVa9VctBQzj5rAF0/aEYZb89Q58sQa04bD14SkIj3syRsBoaxOtIIINw6x8WBeUYk
N/JZsUyPi2l9n2hyH8ZWFEHdlcutnUb1Ycb7/WLPeX9lr2OU+pgA7MMoIceuOT7psA2bD2Yi6ij3
78r4/DEJI+dzcNZjnXvfmksYSjEnL0VAN7fbz1VcMp1cvehi6OcfvPbhVeKOo99zUvygEv5LK5Yv
4izao70kacu+n41QEU4J5mtBkFqW30951z/2xaSj2Rja3To4zXategI7QtbHPNb7xyqNWZGHtLsq
2B6NfPzo1Pc3jwZtCtAvtu3xuKnspz93hNKY7oI+lHjnWjFIlDp6tsudovj2p5flb1q8f3cZVEYG
LTWhq2f+7WWazugLC7U81MWiPaY9LCgpp3b3f3AV3hfkZoBwODK/vUpl1wjDSR7GH890J49rbefq
4evvL/I3TzkHcWVQ4xHinPiuWx02GebaLIH/noTmFSFW2DzHsroXHbQJcw3xvHtWHvz+our+vHlm
WUHUnBQuBbBUepRvfzJhdmHZj6EI8Gd/ZWSf3K4Yd6nJyugrydZA4ZdM4dzNGg9xJb/8/up/+fbU
1VlB0E/SG0U8/PbqFICxQouJwB7zW+lVzi244uH+9xfhdPr+h7QswbSDgxvtHfsvHYioNibexi4N
0L8sTPPj6Sq1o/SUgcTCexdF6TORddhaRNletZMZASIrYIWVK/Cpofvhibn/WqOwUDmy5AVsLEzF
X6lS5SEP5XQRZ1N+gp8IaiXJRoF+RASkls7oMJHr3ZXGCoUrXAf7OWzGCTZLpnd7t+hkv0nSMQlG
aeNayShiwPNG+vAZ6kcStNhHLjoIKnez2UyY/lr7OcuqdZ+mHnZzK09/OvjIH6gClt1IHYIcDb/J
lpjPFHOGjZ0X0cVV3qaY3Zi+7JhPpxy38h+kV9c/BpjLZj6HJ9Q15oKzJqyQtxjEvWACzsAZpM6F
PuXeSXmK0UaM5vp9tfLhVPCnT3E4pZ873v+GPgBV7raOmP1E3KkC91xtPJMfgWiqLx9Hp2+JpW9y
fs9sOZdpAUUgxt+/GZxo3Gnhgte3jkS4i+gx+jAMOYjm2C5oGIJZTwvP14iavgag27XIGsf1JTLA
Y1pthx15LCzAjxjK1qAFi3y/EBDypI5OQd4khLqkjpQ+hoeDix8KEmue4Vivm6PAW3xw+jI9YgvJ
9lSfWnMy+Qq3NgjtGPdTYJtYDYFWRAfqZuidDNWOrVbZxzSFMbDCqzsO1lDv2aWd+3rRv8Z8Obdw
l3brSlJLBR74Nk1BxEVTbwdkdY2HyiKtTGBnhw3xaRk0ysR+OTa6vstazsAY4HbEF5eXgzRerDHF
NKMDfbDD2joAx0X2F2XDZT9byRYQ0BhkuTz0Szaf0lQLA/Dn3Vdn6A8ASwwO7TxBdYhNYgAcanLQ
n5LH3Gj9LtMvhkS8DoVB4rIlb1F43kOBXwPK6/oIDcq7tVu3OFZgDI7wSy7iKrvGxCcDVB4kVeri
q5seqrT61pv5JQq3L2XUt8yj+lOol0+yNscjA3KM+bbUAqOQqDbRPOKCD5ettIVgSgA8ZxO1cgig
ygGlmbs5MJAtSyJdqn6G52KJTxSj3kEBxIGbe8BurXXY2TFeraW/g6WNVKa0EPPiqYdGeJ2sk4AT
YxXkwDIdqzPC6TeiTbtriEZi0xnesXMT0x9Ksd53QCeOcTOGt2HL5B8n0j6BBngl4ngMyiyaT6s1
aGTOoBEZSydIODNccUhmDADBfSvrbjzAObxYmunQWPNzRxrVAVD6UznS5apmeZOu5Z0GF+ezV1Xj
LToe7xmA+npEKnXTlL0HwUcuaDWa0ofRvwaiHb8TgwCuAQ2QkPWtHc37Mku+hyjxNp0GtTYOkfWO
miTzfY0+V8K6rOScXxCEo+BSX8eEHoUjlpc8K4ncLd3X1a0PRkfO+IZqhVMn4tj+Uz9POHWrtQ1G
d+LVsqziWySRx5nORdTU4Ii86slA1P6oJfN3zXWjoJriFaEKZIjJWa+7WfumxWaIrQut68ZEknKz
UPRt6gmXKE8VszudR6vvQ203291rqNpghY1r0Yu/gqW6qar2UYHOrmwn73caEjRQGyyCizwKGWVb
L5vT/ZLInKOct88MAPw1IhNrXu444x8NiIm7ShMQtICt8jrlt7NeuWSlmcS5IURxaQesonMYz/Sn
qUlfGeecBmcwTzJCwrEplpexQZdFa44Hha+4qodHem/gDrrlefCc62EoyqCZYMUAvQwhfZXWq433
gs/hGcdEjz+jRHtCPJ1/UMjhivnLXkVMh6DcZVDI4On9JC3vco5W4CwDOm/rssuHqS53QibqpZBg
zLYhtIJBQRba5joiDMY+kE5jDyCDxjYJEEI3q68QeOFuRvl0nyQFz0U4m8yk86KqXjnZei9hTj29
Mzq9DKaxnx6Gqep+RlZTwb3XiFo7dGRYKgnssHxFLR+/agnIYlIwlp4Cq4yIeIkGWV95aV+8cK7W
hgCzsfyGf2S5Teq8iDgqa8bsr44LzT3XspfBqiFPrZXbc+F0rVWEW1qBz4hQye7GZC5eefzEDST5
9laXEahjMcagSBZ0BrcYUat1W0SMpAn0RT5qFILmPlnvk9wua1x3EEDmrvC1IcyuI2t273Wck+ne
7cRI3M8UzS+xNgHQdAYbSfQAYIgNSCbrHbCUcAj0BrO9X5E27fqeNTXOZqEVRXQaZRkKu4JUjN3k
htW3sHAQSGJmFxpN0pKFDcRGceNa6UwUXVXIz7Ir0ONros9uXSuE79/KEUF8g5wS9XcuvEuNZpDD
8WUGYgfvGMRGF+q4/pt+IkoRGON4b9okVfpJziwX9KhTZ8AHvYIDBQ7nQmmEiivijuCqaDZpTihY
zbk/4TGdvKA1J3veFvBm0l1dlyaaoDKFi+ZoIvaTYfQQzvaVu/iOSNcYtE4h0p1LiO5yQePOK3at
7MODQ3yJgUIvc3RifK3ZpgvdeMshHwZIPJ5ypfuEctfL1nbC6Lt0yjH2FexebqdxqTxfovhGIkDE
w6YYgZEKMKLQbfJcsUSgGTh70RT6HLT6VBds4SOkhB43kH3g/+NXuDjCvkgKWK8qLwusn71qRXbp
yNZF/I5KrzNOuTuWJdJPfW7DI49FlfljNy+jr0WC1t4oxvULLGRt8j1Op49aVyWQ59DqywD9oXVK
7cZq/Tk3zJlOOF1/sAAUNUFfzFh3SgZJfuWE86cJblrmx+wM9aaRE355gKXOHRByHTRqFqEhnjOE
L9tawr/frrhag7pdRcQNjHTiAGlgsrg30WIgS3fxIS9O1n6yq6R/ipnT36EDmDEtEAK6zeI0+zZw
cHtplnx+EYpkxSOP/mHUEjkcsK7Nla9H6XizmE0plLMbCwYRZl7DAmU5z1EDKAPzmtdmm3FyRti3
TOH0bdqTY8aXYavEFBU4lmfd9A0iIAudFg4926QZT6ClpdEaPK+jvE8ipwVvr1UUUyAaXG/Hcu6Q
cUoU1aOmucS8yKRFCbxW63jpRlP6onVjF/qzLdjOLGNOFt6hDo1l6HIjltqYxyA3mhHvcwEpf6NF
lTgh0EDP6BhobOdIEyG8s3K+JHcBZbhnTDiRm6kni46BRNfDNowYCnj6Inf11FvA3qPO/TrRleNR
Fw6USGTx400VoUbYOIkHPaLrCy/bWiGAWnIsTO9p1Z00vzDsVQwnmtgWu/1qx1iq4ZmJDUiZ+UiR
4r5Iq50/g8UX9s4wcux3kLvMfscyIb8US6qPO/TudbZftHRlARv6YiN6e7XJ21uc7zk62wBGzdJc
zGulXSPOCx9JxBP2yePpSAKDLwzGodTj/DRbKdkx6xwNHBySmYVo4TmcDuh1PULX1nbqg5rAn5t5
EgSfogQK7xpHwYZ7gHwplQrvzIZwLTw6CxMWfadl2goWjy/vO+srQ6C65gjp90ajk9XqJdYnU45R
jFfB7G7x0q/JjWHgXNpn0g6vRzmTSWbmGWrZTqTQmPWSWpRBSFJmQU2X48GTifWQTybup7Fq3MSP
XSRPGwmz6cZulvbVm6JkZo23G+APS7/eceJIn8IohigFYdO8seB2tb6xGtGrreJDijXlINEQdekC
wJhooVjIGAkRV4vVZgldo9kaom2/wCNEVdtIxVuYOXehvdUn+PqYjadXGCTI5eOWPEbfqRGce3YZ
AWjWZu++rFZTdX0b4MGrZ4tLpJbNHZOu+BsGoPoTkThkPIRu2b2Qyqgfi8y1yHnQicEhEQ0lOXDF
pX3W5nhVQcM0mDG+5PXnRSR9HIxGjtG0nPgYRwjJMExMqPRyb3R9+E00s/UDJ2E14fHWxluihLQf
THYGRgoCo6GvwlZx20TsnGVtyq865jrUouYQPRas/Nkm1puxChhvaRDB3HCtLgujtb+uQ1TfD1NP
IicYrYgzw+ICkbOtiFEEfmqYVs5isDU5JRnJfNNUkfmiQl0m/Hzj3pqj7HPOAWKCQTfX0ZFgGAf2
EqfXVo8b9gFZ2WRulXpH7nA2oGMajQGrekQps2L1GPMXM+rmXQSagjcAKiBDYceeNnhv48+97CPK
LDvL+4A1BF296E2jOMadNoKox4LFjHN1eyCgNa0kDDveGkDBmh5EojHkq+hX30+sYzxY6lzjoZfF
yDPd9/Zgzky7iuJ2wnpGvcHG6mxIWezBTwCZZsNL8vw1Hr0kIblBTwe/hWP1JetsFxZXaoGCcyqD
Q2sZj8km8aY4gjcbQ0FsCQrFITT35F0Da+A8E4UtSynS2td6FMxWCmfNHvux51wzOz07uqaNFkkf
45g3e6hxTfxgo0Wm8k/jZ60wMLZFqTZeFKAvcXnpbnOd0bi4Zwom0kCQWztw/LGgBubALsNdMTpQ
FQnrrJpt5JEhxHZhtduMIAKT2EQaYrvEnvqZ6zKEd7APhFgS6/QFUktHpMSQdy54wS7BcOHO6/oZ
DpcojzLpopMzGeHzKMAqbAHCRPM2ZoNcAjqX/acaJ0y7xSDV24+ui04TrcparhOusHHZdKuOeCWd
nbbb9YYIn2SPvOeC7ILpLh/gSAQOBcSwCQlSqHwBlJJHmiJub45gyoOEON5n0xkT7H7psnhXNYJ1
ghw0AwgoWDQGjHboiKtukKv0o5WJNst+p+c7k1/YrwV9nh34teYT1mFyhptkin84iWAjnAqPh6eK
41VubOo5koa0dojgj1n5jzhrWEAE811bVS/pKY6Kvr6x+qwDsVIy6/R/33c6i4ne9NbAN5uY0YWO
OhaN7DtBBrrd2RFR1AedJUukAST+bhLcH4RtV3W+g/JoPNSyMC5Ta6lBF/aMfIp6aLaiJMcXWXbn
HtFDzse2xsW8kQLm74Y7AcOO2Z7xPU2A7p8/8/8fwvwH874/fX0qtfGPNEYlJP8f/3GZvP5o3yY6
nP/EH9gD5z/VyESinEYwytBEtRj/oI6BFkMna9LBZDhjMAehyfmHFhvqAY8Awmid6QxUYiX++hd1
jNYnSkZDqSbRnwL6/gfYA9N62zyGOqYrehlKcE4LfNTzf/+Tyshdcmsw+nXbwkypdo5mEwSc5S6x
muE5YrMXOjQRgfSEVQrejGJpksjpSY9wTusc1ElgcLsrzvGdNB30UY2BCSKYzhGfNBliIquY6V+W
5xBQjifDfSwKO0Oddo4JHSKQT0AeW7wXVRLvujqxQ0rHjLPA6I6UkaHKHZ3D0CEfRqWRVjF+vs2g
Mkr1aZh1mpNOn/ELKsbU6ca63eKg8/DDCvMxN0k8ZVQaG4pQmT6gcCh+wEFzju45JrUgMLVQyakz
Xc0lIOXK3drnaNWlDtNPrcpbnZIaGLOrUlj7LBenMauJZgWppKoRldgaJZitt3QaCHINE5tQVwhT
xCPVXeX9DDtz/MwpigDYqpms3XCOha3wntnbpBIdyWFSRcf2KkXW4aiBgOUcLqsVZntPr8J8wQRd
H7tzDK1UibTZOZy2IBTvsjxH1sa2Jx454CflPiFaAxxKYrgtp9bIcoA+mCNNGhWB26s03FSQg5ud
I3JJhHFXv1fJuYhv85LieiVjaXWGdJ/WDvyeujN8M5XTfUgA0EUEPO25Mcy6wY2oAnppjiV0rt0e
IiTsdZy5Zi3FlVTJvmQcOlBiFw8hiaWyf22T8CR/Ss3+gqTC7AkMOG0UmQOJPo1k7H6CUjrTz+xN
8oSHc7Yw2BwFFrfqDvHf1M03OX+FvXElocT27L2UC9w0YkHTvsQVKoHjpCrGeCIRgjBro+0eZhVz
POrLfBcOKvu4OOcgJ1FNJrKYiNmz3ajZmnWbGBtijHLzPpRJ+YM6vPoea/0UHkeGIPs6RCvkw9tK
bzS7igZck6JFx8SIXhxy0jQOYZlDosYHY1+Zaz2U1HEa5kOOvbZiAcjl0UtGqUCtyQLW1SjKx8WN
RLXlxCP6nSDJ9HPHHL/dRYbAwtrPbrWr2VKpOmdteYZyQ1g3GZ4s6hnqrGtA8sn0v9g7jyXHlWzL
/kvPcQ1aDHpCkKAIMrSewDIUNBza4fj6Xoi63VX1zF6b1fzV9GalZWaQ7sf32XttfmKCn7dOtciN
U8U8+BOS8tBOaYF/V3pPvpzPeSF3heO400UZ09p4lHkdD8DCUEQs25F8o9sVZQoKVtanWspxivyc
33jntQGIdZxJoJnXOEcRZqgrwUblS2xv9NGjuKMtenCqOqS4x9nSqx/Q0aYVsY5VLe+xUXuFcFVp
xP8FdpG2Hzy2AiPhp0hpMngVJnD1TUrvO65WQxp8Dtv+XnTKuKCSeG8MmzCFQCXzXtGJOOE1ipv5
p0vgf22rpcR+75iVdtu3Oq6w2CjHcLBXEGFT13iihCYMdzssBrYVUp3anxw/R1i3JlVjekFYBgZB
6V4I6fOujWPLCQ5owFodqhSlYtPa42FJJSDQzgbFFmlyEY+BYsG+U3bf9CergyTmYujGwsQimjbi
mLEOsHOp3wdmkv7xY5PTB4maQuNNSk+4t0XAo74VkmnW309DMWbRIPxmvB1S075uFef0ne8WWRcG
nfIx9XKu+LvJ7uNoWNaMQ+F1LU+rFIha2LLdeIV6353cXiq+O6KG4z22+nXW1R0OJhQ/JMvAzz7i
sRnepjno+b6O/Pj5qcFOK9yZilkCXfqnPynN20GtD9p7gAhFt81TfXkma6i/VnnJ4Yp5MRAPLcWT
Ga1vlNjmN1IOKLmVNpSojrKFEZmYHh1hA5AE4oZk6Hn+DGVwA63cy53QEknT79ZIenZnaQKqQKD6
LN0uPQ9rYIZgbc8LPQuQdfuuubCYd/0QYc587wX/VkhQLK5OGKya50alNRNu6zT0LmgWqfOCxyRj
sIVREizm0qGQmY4GZ6XqSXRvDBBl+hHq2mhHoiPLBrBqKI4NEJS3Lkj1u7hUmX5VZxQ8AJPPOr6s
sW8+qnxyq0POuXVRCp/Wbb34stsHAjh/Mic13DL0Msqzq6JLIrrw5nt3xky2Vg+ZCIZpLWP/Cq+v
CYoZgVs/6h62sCkcoW3cOAtP9Cgtaxs3KPU1txo/SFgfE0eaavIcaErWj+NeM1gF/c/cxubr63//
L7zc/7+57ZEP1r+xqtZf/o+hzaCFi1QBzgCeg+ucxe7775lN/4swDoUu6//YfmOA/6d5ZkXFAoHl
P1NzBw/J5D/9PbS5fxks//8JkcUE/B8MbWTD/l3rp88L869J4gAwLVvp9Q/4rx6JRl+U47HFzcBO
7SGka2cvR9+5jCNgft6lQbf8aTyhyP7ysjljIFzdicjx1zyTkNVT3L8bi8b126Sa42dOa5aQsmie
BPAjnQflaHGeOy0KcJoAhqD9ahr+sDqBnKFJzaXc0ExpJw3Qg9g/O9N40wwagZKeHiovTH0PBDS9
eeLWKu1uPJgtU9ROaa31ZsjeVp+wATrjhaBPnO67nmrLfULT7HxxIRUeAxh1OkOC4bZPtdGQKKN4
3nCfLI2i7V0DXSCyKfig4ZoKgHnHnhj2aliLhvcNPlGwfp5ItfHoctU1e7RnYbBPqo38vrcJ4YTk
9BGvRw0inJ4k1SXBddhFeEsHGwulQkif07770MDWtJHvDvnIeCGKG/aK1l72XpbdToad895XzBfl
LhhmC+YK6fRJ3XRjj0EQow2qx9AuU7BdxjSDKdJCADqrrKnhY7Te+FgaTgHmwoTGHy0t9zR5f/pR
+i8BwoOrSnMbFgKzc51h4RydqE8zt90slpmMdyyBjC/gjaAx9ZWSaTNxX02Vx4GTrxTNdliBmu0v
XLOZDAeVokq+7BizwgYTSU9bwrRCOfWK2SpSv7BOpP7uAScQCE/nF+cJ6jAG9vKL+dTMFfkZ/OI/
VZ6352FZoaB0C1JZCIwAWKij4uRn/EWIjr84UZiXIMhY5XJ7u3mQcxW3S/vVT36/rvRWKGk/UPKB
/rDCSpdfcGnf9sETlD+My0JljNx5Bd90+WWdJk0bvyKYTeT/CVH98Rz/KgvmutnzjaQrpF6xqahc
/MUARBZtKHFpQL1YIatoZfoLLai9uCp+KaxgO0sIRpb0nlxrlJTP/DJbKaVMVWitKFe3dXs20Iup
lm0fxCvt9Zf8OqwQ2CVrs29oZJBh+xUSa2ZVZu1WuemjRMy+StI0gObxy5a1Kmfodwqf8uu8wmdz
+K1LiO/I+zZ/6bRqBdUmQZ7eql96beZJYM2A7JH3zF/C7dS4sN6prF/Jt78U3CJ1kyMU+1847i8o
9x/M3F9+bvqL0v2l6ga/hF0uLnnMF3OKyl8CL5IgNN7xl8zLMMp8+cvrHUZKFJi+3fLdWoG+GkLM
AI23QO+jy6j7KJXFrGavIOBcFzCB1S8f2P9lBQe/3GA/gwW8pdyWP+qgme6D9UsZxss6fHSLH7Q7
D4eCES0rkjiYaSZiomTS2vtypRYrfFR9CGg9TTbsIbUnovswjiXlKN8lb9k2Yt6nG2D5JSLXhjWw
xK7n6m4ZtfRil41Gz/VS5t/zilSGqcTin4ov/vWGpqruE0Un5qZvlLtf8pXKPHV6+WdcUc18YqA2
k4L0BXHVlebMtqA5eSA4YR/Piftk/pKf2USy00KZcU3K9oBD2ysmWv4So40VHi1+OdL2L1M6++VL
866CNe3xdKK/05tgULsrjnrdg09bZ4VUp1kVwKv+ZVf/zw3/jxveWG1f/71B9vzNPJj+2yX/+//4
xyVvBn/hd3R1n2Gai57A8v+95E3vL5julP9azhpSD/6lalMzUWbgSNB8RrqTHro1Q/b3Ha9Z+l/A
9GiUQ58Bqmf+Rzh4fvnqYfunCoiWQD6ecwtTJlZIy/T+i0eWydRv9RlXxzBi/mxzDOFj3bEChR/G
0aBf0816b9jdDtQsbYi6OewGMZ50q32nTfIYu9Oh7amvZEU07kGpRSaK/EZwf4RgXZCKs2A7BsFd
NgwQmV/i9s/Kv03wYbVY3BTKRjm6L9Owqhj2cD3p2SNoquFG69vIGyy6xrwvv7U+p8rUASWWEbrt
bZeVx2nI3xM7WCjFBouFvjQ/4+cCjm6xPLCsjj4Ed5t69JRlMQSwepI3Vp1e8einwMkWZ4hZe1fr
b93Ck6GbGnSGYYCpCaiJiYxCYxc81AR2EUpVvh1reVfTvCtyUrd9JiO2jz/t7MqI7x97/+UjL8ob
t+CvpTVlebJbGOZe/o77dNzi1Iq8tP7RllyE3IKvXVfdjrAJwgDPRuwEn052tp3kmKXPM/jM95yh
iNUNUgciMx4QmZisQ/hjTmw8AGYnjfZY5yjo3Hnw7fEuGd69XwAZavq8DSkLBXfSLq9uCYC/nO29
Dqi4tNainzm9snp4YNbY39SZvLMn8wa+J4iPISRkcCkCarRA2b7xqCk3AbyjoEg8Nnj1xRExXeUd
Lo4ZcPyOS5wNnozzPfT2O6B+O9SJPYxytghgnuLyYnXVtRZYp74Dd+2xuurGnKMRNQMWloggdYfS
1rxPbY5vNc89zZ5PQXHLL/ZLC1FpUO0etFO1nUi88biseu2K78pmNHydsnpxwMhwXaIYoBONt3Vn
PWh+pj0UHeauOmbLZMig3pvj8qzZyZVd8KLslpbibJrVKN0KHVwnPxrcbTQgVx4mCBdhb6n4OaMz
dVtbKe0nWWYdsXHjQsSBVs5pDL2lhaUINj1kDdFuCwIHrtvfdl38g2B1ccfmpS7qbvsb5pyd4ibL
WvNMR2pkTpg0eIUqXIXOHDIyXvCXHTCwVFtn8E5YhJ3NoMZr5UE6G5pJj1i1aXf1Mt3b5FmitvRo
hhM5f642fS0QJwn0wmwpMvIbPMDPxQjJrAyedK28eGWqyOfobNIyc7626+pYLs64VWP+JkfoWnGH
R0+3mmew4nwbTXEtWQiGGvmrHbmrDxaDF0OwxKQ2MMeqjdEtv5T21MLrsuURLwRl1CPFDZUtsbDZ
s7iChYdXpHfVnvw79hAsIRtvLicEifJTAozdsMiAGj1oDg/38Qo49BNpEUznsjpU7GA7maZbLyFR
Bs7xM6iL88S0sEljh4r7XgtNGrc8jKuaNrNnxSZYT+be7DOcryMeDqYj1qo+1dTZ3LG4w7EB0ist
b7j72x1JmjAd7mqMX0HwnhstyMI2/0zkeRpxRCIN36b2QLUdV/bGtjuMjpNiEBlzL3mw8OkcUBPb
s6vx+kGYrnbdIvsIB0V6RD48dvE0vZduIyNFnvJVBt2DM6q13IJZfGZpDn8NYM4Q4AianfpTjIix
I3rUVlZWfqS1kdqAGj0ikBM1PkG9rT1xQ5LsQq3fqaUt62D3bXGajHrHB6G5lYF2pRrqiMrga/Gm
xzyXz2XlhF2Vim01a9+ZOwWYA/V4pyfxTUL5o71gZpjUFepvsXEdNYaum4dC+TT/YAA4gG3SaQyS
co9/sLqYzGye5o9hlmRhJeSBOOht6o/XOFk4C4hkHfBtppuEWXR0/BPVCBRhBkTVlkA/j5X22rrY
Nsx20r+x8fqYoDi/GtPPPwgiVCe9FtPGmGdstd181su63o9VMtA2VsttzrMkQnKPsJk/MF2/Fd29
UNahlpQxJPlKH8dvPkyJ3CxFqR7j8riINck8GtPwrFyzv2CzQWbEOjrWp1TJHqsQ3X+wHudlIx1b
gj0zHe6HygtxFzSfELXaUBVucSnc9EbDXBtOJatafUzTXVMOc0SP8I2s/pCjAKwEJxDUmbqmZMr9
M424GJKh35NpskJ7cA5dYBxSATRgwLkVC2zEvSQj6Z5ksoSekV1rWfa8OJm7I1B6KrTimOH4AwzX
4KPE40yx34ZS5W/lsUhrk/KK5Fd8NN263czJwluUpqNiqnc1FDa3HS/Z4D917LTl2uNQyC8dL8KS
0N7p4AmI/fTSJPp315dPBu7vnbA7JyLNVe+EU1ZYVyllyVJKAOHpF5Ea4iioG944vUUEb27HA2+N
LLK6ldo3ynt70t9mYJvCq1NaPLo/hU4/VW1wAEircKNeK4tLEHADTYt8y7wYw5zXG8a+7TMU2MHn
g+7HXaQ67JK5Bga+7l2ScrW2vLILfsEQjXtTEqNxGnxlvMpn/NoOwRlHTCGLi/xEHXT+kWF5jexF
q9ftO6q/N5N0pd1wNXFn44eeWtVxUbI4aKk9vmS2qZ7X1cYbfNbqTi+cXaAmb9s5N04SKcdBQQ3m
kKP3wdLsl6ou+kdMNJJNxUtNZu0oSKDC4OMdmMiy5jbnkNUKb6DcZWBLIeP3oPf8jdc0mA90WW1h
nUR9IE4zHlyi79+yd60zcWu5pb0BcUE5fzDM77HxOsfK0PSHNhleTOVyl3n3sTfuBzlZL3YiIFl2
2oVcfo2roa1P0kC3s1pj2jY9t2VZNMORNSBqN9WZ1HfE9OZiID+lgX4cZ/gJlREKMF8bp24PWexs
O6/HfLKEhYdLIyezyULILp1nL1srOHAIYWGt2mATy55deGz0UTlhT+ux7arCeKwCmjTHSgJOWEvJ
41nekAjYwyfk+0gkpKk8YDJtqLfuLs+h6Slx1kfYX0ka1i5fhiC+8dPxITGtdxClyLOYAsuOxg89
ymz7iYdzaBmkHJccfLTKed0rRFwWhGNAd19qXBvAPuoYagzQtRwhhBfUt9mXe2Gea9xJK7UC1zQg
4uSAjxyq3mdpNlc0+W6pFyIkPTMvJXwRMDJ6WrKv4vEQZ3TstOa+BLrL2BWNrnvieervDXpM2HiA
+slwhG5je7mnQfeaGl6e/pVs0WeXJ1YAxGZdLJ+0246HdpTPxEvMra240Abl3ow1f29H/0g898rQ
uc96tfxMFPNlrcgjRwKprnvC+8nRyswbPtSMfMQRCKJgGAgiKSghruwDBrYLscqPrr/XdPnQ2JhU
8LQ11oMQ5dvUJC+1MPbN4EdT0B0XrTxXiXb0EOtbp9rOWg7MkXKG7SzJoDZ6FpFysTZVp35E4b86
JVcVZ0Phtm/C675tPb5yJHmIWJz7rNxLE404s/dpQaNb1mDGkl+TrHZ4PU6TPb0t7YHqsr1oE6b5
LrKq4GwV13h83rEunfvkrNv3ibvciTm4wmgS2nYf+ZALOlqHXJ31XjxhJDI4yMTcXXU2s41KxstY
ZH9cZt2CFouQyD4zU1N/mK0JVVrbNsVlWOir0pHpt4Ff8Peq+W2U7v5gU6dkfvDts3LBLS7BpW3F
jbC6O9zqEefHxcX56xX+rTPDBuruLfz3iFYzjITypsxoW9Fa86Jnajt0prWVGpdJq9M1yYFzDChG
ZlCL3fIFK8/F/sXRGlee6T1ndvqEIQ4aUALpXRkkpAwurWy8FYb+liUO7n1hjVwJuCZH68ZTUHbT
LY3GuOx6ta3JMXdzcBzr4HlwGV7aYTwpfHOzaXX70dLugPI+tc2rN9Ml5QaffJLoyRyKe5PA94ba
vHjDYyTZSSxndboEO78pgHba9qVWdGzWTXVYZvOaZq1b6S470veUOvdsxWOkKuxD3y5+kE03qudM
g+HYLmnoc40l68dyCt5mZqWcq0yv6QquvXCZnxAk9w32YU7RrA9de7qn8mCL7HgDrjZMzPEKSyf1
ejiN7YkrYJydY0yCwHDdt2m6CcrmWiXdxdJ8erOJmnfW69oQaHDscWd0uH7M5mlcPgr3T+5o34t1
lWnOre7uXBoy12PvTinn0C/jRbQj8ESRf80iuwgdN6RBEbZjq11BOSSwzzCNtWtHZjuKkk5km3ao
pj+BIe7mhOJRiNW5902E+lBRU5Zk+nydGM4mlfFNQ4J700/WiUub1xqmnYG9UoGXq5jjKDPGowGL
mR31V03XNSxOcdSERWlo6UGLlv0F9WifmcsuadND13XvBXyXrsHArKiqdXQKjPzOzNYuqD9lJY+a
TK6djpF00ThsLJ7pm6yXBomrwg/jWu5wpINak1hWnbT50ShTasyYxEut38Muwu+0RhQybxq23iCt
I2xbCsE8inpL/zFu0remKhi2pvHMPvi6advnaQHYQcGaPDUYLsJYOc92tahwLCb4P1b+MTT2g9As
sa+H4k9qMktavmj3TKZP06S8jRm3R61i6UtE5XWK27eqgGvKAI9HP8W9iPL4WfFoDbtl1k+xEB4p
UNxlme9+JFLcI1M7W2P0bztUYH43PJtK9DeYRC5L4l4Xtg6XAeV+rfrhG9Uvzo6dqrvJ+wBPXJu8
aS7HgNbb1cHzU7nPgYTScjMvex0rSpRNGPtxdVOjEcwyxO9Qn8peB7ijsvjFMJLHtF15wJmc199t
XLHEEh2eAZldfMQPh6Z0jYiPbuI39UfW0pY9XpUxE7xGtXYJQhUT7H3tNxscE7s46xuMj3IXiPbb
8ozbslvWZmEjVF5cooCwa486GdcXjGI8Jtrc2no+HIF5UkOUurTgYcX2HrLJJtEPlYLz4ajMijdk
wrQyi/l2iKH2Ju4Un2kxBfpiNZp5ZY91DVuzaQlMyjoktmEA782ZlECMvuO5q46ulmHNmz8TsCS+
nkfK5rNReK+CZhGp8VDqzZPrVD8+d62lqvc01v2DUKLgnM4lLYHm9F5l8jnO6yOrDp7uiXVaeq62
JaB9VbfOJiD3Aw7CK0ZT6tM4q7ZdlVFJP20azT67DiecZ4jH0Wj0YKfwhzL2aSk2wKai3R5aIRaY
1jEZhQVQ5trI/hjlbOxmKKH7gLf1PlmB1xAyJGCWJo2PWU6Sd6cv6K6dz94eIPN6esRXGPIuqrco
XmgXN4Ri0jHXmc80+n2MpA6M2YBmXV/bfBLZHvxJ+KjVnvaY+b23NRqEdoDEZVdHaY3RUi4G5odh
A60uRoXhWs7prQe1UHShQ2KjxvhtjsnBNdDpsflRgaUi1krzdhTs3IVTs6m1rnNGtcqsT50kjYCY
Tx35KcisA0WkFB58sD17mnv/dpJTCHktGn3z5HXjZhoheYyAubOpf4/h6vZl9UEV/HVbpleleku8
MRS1urPs5Aa70KtWN+emaA9r/bkrnLAKshPJ2zvs5KGV4ZrstHRLrcKZxf+tVeGi7cfbZHpp5/w+
b7DL2nSROX7ziqpgHz1GYgZG0XPFarRGbFwrQfOnRqTMVXbWUsbTuL0eY7TrpaQeYJ5uCJbc8bXc
pm7/CDWs5Dj7tpn7Fmt8kWmLS56tSVZn95iOgusJTMxzO3b6jmDNloXH2jpobS2to7BsBUVrnLvC
OGs5VZUx9xR22uAq7/OnCWZWuLQURLDLuoutJt05OgHXom6vh4l0nzEuD0uJyUuORVjM2stQGzfJ
HHuhKSizJ4JVh3XXviaFUsnGNO41HN5MROWzKbDuszY8eWXD+E4jxBqnxYKE7yZJf/qiE8dYl8Gl
DhqFlEPtZJQX/qHLilvXRFDE2zXPY9QL/9lOFpR+Ts5pRW3Hi3ekVeuCMISPpkpdLgaLRJNn5Nne
1Bly8M0W485JkmNKnAhiivdABuEhz8rXqWWk/h85/28532PN/d/L+ddZ8t3968beWH/93xt75y+6
XZBsCWmbqPL6/9vYs7CHaQnRYnXSgpf09H8u7E2LcimC3QH1YqAXvNXo+beYzy5/pQ+w4Wcu8nCW
+//Jwp5o8L9p+Z5FUJ1Vg7tS7GyYefp/4QDQC0UhdysgN5cmNu58gejS6YgjoWw75wuXKFC5fox1
76A1VKqEom8H/WRVIsb+DEhjCaFVqeKWIsCpPMXYj+yv1FdZeyt9S7uGsL8Ue07BetmSQYtfysb3
5WZ25/rTmYf0AweAfwn4Pvko13TKhy4Pi9OodyL5kKaxdrOaxnLyzUHwqXbjqKzjybtSeo1/OjaI
W5GEgkbHfR6gxQRH1bFLv6ihm/oDvvCB0FPnTpuyi9ndmjmK/W7pUx4ETsKA+6OWRnlndyLGxBI/
bw4+gPx81+CBTXazm2Or2kL5sfU9morbEc9wUKbqtgRvRotzOdk+tnThe4IQAo3mh0qxg9gNeTzH
76CLeICWjrKsa1eMFhWzOOdJgxAepcQARBk3C/bL+AuDxPjSFkrik1Ixco3yaz1icJv6ULr+dK/w
BtH70Co72eqjpK5n7J16a41acxbCzsh8mYA7N6Sk6TIadH2kUETgkOzyxrxvOlVFQ5LYV3CG4IUP
qnxVhmYRRNCC/HpQmq8TqXerTzGxnMehX6cPwdp2AoIp0KmAMKdtRbr0vbJwJWxI0Y/Z1hAA4DZ6
03VHVqHIOEVgpvjueULViM6xfY1zjwR8Br/F2Nr5iMlCDn04+ctNb6YY/9Qw7zGaWhH9Du591tjN
p23CIee6lZgeC6N+VVTaHxa+X2i1s7c8M2g6X7VTBEZYp9IVu8xHu464tYwxNHLKUkGQmQ8wtCZd
bjQhlvggzYR/K1fGAzVglpMIqhAGq2HfYnrjO/5TGoXJpUj/XNuDTyJudFxlxXsmx976A5scswoW
wKBfoJenhYo6SF4JXQgA9nCuLAY4RnRWEdF7JB7xwORcxB2BwcI9T2K+LMHwM4qmZjuCBqkgg23S
MjtS7KbCWgON1xGD2+ptMFAhM57LXrK4wnb1kTvdo2Lg3/nJCuRj3GH57PmfsiNtas2YngP48BsS
0c6hkItP0HHeJ2bTbVI2uIcciSFsUu15KPVnulmtvbCHPlpk8QsNKPd6O57nJtgCWykiHKTWQZV4
T3vvOdZxDdTZofdZIJhEeVBm2GzxcGCltehf/Vy/Lsr9AKVwRU/4bpndJILK63+DNvjSoFBAbLvV
1GI+1B3sOVsuVLsK/P4zywI2KObWUkEeqpwCu1J6X4nOWOkiGm1SUyZbd9a3hdO0e380bhZmivXx
1YeUsJJxGmT2MfHzvprjYO9WyZlkCh8aXNXIGMnLIJJTECTv2FkeZG6nvN3K94AI6BYW3FqYMV43
Xp68NWl1RyHAcckn60DHMXuPsTvRlEFEpdFukjQ+UP34kiYaGisMtC0oXxn2ph4/0bLr3vcNTphG
EoQZbuhhCYt+uKL9tjwg814oG62eONXb0B8H8ePmhhYJKchPZg6HxezN6iQb956+SQaZiQwUFFF3
g3tU0j2EZNqVtkl/fEVOOqsd3LD6AgHUnZaQ2YgijqbMMAEJHdVtbA55Obyzjpii3HG//LyjBWjR
y+s66JCxJrnFXMsiKHaDc99N/It4EICV0/vXJOA6zOvOfdfT+yv1CKiXTueRXdwNwYC1cLVYCOeI
XXeXz/Fb6tofdQAVrskDfVva88sw896uyKtGyaI7OxeI2KVe9yvFEO/YdOeHZKJPR6O9k8xndwI2
YPOvYF0s+HO4v82cLLtWbHB/gUGi0Bun4YM39reNRksEhvZ0O1InBGH7nhd5e3KnsttLT74iVFQP
nSDpWkr2aiTU2m02mFSIxsPBNOih8DsmwMRDzWl0fZtZ+INmezeY+IdZPORveCP2nZ18VPguHydp
35Rk98UwwgE0+ZjmrREcKlxS1GSxy3Fk99TP41flsvUssqu6QWNs1fhcCeut96FOctho1/PAe5aP
HClGrbkrM7odWKc9QY5kGWAbJAOWi1gPelnuPQbe0OgV9dCuB61bEU314j1q5p5Mmji4KZEkMTHJ
83QWTrAtlcans9Vup3H6Enp1Ukl7bRntkRCTdpxq+47zrbr2Fv7Ogz9kaLQmDS1O86Xq+cnR6x+z
VyeXV6Fqm2RLJdh5ylTACoJX7lJrd/QBI20FgFW0WTtWrX1qpn4gbybpdOH9yE4HE5jp5CFGEix1
S/sphLqtVmt/0gyf+PrV1k+z+sruVp8UcNXN0JsRtNT7ZSQR6KGmgrb8Ynl1Mwx07YrcObnSuyyG
n1Odja8VkjFXe5GxN8SB43/WOuy3H33Qi8dB8GHECFAK3d7kmOcpGpKWHVliYb0tPF0Tn7NBxI0r
xbOoHKe913imZFZFMShVMA6pYfKZYqIe2vnTs7qlz1gvmkZX7xajahbcNYDnmm2w+Nl6j0m/9L1H
nuyFPFPimx9xm1eaA81xZBFzZ/qVwPyjE4kYxY9pjJ6oji1HBnLNiMvH1cO4zycjzNJE5tucP2zP
5GT20rzKDPY677be0h62i7t69o39rBekafcWLysn38MDN+easO8wa/s06esD/pzJfOKHZ4oJ5UvT
T7pKg9tZtfNd32f6B85Hs9k23BUmmtvkpPNDR/hROAcK0FdrUDVZUct7NnFe6BUE6mclxUz+kVzd
ot+VJt9Durg0S+rD0c5FQvqYmxfyiQtIO2+2mk5cpXqNFe7MrS/EE4EBrJ43md5lvXHEKMyepy4l
6lGaD7ysuPiIei1k58Bq2O18Zu3oV6EVZ21q35sGhMgscyqUk0KDh7BvysJJUn4Ost9jbVp478Kv
LUfC+FanLtg6xhYDh1E6FR3EVeP5/PNawEetDX3RnrHzBf5SVPwKfkbvlx7nQrFw0Vyncdf1t6AJ
Og7Zjun6TlVKeaHVt/AxB/qHiSVS1/xGQvl94CLInoykF94DVRBDcgRz0YiPzOaDumOEusXzn3Of
LGbsdVHcDcmF/KfFJhXpn724zBaZVgVI0Satp30/4bvkKODVy6oEDMf4PUldZbcSpOfwCmoRdSWe
9BlbdctYFgLVBBICuBy8gSjn5dFPHNuNpl6T+c3iWyXm+4zkrBcNMsBmyBou3RcwRJG6vCmfX2qQ
Evdx5RA4TXrX6NA8m9JEAAha+zqdZurUMnzlcl8TCmg2A/ALcgOl5h5i6pG9PdJNrvP1tvGcMzJX
O60KuEAXlvSIxTH5c5ky0Wz5plcVy4SA2h/wDWaQ0ANZ90Nb0UUgADbedIoCSLCVBIOORlOb9nMq
hzEmVownncXP0ge72UuF4B9tVXkTa4ESIci2t2qBQtBpbvcK2Zva2xnhv/eL8lQNJgxIRw37bm6W
F5OH+9tYwicyuLDKLsB10jvmnoojeqJiLem3zYz930rn4YjrE3tfP2jnOfDE0XUpjC6mUR4We0Y/
7b32XpScdo7SYL31pIhBA3FuLot3XmbfPHilk550n2OLv6W2C1IqxwALsNkWcQ+1lJXElb8kxZVf
sjhCs+sjK3PFY1+y86RAp0QXb+yLRuncHwIJa2Rfy5/JoOpnbUy6n1ohuLH+dOrvMmYl0TXLjI3f
M7UPH5jL6r80m+vZLfMd4BCHaYsEArXYrREZwh+ZezIzSj26LtrA8T/9rGiCjbtuOvO4u3Mt5qzS
qD64Vj4a2hc2/Qj4QCOkcNsaNGnxZGV93UHoRZAmgQZtzA57rspjh7AdOSSGNeFQZYEUcXC6IKem
CWxsqI0zxo+Ec1FLCveYQB+JVDv5qPD1K7dOSYPn3LziDCPEWmgyrJo4fW5YnWz9criCJz5srZLQ
OzVvvE680TWiYOS4wblkTS9BD4IZlJiHJpQWoa9c+zC3w3fvt0nUO6m4k7K9rWoaQVmgeDzJLI90
MVd5gfUyNCqv4D1WBSaQndZ+wr/8FEs7PeY6RZl+5UY2XZP8M07uLml042QkbATz9v+wdybNeSJp
1/4rX/SeigQSSBbf5hk1WrNle0PILpl5HhL49e+FqqpbeqSSwrWuiF442nKlgCTJvO9zrhPHP/Jm
Ocd6eXlOQExKRchMKOC3Gc3XhqOjpuWk5VDdcyXsUIlMGPaIpicOkol77AXm/EnnbXXcB43HhQ/j
3ramccOVdOnu30LMX7pK7KZ/X4jB8XqQPLSkTP+pqnQwSAD2xMxKUcXjj3+pKn3woTAuwSBaLn8F
R+S/bldCiegiYaf4g0aKcPK/ZRhEmovTQmF1/eNvf6UM81JQ6WEIUSYgdpsUHImi0l2ggs+sri3a
5TZifq3GgQaD37HH3KoCRhCI3OaGVWX8IHbjoOpj4dK1cI+opfxEQeaQ/ujQK0ndIUJvMGbJpjGl
sWlZWIaCPfyzJ/AGzfJQLUqFSQpJnJNAJiMpXR3mKwupskR1bEQptFihuc0qRCripvLxRU1sAmp4
N+vIW5zIW1oTAoDPRuX46QAk541LSR6IQdSlMcUTMwmPJrezFVVO3f5ut3IEgcC6c4RtVnhn0Imr
T57BljqgBRZv2tJJb/pOOcaOgE+7g6XkZvaZP8ZZfYwEm9ziyKx6n91Obi77RrZgO6fUXrh3vdnl
iVhiLOujIm7ResAkbbNNnqZBx7lHoYRqc5VLYnj7vL0sabdaW3b8U3qeVOH4o6/i9rSJ58p7yJOx
lOd8DrzL0ImDc0pOKAtQuQH6cdg8sT1C+T1u8BHPcsEShW0H1ILoz/IiS0RwXrL42z4tuLRVBLnT
t542btA4aNe0SZPjzCHnDYJCC7JgY0aGG6GoGOlwgs8W/o8wBOLxtTCijuqeNvIEeMvUsysahYtV
c+0HU26eqqgeK9jKY4klnyxXcyaLL7Tc1plIykS/YLNBVoUc90ChKJWtOvKk42RT91Wpv9RRoutz
JzSK4lbpctLscUqKZT7rpxjEZ0+PKeecCqxTm609iKA+3WWNggE6onBKNCjuaBRNR30EpprNBr3W
vr2FLNnMcI1yg60dB4bazdur2MhrL9tUKJ5xNwsd5Og74ShMVYd/wfHmS6+rzYIoXyrqXn4BMLYX
10GL//Q+xPIxY3uocLUCEKe9+pAVfPkW1LqaJiB3BTv8TZW0vVPACZctoCKnikr8m+ytHd+nwu9M
9TWnhDa/zGNDXgSdY7S71owHxBJybu7hIjGJ6qGl7lY1VmmQrkNVDMVg7/Oxjpto2Li0Jwi869wk
PxpSDJXrEZlVuNNe3vyYibyetx1JBcN+FpUdfu6bnNjtFf81QT93QuUYXhijiBGccVYtOF8PPnSK
IoG8WXucV+ga+V4Nal2j7pdGqPx94DvxkQ2eIqfaFHLQK3J0fKCF6DainOaGFUig7N+16ejqRLe5
U34y3UzZZ6Q61lR6piGy6cIJ7Jg4fEBZ3ODgaNujoK6XH81GO1lZvBWwrWCC0jccqdE5W6mcwMLQ
CcPwKEGAyL4TQUv1KMpMpku5ZApPW0j2S3XFbL7jKYSVl8KIO45pHIuTymBvuzREkU7OJw3Kza7f
tk3a8u1VgT/jCiY23HDzHQRBxyUkdsiHPRUDsk47zgTmvm3FVKBYr4Cd2tFUHVlT68rV5MKX2xBv
T98msiIHzQpGDfKkHQpK4Ep6sdZN4hRHyOJdsQs7HB2rKta+2NpsdolM8Cu/PapQNd2mZmiF5wEv
sto7tdWbN+EIHrPdGlkmk89lGYzukd2NFRp3WxZOnXBMMoyMPAof/SEesyKA9jPORnw0tYgVNr20
qEQINxYc0tggVmcYakR0jB0AHgvt3+j3wpYuNfjZya2VS2IqFiQ/ChdJBJWPkVSMmxgWcrRz3MrQ
UIiK+jRlA8tuZdbOsB3y3sFLxAcBBJsZ9+MNs1J7mylyInmHbBLBz4p44JC2kxx9FuuvFnkTOQg4
wEvJjCgOx+F1EJmzohmoxqn8xllnsqyvJgK75ZyAqR5RRLjJq7jA24uN0aJeWHaz6vXvYV0ULWCk
AQ9Y2X4faieI7ZBS9GBI/ftoRW1e3/27P/rTWWpixfj7/dHNY/EYPmTPW1WwZ/7aIRm0lpgrgrKA
s5g7HJdtyl9EEO83B54mX/Kn5hOU9P/ukUyXhpRgUwWwgw0FW5n/bZKs3/j6+0TEuSyIC9D9VzZJ
hzwQtkW0qTyantKDi23yKzzfJOEkiMcpD67c2DC/uI2d3dlUY7s1wYdIDJey/fcSU8r+2R16Y/+y
bL3+53VxvGVUd+ljYfvz+RgeEG88tPJxXeBFCUwauaFTX+um9j7ArL85CNGHNPSAR0NVeXlpNdoX
FXbqCmOA/DJ5kCHSsIY28f6lvNxl/nEpnhCC28Iw4nAj1qugbnqprvI+ogagrFBekWc+sOnS4kgU
3h/xqOSRho/lG3fu5R7zz+FMwZTyLW/Bsb68qDQxYav23pWJAP5UjPZNyEflrO3p/r1/XW/dPTqr
fw1kH9iR3IKQH6G9K501lClo0q1EY6R/dLf/9mremn2eDW+bdGCCS5eO7PPZ54Yt6orIvcoD5V/z
Q3w6Rz3PJ9kMOZ0+BsVe6YbR5v1Lw379evp5nrWkAzsuUtyDYbNkjqE9qKsW3spGyyai9NlJuQki
Byhz6bO7bfxgW3iZd++o1t2xIwzJygZgSYhzT/p7NsvTxOrViY4yM9hkBPjGHzyAN+/Nkx/Npm3N
Tv/lvembpq/9xLui10GRI01nuVaJ9ADMqfinZc/+ZUXgw9H7t+aNp66EsJhaNMEBBR3cGQCpbVSO
1pXd6Oq0QmO1oQ+oz/7BIPQmCZxgTcSO9/LKGoNWydSLKz8f0nXnNHiIBqX37w/iHGC1llcFvBFD
sPRi3aP2+3IY4uOSpqnis3EGj7ZtwP1/8ROVlSeNylXJhfm4bQjb9PrNQIGZig/+HrZ0tW0iAxWi
/oldMAg3M4UPvWo9WSkAqTySPcVtpMpJEwVnbo3HdaNLtLzrGErgdaqnbFohTQgu56TojFUddWNH
nHJc3XluXt01MkdRy76v+RnRAuhXTqgE4mh4FnBtOJFQ9zAq+34cGvQ1o9Ult10lePi5NI8J8rC7
Leh3k651HBMFSNTsvKUmWCDctvrxLDS0fVWh6Lc28BzTBwfhyrgGvpegOvdcc4+Hz17KM0AsJkxh
141d2+MOLoVNf9hs8qulOT/vU/4P/L66wbfXcp745ppLXyarC/iOTo0ZcV23FfVmfNv8SN0F3aOM
Cry7KdiVH2FvwWyBm3esis5LNo7m0LJWiJtuuI/+MeX33D82Z8Tra16x8NStSyr85RR1t8JOAc2G
RRccF4Bq2ci1FptHClF1uMVQoKM9suqh3NBHTn+ic8sn4PKmFW7juoN0aOnYpivKEobtKFoS/kJU
VY8NIr50g4wZV5KbJt5J0EutdqNyrG8FyiVYsT7wzY2sDRSMjQIEt3IwMt7YsVNDTqAjVOaMsE5S
L8P2BzprVdKeuuOjElIsHbBbqsrVX5Wh+zNFf8Pe1HbaXM5D6wCd9MOHyKd0iGAyKsy9S3v8C0fg
ItnFIBXcNcfu/gyJ25BusTg1HKLnSgd7sQCACBz3SeCOfF0tjBZcD5Xrogr0CEwzN44bFg8x9ANw
kcgI6UjCdvqet5CqVu30dNiQHfIyIIU5ov3I5hgL/ZzHO6fhDwf9fYwnqvLSdVg00w+h695fQVCJ
t/aYWvde1bs5xETAxStPApNcc4a0a4x1pACUaW9l57XW6DRzRwOYUanSN12cdme1Xdo/BTN0ukwd
1HdWiC6uTPBKIO6wJvALRU5BOpsiuJN5TzrdquB43u2LzMFy4+uA7i4R48D4QS1LDg0oj0nIzKdy
XM8dZ88aqBKvGI0HVAqDtgIsiuXQowIbFfpoSAM/NZKPfkWx1N0ZreC9aWtHxHxXYqU2WS2SZBvY
/fgjHk15Z6VZ+013dXzjcV5M10PiTu7aMnr0ClB276SXO1epPcff/ZGYpE28QEc3iV+mx+XIbD72
82j8VI+8evu4kOVxn5cGJKVJVt+JqOMBzcrJvwsRhF/5Ddp7OGuduyZBwjsZrLxOScsr/W9+ZgcO
h9EGp1jld3mzAWo/fSWCY462qJzRuXahD2kYLI44z4BDfYsltM4156jkEdsY0KDALIZb0wK/76ZG
8FUVqgaaj2bjG4Qv+Xm0Jaai1E+Ki6QAVr8ST4VjAJZgKizJlxCFcDJeKsOxjBVEqfhrYETRuYXE
BLsL+jgysvQcuTsMVeBsdF7b4aYs7KoAquw5d6UchluRLXNwFP3nsU0QHU/0u7GDxkR0rboRDMY6
nKX+bI4uiFo8yOm+pn1AVcvEZbDP4Sa260IP0bmgzI8+1lBUTVA7yowgcJhCayR3JnEaTmz+1E0P
2ChiWaYCTGCnv7HQctKZtCx9ibAku6J+MkXr2DFM1K40b1dAWm2EjY5Vk6tq+KG/arMFnljqIbsC
KtwTwaZw85OxgXGlBVVur8MOwaBJGJkkqVCnx8PseOp8ZCWvvuV9Q4Ao+tB4sTYSJccKBKCJlFl0
w04en6mGhK2VxXJcIA7XTt7P0MUbbd84eaMQo4rW+tQ1ErfVRLkGTPlAcfXEIJutPW+zFAcO3mre
XKeyKh9rclEE2+WtGGkuYyrYUOqql49d2LBsWpqesZ7jbDtAAT017dj7WZS9LzHQJvN+tjVyG4nl
ZbFt1xXUhWBAZgG/+ZQQSwvvhR26X0kWmc5kJdRACq07EIFtu8bvQ2q0nzO6VaBKRppJ2zIR8bc+
z9NLUWTDIy5Y85H9t5xXZFDy6KsmijSV+jBK6LthKiKIQsmriiyFYks/Vgrzs4pbcVtPxCNuKrhL
8RGULriYWPNSsa7sEuGmETWkYUZVPsEnHjMKiF6W2L8Tn2uSZuA16XjkEn1Em89LUms9k/I6Htkk
1NFoVY33KWvH0DvqKJ8SOWTXWNgEtFFiBSqQbushl/V9knTeuLGAmN0jssZ1MnhJ350GPtNnY1D7
BZ4sl5klkUPDa88rRAbSjgKk7WhIVnZRuA9jo9OCpGDtYfZMWzR+fqh7NEnuAmKm0JUPu1HmVE/G
rgVeZbtg3rYCXU24lX3vMhUFer6VIg/qB8F9ctXpDLU9vVbeHfy6dbdj65EF28kK6N2xm6FU6ZHz
2K1l4uA48XJ7ogYa0yHBnTi7+drvywFvIccKeL5xSAaSxk8Sbr006K2NsJ0UMFueQcdLjIjPvNsE
bX0uqFZ0VOEIMtkHbcmXitLVlGBdK1wDr2g5RCcjnwLqvU6ajMc5jtV7j53ZMTILQiIpIDVfBFsF
PJdiCgGBp3gBNkMYt8Gi02r829yWfH8uZhOcGJ30xrmac9P7ZtUahUvg1xP7k7kz1spE1c1HyM6x
Mjs6rbFL1y1XNoN+qVYteS8XFik001q1NoYFaVPBRsU+5NzOAAYOaQSdiaLOYb+HU7lAC9F4EjNY
a2sAJsiXTL1paOP9HCGrQzIKWiD2o2mpvUUBdbwEnoI3hCM7kHGjHCvjiNTH/MY17B558aQ9QC6x
8vhHeA2t4aRxhIjuUKan/ko6s7+EnJpYdXo+IsUu65q+4xFHGs6B6PiqtU2s4h8DEvsSSLYO0O5o
FHKComdYIxn3axtUtDV31Zjuejow6cWUpGflmBYnQ4gr+HicQTABpIMRt4ZXYBdMh7B6bLnRFJuc
iGJn2RdOSWdxBJxpSSejzd9P5lkP9W9A4i/8HsNf35vrLl96hLNRL6qbbnYvEpPv6yoP5uwuhWLj
ryLqaqzLlimj/Wiwzx5VZNyOBFc1p7k7DN0xgqZ02MxZnHzp48HLjp/2+f+SaP9DkefZkecVifb8
4feH8KH98dA8Lz09/aM/mnOO+E16puV6lCcotDwdgP6oPEk6cJyIJFnelKroHlFl+BNFu9Sr+Fna
cOikBaWZpdn3p0rasJzfXEFsnfI47yNvtn6p9PTyrElFhu6gtfwKLlLtpcz18nymKvCcJgKINRTt
8XhG8kKIeVd8cNh/eYxWJv99LgbYrUIgsVzzwSjU5kz2HsV6cOpTqOh3KLzue4cgODxuq0bSPHn2
FN6o0Bxe1sLVpYkpud8Y2UxvKT48azvCBpsCFKL1uvNdcUFNPNj7HGI+qA68GsUCCco1CZD/woRO
83KUhCgJDRabQ5iIYHWwbdjL1pYfdDSXR/C/Oh03z0Iub7Pwo6n3HGGiwH9+LYmRKqKgCr4f+SjX
cwNVKQ93qYyXc8rtmCQ/+jH7KG3+ZXVmGZSIN4uZSz2ILqpcLv3ZDZxmUNi6RZXK5zXcmL3b7bxq
MraOYU1n9COrD2bIy5LaMp5t+5KRbIIplbW8DM/H8yayFpTLuQ7h9hcvKD3M2BOm0jDtPhjp9UOj
IgPgRyFlwm3gHVwZELzSSpIRdz7ysZNpJi7AqvrsH4xCAJv1VLqzzae6yLP7N6QaLTzq2HVUR1Aq
kom4TSZjDVD3/Zn+6tWyKFnzDgtiGy3HOpzpifQHsOs+btqMdiFO1XS/ZP+tFc2GXWWU1k8EdvkH
Fao3nhYtdstngy5YjA6b7LDrXbC4C/TVkoAKJa1ljvTGrqhR4rx/fYePCwkCL5hSpmPRhsIz8nJi
EP7i9ppqyTohAndflso+DuiJfjDKwXRn8rFCMddpEVB6e0JMPZ9+6JEEcXjonCfCe44gvHW4nc/y
+zwwzQ+WpjeGosqKToOoOZeo+IO10JlFUY1jBVe3n07tCPSfP/jeSYbo8bhOo+yDR/XWcCAzqfXz
wDz38EWuWy1Vzal+bbmu0xLoQATPaohoeA7ZYJhrsgsoGvzSM+NuWq7JxGBHZskFqv/ymdmFm6Bi
Qybtadc4rqR/k9ZO+8sXBqOTSU/aLjDOV48sMsO6he7LIOQnHIcil8e0TpNtFNTYITVF5V+/qGVh
cgE9Mk0On5tUy3KfU2G0bDPe9V4FdsEPjX9wVWoZZCkiMukPWguFjcO+QoNJSgrBG0SMk8TRWNO6
7DhAYIY2t798VXzBmIo8r4V/fzAbPWkQWYcaZD0HOcUpJdNtZlbjB3P+4CVmQvCI2F7wv2UfoA5G
8SeC4R3SddY1mHnA55Rr8PiUu/ev5WBVWkZZOhg0sxzQ/t5hF6ijFhirGYivIh9uZfHHLdhg9HY2
AXi/PpTjsfCySTOZ6wcXhKQ6hNrtZetxRmQc9XK8aU3SxXxrSh5+fSju3EK3U6iOD1/gfsbcSqZl
tg7c8Lbqg/F0iK1+VU26/+W5gPHOXJoO9DP5JB9cVCDMLu7DKOfLGGLqH9zegENZev/ggljV6Zqy
x10u6+XqENmlh1MKTz0OtPZ8NsRsfrL6Ogjxa/jVL/UfuWHMicVUSJ4Kmdy8WC8Hw99UU3DAEiew
tIPfjYdzgZT0j/PP37bQ3pjfyjXBF9sstGBNDt5a0gwAzfOKIqiomm3Szl8h73sfTO83B+FFWnp1
tg2M+OWlxIOZRIHJIAZx9VsEB/IiBHd3/svTjVb3/0Y5eDpWFRIYlTf5Og50dETdzcaTVPfbjCLK
za8OJdk+4EJCKMeMkwfdTUcbKPsHO107mk8v9AEn3ZCslNxnqjc+eEKv1wZ0kSxwlgAxQ0f14AlR
pk0titfoap1EnqaeV5x1yOgeOEXID9aG189JumTo2ETJ0FlH8vHyOVEuMEACMFTJurp1mongAAu+
6vs3b5m4z04FTGw0A/bSv7ccznD2wWwoEk9nioiBdRRWIWGo+Hq+QE5Q3elAMwYUlmVk6oMZ+HpM
jh8uZ0WHjR9nx4MHpjlWWdi88EeZmDsDKt4bIyWyN2sR2kkbwdL71/iUO/7yIp1lJUI94KulM30w
YMnTMaMSQ1bY+0G79uzKR77oV8iQO39Snw3t+ukecWLfLKqxdtpOSSW+ojhsv3SmokoWJD24SFT5
AQ48P+ovZE8sAoSVdMz2FN9JsyROzj2dpR3+kkpgWXrwHLNNXg69Ah3uwS9Pmm2IF57PEUEG2EQy
OlAVx4E5+G5kAaSf9+/V6wnOu8TpGkIqyx237OWsa5usGpuKfZ5OvG7a5alj0eWsiXPGC+L86Yj/
2wXvjZlgCmLzPPSv6C0Otw1WECdxn/P9k3barkYZwUQshixFJW9DxlxF9vjRSr58fQ7mgrmIOxwW
C485b7+8QAEkKTJSF9CDDxKrdx+nWVBEFHTHa/I3pNQ379/Rt66Rtxd5LhuWxZX+csBeSMAdNZ9D
wCcEDob2PeLac4qjAWE9kIDeH+2N58fNpEbkKUkGkb2sKs8OjHY22J5BW3odckohdbxrq1sDgPlx
ImP74tfHWj6H6DmfxNkHY6nKafS0ANto+o5biCrGaT7An8UhOH+wp3jjqXmK8CwL9RQU36Wa9vyy
iqgIXYU4FQBKVW3qOvXuLCS48PaUueXwmGwzuBIffMNePzlFPc2lZMILuLx7LwctFZTTOBa8C25L
x2bO8WoKbR77Mak1i4x+9/79fH2Ryl/2Flypj9D+cF0kXBZ4EW0Ajt8j8WlDGSernqDNM9INxQm+
7fESjL+zeX/U1zMGtb+gNIwwnT84B9s1kP6y9LDpI3ues/1c8yGrKcavQe99NDkVN+zlu8f6hbhK
ssVBrX54Q20y7OGMEPyaWAUMuXmS+WXtN3RC7GIuPmdAFW7SFiLWimTuvvxgaXt9eyk0MF/RxDzV
hw4uNIv5FsYViE2vabpzvEsOmH1qlisoasknw8mS28DJnY/2+K++44SjC6QrvP8Qq1l5Xs6idKin
qYAMR/MXlcSowuzMtyP1wXv/1iisocivEBiiXDtYZWYcdpOoY87nuVNtvBSqlx+q/oMZ+mquUPLi
RVjuoI9I5zDdDotlQyQBe0ezmaLtsiFbmVPH4yJl558MRTXlyRMhcDi+vG3Z3Ddd7mAMs3LtHllu
N26kmCAQEYO3f/8NeOPescFyFt2aZHlxlr9/tmbmJk2e2Bqhc1WGR9gyqw0c36z8xWoyRTzuHnqs
ZfpT7Trchmir7ZO8IKi1aGnWgtuJsm+ugtK5ef96Xk30p3Fck70Dlhl2WS+vJzTGBjOGQ4+wtojw
bVUw0G6rfFIkR9M4HgkDwTJtkT/4/rhv3kfWPddRrkcd6GCRTu3ESdwCx0rj+PUJkUHJg5PaQNf+
yTCKExmHS5+JeHB5zZw0nkv6MQeQfol6hTy2NiiHfTAtzGV9f7FccR9tYfIyeYo2yavrwQlHaBfP
S8J9U9PWjcLbjPg6tDHZcSnso4pufFZopKIkF+09v7A+eAneuqPPfgPvYO3ws7Fd/H0cCHvDRXLV
u8V9L2fn+tfv6PNhDj50botuGPE/9E57HM9zX91Br/kzruhv93pvX8uyfKBQXnb/Lx+bNQwYSbC3
QuQLyWxRIqyAMhm++OCxvTX7KT64gCKZ/tRVXo4DZn9I+9qCXpPU7grXoXndSktTlWLHJ/G/18GZ
iWjr1xfgpS23ZAuw26PW/HLYqXdKX5QMK+e46NF7JfN9Fvb21fuP6q0VmFABDkYU6U1pWy+HgcJj
ULFkf0d2PDjOcpI7aDqUWaS2Ccl6f7DXj2xxBPIiL7VzVq+Dj4oV93KAGEKpoNLdai6jKoZr1kDN
/QfjsInkEG9TP391grcrs5doanCoKyQBSILCPdF58Qf7udf3jpO7C4GENRFz3+FJyitHWZHIOjAT
pn6Fw2naDBEdeGRa+QdXtEzml0sHWyqL2UfvkCqiPLhz2TQORC0RGx3pPIAXYtT7CsDQReRCrEAp
135Qn1pMCS8H9Di9I8Q3nwTyljpYexOnciakbcALifhMLiCUOuVDxuGy4WzlN91V5FTivvA6v9ym
lZdZn71k6r1j9gxkCLz/OF/d5yVKg3LMU5wWbZCDV6Eh2DiqymEEglwbu9gT+V5QzLiKbO+jHSXt
h4MLX5Bh6I5ZozH2U9I6GCzAHRN0QeytsxKNFiHohTH4F94kZfsFAZtAfoSGse5hSUko/HrNyXee
L5Atq24v+XQk64wy7G0NAjd+SCZyxzcxpKOWzOPS+ZRx0rp26Ck6J+koCGlqKm2O26nx7C8ySTv3
dKxzZBR1Y7toA5uxDu9AARO5TXck1pj9h5ntno3STw4oweQIy0lBtyoEj8YfrV5/ikvKfdfkaSzC
zq4nLPVzLjL/qM0jiaM9TNI4+C59Ij3yLV8ppSvEW15MaIYFuh2wbWx6lf09sKbcm9YTZrniaopS
w4NFhpY2gwOhmpwKnA+dmgTWNGQSoJ1xkwZMVWjb522cBAZ4LreN+m1tY107Q88N8Wzr+01OGHPi
OAXedegjPfBXxwjGEyKc8MMnhT2NP2wVkhKwmqNaY90rxiFG/tzqMd4UYs6Te3u0IwlgPZ4C99ob
St8H7N8UzmXZa9/b1ZNrt8cdD9iCu1X65tat5CS4dElgBIpswnv2ckJI9QmT+gRksB3G6ixI63oC
K9Rkxp0RAnI4DQagZrcIbmxIp7EpkNFEhQOmZZ6LR0wk02NS9gbBEb0mKAQEi+ud1B56o3NXpklz
bDWF7o/DsAyabUvOhfslIcQEmvKgXRy1YUASF5sqtdCH4aXi2yR+4HSRG8XhhmJgFN8bMgLQiLcR
R+EgJRJcUk7p5q9sE2nXN962NNgEtVMEN0FAWO+J6VTgKdrUGq2v+WjGyRbNWbOIziLY/auhinMk
YVNnIZhOyaPPV2nUjOI6jBY6hDRgC18UKfKqLfpbwfWga//ZWL712JRgslYYhvLwyO4FZAG/rrxo
q1MvkLuwFMZFy4E0XVWtjsdbu28CkxBHidHNmganeazjQHy17aj1VpnL77aarYrEmbmOi3rXpIU+
EwDRgBpbWsz3jTHU3cpr4h6LXqA9jEc5mxf0bWn8xWosFMEmdmO5auF61JueImMPYTQsw20mC8Hc
nlPP3kQ4YX6YQ44vzvGhdSN/gqNKiCgYPOZhmVwQPWb+EFabxptymGaC3VJjvPWDQjXHuF11u42I
5IGyJttSgpwq4NTmWVU7u6IS1mOIHzPZEN7q4RvlIA68wpxHvQt02n31EvRr5+GkGHiaXReOKHMW
gF1oTOW2SUvztgKHMGxKWfr6xKsczlxNlFbpiQomMQH4KsIfuuSYsrXyRbFVmG73Dcm+092h1ov7
dYOsnxMvVs9mRwG4vmlxZk/nXhoSF1PriDQZ8G8dJthmgIr8qSpF0O7wozsTYAYVCfBcQx6cR1Wg
kLAGnWpPkroP5TqME/t2To05up+RzPMwkiSZVnlc0FlPOjTRLPzRfeWPwbWgU54u8QBucgfHtGC5
IbNoPtKsmT8bIbuvzpA34ylFg+SrP7RxDlEQuOcKGaE7btiDBwaYvTR/hNdr3kWwM90VHawOmWJo
DcaeInqNag3Il/ttKIdYXJEha7b3eTWJa/xH3YUJFa5Ya8OX8ynrUHGB/LbPYBxXfnnkIHGb19SC
6puqG6At4mJXP4cJ5eYxTLy+3vtJb8VnVWSKrygcnXCPpyEz9miCwkdbmyaMOtX6+jj3a9BxUPuJ
3o3YMaqdGddJcgZx2zdPpBbOvRuJ1l0ZmEm/EExQT4r9fmTUvOyjiuFHCXVqTlM+n1V9VBSb1imR
oCod2uUaqz4UWezhEU4QXbb2ZY622tykNXrJlcDqo7a50rr/HtDOr8/bvPTAhfXRYG9ZSzy9ApkB
pb81kvmKLJlGf2tEK74pNwjTO8ROqXmatQYUj0lGLPl16CzMJoK/oWL15FvsWUsGa5ertgJ2NwWz
a25CI57g+thjHn7JzDH9Xg21de9mpQp20oTDtE7szGRtiPkGNNux10NNPcYO6+vAyNr8Nkvtxr/H
rBCHey/jdV2NJUeRFRgv69q2ZjwsFn735BSpqI3qP2rwkAhc5snGqx2sRg2wlWBTwAovLqCrVdm9
W2QkGUBuUvOZFyIYu4u6ihqvriq+kmk0ZPhraRMqJmLSdGCpyK1ZdUNiiH0zMcu/GlkfueukG/oT
vNpAaJDJQ1MjHhcHMYKcNMCaU07pUZHj/fjZ0O1HPNoP+YOOPO+xxsPU/BhTbSJ9GpASbGOjxKGD
wb1mkwCVm5gGMS4pSX2QCf+K1QrfdgnPcTypeEftNdj6BANyP0IqW1khxMx7q3ZxGBDnIkwmu3Kn
DfQX1eyXPv9wnZqyim4guHTy2CzBHc/rXPUy3yqYyPkticKljyeH9BdmyZzE5XkTaZ2etFXjZ0fQ
KAEIDbOS0JCJMamb+4IIXSKe/A63zbBKZ9scvgGhy9sHpwvb8DoeCPZAY6xGXqEYE9ynOg/VoyyD
gY+98DvnJEa2Ea9ANUzz8eQO6KVhhTtyH5AdlaIYcBV3mEzOMa4/szNC3AxTGm/DESgdU97KdBLm
RZNTS7x3+7QNb0budL8Hfaqzi0bOC1+nI2Jyn4STDQCbKMR7jWl1up4GmF1YtqErfKfb2oVrP51k
D5XaqonVNdSs4Sv3Hn7qybNPnDae2i8Vzu1gbaHMbYBAqPk0EbNWRwV5xDFqXp8UYTjrJqmTKWA2
dLsDcQKmis3qop0aSGy60jxzLDkdL+YqEn1hfEPabui9iQlJ7wzBCGfo/LW341yZmefYvAsI4N2Y
u5hNSMTeLRQHPDHhbI2XYWuk1ufBhd2KXbT0zgbaud2Pyoff/EmGU0m1xUul2d5EFvoRzDeahPDO
8Crz0sOdrvaik/6D0QnRfvYCDURcupUPbXDsjd7Z8nmiImoYSSkxYAXuRMZJp0mffqjCSZP+U4Zk
Pplgue6e9u3/ym//YzocwP7e9n3+QFe9e3yhvV3+xR/aW+n8hjIOjcFS16K8JTjs/am9dYgbpMom
qFI+nVw5jf9Xe2v9Ru/2SVNH4wdtG3/3l/bWtGAeU6FAkys47tKM+hXb96uzJrJg6un0J+j7cKVL
QeRZ+dKoTWZ8SvhDaRPGm6D5PetBP+2ovf1g2fxItPeqKEBxg0HspaGKys1dTn/PhpNjrNm/IdDr
WigyKXgI0vbiZv3sAVz+cVT+f0WfXxJL3LX//z+vD7TLMJg7+CjShWEX9nKYKDPm2sg6f2Wybm89
vEEnKfaPtSDf6QSNoj4K2rbgaDPZhNZMC1VslNbm/d/iaZQX53h+CwRNT91qLvewMsFxTvRjpXHQ
VU35PUHedwXkauYj8LNk0fy97QeJdyBrT3KXDKHZjMCLgmhptkWTVpfFMM/3lKEo18wp/7AwzfRn
6lnVdT3kzjVfoWQ9k4x+RgMZmrooM/OUuCLTXXvAWlXkB2rXj42EgzuMgGkMTqt1JCD4JoIDTA60
9nfVBKmElOIxPo0q0u2sHsBEob/NzXQp/Sr45FbYAlQWlZgdoHB4hkXOmNEkQCZVPnMi1sQH/ruW
/InYcnjB3ltLsvjlQsKP/7mQ/EZRnBYwfZH/Y+/MeuvG0iz7Vxr9fhKceQg06uHOg+6g0ZJfCEu2
OZOH8/Dre1GRXRWWqyxkPjeQSGRERlgUecbv23vtWZWPpvz/LSQYWv9B2WuumTA9USNKWmf/XEkQ
6oMkoIPkMAne40n/cyHRQaRbFFtYTNBZ8+f+S+sIi9mvtRQ2N54MzJfDijbrgz6UaKUumoAdfWPV
g2bvijiuSbiEn9M8mz1PRoiFqGRO+B3gzyXxzfhrBByG8uh5ovW2NuzE7o6WveGeMnxX8Z6EvKb7
GRKDWB/d3u/WXoYRb1+nRlLvjbg1800AHnnYWzJQIVZXLfQ3yk7z9snFk1aSl4ITcldO2FNJkmhD
77l0owI/qT9GeX8Py89Ovst+5jgtTOiIzkrLs6z+ToxLdMnMmtQ3qER99H2oMV8vK6eqvH08YkC9
hBGhm6CqdUxwWLXc2yicCBcfcjB4nPBD3X/AsOyRCVS0wyoaxQMIyTcufafO9Qn9rJJb3xI3lRkh
CzRFCu0JizypVhmlFSNEZdmo+iQLTz5peDpbT5FANUCY1tDQYn6bNPfRisIviCu8A23XOl8rIvR4
pfEks22LowLmrTI7fZ0HLvl6IUrPJ6uA77fwTTFYm5STc3DsvaQ8uDIK6ydLxGLaUsSpl1M0dP3T
lFQT9iV+gyrfJ0NhXgrh+jct3Q4WCm7N+7QQZPwQ1Z7ta9xWBPiUlf5Q19x8lmHY5Sid2jkgjxxD
r1iS06bfmRlXX3IigWDBCyzC4TWWQzRsCt8ftO0wIoG5cqT2zWUaePWrUeMsNv14cm/pMIcB0oSK
eJYsGY0Xo2zHbwC7qts+AjUERf7UY0Zd1QlhRQTXlM6dJ7pHDJbGfox080da6+G0hZjf1/FCDU4Y
bvKBxtsbfmsb/2NYJ/HWBqDYnhQWZ4JjG697jhxJaIw21tkWZXSVfsVGX45bFL5wyuKmUtZ6bEDv
34VZLC9Do2tkxehdkLg/IjBL+o8EuvpwD4u97KHn1151Tgf6hAbVGS414LX0pMmarTm5GPAXMOWn
xNzVbhHDynWNONH2Shsi4w3ohMulWHCTjtdayyn5i2rsyX1xtVGLrpjlIJ5GHP3An0oT4N0CcEAx
g1GlxyHdWTTYLCFYpWZwav9iqkKUFdV6BMgVrxPuK8Wr5/dtsLehErj3amiq6NEM6hrSO2KbtMTX
PhVzZKJRNvUVC2+UnnFQzgBYbIKpDla4QlOB2hdWrB21ujeTYzHTSYG5x8xcY+8A6T4msSNJKeuq
rdHX+VmWXrYsa/MU2t2UL5I2Hu8baG5fyUcJjn6sGxuMxN1X8t24vXpu8ornBepzmUhEWDOKX5/m
0z9Vtw0023wnkiTbxhR1ULhTwqoXY9IWOWZGBbquH6aj0UlS4F3CPR+kaxTugno2wzdp2yfEA9WR
NS7eORjdDjnBmivf63+CMAjOg/If4KDIu2JOANVSl/deIALnmaH0LLqe+VA5nnPJ1GA+SGC/GXTx
irxfVsJDL+0k534YE0gqunET6IPzqJHcfks6SX0AXdrcVGPV4Y6unBWkXLFtUniqSw453RcrsxRE
qdLk7hZ5LKYbqpf4AaEccJwy5VGDXBouqEDk2ziR3Q6KXfFi5IpboBFZ3BotReqxhBlgRVi5lenL
ld6MxBEACCU5qRZ7I43Eqe3qq95g7o7bGqNk3pN3V072khRKx1kMFdVM2hfDg2urdgXTFk58NXjr
lJsSh5hMWzrdeBoHMbzaneh3tl1Wd009RDuhRXKJelpbis4YNuSvwES1hH60IhK/xrAPn4MxIfAW
RODK1xxCmoeW9KCsvE9c2ImUm6DQSyfYTnR4FkHaxucIhtpNLKrqjupotO8iZ3zJKg1kOncs8VCG
6tWwvWoTDX37HEi3vUWPNiClKkxOh0C5XdKojMQKjxpOZyClmgfdkBxtJ06/BRNhf8BI+aoMef0U
TBn/iDSmhU3fczUMLbUThXPMArO7BqLh7ULDwdw8uMZpCIVFZpnhHC3ZqX1XReqA5ffYGVW9mhxq
oWxZ9rqo2nxnEZO1Km1yB1uHuKahs/1TUIT+1sR1vxsUaZ4jl/C1Xpvl3lGxD1Aya3fe1Ly6fMI1
l2Djruy7TZal4U0SxPlOJ27gaE2+fEk1KGwLjUv3xkpERJfRb4ASciO4qhzhyny/fjGiaCD3SpbB
tonsfE+hybyCFqY7HvhS2yPobHVwCn3+RCTlbSEILqmEZtwJxEgEe4XlxtHAJgojS287V7vvKtvd
mVnsUJLCwEIklbmh1oK9JTHB5VCc/+KNrr2KjQpqhz28UaFhaYnMiiu4aPzYXzreDOAgy7VbKj82
77XE0dDUD2PFf2vtXcPMXYeQSSAIF3JZ5ToNCB/XMmnY4tQgYaG1ok3mIqiK5gyYnF2ctj3xqILg
gWqTT6Z7WwZOeWMkQ/yznwKzvqHWHUd2wiAwW1AaC7doqSQQi9ornar5tg/j1FTWwpFsO8FzKwHU
Bteo6ttOLcq69h1B1AC5y6m7AAeYVHSPIer7KW5tSSnJx+lvyjgE7s0Hp05/j4DFqLVh37eO3y47
5ITtWTqizn5g4nH8b4bTjoQAQ6duvjZEgu9LavUM3tzbDGnR4MlrvqZlNi5Bg8S7uLajq6xJD6MA
nT4kdp7KrYgmUyMqF3P52usqYJt5H2fLFrj6HcUFe5Unvn6KPadZV5WtnIXKhnFjN/W0SyaMab3Z
UQtxFR0iN0kXVle34bKRZkWyXtvtBTFtN1NoZ095O1DTT5VbvAHh4GBlF2E4K/iLlZ+DqDbL9JGS
OqxNS7gHk2g0BB9JfBJuEH9TZWY+ilb1Yt00dkuXoG8OKdEP3lKpCeiO9MYvNX7qXVYk2WboJ/tH
PI7W0jEisQ0m91vvK05xgavfyi71DiCHmzu3LVg2+AMZNnHrtsCpo1AsEFySbQxuYFEnzr2qgYDY
cQxPEya1fDMG4jK8pncfCeh89v2xuc8515B5FYJiqo2Z8T4vWhqiun6BJSLFw93bzVEVNckkQ1AZ
9z253bODPs1JZDdz89SiTvs6DN69noXyqjj9bpwQwoo+hvG1jCHSLwaSRIG8+IrITzNv45VTOdnX
obOyUxQ7xo62ojqZpG8uXbuMtmnoprsi7AyD3olsH0DqDzewH+kdi8mwFzrUyr0kmXmV2aXDhjG9
Cg/KVdPpoCNyK39u3DGCn915iq5CMYBFNYqhB3au2+OuwcxC1Tj1zFtnktpza87pijVM144VtHO+
9LK03qZMqx/ZGSFCNHhReIFtcg7zkDWcPPd9TDbHQzhK42RDjSXMwSdrugLMsgraYnjsDK3cuUBU
2MrJrl3nozBOY5DWp9AZtFOmZ/4h4Y/wlpZQ2s2UTc5Drjfl0RpN+OWk2QDs0ifOMXSxw0coU8HJ
QpQybSYQkved3htb2FI2eWPTMMglZw2//ho4XQS13iis/seQ5fKOJ6UJ5RdkqNHL4bqsIt14lWXZ
2KeqrKvxMlJBCAgR4j52iVu9kzBBHDkNCzQDffugZ0WkTkIUdPAo+Zj1KgzaOmdF4wZjeYsU0DdB
clnJft5Wg7BPOpEj9TrITHT6tJgG+gkB9JyN23mJXHSGJCZX2l26dvwayICO936oI39X6dlemiUb
MvcC6pflF34vtQ56wowqxYwKBRsg6PlS7TOzL29EL8Zj39qvQBOG0zjZ3m1dUn/PkjqEsgDQvenp
CzutjYLNBfqb6sg3G10EJLrGx9AGH+GGqdo1YURAIWnwe9vOXqiZ3rZGR0aAxabvjt2Lb3BCV8zq
1ZDQTRE26jvK5PFPJiiEOpbupdX0xkvTD+EjtZnk4PU6cRxu6ZxYTMnkFbY+bYSpRd9qB3/g4Hfm
N01ZbnPutWJ4G2rAwTurEmPIVWlATwsLM6lXeupU8ZlTvPMVRYU2HXqKugLgQdqUF71p4/RLFo3D
j0C32PqiAUD8LtOdbsYU+zwZzCNjV3a9+5UI+AwMieV7dDuyqKW0bKZDuBpxDu9R3vE+RFRwhQVM
gc9G68cOEQA8Fo2DnQPMGDOBMtcEVkUkDgYhQ9iF1NbuW7QV1sEY7L6+jJI4iW9WYPnGOmxb/y2C
uNgshnLOLalNth4AUm4mb9p8dMNvbpNZ4uSH0s1uhdvx6sgrosmRtCbLuU1Q+GGieUEksa4BPy1U
5Lsra1A0V2yzDdzb1PdR5cd9rYJb3SYB5WR1lbJXNYkGNBUmqnJrwS/1o3PsvDhLrn7OUtILJN6w
m2p/l8SptAjYo0u7Em5o3YS045wFQi2XfWAq02I3Afejm9uO7U7E7RPZYOSVWZa3NseWEFbSbC5A
fqMN5gMLnEZcvWlTE35tCdhduDjYvtCcmNZq0vOtL3y1jXMCxDmcSzIKDORxAEmG9HXs/CBe5KaZ
7iwtNY5yyL11qTnPaUXLcRlqbnYIq1ocgp54ciIqpgVtLncF2igmf7UsXqErQQFPORa8ZVHnlAvD
SL11NmYpudHkGuyEXTXfx3QqDjiq/FdFBYU10Famt0q0CckUAQskp0utJF0KDhOxsRaXwFgz1RYj
2bhxqIOIhRaQ+GzQlgVqqPvHUQ+6rSs840q22rTui0nfuEHz5MKSgVzj6Gsqc9WRHFRm3pQbN3JM
jFMAngxNk6rksxdl9XoytObVLATRphq5p4OB+SZLpPFdqKY6htRo7oIRBsdCKyVN6dGl8aCz2yxa
mqO0Z0JaE8hmub8z4Td25vBSJk3yhv1bc6y4WQ+mf+yRda+4Xid7NzTrBtSa5d00zRivfNu37ws0
eI+knSX7vOaFgCTzacP4oJOK1tD3I9ieVYoS5RjOFDC03MmuwTdGa7dRa9VFzUlLpfR3vl+qlzh6
bxyJLm+9iwZ1qTk0QmDoAUJB64xUI7DUqpw9yoleWR534rTwmr/cCP+/e/G/9dnF8T9XHO+Ltgn/
17Gofnz7pfA4/1t/FR6xWP2DBgGuTOgSzOHZ/PlXBwOB9YwBsQDX4sKRlP7+s+5oyn+g0jSdufNh
0r+YFdj/bGBA/Tc0zUTJSR2TAj2FxP/4P78IQesPf/1Lqf9XWwBGIx7N4+ks2hjOzMD4tdRvJ7oT
sC4FV4yc4zW0hxTAx9zta3tx5qxd7EiPJhNWNiZQ7J5wPaYKi78YmxunTkOC44HNYySr+hPI8nJl
JU3qwRpyw61gthWfyCI/9CbeH1gigYeyi1mKWEpaO39vgVQqxGnWVFwZjEncmoFGMrGRtJu0ohbk
tNlzOVjmgwUrjGtK4BRbLiji+Ldv/N80SH6Vuc7PgPIMbAjKN5zQv3namrIIG8tN06uIHejqRO5+
yzq93FtRghyt1thRqSyGX/78U/W57fJfDZH5x/KBsIfxm8//46ONOIyGugyMuriGdR45F07X+Qtr
kHEeDTB5sNAIf1EqeIiSjJaM1hUcUj0O/jD5XdKUN9mQy1uj6Ymq7ZMgXxtupZ///Iy/DyeDRphE
4uMgDkdm8uvXyXwTeSe34ivevvyGyJE5kbqugecb3cjmXrr6vm8G+2x2IfflP//w92//4QUBt0X+
Tg1k9rXRRvz72Ki1KsZKXOdX6svnWFMhDfOEcw0X6BM3yujgOCmStKkcfARKerUnzNNbeSCVDsmI
buSTx2Fm//q9gM3SsbSxsTtzo/JDGw00pKfspoiulkqZUp0y+7fJavWz5g11tglFYH+bpKgfSeii
m1d48CQNW42wR4s8OCW5kZEtR2L2I/X/z77U7xMJ+vVsd8bRj8LekfPT/62XaAt6+EPbyEupNCKG
hmI6S2wSL7reRVvkXGhzW8/YmZPVHNM4FodCp5T351f0PmR/+WKmBInjGDwBXw1p+q8PQQBXb02Q
EK8gtLCF2q3iXCuKPUndXBOJxmbbI/fgNkjCplxmoY09se5CbcEaUFzHMER7IEjHpoIYpE8IT+85
RA4LBeaPWLDWso+CrIpjTm3zzSef/XaY+Xw4G5zNmAwPJeob5GCFi6TGg1brEz3Ra7qaVi2FuGjR
Bzl3cn9kIqFKqx81zlyP5TROR+Kam0WAq/ounLzixQ8jHjUGbEgqfDzqqymJjB1q7fHiUQF8+/Nr
+7VXxEJgsluw9CPznNtF2odPl3XI16yhia9W1Ds3dq4lO9Sq3XMIh4irUNKdwyLUN9OosgUOyHz3
r/94ew4fRTPumPZvHhcvnUyr76MrVRJx0EqdpPFwtI+M0mqnejQYiyBMy4203DeFCeX65x//bjj8
ddDggpr9iDPPnfvAvAj9beRyhgWP0wfpVRsrRkUXxvmaGKl5tbOn/k2Xlnp5H9TDqOnnyg3zn9TV
Ac3Nubi06i3HvVVOUG4LX9pEZ5HrOyfT1vq5cyYm6miMfEbLDwc0w+R87AVM03NTatE2aCP+L71o
UemYPnNmgX24uodoN36Z2lqRs96mUl/Bow5RI9kDDyWIZDrHRciPRuoZUByYmopzJ3auM7JP+up5
mzePNsX+M6TL/i3B0HBEHpM9hwjiHhtv8g+O6McjIWeMMqfSoFkbtXrJIsWf/+e3+9+NLWnwjvDY
I8f+uIZ2dm2SemYnV4pSQJVZ19wrXvFgb8AGJbpyGl9zyNkLoIjhWoyB9cng+lVRMY9tViRDmnBT
GNzmxwNJZmQcRGy/vgR9oMhvSOcZNa9QUduqFysHAfznX1if15hfhxOsG8lgxIYP1+yjfL9xkcqm
3LUvnG94vUnoVYd0LvtHem0sC5E7KzuKpmWkgWAFUU8ujT5uREwh4pMn+X3DALvDvi5RXkA5+GjJ
9kscikLJ4RJqYXCDttTbqLbU6BwEobmowO2e0rgGVJpkyU2TM5oWUeQ5q446bhoLVIRkxT7LKPjE
bPzbro47U3dsaGKcPPk8HyYc3SKiM8tCu2D9irY6RO0DMDAIuknhvOgFehTLG1GdF1P0yWj4/czD
j0byAn2cPUI3Pu5Sut0GklRg64LE0n1UXUeKZpMX+aKKmSkdXYWzVXfulfpggx43taAs2jRSRE3C
YRJqajXmfb8bqMTvJIW94V+eLgyZd4aDA+GFGfPrWlRqtRf2pWFdKGI1j21DoFtetu3XRg+rm9CO
mgvK6pD0Qwb8auSe/vrJmDF+H73zuzFnQxIejI/zRSNVxRn1iGNo4Ykv9UjJFKYcJR0joC1cNdHW
LfXoBMc2jBZlPAZPXUAzgLaz1z96RaV9tqV/8jwfdvRWollM+tC6ZJnzHITRQffin5/8zr8dhGcu
AysFlwAcgr8NCql3cSUDaVxcwva0JYLtdkMDvNiTEBbdtEEa3MAWh2WmFeplSJS9oxNV7l1a6vsw
pFGyBHfYfCdAul7rXut9Mmh/ny6wceZDMNQICxPXh2No0Bfciay0uAaDb9xYidWoBZU/MkxHpjBd
ImQq48LNLXkgv9z8ZD37fQHFzAWbx4bUxCY5a9/+vjs6TVpOKafda9XTokce7DSPMNS1s1u3BqRj
k0vbn7/HO0bhlxUUDgHGOKBXnPg5zn1YH8KEGhDS2vgWQX61bMPAMhc1Qc0bWJRIVuZllPsQie+t
3pxSF6BFWtrNtcpbsXZVpl6m3MvWRuVqm6T24AEPICVDdypODYyoW85+w5HWxMoPounp/daSFK32
8OffQn4cVZZtuS7XOQd3NcSIj2dRl5hUZVN/uwR1pG68yiiPtlXiE6it+7FBNqECHUJs1jWgmLMp
eWuT8rHSJ3apoAwUBovG3juRhYIlEkSBEqgEnbd3rv3oZSfE2M9xUnEI6PRk+qoNbbEdUG6TJSrL
Bxma/Q9C48fr+wmgiJ1i7znRdDdwDv0OnbjcZJpTDqtksIev2WQYX5LW7fZJ4XO6pfe40wiTXihC
CYiOKsVOJwduQ0cT9wUiV6KiXO/i67SiyY8D3zXact05QhFnHsHSLfoy39Adir65csBxm45pQ1IC
Qp5tNMT8hFjrrxIQNDuMehKscjdxQ8ugs9v2PrM4eE32xbCmeNP5k7fICY76lqGtuK0D9NZONtlH
2TR6u00qDZ2QG0ZnZTTJz9AT+aNLyuee2paRnIKhKx5puWvH2Cc3ncLz9CZDQ3+JMt/dS8suN57P
YS0vbSP6ZBR/nDcWDn4XvivLKCS63+SGttfnY6xX2qUk9O4shpbLgj2f3PDk0PSLh08O8R+HGwcd
jqSozjhuArr4OGnqmOiRzonNC1tp81j1VbkdrbTLFjg/XHP958H9AcPzfqyyKT8xqvkPSL/5af52
ZhZ2Mxi57KzLiKggXUSq7p6Iuw6PMquHt4xL1tKpiWEl+CBIdlw6u7Xl1t0N5+hH9E20gnG1l5tA
IksLQXKQMYqUaD9qQb2d6JrvtBHF0ieb64eAmfenpm5m6WRgsrr8dkel02Ljga31CyF+PdmwrYCF
w8kdTvPAI+WeQ5SCovZ/dIHZPAAZ+I7Uy1jAXDZ/Nr3THwwWipWXoRtxapE+dEzSx09e7byc/7L6
sfSRywkIi/UWjfKHHW+SE7l4CQ9ZlxrNjN6M9TNUp3xjEQq9DVLl7UfPQ/jSpfoZIH//kOOeyhCu
Lu0u+mFrtIP/nRfHesbxGWg+r3Ae7H/73PxMHJclnbZ6su1jXevN44BRkSg50qJjzmnH0S9QoBnx
tHRFWnztmo6zL5T8rUSAdS+a1ryJEW4/2r3s30B1/Fuv7b38ac7UTlzjvz6iPeBjLfNUp47V6+dS
TenVjv0vXq+GY1vXRLnHKt1hmiyOUDHuFObPN+jrcs/1vLmIIPzEofxbUY/PyEmO4po1n8I/lq4C
p5fAxXv94qnePlp5pF4I9WOBTkPckKNrVPdmwMv8ZPTMBdaPowdeEGAzDbM3FIxfXwNmojatRG7g
1PGCV6NNHGqvHcIrQyeaz5j625jo8GPlKfcW80+x/+sS+G88BYCUOT+NSQKr5cNTJNgoBej/C80Q
ldJDk/US7EG4jh09WKRt8arRePpm5uCL4/nv521Tb//lh6CgrVNxn4vinv6xruC2VeuagzFdqDyE
x6Jg/ye3z3pLiDQ/Y9YobtSQnqc+jVa9bVM7qy35yTO8X2V+/Rw8A+Rk4B08yF+W579NHLfXVcPJ
TLsMXDzM9YAo5yWbJy5GKtZNP4s45adJ4mxyQp7OVljq9wN9sR/IXMJphYxYvWAeoyxR91XzmJht
vRedZdy6pbKP9nx9DTA+7yvdqR8ztGF7hUAH3x4t+4gYGvgGXHAijgkAraiDzXVaMJWfXvN5rfM3
/fCr8mvyxWdbBUvYh9J/mndlErT9P9cIkCtcpQB6bHHkuLej6+rHKhc2cdPlN3Qf6R27urwFfGUf
scpwMQ7wLUUaLGlM5/cBGtL1IES5KLxsWKe2Pa2CGnVAVffmuWjs58rsqGogst2TS+peI1HXT2yM
3dJJCnf5V4l0GEzzUk69hA6AGIdFOyoxioaWxVQYMDGxZKyaELsOJwNnWuhzNXVIbCraAt/xkRNM
cu6Mbl06kzh2TVweWqyVC7JwbKJa+/wZRxb1DElUxqgXxb7wkBLb1hAw8HXGVuJk3xvgSXfse8Ve
8Kno10f6AYFh+TB6qv05NaVBm7Ug0LUjTxOxU7v1UmPa1IMontxOiFeVNUQYhfOx1+SvubEa80FP
FWRZulFuoqF1yxMG5GHLnY2hwq1M3nZ9XuwlfYVb9MjhEavmhtBlH1GD+0WLxO1YhdY2oC1Khr1q
o7fCieXN+8G5mxqOKbqSB3I44gNG82hrU1EmwybcJBAqDqMRDutqMsqt4XfDceqNdJ/PZbC47TD6
EQzxI3fD5BzF1H6z3OecmaX9sTTLej8gNfoi8/5HjpDo3I8GYmsx+iEucmksUaV+y1BvHriTweEj
2XQhYz28SK8VN+QbNDkRRdG4AzFx1dOYWFk13USJIPOpb9Fi2fPOQuRNd4dqfS5uBdOTq6flMZW1
PuDudfmb7/8Q/eocx2ll31d6cvDxt6wrF+YN9I0oOKKgTP/aqxw1GEQNU/WtGrCkImcGh3Fp79HS
FVe40Np2DuggbdR2B9AMSZstvPnyGIXgm99rxmWLNih7/2hmyYv0Ocm9xkliIUHS3G1OUMui7UDO
oHsNyt2Iww1R9JFsnOKr6XentNPdI9+0WWLd95dscES313a28OO0XqWEFm3RSTcPCkUNom/bvons
Wh6qJB0QkwK5wVJe5zjws+T4vhsh1Md2psqJGqbIzQeul+qko8rdY3EVB5UW6drtLescGVGxHKkF
v/ZFWVxzj1p6YAsClgiPWXU56pAxIvuKhMBma7iF60Jh7MSaiG/vhCLursP+fJN75bCreouAYiJ8
Nz4jGX1rAOpHWaGOI1mSHqWNZb1qMzWpVdOSAgL8C/kQamVzMUYiXOlOi3VQVdaXuoyGn6D790JZ
/l5LPHkMHYU+pHSsGdLxpNeuwVLqf8uCNLlrBhclWhs++zWB3CQ6Z9sgT91rWsLpVVACdu+rYsg0
e2Qb2tBG4cEAv6z6ASQtk/HbxOJ8LkFpoWzsvpoVqlLMBUX3Vsk62bP2F/u40ZiTIuwqE5oxsVQI
Sx459jaP1lxf/auUT6gwgxCg77QnKyv8llSsfiJOxlmVTbOmc+VWL4lemGBhbMaxCm7oyltbh2vQ
Y5mihPHGYNwMWecv61arr3EfjpuRWKKLyJpgjxFVnTs7z44CoAcsoxyn+0JaE5uuawE/1lGAboJK
ll9krPln5HkhRRuX5SWKyV5wm/HONwA+9WhUX1RYshA2JP2US8W4Xk89Ep2FSYzVvq7i8iUsTX7n
90rJ+9tLR8e5Tm11COMpe/NLYBjwlcJ4m80pMBr3v5PQu/QNdJf9bNp1/z0LhuI0iEheHAK57mH+
jgcslvamGmpzr7l1v9ctNOiu36C2iDK1KVq86cEo0Lb4sVoCiSihBqfNoyuRReUgNbFhhdRp3pey
cTCaR6U8EB5WlBq7MKtpWca5yw1gsA9sOcaTk7Gqe2bxYETaaRrYZaccoAVG2cZeGFGq47lIbkyh
T4dsLIttUo7JDTBzRnMwq41GFCjYNcAg4DeZIQ2yMFZ121Q3zuA9Z42lfqjGpxfnKoMgtbzTXgon
uoM1NW5Fn238OOyO6HlJL09Sa1Olkzw1KNb2lm7YO5l0/dLoiPlMJZr6SDX3IwSklVdJe23omTxl
YXZ1nD4+dm1j38r5tOm1Ll/uvcJdE52jkAbn7tZgue2z7h7wLsWEyVtzKJ1+RJ47nbqR7PX3kmM8
H45iUr63AmnlMuJTbQFRUuAzA9ETXZ9ECy9InYWDUf+GElgK/cGrt51WiKVRxgF7mwifMWncOMKO
N30Q9EetD/CbQ1J4yOjTbmVTgtLg3IcqKg1QA01V4JHA1tTwVubWc+uV0Ur5+ncLTMsXC/lwQIFW
A47v68bSEyWluToeDwRWgGeq3GzbjYQtj36ZnPBQYL/uhkXlWclZH1qwtHlSIgIPetJ6NLHqs/5H
4UDH0j2kzwktqTXyPf2culZ0bySacyjGloXN6PwNZi3/LhVDczSggFzSfKTEZ8H8YFYx6zOW/0dq
NOllIP6J5vSIh5sI8frhvVT6ftwrnSK6JXAw+zH5Ju18iCBQ44iKgwRAMpVt+QtISRgfyX+XCyNG
Sm+NpXtx6T8TaIXdr/H68SkdhThMKq/XuW1U54Klecu1pti7Wm4tTRRGwB55kfsWfoRcGWZNyYcJ
/sVvffyHCD9O3fsOWcbTvqZvuVemmeOPtwzEpuDsmOVT67GbFZOxjEzVX+JunssGh7agLMy7di6e
5Z5Gtd4uyBVzumCVpLypVkpK5DFXQJNpJr370eydY6uU2HIM0h814eyJb7Mnhp0taS9ELuqPLpa3
eUB6w3qYT6V94DhftXQQ/PpJKG8HQ2fOeKlmvCiOFVwiyBhE+UUGHGQd7nEVkoSJv9P3JTfK+RxJ
Tqh68ar5kjX4U8wMcGR7h6Oc1QDG1jFw8aDjrGcEerJQC8+ZrAMVnPAABdR584yhOVfI+HhdtZz2
aSPqY1QXoNXFVJevllXy41J6s7NerX9okNg8BEqKiywiZ1Oa0wDXTZ9Q67+3eA3htmrVmQbPo3fO
aF2thCLZGrGhaM+xT5xzFCXDXZ9Hl8Q3y2nZdfw46ABud0+Dqf6utaJ7buiU3RSU1eTKKelASzLT
3f17lQdDi/E9r33xrHHqJTu9NOtbs1XlDxIC6ETXYZhCi1Xcxw23bxdhR4jf0gmMaI8NaxPl9oTD
pRxeWHkq8tQcm4K2KYsT6anVQlZK+xrBQDGXeRb2x2EyHmuprLspVdcxtiGQON7jCKBgzzraLby2
5+F1DeFjkDPLCnqjPr11g4PGGpSRWDHW4b5yXgnE0sn0aqkKQyCvbtOF6SrYTFqyp28zrlH42otU
OPZL6Kr+Rk+ktQnNrt+Y5IwcoZcdyFLLOURE0bNEkol+g5Nb6NPrGt3CXBpGKf8ve+fV2za29vuv
srHvOWAvwHkvjkiq2ZYst8S5IRzHYe+L9dOfH5XMTOzkdfZcbuAMJkbsyBK5uMpT/sULR8A8qZjQ
G4p69Fbiqbf8RNcQjrCrYsTVyJwnxESk5nPVJhjNRJkIDoUxaAUWdpr+hbkXIPPJ9SVXZZTiA2iW
07jFwC38WJiVcQijqPqKQr2J8gC05Q/IR+lolcPy5wSg8gkNctSaj3YftdJlOsx96I8JdpKXAKyl
T1HcW16ltMDYx3HaZG1mQ3Mow1Vohcfc1vbTkHd7FUrkYTBxU1STrL5KAhktn5Z0KIECdsoKm8Ob
cyB9YkfUplUaj7C3sLW3dB8EsXo52bnirIbKsZ7anljezRZS4T4tCv0hC4UWe7HTjcceIH93HSCy
VIOA77I63SAzKz8oEybKrmmPVP0BWQJTx2VzM1gU4rOa5ALv1sCt+wAaE90o6zTLWmG45+bzt/gh
M+sWDZbWDI5VrHXHc5/6XKOtpSD36XzDoDDJY9VpJIpGcYX1reY9S0fNS5bO+WWJrMQ4TNaihIgK
hn+lRQpApHPsUS1dqSQnSzm/tA2It7Kl5x1SLbc9R8fST2/UpdCoiet0Zmo0cq4cODTpPsL8uc/x
j32Mk2Z4Zj8fVudUjmOYTwyWrDnMK4IC6J8f5FIEsjeYOj0fjDmqxy6dMFpCBdr82sUDPpfnWBKz
Sm6lCLvkQjNL48JEXANP0xG4W5HH5YNYEl6coqjLgkEBShLb7HX6BEl/5cQWbZZutLn1bqn9CXyd
4LJWpqhYVNiO+sQoYGgprZ/0IGuPEnjse81AB8p0QpbhIlp1voyyanlDKazOu6TOqMGWKXyIaEa5
wqfU3gPfV9Yy0jAHSCwIuFCroC6qSNFSQePOo3DAehDY/bp15nE75dHXrre1VYe37o7j4HqowXX3
eFHtchjuW3YH6z4cGgKFuOOQ4hZXhLshFMAg26PmliCATGwl2Vl425a5esWatQZYhEjMJbpQbkrR
iXseO+NHtJn6DapSvoDeF6xCNT/lejDPaAtq8r6KpDUo+voqxzriUBcSfwmzp3MlRBkMkvEW/2ZV
RqPLmckiMCkMvzgIk1xNdq1g2YcN7ecilhmcNogDGinL4Fj2MsWKtr+mFqxdjJIGlWSKY5rkHFLZ
YLT3CmTp595KzW3OiU52kvUeNSjjBt2Z7fnRzoksk8GkcpD5uM3Kq6EV+WeLwPu2L7TSx/vxgwSH
H2ZnCER/SJTc15XEvMvlFMTuUp5pZpniRzqGPp6c0QFz4XA1EyHcSiB08ROGt0yvJ4jV9ZiSNUDV
iEm3mcFJSlEvTClnQyVJ2OWWdsC3E1ULID/VdN539VKxiEZr3FEpn/bjUN5HUvwZHrlxTGqA4JyA
Oial+I/gPqp2lwOmxSvcs7RTNzXNs6MH9k2LjZXG1sCA6bUjvbQWFVYXghAKaSHl4dOgp9UhRO/H
l1BqnzA3jrVnuHHy1h5bsUIvlO5lldfjZ8UC3Sz1MmEi8PRsXdtJ7AZhD7kgymC7SVbmD/aYHucm
aRBXkOJP5wJNmOF9C4G8Mmt/rq3p4RtwyjIXmYY+0+4pY33QsynHUrc20k9Sm9peKzTANGeIURba
xZcMlb7r83SvQyc4lcQWIeEuqzvN4DpRDdFOWJrepUv9WjZLvMdVpYZfCmiLXSSkWlIPEruRhhfu
fW1KMRNcc6Srb9sR7jQrw5rhurIehbUaRDyXaP+Le3OpG2/QpGlcpLXktVBS7AAIyk4xKkEwd6QB
AwVahbQpZtJumOoCNjFetbh5jQtc25FTynwikpaZHqhQk4K2d4lro+N5d9NBU2xVw7iFIG8f+paQ
b32uEp5TJCodqAfFVqZcB1pl3DdLOHlO7ziPKBYCpiMpBTdzsstUq9CWSwKc3lL7NIBEuJ/PG3Ej
c9NFEF0kosS/ORpBOXWgAdB1GvsLxMeqw6jqAnZmyo/mel+Xdf/ZaMzA1+JavpYX5HyZSemjEU/N
Lh51v0FN5EBxTLopwEC550pfhXrAs1AwuVgx1/Krwaiax0yHGKEA9XOzphtvzpVtJ4D2ZeYDSc2Y
r4fa0HfCLNpjccZHLaWtc0ES+F35IdPhaphtWJKITRJsnSCEeLGUiFqQ/zcpkl1n1chTj6UapOGu
P3SgRTa2tWyslWU8aaqVXcjLwReF8AQj1A1RA0iGr7RuZMoi+LrKDfx+xIkJG6HsBl42EEGPuZxf
ywtRIxdTRA9Cc56teaJmA7a0L6zu85TLwPin8qBos+JZHUrd9C0CoiLFxjEbPCOqSUw6oyYqx5i0
ale01aODEdNB1kfU+VwRlqrbQjIli0cB3jfYpCaPCpkG+woNyi8KFqT6vpsS7qYbk+G5M2itpmfY
4fmct8KeM8qal0KAVcvMNdPKeA5LA6h0sD0oHcPyCxGHp4otfEP1yKJ4IU8357kEelhZlw5ykVrZ
F3utQ4KhoAa764rK3tqwOHZ1kCc7B8XDqgjkS0Xuo7s+rZ6muIsuCWgIygx8VGUB81Hv1c9tpYv7
bMFhwMjRd3LgqGtkLaMrZXEgV7JxuktVZ7wLMHY5OA6BgVlo9sZIhL7Pe7TVcBk4WCTVlxB01C/M
p/gRsp1xcZ7xv2lA/KIiDpzNxteIbQY4/JuKeC0SG9sXQbvREtkdxfMv9hyX+3YokBJVjGLflLK9
GfImv4mj/kPf97RBVQklwNgpgpdvCN4anNYmM4fgN7DHn1ElNIdsOKZIceL5+bZF041NRxyfzkeZ
+Qpp1fyYnmEGuh6hEtxDE7voukU+Xa7qwLn8zdD8DDMCaSnrBDQmbigIqL9uEGF2UpiDVetH7Ibh
oszOWD2ed2SqVLKvxCn+xpH8MECIJosQlXatVWX0kmJrDOIjj9fvX8/bZj0C5GBsqDuhPvsLlGLc
OEPfBZJ9RFPTIAit6FvIS8oIgYmuC1rDv8Pm/TwAi4EN7iyYKDiy+taZjHC7T6o8lI6TxNmFUF2U
oqkqO18UdZKPU1XqN/gY9xtOKOcqihVMv1UubjXUotmbsek8vD8C58n4un3DBdE1XNq7cEXUN41D
JAmICcQsHWedGpkVRM5zM1PflZtgWIu2/Zr1vbMJNXvaWfM4EwqFp0nY1VdHh1cE0Fzu0Kutaq+Q
5MQf2yaAwh8R8caxfa+z4LcdPtu/6a/9AoeAAo8iW4v5LQ9Pf7PE5B6tNYGg11EUXerPbSW2GLRQ
N0oLCN1D8Ancs7gOiwRBbd3Mex/as3RpwTd3u5Keb+HMGpy0EqWGMFaU60YWzXYIrfTifF7YeWaf
3h9oZRnI1wPNJYPJxAoKXxcUsV5P/VJPiygi7D9aqZVdWnKrrftITzcxlIY1BWXjAj7mBMN/Mh7H
sWnXaTg8YuBAVrwkOtSU7HU6TdHvluTPDWuuixNDsWDCcHVvliQklcokF9aPQ9QmD2VpBRuMZrr7
Foq5F2ehesrHxEuacSStN509CpgTzD2AO1dKhzSHvQRCGohRL9DM9rmDu+H1QVb4vxm/n/G1iCNh
w8E1Aha33mIRFnDtgCimekzPHZ5zDSye0uoxJsxfcWVo9qn04rQmeyriJPWwEqPSuvTz3r+SnzeN
RTJtWStMQQ0359cPkpiLQ0em4Xlu6MpRP39xjJrMSgvzQ7B0jN7/vF9AqYH1AAAHpAhV6K238KDW
UJT6TD1qcLZlConPtGOKTVklOuA820B41Wl2Q1P1NGEICt7/9F9AZ22ZNjqzA306GA1vbjeup37O
CpbaiOXcYRAmFe3JtA/4zVDEFv2eDkN6aed67I4j6LzUqOuTETn5qixy6Xksqzt7yMMTaKTfjcwv
noQCNIWHsKB7Ub56/SSaMioNeUA8Oc5AzZ4BgmecGQ3j6hECb3v//lj84kmw51iAOpbzAnjH68+b
CHx1oJbG0eHs3BoaGV6vxOUtpFXaOLkm0VfqdB9apbM3kOdavf/xZ8Tnmy2ETRrM6rKLwN548yik
RsErtLKNYyoZHRo+Y7gt7Kx4roMJFb0EwexpgRDT4n1AcbS4Uif7rnXqzk1SKOBh0/e/4Wn9anJw
QRRZ8RhwVMV88wSwO5YrrTLNIzU7875JUK5bOVoSrisARRQyTOurrtNPiBoWSDBJ265OBaKdUZGv
RtWsfBRu4s+DHA7P47zAHd4fsV88MEaJoQZUzabx9nCrdC2XQqxBjrqSLjXvRqeF1eVky0uTNlXS
8fkcLJ/3q3GcaU28fwG/oEdxuMIGMBTA+JRD3+z6YkR0II4642j3yXTThpNOqR9DwGlKL0pDiIs8
zOe1oo3BNh4xoktNyra/mTe/OONtcBbsIChV4kL3FiMF4wEDQjb1a8fo9kDKC/pxo9j0c0A7VJrn
j/Y4wD7GK3VpRupoAsUntK27C62MQljETVr7rdo+daFSeGNXxF9QXuiOpkQ5pQ5mxBVSvBR+c9W/
OJcgUUDm0lkuYGjeTK3MGMgkK9hJ7bLHUbGykDlQgVRV5pKVLG0/hL2+H9P/iIJ8V+b8/3+W33ku
q6mJ0WE/k2H//u4qfm7Ktvwq3n3V5qU8POUv7dsXvXpneLbfr857Ek+vvlkyKDGdupdmunlp8Sz+
k5K7vPI//cd/vZzf5W6qXv7n389lV4jl3cK4LH6kGoNUXmwc4aFCCEPWkC3/h5m+fN7391lu6H/+
/X8/Ty/xb3//G3V5mfPfqMqq9QfsU8eCyIyHEhA5kpPvEomLDqLJfzCbF0NJMtK/qMrOH3hCAFNa
omb08UxL/UdU5TeHBnB/nV1JXTYt5BPB/r/exMfQCAapEp+mgtqqr/cUqhu3bUKZgJCamqW4emkW
1S5qg2DVQMcHDqPoWUyuhADATZsaYRastKbPquYTc6RZBLARGLK8JkMDLvRqOYKxdh7dfzQtj9VL
cSualxdx9VT9F0wpzoX3ptAVI/P8XP44ic6/8W3SSMoimQlZaNkB1IXBTjz4bRZJivUHD3BxdKIV
oQC1Z2v4Po004w+gs8D+LAIVnP/+nkWq/IdFrAa6lv2Eua7+I6FN/Xyy/X0WQ1tkmVDdRR+YsMzg
PH49jezZCaViCp848KX5IkcmIj9UejLByCu6ut6FccGOC7cTvbilrQQ9f4XaodNKKi3vxMiQDYrV
wpTdTguLbroe0PmrgsuUELh2XLnRUGzXAZd8RQNqTtFKK0AC3SWDhnQQIDCtBATDSh6xIcs1Kkdo
YdUc9h9C6FSZpnuBYkRj4+EfRp/Vxb+Gnjr9YewdO/sO8fWS1k3kRLIorhwdvES/7mYj626bKOmy
a7SNOuMjdeEMmFo5auU1ALYgX5k2UeIT8qF5Qjs4wqwEpc/RRBV0BH6XWmGarfFekeV9qLZSgJKS
kGsfRcnmaxBJLVKctAybWwNt+uqGzqEsjpWZZ4/09iVrZw1q22zlHFSBV6Aw95TkQ1cjFrigSTFc
oQpohfYor4wZbwF+3qieLiQQREaLn4UtZZMF7tUu+nXBhlceMSqRKaf3VWKtHX1Kpa1oci07lQnl
Vtfu6870okYY1SY2amMLElR1XLGwTFboBpnIs2cpIKQRycCPYD+mK5AIMhpciNd95Rxqu2cdmZHi
UKGbie5v3IZ3Ukvvx01tLXjGSbFNNtoYV8N9BWfHCSB/4E+T+rFMSegplyNN3wOmyeyXukJ+6qMz
6nNztCpUNy/knnfyu7bE6iXqrV5bcCg6AL+sste63YyfYTnmdEmKIBWrBDwspQMDcxBdASm6QnlZ
Dfx4XpyBKxRwUph/JmTDuFaaAKMA2/hkFHFxO+dtqHkN+gx3gqWWrvOkt5NV2oBwhMwy6sAjzcVP
105HzeOfMAEJy1L9ijSSoNEq9/1trJUxhipWYcgLW645NtaAbhJQlGIQiU8m2VaobBVZBHsn1ZCa
i+qaHKaIJ6wcaAc4e5T9UAZL5Vht/bat8XMRhQ03ZIa1huLdKCmGH8WFkx6IPap03SvZdF91cnUV
WUCC9ngmjvMqiRfaIshFNfSo8aMeJipT+YSNdI17kKzMFGgrW9vIrc6CkWuU7a4ynaqINwk5u8lx
BrJ3w4DyyYaMiycth/oEo1yP0S6E4G94MWK0N5k1WAh7BgjJUD9opBJRRB1U3Yg66IzRC12vFex8
mVp+K5pmUxqzXWOmXlnSpkMP0t52QQUdpZFJ2sDNY5/hqmi3aACsLCv38PWg0eSqAAoBxwGLC3x5
6CVA5OirIosBjCPeDaURQStq5uG+1tUo30hoG50iQFCSZ89jXbsUWkdkJjEdSuBBmUVIz31EpzLL
M+kSZ6lwWtl2DfCkTmMLIViEkrJVak+tTSoHqhDUhaXcsd2Gt3qxaPoHdtfYvhoEg36XZqU8bBBX
HbJDLMld5IXBIvQzDwFdTjVX5BYd7ciIPvb9iAKuPFRpzHyUaMXMY648McrDcD2Wpn5KhMCNYRhU
Sbp16r7fcuOS3xWF/aQMdVnt9CHXTQY8r1MvsXXUKeMGxxM/jNWROkoBHn01EJimq6SCFyXovI1F
Q0hd9u06toSSrVWBFmC8qiCnqt6cA1D/RKO5oFWh69q1Wg1tuW6R5DfgjYnCWYHWiJ/mxjBOsJ7Y
ydXR7KxNOVcDaJckrL9aeNJte3b56kPeDQpmmpiS2JsYsIZymYoC8xZtUJRw03Wq83EKgvJOD1tG
KyH+GC9hEc2zb1p9b7l5X9gJ4DdjYMLn1K5cYDKoFwJV6aboMPSVrl4lmWThIN5WpvrQVYAbgYqk
3QdaAoZYawwNvIwxStNbIxgdeL6SrMXbwYwVY6eP5tivod5I5aEYSxkhTzC5SM+hCrePdCHjo0yh
7TPqsCi0OSl9fh/Pn1Q7yiBAeHZS1ZZeA5gp8vQJ8XG2pXlWPfRvp8lt63TUX+op0vNyNeTK3Df0
htMQeKuBfGo1reQI9Nx1lOgduWBAy75LXXOOg471OU/WqAK4C5AtWjUR0Jc9WrZhdKGnWPcKFzC1
sC6NJAevgeBWACzFCZoGfB4t+EFzJSMPqy+qGG3oFXJb6s9gYmQQK82UlFAl+yQYwY7lARtLb6kg
rJqwm/RtOWQ5mk9pLejsJ3ofbZOpaEOPkw+D2aRP8u66N2xr2sTFgif09KbvElgMihoUHpFJ0k+u
qqXqTQ7cSLiVikSiP46jspi3jMZ8SNpIQRc7iZUJ4ofehZuS3BPNQCoLJ92OrWFcpblWh2AbaClu
DCVSUW2ckta4JPuPus0chnb6MS2xhk1WSZjEvepmTqnZKj49EVxm10nySLzEIYDPizaVDcvyywB+
Q7EODMkWT/acFyM4DFZY4SHJodvAg+pJLR6SLBk11ctn24ywtuLhVrssIUfI/CqYhmD0HSGi6aoY
AwvXZGqX/YXedgCMW2kazI2u5jEPbo4aWUf0Mh+70dc55VrgukFg6z4kmcVrvUQIAxhE7ODaQd6m
KaPRYZNRKP1mUhE8oCfVgavaMXUhzq/UCc2fq4xiivkJ1b+pveqpMXTHoYCISkNJioPmQ6XSt7wU
MNRU/O4bXNsjBJfTa1ukZeHRVrKsDIGDcu6vl+LmdFcHjdw/ihLpMHDvDa1ul7hoineTGtaoAyM3
1zQAkSyTflphhdrXstGTANueQSp83Wiy4DFwjLIGuGFbdyRQzhUDZ83ebOnF58rqwOuizzsm/Sew
AkgXFVEQTsCuSej3MdFAejdFTdQ/pT2QgLoQQbXNyj7rL0eTZbwLaB7GPkw0fbgm0eiRFSTINbeL
YnIECFzT8z2NiqHYQgmbxUfEHrlTXY7D5gMAfeO2ybviEf0YRb0HYoVXcWFPjb6pZrmKtyHGUz3e
NnA12FLUTPbUfmi6nYJ6qnSXZVk53AwO9o0S67eOm62tR1q26kWkcFGiHm5wLAiGbyXdf5TU/GeJ
9H9d6rNUSf93ua+rp66JRdy1r5Kf5Xe+JT+m9gd5CjUbilcw8snK/8x9DPMPY/GhlmGZnX1MKEH+
ZVci/0E/azGRXNSLYFBTUfmu9oVE1h8G/X6VvpsCwxB+6j/KoV/X4henAnrGsIjUpXOmntO2H3mB
M7K6RZpaSI6klrKXamu8N+sEz6hFeBbkxNCtieFML6mFyFeinJOnQR6sr3UdTbsfRu76W8b1o/TY
637m+VIorS13hevCgiB/nYcVztRKeD+zFZdhu4XNPnuWFHdbq+IQcXM9Eif0yYNn9Lzm31SoXlcS
YL+ilGBxLC4Pgn7EW4dQDAukodXm0nOk6MEWygzieHxJRnvdhLX2mw9byl1/55vnD4OmuhCLHT74
J1EqylSmQehUeZkEQmeKuietwjns/cH89YeQH0OTZY7Z2uvBhHrbhJkhLRC8WNlhVdKzv2na7fuf
sqTGr24FkSbkzihHcisY075Jnau2FyUi0cJL+/JkSDMeUGF9Bx4dYdD5MZ2rnd3n11njfNtvXqnW
/ThVdBbH2w/GaQO1HxqGS716+fcfWHml6TRSKMzOw1lVQs04w/zB6Nn/PfbB8D6wU12sA3UeZTcu
5ScNzBkshdK5i3SyFnykSlwjuiRPPEVq5tGbJsTG3Sp3xg+x1mMUoKsSsEwpV6R5ldeUUj2wxsK1
21EDNmzzRg1wEDSq59JtqLAGu3qhmEwj9YadSmOeQEht1XJVNpJqrXoQ3c7OISdArLrRO8N18lh6
KBLtgXytDrda05lgB0RnKb6RGGhba1VL7DqZELX/6QTkQcP6hposWyryrcue8OPgGVUppRQPvBwU
+5UkB53fQCL4zaf8tKboAtEgVRdWOx3yt2tKIE6XK0IRHpWB2kOhjwhDJoCDiySvCYMK9/25+LrK
zLKCq8uiQjbFYsMlPHp9VyZOhUZHBcADHsCT6woN/GGteyjMyqRF5dJTqe1/fpNorGjywveGTG+8
KUGiKWjpSIoLz0q767apUOaMAMYNmnNdACv8zS3+tKiXYwRvF8jB7NiUj17folxNcwnevkNjEeMS
ChU9UqmjsX5/IN+o5jGSDhU3nh17sM6hZb7ZO4RSYb/GxuWRSk4PJlQgQge7Ssmkyti+Q3wfhif6
EbgmBI7iUY8qehcgu3Vn4lR6jFsUur7d+f8PMP7NRIUDTC2Txr3NmBMN/PC4firX3xexePnyr1vx
JF7af13FhAz/OnYCAGsR/guvnqfiS/tjLPLLt/9emLUWM6PlzFcU7L0wZvkrOKGAjxIp3VgHPUuW
1HIWfw9OVPuPRQwME3K2X9q12Bz9FZsQttjnwix9fdVeTgXrHwUnr+c7pkxUZi1ZW9RrOJthYb+e
7yq84BADivCx7ivMd5vIuFHa5FC184VU1y9DlfvlPN8GE+B7CAbgj3Nf2DXWSIky+E2hfflhqH8R
obzeYr5fz6KFhpSPotK8fX098Ld1aZr68DFPKYIhJgrLePmSKlGM+ZKFlXQnf3j/M9/0HRlCNACW
4jmCsYz6TyT4VlNJe6RYu5uQLTWUxs/zoXkIp6heiSbK/IZ4CImpHMeXInowW+U3m87rMx58yyLc
iVGWauC9ZkMLf33TeVQg4dSM9s2M5a0TU2quNZx1YZGZ0g4tQgNtew3FURK/9+/85w82lr0VQTke
PzoAbzb0pg0jkLeadqPSnvQ0CybxQC9sBaH21mmHdaubt4ZSbetSf3z/k78Jq/0d2LAcecDw/XnO
aLrChX/z2Umvw8FsovyEGepK48/V1afdLnctN9z0q+ASdKtvHMQWRs/O3IFR3DUX5s46YFXhQVhw
HR9+DD9fXldtm22xFavrZiv4q+MTIFyLFYYqvPC5d5+vTa/Yyo/NBYQ+z+Kfk8/D43SdXcyb8TTe
GFfhjvb6YT6El879eBquSyyor9UdBUcXW2EXTw2/8Z+vedPnZwwnfATxPcbJjb2T4XWu7UvrwA3c
gb9pK2lr+o0nb+RN6cubft2s86/JrvY5qF1n62xxENmU2xa+KRZ6X+QDcPab8TgepYv8Au+/S/VK
2sqbaT+4td+5Je+m7Jrz+9u+sZPWOJtv52v9oO2Wd+pWgft1e1GuEEJ0MTDgMhyv3tYX7TZzb/NV
4tqutos2gWvszEO0ce7aLcSL38zhpVv0Q7z4/XlyYDr0n0Hq2m+eJwQZAeVPyk5r73gHzPQCN/ZN
eOo/x6OrCQgS6OL6ub6CCr8N/XkV+1hlr7L1vI39csNLfUj565fNYU/Be9W4t9Nq2IYettQrfuDj
9uRNXHXGkBfLn6sJA9rViTgkAS6+Ku6JB3S8LlaQF7eSh1+Iu/zudvv+xD1Ly7yZt4h2ILaLYBF7
8KI6/WNoV+n5IJD4z09j5oQuSHB7P/Y1+FxK9GgZtl454UFNLeqzICq7/PYlj/ZRl0e783ftNDwW
Yd9uapQtQEiXnU/VDEj6WCEAhVs8vgYKBrFoR7mNOpb78xclEc+RWoUu5iCwugjVVoh3UYDFE+NC
KMMxQDFqH/Cg9k7Yfv9SlNhVzgH80b9/dn4dKqzfA4j/NWNYOpZvZwASIA6CR8gRU895MzLBXIzJ
FDfJiabyHpOkS72IbhIRgXd6wSfqVgkMtBjSAzThK9WYb3HqWM/1rg8dQIm1q877RP6C6uJloQ93
yMA/laVzwv9ur6TORZeLD3hvuAFF4VXxOdaHR/gi2xK9L1xS1nHTHZzS3MTKA+xC2ydevtZtZVMv
jY5gjjYmJK6gGy9Hka7pNfo4nfhldFwo2wKN9yDU/dIyXWH22yxwfNRQPR0VXgR7j6i3YV2T3eBT
fzuIcj9Q7Xl/Ur05gc6Lx1YYODrsCgCOpX/746TChg3dX6SHTzLVYVckqF4iWomB8VdZWBAsgQEZ
15Mw12OIldb7H/66KLA8MR4YJ6BFKEoO8TbRs4PBmEahULY0kNqvnSF2kxlvDb3RZp+WjLhBgcCn
OWf9Zst4M1+WqIyzj3IEoRmKU29XEvV7cj0Yr8ekVV/S3GngXtb5eg7VYxC2xioRtIFnp4JMnbTK
5v27foOKXTRsUbiy6IehO7aAOt/kFZXeBbSSDfkOLV0Vs/HwJsnt9ELpWnkl4wq+1hbXMmGUV2WF
UMUcd1epUdJKyy8ioBdXpl48IVJQeKHAQCYcq+cqqdq73GqS/fuX+nqc/rxSdA2X8hHWl29iItiL
cZkRP9x1SvwIYslwcxnH5FizLoo2hl5nrMq4xrpyzozfzI2zRtnfux2YAYuh0cEyMilVEAbLrv9D
IqsAvLdV0ZWQKKkEDEPgV/28W5O3VPkGYRBOHTXUd3k6tweEcivMWIr7qci6C5wryN7rzrm0Snb8
JhIXva58tNEGPYlBbTZNk7bu+VuzjGrf0AfMKSYr3gh5uu/CPDugSHnErSc5WaIK7nVxmJFFvVzo
81bU35bIfbpRFY6rRJ9kLxqNBAGgot/PBbjmuWjFjRUGB9ns4WZP2v35ofyjdOk/wD79txVjgen+
MDl/yo1uBrKfpx+zn/MvfMt2cF2wwekTTxtgYFE/0v6sxJLRoMtJTspaZ9n9CEJZsCsLKmWZYfwG
GTHT/69KLBAo3o05D9oJr1gi4z9RXd9zifeMF1gvr0+oRc+OJFABEUpuwX775oQq+whXLMe6FWlk
tOTWmY3nCfTluiLeV1Wh+61jZofItMtTMU/21aAY42e5EHQYkkBDRDFPsYDS2kMj+vFRHYMBpQlZ
vTNKrVp3QzvtjCxLHuZJuZOUcL5XhhArsagNTwEiABc0D2nMT5C+VriTYbtS832RpGKndbrlWr3I
LjWU//Y5IYYMqy3WQvrCDXp6FS1vv45E/zG1a4CRCbRqy4sLC2RCjoKDF+qzakJc1tqj2pT2BfI7
jQn5t833Zjc42aqp6Q2uxsWWbJ1TrEXvLHNSlASGVqKRJ8VbUg1c9ygAlTQj0eQ4gZUxl6Cl6x5a
U0EOp9Yn/ZQPqbXhUtqrPNANF06sgtz+ZLlCxyG3nGAsmWMsGau0EAr9cqxAV0USeqJS9i3ByybQ
4oNuRihO6oqXy9V4PVgfHa27FjFhdyKNoHPqr7X2yYik4RQOw75v7c9NOl1qSDsEOeR2nCmRjcGm
yOUEb/xhhEMrN7f46X6RkCrf183wsaICueuqXj02OiaOFia0jdZanpqYn1V5tC9bUUMvso92pN+O
Tl0BcOvWUT2A3wii8HMC8MiLKvuZ9iU7jWGNT3IuvpgmjoDUMZXH0Wgf49rZ0Yrf502YAoMJsptB
mfBkrcfySyGbt2bRfEVb5t5W0Mk35O1Edz9tmnVLAdWFStCsa7XVvS7WgBjpMW89B2WzTiq7gkqM
2VIj6Tdmld81uVJfJurwZGgTfUBMteoeZn7VocHTpPOmzznbL7QOwdCxjO/aZAD0qeFIg+fRIKs+
+B/5aznwvFSc5EyERV0pGiN1ZWZasVTvNgt5Mu67Xa2J5IH4CM4rEVEagaToP/ZZZnZfaBbcgnXx
wuIRNVlqrKJvcaPLp2hVTnar+nUVgYeQdNobiIZSijUMNKtgaWoKJ1YwdXv0kVR6mhqaxZdKnbRP
kmwV120fmr6N8xPqVLjvrJoKqSV0dRCliZMCIEmbP0hhjfURloVGlItVHXaHKTb4znKurQRG/jCR
2OjtByInv9HyG22YvDxUb4lmMITDH0io1Qml4nhtjBzyhpO2F52Gz3imx4/ylKwpQZJDlRHOonA3
2oz76aruskAiYov816XWpfnKpglPq8S+TLFYgAM51Gu9kNdRa3ACpo28n7XUdlM1LD2OVI7mHp+t
0Zr5os8Wuh2Vhc5VeyTsaFX8s4LLQibma/PsUhKAMfKiyd0WO0/fkgrHi7CnwuAtvM2j2N4tzfU7
KTfCk2w4gVulDKVm2tPasQaiVEd0X7I4xDis2UnZVzGlyl1mzzRiYdw+FDRPd1iYbaOq/lAVurrO
cpPtSVO2aW55HZ35zYAcnEt71fDbpBrd3mwGL0DoAyGWaGlWyf+PuzNZrhvZsuwPpYehb4YJ4Dbs
SYmkKE1gIiWhB9zRA19fC1RUBUlFiimzmmROH18IF53j+Dl7r03GQ+cNToiB+WjN5LXr9aQfzM5y
H3X2GfshnUZMoqvxeZn9D0lRH2OalwGhbEeSnB6TqrhpUgzzjoaYDKtM2vQfu3Hxw6Wi+7BoZOrZ
SJSQviWMAvKnmEsXAa/rYN3YT+lYnCzIWso0vU9k92SR2/dY1N0xbzFQthMANhT8Mf4KsDlFyPW/
yqzhstbtD0KgANDECPjCGo6zpz1oLa+jRjRjVgzw4rgH2QSFbSRRr27LY13H9mXuwvHgdHAfQ/C8
rAgn2+V6Hh+FNUw7wCynSb8kxN1NRzfRXazY2b3GWK3pDeOznxl4+y03jW/7mvBduvXpvsrwOs8O
Ia1jHyd3ZVx+ysFXga8zI9P5jJCzChBWWfWRHrG5gedd61PK9/PaNKV5J6eBVd1LHvWMBEXHSrlw
C4mjClNts7rjwcoSCsRytJ4mks9YemjVG70tTqRPNLZJxCtRwaM2fC3JcD6zGC09NrODumJmJvpU
G6KmQxJbkxnp2abD9ApNIXxQLnurbISp0xbeBd4h/W4oXBLLrVyIQ6XZl6WfD5eIc9otLiE2r+dW
70MEXXrEyu3vUV1sxhs7P3N1sr4DZSYsGj5YAvBi6X6qsaOLYip5MTstyuEAoof0yYMkCOC4MpM/
zMCEP8kk2VlVdUkg7LFFJQJOAAtgedQhVhGcUo5DMLIEYlgeT0isOJql84Mob3VmzmzpkrlEp9gB
st0jPRJHr5/yPW7teO9yLp0/rmdtpfTrTswhdFIuAecwzs59P0/oLRAnflg7Wwvi7uuIU38fj9K9
E8MS72e36iK29z3wxm465haZATGB3veJVjRfISSstwmj1x3xgNWFqYr8XmRTerIUtThYZpacTsRV
nOLLFZeibJcbeF+4tRYnEUFKKcLXcyGWvLAqohrxFX3owVWdV5lW3/d6Uz+murN+zEhCizQHGVxt
xdreq7z42ve0MnJqLT5Br7U+/XkR/L9TlMAe67+WJPxn/a1p21dlMP//n0Ww/heEF7Ji/qmD/28R
rP8F43TbSW37ODBVG9L9746/ZfzloI7SNf5E44ah6/+rgfmTtZH3nwvqP5ZiPxsU/9nPMad2tr46
MycSvdGFvzWKGH4teqst8AACU3hEOOdeWzPpPYvDlHXV4DJ2bdmcxL3r3Y1u2R/jQYk7MArnytQS
qJsCpdMSEuJ7klfLeOVamGGscc7u55bM44z+9i6BHoOA2EcYNo9PldZ+WRPwH6NYbgiJJVLQrMrd
PBAWRnBrcVI66xBqXc2CmFjtl1bPvhDK8VlOax7VjXm2zDFEidTc11AACLFvz3QPoIqa6zvkqgNw
2vx7TH2rmhUbXWJFWgk6BCfeuEO85Z4aRkNUvUHktF7pwI0EqJ0eS8+TJbQP/JTqYkTDhj+33fnT
jKLJol5t5QIeePVI8KKcC2oUfGHhZypEzYV5UzROVEz9Wd/qYo8IDmCM56z7fmoTFODmt4YU6yib
NmmwXR0GLx1v81J+MBHfxYX4ZI1wKIIus38IIlS9OUtvSXOzjoU7Hf3GKEHB+PAEAT2erqNX//RI
/v/euv73Xuz/QbYdeOa/e6svmvVr9Zip4fvL/e3zf/Tz1bbY35ouwxJ0+9tYzqLF/dNlwc7XQMbG
O0UXTScMj7+8UBrR1UNKAfV3axeb/7zbwnDYFzNnZi9q0o1kCvUn+9vXHXj+GQRNeIG2ARJ9PI71
ulejwbqAywn4Bnk9cVDo28+rwctvIEchZHxxaf5lTvdGevB8LLpndISIwgKo/6bbj+LaH7tSTkDz
xngM49YbCaOZzfSpa+LxzETQLt855LY5/2fpej49D6EDHTBG79wBruPLVpRdeFWeb9HVwpl6kHGL
2FFrZCd/fGK0BxjF0Qglnei5U/ui4VXinlXxlh6cJn6dnrjIqUKGp0R7p8D87WCy6/q92cm/3DjC
xRAEWCzI29jz9ZmlJeHjdu9OQTwsPgha9n1hmeISD3qXEufPT9CHuGEg5eAibg/xy8tIGwNGfeFN
wdgBQjVr3/5mkUVxVGKUpwOUB/+d+7bdl5f3zWQD5mBEQwanw6J96+rkgSQWkZzuYJzSM61bHuc0
lmc4Zu673PbPqxpBqup2vz/Ltw/LdlBscBwR0Qp27DfvQtpDFwZORVWbIyjWKmcOO4i97zwsvx6F
YTxiEdtB28fQeus3vXhYRiUrscJjDJQux0t6otmF6tzH35/K26fDxHpHoMBWFSAmMqw3z/281N4q
+R4FktH0nT8Vy3VhkFXS6UN1/ONDIVfihca0jVvs7fl0VpKn7P3YcCaIf8Oyol9An3mZHswpHdZ3
7tH2pL1+MGgIsl7hLwSAzwr5+uoxaVZV09VrUEKbP5RLDy1XjsMnYDzO1ToU5Aw6OfKy35/j25WL
y7kJK7amIhcV3PzroyJpUwoYOUfVnf4mi9f5LPf8+tyUsoVTWzNS+/0B/+UhoRwkFIhlUmOJ3/7+
4iGZc095WkVsXRYrb+ezpzsilJ/fea3//SgQdLb2qvHLa12aOvSxAlkdXFgR9LmeRFNnvKdU+JeL
R9aoybAGHg3fOuP1ucTl6qar1q0BZjKy/AqbwFqVUWORh/4jHWp1/ftr9+vaQeFrIJDg08q4xntz
7Za2g3kMGnMjKh65ypDOV18BuxkeZKVf5R5iNGqwdwYu//LG0RvemtEbMeG5Gn95xxxLA0daMzj0
+oW5/8DYh9mgTydjHe5+f4K/3LZtjUL34aAQxg34PFV/8XAoR4qhNOnnEszSXUzgwg51rfI/fQSB
qDCwxhi8kXuY8r2+batQGq3WCpXFki2kd1ZijmTf6x//8GS2VQoxEU85X2j/7bAoVx4hCj3iz8XB
l+9MvscX2ngvaOWXS7aN7bZR2PaB3gbxr0/Gx0nnbrQhEPrgUg3y4EPk/W70+3P55RnYpIao9Oxt
JTSfg6JfPgMLTJORVgw3ZqO902Bdr4m/BcDodPn+94f69YS2QzGFRILlGATavT4hbU6yheAFC89h
iq96QeFknSwyc413FtxtQX214KIyomBhD0aUNd7uNx/FdvQG+lI0IQfsmDpr+tK7x8yqOmAw7jKt
YW8scNYdxcYvEDTQ6IZOuTf/8fliUubNQoqOCIit6Ovz5X0FepG5bsD2cE5Ol1hCVDbMSjbvnO+v
93Db7W6rB4Uqx3nz5RRxXiUt3vagnJt6n/rKDdZhHY6JKY3bP72HTEw2lSGmEaoc401V5ay6rdoK
81A3rvLKFbTvmsJL3/l2/fqkoBTDXo3ZYSOJvOWRLTU9KbNcvCD3aqCXhcludZjSdy6b/4ZUwoCM
PQySAM4I4BeZem+eSDvL83V0J5zQ0B5IFuH71eFJTNU30J9x+1l0WW4V0O6oT6M+kzGOQtXGVnJI
uiKtPzpt51Z7A1sly6cQogmQsKAwM+Kq0IiiqNZvrj2aKA7xgLff4xgmTGjFVldBCu2Y4yRmN7r7
mK8xHr+crX5F9pVetKca0OqYiUNqqjI7pWHn9jEs2nEBIDPBH7b8SxbpZPFOlJH72Q2Joda4nzov
cRjfgTweb+w5XsYg58/WjlHxoN+4LrzQQN8Q2oGLCNcPVW4v7mExsWmcDXkn7+202ajfY4EGkLOT
V7HlC/dz2k5LeaHRn0bPvo0ywVM7sRZqIO38Y5H5en29YoVaTuYOY/qNiK1M7XXai/M59fZSAbt3
hxmB35RL/zDWE4HhgYVrjm8qcgN3189GZn9oujlOmTFgOgbsagvrpqjsNosKI1Y3ub7qxIHCNIQ8
LLsJVldHcRUMOCDs/WB3Rv1g4AXUTsmEKcw75CDpmoRybrPya5kyidtJrwZfvyYmpFBds4cqwlCs
6LBaI4YvSLCNG7TOlHwp8slL8JPORhFVs57dgWwU64kH0B53+ZLTj24ZP2bX7pI6d+TIlcuxWb1y
Ohlb1/yxduOsRaUpIQIEpdu03DWw9C3xfRV25zke0hsshW4TVsxa9chpihLNV8W/fpOKEd+0qMD4
B2ZllyssameeAgLoy/4SJzUzm1oa5TVwd9O5XSyPcWzXWbUds5hVE3GH7ZjkFq5FDajzFl3RpeLR
y6ESmMwzsPxftuhb2zN8Xra5kyIf229ZtawnrUnzNTQl+OmAPjUbM4u1uglWI2PsTdaE17cfZa+G
7HFpbQCiIRIE4rx3til7szsWDkOvJOrouRmEs1QqcdGVk4w8MY1UiTZ+I1tB688Jui277wPuIFmH
BOj4a7K3FpP08sqr09Nus6bvxhZ12JEf0T0Vmlfbh9h3s2uv0tQP0SFODfwm68VZMvnuzFyjq6vm
WulC7y22fKY5Pq15nHNXsQL64sSfV2d81KbKqEla9ss+ItuiwBFP48oJ6ibvp8jP29wOWm1NvLCt
HTGftCPwbDIkMpWggzOxCutkmvgXc5/K7pAmVfONZnc/HtKed/ip6swUaZtQ9Vm/JtpyDk4Whc3k
ydE7MdNC13Y4Ge2JuY49XvaTmSRnCNT68oNXYnnet1VuGLsURbKBsitN5ggnJYbV2I+9JdBjmAW7
Imft3G0ZAt4hJcoQu6cFlgf3pOQyiMUHKAuX1rmai0m/J8tBoxPJP2ntLGZb0ExBShc7D+9Ec+yZ
vCRhb2pDE1q48ePQy0fmuzGct+9r72YUwGlpgJaoGks/2iSaT58JuCG6J2XH4x8zATnhTCKutq4H
P5mcT00zDNmHSfOhpThkg64Ho5kGeMUGJqK9X/f+Jyaq2YUmfZHsjDJvvmtokUg7kmrh1eytOtsV
sWwkKQCWV35UrVeugdAaZu5MXqav1ugz36+KJr1tprz0w7p1faiVvP6XxUzAdDjo4LqZUzUm/nUM
2UisHDb8ZLukJOUy5iQJ0edtfGhc0W3XrKxuuqGt4RTMpbgslkJ9ZOF38dWankgOpvEceoHSBulW
JYtbWSiphwbUifZAEKvd7VfPy+XVEhtayv3rnW7fZa1dkZ0ADHgn7VxmYV/PLZAGXcKWaea8jR8S
qhq27o1K9XPTJ/VyC37IThrWC7zIup2TKOIaWf25T4Y0Jxht9T87JR/O0PC8yfmh8FdrAdKvuj9z
u7RFT7ykkxGpgc7xOaqLrI28mon2KTFfKM2SSRt8TNb6gvarJ0x4Zxm4tffgGvQ1SumGj6Hs0C0G
ur+QIZDAOF9PU94Wfd+KXEPHNNRzf6rGBMLq7EjiKyEDmIh+NQ0QSIIoxLjrGYaBx3CtxD/V+JQv
wTxVbH9nmkLUKM7iq71Z07jZFYZ0H1nWlHbhNG6yHwhhoR88elLbyyy2CzJGGsv9Mubl6DNuB4l9
ugwJAzXuJOINLR1oSuBl4UyIFWmaSFqArkN7BK6w81srwWKv00pb5qnA5qKPDLdW6ZplKKaJRJpk
NpwlXHWa8KH0nfZ7I9q43VnZUk4hD5RDje+b03Eeu7YKxiU1VNBM0H72Pd+AL0CKp485Ccl9WAmH
V7Ekb+9KitjVA0Pm4xSUGA5xzuXQzk/LwhBttPiCbG2/sdp8j7xLGdGo5sJiHuvmP4wtGYqMD52E
aZhky6MnFRDn3DInDzmF2oKpnMTDkavpgFsIpOyGnaGVtNK1SkKvABzJfnXE8BUOxlRClgeLGbMi
j84nrwfhepJVtRh2uNBhhjf1FDuh22TLDV2/pQ6dTsKnaA2SwveEgJVnPc4/L0QKYt2760gqVdXp
bEy7pNTyyByHRQurIp7wV8qmv0nXtUB1rqW2HtgFmtJAuU4Ff6EufOzgJfafoJsKdpya7TQP8Cl0
Xvl6RZgxqtYFVW8r81vqtsghBGGXM2UmxrIAvZUysMWPCjDzyscgar28RiK9FvVXHM3kJEiz0W+x
R0MNb0oDvYvW5mmoi3wqdxsjZge+uHMvzQ7V7J7ewuxRIJXgMJREGRWQjoB2RCq3IFthkbG6TmJN
JVdLSt4l8GSv6qEn5ONIclmdr+ZOsL5nIXkrTXpREK5lMJqe8vmjsVb4tBsUh/mllVvreMA/mM/H
VbN4dqp0cfSzuC/84kxSS/S3de5DnMBrbsXZqYMwRLokRyEzAHULs0Fb9xUjUuukUWvTJ+eGiRbk
qQVTIPm+GspNSP/hQwoHA9C5hWBHmJb8QtliwGZYMdwGOejTOLJENRwzPojE8ziJYx83PAABp2UV
E27O5lACExo6rBhNDX+f2dn6oAQjn1NANCm686rV6Qo37nLjDYiBomzw9TLA5ZoV+zZ2hiVaPQBj
EY2fVkYUXebm78gNLr/iEuy4M/Zp35ldh+ahL280AcGACbq9fmpSO2mowclGi5K2tT601TSe2l1h
ZogYIM4nsWnlYYLdtQ/NxCHwKW66FjlUjwbqYUgM82Fhb8vjZhB6udfivnYDX6uKfj9mSw8OJ/YJ
snEt6BsqcUDCWo4TNPMydOGimeo6xcwb03xppWQB5NO4uf7EJcoJ1+GRr2N+HiGGTjjSU0h2nZ7l
D7GWsoIIgitIbDMpEgOzy1DtYLQfvrZ81KeQmSKMhtGo+iKEFjB9UnBKVpbhLZBFwlhFvrSW5ALo
+gDlAKUCCoeGaXdI4dqOu8Xw2hF5FOl2QOJVfWsLwxTBMpK5u6fsc68dLXG0wCzLGY1+BizIMFCm
h549zqQcwIE8gi2LF47OcCYg6Mr7oE85AiirIkEkWrVkw8CkavwOGcghbmSRvIY5eqUWU+vg8r+Y
bn/fQRx5aoqWlumKwJvYW8eefkATkJ+cLHeOVhxTSxFYwG6JvUDThYkouvPFbXlX7ZakN743PVCZ
KhdAnMcBWW0Asq8B+NK7ZyuzSEK6k7x0dnNpp9eoWyp552do+ZAVuh2P0rCQc6F8S99XiHnFvk0d
kjK1ApZFCGOIRJu8qQ1UDAasgqhY8vVmQI3XBz4f03NXkK5AFlkt7pSTuNqd9Ix4CtDmjlergvUy
k6FmEkttiQ9Z7qdi52ijs/fTYTgnetcagt7ePJ92IZtHi6ii63Fgy0iJXSCu7AyHxB5rQHbJ7a9L
c/scxPEBBU4+n+QOGw3op8RwJ6quf5RytO2oEh1fz8wujDby9bn+OlueQ1iCZpF3FtbxuOhxWCQ2
eojAXeoVBgsBdSzTPD5N3p25rDb+Z7GsVXtTaCJZ+YlpMUAvyTytuDPrqsZmL40lwR/rm63RX6W1
KHkrhUTdxIS3JQeFFSx274mFXu8ml9drV5a1DfVLmqQJTr1tk5GUj7cWW8ENjeX2yGXWukHWMuRL
HzYQVrz9QpIbiUAU7aG7rmxDeFvRwIXa4KTLvDOsPv3eKoGCTjbe+nVW3fANCkA6goznq8NzKkxq
TKFAv5hVUnToIov6zHbiFB0RZvE+jOuKkICy7aiA18ow75vM1O7HnNWbxbbUqoPvlsMxr2uz2Kly
1i5ryySxrxLSSQOXSv1bMsSNf8DRWzxIuzTTqO/rcl9IKyO4wlj9B3sehLw2Cvjq7LyIApOPQ8ZG
7rasGJJ94douaBrFpBbiMii9SeQYnLtUEhMVoX4znADoQY/9woQuv0enulpnlTvYt5ZjDPNhphQE
djLSTfBvBO2M/Kx2wRREjlsIa2eMHU4qo1JP+mJbrG0O8I/A7YcY7wtQ0nFHs4mCvOmthBwEJdkp
jN1sH+2JsJ1AUW92AQjP9XZdxfAlgSpHtFuh6UjRbeeiXvhHQpX1fCoyZvv3E6CpjpdDU/aOJ47a
gfapzbd2kHjNfZceWkB7WPaRavOkPKhOuuiNyrF+qtAPsfIxpUXBaudEVA64N07NugH3sqS+K0MK
0ErH1N4MX8WUttk5ISw6QLLFc9sD408wipQaA9EAZODwmfZmxGtdhaOtUbjwW6gpH9Y+04vDWo+F
YvcsBB44Gkac6uARN62vk3N03cke6UXQeEZ7qekK3RbpWGHmEcNwPlY64Uyt16BRcKTE4GZXyAob
p6pZQyl2UUg5W+1W5u1ZVg3zHLmryO8p+RYK0JRvaNjGNi+/mlx4ea1VV9C7er3SgoIUUvxyg9U+
uU0ygdrFRkGfx9WL8jDzrZYRzyXLYTP7RE2KpPKTqExyrQiLISu/qIllJugWizJ71dbyTihvvYrz
ZP6OMouYw2TO2v50kuP4jecyMUHnsNX8saKkUvDo7UKcxnrWk0jYrynz6bHVy6PXDn1NJIXPl1Pp
3mDu2fVq2peqgsdMjkkOtLUlQOFxVhnrDlYt/bqMM0IcC7G2nyEqtxRNY9bC6TXXYhHxhVi82ag+
psuAnDBXBEQcJklJMlxq0luMqFCrgXN7Zaf6ROMgr75opMHpYdKSh37oEkmbKlBE+fW3BWWc4sM3
YcN8KOHUpB8ZKroWKh0J0YlcW1sruw+lWdp+aKOtdk9VMWXywoud6cc0F2IJIXQSNMPizW4ZaDpS
HNfJzovVi7/baqx+UNwOn+Xop8YnIraH8kc+U30TVUEJHehOY2BC7GTefEzTRJJZW3p9euv0DKvp
Aqj8U5/0H+piId/LHqHiBjaPhllLit1c1GyLbAS/0jaOXOcv6BzPVd1e1Y31g/1ugYja/VaXxvyZ
EI1uV3mJf3Dc6bTbSk4h9YNXzcDx9MmwnhLPWtKz/yApY42L2iewrBWAdMcuE9eCnIpuhxobmZIj
LXqGiHn6z7QlbLYyLi3Yg9FN9tV/eM0M9YrtHxv0GoNI0uTayKAoH678wdQ/sjPTM97olPJ0mbzu
WvrNzDdGDcXd7/vCb1vQnrvJwXA3aXBU0XG96QvX/mjzZDqCDUiOTIIWZTjL2I86DYXh7w/1tjnM
xpC5CzMktASgYf23TdvZnHuAa3Ggi6y4SPgMgntc5j8ceXMURiIaI2/GIohj3jTvO8e2+ibNRYBh
oT1lE1SfI2wx3znKG0McHegNnsEGneKcQaPx7N56MRfrkr61jL4TgT+JMt63BV+dIB6tWu3crlgu
s56MksnV2FMUCQo1jw/eDyK3KX1+f1X/7QbqmkPDfRt4Ws+Wkhc/ZCQyTBeCG0ihPIRTD25OaKjH
ayX+Hlf8kS7rvye6+p/mKnJ4Fv9rOWX0va6+tsVL1dX2H/ytp7T/2mDcm1yRDiBzK96gn6Ir769N
xcIwE3uajsRkYwX8Lbqy3b+Y2vE3RoRooZ7hNX97imzrr83xyLjNYUJp6fh7/8BS9Prp2B5RAA7M
7IBeMv1x9TcTpqYuxJxn64R8sMWVrXyqnF6q3ZKp5vjimlz/HNO9BPK8Ht49H8pjdPdsEcUo5b0Z
vQOdjFdr6OaQnQ7C6dYkmxI66vlMvuw5yWfyMLVVeZfDXT7IbEzfeSOf3Zj/DA9/Hh/ezOYCJPmT
q/56akddtsRVspLHaRVJeq0bKXDL2cPDm5tjrQKRVaPFJYDMGiY6M8SQL4n+0TVH9ynJ3fgaKMoz
93nR8KQTfOAHq966ao8gstL3xppX9cHViYVSk3KRfjqpSkPlcUlbQaUJZbAxkGW1qv5BEhiey8qg
qqDqV+ktzw9jiRbp1iMBpltMkG3caZ0A1zsuot+RkZO+s7KzFr0ap/59RVgI8btvZrdfpnFSi1tn
yftwgtdHHCGdjK/1aNMMX2gAMmanI/2JHpT+tewYE0TM2bKJUl8SU+espvqGnRENf57G9l6kZeIw
BUnkU4cPnF36KFGBAZ30aA0miZ0fymown3RU+voBlV9/G/fGlOKhKMtHqDyq3Asywmck7bJ5oHlu
NmHmxMsHW1UtfhovpQs+OyIvIx/VxFM+LPNtV5DjthOcxXSpL0N6Oc6dMk47SxK9khLpWey1CmH7
CcVwzQYpn2GWVmR5DtHsGH27KyafNiatibTFqZLNLlOLuv+qsfGgrHIIiSRCwHAd+H/0lKOuM70v
NB694ti46SRB9bbE5zBOct1Ij4l1jOp16D/ykUmSa7OmRgkRzaRfXZpgztFoDHs+TO5cjaHTuthn
OuRDalcQHb0lr2FWjrQ1o1VKZa0BP7XpEAWrtdoUxyubVcwytT9Y4cIUSkX9OhXm+YhfzD2DX44F
Pbac8kPm+Jm2c2dRM7AckmmIaLe3DMr12TeeOGHHPltipAP0TdwE+P+WzngRJ8KP9yuq/Wyf5QB3
9yVPRQXytzbKk9ikFRHFI834XS9RYV9hIqHybBhs9JGdTqUZwZNsrwynhpFmwsz1wwlOM+V7PHbx
47DiLNlbvQmnjZu0QO8VyqFRMflWChqJyjzQ6spjFlAwPdpZQ0neahHP2V5bPIqfP1+MiEP2GHXj
yyRV5PVigHBvKfCQ0CFrXGq5VLciRk/qqkA1gQRpYmi8jpB+Ry2XgVcO8Y/fH3+rMt4sRsjoLQ3j
uoNX7S2Jqtexh5ReSVc+J3GybxvrzOiG7NSwKv3Q6ERo/v54bybiz+86QDkEGvhY+XLYb6QTDpOI
RuoWFUBNgG9v0XBrgeaeZfgHvw5ggY+g0HCY2cT/LGrUTkolzUda4g1R9DTIaPAQ2bjigzszRZ68
RwJ7A5Tafh+iJFQ+VJgkZSG/eX1D0E9JHWbv1m9f6uvGX+wDwajWbtIKYqHZM+n0Eef0WI+V67P3
Qhlm9ta6byrRH6w20d75Wr0uRrffw7caMTJcHb7bqIFe/55adDU6skHD12YpA/fslPi0a/LqnaL3
XxZhBC1w/vANo8Sx7e0L/aI+g25tT5pHuz0l9Po6LfMu37GcmXlQWZ37XczNwkQmJ/QkIESx1YMV
RAVQYgc0NRm+U75ERYvAUdmrqe8Hp1VEEgqrPNCH2gB2TWV37/zmXx9eRMPQA9xnFTlFyOuf7Nmu
7Y7x9pPRijzqZtMd4jmuQC/X6UeYz9bhnYd3u/n/vC0ozDA9oyxCZ2kgROeFfX1A4ZLdlYC9pEtb
WvcK6QK9Dsb5cGuS1YwcNdXpgWZqcpX7RXE/TS3dhEl14p1a+vVDAdrieRMECotChi3K27eWTEl6
u3quQiRV0w3JP7RGx2K5fed0/+0wqH5sXDNs/XkUX5+u6eh8GYtUhYTD+R8WVREPX6nK+ZAN5fI0
WDImq61d7yrMKOdAIAxcgxrwFEjVTlGwhldFxf7U9nYK9cXF73/d6zJuuwZI8Sgb8QJtoYf+m4VE
ejl235gf104VREPbE3R29fRQF+MdyoecCfSoR7Eq0EovY/fxz4+uE1HFGAmD5S+4rww1XgLiXNKP
7HXa/7Bs6YWh4AiWNOmidW7ERTEaUxXpdKF2GHinL7//Ba+Lpp/nb+CDMhHScw03FNvL9xXNdkqR
xzMADLxGcSah3CBXVfN1I+F8xXmZHY2lG3e/P+ybBXI7LrpmMJbPgXIWb9jr45qqcYxWTjK0cvj7
OwbS2l2ZKEqj0UxANOaOuyPuVL9C9pDbYT2n07zP7IxctwatidwjFUzn6Pe/6vVK8PyjXL5efEiB
AZJ39GbV3vxiZmmKAc93ifTISvqTQZuHe6u01rMxbb1Pvz/em2318wE9CkTQK1sR/4yje3n1zbEj
IqExh3AofT1c1wz6febp+0IIe0fEE7Q1JjQfK+l6u0kl88lotOLPvqU/fwT7GFYin5NHBPj6Vky+
7ZSo5cawlGl1xI8dX5gQtUM16PXtUNII7QbxOHS6u9+0iUGaucmd3yfaxZb+jYsW0xh+3/qrPdre
Oy/IGyzM9uOQJgJRYVgDj4KV8PWPKwk8xD3NjIpYAeZ4dd/QSZ+WVjYhVvbiKbNz3M8GArmr3JiR
qM9ubCCmShcD7zbWdiZnSw16HiP0kIfopYcvrSwl8HaFKjCyGcfVYYfdPAsoCcrhnUfK0l7vSZ8v
L+JAxC6cieNrb0FctJaNbvEd7Kxyuk6U6d1kYu4Yi2rllhxNpY6nuQ+MtR8pEy+Zwez8ghiFXByY
AeCadvKcvK3WtdEBsBFljEYIRUbfM3YU8bG981RhqcvCjqEQyoIkN90IDU/64KS2n+/KjiJd4vQ7
8Hqt16gdPuWJlpwjNgQyVAgvJRtdy1w+1jY6U4rr4QcReOkDEVYtVrs+zdadhpANIjFawHpP9tDy
JNJYpbt+8oyTabArFEAVCI6I8VocoUmyWTiZun221KRd0VLERF2lzgjAj1mXdlaMsN1Dy9dHN9L6
OLsyxESkaid140RrpN+dUJmjWSbNzqFnXEj749T4UxwOk8r1oLW2e1wDJhSQt5yRCPS5MsnpxR7c
nS7gk7B1N3oZUaR7PzwlBGERs6Pu8Sf6wAfYHs4R0kjchXav2u9GTA5HaNqVvUayFNlpjcZwZxGS
s0Y4mPvbGQbHAw3o7ruXmIzQZruqbXJb2vx7qrPROOHlsgjT7qCBBks7T48Uh1nLqKKrbzUrqea9
s/pli/0ZhUSQa3EBSITusAj0Rl+u6qHUvw/ePD965MtdsgUfzVtOxr/HFVSw0cg662Kg8crmuzHA
8GZZ00Ajmw1zmx0NfhbEfVWQujFrfUEwA4ziQCaslMEkV34Z3x/lXZbSzB6q0vGXyNAXbigu90IG
fTy0KpqN1D+sjltnYSOlH806eF+0KLZ5gv0eQWW7DCX/HrvFb9j813uGqQYhgpMdnzAq03OkEEuv
h4VcyFAAPedz/2i03xMoPHzNx95HK0nIPJiWTP/GZmVR0aBX6w+H5J2HtEiB/BfaTOrAUi62GaSi
Nm9bUajPzTBpN3TEGUcRRF1GGkLQ06rJsbQVdKDBZ/uTP9OhWOfLHjxxFwppLu4J5+U+QZ+BaO9X
bsE71ljmKcY1Jz6wM6JH0LL2tjtD2sl4llgjm1CBOc84dLNIkv3Ifuv/sHcmzW0rWRb+L7XPCszD
ojcESGoebUvyBiHZEhIzEjPw6/uDXVH9RKnMeN3bjlpUVPk9gyATibz3nvOdNixk5kTh0GUrD8FO
KsrbbGJa6snaJvBAmNxGDxPqzHSyhqyAIetZmyD1iX+IJMUv3Xz1jLykawPbjWqYhLACkBnVpAsE
Qz2pNyuf5LNXmcwu7WmBBDdD3R+2pGlX9SYeaHTxTfZNts3auPfO0BdYeaCyTJwOsyEFTBCCFzbw
htuXSFjLtHEX5dRn3Hk9XfWzHev7TM4c73poVWR91RNB312kR/pmAI9B2AevmrTdWyjkmBDZdo3E
rANPEfbkYpd7NMBE/WaCsJ1dblSQwZauMh5pC4zM8JPIvMpYrBOSxM4pTgxGOV3YMMGD4wYAGSFq
6ZlffJBxIBbjzL+q+I28kGpdqzckZ9s1v2DSXdDCzdowdsoBXnVqefyF8EIe48QDvalsHwLpYqfO
t7HNjSF0up6GVF5G6SMjVFRWDCl7cZohMP+OyEdEYepX+o/J6epbMai2Cnoxu85eJMLnN5+j8rxh
FsxsGy3LXeWgvg1on/Mo5Z3pPxnC9N46348eC7tcQE/l/fq9TutjZ/rtl3leDD73glR3q08CMoKd
QJzYta4nnnQwLzWCRRLLN5G0zZuYkWixU6m0u5M15+Cyi63a2zoLX83WBvceMEFTtCrqwbrz7XwC
zQeODXAFom2AEVk/3tczrxf4JTqBRkh7e21DpGDDAlmG4iJJdLtmxSL43HDfGlAJtdxgBM/vNW0s
cavlJsE+WdfYNItyGVcnPlm0XdAjoZ+2nl2LE7MrB8wbk6Nf1YRMTTt6TfGJvqwrv2zT+KetW3Ee
TNmknSWsCD8s8ka3LnWmg0hsusInHyRiArrzOofjXJtb1LpZu9yK0ShftcVMH/gbrDfCtfoxTCdV
PnlFM/qIRrIkCZMIfgLvuKSW4exZVahJJ4bqKQmD2Yx5k9zpCUzycxLXjLA3DbO89oy6I9FdmTQk
tcZ37qZIzd/SciKYhubB9DDk1VSfzS2L5YQEkDnb2kPDLNbraC+EbT3n+cmkLw5dH8uq+o0+jssb
O6d+5acRfQLVemO86QcZJ+FCtjtBnLXmnPYQjvpAb1RUQaep8qVH1F5l5JnZMRSY6360+vFCSqe9
yWXUOuGiV84QtGneFkHTTFiK6rIuvpfL4jI+jzRaXUFTZZwCB72xZpJ44sK81FXpI3JMK8KbkF65
YmsaC7KnWdrehM6hjiJwGf3QBVatQ/qZddme8eQgri98Z7iFAd7v9CxxviljFndLpS/d6ZIX2aUx
tbwJpSE1OrkmMU17QQJMPlbiYiTfKUEqkykAbs1dEjkrkGiI4c0oGFN+2b4WWGQfECzeNIPDn5ne
WY3GODlSmH9SJFAlr8c+WrEa/piDQllNel3kxP8EvkIDAEEw3aPR9/2wp7vyU3PVvZXYzP8lVoRT
Oj/aj9q2pi8JbJF4M2ileWymx1U5b/61duc8ilOHCh6rLnO3w8NyJznOEx/RB77PpnY2aM26gMbK
fGY2R3sUPKJPzoEhkm8u8JwkqAkg9QKdMfq3QjP7JBg9fbj1y0pDtBxrNDV5DhxvQ+Mk8a5bU5ev
tuHIIkTNOjQbX5IFRBlmENjDJWdOi0LInyBHUoLBIfeUgdEbLCdMNPmLavxIB7hHigzsB5fIWo2z
7mZgZNZthmGO7vtCHyrGI3P8JWK1PLcA6s0Q3a75RitVe8qXmLwocAfMdLMyKqtAG61qChm4FNzM
MpPFFo2c1k+W0dWTcycunK95MvUykJHZPElGPPemjh2CLEHEkjSQk3KfezFwJrPrXEUgjSpg3lSI
DkM77m3EdQ5xa/k0Z29JmypnUye8SpFS0OUOwVSiZWgjzbnAse1+Rz+wPBNHm4KBrhoUiW7rayIs
Y7tE0jaKIQtQk6VRaM/o3QOODtUOsDHGsUKrUObEvXro/QY7Zm+7NQKojsZpULZ+/j0WfcyjaFf5
Vhj2wBic0eabwzHHOsn7wdp1nLl4khezlkQaYIQMiOqu8YY7c0esspsAilUj+eie8NpAaXXdhlNG
Cu2GWhN1wDTZehCRRIAu1pfVMWP3x1aGzTQIfjhtNwOdwEEd1xMLkeRRtU7u23wb67w/uxRjSUdy
2znN2XJrdKTnZGmqXTllZxzpJn1SPGP/I1sFo9Ivu+b7Sk2fieaJ6NIFjfTnqwVT+R7EkBU6fa8R
MZekR1qaHzsXq4cM+yRsXTyO7sHtApL1xqzlDVZOKn4kqQsmuN5PO4934le/SUcOH1F+e6RiX7ec
988/Tz6zJZxlKyDgMMmdAUczpIPTAidK6ovcn8RD2mrD2eyjIp4azr9j1KahkH3E7K+k/y88J5B+
3RyJr/7k9kFUrMgARi0+O9L7r1uUaIeSSPJBqlTQ1u3IsRzH4WSwbCTMUgeuNWfasanjJ2tsDXH5
1SDBH3k4aMjwH+VuObQBurvhJ5GJtoUOB0hBiP6l7Had6LI0ELTho33pTJ2NJ0TOz5I4RxMXV5eU
IbaoptyijYh3CpiUHYBi7C99ROx5YLgNZ2AYNmOH4k0XT5rZcgoz6vzLMiNciYlhC3oEP9us8s1L
HwG9Hpad25WATpvKCex2qIA5lt5UY9y0chxlBtGBmB4aiANqjpwwZhrW7omhbxktIfvYjFoyAR/u
3Ojv5d78Kv1dFCC4Hh1c9fTD3/9GaTFIjcMrAtumjB5oMWQ20nugcUf8xOvfc7AoEWb8UprAraCX
9/46git3aR31ATqr1bHqWZxaAf1usRrcwg5jp+LQiBXCaMZj9/jxsSfXeE02pq3twZU4eEcvMcZd
Z0Ij6RhS3/v2NJLQkXrYFLz5TKT+eKSh8sn1LLQEeOp5AUPAPPhOtYFkNKspkFrGPnx4s1bAo8l5
u+54+JOgYL4gjny966P0/utlqAUUHykl3QRoLu+/Xrev+P/rjsGyYwKe7DzG66xnVx25zseHiyaB
u54v9FW7cCiy0fuqbTEJdIE7t+SdW1qK04TyItYb8dgX1NM2x75T2njD1ixEevPnve1jo4qCjVYk
PVnOKlQh728TZwwsgQFFwTB13q7vQXbrPdBB6MbV458v9cmPiAYS9hZHGcewzfXP/zIl0jyMGezQ
3Km7zPcSZXwEKorgRo/UHHiSWfvt71+QmJf1x2PyguLk/QXzTmiiQdkZeJmd7jya/ScRteoXfB/z
hcLCeOR6xvr2OVgzqGTg1TCkXCdhB49kVc5O62ismabgCB9kqgS6XxRFGSrDc/c69pRln439/KUm
G6vFleFb30SG/xaAJniAwMlSWROEOPRX7eQzrHdTcFwo5qceiLuw05BwHBrEM3x6QiDjVj/Wo/9k
OUKPZ+mzU0BvOVz2RS9B1Jm0MWL6jWdNP2XXBZr/jaFsrUGjilB9GoW5bcl0OkVNuBwjdXx8xbGp
QehA2kaPnInB+x8tpnHTQ85jlbRABRqvMPeTNtdvXZQ5FKsICR0NicGfV8onDzs7qQFnAn2I/QHv
UvsubovG74LJYFEuTGPOTJkuR8ZOn10F9RCDR571tfV+cGuVi5Qz5yr4yZbbhsNSgOyh/k0W+48R
AOvfcrAIV6IKOBcO5MDCD1Z9wxmwJ9NyCDD0VTvyYUlZTVGUz6W91p/wiP/83X2yg7gcD0DVwINA
5n2w6Ikx1uwR9NRqSbPPMQomD9XYFTsdolF85Fr6J5UY+mD0nA7nMfRXB9sVewZpw3ExQhU1v9OU
bfB3KtrJlB2nSd2pwNSFe0MnldZzhxY+TaRxNZTkpmaaE2EYGfJGO/ahPnnsV7O+71PcoUOyjfe/
K3pzXyXo7bFiiegaamh94hHl+q3T67kPHG2EqltH6LLrNEmfWOCgWI2+/18Uzh6b3XpQ09C/uAcv
ybLDOZ4MBVVqrywX05llfG2zwrhXc9xi3Gpa8eRmiRdttGqaXnHv+KSvJFL/QYmAjxZWghdv/7w4
PnmaESEwakYWYfAVHXw17dB6hWu2SDZE9Fxa8Xxqto55pg0TFsiEInFEo3Dki/h4MFq1IQxd6IQx
YzskbHi58HAcyT6wyiU9xXOfh1h//A1dVgXee+qgGQzahRwwb//tu4WUw5HBpELhExw8evHE+yYF
kEOpnWk3kmnotTBgveA9jk9mu+leqFKr5z9f9BfW4v0D7wHw0LlTb32HH24rFen1a7eJbcWpGo94
4d7orjizJXXYcnbAzJB1PUZ95TP6iDj3Qs8FH4Q83Ci7B7KMEUVXxEuQ1KJJg4DuGFY8eqvVvkqf
eCSJCtnNFTKx+RacgfUqO5ut2dQj+jOxTTDboiyCWMnodZy9HBNj4r3ezpfFErVHzhAfNxsECRxY
AJeYPOqHnRiR5x42Hbpwoh/sfWNlOS5hD6tIlFSnf/5eP1zqV1UNV4xILhSqhylYGeASwMjeEhRG
92VRYtpHDeTuWkr77y5YTijUDeukmQEE3K/3+0fiFbjoRjpe9MaTcNRVdFrS9gGUrNfh1OpRqMy6
vTONst39+R71D68kFqunr+otMMLo49c//8uZjBfDaneJlwDkvnZf6sSpmzOd5cZzqpNlXpwbMidw
oeODDRlJmFdt2la3ulQW1o7YPc1S1V61mFrlkU31kw8GxghNr/FLKOwcvCs1vzArbn0BX+pEl9Lr
nXM7zswjkCm4kIdvS6oX5Murftilk35I4gNcj6upMibQ0mj0domOaTToyGI1ti6DzsfOzatHbbJX
FZU9NegHy3Rk6Gjiq6HmcogMHxn45YEPwwM+Qyeb7/6UeS9VWk36VpZjCamZpkQJRFrT7oVQw3Xh
Qb3f2YlGOjenP7WEkZFiBMIHaWE4UgLgvzUqo8dwiQg/EMiOmd3QhJLbqS1Us9OH3rv0UxWVTLfp
F2NvlPQWZyvRelzMoJ8D0kDoG4LVfmp1HZmmUTSoj+jo9Q24DvqR4Ygl5Eslc0IAGtlb1VkMgR7w
ddO3mPUpOtvTMXMGZ+P4eTrDrhbYvXL2ehHWo9m3Jz0DRveuILc5CpeYBfFmqtH+6qtp+Gl71VKe
yKLAScT+VaMLbBoQ9ew/tbmjKGf01KAhLsNiGLqXKI+M78xkWn8z4Efi2NxPdLjtoVA3HUkMtOCN
IkKc7Ir41XZj/OCtphJa746yfsCRxhcGvK5/yqrIemN0a5wvk4G6UzRZ7W8dzHxlUMx5STo3Y8uz
Jc3g2ZAvpaG4MePunhEa9hnID3RuDILaJZ8jdfqN5sy5iayzpfJzE8cR4TSaLle36ua+tONG29cV
QuEQSw6y07Erl29lXWpfvVaqJ8ai+bhZWAvwbh3GahtEoSoK+3asr2NrGn94Rjlp5Gg38/duiRJj
g+m7AGetHFIqss4TAV5SU20yqtViw8OiRWjWRpAFeCJdeeIuepbtCYAhWw29UHNCX8TDOggEgvSk
VFM4ywS1RIiSm8m+yuYJ45jXGW9W0jUt1NCSHgLvY4h1mJjwFs2a3mzK0iaqwR+N6hINXeFvgGAz
OSyKDCKRLMpVdFFUoj5VXV3HW/RmJMdYad9bZA6UmgUQJHbNvczH6aVmbGpeSCPyd7guW2vbz41K
LyrhDPCnEqt5bNjkbipHehXMTdVfog8qH1KpjC89Y+5q28Iq6cNerD3j0Wj8O78w5JfUn3wnGOnG
vmjM5V7aZQA+L5EFPxYc1ZzNrHRwxDxgyC8hfcP1VJ7C3uoxu5ObqY1E2Og0gFfnr/GVxLF62+Du
+0Ft0xOnY5rwgQEs452Svf+Dk7QAETCobleSOcQI3bb4Yoa2Q9XdjK6ndpKxKj/xLCrizDmcIyH3
UC9vyownEjyH8n/alaMe84XGN5ZY00ISYuj1uT53/us8DjFbgSMHnufWkTg3ySSEpZ6UkjmtBacu
NBEwlWGHh1rbtTHi6vOcs+cVlU3UbRpRoaOjJoiNI6+oj9vx2tj6RWND1eIe+ppAMxU5KOUhsGI1
hBnGn30t6uXY6+jD0Y2OEo4RMGyIivmvg1qiA4jtM/5j2tqPzB8blsv3HLLSRhIlf8Zaam8wxQ3n
tVXP+1xW6omhPWumyr0g11YN12Kok2lGeWKgYyGwK34iBVh8JU02bo68oj57eboQR3GfrNlVH/oL
LS3FgTGpFnTScstdbJTu19LxGF2Q+0FQItr5ZeM603THvhPdKea0p6XKktuxjLP+fBUQYfTv9eaB
gUjaH/l4n5xfqN+1NbkHIRWv+fevdo6geYmHYwyMIjVfOmbcQWWV7VNVySMn0I+KNn42zrvIjD2K
W6Rb7y+FHKHKBaFwgWRuCmAMjT2HTi99peHjXPeTD/ajn0F1xAUsnWSqzgdGpX+37uVD0BGnP70y
IxGPvf8QpD2bvDMRjRWFIfYjuJuNp6Yn0+6sq6Gv9SOVzceDA5ej7GXkgnuWauP95aaBBqvn0uYd
5GBexVpRvJAtkp3iHcCJ5CfRkWfjQ2OG26PGxkPDaQ2bzsHkA2u/L7SEzpwhKoU6qqhxORflfFlq
Mt4CYXJPxmjx7lpmUtvGi3j1/fms+KGUWz8ArTuEowTI0yh5f8OVF0MnnPA+aZVbQdgo3DOzWdxn
QECvQ1qMj5O07Ic/X/PjGuaanMpoLVgwvw/z4TSRS2Ja1sTBJEuZpSX16YS+AuVofCwIz/7kB9V1
g9c78G4IyYcU0MifhbQYvwY0M5IkSFCBTPC5LOdphOLVn8PDaZ9oO+Tx3kptGtCOliQXSxTxaufJ
tu5qGfcPiUiN+07EyGswiCz9frBr/SvJrpEiucK+wq0U3WroFcHk2wV2I7Nq6AeIpdZeltK0ksBB
rLfP6SJ+LWtfPkeaAWqrpEw+H4fSv1ySwZM7wxpslEldWtx4UQpKz5la8Ju1rghTtf08CdPcjBFP
N0Q44sqVybYQZv1it5xvGbuOFvWahdSkEynukAR6kRGMmpD23jXj4Y22+jhvjHZpGCWOfhNfDkhh
1O1QSK8IZmI3qp1nol4JFN6/Y12Dz34KVhk0R93gxzisSpiqdDhSFQXRlD8VhWNcTAV3JwZSbjKk
En8PpM6bjRqA6pnXGo05j8f5/dIG1posiHw4wPh6h3PMigQKJzAggWBnC1nY2rEt85OVbeJioYXF
346h5WC3wmZlC53nCf3tslxNvNA2MZigKyQn7XMFLGMnq1YP0aymF006IdaipMZj5DwC6pxPEIB5
2yHVTEJairQ5srd9+uEcmyRmmrAgUQ++D6FGYMwWRZHSp+TBlD6UpG5waWA5zrH440+2FeSrPNsI
PpggHxoFur4YpTDdNfQSpF+ilLqo+0U7R66p+J8VaROVnI/coPHJCiMfhDnq6k2AF3Gwm/ZVCjLR
5g4HAGJDoGbHic5LbP7WrraMweGAHsXJjkAn40EqgdvRj2oNwB6KwlAmyTBf8ETymptT+lmbhkil
H7UXmWRqoKN/QOvU3cMgtJagaS017ZZCedf8nZa7pS3Xbwcb2sG+xuv/hsaW8Wcvhu5YGOxHKQ11
PSxbD5eW5ZCzdLBlDzy4U0SDL/CcvvmW0JDa0ZsuBvA+pb+NI3BeSApEEA9IwGRu0iDOiCbBCeO0
F43ym5M/b+efnCL5PGSsrHnrMNsPjneNjuseFTJyJ4AECadYRk8bpmLxkbL+IB94faBXAxZnHwZa
WJMP55MNdlEfCOcYaPGcnPQ6qLgtiJ74dnZJytqQB8eLFIiJfF5oAHWhDsNSocsu4ud0onG9ySNT
nibwNYhgBclxp3G2APiA9R/dGg+mCnrw4bc0jqaHJBdaEyzkVsUbC5plgmxdRnEQMT89z+JssQJR
OtVPCl/9NTMml1pcs8s7HLfphTv78ibL0eRuHNG10c7TNMTO6RipB32pUb9nLoKwAEGR85ZHKl92
RKLHPBpGah+bef5qn79rJSKPY8rKO55+voWx+/1GGHeul0ZJbQfIgvUqdAQ2VrFE5og4ZhmQ8Ln6
A705484Ttt+xO01TcVYXnvUtsSPzNoMNQMrikrXWLmKA2F+IaCqeyxnjclhnLn0Kn0/fgw9QfnXv
khgHkc3Mk+a3veH/Xfz/+PUQ/2cb/9VzkbwkvIxeS3Sc8+nP//r9b/z28Rv2P9cBDSdWHr/Vr88D
+NvHrxOZhJAHww0neJ6YtWn+7/AU558MBNfyj4k/W8n6rvqXkV8QKuojRIFEbxt0n/+P4Smc3PkP
OhNSDzhRH3IeatQ3KIoQDDtYkm/bqfve6na1dTLvqG7pYFbLRIK9ETepgWechY4V5v1Sb1Wjz02c
qI2WNx5ENSIER41Lp3kxkTdfRgCB7XxE0oVX60obcgC97BL3Ll2oZ4Cy5VWlMd9SvSxOvcLO0OCA
IEoNgGu5NF594Vgndc3ugGblrO1bcZPQlw9XexTPe2Q9mXPs3Vcer3zMBAwnbH/b2sPr3AB4o0A0
fyRCZ+eO4kf4cDDWnNrki7EKWiAdACu1sYSXOAHwxOEaJdDNYKjuNTLJMELM7b54Nj2DxLeIWG0Z
NVsTjMdhNpGiKbSAi1sAMuJ0u43KvvxJwUyXD6x8UAxNbYYz7IT7RuEVDWuKIEnHJnIhXyHmfl3Y
0abQnHg9Ss7mIVSQTjM2SWHGosG2BNA207dM6QQdZap5U+reCdw4sK+h2dtWrs40SLwL+DuOXBBo
3Akn4iNKMtpTckzjgbYT57XrhrfIzZDp/Q/GOS5N6J5IQcr80nxuJ04m21jrrVPNs2ApIqCYqaXb
Tjz50ezcLkVU/eydCvVwP/sIU6JksEJaf/QUKc5tem3K8U/zurDZk6TBd65jNonPIKG5j3NFQOaG
N/mCBnrUprMee3680zm7nyxYwb+21Ug+5tg4iXNmLS1hiDrj+3mDBX9Bg+R3HjN6XUsejKpNuzMB
LUUDQDqw3GKF+fcM/oDlbKDIZGABkELZW04QaDB9LlyFZWOTstkVJqEHtYrlmdvXYglgIoKFy5am
/Aahcu6Yuzjdl1SzEVNb/gwQhe6v8wY+sgJ4mA85V+sgWgbED6LmjeAvI/RfXCfaWFprWLT6qR2D
KnPNB0Bqsgp8PXHTTQ+F83WIWqii6OONn14NgAmGWes/dCb9101m+BKJdip9EQy+J4ZNJRsfjiva
NDRZVoTHf0jw7OZiXbmVaVQ/Uryt15ZGdFiYtt6kOFu5xRoXWenrP91BYgDBRNfVjbJqK0pXOeGY
YYAIjcZSww69GbDE27Ybcfp8Z1Oa6/Y1azyc91onxycrF7+wzmI6gz+dLSCpJDBQD+pDGUiR62oL
fgmAs7LnpqJL2hXPTmpmjzOO5DwkuwMDERBzvpzCR0e/9fBd0LqOMm1NO0ItFjYRJwgOSd4P1kRi
ndYoVPly85UBRvDTmpqJoPWlkRSS2w7KZU7KfdmADMblQ4hi4xRP2aKJe5gZmReOjNmuFx0oLI+o
SQfLSqfF2PsVa2YzzvF4WwwJUPckcUCTdgyuU0oTs/uWgjH+2palgdulypDbsYMRpdy6gkKQMPfk
pHSAHOEw19rX0tEJb5+TpN+WcBfmk64YsJCJCknu1tQGI71hGjv+ZEqLWk5CV+82siojgnSBxuNh
UAnzj6iPH83UN39Out3/wH+W3zWRLMywGq0lDSAYQn+r4VTqm2wAuLxTtilxvEG3yxcaUFtO2O0N
PpjF2bQ1pIytbhfJcoInurlD8EhIW42cAY6qD0MoA7SXbNNCWPXZAk1uwpKSDtm26UDjbbViqvpr
zZoXnhegVe5mKCO0w56Z9BL0IjrErQGQBG93NLjGmV/heSZQV2dRDDIhadUnUV6FOGCNxz7nFBSM
hj8AS7bwg8PHXh8kTpfxxazmRN+4/jg7aAo1zC6LoSnxxTCb+EcHWpbwT8+THtW3P5xnCXOKbRWb
46OXKKi3CNQHbzN5QLSCxMBctBmLovUeWoI0i4CEM+cCITv7AK15xDWJlg/fyib+BcalIXyZ+3QI
vlcTnEWm9XpZvKmhXKaXimlRAXZeKRuyq66PzZ2fTpZ321a2WDi82WU+zxs5wLLbznmtjfe+GOPk
asYrN7C2GCfFQFNbI+1AW8hyqKkQTIpLnA+VMPd9M6fjNd+zLk4LT1QJYxtnAIhi8vdHJ5ROtC9j
OQMI2UxWntPGpyMTmW+pyMgC7UzE3YyhukF41aZy7dnd4dYQcEXTucRqhnlNX8Cp4tdhR0LS334d
qWrbJFgyKOvf3Jmyis05TtVdrSxiUIG5GctJOdsV1UlLbvZ2NNXAVtJFnMgtlRXJWZwALT2xc1Tr
N6KDIAoS1qh4h/Ki7ZFGSuKVAYFY5n6FqgCBixLobrMihQFFTtrD9S3KUVl3WcvTcULPvndJ8CVk
utoUc6anP01ms/7DzKydiU3j21Ee1hWjjB/L0DEkrntnMC7nAl/iJXYqHXtdYUGy5JmEtHJRt/yg
e9JKC7IUM87TIZ2vQe45yFcFnx47PM7MYrwex9l0thKpr7xk/x3H127RijQcsriwbxkjmhdoLxP7
fFzUOISkPZgG35AzlXfkJojuTMrI+QEpI55DUcEl3yZtTv+kW1rZ3/SzabzYhKL3b82sIvlsWXrB
yIW5VHwBV9k1TuGlFFjxK83vZDCyjWruBj+tcvYslQkPQt1YzWwH0ooX60xb5p94I63NNK3J5WlS
XDlCcFzglFIYYTPXPiAIf7FPeszGfZAWeIRCJJspGCVg/tGUcuKI7Phk9XGk0FeexkypeBOhLdom
S55Qqsr8ijPD9GZXWr6dO7atDauz3RH7vPAke7BNYYFcN1lBc6xXuLRqQKYbXdTWFjCyOkU5A/tQ
A9GCTQ+jVTfXp8NQMaxDcweokICg0OswlxktORQzGHhcSZYtLkt98vaNQSSEkyBsBbpx5eHHLWvX
PTFrc7xgujruhtb9iTRvOJFdB7VaYyfJ4qjeqV5h+uymn0svur1j5PjxIqx70Ip7iLtTecO0eAxS
xNsnjWOlj+TwRk9TtvKCuFfphGRP+vzIuYEDL1oMXnJISuaNyOHtxS7sJqzyJ1YeG1vwWN0ctkVv
sKBrei4bwnmdENREvtPcRfzwI+eFZdLeTPDUYI8w0kwbq79szH5E+iaICZrA7Gyl2S83c5VnITtf
fQbjxmaU0okfsWVdADECuylwKxeLKa4jJMBBrVR2lrpzcz84fUU2hdsLDbw3IxjGoG8I+vqQ0xyN
a6200jCm+3UFcZfIGyv/lkEf3oyT8DZjO2p3dSSGkIaGe6qauILMVBb3dTTNl5HuqcuuS5vTMgcx
vBSkV6dzTOy35lPpOxyfuipafV+sGPrXjQkRVEsu9M64nzqfIWUl65DEY9Tnoi63qm0Yq05l/MjD
y6icAfYT0RBagFXbuJzIkHgrqzm6jWbUU/RyCPbQzRvpl18N5rsb+HviJO+iN2u2ixM6/gO2tyXk
b8YD7DVVv3cTbf6WR4xWyb2xvtsccTdD70yngGCp4C0tJ9fBW3ioacN6znNPE//GnHitu35rXzq8
OPe1Pn5zp6Z4wmTM+yPrzTOolFgjUS38VL4xBGbbVWcGpObTUub3vtLnQI58cLyepMaDtyq3qVn4
MNsTSzANMpyvfqJocwKYql7JLXbSrZk6zZvRGuD9LbzcBmlbfujFI868NiMlZCIdGaC7ILCDkRN8
DqtMu9el8PqwLFuxVQPHU5qcjzDFXGqc3A5FltmndudPeFTNUcOGMvdvqZJD/Hs0+f+1/j+Y2v2l
vxY+d8//Kuup8l//6x/7Pilfn6FWtu1z/9eK/9e/97viF7r5TwelJEp2pkeopnx6vb9LfqE7/ySJ
jKAZE+0rOAr3f2p+nSxkwCg67YB/ZR7/u+TXtX/+m+iHzPlvhaW+7/3adBxwSHgmL2Q64A5V+Psa
fFKEAOlReh1rgqQDp+1MsYH7rO0j/qVtPYnmK9W5fqzNdTCv/H1dDjSrUtIBfaGv/e+/qJ4Qi1IE
18k1gzNLry4HDs+yYHDfjBdOUrxaiH/aKMHdSnnwl1/o5ncr7a8Awc8uTRuFDhtdGLhZH3h1kcuI
UjXXAyT681Hik9pOjH12vDYRqlsKGvTlrI+cfiazQanpOHQx+WeNeHfkk6y9vP/p9f36EuBWrBnY
tmkiplv//C9fwqi3sQPm9TopY0lHUufdxFvGohFJAh41GUZkvQlzp9RfACuyBaaFijC2+3lWow73
5LmRiq7bkL9QHzNFfPY1WQbAVmarNnr0w4kMHCmlDwaQ+xrVCnbxaH6TaQ+lxsq9sgmtoSm+UgdO
87acDcTNvt/BlJ/bPjoCSnk/dv39LWH4AhP1K/z2EC5pY6spZBVTbuTGC8ba6mWqfN6p8AzOcrKs
HwaI7zfCV9U3zUn/tbf9Ry33uhAPfyP636C8zFX1bB+MKQrNgvXa+ldp3MhviTN1Lyjm5C7ujGOJ
tO9b8/+6T28dh7A2fSSP71eD40k6bbG4UuAjHkCby1tj9G/+vOQ+u5sVRYYYeAXyfhhHVCQpUCVc
xZGFW9aKp69TrGnbTjHr/POVPrsbVA9rU3KVQFjG+7vJeummYs6uJx6iO9U66torlHVkaXx2OzA4
2b50GEq0E99fpM/A43PUuC7Jo1EbZdMI1CzKh5Re1BFtw2f3Q0eerteKcYPl9v5S1TjCbUiya6tZ
mB11Mm6CIu77Y07nTy+z2isR9LPaDrlQHYWu22XJtetny5e0qOOLNimPDVt/RSkeLGpUIjReebgt
9p91NvfXjaeu4nr25HWVaIYIlUtRuyuj1g90y20eS7Po7kdjsbWQNB848m3qFURe1fgP9iQm8pj/
7bWCiIOnC88eOp7Dm4ZPzyA+967armxOs3jRTgaRTds/X+T9vPHX48VWS2y2hyOQHvrBuBdHO7u5
0q8MgxCOtKdB1lflg8yzl8lvjk2/+P4Ovl9nHeMgfgfs8cEs53Y2bnl7uhrhzZy6fTSHmhnbx14f
q77l8Cp0/l1uB6E0Vp33v2JacuqGq3rlz4NxVrQQAeDxy5DFVdEyJ41JRQbBARUoWnxzqf1oO4vY
Nij7LiiFolMD2/IXpbqUblg8QGXRaD+BZUzv7N4v93/++tcPc/hhCVVGPIOKhA77f7N3Hr1xK2sa
/i+z54A5bLvZQaklWbZke0M4HeZYxfjr56F8L66brRHhWQ+MYxg4toosVvjCGxbTb7Z6VQM4OCE/
ptxPWBB9t0Nae81oeqT2CC+qvWp9eH/MN24Oro3/jLk4g2SEiFgC9gjXNIOcAinwbUS77KZyUeeM
DNw/N0UmEYnXrGy8hTimPL7/AG/sZhsmqkU7FDoC9pvnX6itYCtzqJycACXQDvrH3RBF8cpiWzBy
Xlc22wb+i2aDy7Av+iilVuPwpZ6IMwxj1w6l3vqQQumhYlvRfbZyEX2p0sz6ggK7SfKtg0HbNjYM
R8CpSujnRoawd4t1zRpgaYHt/v1obDr6UlDK5qbS+QRMmo6fY22e4My4ftCU0QfQHdl3lNP13ZQ2
8XNt9IWvIYhbbrjGh89DYQHZjruYP3n0HkylODRl6GLwaU23WS777fuf6DXSXC5MjwiHLgUBOI2o
80fsJsvr0TI4tXGiXTtRqSfbLO26a4gzmKxZQ/zUNqL8Yhdg5pqmB4whpBOCixCjRukPd1o7bPSr
oSrS6wI/kY/vP99bSwiJOgN4vO2aXHXnj2dXrVBJIE5KYxUHAUgZ0Wi3XaHFvXE2ggoAeg+yja+1
vEfDUQvjNOxOeaUBta2lGX3KsWnYxFMgzT36w/nV+2/11g0ENAA1LiI7aELufLP/cQNVE0AiUxOn
QW3ljSZTfStSHNMau9cf+qYYPGpLCEBtRrXX7kw0h4+YznZPwYRsyeb9Z3nr5Ulm2ECQtoCSLiK8
srZLO7CbkzVE6s5K+0+OPtxqeqHdJLq6cgm9tVdpKZH3eNA6yBIX7y0LnfZgJE4wASwkSZIMjWbR
HIKAukhWT86VSd0fsTG6V3o/IsWWh0EZb+igSWU7jTKi6tmsyQu8cZHwUOSCkC/R+1tejY1snAar
xlOPKhlcG+1LNbW/elf9DhYYO8DpIBxj7fJ6Y13T/NXRdMGngURjcR+klWsLq6xORk8FWKmoAwWJ
aW1hVMpNaWrMQ9Xz2uDOsukFnNDJMdpHa5Q7qZVf8VtbQ+q8+TzzIcUmgCOtL08qw60xjixOeI02
Vyz4wkc82Fl568tBwLfN4NHX6MBcAhyVImz6pqxPOaJvn2I1Fh+1CPWE99fzG4NYSFmxuFyAYyjm
nG8tdO2yvLb6Uz6bzxi9nV5P2FKtvMm8Ts9PTW+W4jHYw4DEOTLOBylQmVMsuz9JtdefKom8UTBN
BU7J3Sz5/v4LvQYyy8FmhwFqIUj4wjk7H2y01aSnr3tyshhFLXp24WM0WPGzIQZIjP2AJpNeJcYn
dFDaq4Gs5tuILv+1qabsY9wfwW56SusrRVReSfoVctPLMU13wkAb0l952Pm4+PNhmXOADWjiUFDh
4F4eJ6llBaMR6KcyGSAcyJ4+i696XXxjWTaSl66wYjQPPdhVG7sXCr/LcTyGNI6yv1wI85OQSLDN
wJ9DSlicNakxYM1XjyeE/qYtcWqKnxs88vffd7kQGAR/EhXICkcaJa4FUHGEsKogY3TqiwYTuz7p
72xsn8yxSFaEVy6ujNeR5ryYEAeK5RISSZVKw1u3Ptl5gy41QuDOddx7xj7GhXujjrZzaProsUFL
7QG/N+WXxIfiWofy8+X9N744wxcPssSBI8Ma2ih/nmJTiDuuleKh1vv2QVX7O7RN7V0djtGnzAYo
0Y4TCl1lt8ckSTs6dqhn21JXMJd//5GWge7yiRYbZKAPm2BMepp6RUUjQ9N+BqjAPfa9Dd00BU8g
wZnu0hQjKA0Ty5WzYHngzKOjFDCjOXVNp3xxvj3p2mH5aImTA4Vyi122vo2Fla8M8tYrzkcNjWio
7oi6ng+C6YeJiVR9woEQK1rbxMZKJeOZEm3v5mX0uR6w/hiqIT+IKFZXBn/zk2Pzw8ntzLWGJVg1
U+CReLI+CeGqkmairt/mgMufXARMr8ApW7dKowCKBraPhVPt5nQyR8yTf1kd9sNbO+onY2OgObom
PvXmkyH9zh4neXYIX87nxUgKaWmZIMcJvRsUCSkHgrNBBTFIlM94u2ogYkArK0X1DaoWSu6xq+4B
rH8oU729LfOq/vb+Wrw4reflQGgDGYWACk7O4tiRXe6WtiGRBB0VxdfLSHzRYuG424kANNm2hdff
lfUo6t1A/QjkRSlRYwOCimawnUc9urWxBz7KdBF1RbGwPSTxaAy021StuzbzOv218sTz9lgc2bOQ
DoclxyRR0OIM41KBjl/mp84pQlAr8PyiratOrubHPQi+DcabuNw2IXTCrSdU+dBaofPLmHqSZj5p
bq/cIW9tqDmjc/msYPCWlytopCGk2X/SlHpC/K1V+4OtIYW2cnS/eaJ6UKdmJB5RyZLhm7nQo3R6
xZ2DNx9Unbz5npYVnNmwHhR4UiWiRnQT4exPCBvnftbk1snGr17fqkb616VWFs4MiiR2Af04J7Ln
Sxnz+FCfXO9OuKN3GxZm9tihyvs1nqr+6f0v/sYE/2azUGglsVqe4E4UmGmQKXeA34YrE3rDbkjr
NYHv+XEXq4rS5Axu5FikzraIw1DYQQhXd++qpjWPcFRo1FFifkzTCmYrZoDZ8f2Xujwh8SPyaBYR
mOkEsYvxCmBxiHp2dyLWxWe1qaS5neA+V5vebU2wYmrYYDiJEF/PSdSPP4suQL36/WfgzFm+NVEa
wgCQeMilQWktsikyLBx22uoOp/sp2qZ9V4f0NhX5eWgm77NlyP4TOqL0MiIg18MP0+z6GfFTS1ri
FLqMTRiakXWX5DjRAFlw0HxCzteDDOqFU3rQtXJSXlRFONP1WGfqtdIaaKN7rWRSW0RWJ0RN87Db
6rYcTsC306caqtAPmgco6liqhgs3fnsgQhxcZfG5hYba7azcQWm9aNNHvA2BkiHjVv+QQg1PZT+M
Pywbu4BdWWcCz8o4c6A3WqNxBV5wEHfSBrsFyMDKf4zSyACuUjpN/NLI2w/C1Jpg62XkHJhs6EEL
CCBscRTX9fSnU+ggLHpEIj/UU1cWWNMK3IVUwhlI/WX/pSqMEWFjXZlKEIIpfrxOZxhfNSPU0ZZU
LNpj4TS593FslPi1SkNPt6WqFu31kHhIBniD0R4leBrsPqIkcjyQNnZOWWjQOMUOXuVp1a53x7KE
CNDEbgygSi3QawtnpGbUmNwlJKFjsTdSF29FBIjd/JB3yKVuEvgKKWT72HUygEzcxQoQNKN1j9C1
dOsO5H0EGd4b4mEftIo3PHhF5x6MQPDXPbOR7VEYgfZPkcRq79OeBrnfYdc9oYqNldUG6PrAkVT1
OSAUt5lOuYHn65Zwroa1W0Ja8hs7G/iAaVaidqexNT9J3LxbPzHN9KPeWQ2AB/wSwaRCcUc1oCcV
xf/InkF3MkS4uRN8HX/ywuZRyQ2uTN3O9Ecbwol2MsWA9HYHtBehb0toKNqJtm2OmDNOX9JEhO5W
6hEoQSXKi2Cb6JLmpZKh3QRYLdZ+CYXKbzApw9ey1bPpulDLUTmEZtD8KG2keU91PBb5FiiozICp
yPJJZmEp/NF0E5N2fQJoykZb+GEExfghnGpWkDpmtdi0NdLHaAMMWPBBXCtDn0Yqqxp2jFCBIrgY
8/SWkQz7ciw0iNWN0embqKLwCsd8zCgm9NoI98QLcnAmIPyMWz3DzBkgVRJ+w4xXqvvQKJyn0sYb
yxh1O0cIPYm6Pd2xAdJ2MqQf1UG4XIlqGiMAjAvuQxf03aNW0sXbtNz5yDtjE/XTTmFc7JG50Xc5
tLkbmKPVAdVodmnfiSNIvci4Cix+DOSjALeVvko+2c4Itx1x9OhjXBfaLRYayg22zABeHfQowLe6
4LyuSqWQHyXk9PtBBqLYxFHM0VZTUHqWqlsYiLLDLNq1U29yhoS1CEFSdxDFX4+8/wc//BclsT9O
/wvww9Ov8Uf0K8t+iT+RD6//6DfywbL/m3AKJBY7Hjkz8vJ/Ax9M/o9q6FR+5oYMdBdShn9zHQwg
ETQIoLDQ0uAKmYvm/+Y6gHyYq5T0L9GfpaqOVt7/2bUQ5Sp0kVBFoLVMUA/+YhFvwIlpEERAbazN
TGU/lpjahgFIR9xCvZV78Tzg+NdQDopQ3pwfweo7D20KE9gpKjkBYOYRnzLFw6cNRc+VgO5yFHqT
zqy7xDCzdvP5KDVRNfj2TNkkrpH7doPOQ6GE7kon541RLHJ+1AFo7vIVFtFyq/IOQTazUsdhOuaB
oW2FFPH+j7X08DtOOoNpnBcl5ymbE31CcoRtETxdyuri8zU7VxdE4s74s25nJ93NUCB6k4BfBDkf
Tg68p3BTjhkYXvQ8chVd49IvwfGqdYeE3INeqXfOFD29/2Tnnaz5wSh4UceDE02Jx7FZu3+WrmVE
cksiQa0rx4K9lvlTCTwYmYmo91lJox+IOF75sguhg9+DUvqgdW9oDHnRuEfFRgYJlDYPK8Qr/Imo
ZKk6JiuDIw6Wi8JcjwYyiPmkv+o8BBEazT4VkT0c0ECIriI7gYlgQUd+fy4WLM7X56LLg8KBDkqE
/bpYck2vU5kWAIqzQhlHH8e1vdloNJXNfBq52SDjQFQRxr1XVfGDQLHQHtCJmcjwXlwAAlt4UP0t
lLfmgEfMfNc74a/S4X71a9VtuBacwP7S4hh3gy7p9KHTu6HwFSC8OP/FcGeEoqPsbsT6WtXxcpl7
1IGpbMzJCELHizfrbUf2YkCmfXTgCBtGjMd5aK6VC8/D5X/NHzJpNlGzPXcEzhfTlBqjbcVGhGaY
Ou2y0sbRBWlv7mKj3uppssqx5+f9Jyn5Pd6M+HIswGV8tcXiNc24rpzBYldFs/kBqMGNmo82dKO+
Wlmzb00gKtEz9O21PmWcv1qToYNc1Vq0dWz8ymG3dexdvVhbgedpz+sbQYlDJhYBLz6VuZhBra1k
BAs7omDgFae4V4d7h1Ryh8yeeZCVo+5VLTbQVXVSRIBdBxN1Tcf3vAdlddcFeG86/RVpgozwdIhG
mT9EuTdQwlKsY60nX2dqug8up92bWjDtaPuLG2sWDMowfN10YU3cmLn2levhbPj+7ro8AoGnzVcT
8EAWyNJrFnJzicD7gBpWhi9U7KBujp5S5jseBIUWWIevAB1OUeP+6+uKgcmMbQtREeD4i5tRx/hO
hADhttFoREdU7SeoX0npv/96bxykXL3w220Tojv4j/MFgpVD1hR4AG07GtfcWeNwmAYj8IsOTSG3
H6N9wKG2Muhbc0qzS1VBP1G3XoImKphyHVdktM0jE2eFIUlvFc9NnzLIe8cm1uKX1hizvYsfz9X7
r/vGfuBuJsyggcH9ac1P9kfLE2lHd+phAW3HFk1KpUACG0WrdmU/WJcbHJIOwNH5oiCQWmxwV5oZ
ODaVA9lSHc5ffTiiazv6VaKs4heXh9dsEsESoXNIYo7H4HKZjBFBiKzMTdpoX6s486N2gLGsJIce
DOnGLsVT6EixV3CDfRib4mOUI8WFaLeOZZSbHaoakacBPdZt6RbJX07374ejo40QpQb2YrG6vMCs
XUPj4abWih77acrvAgEn4P2P+gqQ/fNAXQ6z+KoloFp7kqhtFcjv73AP1tAGg76tIN33PUXb+UpY
gbhVy278WGchBUMqBWi3RO1jTBmBxDv4MQA+hGOGfXzjae1eGfMvXBnuzkHL57Hzkn6jO0m+M3os
qfIkz3da6/1aeY/Lb2kSC+vzWc3WB6x8vjo5mFFcqydyT9dFDjqufw525sFy1GLVh0zwXQZFTMyj
p+pMKEroXgsNSmWLtNemElH2pUJzRduabF7cqDUnpN+QO+OGKqL2lAFRV9FMtmbavifNYZvGPcab
mtkhIBd2MXQU3RTBxmpD4On1lCYrt9GiUM58cY1TI8drj+Yr+3DeOH9sv3oK8t4RowVfWNM3ZUyB
hddCLSKOvGuijhJ6BOpatB5wKVLd/gOuh5vYK+wd7gpYsFnmykn0xowDTqLiDHoLrRtvcT8Kqj9e
ao4Qt9xyeM4s4x8F9y5qNFO4w2hqXBluUe19nQBKcrPsgwsWiVv5fAJw3DARzKCc3fdoLXbabWrb
OCCiOLdt27w5pASVm0kEGOK4dborU/hEhjesbMsl65vvwJbg0CeG5fQFsHT+GKObNnNWgS2JnlN+
UtOQJB7pVELu9raNULnEF8i6w8KsvFEmqiO9VzdbmZcucHSBkmuVaN8qPef4qPL0Om6Q18sU0/vY
pR1m1pb5i+rkX+FMmTqNUw56CVtkdsZZKqSAyzUqoDDKxm5Ge+8Vyo8s1OABF2W68pWWx/frSLOM
LBoOs6fHIpqRSA82Xd0rGwXFE3TLUSixih5pS8xW3t/x8zyfHVxz1Z90keo36H80txffocJF0mo8
mEK1Zh2/XtEdsvBB7nsfn7g1xOnFWofc8IpHQEqIq3emQPy5+SjatLUHIXYrBfxaM0LshKrooax2
bgYP5m/fzCUvQ+ab3B5Q3FJCA7+yAfMHDqvARjhj43ZlA/EI9Sc1s5rH1M2mG7BFycpNsADMs0g4
YShOkBM7gJDUpdob0mOqlEqRbodC+K7afuzy4a7sTAhe3k0S99epYx6SqL8lrlvZVBerhu00yyiQ
m1LUAHR6Pr349gEQ6qm3Gyih7YwAcxwY3imRN4TPv5xchqL/Plta88La6ynzxzGaBJWsHZ0oJgsL
3YcSDkt5qJxdUQkFjxsLX48Kecb3B13I6MxziwgM2CSyfoKbCztS7FdzK2glQTBJ2aFus8RPtCK8
rvs+PNDJpNPhbZ3EqO6rUJq3dRPIexqK3lUTpp9WnuW8W/ivZwHBA5cHzg7ozvPJduOunga+4Rby
A/1NR8Cx9mps4ewWX90scCpsPzv1vrL3sPgpjxYYAqlrkL3L+wzqsMdxhNCewzJfIsnU3gTim1H4
VYiuHzhKqjsb7859Q7rlG174M7Wa4BCBWPT1ZNDuberDB0np16d6YP3AuPPwOjH/Xwj9r1nH/X8X
fNnHSfxnBXT+2/+mfjnufwMtNomNWSX/0nlxTPhgfDRcLGnUwWn5T+0T0hfaLrTxWOcOWJqZffbv
2qeuzfowANS4FmbxQY61v6h9LnYU96tJAkRTEiA8uwtUxfkqrqE2S0sX5vNo1ON1qPTicxeZyvdC
NNY9WhXTfWpTuwkctz0pcWdcpUOEYBOkeloSPVaof0zZW+W+8131+jzzwTL7gpPt8lznz6MkYRSq
veI8mzpFIomayEZkSXljTvStULiQ3IhlsZ8S4uIsznAMUyp9G6CKev/+k5gM9J978fVBZjgLXDyK
F7Pu+PmDwO81AlQatOcA+9VdFEbCT8dJHN8f5TXMOR8G0BR1JQoWWNtxuJ0PMwK5DqTeBc9KkIVb
kpjUd3N1otPu2Js0kO5hsOUNIe0EHXrqfw10jf0gsJwrO+HuMqDs7nOtbg9DHhY+kpfhldsHwZHk
WT9QjqXhlXfDjZ0pA5ZOtbnX1Eh8ymWVQyhFEXqHLEa9C41VGtPr+bd8M9JbDuqZT8jZdP5mYDT1
vIOB8awUxU3VKr4VN6dSi6ng0jB0iqNGN9om9alKeApRvEXu3DfbcRMP9REBxx0SJXvdAMdUONd5
Xu6ThI5r2T1J2OSVEhwQ9N/aygoE+vKzI5qqQUmEj4jMjrt4aj0IS6OX0n2OdLs+Ki49zrGqxe8z
8n9lk705Cn2P2RzEgRe1uDty1LZtNy7cZ25siwsLP9pROMPadTn/mMUn4HqasQfoaaIYtRgmxOY9
guceYcM5xo+tltnhoamGrqPVmIlHGgO1ujfcJH7G0bsl89H7BoV3dYYqpWZR72Sj99OuRo+g3VST
nZe73ENycuU535gNqltgukwLvAeCw+crJc2aDCGJPHhOqkrZIZtAv3kUa3Y2b221OcJlwtEIhm26
2NF91ahhhNDFM3mRduzKuLqpdRWjtsJCiogu1BaJR7FDhVMcpmLAzlPWOjTutPhi6TECDvitIUka
xfSIip9xJLxjPxTTQyKRPEEqWlLRsY1b5O6UfTt1k59UtrZHyq7w0YZRH/NxGq71RC9XspJFU2A+
qoDKgBIC62uiDbacvyKPdb1FZ+lZDbL+GjkIesbN+F1zzPTg2qitt2XW7duhorpWp81d4UD/L8vM
/KAkmn3dqqGytWKY7O+fbfPVcbb6iL0p6lGhAAEGAmSR2FpDiHNFIsOXUDfDG7IJ7IIV1bhxg7q8
GRuj3HKsNXd4Hq+5vnM9Xo5M4XIG6YHjWkJupDG1dhwl4Uvu5reQAu0nR0l+Ia+ugPvFPPD99zzP
oJh+3nNWSiPFgPnGeOfL10Lf2aC3Hr3Ax222Ho5CftsbpB1lLvwKzZyNHtfGysUxJ4CLybVpjUGW
o19IbjNPwR/xd4hYjeuVnvuMS651iuLK2UJeBhlhFuVnJ/Kc3WgWL6hHTAer67uVHXtxsFC+5Dyh
nQsT0uOWPB89wZRYyLji/Ao7a2vY2ddIBblCqX+Nl/MqNL58UfoTNp0KUJPA086HqhGCtTIr9p6V
rgHVE9XCPoSF1n/vEHw7whu6dXrXAZBRf3e9aXwMWu04NRg4e6HzT6fmtU8JpHygM/S1HYLpqNTm
F+IqZz8puDqMetr5aIIr+8xM/0lNLz7BlIRbXeAVmOCM5Zdx0NxYrfEyoSSyQ0BFbsYRPp3WKs5N
LMp4N7pNdTNparDTJxvpj/ahzrzmqsyxve/xhPlGvcvbStWSV2XTh/tBoB6PQ6ag7DUZIB4pn/31
igRBAUr+ta0OGvR8zoRjDQbyMM5zQWa/15Ef2+U5OlJjnU/Xk40UUId9wMqgb6xIoPm0+enoo2iy
JFAlFnbicOm8Z8Mo7duhwwRZcwrlmHOWXpUjIjXAVyp/Tlzvg7pvVzbEG0uSnGx2fYI6DfJssQul
pY6GzFLWSYTcSotVzAMyfY9aXpYrkeEiw3/d8FRICRAMwJlcJPPB98fea1DARvQs8p7teCoe8Phq
fSM2VF/YAq5dZPX71GmQHncR+Uu7ErU+2Y9rbL+LQJnuAVaFSHlgioi+6iJQGXJEVRWrVJ6zMjf9
RjrlLbSt+pA2+bAJHKOZlUiA9IwxrAJEV/ZtVEZHodbRCiD/jcOWj459ERc4rYYl7DtGanSAweM8
YxKTHUxCU5SHyvKUjNYH1JLW1N7fOG1hsxjoXLLKYBIugoVk7M0O1Rb3uYkHvIqNItgnbqneKnRQ
D5ij6CeMlH++v58uAhReC7A5EeEMrqbkcf7B+6xvJlPr3WeBDNBujItvDcYy/vuDLDL5eVlRT/a4
RCimqyyrxa6VTuflqYRZiJkHOn5T3e0kfeEr4Pv2h8BpxFGjDnsd5jX3WSPiQ0SD/RqQtDzldYu4
koKTycozXa4yrlDa0bRWyVNJEs/fHIlHnIpLQWjRFsXO1sbuNul6dJ7AzR6lNaqHyDDGXRDXsV/H
bn8teq0/1HJVJ3pRtn6dHajNbG6EqWeAweIblKWW5SEQxRenmC30skgevbLq7klbg69U4zqQZk5x
KKkaHREAgITZddqmLiJ5eH9OLsManQ49wFoPAwD+m8/BP3Z/MmCWhM19/GIpSV36o0y1j7UWkgqL
LAKsOAd8GIBgBfYi3bY0VqKNV9/H8wsRowPPnAM+Sjvkjufjm0NZh0A7uhcc4ifswnRj15coPbmm
qDF/jvsjDm/dSx2jYxikU3GoA69+gp7iviSBOdzi5iO+WrZX3aemHj61o9qhmp8112LiLuwKkT/E
whV+YUewge0AUb9xaI51pk9bfMW1A6DSAh8V1UPZvuko08PPfH+KL48Uk0L0LE5B+ZstsXhFrcyi
sdTU/KUug8Gvmkw/uKiR+WWNOKAYEAt/f7zL/U1iTaAK5Bz/V6r751NqNdkkKifik6LzuGmKSRwM
lCNXbqgLirELup6SAv6u1IXZToth7DorsskzypfRHl3kR61rPfd0YoRpABs9Gj4FxXaH8JVyn1sU
NOtY/MTDTf2RpFl85co82xeuiJ+RkQlWnu3y9iRDpwfAIU72cxFllXmmyFwv0hc9Dg3s3GlolE1p
PKp4y6xM9uX+mQvjtBwojQPpWt4XKJxVQH/04mVCgfABHmT1vR2BJQFe6g+RcONHTZftPsY9Y+2E
vTzNqMuTLtGnVudrcxFL9mBh6DuI7AUxT/0pxGR+g969slOlPeqzNuD3JNCMLZFj+RMHHNvHSr7Z
hrh2/fUCn5M1Wn5QQMHpLR08sOaKzM60ihdFU9Kt1uFBgWWgjyx3tRFqVaxM+WUt5je8gsjs1edg
CWKyaJMlhZ4XL7ExDS8Sj5uDyFV5Iw2gy1Atu8da69noeaPuIj2htjKgCKsmtX6L8cN0VAOLzCYi
Oy5ACl9jfkJkk/QGMqtxCFFDx/ua0vQBRNzog9lXURdvhxvA1M1jVfdruJTLGIBTnKmzaCEBzVpm
8mGJ1b2GnMGLGPrso0icZq+aQMW6uvEOwOcbf0Ibdi3imiOL84OXqgEKBnCV577pki1C59GNoyBL
Xrgs04cAzv91SYH/kFhfXft7oxYNzh7JeJNMeXdKkM1dWTSXp5Q1IznYNb9rv4vVK6Su9l6SZy/c
j8hXj5XY4BvXrayVy5OAUWaAKtUYF8Ee4/wsHHP0Ce3aSV/mtgJ1uQE51aRyDgh3/525xXylMxSR
Kz1V+HSIVpwP1US2M/Rtlr1kJWZ3wglq34C+m9Cw3L1/wL8RW9EUgzdiIR4JC9ZdvJUXK7ZijWn+
0oehs9eoDewxdhNHpzd6LHwU+9CK9rPiVO5+lCPMrhQ7QQ2x/F2DmuEOMeh+JYW+/JoI71AwgHaF
3wYuuucvj0utggRLzhMhuHPIqeFtJ09ZS9QvdwqdIZA0CFchQPMKsP4zWHG0QBsRLsxfOrA3t53T
2dvKHYq9AJp/9MwWdcDB7FcW6sUSgu5M3wKIBdTwmUR//moNiyqbInd8URzjV2s1EZqcqb4bQiE/
rHzXiz3JUNjCEzTTBqMLtphFVQ1dqabl9NLiirYbbK/bUU2l/B3WxXWIehp+PigmRMbQ3hbtFFKZ
MddELC6+pPt6kbEpQczMlP7z19XnuNQNTP2ld/TEL5xuABGQrNH5L74knRpotTNYnnIf7ZHzUSgD
1YWKcdALTdD4SkGO/1Ydxt4HmjXtw8QNjrKukpV9cx6IEWHSaGJeVaBq1I/Bi54PmmomFpSuJz6F
ln2rtcmjgNm9ySPtOUYD+f1vuYRQvQ6GVBi4anRyiMXmh/kjsB5NQJdaFbaf8omIbIN6UoXcd5Me
bJBsWwmm+JC50vZruv47r9HM+zAXxS51FOuKS6a7mUAr+moCf6Qt5LjVok4c0hzXztyNkaxux+6D
5oAyI3dCDbUY3UNtCWtbCzGs3BWveOf/3BVM3AywmeGFs54Mvy/Om5gthz7z1D6PlZJfo6ij7ELW
yF2Q1TkMy1jfeXgMorJU57sypEqCnZU4djEtEdPKnGdJb30HErTaFS4qv67NHZrmRfqsOllxaOu+
ObGkMeIbLHcnRZ8+KQSwO7fGgnuCXbRJnFi5oYfxDxyw4VAXgfGC1nkNn9VMfrhYpEIGH2osTgsn
vTZNGdy4YRNupgjdnThTq/1Q946PYvka8vh8t/yeGQs6K0trjoKXgnAIrWpjjW/wcy+SaJfY0thU
PUO9v5gWsfY8DFEei5Z8WqWRs6QNACfNwZcF6vMIqpT3x3HSgTbgt13ZfZ6QB95ARLL2dQO8NwCE
SAo0xoQ98KLgFma3Im/yfQMgyR8Np1p5uss5ACdJ15V1wb6lZna+0t1Aacbc7nk4r0g3pjYAFgSl
sLJ5F6pLv+eAljNuurR/uG4X53CRREKLW0t9Bj/Y+iPRKHKNLf6tmZndcznzrloQuTvDkNWWeam/
IgPnbiYFXCqwUVBgVoutReXifdNa6Yk2wxru/bxoOD8i5bO5xAB3nTK2vdgnJhJPauwq2jOQEcuf
oYlb7EF15sTqtlZbDEckoqNDq4Q/XcE2eX+VnF9Uv0cnmKIx9ionsMSgVfhZKSVqDM+ZOyTXrYO5
VwyQ28+jSa58jIuTlHoVMesM4EZtj7Tn/JMHspqaKiuMZ5IJeHQtVtKEscXWqPTwLicsX1lii8b+
67uRQhPEzbKdFHAWAxp0fRFEYcARkccvYw6qVG0Axnga4DnkvUsUm3M8ThEsu1IUnJHA1gT7qU3T
hzRthpWQ4K3Xp6bgQHkiqOSiPH/9SE2VmMkxnuO+Qhi7UqzNQAKEq7k0/aJ11uBJb3xZVjzlb/BC
/PLmHfjHXYKdOoif2jGeOeCDG+JC1hAu0CfTUfO1mZ536/lZj7jlfCdz4KBNupTmApDk5l3LGm5F
6dxPFIb9rlcgkIZ4FZi9c4rUSn3BlsLZG1mmHXHz0rdkqSOFmuajXvIVku/GQZRut1MsLUecTlu7
kN58RvYYBHTgHsBOzufDzvII5KKpPfedbn4wjWK46zEL341VG+5der0AikvHL7speXh/j12edcwO
WF/A9ug80TE6H1khYwrNwtM463R936d6v2/cqbn661EoYKgEg0DfKCzM6+GP7205k5lOsWI+4/+I
Z5dLARUs8hoq8413YfnOYA36yMBXF3vKGaLEi8LMehbooOzMsvjYmN1aHfiNpYvzIW4VhLaAP5f8
AE1pytnC2XrW7Mi+QpA5PJpIVN7YSaE+/v2szWJybEsOJuD757M2QgvQjYmhZBEFu6qgVYnoZ7t9
f5Q31h41W74Lq49m5bJTQeoV2W0z4ExGoHOYUMo/5GWCfcLYpzcjQhO3pUqn2mg81X9/ZOBvvMFi
byKE6BKVU1AE2bFY90lpy6QD7P6stQPmSWqgjAF2JjL8lmWs+k3EpWJsFa1KbrASTD41KHx8oHJV
X+P04v4gJK7vqsz2XjSUXnF4RyT7mwKI/TE0rOpeVpkrNjjk7KWp0lNPaicOtkWWTN9z1DYt1JbU
9NskIWDv7DFGrExPbeoCdGurW29CSRrrjIRLAA8jiGyV23xD1YESpBJb7g1EeWuHTHCx4bQnHR3b
AFlPOVVDs/Eaaf0I4sD57tVdY2wEhvQJzD45Yu8dxfrWKChl+pnVVuVOc4Rd3zQZJfRt7DbqN9Po
nJ+KKStrN0xDf4wxeJHbVEPawA+jVDyNpoyfDLOtTHp4ZfAQGOIuKlO8tKUxFupVI03nB0BfGjBx
JfodAWMfH5IppGScaCKt/DQokxsPGT0PjnrcTVvUq+VtWgdVscFHKW62g1o4X0b4dTDFG93dR1ii
AP4ZDWLlIOvENHuNG8KHOJCdaiKxQ9X0hDC1MCe5aR2reZGpSw2qpgMe7fu65zq1BjzBphx0kKQ9
Fl4Vvc78BcZo/OwGSbGLsI7DVxT2qaaFF++zqi3wfMz7Id1g0JEYFLJK7JasKVLjo662wVPH9Gcb
Oy2657BT7H+8NlOOsZGU93OKcsWpquVXXVg0P40gx3rIyKsSVKjS6epG2EH7Sc9wl/DJS+Snqp76
9CA12X7GHMo6JvpgaRvLaJyfWFFMt3Aka7rMlQMaWisTLGImWaSE7fEYnWoNJA4CnVadbSszmK7M
bqpoR5vF+NDk8oAPoqkfMWxJCaDawMg3+dCMn7ta0Z2tmofadRYa5bAZSgsDHcReh26T6UH9RWc9
kiNr0vsfzs5st25lO9evEuQ6DNg3wEmAkJytelmaknxDuJHYt8WmyKc/H72zkaVpwcoK9pWxvcxJ
slg1xj/+hpQCzWqxcOg6gg1gwrxNtQRP00g/6XFjWIwnt+ny+yhZFs/viIy/7GNVzcNxJkkpNG3p
3ug9vGM4/8mzVpYGNknuaGOUXSHYBb4W1gEDp/rtz1/6++74V7XDSQ8VgOmZug4O3u9kyjIqo+us
NDrOlkfSzKC3ebjXRD7CWIh08Lo2ZF98qk7+YH9h0g6Wz4SM+d15V144opFJZEUn252sqzaN2idk
AXru4zvx1nZWBAtkyDYxg7ywmYY2HAsz2selbt65VlohI2wgIbT0fnyS7jGvjc/kZudPhlniSptm
cvlLfn/eawxdpBt1lfen3BrT6zwWxcYd0ZMSloaKODe1e8qRzwDnjy6KcTX78aprAd17/zoIP4CE
NZQj1S5WTxmSzaDG1GejJpvZ2zpj9fPPr//8Naw3CSrIjHJ9CagV319vbPRhlko7nqKl3XUunb0k
jwTek9btoQJ9cqCda1fWmfvauK2zSGBPgMX3l2vNyp6N0RpP0zJOWxPhV1jAZr1J6nTcZ5wMgbAE
Qi0v7cK+zMhposcLos7Qg6zJUKcwug7I4/I2/HDS0Bg1BkpNNleSZuKK7BFC4wZk1H9+SB+8FEgL
a/Xya6h2TlswCyG8xEqnU66jXhlL073VEl3jY6+0vd4OaGAn4zNu3wdvBuuHVRnOwY8P0FmJAfIy
FX1bTSfUO+1+dklqGWH4+bBOJzKjxs/k2h9cb+UQUnGu7BfnPAx+xE1IGImQJ8z57tNMb5mBxlaQ
N94xJgHqk7Zm/fV/LS9YCC4m+gBQaxdPi/d+IZT9kkwgVPIkOmXY4NUfB7bXfdZhfHBP3A9gEtU7
4N+5uH4kzpHswFaeqr4l5Z7IsmM/2fccB/0FLfpnH++Hl3N4V1hForY6n5JRruFOlOrytGTEEsMz
kRsLEvRhVpqfAE/1J1/TB88QkAw+DVXamhd8Ruio5Yin/lLNp4kEQUIWzXpbO7H2+OfF/8FNcTqg
D+dBausA/f2bqmzFjarSmk9qb32ziuGWwJ7XeJavjhw/06KfETJRHTHSwEGZ7YipMmLDs24kTlxH
NnBGTggf8eDOs9IfHYXMu0yYu9lpkv1ExeUr7piSfJVGflQZMnQSjFOJMTCCRrWSsKJG+PMzOO8s
ANxwOaNBBZ5nrf7a1v7SJHnEI3fVrA0nhZjpbeMS9tUrqrtXa478P1/qN/hhvRbGLCs5UiXw6fw7
ZCRnpWnkDqeBEtyHqq08tEmUXU6N3WwMgVFVZ0gYoB4yzzVr9ihN0eyipSkOPZX47v/yc9gXQOoZ
A6G3eP/6CwKn1Bq9GXiA0h4WnaMXggbmuIkp/XkBexJjTbgdIaSBHkkzLAf8YgetEvt0qKZPKFO/
Qd2/no5lGeuKX4uHtWX6y5toxrpEEa0AD8OvvlBHFBaWpJT1oCGEtk6coomf1A6nJ9dvynS8lmnk
7Vo3o5adMUrrmm7jLH2585jgBq6S6zdiKdyN1VjK9SCq4rgUernFwcoNIP6R2pgk+GUV9fQJQei8
t1tvhI0dSAElLaOes4N38MpxVCCBnjC3yoKahN1rtKycJLhH+W7iRUHBCOHCzMzTn9+o8dFiRpax
7lOcLeCB7x+hOhodJ3Q9ntg6mpC+bnmAlEp5LB31izFmXig609pOVjvvhC7z3Vx6L2kW6XfD0jRP
tZU5G1JIzcCM1XQHFox7XK5Zm25i1O0aWFaaKJR9xTJFiAWVubXbMQpq2yr9xUvqR7cYXL/kY2Pq
RMyYlnTDhbYGAxtOshBQbE5B383FraLrKNXEPP9NxAMkDUKWzkCf+RemCWdkkjzpoctO6Xyy3Dnb
LkY90Xim1ifv9/enjCc3/TGTb7g4tNDvnzL5rOpUpvZyiq0as4KOfEnIR9Wh7Sflky3j93OAFp1h
5ZpvtJbwZ+cAXlB0zL2qngZ4nDuxjO22cMso/PO6+eiGUEbivcQojUij9Zz4y5cXM5SlE8+1E4QX
18e+D0+wxrt1S+0zB4bfTxz40TgwOjYvigna2TeeG07H/KMFfR+1vZqjeLe18q6ZrSNuR+YnD+/3
75DRNlJXZvYeAN9vWzvILiZ2wjjluDz7SozBAXYu3ZWqge9Ffabu51qtnwp1+Qxj+eA2oePBoYYe
yWD9/IEuSjfQwyfGyZti5wGDxG9aoqo/ldTDd89xpk928g/eH0UJRGMmrQD3556owqzcvoln46SW
qhaqXersUleUga7Yw+OflworgsXwvrwjhIYyCPAI+xrG6O8Xi2bLmPzVyDklbnwh2qZyN2nXx5d9
DViFHsR0HmTWizwwc4UE8R7WSDgRnYDH7WRXRzzF4JTXM0Xo0JsUvfRAFv6/pVuogSfr1dQqVbMX
4Nr4sXMQaOyFqXVaaJj0r0GGVxLYeFlmftu5OB31lUyMIMaywAalqKZsYyqUFRyiJmGaLv6iR2fK
nXvoj5xdeuP5gknjqe9TaIpzXIP2UqpCSVf2jXDqeycq+wFxQmIhVWnH+2bCeCiIJx68r4NLidBe
Ev3ZrjVDHhw5a8+J2d5PliTY3NLJdYUwpBQvmZlnw85FatDjxmVZRViLGQ59k/LbYimUA9pzo/MT
JN6h0zi0w4Pa31kZVHwwF1Jr9iZH2MNAof6TcbRyO8lyGTD8aqLHeSZIlf5dRSreQtg6qm1NOZUk
GA0G0Psd3+o6OPkd5H6PGNS+0Thyit7EcMJrmDKk1gCUkgO5Brk9ybuZeHArsJa0WTGcOL8Yil6D
zljnLwSUK9/ZHQDgkIE17KeFTXTwwr6vN/YkiAHNE+l7ZP5+hR8EFrPinlZQz4vygsdi8tC1Zo6o
zU6xPSk4OWEEdYt4BL6dYL5DnfqiqjK+wCGj2HVz3H8Rqrt81Rxl6vCrrjSchwqzA3Qzp8XeuVA9
SSGBjyI3tkCW+VgtaRvdWJO3RD7wTXKtZKP9mUXGB3sJ2plVVgzbiXnBWa2kgT03KGjIY01F0Dt2
QwBv7m77xMAdj+/MZ3CFUbOaffJp/34AWKD3K6sWFZNKJ//+a2tTqy5koninVsI3ndUcBwpy0f0/
f9W/71er3BXgdZ2IQm07+6YbcyHVtO6VE+VZf0RiLnb6VCuBa7XJprTMzyrh3zcsrkf9i8xzbeDM
swNnqqPESd1ROTUuvGVCPKQ/CuNaIDLc/vnOPqi5uRTjLgRPOCNyZr9/gFqEOFR2jnJKhZNcJJ62
bEjWNkLV6RnttIYSxpkX32d92t/0Zl+9xU1chp6F12FmN5/5Hp8xttcuaP05Dk4pHA6r/PD9z2HS
N1Am6MqpW2wyUJMW47cumo9oAhy/NaJ2y6ef+IsZW8fObgA5Wd1Bv6SfYQIfLSyIn6vLCIQkeAfv
f4hWKXka63H8NClKHg7mAlAZDdEnC+uDF80ZTNMDAwglxLkMDJS6wya8t096kqDvMYpkI2Zd39lN
L/d/ftMf3BCWiCYmyqvy4jfBX2TZs1JHg3fKisE86HGVh00C6fzPVznTufx6gfYKo5Bfgd8CGM77
51Z6U+6OOYoeU08IwBxScSGJTd+yBc8b3WNwYVcJAU7xpPmCaPfQTmblk/HhR6sILg1WKJDBqdjO
jayytstzg9BFohBHuPzCqaJLupy53JapWWMqbazHpI45D1ORoXlcENI2R74C91H3FCQif34o6yb0
viRYhS7IThDo4/F2Xna3easSgV0janS6RQ/QV8XtVl8aqw4TJUqNTVMMvXoUmPrEf/vSDOk4y3Ht
WQXp59L4WHelrNg3T+TJDmHKzCqAqu6RmFS+5MJ4lbWpbP58tysq8v5u17iu1R4AAjFHwVl7lymD
SvYxsHorZ+O1gAq8KhtEe0rMQoHBELWjwQjB6+sA+8LVd7qCJfZJbfv7ake+DHcR5isERgiT75eh
XePtm/Y68mDVTEKzz8TRVFAf/PlWPwBt3l/mDCFabIgnWcllWq9hUmU7je+wdVw4ra7dOkpZ3OTS
7R7LAh6sPvakucB3IBMgTa6bzkb4hwXWzdxm7ict2Bl3df0M2Uk5Ghk6Y9iI6Ov9/Q8i0pYhVZWT
otv1lr9WXJkq05cySZrLwl68TY4kKUzTsguqeCgAdBf5VdFbiRY5y0ItnuJPms+PHhaw97rPwfJU
mYm//00dLs1LPMpV4mJMWEbh7h6tda5SzFkg5pGRS6WNu96dXmEQezeNOdl4dGfs+dI0AtMlbb73
3Olvb4z0b7+mQJy5HpvX+59VR7FuM2FiDDQakw9cWoYNUrxPvopf+P7ZZ0HnuBYrNAaQTM4OlKRE
3SjTBh2BUmYPpDMob3qqN/MGD6VChSOvZUHCKDmMBwPPyyyqhp2hZkPsN4mReb5uCu/WY9x7p8AW
cULRpJavZVJNN30knU/Qpo9+LkYDPBj0LaDV50kcWhI5dpW72RM+8u71sjCeI5I1vmZ3x0lhgSBj
OIq4F0mUHq2ZgiGZx/KIH2XukxQotnWrNjvVRsNsDV0WeDh4D76EqPDJh/7RqgJzxvWDadoaAXr2
XGcHqCvRpXtq5qXDRr20wUP19tpEUv89ltH4M5Gd+VLHRR8K0uIuBktICKCoHVevDMS6Vg2OA170
96jq6zfIhguRirEVcBfu5e8Xlrlkg2Jm0jv1OVJKrLiqMDaVKGhqL/lkDZ+JNf5xLYq4X0itTUzY
2bGbKkZL0MESnRrVLQ+5jsVyY4opQEdBqNDQl0FWl5HfJTOJbLFV7oYiim/gDUwolm3M9R2cwqTW
YemK7z1hgUlyLEEj7ttBn/2CCuZxbN1+R+ChCiNC5V+O3WzjOYMSxHFZnP68sf6+fTMqM3CFXENm
mc6e7avNmNQq9in5Uw55Yj85iXvU6vrbny+yPpP3X+RK9KLWJLsRfdX5MzNN4mgVTOSeEql7fhKX
VgjuOYSd5s6fldm/H4qQfxiLsAzYBH6zY9UzgmKUOMqfGi2x/XZQ9VDJqu6yK+t+o/Jt7PHSty/r
putCxZDq0YnkCKQ4EL/A9rWJl9K+QWqpbdzSFqETZzERZF60I+Ja+RKry6ca+rXwP3s64P3Q037l
yDCufr96gW6LuKmW7Imy0YbwTKL6cyllq/veNE75Sjdpb+BWNE/WwFHsq15eHMZOSAgy5jwg7jGb
bSPr5HLC8/vBmpwo8SsrK+/ZRyQIqLXkpzGJvLupbPIrRbIP+csMaLGp9Ca5R1ehIt0nWwV27WBE
l5kXtaQe1IQdIK8S6TfwzTKBfJmyTHpAd41nbIdemcqAfIzm6OZV2dNuj+WXznTbwtf6WesCu5cD
4fBCRzfFx0s+PVtzTw50MbyobUxoSFr042cKto8eJyUY+z8SzLUQf/84hWUpBcdi9mRVWrL1rLIL
G1Cp71Nek8uoFX+Xhb+S5yDF4wYF8rLSyt9fT4l05mGmkiH8se3QaJs0dHFGCkyz8zb6LOUnjfgH
hT8jzXUAiLKCHeicvV5LxVkaLetx7hA6wM3sek/J4MwPI1FH7QYzNOcKQT/C37IoFCg/aop3D1E2
kfJJzfvL+Pr90iUhk8YNApfFhOHcMZB/0SJwSxmfAFa6Q4Xz3kPtTt62mZqjjXjoSP1h3SIbUP3a
jX+0Cdzt1IO/rg5dd1g0K96oM5+aJ7WJmrkWO2DRbJNNy1e6nvIT96DftiEIjhwPsBHozUjjWlfO
X9BlF2K5LLIeD4SS6jEF3soXfyr/uyL+WxZrN81r9aXvXl/7q2/N/1v/0x91M3cpFjb/+f6P4h9/
xi99zW5494dNRa8/3w2v3Xz/KkC6/mkltv7N/+3/+S+vv/6Vh7l5/Y9//VEPcGv514Ahq7/aoWG5
+pct/fcUiXrok3/5r7cu/cHW/49/8fDzP/7113/2Dxs1w/13mHesBpQoSFJ+iZn+20vNXv3SVqtq
Blprm/rPEAld/3ckvUw6gSLWk3vlAf/TSI3wCQ/23OqwibM2EK/+t4zUAJB4uf+zVAGjyRQH5kHh
CziNvPXsMzVJu3OtUdf9FKBfD7Exa4FJC9pR33T64UWXpj0T2FMJ5xKPigVal9FKJwFstAQJqNpi
m5d2OVC0Mt9jOEqNOyt4fBXJcm2a2eDeTS2Ofh7ktD6O7nO+//GyylTsPQy18bo9B0u2yy0zjo/6
1Gg922Q1QEdOmUaNX+xFpU32Ud0yM3QUfRnCuCeA7VuhaQ6c+6LUY80NZaTEd9UgFhlaHj6nX1WR
940XrJB8vMszaGuWv7TRLG+oOCXZtCQoReNm6nAveJycxnaCFqYU5rLuvBQ3JeJiXGUrppdf0BdY
+b1OlFf5XRDedGfFla3eITMw3aNdt0KGTIWdKtQ1WY7bcmzael+M3eg+DLNTWyJMRxdtsjdOVfG9
jPsm2/culpfYBvf47RwyOx29K/C9Tg+NcXGc+YrSxMoWeDhIksGDi2WKrzW3Hdw04Pbq+cXqPWU5
TrLtm1eDmSWnS49rR/qtgPLYht5STm3tm4tGtA4To0ro+zxptfyO8z/rviaWk4rrFIKB4iN4nZRD
2RiZ++YOgnQjbagX8TrnjlbHvjTy1IQUOE6GoocFoGERh4XdV5j8Jx0OxDLs7aVe9lnMK3mTamFb
YVotmrKNaq3mtbUldF58JLXGi2+qiUm3HcwGZR83OEYKsTwuPzblQRDqTpAeWW6FuCEzrjaumdt5
y7PCVBOKgZQpiPlhLGxNfDWlJqLnRU9kewKyq+tbp602U+G1u0WkDys8c5FPRn6Km7w/xJM3+X3u
PJuz3fzU6jySgTKOz6obM4gltuvXwr1L8pwjihFKmNQTzvFlGwPRlHEseRBSFrdZXDvGk0EY0vDS
6nkxXVh61/tMO9MJMxU63sx3oaAObugMY2WRSFV45UPB4CTzMzPDEW5clrtI6ZstL1UZCWFSpeqj
B2MZG15S+MLK+TlSI9U68NLMfmmJKckOHlZ0XhUAcKXqdc44Q72dFC+KoyB2baWjs09TPL20huLn
MsWrXd2lii6X74z6oj7aMAEhiTjPvHq5KfQm158cqA4veTHrm9ZU0iGo+xljzdrDd4svLHrhr+q7
rBkMpjgo+XJKbv535RVJZx8JJiBgWVW7sb9XmiW3Ez/pMW4jzrQmOe1Ln4PsPKfjLMbvTLG96adL
A+keVLtEvaQ0xZRetYRE628dVEwgAmVII07HNoNRplK/+Ys02PxvOtHU/X5RRIkEwMxyolvaCO1R
1+ZGAHCWBeYgkICro4M1t+mMZR4wE6lfFI79JMxyo8n8ZGDruG4ivhkiSjjjFo+HSrqc4srQY1Kw
d6qFyGTkRgocedxKAs9BvYcArrYCHfYs3I9ByS7zWc1qRjMiNy4iyAzLnkxnMyF8h8mYrzaxq2+A
5svnsRwYvsx4zF4oRjfewu5UCqTCmT34VgOvjVmLVT0Perm8RhhjXWgY8wTjkE4/a50aNGZgdl8m
7vMSWfN9hIW3cUi5ac3Pk0jZTrrIdyUa4E2kLqMeyJb9kx+ySqEctT44bartlnqcNinJvcROKUK8
SE/alp+WSvqDsCDlqTLH+Kbn3wxzW6SbYjbme6taze1RdGPBMcyXFUrRhzgrpztR5YZ+jBzxBuLX
d36UVua2VZaGxG2vfswcrIMCtdf0t1HXisbv6EN8ZXYdv1tSZ9qUbq89xAahb75VjfGb2hvOs1OQ
WxbIgXy7dJb2poN5WBwHGzM/BG7WyWT6teyWSCPXrixk5mPCkF/CwHOScIQFfJN4irOxp8jNN5ra
RYVfCUO+Dt342Hc2EZfONFbPZqW2D+wAlIWUpBEDLsSNhwGq5E+3GL3rVJhx6FpVHBqVPl8VnYi+
TkmyaJdF3U+bccAyxHf1Kbtx2sy54zHLg116+VfRDFoC59kdtqPLTflVrJpdGFe4wsMVhzpZtZrW
7Bvd7p4mDntivKRutzsHk8n7QoGL3q+c40p1xqt4dJUdHgHmg52I7qVTp2Gruba9JWwivW9MQ2Bq
KNU9rKzj7GLdkhjNgwrH7noyvSm6mclt23fZrKHPKtFpTp01X/Tw3flzv0/1Xp98NYLQOMCGPxqT
aj12WvrdZER81GR8mSekopJtZvUnrWnQViHqvXLM4Saf3eKhWZYlnLUR3nm3JKGs6z6ABcZYWbcR
vfXd3VAM9YW3rKUAArHyJY2Ec6T2VO4nQRZgX2FqpRIgD7dMiV/g13e7tnTGTataylux6KoMvDaj
NWqU2ryTaBPyQzND/Z5X2/9AyBH9u5qll8UyvMVpduM5KUGfbfQSafotQ2TxxWxbZZOlnflE14ZE
IW3I3e6vOrxGD1nCbNeHsaq+RTkUzq5LLsyO2DmtNZOToqi638cilFVpHrwYkGkR4th6WP+X6sjG
gjISy0/ZMf3xlil6kF5tbTn5fuK5mo6B7dQztKdh55F/eNFM1baqOmizoyjg2zd6lxd+26jkyDDI
qoQpLyhy3D0bqndZLpmyK8vYOlEGKfbXtu7GmAyDmchdtaja+7wgJMZvinYJcQWoIFRlUf9UFJUa
ESWYem1oubUow5HIWQYLTtzBAnJpcNs9DHpZ3muLOjkvhaeN3xMa+CYUczIjoRiqcCJlOlQa7Q0V
czojH1XK15wz/9odbEwOlOyl7BL25xrjnhQlWjBE5KtcGM2Y7qPe00LEkEvuk8vDBkNIjl85antV
SDxCLDttto6HNaacZY7V1+w+82ko8yZTDGtXG8ZAmkFSxJAn++EkizFVDkWzbtuDFjt2MCAF7bdO
N88/GLIOJdGjJO7egJy0u7gj59KSlb6p045YSm0qvo4RVhO41tljGNk4U/mdonvbTDg4ZM7okqOm
udGzzI03kDSiwGQmEiptMc8+yuzykkxRfk+c9UE9LZdWNLXxtmyq6nKO8Ab3qhmrJn1kyG4rjrZV
tGncRLmi6D6l8zpYF2yoPhK6aSsXfdgI8NxLgwRIWAWSMA/UfdNPL8urL1WeVi9ubuXPszKazzJK
+nvpWTXhE87Sbkd1dp/cTvT7ccyrrRzqn0vpqPs269C6ZCq5rFpVXtWM97eOuxQ/y0k3dkNuqvsk
n4B3vKFjpzTKm25Uk9CysyEUsUjvxwm3RZEoGuk0ZflIFMtytCBQPSVO81ikakGN7Kq7OlvGV90i
HUgWzitOkflu9AoREOSsgAY7xF3m4z11guA0TYmiaVvPCmzRurd6RWpItjjxVUf0CpUdhpr+okZX
eS1e0wL+RMAH4IWMgtv7jrdpHIUg2lkMQ/lkGqUS1pVa7EbclL5PlJJ7+ni+OKFr+aOwKrzaRFmR
bDqYXyeSMfFRKSFD0orIwleAAHa9bKhPnWpObiDxDX6hZXmNt1xv5UHVY5AILcOrKM6g8AZWpr9V
kC0OxUKB4QupOpvJKUmbzFNCnX0r7zn9c5I5N3oz2UQtLVQNVVdRNCi6eeiMkr68Kl1NIBDqIuVI
Tk5GfrV0h53oI/2xzJLcY3E2fUirz/xWRrr5rOid9cZAtPiut8N0hRsa5eJidl9nHWP6pRRRHXSZ
CkuCfLLmG2mE5RFaZ+oTCjDIYF5MFfvjqAlbpWvHu7JwkiSc7CWmphO3hT6Z1xj4dztNzT3gjrK/
xyvBuu5V8JFAVASJxEU9ItuP0skfoPOTaUkU+hEWJwl0hYqaz0feUzmh7LMhv2ozzHKGpsT9UU5k
UXUK2VsuhmXIn/UCu2bog5dgIY56hWwD/+Zq1jtuacYywVdbg1aQFTtdewRZPchlYttiiBA1FxJG
4z4h7Oa+VdR539a5mR1HCFJR2ENifJwabPX9CQ/4YBYmdoyDA/0fmWSuyadBzFfIQOrIx5CoSKi0
1WQ/J5WB/0Bh3RrRqOyIPbN/WPqkMvLL6+HWZR8+mHOeXULXib87onQFesVYdzZ5TdbCZFpz4uez
zaaVp4RFpx6RoX6Na9hyAVCftr4h0nEL8Jy/KGQVXkTM1h5gDPEp4ghDnULS6JuJ8dXGjqLsoLDL
PcWDlX4fMy3d1Ej7nrtaVDeDyf6k2R1e0YZdslX1iXIzLEN847LFm0Gk194TgNdawk5Q43DIdW+U
uo/CJHOsTWYltUv1YKjXqZE7115tTt80asoNQbnmjxHXuTqoMkuN/IKEupuCTfHQRa15Cdugeqhc
r3px3Jh6ujEJKPFl0zf3TeOp2xYK0cWs9upXG+XNpkIDdlD7Tml8zp/op0mIQqiV0fTFNbrpTl0w
IQXk9OY+lLq1pg5b6YZxMgkZy8ChlbTeI4aSQALKOO3N3hmAxdxuy4povlrqoB5mM8p/zJWTXeLG
5x57UU+7RplNf8Ll+NjaIFQhA5inRNMiVHzj/GWOsMZFJVkEs2cMF23NcoSeFf2wYlv4vSWSa7uU
+b3Gxsjhkw4TPFmZ3yW6V7DIpPgGz8q7S6PVrVt6YgNp4WDZ6sBosoyPFRpAzXd5BEFVFe0X1yyj
rz2DuSu96ei6pyG9TMqUw1xJ8vnaYiUrurUvoorcZwFDiwi20jK+WlFUXtiKaC4zI9Y2rVF/EQuV
C3Mord56RpbaW/ZwfNXaDCOHqWCWRfJDEWhDanWUtV1xQvI0wZ9bOKSdqsBuq6QxZA8vtTsPpPOp
atGKBXY9T1TxQ5ybgRbFC//FZHt36EmIKcnozxyfKEU6bCAUKmtwMBRuqr3vKZ0qv19jK0Knk+O3
tqvN50GK6bHRltIKsMm0dDLVmeBr1WKOLCnpHfrBaryLeWnT7PtSM+HYZy2F/oQXpHEgwriVWwj2
pdhRL/8sxOiEkSqm27EyrclnjvOmYhDygtG7CjtjwXD5pkYHseIAclGhfM8FwSP5d2F1Uj5kY87H
K6G/+3k7xU9eNNt7AfX+C+hHhOGcJL950mPVOhhWm6Ma7GJk6rKzGAqUVkoAEqacZajHs71xM7K8
jhCk68qfiHXBYKdSs80CDJfvusUwtl4k3DCtW+unHavtLsrrDK1oQkkeOFRUAXMEwkKUQn21lxkk
pFaZJXhOOQUCFmW+pUddpg2+BJp5gIA38lm4+nwJutNjDRO35UPNkVkElTUqsT/ju+CPatM+MiRM
Xca/FdCXF9c+c8Xyx9Br1lEk46odtb+k0TCGUFeVH6ooCQ2cDfCAxZBfklXTSJVqhIBUTiBLXYVl
l2Z3WoGXoj4ZJMl0lXPFPFB+cRBnXnOndGNKmb/YbPdYPsdzh8fM6rBrakZ+zVQHZlm3NBvO1ixG
zevFm8Wa56u2b2vcUkkdglmepenWqrvs3oYyRu5ghTwsmbEPCei7ilvoCbkIMI631CuNiVKNXrec
DQoCaTjHYUkW9b4rvBHwre3n4gLIA0e0PNWTLEjlYJED7hiK8aVrRB3fKlEz0LyxsqB3+3qemPYr
UZ1D9X2Iy8zaEhrS9kXYY22MIaLdLvUpddk+9vhDJNlAfm0uo+feGpATswrtSNnh9p8MHm7+VRJj
xOrk1q2gIzcPkZPlGKyPE91M701ehC/NOC8bV025atJbzqUlG/dtyvrM+ypdESG3VXs2p00tDLu7
xB7PuaV9MLPH3JuQk5hzloqDWbsZsuGhjtyriOY2urMiI6qR9IIXHJaJjXK79DlXTZkH/qxomNtw
cbPMr6EZLX6KRjobA82hvZV+k5mxF86WHmmbCCoSqd8r8f4uQQVb7DNtRODFtfut7SyeBoV17C/M
KenT7YRWZLjHLmdctilJp9FO5Wuyrkbh9ssF9KXZ3Ft5RIIiIFHpXBS1qcEHkHjULT48Sy26V1yL
i5ONprihy43GO+DCeTzEnij72xlvxtk33DyZd5nrqMo2T9Sq3PdCV5TbLG28Elm9QcaRPQu9xtdL
2tFloa4xuR29lPpoM+dh20WCa1ByZTh+5Q6t4q23SK679Ato7b8JZ4auLp3IZ2YwXyrTwpA7M795
idYchRoRQQFbIV5CNxL1JdZiciE9cZzdra3TYAXKhHsdGvTSvhWynC6jAat1J9IBAFs+TzqUYo83
0c6elI4iqbcLnwT0cmegsgz63KP2KEv7eyr6eDN2avQIllH6uto5B7yLp0OZ69qFDTPgAHkvD5mK
pff5aCk4FnY/7F5PA3cYnuPaG8ij19srQFjnwSrd7mYsKDFIcXfGyS9o30gKr362kXyUbtlzLfcZ
Px7pZ4uHtaE46n0f+aOdA997I6xpTYfpnFSe36ooq5dch93RA2slRfLULVQdY9b8f+bOYzl2JG3P
t6LQHn/Am4U2AMqzWEVPng2CPAYeSJhMmGvTTjemp7r/iJnTE5qO2WnbfcgqwmR++VoP8782RNOo
9YQBrPWmg/PeZaif957qOQ/bjGENBuuynHa0Hbib0YcCFc46bZNaJ2wuGCXxH6VxdYYuiZSZWpSn
K5ElB2dQXRoSBEo3iMMCvkDZbfzGyD+xOvpbhw72mPZP2twxlSpLP6/9Wuwpdj1pakgxpLY1SvFs
2dLa8jj4zmfuViSu1CzxD6RSGTulp+XBnezhkC3CfB5LV/xafDe7HziY9Rgk6uparT57V+ewfolW
ng0puw9bN8ZIH8zqwJyvF6Hg475N2E/3mdNYcc07dUrzbv7lN0ELYTzcfPQERu8SYbhfWaHu1DpX
r5WiJEAJzY05cXjfraTwvvQ6B7fkwr57A3OHGrL8CQ07Uu7ZUPeGUS2bHp6IfkWBlctS4E1KBVih
UrIgW9/e6iJ7c1GXF7jtO51FrJuKaDHRv2oSSfPg5j+hFN1D3i0XC1QxLJX3YjQZOu1SY6nuch00
VKkwmJNftpqKA/pt/6t1/CIiU/zamfWPRVjwsYEt4nV13qRrFSHuMyPOJiZ2beySk/J6cfXq+ZOx
XkNQrsA9ePHC1inTa+4vfuwaYLKx58kHZrCvmpc2FEnA7jMX1woOB49RPm1pTmve17bsm01lG+OG
2IXuqRxzer3yYq4e13Z5MNCMcHCT+mYlCfpQyxQPU0XrVJtglViq3KAioHwqkKGHCSE0Pa6pydiV
2SA+Vak/rqP1uIzLy1KWe9IaoDzGlkjEvj0VtbvPDT3ddyXPVWFNqN3n9ZzL5Yi0Yd0QmZngWBP2
LjGa8aTmvj3XjT8fDQfMZ2K2PXSmxtlHIJ83cjKEg7VJKekdt2nnGz87BIRPAwFWNxyY+nW3c+UB
Uc933BZAPSBdR6+7hZfN7b6tbo3IY1AhQ2XeKuxb4ieGvVQZc6zcdKInx31nDVUfUkxHu1LJIS97
stZk4aqN7IgACr1i2I9Be1wqKqqdTFRAjLVFs3hiOPi2TGWRj+WVdpxZo1NzirKbI6e3JosN3pdp
VyVufrJIiL23XB5bsebzPrBw8a2qehN6wZ7aJ8aLXhk4P9GqxnBMzdHL6Clf6p7uSad56VP3Pe15
Mst8nPGPNyzfnvFWm2QxcbNup7aCSrGc6hbFOODnG06xb0ZlfG/drIvL2uWYZrv1jlmg3qi8ce7s
Rmo/gmTWQsNs80hMXkuRUPsiSm7pLOG8IgMwL+yqwTy6qvDBWbr0jS5hZr9ZDtvcs6DzkOlFeebW
HwoScdNry8zVJbxEFDBuHB7JbrGGYdqN+W0ht1Jx2wiW9AeHUWYNszLCmTCLjHVQ8By3qThOAMD0
WzZ3sky6V6PHpOGloNdFMvNS+l2z94w8vXnntHmjp467l6ncqZwQCj8bbxFRrr5Mm2bK72TtShxU
LWt4JunYo8dmKQrnxD1sfqLTwqtRNhxS9Dx7saUc7qaiKp/RIN2YCodzQGQ20/cbQPxLG5mm20G2
L+ai5wjDSx/cBPoorqtsilbdkvy5hjbZ517wxB7QIH2bwZEPWiBamw2vGvrNOM/6WQVtt3XhDuPa
mL8yUwsoAdH6pNgkasqtWJaaLmgyst12NyEvO85FP74lAKmndmGbzP1MPEBuN9EtKIvhHCAt0nPS
U6ws1z6BLxiftXLHYcc4mxjkXtakWLaoC3lcu/yHvzhpDCT1YDTBw6iVPgtRQsgAWnfSpagSxVKi
g2PTcBHaRTaqsJ9wqoAwm7Eu/O95MaKdgY1INkPudilzUk8kTWfTbh2ZgpQR7CrgwSStUBVTuMyz
tXlRUK/AP0gEVS7BhGaasEeqcCGZezFtl9Vk9SkqE7PxsizbTK/0fWP7EHmBUf2Ua3MsiBcGeNcX
qjQM7cJK7e6WhU2ZMVWLez/Rn13bGkOPtMT/SKvhIIj0ULYQdY07wzbIpP5dq9HV6aRZqIwwF6k9
Z7NtSWkv/O7i/Y2G5S8CuD+6b+gnp2UaNxnhBH8RhSSTgykrQQTSW43dHWvcQfNpcVbj76x4N3Xr
PwQIOCYRQSCUstEK6473L+rXxF+mgl6vfGNBpnqbVnljEUKuJB+qZWqkc0QMKwNakD0bqev8rcn6
dsX+8vkmKAqxth5hHLhGf7+iU0f3eesG+SZvNLsKE0BYO3RydAt25lnN1te8QLwjnyjUWZeVcdVX
AcZgd04Sw6dr2V0aCD04k45DLOcfapL/SDLz3HIgrH8Xx/whePmHcuacfwcxan+N//Zf7X6295/1
z+Gv/+g3Fc7/J7Kbm3H6/11a+Px//ndf5svP3yQ3tx/5U3Jj2/+FPR3vL5uiR/DZTav6p+TGdP6L
W0w34S38Am+Gy1P936obG9GNzg+QNYCfl1cLueF/i24sh9+Hjgs7AU4oPB32f6K5+V2HR9ALMdxE
e/LpSO35yL84hr1ADi5cnk26R/EhaVRVVXCqO4EIcPobfan7RwzFPx7uPz8ML8zt7yFkjqT83x/u
UjKGNjgQCaLV6vWJU+HtVMQQnoVybLsmNKEjjXPmBMUvDgWNv6szC1bDGCQJC0OtYVqsXXAU3yDH
60FDgeIcOKMXw9XsHL/ZN9Ax2RZYpNEO3VC788nskrHbu97kna286trLzfR95wz5mN434BRLPAX9
3J0yZ8GEsgIfw+SSQLXE5rg6AzoAvYamLfp1U3Ymp7m5r24/5JgzAQMJXYO7UY7jNR8ZPLbKKhvr
CDKNOgGirK739mQnJE2Z6rKkkt80zo0qIlfU4iMofbe7qdssjfxcr+OgqTIuRSEH61q06IkjUZJy
H7r9ijaz4xeAK1XQjmgmmEaVXgD5jb6eaeeJDfTA0tki1yW1K6/ZecG9dg3G0/pOoY0nt7WSOl3R
xeomI3ZSgFQmDukE4SRuO48/GEG/y9Y2H0Nj0qA/h5SbCO5Y4NFwBpm+Tgv7zQEa334rtMIO4evR
lFOnbhjag1COGzs3FSnn7SUqCajcTHlihHQudmFlQ2hY0+03lUkTC41PJG1ql0+UFBKeE1XGMBKx
gLDFHZ37QHiPqXs7SCTja6BZBC/MbrbRsNIionx2l+JRmPn5pp5BH1b+cBgWCHcrFbkURZyX9Ovx
xB+6xXcOAX23yGJrh4Q3OppLPjos8u6YMwQFDC2Rmk0a/HTEKta4AzOvI83JI7DJiyLYTakV1eNk
76uh6TkjTg9zV5xWDlcg39p2qAmtQ+Uby3xO4oD8jBjBUDjVQxrqw09jMovNpKsFpmWgx6k2z+bs
PNoN+VaLmX5mTJEL9JTwKwLfBpjCW7v6DnZly5p+9VUVF7MUVPRq94pCe2aKx8XAd7D22r4yzCOg
H1MhtgjdG2RYFv3ZtYu9pWcF3PGy86ZlT0nExaB2k0w1JNWuujpm9pNqhSjN+v65l+rJ4sDjNMv9
gk4urGXyYo3qpJOyBV60blA7TVy75LCiFzlgvM5CcIN4NZcyxNt0+045ah3ilc0R6jJdX+rAvlSl
HsAfzjcQce0jw8f1apO/TPAG1uqqyd7sPoUBDyQz0NJGHsf+kACfOMgQRmvBD0PjwJsG872Xd8Uu
c4af1JaAaiUKaHfJnkiGj2kd2SarAfRUDrCQ9bOLfjh0uuA0mesdVt9rC84aknIUqVW/J9kuDesF
1DfQS5tOYfx3iWjnbcL5HkmF8WqKoIpzn2y3gAYTAipCxx3f+aJ3WMf8MBj174FWbjo9a69rnv1a
U/kEAnrDHtSu79xTU8l315r3owU3Y1NaHObO8JX1gYqyJZFbS0KmLC2g7dJbZy0wT97CH72KdY5I
sLc31GkX55GQu3hxi6vFkLzDnXeFEDSxK3U/5FRqpMYRa0d58l5q0C5W5v0kgWJLvQKtgGX6yJl3
JgLVnTbk265MBy2JxX3v4y2DGEst4rzNdo0sq/ylQG35TcHXWi6RGjX+VtjReXEOSaCSTdI4UV+J
n20ewAabGlCr5mwdWyLgKjTM63hxez+Iq/xW3uMxzwIAQx7lp4HIViRf7taq8yxaPD/jpVC0zq4R
VN0xW6wDBoATBz2A9ADVv0oehlJywuh4VU2vfiiSogeG4jSpnIpsRct5TX2j5P9hZB8n24/01V7i
enafkta7mk7pXxMP6mwU0PBF6z2TBBDsM9/aciZ6Hbppjsa02xdZv0Hid1hWPs3qgd3M0s4jLTNW
BKF0xq7pcJb+GuzyUqRhOtfVbsLqS8fda+t6P5pp2TV0wMarTpaAl0krshL8qqwa31ds3WQcEB4Y
zLjfSzmC+Jhb0Kb5Th86GAxbFYdGaUeUnXzTbByGKO1K/TWrk2wvPblNUrFBXZNHdpE8VF4Kd9R/
7xwe9FZVYUvUwCbwaaMbnDz0mO4jfcmfa8x85jB58P1jFvVOP7Dupvdw4Jtl6dEk1dm8YZNo7nno
ibPUp944I+QMImMatItu0bMYyIzjY1XAKYqOe6vKbeUORw8L6KanLzcsAnUi3/LYCWSUEOq/rKlk
aTDKkn0xNatN7htQx6veHfxGO3akrZ4cf2zDHEptL9s525tN/pBW/Qd2l3NbG8+jVfNYt96ut8DR
o3X13pqgs35CpGv3jYniZJ2qs1e15yaTImyt1SFXe9n6Q/cViOwZcZv9c6krHVlBd/FcuTyU3VLt
Zivfsvl9rV77MQqW6KDulkOh6fvErFDlJmKfycYMi0b4m35qD6Rb6fDyydcyp/upc36plptrKuHv
C2CZq6qLCVGcsDYlpxW2yAYhWsKOKTkcRTRwWFwoblKjzy9wh0YoVbYJCP4KK1c8mqSkxHZunNe2
+lVTjrQNUMagQ7Hu85KXqrYHyaGwwf23YtIAiGCb7eVFBkNqhpAhwMhUzzTMapEQg3/fFyXzQiBf
kyDBQ1x6SM0yQLGmxh0OYHaSKf2JOoNrhAPkVPBs3NRgOnxw8QGrIw8EZL37iwg2ert+S0X9oLFO
EcRphVNPpahZU9xo5SVEjlVSnDwTAaHsTotrtpc1K49+mz/AtZx9r3lyfFy7xpJiNzHR1jmZaT+u
wZKEVq1XsIV69eS764czI7BZFBBXW9XcS9JBtVSDvkWd+NBB7JxsUzuLQQQxuORHyhsRgpnJOzco
oME5MG0CSgF+TFb1Xc5ze2/M+aOTjyU3jpEnuIWgE1ewbeB8d7YgkaBd3Y+1qbEyIAcgfsFELFlz
2zttsS5Wjxd6JbC8WUtkdXpyKEcLQ1F2sE15MYLgc7LnM084knJVq9hNqq2s0ppAo+Be1gvvyeLD
IY3sEjUMbT17HqLeFFvbejJKQlPbRv1o9WqDD+ZEsFAfWkH56ZbWZe2DCxkCz0IRVKFX5z4D+k1F
9b0MulBL0oqACCjWfNX3xCpdsTw9jMD8lGa+zyvHQo8Rg0GOZdDvfATZ+ufoQ6K20nnlr22pR5i/
1GS+EFvQh8gdT3VvPAc8iFBx/dGWLmaqatJIZUrzS13jtJgD8L126D5Eoc0hMKh53/Jl5kPR39TG
tlgqAkr6WWQPuV/UbC8cRedIuVPzk7R5rzxkWYfys1yq+jHVzXI+szBPRpSXTp3FPaEmJ5HXYBOa
kTSgtwWG6T3Qgt58lv1avk2FJD4/XFyLrRIeyToP0tYZCcmCjwq4QHzLXtMMF723kuBv8IXfLem3
k0lANYjOp8EO3/Ivfz+ZpI3J5asyIjZrj5m3UGYbE2WL4BRLVhpRADn3UeEkw98Yk2+Hv386798+
+JbDQyI2D+AtTOkvCIpAPyCBAWRkG+3N2SU0O0dgMiJ2qnwfokLrglv854KVHmtizX1vGB51rnMw
xBb+0icSJNQO2Zj1XiZmtp1sowGdJZ85XsvRr2If9bHOZLg6J/J4ZziL0iuQwjaWGeq9oz/LHnwx
Qvw9/03wwL9eVU62Lh4v3aHq6V+iHbvGy7xKeTIakdC/Dk5QvSq92muYJLq9tmjeu9uVvr75p9P3
9c/z5P8gs+fa5s04/K//adyseL8fMwPcr9i88Nv7N6v/7zezpK7GSnUi3txCVXlsN8J6sToDiA3+
/ub6hDqFwHRy3qS6njllzPDLzm19qSKeeVRl//4b/Q4q/fl0EZWC/z8g09D4ayuLSgPIddidSPI0
n2qv8U9zOWjnggPoVRNCO8NhJwowFLn+v//ofznf/wE6EGSC9fYWMne7Rf/kpjJQYMsAwW1UeVP6
pVJfsFw0K35Yi/BiEfUeXbbxv//Mvz7T5K07QFgOiALuN+ykv3/mZBKg4iVomGW1Hmtv3yRyI9v3
v/mQvz5cDmlSNy8/VtVb8qXzlzeHxJV1qL22jo2nYFvF6+FSu/FuCL++qWOzbd/t0Hhg0zC6WDej
yN+z6G///Vcgf+V3H+vNvAqei9gAayFrMAkDv/+ppFKSH562SUQ0yyko2+csYfwSJcIIi9Dvpxka
K6405zhn5UXUlOyMLL0kug77pRIA/wOKtybN4BNQw0VoV4YjdqZfriYPCdKbMqrHggGqtcoH8yZ0
NgYsDRZRHqPAWu53ttjZbhV7AfqLwd0OgAbO0j61lXP0cvcqigl2rI9drb3Hz7MfK0GVrkazMuof
+PoxItFzwavjs19bVh5ioG/ufJeqqfXmhJnq6YrZ9B0qeYNJ8wnc7/tq1Sdf+RSItsl95U5vvTMf
nYqr7Cw0asrpwxzmD12JtwSFfmE1J43VlaDaYuMJzpez0R0IverCWQuQwZtxnXKPEn1b5u6uteeD
bnSXQNneafD974WpoUDoq2iiVQQRNKHeqiqeIBLvhe1ulxwqmNTn2oIGnKeYJJ1vU9I9ZaP7Sc7T
3VSm+2WyHm/uEAkZwks+fEAHbhurf+OqPLcKjpRk2i3J2DtkT0f8IO9MaOdBS+8z6KjF5B9rKei9
kG8KzrcsDDRKotviXt85mfa9ZH81jbxmk1Q/W7t9Zp2GpB7X3ZRPxwS7fsTbGRM389L4KdoXMW7W
bLiJOh8zy3x3yiyaZP2Kb+Eoa1BfFzQ/FPNNTYupSbhwPCW912asRPDRzM4BRdWpLrp7cyloY8tv
s/G+JEY5T9RnPQWouq320cqnJ7R2YVdbG30wvmmut/cHki4Mbqyq1sswVM8Ziea1TWb9qIYIQRXN
VJbfttt0bTjLFM2Hm2tzlBZAEC5jWuTp2RMD5cs0Dl0MItdFlc5TRM2g8SA14IWJXCSreU7lMm27
7ka+JX31vWktb9vrxl1StDsojRMevQ25iDcGnTaRRMvv7NU7zsGqQhLVoKz0YN10gBaUoO2o+oH6
LkmvJ959cbBeSWt40KQ13jezxuQ7FveWP5w4EF+0buCRX2p/S/vokUymE8fTI3kLKEsXr9iKoIVh
xta2k31lbbTUzPcoR5dL2Yo7VZS7JJErSEWByEmfCpxz2daT9L1o1roc7F57sUHHDnYnNYii4VdR
EczPufltrMZvrT16Ed0/a6TX9XiQvG2bvM0/xmB8duukjubFnWOkC1saAnesB3BjNJvfrEpRU7d3
WuNGY1JeuK4x/oQBs7sRRO5KyLy5tIo8NviovGfu06HbgAT7jV3lZ29I9lW7mq/LTILossjnQLDD
0eob145qiZtnM8RU1dz1SIeIGJVsdgJtEk1SvoUPXJ6GufuVmM6xkWkH+oIJu6OgPvR6+xxkweM0
yDdtmB6n7Nblma1oUqwi8qyb/IK3HXrcfrd7vTtqXbZf/WYCk0CqXAdnUSwbKl+esaVuyFL1Yq9d
tSjh27vKueiuunfm9OMWty9p3u7NeW/Uzk5QmTsOjggTsEaI+ftcGpckcLYmT0rf5p+tGI9Vr21M
TWKadiINjZ8gn65Zyotc8q+auggIy31e2dcZjQN9KadhSYkIqWC9g3YHZ/4hV4IWjTfCTIsjpfR2
v0MJp1GJ2evkrkzeEHoWxwPymuMBWnjTTr0Q/MEpXy7vNtILdkbt/nS1Kag48At9WxlQX3mRr4cE
9QZCTim0T9z3RZj00OrYppunysudRzkVPZAwFz1gbUxNcTI01Tx0Ix4RXcvn3RIg7uuG8tXmbMjD
v5SvgZdNoRjmOWpMs3g2grK7AiL/GDXjsOK1AEYxYmeClJX4qhJfzcRJWfmIkKtMEsyl49UTLfz1
bOm/ZkQf5jEbJUgn9TLaTYB5xip3qv0yAGVApOLA8IYOLQVnkesvjqmMR10vhiSsc+9F5oi5yGIe
oqqazGtTGLTCkbMxnfyemFPm3vEL+Wd3LAqxnLVE9/KwSkuqPbwFY68/XibwlB00+gG6i6IOHTJ4
TAh49Nc1WhNOVxRbnHOlOlyU2p0/+VeS0BAiczyKqSAeoixhf09lcWxSSDJmAQP0g9E2K/tXEszf
ycDDhop4LHQQwERI8LSj5Xf3NJ4+LGq8s5dGk6GHse67uYw/rHqcdkbiGpHqNNDguktAuIw8GT8C
HdEJ1diV9lVltg83OwKCKkRf4dJ2H/okxJHiOQj6zOd4/lgbK8UXDX2KF7Aq+6cB67AdjIF4vKKz
DYp13MYBWsQDu54oCiEvZlgX2cbEwFevZp5ceg4N2oGlNVOgMYGBJaG6VWioJpnziDqq+Vue2d8l
MlNKKL3JuB+DWm5nP8NMoNFChZiSvb9A9IMkQUcPjmpKZGfwExer34qfKLceFjH12zZJOHf1k2iH
De8yonC1AqJWvtlelnVADkZlxn2NBQaK0deGuDB9HdC89b8GtHibUlXicRZ1ckBLjE2FYcbS53s/
u9lnFJkqeBXnOXhUzBfPxDb2x56kYxnhoa0fSrnwIBdGPINbxb5IyjsexjHEvL21h+y6qNnb+Vr7
qkC2Z99C57+aSWzqULQFKGWkFrHzM9w9RHJOb5nTPxqBbKNsYgHM1eQ+dB3qVjS/wbtG/CIAV57Y
vxqQ1ue17u1ls1ikf87FhdiqKCDQ2Ba0h/SFy2/s/NeuFbf+y2SJvL4RUdfPxT4wGw8IdmyrJ0YR
Wha71T9kk1M9BnWTveiLXJZnBPApLj2VHnDP0xSVd/YbRvIu4iCKyru201sjKgxNEZSxg7wn8gnN
vhbG5OzKNUCaHshy3Dv2Yu04PhBiyZbEgm7YeU7lV5LQASC6TTKCkc4pHnZ/nt7hxdx4XuUTXCKy
yVEDgtCTBHykDPxn1v1L703dkRpOkYUtA17Uo2G2t4zYtDm24H2Wfiod8cml+Ziz4L6Q5hbu64Dy
lmqaeWekA+0x3lRsO6JGdYD13tvnsJs/lZM1d0i9t4XXCOB1R58PPc0Zu5Tn8rZ7qtXeWqaqTjNa
iIg8QZoSYcROcES4FIaE21WoNrYntR4IDXlIMIFy5Ss36jxHXFtv2flJPjw0SNEnKlbQBAZ4rSpx
gBtBIWVX7UlO65k3ZIkCQ/YbrZvGcOjLT3b/ei/1abNknb/N2/JzTLk5CKCcuDOn61CLOPMx2NSs
3ukkf8LsP7qmNnB06Y9mQ+S6OWHPseW19IPvXYEyRUPBu4DNxMoZ0xA6ht6d1EB4XsQ9jv5IK3kA
tXQ602mMfHwKjoUGmKxl47nz/WtaalG+DuXeVsS8zmrezXau6HeF0oPUYDfM+33a5Gi0CYV98Y3k
xU5dM4K2Q5rZTM+o+4kscJDH203VGPAPzBAGSEM4DNL8NjGEleFtorSmYt3T0AdBWOTGtKEdYOVa
49++ygnOldqjimlgQknq+Ne+SqwzKUb2TlOOjlyuGo8JJcZ2Q0yswK+wGTvm1xB+kiM0bexoorWZ
tpu1d7wDV4HOGLtbcPV4aN79Narkqn/H3JhhR4VI+kE7R7XTgCsuWPYfqsqe78vGt570SSvDbvav
YqjqrVPbzTe8CGdFhkG4BNlusrT1oWtu7UpO+dIFxevo5EvoJAWZ2qt98RKd6DajQ5ZrLce0B/9N
p55W6XHY1PoY5Gxw3nBpaTD9RRuQiFlZPopCeccCq2w46Oq9KRMOC2uZ39Up71Gidwui46Dbdv2C
iWpgZCWfOY8HMy9Iv2z9bW1JTPkqvS43ZS+A2D0J0dWPQdTzg2mWXmx4JPX/gTYk7WF1ul3JmseU
DQ1dj9um0Ihex8GL91RTYpsGMnLTxQD/HfyomAzxmA8rPrFqM+jzWIcJzrzdrEn/izxizowaeb3Y
hHifMBMcskoVOSH4FHBGlWunT5alKnqonOnVVWMjdik4vLwqt23LUIyNhp2qSjZrwzgvF7BC12Yz
1wm7SyBM2SzNKbk3iEiWKtgxX4v9auUP8Jhh1g4Xd+0uM3YzlJ6P0oarBtbZ6a0lt70HpdIPwa++
9KnmQbL7Zk8ayqnZi4Dx9FNPPsZ2MXJBCpfAgbek1XYoGmRnLdVW2WpuRDrVu3TU8r0LX8TS8qkM
mqdK3Ty3pn0iEeIIsvQdKsPesCBu8tSzaXhlv54AJxEBCswwEz6ybO6vqG1OcuAJaFXxVDXtnQXt
WfvI04OW5KbeaZBnwafhU73vRrO/znZwCjwqmvDFVyjOmB0SjzSnbrpWbjpQ6tTdU6kFrU3HtYxq
ob/ly8gqmVqHWekYBJPGiHvT/Owq88XREucR5p2Byh6nD89YTHJtqIfE+JByl+u3pDYdKM3xo9Uy
P4SgsA95vj5rS9DiqskY9G3L30yYasNxaZItr8/BGYIWoWAqtlYBJOAmWQcZO+sxOKNx77G4R0WW
vest42KgGqgip7izlqTeSIcZe5JnNj6U2ET2hm6TuCfTVdbWhBQPg9x8SIfgMdG47J33qzcNROhF
8ODNbrrJO4dZqJVpRHL2CRPkPU5U81YrXNJhNkVLM16zNTg5LlkiObNNmAUciLAcrcdK5JhtVVoc
eXcJee7H4KeVa1fU/5+SxuLIMZpPa3BPXV3017IFG1De68gWzJHCOvRQ0odqsDAfQi+R+O3z8vav
3WISCQF382j7xbWEZzqrFK2lnU4EwEzyDt+Bs0vLHlr+lmkfyWD1Th0yxnbIxHFx2SCpgl/ZlZch
Gvqm2qfSXPaJSp9gNzREvODwDCHbRLhjutUL7SHvnYPUVP1OADT+06JV0aIRiWA3WKAzmEwx5eGo
q6eR8NXIT4f7qhr8Z+UUsOQlWkJ0GTlBpzpNi9PacoeH13mQ817icz4Gt4xsEsCbfe8oJ8qaZI8Y
9ctem/lHO9ltONF3dJzL9Uun9u0YtEtUZcVHh3U8Wj3xUVv9ddVRdY+pqx0wA1WbcsqGuC7FM6qb
n0leEhrMGotZ1Pp08rKJSN8yIuxO90OG7s2/ta3NQxetIj9mAyln5pxekYcWkV9ym0ZN27q2e09d
mopuyINpqyd/lheuUI6EuN7PZLjhojXDzHFPlpktkZN05a5jOQZ4vhQqaZmwRXABqP2m37IKV9t/
QT74C75RYoxvD2TKXzND2XuzzN8rcMAd519tk8u+gw1zm2gm13c3TdV1If8tTpHX74M6Y58iRJgZ
tPsSA6j5OEKYM+rfD7Z9BanuokaUl6ETNcpnrr+jOV+OV/ARnp0dVmyrUSfEY6ksP0IyVMWG1E9U
Ae4wdcowYwI8ZpPR/MDvbu5GfoT48HdJjwajg3fX8qqeKzE/lRlYe+dzapckEyGv5pugcY4zU7x0
nf6yBN41xTExYzrmi5hznDjEQVq2+Ww4+UXiVAw1vXqA9v7mjMxCgVOchDUv0WR1yCxkfjLmcUbx
XFY9L4yJqnQ2Lo4of6Q2bw5tHHFG2ghPDyNi3eGkJbQGkFkFZBj0t2OO72gRolCb+TzZLCs7yoJT
P7b5b2GVLHfDIl6yrnpaPXQSXaE9D0iziZvYcxWdkIKdvb5U11k07wy/h6DjhMvZAzixn8t4udk4
XHjvuLNkjW0AQtsYNVwB4klN/Uu1APNoQ/dAzA5jquhPRZeeLX3ay0L1+6Qi2CTT5TVJjBPR2Gcq
1B+b4pbkMRDE8X+5O5PlyK1sy/5KWs0hu7jARTOoN/CeTrqzcZLBiAmMZESg73v8zhvVoL4if6wW
KGWK4VIGS/mszKrKLFMKScGAAw5cnHvO3mujMcL2G8BxFOmnTCg6rcl1NAUPtsn4qsASa+bjxeAl
z2hlH6JIbC0XUVZopE9WlUSP6ECtRd+JTcCFuWJagE+zwHdq8dZe+A1+3DZD1EGbkW/cjC6EMl/L
AVxw0EQbo8luwtbmuN2TokCto5gtRhqJhQ+vR5ZWvsSOTQ+NjtKgtozNry0fDURbo6VBok3R89xV
+Q63PZVHVOQbOEEd/0hzNi/ECcfKYxlM33i4zUszT6IVU6hkDSp4Hdf4i4lIvI2T7oTM+sXVmTX3
tt5tnK4BlRRdWwMVpaYqb6EGjX0gMwXqL+b5bOw3QRXesDEM2RHhyoQ3czOaKbEaU5JvmJiu08aK
n9wINkdpYO/sWYKI0nXx62nG2rDScj1quAsQETwnfn2FeK/bss3dFBI9RJr1ZC4N3U1pEdGe1OpI
C+Gud9RT6aLlm525PF14ePBLWUTrDPT38pAfjFxadNIxKJ0tF3tCTPFoVtUXNVSvSeCqLTusiVVx
0FBj+7RkEkN6chVkqtn3LMUraeCKpm0zh5DQVfcgh2geDBKVXI2iu2LkdfBL2lNG1eIfEINzZ6vx
oR/6am3AOUzj2RfETgvx9h5NH9SgiRdhrlPQe62Nb9MJjsHUuYjzrGen1UdeHRw29Qpv7bT9LfBh
/Ek2MiyVlM0SvcIem92jyP17/HfE4pTplQWUaRWK+N7EYcwNke2As1arNvLUkukrbdH+gMXzWPQO
aCDjUuQaGNkkTBDlda9NzRIQtMkpyMQ2MZkDTh1ZqHnZXfTmtC/jmhoqYAbcebW5SLB0YxsQj43J
Wz1wsP9EMmyW/VjSKpfJCkU9GSdODF+3YEeBzBCiMHPegQ6NcOsd0ZuQT0rtVk75sE6YIB2EkZ3G
sle8LH1n5+tsCAzAWlwqqdaeMwAtIXAjHp7dcEIhVnvDtSjpnpl5yqpm3PhuYC7GOhN3tcnrDs14
CDlm8L52FQoIWU7py5Dq2sEmEnbZCnet91B14SbTBc3GO93DmgNK4jKvXAvFEtyLoRbuZYCbZZsV
WgFhJryuI0GPzFM0H0MWm9Fu72voVoskaTXEhAWcjAoHrq0X1x637MIMwUGONXGKtG7Q90GjKB6R
y9b3lpfXN2MiPLhWer4uqqwdrjwLHYWuxy0cAavtF0Njx8GlD6fBYfncNnRF2Zx3m9ANWYCo5fLy
RVmtuQQo61wZgetuqtzACFypKV3haquuxiq4CwcxzVyy5yRyxl03Od6Ouo+9vnjKBu+1Bjl6USr1
MJWoTpFllQvdSb7GqR8CnqLrFFv95ylG/jEF1k08iHGly/YRbcOn0LU6zMuqQ9Q0PzdFEa6Zm31N
fWwpelteFxYViTExGzKK2TOpDfaqqbG/DKP8kvjgQK2J08e1ueuD4a7SQkLQmXSuLUN+I+0pwmaH
w4qkaJxyE4u4g/ZKIBeB/F1+KoOYys/OMaQ4l6Mhp32h+Q8mG/kNIsR1GU/kdw4VdlSdsr2VQ7Qt
33QuNMdqDxWyZxtsJbRDNiX9ZrI6dqIdAhnQMRfEcT8yymaFxLm+BtdlziQcbMOWcFYtnHPQL+ql
DTzAf72/pCtrrxBOqWOjN8WBRKyeCzNWi1oFXDN9XzhlcNToha1g5dPmNsYOjWacxYTdqooXhKHZ
GPD9GslGUV6XffZg5Qpufw/AM1rx2ZJ4U00lkS+GX0Jzt0KGPDoIqnSrujDN1lWNWHmhV/M0yWJv
TgyWqax9rWx96QMF2nhzGzuAJscErtiVsjhmE9E1yrPy9VRiFKLbbywby7gpC8ZWrDoXHcnJBVbB
o9F508bNnNJddKFKNwZ+ykKnrdLp7G9tdoW4acgcSPs9M8hPpPC+pEXL7WoTJFfk7oMsa24r9wSP
9jrxH2hCXLttmhxH1LarljSaHQs9oFvX3A3I3xBmadSygZnPJxMHIF4masFI9+hAAaFJpvKicQta
GulnRfIa/XB6Tio5ZMqE+R7aamFrzUU6IVXDb4Xqu99WuXuPwwM/1yQ/a31HIFJ26Cx2FsC3aTiE
5DdjnlI2KTmjP8cZPHX9xF6O/vuQOgKPn/tgG/Wp5761i3Zc0X+nheuuh4ynM6Cm9OsvGG4Fs67M
XHs9nMQGIWFkQgsrvfwRxcq66bILIosObSdeB0PeVYN+VRiepM9QI/EdG3+ZGN0xQ2Tk2tMKguC6
Lap8jra5S1LsTHGD1JJP/B357FFEQY3ZrbuN+x4AlxUj9kyHhEMm69I1dni4Lr0KhZqKKNHiuHs2
UoDnQUeG0ZBdeKXB1G2g+1R0N0bwJTXKYEmDZq9lGFhhuPHJPjF0vvfqb/3IrpeNU6ClS7N69aOG
V5crsRWHwS63zac+D+5yu2Ty5hsr3tGXPh3UWtZ7dpW7dqi+6NOEYZzstamlj9QweXXu2jICXNY0
h9iCu2gH1wPtAe6aC/YtW1WEX+ypxpeFoOQiGexdo0gJIuwoADgAFy3YuoF9mgbET/iqLxtvzDYl
Giy2kBPajDD6Bnn7e6HS7zDgbzxlXlOUfwLaQhKcP/eyjUdfJAhMbQ8ShW9Suk8ayhU71vsriNlI
eRUVnyn7hygdbynCmoUM9A07jks3TVYmhkm00XlubaLecrgwtH6XsZiupRniwW1Gemxp14FPtNgV
tG15p/zCO7FGMaKOe+gWo6nv46JiPN/o3INGka7MSKPXT5bBKtPsNlmThGZ9h7PuP7h+5W/iqaRL
hwd6mbUi7S88Qe65yo21HLMH0J0Y41MdrRwz36pFHNELu1gZOOlXmaMj5IyDbNtZhVjNW3h8bUQg
e/ar5/flCXBjly/awPKAmqqerpNut+tuUmvMA5xuVBhLK5gumqrruSUBa2ZLJDIwoH26MklfdJjF
xRe6pRVPY7BzeLdeTzauM7sQ+pbC7rVObPfaMYqnyWSkI7zw2JDxvuA1WqNPc6KNwGbtB6a4IxJG
rYzRuprQGiCFWI+MfhrTRnFdVMUpLK0IkXnKk2f2C4E7iX+vfZVF6OBG9JjWA1NcDKrIjwFuZuoR
d4tQeiuGqVuDD4CC6anXih3TsfPNe4jZt55NJVdNr3Qy1RoImLaeMEZxxj7dv3kPZNj+1xZh+wo0
qn8xBvLaivxHezQvErc41YXa90W7jFU+L5Mifc4gV7Ss01MoDYaojFgqv433aVU8sRUfN8NQ0wmg
L7s1olZ7iSbWcTeT5aYooQksSshuaOmAiywQUtPsc+pbMxk5PGndl30c7BJBYA6TqivcD+XCRxSt
5UhswdjEuwA2zCZnN7hsI+dJ07SHySquxWgDn5eM+dJ2YPoIblzlA45QZZNYyQTWjNx6UfRxtVKS
Lcbk3lIhrBittIswME5p4iKZHrqVr2Wf/Kx+LeOUei1nNmgDdzNnWG601GOeV7O5afNWru3ExsoA
VyqZeKPTeW8XfmRVQNuYdVKIXkYFNg/DH+0l8Cde52a1xyG9DqZso5O3sG5whJKD4E6bGrjd6GC8
5zvfR2NZXlQ5HfLI045VF+3hun9KM5SitQbcJ6z9m8lou4M2Rp+rsHnIe3u8aGqHWAAn8pdBq8DY
qebOBjwG6TNfJnUwLNss5ikR5qYqYnsNKwXaZwzoYPIQHLRdeSn09gmlObcZfwy8LU5vBSm2WvYQ
OhYZ7vhL3JobguutBbpV7wQTuZ2NNk+oadolRfdNlOibPrY8ZD3m8FW02qexbvnErUJDypxlMXqG
zeYwDLZcjQrOqhM9Dab4FlRGczK7DEtDVrMgx3JiJo88ZISNWGRcX1GklypiV2Wkmrsc4+kmDHzj
DscrdXpcK940zK+XFeL9ZRCM7rzEPfRVcKWmuQKpKbxz57FO4YkVFfvV2I0Zo5e8FUtaGAydRgBr
bniR5IFE7VXuLW2yLsaQKmUQ6T3b3luszzA93ERuQe9lCztTmr5EXETyTNVmCbt7oiwqOr+FQEen
6Sa/sTVltwg4J/+S735yN2FhI2n2kG9mn2FsIq3rS30cLzvT9mmsOsRuXibB3OgSLUECBmJ3jEFx
WslrmQgVH0Y4LdU6mwZcM5oPzqcgCiC8HyS9yfUQ40LZM+h37bWuMpCcHUB5HheD8XiMEypYUQSN
z7a0x3zd5HphrXWLDdNa9aQEI/ew2vXk+Hl83cVQBLuWikYrCxbtsuEPvQqVPdZrG9DmbLaJeRRr
l+KCHVQEzikcouwxG3i+sV0gK1o10P/abyl+ZW4AxGC7UTen6lNFpzVhFvhIX5Tr7rfN/Fe/QXOZ
ERYy0npWVEuQNzVjN6Suli9p+301W0MywImox2f79Mrr8jS9GgKnq/bMhFAY6f7ofvYrkA+bwepm
0jQy95dSb6LxtZdd57zC6dceg94j88TkGeBjmUCUJp/S9K7rAcGu5JTGB0Pv7HGpR0m+HXBZjBhH
3cRcORTpGSQR3yjXiIGxgSDEQq3hsEuKl3qFgeek9K7ZSs9uq03XBk604505cN0BgHibuLJG+4Ys
Ote9jCcBvZdaD8xXjbQzX3pJKpxFT0CN9hTVYSEWg8VYkQe1sQR9hoD+m1ZPuUHNzDh4FSKuX5tI
xuC5MQemJquMaeuP0Je2Xt3r96bt4YvF26FP2y7JYEOAtGjDA7BsLbhw4dsiG8IBmH6lHRMM24C2
DAKjyGopbIO+LQwasXHWeXum6nEETLAvq2uFdyo91ZplUVIxKh5u85Sh9L42EdyvktKUJqnnXigP
vY1FjrYIsw6PBHpnEVeGBj1jFINag8bvXmlgZT2FllOIQ9DZb9ipOKJlDfNE3OnWqJ4av+rHtVG2
iBWMmtnvray0JENHF/Ubx5/5a7CddJQUpS5X7Swb3Yu2DiqkMMnosbFrQYcsHLOTNhYPdhjyWkfM
3t1ZCezzXe2HfDNMinkY28LJ7SubTdzFhBC3WnIpJbv+oSBpQEP85jDeSiLtOsyo2K9ibNf8WZU9
XuYim+SF0qzcPk5WwuuDBR1dtKuD8N3FU41yVHQ1fVUtQAiwCElSi5YoCIOTGU90YAT4k4es8gNC
oRn254dSFM5lhLTnqzYWLW9M5ec7ZgoQr3p1iCSzxwXvPwQnndY1t2mR1sEyH7KCUaIam4cJCCtF
QoyWjS6fhpbfrwnS0mlb77si7TDHeX60SUE+MQGdJ5YOnDXIDzSdFwOomWiFNCKjDFJ+FHbci3r6
glhEfwkjXikLg5gXlJhUVAA/AFaYj4XqBFg4ZMbFgfhxUjTE2CUVKn2uzk3KUjZ3IIvvRlYDtcpC
JN7LXgyo1CK0vMaFU1vyk6YwMSzCycbeEfQDGh2/hi92gaCUbXsk0wRRX9R0alc4IaaG1tKGO2UF
9zEYMTjyEmtZv5BeT35HZqX9d5/jxseMZgmdtiBht1KZOXiONGBShTHTvK/pcpSItGLVrMlTIj8U
hVFFv0KZwas9lEB+syh0F22mO89pnBQ3Q+fWN8rUaOgEMmIgR/uK9tLgjw92NPAou9Dr5fUQ8XGW
zLiSCxX1jrWKIrN5zaVEbl6RISJhxhv2zkxSPDqTZdmY4FTa7CkYYoYxtWDxJLkz3rdBFfcUagba
LUpmkD9I5Bm9mnAvsEiIgaVTR1KFxeFN8G6F6PDHVEeiUGceY49q1rOP3tCu6EeVR2zNLJFMVR4a
gmTpZkAvWROPDm42HInJXLrFMH+5TqPdK/xC/ioyDGPnGWlw1dDvvckF7ieTzYG91NEflJsGrN29
HN2248OKEIeKllzUXj+eoCjpNzQy6JXD1UefW0GRWjlJWPgXZLzyaHY0AGGolXTYtlabsbKBSeiu
0WTlT+hsWULoJ9UxvQqTypIMg6BZgV5nfWT35BXLNCUmDuMJpEWjCs1lQ9Jyt4q8UXNpTKDkBsYX
XdHtyapNIaz8qgonp1lAPMwvUt3qniyQEmx6lc57qBroK+d5zgs3d/ieBiCtXyqL+NelZaZOzh5E
qR6EiV4fgtESL0icqPlBHtO5MAPgj4HGj4Gw4DagsZSjw3QTN1iUXie+p0iOYcLjKl96PZi2hROF
jkmALe3MNcvLUG3CDOfYAmgqO6ekdTtrXWTUIXvhQNAxkJOwjAa19kz0efe5JhhhZTn9cIPL2XFW
1PfJI9NCQEW9XiP0FBpKUUa8vnmMW4s1XBcDUKiizmH41UUDnx+3GKVvgRyq5sVp6GMDWS9KHfgN
Q3GP+qk9hDa25arkRlhiTuBeApeLcTX0a+tUZxZaT7R/OPjM0Xn2ptB8QlzH780kFcQNpGsKD/Iw
YoYunhbcuVUBalnVdnLvBfWV2SR1s2YHTp1eN8N91ozBk1uX9LiEnZqITOC6ZM+1kNntoAnxooi/
u0q6Nn0h86KkWadwbGuxziaqmeA7ctkAJjc8JewkgMEgahL5Ii7M7qJuK+t7WBQUUiOQ1EUDX3JD
7y0h1LILsCCpwOebmVDlAI0WBsHKgzoBj4eoZTJlOdJ76dayLyAcQ3Tu79jl3jeJgq5K8Y6GuSHK
7H6svOxb2yXPLXr4tUX/bVpP3R0Fv38jeRvdOowM48vIrtCFD8ACF0BcMONWVrUsGYoiLoHhYthl
cEO0THtlEHG/ihM7AsXeaM1xChPAnH2gB6+hTyYe2cN1/hAmIdvKCVnPkilfjAm4c3iv6FN1i0LC
+cpp+7em4aEtavxcu1JFLR6q1g5fc8QmgFjM1nU2HRNhJny2gn+Dx7e9CB065lQDWrgJfDq6KAkF
t3aUmLzSpDH7chMCO1IELFN1jNhQVOsJCfSwTWhq8EC9+SUmp+3AzxmU5qae6jfSmrgvqfa47/Vh
zCy0ocBKDCeZaUU1ZMy91mTqO7N5AC1+EtHPF9iYf/25LnSZ2+IFIXEav/Ulwi73Sxs2+quYcKPB
S3KLuwAwIFSnxqhonSA3uphpOGIRzjHPuKkNbmMPgegWhB1Km9pGy19HJS+fnDc0ciPFb4NhDinM
z3KkmBKHrxQM9vsa9y8Ebw3JVck2xvfAR66DmoBp3utILxYxNExUKFEUv8ALa1ZKhxUkwLrCrDET
dyRw2cBzUWoOVStirddh7Ix607QqeQNCpt/YWHiHHPPxyg6HcSN8O15F0BuWlA1MAaEB8jUOInYw
5IBNDlG5Khj79OiiberKDowpvtxsjSUzeekz9uwrpglYikag7rDAofutXVrd39EoSwuckm499jzI
LGV6Uva4dW2zWLJRCIZTTdgN0ztIVUhJS+whbi86+bV5u1hNAwTykR5K8sgDrNAhshXxF1DbB1qu
Hn4skkRa3p3Uz1blkGQQkj3C1oCWFr90vAMycW0lepJRMtcdboBTgVZaIInGgMBnAzUQp2QsLtPI
z9wHy/F9QF61eZI5M9OhHdRjYBkUlylVl1hE7OWeTH0A347fGdGS1QS3QT1MR8RV8rafLJ+ojSab
xeoYR8NbC4ksHDElSnPtaj4lUjUGwa3durqxNwiI2LQlrY2EcdFjQGwiaIjqocoRKFdOGX/Vp5KU
DwzFL/R1rQOdfyr2UCBXxTBWSX7awqVb4qlPNhlcBTpkouN2yUbS0VDtsrdb5DnDwEU+5e0ddM1q
X0ASPTLgfNWBfrRL4esuGLwO4MYj6QlAUPFr8IUmacx7JK4aae6EG2gVpKTZ7taHLTJr3Jg8WiHa
9lVhjsMNLN+gWDpexR3e0WHpLk2fuxTSnGJHab9Z3tz5VXPICMkxNil3CijpLKC5/PYH0P/micgx
5qI2iPJ6uLFKn5LLgKOGNr1VvKR6mfNvTJJWWsAPLvcl3nldLAcrDzSofUMjXuL5XkFgj7tRCTFu
QPBH8mCRRBYfmtEZvM0EbehStY1r4ZLpOCP4XfwhOD55QfUNKPqdUSWlC3IoUygyppadsWz6Lt7B
euP3/7oKMIrxrL0DTcBngwTTdol8FZY4TlkWMBwGNhxtNgKhs/SaHrFcG5gezZEE6OEyQB2LFiYn
/gf4poqnnoeOwQ0J8VmbA2pHvomUHqmCRigcMpmAOm1SMXuJDmWdwIxopaMJCY3sRq77W0FYs/iI
h7SZ4uKS5oCR3iBNc6Nl0yJGBEnGt7vx4eK4OzcgomOrW7MUsudBJUIjY/EaSd/IEDkn8aOWhmW9
pONLZkyNsIe7GonmN7fifboYkHEAB+kaYpHahkJqQebKBA05YF+1JFGEb3IURZJdFeOgR7s24diL
SouBzWlaXn3iHrJoZ+YDUWZDAsUN9HSFAMWwaCItpen6p4ZcbYqZpvH3RZiFuCKsWmCxDmOMHKWU
MIBrhSR6MU30SraBDj1+XKAJlM2DYgfirCmL8A+2pYVICt4Ad05kd8njr99hRfu93iS1H7e7LotJ
USr53SCxMSa9MpvsjC09IMbBAizcjQxV0rKqOA2Mg0AI9CvtgCcoCTzlbCLChFZw4rLilv2CZ28J
UhX4Evo0fTUsWpus+QDAlnIaabSqvhH3flaZ5WlAmOPt2dlz+5nVwPQFPVT8SHAit3xI5yVbpXbs
XfDu6uU1EgsvYZ8YAOegrZjUzAVjLPxuO2Turh504wtVvvMUl946cjTkUyHOmlnIq/n+nVZw7/V+
9uiD6uIVkhxBq+HxAFgf0YpYuGPq3/kRA2xMZg1Cpea7rNzPOAdZERUU2nzTiOHTm2NvZkYRzfab
NxRo1Pskt7N//A/wVfzvHDv1/if+4/87gpUuwMbac5Tev8ZY3TxrSai9BuEz2Tvte5jV7z/9K9HK
dn+xpOUQFAokxnCwLf+DaMV/4UiOxOMqSBx3THzUvxGtDOMX2n2m7eJmNviR2QmNCr0J/vt/M+Qv
gOR0/hNOYd1WtvNXiFa6NZu1f/f/ahK61Oz6Nc/wUgy6iqjItIgNjxluPQsfeUYgNdKjqfpChgpp
B5Kti9L6dCfyUN9KIwrIXA7F5SjJoLqgEz4tYscJn5nM5/uK3eojaG6196fkKerrL6wcNfoMW7tU
4B+sqhuWyqkoXWg44ZRB+iQ9xLiTgxqBYLOEotHdB0Ey+/wGTcdSjhworwHnY5O8StwmflRxbD5V
aWbmq26kYwEp3zzAvP+C/dNZOpNB7YPKZGNKzcQnoE66epZJWi07HUR2EDKRhKLP5qSvMYfW0cEx
BLAMjzyVvCBVTK9w0uRpxqcc+d07VWv9K6QJD0p3xZS0033/qh8t64svLLn348lGIm6XqxwJDLXr
mF41SU4WUWbgpcZ4kH8zIjPfRQy5d7lmV5cFaXivmDI8GnmWf+8Ru/ZoN4xz+pkZK+O42msuSprM
x3FC7L2xpjMybZiWt/tAJ9SBrQ41liv4JQrsGqAT4jTLztwTJRZvKgheEypcZC3IyfwjiwqcRJ39
j6dASRnMc17R2EDnIYgADkbgCEIMRNXvSy7mnoQdixFBbWxNE6PgqiFd8tAVWXEYNSu7ib0q23mh
ImwkiRv0YFZMZV/l2cFsLLkrIhEdLafqPrVhVyxzlts7Kwrc63HAlJT5efcw5kmyr3LFpikoqxU0
heR6KvL46A6lsfQsM78yPZmtrELvrAWLqseOxYkWDGODQ1u44bKJOgNypNasLAnzCFkjdjJn0tdC
kIu9hhaOXU5UomZk1dDYMh7SOTaqdp3xse+M6IV5V3FQYXfrpMy7U+o5giJC59quIGjUEVh6r+Hr
MmRIutxYf1ME+x5bM8ig18jfAsT/0iL7v7eC/vlSPB/oNf8th/P/FgIgxu5/vXSe/v6f+d84mb//
j789Z1//dlP9/X9mr2Hx7f0iSsj5P4iA9i+mhdORbHUxr3lv2ee/EgHfMjiRuLlU46hbXSH/uX7q
vwC+NChzAQEjJhPzf/pt/dQEq65uKH6M+ExU+iAD1V9aQs9s7YYAh2FalDOO7khTumdUwAQ16pgx
wiYaYOn2TXFBP7geGJ4ZO5GE1QHQBNqPvokmIlqTdq4YiPldGFNg7LsA6RhKYzt9YP0sbxQGeR3u
0jh9GcsOvZnr5Pem5TfyA9TBzER8t+7bhjB13eFFJ/m7sHR1zn1A8ZlU9ucOCazEOKrrN0Hoj9Sj
cR3d+rOqj+lKNjcN9IDimcBvqtryuyNhERmJYe6NWqJiE1V0nQyW3cBlcnRIDf3EFpW0kM8d6Uv3
fNHCxFIyjetG0KPQuYi40sJEe6081X8TrBN3fTYMG9Ua3UtkduGBqGub+XxnWkgxsRONudzQ8olD
avsK1Zw9xVBFHX+qv4PHgxLMxvvKgBtAyg2j3eW7m/O3Iug9IONHcoIj2Oca3Hdq7l0rx3JmfsM7
JkQDmDGx5+tkNxBE3GPQliEbL6wU0qYPpuuw1t+O+H9gSfh/LZJXt3k2/vXKcPzW/235nHz7mmch
uMzfM3nffu7Xckq35S/CmR9uGBJ8I8Y/yyldOb9IA12oIwXjA3sutH4rpzTd+cWgy2i4krWCx9Tg
bv/HeiDlLywrBPPyTEhpWsL9K6vBfDv8Xk6ROkihN8uhDbAe0JPO2Ti5Yzc+3THvLi1eenRu4lOQ
X727KB/fkb8egvPkEytd6ueZz1rVJmNgDh7MArGGV49di4nms+7fN535wTJxhof59XwkYBjWUdOG
5nN2+3uhy1DS0MkBpHO1HI9uuR7KraNjylmm5o6Ako/oxWcP3NvpSakgmJl8vWzIf3zgcPHqhUn+
6F37Pf+SP5gnOGsfHmRe3c6/JugyjsVEA1CyeXYQBerDMTLl3RUwyTtC0VIkMaYivwPi/1/+ukCu
sDW2HInt4vz1AOAdvo5heXcNuibNfCiSJwuamUSVYoX6Bwf7sZp/+7pcQS41v2K/wb7ix4tHDFAO
v60JTyzea6uC2vXRenh+g9OX4e6GgY27mr+c43n6BrnVEIz+qfDElSOPwNNXWtuvf37RfoQA4Vg9
O8p8k7xbdc1S0svzJ/9EzjMZ75bxCRH4pkNMb2cfLPDnl2w+FG0VRyqeXBg8Zy9Cnd6t5yAgRu5E
QCYhQCWM1A+O8XZV3t9vbwch9AR4MEMi3ro/ns/QG0YWFWlwqr46uD2IgSs2VXYxvOQX8iVgjI0J
e1jITz3yO9r77ubnl/P8dn87PO8yk0WOesier8G7yykLI8samQdYsB9GehtBT66BHr/2ZfHBF6fP
T84fzvTdoc4WDJAzka33JeATVNRIIe/EJr0uN/IKxNnlz8/qT7+5d4c6++bqipcynbDgxCDvooKz
8XGZdL4YceHIpVEW03y0C6x/P144ZOs68o+KsxHkkIy0JkOoBAgjG/ZoQfbR2vfHh2v+fhxXsNAy
0jXPEt3rWhkF81Ifg45cxy6La7MimuPnl+3PDsJzSwXM25A1dq4M390MbTBBWQM6esoDRLdyRyzQ
Q4hj++dH+eOXQ90EwsvhwlFnumdHQdkuJHF/wakkVgK2KNr2gPSt4C8ueEpwGFNIKgLTtf7wMhQD
YNjCUcHJSUNapCXADjsfPjiXP7tiRI7PpQXsUdjUP16x2mUG1Vk+qyoWmDY5Ipu66YJo+5evGLW4
RJZFbU4dcvZOSkvcdMyXw5NOiFwXI2kztfGDM5F/XAnsHw5ydipNmRYDKqPwtDpc3xs7iQ3gU3cN
bnPp717ubhDfrcQqXxV7E+PxIj/Jy3Fx+2+cJ5WWmIHt85bux6uJEIq9vFaHJ8MnpYms8aOfNev/
2jHOnlv0HaGLJZ1vzEx2zgiStd//145g/HgWY8QYLWiK8NQTILMOFB1odI0fPKp/8hCZLAXUq65h
sdKdrXBMG/PeSduQ0Nlqh/WEUJ7dv3Mavx/h7EXbDFGeMoHkCCxwtUBEmn1wod5KxB/fCNxy707i
vCZhnIaHbghP1UZuh421nVbh4j5dktT3DdeKfRc+3Lza2351HBfjS89o9g4FzPHfOE9D2sKhNIIg
ebayqqDvmkpM4QltJUSwGLlv/teXIoCv/zzE25vx3brqhyWO9HAMT+jBnXBbZ9rm5+cg/1gVcSVN
EJ7cCyzf+rxOvTsC6nw78nqDh/cFf8o23RWbepsf4oM6evf2+vXzfmczClpYd8kh3shdvoFRvx4X
X3/+Of70rnz3Mc7uSgLqEM7Fegim9pS1cxmrPrjv5bwG/OGeeXeIs9sy0fWpz2I7PI1L2nH78VsN
RtxaMqFlXLSk1boil2pdbBn8kCqTOov82t9EHyyWf3qecCzpPL1VbmfnOTURbCnouCffKrd9W6bP
GgkJ335+Mec/5A9napNsYSnTpC01f4h332lTECVOgyY8hflxxoQl2uUIIzvHXvjzA/3p2bw70NnN
o0OJ7/OOS+qMqL6cObTio0P86Q0qJXsdk/9LKpgfT2YIsmQyeDOeDi/pPtnol/onf1h0O3tNEOLS
WKarbInYcN1eEr65ZIK6uO13wV5c7v6NdwwFPWMVl5GHeb5tJQ+ZmgA32MnM66MRpccBW97Pr6ea
L9iP35xjSJ3BDRdVoek+W9esvA0nUifrk5919rd60rqTHg0ghEkNrmcATj987kCRfy+GPnkaJ9U8
17GRPCBGig6WMUgcIXG4r4wRn1uF9gdjN07/V2coIcVhkUzhdEVNeWi9CASZr4+vjCSZEliAIQ+9
UN4M1dEhMlUO6wLq+o7Mj0TW5n1SSqglOO2yW9hZ4iDxZwL2IiPVxXo9MEZEyjgbMsRoQrxwa5wA
bqhnR68agE03xgSSGp3BwUHrq6NupI2+HojhZoJO1xDTUE9G5iKsZI8tCTAXI0rUGPTqTW8iQlHp
+dPooE3kl5aNMiPFskCeeO18//mX8If+BEMclxadSetVKjrFZ4/PaFuAK7vevW8RDrmrxkKdcKhd
r0DRk7TdfYuoPFyVAbzsxdSyd2XmXDvmFu9jjKKGkIHHn3+iP+wYdEH8qu0QEaNMCfD0x0eA2RRC
CuBMJ6m841jc5ab67iYjkq0jr46/+lbTdcX2BFItFDHbcs6WySkETdFjt+FgUIxxlmrVB8uTOVdK
P9zlUqedYHCns1eYk6t+PB9RmNJPGRHeO8ls4RmBon5GdWh8zUfvf7F3Jr1xY1kW/iuN2jPB+ZGL
XjQZkyRbY4Rsa0NIHjjPfJx+fX+Uq5BShKFAore9KSDL6WSQfHzDved8p2t9x8SirBiEimOgNxqg
cpklLhtgvb/ymMhB6S5RnHqX6rCYFUrOBxn27ZIQa4rHoHsFsUCD+BE4en6Lcqz6hWRB/aG3s3ya
cp08MoBryLM6QicRcUgHjJdKbGyFLtdK723C6/H3lkgXvVYbw6vQ0vM7vPvjwYkcA/NfUscF3Uaj
yNZKUBDg16RVgSsKTpCX5aj+tmPMwRwxRxarZ6bc1+Ph+4dHLZJUIsOiybvUGN8/PAFfEzV1H+8V
B66f6lSYmYFt+TLMEIfGAxRMW7QkzwelCssSW0tYhN9xrmEWcklu+3ho6u87FVRVmJqBWi1HJVyy
9FOOfg7GVVmT077HwV9t6lwLV9gTHejSakW6uRZeUQzHzaCJJbYXS6ycjPJgqEmNn8oEyNDWTn/d
WMEI5qrCFlpmyoNbhdHGxStAYXAQDwHcd2WYys94QOWGYFptk03WdMkcCRhykDDHcMyRWGn2cENB
yH98j9ZJ/YGjOmEmHKIRFwEaPhqv6DdCsByauncFOBKgRWb3q4csB8Sp1PSruFTMb3kFNs3AWjx4
ILvMu8GYkn7XIA27CTl+E7A+Nc+SiOhbwpGiR1Y6bQ/ew6ArjFhuIpFkqG67PGedntikwAmp+lLb
T8lQ38GHYWcpcpl+ttVGi725DoidAGXh/CRMbfwaNW2DJ6ko4p+kJiAEs51IIjpSajBfip1CAIxV
BRgj30D4swpIklfSxL2NWkS8HlFm2J56lCdf9T6uv0/I5DHZV5WKpcZQH4BidyjwpURVbbvKKgAP
YZ4raZ4WeZb+GXOBSXkWoYKxLI1vNi19GwBtGRN3n9oTrMa6btd4kbJXALvyWTbCvGGnpFzlUQIb
2GAdqNAXfvn4VZ9saPQFl06sHtsjYTAHvv8Rc2pWgTT7dN/KxN2xXFnAMoS4/fgq2h8u49BepIlI
RVo/OYOhwIvJKsmLfYDVx6sHacPlVXpSt9Vdyk37ubsmjNLeBgszwpm78WbIiZmI0VvGiGetW3yb
5wp6f/hRLvUoHEoCWDBFg/f3jkcwsnJjKPbF4Dgb6IrWep4x631876f7ObomS2/T1iitsNQcHdXz
tNUim7zYPRqK9iqy1eDaUUJ75yyH9mpKHwgiyz9pITwxsKOssAAP1nlo5b40x3Q9SaKBajIjsQ/p
SJcCNd9pKqAOjFb3TouOUg5jvrPtwNrJtoh22Fmqq86qSV5NCB+fha6t2WkAYAmM7Mzu/mT7ttwb
q7RGGZtii3s0fEInxATY1uV+qMNw1eKL8lsTUzk54tGZifdk3uVSPDxKeowiehpH8243M0xNIs33
CIKTKzcgzlJUBD6NCTlEuLOEn/dkhroahLqKXv/Fx6/xZLAsl3dVulG0wulBHO3KbTsrA7Sw1Z6N
qYIecwyu1SiWZ9pS+slOgcvQ3lh2I0s/+bX09GZSAJaBq8Dt6n2F3pR+dwRELoX6ShacHW31PO42
JoX/e0w+Nqu69rkxErhKmqns9CybLnM55YC8U+0SATGwNYjfv2IFiSQG8dEr2EXDWc1zUrfVUN8A
UhpXHz+n5Y2/W605WTPQqfFpgpGlH40IBR+pUsR9vXdHOfua1ZCdpxKCZrXWQ1eRLacr3ZmHdnKi
f72k8/uy8PmPXk1EFBJr9VzvU8UycKhpwY4MdwMHx8gzUqDpsJPluJtm2pnh/6ebRflFzI5QDcpw
R/tU+tokftdzs3fTHGJc0DkBdMs5W5ugW1epasqH0tGrM1f9w1Dk2VL0o/nG3R4vHGqTm2qrGc0+
aUtUr2Mc+OYUWWfmrdNPm+M0x0/XsfAmIYB6PztqMjS7isG1D8ckWYkxeum6Zec/pME/HjKGQ9+Y
0we9NjIrlvt9M+Zl2PaVHVkGmlE+LddNgjXr+7ydlNyGaSL0laUY4ZlBoy2j4v1AZYhSCKL7jXiD
hNf3V9VDR6r2UCp7jHbl2lSsi5bEJcAg0FS64bJznSstkvsG430XOGQH9NZ9F5i4ItPozH7r9IVy
uqYojvuBqpRpLJPCmwfQGK0ZA0xQ9lFHY0tLxC+chOWZp7yMxaP7pdvImLE04iPo1r2/CJzdvO2i
JDw0AuW3rWMcI6kOgV3pEESdBOH244ngdN/O/uZVEsDuxkCceXRBZzIdRbU6sSeb+AkP9TYMGnIQ
zQig5wPpul5L1akYsEwWKWgLC59CWp/5VE5v2qLn4AhTLAkh5vFGlrIUx0zDFnujcC0ki9N8ObE9
oStQTlvy2tQzq8Qfj9Ik0CynPEQQ5He8f8p5wfLFaunso1idyJSfdf0btkfjttXxm5Gi5xT35oT7
BKDYiMdF0csh2gRA43/AHiUh4+OXcDqy6JeyWgoieRA62EeDPK+zsRdW5e4RbLueCprNJy/u18cX
sU4XLZrZOmKKRcBFJMlREWdqVCJKAzM/xEFF7uTQg4laOUm3w0ymAVPN+u5CncCzAC+U5uCntSDI
EedsSS+VXGqvyZ3+RQU6rvlmRCLnyjFxYyJK0ul1cVy9UeFkbDghp1/nXAgoI7Kixh1pVqh4oR04
txzIii9V1JB+Rm+kcVdkwrSryRrTWwBXzQ1Bqg2G+mySHHoBaFzoEkoOAsxAeeTYrMMRi1v3W2wq
BnwXTVSFX1o23BUlrZV7s5n1Q+nOeKsat0AcD6oAJw6RsBKZ6qutok1iA3BE6iLU1Otk9PkGFduP
qvI+U2v1x8eP/A/jbFEtM5jIHTJ56EePPDJ6GxdVVx1I+pGb2kWN787GYljkS1xwHTn0y2wxPEM+
7ad+EyYVEOOAlMaPf8npCHMoufCJ06dE6LuIk97OXWVd5YJQ3eSgYvu+muyw8lBxNOcmk5MTKW1D
Ttu2yZ4CmcHxvki1WlVr0iA5wENOdnWsOlehILJcaElKlZCwv8CJib6Q+CM1OQiPgdauPr7V08nE
YbFBTYM0CQ2lszyKN9N0GYA4nks7Pqhu436mmT3C82vU6xyGlEFcV3Pm4/3D9aiZu6igWKg4oy0r
2JvrVbqjp+U8xoc81ch6jMJ+N+vLSgTpfGOF0blu3KnAgnVYRSjPRpduMEej9xfkWK+McBOSw1jm
3W5qu96XUAnWlmGDnCxqAhLmBfHjljZ2djcD5A9BEYAZ1lWnjPwR9M/DMHbtRRQCk0s4NJzpg51u
9ZZfyDzOSYpz2/EjKUyyL6mGJeDJeQVWQwjRxOV9tnrmrktJNB17WR+K+GxZ/g/jfBHOonTisIxy
7mhiV2urTozZSQ6UqaLdwCZzQzXxXMP/D4umgyeBOjgnAPZdx90pO8Je3IOVPsSC0pWtdtqGLum0
gceabEMZG5uqFwbQLhuOnwU2CLiAwJe/WG1RbpwZ8csLf79n4LwjEG9Q/kdzg03i3QistbFGLFqk
hzh3b8Z0+mWjpLWD8Fsgkuu27F8+/sBOt5zsA4lFFBb6HrTKR3OJQyFExKDCD8NsVVe2Elr3ijN/
pWypnbmx08Mk8keOrg6CY07li2vk7afVhYGV561eHKzZfSJWoLt1B5FdJ4MJR1xrh7UWGMNF3mkt
0byxfWa/94f75MRALcBxtUUPezSWHOmUcUqn8yBmoQJ+ouxXqXa9FjmS5o8fKULqk3eIqBsfDDKS
RS8glsX7zSxiV3qZzG7QHGBzRNVO7WNjpRLj5Rll0ubrylRSXAaFMTzNRIaq2wBGJ6B3mZTPBSBY
eSWCLMsJlur1HAxLlROHW5W4Qpw6vJ00ZQ4BM87kWdtlRqsiHpr9oCvluleJnlsrZAVc2xj2nZUO
JvFZw5NFghG1il6rGvPSDmX0DAK0qzB9Cs60IqcaBkdRAmcHE6Fpq7Bx4m8uGH25FQPav4FT8Yuj
Y1z2HBmbt6OczJciTLE1THyg69yGtu53xM99MqrCJV+qBeYZRPx7Xs8R/55EA2OfccwAPA6t49CG
6uQVfI6rxYMcXIKxht9pcWstlGyrl55hkaLm90MmyLmw6s/CkrjioqQlK2WUOgEGdl2AF7AoQeym
itdA2AmvGLpFjVQdKPVlSHVzDz0s+MUBGBhFPEoVjlKt9F/x99JzwvuYEVon4XKmqRhzPy5K/h8V
yQycK3WRFqhyjtRtqlUD+H1y57G2TlBmvBnHPxtMSFZbV6HZtFBa4H1p6TTfNOQ+fKudToUMRw4M
lhFRG7A4RmtyVkOZ6HRXIFQDVTNa2E3sGInApAS1ABCD6ssMCVJfTz0HTH/kvdm3Sl3SI6naRNch
M6iSyBG3Io63NSDErdLIzkak8E3xhZm6K1cQNjMBIErDMF1Si3K8bqinK2Kx3ZeYIu4LeUs5NIEF
Ou+4TYlzRgmLmiSshRuWFnoQr6RpxRexKxVkprkZH1gj9BzshUOwlit649plcwlSKis5mzIwim/g
fZJNR6zMhQpObc0UgKUKkuh+djVU9hZUbH02rdAfo2CeVvpA5ndORsmN3cLY8QTV/2IVlwLyOASh
GOTCmD1Ab006MHJzeAmFLAdP60zPCSVUG+MjMMhdYhE94bWKgMkayknbtGT2/nTwviQezt1w37gB
sALVCaO7jg/vm0wD8a2STn2LCTb7KQn1/dSY0Ee8CKL21ajWuosfsg1f6q4Nv9CyVGwiawr1dkbU
XHptGx/MwUy3eM7LbNUYSPmABzr5oyhNeVXbU7R1wBFKD1ohoP92VuOcjKdqeiwnTvM8onS2/SYy
wYOEemFfTrgkCcxjX/Mlaav6vsTv+lS3DSQAskea+7ppoAA1INEIUwl66zOZOk3nJ84cbSrTVop1
0pnrZurSA9Gx/XWlxQPMniLsqptYA/UGGoFUZrYPQ/xUKI59Q+5b+FKQAsC3r9hGdgmdYnnR7k1f
OPbXgG44eTPAwihCKPP4RBeVM/vsjBWm4dAg/CTLbJdSFuwOYt1SHE/hWE4/asftrvox0YmgG3gM
ExTLFBzqaoDC9ykdVPtHhJ8e7mUpjS+qMQ83vA5GXkjRDbySQpCRV4al8RjzZ2RVq6W74NltuZ9H
tvl7XBra4LedO/8YtVS7kTBBf4TYqZQlgLl6cMNM7NWgnV+ENZp02XTN8jHOZ9spFOE6NA3Cl3k7
86/esvH1Ktd94l64aj7tUjNof9j0KlZmTmqNjhrgS2imNtl3s8QRbHQOSe4hJxv04wGA5dTs8GuF
cUOTz9HIriOgx+h83ZnUX3pfB7fs1oaHMFCmx1yrp0u3YLdOXkVgs52kPkcZKaqnnwmQIB5fLXH0
jxazflXqELAFih1eWZDFoFYWeKDH/gX+vQksI2WOIxQCAECf3BUOZBEy7EoNrKRdOB659uaXRrNA
u3+8rp1uBF1LZavgUnZ7dSS8X9WIqFS0Op3qA3zk/DJcCHalQ/Qsry7wEpAyKzn0006GUEA/vvJr
Neb9pgj2Gr1yahqcA8xjiVIz2kYKjUAeUg7XkLlYdneRWYTrVOrWAPJCENcVBF0GBmqaWNKqIZkG
XzFyEnaLtr1pAxW7vZnguRssSk1qKubnBYl0MYlW9IAXtND0qK025TYjse+GAEEdkrClwqzoYE4f
MlCPk6/r7D9bTcSZR9E7i7aRM9oK47uFEqSPVJHJqNDCO2lnRIB+/BROBWk89cWTay+GBg6gR2cF
00wT3ZVac9D1CvBXMtl3Q2c+567RXFsugVYljkbfqIt4mxhDt2ryHDtXLrI1+xG+Axu3k6w745M5
9CyfgMJ2VStAZIpQv8bL0m8rhPPbXib6Gty4c9GNYXVP3Sa8NKkvn9kPnu7IlloNIlherbDoy70f
TuQs2+PkWs2hhw0D6Ql0Rhwp0pc5KMyPn9yytTwaPm8udbLJdfVSRbMpGpInonBNZKa1cuf5XLz0
H24IZjiOCYx5FIBeG3Jvdn0jMOqJkILiECjV89C78ga8Ue0bimL9+sf3g0AIF4P1KlQ+bgFVyOJl
GNvloelG4Y2Ud0mZM7MzBYA/PDV2sMuBiM0sNd+jk0gcAG+x+5B0iJEljhAh9k629k9tDLaq2xZy
EyoUzGB84e+HwQTtiQ51Xz+mrBR+Kc3YrzpEFx8/sddD3NshwBV4WKZBwYyOEn2D95eZy87qJj3o
H0vvaVV7rTd7oDv9yvsVrQv/rIDieCwcX+7o2dl2FQejzeVU3/IAQq9aP14ra+ZyrpWsLyExbD6+
w+UAc3yDFPQRStiMCybL9zfIRgAtDWE4j3blEs7Kztyokhfs1z+VtjxTcj0eGcvdvb3W0fkmSNys
1U2lf+zzT6b1PU72H9/Lq/rpo5s5KsPocH/HdOTxXble7YGoWkE/Xl28EF3lOZ7m30f+lqltpW8i
L12p3hmDxnFJgNObSqsHH9zyPMl+PhotWEFKu9CN8ZDWBYnNQYrp1FMnh+xRbKftpZZWSMqqIunU
dVrGeoWYbBLQAUY1M+GgztZNpkIMXH/8XLSjJfj1dzG/sBemUSkoi71/ySoc2kAp6+kQ5PH4VZLp
Sp4bR1nYmPOFrE2CN0sjuBclAHncVt1FV+rQCAEm3UxFZW+gSzU3dd3fDcCaPnVT0wHXU8NVbKbp
/ce/9WiMvP5UGNNLh0nDMaEdPULCSKF9RPZ4IIZJWcmpRlEycrT8+CpHo55PWaMwuaglXdx+tns0
EluzN5S8l+Iwsde+i3NQnWkFhjGl7LYL7KH6PY/8v8f1X1S13zz61XP3/G8j6/Vz/vO//7V/Lubn
I3vr61/5bW811b+InzdwiJk2ukZm9P/QQnT3L0gg1lJBpqCK651X9B97q/oXNhtkei7ZkQItJAbZ
v/2tmvYX/Xj88dRRWH/4j/wTf+vRcGT82Zih8CMgrkJL9iq/erM493GqkzRHhloAvTNfu25dbuK6
GM+14I4mfq7DnIG/d3HTujZqtfdf6OTaEzw2EhdiYNq03oxBfjfnufyC/Gs4M/hP74lTAA97cRTT
anKPZkmkiW5ZlwOO90mHzlUt0enw889s+48+sdc74nDP6klHCz/U0ScWtYab03ZbchkU/c5q6yUN
kmrHTcoBtPKclmjvNyPr9vc8/9a6fvIM+Zb5oPmc0Qotu4/3zzDVzdapgX7TuESGSIrEEqgFjyTm
oYbj7v92saOHiJJ4HiaDs3it4bfZZnppHNLQUBHfAjbYfHyxkzfGwQTQAnFxKj1+xsn7O4s6VS2k
ReKIsaTuJBXBFOFgNWeu8ofnh3GXPrDD/lqlC/v+KvDY7E6PJKROAsKv0tjotgDEZxi7uvnPdtZU
5/k2l2uxPYQ0II4vFWeGnEYay1iKtAuLm/H5oId/thN9vQqnPw5/EDMY6kd7xCwHMjhN9C+bytS2
qXQwmgVWcqbRsbA63m6hXi+D0XmhHi3cjmOZqa6InLZbymEkJOF51bSjDWfYqSryOIlYlx04ta5v
P1e9VT9T2kqmT6kE+b0dqfckXk7ZqtnrI1+7X7RuXWyA1wYcyPsi+zzRke4JYQ+kBv0HIKDfjZ1t
bW17CZdkNmpqLxBA+Mlo1sJfYK6NYIWevYSMSY3i2c4EeXBzYcRAGq28vXcTFeo+CZIL/16W4lvI
qUT+Xu5gr/xN0nr7JS7j8c0+7PWJMFBZvx2NufO4l81sQA68QsHBnSAmeRbwWKp/ZXZXNh0i5l5Q
dwEEt2lH1SLMR4ndm3/8wRjofGg80aRYBtj7ody1ve2wGeRYr1Kg0ge8faoxKGdG8R8+GINOJ7tn
zjtU8Y4mnHDGAyFUkXqylpzxe926Mjq1X6l1an//+IZOZlOmtEVTh3EGSRt29Pc3lNhWF1tWBPon
bYofYuxTKu+WAWLFJs32AWu/bv0zsf3yEk0aeLS2UN8gXTp6hgpc5JJ4ESoWNG49BI4kV8XOuerQ
8dTGjtlEUoM0y1rOpurRVWJQm7GhEbLZVIqWrqQVt6PXiKF3zqwOpxdiz8eqsCxICCCA4LxrrjTk
VgBmJEgqIQfgUptJgYO6Nz58/J7+dJXfGwbMMgy95T2+2S8AJa8xexJw57ikL0pZJSvD6eMzA+8P
V8EA4fJiuAq676OJLR80syt0SkzTYOdXxNdQ4e0z5fbje1ke/duvGI0Xbh8L94qFlp4m5/t7SdxY
1mEsCG1u5+ou1nIkFlKffmj5Dx0b3Fhg2v74ijQrj6/JugDnjaVuuSxH+/fXLAiRtQa7Xbh/DZqM
Vi0KUgEQKsq1Q4G6uHCka38x+z6gfQAaVAdmHnWFzym+3s5kVpmepmZ6totYvjj8qVrrrGo7dBQv
aWqZr2PTGJx1OyR0zBuZTy+tqw2gvXO9yf20bNJfcz0AcO3trtFXTmk2yYamWTJ6rtG1DYSTIswu
KZtEhPJUSY8YnV4zfoEEei80e3Lgi1mYVGkNY3iw3NF8Clte0EYSN1N7GcoqkHCuMewaiviGV3ZN
PoCigzm5JnOg/TnRM0JsNOgI74NhALY+VQI1sEs/jpxqFk0Yo4FGlnUVZNHXjGLLvNbcKiEEnhJ1
SSyB1sh160T56CUR/Ftv0ocw8tzG0OB2ynBwKW6yjj1lo7Yk2fdEEmzyfrSWqMco2pCW1qifndkU
LyaM+PpA68gRXtINEE5JrSsITPIbrSCkagWTU86XKnxxYmotCqpf9CiyaUDBRh5Z9wgp9+GsW9U2
KmoECWE2DoC285aspZzGgm/30xCAzxwKp6Uh5Dho+KtGTcDh9QRGhfSqChjthfHdYBCAnHR6+6WL
8mh4VMo8eBZ0jjqvU/i06f05072b2coPVLVi9GSe13vKkqbyUtnqvKfMQ9Boh6sj35W2RpXdsfrw
AjgKaWtmEsGubhQMPIfaKUbLc5RY+9rZbfRELIFKMoerV99IcYgDgjk70YKKHwaRbkw9rSK/LkRL
IDsRaqZPNz50NqDgsijy9VrWxmWKsifZmMA8n2gsqNWTgB1qrpXeDKJNQlvE2sq5MqaNYmfEtNQt
J9SN0tLpoSk6BxPZXUOib82oRsLhqop4UkqtlV5BBjadzShknLupYSBhimIbILNddz/MWNGnqzYP
DOXCsWqiDWqVgrRPuk6XbVIS9m557lryBR23RhJ7FmTdYWrKtt3JWssSX68UwqqJlhBfw5Eg6FXY
V8kD7jaC/oqJvtgLxHdSJiHopia2tz5UN5Y6pAZw75Tu1JLtIX7h4stTnhnpGN9BoY+0T0oVwrdO
um186bg1kaq1lJDAzMjuqxegvBCQvaKR8xJYR2LVzuKLr37UKvhVj+1iQy6jnMcZ7y9J4XeTO0TF
OqCvCwDengjMBlmLRT3VMoRHhTQxakW0StpVPeX1QdNDs15ZhNIUV+7YowSuqDYs4pnYdLymJ+PJ
K80qzj/bnKOA39MgXpKdTDGE5rY18sEmuoIDrTL6ZVyqjHG3z8ZpDZmLZiRPOk0vKWDnCXn0Aox2
2M3l09SH+kWeiFHeMuVE7UbvGy2inR2RYVSDxw+s5lsrDNl1PxtyjCuklrqVWKVYo+AJHRKhmiKe
08fESTXaocMY3/T9koSLpgu10+KIS8LQxRmR1sPg9XoTad3VbOd4Usdszp4DHqvjiaqR47qqdHcP
e1x1vDCWlIOJGK8fR6evQ+beMbQ80leyYlMOWa95Azox4gxykxBik2MCaHPFoI9rkiTreG7UiBk/
mkLCt7NEFO2Ujgr9ih6pLX8MczNlPqVa2V51aUx7qmCXqm5Jhw6Dz2bIPnVdpTFhc1WtRgQPzTmx
406fqOaOJgn5NaSJJNfKWLJkW8ZgDTQuQ6sC195Cx6lLpwJnOxjuLZz2uSK/R+PXJ+xayPptk/yh
Gy1nuKc7zzGmLoN63NrAqckA0k1C2KZqwSXTBVTvlEydg8uqGLDpM9TC28TO8htO5FDYLGwZD/w3
7NEbJImcq7SJ2/SqzBzmZm1aknfBGgyOPyRORKZKq8LlxkriPPCkaIEbgEW/lrQTA18r7exnV9ci
RlOrwxHPZsJrfCadIr5E4xu8KI5YWNacJAzPSIStYLhSqhdFlyLxuiRK94aWdHIzot5XLzpNq4mx
shSSsgY8f9uujcOe04gTLB9LjvqLdm322IlOrVZq0uj7cSw4Q8KcRBXR1CFHiTZHybWep9l+rlg6
sUurerzYtPTyKccrB9vY0GpynGPctHrLSYgesGS2Roo1PyookwiI76IIuQSa7Cs+DoyKiQpJ00xE
HHuNVKW6hgTaWtCtoWkTZuxgvhubvOUmOys8yKQl04qc4Kb28dKa0c+45Bs58DOt8qIh7T1jACmJ
9XUmjgLjTK4KeRW3Hd26XBM1mgziqdC9F3oUPJn8NbnS2lpUF1qrEfLZLMDQlWujUfD7qIssP6lV
4DNyNK1obeShA2yv0cmFR4+Zqp+JsBGIinoK53QsaTIzQFO9vHSyohS+WtUyXZd6rcgtIsNS3cxR
HMyEQ7pu/6lISyO5cph44vWom1OyLgN3IqxbjyGZe2kPPvsip1dvbIRbT/GjVE1QyXWHCmU94O0K
rqt87ICZAv5u1E9uK2p68W6Bp/jOCuuqeQmi0m5+DWhjum1hpBYxbqwOQEyYmOPd3GqT4w1phfZD
YW7RdtSuokOTEhTNW7WHyZ9JUivXqHoV+kCBq2Q+RMSYKXWI0PXMU0dicW3aeeYpcWO1l+RrsxqJ
TidBLpJxGHhWYRcsqOydjH2sGvgD9bEA6FQQwQzTFR09TW6SX3HC65bUL5JBdXi6Sjr0eJSHYeuU
sFn9uOY0uIbuzRrGIblkDxOXYX+JepHpPh7ZlE2RggQ7QiMEHJv633UTWwRH9GxbkBzMrFtbmZYg
Q5JRlL8mpln4uECzD0JTGsYkM0VwhUi3sTdL1DwYahWX2oqVzv0c9rZOrDuFohp1Yh4Q4Toh64tU
bcC6ZbQW8d8A9+N1Ncnl+Wa18pjnM9+Ik2Uai5yVAbhmbZhJUcI8tzWbrv5E5zCgYBgRd7Auh9GQ
fm8Z06Nse4V8+ZqIHN0loYO4EuQ0Vk3G9rrDGaau+wAhDTneFA3GXxrtmW+Botr9fozGUdmqyHEy
X4mcCYkULfNmPbD1+wJ7l4YKspjiU1pJZvlZLRymNcMYp0uMc1L3zUJJt0S84CbIYfwSrIP9AEVu
FlmDD0rSPSRNRqIDqPIY2TTY8K+JFCS+CJZS9p9jo+cbpZCCikNQGg9mnhvNBdoIQRxoQ+Iz4RiC
Q73IM4i9RIhbltfRJwZWoUi+dKuMrD1RVuULYV0DWb5hMFNhYkZVfbQt5OIQOW+LNeLl0bkTBXWd
jY15WlxbRcIaqKVjtjYkFnC/wF53OccjapnSwIlqd2UVehHu1ee+EwXPpxvd14WYPOdUrxud+1mE
M03TpKPHmQDSP9UY4weBB6S5FIj6C488d83wyFurvjZDOs54u2coS3ge3MmPnaZI4b7PVswJI2Ip
4vhPvmBB8NedNBjkK72XkwozP0L/krUagY5QPGHNW3ZrPlZSDV0SXpPsquds42wsHMUZAIF+5PRS
xtPdx0epBfH4/vTGwZAaG0LsBSVrOUdnRJUYpkGbO3LUOjY9lyYfR+SrAIanT2UIzn4TR53ibqcq
MJfkjYFGi0wXC7DW4V+tQX6mmylmMlktlAtr64y5iXbErrrylnw+DXNE35IyHnFim0knUxL9IuwT
/VtXKkW/nkdmwzuO2sRQ51MRd4gYbfsb8cuR2GuzMC6srrDFypFViOM4GR+T2QhQ5Gexpm6TlHGx
JaVdcT0KSRiB82aQ/bePn9HpI7Lo7yMhQJuCcvZVj/nmsB7VURWExCqQDKdpBzIfgl1AvD3kCJJi
D5k5yf3HFzwuGOHT1hdnjxAOTDzkx+9Pt/2UCJVQi4LtmJp9n5UmX3HoYJ9czt05w9sfroVTCWEb
jhou+Ao6eHNzqW30XWaS+W41IGnrunA22TyHF7NN4+/j2zo9tIMeWYAUtqVRbj32Z7lFELcWoeFe
4FRf3TidPk+kip15dqcXoeWPnJydw9L1OTZFJbWbIytASpZHEthCoke3TV4NF//0VvhYdEzGyzdj
i+P6Te40HG045HiRm/U7DWGorxHitf34KseygqX5yH+fkop45SOKo4GAsCF1rbapvOUlleuWAvLI
FlGzSQZvG0vxHTkVbMqyxBS9Z49Yeh4SznLzmjN7h3Z3mkz9E0tTTXSn1CZBonKYCj8Q+eiuPv6x
f3rw8PNwNhAdwf8sf/5mIBlupWAgXR686O6NSlMuoA6LM+2UP14E24hJIZVS+nEZUOuxZ3bVRDmT
6LyajW3VOKupqpzpTGn65LMwKEgzTF+5djpSovd3kxair5surD3F7jrIDVGXenHtYLYyB3LZP350
pxeju7n02pYeBOKAowJxNEsqVxaiSCpIREVlS06XdB4bhEVnXtJJrY4JDMMNAiLoDKjtjgaUbjYi
pieFQ88IkZBCbLhgOUtu4qgMPwc2jrJOuuo//e6XWVPHUk5pmh7OsbOJIBaptw7dgzivAuK683Kj
kx39+yr/3zv/FzF7b8bTSe/88/P35/K/Hv7n/h0bevk7/2ZDa8ZfC49ike7wWdKp/k/zHOD7X9Tt
BYo/Cjc44Pk7/26eg38mAwNctEt7hOb6si78Gw3NH7FbcBBf8I38brm/pqX83fP5HZfy9z+/7QEd
uXZ/J21AmD32XoXpCLTGrfsr0ZvrwL3mJHQYjc9DyB5gIMR9rQ/BF9lvhquOzaprnFnUj0Sff1/3
qEWiRmbb6ThdrvppM8vLTHtQh/K6CA9a5OyQZ/s3Vtc8Q/JYcYpftSRQivJSUdfSvK+7HQgpX80c
KqA/VRVQQ0a9Z8JtYd8MGfJl09kJt9w6KUJwPy3CK2nOZDa/vHm/t6cdbOaFd7u2v3/80UwhSJOk
5BX1tF0vRvVnYr1k8ZNmrE1KJ0nxzRo3dfW90H6J8br/rtm7KFzNw62aTIRaoam/HdyGZM5r5Vv8
wj+x4WJLgQUNAP2nz51yWecPIj2kMGqbfKPD4SeNmdDCNlyPl+VT/Ss1p1WCB+Ki3LW74nPxhKA6
8cyNuqo3zZaM87W1qlbtWq7H1bzCPfFp9mLYdOEaqqGv+MkqXRc3ivcivNxr17Rzok/JJ30i752D
7xdMbL7QN3q214drUoKS+iLQvtnVdZYdivEyV9eC7jlBHoMKWOOLO0JSoLbpFJk3WSsyt9v+Rq3Y
ZG56YzVll08t5YPLtPas+KaiWAqRyRftzp481sauZG+tboLgupvIEoTHxr9h3KXTTZ2tysAX9i5r
9lywJ5Gu0SgR2D4ZKklzadafhvza7B7r4jIlftPaadUOC5lGIaq/reXN/1J3XruRK2mef5V9gGWD
3tzsBW16KSWV3A0hU6L3Lsin31+2m+6zO9PoiwV2gELh4KiUlDLJiPj+1k4OShfJ816bv80GM4Lk
TvOOZa/gD5uXsT7QuOyS4UD8GD0yetB+pv70i34RwpvS7WycSyMk5kynEMo3HohNS9CDBaL1xmdJ
P2MUdcfV1/s7pw/5oxwaGv44mXeic7O3xcQvArD3oX/JX5MGEuQB47imLejxoNUTeJb2K+CoB8FR
IMb6AaL/1cR39qeelm91xFDnDuZeErvlMXsV6ogdVXlBm48g/TLE0To8DVXnbSB7xYJEn+bBgo9d
OmcgKc2xKmJvzT5M1QV/7KPS8Hmf0kBYvgTgRrWe5aflTrOONc0rzxt/OYFK7y7m3n3G6LtSg1hc
TBPH/vMwh6Qkh3Mw7LUAJ8EvZ6cejNAJjVAOHN+MPVmPCtwG/4LV/INz8j+eMJbEfzzGCFOp8Ow7
01F6LO/jQ3cg0PhOuxhn7VBfxKU+1Gfl/l9FNv9BefcfV/vD9JWLHpFbwdXq0/TcXfp78di8p4+0
VwX5pb9Ub+tjHfRn+9L8Kw3i7QDzH6zd36/4f6gQVqvcELNNR+VOPsQH83nbdxFqm7N5su+MQ3mR
T+ZOfbEv2tN/vWj9RW71f73mHw5Tc7lMilCM6aihDqSM1r0VSw6u8uJcsoPYm4fyiVkSjLF6Xg/K
vtuZwRYWOx6BQx9OB/5f2PvafjjUJ+dLC+dTfz/etWF2rO+zDGSCTrRdGp+Bm4UCCOVDdyd+p7j6
EpJZnqhBUnhgswSZFauHSr2rglT1U3otiZM6O607fSI8Xq4IgUpYk8ntVp8u6jxQAtPdLG+WvdOl
Ca/WEIkCho6Z1DNe25MaJTLP3Gmcr3LvyV3YjpFh7pThkFyc5RgPp5LWD80tsdn+rLUP7TA8FxBt
P5jBtltloGv+cJZPU7eKqqt8lpkpGTM/uofu4hyfhohsLaAWgy5vqnPP425oMEm502tPJej9Krlx
iEcto+KDS+65wN0GzO86QY4PxW+BmHJfgi5hKSl9a8Q8Edpq1FWHqfvtsPo27Y/zWgxfhNeN2rNa
/yTyvrd2dLSLL8rKj9JbIXlG7iu6T4mmeWiT3URR82/5Mz9r++xnMKj19fuv5HN7w6E9576gOuhT
3MvXZ1CyBMNT8Y5DLalwMnmSueM/ptLtga3KnUxKAJQKvW28LT/W5G5f2QVyZJfsumetuzr6bR8h
85O4st1wXI+YGJcX80F+kK/lPn3SXqeAQ3mY8kiW52Y3eT0P0eh/957qmyFZtnfOPe++srA8hhhi
ks6buVdUH3vDDXHcaz7sVlTvjDOnbpdmwlC9UugAOxFobhcUlwaE2WtPcyhC507+Se8J6KTl0st8
Pih34fK5Z+3L1y5w7qZn84aAugouaZfgpzOb3t4K4pBG+QO/YrsHo/DWgZvfZ+dO3fZlvVMuyftQ
RKNDtwxr8vPAc5A81WnCrdm4sumt9af82zl2D+1b/8ZNwOzRFYGeR/2GgmhnO54Oe+0ZAXSx4SU/
cljXAXYSvLZSaM97u47GJ6MnwPhOQeHT/DJozN18XsC8Jb+4yoO8PtplqF3le3thK33ABqk9yHvp
2n/kF+PavSrX9c4+SQErdKCd1KDzCuKwRzf3N/fJJCC7eZBerdA43d5MyUu9+PA+7h3+dR52aNPr
MA2L800M/0YlVzg9meF4y9/ddeGb8L5EYIconb7zga1r/Mjuy0v8OL1SOiD4lYCZ74sDZNPt1SDt
D9uBPcsnSGlw9Y9Ci8bMz2sv7XxVeDeX7ydWxtpHN20CQlGDS8DdCn+q8Xh6+sbxwjXXB+47wR6c
BbXOaQ4FuBPW4XzkadO/c5JKX0mhsuqjTU8pJ0VPqTevLV0zHB7bM5bIeY0KHllfimjORlMRVacq
DShpdIuTEUiX5JpJz807BfOnGS5+oo/bX36WDmp4jytGVs/SDD9IDKCH/Vs4oWoHxuAV73pAg/lB
C3NOS+ZeeVFetJ0ejHsdljkqh70STheU2JfuYh6qZ+kIL3udv+AxRb+j677vfJ7IAa8hd3LnSRRB
f+WtX11VLGCYwyjeTqPO9pNyD2fTM5DNfuac7OI4oaSY/EFcDW1HpNk23qsa2DAtrYDaBj5MzJX3
8XqBvNwiQfqYOLQv9WNxTI7jaSgOTfusKm+t9ekU76b0Ag28FW+DbO260Y0zGUQRa+NTsv5Av9d5
kP8qr6UYn4a6/LRqEO0E5sSl8ZWVctnlZ4Ec9JOaPWHaAQB2ObsLnWzf0uv8NN+TzA4l6zVd996o
w8lyQhzRpHpgZs6YXQu0lr/xaL5ZD+q9fL/eVRsUP+e90o2/xo/kbXyYr8lrt9yXyxiBmAeq6DzR
+qnCmVANiILclaMXZ+9JGRk1pCbH/NYdUzjcX3q/T4t9iZOUI1T/UEsI7R7t31DopsupOaMpYz5N
l/FOfzMfOeRMNO9K5t4aqVAT6l7BzbeyRsCjrh/ZjZeNknnvqLsyCfWH5juPj3O9M3O3fbSf5fmz
GL5XZS+9Vs/jq35FCSvN8BrNwOntYNqe86lOvma5De8Pj3hTeQgM2vl5m8K4DrPWVWBIBadPxm5r
FicoTLJVkrMzfJN4axS+3vrtElSD12n7lAqWOWiwkY8vum+dMb5tFJqzbLPIGl5HE73zUCkhBIk2
3pNf2Wp3kxQxGfVHTs+g5uZJ3xV33WMc0hiXPhupN/XITIgn9fC2tas/Y3ZrOeoFK6qU3BMcRJNA
n49yQRFwsOiBmH9tFXdY5slv7G78avFJ951r/JV8k+2C8y99buv7tQIgBsifyND0pHU/66GxcsbF
qxwsSSQTl6K4GgsEjXi/cbenQ2QoD5tzNcajRTjrcvtM8x+CbYp79TReV+69Ftr8Q9OOZXyq9E9H
J2HMN0mQsg/MdpjiMjqz22p0nWVXjB6O6Kr1yYSJG99QjnB4ovykrdE1sQBONzEBQTHFc0WAsCm+
s/iJbdPiAAOUdLc+szZerdEdeOqlozZdjOlSXPUgeyg+jLv2VWvey1ewxeaFMoo77VeMfkEZn9Gk
NfvBFw/K+z1rUjB67a/Mb7oAsS9RriVVKTxmu7qAJmfh9MCP18GnOddeRq9BkVMv/qq8THl9TBTF
lefZk/e3Pt6ILLr7nuicdbd+Js1VRY8UVDPNFIwnhClOdA155ujaL8pZfupolnXbzaO7jKlDpB7D
pbguX2TlUJzITddlwVzut8wj0DXkhiy+msA45ZOnv1hPdjjclzCqUUPnJGPC6BaP4zvSikwOJTVy
2qOlP/Xt8VYaR+hgFaDOGHb5rvK7T50Y518YJO3j9Fhfy9+Umokzd3gCdcQ5DHj8M/vJT+ItLdya
osdf6al4iS8NvdMa5ldPSXYOYYzf3YvDmSyB0r8dbPB6dhbZTR6xqGQT9aH8wMdsyx61wP8zW+0u
b2KqofGrLa7EYiRP2s6086v0anr6rxQhSOIWv83cdyYw4Es+nKm7deNDz7g0DM+q8PGvtuEizV46
14HU+bK8RG0voY14U7oP1A/BMlVneISAcdpRXhfYOtH8/Pn4/f8AHrt8zFn90/yx3fZ2pf/fKhVv
LVj/eXEa8ryPkZ7lf8TFANT/hotRGQscRsgRdpI/I1yAKX+pUNTkP5HlgcIQ1TmlL/LNu/I3U4lq
0IuGww//APHSf7Gi/L0zzfoTpA1QJx5ik2BLU/13PCUAwP80o0GT3PI36Wrkh1Fuuv4/TIcQDJra
iphALDmJurZ90vGws9DNREZHvbFR94fJLHAS7vaJ5/quHersuORd8VoyVb4L3OJfEsl7bIlYLHyL
ym9137RsPBOZEmuTceioRwkxSvpimxmsevZJcLMWGrl+qKkmdLXYZino/Xw0nrgWzbN1vldXxjIz
nvypdo65Or1OfXc/JRrHVTtNfV2oIlDn6kmbiPjVRK8/VxJhKLSVr0gBRwQZtFetMx2ppT2mT3ml
xt99pghcjFR1N9T8wNx6qWLeYoiK0n5sqjKlhXzLXVkyEizyi9xRj2JVniCr4F4ipYMMk1VUamTH
uKVv0X5d8ozZop6eFPxpaBY6KJtgXFJl/tY7REauNMwzLuYsQTmoSY5Ejy2CScTgraKkJI2Ni3Ju
UqU7jSaRk8wthBC/TLq2krWH2CbC88Ms1hJ4WwdqL1gVk3ZKrqluLOd0KFBEm3bDabvVFkSo2koo
XyvFydMG5TtdNFFPkRpbMM8N8RFnHfL/GQepEzSOWZ2XUom49nUyms21Go1VbpU1gC9p2CE9SU7c
OgHBjXyKbQ5L0fTOXpKnmLTMId51Ns2aIEx1nvnEsez0bNXD1GoLf+ks/eigY2kxInRyfhz74omq
3hsr1z860shYPW/b1VKKwpOljLgQJz0j1mTiyBwHCK8y6aEdV518sm5Ne+XFRgxZIYOoVHrIxgom
wbcSB3xKqnWt+2tn2L+1jv13K3jEP/VfrVPvWfX58bn8/ud1im/5C36vaX8Cbr+tAkD4mItv/PNf
1inWIlUj7Rg/GEGA1LdALP1tnVIMQH/nzx4nLCe3aLm/A/gSCD6cLwDNTeZ+a4jV/p11CvnLH9Yp
TGm3kjji/R3oK4ok+fo/UH8o0uzVmReZxHnTmHZrM8Vj/Zi0NYnYZwwrOV33fZYr5zwezLBTtAbh
l9I/ibpxaKbukOSi1cEwlzdeFWdLs3eE3B+zdgI6HFsGqExWHlbLBiE2OMGpIhrabGGUMfCLxAjc
ccLnXiX125HZed4t7UZci2N86bdObKsdniwag8JpEs9svoRFxnIqXe084SiNUEXMbquv9ZcmTyUn
IlnZ9ebUojLd6n3Oj79r+SePrW4nU7CgvDuqjWTy8HLKrGN6kuvEAMlJ5MUtZSX10YS+6sr4ORnp
UTOrKx+pjMaDp6O0C0Cnqa12th7PRy56P+VK6Kz11ertS6ehztaylISm9RYChiepRq6eIvT50YQM
Wl8lKZHtqAiVSG+EvKdgexgpGS/MUzbR6t3NzMW5QD1FXsAj5iFpv6zFEqGbQwK/2E5QV3UZpqW8
y6xcqdzJmKywV9Y67BdUbIs2z4iTsywU2/xV2eNybalEv+tW6EK5yp2LqS8E1hTbFMhIWMDf419T
Pa43ZWTOlETEIotRGntlOtxvDrW/o6SJPVKYAQAiY2WmvOlIZoHpTYJwUEUbk30ujZPf1YnyhMi2
Bume6/ELo9IWLtmgEBA56+QQptp72TtSVOV9RTxHDLgxThUfYIZN2sxU1sh2JKSXsg2GsVhXfbj1
0zQusPTFbQhc4j4slDTriCJa1l1LxGIKON7qTG0onT2D/PunJaMX3R6b4YAKw7hWdirtkMJmPtIs
gxm/LY72OhDNMhp6lJQT76FJMKVnDKX11diiebXzqtoV9grE1zLz6ULLn/LZEmG13RpGzJkooapo
Dmmi9qRem8oeCyRSGn7ri53ZOLpyHdHc0o5OdZMzSeGUKvppaWTpaOYOAWZVMiwmx3VDieK+bD7W
ZZmj1ZDkqJu2Htp/W8yd1tny7Gn5iGbX6bG2O3Fy0vpx26tpt3BfM/Y3w2qASmWbG+vQH8iTtK90
lj6V1YmseqVlPB8W6dkpldpvRkdE8dQ4H009dL8kPdUfuXE27hSrAHcoxFVXyPQUA4fx1BqHr2TT
pYOcJ/NDX2zgiH32Ule6xVBtIMiS7cGTU0FiyjanpwUtPHHmFWl4EqXlWHp7AhFlKRDGLZxKloe0
cgsttX66pesix6n1o5Wv16QC2FBRxF5rQ0SzkO56moOivoKh4lhwET2o5Vj1J0eXd+PS1Y/WprYk
bqUXhB2PuVN/NCqzD8eD3UIMuU/M8+0Nm99X1ZHOW5OgX9I/NwOtMA4BiqO6tWw8RyseFQmvGmie
crF75dUSuvmMkTwPtVqedmqv72ar+qDlWg7VulEuomTGyKXt69YK8rnM5V0RO09N00TtqlQ+GZW+
TZ10um2/KmeI4qG4Ev39sajJ6zpbWPJ7n+6sKrTHGkCmobrdJAbLkkGc+x/0BcmxkY1XpZy/LDVG
Fd8tcSDK5DNWuztb3tL3zLCgwzayuzZVpL9js31wUovQv6o7IrZ/aTIlRI+Mu7BMka1nx0pkezOV
Xqmttu4JZACbzbqXOYH9zHS3JV3Ma9r0nvixg9ZaEsijfJDoIMHpoJyojI4QfgEfaW0oZUkedCsp
h4Nl3dKq9Ec8pENUUkp/06Nv2ZPoDOOn1TtqMqzkUdPj5ibRP9ol7x9kWU0cgnNJRl1y1xopnLUZ
EKvWYgT6LRO81hwRbJMd2NW3rtHioXVgMawZZ3sF+0EfVh5Ws1EPla5eaDW13FZi6JwR9O/60jgh
0d/ccSu/ckf8zjYpMlDRuKaenp28O2R5jhZLl1rXMtKvZMwPW5c80QO+o8tCc1NdBJkdn7Wm62nw
YE8Ze+t3HDMyY6C5ImB9qkrnSGwZDRizqr5OEs/TlOV3aJWHnUgVFfEk0LOqBbIDLoX05QeTKDL2
YjTDdATEbHrpQp6tGeZmkXgWLxBS7XBTbjaRBeyFzHAEEtChPohWw8Ax1zKYnXXMBXM+LaC/ZFJd
SStG9UnLBoaoehwe066fcCBt79Og0Cib2+VvuxzKB0fiQ9N6vhfiob7RhuMYKWrVfdm9I4C5BPhI
WfTfG/pNyFJzjBxV6qLGQpKO+WNJ8+NidcDa0y30st22EY24PjoQMpbDSL6i+yNTLoPZ6Mql/JxG
uvbajr/9Xq5hcu10mhfgswYM2TKvU4oEWZqgakh9gO5wOgOQU64PajnEnjN0M1MK9Tl4bE7VmBEW
u8WSXzjEvZgGVlk+bONC4EykSjxwUt0RZK92RWiuvRWgZBQfnVwxANG8Igdy31PLlAxdC2lK9p84
EAlGysScDbN4qky2wQPC46IL1MocSYIzxSS19yLPVHcutqDCKs/xW6nCvNamIIuhNJhPCAD/MKY0
6PoETW/js7N4HMnf5G6AUp8pGVwL/UXk07jnjbmXUcBb3eQjGSfiz+iChQS/eEousV74VG+ChWGG
IDFEgP/rmXKUy/WzndcTSsbRj4V8bfMVbqk17xUi25gy2Fkp01m8baYsqIcuBtiofmx5VTwiPcDv
FLoD+AhhoZbNEaRqLMLvyvIjN1cGzBjEUYeM4TAUQFyiA63Vpx4XBO+SJrGqNGVoLNLn2oj8zmyG
PiI66rVpKlZOWqg81agTMrMW7IiN+Svr1nNaxuPO6WA+GgvLcin19BrJVRvEJXepXiQOyvR182Nj
nfeFnWm7KpNnNPWkj/kFaTTnQkrSo2Ivxa50+iKa15WvDvUbZRMxYP9iSvQmNhma7GWMT41uxxed
dDm8N1L+jH5+O86zMz7OlvFupV0XIn+UTus8/nQVjce0gmIqyXypWuY9xzDzPR8U5u1cH0n46Rda
BlMnVAj1GizMdaPt66Z4Kda4C8ulSII+IaEuW8ejI5mvhl4NgZys+VNV8cD3jRxzCwB74368xYZ1
2efUxdkB59FaeKY1MF8V/fzR5b0/EtPA4WYsAja2tl4DM1VrzOMz2TCOa1h8qNJIe0g0N81k7ggY
kKwgl6huQEUjCgLn6gSH3lUhXxpWRStxcfi63m79sRmFZvraqoge/HrtQFSLcc0QWWhFI+xwEWm1
hmoyvSL6X6cAB53W+1VqS9XZlmr8WjMKomRvZat8lXPMPQTYIU4MK2oly3uJ5iDlfdBkse+ImBhg
C7O1ap5J2szBBsaqSC9KK8u0OQh9tX63dbIIxdOogGgPDomfY9QVw/LdjIk1Sz7wag42K2NweJFB
2H6EkmjAo8AAEgaEdGYWLhO1xCAzxYPja7wr45NE38mxluW0+2xHe1pgKdFC7bZsS3MYNWnLfrUc
aw+tOQmvkFjJXKF1abaLc426FXnQ6d5gSsHOEivHoZ9RJ9XrsMTv5hCbx0xGiZ645TLP/WUh3284
9kWakpLfgr/WYxYMOtL640qhqDhMWam4a6/Z/U7FrdDscd5U/K5EU7HhNzUY5MYlPvD2FN2MKBp3
rWt2ZrGclK2FJWvnKlYvhrnOzCSq1CMzkeOKwgrD+HTyKpHZ9xQCBtrNzKdAWzu4qnJbB4I1UCON
vBiJIep9PiMk2s9zzv21iNZm10rr4b1eJVxrjWlnzPpEMOq7dcpa9XVJBsk61L0JkLPUKkqPWzNB
MbjLkPftLsHHKT0Uab8tXiU6e3ggALJzXhRrYKnWrBV8Vy7BFyKeLhk61JwW3ALYhOBlcjY1VCh0
F0h+PfedFNVNU8O/lWNini2lyrSDUNS0DBIlG+GipAKJS8ma0X+jjF3Yd1IJ/jkuhXEqtHhjxyOW
8xn3s/Ix2iy8uF3Iy7Wzcq18NoVq2cV9/CCPCN1gOaxMnBdjG3b0RmzKt63N9hDRoSzP0DuKwrCC
ImBaj9ucNxeJeEwR8XCZ8MojqWWysKUcx2Vvz8/ScPNO5TnGqXu5W1q22WplMNZyVG3l2A6WpwNH
AcwrRjDN8WtT2eZDJhfVPiMY0Btvu00/ZBVzLHbwfhaFb9Y5hH6+it2g3QY7VZ329qbJ91Ynw1/I
/eyVi8Pn2rdxZbmjrHZvzhIr95iK9bc4TX8xMXF/KpMMUJTWMV5THjtvUpzqdZnN/E7JZqppZAJs
OFz14+yj80UWlK5C/sAni+hLtgGfhtYanV3HKfyFWW+U/L4T1nBoS9Jb6UVYiScVNUyjOnShE4tR
9cxOiREuxP3oHGYHnZbfmjRTmSL5oPrOPGcN6qUuVhxvsvXLps5TUPIB1Ml0VnNrwZecX4dE91I7
b/NDZU2iZIpVSjJw85+1yweQpqZwwrWFoVg0U0HArqPkmlWkFbZmTx+Srk9/Uev+WwjUOfvC3tr8
jH9Eyf8RJP9f/+1wqpvA/D/H0x+baUz/x+P0/VH/E1R1+66/QlXGnxxixR1Lx7f3536Ov0NVGglO
lAwjybeJmDSAnP4GVSlITQlgot2dFg0CZW761L8i6nwTYfmkCyiyghXCJHbu35Ca/jNMZWm3fEuF
GAnTBvFCoX77+j/AVKSupMLqyzcjV+Qng00yqBnKDnhXRl8FNEjgw7t/FWGDgfGf0LHbZalzuBEG
xGQoqG8B6f7xsoZTgRmXRAMSn5kHU2EnImpWI37FOtw6fi7PuHDXoSqvzsx+52FcsJ7UNh8/NXMD
50cYa+wNRc7KnWSCokXtNBrqswCEZvQ1B/E9U698sMwYOSM5RrxErnS5EQz0jCVhO00MvAOu03PS
TPNrPDIKw5quvXEutE0zyQBA9JgkvA2eSoLIEEnW9OfVtLC/aj7t4qyhxCcp1xYFAF3PzzJ5jdS2
huSasyGVPyMdV/GbBfwMw8wx+DbbW7zbahtgHhd9EzChWxmmElMfyr0tCG14TZ1iQi6T3BrJ3V6k
PUKjlhRw54vA3XjxGwb1+or5W/7kMJ2/NWnW1pFI2954sLGEn/XFXpJnviRMKHWCbqWQU61Gch9y
s97Vldx4bBQwP4kpEsXIOmwwo+nMbOOkem+SBT4RzAK9UiVTElVpLx7aEqdy2Mhwsw4tGYOfppO8
67ipWGucjcGa84mRRZOQWiXKmgrRYy6K3iUVW2uZ9wDafJkkh7tm6ZcqVLa+VXYikVLHs28GNxcP
gwO9itEQZMZQC0oOh2HSAdqI1k2fUqv6VPulpbNkwY+MpAFEj+Rs851MwFvbTp6g60iMqUmZRqd0
9FJnqtBdbiNbeEFDYuHF1UZgcIERFzqAePfXVDfnt9EaqcIjxJqYcBn1F8qcUdE54UpTnxL+QPaP
S/F5i4Mj22r5iPdfDk02Mbjv2WQjsaHkZ5P3DRKoGWk1nEY4U0o0UpRcDorQneA19k6iJ8dNZ9pX
Uyv/PS0LJDyeMYts9jRGiTQY6e9BJoHcT+SU0TdBB9qlPIs0Z7bqrm00lFpt1VC5G6t6MoEcVQmi
rrhaTr3gdOquOHEp8rVNAc/PfPUtV0KoXqfF/SuJ6gZO4WFpv5Mh6W9RHFl7YBvufumtyhl/JrMc
dlgzQKHkimiG/VIvdVTpzE2eWLU4suKO+4Xk+bhjE2zlJKBVpuLETPgwyUjt8F05TvawJLE6sP1X
/SWzjeZZl2cORxv7+0nqc54muyh6stiVBT9HsYwHvBdJFc1jW4R5KqPqbVphRQo+Ey5cie3kVMUG
V7TVKF5KDUbIs63BAm7auB6YprZA45OPY7qVmjFSFoQwoCAulmF0mVEGoq81UUzhJhscittm6p/s
nuCDvEjQiGTg4+dOVPOboLvtvUmc7UWjE9h2hZpP99g8s8ecyKnLVtEB4K/94vzMW+M0dGILSzso
SalBOYK/veoxTkJEOaZ1UUg0eFo5KnQsBqPzoJfm+lxM5Ajos5MyssajAhzcgAHh1oeXdFcm1ftG
r9B926Tbj0EriYKoJ7LEzVsbsl54FDkkCkR5CopKogkJMjG9tnJIOFfXZD5tuoXt0TmA+T/AnJ21
PzoPy2NhJFb/m9qeDaELxtgzeXmkw3NsUkdfM6qadI68bpHLFAmGZwIO8pakd7snqV4dGFQlYp+z
cFvXTGnd1uhp4ilqflWacVvD+K6wUhiHIaHZM/ONdmESwiwXo4qiOmZBeaT29L4iBRWJnqG13LYW
uYLR3dDfeRrwA4sN+HnrZ1v3sN6lZtCCG9suz5M6+0tuKIWF32CtB5QiYGrITaVlsM1Pc5K2NDLN
KiNJhPK7glC0vrVrliI1MSTD39KNk/i56beMONh+GTegm1lBGIvNXadVXAMYdXXRrbXKS2vaqF4K
nXRvbvnZBO9tq8pWOBpulK2SWYM3PqRSTJa9xbFQucd4ZZvec3CT64fbFqV41Hbjwtt1+UTG/2ZX
Dmtc2uW53J+sMduW8zo4WkmyaT4M5lNSKcQUQW/0CqfFdKqtqCWejGiGtVSr+Smei1R962X87EHf
5xq1aWPXxy9gF8PPanTxM1k3+GmJRpF/E2LeqnsaFJYO1YmM2WLNFwBHegPZ64xUfmW1i382cuJP
Yy5XP3kR23tQrG70qczS62AADapR4NID6AoaUwEKC9Syaa8J9MJL3TyYWcdBN0lG3B/p+DFVI4Ce
ZBUIUVageZhQwS9MEMaaBPHWKvC/ZK+gGiKSxnJRasEHkTOIQ5QDMMpPdW4urFjIqbh5cb+vUjqg
tlXyJWATIvRnJtadzkH6AY+1kipMbYIOJZdoJeujE3EOHmi1CM0qoUGNGEuzfQ1gaKs76NPE411U
8rdmp/3TVMsmRBIbXeFuNN0+EJ9fTgGJJ2PpqVrLD785JUEumg677LRl8uj0mfopNu5pdzUBwtkn
WgEn0kkUP0To8GraAIipMZAVFah2qLBFLLjY9jMpIuMYyB3ji0/syowzW7bWPhKNVjGHDfSl+2We
LENAVPr8tmgWS1aTryhnyoH+CjR/RFoyZ6XWL6kyijl0qsFsA0cqlNF3slHDytBYZRkmtEO8aetC
+oNGJMk3NBfSx5xazY8EOBn5uF47qieSoiXHrUQR4VM9iLO6zTa+HWuzdaF/tSbSVwXY91S7AMcU
kgaIwRLMhAYUJR+dVDgx0rWMMwgLMukQtZO15hkZRMku1OZT7KoSyxdHnM3kvCbdrk0VSmvu81mX
XopFo7vU2FYVKXqPngKAUFe6QBdV0+2oioD1VB3aTQhlW5EaboVK0qVWElju28varRGe9bwNV6Ce
q1g3q/f1YSjK/bA0eKVsXbemaN2opvBGLclw0teWecjkrNsRckcH76zGIMJZPJmsSzYrbr+YTJNp
Hscn+D8yOQrC9hWXnveZJF8p5U6dDYsKlwQX9OANm8hfloVkG48ozorcoEoZvqdRspRQKBuGGEpH
V2QYdYmRBhhav8+V2b7O8C875X9zdybLjSvZlv2V+gFcQ98Miz0pUlQbUmgCkyIUDjh6OAAH/Otr
MZt69dKsnlkOavAqBzm5cXUVJJrj++y9trEdRdwo4PkhOpLudmgF9zc+00cCjuniDyHPblkW5p5L
c/4g/pq5O7BxFL3h/qD1e5qiqz3TlERQRuTf7WDmB20Ca6ASorDe+JuH9I+wV3qx0CqhCiwRhnxH
ZWJAr439zyZqal5RifcdOFHL3emnDnb+eQA0jpwlrnMtrY9Yxv2vpZdCYnQDXbzq6l68z0wLD2mq
s4tWS/HGtzUegU0gqUdxR4YR80/7B76OkcgQOQJoZxz8huUcdZu5nHvECMTAPeAYltdjYCXzGiCj
/InaQci+HCuHNZWOWfAtFjSAtUgb9mWlPRU3SyvsxY1tDdEzvJ5BIC+GVCYz4guuULgGbzGjSkDH
HY8YCkWQTQDYdJInWG5xJ8HWwFfOs1Gma4G/xgXi4wnkl6DD1pI3c3jWozBPsBwkNm3Hx5DpmcRV
OwgaxQOgHOtP4ArrZCYGRpQdJ3qvueAfbgHjx2QY4iM7rUDx4Re+Q2xBYHmftaXUsUvYxaC6CC9G
3DIhkjQlrvcsMJLvuhLeR8WzZlorkCLWzq59HgoBI3gBHWbx6x1tq51z5MxWnNFObq+eeEC2r5oR
pmCSm3ha+wUPh9XAXiNH2nSqjvKQhSm0G2D1sPcJ+ycHDcVe54T18cYMwe2Pd2Obr5HtOsAfzjg+
1J0FoYNJhmswT5r+qsJCQmwJMWJLQz8Pvu+gvkbaSd6rdpiwR+bG83Df1N2xGbT0d1KosLnVxFvf
dZSKCoCIGKuzTAvF3oz/nlkVcSn1hvsvC59jO/XqbcyYOK8yWZkr+HOi/GmeM+QZqDr0y8hJBec8
7HEipbKLj7qX3UOJZAspxBMDFbRFWIQgKgpd840FyW+H6o73ipuAzGTHWoTDzZys2ggD1hqXUfUl
4mj+mU+Kjzt2Gu8rNsTCV5PvDmrD/W1/1FnC3Nq6UbriCeC/9q6DITO10uZhotgSZ1jT8PsUMpdf
sGj4JdwpTZ4cGnnAfsg2foEgF0Ub3ZfR3ldT0DILadImWWtPjCAORuoNHZl9eIiCug9ZRSc1SLnW
5twzdJY5C2Zk0CfeqKutxWOV7lBLJeE6d7FYupaH5bqyOhz02suwY3AnRq+N7kLsyvPtMUWdEm/D
zLdsceJhz+ebJAsucF7GbM7tSljvYxUvj5KW7HLLHVVM2wEFlw9Zt+DUmakCjlkhdWyg1VSZI9Z5
AEKkzlC/8Pk1e8+ZeCPOkUNSTjC63IApk1Fctdn8rjiK1Kv/VzbN/27iEpWC/5W4xNLwf7x86rz8
P6Wlv/07/5CW/L9sIDDcHLfC7pu29E9pCX8U5O8bUJdpCJqmi4/zP1LMNv+j5I8WOmjFtxj/P6Ql
1/mLn8M/pHPkb1Dx6N+Rlv6lvTNy4Z5ipaK9xkavQub5F23Jj4PCjQ1n3jKZlPOV8mc4t5si6f+k
rZeBEZPcb5FYA0kdnHYdCH/GuYCiTMJ6raypEDuJtBI8/fvX03+3KwUB7f8uQv7PPyKDFK+G/yxC
8u/8/TqJ/L8oQ44D36cFGpnRx0f3d7dcaP/F6x50Onn2f14M/7hOvBihEZbHjWYN4wWF7p9XCXj5
CC4D1Qux9/d/9G8IkA7S5X8SA28+Yy4UmKxOBHYH4Mq/xEuh2LDXtax069Rani0v/l4yQX2f0Wc/
z8J1GegTnMPslDaTOFlT9pNTiU2SK1jb7uJunb5vLk04s+xi9USDbs1bbTWCIozWTWqDJ8JnljyM
wZiKrZoQ3VZ6ELp8KGSgpm2HO5UmH6fvXJrQcIoBHvoFYsjvfwdBP9+ZmVPqGwTLRqDxD9U7nKTp
MvjRV8Tr87GsK/waTqJKUopZpas1hJKtGMPk2IXJZvKHlOHaEjEuWPZIzgqPGmg3/KqUcK+AlCYs
QYgjnBOMTuaQ+9UajFIJ+7YdTy2UTQhRpXOCuobo0yF/0KD8EPG2wkNP5pkJ97667fmszrvL0vFj
6UP66PB0EHVhBXhioDmrAEzTyggH0NTcyE3t9iFhNwOVyam38ObvKAGXe8htndpN3c1Nk9j4mqBd
1g692SlKjuIRXy/uRimnITaA5Mabc6EH13jV2QlzzkXN7ZhaJRvViTK8VgO+Lbty/ozWcpGVghna
Vff9uCgBoE0vJNnsqP/R9yDU/EFeFD9yXIUmLJxjCqex2i52ll3dAvI9kcqs+lboY6RuuqLVu97N
EtCxsOjcDS6FW+WfCn5YgOrUWgthsrVnA4O9jX2162J0bMZg0T+WxcmeR3i0dz0Y1C7XHAfD0UeU
bG25gyTX3gV8bA+2bI9jZ/BttA9NPQ7bxelckrDUtAtAaM6kPosG11rgKNxGBl8zpxeFiXDs91Oi
B7kqHU40sIGvtDzikoN+p9lXc8lMJ+aw7EEwRtsrq/C0PrZZubxGijaHzZK39yqgSQNHTSM0hXOs
9NjXYFJqb43xhjgYehS1zLn0UD5jfUnT8ggcnP17hmO6fSyrzGSnNnNyLFRerHGNlZoDUyBZsLJr
w6hXYu/yZUlwCmxtsHZVlO+VJY7jzAI3cdnx5Zma1lM/TiwDg3nLbU04ybfN81wGVb+yZm1j/x5f
nNREVzlOWDB5aDS/Z8bGnQo5ow9O7V89AvZjClnQacM7bcS4GdqYQCaiy4qt90c+VX8grO/ptaM8
cjjfzhBVkXyFhTfvCpZrWLCTc+TkSB3M1utEw5iiyCrY5LwzuITqoVDcTHmLUSVs0mHfcOCqvl3u
qB0X9sJyuZDtvIY4dgqDmuBlUdfPbHtJ1EfzOF7MjOEJUpaVEtmbuvmBbQY8B0tOAHQ8WXMeIdg2
0jVHZeRspDpZrl091X0UPYuJZLh7Q/ulrbWcxn66w0wi7/DYw2FuuoTAakb0CXsQSwFvpxs/Iu7q
4egyTaP2cc7svs4jOyv3szT9p91Zg78noQHk16jZc7d+Pgen0R2LR4y46haf6VuWFjTgrNCL6wcX
gDru0LnNrP0AN+lrEuCMdlGvMTWUUROhTsBg84Uf76RViT+GEjMedux3gNDNK6OL8NGimJJTA1uL
RPvyvUzGMd1POenzMRshGiDdsvyI02LeWnWGyntrkXUH5+yaIruwTCdLLjzvpSgzfYrAPe5t5Xr7
KhekJLCi4OfvYMFtOZz0R3B9CeuDpP3w0YVPydK5d1G7CLJShRg0elwp90ObBpx9+87Tuy4oSeZ1
A1Rkt0IVAHJssd4l6AJVce2pQez4TLnM8nLbNNOtw3GGZWIBa+13KCa0H8Jp6M0qKB1zasaoupcR
fmQZKe2sUenpN8hY+FMseAib+MWL1UiKK3ix6FwvMT1xnmF3278K372WbQABcYoPIYcStOU53jOE
vfN87U8qj6YzXQxrVG8SWmJpLxHVaqjApY3xfMUpYLaWFdp2Gm+qTg67fqa8ZAX2dTPgEj9n6BoY
gfWVgEHXc6QsySGCqyLRX1G1FR7aPA8fCwtvhKfy+udUyOzVjGz3Vp3r/vSS7nG0+vLGxaUQtm9f
ucBxxEzRo+sDFiwc/zHEn0pva9Zd0iT4lkvx2410UGCfs+ONzFL7vsR6gFlY1DMPiqoxqMFVPwZr
3Xn1Qcb+E6+o+JTXZbTpmdgu4F6rF9xz0Mbp5Nx6lt2dW4eGzbUpoZCYtOdcIUfXfDZtv5mGCnSk
MyIVE10ZIAP2MJDUSTdJDdW4w8eDqW7VF9MExbX3iOz6osaMbplwU6bG31YJPq+UhULjehd7bp8Q
082w08qvecLmYZq+USGV+JucEA2pN2ozU6veA+JLyO5a4kC7SQFuOnfGD+NM9cuQx9YxH9z6ajpc
7BhSadhAh6Jncp2PSWnWYV+/pFF+M9JkhqdmUheqebQcDNTS9kA2p6JT8pTxGvtcBlTjdTV4Wb/3
82h5diX8dwzMIb5sfAq/poh7dud3SVCv47CziabGeHPggW6XQDJpTI7XnYYhv6fUhBeLUaleRQqV
kkn7PN9sox4S7hwDmCTjSF2LlEHN2jFSw88CN6YD/4N6iZ1K0uohXEYPlhDQvMtQYM27Q4macS/O
7Tnp3OlnJIrePc+KOsK+uKkazZ5TZ7GRZf2rljYM1wlKb5pBvF67dTe8mLwAuEbX7DlMoYivbEbE
Yuuhya1wAYp9ISN5cpWXEHWaSRjGogp5O8JDlrwq63aa83OXeU956sYjLRdV1m2FqpKHzObL2eUp
4yquFQyQwhlQsmgokQi+pqWANfdV2q7jFn4rS0A2MCuaa3rsILSYtPthDsdxPcQ2CHnM9bV4EQP2
qbKeHlNpD5COvSFajn7LZLXhGxxcSK1Ly5KqRRFDC1MN6Jgqjj7pd7YvLWhnwu8Mpel9BnkfxEEo
83HVlri+KWW2MNdrF7P6Qfa5ZQhB5pbeYa5W3R7JU/+RTgT30uqtH+C9QLJxKR0sZbu7kAFlBi5Z
T95OBexFJ5ebFqTvJpulOAOEj0+oCcMub6a3Psv6XeuAol14mGYEKpMuRQMm3zZzpW2KGcWoxAvC
jYK5ia+qad/mwmaruIQ2neK+bz8oB5WzcZcdndbpXVq5085KYyujwHQs5r1pR8veiKyykTFhvayz
NCcJOs2BIBHVG3MktpWfiMS58PXS7jCMrt4FNrc8+tI3janhShaee5/bfXRJl4lcv1mA99OJ27r3
Nm/RryBy+q1nSnWxqw67NMtjGbXyMZtRz7gRFiovPf8uKBx3z7fM0O5V/mXxgmxPJ/JzjwgpNlOU
q1NuNbgtJaWcIuypDCiyX1CNDxiGgBzMSv2IdI2VdpKx90VtNZbZuHH+8MViySpluE+09ciRA22I
oCT1rRrM0tBG87awvOSj6xx72mWzyk+YdmP9ypM7Hk9DlrqnJej1tql0/Jrxii6x+bUq3LBJ1F8T
tO1XLy2rD230BJaUCqB0KoE1iBaEfAIR/DPzCJAN9sJq2VVO+8s0tSMxawd/wKe3kBfwVRfW6EO9
EKwo94b66vI8ehFPSgn32WwSLct3M0/V79KLpuWEKkUJZa1Hkxxjq7VodLecDpsbARDMp2PxAnZ1
SnCFV/y52K1GmC7aURUbIvoiLrELavaSBWxxt01R4yZF+623U+LNGs5G59d4QwWQb0lvKG+7kK6C
VMeKjCBas/ccypaHBm60+rvmwegweifac8niuze3ZDK4y94FfArouEuoauD1vMbHgE5MieuXhEH8
UGaLIIgH+H7WWyo2Zb2sRJH35hnVIGg/kNIYr/2uP/Ig0BWVGl07fhr29M4BkvJSnJXJGwoLpLW2
RyrNoz4ousfSzuffBRbynGUKWNzVkvrBy4ARnLlyjIKWiHjJe3eZl0uFl0G98BqpRt7UEF63VlM+
O7lbNqdBZGZi6/c3diQYpmXeYt1Sv7vMTsYdC4Frott95GXVq90v6p11HAVClsrit8CdeLBDBqZw
Qtqqv7asee7SNA++2LoS5Mdm6/+c/LIetpmGSLxD8a2HXaWYpyg2euixAGNFz5LPvOR0BFAqepwN
EB9GOPZL1Lgn5WYaAzzBXl2Qq2cwpjc5S1i0batSYnJsSbYiLvPuylaOzVe/p2JAIGn61FrkQyFB
lZiUlKprhjDadVoS6a4pClkLSxf+buDQGH7Mk+r8bVF2EODsdvB/pFaFGI4xVhXbxcVIgGM3JBlU
NLzaMjHn4xmCNJbdCbfiiqDb7UatqupPnwZhuWsS6bwywNBgr/zpNiWJ4lBPhH3SSjRfM7G2buVY
uf0WWkD0JRyyOjnbftE8FEkblPtcpjVDnNfsappYph2b8EZeAg5qCRtN6fDeV21ovyfYK7pV67TW
pcxFeJiaKb3vyXCKVZTlzWstsiXfLWKYHsuUeFofOsBtoOn+UXU3kYxa6OtOMtKsOLwZZkuSq/RM
6qll6dM1gv+PCEyB6pX3Nqqzfgo0i2XhBMYDCBDQaJQ29hDD80lreRkTXMSMpBEzZJephg75EXQ9
a0kHIEsWpzFNCilhrd2IufJtbtv+CYPNGK4mo/ODN/EMeG8wB6WnmoOdYqKPy2aTuYq8lgzcC93h
/pNfTKdS2PSltww1+GRn92FK2klwDyyj2mf4ZMfVspTFfKlJQK0c4w02MLc6f5NmmKtTMuVWcVSO
bTPzZrjNi9IIccb3xPFH97MH21ljqF3Y5eUZrJwFotvcuSEHPnK17L8cHeojW2lQgQgn7XDJDMez
ByVkAn4JUnB/Gjln/RJ1rwHAZXZKQibnTYZHZfiZ+Cnmh2G0wrtZxu6W8BdTTV9K63HJSiwd2EtD
XoTLU9hzrBpjuuNSMi5MQrl/70YyPCLEqIe+xHuFI7tZlVZYv1MQIc5MIPEx4bhCUsvLPkox+8wM
ZYxrhjM6r1IvhSoB3R+LcdyQvljH7qw3oFTc89Q6NlNO1WxDt1YnulvMNff5HrI5vx9YGW4SvMeb
lMfBhs6PhUAV5rPh4DqWszyXben/ybxZene4mMsK8oJVHETeRYSG0omuiJHLvN/UQBbrhxi7QFJg
EgkDfKxDNNfJ1y0pwOqSOR+ElK7ac99x312jlljXQedWAqeLuruDT0LdvkWsEbGeZds82zFfbRL8
tkifv+ky4p50upe5wdhkW/1DHfCj7PJR2+KA44G/eCqXK0Vrw3PLpM2GP7ikJDQDOmY6ht0fQ8Fr
rw5O3VR9MbN+WhI2lWqfWJh8Vw74wtGOWJNU20bNn1i6840fDUeo5ViFSoCqqvzsKvjYpBHfLI+7
EXT9Qx83j7FT/Qx6/zm3LeiRfgBwG29uCL6E4FJzBR5yRbi507TmrHrHfEK8xwRX2ps4yoNd1bak
KXlU03sU/MIf7v4u6THhQQc4Z+jF5+zSO1AXZ4vSH2RpZJQymtcB1c6rgcQMmhGeg9jCTlVwmF5R
2ZquKw/URpu/2BXlCo1h6ORq/9YeV4kzuU+ZbH70IFHyQJG+Clt2rzb5F5EXqj9aLcecgy3tBvZ5
3JQ6eE3q1nRURy4UXK2isPfFa2E80iemP/N+vk+Xnnech58gMfM16JJDZsInNJ1L49TYssJtDE9D
lwHPLYcjRbA0bHcK8ri2OmrSipsUcCBQ5DtL1fceI3xa4CEy4WStChOuw5JkYUhSoW5Zki5Rc7Un
/HEYOX7irYAxR4EK/TZ5cnTlzG8yt1fmLQU3n/VqUIPGGWN26MPwmizRQ+8kzZWF6rnhIIU3nMhC
lMzdazcEf9wy9M482OKTnjjlCq27OwtU5b0TzveMWu6qiQCr9Q4yGlkoGabfUBsClvTmE9/yTxqW
YNeUxbHJrfysGvEwzc1ez+79RNb+CXOA5vSx9KvWHpNTzdV8VADUD37NuylsEaiiMfZYElftHf7r
/OjL5T3JrF3b8gvy9l8xt55oGdDr1Fh67XTRHvPrfe8EAPgyiU1NRRvOkDBZwi4/N1agvK13+85T
jqhEcL9wdNNh73MOXHI+zaakRKWSJXtBUE7HyK+vjiWfTVUiIE3tck2KaflSfnwMRfpjJGSWN+Op
8sJo7+E3RUzoVl7jPTkM77ahioLio3xfYZH1Wic4SMd3zuReYR1VAfQuBS9PgCa4BrhKDzpqb+bL
acVriMuJp/caE5F65j/TbmPD7XE7Tx+i3vnsSoZf4vN6VbREO4lQ2odQOT1Ss3upXQ2uEy1tNbbF
Sx9WT4FMf45x1mL9qP4wbaAL2Ol3iQpDRvgSVgymrG4HPlcChnJMHhXEfwBzfs00UmZ9AmpiVFtN
gnujMi8gNmMT/e3kdcjiDy/t7hoH71004fpxYmqLErTuMhEa9pr3U1mkj0Vu7vH9ccE66iyIRnwk
2QT0zc+PXemf7KGLsSWyWb9WgjqJHcdtN93mnU9UWY2iDA7I/OikdRAKQu2125W/+8TRJMmL5Jy3
jnlWN9MBtZLuY5/F3ktopDlPNRnxvrXhqobFNguIuY6ysTasoXEL4IbQB12W6m3GdbeqpyXaRnkf
7UZ3WJ5UmhlCoOlt+ToTWCaBsrLdPvqCbD0xY6Grt4xFmWx500xz90zTSLXr2YGt4yq7i7QujoK4
+i66RS2HNn9KZX5qiuYlrsyjF3kvgjF/1Y1ddDf11XKQy3goGUhZB+6Z5i41mJG1zW21oYVpWgXJ
Et6KtUjke/QIFEO3RmZiwZy7zl3HkHKIyXahRd5x44Yrmhu4GE331ttGHgvyF4dqEIaTizSbqQVD
5OTm4FXDJSLCtK6K/DqC/l+68GCrlnpu1LO7Imu7b8swBYjxlibl7LSJe/9Mh0awWrL5WCfjUUek
CasqhY4wLmchpNNvosI7CmoHsXYW6r0NahRDI+9dLzpQNob7GlDZtnen4pxPQ/iTGpRffmyCVQog
HVfK8GroiXphE4SvrsNbquP+NJPQ24tMvfRRBR6vd080sWGEmjpk8qp+c/OItqex+RKW+GpVvdEp
B/oqmLFclfoPVrJDg4EYnGbZVDva8G5f7LbgNOkhb3Ai5afCP+FWGpXYlcLvVzhpfSwo/W+prY9o
GR7K3iFHG6hj7pe/OeDwgiei7nbVYYiz9zlO14GzvIoKJihi+Wvot+FPYYS349rjl4+VoNJtKi6x
HX2ZWAe/yejssfB/pHn9NvKBxo7D79x17n5e2qNfhMe5SC9Tar5de8I80Okq3ujco8PInUdxZB9W
rdWIdwYcgefv8g4gbzcveDlxNIsNy7WUfFYz/oAE8S6HYNjGXfwjSjGfR+KPZ8ZrMedm17nDPXPh
sp48cpmCPhvwPemmzhBs+JnPcYjFYUr56vrefPo+D6BRdtFDh3eza/zL5MUDaoLju5+lJGtD6NGb
U/xt+E1Q0gVD3wSjaVWNIBn8nuNtPodY93J8Pze5LbrCo+fbpPyKSzQLzknkxdt5gMbWE/wTWdK8
l3ETXhK+5d+BnapPxwrebeyQKln1mES4q0uprgFrKKjPQ5DmG1Z7yT0TV+0dDLWJ7jH1+xlkjeYj
oKI+7X/MnUDCkHJHP5U+TaJuaf+KI/NKqoPArC41XlstCCmM67nEg8GLr5ya64SoIPiMA1Ol8cpv
mkE+TaabSUBRQQhWsmh09lRZbkAb7cC2Zgmm+NTz6PhTIN5f7FHLbzccQFDA5Mnn16AoJ5snQlQf
4s5Tp4LUGdg1R88BoMkljrJr1vk5NFsE2l2FtAUsrhg8fIwj2coS63srYNqlefyxVNWlIMBd0abK
i7SEwAXxYt1IuJB9AKm+LghBkm/wVlOn2nsrDi5VWlu/cq61BwfYIskKtendBeOiTlGabxUmxgaf
pNKdIyza6Ib72kAvjgbq4GJBUpb+pc3UUFCTptJHQEiKrZwG93fg6mzDreNvZqq33ztONqtl1Ncu
lRkZNtHgP0nifetVLfM3Vxi4HsoLRMCypA/wpFR/MhoMLXkeODq7ZOcqXOTMFJ7YFTIt6aBtsa8w
DdTq5nq0SNevg6gwuxFVlKyITyStNUXxJYH3TPi1Axz2WY2/dwzLdeynm3/fnvD/Z5YKA8h/YWLo
q+9/abvnz//dwOCHf1G35NkxgJ4QbsMNyv93A4N/y1CRqyISFYZxwj/630YX3/nLIz/lsuKMfGor
Ijww/7Aw4G0geQQcCC0YUwQuhn/L6GL/rY3iP8jRRGX/1uTgEvGKkacpAvjPeSY032EhISS3DD75
TqgW4lcIPqA1GelGPxTsr6C64FseXjnDxXtS8h/InZDji0tGdHM9Rz8q3rPsjN68JTxh3LzD805V
nnMYmNqatjtonXNjeLO/m/0UxF5d/SgQmu7Yb/J+ZjVY4dH1egoenSQvP7wqGe5toXbQrR8hWxCi
qD33NBcQCwkbOvQJbgPIKJYzj7fJXjK6z194L8ElWILdf+eKFbrWcxdPh1zCyTGj+kF/pVj7LUvr
LpDuQ9Y7QBKNeRqGAG6nkJfcr+OnUFbjo5ZGgpgdShiWisBP3+EVD4F0pFZzHZtnlTavN3eGx0r6
0WX3t6rxzSOJzLhr00SvmDmOSFTNDrcac0ofJq/Kbq8ibaGdV8V9O3oDI7Jod2b2yi81kc1BJMSQ
ObLRrUYFpTZFSrPyo5bLT1ZkAA+9kvhyNZ8nFzf56KChOKQly5xUNa9fuKa8d8kqYxxM41flW4yt
sA8LJV/nxe0PFVrNo6uwESceutuENuouFsPez4aaUjJbOeIB+2NAVNHGHpbjYKK31lLfnjtOKKCY
sVnr+BtAChvNAI46tA80C0QKQKnRMh/pbRdRlTx0b/IPTdXjs5vXbICoHGhW5A1eaRaBf21xjo6p
JXy3Qm/gpGq/JvGViqj7hbAqfXDvdZs8EU0+JQ4SOLnwcziQn/eRigDfphhdarkeFtYavr7lLyw9
/JjKOLlXNAfvOH18VM6gv/zGpdbAKl+nPnqimzIzwK/NQ0X2dtvEOEiqEFS3w2y14m11dhWGbS9y
+Rw5Pw8mjc4lDCpCS1OzFbX14KTym+LTfbHMBYGm8OQ1HGJjORgWDcV9arPnQr5HVB+/pE1AUP7o
YyjXpHGmr6zWN3YuwWhMxcCM4blcXZEyfdqVtSuIhRyiOZt+wDzwTriblm3HJbnri+KJd7ZFT2Qp
Hrwaoy3wIZwkdgE3I9Tpd15yxeTp/IrZztvmsvfuPa+c11GYMIghHm3i2rgH2lOhxPnp8hRTmgyC
sJp32GZrZ01SkoNgnMu7hMKBXwVWosvksL43OZtpMBxTeoy6JbmUUGS4SctXQ5vPmufXumTjn0Vi
eMRo1L7XM91zpW+XrxHhj1XWOFycDgyspYy5UIJqXXsQwwNrfJr6uLsEhBQ3S9RVj4G7wGgt9CX2
m+o0zQywtiNzbKQD7I2gHEr2zaFBDuH1WW7sOuoueQAAm+i8eh1zGgu0cLNThDX1raAL/EFBB3DW
AO1CnAvtAvgoGH/dCAoHRve2XvfU911YtZtHnpjwmZ2BKcdnW/HqWKlzBdQVTRv6bV2yEYYwIBdM
OBOIl/OVAjN9hyulfopY7wKRASrqc+bo2I3kbOLXoDUy6gnlaPaTcYOt7iKNdpLxrFJR6n9YlKSd
xpYwyaqYam4kTNzJBlNt5XJn9t5njsHmrY/a0tuhQVAUFQ/wKBZZEYspMry0BVe9H8/VUYUz42/d
QA+Et5j9qEb+MgxxzmqybesclgsqsJfy0ecyDy6EZPTD7E4kTTzEo7ycxyPVdsOXJIa1gh2Z6t0C
BfLIIoAnjNUVX/5INGiIeqSP2SJyFN4WHOjDYXrpvSrbmQBlGMZYOP2oHe5UFSDCrIXBORb5hAS9
yvg4lBr87LU2ZuN5vXPXj6racPBzj3aXzY+emcOnuYMR59NK+N0ltNtDgtNQxfs2vOEhsBjl7Q1+
5oLajwb2Pdx3I+whq/69qKw72NE4nHvICbvK0bQeWnGyszLZ3dWOhRDCo/jeDaz4HUmu3Fo1kIFc
1zg2Wx0ITCKyatZuSbF0R/7HJXlSTh9Sh/HVdcVARt5Rj6Jkb5gFU7lPecSt3Q7EiRiddpeFWflq
89O3o3HGYxhA0zZtkdINYkX7PvDhG82Lg/F5qYbgGw+Acx6x8nyAAZFmVTl5vqnKoHu1alzQxeSC
L1aQNlmRrLKMlZLd1uF5IEl3SZUFh7KiUpSndO3GxwUBY500BnqMizweZANHKpcOAuIoAaanvEIX
oFN1M1r0JjSNUeemyAxjYxbe0ds9vsXgwh5FYBePGO0/hzRzdmQNMOCVGK4QpurdDChro1rL4UjS
RO9YZtQX1Gv5Irx4AczhuneYMfnpvu5IA866hSYatHSTjWQxFk45h84O2h0n6xtAZMTPZiZ9jyHw
NcB7h8hOAqglroIE6VePjETRZqDGcD9TqL5pKp52ZTt152JcYH4XGAEzbaKDXZtx01exdaBb0N0J
ctUfC3vDNQ46FhXeAPjewk8Rgyn3K6c6jy4agdcnjxaZydfACnHqK7WbPb11moG6TV7b7ZJkfBm7
dKrn45RSn+BNzyL3tgsAEVY1Nupc/NWz9SJxtSlSGNVO/dXM0WmuiDZwMt4AkwFzmjob5CminhVU
A1/cTn8dLGmrd2/1lsE+m8J3tpDzqgmn9MIvT65wfFc3QdSfoQSN4XyIW7f8npQpnmo3lT+GGeF4
VLl6T0Pw+5FVX6slxDolHe9SgKXYlZGfv8XzlDwtnHZRupJg24QUv+NF1SvWTPaJGeLJR5svNPNW
Hvwv9t6jOXKgi678L9pDAY/EQpsqoCyr6O0GQTa74YGEywTw63Xqk2JGmsVEaK91G5JFmJfv3nuu
s/fnJrYCUkZzEdzXbrajpXK7cjNGpcaoRWRlR7X6k1/fIPud+0Qv4+dCpuXDS4vP2pitO6/q8kPO
oCWng5PYwHiGncvp7lgJtviOWMGF62o3orSJNZNH1Il/RkcHYsYLmf70EvtB6mD8SfB1DeRj3OLg
jqrGigdqo4XuCnjCy8mEdC8YwOUhMKi/8cokLhck4ZrAa7d0fwX37ai7p7l+ngINkdH/xGkQZ45z
ZUuM39JP42BdWDB4+yn8ndvliVrQOu50iGWIh36k0Ce6Xl8zIa8TQ9eU4wnSpnoYeJOWBWUTaUPf
QzXvx45VNiWrsT/ZQUR9eHAmq7Irb1Vs9hC+GutKx0ew/DOHdoyVT2qyU+4c2Ug2TKhgXD03+MRc
vBfKjxum6JOnWFjk9b+OwLnn6mepiDBsAlt2V9exd9Kb/2G4ep2IAkdYZFZmI9jcKdUyrGSARNUJ
fhcpoQkP4Op8n/a5zg73Xm5nmLQm48McrXwPZInXzZDu18bfQy2I1hCTu5uW68Ew11sQPzjLYaIn
wU0eW5utA8A309yP2ls2k4sbJbfa+9QTzYm2JRxKEv0aGu256ynVrjMe6CRWjEBH9kJOJba66mUF
IAmpql2eCSwqLni6WMYsvatgt2ujWPehmf8b59KLUlv5x5EwF2foVmzxQmDOmC3Nq8Nf39NwhpFP
7+wFvysu6ZVziOMLaEyFOIxhGpw9VWOYK4XRvuseOT2da330elGd+NZXtsyTc2z7vt/3fWNsuXaT
VzPBEqyqMLifsCNtKVlvTxz+syi06T4ROcqD7Bxoh7K98SFv+bg2uw/MllVZNdoPFoL1xQlC9bef
pu4pabzsw+X1trNHcz1XNQswbECiZgMPcgXO0fKCMa8Dm6+w5skQawHObfoo/EBtZyehE+MmyLma
lQmBNXfr9gyjg4XiiUuqUH81tpebzQn9tVsfurUrTdK9jXVtQ7TaAGznSQuwRq1D/Ed21EmO2rTf
8bCVdyxHi4eGGSuymnG8ShSeeDRY/0pvKR4DApUb26noJ+iF+JrK0juziMO4GrjTGZgB2yCbQmMw
pt8JufStX98Ui6AzDmlHftkbf+uUFQ4kaYqFrTcB3qGglCOwSTfm8Aj9k1j/JfhrHGH/s81csxnG
EQDPIg5IXPVjcrALegtpmt6UmDggte8FBorSEC9jrf4ybQ/HlijtJnD1Z+8m+a4vxvusfFis9WD5
zFOqXfb0yN9u06WE/pgUat9rjKqJWMUxCaubTsB7VelS3fsTwS3yj1t77B6qUY1OTIa+iv0+1QdP
zulHW+XjCVpDGoMKErRweg99jqU7cKn9Ic7OMJ61xotKqoLYlfDTXxN/XjwNI7qzD72LKbyUnGDq
IIalUD3mU+bf54Z68Zq2cja94Vjupred7nOyMUBv6pFSsIQI7c/kIDuEjUmMMB+6j8EIsa45bdLs
JX1etIdMfYzrQ/+1a4PzcyMTroNFD3euwfdWSi+5EMKadzdWwJssg+rO7trX0izGZ7tkX9VZBjp1
k84DFNGQlwXbqNM0aM5/lu/cVLck5GC+uMEyb9KOfga2wuZ3PkwmmNwMi1BnSaygwmxvVAnxbxYu
2bTJZYkNDiQ/lEE97PtAh7GH0WbfJ1V/1xB038yenPakDZpbj0b7ZnC+3VhFGzyT26ZFYVXqUKpR
7Udws7siT+BfY9j8wYCbntPG7J9swDbY11zrrKou60/Kq6u9z3ODxvfCOVDJ1h077X8gd+2R1/nY
TAc1zLtV+g1GL+IuLPSHav32afTbNSZxgE/Q6QcQDtqa0BrBIH6vbKz7qC8D50rOj/ncCRaezKV6
H3hS7Ix+gE1bKNoxEkgkm1o1apf744Q5jmGyAv8BoA576HbVkpa+rHonV6Fud6j1aaDLU/+QAjox
sKsN2x6TK4cy7EWvRDLkaXGr6ZQJEuA3HjLiCz2eJ4KgwblePfjvSZ8aV2VCUQR8RdNAj1Ryqufq
4i+B/ItC9NeVPeUIN4tByR9unSpoLnnnq9PQo8lhz/apgq9Q/HOvXXakKoyX0K2Kf3kRwtwL0nXf
JML7RC7gZWCM1SMYR/tsm0MeT6k5vRa2q/zN5PkI0VmhuM3rweOEW5rDPoRbDN9infzP2oKtCWSi
KR59JIeOTB+eiJwpd4MXjX1TqasTLeb63M6jh03E0V8QOni8teaC5YwPavzKbPm3NCf7odNOunfd
sLsQDSxjIlfFJwXS1cqLyM25EDJ9gVS6ROGyfNvp+qm85CHN0b3Z25zHCgw8S/j/m/HLWe78/rf/
Yv//R/x4+qn8+38N+N3+wf9Yexpe8F9dDtogcindvTHJ/5/gluGH/9V3kWgDAQvxthH9fxN+Bn/E
LpTK4dB0qR02b0V+/3PzeeOcEwWzfRoeHBBFt3/3f5DesmlF/9/TWy7FuZ7pOOQFuXk9O/j/rD6F
Vr2tncCM1dTP5Mr9ta39LQafSV2aNLf1i2GXi3kKKk3liAkrg5au1nKXH4+l/k+ayiT4Gq2xIJtF
4cC4dXzSpxsQaynvSbmsJXskZP2nsQ2zfGdKiVsfRHWItXLGjUG4e10ai4ZKMYYM3VJj9O8RoagD
AG4p8W8EmX5pLOlddAHt+JAoRAwnVqW34v1ZR8gl8aggTL5VLeGio9u1VH0yM9BPVcvxq0h7O7gx
hqlyWQJGTc1bMQnz64xE9XLTZG6m24C1UXuPe3OIy3rS/NX8DT9y+8fQNhqH6oGup8uPmQuHSJlx
or8i2WaBAgzNwXqzNliVgF8hYQEF2cOHx6kt5JkBAm5UWo47ixXucVHhGVBNde/QpOpHWUB7p+M+
DgwH7IplF+WL5kXLi/i6lg6cEVJ/ESjAx6RmYSaK/upNc3Ycs6V/ntCfYwG7+Gjavr21Fm/cOd5I
Nt2aI8wQ96nv9cdOGScp2n+WsTw6Xsn6r02BSs0Uqk1q2uNbXHfBUrSPVmXDWizcLXo/XKAEk4Ws
857kU404apY/ZOC+OAwDIrLNdo8m88cBpXxvOhOT3M1c7/brHJX/UfDaXD3TAfnBadZ6ok/Cj3pB
Oqxq0uS1tJfyK+cKOICgkLHB/mY79gIDR1qTjhKBnuaX3Joz81cz2r0hyeb47Zhc/eeuyZejH9aJ
cxoUw8ovHl3wvH3bGsZ2cGpP2zCFCeDsZO4B+C044d5Je3VhX1WgS0/ZJIJnY4aiWI3gClR1awLs
cktHLIYBK1/E6Gb+A4JVKNpYDBaonH88jMcFaTuYhpCduYu3krWJHk0r51XisQpmy6O6fefVTha7
6PpPqSlbUM+tiRieGr31rKVnfwcrzDGwpvNhKrLu0RJu+Kj00B9y2wu21gwcbaPYP0CjHv0PLltn
uxqT2LQOGxUwiPV4yMq+uzDTyX9OyuK4SRsa/XyWDyd2Oct1ogt9GOJWJlRuvw15suhtACmGnUoD
Lj/VOTss5yENWifqfKfGO2ewlQlZA7uc5Yub4U5PUp1rnhfiZFvVIoP90BnzegBKwQI6nY0zvEKT
or6Rg1yCk8U1AGmHvKHg90KJuBuwRNDextvXBPA9J6gUbbmE1J91yaHylJy2tzz6yKErTQ5TwvC2
dMNr1rfel6E5KYlaIQ5KjX6Pzyp7cFt/2QcG65fQYKHaisYkgdEzAYUpgYJE0A7Lvop1a/6xShhu
yQjbwNIeQMcCJzMQT/oRmbwec8oPTgMJGLfcpK5TiPsht/Nzj2P9COaIG5bMKFVJvd4JHADALBcD
oKx2It2O4iJWXXynt1VGybY3TpeVD+MmJNCQwl9Z8WNoHKS0JWuxJ2pJ62FJP/lZgEfam20vMHEb
w7Gi0wenDbxvgKrhXYkCSqcTjgSctebBdNlD60wbZ4HG9Jp7QGsGjA+savoqXpCZhgy/icl9AtWY
L0lov3t2F5RoTM237yp8S3ueWButwpzCZ9nxdfOxZ7fCb7AdJE6IeXUiyHT8D1A///ZzT2dknZGK
NPLzrKHc922mjxTJzC9i4SPh2ZvcjyPwWOsWZsl6mR8bRZH84MJVZ6eqd9psOWyDRdsEMnSO5G/q
jUZ1uWePrGNR8bVzSYWanP1PkSzF93++Pt0w2bsOfDSFgb9hdml4/c9niDY8v8CYGI9YTrL5ggso
eze59YCgeQJ7TOb8zsVoPoKbKr6HgAq7oV+L7xIu1EfTJOsPO646qoMUaohQC4++efA/S8uYj2Nq
hC/BQAVGvzYEPCQ244p9IewRoo9d1Yg7jX+N2JbQ/3JtpJdyYMERWmu4tfomlOId2FpoBEeZFLNJ
WYDsfJtwqQEyWp2c2ZcYjErPtBB9WFXYN7abnMaTS36H1XHglUd8rSVAXQ8QLOcL1gv+PWbj57Er
nxa/OcyNA4dcaGxLem/TlEgQdWdPy2FynB8pwKbSQwBgH2vFyQyg1mVS3Gun40IX1oNI13cFDWQL
vrDnZO2WuxXizX41gJy6gLtAzLAIomqoJys2lDt38oBUt+CslnkVmChzOq5vFHbqItzz4BB3JJMz
YQmnP89v2K4HqZdyrOMSp7qhRmgg4B4g0W9ngpTEDJY3dgKsdYP2pbSTr6lP/mCHvJ27jWer192V
dwmUVL00B2RgyjCRNeIl4FEM7y6M1SqqQ4hT9XVuPdZG2Tp8LBlle4EKjHPPVmI/tFkWNz34GX/I
jgRrFh7cLscwcwB4xnqUhXu9VBDmOHg+DWMynQ1At0PiREr7TiQXqySgbAQXVksZoCJKG4nSivNS
Nea2LMe4rn2URJm9Jk1KblAny0Z3A/aS4r1jzSwJFmz8Svn7UcCR66zyT46BGl8oRI6qtft/I6L4
xnAHMwoBW5GZtQKixcthRViIJw8blhnOTYRQRf6HmHPqtkd3UQQbCr+6S4krUh9ZwzBvtIhpMeAx
6AXGSZl4Fs1+OnK/FntjJhPKGv44hrdnNS6MMV2a72LJKaBwRudRu76zT7XCnpR04UPtjd2TxWpx
60AaI0R066Pq2VEAzOTsWCdUthoV1cFpDRRuMK1gjdirNgdFbuwRIM6RaVCgGBHnPZaVyz4tk1l+
XSF+3tOsUe94VlO+YS0ow71I+vd+cX0SwyqfjqzXgFg7rsBk2/IauSG8TkGY/OYkdq+JbemL2eAM
auHxRELK+jE3qYhdUSWOFi/pmNoIJEMmZJDw7uRwvi65Xin7QH1sKG03i/6lliU6qSawEk1+t341
YWPsg8nryYX2HEfXVB+VQr5cnIIj69wZ57wW5dFrBqoPwZAeNM+rX9xkkkuyMO6Ltldcpml5Z4X9
uuO5aB0VGGHEoJlQP/HdsI4gRK7bzMf9G+EgRGHM8sBeN8VIUSQgaE0A1s+wK64BfVKSemCIkPLS
5i3JsLIkV7FQbElus39uIOMTHWFi9MWSbtldLF/KZp1XVDYCfgp244nTgY4CT60wX3X2lwgFMlsD
B6DrMlRCjJpcFIt1K7DC1WQyqWN408uDJPX2iC/8NkLPLJhL46pbnfzhPy4fyL5X8djx/FfmuL6q
edn7iQuEKjeK46rDk6MXF316Wf6mmCB+haSuw2AX38m0JNTtuHgNACN48KZoVS2A+2g/yKOMbDfz
Me8kEJSEuSAW+VWAdzUvP8ZSDxd6RNtHtwSnA6iOZH9P52NmzuC5y+wlZGSMAtujvKOlFpO4Q7sf
F0T8YuE/EkGDuiGeVhvrdcKrDPqBuKpweoIekbElKbBCam1Ph77nbZKEWf3oLgLvpTHzVOvm4L0K
x5eC0f6E7+g3CKc/JubnLYAuh6ShpGkGk1YNBnoFI0e0tt+BY/7xdRFG6Dvft/7xnV5pvLGm7r7n
HmMB62L28ACtthJlllFj2KbCh5tWIpGbibnGagwu7GrtO84i9b4hm76dzSp7w/MCeE+GlTijLlEW
LZHfoBpt2ZwifmQtKcWG52jP2W6TktDb5ab9TdiYn68wm+/xdkUwxJ9ASGfgH9vwkLgQM2dkVgjZ
VXeuUd74NdlJ1MN2IckxE5I32U03wj+gNQBawwOwUZTMRUnlXnHdfotqeC0a1yaMRB/EMpIotkpI
TEN3owybVclNv8onI2CmFKm4/VL/OrkINixcpocU8Gc8lt1fDXIdpzbVzr0kXTk4qnm2s2B6VAiS
1Pzkvn1aDRvBuxMFF9uUvFFaYeBH9TQyNtMS7XBrd0SAdfdhkFGpXIV/1EQpeumTjsNRXN9s0MlR
8ao74JZ7QRQ7OoboTomrKcxxcgKbZXcxXGvdG6DTTkDf06hqGwwZbkZ7Vxr6O4lKta2mYd1rPsYN
r22IVxzS02PquVzOTOARCQ/zKckc412zeMMdOT8uzfQN0r56bTRx6tGVT4PhoBK6tk2otHc+OVch
twnztzNDvB2O5lkYdPcmLT+r2V5h6O4JLSb3TWrILYvs5lj69YIW7WDCCLMfzJp3Jp/re2L5gALL
jt+jhdWmysMT29aB/vEBrZpGwchDPImVXZV7b7TZSIaVpHIJgPyTdsW46wh9bBc8y4RwwZCqcB0P
5ISS2G3S8KwQQhlVv4Immy6s9ufIqQ31lz6V/o1+IMgUdR7uiMl6B55fZNtKmbw5HoHDKjexZfvs
XrVl8ApLhAmMX0BEyZl5klvcytTpgw6cJgLh793nbVZKEpftDX816os3YpxoLMe7eI5dbzECjdeC
h/M2o3aLyG/dXXN7qfc9NMcG6wrhksxcfxs3XKmvzRR8wcrADISTlGEFu4Q7ehy8u+mHfqeZ8c1e
IvpoqC0H3ocsbYw/gOmZlAKsHYvl2Xs/J8zfcmPrkkWltwKF8URhnbBbuFz/lIuw+vhA0Eu3HbwZ
CPOz+d4YQb/XXRK8VENgPqZqdO+KEJtFMmuDwTxctwqu5hmQwqPqVhDNo++wdKzeBZQctDoJbFKJ
AENJp45oH9hqsk7z2PAJnfnLnDzw0+VxN7RXl2IMScJWe88kSD976g/Q9soMbI50w4emadY4B4L3
0/q1u20KwYdeWwn6hMkkMpEMYj7zkY90Wh280TDPjV/Q3THdajvqOXxkGayeB0FHBtnkgnr51qFc
vE2tmLNweWiReJj/iumOI+oY4yQOjiqjxmvqdfmCo7d9cujaAlLCc/bSsZw81NXYn53WK69TItQv
9iGe4+jBh6CE1UkeAmLgKhpaYl3jY3SQftsQtHTVN/K+JnbyaXauPOWTkVGYU7LUtzoeLgRCs7cB
pH5mtheXwz9Qlq/Kk8OrYJ2FnTuodlIzuxKUo3Zu9ihpqaC5eEv9gRaNoJ4inTqWzt87iT4wIX4d
LYJJeNNlTBJk2U+0kt65XvPXDJV1TnW23iXa1hvLneaDU87ALlf2qRkaexQC0iO/YhEDhKaJBS39
087OAOk3+cFqO+2rvr6QRzhA42nve0Jhj4G/+P8SH1CFk6bTHUwM79Hok5wKpGnNN2Ry5FfTeNUd
H10eBZVw98FihxHKy/AYMIw/TBy2DgJS0lmydNhSXYfS63WTHxk+N8vtM0o2ATtni29obQJuiBAQ
cUYnBq5dOCpL0RVPOhvmAw7tYK/Z5mFyq/U+bAKDzuLO+AhlQq28t9IE2CX1M97kGXhdKvlgsu4k
GYewNrBj3BQ2rHZqO2wuQmcmgkVULovrxVb7FpJjPI1Jdy3hjV5ngDtU6tFeQfmV+9UufFMDdi9K
O0xCCIi+9dPKWI00bBmv/sjxBJr5GE14s4hMsyUw04mG5RvReinNY4gpmTQH2zE0Ug3Vt6surrq5
7t0x/1fR3PLdBNLa6XKs4BEjzKiuXj4HycPHTEMS/Dz43D++3Tlb2a7iG/41HmZJHm/1SFf4Q9Pu
FtY2H8B5F/b3/4ngTqP1G05m8zYKiVZtAZx4QhMy74k7mH+acExinN/9dhwD9+/EOilKS2I0bUGk
eVoKMJFUEsEB56IE0irfWEElP1NDKUdSoCY3Y9DepTjA6Iho9J88nN6d1C2vWKy6wzQODDZeOLdf
yzy7T/YM9NTFyvcpcjnyCHHFj6IQ5iwNEz2JFzflsnrxn8B1Fc8UWfIQbm+9TvXtoE1LyqmdrRX8
U5bfLKLJfZtxagYl3yDbuq0lLiWNRWewhvmPg2aBjnhL5W6UXRcPY79Cp1JOITf+kEMtGfrg6vgI
cXCDgM3uM5/68rz2Y8MebzXtAfZzmgt56RSWOk9G2B3JPVqc1dIuvG/QeZ7YtpUXS5bpN3l0SRIc
0CXg17Xfqkyo99pKScdhNf/Ts3N7cVMSK6E/GVG1GDYmchz99CTJ7eSgz3QY3/5Osq03qK4PIK7U
g12TXGmTmv1Z2eb7xMLwwfbiElphulfsG++KoEweDX5tDKVL+IBgZbHgpDRqmSp5QW5MTjxb62tW
Wk5ce918z+1BhJ1E8m/IICTb9MexCX565rPLcvXOaJp32OHPOXYvltbki01vniPAzrHI7N+6hoBh
QzHAHxBXVcJP69SQ5wNVvQC2t5mCQPGXwasPyXYrBEtDc0l3lgU0VLumE1ncDbED5otyP+qAbx0i
WQUWPJ2LXVOkyx5wN494iTQlF3lSbTo+94bgshkwPFLfyOOuWneqaDRlxbZ96hwg3tW4vKXN9AER
qdtm3hQP6Hwtp9GNlZjqYt18XUlSH7jBsWFiHrzIcbSjlSX3OcCoeJitSvLBa8Y1R6RRGmKrtgl6
H2EgYgGeh2W/9BQpmyEQpz4ZLxyTCvy0s/ujiE9F8ORgME32o9N2+tCFxs5VTr61CQHsZb+6f31T
9s+4Zo14pURrA8PAYFKoIEb3ln/QJPOQJAvk+syzb61jUL2Dqbxo8rqHvB4rsNYeKAlRFB8TIIoo
yKBuFMVIFUJnEHAsoPTEvFLCe59wcBzm6qXOKyuyMDNC9tA1zNaR4jfPqXadn2SPCqBXbGoq1gZn
uJDCz7lZWN9OU58eQ2irl4Zd0o3zxDnK4ZDdt3z2wgQ461vGyfnPT8blQKHs8hQ2jMrA8V2i+FjE
iq7D/svJyg4z+HceWd3cm08JFs1oCBp51UV7tNviXQ7pRUnjV6rCiCD7qtikGOhmKn80F9RsFdBy
mppJcFhDz48AKzP9eeJH+AORPUHiOvW6rTJ9ri5bZMfFoShRJre5vbZ3iJWMY+TgDNd2HpV0uAA0
XuvGof6B48S2WEkbV8YtuBo65DxmLe4zbu6ta0PLUAUNQaIO7sZx2A12+6EXE/tbFXAMJp5TYuMa
iryNOT7gK0Ae2nXuOuy80u9QN1YzQpy4uEX7QniP91vPTrZx/LsmLPuN06MYNFmm4w6PZ4xfHMCu
kDu/ctnuZaSM22S2QduXzktgDJ9TyJqOcJoAmxDMvDHNc9KWE9gM6iooBhvOLiSRYQmBLU8t+Rtp
foAnSXm0lIq8GKWX4PjibnRmiqVzYmGcRfehI52T9KanwJeoI3OlrhWbcUokfAMYeDvnO69ZdqGt
vlQWPnsJK5GiLfY86aeoHO2EZ68UQN1K84Xxsdjn4Z9VeA77u5vFxwxfmCPfkXbvOWi0m9Rps+d8
wgyKnnPFI2juJhPF2zUsFPSARRP0h3zdWP0okafX5qCdKTuBeNvzxqx4pnFJBLDp98vtGBCC/Klc
+Qvx6Zi19mvSJW7UlubTmrjtqUjr4q6vOdnSD0r3X/PtCxLGfc25h+4lpK3EHY6lg0lzSXh9GI1o
7taiOHFKSk86MCW9hdafypIvmGm/VZ5bAOQM61CCSDnUYYWSxMB6TkeMgg6j2p3pl5iLS6EPA6jo
ePHX8H5x7F+Q7NVzadrzsTW6ZetlUuKf7Ej6NGCGIOzii7by/jGFFrxvmukzBzCX3+mUIpLshUe6
PlY1hbpONQE7uXWvKr9Nv0CyWRHdZVzi5lBsmbuOI3QNfhqjiAZP7fGhHyu9ftaTdTekFFQ4SOzd
PJ2qcrpvwfttci8pd1ZVfC6t+8jnfZxBOWFx5vIsec0tUCvZuu6HMn+ehwTzIdJfNzXJQ57xl9RU
n/tuoHOcYD5K2xNx0N1kZ0fpYTmxQWTwromtWvEddnI8u1gHmyl7mELrzUi51eV8LEsgR2s3/ZYV
rVuwZX6G2jx63A2KS2OvpwIfmTgatnjG8FJtlVuf5iE9eSChAtchmVXaD3PRQr00kO9CNpQRyNFT
1RK6C6vOf8v65sMrCOyLRn52s/HgUcPlWsOz22UL1HXriPP7HhdHHqPzSgJ7xTVL5o1R01rgDfDF
5auZkYNlit01vnN1LDng817s4xQmy5U8y6GFvrHtRe7GOTFTlFm0LkDlEN/mn9V1ghN+lvKkDI3P
a0w+vNtk4RlMUH41Rf6EpYgSe1j9y/xZA3mI5zW5wJJiMDPNuKegMEYjYgUUoOC24X2KgLATXXBK
RRaeu8GiR3JxmuCdhZiHYQV3EEU3+l4E5rlbmeN8jpoxbK58x6pBfrjA+R7w7RYnTI75JTRAsFVT
ULBNxZFYOf6ePUt+zAbD3402aUJ6PSb55nYFcY2OgX2Y2btwkTfVd+57nNaZq92EZ750FiM2h17G
M6OcIctf3wfnDacvQ5Axp2gOV7Dq/oCmW1P0UyasnjLlYrziNwNtuIib0OHtzWhyc+cGQx97E5vk
lG1GroLnXJglHb+zit1h+uOWJZsHRCp2Fptpyo/8BrdMg5SnYJCPOuCnPDQ872Tr+smCKIOkYeyy
aXlzk+ZEMpTKBdN88Ke1jG2c/BShd29VNj1oZb8iheLmk+j/BmZXrFhpf2zWfok6T/yBWWRxMDen
PTDh9mVqVXASbvE0rv5RAMGHr+Lg3Z2tmyFzfbQlEfm6V9gW6W7F8A+2rrE+FfVBYO9Aa3ks5wcX
f7fHbzQISgonco/BNQ32C8LoRrCghdMzENzBs0+O6FrW6VNAuRumKbgJ+P42vH0OKqso30yTG430
axDW16So+OnRFGMlc4su2vEN2OQfqrejLgmRUnwvVlifuY6dh2zCFt5WWJcqmir8kki2gS1yg30Q
CmGZwe/BQq7E2oHmrM49QaB00v6xDYpPAw9tXVY2o+J47Q3t0M5Htnwduiecjhy5PXxcQX+fEgLD
8gcWv2/dKQJDqnaq5q3M49M5CUociNe3ERp0dgKO4u5WODiHkAwau7iaZXrCIZSC23rbp+LNAhhz
bWQJY2rMz0MzTHHQpAcrme8Ll8uQjOy1TDhg9EUZ1+0A7pK7Q5VOzwYIBbe0i3sNvWjTwk3bFMHN
qwy9bzch2MeZy6BQCry5SOX5sRIsrfHQB5HBsQCEnMJV7T6rFXfw7OnHzsExYgbm20DN5sZLJdzZ
tM2OubK/nZk1RltfRkJ1N6BRdTFTbOirA7rAcjmoBIvD6abGNM0Wl4Md/kVdsPd03pQj56p+aFNp
OX9XWyZdlACw5xQD6JIeSniTJT3Hq79ggh0qh3iOY/Vby1NlfxwEnRN3newzipSrvkOJwpRmFDtv
CDUdp53bfxfQYdnTj8P6nrGqmx8HVkkSm7xmT8Yfau8ycv5sY7qfluyB93vS3/dGu/xby1n0MVK7
ZF9fB4F5qGuvL2HsNSq1NzNSCd1ladeaUeH1hnWH+4OBEPtb9tlJnTrXEYu1fLIRxZimue7L/G72
CIOTPUpCBtfU7opowqPUnEApAcQKkbtZ3nt477fS6ZS5b316dZ/Ncm1L40y8cV2uek744ZKkZaXl
OS40sUIUnBY2IRAcrIb9qGf3g7ZuIsMhtlSHsWZ2rTFm7iFOQj4If3ega8PfWAYQIurOcrWxahE+
4KYQVzewfubOexA9QTlXKRDSfpPvIcXqJ+G4eEFgLhyGhKQxl9OUftWFlg9YORW1IM242lvb5F26
NRtLHDF6PK2kxV5gVH2kwB1AKLAAp7/JrieF9855ELr+dZIpMnDg1MC5evcR4RygrSEkDuxZTeub
m09C/FM9JkW+vvLPYTO8ajn6PGCynZEmfzJ3svY1xQFh0e8lBcaI9XeEVKyImhsSVAXpIu1nsDao
MyIvau8QLyhAUfxhQ37uaFEPRv8k/UKbYJzfutU7yH5uz8kIEKZh7D3reiFDEc72uQYcGQW3D4lq
B4fVN35uw2mPUPGWvXbkT2OIa2YTrYfJedKSGY/TERiYmpA6t6WXxUbKc9S38WWCr0UrGwPrNRlg
fRqz7V+IsLkR28sFK0ORgILq3fcF4AAa6Poux/K3ZeiIRogMxbAmh0B2xTYdQ2i4q1e8k138xfxe
HKd2urZBX+5bpV8wdc9nxebrsSPJ999pO5PluJEt2/7KtRo/lMHR+6DeIPoIMtiTkjiBkSKFvnd0
/vW1kPe+Mokpo+oO3iQt0zJTCHSO4+fsvfbWBWqMttV8LlVJpnDc8ZWxScFYtbqGHM8GDWIdmuMX
H1vDRmq9cybm5BMRQ6GKp22Jdo1NVcMgosGD4yF7hbCJb2RGTO2Icd7ncKypEvyvfZyyUy676TYS
IThLt4jWniXhcoBqSVA0yHPgt3dYX+sHcLCAqHrt3aLpk4exifwNw5XmewjLZjUmMtrKxp2YzWCK
7QY0Xm3bsZdImdQCpcBzy9mv+M4aq75tyiNvO33XILhIENO8Ef+U0tzXW7scR30dWKTJlBna49A1
rNUYZt+IxSg2XcKnrbLSeywX07oIpmDLGPZeT1j7ZRYy1sVqt+sxfCHKLdLpqXLsgmIGjdSJgXc/
o7Tg2q9oi84uQA2pX5CHWa+5zN3qVkk2hxZdfbErczGhFiCUvNspMzZPblrUrzAH6QcCcmncSycv
NG7i3PmSJSJhwljVjyjb3AtEjz3h1ww4e92e9LJkQYYKs7OD6p1xWHmZIxfEpUnPpZbkBo9LcSM6
Qx+oOdKnNKtjNE/xCG40nE4sYBTWARnsayhtSH2Itx3jddsLqq6uHGuMO5bJ22erfgre2PSV3Rp6
ntwGU1hetjLb4JMZT1NUOXfk23anoC+szRQb3g2s0XnHTCK9UnNc3sV1+d1qI+vMSwzzo8iN2yor
bi0/qI9tazj3jEX2tI7f3TYNNkabXoJ/ZinUjnNbA41HMAyocaO9KA1R28RaXaB7f7bz6pHJYw8E
HEF1YxrHNGSLbCXJ3ZQxyHNmelN8hw8QHghagXK7rhAaY3japxY5blOjR8BF5GC5iHoCXpJtYUCF
4SHPnI1wQ8GX2cvOkW/ek0NHAzQXeyZfNQij8aJ2lHW0bKNbhyYu5SEZdxonBxKcsUtufBP2gUZL
TzUd+5iFigig+Jw8WrXyryLE+R0bw05BiWjNtR9Y6ihiRPRdbLWPOs2e8Cvw8e6bNzZA6g4JHiqH
arzHtgM7Na6m6d3znQcaRMmuZ97CpP4uKkwieVrpU3+PD5Sg6aowWSeaPhuBONZftCwk7dl8PJHz
ya0Ripn46JXL7mJsRxMpzjxJlV5GrgvtiTzkRzvznDMcLuxpjUz206KkRgc0y0Jvl1Y+x6a/FaSa
PnjvVdsCfa26JAi9dHaWMF57E/oVfaLgaE2JeRX0s8NbxxMWCnQqYxsgTbP/yq9xvYONOmBceYrc
Q6EzcaUr9Zy5zXjuM5HtoY3M27yPnAuGkd2VjTMMx2n5VvI8buo+yTAEIVtdFWX07sUJSiFiphWp
ebTNZ4s3TTb341AhZ2NocSia4RJTF97/IcaljqDDVlpQjJfJurLNhEfdIpnRl0gzlqweBg0dyh9G
7yfZg9JkJGfNBEkXXb8eWhQRXSruZaSufDhzhYXuVUO839UFUHqUmm62yR2/30Za1pfAWA3kOzAm
XZRKm7YEFgwUVWy8OMTskwThoWud+tDTeON8EX4lcn7CX47G349p53OVIAyBuQOisyKB8M4gGNBQ
2SKqJ8lHulO4UiMgwlG4NzCusgtSRZlpMTFPwqIDKzaWO8SgeN6Q+sRQnVegRhmJZOaA+CH4lsdm
SgfF+G4D4gN3a60V7fdt1g6X45gaO4iZGuwqNBaWWud9aT4fMUi+i1Q5wVp4gwL0k/BwCWC4JRfr
HJb9Yrv7/8b+wAyl+vb9H+eXuvvHjq7Mi0qq8mP28pLg/B1vdssWTnX/969/Hb1Xmxf18ss/bIlc
V/Nt/97Od+8duVv/TxS+/Jf/23/5j/e//pSHuX7/r//4XvWlWv60iJ/1i7790yyT1UsZ5S9v7138
8f/5pyZeWv9Jh9TzTBbTf+nX/4UCCYL/NEklcVgmTN+yPBfV+7+yTCz4ITBfsGqiiMWVISCLMGtX
MfJ8ElCIZpb0uqlKWRH+HTk8R6h/woCwj5aSP56iWMAA8RZN/s+xxkVkzSiaZXLQaeXsQCGk8KZs
f+2RXrqPbHiqPxFSbv75J/8DEthNxeC6+6//WBJ0fj6eb5q26RKxE/gMNgL54XilLXDZlGyokG5O
S9ckfEDGVBxnMnTOxF6ZuNWA0X1+0CWb+eNBwbAIAVgF4orgdv58klaHvneonOigGte45NMSo8ij
w2vwt384v1+TYXyH83NwPbgYH0ybm05U0c+HIvd+1kjk4OCB972U2jE2sSkd2FBZtgPTB1tL+Rik
lr+LA3N8/PxMPxw+4CSJxXYJSwqE+DvVxc0c5pRu0B4yhVVyzAt7pypt3Fi0XmY8jEQK4OhzEIwH
zStA1m7/+fHFh0vND7Bs4QqHK+F7/NX89fyzEetN74nmEPbLTc4m65EsmuQ5A9q1iakSRuRKqCtr
qwFe1fR7oJrE/kUU4Kz3qhP3vtdP+0D0I91xO4/+iSpizWCN+M3z9+F5/+v3ofxA32IhpRDmh9+X
VC6rSm42hyZAOpDDtaOzOaFFyAemUwvu4w8X5Fezib8cMHDNQBAqFcDucT888EarAjWovjsYmsOu
HNEzlObMPHinIWVbXDGJTiHCZ2YcbguqkJC0FH++nKpFjfn5r7E+vH6BS4PB/mvBEWDfnI+vHy6o
qoWoSsfL6hBQ1C27cGYiFvpOSzAGsNs4hRkrq69JX795vON7lK562+Xsp8mrCOjJ6tB8hrHSJiva
s8TkEobiPEWqp5BcIBs08H2BqVWJADV2wAtXsb5cFmT2HZkrjDAUYCpgta/CMxhu8/nzU7SXO/jT
y/7XKUpcgNzl5T38+AYyhhOsTTSaXAAqgq5Y09kbperpMSepcF35NVsHucQtzr2QV2YOa6/BsXvZ
YoTZ40lTR0ICutdBuMYNbOH8PkfT9swu01vgljnhyqL+FkClP/pdn77Z2CqArCrrpdeGxOGDoMdc
N9ZgPzmAaZgYl7o7j8XA3CqS+f3np7t4lf52tj4kKZrVwvSDD+uNMbB/goqfo67VkM/6JXV5do31
50f5+Nbw2ODJAokibE8Cf1qWne8vd0kZscSL/xO4md9P/C6UK4RrGgtJIlTdcWi1+x4s4QqfH+7j
IvLX4dxALAuZLTxread+Opw/MY/XLYeziwoZOhx/ftiECXwa/rAc/OZ94MOwfGF5ZDzklL8eqZhI
qLa7Lj9gCorO4HWnx9Qz83vGeN2pt5P8vqAzd/f56X1cpJfTE57joaBDgWJaH66mLQNp5qoEoAgv
4RXmRYCDO0MnDg29Qg3goxt4msHYfkO3wUvUujh9Pv8Jv7vCLj/CR58mUTAvN/ynK2wgUE3hHuBR
rpjXYreoeG56nEZrC6TA+fOD/ebp4U4GwoQzZlly8fb9fDAEErFSGfaY2vDzeydZdJHJ6O8rqo1V
nCv1/fPjieWh//BS2NgEhcVSx2O75AX+fMDKNdOkQZF1MJtG67VDLwxevV+RN+WoaiDmxcj0jSCy
fhMjpokgngcJG5SWGeMQJzRxKjyO5zJMutfea/vXwqphOsZjSCBS4hmXyIPrb5//6N/eEWb/CJF4
15DI//qbERZnngWC4gCtzF1lBpVJiL/jQkZO8/D5oX730ONKX0pHpH3S+3AoJjFN13BKlENteBYE
O5x7BjCkRDXBCSZ5eRHbg3f4/KC/OT+b20GLxZKmh2L/1/PTo9NkVgk5YLLZl/p2GZ6xrXuH0g2N
y88P9Zv3y8YN7NI4B7LnOx9vfzw3OYO3ikSyEZVW4aFCKWwdMJZoulvkSzNNA4Xxwe0r93IMiugP
D/zvzpWjS4p0m0pM2r+ea29qfzR8VR4KBzVhoThDMdfyGiipvPr8XH/3qHvCcQKJl9X/W2lLge4t
i2VxcPhmnTDQdKfOA3GPn0vbT5HVMYQL4P+cDDq4f7ilv7nOIAoBUPocnCf3w3PUBGhnkSjXh6Qx
GQ4DZrhDXGc3dHrz8JzqmbUrGa0pJ0uYrR4kAaqtz0//d4+yT8Hpu1AMxd9utaZ5NgAmZRcdm94h
AoByHFVoboEn3JIcK9xVbuV/qul+c3tZMV2LCkN6Jhlxv97eAJCx2XQsnlHqyKvQGKjofGtJSCfK
Kd19fobLRfywlgmEir5J+Yh3+uPiWbNDCnDWAVOiVrtKivZx6P5Ypf7mINayMRPUq4EVWB+q4gL8
GFjXmBUhIqF+JWryDhiVMLb7/GR+c+Usk++OxRPLWX28cjmUByJfxvoweY3zlCWAmLAamYRrZ7SQ
//Bs/ObVQDdG5e2g9GRL8uGk2grYxzQpEtI4430Ry4SWOj4b5nRBcREbjXFDYCRpCaPhYXf/Hw7o
zT9vz8+73N9dT8d2pbuc7AIA//UJMVJKADWV7SHHL7BpB+fVSPnqfX6Q3zz7eGAlD7+Q/t+/4ZLU
Mn8y/eLQGC6PoaZo0HA9TpEak12XNQje6Nz/qXj5zcecd106HmfGp+rjBkpjS4znHOUbYVDOUwns
7CYA8PAQ2FV6SL3iT2+4tSyWH14Am52sLR2+HpJy8NdrGbmeKHLtVYfUtgvvMM0D6tc0MeIfvAz+
IwuDZOwg5fio6yC8keUoiZVMqmFYRW7a/Kgdkd+PqcUuoC1nf2/UyibaaoxfcTVQ+2euGu01ZQEW
/YBR1Jac3+FQNVb3QOFSf/n8pv3mDXBMiiF3+faa4uO3yfbMTjmlWSH2xS9GMheePL8JjS/gvIbr
f/tYy8LIh8HiXrH3/PXK+RazvNnKKG49I9ooMeodIws4HUsv4t8/lLT5AokA2CKdnV8PNZsksM7W
jHtx6Xh0JpRBk7QuPPVx+oevztL5+vBAAJOxaDOw4ns2Vcyvx0L6YYwmDutDPkXsqLEUjPQLvHov
2nyZrFnaBbftVvpaoX+BKD0H3psZZ/l9Z4wl4Gies5s5GPSl8uvikSgEsLfckmQN1Kd6/fzCWMvH
4NfH12ENotI2mdSAv/hwExoHv8dMdMkB8k10UTOofMn93LgE58O4CWlARIM+bh+U20S0lBmyrKvW
gs1HA/861Q5qVtr5t22lsOaSAHRXATHYxJ7qTmTIBrdjUE57M0E+14ZecTF6tHw/PwXx9x01G0y+
8BQ0Np+hj+WMqLVBwRrglrYg/eV9Jet1Sq4d6ZQmG3uWnysyNulgqHhEVy5eUaHq4x9+BBftlytJ
04J6DpO46zLLcbn1HxbVoKzmOolEdfBBJ+TrtG2i+BpWWEvOTlrDsjD6a5/VaaXV+AQAAIAWUEpz
g881+WFl1dPUVvh/aMep+34yEl6GFEVWVoHcm1sUM/gDLhyVXw9luzF0gjwEIR52n9dxEWfEwwXN
m03bDXdNHL2Uc/zo+cvjZU/HiKFOssxWG5KSVt6SHmtnF2aZrzWJzjjU8Y3Wh6GBlBCX17VoCYRI
9109P2L2Xg/yGR37xsjB1mbp7TwOF6MvNdoj9BwxyCsgGXiVrslpnNKNVyIISvERgsahlTIfdds8
kaQGOwABgxtcdlaCRLE9qsRc26m1VarZpVF+HLriHfDAllSYvdOlBEvEW9cfvtmKMDscli7Ni5j4
16gmWyU1tgYQJRzixkGTgjIR12OOXbR1wAp0coDUmiobXpz73IuKfoCWD44ZbrLyxiZnOWO7pBHg
ARLsrhIlokOpDaQB8Z3TYjkv8/JbmeYrGJOsv+ErfrDbeXbW9Lu/0tLY1Ja5893LTGGRLQwuYvTQ
zMMxdqyr2tf4YK7RU1xgMvg2EabSYevpyV9EJ5/tjVRucUiukVlskS0B55wvWgMpoB5wRCr3VJeE
jjR3Y33Rme7XwXtzNHNCy3evA0DY7fzmVOhBAlrTa6+2Tl5tvgf9D23ZYLJAGTKXh2KHq2Wh5rtH
P3W3XtldJHKC6GAHT7VgnC9p8eqxPRPH5rO5zE6iEXd5rw5+njRbJOgPVuPteIrxKjor20SsbzZh
uTJtvY6yges6D9d57z1GPM5Y/R97HLx4WjdemB0LZAGdJ76rKN+55LpuxBRe+fhAdec91ln3ZsXA
C1J/ESJHWGfwLaEU2E5F981AkiQnUlLb2Xx2i+rKhkWNrMXYO2Q4txcjnF6mAWtUEMBRjSNtnzWm
2kvd2aAD+cyWHvJU72yThVDib1zDrj41bW4Bm013g3yE7rwGhn8fTIaLn7o8y6qrNtliGSKUaOUn
yda222/Eon1nFoFSO74oGZOrnLQjzyouSDo/uxXRYFGBaFHgfWCZfEw1cpyxuBWy+454a6+pudYq
fIfSta5bsRWKd/t7IrILhyEf0u+n1PyKKnqd8Zok6bSfk+FJduXBkN0rIEeo5k5DsET8owtQVqD1
tI3qLR68SytsN0XLRZiSjTm0W2NAbJjHwUU/k3XbDwcMF8cqIwWO2UF7MaTxLrfV2fGsR5xD8P7d
B2AfhAyQRw66ljel4c+w9ikoSNsY7kq+iqsCTYmqAfqbwQYd4aokXcekJ2v2MfYf0twahoWsI4Ss
4s9MGzIChqH+ZoMCKPZ5FSNlJGhZoF3NasLrAHmc89j9ZpUkv+XoHR2yfcr6LnGyhlBYxvkN6sAi
QgXp1aQVdxU81YDagzkFXK4Mlobn3ec+qRrNjB+zrV8Hc8yfgg5fReDssG2++OVw6bT9HU68W7qZ
nq+MdTE44yFVeKyHwd9jfVpIwpclE0lkMSxBRh9dlxn7/lXmvBWGeIAMdoV3atfWEf6iQ9+gWCa4
tdpoiHPUy6ukjm/N7E1UKYmpw1fgSiTh4DAFuYEY7GvKskoE8Cqcq+9EALaHCt7wBqd+u7bs2P3i
al8cZwu/6T6oEOi1+TXoPvxGjSLaq+gaxDaFG27NvOseoqFtYhacyLpOCUyEsdz5jV7DxgAS3Iyq
enVj0ts2VeglG+XDJgxmbBa9Tv1TKPGjCEcNK7/n9LRTya3RTAec/N12akSoiCus8vskJziC7Feb
KiXNh3e/03c6K3+YoiKVfvb1Np4E4l6wQfAq0LfVYa9fzKk1jqTzOORAVf5Vbhl6W81D/eDq9k0S
6nu2a4mfrjMJxcSH4DzyiiIktPPYO1qyG85NYGiMd2JhH7LMXkcYww6WMdfoBMrQeGgQH37FrI+Z
ujIT7xC7k/HDtTpCl6RiMTSzZFaXbpLLhwTV6XWJrZbSxSmrrRW0AKpqBc9e1Z2rtwZuzE3a13iQ
Q39QZwjSLPAYGIYX2TDM3g3g2dYwrp67anJfZ83BV8rFhtbCKT52aWP0pB512b4P7ZhM2Rb9aDl2
6R0NlJw4gHz4RhldfBd4L46MW2zw7Hn9JKOBREC3V2fvr0RAHL0kSAdj/FI44T0S1idZIHLn5dIS
HYQTVAS+Ehxw3Y2Fjzgvly12Gd0PK3JRpb3Jk7zaxabZAW1Oso2lLWcNy6i6MZqyu0zYzH0h7G/e
mBgVTwFc06Nhg+QpCyc4I8Ug27aElvPNc4z2qLtl7TEwicfj8NWvCQkEmhmfUtt9S9vB3aGRsQ+F
Z9ObcYN7Z0LwpVRxKNkU3CtUlg9u6ts4JulH9hZ2yhV4r+Gq6M0F4WPixumY7wOXaKxXulfdLTGt
OAIHJ4Pzo61j1HgpQHOBNYim5qUZxluCjh90OCB9JDbgxOiuhbhLUuWmTFEzeUKTEivRiSRdqMn2
y6aGi+TJJN6R7TLvMIqRrxSkAeGwMZNNnLxD32+VOdWw/fycZlowmypcB4TMrtnP7IUyAiSNSUbX
iyB3eIF6nU0hyGfMjQRWBuQA6zy67DUWNN+Ph3MMs5cI2CRHA+xJcdRazDg3GzO4sB1SfMvE6cmv
c4PnYUyp2yGibsq67zvcvrk4FhSBxorF18BRGJ8B+esvLSDT/TQl4j2BDvojBN/yaJhe9aqb29Dw
0eEqiui9kH20C2snvUYnX1+iP4mR6RYqwbLlQXN2vYZ/9sdk44JXgys01le+FOZr3SbToYyj6TRS
I991Th5RDhkomnM4l3M96ZMzeP5Kti47orEW1I5qsN69vgCGxCCOrdKksMRYXzrTZmBqlA1z6XZS
GlhpbM4XGczTmHDdmstVVVCk8NX4j+Fo9F+cjI5fVHrusHVntyx2dFKGw6Ss+XuAzRbkx8TGNhvN
Jgc/CY0YQSZfHkjn9vWMZKRYuYUz3Zah1F96lHoHt5wQj/n9UN8kNgEKqx53w6tAMrXPTSvG/zkU
TwAWggvwP+W6aXnWNhB2p02JgDdbm+MI8mEoM7WPyyTdhhTZB4d9LbqfsHsw3NhtMZ25NgwH06pv
kHHGiHDiQfQrCCzOLjJVxte8IxJo5Y7NkOzYGsvLqZDFzuzhfidRbT+4taRU4j5nR26e1aBMr4d9
lBXFm0ff6n5wbPu1K39MY8a0WTv5O2Mqe+vDOM7GS0ITB0zLjnvbIaYnQCT01zGs4jUCdf++EYW8
UAr+mE+iJSJGADJkS4MYeoE0IK8VeAKC34fmpGrHwIPlmv1XD//4WRQIY90hvnBbDObFlCJyFHa2
s1s+1DNUeySbbbPnte1BxVj9VmuHc3UtLAz5YOwwEzjHZlbLF4Tt5POIoCQDdD9698BXZfY1N8hs
ynxLHYQzkujU9yh3GzW/u0bdn40pd44z5LJvLruSPcPt9Naq3XbfBX59n1suKYi+Eb/NTqmfagxH
26Yp90AS8tved566FvmdaYzjRo9LfRhb08zqVYVUwX2WcqYhndZvTu445z5wIxIAkUtrMJ71aoKb
fHRnGyduzTiPVG9tK7R5bfJQFiVK0LYzssulWrhuZq+tTgjWsCTyP7gbK5oIEZ3iPLrVTrrETEA4
KYyKL5srieQwDTd5sPBO7UDwTA9tZQT7ECPsNnDRE4DJvjKcQcgVCSQMPctEBffah5y2Yb4VGiAZ
6+Ah9qfitlLQ/da1ZcTJ4vamUdH59ntsttHOyW0IAeXcJLeecOMNwZUNvnGs/1Qasj66LiUKVz+/
dEzjMDN5foW2J4+gtnBu5w7GKC8cSUGNB+TP2Ie7tzhs4nitazeCIuQ0NeNwPAHFJvJJsMGx0qNh
z8sfudGLqxqD5uMgSxeOuRiiyyFPkEMDPyGpSVZDv+l6D+phVXoQQ6LaOuigwusIYppolcS6mGXg
ryJUPFf1bC+Pdq8vcKkle6Or6JRNNSF+bBdgaTj2S0dLaB1QmK8RvYdLgjsgr9HLFxqdW9yZFLJb
/O010py60RcsWO+xLcutplrBDBE1hyodypdhinjgQfrUlTEclZK4dQLUfBE1J3tOO7+m5Iq2jATn
dTBV6aZ2bLKzx/aL2brsTXQvviY4CQ4q9J8EUYbrIGsglmW5ia/K9CGpTXJJLS2ydVnK9ACiM95G
wwj/qHSNQzLOciNEaV+GlAjWOKL5HOgiUnha4AQx8q8MhvikEDTxPYqKYg8RMz5r/LB43dyh3DX+
YF9nWWzfYevWV0aNJd0cpWIm5Mu7FlbQfYs0A2O/RbZPVZioacw5OPLsV19iuzU2amzDpyltulv4
fWm7Tiq/2iF8RKbvZzO9krTf+InXHvwWk5udfeXrxypeWpF4cESm6QDNbFyZBdJEEFGZnKPOA2Vc
RidiMl/wRuOa64gzsLrMPIiSHHIg2hiQjdZs7yhwfnhGUT0PumQfErdf+nBqv/mtfKWtMKxnnzWQ
POrDmLkAyVrxHJpudWOzLmzLqNB3WJWegHuFuxRf2W3c6xx/9GKXjpqCYByr1GvRe4DJ4HNThNBj
baUqzqbXya3jqWYbNkV7EUgywOMqlzsgxuuiS9ujwybvTD9qTwwGjr3QngXwfR19AYcZkVxBC8Au
HvKZcM6hU/WJfeVMZAV6ZuzjZMOJYTESOa+oSZfabiK2yOIvFJvbklDbb0npEYFK8bgRrRce0kBX
m0bHwdZIO2M3tWTITV5BdHsydVtAnkuh2Z7ntCeZqFVP0sQ9iEmzJwvZJCHGFCFqSZEQ4yA84G87
PwSp7xjeI14FDdvUaBCJ+gLvzUSyzbrLIrkte8M7p7lCzK2rYT8UhrEnNgeEz1D4xK1MxfWUuvX3
uoS375fTfV+F7k6k2sQrlhRf+jEa9jhGpq1VjQ8N9gbm/bX7lOMUOrcgK7ddNqJ6Jh4Z/+qBgKr5
hCfGPFr5aF61PZjsuKr6g2iiANZVkGwao+5Omk3ed5ISzZ3yUigqDfY+2QfTo+PMEjshfB0fNNMJ
vU8PY8J+Ttisbgii0ttcjYtUNMTCS3O6LVATp9hm1oQR04JQRlJeyRESXdbihbfGxrkOyINHMJ1/
F12inmBcOAdW9OEUtooJEg6AxekZvY4zyeFeg92hsezsiV5N/wIovLoF05h8tYDJOvjQ930BZFaN
YbdBNNiuLBdIkzGIUh6SkrZy5UxQyWq7497lS4RTPADAklC27BkPBWkCMHtSnUCStNr4SnpxA7aT
j65p0PEy4r45tTPVdDyEw84X2Ie4ZSAdYR5RgiuxksArba4pLSIRoNYj2qpBGm4kmbt1U7znuLYo
PomKMua83RUAddd2J2tk7nl0qBPWwrHI2m2NUApyPmuPxx5mk+ZFdfayidBNM2DPLJOs3AnVkFSC
1gyaeGSHK4fCHqNMmg3nmVCNG9/DbEO7vt3Nnq15Tr1TS9pQuYGdVF2LxBXXJRXgwaCqOwYZ/IRZ
2eEOwEN0l7NnWnGAcaOCgDAIEuvjFV6KA2xUBrNmTa+jg3YVhPoyr5JXTPHeVd44wy1ZbldDSYE/
GPrNAfe39om+DBIYUdZoWT8gY8TrvinnW+2jRbfoln61E1ChOfkyi2q9x/hsev1jOFjlJUS+eRO7
5ZUahmfGwyS0dQCDMvj7Ro/pp4/BFVi1B+bTBLufC0giDpSM23qo+G4zDwV+Ll6cvLbp6wG9O4nB
StiYN+HetBK8POlEvK0TyqdRWJAj0uR75o76sgHO6SLp19j+wHFiplIgIHRc4OomOk0hcDsKq05v
IAZUG8tizcWZDTmPdgH0EfwazrMzZOZqxCOxDaE0PhpdF14EnRfsshB8ejST9elAVlxZUzRfox58
DSLclLBryGdrY/81a4DSsG8SBxk7zkMPan1VFl69EfTOabcUqb1KYMHx+Uj1s99ztwi+x/ruJNFj
JeWlyADtQAUmO7qb1FUe6PKxwDPEB6UKibK1s9OILIqGzkwaB2jVB+Jk9nM1dkcJy3ePW7x9UX0E
j6GdrqqcyDfQm9WK0Kb61osKF9hb84SFoiQveGGUzlO7xtebnOAMe7vU70i48SBh7yav6y/bsOru
50zBUivYP65BztC6rCf0/nY4ZzB24x/aZNjeE0qAew/Sq56H4mSGjNjohdXTTtkxHLVigldVpAdy
wUkaDBhpWKRqr6K+o8uW9tnBch39Y6IivTRCX2xHbMtGYqt7G9LTDrUBCkkbuFaHcwH/GpF/dmN0
VAe8eTIO3GLlMyu/SVGKIe5kdfziJ9O4d5361Gdxc6WikbZxPj1DTHiPk9Tf+S0DhdFtZ/LjpLmX
44gdnIwAB3apN7wz+ABrSbbg8JjKOf6Sw6N+c5sfaeuz13SJA7FCpgW03sinsnTxLaqaZGPZXn9q
h9E5Ebkw3ODC5xOCyQM7IOkKB8xxAe1OFXl7E3L2elr28nBLKlp5XngHb2lJrNf5IYGxds/XlcC+
ugw3aZRF67DOpmpl+061yyvFm5QZeiZLp+koGKusfgabDWu5Aa8ykdm0VX1CdJgrsIv58hWAnji1
owz3GWkTTwwp/WtQXrIA5m9euraMLscKhgjaNVwaLTG4Jjv0NiYCix2GWFFGE41XunUFB3luM6yX
DRimrevMDr7TqDUjflBTj5vOgm+8IvOYJb3Cf9GyBXmgZVzuKoaWR4yZN7Hr29sqogSPAZ/iFcqY
6mSkOJmVBklF94UPR1A/QRmcCQYIG3Km2eBl9ppAnXnnqTabsG/0giAyzJjbHtcRPSuGw7h4VD1T
DmIABZYsJ29je2TzRIxkdhxmvAqDLtxjwuyvpjA316BWnW1ewOlDlEvuEAG0PYgGsqbgeQHsYfaU
7Ah92Tbaw9AVmrQnGtkDQpbgnUfnpsUZTpempfwECv1oDs5iA5ss8jT6xNgCm5y+MCdP1oXLTroy
vebHiObhBa9aepsaw0zPPY0I/ajjvfAi+4xVwfpaepAHoRH5EDSKwkrf6ygS+yVMTkIJ3Y6ytFY9
HoKjMLP86BvAuir3S9kFhGwUBFUkTf9YCfriuWMPB1l03Qaem94WMlDfBq/3gv0cEktdOw7rb0eU
/X4kkeuetilmGbtv9nad9+cJffKpJrFiF1tOTPw5TyJupZjOcjfUTDnCbuvLjilbkCRXxoC3m50W
mY5UfKeep/SCygCoQe3LQ+dExrpVnnMqCm1Swyr7kZYCLeagsi7a2OvO7jD5N1JGzO5HyVNYBdTh
PS3tndfxyrKdIveLtPpbHSbezTRjXtQxHR03anHPF4Z7AeUYCiaJ3P0LXncInEpODjQWruG9qewE
ON0ceW8JAh9yT7qkvSmtiQ9Gy5AJlw0dXugJZz7WDO+C0L9olAeLacmUO2A+K45LKKa18hv6O43b
hV+1H1fHFDL+MQAY9yToMe0ynQ2SSiLuWVoHzRYZ0ePz4lM/pLCqdgIK7pZ0VQxBRjeSGF366Rcz
sNt70TrNVQR5hw9hOupoPbGSVQRrGC2RVVHGrCRKCaaNqpk/u/UGjG1zEE1n0rr8jc3c7buKU4OX
J15SK5eBVFjp8VobRntbhZl1kYdl/ZCCdqWaKGf2gkwStk3sDReZN5rYWlPVQx/VkvkJLjDxNv43
c2e2W7mRZutXaZx71iEZHC9OX2hvidSQo6QcfEOk007O88ynPx/TblsKa2t3BdBAA40Cql3mpoLx
x7jWt9Kiu8viufxVL50alJCzZO8njIXVQd+a1LkrB9ImMfDV2R2xhQi/8nb0dr9uan620qn90Y95
N8AanKpbE6JiSlCi62lAUszoPejXkamXHfedTjYBsHe30sD7zxjS2lZ3f1tTzBQb4+KPeK1j75Z1
mBMawmJeXbDORwcIINiP7byrbhuHANJj2mvtgxYn1icfBtF3vWoaTgujOIMsPyCXmRmqfhl7aFRb
OfG6Y6ald8DV4KpYrvhElnP7w7Is/Rc+snvBlarfXc6mZgEjzYiKR6wCFwgeb4FVUWgoQtGZe1c9
WzrO73MzhJFp3jcFJrk10QUOsTLFyByb5IYnAEm4itSHnvUSoSbimIy7Q8SPl8dq89DOt9j235vW
z/cS0WQf+ibTsysWmO3Xfl1s/yLNJ/6zGRjxZkiMHDq6/juS7aM39ph0HI/4SQRkyl0e68gs9AAb
tX+TddvWQuIZQYHGlQuiBtln2t9n3ByHcQQuN3BLFDPpNCX9/ZQ1uXFllZl1VZIjnRB1LYp77irj
HHBBBDBt4AJWwObquvSwlZUAFOOD5ohNqj4aM9Ed+57bViYECIVLuRokYXlReevOfXEP63QImrEk
PxwLJA3Srz1NaqA8jVn+N4Z1RS/NjCu0E6wsyh4VT87VFQThmNONQ+RuxT1HGvEXjuHZQftaY12N
xqz/Uvduf8P5eYa1Pys+6UuGSd634WAWICWCqFqH7/0MYdNYl/UGh+yY3voof95yIMvjc8g2jNqI
V7zBp5+yo4+IDKVjHrBqocn2x+Yr6KPoDXSz+I2LTQNj5pSFXuSg6Kkgof1qaHF2Z69Zj6EYe8h0
2TkcPB2yhA3SZc6hJRY/ZAg1d4xrfY9dcckOIJQAA5JHSm+MIxvJSg/x/KITUXo3cjT+iROBND10
adMxWBT98g0CRvsAFGv4Th6R6XJEJ7RvGi7fL4SFtA+camps7tbaOaZeLlxcmdP82Omi+0wSUncg
wtD7xJ7BeeuKeNl2GPybunNYH7REvjLJV9AK3J7xCgUN6/HI3AV0RQP4J0syhMO9bR6guLKuHBhI
31IHA7Q9DmdzQP8Fcnaci3F/3AETRAbB9Y2D0Z31L02Rpx7MT8TgnGDRs7opsz55nNDDMm4FH6LN
QLA4nV7wMeF03E4pTg2xdn30EbEd8y6HweW7FKPDsZ285I2Pyfu9P1RRcWVEnKti6KfoScGtOQAt
yf1FzLYmN2iF7U+iLekEXIV+LczB+c0RSXaXNLHJMeQ6MzzoAwL4QbPc8qJgZ861+ppmK3cMOsUD
BYhvmjUboBG7sP2HhGBEdDk+PVBrWj5CNXJzRELATr+Zsp3CQmAnStzJN8qQM6r5UfPSjMADk4Ll
woCYSXQcxUzHZVqI3iTEAtyvtts+5L6X9ABYe/c3NjtzeayngdpIB9woLAg2Db+CBhk5AZ9vBqyj
yQ2urcgEHM454pdiJYT22q0bs78GWZpAhk5aUoE7Ii+unXXMws5zY5Qo1Ed5mLni+CUp6No5t1dv
0aEMwQoN8qpuCkZdAI5fuJ2iOV3DXKt3c+/BydETXP06N0YZ2C00TCNa5B/QUmtSQYmsGbisEHRh
IrKp7wH6d/vW2x0/1Qp9f9c12myywUFfGvnMeM+P8FB/nT8XAqP+xeyb3f1AuhlXUaAhr7J9ZK6Y
AK58UnTudDsipA5v/scqrRZujoxhuWRRzwyUO/xjTpz1wMyq9Y2jex1tgAXkPfA6EjfyoiuIGc4S
h0NUztX3Eyo+0gKxNahJ7GVWBYMP89AESf8uGZYpaIe2vta1pr72yfS7ASbDt2CSa5wDH5hDbrfr
xZW98J/HZMMazAifRu8K22GMTCFlcY4Q1QwiequJT2wpddzUCHvsWEs+dvTvd+2SAxDGqXg5JPYU
arHBZdnCmvpQ1huNtJpg+27dqQaQ5VYVJ60QLyLtZi31AnICyJyjOQEnOUxrNgWmyZ0rJO+WxbbO
KWmQcF2DAmfcvItM5IwkFYyEjBvTAqfLMLYP0L+oxT2z/N3UTNORdnBCLOfaIRdl1x7nru64Eent
m5r7BG7sPRSmptHYDxa9mygLrYxZl9X2t4IJhVUyGWBhE89vshLR1B1XoUxZg4PfpLIQgrN4yEJ/
AWExZouNQsmmq0zc0B5giebQJxG7X+jJOj9a+uCwbuyYpGwP5J4l1uKehRbmepY9dF6CdbijTBrA
OofZLZgwWR2at2zjx3drO5GZ0oBBvkj6HkdXthjvOaN6NwKXBJhGrJ2DYuKgaQtumIaYo3Gc+xuO
Jvhr7ERE/YGjcS1cih3HWboTY/zE8P9hZHM0cUS99Ppt5vPt3m6RgYEGy35jXS6LkWpvUB7UBXuW
hpt2gFv2H+L/3QH9t5sRC7TkiH76X//zTfq9Q0PzY/hplP7LOP38X/rP4Pf67bfy9/7V/9FDXfJ/
8v/kf6EfG7mzhRTsiYJw93z/6eXe/87/93/A8v1W/8f//Y+HbznG7LREwP2H1XsPOPvr3//DoI3h
5l8eLgIfVbOJ98pBwzn/3g9Y2/Z/4nCjQ+iUQEu+Wxz+NGgL918moLVdf20zfFoCGWr/h0F7/0eC
V/R27xF7Zt35dxzaPy3YTxWkwrItzwRCiUdcIB2WdOxMrVut2UX9IS5/ZNYjWQkXXd5zZ+4Cgq8u
645tY8LJLkSbJAYjHnXnBKCyBFt+A8mPR25RLqAFA7FpIpDVCztFeL6kYcxvVoJW86PXEnH5Czy4
w8Btk6/99vPT/Q/085e78H+vYP4XdvTdv/uX7+AfffzN+q0qv3VPe/b+L/zZqXXjX4aLG9vXMW2i
y6Z//tGp4REgnXZ2PS8S9J/d8786ten9y+Z4lI6OgWrvdFTCn52ahD7M5Y6PwR0Tn217/1anfm6Q
0PB/uLhI8ZQ+125vW7V0gkmTEJ2ivotYYd9ZqO7PSZZ3CfjfJfP346VSqbIm5sQqJyva7OtrYoru
VmHl4TrPxP2yL4DBu3hoIy7aqjpjOnuuSv+vn4Rp//wvSszanZrebXZxdDsfCna/X5YkZ8VbOHXL
5Nbam/1+SLU4Pzz52O//+HNOm0z+/kVJ/04cqF077VaHKDVBlM9Mwbes3Krt+PrzjeeC679/YP9T
n5hDOfrHoV+sdWj14zRemw1XlsHcefHnIjad+Zb9nvWrXZvv+oJ89nLNvPcNyFsOHXpNP+Nve+6X
+PsdJNcH7CWNHjq2oWMtyEFn3Yr1y2wuxkfsg8W/5V74+0ckbX4yDTaH/m4dkis33RM3ZPyAeuVZ
ByfWOOB8vTlf7vKwHp635oJixEkcvFVtWgF9mMVIOBRm8laxO0jWi12ssthcVXMKXnHWvzjzB5vl
4u3rb3/qOzAgPO0LnEcO0wDnKuTIxnpkh7pxl155Lkkv7maYweu/cqqNpGEBFmBiOh7cU2Oa6ksN
ys6VwzXCmb506unSqJBxemGkbtaE7IrRUEwdC+OSPPju8vW3N040kmz3MrjgsFatbkIEgsv8Lk7t
Vb/OBgeBmu0gWDu0zdjonD7X08ccD0VKTp9TNDcQEpv2zi57C8hYNHCCPKS+o10s7F9gTeWVYZx7
xRM1LXMC1rSea6w7TRhtHomlEJ17WEJWbJWIHrNM/5oO+fa70UwIsFjiJjdELRG4w+UQu+W+rdxJ
7WN40uBiW+wDvHxXSWgzOkL0s+5HrRr9X1//Fie+NbPUs/46Fhup03PWhnEdVx9Rt3BBvnYIdNWq
zdu7wJOxMU4bzkMxwJDpWCCnjYyqfHTBWnxSe31psBhm4Ce4znAL6UX2qCVd9n1e2/LMeHeqcaSh
YmQviciNAB3NX3sLtVbPHh3qoKtWxp40WBRb5/rV7mH39EEnlM+I288m+tLhTOOfqjNpmGCC3aIk
YlJYuwFBw+zOGxEd20xujBbF2o/Xv8HeVf65iHhhva1bINnxFMdzu7zlar7/Hbml4d32dN3i7dKP
hBS8/lN7p3/hp1xp8TD66+BGg16Flovs7oCJNR/uXWNZXC4fogEaN38vUaGD2QJ2f/03T3QCV1o+
oCptDVLWmtAvnAwc/7C0PoTNOMnO/FEn2s+VKlx0y4y8ea7DOG8Imr9YTVFrlxji8a+UBVtkjgac
YT3DfTn15+xv8aQgJ0QtZrS0bTj2DVk6cJut6HIbk+pRrbmkgl8azsmh3bBizU0PpXvT179ZBbkB
Z1rr1Pvv//8n78/JXoPoN8VE73MXhQSbgxanKM58bOO5h++vJY4rlTynE2ZJPCC8Y4xTgZgHr/ie
EM2wXOpanphfNQ3/6FVC3jQnvntI2pvCJsdS425Bd88M+XtTvdTLpWEBxdtkGQafSGsm/0tUQrCf
CXOMD+XgaR/UPpM0NDia5jptt7IMx/cdk8PA5fscue6ZMWEvyJf+BGkJURUoQoh5a0MPt0Z/sBAs
+JcxmpqIRMcUUZ7o07YhEcQz8Ijka/7VjRzx/fW/7URBycZHvEj52losL/RdjoKWEvMgPpdk0N6l
uOm1ezcZ6vrj6z92oj/+A5+kmXEEBZwtVI+9Lc0dWL2ISLbozBh+6vnS6OC0yA3bZWhDzLnaUZQJ
QpIBw/Xrb39iQHWk0aD0G1js+/ScOFaFRtMfJ3xU8VTdjG1D+Cd3v+6PifiMQvHPkYaH1S5bvBQT
5atz5Du67SP01vLMw099eGlsEEWU9W27ryuBZo5XSRQv95yMlwmZtttyq9WZe3y93U70b0c8H4VM
zibJtGNfDma0rB5xDun3pl0m8DMqPf2ChMd7HLQycq9Qo0XEHercKJ35K0/1CGl4QL1o1sjGmxAf
j4Wkf/Sygz6Jsj/z/BPDjyMNDX4zoGfS2cI0a8wBNitcl2hmLKbIBvrFst+/3oSn/gxpiIgL0aA0
NppQTDVXw72DB5hOd+aPOPH0/fDz6TRRY0psSEeAnCGi6B6XinGvYZ25Vnp3W1oTRAQ5oE9kj0oe
+HwDEOFeQ9R5pfZwqeIT3FutZg48fOc9dTADr7BuG4pPlyp+amuznOKOZu+FuHW5xz2IulBcMdtS
eScgkXyAxJQ38rFvGAVBE0+G0yu2+/61n0z+yCX6Ap1yE2blWr+rbTLlW988uxI71WmkqnY2zWgQ
pfH26/xDwK3DlNZll2qfVSrbtcqJD6krdkJdWXOX5cSHDf9OoPZ0qWgzAA+cm/h1uGTpTTVtJGM1
zqPas6VKHcD3Rwt3w2HiWuCA/Xrj2Bp/u9LTLalSx2Uq8IGOdagtdozuEYHp1HTFr2pPlyp1wG9B
2ijtUmk7PgIIy0Val+1R7elSqYJHTztBeGSIzVR8QNJ5G7OqOkPHOtEbLalSKyee0O3Q7DEm0ATc
XMeRaGXo4znK0KkfkIoVIHLRG1xahwYZEuZMNK7D8l1tAP4H7Eo0npuQ2RUOXft+DwKBKKPY6lKZ
JhWeW9+BiuQ7GwToZaD336EX7mbFLimVqmeTHjG3XQ0VFkH5sSHPiYtcxD+f1bqNVKz2stpGh744
xM+xMhDX/cdx1ZMzJ+ynPqtUrmBJgfcWdEqktX3xZnawCh6d3mjOLRBO/ICQKnZFfrUJYgNCMzeI
0xqKdiUdcDQIE1dqn/2q8Okwb3duvBn7kFCKShAePBh3dubNakOlkIo2qfo0KSLuAwRXmcCE6gyl
QdwqvrtUtYPd5F1mc0RB58wQXNl3BtGsZ0hFp1peqtimWVx9xqcWmtzzB1s2FN9x7JGF/Hq77+37
wq5N7D/7ZHqtLT3xi3mhZczIpHC77oLdwZcKC4w9+B827JZh3g72mTLY3/qln5PquOwngb+kYV5J
G8I3VrLg0f0vxOhpyLHPoZZPtZlUzBtazYnMXWZGbfEOehNbmNIsV22oEFIpDz0gvZLkm5CCdnEU
1+M1ga7ncFGn3l0qZbzzKKAqBtHGI76FXMHuxsUspbYUlLmqplbboyAgCI9matw58D3eR7R+faY3
nXh5mSpquiC6xOoXkBdgXcQGefaLW/XnXv7U46UyRrzi9CIHUmKQrekd+a/tFw2n3Xg5tXBMsbiS
ynOz1JFbkw0edx8qoyf0I9uV2fjoSWBO8L1Y6ZYfV3i3zsW2u7YOfV3vpzm9n/2eb1PyYTCJY3nD
KTkHTaNXRdhUq9zDGTXmcBp6rDYpfh3bSUNuH5b8EXdk8QgugXwEQMpec/SsjVsM2/FD6Gi2doUg
KdXfCJjPVbDERYcbdiFyBEm+ldvffXy74rp3B+fH1Cy992HZVpyrltNhiF9TgDlJYuajfuYbSaKJ
v867ZHQw0Bdtm3u9CAFR1qib0GkUVwh/anA9m1u0QVxZq33QUXk3d+YIzSjIvKhDzrBp+CbMGYXy
rmqyqu7MwmGfRV4YFUxpAIXzJXKzLCv2VtvwMFRm+paDqm/kSSEN3ASR7VmfC+8Cwy0Uv67Bp//6
6HeqQ0mD67omYLDTuA6drNQDWKiXJu6wM5PO/vYv/VX7jz4ZWm2ifIo5T+tw64cW5Tw5AkcW7KVz
gX/keuy2+UHtr5AG1b4jvYQcgiosPKxYhgExaPORUCo2kvn871h6ZBCb1cBixnl01CrXOuqFL9T2
dzJXszByG/qPVYSJNS1wrAYiDg/u6J2DB5/4xIa0cgHtnxK1hz/S4jwmQMSEACcZzk2fp54uLVvW
aJpngtfzMIOc/jWKdTSKRufeKH3Yn5i/Jz0osrR0mHvohFAryL6a1i6wK985N5y+3D9lauQIj8Np
DbD7eexWeJH71vxtSlahnXn+ibn+51Xwk7fXMCMV5ED1oUVULVmpDTrkCyvNPZ+71bL4pNZGUpUZ
djrnFgi1kFAj+xYH8HrvFel25unOiTaSSisprMXGKDCEcAqgjkxGtyHvyoVJAEHmVoe6ybrxzCh4
qi9JdVYBGBzHrNAC3RvzO5zav6X+lqvtEH4KWZ58jM0Ys548pijAKrwE6G460PRE877+EU59amnR
khNsSPyg2YU49eFS+KUX25f4GHavQ0kk4JkWOiW70eVibhq38FH3E/OX4kPK43E1A70w8684xZLm
1iZOAIPm1AA0K0w/r46WSEf7ZrFto3o7olrezrzKix8LPb00c+CgKUfuZuoQdGJLVDuW8M/M4Jp1
ZvI49XypW2MKdR3dhwXuLcXnaeLvqR2sqK9/rhcf7gOmfD6ik3luwLTqkzBuW+uBqE9M2L5iQerS
Ii2qU8FOpeXhRF6FqyfSS8MkUVzt1fdCfdKP7Z7P6XYiDvON4jwIxvKvBQruUqXdaRrpu3rDaJvs
cP3A63QdH4re4vG26qPa20tf1cBjVLaD5Qe48qwv82L4wQKI7PPrTz8xWOniedssJQ4XS8tZrtUA
+OMFZ+1FneEYP8513U5XhChr5wjSp7qQNFj5rTMRqqF7QVulznHB5xbGvpiuXv9L9r7ywtJJ1kAa
gktw8H9xuOCPTn93J+ziN0bdVHOg4VMbLjnfm6sbV9eMT6//4qm2k0awnhzQrPVxiKcaIcNVb1v2
hWjS1kJRZ+BdgJwyxZev/9aLbcfYIY1i0+IlwAgzLZijDKtBQigsKchC740zw/GpH5DqG/JHhMMO
4EZX4ZYkSXjI82O5tOWm+ANSjaNXMbsG5FEwOVH6ZYYg8kHvdF+xffZv9KTGW9uss2UtNURVNbuz
aTWOmWeeu+8/1ThSlWzTks6mtUK61Nfxnb3O/lVfkkao9m2lusjLlqTOiC2qTTLjdcda/A1pO+c0
aqfeXTp68OOitPWoNAM8qfbChgV2xaUlWktFykjPlKpAtIihGbbLcN5mKJKNG82/suIh6XNBxqU0
dnjQkp9/X68g1cLfEWDRmqWhCwIc+00aqf0NsoyvgggDtMfNSZbAsw+PariDCGM+xPHW/1D6yLJA
r8HLLCYGpdCa0+ZmcB0SNLoh/qb2dKn7R+a8BxA4WYhtdRrJYl3g0LFEB36p9gPSHFd2o902Cz+g
9+74Cf5P/XHaDFKV1R6/d94n5ZulwBxKLVqCCvPxWyhpQIYqNHX/XuzDn+cXdB+pgGszWkcn6TPy
+EhyA6pYbbdwLUC7vv7+ezP8Y/Lh+VIJT8vWOE4RpXv3rHDtWXpx1GD0rIe6ds7FIJz6EamS3S52
YQpFfAOjTrgLt0Z4OCaxxQDeYo5kjq//LScGDNkYg3KUiHXsvaEYcVzVc0sKdk9KqdLTZW1e7gBz
rJcuCytvxWlmRyUcvax1vqg9XprGzAnL2Fzx+KUzv7UJBxpxa6nctHmY9J930iKeB1jqcFbmPmne
E9iWhdDtzlXYia/rSiU8L5u19R0HhGBlXShh1Toue6Dz+OBnRqt0esXfINVxFlukbTcAzBw9GQrY
o14cY3gkslCt97hSJWvL7CaZ7SUgjMf+sh1ReU6LqbKS5+2lMm7cxANC6iShEa9DAD6ygzS5Kh10
83SpiJt8mhEBiTQcJwcRMsGX9m2VZBwSq/VNuX512yw6cJ2YL7SHtfSJL+q8c0T/E1XrStPwgiB4
MeY4Dc3a0ODasd3h+lA8vP7qLwsePV8Wy8Waa8TwDJPQ3Vq/2AOSCeR2c3awU9v4HqHro/UrELcy
fcD5q31bS4OAZoyknFGHr7/Dib9QltANOQk3k8MCf8vH9ps9D/nbKs7cR7WnS8VtCADCObf/O3bG
JIKw7Y/WiqVJ7elScTs4W0H9e3HYZbF/K2bbDvw1Pyt4PtU0UlXXhSZ0t+CTa1bm39q42I/DFNUq
14l8+/1Xn0zOS9TaMeitODT86IcNQ/+CM5PkUq1l5JLmVsMaErb+7chRuh6x9V8gkpxp970BXpiX
dwvq01cvx3VIPV2PwFPsoC7CxqO3SatZWAzqsRdnfuVU80uF3VmWiRalp2eC8IqDbCcCQdYperXV
nSPVNq5DJxPxpgUuOFaul4yD1c3ZUekDyBI4zDKcG0FeDLakx2hXWuD11kitqmQFXDsxlGYeD8c4
CJCibvLberVstb4jh991GOInI9P8IEnb9E4sm37dahCa1RpGqtmSW7etbjw/GIfSITdjdQCME2Kg
9vS9xz4pqrR0bCIOYFOLof7h1UV98MCFK766VLFmNmFFITk9MCs/uavLGUhTXaVnlnAnisqWSla0
nVGN0cZ5V+NiqLJAowxQNIAhNGQIzIoNJJUul2zbjPWAHb0jzHCaoL3W8GXU1nK2VLJjhonUz2o/
cLMMpPbgx8B8zOrMJcypFpIK1vAgjQ9RxLDTtX4FvjQblgMiysm8SCpjVjr9J4Fb2hTHm2lOCZYg
8NeVC5whCeAKKg5qcqQWybRM5226T1k5ENdhBncewZNT6v6WNN2mVTbBVuVuATLO/KWDJxduiRje
qz1dKl13w4+RZiIKZuIVLnASf+7XwVB8daly68YmtWDj4YuWmFBGo09Wpv2q9uJS4e7BeSwQdvTp
RiSNEHFyp9UoJNQmKkuqXH+tByDwZhRYevVdX9vrouE2X+3VpXodIOA4Ik19YI9Zftd3hJJe6KmB
Nlnt+VLFtiKGC96uWtDmi/0pSi3/W5Hn5zbwewO/sFCQUw0ry5r9JXH8YEOuf1dwUhYmo6k4x8pS
uNJb53VZmAYh/HbXZW5pgF1JB3+9ZfZe/cK7yzo4s4I4agA5CsRSiuOKMoRBGYzUVZOX87FIcuf6
9R860UiyJM7MkwrJRbdPK5htI6DK85amV2oPl2o2XWhuqJ9aUDTmEgy5+7Ecz+5KTzWRVLNm42Va
hnCbzqMPX71hhaNsTqsYALLj0biz2wXcndofItVwBlt3msc0CorWiA8k6k5HF/2L4jeQStjxp9XC
BMFf4nbmcsEKovreGl6kttYXUhUTXWH6q4t8p8qEfg3FLf3OoUSstoWTZXBrxfhmAQILLNv5mHV6
fYimRfGIWEiTrksyc+6XXGWBy2wv09FIj0TMr2rdU1bBCfjoRWYlWgD4WByz3gcJWQxC5XbV82UR
HBzTVkwoyzj/FO27COzwRVfXsdrx9k4zebrWLIlyaryWy6PNiKMJNlVVgAjbjArnFkEdmVrXlCVZ
MYb7xI3oO8ZkRgeRxPP1Qmb1mZ65v+wLo5ycKQ+iuvY3bLtBOqRbySaxNIfbAXZvD/s4gUta9YVG
OkiZ59mZdjsx3plSJQ++Zg9VOmtBYk4D6NRpDtF6zR9fHydO/UFSJYshFZuFtTvQiEb/UW+r/dD0
jvFBZzGnHyaDNCa9KJYzB6M/JTovtZ9U2a0XMcBuzP213jpg6xIB8xqRUBW9b/S2fG84JYdRnd/b
xl0CoB08/byZ/hVA+u1zQVgM2WPlVhADmFf69DEmf2g4Fk5CFCQ6CmdWm+ZlpWHXrxzxxZYWlENs
/dINOQpJ3R3qT683+qlPKg0SvgFI1qgXVik68N+VhLyQyCElu6zny8IxqylYkFuw1Mth+uFb2e9z
mzdqDWNIJ9vCgycINYLNLuGWoT538bVJ2oni06Uhoi11r4+R4QZE871zCu1DlFaKZ86yaKyHezSv
Liy7Yja+x4XzaEftD6XPKevFZpJpSuHlrEiiEY3kVKzXS9soXrobUv1jD00XEozZ6Br999TMHjKn
O7NmO9EP/5Hsm3fcBWKxB4BYpzcEus3QzoWutrv9KeN9crhQT67nRHrFPJvW1mfhav57DmCcQK3R
pZV4NKzDXINwC6p46C5KY4GQ1m1KvkZqSKrQZR06m9twP2ic7nfC8H4hS1OtWWQpGANe0VcNAhSD
Tdbnyqic0IxHxelPVkh5CfFEOJj2jDYvfUyTqP/cppGrtkKQJVJZ1HOZZUKYLzxneMN5XU3geiEu
lT4paL1nKwTfjSukx5EX6F1l329DV78DANKodRhZIGViGp8hT7PZH+oxAdyYFG+GRq8Ur4V0qU5L
cr/ycmIUiB1nDbqlWd46hVWfaZufsuIXZk5ZI5VO3IjOcYHuahnK7y5ahOLNNtbil0Rb+4YMpPW9
qTeX6CDKb9HkT1dOsaXVpZlEqwa4F6RAgMvnewoXqLt0LPIYiF0gKBmdflUeCCgbh+O2dfZD2vee
deatTwwwujTdZ7Dmx2YpIdELm3PdWvOJsnX6pVJbystyq2XRxjJPXaY68gOvuIu2SUAlXEetP0qD
QCHaGET75AUxUd7ELsdvozFRO3tCsvK8s+fgpjd7NaLA3aM76waJU2lvjdJGAS2A9PTJgHJNxmMw
rAQrxkZEMmpqK2HJPC4pnz99GtwM8LxNKsmyNG+dJvHuE7GtH1Wanaue50/norlyo2bk3Y3VvEhj
MhaBu6qJMDxZ/+p6sUjLheF3z7v/pqfxcGU2SXSv9u7SIDBa9aw5Hstp2FSfIrMlo3BYi6Paw6W1
ekMGKJkirAQyXScecHTu58hSU8ax+3ve6r2jkb+3srLTsAVcuRB33izbaD+qvbo0W4spMU09Y2Xn
w2wMStxFF00TndPd2bzjP8dGKK/P333ZJo0YmBENZDQNnwVMu2/mNmq3bae1SoYJj07//De0tN6c
fva9YIEvfd3YBMfWtq2EgODpcr2W0VrVle0F6ej8YhnFV7dUMnnyZKlYZ8uwG9K9WPhujnsbF0Nx
Tc6MrrTd9mQmm4exoHVyFnlNOWtX22LGe9K5LpQ8PLz9/smfLCJnKOuDq5Us83C8HYnsucMucU5u
ekJQ4HlyuRJ9Chg1Z22td8UlOWELBWsvRJBWxubMQSE0azx0WpKP0NYLiLy2absziFGi1pQ2PZ6s
CgO5wp64I6Js1nz9kkubigT3VO0CxZM1YdrodEakbV7A6Uv3bR7WLdS3aVXaQHieVNblYiyp69Ft
La24dvxGHFui0Q5KY4YsAVsnzSytnLN8UtF7jO3mAxEOmdrDZQWYRh4KBHrOR62SGPfRxUi8OE10
hor18rrHkzlsW+1sRhf1rPHbeOFytTQvEyf9pNQusgIM/wM2eXNwg2ku+/ywlmmRoSQo+3Ns6FNv
L03A8Tyt8PVHLyDdBwZtn5QfkzIfHtReX6roRsNGupnECNlel4RIXJJgXEWntEOBVfp8vOAkbolz
4PfBnNTpFanGxSUxa+egTadaRpqByaUnrtfhu9pdlwdO32DiwQ555nDx1NPlKbiC/QuJl3Z3vfeL
T+Rk5ehKSBdmAblUEcsQCNy6QRv12Wfk3eLDPDaN0kKcxJDnzd4J0ARN5jjou7f0A3FP0VdfEMii
1GVk3Zepj/rc6AmzIxHkNRCNZfrqlCnrZrXnS7Ov3gs2V5ZwAm9exvgyZQ8aHwCLxh/Vni9NwSJK
DNciaiYg1tz+WlhG90B8ePxB7elSuQ7x0FqDmbJNYVa6N93Ce59MzaZWro5UrrVr+SlJwkQzm3V7
kc19fxFPRFypvbtUrg6BLraxJG5Qw6G+9MtVuyubqHuv9nSpXMkXF3mWWG6wK+qPbayJ46blhlqf
l2VdU8Xw2+/zU2OLY+lAdjJtfVXsklK5EoOxFBkB5ghCyHokn9dMronaID9TrWmkgp3iMd/0Zp9c
s+bT2rRf/VL8+vqjT6zGZS1XHu1RK/kWBUOX1p+hDG9Z4Od6YQR+lyiuamVNV79VxaxlnBXNOeux
oSnjCyuDc/n6n3BiJJY1XZzMdQglHTeIdZGz1fIrvSdfNosmteWHLdWsq0XEntXsJlry3y6mpAx6
X3UrJ4PNrEVU87i6XjBYXkaAQ1Q7Aky1R6qMWvNIVUvam1cMnceyz53g7Te6e0j8sVRsfKlqc4E8
xIsZcRoopofRy7+Ys3YOC3/qy5rPJ6pejATzLKy219kgN6hBsQdCVenAyJP1XG0+QAUgOS0YNq0k
kktzjvHWnTUR79PRC9tcW6pZ0K1OUZJGH6TEBMZhTwDxcNObzvJO85o8uvEMcheg+7ef4nUihz5b
+4zULa3Uv/gNt03GKIbhESKn8SWeoZaHkeU11xn6ue9LROAYgnbiBV/vIicGAVmlUc6ZtpEryLQx
F9OjTfYPWbZpS/yzsS3al9d/5MTHlKVnbTmKqdwWL6hqLIJHrjLW5BB3USTUOrosPyOpjh3tzFp1
qab+0Vzt6ps1TGpqb0+Wn3kkEpVxbFJGbfK2tZceB832Ta1ppAGmX1fNafrKC8zR3q5sN3U/9wB6
1PZ9lrQo8Axmax0tS5Bg4QPKWK25Sw5ng8pE7fWlEYZTELNogKYEGxyMr7bl2F+8SkyPak+XRpgi
Ay4OS45t/7Klv05ZmV/3kacmUPL2nJWnRxYRvBQE8AlnXVEeD8R5Igm+IBjA9tQGSEtaG6ym2y1+
zeykldj2U9GZ4J3Jc1drHGmUiVvXz6MRPWedD4ec++kGEobSo2UFmg/wYHT1yg6itimJZ25vyG5w
1LqMLEATSbXEU6TZARblmQsHo33o7a0902X2Y74Xxl4h1VPRb8TsJbMbkNZsX89Ez/xuDl2vH4Rd
X1X4NAhhvU9GI4KRUyqeVQupzPDFw/TeWjvwtHkjvtvylot5mWe1KytPZqitueVsnchszsJzVh+e
vtpfx8Io9Uu17y3VGeR2lBkejaZzvnIQgqhfoTVqt9eerBJrrdZazF1qJfTauUjm+ntnLOdgUyem
FlkkVpAOuPY1D7csKO4Xy5gv1kXZutYntaaRqmwbO4IyFlwDmes17wAGbhd2Y86/KD1d1ol5XKNa
E4e1QV+TNp0QH2QkfXKl9vB9efLkSLbc2A3OmUsS/boaAXzFIhhgiyk+XdorO2v6/zm7kiY5dW75
i4hAQkKwFdTQ1XPb7nZ7Q3hESCBAIKZf/7K+1b317OuIWnrh6iqQzpAnT2bduYTFB2hhd7Jk0Y/C
pH/T6/rDW70kh1Vj1LfRSNjBN3W/a+oSXLdoerruuVzc1m5p2TpCDOfAV/9QRGEnh079jZH0P+mk
3wSgSxqY7VFxK3jIH6aO1e0RQ8/xNMYw5JB06/oX6DmNo+SKdZ2sqAkKmcSV8/l5AgK/e9uZXsJe
ve2kEMt2D6MGG8itC4rHBj6JszRTotV1OBa9uPY1EIMm6DcAlDFoa1pDEBb94HULkgm9SK8c/H9w
v1R86Ge3R9p7NWy48otfJFbspabTxoGszltBD6nq/aGx/G+w6v9+/+9e4cWdj0Pbr2xDTTZFsA/a
JatpyneIuA1llkA4tJdwkydPVWj6EhvVvFSnqbLoboez2ZgceenDXUw8DO8D8KmXfBL9/IHSMRx3
Zu75DMfLcpl3bluXb2GUiDygsFD3KPsksUHzVdgmdFexEsXl+Bpu6YDnRRgf5lSpPmsIxAqljRz7
+d+X6ZxX//+zEpcDbPjMWwWn0fiwQTwxkIqqRGRs29IfsWjZxxUzjasisbgcZjOvocmoHD9Mxup9
DEv3L+lIYA793z/k9yFHXE6zIaYoUO1QYItB7G84ZPaB0125yC4up9k26QZYxFJk8BkHNTMjaR8S
H6L7vObbJ5dcQgdX2hTMUBRVrYA98bIo2VJ+Je56ySasWhygVDN+aJ3/TnCpJSCp6/aSkksNOnPG
dMst5oe4LErZbOWHlCTfr3ss51P7jxRYizEKUweEZUr4cGshrI8rGSbXVeCXfEJgxZQI52Loqanx
kY4B/7XAReb9uu9+Pqj/+O68GrTYuMArnRj9Nht877wEUexvKzJ/CnOXrEKsofoG+EOMgbOo7yIz
T++mps7srCpUKgnotB9BAU8emqVe2S1ADDu+NdxCeHXB7vuHeqP2QcdJ53JgF/NT40oV5ttq4GOu
yjUJMswcBwxqQz8/wHKSb9lUTK3Oo7NmfT46yAb95fj/YUAsLg3+wC6uYrhecYQ5LUBGjsvtl2op
YxJcnVXclFtZw9cbYmGvmAxtd6DBtNhTq0hzHScWnfW/Xxe2u8qKFVjVpmHA/3eMR8TCK0/aRcJb
ymIDSYyKg4lcsElSN55kRFXX+X9gPnyR8tpoSsHoxWRlGBk7tJCI2enEietqxUsqZWqmEh4fIT9s
CST8GsgPn2Biqa+czF9yKVfIAKLoOqMcoS6/z50DxIn5R3idSkVyyaYUpXfjNC8cJRITEhkcaE2j
+isfzkWM6sAtr9Z4jA+FQtELb8rSvquuMNeNuC/plKvwGD4PI559U/Y3keJjJuLRXlVeJJdkyg62
O+EyDgje9YqhIkZmp7a/cnkyueRSwqGsRimUMHSOI+gd0BOVcHgp8/8OsOd6//+XLskl6TEZ4Fsy
WhwbNoSOZYuyUEym2HwuT4b7+Nd//5Xf1xWwo/53XABDeeuHGfNcT/vpwzIpFUEhmqi/zYv/AHiE
FzcXKpF8qw3ShHPiq2uXGsqhYRuu2YbNwWwtFP8pwrb9ZjgQTKyNozy75oeJNPr3D6sTHaGWXPmh
08M3XaRfXXOdCCNoeBfB1AekTpJu5gewYItHiDZbLEcP4VU3Dhsb//7mKWMNalaUM5sn6i5hJTl6
xc1VYAp0Of/96WpolslaEh0Sn04Ps9LuQ5oU+vW/n/rvDy0IEv/+9IjFerVlFYFU0tVrplTVLjn2
Rsb3HkLey1UAoLikuUGMyqu0LfEbUFjKoq8+sK3j1x2cS6JbzUq+6XKKDoVui12pq/VIOnZdrsHq
wr8fUFEXC/HEskMRa7JvprDFQmV4XbAGZerfn95BoboN6podxmloerlsgTtOxFw5ThaXRLcYaPEY
lPj8Lg3c/cpDsMHhNPeXMun3sUhcUtigJjQQVWp2CNwUg5DEfg5nD9L/Ppl/+vCLO4tvDmUZh0Qz
V5u+JaaqZOTa+C8juzOs9P+DtbhksE3tshA7AZIOh7bZMteaIc6gY7RCG4wmHdsP1LvPaqLjt//+
OX8AcsQlra0o4IK2kSQCZZ8ABajWgQ9yxQbIrzM0de/bpDHnfmWs/Z4sRdxp6GACIMyjIowGuQFj
IruBWzrJzbamffFJ39yaQoe1RLUo5hO26TAO/++v+4e4cMmTU1ptZ7fD6DBbMi4yBu3mUwhKwreu
L69SC4dR8QWgONRiS5twRlSAO3nek4FlgbXLX9LxH87PJV2Oaha0G9+iwzbT6egi3zxzrGdeF/Mv
BdPqGRS0UYX0AK2TPofO/HiyvauuKoPEpVDa3EWl61uGT5/qTUY1re6j4EqivbjkykUezKFY2OgA
LZXoJjIpfU629G/7NufA+JubdSmTNmnMSxy0tQ+2SxtgN9Z0b3ZztZFYjfFtzsJ4uMrbCifoIkYM
UE4ZfBORQ7+1OPqwAm++JVO0XnmELhJ7XI6FXgpBD4mCrtiOKQ4num6sh7/JkP/pjF7kdtO0iPvn
UzSnqT7CVKDIFagV1339S/pc48NelEMUYl6YJJliscjxMq5j0opLRbSgchZ4JuziZyXG3VqEPK+b
/roJvIgvxgH1sJRDjCH8gSO9ZxiBQZKzYVeNscWlo2gd1GLYYFl7iFpj3zXs+qQoovbTf4fOP7zU
S+bcmijDmjYkh9jp6RNQe31vluZvzlC/r8/FpR7aZBPgIe1ADmXXg6++9IP9JEpWfIE6Rh/IcQgK
L4OhDD+Gqp+mQwll06s4tuLSULSKKF/1NBPQJWdMO6AAmmFoPN5c99gu7vLMWcNmPZIDG1t96Gu+
x9rblXXWpV/oOpZJUi8dORjn54+s0nw/UT7urvvqF9fYtYKmosFXr0tR/QhbsjbY7oZIw1Uff0ms
2zizCxxAkA0A+b+OevBYT6X063WffpGFlU+mDhVIeIAbcr1vgBlgaGiuEpBPxCWjLkJ6J4gd4WGo
QMaUsPEd4Cu58Ssj6CWhrl4TKFoRHx7mmhS5WNQMlZX0OkqHuGTUCe7KAewlcgANoPrWqZhjbnMt
0CT4OYL8A5KFjRVvp7YgkNZb+tMMz6TDQHR4FVIjLpXSBNfoQu2MFxt04pNzUf19M9Wk/nIq/5Dn
+cV9FUFddlWDMFc1EK2UYZDWi5wCMJuk04N+B0IbL9ddsEuCnWJDUEIxCplsjdYb6GGsD2U//Y0z
dT7pv6lYLvl1W6UJ/KOC8ID6fJnvIqrFY7yxFbL6EZ/KrPDC9rsQSyg07/9Xq1518y5pbGZqzNRZ
Gx4qWOU9hNFW3o1euesq1EsO2ybElIQlpNehpVY+tgOcB+p1na87XJccNl81JdTCKgi7C+92PVff
YLy3/eVonc//b17Ipaso73toPm+4FwWbpu/DujUf+Vj/zavhT59+bnn+cet6m0QDbUp6cA0LJQwD
2yyN7d9oVLAPO4f933398x/+xx8IMFhvoN5KDwp+nA5sgKlduYTuk669BMtq7ndLCT+Wm3BlUK/l
i5mWM8ckqPN1o/H2wUOPGdRaCI79SOotGmXFVoAPfAayla3ONtOu6G1cSDjRVmD58S2u7ra09ZUE
p17wPB37IswGgU2nDGidT7O4T4SHcVxf6SwZDV2zctHhfBi0bsdMt0O7Hng0Rf6YljTlOz9zn0gO
gzwPGWJv2/0aNSCrrOsWuhNWUid36+qh85nRmOY8uRJG3EdeARHYKb/B+8zQmMeyCjSlt35TULNV
5bQpTCx7458qGIu8hajyxi+dhzE1PphPKqN+Dpas0VtovkcT25ZsaKZqkg30BauXtBrCSoYridnB
oP2d5QyyyzvYrNBxise+jmQRmnE9iXXDAYVdHdZTPhSWQInMjFvVH7kIwuI26oKNZg2GONs9h5+a
ztdwW4uv1nZn1gRC/ELlYmAEANck48xXaMKbn3hxSbFLI+rIN0KLsXiIkjpGTuN6MbIPxoDIJgwZ
+vNi6OuTH4EEZguEnMMj5Pej/oZAMrTFVwxdkhExNhZlTky+woyRrVkAl0OR6TIgL5QHLH1qYD11
A0NIx48rRNFL2AdGS/G6URZO945SjaEs0MCKn6Jg8EVWtWXIctgN2R9VN2u7K4NOp9AYq8j4MBjQ
f7NwTSezG1FLPJazgfcXGbdoPW7blkzSzEUx7qBW5rb9WPb0MzEq7k/lzCC1Roe+eVi6Qr3iG1bg
c5WQDX3v2LK+Vmr8ylGUfjUB9I/yvltxo7qVuo+29etLM9bsdV6HUe/oykBW8ZFuWtnVOoCUM4FK
nKybmOZexMEzNMPjYz2imwDIkfYu60e6vlBwSeixqEYgJgOPZ36slbU0J44DFYIiWTXISq0V5shr
G3fHmDh1DzPo2n5kkGtOd2mvxjdwJZsqX9dYj5911BXVPpqFXfd9QhL6ootmovul04XeG8wxcWiH
cLYvCS05uYngbLXAPbF2Q74kmCxkPQ+WKmfYnQ5kMyyD3kH4363H1o1LfRPFHEcSZ7esoEM9kiLN
EsR3jNIDs3ayVgIoZa8HOE0tY6r7rGIdYSCC1DPNA3T+D2rzQ/Iy216femwlmx+rm6jYt6IJ9S1T
MBxBOagGDL5c/EsDSPxG+5g/ki5qlp3Y8HaPiW/8fcnWGO9zW3S/cyvrpudpY9S/c45HkxkHCi+s
EZ1f7+xKg3cvzAZBCCjLx49wdK4a2ULSqpXN3LUhvj2ULR7UCMfMnM+45/s08Xa+r92YhjleZpHs
yKDEj6K1tX9fKZDqHEy3ROxJ6ro7kXpgkWBGBF+xAEHiTJVLDVSrqro0px1JzS4M1HQHtyeMfoMG
+v+3TetM+nj2822cdF10Ns8se2xPrMwNHzgeocpZEtZBNpRgmd6uflvrbIqXBTJTJIi+eYcrjh2d
/hxNWhKr3VnNsd/PCk/+udiqmR0jWOIOtzHrXpUJdk01rV/Dssd7sRAGnfOkhHOAljFvz6qb7Sxo
smM+YLBftEvcnCDAXBq8sgQbQR7yGstd4gnB9Keg03bfww/7W7IkfrytQCuf3rSn1t/rptLLTR0Q
Pg/n7CAqIllrHWDgRIFQGm5F3WSLGKcmi8cifks4QMtdEDbuR1iYOfcBkA+8/zM1ZtzZukjzpRrH
g6AdfNtH6NPHW/vlTCGQ2kd9ppz5pUIwBCVsFsD6T/jnAhp7+2jBzqfFPlZeTRNayKRLs7DxVbaa
yUl0Y/wZMEWQ2xm05iWN/bd15BZ6J/Obg30ZlQKX+WEmSZ9BgcrmJaayWa1mlINJwHc4MqrEo2AK
bXYjylutgmnOvIuDR7iUgh49JBse69xi61sOIVNQDgKFQILC7o+OzFkJQ1ykAFfuhPNRDt+2T8hg
6rS4lmYhVBVLWZbp/bbYsZSwvCA5x7R2gspc8GH26itlpPgKNyH6HNcxHNanoJNtiHSjZoqIHqoq
Y82wvvTDOLzDtMnfdpqGn+tODe+R6IrMVdWWhUy0L841+IF1kB4jsny2i3jxcB2VjXBNxmIV51CC
oRKHkp5qcKNAw18ERIS1/gTxBvFIpvZL0FSAbNcGDg56nl+WBgsAcRoMuSqgxdJ3BYZTY3o0E6BQ
XoNyEEXFc6vr56g2S5aUbDwE7fjaV9sX7kK6W7AFeLDQl5SBGYdTrAOc8K6pfgZjwaWx5bOO2Vc3
xo8worpN03jcu8U+btuSjnKbwuo7xHDotuPepJ90ykqgRNCR2aZpx5s+OdYDjJZ1h3lN1Pd1ts1b
8xM3OybZZtz3tt2gkRYmzQnFidvVyt2Fa4JkBZuKdwbD2C+F724iujzWjVsyUofsIZ7rQ8+2ZxOJ
6AaJIrwTsdr2E6dOhj6ZX/yyTu/OmFXqYEwy3DF/X0R4TgrVh7SVKfZtjE4mVF5kKDbUW9Gs64vF
mPskAhzfChrReV+0tQxLKH5Pk1sPY0e/bGWMhzYrydN6kG3U7NcWSkARxBUPURetDyRII6w2FUMp
Qccbs5IS+gWSSv6b8tE3aGZFGcgqwyHsxBu4jvo4kABCKzCmPyq4p8pIsO0Yr11npGBQjcZFw+MZ
6buqUhiOwHIBh26oHkWhVyEh4FK+mxIJbYyHUarOunSHM7JLytblqlH0YQyV/sr6ob/f4oDmUxPu
mSj7B0ZRTI5jfeIo1DISm24XxjqELVeDEolO7G3AkPvorFpk3Tc36Iz5XTHPD5UKPhpF2RGXZ0dK
LnbrPFayKcgmFx7SzPTq5MbiY1GaKYtg054ZsgyyhkchphS6Os1hiMjto8/M+q8RJGyyDrTDWs5k
6XeYGYxfscvZ5G0SVKX0czUchUGkDdYkfIDYmHiMiGJIFNv8toHpnk+qHeCNE6VyrErXZdvqZ52t
lA4/K/Auqjz0Q1tlcy1UDqMJK0dIASK2WP6lZEtSHhZMzGowc8qIHbgPxj5zJKiP1CVTtqpikRHh
XC4oCzK6TV/QS44MHCOSxLLFMnoN6gtNHFxblluuB2bzxni7ZekkdEYdQiJZSHny8GNaHrAuXEmQ
EuM8hElo7s/8TUiSUSwLRqeqIOowt4XLlK2+QHPJSGielJAxFCRfhI8+9tAuy6oVFkP4I1Rsxy4q
qIesPmP71Jn+ljf+YVrTT9VWP/RNc/JwOzrGaTXqV+yapneoB1n7bKGPgSSXzONnWDDPaxYuUeNx
WzoQQ6f5uSvNqnNS9EgOPOpSSPImmuwaQGrV3bQN6d6OjtzX2nIl4U0UJ1k0L6yVLLApOo00Qn3R
INbIaoTMscOjuCvgqPW5dAvJelT+LzxNtIzmMLizW7JTlbhFAdTfB1EzKMmmYd6pMPnsy+HU1iNM
LWoUaQa13yM059muD9ZDNzTNI6Qe3scIvOW0a1I5TJvoJUzvk2wKDZoXW7EMqNKAo8EHVElheEpL
0ZPjxppAyH4J2xO6E9qASsvXXxXEZg5L0dg+N24td7DJ6WVA7RrtJxNVKF7PkuhJUpp9xViXecMe
eozQZFCqWgram70TvXilGArCzgqeoz1EtWRdMPwvdLqyXi2eXdON4Y2qqiEvkEF9FnKzHR3FOYUo
ZcSxgdfYn3VUOZpVpGxfik0DIeHowWQ3pU2aFwuEBG4cF+ZpM4vfpX4p8tpCx65fq/a9ZY2/6+bE
wyzKlHBz2LrckmnYu1qjCMIWwZ4AtPtkaTccETXsLh06uzPI17tALdWLISl5JqgpUCqugc0CIdKb
ammbT/AaB1EN3rlwPa276saz0T2hR5vuGSHIi8mW2BEmqDbKmJnwiKcqYR8mN/Y/5xGarb1p6ZGa
qA5lYTtxU6EQv4OAbJRVSx++DM1sDpEhWJDxOPgEXEzIlHd9L4eFE0mgxehkZbv2R0jQ0qbb9JEv
Kc+10x0wHVufwN3U2Fq15WtdQNoT232tCndekCCWsTb6+1DO7QeMIZs7N0+ojsUwnKiwLY5YqUaZ
JiS4SbdI5bNeglNUjPrGklbsgNAm5snNvdc7YzFyQMQWC3hAkE8rVlaqHNq0xevMdZtIXMvxPV0V
DGFZQtp7UFOqT3Mxhp95VOLZKVfb1ygaCBrpwAUo/mOCKSmt32JrXT6l5+p6aOp4k8KO8U1YDvFt
P5XdF15i0I8+B3UTuspkV6TQ5xoaaNAHUNe761bLx2MxeCup1c14v0RQSJWQlwqyMRknk6kx2JCd
dFOg34mJwAygQP8ULSn6l3mYTstqkwegAeTr2RJHwviyx2EuzQxbIVeepoW0XDobu1cknaTL4ngA
xRI6maWQFvLAh2Ye28OCzdAbhLjkg1bCvJGazjBzCO6LASR86dgGN/qFIAIW3SxyM6SImKxf7B6p
eO4yXfmHALzJHEV4+hNbt327w6kc9INxEfamzvtM2dwDMABJXSDl0vQB5+QbVjpnWMmnT93qcW5X
vex47NNW6rVDhFNi0x9hJni7NTDwLMf2zUcAEeQyhaGFXpjuoh1hhj4TEXXT+1Rzu+zhf8ywzmYI
7IHaLZvnKnxa6gaROKZ95XMzhxx7SvNIv3SpWz/PQTkZubZtGiCwFfBanKsSnUkRlB8Vr1bAIFEA
Hv7UlcE+ieJ0k8PGhwdFB+XzOWHoBoGH8FCKEsLEcgIAtGdrAF94UNC616LfhlzoAqYwHJSD25XW
KGNoxH+0KESyri7sTiGyPJiJGryfIYLLWkFKcUxYsZ4KLBi+Tpgu7VTEplvu1CsYSMltpwAYGcQE
ifUxs0FcDkAOtG76vIVQ9w0Ts8Ejqmh5bFpTHpBH9P20NWMe09XmAyvZXodNjF2tkJWymAO/Gxtn
H3oMmTIUyebVxbTbO/w7A/yi8xl2vOdk6IAyhLT5Aph0+gLCoTvEfVPm0TA3uxUBM4u6sbwBxob2
bgWOCugFhOBuPWvIcfesoQSRCxWbD1XR9UaCOq+6TIXd6wQnBRlN09ZKSLfGe9j0bfveICJPZOhy
T+Jo10Cr92bynsoREeWRJ15JMIdxwod61hJqiJHJCYJsPtCC3BTM8V/gjvIjCqX0xnRoHPGBz8zg
K0HH3uWoAPmO+OoVfSvdO+PFcyySR2G78i3Y7GfPNOYvtcl5Ew8Qj6qLj3Ab0zfQiapHWS8wSZUa
8sUo+1iVYQ0DzQ4LSXKrxkhnWsD5rKUzouAM7VIgd/Ye6i+NpEJP2ehBdlxMtWKL3JtvEydtNsAb
4DagI92bgBX7WGPjox+L7r0cNArqBe4tVVDyfCPK7yDuODzbZuBPHXLwJ9gMQvarj+ZjTwFUbHNx
FE5VD9qpBjvqEG5a6unjxkgoGZhmiOGsPlUwtn/r+mpnUXyeqzEjt2qId8SiYx8xS0D0NznaJo5m
q3quO+EyWCer3aLIjzgu48NocUQq2h/1QlNJI5RgZKunHeRVf20Qn/2aoKk4xQzuacyYWnY8tDtM
E9wjceKgDV8yJ5r3tQ+mM/e633NCo6xueSUDv867WkdTXoz4WaGO1gOQeXJj0vVpRcl1cINC0I3a
W8HY97WZ/aGtksdQzPgFZffkK/4gGBrFmU+AjeLgvUx5eGCpBqoKicCHqY8bACOAuKVx5aEIKJZw
Eo99HOywfpxt9ECicwHFNcmg3tzswFL6HAcVSsrEfImmZMzIKL5Vup1yCjPxBxaaGbdkGKQeNv+5
hpTYTqzYwKoMzea15dmMDaTDaq3JyhaqtmpJoCQabfU96hO8UyQHGNFvYbMDDICqq+XoJSAJiJcz
BhD4D8t9sS5J1jjsnXVQrT7jokS2jaNvOgj7UzgnVQ7/QCtRP6zgrOh315dAmhbDd4Nlj91kUJZq
+5Es3VvaihYVQ6+zqaQ1OIGl3U+udjtrii91aEAqjtlugtLkQ0lh1RhM5NnBdua5YLHfqWlCBaeM
lraGTVvkkn1QLmkOQ/rkWPU1kYrod110fC/ieYkynhbBW4yXAKh6Uh8hHnzj8bplGoACjCMf7wkr
EA+6tskGWvV7qJO/JBh7D7ps5Kam1SKH18nJwzPtKUxNmtU2REjiEzagFtX2NwP842/7tOc7xUu0
R62D0No8YGxYEDpk3PT+TgfGdzKG+s9nVDtfULOa0xDp9aGLfJDFwbreYttJPZG+H5D/xg0/Dkhx
62Qw8+gBIKu592X05uakfhyjUixnrNgun3vwAbKZ2gJf3EQP0Hyb5QQmjATTY/qy6Ar7L0L3eFQj
VnnmGWD10Og5OjVFirw8gawcAPJS4omX8Bg4LNCbwBb16LUGCl5Mz5Hahna/aDPQH2W1uSxosTV7
snz2NNMFsD1ZUNQ6Mq5I2j40czWrOxYMVKL7a3K8WYcriJxrvpxdSNTNGAmYDEOo3JIPU5jqb2th
J/HG0nN5IeeaJw+tJevNqkU5oUxBAvwyNvVET8DRJ5FhJel8gUH63AdwU92wvOwFQy3bhl3OyIR2
9AzHvcatFy5H/mJg4PGA3ykSOv2hEKK2LxGEIpf9UpZd8QQL4e7gA40eORoMWk3fTH10X23cnYoE
pGtcBP4Uhj70MsWoSD0vWEW0QOrm5r5nzPnDSsno8qF3bXkKq23sPtjQI8/WZvXuMEQs1NIsdCne
h4IRtwMEivlKPfafQHSh6GjOVZZcNIHTWo9KoH0OB8qx4Yi9vEeIPEGiU2KmM++FANj6Yxjh+367
VMGw5eUK32Opgs1Pv4jZkIRxR+J5n1SV+zSkaXn0Rd2+mKjd2ttEDPqxRFbCxYi56m/GwFUffVui
+Wfpyj4mTRN/cHRut0M5nauLshKQ9sVtBCbax/0MX1xIyzN0dEvKnpp4JI/6LD2/d3HRAn4fl3aF
Xh949jdCMW3ukbt7c6QdVIxvGlqRI84XspedwETSVTM91sALvrdk1HdYS+ww0aoJFhfg0J4ksGhd
DYwP0C8p6WNLNRweaq3zpuWFPUaIFgBJwRU/4s/yDzM6mejGQ9c1OgRx3D5RPkBKpvXFikX3s3Ix
IlTR/4AS7PhRYz3sxS0NXfKywxvCjN+5HyP3YZCj7abBE2zXxbExRAAjahn/4Fhp9a/ZttA/QekI
H50iStNBFnj0dVaIOYJx7YIZRK+bckal1hWfK99adW/gAczy1FU9rokKnL21gdGntO/NXQ0dyHAH
F5XOS7iAFfGTiIcpq8Oxix66gLkxX5VNu6wL1I8IQw+TRaTQ3Q6u7Ool5XGEbenerEc0spRIzykA
H+9SaOjXSG4SsxrzqyQUUxGVdnMOXHub82I2yy+/OvEBS5B03WsM406cqDr41RDgxzuVDg5L0pWu
DgKL2CeDLrc/E5mS19Bi1ni3VuM6Z120kPF7u1YxLWWi9eweAr+1wU28xWH0bPjG1W62UMvbN01H
T4jVYjp1JTToZEpmZ7MVWpU8W+JIPOFlcINZS9ijEKkTbOJCRCNxeaP5C3xnnEGgUwQIA9kY4DU6
tkcf95PNDGoxEJP6uaj07ciKOPwRAlOO9+3qy+SsuwmR1e8cQw9zi+FJHz0HARCgXI20rp9svWFE
uCD3HGIbj+v5d6g936yAzB8LETu1M5HNYriZv4JSur5BJ765T6Y52ftmmz6BkAAAe0Dyvl0FH9oM
a3zVLANbWFj9sIl+sygZXzrMyj52k2/Sm7rqJrT3JBThi+NuuA9W3jU57qz6iXewfZ51wsWRx0EA
pUe72IwGhj36Rf8feWe2nbeRZelXqeV7uCICERhqVebFP3GWRFIibd9gSZSEeQjMwNP3B1HdJVGZ
UrdvO53LMkUSPxCI4Zx99t5nuS1m6uxJSXa5c8qMVEKVrpteOHkE1gS2n5REqAA2h1Jm/kMou+E1
wb/7hrJQlO+SNBsyvEDH0D66zZwG+zZcq2jvAeFuwUY8dp+knEfn5MqUNqdhr8LbJBvWM5/MgMbb
CXqlspjyV15oKCDI1Z7EZBaXXXMOgPYTKZu9yEzhXPTSlyllW9upHIilyZ3HyhsV767GDpXevEMQ
XVNNLoc3Syt9UPt18MRTaur0rxDA97qPRt/Zh5hf6KumUjPsfnDrbD8DIVFSzAL1QB7XtcelyMzb
3vG6i4UMeDnzvSx8cOuJtBbvpOZiidey/JRhy4ntc9VuxV6qAudiFis51rLmBMKBid+m1m13kXRE
cly9zQa5GanM78Yp6u6x11rfh/w72q2xGdydi67745Inojrre2btcSRMvWtAIcjV8rTdLU6Oznsx
s5WXMXsYW8ASAIk17NPZEavrQuyLbLHuDtJgnZ5Xo1nupykOP5RZTvheqam/Jw5N7mVUMBDRMFcI
EinEPpWwRtJdznHQUY8XQXjEBZDszmhKLkUc1RfRhKZ/p4ulfkNGv161ZvWvpsLFq472J7lRh8K6
0bqvm0J+Qgtl4pOamiSnY8NS0NgPIvnHpKz6J1U3ym7l9Wq4WEFTP9kqyqKjLIGkT50kgwVpLjl7
6y4XHLV6lndFZQGupd+0zYF6ep3vq9Bjuyhdh6NppWIfgVSn4biLnSh8BJiL46s4Z/8Ajqqd+Bw+
nYX3mU6SxN7GxefBy+yHvF45AqgGzh9HS8lyb0Qz3ap0mYJrDk+qGbIvqQa6qXSJY/vpwnFKc9NO
dTJctq3M9D5xSlrsdP1C7UhmXvauoUKnmNEwH89QsMj1WIui+2hAPp+c0nfLqxD/5+iwdAm4sZNW
7OEArHFyJlyMifdhQVF7z5qV+hBXlMMII9f0XVno8n1fjY24XMsoD05REdQfqdSP/m4dwmLv5oH6
uKUf4R4KfjnumzqaXou+j/J9Z1CG7imks9eLqH/wSvgXJ1sEQ3kWDQ7HsjZRgyfy6gECOxS7ibZ8
tKSHWExlfmwxgnOPcwUAdiQ6L/+cKTPv2F00Ve2ubE6BySd22myuXrEJO1dicqjoBuP8Adw4rPdS
DyvApIiae9qOMmNsJxyGdBo9cdbKDj31ZBw/BowruuBtivWAuWCTdc1Oek4PG1um2Tt/GsRD6zhD
8eRbmBwIEta1A7bIo+qwzh3i76Fsgpu1i8fpIG3UvzJJOH5YwQ7W/ZJWizzV7USGWM1FT4F4Mvif
rzTz2aMhk871PIiZ9Bcc6dRXw3I1tfzqa7ArYHtka1lwXmVFXV3n3P7CrpixIhK/aahmFA1kD1sx
M8jL55mWE5ND98qROLMiz8am6FMWOCRhttNzuXPmUJpTFYTVxyEywAECjxt90Gs5vqV4PLknkeTj
eNq8deKDs/oDDBm3ah6wMo7XswjJ6lM8imrY5V7YquPYE7ztMaqsittCph11iTwF+XMyQAmmdV6B
yRQWci+v4qbLZXrd6BKau8i9aNl1EpnZRbc2XU95xBK3r+Pk2mOQVMUD60OIt2OwqJpxCtrgMJN+
q71RqoZQQprxGFSrDM/7SWAilQZENLsIWV57Ny+r7olG86n5LJtyCU98RPsHmxudsZOsoGZlS6uh
Zfjx5B9xpa/LHS4BqQ+Dx2T6JKlAD3vwi/qpcyc1HztmwrgDy6U7hpioZB113Hv1IXE8hrX314Kg
3V+Xp1jGrrkpLEkb6WfTrxs05c3DKx/Y/SqsqILtZ1fl/bGIKXiciSVqXk9os98FUbJ5gfS9/jMn
Pe1OHayQ8WCLxtSHgSxEPOJU13e3sl4m/yqxk0aWDEirzcnp44Xcu7K6fEd5vOJvGi8oPzp+UotX
VAGC6bQ46FBrIlL0UztwAQ4m13Or4DHNCSNgnGCMelksnC4HmrRpEv0AvsfeizloXpUUwh3qIanT
7w00wPhmyRw2Trdw7L0uKv1nrebhL4ig03mY14nP4601XAKlyvFikqUu9stS+lthbgnUU5KVo8sJ
3xPRrUR7jNCZm+ayXXe9WIPyWK25Cg6ck1s9orBv6Itp36ZVQsnbcZV91TopN+3VaZKACY/Dg3Vi
/Art3D4snnLTA+1M2vUiiMvmjzn2db2PxZyse144WymN2L2ZEL1U0x4rE0hlYhxiwr1Ja33rS180
r1NTBeP5wg4eHp0+reWeE6C5CaosCHYe0s6PYDFTtPcJyQEAstZ2W68g3R3UMDf99VBl6ets9Y2z
m1pF8jux3R7Yoqr1inOf+WxIFvtd5gEYQ+cL7ybY6fl+aHyR7tMCpcOunlfgq9olVr0Mq0wATC9j
aS9VN5AOknqy7QZrMxc7MCTsCuuGqV1KR6NPLLriRo9LsZzF+KVWf/QZtbwLqoccKj58pGUHEiur
YxBEo9g6bYzFYdWFlK9GxgJ77khl4U4Eth/fDQOeA9UuDfGq4tjIvOQNrURiuHhx37/FaUreNoGb
v8mDZHrPUBEWG2QDw0UwLElOpNB47yERutAUPNMv6KK7xjtSCw1pI7a40aei9Raxn+YkMXtAA/8v
GcYL5dG8mll2ubNed3q014vJKJ94w5gea5Wrv1pVLPfCL7PqQbaU7c67MOKSYIx+ez4JWoh/Doas
QGgc8dqOnRgq7yoWlZxfB6loPw+mXZ6CvB4jGE5bnu6wF8SnoVZqhm4n8uLQ+646RKKMq6OD2czn
QGrq3l6nG2fHQSv+hDq4co9l5tG+fIiGeE8TRX2+ZBH9uTw/Pwtc87maJzrJjJ4jGtoxOxx6bocf
yc7F5sE95HA9mjdR3wXZjWJ5e8ciVPEjPWlq+zYYIhD0iqaM5pAL7V4RgVlxB1WGKHcXLSb5PEVN
/Sr2VagPaxtzzlVr8ShG7db7ZJlL51i1yXLvwx0YeYiY7CSO66w8alphxgflrsbfN166siNYN6lp
12eqdjdVHpCn5JxKdpL6qAGS9uroou+d/E9B0XLeDZ3NJfDVNGAR02d2PraJoKgzsRqvUiHC+Zj1
gXvjJbZ4bBtFUC86yvRK+NEK4W+hKjStrhJ7Q8pyH2Xd4l5kTpdEVHdsFJ1DdFmJ2nypKEPH1CSf
0FfU4Mgh03mv29W4l3m9PQVpfnFXzo53a8MczNG4vB8RZYc6UykV9m4MLpoM0hiuT71lGEBXjzRU
7ybOcNdvQblmNz/PnSG/IeTqp9OIU3fATYbyyY1M+rZp6wj8YnZagD3ROSfOnbQ6FaEuICw0CIiO
1KmDx2SMW8r0vm8JxfD5tBRETfGX04jhoWg2SAnad1mdV8laJTRDaYAmsy5I21Mox7Y9JYPjpweX
WkIMb8UtOPh6r32L/gBuaZJ17TbupPlviyCx98tAM/vbyLgs68CjedYu06judgl0kurghTb9RNzW
03vNtQx/bxLC9cBLSLVBDNVyZI8A1U+CPAMR7hz9F5GrpowVpQbbu6CQDxFhVwp8KHsXhLVRxWnt
/flVRcP1bN+Nqns/wYd8jAZXluAbbn/QNJrUeztaOkTUKsr7Q55WxCjLXA8Uv0gh2Ykm6b7znR7Q
OM6b4WZrkZ2dkSvFHe2+qTefqMyt9WVStcN8oMajKT4WjRbnktgxO5jF2Vzg18J+TobEvxs9klGo
CAEu6GW1clnHbRn8VRVJuDdRpi8cugPYqzBfvH0Yo5k69rYGhZsQXJeHLojVJycv5vu1Szr4TK2s
18MA+/RTocey3lvP0PXQNQkA2rDOEQ1qQ2foIMGuHVCKLNLXCUTibei94il38u6vqPFZSGI0kK+w
RLmC5FYVxy7w5s9p13YjkVeDIUu3RPVNHhWu2juDdeQhpJnSeHKVX9tjPDo1gRpBi3cC4Jq7UzqG
RUWSv/rN2SRmO1NeddsQuX5d+a+ioIvS6yTt2ZVUVZqZsqFuYmrUeZnTtHRa72pskNJXQ1A1ikKS
VvNJ5FnYc0JvoXZphljveww+6ocS9uj8C7nsv+OUvzAviAYjeaJwE0M0MxE2nPUPOqi6T39PKfBC
a7E46zzPgipFL9dys2Mar8u5dn+hvPri0POvCOsvdI4o5mmouaTizIsIWC+cmFV61odQAXa0Nkvs
oXQ1cSkp8PKBZLp5krbQ7SEtaUp6SkixyiPne+VfzMbx/p7Y7Au5/hsSPVXEtPZh3bKJQItOk2I5
yOxXfTr+jXblpSEpwb/KAwNiYitd/pGVk/0wA5mvO93bBj8caYGb/tare2lPGifWz6vQXc/kNMdX
i1Ow7nSr7v/e1V/IJKVwJyz+2vVMLYgwjTuKCyHq9PD3rr4N3zfvIKxSESs6V58tWSOOopfViQZg
8u+Jel66nBZtWIug4N5rGZZYPnraV3ThyZJfSPz/zZp86XLqbC0WW39azijYfxDFuBtsdfv3BubF
cifPcGv6oa5nLMU/szA80km6/psT5sVab+wwQI3dCoC5V9CXU8kjj1H/PSeOl/6mM6wK04hsPaP7
X3ZVx7Y92VX/vRY1/ssu2PnaFCkBxnJmuzb96DVt8bp16+Rrc4T/fJr/K/5Uv3nekrp//jdfP9XN
0qbwdl58+c+3dcn//3v7nf/zM9//xj/PPtWv3pefupc/9N3vcN2vn3t437//7gvq2yDkt8Ondrn7
1A1F/+X63OH2k/+33/yPT1+u8nZpPv3jtydCgH67GptX9dvXb118/Mdv2+T8z28v//V72/3/47dd
MvTvf/j5T++7/h+/hep3qbSnQ6GxD5Fma0cxfdq+EwS/+yYQyqNYKjRGPAidKuQHyT9+U8HvrlK0
71BCyJD4iV/q6uHLt7zfPYQt/OMF4H6C6/3v+/ruxfzPi/qPaijf1GnVdzzHv+z4HLjuS//DOKoi
Ki1GbQj5dFkboJjUDSl4p44tz2kn2l4qK/yPEFQB5yDOBzmQGS00d6lbyv5dCtz34AjzmGiATtKz
pucE6ucuP/l0I4VIYfzktkcLVSAP98eN3OTI2wDMrjkkogj/nGl289eEPOIucEI2l53WMhR76dKc
HaJ9E9yvEzAetBFgsuuyzcxlN87xXdz4siEoQbaxAwD3UDiJPtjFUBH9Ayz55tKMKn6wgYoWkH/Y
SQSGSaThprKapG6WO681S/oG3mFK1OPaghpx64fNEQ+HrNp3Hvz5w1B0eQujMaje5tQBblEgrG90
VU+XLtxkCldFC+XcFjt39aqbBJ7HX6MXL5dG6/BaTSo9B1iY9kUzObBNO9oNyNSrP0RDV51o7DHu
LR2KznKZ1Dd0cpqvyCGSI5gEVjDgALFvkhvrl4DpskcNB8l8Hc6MndU59KjdgFHAgQ7kD6324p0N
qAXk8BHPF2PQNhde6v1ZpE59nsexvp79GZmGJVTvfXNv7USHgSge9noQK81Hl3bfBiEkaW1uKs+d
n6KtwFCoZXmlc+hqftEvlGEd/bYJfHjpxpILQFgYz1zPCQ9lMNrHvhDm0kJegLs49f7FhkC3u4YQ
9AI8Z2anGOVrbFDVO0FV5uSvA2W8Ol9vVzckJfTAQI/aId5D6ZV1dw2RPhSiEe9S24V1BxEiYUt0
cpoMIXFh/gh7ZbP+vHTieO/Q6YL8KugP9ZjrqwR0/9EHXzqMWjxCJh6vFpnrmwm1z2M0DtVBrHji
Y62LG0LbWBiCkGb2Y0LbK80AEFQn2DGU3mNWp94unBJ97nvAEEzK0NdwWv0x2ZE2T+BRkFyBjw3h
ELZJQTRB5eJhiNFr/bFPKtK/KV4I2aY6BYsPtl4rmmSngVtzA8XcuXKhkBTg2UML/XZpy+6Q2kmo
c1o+wKSOMyo71GCiO2rpVXNajYy434gCL1iFdV8Py0xxGXIs9Yq+UD6aQJMBQWEWNSEMLOVNjKn+
A0iQDymgKMfmfIhjeV20RrxNQ8/hjKyC6ej1VId2AH1a3rUwHv1xh4ZA9SfHZrLfO6RaDr9p40sv
zz1o04mpLydg31MVBxuXTGrnVsXQBZTCt1C4X5bdZMUNZYL+MQ6z5iZVXeDwkPVg90bS6wM3p/7M
xUqnPIf9Vx3lpLMbZ5gSmCZTdVWMQoeHmnIDVRheET66dGQ4YRkaABAsSU8RInHeCelWN8BwbQ+v
TtxpUys2JUt3nqTSpGJuFU4XnhnNhRs18rO/hNEtnVfL9rA0vXqLRrNHqAifRB4SuQT+MUI6BtQU
Re1rvP8kkhW4fYayc6Ny2nAO8xPxN331AiCrXdc7xZskQ9Q4oJsfd1k6IXeZu84fIFaZ+vWq6CBf
e2jDQN829lwSI0+Yhvqi8UrP7IZswha2yQpfUAXK5ol9OJZ/9cEm/LThVF2iCl4vhRvAAunTmZWa
QWF8w+RarpX1LTSIem2yQ+4BL+wgaIQHy+lCpR4x+Xk3psmVS6n3TU+h7CbyLJShoqpduYuGUV0v
Yy4kzNU8O1ZNEExnYVf6F5FDC9NdhwvpKxNJ/1pQLCr3RSm9iw6Sw6GMTX2E90ZyqTB1uSVxpmof
woS5kM4IBJFVQXoVYGp6XQZO+2hpDbawHqEs7NJouas79Y7eF+m9F5bzn03gWXxhphjxpXHU+RjN
03Nm9v9zSILjyL8PSfbvq/cfcZh4jm6+hDD8/HNI4hj1OzKPQATSRQXguQql/XNM4sita8XXKCRw
f6c0S/dNOBia/9pCl69RiJa/exiMuIITf/uG+X8JQr7kiv+T18LPppkwEkAwObz/jHnpoR40q3Bq
f4rvfTdc1+VDlyRVog9jV422f1eSCXLIAWlNOYaQ8Kab6k0GQ9X2hyKDeQJcJjj30J2oMcu6PeXJ
btIXOnZin5TcW93sPZ2v6i49Q0zYN/XrcNQtlBe84GE8X0xodLPyxo0Bq5ARrAi9UaKpNUjv0TJr
PsbkztKsKJUH3Z0gbKlWvspoOusmO8IcyVfxmEALRR785bawWQttdtKZxNXhUDj0127vUaIqypGz
HWxdHGTVZVtFrQo7LekGJCl5+MdsDaiC7qiRijb6RZ71xUTlm2H2Ay1dXxI0GsI9+NUvMpeSQL6p
dBA/SgorEwTftaMYeRScGj4MkMrGNIll+43sB2c266xJ61UBPztvGui2Y+pNoEGTScHlD30po6o8
DL2KqvoY83Ky5WKkGEQrIaiRptRoJoeAFgF5ELkMNixJtEJnGko3hZSmKCcgtDj2a4EAKh6sjY8Z
9XDuKxZGcV+xA1clPOvizAXeDm2JWPOynGmSi/7KB8a9dacyxt8yX+RIoFrnsn6HknC7uwpWJRf0
2poM+Xym9F5SO4XczY8bU8a9One6PPLvHTdHn3BgF+2FvFrdtRpw3YU+RmUL220oJTe078uaj61w
5UDhvZ/q2T9keoAFt7dRAAXzHJa1M47XAaUOBoEyGpzia53VGZ9mcYfhsW0jBbfQWjsD5BVzKh27
9wax3X86DCmPnWSQ7j58s+i/xvvfxves8W8sDsg4tC89hUsBsbPR7ksDrjbvjVdAKXpY3ZZS1IVr
dLROlyKjDG0ONqm9PjmqeM2X6aIeOEbWe2rPU5+dSzB/L/9FVvu9g8eWAFFUDgznXgA57odm1qmB
LhTOc/SuEyFF3D0WBzHcculNCzzdxpu3oRqnpGySW4dOQ954PacD/pe/sKKU39sKbjfC7udJ8jLP
ZXS2DfBb5GQNJkg8Tee/83HqM+WrsWWvyc4Q/aSevg15IZAJ44H5iL+bylew2p1jR8nUSpdAT8sJ
ytr2xzgtBIiHcmgMPD4o4igPXmOgPQYfAM2HOL+Z68jNbzAPlN4v0I3v0TEewhMh5UCWs2Av/sGx
0MiQvck0y7tZ2QyytzeuLsNIzFOHCy2gOuuOl6FTdfUvwQ+Aqpczy5fsbx4KcS2VcF/u2WVLVT1Z
3fgdQcywRG8H3FJ8e+o7D2yOaj3UGFKHdNzWgK7bMkMJTBQZ2psKKQYk7UatNCSETRVvK3UcZbJO
FBcAm5gXsZPA2mvpz5mFr+uhVFjpewPkAQi4EGi4ptfaBTxKya0B0K4e1zH8MypzmsLcNVWYsYr1
pgFCRYXiUIdUi5nXCNgwEPDsicL+xnm0XVdwm8u8+FyZzq6Qp47L2A7cUUlZhF9wUjT/Id3aZo+X
L+iTzk+244yUd/M7T1rKV3bY1jYA88L3guerwFLfLi36LOW5Zt1tG8vcJCV/GVRY0/N4M2WYiYiR
ePvDXHdwPo+6llInT1FaDNNy1WEoMaGF9iphP7CJVoxwRY9Fbm8VNI5tDlEBvnCQDSRlDsA2LDMX
cpIMfKRjSzxJz7/NmjTnlUAgoA/TbYN00nPe188bZIFUlZc32x73rT9H2Rdc2l3QG5tHQekmI1PI
FBYD5xl9RrNNEOGwGthg17HnR6em2O4a2UvDc4XYvDr3esTNy9+Xz/dpnXRy7qum287R2vhxgmYT
TXEpT0sxiU7uaCpWmHBXCVJjceQ4d+0HPCAcXtPXS8UbDuS9Rvi1zaa5j+v5riwFEkYbk6HGZyYt
ZkL5oYYDbE+p8WRWPPYjLPschtcEMH2ZJ9U2z6aeRsHDlRILTWBuq4iU5VceZl/8vr47Z30PpAI0
VHDUsjg2wPMbWDbxItHh2NE/1ANC+RyOyhpaYIXnPc+x7cyQofpamTRTlUn+qCs7cXdff8RFuWjt
AR+OHssNRdugcOfWquUt9pPfTsj9qAp3QBSb+uUsTNQ2Lk3rSWzfyizusCjAOd7oe6Q7Jt0Y9WHX
QO/ta6P69U7MWRffTTMEXO/aQh0RaIuNaqw/XMGM3Q5Q5XYmv6kFZuj01vryhXSxJ2n39fNsl+Oy
xT1ZkG17ttGjAwvEwEZmHrSLsZ3zppF1IRpvV3Vj3SePX087OauFJ3biJsP3xtJcfbJ7B1kd74Pj
kbBq1/ppHKHt1lksxKnKkkH51/EQtN2TMM7EwpUgV5yxrlyHxqHHQw/n/9Js7tEhgiO5Vqhjjaxc
75TLaFvUZrOU+ZWvrvzeQYiQ1Qs5VEHpXLzy2YlfvOmm1JBYADDuffyoanEqo3EhCqT0Bfl8Q8C2
IYrwn87SfT+HsJF2gcwSaa5cCAnsyhTZBQranx/6L0+3QBCvE9eHoSBF/zHQW9NGoYKDvG56NfHw
6wiPUxwLytpdeNM3o2nu2HyDmv26F908PYVF6Dcoc1UwJc7TInpBQBzKeaBFAFT20ULgjgrcw44l
Jg4Zdb2WoqZ/4wSZpy+ghRFc/8Jb9cURHUhlvFBgWgzW6Xv48ny/imaDvq1RVt3LBS0MzSVGWjPj
1oJ7nCS2hkEJC/lCOZTLm7N2EUqrtz8fxxfRCnfAOpYepUGsH1jML4OEtsX6Y7XTfVxXsOUeqXfO
Zjk5oSyZ8rnv5uOyS6D98q5loLe364PYLb9yVfvxPkJljMcNaMDDH0Yip4ZaetY29897I5T8bUNm
5XPsn/pIzLyWqVDhtiBY9YQjfVJuce/Ph+NFuEGyKFwdgGUb7karl5M9ywc6XXluxwvpHLRL8OBC
xx12W11dBZ+9PqPzwFWmZ9+Pf5G6/DACfDCRjq8FU4FReJG5rAseM6CFzX3ipB7ZH5uFzyY1Qrjh
j6+bj1sN7VLT8mAclwfE8IZ2XD8fAULn76OeQBrYG6wqdACKSPblGEwwULu8DJt76LAza9t9XmBJ
VvH2zoseqQv2m3ndsty+BjFluVTTeJ3UUTYJOHNYHmcnrJu2LTt36GN8kw4pR17Sm+1A0I358kzP
F3YJJBMy1GLB8WI/JTMOFbvENk4/v00dpx6y131U9rVzFD60SHURQH7IvStVjVugAYgDsmJwPOOU
Q/BTO+0BclectndxGGyzuBEtjZYuyZCKMd3Rd4yg85QlqEULZARf0rE+bMstEPIQ63BSPW//2cjs
+9C16xbkdOGEV9L1aGY3jYC0xXZoSJXGLvApm6gJT2rs1vpdNaMuHK5kBY3ow9cTsBbt0vvNziCb
4nt5hfCXk782pFpX67qliSchIyeSj44xRf6qQiUj55uoMIrjqKc7GGe+cXtymuuWoh8tojCoikR6
ioJocwfAIKsZLSZEEN/HXVAM4Pv7NfOc5h3jUnPSrun2sk/kkzm3sBqTcAv1c8wytWgqnB2SJD9Z
9mz4Kd9bUU4welNNc2sS6XFFr0Aeh1BzvikC/O4X4ME24WJmXhJ+RD2nqqjlDD/59Rcky5qJUnHm
kkwSs20DHLlLzKWJ/lNixDKRhFRjrzcgQWQjTNpzDvotAkQSsn0q3WpD/lDPM6qrvC3Q6mcPdxyk
n5zw4ihNxBZ6JCDYzmo5O9gN7PWcKBg/a8pYJSdIQQiiYW/h91CMf8wU4Jf4ahjofzbQ9CyjWdYR
JQ7xiOhDs+YnZEH99NlG/pfoHSsDxsjJ6jqj3VmWw8fex9XYk0w5ccUc99w0C7q9/7w0VkAZ9qd+
zV2cGnZRUuJEdA2w26Zgy3G3WDEesKYLErQ0kH1hk4SeG3a3ukC85V+2iLJ4C1mlVx+1dFAVNdKz
cLNCMA+ORuRmL52MY0nukBpmBNnt3LliOEUdrnJXXh3nafOqRJQZLvesmLVeIVFEOgrhpFM92cJX
pe2aHpyIVLa8wIt+W0/C73vGs4yb0oyHbHRrnpMwzVXeAb54zgeh9doSha/Zzdf3janVFh5Vz+GU
Nv52la+nsjM4284d+ovDkDyH0D/ftn7YPQNFiCJdTlOhTPgyVbOFBViHAnX3fH6AGBDauTzRfGum
eeT00t6UcO+axt6baNgfWds/v4cfDg/KmxwbIZEJYJ/7ssOETf06G1tnvBVqKObbhNag+c0CL359
cCqXXOdUhUnBsfbzj/3ybN/E4kA0HtVT3xCnhfy3emH9C8EVvCrs27vNJwBOuyxDjH6APFQzw//T
85R0N9Im3VZ5lJBB6iNrkTYnULWifl3fhYjNhvh8albe9rG0hR80JxnDMgzPO2XonXpI1oz2B3t2
Nbws8Aks7HgXL6bdKnMZ9kDTmWp0m8sTGtFmIP0h1ZPFGZYxMQLvwsVG45etTqgdfwv88MbJJsAH
8LoDGoA5/H30JD2LCsYrhjtsHzzZvs9m3RLnpW038L7dWvKhOxlMAxtClS6IbTCZ1KuENcR6C972
c6z5O1CcLVOVouNFNeRc/ECNoY2fHWCP2z4nBx420CF7vrB2kixrL/tBzpiv0dMCgJXqnmB9XUG/
okvBMelj4pcLL8KYPzuVIy6a5qqnD+K2NVHiS/UnrDa92VzJNeVO4qaZE5ShKRDLdDk36BkLvB7y
VgfUGjmFon2TKMq+JbZQIhzS27mhqNick+GHiLB8Tl+J/U8XDjKI4QZz4iHxnJdle8tNHyEb4Nn7
VIoTa7f0ftUh7GUgSwLoETYRwYhAmR9g16yb0zCCKnnravzbmj/I6PP5Ft+6zQRhi1nYvZNsNIzG
rBAO/Arsern0QEIFU4BcdAujfwgfa8teS0vL4BaAuVgfzPNaX9zCZwqopBj5RAJ49oSfr71/8bmu
UTIM8a7RRrxs6mNoE4kwaNW3QsOqetBIRMFxJ1Vv+2M3u0DpfmEkf/fzz31BkyNE3WBuKrGQLrYi
x8u4vUjSaqZ51Ho7SqY+z4g+zk33X8NVNqhE1Zd16fu+c1zIxhvzxhbkbCnGyMlSdqS4OvPbizpB
dvaFqj4VfwAxBIgvfsGtkts6/HZ/UkrCAIHlwb+42Zf7UzgLjPy0iyA6gi2e7oOcJgZUDlqvC/4i
BshijBeR47TvMuSYAsNDGPXZE/kfKq+Lr6kIDi8hYg94lxhGHVy3cex0aBt/G+ifj+0LPJmuruRB
RtCxTweeAsn9flvpLH4zM8TON2azyFJ7L022WQRVeOGr5svBkU42hCKrBoWMUEAe4mTJ8ZggL/n5
zfwwwZTy8I8lS9z+578Et7cwoa/B2m8rb0hZS2LQW3Dlms7nszAt5IDrKtrTPPz8c7901/z+pWlf
kw35CIIF3J0Xm2sYz/HatpqdxsdW9qJqxw1+pTWKRXmmEEATbK11PYzUqfEtqfPbrzEX3R62A6MP
u4hwYApwvwh3EJxXbvsrIlc21lsGYIJ5A0LVuFE/X8k4WXFv9ueyJnDQ6B9M+vnnD/XFzPy7h3Jh
UPrbu8VOdQMOvn+1oV4SbN+z8fYrIhs2dei9HqSlYcIx9Vevac5xlF7XCv9Bz+bxOR0Kux6NEWQe
HiruJsvT9K2ShIIjeUtRM4+Bq+7WRmMpugeV9VwH25WO1HXnagyR8pP1ZrxBdz6Egny48P8XZ+e1
HDeyreknQgRcwtyWI4tOpChR3bpBSL17w3sgYZ5+vixkn2kVI6g5c6WQI1yalf/6zeB6uXPjDsRX
DF+lY5kmFj+XYgFRtgJpUxcLBKpeQJ3LLxyG+z+TNfDQia5o82PcVRezKZwbZfkhsFZAKC2Vj0Bi
B+Hd2MrBeF1rBPjDT/051kUqRGodF/Xh+p7mOMcXF0k+DxcXmMqe5IZLg7CVjGaNJeN5zBZ4GGkS
KUcqo2FPeSicWt1fG3pimW445wVEBu2aPHAr4xwj8kTM4+cz1fDel1aa/C7F+N1uQzvWodvjUW8p
XtnV2MSSIF5dPx9eJMGdzMm1Bnn9WSRRyDwFClbv0LeKaDj3KSG4v1t8319eTQp4WlDd2M+Dq8tT
a6VoKGTzoqFM166UTxx2RB7XTy8tLlfkDndRQG5h2nw8jO13N4ByyfE8oVpfofXu+ZPBzTIU1fI5
Jl+WY05GSJXCSB2SnMa9mCJsNQ/cDvrC+xbIgQ9ooyFkWhkh5n/tSZ/NDHtSuOHIgswfRo2hYPxq
6wnocn5BCWK8Rr3oTH83VLGEImSIy1X1yEJ6pnocXTwOJS7RGIqUUrEkkDQdBmvBCnPHGZVVI4Ws
AVvH+M0K+W659sACHQfARLXpobj/Oqfnwsvtnubts16iOI64fHLdrHY4rqIIXhLWMM+rHEbL4iXV
/DJhTPO7A8B1QUp6DXzFgJaRbwcu5MZfbwWFC8nZKNq+IIjGDWnHWsY1pnwsWKqxIR7OHw+Ed9is
S3ASrEHhqi5ZCIT36wUnQ3hxjSTqS+JGKfZ3lkl3jsTtBfSKkrFGJvtjcv0S+kw/RC1NaNa6Yt6j
wGbRUl6fmJ/8ZnS+YzrQtOMVqHqQ3sD7Lauf4dLVdZl8iUMEJhM+ZbnDdp/TQ6P83Qo0JORsXI0x
8k7K2VQFEqaLfCO2NReBULJMaucFo1CkJFRI+WOfGurrbQtlGTsljK+st7PmZvX5Fp+xdaD9vEd0
qNqtWwHaUjszCyE7Uo3qvlbq4Fc/7byy5HKFFVJ57JJeLrTfS49G3Q59YOQ/4NE4kDgZG34jDr2A
apfsWj8dOb9WY0qI162c2gvO0YWqnrXc0uL2gtFQh815A+8+/tzXtQCTnqYyDXmLigA/qKvhNQ5W
aob0CV71ybLs/EGe6tREXsfRdMkwd22Y3r8riNR69n93TaHaPLBeLZPRzWL7rgaxG0h9kV/Pz4uB
4qz5u4rovhRvNEfKHHrO/xB4nrcf+u9ePnjrrxdjzMCd83xIvNS4Cg/+dUi782oHNVvqc1JDKGt3
OcinY+4S0TRddRAJvmD1bYkTGRtwLpC9n3HnsTKxR2+tfsG4ruYfRvQ1+WKO2c3G6wY4SMvBjmUf
XRp4AvoVvxEWmSEdX9n1vO+ejTUoxpmsMpz2gCPV+XEc3DBK7iG8jplzN0zObOITL0P1o9gaV24j
AB43XjHlifhRVjaO8m1C2L7OR5lBWkMxij+LE+Hpf7lRIxnVg/mzrf5zFBN585QUHN3tczlBWbQP
zbrSA9rl4BWzuZtnrL645tb4w/2h6aITqTBhWGC+eXkRE6eieflWzpCP3L1tDaPpfKJzK9Plrsx6
zxtPQzgLt7335p6m5UsM3MkDwDVEuA6FJE94Z2lfKopCEnJgqnYW4SbpfAtXVW1kiB0Tr7wVc49O
jE6TR3dtj2WbWaRHR+B8iE2KHbVj/hDT5eODrQrcw6CUMmCNngsX36fsVEvixVaYeKtCmpJiAhR8
ieiGet8xPlC3kkJmpn+TA5OwJelvgF8RyNaOEgtTic96Hodo3AFFq3zC5fnYwh12nKcRlnQzQ8a2
Y0hPeICusASUXQn3t4LSwcOxwmIqIwraQX1yvKHUyT7oJ0xaexOQ0zkkfW7w5VnqVSFBPg7N3W0I
EWOpCj+7ssLRQEW34B53wKMy75JjU7stL9G1mp4RCpXfKY3bPCKSglzwrYExd6ZlRncINx1/vqWR
T0fnoIROffxo4ihQEVsTxWC+N/mSytF/asx2npMvSWSXffdmo4rm6g0wLW+j8UcxLWe6iIzMc9rg
/ZvsisBVf0f8HKaheKkM1oMuUuj4UzI9zqhIxa2RhXN8jG0VW/ApwxyMe8STruG//mY+X7agfy0e
HMxZspjVjkt2POeYq+2Zq0NTwR/wGY8WEKLDCnMGj4iuFHGL42aFBBtDrcEDXcevU7EENJ0ADZ1q
sS/JaAky/MraVoQH22vi1n8zoE0E8R9TxNCpd5YiaXMa3BBTWAv0iFtzKUpUhiEktPrACceo/F2B
/3sxnucGpbL/JGlIqf5Gj405FIWtE4ClIKjdLCK2oZQFmfV+3ahkgh/Bv0sk+kIsRKJ0ttpj4uJc
AbWVTm18E09GThePDkOo7AKGBuu2cxAtBf+tNKSCc4sBF4H4qDvLbVbhwjLs6g5cD6wXU9rIx3Ak
mXBJRyruYEes/yP+nK0R7KOBEUvmWSt9Mh+DYXVV9KPjDgE2dJjjVN90GRc7jcTCY3ZESbJLTTIS
Bxf9dziGqAPr1qLQjBA7iBTrQ6wdlOC1yWFR7YIob2BOVBnZFdyls8HvdU9Ab3nfqZU4oZpaVPGo
a8h+jSODaA6jHBWmxtpZ1vEnz8PDk9HZhHKgeaDrR81WyETvru1z5sL7bm/zpVfdE7tdVIeIQ47T
RQd4zbWZ3gARLPx3TbqItuK1rWaHj6g7S5r6YjeUS+z7WET5zd5JIlhjGB+0XvYn4VYxNsV2T8R0
fa6wAqeA1oB2yJDDoqhZDRrqv8n5+7VmByOif47axbdppyOndtTm/i/CRKcqwzwO16e4qFVrc8MR
MCKlMgl4eIaxxsn8xPw9QPZrlczlbUA5hqsPRI5J1zWOICV079IN5ie7ctVJdmxdBWroYpnlPJ1f
YqK0uI0QfYC6m9JXTYX/F3DBVpP+34sCE5K2M01nF+05J7irTR4o1s9BBjM+mztiklUMDNKpPRD8
DE12T7y7k01HMuFq5ko4DVTRSdqoEcxBRxFT9WilBRT52TP4DG0mFEwlTs+3ONOq3hSmk1SNKANU
w2nELS/9Mdb4VcjPeV6pLU23/lI2YDytYhbu5XcFOgDo1ZOyGYGJsp7TTgWuvq7Q3WTwKLiH+FMV
1/Q0j5QjGKngPbQw7I89EBRfgRan2mnWgo7Wk17CwzppymC39OxgWBUGbS6yHRL3ccTvShiovD1E
EMmO6YIJwOoQeoHjZZesbz3cEOptUHjgzhGCPCzICQ83NSHoZc4vvgsdCXYOkiX+LHQj1RfBLE59
7gaQuHT3vcHRYTnKEZgZutdItrI4eGMDMrHLsbVof7o2Bn1vpVvm/KiWzQM4qgp8dRwnDRgHhmco
jopLCE/LoT5up0whVsZkgv4BnVyocJyuucfMZIn/xPJI139XAY7A+fdD6Ln3gWF0bOCFLC6Euzl2
Fhyt4zlKcciZJeeq02g3Ctw1Ra+2jikB4XnB8lLmr80EVfe81f4zhkW8k1TRZdTQhjm0njB4KOvy
qInS+QDhjbyR0ejpYc98huZ+O6ygiVePL2ZDkTKCsvPS+k5O7Hf1oZMlh8naUM4cM3Y/gFjjPTZi
6kTTZ6E6IHg59ksYHDYLf+YVJrUj7fMLBKoB6q6VOUtCbxWx558zr1UnmGG2TUoTdE0VkQO1W4S3
VRhZ4XKX4cXBp9I37LeEnsCR6ALFaephbnJN08QMmxdn9xFqnrIqio5zS1IvkbsXST7iBFVnThyP
n3C9hTlMnKaZFfbJJnuKjsGUu6rhkfpzzH0t28sbq1BSruVpPiOs8mFEpsbJTotFtVdqn8Sl88Bq
xgzM4nEK45dUTk3cne2s9pIzGY8hhV2zjiMXYFDOvFLTcDP+Nzu+YlIuoUEnXzbMZRNfUzM2uu6t
8xoFu+oqJnBk1eb450UVN2bVbKr2rX6Z0GTctTsGcOfxsGdJD1jgu9VQJaD+77Y5IlLbOfwltsgl
7d/6U+R3EA3w51L9Lcf3Gu5rDkrVvcQuksYCZDzPbz4v+PJ63mE7ufpVpBgpbJIMMf2bGoNA/i8Y
h/rqgzuzpGpCke6e5ZYRxPgr2MFKnvWImWOTnGQAZv7agKDm1NDC7hQJH5tcOv21Ube4BYrYqpJh
z4qpVm49Gc208jEJw4Mex/xDvZhqvsTbB5s9Vw2yDX4IG5qB+W03Fgqs3vXbWBtJYDpPS9aXwb3N
7iPjBTeY+FKN6CqhkJNqGxHPJfqTLHBewBHMtFNlFZ9kTvRK18qazLuWtgKWKjgiTVN90E8spq7B
IWseZ7iYT3WNLIhGmDfmg72vEZpVP4vLMjIxLVkP2PvRWT1TiPn+WOzYo/ESvS8aqhZMPpIYXcEu
NUt85xrbcNvmUEB6l+HTwCGUMTlIob5XFngtjAAcFtUyZCytInOFgrEIFhNA34fYNPGZ3sxhtXIv
2esGnZSm6jRoLpu9LoKFlY1L9RYsFhR6iwSBqZV6oZnIN9aMaAya1dqDZE8tbZRTiumg3946GD2P
HDetiSFe0wfP8EJEvJdTpW4HkzkF50+XOrOMAMQB53xiRCkwsTC3zWON217UwBaOJMK7EgfWKt/1
rh1kzSthuxhn4mVvw2M95uMY++PdP+0KIGHuOwoMNSPzqGvUhN46Ui1G+CxCTlVYyyktvTn84ead
zepk56Hr7QZvaTG9yfre561iiS49me31NMP5LDKwbkvxTwNjxIe2S63iueGfgUPscEVSc1kGqQev
LsVaiBHs0OIRBDTMgXpAyLwmFNzO5uhm/kME9Vc6+jg/CmJ7+FOyKVI19DOTnejkp2AcMXZkhHGN
5xbbVURU+axg8XzBYyy/j3laLrvBOR3WHU1+71GHt9VzhNsGj9FaTcQdzRyY+TtdjutOneGZRGDu
a2lnRfC2kA8/nBPqd76Qvp9y29PsS3d4jgy3cT7r7zUWMH6gxY2Zy7kYGMBQC3ZCG1qJODLI88Np
KpU74qOmrhWxQ9TjWR8HZZOoATpVHWXu5xqfV0Oc0hYq7d/xZFLzRKnqWCbSoUacL3hlgqu8GjYb
9NTD1GZMszxfXjJLP78LMlIxp4eyHNcuu21mzrl4TvoeCOBe9AglphsvIRFGQOkhYQ2kVOl/fuKN
ygaKQUkdRDBXL9NEP+AQ0GRk1JAoyWhHLaOWhR4SRvtTLzF0LZgATpgp1FNvl1ExqStDYHJ5+3rF
LkeEnuVxI0jkG1LfNoGaRXZqmNy+9KC7Vs/SrcgWPMi6VNPO2jpsReGo6zRzpQ7t47ZBdlWtvgLU
q0u5utEV0i5STah4TRRJVSMGbd4oYEdUUnWmYsQM/K72KByY5lmpdv8x6NU2oPvH+bYCrhfAGAct
PsOytbRXd7yMOt9f4Iu3I/bXwck2goHFQYyTYkvqaj6z44Txmc8ugKe9UVFKMtS4StYOaooWRdKw
7fteIZmppSvU//agdKxv6Rz1kTj3rJrmfGfDOYJFo59bDyL9MvTMFi6+XXycrS8azAQGOP8AJnoR
Dn2mIW7yFGJedognmjeUMRYUauI+bWhtZNsWvL/TtBV/1ShWNu6FlIiyvp+HBl3og+jKfFI+1200
/Q0Ez2J5KIhupKYlpdH3vrv8IbXshqG1MiKm5Jgj1YmI9xiIPjCQYo8K/hBsHiBReMUr/ALiTMB/
i0b1aewYpP17r3p62AxhlcMvMvAnLsKo7gAr3DqqhvBxwoJW4VeVg9vAoROF+iV0Uyh1AN9uNP9w
JJTa74royoM5wawmaicCbpH2JLc7OCMH7APknaK1iXjBDulrMWJXjI08eVncbr/OauRusBEFRM9v
NFAUbzAgLqZq4x/TVGGTyl+YB/oYTrk+TdBHp/VDk4FDE6e56zzdBO/pqhpq52kipcKod0Xhz9lw
cPBppSLfxl1vTytJVWsmMye738bdx3fx7iwJzSOkS+6Bf/FVruPffRNXRmXd/hg4JcNFTx2yK1RX
fzvXZrNUFUi1Tdhy64wnW2X08c38CopzsKVJT6/B9Ewcttkoro6SBJjAixeRfEzErAjgs6TKYoW5
nAfWKb1MxWpS6pCPL/zuWwiTFD+HKh9Y3ALj+vVAb+PgORLNMz6KbcP1O+C0/F63cEe3hc+gawGZ
jmHi/h1vdfvHt3H9/Ipbweruo/MCnX/HVhgnS/ZxORWPyGI21DLx+AxA2Cm7I8d+2O4HfZb/+MoW
qtlfTvGACrA6bJdWLF0B//ps28o0hmwaGQ9JSdwFEap+xLnnGGRtg06d+F8Yv5AQVVtk3s6fY9Cq
9RgoQq3qbuTH0ReryTKI1h/f2/UQRRHAuxAAFaFF0+Qa7vD6FRqAH5kP+oQtNtbfMIbU69sQnaqY
9Vx3g0rPU5sI3mO/h14uI+HfaIdNqxiyim0ReAVj7R30QxpXANm8e8ixblghjW7vBC6gND/j8Ni6
hK8R12H+KHJP7WyW01XWjxZTeIK3whaFBjB07IdeditkkTj2bxg6Vw0e9Dsu1t4+bUustpEBXDW0
W69dyIlM0lsy6vhmUPcUNjTUIef8j7/LlWyDHm2I8amNnM+DNEU34goGMyNMkMgsdB+mMsD48Jsj
uqHJz7SHXeM1YOdg6fTRNJd/2HwL0J9ZZiHl1BDPkxE+zb5bTtOxAsbBe0BLaSZCWdjCYS0GwXeq
Qqc/r4wLShaePDKG08fPcD3x8bJxRWDjZsDEI5fgqunK+izh3Yf+4z/atm1aNwY1B1hOkHHACFJB
VY3WFAIYdmmCj/rxTYhftYm8SNthWAU+Cx/8sXcEMPZQqbDv5THr6oJNTbY9OYKPId510Vs8Y9TI
FzQW1Hgv6ybo0xrl1IMCXpAsCXH+afDF0uQ3zdqa9X+baIjzH4lhIUpydl5vSYgpwUhti6SZBDdW
VzwioWpPlh2DxQEE0/dyIbgxPnXZ25bgeMjrTF9xxzW2XMezHKC/VyDi7U9YI9Dp/mG3aFyPIVHz
I8cJwSXOgoEUU05RUCNFJu++JTqEpjW66pXZEwSUb3pp9QoAm9cYgVJKaJUj/U4eQeSdHjtVGixK
YSnzRSnITNkaTcwTJCP+2ARdKGJIHPRq3hd2kuDM7guKwOZgCuwyhruO6OHJPQIfJObbx1/PejeG
UPywQiHZBwKyOLT9unlgbJq4E33VR42pN9vjUzNxkoSC7ZlRgJxzKkJ6nh0tNHRnG6Nag5ftpizN
s1EBdOaaKwI+rsyKaLlJ2fRjlzTx6q8mBnnmdGjbwIt+17K97thikgAZhrUWIRGUquv54KAcBy43
uwdOUY2o/kJinzjVCT0PxwotpdQzda0MpSVAkck5btsgEukrvtfH7/dXIgb4NpwYD2WTh07KB2q+
WtDkAlPKp6n34K/G0EFB6KPSwXB7BmzBP/L/pw7xTWivwqFv7SvF8sWD6l/4Pt2ZloOgKB9061KX
je1WFCKlJ8LlwEpr0Ob9+GGvOwssAQQZECko4LY574pCLH4URWRqHtIk81loSk583vd/rl/4UFKf
/RCjJ7rilkQnffu/vD7kczx2L3C+y0ZytaRXBS41S2Al91odMLEgqIPcL8Kl0hJQLM6tjTj2d3yo
dy+Azwy1CnEEYiaT5fnXyeSBWXqo+vs7OHuX1cO9nOz0Nhsbg4Jz2CLKFhFnl/b+t49fgHrAf+/v
gUURqDgSLMrh+w0hnycXNWa83GcsLuuXIBj74ESeaaRCs5meRn/ybPSyvxnk9nX9Rc3JOhrCeaIG
ZcxdPXeO1aKzEk1+j7gmabFAd5t6eQtxEVvPum1f4RfhfBuw8+e0xLxRZyy9vaf4TyvQtc1GTku9
DyVw3aMWAWc6dXapIBbNC6CTcsGx44okvgNaJJPSXjpsLR1muErzRP9WcS8+fq3XNRxEXAY2dFZY
fpwzrptEEdkFc21bRLWEeJmrHctOc3+HMr7L2yPuYFJk/8ifMKulVhnRkUlTHeygTv7mI18vKQHv
ms9M3J7Ncvfu0IN3Uhg7w5Ld+xfiUBpDewNpVDXkhj19/PDvL8fKRcsILSD0W4rHX8d0lgpBt3QV
dzhz+KAzma0gRreQlMqD2/6+ShXvSjM2XY5RLGK4VxAFeH3Jvo+wYqcavdNU4+wi2ZtxeF/fxn5S
DR4lJZfFfbKQhGvtie/EpvvJHgc8F0/ohCOzu3cbGBlYw26QptYUiRh+PAf6sAPFm4sIaENzmEiz
CFGc1YibnsU6DkW08/ipqnZbYIAgDosW1Tdppl6dbtjlVWlaeKXqyCQRDQN0SBBIgKIuzP9iI5OJ
Uaoeip/iVIy7XhJ3/PNg42bV1aT6XhncRPDAOioAZtKthqvytqaBJkulZCqlTSVHNo0q6xhQakYk
nUxX4liilr7SHiUR/KN06/bIylAatdWv1I2ioVFYWIc8jIvo40cdE9hXPspmVI+kjBL+UQn1madQ
YQ3fROQh8aOwx14pTrqoUHjVdnYp1GHz5xKXXn8KOoOUhB3JHB0pdX2J9ic8Z+2K5npDBExzmnju
DGB+dU6CXKrkeXtZ+likl+Nsk9lqtEYj1PXsVOub7lYDpqlzpH0BGjZAEkRHgZMXtqtZCXPJbjBL
NxZrv5Hz9JkzwMSZu/dbqdS6ugFXu5OyuUgvyOa/GX26pHYrN3VfcF+cJGoKYDWXqgbsrPkv1SXh
g92KCcaPwZ0ypFUCY/qBhJhYIGEqE54SQC69DNfKsnmBxmgrTSBMhK46NUyr0Lsr7WYK79PR78cv
GTYJME0AtcUaHrayBOFRRRFD6Ftf0oRDIR87BDy5LugUYW6EtmDx7O/xascM5CjNRsGycYo0821c
hoQ2KVC7EUPbhwIqd54lQNOONRaD8GD5I2CzAU9HcdPFlWrmYWDvhTitWYiC/lg3KL3wjMH5FOce
0tiDRn41VcDeurUa+4xGCJA/yZKR6vQE2OE+dWY75cm+Xcd8/Tp1C/fltIY1/V3CF8UxIsnWRLzN
/Jz1jYbuOP4FbGK5b3Ri5fgJhxhiuE6G0RjLm++uszF8QsCmLFfESlomymxU4z3EyWy1+uLQb81H
DUsjsFdMT8RLlxZHkKozrQ9IymDlVO5ZnNyarKaF4NPsWk+6A81qyFpAdkHodfLFD/IBp30N67Ly
KlSn21YBXcCFi+em38rAxblyG9ajNzNl88vElSbAbnxYZWD39VEOphqGW4c8MgDZbxvDNogylhuH
aAMFcnSRDMyNPUoidSZMWJ9YO6yHpo0EwDSeVQo019oxwqAnvAnNFlNvcMMiiRO0kl0kn/zciSco
ZZo5Ws0Jm61+0m2IBYuH4MwsaKCiTpydFfuTDcLbpnqOP6rxTYpOOmRzX2iluuHkCOz8Wf4umoHh
wpg1L5JD/Zq0bL7LCiVIydmquPYG1YMvgoBotLgISCF80yRZF54y0DGOLrH5Ng9UFzRstPA/jtvh
tSltPznWjpC4w2tkfWuLeMGssPdxWgs+ILiQekMEM8cJLXHeTBgfttbNaps1GLe7ybPKdlTMqBDU
nH+vCIntT+11M0y0E8Whg1HFAr9chqkPvkuLP7EUst9aiUgeRVp7K5Yr20KZViT6iB2u5ILJSEoK
ruskShm4TxDkSdLBW7tNtmn7eReIvXOWJfiKTRZfd4dbZUQuNaphQiD3+oi5fZp/xvZl1et5Cyzy
Pix8Xtm2UiIJ4fasoFPEJzZZtQtkQ6IaLVvPWHeyN16GW3UKoIhn1Y6Uo3fZ3DaQSjd4ncv5SS8P
G5xJxKyagi6VEN+VpATFR+jgzjAuq7aPiiLe4/3PNw1bw8exFupAh7a5MjqlvrFgGfC+t0UcObBL
lY7YXx2/SIZV5+B/VJ6Xlu//DLaL1IjUxJ55L6tc/XtnO/TrXlC1AUZxYTK29AcyzVkBBvZaJGv6
OeuXDIKK3uZcf6CmmYJV7WsaN8nr4dK/2XhJy+qooSFdvL9xraPMoEOSby49w7auNFYBZ/A0qran
cYT9KMya1vqgGmzU6XSR/mgiMg8Bhmy4cpQJ2++sjQA1b1ffajdILOrgoAlQZFsp2nnOgsrXjQia
Wd9QvyoWi7/pgDhx4jqaGcFiPrTepb/TDE3wvUPHlXyL6WhWuxGIwfi7INhFi42LQqpdXXfCyMpQ
8nANnk8uXqgvytEAzkBG9geNVFsyYrXQK6QtZCA4Q/IHJBjFYZU7J8ODbVjv3Y0s37u4YAHUNJPa
T0Cn3SLYI/qJYmIqgBrH/jiaJn40x2GjyG/DNtyk+LoS0Ns9nkGsAOe0tUc4h1ilrQRox22NwJo+
HfFs66kgDIHvyxfixvWCrAtHPdDB61R3IF8U80Y3BauOjftFnxALUS6qYblxYUIDXT/CLzxaGYm6
xh23okoTixADKY5LiN0s/wR1oxoxtGmYd6KyMS++x8ZOrbNONowMGPgYyfw60PQc6kO6yYO6zaEo
sjnNEehu0W3DIcKJy+SgCQ8wj1RV6eqfSH3IT2RHVyhsmQyKWKgJSTgcc+oINuqIyVbAXfU0Rpn5
234U2iHsIAP2MQS2bXXaiqduKw+hJKjVQrcb4625i3sRhIut3aiH55pe2JTtpFwGtoJ0A3n6rbKF
4exhICcTi8SlnQUNhjfJIg9mdM5KnotuvxEoY5xtNI8xBFQID9ucyxSVut3RRHFgkXY9hCX/TKJt
W6en1Iw892e5fWyStpkKA/E1SsxP5sz84nim6vI6Mo57+SUi/o8U+/mieceHUHGQOAKoLvdGIzGy
SztAbH1QEJqyUBE2tJvw2XCppve68bv0opAQtiKUZsl+7F3VW9KymmxjalmUF3z/ti9EWz+bU4o/
765MaVpAs8rh7tJOvKzWeo5B0F+78RAE6Vp4Zw1WGPE0ELET482QeLs2kxewmV0yr/aDZDGa9otJ
95DW8MakcwrBeFXXwQth5y+xClzXN62r13w21Fi02JIZOfola7EjOzTK273iOCXzU7/xVpC+VkNw
5BAy1+ScpQWp6n9+fJ68xijw//OVPQGQNWan7jVIt5IAVqdxVdyVRKXnj1C+t3p+VU1K/HFVdaUF
Lf+rC6NJ4ggPPANkLmiTXUNxRe4MbVCvyV1WJG3wc+GkQFS7bDAhwYyhNeayOpJcqjgjH1/4uu0C
PM6BNnDp0NFfwZv+Cqc3jAA/yLJKbqtpaQL3DChJkOIdSd8RZHH66qMf3Ky221mQN9Yx6cmzdNPF
wdDFY0/t7If8srQMJuYb+SdoaOPUPH98k9dMWOivAWmRHB+gS5jvXX8WKBa+30jnRjPUNg4cAZ4X
x7SOqEuVETaTxXzCeaVJfDL45sAPXudBNk1zUxf4nKWEu3bA4F2NH3q8h6kFq3lXMgwcrBI3qzrC
iYoC6520MMjNGkVXzLjsUKk6ybHE0QTQfpst4oKof/yYOEr9ipHRrbY8NPqWiUUnwsnrnrEJn4Sx
Ke0TAUmrEVA6xZWLbVxIjwknN9yd+aW2cOvmCD2FcxQfsfVN6k/2ZqXmOVTcnB/9zjJ+WiOLCt5M
l2aEdobTzG/wTXifu9KHcZ4cTFx2SdRLkrXuHju4wISglX5C4jQKXVMpTKqpGH0cdzF84WQ3EU+A
Sx8nFxzmNWYNZ0cRj13ZSKSMIVoJbKdHtUf81NY45GMRZLqH2LVa8gYDbRiR9EN60TzWlIF5Sdg9
e9oPPDbhfh8XUTr+W75GAjmv7xJxlJPdsUJDvW/tCMbKzTripvAEBWjBdZwCqmmKXSXytM5uiiWs
okdLnbohe4rQmLoDrJAmXJ6Wrg+cBuF1qlADYQRrDHeTfHfI0GaPym4+OEQfG/lR11qi74PZ+LYs
OOiQbOt0mJPuaiTNxhd3Mk2Bc18ddktxyrGAwfA8DUTBWj8tyA6QdK/DUsTHVPY9nbsLR7vcuhER
mir/Lxxnkuwm5ghCFGqigqHzQ9cOE8Nu3bwodSdqgliboSk3FubwQRL42cb7wVk4ye9ZGaEankuc
e8buC2SVFRGW2ZK/mr5A+MnSFsOg2jd7HG/HJv8xJvNk/qT6tYPz2HSWFe/zOSpIlWygjNN10gaW
26EpDZKRD9Ll0bjkDzJolIPQporQrp66FjD4pJQJ27lNrrWSUg85YQmUqEiOCKlqjEkQeWxT4cn/
bBMpzip6ZYnvTQgavAXjr+4wObXEyS0LjOztN1MMw4lf5xgYMCAwSzuG1y7khOumEuLACsZCI86y
TlKSj6FPEkP3xYLLhzUkK2F06+M+LegMEndahF2DQ4gd+beEnY3tYbbmFDxsQEd5aHAIepimoQGb
G634S1GMmE6HLonlj7Zf9v0+mV3vzuQdjExm9ss4v4NhCY6X74tw6M3D2PF3yU1p5wZhq4T29ndG
g/HTzYgAIz0kdSp/RH2+ZCdHpBN6O9vqPmO4kNbHthnMYt+tgVggpHs21vYQB4tT7URhc2ij2B/2
6TDDgjxYQz5b92FYNU+Gv+Dob6Ir8gmMTVS0ekzEWpUEhHFg5R/exQLtDo7Vlf+APUEVHicorAEP
m/uvRTVaj2PnygkNjGN/t7wwvStm0Xs7UKLsqSvD8dANqfU2l3MM+br74SVJ+2ZYdv5UuMZs7dbB
hW6yo9MWlRLHqwRvzgfgKvrIh1m4axruM4f0A/MBtY/xn1DGzg0Wf+VhgYF/hEwb78kFD255Vuto
GglrUA3+8cXDvmXXQzXBqypcH4Y1cuNdWPjLV7Nw1xP8AeI3pVX0n2TaknPoNN1jjMLnlJPx8XkI
yLmPQrM+1lmjzPwAD+7pt1c3JieHgwV2q0xs/Ed8vWMyCoLhi9kI8ediB8nXqB+6l4XO9kOMA9e5
6DtSe6G+uYeaGErqpWk9enPmohohSfNsOsN4X6Ml+VTbvXVcpy475oQC4twliUhDGLP8pwmm/LUd
3em5dM3hDp+u5GnyTbLTjC5rj0XZrfdot8JXjKeKOyuOxHMAJdfdZRia7qAoB/cmjMuvhRi7ryHO
bjdwe4w9OEl0K7qxYTcBdNtT0BguoGng3rrSq16bYarqvSJ+n5xFGj9iO60fwroB8eDQ+Aod2Ibb
3Tk3hMXaj7YTG4dplevfeRfVP2MvxQVoiYwD6RsdoFRk/bQwEbv16yW/dVKxEIFgDI9e3Dc3ViLl
mRRoBFPRukBiTkmKSbuaOIOuCOYjVr8VV7Gio8HZ9b5p3GVH5mnnn4Iij/4LvfUt9Orxp8X2dgM5
LiQMmLDFfhCsh2lufnFZgI/GnAefROz7t86a1jh09TwAsLD4ElDMI9KfUPQe6qCufoxlJtIdGuz6
gaHJMSFsJuaJXSEjw5eL+iK3HmKsbH7MqWvctXaHzozjzlmwnLzUdYpYFbf6N9xs1l29yuxHUuVp
sZ/sCsq2mCqQkshCPo0bGtRU6aB4nYrqJwtq6exsfsl2bDw52BLiPzI3jPaPhYyJk0Ade87HZmTN
SNb8BZe+4WVis6GT3Vc3IybyuwAY+tWD4WfvorK28pxwbZlwQgY/nyUh5mX/p+UP1VNCsXY0Jogh
xNoS8Urq4RQfUZq+TRmWePNYf0tWezhj6v6X7J03D9wf++t8Phmjn+/X0G5PHHwa0h2GNg8fwOrK
Wx6scPaUR80TFUUSnmhtRoQGtzZbcmKA7yCSa1heK4iXO5pV5g/YB0QehoIwAjJM/zTiweY42KVu
RV5mWvzHWytxmyWGe1+vS/sdgZxxl3OkYXK582PsOtPdmPYZbAlPlAc8NNo/J/aOe2sR3lec2tqX
MmpN91Al+XAiLd17s62eoI8oMro7fxA+hvUUxH8bSUnoVTU2A04iNjb9x0T06WM7OyP2OVHfHJpc
+NUu9NE3B3/Aqwn2dt8t+OPxhu9GWdoHs57gQ69e/7nGx+w42pCETqAY5ueYTgCprEEZ8UA1awkM
0s8I/40XCxu0v2tnYfkJU+cBR9UsJSRyMO8m0gaOgTOWXxCCgrLNa/Ajcur4aw4doN/Vit6x4y00
r1aYiVM2WxiTp1FX3MR1kH53vbG/9Y0l+en2UHzcaPDxXiFIZfRWm4Re0p6Ymoh7T3jctXepnVYH
7LxAwdw8OmRpk/4naJJ2T+EbvBA+GRK+4Ma3RbDOHOj7ATWHHZP+Kpv7Nl2euPG/st4r/2pXq8Ij
BaO8OndYu1tnOMIJTflf9OjucncIn1DKuGTfiO7ktFNc7sSUNodMGOLBbWZv5zfmd1x83Ps5n1Eb
Fs5wM4WW4lkzdw9p1xR/rK6dYH8t6h7eyhDeNq7svni4HeHZlufpk0E25Z5NuP5cdbO89UJjPZus
ZjfT8n+YO5PmuLEsS/+VttgjGvNQVpELOHziTA2UxA2MpBiY5xm/vr/nD8oKqaqiOq03bZaLDImi
O6aH++495ztLeDL57DRwRlP5ELvjCN+Ovmd+mFNyQUkvdOP0XUq66RIKGeuauDApslUTdJJkbUQj
TvqU6pVCjXxkINtUkboXJZiEtu2iZFjIrscGONn0c90ktD0fNvl0xoLCfk62Pd0+i2kcYgaDEbrv
AeDl3m7Oo2lNnhwsutSxKTEI/Igl6VkUV2JTKud5K2SagQj7esCt49NEYD43J33UfAktYlXGH42W
tUTaQdmPFerslVZpvm29V0YX0DB3hH2zH1iGcVxvUaZE7akNGW/AwYrqhcxgY7LLO4KI+pGQKM/q
0/1AVEZMjm1rtIGilALiF5aL+65CSQyvoLZrBc6ZjBJPAfE/HRrG7+WjOTVh+rW3oqqvAaV0VfIB
nmWoaTRms1xXrxn6zpZ9BLQQNWRcQVWF9zvBkF/2PVpKF7hOQwQUiIkIc1A4pby4fDAfwoPTzUzc
tglnSkZpjGyQSieQHSPvwlxr1rVePBQvhK6+w9zNBqSYqOCt7z9wd3rtZrcT8+XoalFtHjHXqepj
mIUM2em7Zav9QkHmJHtSewbliK4lKx82MH2xMhqvuBwRs0E5JfEQj7nsQWJOoxOPWvcne1Yhs1GX
SWwXZqsQrRjE/ric72RpnKiKaKNt4wWk5HgQfaxRTfe4weo2G5EXmrlt70ODl197Ry1Ft3zaHDRy
cGIM+lqku9VVuiU6whKr+Uw5WFRWYIVn2R8UQxBIWZdZyaZKRikolLLc50JeBaNO+BnlSCKWf7aN
Yza3TzXpAssdq5MYCEvnrtxHbBp86a4cpfuoSUrRYmMXJFrX6oRFAiiRNF5sMyT5bTLD5dqWUiK9
dQ+3yc6oickZLkWirsXi487aOXZGa1TOzPqMBM6Ow6mpjuy+l1a/D8eqrf7sPdtp02v2xfif/JEJ
sFpfrREpFONOx31YY50Axc5DLmMbSOvWO9R5sTTpuBVjcbx1qilGF6GDAoWmdagpELFbfUSRAfQ7
w4d43KwKVeMKC2ATT7R7txGo7NfZZGvOj5tvjYS3mJF8pLM76Pdk72XaOwzzqGJkGbql5XD32KK9
eNHoCiVC7J7ZrEPbJKe97AAgrNMK4uWoVe2wwJqXndaGfN0Z0YejjDoAvkv3eJT20lHXV3TXSpXR
vvVLg5oIk5h0XWxNZEPOYcqqFjOoH2pheZl+tGUZVtNALcJqZSQ1xp64oCEFS27dpJlZ0//buo7O
RQ+/+TfZWYi2oT3H2pweiwmTL7VPmLUL1SAASr6KqWMywgtWMgpkzt0pDMAwNIrbsRHqh9dFshKH
lYFJhY1liqNCoG0a8zPQQUGo7NHPqPEuSdk5YHGyiC0HEXlxeW1z6M1pZjfjyB5lNr2YjPQcgtv8
NEMg614372DlJdhUN2VFR1cq4VtMXbN0oFUuegQvWbwlgDG5zM8py4L6SQViS9Y6VJq0OOBnHMdn
dm3JSylAuxPzck/LPqhxPkDdnY2WPn3XNqn5FK9Rmt8kNnzzQ8t+zH6Uawk53JeB2qWv3kcFnm3F
wqkY+8xv/9lJlw/dNmbcjOyj9GIVYyLOqJ73LBSbu3bzyY4XPTpZUNySZT2IeT3ACIxUiCUKG/yP
1Oy2PLXW8+TMmvdWxZTSr5nVi41+K6Vr20N7MZfLLlAXqkLVgc9bDIL62tT7D8VClvlLTSoxYdY0
1OZF9RcTpnCyk+vRBj2SGhsovuLr4JoeybktXBQxoVMSKr2TQ9vamxB9yFPUZlldiGa9u4TcC2wf
569yMqp1VcSZMiUefb0AKeX8QL6xM4RWLFzlbIq3ve5ebNkGDRX+cApVMTWSeia5Rm+v+cVhYFN7
2WK8dxa6jQJvMXD8x80wix1F6FzkGIgAYMHUz2HA6nMQIUy2PsmlDDavsHNt03A5d+5kA0UFxIi8
YJIOgaLvxA8Ol1FHSG4Nqi7p8KbvJb6iNi/iSa1HOHbD/Yb5aQuAAwSrSX0njR9hVJO3CW0z8fqp
mlocvKTxAv0Xr5/NHVKV+lwxDBn1Yib0Qy7ENnIBnnZ8qUL2g7JfkAWSEehHHHgogrlc8n7p5diN
SDwhXjDIn1qf7HEB536eF8ZdcEczGsCEC5dVltrOfpt6NXOKreM82rlYCWgNippHTlCX2hMchhIx
QNX4Wl4lrPSbQ0ESH38QXZdQzHVHrJu8yIirFK8Led02iMR2saWbrIL3zu9t2kgsN/YUitdzIr0b
TuVcBgKXCSSW/YEVrwQnqEBkx0XpUfxeeALthSBgrtk4tKcwKTtj2IOnqfL8ivan27RHrYPbwjza
s+cZNqZdcPMf4YRlKlZJtL6I+bMiFla3EYgp8vQBRQLgIj8zcqyjp20mtin4DXKqxXeOIlGV4gs3
4ppov7zu37pcqwb9o9GahZkEljouznTQtEXAxlQglJwZOUOvRk+4Tn5o6CjgxfQ8p3x8tC+vHCXv
xJmTqICIDajw4V00ypuRjpJY/Fa4h+IE4sgXFUB9mYaFyBA5V6rkcsqXF1MyG8+uIUycDBIlHnCs
1tKBuAEtoiKgEumJ3l1VMIT5autFEmf26ioMtgWD5zwYFbaUAbIDYojuiIVgaxpERjw7WbBFA2ws
DM8FlqB/TqEq5R6y28uTvN3G8oEu47E3wtsoUeYVTRB02ap57jS0VPuKPBRSCxmfmxzFVukY8von
heIY/SuhH5fb6yJXi6Kq4tbOPKRGxd52uoRzpZqtWHU34+zmPpdMkUQqIACxCEHWdgIz8hu5OtaU
C4FQNbTiCU3DWAzWktkRr9m6vfBGO6YnnMJWSYHywLzsUvSB0Ja4XeILzncwvQmP7yaT2ObQm0yI
wacYuOty4L8hBza0nNJBOMUYJamqmy6nRnXPZTZMla3LY5YBxzLuKoo+8uHKFFcBTlRewfy7qCpW
wF5Zmg+06Gew/KI0UMOIgV+PYJJTVNqgn8jw6KmO4MLN+FuV3Zoh6qLjjCqxIGnpUkZv0kKchQTq
nEfFSJwu+MHOIw+K66LJhCWSMtkUPEqLiXwjjh4WL+tawbLAN9iculZXiGH1QhwOc8h0MTO9fcky
62Jyl6UtTZiWCygVmVW7dNxk2z3T1roYxCPmEWCdPmwByB9dL2TGcEwwgl0cyYT9PlGVicdGisjc
XBUP2XZegYyLJwVxgXgM57AXT686sZxYvtfBjlCDua2notjJdxutdKG1WGhGTnvHUNeyQrZopBBY
t3tm23nAu79sQDp4k+dt2U8keHMTWRKtINyd2zZpARjcaUGJo5X5h9yRRlUn9Gl9Ggu7rnzJb880
kWjy2NkTp4dGov0WzSGBhXdcCGrkIK3o24KtSJMzBy9M61uAViFFCJtax5HyBncxxKq7zVjNhWQb
eCzy1SYhlRg7xStnW7JRIom1fVChxSHhlE7kPIWlYQWSYImgwayPiK6MSTvXl+p7UwcqtUF40HWc
aKx8+wE2GgcjT7S85TwUipwj+Ue6lAVJ0IguTd4/rqZUTkZtJy6+as70m3wE4JRQaweuAM/3IEA+
RDzyql7o4g2K7S+rh3LTVyHGlbUfMdmijU/LiczY7V6X18HoXXHRpbapdSPBQJLq6kiW3NuL3GPv
xEd50ve//RftA3GJNo0W4lnxgtY6K3ZJHXDNyIKnIB+KpsN1lB5+wMilggN6jLhdS+nEjqX8t4Xb
TgWFblPh836o6KTyt69nWgCb4FLKCGNoLFyiTeslJTyA/sWtLt8Dtmxo0KO8xFqtqxAsdUYjzr26
zIJRIE6mEKxISzI6QrHUetgcON+RXomd2JbjNmqO6KNAFhNAh7XFyQ/IlfYGsOJxmMXFWFii+WUV
HWx+y4Y93wAG26Z3tVBL8CWkTX6QFu+BrA1+p9iuie9yqWG2anH0JsR6gcAHI4zrwynqkNxIkTX7
L3QtZKqIxb+/VGyyaRMZLh3MnUV30CHUlNcN14bNqDC9b576QuG2xcp/IYBOsy6UPLLY3V7dxFNS
ZZrS+9TERChRhklhKVpyqvuGrgY3jH1pjUgd4kbukFVUd1EHF7LSj8xaSCFTuVJk6TDW9EYpb0Ll
SpNJViD22P9sypjtvcCo7dItk/f6du6U2JjF2nZpt2xPnKw1ZyQhHMfGCNjUICg+hLhClk8hbKrm
FZk5W36HhUxcXtnuUpP60iaT8IktcUCts7GkwMs6Ze1Am8ZDdgcfRV2nXaPOnkbVI7YzVdoKwZos
tZkpCNnN5hozVrdeBAtKhXuD9Fe8TUFiiTJWQ94u3kyyP2cZqaiJs1DjNpcaRV7kiyBIR8QSPW1w
hw2lYLe9WN/lVsCVq/x2qvFRiNd5TBeLq+7YFzG/M4exPt+6tBNtc2fLEEdNp5a3go3MsikiN4no
tgARqiDqEtn/khsgZUY4cEvMi2bRIx6MqXK3l0jR6cLz/AOF8NdYB0Rrl4dOihLRGYlT1BkZ5kXC
mgdkq+UeYLkwi/9wBEshEXsxUetvG3zhv+ZHfuh8pB6Rx5RdorwdthYmiYYL7CICCfB/FhfN29Zy
qaO0d3RCEGb1ENuKeB9u+j15I0tsNVlmPScP6o+4JtJJR51oIZk3lK7byD4t3u7utmD5rvCgjMVy
nzcw5F1fKlbXthXi2c3us70dZSTKFsWwkcKShm2KtkfHuLbjlVYX1CoH3G7tSCiMEgnZ57buOVMl
NIYbHqmRXKwfutZLjRbhVeQp3/opFZs6UVa2o3hUt62SYU+ibKhkFsq2WG0Mpc3rUMrKrbJcgaGK
EbdQUOlqL6ALRFMZbseLFH9ZfUSyIL4RdC9hL9AsN+5n8B1hRo9p+7adl+D6vt/kskyWxQFF9jKr
7ZEUAVdbAnp0guCdIyXiuZSqXlts/jl9kupE8hR3Hb0xLrUBH5Cj4iEW6R5SXC/bAptaUz5ETkrr
n01pY4oyo1VtQZXBzS9+q1OUjHeCTebcNCxlvKi7i8lm863RL105XGttxa2wFSaj5JOsspJChCtE
xIJJIX6n6g78g06WNZv9QiE802Ei1qfQkXfSFhKu4J7002T1DqXjtpfcNOWyPtAuW/xhQE4Y7eNG
M/vsI8udKMyhO4sT7qqmuKTawmCEZig5mm6IysPBYbqt43GOOYcf7LHu0ZWQkITNF22aooiuM4LY
Kh+5m1jcNxn69lA4EfC4V4+eLk/fJniGci9qv07an9oyXhyezMzo6JdvDQiJbtr05d7cRcO+cHs8
f8ydLqXo1nLeVPfC2MoljGXV50pcyiSbh6UUXW6sggn3gqnuqqnslvFJiWnysqN0S02br1aNABli
LewiH9bbGtn/bN1hF4N3Jnqla1jn8fvcqtRQBycr9fRDn6GusY+xbo+Wi8VJiwb12DvAm32LLvIw
7FK7X5r3SK+rcQ5wMK7ZHVttLQ/smpTd4UsH7tF0Ax3DC+Baa10NZ1+HNIeO6+jUdiC6Udptl8KS
uh4bRFHx0cvZiT8s8TgY53Ipq/yp5Db601IY6z7l9uCNB6i+K3PNtFhs2vFIp66qqRm+qnXTVne4
4sLiGI58P1RUBoruiucOzJS1B7dgHun5xcPD3HJvHQo9XNRjXanTeq2DIgmyKtVR1Fe6Q10Qsfwi
NzG9avF7HNJDoE4z+i+ji6er1hrtik4N+zvtplzLcsLgVaf2AaKKB3JGX6fq2k3yVW0PZuf1PcMS
lwiw5GDmk0KOXFIpw63iZHO+7NDmouj3E0aAs+JbZThlBgQjtTQcprUKYLrdsLbTgtTJTbuRXC6E
Zea8qxIyhVI/IbUd/XbM+mAHKo+BgRndVK2bEJmxXvlKnI2OdwWeKOlt3xg1dV6DkZnVdJ9XdtG+
VFaJqsUbY2u6xkU6VAeQwXpJGFuunhLAFzCkcbvc16Bu63NDx9O89fKuUq6tCvjim8uiXL/Vqm2n
9EAV/N3PxYreKdvHwzyao98hM6/pDEMKeLXziZkTlKIv2FAYX/nWxnm6qJu5RYSk3uLFHff0Gu01
8afBMapna6W8Eha3mW7bFs8jG4eOFkXKDcoY3X5AJMOZ8VvTWyqDJIyMWRShAgyhkqWwzFMkuKqL
X+AmhXwgl2UFEQvr6ib+3gplWeJLF0KCdWP84tJpZ3MgS6QqEpbAo8R36jLESRLgpZp6BjCR3Uo5
sfwlqZxfsvoJD4P8LZq2OhwT6U1MdbZZRloYk8sTxnMQLoEUKW8vHNnylCPSENzQZW0G6sTN6qCk
V3cDMAyOxAGyQiSNvq7W53BsWtW9n821VNx91msML5LEEVukVUPp996RR1UhI74Uov/cs4niaNYa
VrcO70X1qa/dsHxN+swOv0+EpGOQVEe1eOzz3oTJ0AlvozzaZes7Xf5IquuTZUroMFu52usMg7r8
yeFNtuwruouDC1tQiWYjAIAr+hOZpPEkl6ok4iB1NBzEMyfljTWktXtc5h5pZqjqhM7dN9oQ5fh8
mUaTuzNYbCc6Enq1qaOkwH17bxtluH4dKDx0pB0IKccdzjD6BXujz3CGvOi5nmrKseryBCTZB6fj
1zvNCamP5o3XcTuw/Cl4KZe48sBuJ0lEbuOuqUc42HOhWvV+aJu28RFN6QpWNhI57+rZaxA/LVOU
UgJYbnaAttQerH6K86PXL8iT4AE4HsL1WP+YqUqj3nU4rILRamZGRnn+LcO8+gQmPDtVuju88fLp
68BZ1WUfelaId2eJ+dDciftrmoiw9duxnt7HhB7ciX1d9SGmi3lXpKNx5abjuB8mjwexp79sfq8J
8C2DjmzG9hiP+fzWmkjKfHfVp2Q3dUP92kQ1JJgFDVDg0Ez52GJWvga+ad4AwDBKf53SeDnoVtHc
2dacviIXb+5Z3XKucmrGUPsK43Nct8rJCVnncYwu40nPtQkvNpts9RlZNKtaXlf9F2r56Krj4uet
H1aD4QQRWs+zTvf7O86L+QoCaIzqo/XwqzCC4ORldae/MoLIrFudbV4JZnxKtV3MQLvx2zahQ67Z
o32MHCo9P2GsZZ8ta00yTC5ulCIG07vXtSxQIEW6bYDoYn6HjiIH4LHoGLH0VG1uCWlgWlw6uZ4F
KRsk5nZNdXaKxAhSzZhu0jDSvrpq5TzDN0rekjgbrlA+GvfTrHGXeXZ48GpdRb+Um1f61GXurqdv
P/u6GrZXYCqqb7zbeDOMmJa+KZpZHuKI546t3ucB5f3XkP0QgcxT+lCqXnHo9d47WpY6Hwz4/s96
ocdPYWLZO8vLksOkrOGHOEW740x6ziR20OcdOJTmrjQNltREiccAhV3RHI3CSb7PlaJ97NwunvfZ
qLZvaF9nJ0DZSAPQjJWx9ussYmUJQSfumhYfJClPsIdzJavv3H5uu7066EURjF5pIDRVk/GITXx6
ST32YkEZdepON8MRYchsXqfQgG8t3vHXazSgG4wX66NWNvlhSEOy08kEOMNYi9BE9tMUntFuDtGe
dan66A5LdANhtHP3NRXc4xQl03e97iN2b6PLRN5I664NOBDjoyGCPx/UmQAkJtGpq+5qMLy3fCym
1ShcD83YF2+5Atf4U+qOhF7zLw6umA/8mfDOfCkVtQxPqjLaw2dvQcxk3brT7OAoZPu9evYny+UK
zdlO/EgSHUG1I+hFsM4AFZOTMsT6QL+mCjVjvy60gvFZ9sV8jx8q62/1CQvJGXlOrZ3po2Xa67KQ
eJDuXG9yracIn0U6+I7G08baotMy7oOZBOniXlX1Ai4TilHCAYogWxTbWw0sgIT1pfcJ0QMoiXp2
NNSDV4BzeL/n7TIFRRkOzu2spiqT6EpV1ZtpiRjtliM+1qO+JOtDBXrE8dXM6h6S1MPjTmCCHnst
AkUkaX6qMmA/LdjpKlIrmBUFpKr0GGaGqFHP3Aa58ZAOubVuwYn/+23+t+i92lI2un/8O//9VtV0
a6K4/+U//3F8r+5eivfu38W/+udP/fxv/vGpKvjf3/7IbfLWVh2igl9/6qffy6dv3y546V9++o99
KYLtH4f3dvnwTipCf/kOHIf4yf/bv/xf75ff8mmp3//47Y0s5l78tiipyt+2vzp//+M3A3DIP8NI
xK/f/k6ciD9+o74p35Nff/79pev/+E3TrN8Nka9p0/HRLFsH14B+7/I35u8i4sC2adjqDMb4m7Jq
+/iP36zfVRPri+fBmkLVY9rwO7oKB8Efv/FvSBwAgKW5hm2Zjmv99uOwf7p8/3E5fw5N+Un4DfqD
nDa8b7BfPEgs/8ljs9aKGpvaVJwRpVGGRp+VlhogCsvZt73laTKxdXkp+LFzzcv3zMQnOSETulu8
9Pkvp2z7an/9Kj/bPLZvQpg5S7ugiZgCWfIXCs7QxVkRhklxrrPpHDLGzn3dTL5ZXq35f/9J2s8A
LPlRnEPdMHXHRC4lCBp/+aimSw01Lobi3Kvhl9gE6T/rNzPQxZNBOMShDnkdZNGU38GzYtabVMve
pmlKrLGenLSh8/Z//4V+Rjpdvo/DkXNdbfLL9V+Da5jBVcLAkJ/DavL2keV9nVyiQNsa5xEWgKBA
hRL0qv357z9WHOZ/wGf+88cKispfTgMeUEPj7ZGfp6Zqd6XwlGhZRxSU6z7+/Sf9F9f2rwfo/OKn
GiAh51mr5ec4nl6VKDmGVD8+2pTvzG3/p6NSf4bbcBcTA+TS9RAnk8ur/nJcYeu1iNYIUVXyUEWG
lDkBKrE8aAYw+K31pC8IkDztzzY8W5Wyx35Qx6a+xxz8VV86fAdwoy0XPkyt7Qcz8Ei6O/fTMe+T
ZY+dJLuLyRrwMXkGBIoEWrhUwaQq1QcN5OQDzbrO7xTzFSrefbOO6AdS7SuveIMrWEVsHU9xPH5m
aNUcOrv7jBMYWTVd+H0BISSgDYWtPQm/sUCMj+AbfCA3LsQREphn3b3DZq7vJyOsntrerFEBjuU3
vVPuliGtrhYjRlczUNOm4xdlNHdoO519q+sftVVfcMtH8W01e7febML8KAZAE+y6kNsgjciutEE5
uNrknlI0C349F/aujXgQQTx8Bk8AD7Uqpn1Fy+EjcLZrM6KQJ2lx3zKMIW4H+8IQNz5td+wjVnno
kv7dLaPvDbIL4bQ89lSzPF/rblDibwTMHdZxOFST6ttxRAKLMaPsqj+rU/GV3BXTJwXCj1S2AG+4
OBR/VZLwlJJzfx6qmnG22tWnuSNkuNJPrBNfx6Xnlau/k4wz7Vo6zEd3wWwRVstuaszBx/Ri+uYw
nOoycf10Mj5H2nzkRnlVwhiJPPQWfJrP7KtcP6ITNfXNcSVBISgGRNhFxHJEYnHBdif6qgLQPY4E
2/l4GkCK4BL2Tdf82La95pdJc9dFbu6DcMPknPXRXu3CB51uHDoefqCyIcNwX3hU8nuVLdUTjuNu
ry/ps16pul+Edu1T+B0dr2bNWQ06iUWYYbV0ct+rdP1qZte74zl4Yjf5CuTU+5Kl02dr1WYE2Pbi
s6nOKY47Koph73qjKMXnEyFHe/ryj7SRZ58ZwL5szqnTvM3pfmEoPmTLY64x+oojOOJxivQzNgIl
xmdRRBq0+OQ61thegcYMVnf6ECr640yh5Q+dc1907qPb1NTsuRKoYw9DV0Mq3CcfVrYAy5xMAS6c
E8qfJztSP1FeXrE67wzoJ34z7Of0i1u21532EdfzOZq/R7F+k1Mq13NOhMO+HqwgV6ASlq+quRLq
0pKN02K1mP0lf64jHBY6U1ZVOUXax4gFvYK+V9qrj4yavHUyGZyvSMJZAao9AJUrOg27JR/2Hfur
md2vVX+ZWV4pTQf8DVifHiBZ2RpOB3AvXXY05kBXbl1iNOzhaJjZ3ZCXN4RW0vi+i4Zj5H6Ikuxs
tOteXQMV1bw6P0fdcUDI22TDzdDcZzVxa+3sr82z5S4vZvxSD98VBHIMYXdKimT5e6+o+1x7iLTP
KA9BUVBlctvqbDM6/i/JVEp9suNgir6nDHba+M95deAOHOr+ezLNQTwEa6Fc9/p4cOurufhAYiFb
C22PpxHPrD8VFtQciuL+rmytvaGwr2gxe2SwG+L2oBtw+L2v8fCczwGtHbwW7VXI7ij5wun1uvnD
jA1hbgog7nd1lflhbu41j3slY0ugB1qcn9flo0KNj1QZKLyPLNj3GpPMKi9Q8voqNQieiLiFx+JQ
dSN9EYAnzZtVrPuFntrQHZVVD2iZkJMR3+vjuEtLzvAEV6cd9uJcFhWk5sk+tDTq9Z6nsgCxYhq8
SLzAIxIqQ4BR6B8shHlt9LEmrHx0Xdqe9RE5TTAb8aFpxkO9jMzDIr8MvxJ3sh/W/UrkuWmvBy0u
SJLofC3Rg6y1Mf4t167+krTXQ8IEMFH8wVNv+lg7NWr7ZIf5zi3NW7ob31oMV2L6b6k3S9EeLXX1
FbtFVA7iv8WBSYc+q2DdKKc4IYJJeVjTPdGMH8zK8yc12xWpDu9iOKAB35nWyzp9tEXz2jVvS/w3
tnmfYivTyJ0oNH7LrV5lH9IkvvPal6m8j0raRtGbVbmMf9vA7HsCu4Flk+RpqQmJA+HOCe/6fDjC
ZoMU1VoGC7IXsoHkazcASY8UuFyw1PICo80hS6jnye6aA67a57KNTKwUuErINugOdd4JkJv7VY0i
e1cQ0wkZh4nGON5OxYrqgEVjXTTtQBjvU9FGfzYFDHvgdldJPn2czci7DrXe8OEZFVf16Byc8dMS
un8a+vjQaoHp2UfQVG6QKO11pSr4e90jag947kr+HsLK89O2vuOddW2m+fdqbDWaocOj3mQ3rZHf
aMQL7ns1Ov59AQOK76diSRQVHtZjkNUOrEocyb8UFbAHLJo/nnLqG+xdydJ8SMMT/uzyI22ucU/g
3jV6+ZRhjebhSIUhjNHNVdVrz56ao2YmxfUyN5PA/5T3ZFIMftGcxxzGa9fxrhzpIKUvS69rOS+I
uPsero1pBy6rj68MT1iTjE+NYn/paR/vPZ5brf5e5+6hWlLqApqy6ae5N/NdUyoz/hOccDu8aCaO
hkVJ/tT0yXmwh7V44ew4zbe1vodXvk/6alepFV+l80rf7BSiAqP1hp6dlkRfLqOVaJj82LtDwIRN
kI2qSehnSnhZvXpfVlR+WBZ5nQJYpKWGMRlTxDicbacPXyvGAcuYjx+Zc/TXZqU0D27BxzDTth/i
pk1v6WuyZx/ZVtMlx40bt8trzGjgS7JUh6lsblF73+mGkz32tqsEy1J8JfRC54aG46WymqAKx+e4
eqR3sLRGLt3saVxZDqpX3bUJQ8uHh9CpP09GbO6tBT/yLnVUxMVLAuCKDCNWeH2510XkWll0zQ5L
ULu3ULOD4PfCa6ctGZC4npL4yFhXguQa3rvkmZBpsj7TaSJ0CG1weZqIU90p08SrBGVeOajLY9Vr
Xyq9snZDq161Zq3cQtLhfnWjO7pv1Z5Elu8OckqcHkXql02d7pjs2n5KTtmxKJPq6OGWvqLwMrGt
0gsG2RYFBQjbHUsIa5PX6OeqGk9FZbT3XT7ibi2r41z2b6lX37EO3sx0mpdVuypV82wAQNwvRfFs
OOoTYpWvEZF6JB8si4+CnLxDwuWCTNebI1aKIdAoWm9VO81hKwHkplHQPsM90eifzhpXYK5puvfL
qjzm3jS89Vk1fiQZ64tZ6ApuLJE3ZX6N6Lr7RR890OC+mUHr+wxnX1Y71bjX6vR6rmZ8DWN4v0Y9
k2rKkJVGG435I1k7GG9b2sKJRrcWG1zDJIswRACcc95SYRjjVxwdTfnMFMBmCkvcDkknS+ZddRwy
hgDWk2zvKmrOfE/vUJrqaLH9xWu87lHJ+r4hFGd6y0CwYb12iuk9141brCrxx5WoB24FDPVByh2j
Wi+pepVmR62J3zKvTbw9BIJPQz/UL6Xav1hzfR/DReiV2juTSRWdUtJo/QY9OUc1mGere4arRt27
DMZCbEtf3bXaMH9BJ37Vj7rzkGkkmjMqBRS2wv0kkmWn5NeAKum0RZlfL2f62slVGd4Mi3uawZ6I
WY+mWF/NSDDhMHA5jDadzNfRiAWu+az3aXvLBomqaVj2ZJIMewK9d3lza5ICgKP0mlfmkYAdf+pW
RoE8RjzYZ6hsRKBedV59SyMcP/8BFiEWX+O64Nn3rD+19DAn3Byc01djOGK9KoGMfxm1V5DNgTYf
NI8EZ7U8IosGzaH5VvPJzCa0i9qXmjY9Teqxqj9WlrPL8vjsJQ/NugBjMK67tXnQ2+JWc26m+ksz
4noHkkgVYeov7vSgruQfuuPBA9bjd8lLhrMJvXdgDW/DRDojZfZxbZRPDQ9sOXQ3kRuGvg42INJf
k7W8qrB4+lpsRuLNWPq6XdunrsGFHIPmm3uU6am3nsjDbfZdZh5o7Ppure49mtOIKP0i/zrAv+uu
DTSp+6TNIRr1oKYjak4yu9xhl5X2vrHxX+YtVuLKO4qaijI6IE8Ch/+5sVkr+yJ1AqUorvskP5nm
U6ExXk/MA+1pZPSmrzQmpXdOK3xF4rmuIBs+OSwRQ3qf1uZ1zss7Hz/lcfJquO/DfJOW6eLDFMyP
5LHQsI3xmpORGFKGzY2zx+iX7xxNeYj1Dp3C6t7OHS9UuFjIeYr32mkNFsyJwd5k3IGNvzbbWIJY
/6V+4f9LK/CnDuN/13j8/7BfKJKt//t+4e6leK2+Jy9/7RiKf7F1DFXndwjxNkMDmNjwiWkXbR1D
Vf+duRFtQdIY6RfZFClbx1AzfxcgYyYisE0MQp5pWG4dQ039HawuXisLSQcGLsf5VzqGF6L/X7pG
pKmYoGw9j4EQeFl6kD93jXTuT/z6Y39Cih2dQ8cGmhlDdXCK1bpmAjc9lJMVnZ1syk+ID6xrJ63c
x65PAc+EKRv5YcofGiXSKZat7k1pcuXUOBSiWd9FTETyLgXJ1lqPIzVdgPPs0wpC+QBfIT//5aT/
Fx1HnXPy1waYOBSUcrhEXJ23OOrPnw+FKOahSJq4OzXemHw3wFcdFg0/hzEN6X5Cn7vPkyXbX0T9
Bkf9tbJCew/fwnm0sM4fseZodzRdqju3ME5m1DanWu/qbzFYqn0SKuuxNZLkdFlzTaNqv02dOr25
s5Ucq9Suzt4cky0+VMnN3x/Yrw3Oy4HRbOIycQsZ8Mh+ObC2atQ0cnCqOjAiwn4uXlSG+/t61qrT
MqOICnUkTMAmGMRNXXxIR5suWKTZVzaGecHZGOrg77/Ufz7ZFomU0I81ou2E+vHn75SrQ6pjaOvQ
9fEJ+KcgQYZ1dzt5k35Y7UHZYTiOj//yhxLl4XoYgbj7tV9bgb0+DL2j1P2p4EJ/S/payfEsU5Hu
cOrbD9lSDifwK4z2//XPtUn8Q8ZqaC4w+Z8PNkxnkLkrn8uQizvbWqurSak+pyjXv6G17J4TJf8f
eqya8QvVm+Y9liJ0wzQ9yQwFLf4Lu96ucxMnTT6dnHK+qsysI38zitSrJYn772xOjDenDbVvU1hV
h75UQ+bMev2phZ52Qzo7242ih5NhaJM5HOGw2p8V1yTtMRnCxV9JWEb0VnOJicPGBP55jCshyEnm
/8PeeSxHjmVb9lfeDyANF+oCwwZcO4VTBSM4gTEUtNb4+l7IrJfJ8AqSlpy1WU/KqrIs4SCAq87Z
e+27yFarA8vxtwWad8xDS1+xkU5W5mzVmHKkn26aRm0e0Qm57dBXexpUGALAOt77hj2vaccNT+kk
EQVZgSTKREJ5ZWOTZAawBr3Rgk+thBTpGllvXmh5ad+rbYUxGAEEpgDaxw12+LJcY4PUD2E2L/9b
D4oR0YE9RasgjiBZ9ua4LZjPjrZpps+MOmOtlw480LruYTtY4aTs0qkfnhQtaUA+Y03hdJzJ6jYX
Wf4sQmXEplz7o+FFOTVLjPJjdE0uMcqWbmyvnS5o79HPk3/Bh3xUMAhugDEIdwooEtJN1dbEEMvD
FPvpUSXsc/IyeiGjhwBI+17ISt1g1q13KJn6eF1q5c73/foxUevPBoILyw2oweWuDyn4Bt9s+OhT
W7onp9M+FrVe7PJYT0fXRimAaqO22Adp4U3fhUPDwWWSjafyFBpcThRE0QZ7U5v/aLS0vDTA8W2n
Qeoe8qzJhdGjHXIjb6+bKCe7Gc2Hzx68iFtQF2bhe2MigIuHsf+dU4tx7yuZeXQyExI8tq2VDGsF
i7OVXMTSCLDtB1RHu1Ak90UQU4F3GgszsU+MBbxh/Um0kcaxkoKLjDQSFwO5nmvl1AMH3LUKorho
DLZ0Rs1Tbratmxv9dNCMCuJmARVoDL9OiXUxp9V3uDjhxgnSax3G5HaOZbLulUaAlu2LW9Ussk1g
4vxCFcxfLe1Vpw13uhlWwaakWCtZAmqXuI/8nkpAcBfzf50E+d67sbb7S1gYI7atKNQ8Z27tFa85
3MjMKDgbhX7nU+ZDrgsNaroxYs2gTN+Np4JD1YZ31N5boSLtteRloELLCuQPAQHFm3mRsQH8mPx9
0FmAWYiC8/AcaFS8kjjwiOYyduY4K3doTPSvY0z5gQg1aoSNMlzXhk4pvxy7lSw5DHdBiYmwxuWx
dRSBOgG4yEYTTXRtDbAezDD/7vcKjv8k9NcJM8T1xKn0Kdd6ZdMnc08ti95eXeLFWY3T9EOi0sOM
kDxFTuXT7Ti1OOIN+tUeTbXHSq2um0r5pI02eiin71Y+x/n7LK2rQ5xX7R30LypZIZkeHMoQ7rAg
7UBXsmWGMRD+6NOguu46qXLA1kPtkmIVBTch63KndzJyfYg7ePZtF8XoYVrwHLT0N9DSTjFK272A
TJSgIZnHO6u0tfVYNYyeprdWyjSbG+jL6eeKOMiJIIJuhLGFwJIz0ihyx60z2MWeFrTKqtcHneg2
jVMzbXvRrJn1Ci+bFvJfkYy3oZ9zIO1sAmsm0INS7dJVZ3AQi2E9R4ug7VB39A0vhG7Mj6OILa8x
oq89is0T8szM2oGLwQ/VteYBmdGRTuyUeKKyMfMRHg0NKHWuehG3N02U5ivV9kl77uikgKA/jLn5
kGvBeEI0fIHnytjAaZ2uB7UaD4bMv7b9Z0Pxba8TxjEhUDd2baOIfgaJct9kur5lb2BtbUSka2mY
Jjy0Em9YVV6XAzWduSrMe70c/bXR5cA68vkKlgNvALjHRusFVnlWrW9TUWTXlg5Gw3aMEOA18KcM
oV46VZ5QzTy+58OVG5/N384mo5QzvKjaqwSA3MoBZ6xsSyxZh0g39MDDs043WRQV5zK6VC3mbyu+
JV5mfFBLv7hAFZzs8MQ6qKlhYdmhPDKvWa5K9ZXDKHJIahU0DJKatlitZ+GaV1k8Vr6KCdxplkxd
aslzrsnWtRWnvjVqVa5MzGv7sGfQdz4BY2N5GIqpuRCAN7ftnBlXc+Ej6NfEAVT3YzZ1907b0wme
8gPmbVahOetKWhgZuBXacHs9oCsDbzpaQ09UF/Vay+tQ6nXTFsMX1hIFBe2k7B3qDm4r8ulSyam9
IEQ7lRys/Sb+FHXhTYagDZZBnYVXdpIH20xo5i7sckAtjgB6rFYe+VPphiRaloiU1TNvyDMFH8hb
AlS4qBERLa4DxRffAKN06Puj5tbGwHbLhvWBGrm5UqLE3wZzYN5os5NshGzokrS1vc7tio4M6rR9
oZXORdxX2ZZIgR7HjU8VO7Ra1hnVIzMmOoyJ9inI8j3JqFSnvjgxadXUYTdYo35GSGRW1gwoGHQs
BeuyPQbT+JPImpskUy67ipYVRgkD1JFte6audF+zgU+hTa12S/JLciJ+yF9P3deh9JU9J1ZEcc3B
cFpsKqn9VSv6YKX31bDXlcg6hFZlHpluh2MJvmRddbvK/Onjbz7ho+jvM1bTVYx82h2Af1EEoCaE
CjhyK22gGNToN+qgWJ/jkWQoLAecT0JT9YKyja/SpJq9KrFRyvKPsHjpLmK+2Z2mQNnmtsh3Ec5R
L1ScU2krn4saYEg4P9sgio4Vqt+o5xTepAsUCcTmDZq7ahOMDrmYsdauLKcQFBpkODy13aAhty6H
Fbrrhyip79uiXWll/Sy1nh3JPH8vh/oun+3gxg5Sj3B487KqimbdmxoqaEGdzy6qy6yurVVPgd2r
RMoFMAd5dSSc3RzInTP7lmtgE/YCU2S7sGzlPkMC+Kymfrvx0WKBz7Tph4GA0kXyhYfrFTK2PqWq
3lHNNY+17dOtyVLNkxWcPb8Z2kvDj54DdlcQcUrTCyL1NrHMB6zvJBcvCDnLVBApq+NjayWV62vh
dSMGdKK1VW8jq/zZBwLtXW14aGAOil8eYUp7QdfTKmGTleICoKQJQthtVPMQ29FnVc1vEA4PVJup
+Eo5GCTOBtlGH5wvLQUYoYQ2zyAwPfx/q6icvuKTxBsjxw207Q33/Gj3EwnF9sFgpG+p7kmoUoG1
0zKrXUXOdJJtm1w4iQ7N3yqcp7hx7hqnqT6TNLJCU/+lVsrHuMnlLqwb50ZzIDBaAdBPU3wSFn5y
ncIvwR7GQ0FO1gqz9LyZnXBgCIUgYckdW1ULYavQpn7vdDI8pj5QmsIOxk9+RZGvpCQlzPh+Jm90
ppnBhy2lmy4dkqF0viNdg4um1mSPaV+Jw1CPiu4kV0BPtK0joeZhfSTGjdZmkpb02an+B4eaStmO
yNlryAX9sZ9G48ZsxbVft/E2nKI7hx09xEFp3GL2TPZdpFRbOEB7KxtOkf9VJnRrGQGwO4FfBSKU
xAX4AfRjjgGmnfOJzdF0o9RlT6kXZQoUy4yykvSgPq4dVaEArrd4bvINCyvQoWbyFKEfOjuyt6L8
ZlBpvQ98NkRDnMWnBC26VzbFKYQkysLiZU0ePVc8mFVgMAqrybnrOHCskddHu8KMoyfLFozfusbq
PTe5B4fF31bTz9EJj3X4qeXMEJjhNlXGFuebXTnr3uqv5rDD7VXWbAtL2K3ljzw/iWG+pGSCZUkx
60MXh6lXhC3y4HG0LgrrYiwSazsobMA0pXf4MEV3ldTO2hnHwFWNJQsXnXq4VbNeeGYogk1B7Pgz
adYGd9XqHl+2chVa9ClJN9lb47Ru2K+4ORyiO3YUA9VGCxJTHd3mTk1PCKcM+lOtybYlWUyuNmVq
7M5FMe9jzWrclPZ2IgExdrpOVMkoAJWE3ijVjTa0GH4alXKofpBjlH4WdXaMsGDuIiLNeQzAaQEP
fa+dbi/RFuQPwg53gf8Va/fKqEimYeU1cCpMV8gzs2VDj/4DG7ebT8a+StjCKdsYXi0zWnnSgZ70
jlUeIC4Sf/kw1sV2sDgPKv3DROcEvcmhNy3WSBnew7qzN2XWbYFtrwwULltfxSs7DghgYz1UNAQX
VHoTPBgb6KIIYLRBQwelWwhfyCjknFBl131GewsLylUT3+Il9SpEI32Iw4VetObsJif9hmdkNfQm
ZyT9bnCqTzNt7NYGH53HtCCj67C91eJy1Y3PpcEfgjCOPvIYzGsb0W06sluDqUgwApsNgGF0ZHz2
nAQQfWLurL1BANuzeB3mrnWyPYdZJNQPFZ4EN7QCtr72yY8e+gQ26twbe6urb/WSmSer96AStyK+
Z5Bpqyp7nGtZ7MFFP2MZvrKMQ1Fp6dounyzMsTtb/1LGJlyUOtlaxmkkmkDj6/zedE3z2Ge5deUH
/t6IBcLlOVnZYL7ulCG9Y/qjVYwm39hLP7CTtQqXmFXcnjhstKC8gk5mmmtrCRODQ80KNsd1Fybl
zyij+45p/JKoNw4+tYqDT44PaZOtyBYsViqwIHWES4hbBr2HolWzqxF7yHFJ0S9Mx5c3cBAxmahW
6HhThRqgFUW5qFrD77YBgIqmlrLHOhlcTDlRcrOVHTJwy4rXWMg5QkrSK4msHpAre18gqS2E/kWl
I9UbJF7DdW7glgiqZADF33w3B0UQZMCr0Od82MZS91dt99DA7N/52IfQICkJxexUfsEbAiOtn+yS
Or7oPxMDruyErzh3sG/ArjlfIF4P94TrIRUiOdpLjLq9KfW+ZF8cthsVeARggpYIsXhUbU8mhr5H
5qkeh1yZvLjzr/UQHpaLcFze1mFm7rOiuaChZNww9OuVriUO0nIl9iYzbPdDoQSX1ZJ5pcvwKday
+S5zhng/YUm/yexFahSapvZs+pNNDkoPPY+j1zCtzVrRvkUUIEzS2C+HNtoqE41oP3Tozhvm4BSu
VubDHihefqeqnXUAikyX0Uomlgy65rgMgx3DBzCQj/NznAIkV6I+gcyYUIMjFhKazoxhq/FVEBnO
UfM1UF7WuB/8SlwYpoQ8IufyJlK4SUPphwh5udVGrozG/rlVhbmNFi63sGKMaUqVE83K+XuTNNUT
8jJIXH1YHaH4Bhe6GVjryCy7H5PdON+0sgd7Sa+YPR89bMNDZ2RAvw2S2RV9TuQP+TsnNRDxw2ho
keVpYmIrgMHH/gxKNmcFxVF0inXy1Dm6lI9aMav3UyYwCsZ1mF7pmpKdIs3Knh202CtE8QRe6opx
AomaHjCY6K6ZSTQSCaAvfePMWcRq7A8NHSHlbkklO5JHoHHwQD2386eyVzdFZfrJqmBuXqEP5czU
Zdq+8317lWbRV1m3csX32F/FuvYo9Vo+Z5zzXVtPjB+qmpXIawnWuIJC7yM6Uvp8z65jMShEmNYw
9uPXHVSyolIKSwtkDplE27mlnhRk0vM4MBoomuMVuggoaHJMyMoBiPvw2czQr4C882DW46AnEabz
ZpHQ5SzK8TFCkXep2zEJIJ12H4aTvinosz6Cgjuk1CXXPP5PgU4uUUYvWvoGOEC/747o7ONdWnJ6
Z79u7rup8tN91rfVRmJR2hK40OxAcN5YY6OibMvEzRw3nzrNca7Y0U43NVhOerBKcttz/tv0krcC
PsrZVk4ooT5NxwR0Om3FId8vx/GVOc3GNR/pRJAQ7BmAqXNwgqDuXAE0gQ8oJw/RpvmVtwjAWCZP
nMBDgaIlRVg6CplcKbWmb4EzxFeyYodKpXPCQzuEFaxbun5VP0EjadsGBm+Xn+o+VW4VJTUeWQeq
uyHXfI8lgyL11GB12faDhrPQglGFPkOJw+8IdhvbFaACLkrHSa45u8OkJ1Tgxziow51R680hMESL
i0Wh20kLn4SAyt4pSq1eqCRq3GKpkBcAOvWNapomB2UfST2zbOsFVPs2eI0vs3kWmauO7NfIMaEo
yWqTVtumgctOCMz4fTbMds25IWHLEw/ZUwTZdI8JShyUOUyIswrahz8r+v3Utw/VPCj7ARvBI0aN
kpZxQ2EDEtKVOaodRBswvytqAjBhDFXZqNPUf/GJCzwaBkhWzkuXrZ2VX7q5FVdW2We4nnvT91JC
ih9tkoRXxqAoJ3/ESawGffnFAs53yYG6jFeidtoLoaRTveZFw7sts3bG4ZRQj/e1bqISMtrHIbHN
UzVOwAm7KF9XoqT20/risiJ/4hjaAmDtGBtPOPDTyx7+JcpK3VgEe/nwjchefyMQJCFWHcovyRTY
N0Axp10iSu1ixutNsJrf9lfOLKknzHVGaXbW/JR5bC7aBwe/3zY1o6ZxW6CcaDAQM6CqC50fisIR
gs1Xys4zRPsOgfrbFGAOHawpB4LZydswmGibKFZ5mmxpbJHhfB3pEweuQt7TkfqrfkVSdr0JgNYC
mZuhW89mKH+KZEkxEeVAwmusFicEXsllObEVZq+QfB1rRnLUZDYpZULbD42lfRX41ffKIMz1ZGjz
ZsQneoU9Vd5Mzlh+UTL+pxqj8FX9truaWtuA7Vy2D20X+RdNYV7Hsk0f9DRrLzK1naTnQ5VaYh1S
+yYNtWjvV12+Be/LQ6KQB7DJcoiC8PNsE5UDysSU2GePQIn2AawX9jC1mhHHRp0RXA66kXk16oS7
rGG53bYd2Gd8sbxlG2TE1oz0buc06ez18SC/tRPzgtvJtvxSTv6iumzj1nQVmcmN2ufyxpcOgtmk
zcsv2M/s9Vjr9jPCdg1SN0eGrR/mKFfNrLc2BM2bVzn2jgdjpEKOy1ToLq5Xse/CCRMQwdzr0BDT
zrKojrCus53Xkdi4VhCrf+WH/P+u9zsuGYM+4+td77s6+p+L5zz5te3Nv/JX29sWf9hS6liZ0aUY
9L3pmf3V9pbOH6am20hODJIyyTv5u+vt/EF6sE2TjaKKaqnYYf7uept/OBqp3jgWVUqTErndv+l6
n1klDAJouKvFq4NLBqX4WdO7zH1ieBeRvqh78wY+XXVsLQFjvImzYfPiqfymLX1mlvjrt2jg4/gA
p2Y6Z43SaEyTPKI+v5ZoZNDMKPklvS2A4nDwTwSZiXfCcn/3t9GptAmAMLBMGGe9SjkyFHJZjuum
aIJVPxgUeLMk41BIgtHbf9qZ0eXPP02S0ggiiL/P0M7+NCOSSqMh518bju+cBITkr/QWu3vMkQIx
Tur7lwRcYO3ndN/I9b//cdsErsxPazTFz94hxFKYEKQGrRMzz3e6hIfo5rOao62NikvVFM0J+7K9
J/ow/vb2T/8ar0H0L58PjiaVnrzQ+G9n/XgtENSJAFuufQXIJRvRZKeXXfROh138anz582c4ZqD1
MC2+Hcrpv3adZTql5lS0IzJy/BwFO8YLeyD5pcwq7a5ePqkAbCLgo3RKTlbDmRBx7oQWuacI96//
YqHR+DYcA12FLc4cP35rQPrMMBlUCioOataE3IRF8V5Q03KZF2KU5cHiYGPwCx2QgO6c/Uyg0Usj
EWVcExxKHCiLp7iYK0zjpEsr0xNqYs6289Dk4aalGU08k24H9zQ5WvHOwz+TN/x5Jwb3waxDg5B8
zV+fPeIPNCQtd+J0HENtqpKfjHYwjko3Bt8gvLG9kppz+++f8iJh0fCS8FWfG8dsqvhKOafTWkVx
sAb890NMzrva5988Y16gjgndwZh3/iNY3GVip2a/HkqORcQdsvqX1P7+9Z9C19Vi9l+cOEz0vz6/
uiOhakiWD0anjAcakeajb6WHf/8rrCA4DB1Gom0vb/GF5U2DXGr1ohrXY0Jts2E3R8BB5rwzg//m
W6B2xCQHCNeBA3M2DmvJvtgQPr3vxtbXJAn16Iu7qHiYsLWvzLFVtpY02ne+wOWqZ2NBB8hjEgnG
NKOeq5n0hM0tUGae4DARZJDSQQ165hx8m/o78/i5wGj52vkSDGEz6HhXiz/15XNMKc8imJ5p1kQK
SlEnj/Rn2y6MeGXPNSEcAntbvh2JDaVQkfY5dVU5xT9EUzbXoYj9agXILBj3NrEc72l+fvMckOqj
0Wf554M6/17neNKjQFuSFqh6Hzh25xvOOM4BkUH4zov+cxr79ZnzIg1WNMdQUQmpZ2+67dW+KUbq
M7aleopebllf7iMFFJYaXJhDR+x4LNdZGR4Txa/+7ZCx+GkUfzgTaKIi+vv1JfSdLyYa4XStpRl4
HGUgY9mUzd8eMsua/MufSMA0ai2+J10niW/RKb581T2NedlGZbsGMBt7RVlNLh4H1U3nYNjqtrJ+
++dQqf3XD7J6OTxNzUL+wkj99QeHrphnhWguHHEwZL10pJfmqewpQNaEra97oR1q30uloGCAqC1F
eJxKZHYqglYMWoMa6m4A/bXYaGz1g4Om0uHGuWR1Fyld1nJHf7f45tPJEqvOnqZok1IgtsFBNYnu
gsAyjHVr+shzgEIverGoQYMuwQdECHRCWW2N2JDDqjVLuCAAcvSbEOtX7Ek7Uz9J2MyFSzMr/Eyb
XNBaj1iMV11mh8GmTW22b5xMoC1QJWu0h7pWRgdlsmmTwZEXUCysnqiUU56UxXSEZWrZnIgtX8ej
N/EEBtD637SaCXQtrcT/Wsa98qmZw+hQqVn8GRlFd4fMIb5LbH8MqJSNiGYGRTrZHWluUYOnqtP0
J7gqNGVLxCQx7cSeqaK0K/L/jEBQ62wbiwC1DsjutV1HSUsHIinxoS1tQruzqud0QYMRFhjlwBwk
v1aEoPOAvcv4GRJe2ru1H00/miCLCy8Gm/YDhJiG14rJV90plL3DPUEr0QWZsjQBMt65uVZ0bV4t
7W4qpsSAUNdJOkwwV1o3B8WxwnxUXFCFRDflWvZEQAxtA0VPr8hmN8gMI8WJdozTaz2JDnGZQUtn
AVlJs+QgODADJPte8Rt1r/lK/mTpwC9xz4GA8Mq8dr4iJxLhnlJBItcFBcBNDXWUzr4tNDwoo3xs
W0TWbm1KP16rCR/Mbe9UfUxujqbc2EpiCcKk8fC7+pjbPegLNiOLVIEGVSJaFYo90qx+09YV1Rwa
gM5zaTlduq3HFr+nkto1iXDUU5VDn1SG5PanrvXyVviXBnkQ/hH/pwocY07JWeIhlxDFYgPip9H6
xVHvFTVYaUw/Heod3zglQaDXB2r1ZunqPM37KcUkcbCRl0x0mZO6PRbS6K4zRDpLhQDHz2pEKomV
lGQ36FdBqK7zYNSuI9DlF2NaNQ1u0C7/yV5gemTSC/NtZIYNJ/PcSN2q9GWFU6PTrU2Y+FWwRZwR
Z5jDiuhba8uYdnI+tc80Xkzhzcsm2/XnrP6ZMhM4qyYtaWFYI9cYywo3HOnXlBwh6VQb2lqVdTfq
iwmpsu14Wmkk4ljr2oBCd5rHmd4uPoFCYJLXOwOTQFkqtPrMhi5qq0It8VS7UUxsIwbYYI0GRee2
hpra+8LGX49bs7IG7DdppVyRTFh232RA6OVDMzqO4jpWVz6UFlyqz+QKNjdjj62Lxp++zBmhHvH9
lv7sbxSTLx0sbEgTBIQZXz7tcXWvdx2QG1ej/XGBrsF/1BvdynEUx9i3OifQrv+cQP9V8eFVtMYv
evprepx3bf3jR3v5XP4/AOFgQX+xlvwXhWNX5MH/HJf/uPs/7KN//Mn1WOAdf/57/9HWo5NfTrmW
webMhPuj/W+RQQj9DxY3YUCgWA4sy+HpP9p6TfvDNFHVOmx0dE6Oy/HtP9p6/i+Bqp5VGG6FXP69
j1cZFI3lnC0Lx4BfVzyVpQi9bK8eA7PxkvngsF/SlHfW8V+3Rf9c/HyXMDVZjv6FjhUARHKwPpVR
sCer+J11m1fxYpvwz+XPdtS9pISYJA0+RzqAlQICLHpnm/PrfuCfK58VC2y1jDUEk+qxokOLGZyu
fOPGcwFr7FIzFSQ3P158Lqe/9jQvCSSv/QnLk3txKMh1sYSn8kO1fSnqC2m8t1F77dEvP/jiwsCe
Zi3SCGDrcMWNAMo0hZaNPf+rQ80/D0j/9fKRbvfKUC0PaMTk/CBLKm9/l+d+8zyWwfDbd7r88xf3
TdI281dZiiNx4BuUewcc8W6fKRsCDndm0l8TfeeaI5ufMdixxJxkXQEDdlxm3ovRMa+DJaGQtEUi
1y9RedMAxVdAn34cyt3b9/jrUeufv/3sAFKUpt1L2EnH0Yw/T2A+AKev5uSnY2QHYfbbt3/ltS/j
bO8r0l6wuPKERf6EtNYFlfD2hV/5MsTZiA9yBWhEw4iX6qcpATw3bjL7neLIK+Pmz/31i7cXYKts
LZWbzjp9XeprObMHE99keK3W2s4v3vkT5CtfiTgb+UELkRPErXo09R/0/Y6UXWiVR+spBUtmwvtM
FfugFxK/YHooVHMTiO4hS/I1gmAvsDm2TOoKXPqq9n2kWeVGkfN1BeGALecKatwmC5Q12YeXsT8g
Pkro0A/1bmQP1COX6EtloyHcng1lWwcOKIkUx+incXosu3YT0sTyy0u4osgVEs/sw6uJSh/iSdeu
5k0BvjDpxqsBaFiAhUA3D0WhbdIqWYsA+m8Cgo+cAVrG+wbEVpMMV0r3RGDCyqq/wzdwe1AwBuUk
X34fZ3buPjFiEs+gcRvP7Dn0+uZj38nZHAjsCyr9HKvHKb+r6icjvhCEXr19bW2ZJ/454f09hsTy
cb74UIi2rDmiMIasKnGzGQ9oSzMsY0M0N/FunPYwXdYBXXKUvygTNmUONmKycb+HR5D2CLdpaKfK
vV4HO7vtDomTH5B8ZCuF4s3U9e98aMuY+N1tns2ieRNU0Pz5nntUGYP2OQEEUk9PAnF3UX8m+MKF
xf3OMzGX+eN3P3Y2pzIsx1korXrUbf9xisWmsamUgp9dkkUdZT+lP0QsGVrmdUvUO9tLsQosedSj
duUH+EHbgJ27+hik9P5CWsYBHzwBl8fSquj+YzFIS/CL7EIdw+ujxaW/iJwOjl650vhi8m2FnQLG
gBju8qfgIjWxwhQ53BhNZZLgY8kIbRtnD0+8F6h3g/hEWXUJlbF88lt/FEinM9Szb38jr0yA4mwl
oH/aDR20lKPWSahz6Fz9d6585if85+s7n8FJ6BwzIm2OPfrNEOXdckqn/rcQNBOxHiEeipp1P+fs
/0QbV86JNwljRbcY+InjWgjuwWtMgnaqKlDk3+RWgBjeWucLG+Rjf//ZAoCiTa8kILQjILpdYLCa
Kd/evvIrC9i5M80BWuGTOMfSEiKhIn4WV5H+Pat2IhPv7A9eWWTUs51fCegUASCLTKuwYn/qh2dd
+fH23b/yXahncz85YgQLTHwXjuNW/W4y31lwX3sqZ/NdicEDxxTXtZhG/K5DYAGrCNpPG2KjvHv7
5l97Lss/fzHvWWne9KLhRwYf3fhVXH2z4r8OYRyffs/Ve+25nM1VhTUQaRtMKojaVa7jf129fcvG
K/OSqv96z5VTUX3sRxV9Yggtpib9u11bU7oCQkqN0d7L6EvdlK5WP0TxvhE+Rnfjfmhhu5MFFynN
SiCfhKHlDnWy6/to4zTmITKylamhSvD1TT9XWyVDgpUIF/vYPupOTTTe9PJKM0O3yZ4buErKtG9N
r2zLfRQg9d2UwaMRxO/s6V57eGeTjdKT4jH5kk1RrRCGu6mxO73z+H4/q/9JjHv5xktCiqIoWw4p
t/F0oaN3ePvCr32vZ/NDGYJaMYQ1HzOcFcOQbNQ+RLF0M/qw7FP1vbf/29sHC3n28kl3UjQ/YaoM
t4q2r413BsLv794671lhfo4ZcWwAkkiDIHQxx4/z9HMKOpT/70EXf/9S6cf/eu/ky7dmFPvzMQ2+
deKIPNF7+9G/duHzqQIM0KBhWEXyve5Jai7feaW/nx2s8+bNgA8MKaCGrrkpYYANRKaF10rwzpz8
2l0v//zFl0i9u270iMeRtdGq7Td64bzzPF6777MZIkhUv1ATZz4W/l0D58GAgGHCG3r7ab/2qZyN
TdrNgVFPNZt9B7Nkcj+qp9CIqCZriLW/v/0br/0FZzsCBNFZJ7HOHc161xoPElHbwsZ/++KvPfiz
kRqhT6OgykiFIVYxRt87479yXftsbIZzn6GK47rdcxp7xnvbo9cue752t7YSVY45Hwd1F4IXn1cf
egznDVCaOQHma263RYE/IHu33ln5Xnl59tlwVDTqrd1y4SC47tUbwRlMv/rYPS8/+WLMUAinfz7w
LPJyr/SrsLj92HWXZ//iuprTxMgxuGWHc828wyP5seuej8RsJoG4XO433Mrbolt/7LJnQxDFVFNX
FZdNossIHNe8/dh1z4ZdUrFJrBuumwU3o/5UDT8+dt2zEdcS2+2zljHzy+cRrW1cf+z5yrMhhxWh
MtKCOdQeV7Q7w+RjD0KejTk6HggZe2M+GtadNt+17x1gX5k75fLPX3xnYTRMuWx5EHF5YyXtTQdn
aRwC/Jf2fszlB5/K2QAk89qP4oJfCVFgT8qhwKL0oRe56O9e3n/ZNxUw/FI9zuG6nfbj+LG1UJ6N
vyyEwhYlOh90iq/Li9/DKr8yd8qz8dcpZdyBhZyPE4eGzmuDD+0irT8LYS/eoz4L+o0J88WQwUfY
+B87NBAc9OvzxbklaHQ64zEbVma+m5R3vojfF06sc+qyHeYFTV2ew+w8D/VPg2bj1DWe7jd4s++N
oNpE7elDn8g57yQRWPD6Ws6ckykldfci//r2hZdv7L/rMda5mCOrhlKSiz0fVWDHmrrg8VkGzM3b
V3/lS1mgSS+/bIDjTkr413wcNazvi/Pk6WMXPhuM8MX1Mpc8+r5eW3Lndx+84bOh2JIckfujzeaU
rLaZ3uxHb/hsLE66ZqGd58IG5j7Mbd3xYw/ibCzWegfzLOT9QURJkcPAd3zn637tyzhbDmsjaLDC
8ogdo8aD5LsdqFxMqG/f95ka5X/LU9a5wkmV2hDYywZMxE/NFJ5CJ/XCbjMBU0bCDKjkoRCVWyWN
Fyi5O4GsCMRtKraTsdEVAJoTIU1R8N7dLGvm74bB2VoaIR5T9Jq7aXoE+xmmMNjA8AO71nAdRgYh
vx4uBFrTH5vzzbM1toeOU3ZZOh39NDxVZXFdvzPpv/LazLNFduxrMyxJpjjKbhujkCj8a3BZ79z1
axc/G89tQ+uqW762VscLlCYbW73Dr/bOWzjjLP39TfwXwkpaMMKwJx01CIBKP7od9BjyPr2wePIB
ICrgTQNNOWhTd0QE7WZmvCr1aEW+q4uK0jU1bUHqXhW5skpjy02kemihEb/9yb4ymZ3rm2dLNDi4
GcLh/+XsvJYjV5It+0UwgxavECmYgkktXmAlSGit8fWzskbVwVQybfhw2m533waRgQgPD4/te4mY
qsQw5K8d/i49eREc8JmuUpIVog6tguCpjSvR7NLnUv4bflWcN4CQ8dxIusHAE2/qyQZCc2U8FjZv
//dzLSJEFddTrp9j2tCg4orTVTIh9dCcpETOJc/rMVY+rfhF7DGQ7X/mxqMqr7WBz5Tr9EL9TlHv
9upqKl8wD/CaJnHRba9LWXfjWXOsVNmWzbMm3H/99c47wz9W+J8Lib+Si1rEeqAZMhqQcVZNorsG
IFsm4SCKeunrv3DpKy5iCNc9HVBycdoVamHH6efUfi/GLxsIUk0rw0jMp53I3R4Hk28erdVFqJil
IqHrh6rdwD2JgEvuhJHEt8bi3Dfy98YfYZYgjbAKd1Ox0xK8wa58xQtjrC72fUXC5b/uJAKQoXOz
OKCj+mYhbdmCUqUZdoYVokCdS0/skF6+NxKLtY1LjdDoKLp2c+PKJxo/v/fYxdIWuPNFm6pO9Em7
2vHbj10saStOWtRx/rjDFTLqf2JG/uvr970Qiv7U3f9afqVWBi3+GJRY600svI1m5PlK+r2Dw1JC
CyAPodww0omdOtwZ1t9LMpXlHj2RGuNBN+3OODXZrr73tspi2Y206fP5eCy9/ffx+L3ooyxWHICU
COsXJkQenrAXeE8FrLWufLsL2ZGyWHW1rvyvVefj3iX1bxZbM220VeGv9HkrzDggNMGdGNe2UON/
X6Abbi0vND8aH8ZiUXqJ/yAI5aoodhZNkBPECi445MekftGxGZxalMcxWI0C4POMeyG9Fnn8a6gF
rACmjelvtO6+HW50c4MFtB+bmMJ1Ok04pW3hdjNVii3qHv6I9jyLdibWtkWrshA+1eLr1yNwIewo
51n91+xtNSPDpW6YduhGG93xa/fr5y70/v9nC1UW0cGwoqiaAnHcBehqdOMhCAPUrOIqG1594U6M
fqfph5A9VMOL1r8HpD9f/91Lv2cRPcIRwkpecdJGXk6vljpdMUi99NxF+MDYRszpx6bi8KPHCPWb
u4myOMAb1pgEoPR47KdW3CDy/XoULqQEymLDZseTpvT8Vf34RSeZS+d7Xf/lD9+73NeXskMlmwMd
Svb5xuBZ0e1IvVIKPi/pf6Qy8iKA6GqZ63I9j1xt4/ct+vyj2Gp8r+VvAD+vZHcXPuWfpO+vKW+l
rUIGThGQNuOgt+EVfj3oFzaCZYtiZYhNX6vnb5mt6VOwY+zo1ODa5dKlt14s1GQyYUgmvDW0IVqr
h3L79Vsr55XxrzE//8G/hsNPSzRlbUdy5++lQLmTp5tgUDFlfBTDpxAx1qxi+NZrGOzEp4hmS0E6
SpawirBxiXG51EJ8y9UJk3loDkHiVSVk5cK4w2XeFQROKSV2px9duamjRxGhdS41zsAF0BzUbpqM
Vz4q3UoXfsdi5au91Juywqk+a3SXDhOvK1XX5M55qH7DIXcK6kso27kehn8sml6mVfaMz0cyAtOg
FbwztiPZflMfIa8iScuxw+9WAl5vCRt7rXuyOCPmCVCpqa6CdKuU872egydQnaIgYCf43Uv4jPxW
ZDiLyatRCg+q1K80Obstkp9i+2x0steMhR3SyK8L+krJa7ypsOFXf5XRPgwFFC0gpzG0Cl+Axplq
dZD62R0x2Te1bQ4YtZ/v+pSXhDJaWPCjNMk2zSeFrvV6/JFi5deLbymujI3YchUvcqaEODqpUIwa
xzQFO8ieZu1kYAXiJ8Zaw102N313SL1ZfMI4xskC1QMTftTNZ1PZJzBmpglCzgS5YFifLSPDWDyZ
mFWOuuDVsmQX2Sftz2ju35U2OTVK5yhV872YKy4251mlsb/SzrcsisMNWV9cmyvn6PqPKb/sveJS
2UyNgVy7LB8Lc2/+LvY1hieRE82rUtoECTi9K8vrwqw869D/Xl2RBuF21DhJ+ukNbVf0Ia316urN
5IV4udR29JIAItrkh4iCZOsYAZJmTJ+psi/TxxSX8G7rKzCdA7wAfzXBQ1EON2nzICSrTBvsKjSc
Xq8dDQi6pR44NG3MtHoQIZ2FEqUHI3TMsrR9874OimegBGmaOjpO55ksYX6FUbJFf1qyRoM2IK/r
PDmvEKcNrirfhFhVGneYU7bGWiiv6Q4vxEBxsQm3qgFDWxCZEDTF+AK34HdfB8FLD15sw34KpQRr
KGKH5UQTli6PXz/3wtf/I5P+K7bOoS5F1bmwYjb7uL4Z440wXtHqnlP1f8zhP5Wmvx8tR5U24WK7
6zFICpLfFSQUWn6w8YpXmOG4k17dDOa1RvELCYW8SCh83IOmwZ/GXeKftOaxTg4qpnJtf+XHXHj8
UtRsSjDv+4I9yI+wxBYir5ywaokcfYiv5IUXVspS2kz/lJh054xFzHc0oOK1ufWbG6aunlz5DRfm
0FLULOd4TqctGzRHNaVbpYP39Ry69NxFFJTot1MS2oR2ibYaw1XWXomCl557nrN/TaBBkTu8Fqh4
6gnwd+w+rxwCL33L89/767k5RokS5K9pR0HVhYOEfDrD2/jUUUe78jEvzP0/Z46//gR2h71qnq9b
h+o5rd5V4Vgng62IWP9SAhPx1Crza4nFpWFaxJxCTzohjylRjW3uYOi8Rmj2vajzx5Thr5+BFVaR
q2EDKW7CE3UXX7ttvDTXF4sVYyBlCs+3ghGGb9IwAXuKnKqTGJ30RhRU9+uJqZyH4B8haClE1Yuo
7VOZ6GYo+1ygT0XZW0blzOIJVyQoicW6tH7iEiGgpTejjaKOttjcarS0D/gAxuaZ6LXya8mG0eMO
AmiHyMKgeH4sq6dcBcuDAZ+ZfyTZQTBhmUX1qgJLoJurr9//UpV3qXId9TFXzJqVlbev6dTgigk4
sOOMnfVeHv6Ms4Q0B4oBlwxVeVf6t6l+Z5g/67IGllY5MZ6IIj6KclLtZupqgmW5fbxqAS814Z2U
PGeTC8bvymhf2EqWutlxFEycsLhwVBN3aN1+rcTfK8KKi+li0lUvdOdNKsBThSbQuO6urNN/rx1t
qT70W/riwuo8QcxfeXEShrevv5x0QQIOuOa/QWZuxRAOFQfcmssSGaPPoL5PhvdMuq1z6mRT8B5w
I5CW73cAHUGAGupNWj5LwTumsHQkxHjl6w7W+GtcAZ1g+hwm5mb8mgJRpGsAmdqbhNNzmnpNtY6x
qFbxSB8M6AOt5vUGiNlAwreWxpJx+vCFfVrvwngvZvdSedCyXZkfxPmQart2+mjrTamuJOFNTx7A
swtNQ9d4+9jgemhjx3cwpeDeqDEpNmvpJVETznc3tf42DbewH1zNfG/rPX7NQf+Sp1XkYNvozWXj
ZfOn0d6rbW234WHWQe2pHFBUFO+aUymGiyOHHSoNPnUiUrhHY3qMypM8PFbD/dx1wPpOYv4w5/vK
34oC7oUbALVldTtVD7G605UbMB1uiBU7vsMxtqbWcJvIWPjVT4m6K5XfDX27unQTTT4wjnPL8u+0
HTxRNW7NqnmZaHoK9RdoFE4j3PHqavf76y9/aUadQ95fIbMPFIjTIokajSVxe4yEb62B/8c5Sc1w
KitGnjvINKMc5muh+E/l4v+NkdpSE1rRDBIG4ciDRX/FtShIRssN/bsgE/DrfEolV0le45c3f6XN
e8F4E7RfPuaVs7m1zBc9+tDAsZZ1eqcJG61PNqHxIMVQmjmdFgENdt8TRgGd/++40q+ORYuECsMv
M1szdmJwZameF+S/fv/iVF7NkRLHdMbs5lTjrt0Nq3U/PinjTS+6GPB8M9AsNukILkBXNy35O3AB
mryvGV1dmm6Lc4Gp57kKIoMDx5lJ4qa9+/U01s6x9V/Dsoi5Sarjo38W2GCzYtfYEVrGj7BfyWwp
uYDng3SP949i/KqmmzLi1qbp3KG4yfJpVdcbA6BIRWu6oXA52ftYpvyspyMljdQc7bYS6Wpy1fwo
NEfIvLXkAUG0RT/1IvlTtuJNnn0IZrnt8vxY1r6dYk6Mn65vzqsAyu9cPjX1bep7bXcwgltNOWoa
ffHa977UUvQKamWSwFTPu6q6x3EJT5pvPnixI8T9KCVqwAyWZE//1UVXkoQLM2CpesXeRAFSw/uK
Qo1Z86tP5errOXDpyYu8fjLTUugg7u2UX0IgHUejviJ6/XemgMndf9dyjm2UOMCy3DUYAeeclEP9
sQfQ8PVr/znP/GPqmuff81cIDvNQEUNN5SgoVHYNaUMdaKZKgRU2bYtL5YfJBaaf4xx+ttXIkpR0
RYT9XMXHtpTZmoV3HCI/zo70X7/RpYFchJgZ6TqOtgwkzvy/lZdQUX9/78GLqBIMfgI3a5hRrmNo
68rXUrlLL7yIKoEpR6VS89yOdDZ0w4/vve4ipkQC11Ux6JWdrL9Ajv2mKFlbimYLJdMroeB1Mx0n
EnB66yvveyEILlWzvRh3ZYjFxQ40MYyGGb+MJ3B4dpnvE6O3g/4znzhYtC5YVEcN7yhkOrFK5+h4
n5u/wlijrXei31e+LWK6UNJX+NwPA22ULQgGdhnwHl4urUdTssW22DRnQ5LXWQbbcgqqdZpuOmk9
95zW29uheVUCcXvlh/07uC9Vu7EMC6MqGTD1XSlvqmsujxemjbEIGM00xnh9M1xCchv0a7G5sn7+
fVzUliLdsFdiqZUU7vHV20GbsJ4pqI+EMdc60Iba8HuraanZDQZl6mjGIyzJudsb7aoxHr833osA
UDSzhoPTeT2Nm65xr3pPXhrwxfoXCj+YC9wBdyBsu9fhWr/DpfFeLP9RUUBlGz3q9vpRp7c3L7gj
feoCr2gevjcgi0igQObRxaCjNthmh66hBNtdSecu7C1Lta6GE7Glyby7rrxVGBjLyr42rStby4Xx
Xip2FS1XMbbi4bPmddOqEa8899JLLw4NMkCQtorIQbX4Tbc+U65TaiP0vjXW+mJVRn6hjYPMJKno
xvYd9dpLXxqM84/5a5sFoBrHRoHqoV2p4yYvrwXdf8cm/fzn/nrsiP+1qHe8ruH/CDDnD751V0NW
9N/nzkJdgxXviHkphTivq775vos1aOK+rWKBRdCTXLmxtf8/W8f/LU/A9O+/7zsZNHYqRkzFee2f
+qfvzYXFuos6rRaBlE+7fl971ww/LkyEpZ52wCZ1TtX/+aaUfb5+0z/Z2j+yuKWY1m9yzgDSOO4G
rXTixERhkuk/B6lzCrW5SbPGyf2zUfEqThVo2sKZmEdWF3CLeCoxQ7IbvVgXnDDiOwGxWp4fqvw5
K19TNdgMeeBG2uxGYNIRy3kVJhFGivWC3zla28xOqsg3DZYHWvRkRqeYjpN6q/XAFiih3BZyv+6g
RBn1S9pX20yhPB2/oRBxcnFWtkAEkL/qqeSItMY4o2jYQlBu/STb9nAdQ7AX2jiVh6Y9DnJ+Y7br
1r8fRwoquzDYNKm8luGh2NKIE7imBS6FS7f0o9M8FLtI8CZ92MjsKHYzDUBD561VDFvLytf4262B
5sL/sR6tSNfsMoQGVSip8/UXufCZl9qpIpgjwx8KrooSF3/4Uv1e8FuqpyqRWT4anAaidt/Irzqs
91b8niiB64L/riIr6KIyV1idpfa7kx+m7PHrwbgQsZeqpKZMxLhNZ7orplVvShBVXmsm1dcPvzTS
5//8rxAIVGuYNDlgm6GPMXYj9crFx6WXXoTAOpvgWkmMdNivycSxwl6ds6ivX1o6D+k/FuyfIvxf
b11Had1ioMQ+M0LCViS3BUipiM91CO0l7x1glUCmAjcDPdCZn8DqSnSvSeOv1b6/U6/6nFwavUXg
jE18HmOdQC+ar0LxnH0zZ1lKliIRAl2A2mEnl8+Neat03/vaS29bqWvGLB4In8oqeJp+fv01LgzC
Us5fYKSthDBCd+MqOExX5s+FL6wtdny1Ka2q68NpZ8yWq1LTnlsUMoKO9u9K1Df+PYcwtv/PzNew
QK2GitYMxddXOTZIItTDlGw/ah7T6fV7Y7NYBhGyUnWMGfB0Wx2+d0eBtet/3zyRfF1NzhpQjB6e
Kv4JHr73tovpLAAMxNle4LZSbb1MuS9prvj6yRfCwZ/S318LtuqGegSbRgJXb7tR5QoJWX58rUXh
wgxcKufR98mj1PHeeYMo50GkC+1br72UzsvGPIUBZLNdbLxXwnxnpniOyqDIv378pfc+T82/RgXI
VDPkEbOjmm8bgHHXND3Wv6f2Uj4PsWrEJ5m7VN/0nRKVGpdCTkIXTQZcRxBFUL2RV1/r/76gbtWW
kvoAp2HgddwKK+F6Li23Ld5HKm2aOK6HtFlDG3ewkvTKuqIoy61Md8I0/HsjuFjEil4MQxMRe5J7
rmyuRIY/O/Y/thd1sWrrGJGZVRJ8cjPYhZ3XJgXMNu02p6IO6MatpnqTA0IpyZ2mrPBEUaBSvS1V
VCd5DpAVR1PpjSc4Q75OzOdMvIVcnwT0K/fPsdltA7pSfBSEvtT/HPofSfOQNBtx3nZVvxoN06mt
34JxzVryD7f+Xz9nES/iDAivooEYVEBeVzcqivGizDwgajCB8x0qHDXZwrmkeyFrzr7Kd5F8//X3
uRBkl/0AcajR8hxz2szCQxfAo563jfySWrvB/Oa96rIrYII20jIPkIQ8z/fJ6uv3vrAylz0BdR03
MO7McZfCss0Mr5+urXmM7M/j/o/vsRQMqwOaGwCNZLc4UbedIxc/9WEfiK9m82tAXZgpm6C/TUrL
yY0ffRhw6X6DhgRP0NrpEsPu+00Y7M0z/Mx/GYwXU78ZpFdmrH2GS5pS4TYCvYzYrVniSWr2gL4V
/icdLHMU9ZrTKfV6Lrq1gMCv0Df4u26AAOH2dWPxT6rfj6p/A2R5J9W/DKu3I0BFuiLZ/ojXivpR
aM1WNh6F2jwWLSpK9UiJ3TPhUY5iuZYjXCCKyO2L6X6G5ZqUN61/GiRs7E3d9XPfFQXfqYWNb3C0
0kv6v027U/JDYVVuMDQeV84OrfJuHd9nFCayucRSOHf6YLgPS5iKwnNefpSGxIU2/85aD9CBUzP1
ZP8hD25w1N75Q7QaldM87xE2O3nlYtdqG8KhKG56VXLCQXHa/nOCBh7C65U2ahysanAtOqzeoii8
yv8Qhx/DaNr4xtuTFH+WDJHed1B2B08Qj1a2EYfYq6sCKham5lM92qWIt+ckbse5WU8ilobCx5CN
p4moW+WflXiTnBlp5vtwVt5GUMzClcaVVyy/ZOXOGj4icdtEzzLsT7B2FBpDdxKOo9mvm1h7bvz7
BA1/XWf3GpjMiQVscZUdDCv8ENwB+KnWfQ5F6eYtaMNYXovaCVKcHSnHKp1tgbBkD9NKCqxVGoBO
AMKO4bot+LXTWrCsp19JfFBLaQ22xynpfpDG0jWj2VWNB6pmVIyAvsMbnVqni4Apc08ny7u6Tuw+
+TCq6KjO2GfRzTkoR2ykbbPRHLSYkKEg763RH7vQi9dzKNlGl3lspKhBGtEFKat6sfqgyafGegzG
xz7e9+mpn1Yj/7Y9/98aLNMqcaoKZ8mnMjnyrzn/2j9a686bQeCxmVmeAz43pm6eDS21cyjktS1z
zu77Y48OBTJ2qx+zelfJry3E9ZFr3REDbvmtSX4pzbtprnv/bfLfpO4z5b8zpHWC9V1kYH6eCoc0
9uL04M/vvryJNXTCGUCI05jelulRTrek047AgEqWT+8yakzXHw5ZdqgjbxDvrUjEZh3NjHD00VLE
YemJ0y11nFUgVBvgjG6TvfZxzv5CpxTZRf2exdu8qw9+OmFUOK5EOV+1cDVHml7gZm/MfNxk6i2C
YKcVjlp/GPTWaVtvyGipzn6Y2mM+Fa7RpO5Ud4/41rtAXRxc8g7kSR4A4yzghRuQs4KTJS9zsdXa
cdUHuw7gqB5UdqTd1Hlvq0xSAQ/5kagjgFW2zhez1UomEBn0+sUG4LsESTZDPsSJ3TUWpREEJvPo
mHKDHf5a8RM7Yk2FaXewopOm3hriCTqn07sI0rkTk7oQ74QfRn0nyeM+UOX7MUWFoqi2kDzH1FVn
lE45d7uc0838IWmjjVULLvYRHgapOcTbHBVu2t1n5e96hMVjArxOC7i18VpR7n0zs9OkBjSISQgX
JGOjoDQHi5tpnEc71xoeLWuyy0b1jOpNrxM6W9Gfl4HbBnBbKaZ0RQ2s/gFfXlsDkFdbT12DBoq1
Zwaqa4UjsIJjwghY2Y8IXkFQGQ6e+Rvu+B0Bpw/YRIKi7XWU/kX9pEro8ppoM6ZboJ220bv0GyC0
SkCIPlv6gy8/d1F9lLGeDOh3tJB1yEq5Qlrvlc170FN3yZvXWhx/Sij6DEs4jA2bQD6nZ+9Mp9Az
26+7zdk+PYAcXXNi6hN6EMTyrUACn46VLSKS6FLNLc2zd1OyUpvHqQK23vmrcerceo7AJ2gruIhN
2u7gq55pCwIlYn2djw9zT1tq7OXdLm1eB/W2q551mQb+OyF/oYQqlDcaCQ//H6OFY73wnod3AzOo
8uGEItI3oWfGSOoT5VZixsjdQ1BwJy8HK71fh7VnFrfxQKHqOY4eVBZLmLdc1d/4srXjcszJoUjq
yftYlMCAbYueMwFqc6GK6K8lrxRhYsrrmJ2vV54U435uEFumbjrQeVa9FD69nlbCX9oOwaHIC0+t
VMpqoQdP6jFS3vP6BrAiPvulmwlU42gvQ6WFA60wvDflb03eKg1JX7kttLsy+CXNDStij4nOJq42
bfpTam9iXqkIbhBLbfW+JSPc9Zps+/HjMK2FvnMn/xkFkVRIrqWCbixXEIGdKvo10mRnDXda4wbN
g1W91uYqG2+hn3RgBNv2nmIPW2g6Db9mVQJoHHuyIKzTmVn0puc/Gs5SoVRTpDNuekJsXGKoEG/l
mK7qQ55LuCoUJF/1JoAIlhWrdDoWHdjrnOgVuo10kpJineMGWzXzyjdiWwoCsLInmgG3aXCcqWCn
zWYQPnQ8DBHtiAWrX6LwCVu1OJ+MNBz6MPq38xyaaAanl3gzF43jN+1jxybf3GXJagpuVcUdk31I
m6URrUVlzWaMdgxWa2lHqStKP0RxM8o7aNBzdyupz1J6UtKO67G7SkDARQNzp4K5vO1NcyVxB4UP
Rsx2OIRwON0aFlkXYOpwH/VPAntfbeKk3pb4H881xVv+Bq0fVh7cBgFa6ljY1e2PoBdYmKo99PVW
7nw3RlhWADm1SMj6jVF0BzNt7LrNHNUkL5irW7kG0lj5xzTjHoKsJUsSF3thJ2i3hOejUe46olNR
lk4UBE5oNWth0BzZGEi1sFXNe0+mNb4rHywhWCX9IR6atZULOOR1thWt6CM7hRSvwobyLNe+Ufgp
TodEBn35gVWkIJ3S8KbtHvyss7XqrZ19L2hOUUUMHg9l9DxHWOLOtQsvqaVsrUZvTfYSy6tkwG6u
W3X015gJESxge+/ilYFXSzGIBPDPOt7QqOREecQkMmA6YYxCBBhfLOsxNTZze6y0wq0ibZ12u8LK
jsA2j0mATgtjIKBw+wpPsRa9vRCxv0Cg4GT0Qefyeiya+7KqnNL3XRC767Avf7VjtRk7z+BH+1bt
FH61zwYo5uIdySGhwFyhttHTH3JWwI2J3KkVXLB6K0l+RP1j59BGZnPfaz9lCVTzeVyVU+PLds8a
atpk1zIEOieMCEJU3OMnvc5FaPXJr5n9LSN7mcnpFZMaBJNYIcOulHA1JJorTz8FNjgdN+CuPk7B
D7jEjYhDhRFuZkY5rxon1ObbToPqoarnBWCF3SZorENLo5Oi/TbqZpUYphcIdIX5+badRFupAY4w
b+Ky2KTS+5iXrp62JAKOdJCAa/ia7NVttJIi3eubTV1X7pjSTCicvTBuku6Q6N1DrH/CMff1+yQ7
kYC2TbMGVOzNyc4KkJdIlVPEG0xiHL0DezCDCUatCSYvlTQX2o2d6dpBLRK3qcgNC3mTlWdcbLYu
Uja2Kl03Fe1gMEV0iBsy4Rl+zxrIDW1V6rrXfg8WXn8TFw+9Ub4oxlEZn8rplZxh04vDOzAI/ryy
C6TEoS+F4Dag3/o1lWsx0ACzBu6sH8fesAEHOWPHZCQtL6v+FGWp08h3+dC4JoiVrmwdgYSq00dE
2iCch3EtGS9hpqzmLt/3uWZPwOq1vLqrcasMa+mkamw5Q2c3VbKTlZyzgOEF8S6qXJ9ahJVaTtOb
TpVhEqarVIQL25rJbmrTaSLDMcRtVZMtJjwgY1DqxtWS1WyMuEqXp6m7rcp8VSbNAZSkA3xog4zc
EXC/MHmogT4jLjGK1mHyACVWymTfY/itMMyzMO+tHP2Yqr2lBNRarW2JpGiWP1sa/XQf3FeRbZth
q42pU9FBNFpk+BjRyFrqKdl4n8zDOmdxmkWPCUtn92TyYxKeTGk8zC3mG4omOm3+WzeKWzna1cWP
RvE93ZTZvAZXn5qNATRHDo9NQY+TuSsTwcaE2sNJj7MtfW7FGmtj2/8ETOP67XOnWxuxylfYl+8U
64bfkUovoRauw2lljZ6iwF3EdqhX1lNmfsQ9VjlW7iXG6IaBW547pvfd0K6KadUat5C2bJOuvnxA
qN51x6o0PH24l+VpDUrXKUTTxolvNUbyXV1m+wpeLZqvSDA5OJaurIdcjj21HBED/TkIC6dCHE/m
GAe+ZwaFF80G7arDtjerTwNvcHsA2kaEaw5l+YB7i63Ld10R/czU8DQRaeiCzKt1NEcO8oUswxd5
3OdST3KHHbhE1I6aMd9mGMu0SnG0zJ1GnxgGO6CJc3q2CtTJ5sYv75v6MAQ60fE1sn5izFfaJUae
CYxfI+IEFLVI+InieAIrnXQcTOo8cw1YvRpXkli4Sa0cBjwGDElxWVvrcn7K6ZYM2Hi14QEbRe/M
Bq/94nHQxkcR/+4uTRwufWhsXDfSOlX5g7NgJ+O0t4TB6wdjBSsCoYDTDb5XhZ2tx49SkLrQUZxp
4jzBQXKIZ2dgCY5+7nXzs9GQEmSqk+n6xoolNnRLWOeIIDNCZdLivV+PJ0thd5Wk1oXP/jzXiZNp
4XFWLVcWt2KSnKzq06zABdHA2SijO9OePKM1H0fVAbVkA6Q/qtPjrNzmg7+bW9mTS9ajtrP8u5lD
eRi2a9/iFBxUrtyqDpyZNUww8BP9vizUTxVXelz6q+LUKisjP0LixhPatqQ3OXruw7veAo/e7olb
qNnr6FDFlDWqDiX0SsdaXxenRyGMHd+XnaRIT1xzkT+AhzLLtT5Zd0ocwp+3tm0SHFTIs1og/07I
UPU+3A/G89RX3FaRMVgZJZjZjmpo9nC6c1pj84TgoQtr8Io3IlKspp84kFNgwLcNc2jZVhQceLLA
LjlLcMm70n1h5+tHhZNGY3CZPDx2xgyfhmO/MSvrQDn0Og24Zy/7YrRTvfZkq7A1s3QSop2sSreR
EB4GrowH0VVpBRPIdLKAHiXZFWRAA5P+PpqfVhruqiaxpehnm0dP3MrcUhXBvEG6yUN2uLQzjqZa
Pzatv0Zux2nhZBbFbRnexeP9+WDqZCTDUas48XBIcy6YDfmgD5Njqi3p2cy5aBfo9bGEvzfNP7BF
dIxcseVc8GbzPaamOLCKqBuhx01Drsj72U65Ic7fi5S29XMlJ7xv6x8x5RpdVcnMUrcKPqFfUNcK
nIa11mBUPyk/RoSRMre+uvXLN8IHE+YnCbTWmRu946hSKfswUdxSB2hzbqWpvTDT1pnl1byZMXwW
hm4LjbHRyiMVR0fi02Mlvg7MTZgbMFt7xxKilU7pTe1VDvisCbAArUmP9ngOPFslaDa4FWnti6/X
BNnPmcDZ0vIZ+8ExE/pNQNKawiDopAQFcgyaLv2Eo+0gTQc+cHcui0jsY4PaPsTyxqyOXLrRBYO1
Wf4RVT+sxt9FYruWKvYdaTqByPKM9FOA651pK9nfpqayHqFfhXO9Fpm1sUL+OWobjeyBs7GkzF44
gV0bRGVbGSbn2sKNs2CTpf0pt95zqTsWVKM0TbG7nlw9EI8zr9bS3tqAYoiM12y+EY2XHolOIHwU
04myxmQ+aG7iDdHvWjb3FlWhxDhOjbVKyKnyIaHL+13WfmT+zUClvd4Mbb5u1FVDL7KQHBIyub55
jfNtQRFD7TxNPPhRC96rIj//mWOkHIe6XbKY6khdzfPnSMIyc7ocMeNWmn0iDV5FgTjGVEmj3Yn6
GrLt4TYbhJcaY8suyY8xcbpKgSdk6TaEn5hasy3FyNHKu7wf3QSUXcG5dB7djJM22u990Jt7I1Q2
EHTZpAPbGt+zttuJ/m0ZRXTi3xaB6QpV57bWD7VRcc2KDjFXFyLvG4g6o99vWzW5FbSKzPgzM3to
qr3XV2R/ReMmfe/2QQTXx6dc+QS9bGOZa5M7Lh2qT2Sku6x+BnrtWDO5VaHtOpOWGpFKbns+R2r/
g7PzWo5cy9Lzq0zMtdADbxQzfZFAekMmk6bIGwTJYsF7swE8vT4ctaTunGJRwasTdZIEkcA2a//r
N8cqHHdO46ILcGsLbrqZuRKp7n6TuSM8dSfRD+XAIu7UCzNslkUxADUpiB+Em1EVDJUOYgcRlcCV
qmcAVgq6F5TKVE518dF0+aMVzNb08U0wWkuZeMvAdDyj8r2sFPxo54Vx5YaqOAibgZIlh2A8EeB2
F1fDbT3kKO1ZxGJppSvRui98cAC0/bnYJCxVtfVCduKigv9CIBt6OsoQkg1DlXXDfGrRZSmScq50
59HA1QV04gGVrovX+7GanIckF1u9UY6t3h9Hf1g3UGllkG1V2mYptvsAkPOPx7pENZ4vrSFepL20
ZTtUxzrkjEk5FvTHdnwb7uxW27dt+6wKqCgqp9DOF6uAIM+FWRjogaVL2AGxkW+4UABHjFC9lWub
6ree2ODxZLD6aCPG+l12ynVGfGIlI9nL9F2mSMu2MKS1yF4mX98b0A1Gg+iSZKmSeYgCCvE/gYFj
8Tw0kKKr8aT6ipf3hwKTjuFZs4ZF4t8bwY+gdnZdmezxtnsOJ1ZuR6zraXSNmAliPtk9cTfKr6p/
qsjn0EOLmFBCdFp/GSblMlPFTVOnw8IywzsOJbADvD7noO78CFt7R4Tg6yCg7prFcayMrZLUOErI
UrKIrZaWFH0oDkKChSiJ4cELxte4FLrkWtVBUsRBq3nG4yUYD7Z0M8S8sk0TZqErBw+krhYmZb7T
ElNg41WhFqanGzVhLpPsVvXZwMOtk+KAIspwJ/90V0XTr1Jfl3VJlIoE+tZwznDqdiU494fOg1zf
WXFxlqpq6STqLm9G8Otq1WDrE2iwoYaLQ7naVM6uLlXOZowwu3cwDCoXZvQimksGcOE76k5uLZBN
suPb2qBmmgpP0k9xsg1sHXMinQFQFxtVPevTKYSLbwvhFYQ0LLW0SqFT3xkBMpY+f7VnZWPSrUJH
pQnWreZ/Exaz0uhVVfy3pUkw/3vWivrFtJwoBoViL0pkam2Uz+ce3JK4cNYplIgpnpL6zMfeyti1
aNWhpWAgWfRskZYoGSFYqvFr8AvchbCiaTLbNYkKncxb5IxeQlsn2YsMEKamlB60+tIU1noQ9ULQ
dfYHeRV04E/OTUDEqQzppZMrtx27C1Eur6WD/qAmcTR78Wm5Dr+M+t7y36eObVKyVgStrisdOBiv
j778aZX3lbXLnJ49t1nW4jiE+arpoqXW3Zi2tLL48XL64HS87I1y1zXdunF0D7NXNBTOggJg33bk
SB2rOl4H40s+bkNjn6nE3ucHx3ys5GZZCmURTLIngRrE8tKW0WoqqhuZFtL814axXwLxKvTYVIc6
vAAwHtFSKLC+lHAdSfWPqFcfS2GkTEexBvq6y+ydVG4SK1iKdjsa06tM2Un4J0ZTCCCDrS82flVt
Ogljz1xehREoVdetfMVYyUyEkYfdhT+HJH+NmowZlnqSKdhqf9rj4BaD/Rhp2Ew6VnKxY8VVEsj0
EvyzKVaPGMKsgkShtt71Ys+2sWWAr9ta3tYK60DS/zJZpYqm3EzKfUB0icn9Vzz9MeqAGH3LG239
tW17mHLR2QnMhdazRxs5bloFANI05Zu8tzPPknVvmM4EBSmuA9w3DOMy16IDri1nMmMOokkOtjlt
wkjd+pK8kXObU51+CKP8rEDkattm7XMm6DN9VSX9Ru9JHqFtoaTHQHtIiB2N3534PRavAVuAgrdJ
cmi110IAtbc3gXES5rnnzJbjFRyARAKYSFK6TKb3uHlyxqek+zUgt8rHk95vwPChCcr2CgRVC42l
mSBTOM7t61oJkGDe0lBU6pwr3Abq2QaVceSt1O4GcU7qY1Ce9PSohMdIOcrj+6DOft4XhqHXl8mq
k6QzpqA5S9Mkx27qI0xOxPgjRNjZWKfeuEnnHfC+CpO70eRAWmXLtOpdHsbPonivjVWpQW9s2HHJ
Kved5RC5rEQ2Di7hxaTeNQDh8xCPz8CrtNKdoKZgELizdA5gaGW1HcG48/FydG4T6abuQI/yo+Rr
d5NWHwy2tECnFbjBlpzW27oxkA1T/U+3htj62S9MSqFbHDr5XZGCjUaudSmOcbxspMcheqgHcoV3
QAU5rlGJmH1qmr1qrEvN8bJi3HH8T+35fe87SztJ0alpbwwd6xK6vTTTAtDLvUh2eWdrz/GkrlEX
7dPiRR2cg9bd6c2AF3Mu40bjvHZFd2OQNOg5/ashP7ahsuKktQqciMRD4q7aZd6+seafp8DZ6JJ2
nO1x0u5sh09ZB7G9e5Cix4x+UXuxSy8u7Z0e7mxK841u/ZTExXjO461UN8tm1NeNfFKyG6T8tDXc
Zm330E2DZeBj2NNo92OmuCnrsfArxu1JS/tzlJysJlxikL5OVf/ZDM8hK4JsYPBDjUjDgIOfHS1y
a11vOc5kpu529qWT0q2kcf6R+UMlyUz3MCWXcgcqKV3K4GcWZO9OVSyn3jnIWrA31emglrSem4b8
WwtuLwasKXW4E9lLg+U7qlYmzUeSUCJQgEvCkVTP45UgOrdu7W5Zh/CWQs1T+wdyAfEJbug57+X2
Xa3FCt7UQgX6SAEyjEz2WkW6DOVP5FdVA5ZR8kkeP3SiuNjdRZG/ivv+hKdw7RGmh0FTdwKiYEqq
cE7//gvvsc+ue8VMioesYP/junazqpxjaX2PGX9tCyZHkVwYI9eNaWR2G/mbhMk5dfafmVQ5EWZq
acMAG2vMpHlFXxDAPhP4/aW5f3+9i/KgIRH3fwRZpQ1tJrEpaeY2jl56qV8qpsIeS0dW1ddDUrlB
qq4y54Ok8EsaNosS/DVwai9A8p6/mUnyxb189k6uWEmo/I00nr9jZdCa8pJvvuordlCfCNNOCl6J
nJ1GWlk0wL/Fobk25bEn0+mjLEMxREB8vCSu+8/X/YQaem2/E2m1nfgq+mY2m9zI1pp94ti+8NPp
C/LPX3f4G4LOtQNPJAet1EeSwMUUuK5yu6ldByU1Ns3xXtlasbwYJDIINW3LiXEfGcZSV5/8MaUM
vckdeis96zDIiOIXJ7nub9rsC9vvT2/tStmb9skkhwGM4wzUm7hYtOobvAeCsjwk3U960Nuq2+Tt
A2wf3TyWWKibuFhIlYWNQ7JIOUNwEiIV8OBn96rxTfnutd0Pr6MATHCwqc08MGeSUv/8qj8Z8so8
BP5p9lV21jWNDNO1pTU7qh/d93zZjevMTlHUhVVPXFhfS+2CDJ/v3e/8Pf7pfi2RKLrkmFg2qq6s
cQz1vnfdq6lv1XpSiajmdkfVC2AfGsAg37v01fQnEU/Npw4lYt7u5XQVDd9b6a/9fELiBPKgH8e9
8j49FT//fLPaJ3xC5UpUpESqZBmjxXKsw86C5tEbsxst8MlAODzA902UaZSA/tmR5p41xiA1/UWR
Hkr9mRaEJB30eBdRTZQxsViqvqUTsUpIyq2mn3mPrawYTnN3PpKdda/8kP3XvrpzVHltSvdh0EOI
2imTif0wkylT7v78tebJ+5v15to7yFLjUFFB/PepuIx4lYi6J4uhEc9aWb1GJV8x9IfvDdFrn58x
MTIzrRhKVnwz1SvLfvzzd/hkql5b8mi53uWKHrHaB4cins8Kf77uJ6v9te+hqXclXps8m14qWIhJ
YZR8gCWbBPCvDGL/0iL/7vlfVQ99LGtyZTAHYjV0p/ycFwdZvy/6lzZ1QBl9GsjbXjs0xcFKX/Lm
hm29yJ8qSYLolixAMYGuU7eo3rP+xZEuvvUUqc/Eq5sjgC2JGiShN3PXUsJmJwDaKdJVUX1o9ElJ
wjbVku38IUoejciDy7ywadnEzlrBfMmqQre1jmq3tsStDI4ov0Xx2VDenekZ9NntwxtluJ3MOYvt
Nqudk1Tvh/gUFdAOioom40sJvmNW9W2Qa/AiYfAEd9gZ2vVExm5xGXTZK7PH3t9V8LOdXdB9ofr+
jBN+bfVoIgpr4w5Potmbg8MgxCdaNXhrjgNAvwn50XGNQCFxo/BKTsI64LsThN+ynzPkq/WyGZxC
Egi99kN1DPyN+IpK/dkgv1os1SLQQwn+wL77Zd+XX+zpny1q8pXsYoykwu4r6Pp5/2QQLwoVFHjM
xXVLD1D+NsBxXb0aAsVTRnMhyxMJ03QkAssrm22YbDnti3ZtpCOgIQ+broZlqMegmH7IUXPj6Dls
A/Ns56GHs+BaAVweInMbTJss0Nwwiw4jeHKiHTKyWSLtK2X3Z8/qaqlu9VTkU6JQE+xwIBDfc6HR
r220+oZudh1y2ehENy76yjHl9wIV/dpDaw4bSLKMEeMbtOV+IpzYmPX39kL9OrwzakRXV3jP7aMJ
D4ZlFn9RqH5201flkSJlKK5LrhsGmev0IB2QScT3shP1a7cmmbiOTO4wLVfe6Y5+67ShX3srNZKa
N+mAVsT64d+bb3/eI34/1HTnaronZtBIPTSd2Zukib3meycu3bma7qZoCl/MT2D6MZ2+cvr4/Yam
O1ezPetsx9H9jFrOqda1Ax8dDpIlQ5OwW+97z+Nq6ukxC4pItWFfvHRe/vGti16bFcW4McuRzWCr
f1TWEhTne5e9OtBkdWQ5ckGdCIuRNpfzhTfDJ0/52qpINYJaEqrKEU7rNhYE4CwoXavR1lr6lQHv
Z3/iavYlKt6aNkxcfOVpSnz05jkmqN5JvnAu+n2pq9tXRUknx6EmKS3r5ygOQ9AvnFTsbeDMUb1F
zPOtMl2/NjCKU12YQ4JzrppBM984bbD63nu9mpNqpffd2Cho6h+De+l7A9u+npB6QcNWpkVgKP4W
UB9N+5/v9pOV1L6alKYfYL05n1aiZJNAcqK+KsJ8+eeLf7I82VfTUXWIFM5QO85orei3o/a9p3Ht
RVSOsQEyziNumtU488UXf77fT0betRURFgaVin/YSCQcpOAW4/oEzty5GuOlr09f/JFPZs+1L5Bq
JnbQxvwRYNGZ10F/QYf1pTXf22iuDYI0g7yQoMHTwayaaGHqildAN/zzA/rkhVpXUzMwbCXpbF6o
4eMGh/PDF1XzZ9ed//8/wQc2fuLZOHLPquGJdyle//l2//rO//18o18neeqtMJzEEcNeRhM24gkY
w0kbgkOMO6s0/JyCHsYjuqIGrcZYedIgI+HamnAuZXVh0s5KC9hcN6ZqQwBG5lGF67jUaHpmazE9
6Pk4d/r3oa26kCVnd1CtDB+cTF/ao7kuJlBZba2YvQdg5upYaPj526yOkBIZqsLLxCGLNIeDiWHf
MKV7XW6hal4aqN2RSf8cN9nMeqVFv1Q4ZQVAfSYtlzDN11M6bNW2Xrb4+9m5J03mIQ3GrRPzcfdh
0ExtHyYlWIUok/rstsHP39fvbBVmQqaiR33AwA52wdufH7NhzavF757z1fKEVFhRqE0Fzt0tWttH
f3gw4BtJECgL+1KMPB//RcTSWnW07ei0qzapd2Nj0sPYWe1IX15sMuuY+ziXw0/VcS4fHFrl5aK3
f86oRFLsagsxkVqsZwuSQVsm0AACeQdVcB3oCHb4dJxuquRnrL4ifUDhcJ/TOMz1zUTveehWgw6P
ZQqwN/RElXkRPO9IvBfovrAwcvWmWaSQha1hQAe00ZV4ldDdmCAlpTTqjZ+kRptir3XPfeqsM1us
jRCQBIb2+FaobzFJJYPYxvAylJs2XUkOvBt6tpXi1uV2UH8B07vC7B6SJr8ppXY/JjSVejqViJQb
rXBrKGU+HJNEwwNWPI4NTOn+doQyH2Q8ifhk0ZNDoAZHChe0CNt9qbtrwgoOmL5JQ90dRumuaOF8
virKuOg4bJZhsUqm5HEg/zuNHotpWBb1XjNXhUyvHj/HTqk9iw9F9jgRhSwMcZZQkFc6v6xGPQxZ
SfY0COPdqC6YBqV5wgdrMZQbs2wXdXMmQMPNo26p6e9pdTBGw4vN3NWE8pQ3FTJFOOncVR9pbyY2
7kRNbSIH13XRdyt5ItkaTUoWNndDVc7sL81o7sa+9WyUFJ0qefA21kN0C2/ayvJlikG5JSmuiPpt
Dws/sFKXWMmpJHYinLYSAiv9RMCel0JHd4yEoAzbVbgFgz9dwWTpA6hYc4Nxqeq+p/v1VvGbVS9M
nE6dnYLU0/EHNFXZMrTaTUevrY3CZQpZIamHdWX+ant/FUXOJsdbUw219zyAOo1AK6BBa2fy0oxU
L08vY63NFjGuKWHtW6enVP0ZWbcjUgZAUhc4BGqqQ35e5tpWt21Dwx1n3eHkQyb6kTrl2Z7wZKKD
Yiwk9AiSdHTi9ljS+K2GZab/GInfnaKDhf1dt+EgdAtedmNP4qA4d0r4MQSoNRUoCSXMdqNwB/1e
FmLnJGsQJfqi/tqAb8GfXgzBii6d5ZiuAwcdWpDTEOFwFIoMXSyHhFktRTrddzaCoAraqKwvct6Y
nj/Vw5PMSIQaNdAk8HvfzfwCqlS2aALJrUc8SIh9mRxroYknfI+bKHSTAYlJBjN1ylZC28nQHMw2
hM5G17KE7ZsiAngtEg1Z4baKtUVoaeQkYvOXoWysD9E4rHCBwnpwGSeXJLMhDnz0mr0goUZpdlKO
OB2caOh54b3pavgFafKdgeoa4Q724Sr2WY3x0hTZKqSbYcf32XjXyBDMA8flZcCx2qsohp0cvr3D
OAaMbJMnKatxJtLQYqibVNjnwHAuvbWHvpVBey6jncDRvBxWZm0eOxZoq/khpWgCE7SiUePJJWbN
MaUVjlu0TWDPpmGyTNsfg8H87KDpkDjSax84NrqqjABr1L3SeK1gt7bDYzvkazmy6L2eExvbTHsD
OUhpE7cLyY6cxY99siumG4UtTImemg5WfPzqmPqmLE3ohvXGsWTQuX5RIOVMjX4hyUw6BD83ZnYu
EobxYCxseP2ysxmdo28R19ZYOEYXbt8+2ArsTTj2XpGEH3Kc7oLwktFfZy7NG6IwIEBZT7rIWSLz
5dQGTz7drhZacOZkRzN4sQOo8Ay4Fv6cIB9mMUIaKpmisv0Yw/TIidApkunWrOSHDE78mCEvHnLW
5dh5ySRWxHBI6nU6mJ7ZDm5tgD0bdfFc9+a2lw+QUkPcYvB4QDqMA6mZr7Ro3/ZvSn2M0qMqP9ti
WMUFu/JAU7KZLXPFXtXZ9n+ObbVtSm2dxHdwDZejnx85Abg67400mDq5GCWezMgAWwd+bUvzyM82
iuUca/XY128VHflAuC3m9WaLj2FQLkd7a9TDorIeWvsFbMmLo96rzEcj+6WZlz5+JjfM05GSBBQd
Xf5moWOYSN5RG+tcx7dlQ1xKcInrxyxaMaPWwudqRhodg2S8FWSCRdIuERZcOlZgOLh4q7p0XBDi
wWpK4gZNsL1rctkVGeSBrImXXXznF+2+z9FpwMUxoXlXcDdNKhMOU6bjPPvjnZzk8HAhsAThfTBd
uA1PhnQk2/2b1vuHWj5L+oOI1i2YMFKqIRLbVNpZPpiwc0xoIZWQ2Ge7lGy03ruCHaf/KNDmRWO6
yrrh0FpI3Rzmb/XDd5TtENJlbWB2SgzWVJbRy/gLgybdHGkrRQOlsKBQuzO6rxz0PvG00K893kLC
E30EMWLvjKe2UbyItbmpUYZXv3QRr3NKqxaiS1TnhEAhZ0c/QPrvMjAlV4Ro36Jfk5rdJT6bm3+p
s8zLjIA6T/UKpmdcgDva27brIV0heI9atw6lTd0VsMIdtJoXJ4UZmhcrs4VUBTH4zyWX/pdbz+9K
rquDW9GGXVKGPUhvD18xRfWOeU11DtVu00iVF7EYozTeCG1dldPBVp5r+ycc2IWamp5V9ItwQnuJ
EKuE5THEBorsGxJGFhOyCDEhIJWWld7toRVGwzku02WJ5byZ3HY5otVY3Tczl7CkQKXV1+qo4q3S
TfP7RDm3GB9MrfDsQlvK/uhxVv2ZIUJ1kmkVBbhS0TQYzwSmrwqEnNFWoBOL2lsDFpM2kkEkP/RY
M1qISWL/mIbvUGmNst8J8y5mn4pFvgw4S9qddYwTGGmg+T6VFQI2+gxFQkyiQDrd7HAKUhZZFSEp
X9VI7gXd6RpSEMvBVL9M1R7PHyoh5MpW8SRLWF8DJc42tJ10MKrgrmXhGlECDM3KqY6Ocaprr43O
ajFt5Hg78t4b1Fx+AKtYKjaaGriQ06gLdn659tOtKhrXNENvYjkzLPiciC1sHXK2Ui51+yZnUZar
bqG2Bas4lE+ERNqr3t2J7C5EfwYKW8xQdXQuIcrhmOHUzipKKEDttWSiU9PkQ5SeJumFLQNGpvA0
Kqeyvxtj+qTBSvaPE5tnXV3syfYCdS0NC3FnNcdqmBb+3GuR98F0VvN7S7k1knpJ2PFCp0kedcfO
+tGgy0y3A8uaSblsKIzkmRePn0DCe5+iFxuziQTZf3PxxaMsn8Pgra/3Ufzko62OGAsZ408zTmXw
5tRoqbhwfF/U0Zx4Ta3Bgmsj3aelRb6CH9i3ISqcwYK3TBDaskOIWGfy/ZCeC/rqFskDEG2XdqZu
HVVZ2aZ/Ryj3MnH2BGHYSb0qS+j3qnpoi3Cbc/rxoYgXqQlzitfjjLQLqseiecn8SxM9KJmzQySE
IaB27w/dD0ku9ylTurDeJ3M492R/krxAzJuXE3zWgD91xb3eskLICBnCYufD/tQiHgBq6UgKLhC8
3AaZaC+zCYznIvOJKhsWvX8aSe8sYbpVr75y16vFokaI4Vj4F+gPBga1WYRaVk4OevnQp+tu+BEn
o1d0O+zK5qBQylZYWDoLo6Idc6aiVp5JHV4wydDAo2MmuoHJ/qrEdx3lhczbdx7Qd5E70orX2t9r
dIXVW+ASyv2lCpG4nY6Gfoj6YW3bjocDSCvvR/aPTH+JUToMzqNufyhE+plRsQz64s7Sg4ccsXaE
zQgeKC028F7nQ40P2YESzp8B3t5r/qeSYuowhutMeffbcWkPlAGwwt1a3+jhehQVSva9QhMzNTn7
Nk9JXCCITuDNdYjasWHomwdbavZyQWhMFbacmU1/M1FeF13zI8Qg23Q6NFjhWncwMqBLZKJB7Ft4
nlm7DFAdNHp1b3bOFk/9k0DVb42wWlMvM7FPUxDeKY4riNiJ56O4oBRC/d+Ztwbi/9A/zSoazFN8
e9UODr05lvEAtTLGAtkUrhA0VZwBxFzMEavnSMMqhO6bB4NnI5qwml0kH9TicQBA09IRocjkJj4V
OVoOxbTvyomckPl9OuM67zdNv503ITWtfkV6uol9zUVy7to1ggj9MgIhZKBNEpKsKQ08BB9YVmyj
Dhq0uRmGXRPbN5aeIayNjpqGSW4KqbBql2GwjjFdsZvszlf0dYsSJqi7k69rO3zT1mMIdUoQ9lYP
m0m3t1Yn75uU8ciKZGPELIxnCdmPn7NANXcBBP+6fulrf2Vl8JvvyewpR/8w5tYlTcRGsWEeYoTz
xXb2CX5wBRSiXOJhoJnejwgL0UWH9cefL/wXc+k32+S1VbFQelPoajXs7a59YDE7+dj0DCZ1qIYx
BBlRI/W/nUH6tD+wa6AGMV3EZftJUm6Swd7KzfQY2r9iJzg5/q8/39QnmOu1w3E9ORX8eRPbsFRf
JBRBM0VZlMUX6OhfXJ7ffecZ3vwnNE1P7L6vUlp6pax57SQ/iGCXq0QViV+RdAk6hcb8VhEwjdud
YE/sxviUWqfqy/jdv/LUfncHVx0CDMoLkzHINwRHmVDYq2OGHqRawiTb+cJBdUHKZHEzkKMQoXRu
2KsylV0mP7TlHqrrgKuCrcrfw/rNK9gyRAgWJTTG96G0VsTDFH2BL7K7/n7gmlfApWXm6DfYr/aI
7xcVGbugcegSN1AjLhyeEYfkewogojxSN6frn0fvVYpRveLJU3Mp2FGmUPcqRGrsBUsdqfSAbiHN
Of6e+/JZC/SVYXYrfdJ3YdkvQ+lZhyFeaPaNU/wQZe+OQbTMssdqslyRoIYrt01z8MfHvK083I0c
FLFKe1PHsZthKlIDNFf+rWbvbFZT1jS3NA8o/6rqKZE74DW8bVruAUEZq3tTIAhKJtcqn7EKSX3U
bLu2x5Fb9mCBdJlF8YhMXmqfQhbKAcXRUGQzkuD6UrOYXQaqrqSqeE1CisUEoi4GGmmLMjS0j605
bCUdRv/s1LG004MjLxGx6hNyxeoUFttm9F0DiFAFhxi0bBNjxJVwLChaxPTKVi+TBYZuaFSL8SFu
C6/uwq3l2DhtPVsaZXu0TapdCcRG1FIUvE7Dr7wI9iVCnyqEP42KEYcWVVsb4uBgV12Qa0CL7DBN
0amOInZj6nZ2VaHEzJXMCwYU4AI5Y7D2V4Gh4DZl8aqRvg7Psa4e8+KXVlSb1B69tJvV/bsyvI/q
6TkRFD8mukFTWXLkdMuIHQeZXpPf98lRTY4QRTF38uOVM75pmbIc5fjOaj+c8F1XQ68UmMdlFsBH
zFkrWdSq7A75RirvWqv0Jq38JZp800oTZ7ZnS99DJEfu2h4yTVviZ8JBXndxVVr0ZnY7ISYX6I3q
fliJwgdASg8I3v5KGA/C9NmGWBCmBZm5PxIA4m6WV2KkaE0xMJK1z5RTOB1bqsd6DB4M6WmM672T
f1ghqloj8watWo7oCjrhnPRQ27WB9hZpIBAQNxz5Q+o1tMfEajUGtrUlQetPMbot3MW6cuXgr5Fn
+m1syV/0QT5p5phXe0qVxD1DxhdUHT2o4WUIQk+yoZCEqOOmrxgOn6zl177cuLXmKiZCYt8mDxkx
w0ZzcJC1/nmj+KQtcm3P7Uw5hxQqqX0hb+KAwLxh/Or8+Pt1y7jaIqxAiXSQXbEfmmPXX9gBvrjw
J92ta09c09EKkVsg5R32EL0/4QyGiRxhx7n81fb2SbPBuFrNDStPm2QyeLEoOcqkJUPQBC7bxViW
RPFDKK/H3GadiVxHt79o1n/2mq/W+XxSZGucv1YdvmrWXBmi6cMC4M/v+bOHdtUytpMwzKaO9xwY
Mknk+0FtEaBiQid+/vkP/CUz+M2GbKj/WhLEfguT1tDYAc1xXqm3UR2dklJ/UwJAeqJ5I1bWVnm3
+oHjbXrK/B92zZFkTsJDcIfLkteVGIcF4yYpOdHKxZtjZtsWvSXNu1XdK8s4Tvc51fQXd/zJWzav
nolsjoHslwOtRhSGZkhbwSwOIr0k4bMofwRDi8ta8DxhyaVj+uEkePpYEpZm7UISsLpKpJ0NYiS7
kGkpvebSe4wJ/J/vbX7pv3mY5tXDbPxYwV3OBkuEd8gmMoIP/vnKxvztfnNp4wrVqTgHK53OSGjz
+DYzxnWVBUunFVvVHNcFsjRJKRdNkXoY1+PygxtHXjw6CIQUQO0g39ixcGPzRYlhUhbajm7Twg/h
pMZuYb0FMSt3cqlmoxJgTUWhzCATVEYhLPCCChrstLBLc/xk09jtUgufE/81Mcol+rhNOSaPxThs
EujGaXSr0czPiVntnBff193GWecR1g/T8KYP+h2p0aAE2hdP5bPpcbWSj4kTBhWW/HslLQBBUnfA
MJiwNzq5/+Cv/8f78D+Dj+L2fz/i5u//yb/fi3KsoyBsr/7592P0XhdN8av9z/nX/u+P/esv/f30
2iN8L65/5l9+hSv/4y97r+3rv/wDXVnUjufuox7v0KOn7V+X5x7nn/z//fDfPv66yv1YfvzXv78X
Xd7OV8NEM//3f3y0/YlYZ6ag/8c/X/8fH55eM35vm/8s8o8mev1vv/Px2rT8uq78TVYcTVNtG0dU
dT5aiY/5E8f4myrrqmxrli6rmj6nFeRF3Yb/9e/G30xb1hzHdnRL0TVjXqSbops/khT5b45s6DKR
5KqjWiouzf/n5v7lBf2/F/ZveZfdFlHeIj3SrprOpqmqhqJxIdvSbNtWr/eyTFPk3Khi86jH2tjg
xig5dYdZ4lhDFi3MgP2+oB/FvCl1ou26qNNajGmECl00081mOaqFZO5Uv+9pvLdQsgCC7YBIHn3s
CbhsTOTZko0F6gJrKJmAvFD338KpaUIvUZvgLfbJX1+IpjEQaRZDNtuqZXVlbW1NwLafli1GGtJL
5xRy+WbRtKqXJN6p6kJE4Ww1MNrUdQMQdXhJp85HgW+rGm0r06YJ687ff9pEStel9/P3kBeSiaWq
ite/lNuXwPbjR39Ob3orhZUX07FvEyXbB0ORcnTFh1q6xE6Cp0OGF+25c+LSj5c6RFl+xtCcgPws
Wa1xLcpFL/8vzs6st22k69a/iACLxWKRt5YlWbYlT7Fj54bIWCSL80z++u+R/QKnkwY6wLnoIJ04
Eocadu299rMKSFKZG1RwKEUZgAWrESgcQYkMzpOSA+eDdJ5p8HUb9/xPbBosxU2bR6WLK0uW0Z4Z
O4nvvU06m6oHLpM/CZocN1HrN9SHfdsS8bYe//x16sM6hN6kjf8U90n0NnQOmG4b1GPa0hetFdA7
PWQ24ehop+GnpDm0Iv4sBbQrWePvddCBlFhVsg+5W9fJXLMl7WvnB0mvZPMtaXpIL3LxbX2Mp1zY
/Ziusfg8tMp8bvzcwpxzO7+/6kHjdnSGzqrbxa5ymbZeWZC95X/oOvOC7CbQZpkO6QSM6qUolny6
c9Y1y37iDOL6x1V0JWLkVlbz3nY8urfGSSfnaYr9oPlWKl9Amc7yEmpvxZu8mfRquotpqLNih7fJ
FFMhipuXxFRJcchHCRCmsrVjd4m1nuWQXKWqfJVigKAlXVWrk3KbZfiZpzXvugTZYX9It+1AxAy+
n33lOSfrQ5cE/fuL7VySKnkdav9lQLlPFkg3Rd69tb4ZApgT5cJAs8T8BJg2cKmrF1m9encUC6Lk
qvTiCDHAEulob9I+4VyWUMbNLwSzvLjJQ2itGCMnnbysvCRP7k2X8/DGskJ5jQ4EEE0/6+huIZla
3lgTxSMnOB3cpi5Yxc/ueKa0eVGZR1dDHkiajh3bM6HCzOkPQaMQ5yeLw92OYcb3jbzt/rEOFS2H
ZUfocelg/vcZxDto59Ifo52oZZgc3WqqvD02mUl9lahpFLeTRS2xF/3Ka6aPjl/TtC7WF+Rkvf9j
cenJnltf2ePHRZfdyvAdAgnuVSczv4ckurov4eBBbJpyCnN+QKfZQyxc3oLLqcKBNYWh6WakYMmD
G911+CneR6Txhqm8WWMdN29Va7P5YSnzNN6CurTOVamnJbjGNGhyvnQ2SX9UOSAcOELGzx5Lk8cy
uRhUSiL4Iigpo94YZ+Qj+CpPHZZmrMHauw7VxaSWoBFraecLKVI7k7P1FjK78SJzCNnWuNTPp4pi
LHIcbQ5VkGbry8ed2plM7MPgW9l8q8EkM/4D0bvX1dK728JknftlhI3s3QpHTdMeliaPimME9x6T
xipuMrDYKGJKP5b7yPg8sHDxe/d17snutiaCb6fcoLspY9+zNzrNgSfpqmQlCmuTDIfUDJLzsOwr
spy530efKtOWZ1LpiDSqMXJ8QHIDrqYrAlqee6UYeEKsmqfTLQb0BWf6kBhhRseyXwcW5J0Tr4IZ
mNaMosGxdczEH+0+phpZXWSDs3JYn4Yfa+1VyWPaVNl6PYwufbTt6DXdVcQx/wIIXSP3E8wiUs85
E/IootVpHhffpMnXYZWJ2GPMZ2K+0xNfTVrn5LgS25bzQ55xV4dyrhjLzlywjvpTtDB5aBDV8pro
OquuaYVJSj57OgNvShJFNqeZehEsxGJpnOSFCt0c7DgnlPNp1HEGAGp0NJT+i9UfjLnP2nEYb1WI
OeAEysyjaJfDrRsRGRZdec4VB6KAhmgddUtBWQb7dMh5P6MTzITXs6fQljh6lsgGFoSDF5OVrAKp
7vnV5E7K+r7IxWv2XWdgwzAkg4h8TdeRq059h8YMFHAfP94skw+x8n1+LS1GrzdiivP8Ce+1Prj5
mHc9C+BypWORQpujMyZ6KOtGkxuQql+fs8YjR1DndT+clrm17sOQlyBbrYwbeVt1KZ/HCoI+wl7E
cY9G+LKOUmapCWnrcy5Rro/hQzREZngjZtLF3YrWwB7dKSTpKKgMheSupJ/GV4k/hpp2JN3wfj4m
/2jrka2vev/EZq0ZmB+/7/p6dJ4WdnW2VCuRna5pBa8rrQJb3wp0bcnxY7nK3ze+PArtCk/zPE3M
GLMFzwFnkmUHefg8oWeLjw6Z5043PawjsH6wmf8Ryv0vWvpndOR5v6c/gB5SMpaB0gp7dCXcP1vs
ytXEeWYhMiVdnMp94k61fc4N5iyPPuL79bry1ZlFC78WKnJuGRpJgnWlugDE47+kbtvKS9AyNt3i
B0ajoAPHF3UQ9ca83TQ2YOfAA6PQmAbrCk1inUUAodsJtMW6xAOm5a3fD99qz0ff5GR9QR5jQIsA
tj9Prxk965NfsYplo/4BAY92AJWfUhkV2yWqGrhY9nFO11c1npFErLQbhn9POUVtyl6dRFV9ztez
ODxwwImKnWeTXYUqipm0mbXFj/ac1Qqb/pQ3zsNQExtYKjQdzWd9v6hNYaIHd87CoxxAmxYRsJo6
8EeQPou9FiraTesAEH9ICU+vMld085amucc41vQhg9ugHAiASpVzvCm9qURsZMcHkm6HtRgPZRl8
CerpBdnRDIkDmgnGSY8C8pOjQn2BEovjahCQVQyQs7k+EMxEBN1PJTSupJNRaXA5eau5z+Ny7L+7
ulLZKSF92m0+QhZhwrB/Kurm1JYwnpdAXZVzfpy1vtdIH410jiRJ74yLajCVTrOv6+Xb0NqbYEYl
mEbgLOfoa1cG7UNDe8petX56KbPJv1ADYBojqUQmC4w8vq6+EKiC3GbCLchzL0dp75OxfXLWFDZv
9UMuJHxNo7uLPpef2gRplSAAD6aEcqi5Rlt978RIzIJ8uPYEEPR5zL4nEo1fA4w/z1DvRC3p3q45
sTFBxMSsarH63szLl8AJnuhz7W5qPWI4Z9ZwQzAqX+zQ/QwRl6+BH24Xc4YM5+oljLpfbpcjiUmG
H8a0z54cSDJKpwbTOP3y4vUh0IjUYigjci3gzEZb0p7xU50SEDrLq+6p09Y1og7S39eTWr3LrGnG
futEIO/23cjOtZka4VwwoU8iDvduhihMuT9k4I23xCCgd7MMyF4/HelZ3xV+dkzgIF9kXbxe6h5w
ZKHwjei0/pr54uea1w+NlU/Kxq/LxFOCthjDY8aMfYt/Hd4ohdq4DoZKZPkHVsLJb9JvFFS8lEHe
Vri0dHLt9g0pe3Z2PyCow6+lj2+rxplBmsKe0Hd5G8MZwssgvUWM1IHBFqz7l2ksBIwWluqtU9js
B0l9dD2tUX06EeKdQaYUy/ovOiuyY2FWGMRh3AfxX073rEW/r1VhEPrUKyPpBp6MROj+2fnR9fPS
D4NjDsYvw3yBXSuqUeD25OYwxzAP0eMjOpo4uC5kNGmKlcLM8W7KNAXfSIeKEQ+FHra3zPH5nTyZ
zM9j5sXTc1sOg3fnmKzF1GJtIz5CFe03IK5pfQqjOnzypWiag5kb+WZ5PKiQS0s0Ylc52oMnHbRt
fjTwFTZ2Rfw0Z2PbnyoreoyHfR/RXTT69Zc0EAK0e1Lb4fLjWmBGOe2WwJ6DAP/xg6tysNVoOJmp
1yCa/VPnrkZTJT5fVhpGwfhovb6okS2wPG7DhKjrclURNfcJ9GH/4MSVATmjJ/Y037X++BjPKm63
7ppwNVorDvw6xrP8V4YKBEYDv6ZPAx1zevNxOdYGS/wc9Lhb73JboGyNo+D8RNe052oR2L5bpiQ8
gNiR4BitrykbG7+h+h4vrqpegrqb7aN2ZqIMt+TYrLcq4Lz7y/dITn1b/ZLoX1NSmrY4LmhUoG7v
0Fg+hAixbSJ5TR+vbG19RjTqvkIcNUJKj1rR3EfXUYa+7XocnXj6VDRz/NzUDddGVowfL4nnvLuk
EVGLhmCdaQMp0znQL1a74XrMRzfNv0DIcptvrb8CKqNQ9rM2pS7vRW8Cymqu80q0GEUHV3H+2jV+
zWBxo4Sv0CKM+hsF0gsamuzYvkPP8ufLOgEBU0nNoOtSDMOO8dDE8Ar7NONqBjFwU/Te8yomcIvJ
TbIa8aO37ljsIzlR/wiQwNbkds/tgBdSw1im6DSG+Es2XfOt9xgejxwHo+WqkIkmbKDIw62FCzTZ
XVEmS3G12t4dYRIFWBeMTAxKOijROoJZbaAaZ+Vs1E6nQ5g+GfA9yy5xiU+Ojd9UDp4RdZIFr142
YRfQGQKpncwitBoODhBwj+P+fJpCHiEpyX/OqzA4iDJDBrR63hMeVg3r7uoTLoGoM7GvkVcml1CN
fCwwYgwh2J7bIpI/jeckoE1lsp1qrDWpBerNWiNWKK2T3BTpUt96K14RvWd4NdbnfE6ul51D9UQb
cKLv09gDVuCrzsCUXMw2j9r4pFL9c2Vlgurc9ttRwIoeJ/9blTnLbd504dNq5uGqnaL5ulFBTHso
mDYnDc0mypEvB7R/bFnx1xMGCsmu6fTwUGPxuXHdd2SwUyHrChepj0KlZLxjhF1TPWxnPuw6LxF0
9tHgEhWvA11HJk++dBlEUZ2iDZMi97bl4rcwvdaEvu6g9l+9MXW/+dmM1MfV0cZF2LzDajQ51tOZ
NdiAb1zk7O8zwVS+gCdevgz+shxU03yyRDDw69qkhB/cZDcDbN+bylFyN8ZdfGpJRVHoiItLRp0P
2MR4u3bOzJngMHyZ+iEFq7WED3HjZK/+miDc9gJxVi42wyZeyF4PcsCJRlQLiEUHRkoXTfG+c+Zr
K7J5m6x5gqS9nCgTSxxPWxnAW2tFvFtxD5aX0pNIRUuk/yzCSkD8Xfprx8uGnVzq7sHpveSADAqU
aD5TLx69z01Rmbswqb1dJMlks9zeVk56T+UDAdZYAtnOFuJCnfrrE6Skcucu6xhfJhU68QuOHYCo
hpgtMZXPrg3dzZIgEpQAxr6tE0lhZxL581DNP904n4lh/Ks0C8uvgsoGDRw67sMnEsKJt1li9Rln
eXOlBEpnNAesNjznDun1XIBp7ab7NRMEP6QkLgi8PMoeFA+2ySzX/bBUfbAdijFrL5eZ/g7EedCG
gZzHn+itIW7y7Brt8BmQh4G/4qBJ41CikDgNZ6jClLK+rV1AXCc5GY1r0l4JjnJfFCaElwpx2hUt
/D9JrhmEPirYxLpZjqWDXtBzfOdLZf3s2Y/hY9Zj0wPGy7LPmTPo+mLJvfLGjxEiOvPwtehLiRlK
Fe5LHKQvCQTDhoB3IKupWaRKaLUFWteUvvm1it1LHbb6oQoiOm+SeRgeswHOcQP7/gKz3GhrdAjT
rqTa+VMMk/kxpf5Dhh/jjyLT872q6VqpBjG/DqMpHUo1U7SthJrqz4NrAQStUbiNpmgIaAyYMzSH
oMkqOXk39PM/xhmMujhpqXVbzkFDou/gJpSI4wfahSk2OO7GaWsUDK3TqJ0hv7VfEEEewtyxJ1kT
1fbaWV9JR6sNGWl32456fVYDBakAiAWzm/I77BQfMJ8DECWIySg6dXSlg3XC+0IB20HDrIBPYqvD
XwIPbX4VBiuGPvKDSyGa9rowwYufNvJeEpHkFDkvfExptiZvJ3q5UEnkGrFrI5cn4Mvxm89+ycsG
1b9YgdKDcPQ+JsNKJmsx98ni3vuNPVvSDO0hm+r+UHS9IHlXnh+RGTdduUbjJvdstx9DXMXqZXxa
bJ48yD74GY7LzHo0RgcVq+VKLnN0FQ9nGDu7mN7YLJ+/WA3UkhTI7ZSm/pmwLb4GjVg9fNemcVNa
gyAlGM0nKVdWe3XWZvZT4b00ahUn07jjM7Yz7XPETv1YSHNGWcupOiUjXFKfXvbvLazsPQn1lEwF
bU6T1XZfi2g6lgHnhVBVcqPScfk8W4Uidx4CpPWLCj95SWB2cYx5xcpyQpRlsi+R6dfPa422WNKz
l2O3JBQjKorS19KnwuWcueJhT9atWp3q4HeTuwvLenqCYH0MU4nzAB1H99FsIQWi2NijesJ0wxnk
nZojWl3GpN6PXoqQb231eJulKnqxKXF21HaYD2VtsnMzJb8PeVjiIF1VP8B+hje6aSvcdry53bUa
NHjtDukJJLBPd88SIlp0+k3ujM2FTBOMb9Yp7zfGL74WrVugrMgWQClx5Nw6KEEv7JjHZ/BptveS
qdi70UxcP9fjaeD4zAEziY6lScxnv0frO7s8kQHg1htWI2flYLLuz83zX5A12BFFudVocd0JPYwc
4OIXuf4+5d4pHdC/lIsrD4COqdoGbRX1G8JLsPfDkFzCiIXbr+2Y7URWiK/KGOK62Am2+eQ5EA8N
UCEsZIbOvQCRLyfUy875KJoMd1bSudIsTfWQ5zpaYIg2qdlTGOx3djbhk9YJOM4aDFdc+fuYaOYz
HI6tIm+3zRfkQlM4r7e9OPv7CcDSXsnCzjZZP7A7dlfk+5bLoOirW0ssejFIQ0uUsMWOTQdujMx3
UYF+yU8yvZnVShzdCyCUQZfteU4nh16/T8LWJAfizOtOTp1S06CsvnMclw6DrCnmfTH0b6obhv2g
/e7g0dGxLSOkKkFBosIm9dvMEgODe8G3XAW02gS96q5FMX9Rsw6OxBQnevLM3WImZ9cE3qE+S3mK
RhM6E34Cpoah3pPI+cpJJiJuy04xwRnNn1NFGtPFUKJzLUjgEEV64+tLCcLhrani/ETygqYxL8iP
1dg5J8blmabd0yvRB0AYoKDgEDJ5aXmRVVP3iwpKuQ+x9KbkZGJ1YdU4vy5SfFcmcz8HhYNDlf0C
/1JeDTMnN5od2/p5yLMJ1uk4JuCNVfnV2qG8InYNH3xbBZ9sBPZaoAfflU1uLoyeOREk1XRX+LD3
mjlMv8e1UfsoFsMlSkqynNkS5jtoAPGBjbE8Wbq/MBMxZIBkwf6UDCcSEi4Q/SK4UdJ2p1z5yU2Y
Gzpv+lHsAj3k9HfObfQ0Rl27XGXjmB5d3/j3fJa9lhnUyiAN3hzy59jRxz3BRKCunX6C+Nu4JZhO
Fc2El/SgHlp/FPslLeJtNvgpxJ+gOdV+R3tO07ylvmaFbshM9LCggIZH7j11dfehqxC+Ok1b3LVW
jMBcLUB9oqC9TEr5zGKzHlFQsDKP5k2MIRC8DmQRzkhfghDBKto/Q82uxn2mpFOy4xjZNXGx88az
c6IaEehTEEfQSE1oh38JajMqC4iAs5rYMwvXJ6QrxXcRtM5bWbjcQFlEN7GI008yalD6ntUhm0xw
QihHML8DBYXXGJuF/aDG8ksEBf04qWa8XaGEXY5TXO50hwFRk+PbStMV/RkbzB7cLX5LAa4XoWnh
epPCoDPmWBc1sR8n5efGi/NjMeeMFTs70O3DojspiwghiDPFPjxdjz45DqepGKc6vZvUUuPpQwUx
N0HxWnqJItgmboDZRm4oxeGJVvS7RSO7pgEO7Vo0ejfBktAgsiLYyfv8qDhLvVDp6a5dR5aXROn6
W+OEWCnksTqNSUZxzkk7utrC/M3xEy9mOqDtKBM3Ir9Dp8CquOBmlvTq10VKzgb/Opi4XniikXre
lzH9OcEUhrftkK6sll68swWesF7YtXTwoYB2tWxvvJxEuJf7JEEoY95g+BNdLl353Y2lfAxK3+12
4dkpSxn4rtFUGapBa5g8iyLMrzPXEZdxu6pduOoRC6TaUgpDfTut9hXQR7KLoCPfGBaxkraZsr/s
vZ53KMfoufBGMvDpmQTA9OuvIS+LrdYutYYVX9H7lYb7T9bTzlNEunhDfhsBTj4kPm07w3I3qmq8
dZP23DNi6+Fttf5Kz03DJqqznHYYor1auv21n1RN8mgHrBboe8dytOheltQN90GqvcupT37Ujemf
czwbvgbDGF3SNZ5ssoLmdm2D9KCnwtk6HLtxCoxpXhv1MECFq0mzrnkAggmHwevEDxe7NZZWIGXr
aH5eAgzotp102fu8NCB9UoyM2seo05RlMDpvz+mT3I9uKGIFNFH0NrxYzDjQLTFPGRevUpvi3EEf
f3mafM0B3DWtKO4nuzburh7hRu+qJEQENCSNQSMba6xMpzWT0ZUlBxFx5KFV9bL3U9ltBs5I+aeB
TE5MD3LI56/TjFFJKr2O2N9mWbijTn4e8F2yCPeTY0T1LLwuox7vtE753MxwXJHI+pDDytkN65di
wlK1G32O1E2E+PqxjSoyKu0a46ZI8oQHIAFUNnt3WKMDdFCU+qnsk+DOaZIIdb4l53LQCKh+eDyj
bduNdB9WrUrdGyNnnllUNlyvYaR4e4+Cannqi1Cfk0U2wI2hbijzQBPvyRy5ZU6Kqc9E3F9Xsgyq
/ZSkpnzq5y4N75xu4Gqi92xRWcz8Xps54ICRZLNzN3R9Tv1olgZ8Mj4LkvW8KUvg32Ih/cHu3b9F
a0hnSboU51f5noTJww5LqDkUTc1DLvP5ta0I13/NtKna4/qeXZlziqb/S5DMKiGQc1oqWphGaa4W
+APDgKrNIq+jsBmDOzlW5LYia0jj5Y0H8nhT6PcUbZ8Fzk0wUdR5qleXzuBQ1GfE9ZR6gM5jZyif
VVOn6wHlqgSJpNN0fkb/zNPq31/Rx1vvA80TwrwW6fK5RkimKaesyT1FGcm5NHOXr+M8V9kJVgSo
m5S4BufDuRv4SW/ERgky9NI1P4uEvFFNBD13tzOxoHMlTQRxgGztym6fJXxalbqMhwrtgXoVyzBl
WDqUDn/038WeP5oczvlTrTiG64DyjIj+hYNqRV05A0nDA8suI9s1bGJHk+ftuI/GesJsph3jetOE
a4GJnE++4ciW3n1PddOsVzZL6fXv+Ir6Oi6VpeRHyOxSqoxIO1IIz+lRuENSFbtXLYtQsp+QN3R/
uYmzaOgf0rcwiIQKKDkF2hdKBN6foKwkF9Xa1H547XpDPj+UtqGKu3qkVfcFbHcUJiElLCD4Rdle
GBVTf/LtHPlfqr6sim9Dqb61YY7mwLB5Wyw2/DAASHouKSTxcptxMqMBK8uQNc7LaG/TtLNP2VCs
tBEmVsBBCCqKYJzEyC96GQ6bYTFEsAQi2h27rgDkkDUxnYad7viW4l0kwHkFP7UFyRk+QVp9ESqP
zG0+GpFcL2woZLIczD/+Ut3796PSWkYKaJsW0g3Ds2DuH40eBTcVozdyrud4IJf8kRauZnrlj008
Zac26FkulzobGHEcv0nL/veI+6O6eH5Zketzflbsv4qc4B9aXK+tF+QiXY4lkVfMh0VHzWtnQnzL
5OKQWcpMjum0CKXv7EncF6hXBIePK5mNWLdgLnh+0uguaIrXKc1dXaFnDv6suXYb5L6Ib6qm9gRU
8XY4RyTnN2/yVQxHbzEEmX07WINBoQcjpMjV9EKFRuT7nNqxRQVxngV/uWPvt+Gpw9ClxhoFQqE3
E+dE8O/PnDKcqIce42CbjkztTES4kMNZxUcCk9QluWpcI+FSfmx8keucc+ErnCX8MFPPu5ro5WYt
QMCMajKYE/3o+OXwSrdDT6/E6Ej4e36GEZBjzsN3XGcMdgTFeuT/UR1MJ/CG9Jr/5a5+H0nnu9Ku
REiGrzfaMurFv9+VCyyg1yG22rBQeHJrpmgpLdo4cy85fGXN25Q4Z7nMks7J45jlHMGUqUX8NcvX
zNDsaHNH4NobiCi4KpZUBDh7zEhC+vciRfIuCNJgyH4uZGKJdfQI+fF2SVtq92GWkGLH47yMHkcg
Gc2VWNcVI2hnEOZzDfiwu0OTMcJc8R3K9P997+L33h3uXQjPxd87Cn0hfeH/8Ub7NawEKTj4Eu8l
C2vdSONBsMDa8VVPvysJHfLk8Xt9idGLBmfqRg8ExVJpaLz/fTn/ehNBSBnMZWD5LuCR6A+xK05+
UUNjtYd0ZnCrFyklHAQn98/xyvtWmuR9lhxskTlkidIAQ5X/vgD5u6w51JGgrM3C4kYshTr0/nge
wDpKzDsc/GjfpVu0uAfZtRHUQ+/8EBjepXaIyehuNhIJISeh6hrtYg7OyBbYA0WFCNEUc7DcVO+q
G5RaKMqDtFP1Qz2L9skGLRUcZByMb21dyh2AWboJm7hprr/JoW1ryJnnpb4YER4cZZfi2a7Wcp7R
6Cn3ayFDvvpDrhdMplzv1mKucCtI49R76vMgDm4K6Y7LX1pJ3m/9/8myz49G0hrMcqeY/1jz/SFK
J/Tre8fCmmik4xSgnWa5X5cuBOpipkqKK5GOVtxhy8wkKqZY6FOnk9HAnVpcsess/st3pKZrfel7
Xk0rjgwddHjOsITBrXYidr1ZcvrbUDtM/DfH80kuLePc8OzLcBWXbS74k3KsguqyiAVwW0bDaG4X
Km1AVdyenKrBO4yHqQZULv89Ns7K4X9szswVVnwfka0bMGd4Cn+MTqpRnUXdBfpr0SZ4XeAcsbXA
+IQKH7oJ1phz3NRvq0flCHiwKvrjx0KYZonrXK9Q26rpLzPm3xelURGzgsEs0qEf/bl4ZQUiVi3a
dP+hO6Srk0WCgwuxSZJV5+qdKlm8RF305ntcLlNx0az92vxC89yttx7CVWKdvzyp3xX8PCmNaJpt
GXluhEb5T8xb7yxpJoRN9y3y9f47EWzZ/miS6SxDgzdr9qZFELWRKvbcew6COruCMSfL26LkELzv
MD+fDpE/cOHt+7D5y/X9a9XTngpCIi0E1aHniT+GshgFTnOzsXu3iDBD73W5dihPq5JtVhsFvIJC
tNd9UotUqaAk24fYUQcgI240ubDB/uWB/dFCSfAaePRCK5wiBeEEqvPft6A20jik8HYPg5E8pNVl
wf/sBy0WExwncNlzjCqPxHB08WUrhhDXSQPQ5Ti60aA3YYOMgavMVxqiK/WpRs5Dc3rUxBZHJ1Ko
1Z3f0CX3khMJc5R/HxGuU1My0iSRvtiF2MRLVibXVPVrdYPeBxmw68E1k2iVrJbf63yR9U84jA7F
tPe18b/fifx9djG3PPJ71Fgiojp24j+1WtK4I0KDuMMcbCXcjRrNQDYop/WmyRL8BUj41ljYiaxb
MINa/HqD8ABDSDUOibNl7cFRty+q6ZwO9BOUPHMh5I0/1qy3CZXx4qYaUtFv8YbGdZkSKxpSQc1m
OPhp3+wxEl22UdyyPJXFKqrdWvkOoiDygzlVR4tQc+JpFWRH5vrNENWgz3WmvwZZ/96SNeusVlEk
/SDS7EK/j4XU+o4XW2SadLoG3km7OpkO/TTk1V0zLV6x9V3Z0NP5rupr+JFg71VUxQ7Atov/n7nM
hkKATZ8DMS5T5vfLaSsk715FPjANcTpGaIS+Y1dPpTwiumvhryAv7mpK43mseVUsCc23YCXbSRjO
KfN/I/pDAriGPtX4vwyc3xebkPmCbsYV5KtdDgM0V/x+gTWVHJhLluBTGDQyk+CpbtwqNHKbyqoK
cZt3GTVYkqGpJH/ilN4+6SxLY1aHcnwMKwSi19k8aIxDq7TVSPvfT8OqE+fEA0VocvGqQRhssohU
jlb0Z90OiRK42/amq7FKyjlrtMHIz/v90lOvQZiEfmKSebz9yDW0Ze44B207Y08fYolQuqCLBi/o
vSczh6P6S7gu3zVD/9iygwCdkSt9ekQ8xpNLs8lvZ6S1045PQheYS18n64tXA6bfE8I7n2FCMvCb
97NiM/mJf+XVaWZOiAY517kLroUQb+DIHIeJjDKCOnIF92UjSbkg9OuPFODqFJZY1YCO8efkjOVG
8EjBaA7X/H+HcBXLSV0N8Uzo23mm+zaugy+3lYrDhw89cLWSoUZ6edbJp5Pg+9Y0ZMLO/qKWx3jt
MS3ktyh+VO1WbzSNo0j1p5DLs0OMAvoj3KicCCk7VQfWDMtz6nZlX/PC2hE518GP62L+5nVoO/yL
c0rjnKFP7QA/Y/SY0Xpuzpj0uUegvHBEyTbE9b19E8XUNUcCHT6jnjp0E6CwRlQ1jRtqviKZqGL3
5ZSuL9hUoyoo3LgLT7nQNFTMyOITPCJH5ifbLsvHx9f0KbqOHYHLlG0yimSkOj+O9kmliYbcea26
tx6lQkWhpaC/MKK2w6ItC14Ycef53uohSWhdeVeZR0l0NgJ9P7qweM/DT5qQuC42gqZ7wzKHfzbV
CeL27F31nCcJs5JUc4R2BxlBUd58fPNa1xkp9MSHRZpfNO/9IB/S9I/hOjgRt6U5EXXXBan/xm4W
xwcMw2mo98R+7DUH2o81svZWbg/7Yi5NyDGhv8SmS7/L31X2Ud6UNLGF5ZQ8IBWkdMZ+Syc3pLTC
WrwR/X4e73LTN/XD6JVZg80aO8e2nhbdM89kdR7MHibcqAaUFAgnUE2t3q9CsE095+S19GWiae84
BHHKUNEf65EKeZ3u/zF2HstxI123faKMgE0A0/JVdCIpR00QrZYE75FwT/8vAIr4msUb5J10qCmR
RAGJzGP2Xieh/9HsBqdInW+l7fv4pHACDptQiI4CS5mn3azCUfLWFKakX0Gy4DZ70+1So9swWpXa
bbEUZpKlFIKfhvPKRWHWvKx3qrNyvuKHyQRVKetmZwdupZdImGb7M3Qd+7ulmljRA6CyscFKwwOp
jJG0n/myXG7joTE8Sz2ahdJTbrCCSCxyFnjfhIhS3cEwp6dKOjWIgDTK+j31GlThHvF7ftIAnhEC
irbBalKMXVPt0R3wfjVy5IVxaHq8BENfnkwK7eGndbVAVHPcexLN8l8tzaL6oa1aFDGxMfrdc572
WfNiCXeYpftpTP5h0Blob6bB8GtefzBSyb4Tmi5+5XFvo4eqk+grMG6NaLNE2bPxhA/SpvdlHGz9
vne0s46qML84HTNFd0Gf1fa+dB1ga3k68QL+3SEJCXh60m7SFLtm2Gan0ggc4/PgJ7wT5aIuH/I6
4W1oqpD7BKyc3cPx6/kFWdcwzik+fND3fPiQac4ckaqKI+trptsNTgdf/0Q4SgHcIRcfP/c5a+kx
SAMUuVvbNUe5o8WVfpHT2AWPet93QHXMhAX709FQZ21ZJbb1R1cul40e32ZwSD5SFZEpmKcGMR3d
6LkisxbmsOelNvfVdra5W1NZXG+eFREdb6Mw0Af2hgo3RWE1FBW8oJsNHkPmgDlNJ/BqfldFI6mj
zWZVj6Xp3yMmG5zHfsC7gsXZYi7O4HNa0r8wvWL4QbHFKaB1kn7V37Jlz3Jqm6af3iHT7jcmNb/m
RdIfm+5Nfq7JuWiU09e1gpQsJqtIKd29w1VR/DtyxBd3Gnptm3/u0gr19YEJvoU+r9beqJWxKS3U
CGpLPxF2puR1sBlXK0xGtJZ60ljzcMZmxKKetnOMV6fM87LDWmm3TlIjPh06VQ1H/DiyOUoZjflN
aTpZcfLGFigxY/zCeUZwBHe9rugzgjuyzHq37jmpgrD3G6XYUhqdDXe+I33tzo6qGtYPXdDiaHMU
/MA5OjKPOVXeBKMU/SXgTsw7w4nMsYXdyB4L9bGesupUu9gwNkNLH/GYdHpsHJG1TfWucLXCgl6K
WG2H/HI0T61HefkmQiMiuk1S5ll3azHMPTpSA5xDR9vnhEN+zUrVjThWZ8MiuN2NURWn2F1iraQd
JoZRO2pkl6EF5UOwifhmbebfuoazEUJGUb9kdIbDnW6jwTghWI/C2XLSdRgQ23jYqjGwWfFxV4K6
w5CTb3A5zC9tDFp331UaXlKilXk3QOTGMck6Xo5J/kOdSC/2Pl1Y46frjfNrNO/xwyMOBrP4FkXC
VsdJmHOk2TvKZnQnGk7hPKYNiqX8fshb7IFaFk7FJ5w+lfPkrc/Cn+azLNFdDryqAB81HlAbkiBv
jMxJ3D+O1vcT44zbtBqf1yJzqEPh3IaOygxAsXozAQ6tWAnmYViO1b+l0iVMWUMIe9nuV9NZz+RX
rp6NXLv3p7HtHgOUIvEhq+zEeuo4Nq1j5db1B/GobhpEVf+NurDjmraGehaw/mwCvqohSZthnDRG
+4uiKH7be6ZrfSqnyqEuKvoRtZjRpa5BiX4EYkvZoFU0RurARBuIj814djKjNE6rhxJbL58CnLL3
4tmY+7+CRbHkF3qaFtwwFvYDnYmcwc9DPzUnlOWJjmez4nmhviVjWMOJTu9qdUu7CYhg3+eUDFCa
VfMjXOMTq6/gcFW1n3o3irXyvXUGzHIIdVHYIv6NtW0wxlX3b5HmsrpIV3T5pnDnkmVG1XvHNj3n
idINDm5hB/kXBpQw+W8sxgx0XKjl46+21AYDZbA/ChAKZTKFW158YZ7XXZBDkBfHqWxCjLVs2gwm
W3xVS47SBsTuH+HFXvyPGzngxdeyedJrbILSLqtpT0Olji4wlZiApOX6kO3kNDnjMcStxedMFVa7
7ZiTC5+EZUf5Pgkq3Th0XJeG8D1G/uMZIrm4QzmKwxpJ9qQW3k3kOAxQ2qy2OxGyFR8LkfkhQPOl
T2QGZYtuAgSb/Mq53Af3BqYkoiJdMhjdxToJyVtDnHrj44CaFSx02ve4AEAHuAF67q0ooCXuu0av
4NPZdaZjfIvGGmOgSE9dbEFvbb2SHk3m5C1sdpcS9BlZrjYT2ZAHJQ691LOreYKxSkvdH2V4Pu0m
XIaPXhZn7TGapEmpkpCqQJ0bjY9jVefxqZzaPDsVYxMCDoxFnEBNaD3zqLkkmhAG3QyDAFoMMNsa
eJGx1ycGOsmezbW3mcv16Nf9gP4Nhnl+VxhDnv6IJltFz3Fpg6jLM/Kvh8Ehmns/6VtGnL5+x1xO
VZOdaq5E8ra9zmxamFK2oXndxQ9yiE5p0VSPNj2/z2JxMIvSAk6MIi4VL4BqK0CLes+oZ1I23KKS
4RrmNi7x9u3Y0HSgTA5yhjsSNxZnnmUAyHOrTrJPdGWLT3Ku15/XzaY0qKxu3RIiqh/n8tHqhX1o
XKPIjgW/7guaeELe2i1YmO9/5Ku6ANUqigGubVhzW9Cj+3JVF/BZjarL6KuGi5GCBgUAp7zx6+hJ
0dxgwG6k5tNFhsyCSuNab246mUbn0olcJMfvX818f/97/+cyjWE5rjR1CXrgGgMifVsxwMsbDlGf
0x0n3e+MZmdyJw5GY+r3IkvxIKHcN8dTRGckf8KiqggN3r+MZRLrf6/DJr+lAuI4uoF1hmLe63Wg
SgaOZgHK2D7LxR/NdwbYrXaZPRh9UEANH6kuH6Wyw/xhVleCFTbCIm9Q+XlDOt20S+zuaw3xNl7A
OXRcSjrOUBKa0SclkfKbybxXshzVnc951NzXo63y58wxzMrcQRuxx3tvLKvyJ37fvPxgpf8/CrwW
5XZPp7hBGv+mwMuyE4aNsOGYqDZHN4gsHMkHuqyHPI4a8A5u7zYXV5FsgX2Y3adeJw34KV7nP+mF
xbb6wT1/7VSaq7tUWag406CmWyOvK0KOr0Ky5LA6jrXjJHuUOeQexOMTw0I0xUzWaqqamUFEExgP
NPXypRVickSnR6vQCrjVvp2lB4Zuj+EGe5Ug06gb0uUs4cVsmzgS+8FtdedMOEGQNsaadsxLHQZl
4A6mdiqtQTI6PmnB3iQaNdJj0/rhoUaR/NH8lqsHQH2JpifNMfxg9AdpfVwVwFSJQKUbYjQttDaj
p7LCfA5mA3jQl7LT7OqwmqwMTr7uafCRoB2StInaz3FT1tVD3cpx+PHBI7gOMWydi3JtV2pSIyK7
Hh7XCbdTYytjmkQxfpwSjbCPqboR/Z5SWP1IcptTBCMx+C1xtRoG2BjMUocC67bxPXA4Jf54TdJm
d6siJFjqYaPTJM5BRZQZt4WZJPBCMGp5m7UbS/EayUxvsTgkBWkvRi3z/se6gjZyq7nZCDj4AYZt
05W82uLaGoiD0LTi6OWK80c6onxplle0ckv2trYry+ZSOElkfF8TrhihGbWWBlHUjQKj+RDjZxsv
Y4gr+DgOsVFtkJAR135wpdf7H1dq0Aufi44cRGyGr/edGj+ERkZbHLOCgWn7NhSAKgoXU/OL8FQZ
bqNYNqg1SQ6cI+KjLsVf2GnNo08FEVZQZ+k3DUY+aFoultFjk2KNcJLUKEj/gEc8AJMA34ETgePE
SOwP1QvW6x4I9XZ6H5wklHUNOjWuvG45GL2pnMTXL73AKn6e2qQsjhTdvQnLf5F8G1zCK6Y4oFFs
4VRnNUp5w5ju6rJXyOCKqXZ7rnguERIfqdusg0WzCc08UQcmXwRw0lN32pe2C0WPvS364fmz7w0d
DdlPt9jF8LvxwRqWFMZwm8zAPU6EQX+fbb40QD0ODqqCGnUzyP1d/Hl+WQvc0GNZ4MptwQHA5x4a
xOf4J3+INBz9X0QxzoSbFODfA4DRQmzff/7LaPH/nTvLHohDHCkEr6Hk9Jk72f9Rn6Cx7oce6MYx
T7oMMuRSsckMHvqB5zYU5zgX2F7W2h3vMGKetWbUYdgnc6xUAQKnbOhTILoy1F7XfCTUhdFPp2ao
aHCWzsgR5GWFxziPTGIPECKX2OES9qFjULUO6KqQ8uV0LhPe/18FkVD3wWSsJah49TldS7NmVYQn
6cjTFX/9Oa0IoUk7ATGFGI1rvhd4eG9bFCIzCKtSHQPcpIdPqWrM9offeFFPsjqW6f1IWSH9PNTG
GP9T1SpjdAUEFJTiwBTZq8K6wtkQ8JmPKuPF/ei6X7PqaKhR6mIP0Z35oMJ2erWT6F3jlKLP84sn
RxNrhpmkF9Ax8edG0/v0i2PBBbH6og/3k5dH0QnISKDfY2qht2eUcZT/3clLnd39CQRT/7AaYN9f
R28PF66OxhcRHec7P+bqOrMs9aXwtOmI180CZsOU3mQfVXpKPO+Qx/1A9caRDjDXRVZkm5bz1FqF
mA5aaEETdyhU/vP+JS3Y1v89cjZhZ9bB2ESMFn1cmnyvH3ldaWUZNjHb5yJBXQM8DfJo8MkXpUy+
FKikGd7Q9Rwp+w6fo30JGqpOfsSkDcUIUPNUDaorAjZEQb8E9xkxC7JOxEJ2V6ERJe1A+UgneKrz
TYWqdviy6jsGDJwcK6vjNBgoGZ2mxXe6mnK9GllsvEERxBJyFl/oKue0xllFs/6iVfqGB5BfUbMk
oQmtYs+lyi8ZKYQaclGQ9ghcaDUYY8sYlCTENbMe4hz3I2ccOxUaVnv5BgeKBFSfRjEGwMaCaN6i
4GTIRGHEbvgJSIAPAqFsqvJuwrMVbdZjVfg6FwHFEmfyGhmEIkM9OapgVhrZISrZG+YlxP5tiV3e
P0gTB/wh9UI6Uu8/1uWxvXqsrkU9AlUL3kgOWfeqF0SzABRFVAs8KxgOPxflMJnPVqKBdJLaSLtO
jJhEHtda5VqUlJUZeYxoqhzGJ7VVzz+aUihMj00n6vCm7Dxmx/bL2ZvVBAeHIQks4OXd4GooyZOk
/rw2Xmtf/zAMfa0Vmt9wk8YkUiHOYc7i6/GftAUzw0zD/GIxjZFFYS/+dD2uvWgfGWaUbU2mhY0P
bV2hDI7AUH3UeTSuozDXgf3maLZL3oFa6U3XPta1WqRFfsZD5bhfNIHdAJHONPKEl1WL4cnrnnIL
xxEy/cXBHYHHsE7hVOqMRooC82uzyHNTYlv3eyaDnr523Otgim7snpwVVXU0aceE29zcNenomNtV
CL7KXCtev9H64HSbl8J/lwoBPg14E0Qdo1q9N8l1nhiJNDFhnSuYBQChorZzcAn1tbw0NT3vL37n
saLfX6BvtkICEpsaBcURnik38yqk4u5NKIv4TUntEmiSWEExyzBKIo+TBS+tbQ4IPQc83Hylk0Hx
JRBkaD+dlBrHn7XL+sE1zb/zf3eCFhgnH1QmmyYqWRjat9d7YVBXFpZRQ11WnAE94kY+ekEAXj5c
7PfdYn5fNc6eniUldRndfgIDZb4gII60XdLiot/+/6y/t5XG+UZ5uqRZB2fQQT36+vIQUwYiaNPw
wrwd9j+NmmZDeVzR1hnNbMYNDwGl0zI3mM9gSaed4dIWXRS0PynoY6syH8o0sNmpQ32inBQNsPQl
9A4YMHrm2yfDK219R+TWF1jLpwcrBQB4iYM6iI8wJOC45dWgFd+g+Hn32DHopvUapdp7G6Gdv8FE
q9FNq/X6G24dKQqGKyA0PqZWmn4ZG01mFyMnXr41je4L+InghdOJ8WloM9LpG/JRJkgvrF5ijpDh
uV0GesPD0K1vOy1sWkytqdOdco/658bC//bc9kzaxTNV1e6OvHkeDaCRftJf4ALjtpbZjrotHG4X
w4m/gZVl5GBGoCEw+02rINBilEkDEfaHwPQdE0mM1Uj7a6D6yceh4dNz1GPqCudQzzswIqA88q1S
mWYcgnnmgp9EU7vvA+pKNzXnoGI+gUYBysgS4ZyLiFki41QU8S4VaWxvwzbUwHGLqo2fiebmZm3f
hSCuUE6H27TqYI0Wgxv+6xpZfJ+P/ph+qjk4DWQgKbH6BFLmLCM/fdS9sOTpm7VFJwGROyImOtG/
VsFhPuJwPwm+Ou00jSbBo46NHD7h0lCm3eNGe0+LAd6BYXHqc2YOaXC3dqnzSk7VrTTt+m+jPpAp
GcooU7v6SaEIcXJCWWKj+V75xzSSQOxTRQQGITcWJ9hTsn1onKzZ5o6S/aFofCtAEp4X41l2af9J
xHXcbaNOMp6e4WZdf/DbXPXwsg3Xu0PSPTMUBplhK6jGL20ugnpDyDyOH217r992UiISIs/jiZmS
aNe7hmkqzP5ZNmTmBachXvDR6yEHYVhhD1wij21Ak989KdNR4Rb1S4sGxjfKf4iBSWxW/cB6W83W
KPUZOmlVXy3sI+5B03KBYn+WtA2Fz0/McJB5l6AM4DkqzuUKCCjnATLoWbCExVQbbrxQ6eM3OCb4
rBOYkDTYyiSW3bPhiuizT6PS3Kz9fNCM/OTY6XIasZhRGFpFnpndJhoEDgaqLGqn9ahm7Aa9+dyp
OcghwMzHOQIv80nS9v0VNmDUcJznWvogyF6fuc/eSyWV3u4a/HeXERbqve7lIN91dBXUxWk//ksH
aAr2WTVxH8IFEymRXoxkJvT1jqD+6ls7mee0uCMSqhMiLW/84cLT+f7Bhq1dCXhniSYGEPZqzbGN
uTr8ektszapsprqEXGQIGvI09kj+V53WqpFIlkJTm9RT/i+RcBkcdIUc4SEuGvhowQgp4og/Ns/O
NkyvPyLpAhsgludPe2o7xfgpin18TiTGzK4eSiNtvqVxNthg7qQZHyyGLXjw/GXu7OOSkXobkdlN
t6E7BjRrlUEVIrb7fdzzOTYozC3/wSvxHT3jr9GowwdwW7ceqbWx1ZRsilM3FExSChf9FTZ6Gol/
swLR1uVPTs1svLCJM5zJ9CEf+KTvHaMHprbb1/YUW/daammSWlqszw38hSGzamiirtIjaF2EK59X
IYvKQxPtJSy5B6xkI1LspPUw9LmhUW/W3aIHiBAy9TDKfrG8cPraCwYRDeWAsMYWtHb80GLnFNQw
aPbWtZL7NUPG3jf9w2qi52lRJYSJ6so6o38Ec+InUSacywh5B0XFpVYQND1/DsSMe1zT56b2qz+x
2af2vewGeXZ8kdCBJJF+dGpL5cdVO01n385CLiyYCiaMhIwhsDFK8GRhHPoI+bSm34puwFWrIT3Q
D5TLd7qRat87J6h8TKee0RxkUcuzmGojPrqhHXKE6sEYMmFiDpQ/WLhv9h6LWIrlStxj6dQUrhoa
eHbA2sIaBchlDn629Yam8z6lNJceC5djB2RlwAS8oCz+CQ03YeBYGhu0P9qyt3/2XYn3gy0CeuwR
pmzzUfPBeHt54HC1Od6goIY4f/77/9Q7+lZP+8R1vYuZReY+c1stv3F7gxFFjmia+jAue1prOPjE
GlP19zVcVGeTSibv7cfat73bwAo84zaLqnI4Q47yw3OTOzoYbWz7ptwDEaGH5OUl3WDII7MCHjnI
NN1Ohtlbh4CT1/k8Jj4YlPdv/XUiQYBruoZ0kElrPITrXd+UGa0tBzz86oFbuytD2TOlS07KFQ9E
mmRxKRJ8e1+MvVAfTGa5yiPmKFO6aH51NNMGwea1st6ezBI7Qmdc3KWzVkZe4JyTOGSUp4zacl9h
D7VPq6ib6IjdO1zkp2iGIjh9rh092WPVjCerGrBvZPhEbORDDNtiOtjkf/bJORkqbJstkziQ1ySP
1EXL5DlNcXHngR8FHySbJGKsh/8FzmRnnmvOfQJ6BMTP3NvX66WBDtgNeYQxflE0Tboe57dVkcbx
rRoS1ERe6mZ4H9bS8oqZranPTF+Hyp4BoiaOfbZjMy+Ku2E0NPW1ot1KCh4YERUCGbscXLnDGVJt
LOw24z0zWWa0qEjNBlXVqgaZFgSn7TSlPKd9oFv3ZhzPDeVFVb6KjEQmYVp6i5iOMg3YkE2E1j6y
NmaXBt1vvAh69ATG2VQvRWep7pJ1WRUDHKMNs+mWg3ftlxZNj5gi8IOeYrBcTh4bTifUTXMSIx/W
xuX/9zBKy2y+WgWdzPqkQ7yr/q2tUFN3GjUoJGm+mdabeql6S8ROxPL2GLXNj8R1BHJuWUSYQMgM
wJ/VteX+SIZijs8mxPjHdW9fa4+rhrDMezmDrXNFMUnN4y9u2D+IGP4KIBdFeOi4CIECb/aZuaCu
kdG4hSg/439rxW71nRiYa8UZPnLI3K7UR/lI5dtjQBlzjeP9qiwffQAHuwSJTzzLfvgtoqN5d1z1
kqvy1Fq1yuupsIre16uOnZm6WiT0QRkotChlaN5Zxr1RIgjfr5Kh9WGZdjjjoctFIhBQJmP+j3IY
4IlSyxhOFBqRt//t2ycyJhoARJtm42bUM2JOxm4OfN4kgl94jHu4WcA5F8DgEGOQ/RSxH7gHnR54
uPtLtV1jQfY7xKZwJDysLxAgRfTbLH0E8/k0YvPbuqYBWSd1GGU0bDS7n6Jhm9cxOFT+Xk9YUKpv
ICbOssHV5JA5DncycXzuvGfGeM83SoPE8tBaTug9mGHv0XBcUNOyxgR/0QCZF/uSxFUeoYcnKA8j
W82H+6zVgw+by5KXACHQ/H/jYiBdFTJjHVOKWaPUclG/VgRw/KO1h5LDGbS2ddo37jkIMn/QNils
CPAbkx22+aEtaOklmyRsPBSTjUiaEInRbIkzFjbwxDHLLxZIMLGftrLIXlw4Tcbjal8MVzqwYP/h
X6VFxQNQqjR41m05cIcMDljtMtBLsO/WkqiVOi5xr6ZGJ7lDb8gWgeN9/o6R2qnbkY0Z1rStacbG
F6tS4HhCUULYyaQhqkOGqJUJEQqm4GkIWldsWuFU6d26/Ff3nfRQscAIj0oR/DIyZU1PvDBteqSF
Mzobi/6lt28iMTaPPX1gEDKxBnan0Nu0YRh5iP3pZxFkdXwURd0B/DAMNWsOzWjiaseknHnhAJGt
+tnTsv4pMYMouwtJgXD7zxLfVe6bNEr/mmgicn76YUXHoM+oEj2FzJSBFRPgRlBHhPeD2Ixousyb
KuH93I6mmEyG3Tljt6fQzFxJbm40ndQiRQPzWrg7CgAqOq/ZB7N1jeKmCpNRPSoI2xsU/oxCHTpX
TvvMHGOGiRgSMdL6LjSenc8wjYTGhilpUSiHPvUG1RhwKHYDDqNpNkTIpQG91g1x8nD16IZUtfVq
yhr369cBs1PMcYgBeW1xXOuEvK7qEEHFTCcoN4hGjGybm56YPjEoAMAxef0ADjoJZPld2m6sf8ZU
TqVj/XnFksPAavbdl9ocO0qSAkLzI+g+fTqukfLa1c87i+eRpR1F+HmptMN5PUJNl4jqHMdxmzG1
MDWYwDcZ2viCGQd6udeqyf/i1UbQopYMgruKyGcnoyiGwa97DKxcKfClNFGWNynULbAplhSMPp2Z
y/MHnb5iWvCKU27TTbxouPR6yhO10d4yYIG9sUhrIljA5fE8bH3svrFFuN757zu7KGvXP6+ywRDC
vnFwW2PIvvBsKv9A1DhE+6DsPXFZN9q0TaY/AzKqkqljltvvGcks1A0VRKgVCfpmJqIkIPtuCgAX
7qZbenGpNkJ+Qa9RKyY5LyoiF/sz7xnmu1naGS9qq7QzqBi7OC3Y6YoeASJzCGY90FQYM6U+oLsH
lqDzuxu7bJhbs6GrR2LVOQU31Ikdvju2Jg5FNCt8s03MiwZUm2J6oXoOCe0SC438WLo93zZy87Mb
UyNBfnZzSP93qyIMQDw/Yn2J26IXLnMVnFaexnLi3PRSdsZLV1YmY4o8gzC+gqmC1PcbRAuO6JXc
DGZt4kMoLUMiDemTkZJ2YbvqU7uw1TEfWOmdpCZrtnt7aeFlbiS5E3Y6Iu9henOiHeNSDFW5Wbc3
1+49XvXKbVp5XLWIf8VSCBuQ+zsaF7daLPoxQSLQ+fCkN7FIiXbfj2r160SYMpc158Fzady27GuJ
QFtAftLjIr2Mc/AB4Nxng7CyJAthmOk1+zvJItPQiS0H9YcwBO9KNTBUDupVmXHmJQre8HYY3Qa4
wyJrCBYex/vX6Vxf5+yhp2VL9VKT2PmvHbdaXVBslmZ9WcH1A2JrjCnIr9WRHb/EmYOy77EITFql
gKeVeZ4oggNlRQ50clWMDncNChCg4plI6AfXOyGNLDg4iTfFuzl7DPdigfQPAzrrYyu0dDwEk9Ea
pwLNgY7EvzXzIzqLGQkqteQI8H+kV10Emnsp8GZ7vNGzDr+DC4Z9V2qF32+CRmG81Zo8GRkzJzk7
0iGGd5LQ2P0SZ6XPkq5SK/Z2kNW6Y1O6Kn+KAyLnS4b5y99EaFqHfdolHqtqZJwR0jGcSwwdEg6p
oJJUQb+uvqu5CIlRZp09sYa1Iy0PDCvLLlK2/ryprrn9kCnigpW9nuuusHZKpzOLdDiYmh0A/Ko6
GhpzxL5CmiTkGJwZAP/XrrViCaKC9Vot8YVL5IeNa/E0oAbh65FFvWKLTUCNu/dXg3etq/CYlkM2
YVNuN2xSlKu+esWAnZaRAtVNP9bZLyKkeHiOAPowS3aaqu+Q8EF3u24lq6NceO2c05O8RZgQdHfD
wu3vNWHRJvfTKj5r2KqgTS6QhdVlgyIKPYPJPsPkB7dAfkDFUiQ3Q1lqFmg5ctVzG7HrnDHRVOkX
wfceMTAb473fddsgi7XvU2n3lLJLwbyas9/PE3MBgzCTnoogq6OucD48U36yymZj6LhHoy0FG/ax
plS5d+Oag9K3hjkG5kGnupkQ+wSM/YY5Y9POIrg8R35QuUc7GVOpNvnQh/1u3U6aeCB2R4zLcUbP
kdcU/ixl2AjFtrdFwmk3d+40mr8zP4u8vWkqxq9HKbLXPd41XE5rlK35CT4q9i9qSf1iVGKPJBwt
lkqmWQZcbM30kPwlBhJIkX9VcGkxr4BBbYQBE1jSJ1qxqEDUTWUwk4JxWF04nWaL1jens2oGnU5B
pIBhaORttOi68ScHX10yooJZnN8Usep3HHN9cVj38doVodgiTtKqGxm0HiOm3T7Wkr3VTip8Wq/T
b0reksmUaXwchHAYzt6NzXCKhngOKZuRsn4OFnYo1IOsR6P5oFpgvNbNkKzTaCFKsHW67QgPrxWH
/SgnnVRMp+c9D3pJlsMq03Cw3AF/ZgiPCcIluoClxOFe1kphQPRT3T2Xbc04yzUJmgxo4/dkFfDU
cr22b0pQyjb1hroG/ZgGgYdmGA1p8YfRGUwoNxJrLt29/7JZ1/3LufBg0OkD/kBlB+/x6yQdx1QP
gsKILr0VELCVus2LkGV9qA4V9Vz30cbJ8Ig8n2obLAI17CsEacN3LQMXii/O8RgeMd+GdkfoXKPk
ZyFYR95fGilToorpcf3J4JFkdhf0FfNJ1GLSC2x7lmWj4cUis60HGgFfJ2TqxBFJgQRitCKDgcRj
Oe6CzjZe1nTeJLlRh8TTgROmuV07Z0vrzDtNpYF+Z3iimhocM2YlnqtIDPjxANbAHAvEnPIvEh0z
LTR9I9Rgf3Tevl4XFOxolpomlAQgqy5UmKsCHs1DVy+0GpabF6KIFVUE62ezMtJXDECsAn3uB1Ja
2uLgnbUPq1pbiyiDflCCeaOM9SSSnbmPgRKGXfWa1RJDJx6twk5vgnDg4aahQdy8DiCRQe4l8wgt
PcJWVaIWgBRX0m3F06mr3+szKyaPJ2oBSvy3rzKpH/8miEsknbQ6mQ2HIUXL7arX14yZGG+VHhxM
r6w1/0Yth0gWhiScxkISf3/9vincAT3AvI/TQoP/Qznr9fINtY4aAbY8LJh6KHaFYaWPYYco9hhp
YM6/B0ST+snJlGmd84VS//7vXzrS/y1y0XFBAYtSkSY5BcTrW8zzzXxu8nBTVBayDSf0UX7YVG99
zoZZkdnEmcLXpkIQXgOKeyxGoe09lJMIk0cYZjx1ODLkRGoRx3xweW/OUsputLOkjm9bM97UbH2/
xrEKI/rSLQ9i9bCv8jENB3Px3EK0O4Piivsd3kC6wJmtxffrcA3czdiJ/MnKLhl9zuHWtBmbsR/H
aCLs0vIYLCcmNu0yLu/r+qzf/wBvqAieM5M2dFeHRYEZ8ZptMYyD2wsDlLwZ2Gm6awwRsMMb83Cy
LEXHdajL1DHvyyULAa4wtrQ9rJ5RAW6RNr9WKUuQJh2puJ36lywpavvTX5DS0sMUgmrK81oHxIeT
TtRKW6Z4RMJt66O1pLdsvRy5ojDtm4aM3gIyMEXxQ1ZXYhbLzoHSxPwtREXN4Px8/xbMS/jVCqNR
5HrIwuhG6o5zHcQbWeQqy+V8iNlY8WnlZZrvdWPu8zMse5Yaq05k1mMAW6b5YEd7s3xoh1ro/rjz
s2HluuSvGNJSTbUjmGxVWP0ftENp+wDZS0PLYrKwm22TDBTGoyCy8l2Y8t+GuTlTZH9QH78SIVJM
nnUhc3Fek7ymb0ZjKIZAZZEcOyirBT5/TdXu0yCHsrkB0GcMjFlTScHQbi076xidf4vBQpFet4gZ
cNhoKfOMyKznhMaemCddtvEpo0ehDjiE0gJXlikK8cHhqr85XPGA0zJB4DULhPRlGu1/OiZzUYs+
s8/I92VOx8y1yhjwjgWIWelycA+FqPz2ABK5RU07mCXJdz604cFFcdceCxd28W4dD/H+mnrzXEms
NXZOjZqrBWnn6qDq6WSBcBgLzI2EKveJMUzxuffqef5Opf/yAiZPEOeixD+pkkj9hL8Jzd77F/FW
fuyxc8OV0GAssTldxx5xqedFW4vgVoCQr+/z0MmDW0YEFMkBzoeGajCz3e6HbbH3PHYxtivgrRRe
xK8qryiczbRBRDiyTuxHATiL8GWJYNf6UJri85mZJnE0bo0BAOspB5VQUPPldZdFYb/4LZZfzbAF
GGb4d3hFOpTS+yi1wLVlXRkal27S4WcXjnASiIquFx8aqxi/o8jXUOPi8QQdWqtPnc40knNrCy3f
iQG11x2HIJmZPcYE3KsS8P2793ZxzSqFWTLq2siz2CFeH32li2tatpN3IytvPnWjVGW3uDrr5KwP
MmLonPKeGpAz+s7AS/m5ahlvus3xrhW3XWblEOHR58iP1vy16pbThn0K6BsCiiXgeX1ZyWhjCzId
/8YUDhDMhiZ9saWDw8zRkXSRUkcaq/anAcw9eMwRkzLjLi7Nz6Ya2NOtwFGIRh0/cdo7nkxmHRDd
cDq6ld2iHH7/HsrrFhVREQk9eIAZjaETtr2+2C4aOnaFpLrt/UHFX5tJdQ6V8y4H4EerNZG3q65j
JYGtVIml1Em2woEgl9mMf33qC5zhb2VtSZVWHYH+l+WHBeMoTD0ejwz3ceqjOYZJes/Az7rediBY
/ZMKo77fmV5QTTMv26+2mcUreQxsXInbotEvq+UxrGisnW2urrxtsGODbp/j9VnL3I2/e61KEOWT
w/zOka+r3WS4GLk1v/ZvIXcAUiASIXmj5MZY5aIIQLirHH3feUwmhixPg6dBiUc/gTtTs/qeiSo9
MAhDOGGCvjdr0v+j7My64sbSrP1XeuW9qjUPvTrrQlJMQABmMNg3WgZjzcORjsZf/z0y+XWbIJfp
XFUX5TJGEdLRGd5372dvbcXKaUx6VcKiZBZpMGS8hL4ZJ4p61FHy6KWvq6LrL6wRoHrwyvOgDcbe
Ps1AeH6wTL1fHVy2gGjfWCI4l71TfMQGQkGLGAUiJ3BKfcOQFzXAw6hnoxjUEoAIdq0cyh5q2GZO
FtXddhIyO2yP0ToMSVlL0j/mbJcQaweZvteHED0I/eDaMArzqESV9lHc0+kUTJjwz205vFIYdsyA
b4eeY5c6Cqo8JvtwJlXv1e2S2Z7oN66TqLi51aoMRSFB4ZVLnlynPO8u+P0LQFwxl/l1d4GTi3Yg
o8GlAWS9u3O5g2XVmDT1YGWkGp1rdkydK5ml7LBc4X29aTmK2o9dVSHp8zXhIsJ8le+/Crhfk6Yy
smx4bV+ROk06eOhDfyq+X1WRShotzDTwJejF0tFbw3zqqhIUWys38VAwrOrwTFshu8QVUJCBPWWL
7ap49Daqgn3/7PUto3TAatRiAx7vyXCw1QNMpAoDjTcb7PiEbK5pHdj6LZRBR9lldAfrZ6zm4zU3
odeviW5qo83r52TDxFVjV6Lw1rBkkGlklFN8S+Sl1QWG0agPk2lTCe9ButXnJYKw/n6eLKXbvH4F
4Lyo1nFtVNkPUqhgqvqtbZbWGUpSdyRwTc0jCDpxZ1235qQU34qRNJYg65MuOSod3o3XBKKYtwlB
vE0TiR6MbUbXNA60XZO2UMwDvKhOvVXzYcmPHZJNJbAKyvGqH5FHWO+kjcrlL9qmzh5Hv2p6aHSb
bIiWduchvtJgj9DEu2ZY6S0JwODur1o75VvHcboQuzm2NTPs6xFOmxTPenzVz7MxRmFJpdhyL7yB
MhwJ7MowIy0kcYIvm1op/+5VdD13I/tApYoVazPaZW4/ohUWVFVXtNHVazSTpARhPb6ynF9ztkB2
c1xSfkqJ3T5G8itVK523XceWLXjdNVUjbMAzgLv8ntd/+6rQf0UkG70OIpmTD4+vkBYD5fVRGraG
xvp1fzw5E8OFXljUPno16pYtzUzKGBsjimV9yItIa/bEt3DXXmOlNDdl6RqnPlZ2ubsk+kbrbPTF
Mm7UjLHJtw9fEdpCYI7pgoW82aLZqaMpbtSkKNKNY0JdONIWraKNG+uZt1u80nR2KUGG+TlusKo/
gzbYd7da6ajzHeLGavoyNktuUdZYK5ylMCkVqVlk3EZFNymHVXZ7IObD+0TMEScx//VBxxPxoltg
9YqzNyLG3xrpg/Tyom0RihyNzGmNz0be5o674YH1yTHxOqM/5BLtPvjvZhbZDxt8nPWIZ14fD/ky
2NUxUe2eluOr6WGpMt771ezjXMVJGkGpqcA/hJrTeHKjV1ah7xkBU7uPkB6LHZHFyLL9tPLmHTB7
BIktZfd2z4khHm5f8dhYqrnhttKNrOt1khMPZxUEGe7Vn+/iKyCaJvNqNUxgMQ43C5+plKj8BZur
vwwiCa1RJm+TIfQARoBXwTDdTGYf7BR+AhtO5sm11ICWhQYqrc8TTSFI64ZNuUnnoci8J05kiAdc
hAp7NjYOCzUgUt+woTFglbCEeqgc4igyo2qLjWpUQ78FOjNqO9K802vTXkM66pjhdV9RXZjCSUwk
qK8ZyCW9Gt6bm0qRUX6jdFouCA7rpmIn4AkPV8bqlAppJJOI4Aya92yKSjo7A+lY8oU8ALa8PjHM
xOjUoxyQMYvSykK7ss05VHtPiwIlL8jqXDv+tuEPVtmpl0mSAh9oIuHmNwWnKRHEDOfq0MDMIlhs
0ieKFHM0NcHqw6DRHKcimOwOCTZxw/Zl0WbNR2u6dVracWErW9xo2GWr6Oz0dODqS5bPqHUPrzeX
N1DoHJuiZxT4w+RzDGxo4hVpSpYRzgtiD+ObyBAoqTOoNhrxbPiJN43RKOy1OkTk9VCzrtfr/yFT
VInX9bA4/UbS2UnZ/xd2yBNOKr8lCzO7MKbEQBM/l0Z61pmUP1MkujAHgnJEAnqMkyEZbzIF8Y1d
O4b0HbhJbcgIlbcxTH748QQwzYEDPxLPhtl/GiLhfZN5p6YHfZit7dSSHhZMlU7ymQKxpiB/pYak
lKljJDe8teWdXSWEdeBHXtABzX2JgCuxxHGMmD7OEABiqtRIMD8gfkrbIFrAYIekw5k1LPd8eHIL
rz84bdN+/f2u4bQiwZOh6MVp3OYEiZnopGZcxivkzR6sQz0p05dUXfKRkqvG4bEBOb/sNBaBNe1g
kt2331/5PfMB6S0nal1bPUzvL22MidlNVNyIRVkB2p05yvJpdmY3OUt5S1jwsixiV0rSXfrpte//
umt/1XxlHi3DXfMTOKdOvAMXjVnL60ydZHwDnaiLz2s5J8ZdDFOgxqhYl/2mj+y530IG7Zov5qQJ
574us2VAJpobNU985ARLCDVtiNEZ0aUzOqf6gx3uu1MVTVEseauk2VuxyOsj+aWSACeaUcBh8Ixd
KnYiRzJqjgttmPH+NW7y533+z+fpv+KX+vp1Yuv+/d/8+RkmO8z6RJ788d93dcl//3v9N//zM2//
xb+P6XNbd/UP+duf2r3Ul9/Kl+70h978Zq7+16cLv8lvb/6wqWQq50/9SzvfvHR9IX9+Cr7H+pP/
17/8j5efv+Vubl7+/OO57om95rfFaV398ddfHb7/+cfaa/zPX3/9X3+3fv4//9i1Ly/PL6c///Kt
k3/+oXv/AozJuReW7Do8XTba48v6N5r3r7VdZHBa1RGkM6n98R9gtmTy5x+m9i94HlQN2H+rHpVS
zqddzbL65x+G+S+Uk5TsoT2AGzY4/v//z/Xm8f3v4/w1BvsEHIKqZK2goW5FtgNJAtvo2/EzFkNK
9o1FRHRN1QfL7XLlqYC5CMdl/V7a/tJ0xuETTgQmR7zd+3Sorf0vN+uvD/Xrh3g7hl8/A0VM9nga
SlfzJ3f7lzFMTWI0qJgSFdSb2r5eVHHpsOc6b2bT/aCH/PZU83opNvgqhW+T22qvjZpfL1UqnTXA
wvFbB5YrQVzOiEmpw7H6+690UsLiQmujh2A97OmabfMU314ol4QxuCrfqZ4iwLtLPe1ptIl0V8jB
vhydMiMRMaKm5YsqdWWgzqWtHNgjzc8WtaEjVnDlnr2uTaCk3TYiYN7x7lj3Jm0/DpWlBWKUxuLH
tYbQVEYDtD82TnnOqUh4NsIagwUQLQvJXQSAkD7mVOkmH9tZhEa87oOcynY23QQl3B+yvKuDxCVp
wNc5yJBZ4wKz9DWkVedtJc1l2yplFgX9mDgJMgTmScI9lS754Nj57vHQb6RXQ4CAtiJJ1ZO7Nhk6
oFi66gH5pM+2mMjDG+Au/f7ZnJAkHDyhlMUY9zCo2SO61slVhOjx8GANCBDDa3slNsdz9jBmgJTK
vfcGA3+hYs1EXyp1tmf90q5QKQHga0vyuDTZI3fVtEC6jeaPA6Ppg7Hz1mG5fjzIrDYLKMZRUB7e
iRkXGZykRMnHWzodeV5nw5drFHXYCtGq5HFnyt3vb8hp23q9IlOUZjMZ8RJ6P+On37wVk5UawLd8
vR5SgptyFxW5upT7uC7EM5zlZvHJ7i4fHJ2wbtDsQw//TbVTjJipNQTOaCVnuvSI9hry0uag0prk
ZGVFM39zo0VPdg2wsNxXu47UIbVpxEfhAH9zzwA688kNdoWe+dOi8Ms36DmHoGurGDhqeb/QjNil
ZpyGGM6Pje59//39Op2vuF1QqAHoMgNjCfipU/nlYkoKrncxoMsAVYyOwMnNHXKF+apSsH7//lIn
bfifg4FTBfZLMBwEUZw2WsAL5wQaKxFk+1StN2XReOl24A3fWLmmzHsYz1HvR57WZf5smfHLYrXe
9RTPIO5LqDhAOopYFdvJVjKXDkiSowycnGs7cxIrsHJh6L4qh9wKVbz5VKTJsL2skEi/qMPk4IdU
tfYAlYGC+ZgOw3VtNSQ2DmyCi82g61IhNZY43WAsB4EyPa70a4l6ybviL+1PIyHbT5Plwi80aSie
1RVeNr+MO2Yr9L9LFsQQ4C47BkqyHxIo8B9sj07tE+vQ5l2nCE5pZc05PdmSopZkM7fmopHyReFU
0xvEMa4+ralz02DdV0gsHwvyiXYdwMHnZRXnoTVoko1AHXHVsq36PhUrmi3tjfaJ0MjosSsr+9oW
mX3trPxK38rGXN8Wwzh/n8hZxs3NeemDDe5JJfN1IDAz4gZx1q7bO+8aSlDEXAULSlVn5daaq4FK
elSHsdelUO0S6tOgc9ydtAR2PBNkZWFxjm5tLEvLUBHTRQiYTXiQ298bKMDDUWH9CUuZa8kHM9jp
NL7e9F8/68kMFrmths6VGYyq6YgGOyoCq3Oyze/fjXd7l3UipxFBC3S19anuybPtEMQOSdHENF2T
+YlyZRoSQT5fmlYS33OKJsivZ6pmLSw4udLIm9KQglB//fvP8bZguz6ZtQ9Nt8zR+CievZ5Xf5kO
OFjbcSSocmokHIG2qsablizuQzONzkVplWOgY5kMkXMYK9fVbj+4/vu5j20gPCSWM9rg75qJjogs
haKTgth86bfQOcQFmWpk5sxVXvnwDu0PVum/uyDdQZc5kHwcshzefuFpqQY8G10c6HMiw2qu7b20
BbWaCbUk0uLyg/Xp/XDC+cRq6NI54hZbJxVxydBJIFrFMKPFEEJdqYKOzvg/HrSrvwoDPmzEtbF9
shMuJs9brQ0sIa1n7mGooR1VNeeDve7ffhfbMm0UYpi6TveFo4staV6F+J4n5gBNlQiBWrXh74fk
310FxBzbeZV+G4Pj7RPCfjkMA3weAieVZXVTRhtLxsUHL+DfXoXeIDM5Unbt9I4BPzFVd2RKcpq+
GHwLgeN+lP108/svs74//1thW98vUn94KjolYYbAaUNE1ScSZ0sezJiPOMSNydg2/Oguz3L7wOs0
f/Yysw+0vDI++IInrdSfl0Ygw8lsFW0hLjgZebzBBuDTNcRU8MtJHq7vpFD6LRypaoMIChRaLpdg
kX217c3nrvDu2BBFAdnmH6UPrcPv5C4g9aB9up4hQfCcvHTWpJM/ZBJez81uvsWidvzZMJu9B5L9
H0L8uOPw+8hzwPBoQlE5HaS0ANpJXTVKJPN5n3nbyYOuMmq8AccIk4znKh2dbTqq6pkFzNsBJgCl
pjQwpnFm6JPPjSRXHhXMpN5MZl+uTifOmNuyp7UZ9m2/MClT6MfJaqzdDnOYkeEoWh5hEO2nLkY6
qg60H3HX1OAqPRR6amvsTfz/8Qev/fv7arKJW2UP0NrYAutvX5WJduY4R7rnxwNb7Co2tABsRr9H
RVp+8Fa+nzeJb2EvpzOUMMKcCnY4OYC4x9yK67tRX7CLywtFxjnHUO9HTbX2g73P+29m4QxVTZ1z
BAuTe1Ia8qyyhDjL5eZ5cfERNFPlSyx6PsVj1fngNp4QWtZXhS8F29hFloWk5RQhVA4O+OouI8hb
bxcf3WB1Jt2OQNumICJsqdTtWBjO5xK68U0PeOmAjwPBI5nKh386XYD00lcqJqZpqpEnD9QY3HQw
BYPXGebmQY9HJH9T69a+aIXRk54dLYeiUK2NlpYfqZHe3/J1Xkfux9zO+fW0AJrPKHFJ0iaKt8nN
IMNe73dpK4JEwe/8+695OvmuL6aJvBFXBNYI/vN23PbIu/NOyfqgzPpnrTKVMHL0+B8OIZPvQheP
54oDY1WVvL2I5tiNRm9H4E5ZkCQv2bCdp0S5QIz+USHzxEW+ysi4BsUwBhDFKACWb6+V5Vatl7Xa
BDjihsRXEBDvZhK1FH8gdAJXrwF+fj8UM3Vyxa5w5/dGpczhNEyaFcawHVHSkx3bBRMjq8f6WYkL
AXqm8bH4D84n5h2rD2lJWWoAKCR9GAqPJKSlXcb6Ou5F3myLumw+ouG+f1B8L5vTKS8/Fdp338s0
m7hclCZQulLukaV75HRrH+m1TyS9P28fQCZYjSpFxXV6eXv7COsAAVy0MrCqQXyZioQ+LDUoJePo
Z41XQ2aVpM95Q38rO5IkOE+SvuknRdI9Goi0x2BuXSLTiz7dwkvLqKDbXtCMJpnK5VArbaAkqSzg
4IylFSpVWY1hQ2QukX8E8dHlaHEGB71SLsYHu81323wGBkIm8kHQg2ksLyffzBtTuYgsawNZZHea
V7bfurG32d6mzpnZmSzEk6XfTGRc30UJ2Ym23hgf8KfeP0NeN14zro9elpf77c3FPOsMUAAbYNZD
QTxU1DB7LPEH68PfXIVN4brDwe+PPvBk5ooHhAJjXclAE0RrNbTUDljl1M3vJ453MzUFVmTfpEgB
a9DWrsHbL0MXlw28NhFPDajyQTil96NPnWKfisi968keDFu9q6eNl3rJU1RSFKhUHbO01y9988Es
diKT/ikeZbCyZiCXXnNlTg5PiVZiw6os4k/1mzzyA7n4Qxywp5w/utJa1ft1A4UkhGmZeYWtPWUu
4+RQ2szOUMZKQbXKq63+YjGtpfTtCjB40LWJkxNyO8RV0DpmNW8avbfpjoIN0K/VPtbvfv8M3j1p
9hmrDo6RjQabMf32EahGi/U47cgkk1F6YbP2h1Rwh+3vr/KzE/rmK3MB1ohVyIPhDUXf28vMbGhr
h05H4OZYHRq0RlsqLe13qwT6S1nOO1YTKOClRRUdNbV9FNOIDaVET7z6ACdla09kNOaTVu9mlRxU
WDfKcp5UXnJWFE636ybXujXtedzEBm3S33/8dRy++/QoGMnwWvWg9sn+Ja31zq1UUQUWOnoK2Inq
G1GdBJ3VfVQ+fD8MqbFRc+WQwRZGBV3+9k5NHX6p2dGrAHd+BabUoi0SQJjxMCrhU/rROVY37ViN
iiYk8UI/p0eiUVVjs0ckCRbUz7gsTIN1/0MCCLLN0xuBmIlV2CabjE0jr+zbDwcDVZP47WEX6BlY
Mx3NFPVAOF/adipGK91wEHA/GWSzt77JnP8lk5XEhw/6/0uZzuq9BCj7YFZ2dlvm86qkqor7otfB
9XtKPz5oajfdcXlgIBYm0NBAjHXUi8RAN015OgXLaih3ZtQp8XXd4TsjikmxyVoxDcIGrXGyjuCQ
ja95qik/SqMtRDDoVl9scNVEnzGZTys3tXIOnSa9ZzbBbsOaYk7GJnEXcmLjEjVd4HqJg8qYbQ+d
DKB9T+zZXQTSE5KXeU2Q8em1Ky+pLsbbJZNmBOQMm6Y/CgvWr0FT+XH0xnjZVk5SfRVWN64cJi0Z
wSUUFLB1u3WGrSZm61k4uELD2XXTPsyoDtrbysLF50NnKsxQ1u6kMspYFC+mQYWS75az9dVKxnEt
sSXVZ5OmBPkyqMyGMw8PgfAHfX1xMlg8zU4fEjfbZ8JTK3+VkXpBqXPsDyNKyffo5WZll2ZZc9Mb
dUsmQCxyf6Hn1kLrmtkX1FGfX+ZTKj8bzP5NOLgdWAh9lF/dZM4u6qhLRgSYvQtYo4RTpSIQ2ugA
Q+aDSVYR0Y6oGbuwzUR77hmVNwWirpUXIRUxBW1KUpSyeooBmMSKfugsnYbGqk6lMd8VbrqVQ70o
Puu881Rby/QJ6Kj3yXL6cUTdpukDBd++/yahJiw+0X9LTCxLW3wrraqZ/Qwe2bGC4bLshl6Vl9SF
qsdktLMHlHKk/sRzq7VB09OH29LH1zm2A/5LQAZQJT6vE5EFJIVF5RHBg4f8ZdLtnpp0RMYGMofy
0itF524W/EvVRi3qvr3sewhXYYFomC3KTO5CaDmI+/3MFSj8YbzyVVV78bSNXotERebh5VVYdr3z
Ui8WUcEmXGXc6lWOAyeye9sOIpN6+lVRjZnDAtFp5n5wK9v2pxmQt2+JNkeyTME/FCCrOLGOs0Lf
zI3YMPVEJbch5nHjspy8dr151bKppSbVkIDexfHVOR3BC1ddh23EM8UWs58zbdEuyLsmRbhO5E2W
PNZtg3xoXJbhaxkVLbghEuKSbW87ETIPDj4X0ZIl94Muk/ZzP6gz6j+jGbONl5u4L0SZgwk0EtRk
BIg3GV1Oi2N0QI47RYthsr32nLJ1c5+m9IMCbdAN3slFbz4VOJW6dXM1v4B9cM7zptOLnQMw4S4n
WL4LlIZtNB+nrL7IQUtiX05OdxG7xO7xe0rloKWW8wVNWv84kaE4QVZAAkNzIpO82Jq0St9ZvPyu
V2fbPM9nZIA+JoLqAmawl+yKvKctkGbmREaMac59IDuV+Aht6qcvtZXMs+/g6rxOJ1NtfNVpe/Os
aQpdPdMJJ5Pnahxb9FGz3tiCRiRQh7TM6ibl8dSHET++HfIGe8a5V3nozwE0DuyTW/yPoSDdBPs3
ekq/ROU0bjss1n2QCAMoNx2B+jgXEw0PMMPezCG6L7UQ3pu6A/evOSTqNqDxXVILvk8oteMNZATo
NrYAj1p5yoVuUPcjFS8iyblSHK5KhfUaiFDjhTRx2N/mbqk/o+UznQAtkuKGCXHGFlPnOsFmVbsl
6BW0jpiGzN3EpIHNNC8rwgdIpUqag5pIkl5RzJbNHu9uei8RgyShVZV0bBywgtDfCAHIfcNbw7sH
b1roE5dpUfooW1Q9NGVeiS3ScsAMERCWdDM1ffc9BTxXI/AaDWLiSluqe7jzqtgIHMk3ziLmF/IE
0mLrSGk8mqhkRAC0h8Vj7FIvC7qJ5OtNbuddWNTtMoRlOdckZg1O1ftyIZs17MlOXq5R6SVPvVO4
4wXS0bLfS1fthsCS2Gf9lIyb0s847EZh1qt1mKuDK/2kT5cfS22Pt5OOqdPXQd15/mSvgVkz2XGK
iyu/F7eLmllbHCxHCkqWT27dudN2lARKlfc03RDs+6Q0zlNpKbsqpvmDZDwsed19xZ42jan4Zd7f
ValzPcnqzh0YM7Qcid+7SkXzBVHugcPfZszzF3BhWza6B2tQA8okV7VlX0a2SifSK0JXK8OSsexa
ZK7Zk7dzEps4q/KhY3E3sSyBCMpu6yy9HGcQGXbxlDmab7X1cdG+1P1dHpcb13jWpPRL8i9MfgNR
achbk01K8BUrq7Ml0CUPUxNkXd/ZLQLU1vITydfw4yoyvsYJK1fVUICGSnRF+DIpfImW9DdRRTiM
z2Zs2tMyOKcgys8awgdxrMV+0anldUyCSqjCB0id7o64ma0KTQE+SH2MxoJpN+EpOc4ncyoOUjEX
vmF5S2zDA/uNO2hAlAmxD35VMTns1dnZ1fPy1U6sjei8Y6xb5zz/G0Mv7y2l3lvpMPu51G8ImfwE
celg5fdufDTAysIrsD2/ZKU7Z5TJTTP+yMWaKODiz/MGuovyXmvio5kAbMmIvtoZCzi5yXBpNo63
ZaftxkHRyKFzDq1q3Edd9k1riRCWuhUWQwMbRt9G9IrwWldbui6Pk6JfawkltIQmi1qrt3oqQ8+L
qoAEd8rQSujwNW1wT/pO1smtkfR+krkGdIk480k72wiFXGtjubZL63HQxgdFPBoID0EUP2ey+N5F
JG9PXcVbPl3EGZynMWE/VF5FxdQHhaIdslgzvropD36awcso43SGeyGMo/l8XCaQb1k46ur3mgG0
EQWhdcbXkbb7aM1XY2w9oPcr/d5Ow8VW93FviZtRc92BupRdk7eijxvVrb+bWr6fp+ESt9XOEsLy
EYpwypftF13p6rBO8+sCrS7ZoUCOYpUIkf6JF/+qdudiNQXUm95hihP1dNO3I7hcQz7nfT70WCaz
HEpOuZrc0foHaOaOo2zUC6zAzpaF2X1IGDrmQR2tI6kUe3fu9oQeGHu3aS/ygZ6x414IBIzIO7HE
FYZyaQPNYsFetZjptI/Yx6zJvWRM5gmey/YFV+Td6GpfHPI4gq77Ngy20vhd05AvOcYTh01Lmipk
9rqOLvLSmj7blaF81RF8fMeCEeMN05y591X2ILFfdhkN/0KLvU+e2+ggxTkps4dkg+WFspvFzeQl
wjt0MtHrQFXn2cH1oGtdYKOUS8FhFakBClcujzC2UNvOCUyPcIgaj5zJZMgvHcAVeGiJdnsojHVt
IRS35uMREvDiEY7phkYGUwdoUq3uSLaAa7U0ihaanZZeRWRomEHJWwFyCwmNE/TuKivymA2eJtrT
TxjchOlLo1vMjVsO4FZRt7RsNxsNAOZcJZoSjLohBk4WpTjj7BjNYOxaqflUb0fmSDevDZ9vrX0r
VbP6JPRkujFXvM82R/Ta+rLKQNFqRR5FKD2W0Q1F67rfE4CeX6U5RIxdoxafgAMpE/6V3E2DlhwR
pi+pWMHYGDO4IQo6Z7KaRMfogZMUNnO2hkUm4IL91FkiXHoka4iA0M+I004rRBlMLC43LoikhXUw
gQTsdRuAJyMkqtxQmrAX9oCaZ+yR6mrmxDbEmrT2uekQbfpV6drEEIqq9BEu2NJvWU6Q0JO4CsuL
YAIytUbqYH6JoOjHHJlGyavWDpYfC5BRKHOAHIfGaFAzU5yR3S1QcjhyCdWq4Rw6PhKvWRuMG6NA
wHEpmGDzQGWP5mzoLsXnHoJULTTUkbimQemtHxkWRhotoo8fzIFqhm+RLvCkeYrW4BmR7WdFasMF
sWxwp5AyQTq2CBbjay+diuBd77Ij5EOWdjsjnAg8lgNztc6AnQajNcYiaBxRMna8prte6EWKTTpp
yz258WUc0reMPjuiq54sJdV1qISV9k2PEo//2avNlUl1+5jPhlYeShJC2ZZx7reCVKz9uaTqsUGy
2Rzis1qU3hxi3fDwn3UCiQE+LTI8PUe6eyo+eRsQEZbe5GtMskKozAM8n+GSKgBfflYkd5l2orJW
asfRJaAUxhK6DWUVvgH8+GzVlcM+I4/0r0zeOngT0nQsH2IY27cYLp9La07FASTgEB+yckgf44kM
lBD7gTMEbgmoy590o39Szbi+VtvM4MU2i8a39az8POZIvf2sWJu0yGcsxBSgd2luxJX7mHlob/xl
dssKS0YzHjqDOEV2SABTUmmnamD05I6EGM/STwogIC8co5n2awrc9iqyxxXNnc22sbeWdrgELO3G
eG2q8YlzRoo8xVgkWQFDXh81RyTCN0oleWr4B48ENiHKUYWri1B4nkuZu6xd9hAdhleHuy2vgQZX
3xavoGc39Ir+rSaJ6IhuoUeTP4AMg783288KG+dPqVZCdAJir7m7sjOzgvOSS2Gw7dOG7NZMJyLT
HTmKbeXSa47fghU3tkqNiBUU2qChol8Gy9rDFxuqa7qRbRM649I/UwtRZQgcyLsltaC65tcOXwqt
5iifozC6TTy2uaHkIJn7bifkD01U0Y2oM9KtW1uLN3O3zk0ZRQMOQY2Z2D6FGW84ZqNM9m1bJcU2
Vue42bTYz3MgKjktA+T6lD3muZubcExB4kECXyTkSU9LH7Q4KR4iT0cxbzrI0/25yVvaUXZ5RU5D
MfL2F2wooR5gtq4oFTh+Uy7t7BuyHC9AjCXAs2cas8EgObIHBlSeOMQpEx3cmEMNR4mmQuYkFvX7
6KipEw6W2j7Uq46ckmPhqIFt98nZkkeVGUzKKN3QyRgAfqxMkxbmYHJ2pYObvyupn7TYmlFcVcq5
yimV/ovlHgu1xyXGUbZ/xp9aVdBhIKX4DEGIkapiZX7RK30MoG12m0A19J8/nbc3NEs4AhCpHbGz
zaf+MztazGowutllxQsZJJDMLXIB5iq+i1W7uwfMmrCAxeVo4uiZGRMiw2YLeZh6RyiV2ZFEDdom
gRPa5B0Yc/mEVWJqLL8d87nzawt/2c4iBfdMk6iFwqlztDHI7MQlZnTx4uuEtN0uIHZWocMjcxCo
3WBxFum8enD9Bf7bOeoFw9yQ58Job5LBOapmpsQbDan9F1HZZIKj8lS/zcxnpHU2rfqlt9vlBd9k
8xTFkdkdlkk4RznaiQM0No4+zUnq6btibuWtwk5CBISxMcSi1m6KMDPhO+84RK8VLkPNXjRQ9QyG
hFDlcOyoPsECs/qngokLkVdRz2loTmRwhF3cdyr7iV7ujGJoVYJPQMVusHEt88buy4b6qmJHCYtX
lX2iHGDCxmDpanmVwW7thJMvIeHH8ZXUqIZtXBhMC+zMwVA2SNYLcnYF61dY93F8bWF1dI92RwnS
z73USINsXnqdnIAFoDVYk+KxlL31XVNZZFYQlc6e2SDaEiKSYM5b0mWHMaT+muVeaWwI4CxxYCuL
2PflnD9TpLePBnmVlzVYMc7P7IltCo3t+M0dc3EcYo8iU6m6P9v6plL+Q4UMSwzSUdw9NM0o16/S
91/lVHq2aHWUpXngdVV2PpXjdORw/IHE4W8K8GvGGbF0a0uA3s7bi2iDRzO44nTK0TPdtAU3iiSw
5INWtPa+qQnhASGvquOMIRHGOCnd4v7qJRqKMrDJUv2eZJoHMaPyOIoIxTLDeM5HBfUEUVgETOfq
9xZ6bXdRNm48+QblD6IE4nhaCX2N+2DDSZ44ybfkmQnMgYJxsoZqQAvWOMWt5ERKGUXy7KRJSeh5
WpnQ4lyzsw+U11SidWeRfyH5RoFbmubzdMzTiGMR1WGTLX3atBMGe+lyDS9TnbDPG0JqczHJYyId
YW6GfHRutX6RSUBX2C75iJWunvNA1wnRYDbypa6yJ4U+FH8G5qT/WMaIAxwu7IcuFengR33W/ejA
wT+BVc36PV2YaQqrHG18ULal/YL6X8t8cpEnEZpMut7D0EqStDNdQinw1NrSw6nCeUspdky/SL0S
X1ht5XXOajiHJGIVD0kvOQTMddagMGGLqZMrQRfxYgFgScIyCF2LfSrFq5CYXvKdCiJHHts0R70A
BMbJ2Esxxe9HTjNESHI6VoJ0GeSha1zvu+m09U08I4LYwKlYvkwZMjFfkUulbdV5ZAOuY6+MkNYP
KQe0NY1qdim1+jMy/gdVM8d73awHhcJjRo1LDLYmQofS+eCPNKZi//9xdl69cRtdGP5FBNjLLcuu
Vt2SLEW+IWxLZu+dv/57qCsvd7GEvyQIAgTJLDnDmTPnbfUomIuHxZLCAmmf5LEUs2yPfOIxcGEa
pbHTd2H+nFB/UWdSFN/ydPGfqOypO9sp6wWv6dToj9Bl1QE+Vk1tHozhSxwos2QngxncRH3akEFe
076rfZzr7ZbEa6JGciP9hWPF7ESt1r9cxnOkZbEfAzroeJHuiaRmWnzcKxS1wObSjJUIJHxs8dTI
yVh5M6GN+J7c5zMqiUSROgdz57F5lGaCv2xJA9pFqog00TWSUeAwKPuKUHuaZnYN1fxBnkz9pW/i
RqAIyOaObPYkeJ17UR82cOgvUO7o58OjW4j5uqyi6cDA/HjPCFsyOHj7rZMZI3ePwBx4/S2p9M8q
YMa7MTT9Q22OzVNpROM999DxeznqyrCvS6sEAYGsEqEpgE5Gs1gcrpreLMt9n5bin6qf6zt/9lOd
eNAZAxGsErIffo3/gxOmcjTZloDvqIMNkPGdHa3n5ln65b0YYD9p93Xl30Wh1L7RsQgim2IzbUCv
xvFuTmrVdKJxIjUCQCR9jxuAkoM2iiPJ8XnV/8pKZf6dEqRCx4zvCFijt/LvaUCTnKOIcvHyIjiz
8QLlww6GpwBffy1u4AKTC9IE80tFRP7Z5Kn1KyxxkL48yinGTekBYR75FD7zOK+toPRMqgaJVYNZ
x0gjeSdNfEBjbHZ/SBcv0kNUWcACywXB2s3TxGZp0k3sPFXyhZtyWDCvjR90guHxg3heE14SVALm
93jxyLht1TT9S6eOg/Jugn7HnaBR3/IRTEIOU+mmjC3lQUH2y/oidggz8he5G+kY0ye5rnAZc6em
oemncr2+/OPO/zZ+FuIbHWXD6pDChN7MibUunUmLJFvO63BHWNNTbsajd3mkr+jLo2+I17BgmJB5
ocRAGjt+DVDeYrn2g5JCEg9te2pq449VYGagZUUMG7AvXG256hex3u50FpLTdknwPkvYGuCqYGp2
b7TibRMok0dWAGLXVgT5iGk/F7Xsf9/4uWd2LBKkqUcgdbFW11SJEcZRykFROIIaZldRXEF0MSxS
eupGPnRRWO84TCM3pvS81vnxHtfK7joS/TcrCyw34SL7BFgR0OJSxDuzCWTFnjM1BM02TTtFM7qx
8Je6Zf1+0QZAWhXhMxIJfvx+yyGVhnZAzFWSLbsrSOh0AqtgZmUd7aMYbc3nsmWvxoN7D6NiIYLj
2LSaz04UaPBJY+Homt/fxxTsXqGqlQdJqD7AutN2VTeLT4Mhlw7t88JVjL7es3Fm/0iCh18FRM7G
jNMepIr1GhalKRsN8CtS3Lv2U4gbHw3bkO90+u6HbMw3VeinDw5NHJIfDWCeXl1VqaMv4pRFVpdj
dXX+oJMJREBfb9wOahJv1KrLnK3eMdpMSEHwdjDmUVc8CIxP6TUOgFVAW4VqR7LYYkdOcYjzqmVt
cEZO92eaXOR7irqJ6IhJPV5AqtaNCiEDJWo3RJH4JqhumLEhXP6wzjwSeyH+fZByFreb1dsTyiii
IxiWHGiz5srjKNxHuZTf+lKnv14e6vSLIOqJthIcEkSz6GeOH6jq/VqazDlzyiHpr8I6mQ+ClBHF
R4ihgydw7P77eMvOhsQU6e7JeLFf+GVHY8Xp/EnbD13Q2eBstSdamfmAP2KWbOzep3uUBpuLqoRj
BbbMmuvft9JgSA0naopugau17D/HslndGbVk7JMmoVfdBe3zJJkzYESepBsStTMvGHrJ4iIKWCrB
Kzt+waWflyp3gszJyDG8V4gicnO5qq8DBcuzQKHQvfyCT0j52IpSfRFNTV3NIxurAYegEENTZVOT
XOFpvtL+S3fZ3r+a/6TXA/l52cb7PVO2Mh7Phr7Q1KBwrj6JIsalQ+7y0nF/HJ4+nw6Hve05V4Pt
fhvsjU/96955/K0fjbXWJ08BNzJxGetm97JjoP1+/+f55tvGMKcf+fEoq0IcCCsT655RxuZtLAAn
rC1W/Ynu7muS2BZF+FtwsNfFcoGtdsNdpXQqr/k+3lbO9NhfaTfpbnQgWziNO+7hYhyAwQN3fhR2
1vvlVXK6wyx0UXIWoKUjp1VWxTqNixo1cwklmDbdYodpHiw5Knd1O5v//DYZCkddhQUC4W5t7lv6
nSLUFT7eUyUHbxiviRx/1r+y+dmWxYVEbCJ4Q9y0lqLIVQaCiWEDl6cofamCXHua1Bi0Lwm3uMSn
jNtF6yKT88rMYWH75Q32l6Jt1odRnQiYxpdW765HuCROTZK5W0HQSAFmxOBHmgmDGyN32MW5jMdc
JJf63b9PoUWXRoZ6tggel1X8968oBXZZJpJ2tNR6QHHDQY3zV6sOxf3lkU6/B85ydGwoehG+cCgd
j4QyKi70iHt/LETDAfYtsekkIG9tXMuaO/64dYk1iesAklTo4KthoMGYcm80iZMISH2cppeLbxXX
O9kVuir7rYxy5sndVL8W5BxIkDYz8T0qRfM5y8rwOQxU+RZEZIY1qhkNXJ50oW5oIE8t/iqDRcRo
1W7dpM68GpqRXAqQySNzXL+aJgZggqmzNMoaOq+LkNIoympjApYte/1mQEQWO9+F77me6k60GmkC
eAHI7rNbn3zEb6HSNx738Ph7LRMBARlgbDYW2Lln00nAYG+XFzfh1R5hVoZgpQpNQC3stINVGaU7
GX628WznviYZSQNKCvYIDpLVOo4kmGQgfYkT52oscyNN4tEJ1CqmWUHAj0VxjqGoR8h8hnyqmCEh
m3Ha31jlhAv65ZV+ZluUFQuFI77f+Carq0cWoqSRvsjOlI6xa8q0WSFxTntTrkP38lBn3i7e18uM
sgXz52q1V6McWVkUIv3VxsaDOSh7+oDa/PIoZw4apnCRVsgwUdjrV/VdYPUZZFEoYxke2m4j6MnP
iXYYgT7wlg50+yOvndPSGwWfpK0qqt0eeRA6jBL30aQ2bmKzGe9a2OlOCU8rsiUs5m4RzcO8rK3S
bQlfvAYHKF18tio360FjLj/CmTnhdsnhQcuQImOtb1Tgq45SKEWO3BjGLq8hL0KyugE4/HcOPJRz
rMog7xhclfjQjjc6RLs9SV0GG7syU+PPPRwvRMslca4RbdpeDQ7yHNbfCEAlPlOTgSyF3Lq//Lyn
UhV+Bb4JJP+xsS/x1Me/otRHyDuE1DrkuegNUV3lTLjOpNKiIsHBxRfuT43JFhQ3MnQEeYi+sQep
H6M5JguBReJvleU2RYYYuEjVQz2jBsUqfaj2fo/bKukI+dijIAKljhfPvV5cqILk8r2OEz6zlx/n
zN71JSdAbIv4Bt+O46fxpYpLqTTxIRXK9ApkYj5zX+xthf6JJ4mD9R1rhHDjHZ5ZMyhiRdSE+Gry
12rVp5hRmebACY0tBxSQTopvm66Ck2eG4kZ9jxDrdHfGsZfeFVagAPDrZhoodhJmYSzYGGMV9N2l
XhjsMKRV3ccpzDWxLwDnG6SI2CxkSfISJbPliYFSfcvJgoNroJCX3Am3dZdHfKhRJvpuLs3xy6yj
PAE3SyGIdgtB2KviIW32CIEl1RH9QtGuAwxjfuLWKf0s9Vn5VdDHyjyhneT7HsK8ABig6YiPfcBL
NF9NhusHWQuQ3kZSsKaImAeodYWi24YiC49tKOHJLnVWeo/CVf9PSHLjBsc4DRK2L473SUXGhNOb
lXQP0zxoXaI3hdAhHb387PSuKOwxkwu42pPR4KymCmWK3WKsv3StJr31wVj+p9BorRalbDk9CYaZ
k8LFvt+5RkY4XzuUoJvsZPE1JosTQAzY8VMqBrpqo+FXfMhAQ93btE0EjahDLEa8QG3lxO61AM4K
XehrgD7g3CqYqruQmzSGPs1c+u60pDHZkzks0ZmhyK9erpsmbV0cl3dkvkATtDJIWA7KfliAOnmq
9EvkIBbxus4mH8MQI3owid8guXlqhMy2mmG67/QpUXaT0MNzT3FjjIjQCuLX2s+CyQXfrn+S5Ief
Rs0ZF3tGilDMxkCf/6uVEyPiUuDVt3CvTMFN5xrf0MzP2xKtWCtHOyFVAS1YXSVEarXsyckZ27nd
Y6AARxGe/Fy4EmqZa8Kz/MktS7P/jjsLvC2BhknlDmNcHlLNN7LbbOxxsMqAmO2EhswH8M88OxW+
ejjoERF/13cRNr8IA7q7tLKIL25gecGmG0X41bBbzc8QEI255dFujVKUS09NO4u1OiY4s6dN38O/
HCuRQEQyfmBFqOWoekTYmB90icbkupanWsaGFUYPZteT4EJLJxjWFIb5vRyDbnRasR8iN6KvCA8h
p762wzyCjSuPUD/hK5g0PwfNCh7EdlJYxKqv5OgXsW1yShlA1CtEPf3NjkJfoSoScsPnYXnVhS71
7V6IgjbzJGzby92M6rHyurKpqisfWZkJqbtpYgfAupp35JqqpPLkRa9fzSAMIHGNVCqs/BAePAsR
S/UpLJSbuRfU1q3EZPpR15LfX2ty2XaOkOip4XVfvfvcx1HdnhUrRNpc5Sr4YZ1amKaHQTLvp55E
H3SbUlHek3EF/dKCoh1fJZk/wJQpBUPGtjIy8sNc9jCFAz7fyYtrc3gOjCJQrzilVMOO6mi4LaDn
v/UcWD9JFi1qL+GQhNOVWZXowi0tJU8I9E55sLoEq61olAN0GFHwERFJ/EJcNHcWo5G04lZtBjbK
WuxYLHgCWqJn9moHH7z2/V/qNLWvDVFsJuyXwfisKNBAbvomGTyS+sJb3HoL8b036d3bkkhvGHGC
b73DifQhB/XxowZX57tAQf8UZgPtCXFItIWYmueOYKYznA2tla7jLqsVD+PB4GNCXv8dikXxevlw
OtMsMWi1I+GFXSXijbQq+KBJ0dJrhtTp+zoWn9AuZaXTdJKEGSz4m4pHZhA+DuDk7wIZjoQEonAm
eTSoPKITWS5dMEcbh9cqfg7RH8c+VkYYGSzNdTqAx0cmEZ1dPWJyBR2kUb9PACOwRDRcpvUir9h7
MlX9PXRpSYA9fC4RCZaUWvhG4iPrdKKS/SRve/pP1SNlcqYpzH9efmlnKlfU8iD2YPfcCte9Cw0V
sZbN9A5QSZhOSnF+nwli8nF5lNMjHFHeMjnEaFCPr+880RTAIhwZRTBaW65uA9yrqnh3eZAzQNjx
KOtXDYI6RBKjZPavJ/vw7njfvm0MsfUgq1qkLo2uDpYhyPu2U/cT/p33CY3Ufk52kYv8aqPgUk7n
5/iZlorsr8aAbgY4GrQMiO2UN7utS+D5nXLAisZV3HxX3Vn30l54Sq7Gq3CHQdXO2hMj5klesdM8
lFF2fjddmR7km42Ffe6HmSqdmsVMka9uVQpKrdLSl6fEKdEtekbVswsr1lYk+Jn3DWEKRR1L1KI9
s5rSuIGmGGKvRBshrQ9aq4k7LLizR8LPCvfy3J72lhcnQ9p4yCMR6a5brYmWc/PCFgficgG1K6jh
eZS9Xvwa/Fm/zvoRMQ8eE81LJdTBcKXFwVZUyhkGjQHgbqkAnCIMkrVUFqx9MqQefr6UaMSEQ2eB
5tk0YOBwL/W4cbGv7j980zdqu5qa9oOMJTP18lLQWqeNlf4nEsD6se+beWGRy1NOxdiWSMUJDdyn
BFNlaI9xCbeNqhKqvWCFyUE3fbOyw7JCnFJ1VdlsvNcTNy92QAArQmCwvdTYDVc95Xyegw7VJXrT
JEHNmrSJcpf7Tf9RT/XwSFWNhW+fyVbH9Xwqf+cNyx3bwVJ9FsJRb+GKKaOnDJYpHDQp6Z5Cne67
bVaYBTo5UgvVu7wQzjQxMLyjmUrPHfDatJal/9c3R5ex6kYLWCNdUFe8/uZnE8tppzLy5LnpO4IX
aR/9npM5+hHSUthNCWEPW7vZ8gEd94mApEQAHZmbDzaRq6XflfjxBBjK0Eoh0faGSBA0filKwxBJ
ALWXk1jp9GPEAlq3o3IeBy+jWfWzmfPk18YLOW3mcR1awii5hQHsrz0Te2zI/QQul6PVbXyHWo+E
O+xTbwJZHa9jpTQOklmJXpJH02NLRM13VgQiHykRHozc990BowEP0Gq64iaV7DDg1vfQYtS7FoBv
Y7ktO/D6tXHa0n9a9gxaj8eTJwkQ7QaMyZw+UYiowkL8AJMF4eY0py+qnG51NJbFsBoPsBwoSuIQ
Xay6j8frO5STxIOnZBlb2T3c3/KqaqfxamMKzqwGLr/kZVi4JoAIycfDzFWQWXEQpU4UkWPg+GMD
zUYKNLIhq5GMQkiTjZ7bht4iSUvFPp9sDeDxPZhFfWPnP33D5sIMorvHXZ9fs/qeiYoaJ8BA1Kud
1f0XSYXpNWk7vWqzplzD94y+bzz78gqPXzE3YKDuL1YCfIrVGVj5daHUOb1ko7eET6LGhzd2aulb
FXO3pqms3mm6UiE0UHu3jbX44JsGGTIpElNbmITscZZSco8C3B7m2Tc2OqvyKS8ALyUu/At+AC65
xqytjiRyaOwx2fZmQ26uLMCLa8nD/BObwxx6WW3pv3WF7HHutW39qCHO+KMnWZ24Arcq3W5MPbiH
WzXUUBIV/EpmOLFs/MUiMwMlqX4GaR18U8n7/VUPujh6HXrm/wMJgdHNxsW00m9hoz5eYlNcW3IQ
0sRskgKmq+KHQn83FcHYYq5iKH+iSWiemm4IXmv6tnDpa0G+s6a6GDeKnjPzLfNTrKWGB5dftzkb
WSTddZLp/Y+WdtUi3ELP1ao3wBRbdKAzh5MJjEW7B9LBcuSuvitZiSZ0LJg2NnOs74jJba/zWU+f
SRaKniVsZjqbYiHYcxx0dmJKzUOqaMENkVLllZHX/QF2QX6fWK1lJ1FVHAQhnq8k7l3JRuf0dA82
F5owLqwcCmxwq3qrDSGetphiOpMyiO/K2LRIEsX2poix1jIaIUSf25cHC1eZLQ/hMx88JRHVj6nI
2Iqsz8NO9JV6VgpoBUbdT2zkuOPsEghDAcTAwngIkTnAK4/nFlalUVm/+rgnakTsG9Hr4WSbaOLy
5lYg4z50oS9gnpr2pDxw16klZWP/P92PsYfkyqUAmFGYrvdjo+nnOWSTdJTETG9pYASuLtXT/zEb
dEDZ/jSNxKX1iWiRPqV3PeomMyj65yQzUPCCuH2MVCyPbVON3IP9prVzisoNf54z/h2caqCj2Jxg
783hc/yd6tDmU2EwyaGy8G7T8AG6afS4d1rUXH8gI8WYXhT+uEPUPJFTCH3GJj+l+o4QQt8TXeV/
q5Ilc3Vjlz7tnMIYwGRHhZBEd39NdwtkqwbFLLBNKk0Eh4M4YH2h5j5tCGK94f3J8S+11tAOZTIb
cZ1LL10iJqOHWZNx8KusRNQXNFsU+zObiSbx2YCWcH7wBR2/LWGEjpWEyH3muJufM3ovHj1C7ZCY
6hZ74sxQ3IVwulzIj5b0tdf8VTfqk0SSPExHp7DwsqhxfnDlKEruikHfqjq+fEePz0SEA+ZXQ+EL
9l/tW6HfNX4Vqq0zlqk6PaA2zDwLzDU+hFJQ3iMq73DEDEv0X0LRgu3Uuo8OtbGUtySu6c0U2Ry+
VNCPJTsSu/BRMYsA1rzBv3RVQ+gREcZzdW0Y8fQ245hAD4U6R0Pek4nGvdm3ir5rgaB+QIGT3jBr
ad5SVJ6vkiD9lq1SfG2lXvxR6801MGi6m/sq6b3Z6iM8UPJZxEeyUjlY2rQK9kVsNOLOj1rlW2OR
dQNLX4Qi3lZ8AMg4iTC2kTHh1iKkMGkdoeyBL8n7DHt7LC3/UxrQWe6T1BqlXQgW1xGPg9sjIYeZ
hepTDIhK0aQ8mZ0+lVtavVDmXiO/liv0UcH4a9B5fXY8jO0Iz6yf37RpxE1BIuUk5z+PBA7jVq9g
Nw3K+IfgOIlMVMg/EwJVPX1RAl3fuo2eIi18RJzGi6sp7KqvvsBfawnVPDIvlU4o79M/0MRSXbW2
hl2ZaKQMZVOANHLcSkI7Q8khuBAyJXsLnwoWYMcfS0La09zU1FLWhCpPg9Z/q6G2f5xjUacpOxq6
2yAIRVwh9FcDwJYL4tvtUyWTv9WiNe8QA6iHAK0Xlzmxsm5z2nUb5eeZNt8Xod7A49ogSmLtYqlo
fiZ09NAdA0m/Rxxe4tKHjL0cz+AfUWD09xDpTWQkIA4KNelDQRF4m/b6uJdCHxnh5Y3vy0xr9Sli
ckuiBKZp8CrWU5WUgyhH4aLp0OJCcumh9blr8u19dkOJGqqqVK31wlFUniYkPi+TWUSyZ0q5BAiI
3uFnUhW47aD3j3T0MRG+K1ZZxC9ETE2z3ZGnQG3bS82dQiy4gXlVLQiupGHQgYKaqycApzJorlp1
kXWF2t/QHVStU+SYkaV8RPOASnROkvihnnT/d9PmXbcLLH16UFW5us6jMFS5zinCZ9vCy94oHs6s
Y/A0WI9cWfD+WqOwqFMCzGKqxlFnoXMrgqI+aMJKbk2Ajh0Dr4FjhVu8xJON2KAJDOmEuo4Z4Qp9
vIz9hnzUChMTp06F7OAbcXONyI/6pTS2atXTApIBwAoXgJI7INv+aiylAkhhc3HMHBMqzx+F6gOo
QnqJ/DD+IagdFaQWYBKPUdvwjASK3Al6rdpdKM/SRy1Lf/S6E+1sUuYXrTKmz1Bv2m9AAvPb5XV6
2ommvUthRF9jKe+hMB7/Usr+1mjKqnQUAT7Ufg7ainy+YRq0nSpVU3QnxViouaVU5tgh1LM/4JYw
DgCb1G30+bBznJ2Cnv5kd3HUFQ+Ewypbl6mTWtPgfscFV5QWlhnn6PGPzFmDzJ6CYnpSk5/k8IV/
Ji1DbGVlsv9GbjHGvMaoT7+DMo5f+1nELQkdODUOFkam6gQSmj8nNdIKfZM0ZMFB7Euo0kOHXeIB
L0pqd+vrVtZCG9/zfBifBGqJBAx7mqR3MVEyS49ATyAjU4DcubdIB1Y3qtTTXjVOy6g10LSbzARU
mePnVI02NwjrRdzfZ+qBAHmQFqVSd2Zo9HRYUtNFztJ7HZHgTtiBHFhocBHvAS9vLIuT6+vyS6CC
8W0ureY15bPl6FTSnJMm7LJ3E/jTlrVmH8rCdRAF0l7uxx00noNBYKVbzRlAWrq1SXxt2Udb6Ndv
4KiDjQ2rYD3rPjtV0RjLb5Cb4X4IIFRijizr73qgmqTJBZnkQBihdDBEIKYAf5lBlEhMgefwuBBK
3CbM58OQ+8ZVE4TinaWCPPr0ym7rQet2Ue5XOPKM4z6t6ApNPt08IDQRD4Ak9fRCrXeQewIvq2oU
+U1b7UxSed1CbLEsL0z5xqzr9vXyiz/dpHhQ2rxoChbS2dcx99cJH8fIqxpLo5xpLP9lFsfea4vO
2GH6Wj39+1BcbVloMjGr0IiPFxs2OEndRggwOuJxXSnVx13ZIiJHj1hcXR7qyy/7eCq5d9FvWdqW
PNnXafnXY7WGMAVVFXNk5TOGtdUwUakhe8tqqffQNBsuJVul2kpXmUTmhqM3pjRJBmkxGhPGyRaN
SoxRmOs/xDLtDjPRqy5hc9WbrKDZjExm0gwk9TELM+GBVrf0GAC74ZwdlVdq1Qe7MSEeEAuHXDwo
+lQdcoJFbqupKLfIIic9OQCD5VBbqiXo4OsruTThs0ljMHMSY9I/xTBPcxfXJuEx8SGP7OBf9sJe
JIJE8XwENDOKzh63zyEtwb64QyAtxk+wUh1ue9LV2HZBaEu5ppXuOKjiVSmZyEWrwQgznEtS7VVu
S+X35ek6OZ55BNJw6Fsunx7X++OVoVjs8+Gc4AgU99G91PkjyamEeFvETUNDtWiJzNHWlnN+UGwR
EAtDjlrXBGRxtJFKyBKU26F95OKWu40fdG6LzfTPORnnF7U1yw3m8mnZyKOS+kXBSXmLGHp1Y4oK
DBNpm+WwH5LiivgD6aqsKeLR1lL1+IlaODN/40ohYGA4LUY4gxjijNFJNSrUWNjq8J90Kr7wJs5j
FhFNt/XNVFFxrhxSfDi1iLEqgP09KRTixgd57rn58nVQNB2wjqb48RSTa5EkoFcw0afavG2iLPg+
yVXqIJ4KD63VaK6fZOp9gbnZ46RCy8TLZbzV677ZYfc0vV9ecGd2PX4HUB6aSHC9td1+NxPvjZla
5hACHL/rcYbxdaD7P8SAQNONyvwUyFmYqH8NtqrNSFfvWWZ8oIHljx75ntdIcXb0UQesUpqc5nD0
zgxjr2Ti4pCl+8vPevbVw2BfrKoxZycu5fjVK2kCARUDGDo18XtsCtZbrFWhp+IG49Q9B0w5x8Pb
BMj5MIIePNUWrTEMJZWXZtCmjdLqzHJjs4LgzkVlWXCrtpFQ95WUK2HuJBJsloD48isN8/Ct5XZu
gtG6WlSaXCTxAjh+ZkMlKTjsLfgO3BaJDzKbJ3mSa4wxYUHafY4bRlywXL0iy/I9CkolImSLnzUO
YhPajZKk/AcqFkVJLgYxLdksrbzLE3PmVXydg3D+F0hlTUcIO/al3GBeAo0eXYsT6o2eVNrh8ihn
3gQNbCyY8XmX+YfV3oocaDLUiGCeycSGae4joubSGN63bkkbRdy5B6KS5LajLl786yuoWViArBZb
CdkD1o2KgV2A10w+P19+olNJKxe5L3hc1ReJ0JrerQVRmVsqVkAjISHP2AhnsS36sam7MayV6ykc
IDtlYzP1u7CYQ9TYfTgYNqmBBlFZYf+sWGOU73He6kJP6Er4dXNgTtwEc1VWbZ3QV4zawpKm7eVf
fu4FwfSD5gP5WDkRt5JGgflbi3CrmOHImo1q3WBws5XAdWbG6X7SEkZAgEpszTgvwkI224gWZywF
OUZyYuMpgppV0HNnaeNzPkn2w9gcC2eaIHwidIHXsFOt4RsUAp5D2hm4KAiYtlJj5Q95hhtqWkgY
DM7K7Jp5YdzJhHXfJQSXO36gWg+giYLbiQQyR7XVfhshfW1c+8/9OmSIbPG4CCj0QlenrVROVoig
LcdStPY7G9xN/JTnQP9FFS+Zd5MvGvohxvjgvowVtfDaNO+fdMUE2zT4VMiRzsSssU1jpEpSZNac
XUM+3qJcnFkXpkx5uKR4kCSwvngUQUTPEM6EQ/eiPnQy8t1Z2TroTzv2gEuk+ZhsivhuE1x1vCeS
7GJBD+1qJxdrrP37EX/dcu5cmexAGLVR5Bo4gt3HRRPeF1jupi5O8eE7jrtvsyQoLtSqcmufPr32
IYsgpBXZK2uHK/fxb8JttYbJqmK/VBjDt1JtFye7KvmDFfS8U4epu4IL4wlx9tlyyfbU0Sr3g0SX
+fKHeWahAGipVCcG3Wx+zOq8GJFxN0gqKlxWdBEOdZp6IFrxY01T+CkP5iVZPZv2gSiS0VnFhqdn
5eQIJNQ912KFKB0yjKdXxXyQEqXaKBpPK1VAZ5xukO3CXlO11SrGIJfI85w5EwQYr21TmHe4sFo3
qTISgoTmbi+kg7kB8JwZlAkBulreCB2lVdUwl3nfaB1+TY0/czphnnWHh0+7Jx59cipfyN0ixCxg
Yx5OGy9gfDIC5UWkIFOZH6+HPtQTGac+Is3rrHkPWTPPBdSu/8xyUO/xiMQdA98466euh9jS0maR
JSfXsMvCY8ZPX/WwDX81uAHck1YuL0wpY3rv5Fx/u/w7z/xM7ilcuCATAu6tZ6RIu0ZoxRLOuZG1
u65Qw5uqxj5wyBvlB5T1rYSdM/09EjnQGsMNIzmJ+Th+LxUMiyrWGFDtoVVzjpAjmErq/B8yoiDj
MJezX6UaT4+SEIxvE3Z5i2GRmpmuX7aaF6ECkK8Kip3YqznZrms/Tj7xjcxwYYpH7Kcvv5/TI2g5
3aCQcSMVKQZW1X6KmA6yCs16SRAHSt0gvA9amhqdiQXTvw9FRB1NXb5PmDarN9NrVPCwUtlBsCjy
MF207NKMe3vCC3fjqc58EmycKIbAPJkFfdnG/2oqhAmNPEEElzAKrERhpxfmr1mRg2vBEidcg3HN
huyt1OKWhcuZ1wlvjfJtqat0Bj8eGPuvFHNEEUMHqa68oOktN1fzxLbUPtgoF0/ZfwZurwy01LxY
H+jLS/jrIc08hsKjLmP5SW7itzuGn3lNuPMSedq2djIq3JlxyJ6t3Wj42uAZ7EjzVZnquO8LAqaZ
NgUnqbN6ZQl44WZAkXpmhoGDg14tHwLSDLHmDrrKswK58l0Br9UfpY7dtt3DnbdIVOCasLGznJk7
AGFQcnjGCIbXmqGysqBJZH7pJKMWvpIs2d0oHAi3GvmDT9BHRDeb4/jb5bV5eq5TE2mwUilXwc/W
xmpmQCMPcyGsHarC90oaoLYSD+JWDaYwJcfNri+7hYUbh8qM8JHjKRulbkgayUJcHk0yGoVJ/6aP
M1p91CizHYHEHjDi1OhBq+q9UCB6hUqDg0hJ2YQQRDAPozU3m0ye01VLGCGIt8SKosGy/lwEMjMm
rpG1I4cmx2bMjcMlhUGzMNSQZsuJwwEef0i0q2irgWLsOqmrlkCkKk3xBPWNwM6b1PgRilnyEPlN
h8Vkl75enqLTnVyFyQYaBRxBKN0aazRTFaiqFBEWEdTwQ09D5BCFqrqTjkGt3aZ6uL884JkyjNXF
2UbHC66PYSy/6K8PjD2X2CGB8NKsqBQP+yEd+3KIEzEmcT+ohMMYbXFtEvSsVtdaOg67uiFssR+V
4AkGq34D7LxJblt2yeMlhIiL74POjA5itf7qMyGXsCiWsfTCgKpEF2kav5MyjN9DrZw/iwSsd2ep
HSZrSYm4xOuLrnumRZUVO983CVlIAUxQgGJt+SbUrfIBK7tRXbOZJdEZZ0jCEjDD741XeVo9gqqx
I1I702FhIo9f5VBBwhNrUcDjrieQpG9SoKRJGw8yiKSnKpOKXDEcd1KtD/eVZbSa24ul8oFrsr67
/FtOF7um6FA8aDjDvaOPefxTSlx7qa/xq2yC8icqZ+nG6pTf6IHajWLwdE9hIDilHKoQxaCsHg8k
hEaUsbwYqB58R5KSGBgVdOLy45wbZbmPqDCtAE1PROiyH4dVy0UnaUIWRZ+b3lhgEX15lNOXxt7I
mkNPuGzJa02l3BdYb+hS4kRhUTsL03CHWWZw3cjax+WRTp+HhoEOTMWrWfCH1VuruBMv7vSEwCZ5
fkNjkPb90GyaM515IEoR4HcqBAp2c/kZf33bLYFdilT56GyHxLqLynH4DOg8u3WDCc3A0nwL0ja2
0dqSS9zNEOqlrncxaK2cIK/BNTFEvEmDCOv4pDM2jvbTH8fdQYI/zV2CW+A6+IttWvL9NEVUqlYf
fpLKOKM1ylNsJu2Py2/7DK64tDk4aYHzNL7Q1YepYNjIFpIINpFbLZ/fLCV2LMnNNaTO2BvikUx6
gSPDgUYqu74eNi9dUwev1K3yP1tNYKSwKLFMaMILTW41J3FOa2AADuK4g9mgivN40OUgudp45FMY
xsKLR2PzZPWgYlo9ciB0k59UBIzlcp18tzj77cgEisGdGX6KKsZ0H3DVT9q++1CaYnDxvul/Xf4R
pzMM45m7E3+gNsf57nj5IU9Gx8gZiZBBj3bhxM2QxkWHjX+19VbPHGOLNw9ZxJTcRMmuhSqk87Hn
ZuQTmmFBYpBWpEsbLUpb6YYIlRw/31DT/qTFbEQ2zSr1bpqoBxxfVCFGqWTQ4gYo9gAfc2PGhnP5
RZz7daSRUulhr8cFdq3wn9MB7zNSFqFamfhH9hi07WU0vS8tGvsXnN/r6/h/lJ3JktxIlmV/pST2
yMI8tFTmAgabfZ7pG4iTdFfMUAyK6ev7ICq7K0lPISsWIZJMp9PMYICqvvfuPVcf9HQjLAw2yF3E
HpT3nV/5eENm6geyXRZSRX/9tj6vQrT+eChI++WwAe/rx++HbIoi0fq83HSTKtCt2eXRhdj9V7ei
VWWI04UmIxUjUqofX8WYsl6nQq02TKC0r7JI6zMD84WhvqP/psH26QPxUsxAfR2XEK/3800AstSW
FRqiTTASWjhklthTov/lvjI0XwdHEns9pkr+8OMHqmINnOYI7x3ngTwgXgLv3fpe9OsvZ70sPxyB
aLfTiKIdxROMgvSnBzgtvGWKgSJuCr+aHps8tR4tMLJPntXpR/TNbihcvT1MENxB3i31X//WaAmv
mZc8wzpv4scPmcZDUFcupRWSlLWRGlR76SsyZGqynn79ST/VQnxf/ioaXgf+6yP840shIuPQ3wEi
Mc0aelcZVqZBitUp4Whu9X896W+lvaya/j/VacCUfny5DsBMIIcVNeO71bFkd9427ugz4VzcyMyz
YZ83yt6Qpid3+NmokXwEDwbD35B9M91C8x7ufn0FaO1//rZ5U4wPkAkwhfp5h/JHNh6/IcqENgFx
F6OC3byhk6cjfqnMMdg4+UT0xVRa4po3QPbejJz8rWhp0YV+bdnfU4EGcZ84Ynxbems+M8FW+wZy
irkpDddEp19WbHtCOjOggU7VC+KgYOnZIApEpIsw1B2iC7fHrdLozr3r9soOMTogEaMPS2hYYszt
QxKDYd7YYgRwEfcjwGSvHefyxCEUWWjFIrzB+Q3lRRcaMdD9SNrNturtPI0StzavOi2IM7gjQ3dW
gKwg91eJ/14m83Bw5VRoZDRlCwx/dKwYswe3vWJo5WfAsUdiGYNWWckGIYH2lnnpeA4SpH2Y7lOL
e1QIArvV6GmvNbDtZ+HFJlF+7fyivM76LrJae5V66lTEpjtJHSoz9wL2AqVdkc+rke5ujxLwNKek
5mJYEUSRHHp4xEiyIDvn+gJbCZVNph0XPUn3kw0VaV8KN1nCxpRQ9vxaAhYg+k6PtM4MXktiEviA
GNNeJJG7dqgrnQwubcYxdt0nNguVAW4bGWA5keakitl1t8ppiMgqsgXoKHBNvqaJjl+2YwAtvwxl
XZqw2rsFflqfTQ8ohU078ia9fWyrsawiFfTkrKD2bb2wRvzeRBiFGHE4xgxRqgs8XYbjLNXTQirj
AxB35lGZbPpqV3CXCCSIcqq3AdGP9WmRq7tOLlXJ/EGxuRGtQDM/GsDEDiF3metEZJgyx2tbl3Cu
qZIQ/6igzSlyV2sc1syl+J4t3cSDDY7fDMVEII9l1EEVisAhHAnxlnpSQbnoIKoHTpr0nnMSh6ex
/k6jU033ga6apxw6GGpCBFjcIVSiFwwEdGPTGx0q7pRDVIIWyxpu9B5y96ZKvHY15jN+QEOYyDVw
PQdYwfOUhCIevUdoIlm9sZLAv5JLO1xYXE3+OU+sWXjWYC/bBUMlGbwN5tZNXazZCtyI3qryy/3t
XNfOFNIYZhn+9VLweQtjs+S4xMK/6md+PrfFy5S1WS4RGwtw/7res80ESL1//SqfNc2rOwuNBc8O
3EhqkB8XQVN6XmrWaxbMmMK1nZL8vhhNl9gCBKlxYhcHGgPBrTFZYKErB5uLqfUJAGLp3HhGkT1O
qiFMiZZc8GAVgcsMux1/8yY/74BYFFaoLE0khw6n+eN7tJmgLqqgFjEafEibdMUSB2g1L5o0tW+X
yZkfUQ3BhyEvMixpvR9/fZE+fxVI76ji8W9gzaQn8+PrI9pakFLYUIl16V/XVTHdd50e/OZTfj4b
sh/57LUUKO56rPhpo6fRY5Z6kpUbbWTKMy672A6IfdYfHOHsvMp5Qjx1kfkLfCvCaGeb0XEj9Ou2
HH7TuPt0XIfURRoxFjOGtNTzP22Mhin9fjTxaMXWHH8NSM+Iqnrpzo1LENRfvbQ8fDTjfGBXbP3B
T3OV0W7GglP4GvEgvb20ivhDdt5fznhggLkWmFQgeF8RHPz4BdrB7HgdwzMiRvt8N9rCfkjTTvym
A/JvLhsnQdofjKZQ+P08/gdWT6CFpEvVxkNOqEm77MiBW3H93m/q2M83JLr+FReBOhLA7M8EyNZC
veARPb5xfI4qeerNu1giP/71d/NZoMM3wowavcp6TKIr+ONlU06XdFlKXn0AYYVYqYru1WbR88Xf
qphTUYhBcSSTiCqKDLFsHp8LJ5MZEVMWKuhYNuqoLFUMv3lQ/s2np0xhOAv9lc7Wn0X+vzQzuqQp
bHj4AFTayt1iufS3uQHX6Nef/t+8Ch1Hf+VycCBFqvPjh8/NpiO6ky6xVxgEzgVqvNKLwvjNNf43
9wwTdlrwdM6ojX6WFzsqd4cxM1YAG7jBMevkjg4z7rTW+12R97n5sfruafEya1gFZj8LMmVc12yb
DYWEN+g3CbkyT9kSzI8qdZKDSeTAjVJGfitikYI1N91ne8idh2agUP71pf1TN/ljScM7sVhUmeAG
3CQ/LeiJBF8cpwhlXHBh6WmOF/0lyVX/FYFiih4NG3wXjs1Y+WdAX9aTMTZZchrcdC42pd/b9zGz
mUcjr4kHrHL8AYVZq+Pce1OyLaCVfsOejXDUpL97LoJZdrtlGfXveT9OFhgbQQc/k2X54cdja0a1
qOklpvbiPv76c37+ck1GLExa0C+ufNKfPmafuZM0UAFtgPlmEa1GG+xgZr5gmfR/81Kft8i1v2sz
vcSWgmbyJ52AQ/cYMw/o59myUvO06EptvcbuRCiz2r5qSiKstzWZrS90JSQy8NFpfkec/1y+wc5k
00B5s/abfn4PbtvM0FgIIZqIqH6qMkJLSI7vdpbXWK9mkk87O27yp19f48/1EisBhg2+UZrcn3R7
xJh03EugYf2lQycaj47zDK7LuezidGEnzX/nNP7MwFuNMyw7fKFMSYKfB7s5RYZe2Jgm8txo7kt/
IUzZWEri0BrhK+s4C0u05LlZ2l1iBngC/VwW915QKaLL+iK5SceY8qKWGsguA5XXfU4cS2T1GAuQ
F8DUPTJvar7VXdXeJctYMwJ0kvQLyU4B8FPCRG46vM3kQVaMr4jN0hRycS0rtlLUeX4xxbmrhcRG
NrihlCTypfG10ohcG7VMRN1jf2je3FWHjNxoG9VIB023aQk0TZd8fmm11ktW6WWsDpNglwwr1q3f
2cI+PRpg2HnwGT4ilaDWWH/+L2t46xBeStAhGWZL113QMFM4EwhatjElRL++Qz6NkOhb/Hm0wODD
c/jzhFXgqvL1dFA0tr3iMjcxx60ArvZAXkFzoMQVuCU88yquc9B/v37tT5sIr73GaLAA0Dblvx8/
JtYuTeCYBI7CxOSE+qDZ8AvW8c9X+c9v0/8R7/XNf6+c3T/+iz9/qyVkZ5H0P/3xH9fyvbrv2/f3
/vJN/tf6q///r/74i/+4TL+RM1p/9D//rR9+iX//n68fvfVvP/yBKj3t51v13s53750q+j9fgHe6
/s3/7Q//4/3Pf+Vhlu9//4PAiapf/zWR1tUf//zR8fvf/2CT+JcLvv77//zh1VvJ753nVsws4m+f
f+n9rev//oev/82ks8Ghfa3xmGPzBY3v60/c4G9geNkIkZ757PIr672iDE/+/odt8aN1EPHn0fS/
f9TVav2RFfwNfi9zYwNjANupZfzx/z78D1/T/3xt/1Gp8qZOq77jt/kHuQH+Zyd011EEbi4YC+v6
BU7npy1i1qpcStdODh1Rhvh402XZpnGh7WNlmgdLdnQpXGbBV6AQ1SG32vFIweZss7rRDuNcyfPY
DsX3QpradQEB78aI83sXoFG7wdDebPusMY59YY5WOLgEdmZZ3n40DOGLMIfhRyR4Yb8PRECBjyax
fadUaT/k1eytRPhkYBg84fECOP7U+LMELijj9MabKvronZNmhD+SYfiCajL+ZiCrOGWD38ow7WwI
kc6gxegtDSMEhbok4aAziK3FQTc6n4Tq4mqVq4w0JxzzWRLz/m6ktLvB8VU7IJT10ZyC6dhMEAQ3
bqJn26Xz3Nsy8awwSM1l25Ze95ykQ3d0Ut1/8d3xYwhkS8QwQUoHxnvACnOLWKRIsag8OF5VnHTC
VwgOHptvXVm6ESoIpJRTcj0nC4li9myS07VUB7vvv6YtjRwBkDbiBkyi1srSnUfsrQ1NYKe87EK3
CKD3iwHlfImKQLjPvfata8pr35+0sHEK9aoVgRZlSmBcZSSBm1C8kn7tXKXLpWEfROu+j32v4y4x
7uZYvkove5F97G00swTKicDTxQYZCkIkyOIBSj757nZZuXiVM03h4rVfR9QVCRsLQ+Rm3eqLLxQ2
Xri0vrb3k/TSkVa7dQgnyavyTJp7f+/lzfxk9+qIeG9bmZzTxXKg289VHLd0sg6Fmxsb3U9PCfay
U1WJ7+PY00MPwLoptrOyeTXwEydzDjXT1y5gFQpaWaMMETUTg+q/13MZplZ7q8yuJrrdeVMyoHa3
/RDGtQN+t6SrasUBm9R8yMfkhQ3iKXHctAgbjdsQ7YV/iHVr6yaxscmykg3KJZ0vZLapDnrSadvR
xb48td4yb/IlM79JSswk1OIAgiiyjXS41XqwAvlo7TOzU0cCQSPdNrvQJoUvqotWEeputNvMLLgh
AI8me3rs/kOnI4BeBtMLXTu/W8yk3BndwAVrxuxbkegEBo+ypyGbaeegNdVOAzjKsaNNrTNWuruU
FOpQny1/Cyl42GVaL00arsmA/9q5HFv73h3N+YWB4LSfxgkqdYVdvO52seM2RweT/5Vv8ogtXRk/
KWGVz71z5yRzvPeAS+0FgZP3A52y0KV9Pkeln7Y3kp9sZT42R8uG6kSLywfTrw3t40J8cTYAWrB1
mAZGaTDccaU6tZlhfHgxIi0YQRulw+eoiSS61hN9iup+TWPpUwiyfZ7dSr2RJ2Lqlo0/BtabhjEg
0uR0nkzjwlROdci78m4Ey7hpvGA+xl3jXgZ6LHZOLA/IlgWG1BaocxFw6O71x6pVjF/Lpntbu35Z
gTct75uQUXxkWpwHVHDV6nN/cAbvoEHHagJxRXrSSkQkVpyzVBBOxXVRlR9QXWqCyZHmNNxVDrFd
odDHx2wmzkU2EUvOfOSdTpdjUD+nfRFNqZ9dF1nzReBZJWNwOIEHvzcUF1IMJtlNK0huOiWzf6xU
tS2Ki8WLb6cxuyrm6dQpb2uJ5Gkuagc/0hhfzQaOOyKt00kEmzHx67As5BOgmchyi1PvVu9a0tAv
xFqTXwbTshyKudmnoG/J38151/oX123EOVNpdse52R5GdFHC67UNpqqIPKtLILbGBTFs5lljU496
298Web2PF2VFpb50G55W7nharoMoL/uFlEdSqGaTot1zk3IP7ysChuJFhAWMhM1Vh7JAdo5GNFx7
pQddf9D6Lj0YSl9YDdITjrcXqWtNVPU5Y4MSEko3Oy96qp7dKt/PXiE5SfolXxgpzAWnNY2W/lmr
3CUsVfeFUfMXsq6Q57K2RIUjrjLfHEML9uvGSu3uMI7izirn+aDstrlePAFzOd8mCVw/9CL+g0y7
55LG54XntLeT/qLV64IYqz3guyHU/fk06d4+roct+ItLFNgbq9XYZgL3msa4w6ncrELbERHSoHkn
yVm+sgfVn8qGRyjIX82CLN3QabatHOYoR4b6OpsgbumEfdC2sF4nzXBDwiWPbkNfCk76C0S2apPl
zqtfJhB8YzrU2CdfpHtu7U67nlyA86GRyDvH2I9BdXL7D2yN3RNPBwth6s5XYFbqqM3Gap9n3dHr
HLF3uhHZdhCztzVXeFZuljmLKmh/j3VgPXpBnh3psU4RfbguygbLe4718bx0+RwaqXhORu3sTtWW
FPIxHOYGa3ajhlOuOETTGjVRraTOY9lO9o3V20C+WmPv25lD+mzcbe1+3o2zmW/avH9piJg1Q/Y8
e49c/Dgwe6Dv269f3qWIvRxgyzhvTFAJGMiXNiUtrzukjWccoIH3+6LzN3laBRFEhjx09ExtiAvM
AXR5e2INn4vAHC+oBu8soinDdrbOrtn1+26uv9LeflUBxmmC0UJCoPKQ/vOyS0R7RfxkaJnW9axZ
WSTyYt71cbLPvM7e1I7x0ef+0apnZHpyTraeO9i8lh9lLt7WPqbaiXPjtmloV1drnCaO20dpZAdD
9ArxHknAQLnNe7c1CQSlytkkbUGmbjvoFwar7cZlBqBNlXkn9IYsqnFKQ9H3GUZMtzosky6fGqtZ
9vD6tq4k+lGMwFoS72CWbVgv5ryVgwo2sst2FrHJovbXaWGK6stdguvcFVFdjrtKBsPJtSHT6B38
GC1fDrVR7plsuNsC7MCSuKHWqjosRkZgbmOM4Qo92Xci3k9ttctFPYZTzgTI7vVn6agsMsxmb9ZQ
JGfL2E0uO5PpyyvbTh9itZD7PMtLLRi4hKhcNxbwNNAZmoj0upfbAdtdw1oN6yvuD9WibXpE5ihh
+luyG4ywJ9SaXbyI7LwFh1wVO5DUxbY2rmNf5FvUzkhuycAuCC7aWB2rMWjtkN4OPPxOv281bJNO
7oWaYVyZohaYeUGgSAHsGrr/c21MRVhNIChaQy8OI4Gy4M71+VK4nJqUd5XCjcMJf8AEI47eyGEB
4ZIfwvB5iCu2rHIsXwdO+8dOG0AsD8ldQZaGtyj7LJyU7HToumVoJkI/yiRuIbD4yJWLzngW6GE3
U90+8cwcaCRHQ1mYsMbH7D3TnX6XJql3cIjYidxZccul5lfl1fXdkjS3oM6CjU0a7rbjhAVLIGP/
ZfH1PPgI9xxIR9rBCmgdRj47d/eVSD5qTRm3GkxPVu3qksndcSHCe7TjlKZp9+exB5Q+0do7vSzw
3k/+sBur6agl5bu7qB7YdkDDTr2WvemfYydutxP1wg77WPI2ghvdqcE1dlVRt3FIGg8TVRPMTyj1
5bUzUzt0kinep8LqCanX5wtt4cDWE4q9X/zKeAwa95sVm2RRO70eLkbqcYKsyJZu9YlbRBP9vU6b
IgmtoJqvm6H94hBJNEYyL4xX26nB+KcxDjs7lzcpLu1D5i57DmDHnn6J580XKay8rT1kdE9Se9jC
vHC+q2wFkiDQucBVAolIGFmUT6LedlI0JGx3xHvNBrHGfWO+9xhjZTgHbXdy3Po0D8ZH51vfED8A
UZEwLIo8iuPm1Unr+AZzuNw6ABT2JayKQ+F8kEyGNcG2bnx/fu6F7m8WPAkHp66fyrU2casVHN9V
fcjFHnY0e74mkLdgTJBOUfp7jzO1lzGdFzOaIdot50rTjW3nwCxvioZcYY/GDI5xd6xYbkrrPWnp
TVEjHiY7bY+6r9k3moLpXtwMgZVcarKU294rstss7+lbJtz/znznp9aD4nJf0nTjP/lKwjnB9qHt
qe9GLI2bQjl12OTz05J1X1s/uyMN88ogEWpNvJhuYg+pcOBifMxkm+KTQprf2DTO4xnEdDgChz/P
hjOeLE4xN4uvlmtRDcvW6EVydkRgHTKPs7306iZq/VK/UqOxa8bmIw4ECsHqslxSMCCJ3Iq85aTG
fi7UgoKsTdT6GuQVFEl9Oap4fLFiX9ugMhoeqBsZgCNK3VDIqo/UU/FDXAvjzhmq8TuhwMUGKcp4
ZUodsUJruMVX0cbmRRJbSm5hDjJRaciz55wlX5JZNfssNq1vqTO0q/PII/6a4wtkvVtZ9OZxSXMC
QQsykRRmdUt+uBKNqm0TeuzwFeRm8URCQrrPBxJfYLZ8sY2FRIJ4iZzYYK9rpyosM0IVhkAho2Ue
f7SEv58TawkNSpMIwxXhGzLb9TiqD74yh4ucJAIFdGnDU6euBl1IPGOujEQzRSSY+2EVK+Pgpd23
3iaKrzIwuwX8e8pVYPOzxyU1xk1vWbJhtIwufxmMq6JOj2SEd3uple6JLHAJlkhszKDjaBIMW+E1
feS0SXcpA3VpFuiqRnMTWOO8JVj+CznbXRY6mttcB3EenGx33MrRsp/9MbtHmlkebUKXqftG4ziW
81eUOHlA0Gr1PY/bewdk39rFVQGIJcGv4pBIMVXk9lWa3VIYHAnw1swZoejR1YrLtJLH2XHNt5Ex
49ZJjOek9Q9WQjBoXZACUrTvbYlPgxRcj+wHCksaARWR1NPkRSIwZogXnrjIvdg917UwI0rQJlJV
a5HU022TWiVYJxfnbJfJtOn0aupCU/d3DkDgYpbX9Spj4GreS5cGSmm6B+UjG6iX8li55Vl3OMWM
izOdoHg6m1YjphWdkBYO41RDzmpKCOEW3cCh762bafatjTEI/2T18AY5OAeXmaLSzGur2cP5vu08
a/xOJIMbNZ5TrwgP4z6oXA4G41ojuELN6W40iSkQ0iDLeizj+yDAP7aJYfFs6V4NsBhN+VD2qr/Q
5zZpN5YY0x3oxOTOjBt3mxPisKOarPcjUuEj/oDxgCYkjtRgoLL2s1F965JlK1vb3Osyfyu0xomj
Ttg8u4Y3riKd4V62ZN4JwwUWrvccUqxiZyZJTdKCU5znOX+2nOGml828KdRsXJbG0N43nrwYLPIN
ep7hMGjRDpUTQRdbzRuDszM0p0GJcSN1ZznmU43pb66HDf201Z0OO1uQkfAUz1TcZl1re3yMw3c7
40yzheMDuc56FRa7alNwvTkEULkaifnsFgXHzcbNwQAUgR5ijH6dYkijBBVUvpw4hKqT57YAKqDa
U7IrfeN2Wr2aNWLarZo4ldMURMIuzL22lP4TNLDnZOKgVuB2PoycxCIHo2JIHM3rROt8W0rzgVji
M3LMaq9aGjPkEYTuHNeXJvE0IerGE3M8jRCQLKPk13ieBk/bzdJNHzsWNb9tTLbVqrhU4jvpCWxG
Yqi2tfKro541IpIeXRIyOR51JW3mTmYBIhT9CC3M+agbAQRCNoKEtAgofmbB30U9HvZZQKZRl3N8
s8GeG/VLl4hhNyeEfZBIryNdaqz9MssLk+3GJHaCln1pspoEV7Wro+pMy69ToZe7imYuaTwcpDIv
PyHyssJUqSpcnPRSjto3EVe3sda9qyLf6bl48GSWPLWInyMitI2N45ZAr5bUvNUncVOgIXjyB5ft
fizGtQtWotYynaieEu17bWjZHrrAo+dNBvQIzyKvxNuJzD9bpbtbZiOIONHPESCrc1kE5SZIM846
Qtwbg3ld1tNlWiTJVnXGHefUJJSGo5+l6z81HX3KKaUstsRFnAFDFzY5KtK/wUPy0nTTHXjcIzv/
leq77dS5O6epI2nahw5k5Mac6xB3KcS1/OC540NctFkSeu7U7Bji3XkN3FZnpAPmVlkXDmwUPOIJ
9SzpK6OYxEXQiOQttidah72csl2KSPcLI8s5GrsEmKgBeamzOs5kfcnJwnVw5C13Rie0t7jIkssF
7nzC/zg1jB2iJNaeDPqj77Jm3+lVeQLjn4athPnQWFayi/PvhBYfKQONSHQzFdgA5H90ti2eI5UN
Bxoy1bud9Ly9GB1PrRViV1T2ruq16iFtBQS8zCddKHfTbRoodhHT6oEATt6mSS1jD1f/QaJeoy5q
h2c+Yn1ERvhCj5d3BxY6Kj24uhq5MfsYp/3ObH2cd/N4V9GEwLbGBuYNGmKVqYgaGgYrcCw99Mvw
MOLiDvWWciBX3hDVahrpzNHalHi/kIFX1xbfNx2q+Q5nBI3BpBv22IH2edV+pxOTkDI4exGphsMW
1UWzwcxCG5j03teG5RDLX/3gtPbR7aq7zJO3YHPlAQx0c2vmfMvBbD+X83SjxfRqhlRpUTJa8b6d
9BF1oF3eqTI179JxXT6rFGRl/KWW4lJx/4YF0zsVJ+bZ65bk1lv6EwJtwpSy+Tgu1bAZYw0KJOaQ
TExkl6caPa+y2ibGcGqHfuvwWD9C8vO+ytHpaFIV9Pksmq22Ci5cfWyvgXG19HLbg9TkV7UwzavV
3lgJVwziL1MzOI3FsoSyTF/pHz9WkDVZ4snVCOLmqq6GyPdwbhC5dMH0w4scQ063CDjxsIkYUNjo
NexeUms2KX2UbZsF08Fhwn7Q6AWnQdtTYc7jTVPW56HL+mgSY0klMfbHoJT1cRxPZZ6enMQZQhtA
ZKgCoo6IaOZUxGKPdI5mUx5fJD7UcI/pq6N1SzQYzSupP822xOrEkVbb2EwHTnzC4SqmenbQ6G1a
YIqUQuhs+YCCSqW+K4h5Cqex0jihN+OjRmzyOaiXkxji/Fz7pbjioNjRXs4fk5E2YuKYQxQEk/fQ
tdw2Wq5d5Hnf7rrFP6RD8LqMhbjBtr6PGwd7lQ3ktVnOc26+JV5/Y87zR8Apd0qJJqvK+NQwoSF7
iTYG4zrno4qN2641zj0tTQRfycbp411TCiu0ug9beUEUa1xX6vUusjr9rrfN6xp5wW4O+nSHAQfx
Vs5ZbDD7UO/a+Azqs7j2HK2Iusaqvpc+UwxzvutJZHddAGDBysMIZ9B+oXSSHBWjfQnrQwf9Yzbb
hcgAHl6MTrAPLlpP2ntM1CxwI7CmBm8SpnfzIIQOHb1ernPiLui4WumuJlOp9770+OYuqgZPVlaP
kPGnXeHRO3c5h967viZvRILktYkpYMoyUddFm551W66NLiqZrFq7XmYcilLdF6Z3FXPUnGqa5Jyj
FDOY4qDyut7LuDtVHs5mb6Jzl7My6erWc68TwyUrlHn1rvKaJgzqbFo9lTda05Y40WCiuikdkKby
tinnYlPrpq05msvJNjiIMdVwd0hf66hvu51tqcsu0I7UqHRZnPm9srJ3q3V95B/5Lfsl8e5S7GXd
RojmmwMUXmhWT2hF9Q/6ajllg59vKf7Sd19pX2KOQVAzDFIDE1cHJ4DCt8PBTPDyfiy0W80Rcm9l
zbHPjTmUy1DsB7Icpuw687yDpeoL3+3cyKHH3ve6EWoCoUxpAHDBnygiSP+X7VJU16zigmmbjsaG
bJELh+bfwahEqu+x93Y0nV6qDK+2oonDbThZj5IKPkysjAwkd9kURHRlfsMcou+bC8qLb+iI70XK
QI3Lej+4fsQhzaiSKBdMthkd93eJASiGYVq6bWcZxeD5wMYkXTRysEnqkSOVyuK3sp/d7UzQ2rYJ
uNEQmPQHI0hZ5capfVITeYksJHZzr89KPTAnvZCZujb71HunvLxrSqgtqkc2euU0PfYUz0myt9R0
jjVHp2mdZoLHv6jgV93Nsna3nDQJpYsdnPApvl9MOXO7j9dRQVMW2t0gmhtAx9/sYi62U1YSsEZM
O5OCOhwa+x7v6Zn25MLyqfYORHnYw57zptn6FfrujW5c+BXEwpIclKkhxixEHKYRc4FOE0HVV5nM
C/jR5cVcqnnft+UdzVnWAkUPNx3ohSXNHSrZbifL8iYo6oNFTlc8Wt7G733CO6R1CPLHNJMRnbE7
1kRtg+h32HRCPKw2hXLKSLnIjWHYQrn5Doivp9az8ifHBe83D9luUHmk9+YK5CxJK8hw9hoTI17B
NEHLbnKowJHUhvsht9HUKUEcZ7kjyO6gSSPY6MFwPVMDUfqayJDzEWJ3zNRDLN98jm0nUXwz+lbs
WAcdlPfTyPBEl1dzl2t7TSu1q7l3dsOSXjbVFBwAHdI1xOxbhzTLVJgpUrHzdoWpxMtVqg/tvp5s
/v8Er1EaIzdFVsV4g1WudBpyPLpnHbJRaMyOA6HRf1A188fZdovQy9L5NiV9Zp8S6xZ2wFxPyTJt
WtQRT0AKxJa4SHeTW8Ou9m6kak9Dbd72THxDthxz29HeC41l8Dez8gzq//Iyj4Mr6ZvXuaKvnQxZ
tFAQyUFEuBfW+JQgDxOdXIHR6iNfEus5tHj7wXInIeYHOgmapYWMTqz7mIRa9PLBKYFO3Q0eWjNb
T6PcNi6p7sM2rt2DSw3DeqPI5BWzcWFV1kfZgV/SJ04oRcVMxA12sapjOwr8JTlClCw4Aqmm2w1w
VPc4JfCKpN5o7lo/twHFTMaxijnoMH6CxDpzqBeRURY5aTBSi3wkYY8MYM8iN3fuhDbfy27YMg8d
uQzcJOVE2J1AeemlXv1/mTuT5riRNE3/lbE5F2qwL9fYNzIiuIikLjCRlAB37Ks78Ov7icrumRKr
O8vyNnVIK1MqCQKBcPfvXfOFiDq+/pNhbplFuF23XBelWb/Z3mA/eknxOtazunimFvWqcMNujXZT
Jss+sbytiEay3UZyKNbhZJErhbrpakhxTm/uEUKm+pXUrn2JVU3Hn8/83tWxeUQ+9A3ElsRPC1Q4
NQJxdMhFhntSmKvm9CFztVxpP/5hG+69xeFEla98sstIckbxyhQ181jwK8DQiuFZsrUpW67NYAKR
KbwdJ83T3NwogeFg+B48UFEtSKADH1UkLsb5w9Tp+qEZTACNgnGp19uKBr4o9xAczAtpkpXHvmTm
4yWf9TmaMmRfQ09+7KSSj8H5MfgNtLLIRtKSaHm2+g/Pvdccp0asvc00X8MadEBK50AdybyLrE4s
0ma8Q47IYfUgsmCTOt0d6tajHop1MQX9ivzp5EFU9mdoNerO0DJb/eNXzqbPaM5XI6rpvGU+nauW
FWlQF0yuKUs5mc5zvRiN9KNW1Uvi78pp3FoJWSc1k2th2W9x1KDAitQea0bFkc+i0TvnMUA/lMx5
FghgNEJQmEa/zFxjjzy32ZYOyxglLrCzefRGJ/tD29Rro3Hvc62/06MHjo2Spq0zYv7KtZqrB6ni
8ODGA8kWs3Pwap6HmmLn2DqQHFVzrilA3f4Dai3qELQy8i5u40E3DbJYl6ZnrAKUravIbFhaI+FQ
tBwO30jCjVa+IvbvVu/5TZmiX8YeHaQEUB6F19/podyFVFcqz7kaU8tXkx3qDkH1PjHwumTat5Z5
jhDWoabLrljJg6JekY/3rQ8oK8RflN01nXMIGrRtHXWiv7wygL2k/gY9SpBaC6cyXnu7pvAH88IC
WWK1qByCUoNSAOEZ+fxZZikV0W3SbhykC0+zwqyy8Nsq2nfoxTD/aBXuRds4L66t0VdM/phsE8s2
7sZ/cBRUjfjU0QcTH+UQyuJN4lt4IR+e0g98p/eti/RjK9DgsbkZ39xcBNcpDso72QE0bqTPwE0w
Oe9yZff3pdenp2TwjUs02t1bLgPvTHFM9BmPsg4XtFdlJyAISgDmECJjaoasXNRZxe/VpMUeSjJe
04bjHDsRhw4sSuw+daNXba1RBzDCwS2tFJN54eUz1MnkbyfTyz5df1ZLJw7AdhoaRSkacEKG1ShV
20GM6n5wcr01eRk3liP8c16Xzmti39hcU9X3gedy3gla70NrcdKONX4A5WbEB6ebHNKoMOl60ta9
VzXyxNOqT31ZOd9NazIv89gPm95yqnUlRg475L5SGFcs49Gm6jW7dYVOZLp4zeQ9OOFgfRYYRNZW
Sd5oPcUTR8BuGxJ1xXEiaU5x7r9EXv8NHYENuRpvXKGaTeOOLtlD1T4w78xI300u7wJvkPwuvYmz
RXDxdPFYGvqFejV7QfxKsNU1o0Dk1jfa1X+Ic4BIyf+yRT/m5q8yUcmZHBpuctTxKWrH7H4yQ4pu
qVhfQo4EzSbOB47b5nNXh4laddoQYtHQA4iUq1sqY+zw6zWECzsYq3aNJdGe+MwneaGP0pqOeBeS
JXxRdKmSDvMyG5pjpGtRqduXrYMJRtH1STJ9vgQRQDVjIz9ge1hJGMzvwmbIHfWomO46osEy6VzD
CRRCtHOxFL3cDSIZwexujp3R9feA+AR6sM8yECB6fUor1PpTS5UwpSgmHIEtOglHF4qfadP156mz
rH6nasxoVtmS8CD/OGx7qy5P3bfR0yNakRpGwXM/xoIw8sIrduENgEnnMTn4AflcUG5MyWaYH1QP
PRa0IL00EqsDgjVjP2ZT+NK040DBagN5HUzGgej44oqTHpOiS3HBfaujfg1HQKJj3k44tTlHJ7M/
LQXNFGIx9C0FXz75Wh9JVheYVpvxGKhu3mC1z7d56bhHqx5vSYeT+TLP3ieb1ffAifaNUN4JTILN
v3EM/8dEicOxzcuSbW4q74D8fFjPXJwMnXh3w9joxwqQmo83MsAfXOvZULfoICDb8TTSY/0pp6nb
USxKcmzf+z17dXtM5oHVpjRkdVc7QbEY43j4lD3WK88fhldtN166cuthmpdAnqD4tprjcZXQz/6k
sVzsMPWJHSAWovKkfyhz1V5xF1jHhi/+XltTte9ZrI9kqLenSLhIkDwvzjZOV+i7zCyNT3wdBG5l
Q/JuitDcCbtWMH0mUcxm0OPFnFSsH8rUplVZzsW4zjsdn1O3tDeFkUFYUB60MHu0wTMiEsav/GwJ
Pvm+vrM5Uq8ZuYNvI/1rnA0DsVcZsE3hx/W1Jdt51RM7vXWDxnqcrCLde33RQ1wx9Sy0P9fnEjhl
hwVyRi02KvLWneRHXqOcFVaJhi5T9d6Tbv6CKo/Ysb6lXzzwPjtDtEuCyOo7gn/aI7mA6TOVzSog
Dptk1WBIz8i1cP2hCsKA6QXJuC+TXr0HQ1k/WYgv76pqUsukukPKxudNm+8ynp38MkdifGv7Kf9J
FCqujDZ04OAc5DxAD2Y6voouLOelb0QZsScpIHM5/Eq9abiPyVhaA+tqOoyR0HmFLx+IrKQQPiec
W+tRXsccPyY6q0Lu5GCBACQqi6+2YhnqTL7WpiytE9+tbkXrGZloMyjYRGTh3hl6h/ymhEKMRadD
fvsoeTP6YLorowChGKjJovVbQV4APiS6Y9rlrMthQ/vscAxVa3BETNNVOsbcc97JVWME+lpj9/5m
NKK48pOyI7Oe/+75Cg+lZwhXLvK2sJ7RDUhwyML1zmnoY3TqXlxJ4AIeSndFMBFxC1UY7dLBCh9M
8LN2a5h2dk6pt7kr5DR/74sBEjibizeaSTLIQye69zOUFYE196uuQ/jT+tLcOFlb3FNl6gOOtcly
NH0QwaCvTgWTBjt6kayFrGK0c9mtoSf3ECXV6W6O7QBYYSiucWzoLUlfciOtEk5hroJ7K+/EkdLl
aK2auF+TNEJcq4sKbpjSU0dT49LVo7f0odJYuDKovc61X6PMTc6NqNX3xNNghVPTjLjAe9q8Yh0/
FondPhOgna+qpok+EkHERJbn41XjoDt3HkHva/iwfAfPENUL3vZoByNwOyKFYX5t+bUFWaR1/lkQ
7/nNgLZbp8ZNYxi12b2Rdt8opo6o2s6DH3IgIus25qzjtgmTVWxV+uRYTQEQPoObenl9npwqWxIm
wZ+Ztb9RBmt9ZBn20+yNwlzIVuDYGjho2Ryg0F8x6dbhnZgx1FS2o1aJM/a/Ssx0m8msWE2qm7t2
nPkVgjSpd0UpxHkgqHNV0pi1iu0c2NRCzpcjxT0z0qZiZ4BNtQsEm8FDQln4qivsfiN7khTW5dR6
C1GBM45pVdYYe3rWa7dzLECBqv/sw7FxSNpiRatdmNARbHw/G6R5RAmivTnKbgK6xmRKHoJDHXj1
ptdtsp+ieTi5YyzRww7eCIXXu2tD1eZrjG19DZcGIdddHTqKkVfgBeYNWiVCX5vw0Zow1HuZnJ9I
2OpOXarydEmMxE2dVxbXKXdRc46ldSSGrlj3NRo9ErpmFiWs6lWiuqM1qvRSCsdZRTEHu5HwAVC2
stllOZ2gC0tTjEcHzriDZDboNoQPKodKvQhb+4ta4TeG8kMHJczy05F+eMVjXXzoGn04HrTbUusC
r3SF+Sk9ZQPjFeG0Dduq3Rhl+WtSQ9ksiC/pR45TUfVhj76x8iBtV67voFzxxvy1E015mbyheQcS
QD+DyDCp7b0pPijhWlYOSqlJZ/KX1VfFqjLG6W5qfNKVKj9qrgGCwds7pWjWpC7oXsaXTiQKlNap
H6MkRogIZ2w+S6jmmbwGI3qC60NxW5vFelJIa3w/9swF+6X4WTh21y5yy5sfBTrOJUFe+rN2kCpY
gTTfQYTTBwgh4OK5wiHeV8aLGFhw83hKkZzkI/pTKi9hZv37rEggCeh8/Wkq235OCkWDT5OHp6kY
OFT41Xz00BzszK6DV6ta9D0mVM9ClSwjkOMCmEVW2dXgDg/+PPXvlhHOD4kR+pvB0eZN+zXSOtQy
hdhG4q2S0BnW+aQ4BNFtulZI2HyYuJ53dtQuO4rRMhTJq9bOynDoq5gE5190Q5K7RWu3mkXjcIR0
/OmoUsnY1ag5qVZJRV4o3fMqXQAJDo/Uo7mUG6jOu4YGBFrXTsOzYff+syv6bDvORL3mXtqDKdBz
Ni+mUu9QtHcHt27Lj8HlsOlPfcHs2A3b0p4zNoMmem6Lwf80Ys69cTNtjSq11jk/cJUMujtyokPm
b3RWsvAN4CHmgvTBzDxjnRQAM6R82YzQE+9uEXqvaJiSE+NH9WDl+P6NRN6OmLqYF0aoo2tC1NK1
aoVYqwCZXpJX+YPZN9/DDsntNHOQC2jqXPN1j5ZVXGkolV6c5GyRrureKM7WvBH6Xe0j10ILz/Qk
vY2TK/madP7BUhVzo/DlyasN/22sa7kas178ROiliQ7mcLSfdDA9ytYyUBT3lg0DDxJ6kSXaJwQD
FF/lMaW3ZKnIHYWw1T0Y/vyjKVLx7PW1dWaNLGfef996J6Yu+vDysHtHTDPt5zHwtwOM0ofXGe1r
1jNAZUMZP/o9FYvHuE3fuir3NlAI9l0w+gRzBn0/XAr2+Zci8/oHTWkrylCDxSwrvTOqn3lZ16m1
dw1psgha79oZiqfOVgMtgX3JGql5csuaxhwP7W3qnaNoGI8qcNFOC/4sakP/aXZb/6GIM90unKCs
9NqqQZ0MYcEeeLwiizmK8rOM8w4mvYVTCcGxn4hpaLrVAKTJvGLfBGFat0Z/V2Yt5XNZ3CdHK7iV
XPqzEd/ZhSGXigEh3U2t7oz7MmU5GyfX3FSSRG0TN+ewcdske6XdJDvFKIqvRTMEFy1uodyRwVi5
MKrCevKJeFQL7Kookut4XpiM02tnCJJHMx7CdW+37mEc/e6ZIBpxxB9DSlOT969gyzRy1wO6Y1I8
plXZaNBY7CuPjsisRRii2SVUmsCKJhDbRhWPod2fbc+Ij4MSzlqH8XwMArN4qQmEXKZ9xT8CcMNO
2sFKJcybTKkZqray/jHIZqiW/RTeKH1b7lrT69aWFnJTYSvfZcBAT7nnpsvB8+ZbbhglJUbsna3e
EPsSDfFxIihyOaWTvRlmxNlpF8TLOUgZCmc0rQUok6GfEk7Qx9oyjAUtB/azG1H6iMWiuCRhE5+G
Oqoep8YrPqsRc9KiMEdx53oWzG+HoGjthqV/Y6RcJFBzYn53UCydizaeUHywVRCM612lRWQjwL75
XXZqPLkEjlybaTDPYeLRt9YaxdmJ+vLStFq+ODLpNx1am1NUFuKsOFQcYPMBoW2qwxYOoxqbBiR7
EppiDTIQrsvMC86RCvRKTnby1HCqeqlrAO3J8ePTmNTTRjZ++JkLT765SJB/YvIdFwmCnCVW35LJ
yS02UY4FaZEnhX/vTF3w3W/xk2s3y/DKTCIiYEVWnM5kkD6LpJgNgFtgYkMh2J28rlxCQjh7AOL4
zYxkfk2cUG/rVorXmWJhsgyC+T1pnAqNg9sfpaHww+LO5MWakwmkeTQXgwGuaAp+ccMz5EeBevXJ
C/PhNNZWe5gqpz4IqtuXwmEbNLSB5SaghBBbh0Y5X9ZL5r7+p0q1PCp3kB+Kapu1zlo0Qa7nRUtO
KkSccKxKs/XsSCbtgVXlvWgdj79hW9gEIgBE8mjUD7oDxGcrsgdOfvrm3O0XFDdWH2jUu2NGDMk+
FoHfofTj+8f2GprNoo/G9EfYVOM2jWb2ri6sNiB2/SEER1qyqkJY86W863DBLKkVGzeZr529wrTy
nXN8+hP/ZvtsI4ZNt0YReQczTMg8iRqIh5tFKULfVyRPiVTQ+eQxRjsn0KSTBlyRGI8QnlDpLdN5
dadtvDe6nRXT6kBsaewHFbOQtzcmvLRsWoSYM4UEj+SXQ+nhPEscZf3oMFZ+qy2/3+nBcpaJL9In
S1TM/brzQC0xwhIpmyJAq5ORBzq4+hJUASWzbjO1q5JXdquI52JiiA8s8jZcuh2fBQLIX0ZIu5Lo
rTSHcVSYjZpG8EJbeu4nDOZj+kk6kLtzqjHc2Mih4WSicmfJhMQFvjccrSNfH7D7QrLTC5bt29tU
BYwyHby2GT/iyI6fk9SjKc6NYO10EDafrTsHGy9FpWbrlidANPPDnGuQEfuGCbe6Pf/NKchWSlw7
2rpJAo/s+dOpchE/QmPZ76bfmCT/eNNurLQ6z4MtX+pE6deqz/CTtCYqjpO2h3qvpok4w17otR8V
Do4CN1oFDSJlvDZ0wTWqoh29ryiXRZC6bMvaead1Ij8R6tDvJWhTsvgbJHbUVmaa7IY4andF7fS/
SPCxHhA6s1QWlYuyDhPzT47owxrDP8qtIZ7XQ6PLJYCKsS3TpNvTVweY3dkVsNb8s4Xvv/ejEv2m
KhT8zlD6HATx78KzukX+NECM5usMegLbYAllXFACDhMMD2QvYo5FJ9Mb8t2UGS7lZbcxOsvUIU8m
/Mx0oTJpJ7Axt2KEl5k82mjBewiFxfnoypHijgKK4d2alP3g9Vn2TdD7Fa7rANadStNgIZ1mOBUN
wvsQQdmKnnjomD4Rj4U2Xv2c82Pf5vYhiMz0UIm2e9ZzqnFvFO41wTZ0KFu3WgVmrzdSTun1b04/
Mo27gdgROJstncaINjXRhRsS18RC1Oh9pfXM5gQzT+XdzbsgEHS13syMYTT9R5LEgkD1DOeEUxfz
RDssb1oQ2O13loZyzcAyb/AMO6thKux68TeBtEZXpvK3kjPNVqYpUo+OIfdvfZf6YerkKbZuZ7jI
GHWx4ZNHa7lSbQUDyXbAN/SHA/o/vcG/mV7/r+H4qzf5f3Qc/+ZS/lMH8/+P3uRbDtH/+S/77794
kw8/6i+25Nvf/8OWTKPY3wFDnADb+x92ZHzpfyeh1TZdrOIIY/kX/+VG9v5OmDD1k5zqiAul/+N/
/y/23Jsb2Tb/TtgDuCSocOQQU+v+JTey/SVLgZ+PH5lTLD5luib8f4T9/5MpH+BtHKYxKy8R8xGs
XwVDmKG39IWpsckw7Qaawwac/3MYqXuJXWHatm+uqPAK+ShSqtNg/vDzZmEGw89aD2oRscRyUs8K
sdnM+XyvnfJ71/MfiitrJA7mQK1sM6N/WhsFy0ShV4nJcQy+JF3EvOGoCuQPV5JoEMwGc0TSFgsi
fixW88LDqoJGIYxSZ5nT3SLy1xkn74pV4jOZyN2AV+KbnJy7BKeDrD76uYXAnowcO0aQIMZ9tE3K
V4cUiRBAIpO7sl/CavpwbfwAURak90ae5uuuGsEbZVncOZ017GTbb7OLvOAh3/UMQHNxStyWUluT
ZrjjmCUPUEzYBFRTc8K28hU93sZ6ThKsVhj8UA2Sa/YRVcgOQcrzbWDvJ5ctzNkQbrxEHoHQ8wOK
p94UqQfx3ClqAPHDoH8rF1A9SUKXIy23eDG9hSKXSysf4MlY+vaHJL98XPrkkiDrvNU0C53hEegq
a1dauTMwhDi/aqNtz6DQtDAYSP2M1vhROGBgRZC5a8w61hIoSW4jp/iUXXdrmIztdd86hLdxRNra
Jiy1G480tgBlQEpVH+Og6eQE3FpDdhCnO+ET0j7Ld+t6OENCDBVmaYq7QnVqrdg6VpHV2vA9XUN0
XSvPA5PNdtauXmXGmJ7E2IYrq89ek0Z1q8DI3yFgKL2SebWhkxMycZQDUjlADVz+FqkEVnFfdby2
BGp8RwgYL8qpxBDV9NPJUbBgRVy9E/BlEcQdvJV45XmMYbX00L6spVMyJ/RDurFz75EP74b6Jcmh
x6TC/OAzVkfwd7ejZV7n8bpxK3M54tt9jLMg2eosevYcM9u4BSltsbQtPNslKeNKdYdZifgC2hRu
UIe6x9JVyZujvGDdlzP9hSWEyrL1onllFoOAqE4C1CK3l3zI3CMGDryIOTppp8QBjwygOkiyn/bY
g2GAxs5H2gbjh+08wV4+uQhii3AR61YvkD3hxIdTXnBiqReYjpKbRmkEM204mLQcVDByCDBZH2fe
op8De52puLrJtRQ76EZYGxQNKMetDJ25beOTBxKBjMraFDrWSBaZCIFu5kpiXyCAqTMCvq8W1oo8
8EsUVUW6oTLQ2eXwlsvenUCO2qx5zVMLKdgtan+ARNjaQQ5g32mKamTooXCYBntFUoNaVlWbbXgO
5gJ7ab4eU90vpZdzdUH3ZWrbHcmIQi/0ECfrPqkcCgPwkRoc0gnC4ZSCB8WF6UKOBd7/XAKm0bnl
fAty7+dU5s62MJ0fbshC1mr/Jetta6srK0AzKX4FLgRcPyoOKh53ZAzTuWxvkkYSPdZgQe59Cly9
cCEFV0misD/PkVwTj05jvPAxiFTGTZlVNXegHs6+jeSEdlLzhbSoqrXH2FqHEQaXNCYBqawA79pA
FYs2Seb1VACyDYgFYVrAmacEWJAUwh/KQIMKGVYdEu54kRnttAnNttzZcT7ui2F+IxQZt48bwRwg
zFgZus34UNsEGtGrsLx2wW60c3+D5iT9Y6f/LYTkn9Msfo+yIDaI3YMQK5/0Ic/HsvUl68Qo66xR
Tltegsg5FhHRy3wZTEyZkVE8x37SLyu62v9pS/3Pw8U/X/NLjAy/NN3iEM0cmSKPfNwvibEDGQ/t
7HfDZZy4mNEl4X1lxuQ5wmj+m2L1L+lGAImE00KC+r7DLs3/+z3KZTICmjrqwLm0mfzelPhR55EO
4HiF4hRJkbP98zv7l734y+W+PE1rpu5U6hClpJCvFOi8GilpHZk+1Fz6L1+KGiWLXqOAYGqOEb/f
mcP0kOW6iXiI950DxnYv3Wtl/LV0vNvz++0qXz6q2Crjqgm4ihxedHnAaWCmf60a6naJiDmDuExC
xSyyhX6/kapyh5TIyvCiW9Rj7sGVZKa6V9P9pfu3P39m//Li3a7BS0APTUBOe/Alt9D3wXUTYUWX
ocRwCwsAv/3XMqy5Gwuo5nZMJHbZRUnz+91AIVM1JRvjYlhYo1YcBP78Fr5kE91+fuRFDgdKLnL7
8vz+8yVvOi8ZHGSLhYvjxUsZdA9/fol/fUq/XeLrU/L0wFiBA/9qSetlkNE+EtPbjOHkzy/z9avJ
CkCDDgx3YFteSPzY73eSOJxAVDvll7S+y/MzxX24iKd42Rl/LRiT7gCPtYYOQxtNPXmp9u8XmlC5
W0Rvk4BDgrud/zDEY+b+myXtay3r7SIRLd+3F4tUTNqHf7/ICGoa81Ykl1KSd4ASAb2MjK6C6dwc
D0UwLEME9zL+9ucP8evrQHnubb5g2eF9pgbmy2XTUtU68115oQc7/lka/257+JomyX35VJPxSt86
sSIyt36/L+mMIrWcNr+UFc6/aP6WJskmsq4ykqsBPcFgY604jtElhaEhG2zz5/fn3NIq/1/UEnUA
XJ+xBouKTessaubfr4/4knS6VMqLTqBZ+nGs7loHpLjVQE42YDOyvtJddGNlrlUdEc7vm853e0AG
Sy3Oq22iRQB4rZY2jWfXoizG/WT6PxGCiIuoMDAFUR8gwzODtTWiwQ0xi1C8jqkRJAVAhagWjsh+
m6HcCiFzIi8+hyNiPpSCyOCL2IN79dS/2ba+fgX/uGvXdmyUBeyTXzI8s3gywhoE/FKZu6g5RNW9
lV3+/Mn+N28OD5blIrQJx4q8L9mDeRW1jvIT5qErLLGhV3/1x7NZh65JvKGPyutrVFxXSJ1Gqhku
CtVR+BRUf7Hlkhfj9wt8WWjd0DZy63YBDfKC0r//NzfAmnd7t35/925KSJKLCR92+IG3R/hPk7X0
HUkMehOcA/LnCJkpraUdZLikbKl3la6RinI6frVlB+nMbrBVnbRMwgrIBwmA07EIJ0TIOOTUNPgv
5BgvZuiQTS1S6CfHv0RxNBxwlcXxxlf2m2lKsRw0rZ6rW0byvq1wHsA0tQzpyr43hYTKHYpp2Yaq
wVbm4QqlPbJfDENX2ZhDMfSVPJT7seqLpzQS9XZSGpVe6iS/dKOL7YzjWR0CB6NI640MyzLUm1bh
wtQ0iK8Sg/Qh3SJ064oOd8vIkdhfYupRh2x285sUqeYQnPYrP6zfah15mCts6CUaCMiP1BEi9LTA
0gAvUGkfXx1yUyzbqo9fnBTuWkaIiECa07sub4AonLE6k7vVPASZWa1L3Dzf/WzALxfUcXryw7l5
dhvd3KXo7Q6Bn7TrAbXuKitVvhF26r4L1oxD6JUD2tUx20L0BZ8dwfbkoAUmNLky1xrwAcrZStYO
1RN7lBvO3kgcirDC6aMQCKO6cnwL0solI4OYhignSDuf0mbbigFzSwKTatevSYoP3+m0v5F1CY0W
Sn1MsAeu+obAVVKQNNL4JudJxS5yps4o170/Uj0ZQugy5fiLvkijuyp35/tGjOWm93DqDAVdcUk7
NbsmqWsEnEHPpAerBmRCvNOYoZ2pHbVMyz5B3WaQHRL1ZnDXuFm+xzDBRB7m4dUKTC4gNSTXXPbf
rJ4KMuwJGZZG0YCWmxh6m7DfW4WMjlY+uCdyMsxT6yu89Lk3H4QbRlsvTsXGJ4cNXMcMmXIjQ24M
NJHuTzl4dwxpqPYKumdyM6sefNd0eWUG92fA6Oeu07AdfnbF/FqGebzXYasOk+e4pznuxDIfo/mh
cqLmiIhO/UqG8H0srHZpQq5suoh12ElrveFBG+e+R9qdKWJ8wsRPcd1E2TqstHMO0dnzmQbkyzQ5
Tbv0AlDJDIciA9LVfMihVendUqmL5Fukb0x0h0qz6nW6cayg+EXMCHyCp+SyGAKkOrH2j5qv2362
2vyA14eknGKq92WV8gFLGiP83vU2nXRRnfH6PuhBF7hr0LxcW9hNGBlyvS2D5nc/HvEvF0m9zgl0
3dAiQ+hARqZbh3CDZB37R0tfwBoCWzBS191uwC/Onxs2g5YstmBmyU9acGB/KwwQXljclrQkWLQR
6ubSM6+4ikqkpZDjaTJU94Yem33mElGG38HbZUx5ewa56UQ7EoNibTl7yy8T/jJab6vqCcRrkcUT
haJQr85TvoK0wb4butQwNEGLwWGQGHkRjZG7sFBVDQpQQx1Lv7BAWSZxaDrKA4Z4OsSYqeWPwn8G
d7g3eoH2NRbVyeeQdcoAvBeZW1abhE8Pyo+gg/IpVN4qKvx1gt6eEVmJ9ehknxyZHnvHR5QTRJX7
3U50uwq68ZmYOFLrcfTtXaStm5RKn/Ms0ngnCoICrW7qDkTSGGtfyXSP5nTaFVVcb4np6u+GqcZ9
Bem5UjkJ5gvDToABekRdbT18TDi9VhRyhxdwFKAetyXdx+kDehB8527CDrB3+ooCQWdAEpEbyM1y
5BQmautlSOUjQjkvSrG163odqgAvIIZzsJfeMH/ggeiOc6i7dc2qum1T4rQ45AY0E058Lcco3Vd+
UxBQVtQbu0ggMoGmyBjMqotF4sKawoJ8VxJjcjeOHnlKTfM5yzo6UVlhEPZhMpcLTDNYyaMDRpbX
wYu+T7n5pkrcoT5WahQ+Qmw8JJyIycsPezRJZrPdeUndLmtjlmfveiqIM6Fo74r9YfxJE0aWLp3B
xYrlD+PTiNLzyCpIKF3sekfeNP84TJ2JwJJJRmVSbKdIPKA9rtc1NBh8ovHoKWvcleQzb6rBE+gg
cDV2N+BzSPHA02Oi10ZZCVQ5k7wnicpYKIPnSQNB9Camsl1XMimQgWEDJo09ebN0TyMyVpFFTOzr
RflGuBY1/lhnwpQ+e4RzTDdniq5dMSF7SI1lUssGaW4d4F72STmp4m7X2betL2aNW3ohRsrcKPpX
a8o8G0uPoVji2RMwcOoPx+ex5Wbr78zByR6xO3Kw9XLSH4QVm4e50eZ9n18qUBwJFhqoj64IzKds
Bi5p0QNugUwfGrOaN+iZxo2VumiMUvUT4bxCr1RGh1bSBIRwz7xzh3FgDUM6E/oB+LVMf9aR5NX2
53DhxaW5M9LSXhVGMdK4ZIiLDpz3ikDfT3tETe50cXcOA1m9y26+hdT5BMcZtkbYLx2bJdvLt4Uz
dvsptfGaWEoeNcwyHzFnh6GSH4N2C2fddpbjrQriGa+IQaf/IO3MeuNWri76iwgUyeL02vOgqTXb
L4RkWZzJ4jz8+m/x5gNitQ03LpIgF3lIxG52kXXqnL3X5t71cQBMZUQnxO5dYnlro21mxMHd6HVk
xeS1YGJFXXEDbitcO7mZMmKDE8G00dmSXQs2IgsZfDHskkAxDrEmX/qq0NHnIlfmS6zgzNELHukF
58jUkTMtvLxmV/TN4kFKmsNMc9m3c1JLlpZvN6cc+e+iaixxo8MBPLoiCNfCtaBH1VNG5Jtslb4g
MVkeiDEMUO072l3h29CiOlGfhrStcDyX6gYtVLl1XYy/ocTSWhN7OYMsszVj7+i1p+LfZ3MjFFo+
f9oyvgMyDI7CLtxlScMesmuhb3TOIYuuC2fsWVutsV9/xtKv3kJL/9nP/+mtasXCaQ4h+tJ2WWmu
dz2n+QA361kNTrtIXSPdDVWZ/pwzzKklXJ5YE+tkHL4Vvam9dZyYN6102zWKPANJo+8iTclH/q/x
2NyoRGNK4nf9KvXMYNfJDANb4/Y4w0Ox7CMGrpE7zg5HAwCTQNbqVjklRt2Nd20q3oKiiPsFmLZ3
3Zx+SivX9qrVK3xJ2jAuBUbY45DmMM8yZgS93b2beI4Xneh5gzThHNPbtGyTGh4TOw2shVHl9Ro9
PAQ8TRXu1uvs2x4pBnPVXSPkupLPVfDqBt6acW2HP9WBXtTJ4VaOob3yW/WpZcyWNa2hMYoqXeim
vTQYJh27Tss3sAFdTtI2YoOCLJU6gc6kbKdeuDZ5vvOEfl2nvYIgh0MEm6Zc9ZWT7QBwJ9cFr58b
JlL5YphbjNJKxQZjVbHMK34IuvKCksrSq21bBf228xjXchAIVhlWv03rGcGeCFrQGYn4TuoSg2vk
fss2ssuDmZjtVlOZdygbW7BrYklk0Ie8LhrdTTpY01ZOEPWGNOyATMDkipt2aYo8Yi/kbVrAOt/q
Vhk+kcnVLZRJ4Z40CWDXKqIvzihpAePEuwo156by0JYVOFefg3SU65ZByDPKVSZ1ORNB0v8krec4
B0rREjtBwx+L0IzOPARgxJdlKd370aULbpjaQIsFSEshmx8ksftXPWA5UB3yzQZBsIky+DZuNlEg
gJ4odhGamQUlUrGalMRW2WJFQoZu7dD2NO/jkPs3A3lXV+GIE8TIlH5fSYpZQAiI641wHw/FiVUn
V6L23FvMc8ldWlO/YtJ8GkJkxGaNhqSPtWoPHOiF4BK59sNsWFd+/jFSJCGAiFiqcC+2kLcxjld1
COkvk+NtWmLhciQBw0JF3Zq+PjzjrITZg00+LwEeiSaENcwaBizjH0MjCYH3mG29wb1arXpspnd2
2vXXHeKpa150CDPKVNuBo682Ej0F4w7mVbqKWtZvCiuMGM3muu7LdGb1UnWN5HJByMhSJFtWUN8z
qLd+ZHmCXUJJUnYSp3uUsTJvg6LstlIF6VOinGhtlAgNWIyqXdQVPxOHIUxEHJMOjSesbV3zGOJs
bw66cD9yI0DmmjMuhTgTbusS3b+Ih4BMUzAi+YAlzpeQUcAEeqgyjZ0/gVyOokKuaeGra57zdJVx
OmBYVkaboRzfEzopCzKTxx0gv5/MNvrrOvb7x2ySGjpXK7wZBysB9gEA06moG00JIgSPHQ3ZBIuX
gSBkNZvZQOfGxvQwRFF56/sAJPAQVvkW+KwHyQPO08I0G7UF98H0U/kxBFW9e49yc7q2RRFgcRLt
rkzz8c41w/E5zgk/IDZrxNwMl8QLxvJa8zVrX42yPKqx817niPonTdPROToN1LoQitUWTS1pbxmk
u8gzZ95uETC+BFcy4S24N3W1A6hM34Ywdc75C45axZZ6LTxYrpk9x6KklEOD99oxNdrwvsy3lln3
q7z2TfLjIvpLPRANRF8os4D5biDxQVNgtpdXo7Vo5th2ZqEeakpMossZ//WW14SbtGZQ3055gd9E
H+N9pHMmRmjzIyg9UgOQLA0ulGi/T+xdasbWdeeU8T2+OJgofhlsJVkp3EsbBKolhxuAWRIr3/At
M5iuKy8KN2FrjFvPrtR6AhC77nRsvVnPXJTDM245XI6HPmrrVWRTjYrRMa+rRv/EzJehMVL91tZI
EQXAlG0qXo8rDuQnBCj9PgQ+DWipr462GJJNV+toBMLOuHIYni857YZATOxqRpaYBz3PrfVokwxp
FLaOPyzNdxUJBGA7hwZ3IAR9BoDttJhoZCVYBLxv+CV+agXq8kJZ1i7TYLgkmoezhOcg1eWLzZB/
V465vhCJVx8N/MocML1njlRMwzsqpw6L1NqocR96UwkvtINuOfmmXBsT1bktO2sfI4dZSqOFsuui
6Ncj7ksu6fUXDglmbqCLVRjaDPKnRw1iC31ZtoQApds1DCYagAABD8i1bOTafbe1AogkEemBS1kW
/c5vbVSCSe1tBw/SuI8qdA2WwnoCG2TgqyC9rO/1Dwb0yVJ5nrzK4vQdekI1O+QAFkz+cNuUAQbN
pP/ZOq13Myq4dzHBTrwPi2EfZDAWQjRSyPLj/FiYjrfLjKpfBzg0l/XosOH5MecmJiYgvBz52o+m
AyTZsL4ZXutCm/MzsMRhwC0fkh/loM3LIvsuO3Pg/WTe8JzYVwXwjY3QwIkZjYVAH2rdoi1sc1VB
2QbPWshlmxvk8RUk7rYuBzapsQWZedvg3sO0FTh1uUBp6y+DDnqr1oaEWvQcmYcGyIJ0JlIxyNFG
W9/89AssLQmi31UtWBlgM41VmHC09/s2wLadNyvgAvEBQ0aycaN4JSEgaoVe7+G4wtOPrWXUyxl1
Z92aSZI9IvS3ETSq58Sr/LXMFZRMf7LRraDtLY2c74LZgeZTAdxUq+VexfqrDKEiwXDr16VT45tT
CQ2CnGwsKDnta1JV2lrEWc1o1uy3tPgNgtR7GupOYQxbel4eTJ085K5yLN73ImnwzGo55KOkQ1yD
1KIzeN3p6VyahpKE4rTPVg6JcJDjBPT4uuGNXeBgmMi/5o0UaHunaD/N2oKvUYGZqFKnXtc6UXqJ
C+Yeq2dyX8QUTU6JSj3sx3Kv9WO9rYseIHQLkx9/vLvppFetM69rrvkK+bocZHotw14nUmRo3uJY
R2KPWsElIm9tyRxqdp+JTSxhyZahI7cxmE4GE8G4o1XFMT0iMp51nF15dageC6wFt5jzPgsIWQu9
hJ9pd8iDGmwot56MIYnzAZYZyUuLnD7pukPeDwWScZHlePUdcrtkFtO+w1Z1eL/RJgHzga/M1kaE
KC6UoBGLAxSLUe7LJEHwqvXeLlF1cQwa2u59g/CI2KMGR0EZHxwjc169QBhvzWSOa7bRFicpMn0o
Pc5OxTyZcajAWjROqV35xCIt1WDROuPNvJCqe3L12JgDffA2VQ0InnrM9g536ZZJAQ+CG1dbPF76
STUuwpKpFhSTPmwZOy7Wmi7sTYD1ftM1Lh4Zx+TblFJt46ltd3aQdpsycr+VIBm2Oc2vO3TPw9rD
NzInkdvLAbHKbUz64rbwBx1n+rxXcZjbOFEFu5AjA8dbWy6ocV67qip2BnKVRcZhZZnlKBMD+Dp7
EznHNYIUHFwm9PgJbynKii7duM2AygdvMTzaCHlxmtB7II97VccA8xqze4fTDDsjiOxdIJmmFBlo
ThYn78cm0zdqpOsApa/66P0yfNCcKgcsUhiYhmlc+2BpLA6CfU+ClwnmmA5Hvw21mY9JyEBds5G0
+GWJh8GOZqaoX7u0XOaOzvEfXjA1XEBYemYJA6in/pqEJW2FGDghbRviH0AbQAfU/EUIaWQZGpBi
bEQSV4YwhgMu+Wzra1OF6hMwEqwWhNOpxPxeI+a1cAtdTymAsMaxk2VJFMJdiExo1wfs8BNi1ylI
sj2v3BblP+25KWvHQywTOrhINxc4TqAENa6/64L5lGjVHlE6lvZqpp0LSE2jFDWRDiMMKg4Yn4zH
MpxJOFqAeMgNxabP6nda5YD9UmTtgYMtdyQjGfeXgfMFhmUBmzTRt61M4mXTQxyq4ATSBq6eYZPE
q3EszfU4kMaqMYnbBwRw3fcjmARd9tD5FNA0aqmFLrEOZS5ZrhwgG7p6HNxTzsMv2WQMV8rUwP3Q
EMSkAEo/6AU7BZqcQDjYQtyavtRUwumha9Bh8F33otRxLE3V3dzRJ8rPZcM2nPFnX3dM0DqsTINX
j7AGk2CXZC2cOFlqLz7HhCujohkZJSm1A6d6bLUE3VY05+7j5E7kxySW2rubDclCk7W3RgXPrdWV
fUPnMqSBxW8rIThch3qSbLTOjbe1R0D9kDntowUxlpeQaI8DSK1tbeJmoLDvlkkF7xmg2TxpQA4N
9ECtPBNnbVc7LA5I3ce+cHDSE7K7iKVdvUYJ0q0q1auHtsyB37e1OyxVmrTXhWVohAXPaa5aYUBN
0jvYL1SEi7zAEgMB2KI/Slqwn6Ha8YpF0qTp3aDVL1U3t/z7qVwmYUGKqoFZ2/HomOTYcz/IOehu
fT0ub40i7I9OZvRbd4pIbPObIwI4CFhpbpO54Q8FLfkodmaBtwnDn5pHtkHxJLFrf0pfuA0LBWra
4GtomVz6bY1ViBswQG8Ale1tGfc6HamU+lDgoyeZyT3qPaQ3gxcf6Rkx8GlO9Ev6rJiSEe1vONnJ
Q+ZynhtwHVP5WiYWtC7EKB5NKUA82wvUbdXmwTfgYNoNXsx21QwTjASfKGAeHP/O5KC4weFhPIDZ
bT3ET3TKaB9gyAyBgLhysI64j/sbtEb1huyD6aVm6d42QuE40AzXRdanXsouR9ukV+pRMrqTevsD
LrLNdIJdx7Si9M2NhbHX/bC/xWjE2dpPup0fTlgj60j/7nqZ+ORw+M1K/P6GaZv4Tk5D/BzbRQsN
lm7ZC0Htwb6kAbfVevEoYe8vSpODgkLFrcPiuWHRPZt14fYrdPDZI2hPghFDlW7rdsITV6gp26Yl
yWmrYkyVu54UxHgI4B1YYegubeXgozaSD96F7S1sPPwYQ3PPsDDcARuGQqQoHTqD0XRX0BOzTXyG
owVr1mtgp3Dir3jVyvhEjN+7AIt+JOuDCU7pd7eVgJKul6SNwa9GmQiwfaHK/h1NFYx/Kwu3ral3
aqFSXbsaGTCsXMSpq5oFcheD5+OBsDrOzZz3dRlRScWVeZWJsXtDn5TTNQisd8f2xUjzrBtuo8rW
1soMjYMOtmEpUg0hqUajuqYRWi0zBvsbffTE55QB2Aw9I703kjR+iMqwfLIlaBgzyaYtRUW30muv
+dYwJzc47qbfNbwZOy1uun0oSjNb9APE3yj2QzYnFP2w+uSennIPldRlMbq96R14D0HkcqrwxYsS
dTCBeR97tsclwdIFwAxXuy5Gpr41SAvDnjBgM9NacxhDfzBqIF6tIsfgpAzzqDoFeNmNCUE2BSZv
J4EmDgBj2QbGOKw8YIpP2N1jco3xf8OFCdUeoTVaX7fRt8RDuYuihU4FC8j9qY1ds7ELf96iOXOB
j2LYGoHG9aKC72syG1OJ+u6bjb7TjfhDCyP95GiCdnQbYj1lBqgJVJmhUT26rfdQFINotqzMFNIX
2t1+aOqB4Aohn6G2yo+4NMZo1QSGe+UnoUnFQH+qiOyMfT4JoAsUJv7mKWNuVToHF6hM315HrqHg
CE9EkJgNCSsDmZ5bIyuTpea44dYkNxlPg99zDmKNoHEgww5eejIAV+Nn2dp+0H0LYzO+GktV3iR4
ITc5xP9FlNnpymT2d1PoAXklBGAG+RqmQrlKvCJjFudpL4WtOUuaynJp0aRaAp+qNhGj4U2n58wH
oX2tpN/MjMIQqyXKvAM+lWAXgt3Ytq1bcoqZcyt6HSddTpwRybkazLWw26ly5PAis+SeQxiy0BJf
9+DB1LB0CmesNt46ltLZZA1cuiLrJkbuPPJtOilSdFxmbmMxYeHGUu32BoU+gGFo9S54rsQ0F23i
E4vdm9NmIKR16Xz42SnWvnWlGtmzQ3prJlGWy8yrPiPNmxS5UZK8ktgQzOLnEs3MgQXya7zJshIf
NLIFJEl28IeuAtXStsGwTIq02YSEWXJYyCAjQ3i4bvyU4RK+lpUGFmXj1I51dAaHBEa7IfedvYg5
dvTB+RqW9gR0IZnLsdrLYCUGtCswXKqlUIyXRDO+uXrI0TqbBuoL3uURgRIIO6HTju+9TohSVRGE
FHXBA1uchO2M1J4ea/LCXdd/eGVGG60qUSIkZnT0+zhhUEmTiZf4j9R2kjuTcRLAvBQKnKcD92o9
C/9sNjxrtQXiroM8SOuGCIa6q8nqU129KBvaxE5iv1o1GVxOzonZs4NwVVJdHKdcSxZphCUVdRiD
Rs5AHc0dkLN1rCIxQ839N6jUgIxiYEiEwQswWUMyfCeJkcCGKS7gntZ2l1GUJuZioN4AfgQsLKFG
UAZhaUK3q43h9gBUfWClDvn2uyzogwPic7kkIt54HXGzg1YIJXWJ5/S3bamsFRbv8GgHpiALDEbv
0qr9YmPlAJ5ZcyamI6PdOxxZHh1OTMswyNzj2IIhwBFVvGDnnQ/0I15pW6ISh5W44txQL7AdxwfI
DgZDRcTpE6PYZaOZzqaRpr4G1dts+TTDdtRa0gyEL16qvKQFLnx5iEepHlJXl49BRqyIH7cNA2/m
j1HfvPtDTUfRzrNlogT8uNleHKo6h5/RZOjPo/CgTfjKWbDURw4T6YKqrrKalaPG9FEb0/iDEaD7
HvrEZQt/6D6ViooNR/aeFDk9eYhH39vpoozeMW7Rqa84wtBk6zk3Zs168lXy6GRje880kXFppyG1
hxqqGwkybnHbGnToe9GhVzfBR57Y/RjDirqFdu0DLVL0AViYFfaQ1skoCEd3a0GF2XitKdZ4guN2
DRpmPNIOhFeLm30TtXLcWGZ6gwuzux00IoRwOnxkDjRJz6Q/3Zt5czSnLN5DXAQwRimAqEazfuCi
pJ2pHEEr0HrHkSbWTthPFdYU8TOkwoemRm6VaRTOxoFoN4l8EXbgLCKLmPTMCDmgDjTiGqJAgIH7
8UPIwrlPsLd/0I3DQG2pKSLRj4wu8AjpFunjbKxH3J2yxMMlTOQRDEoV3qQM7mizT2KfprTBddK2
dtzt+pSXHWBFqKF3kTAZQir7tqPAOVkc0WBFD2lH0iCP6mQgAKHeFRj5sOIVMCvWerUzNOsYRLhw
kn7kQQnJOljZpqjXU9pkNEQdvcTYwUziKsoN3tjQyA5m6xcf0qFVPhDeA8TUsL+F3RAjxk9h3M3A
JklhsqHRz1DOCeB6AdU9NHojV+3ovknTGqig2pFM+orXiQKYUsZBuMzRJUYBj7osTOOW2YPxLeOA
Za2qiTq9HuiZMMdAFgCFRFZL2+3HZ6Waemfokj6DLSJ/m4UmbXlwADfJbLSjD1qtCcCymFLhRCkK
i3tB6nmztaom/ex06b/6tTGd4jiyn73Epz8FqIxeo2KykDr3vRnLekmRWV/QtP5BBopOnhx2nlj8
nvq5cK8UMhCNFZR3kWNcO0x+2yFak29wtMrxVpr5UxP43wUKg0J163+ruJtFxzr2A89DKmmfSUE7
rxQTZI/gLlwC7/H63b/986Q+69jZ0LYyiZNnekGqGeb1Vuff6rx+Whq//1I4jWgamZ0gVt4jWtq2
zpT66UCybJvi9RUDea9et2q07oKY9DfJo0ugKNHVgmRC1+NSX/V8FWUqQIB+uqOd1SQ128aFn9+Y
b8KvisFZhTsj11Bn8w8WwNcrEIgxWoFdlTeGHuj0qjQCZBRytGNakd0YEg6J8UZOazI/OUPkWnft
CwGtgPwWlmid/oToOnH87UJx6ILWWtNlzvdpMxoLg1CSuwKdy3cqDkYLTkGJdOHzz+Lx3z6+h9Gb
BWSapnOm9k8NUanBycob5pCLLr+tcZg6JG+6z4I3QTFTcGFa/bt1Nd8yV2KWtC1A/li5vt4yPxXo
BcYSPC3NvkE9yPyC/Ps/d/3r15rF2TRNbIOcayB2Xy8htCCw6Eo3NwGuZTxMDl1e6NAIUyN36t9Z
MtDQpFRL8s6YcsXh/BMgi1tQNtErnDh3TMobHumSWbuIgcJcAfTPPn6VZauwM+HApeedZuwFNHs2
oAahYsEKxA/mpsUe+YO10Uk/vRqjqVtaDRUoE9x2NWU6UzGv3qcc6Ve5oXlL5uPPtF7yFU5PwDXg
n9CIVM4OnDut1oyWDSwbD8ty/uTzZ6kyhb4ogtCQS6mjjqKU5RWO/29rt24DpCU2dmkbNkcnaopN
5GTJTcMj/gAcurpxep4zpxwfCxSVN5Eu6mNuIgVz99BH5tTJwMGUSDqZUoO2Gnr1g3qIAFCjrJ8d
sIiw2IZmVSEwWcVki+wNtzpQ5nPyCHGjHzSZ/uRhcE9hR66YtLvpGqReuXd0r3+NmKLQOCeJYjOO
OjipgDPsKDlxLLoYAxneoc8RLBa0daGteoPQE8IJm1Vp1fVDEeFtHZqOjEf0KCelgsTaDFky7ceK
k3GOd2ttDnZ28IDeqIVZ6dEjJkhrLVttWFLD/jDs0t5Psx5rxK17yOCKQ7MHd844aSCwm//NdZiO
7BCcwyhjosHi3gIr17SRxKZCtave0bu1WSg0lFnt/wSOGq776lYv5doFE0HqJPwQEsfjKMNWKfri
bqQb+tMgkbFdDgwEwTnOgBl/Qgpb17azR1A0XkHkKImCSGGFah4dL20OoNfmfpHLMePo2e1HREv4
5MWO2tfOxOFE1+IbYrTS/WRCQckaL9vSZqCeGpMamyHIiGVv1OkprotxLeqSob1bjih4OssHFubS
L17oVtYeG3qsK73x8e6V9gAXunVHhh/29KMD2U0oVkmOTNgTdwXQVUmoKAU1fagIlLKMsH1FUc7+
70zJtiHL4Wjlzfe69aKnoOhoSiVIsXCDBDdlI0CNwDO7Lh2LkYXWidXUN+ahD+GLLazYFJByRHFS
2rexfmlAgxjTFqErTr8qDJ9cU92RrHkVcYDrMlINoqlFuBimK3SGxXMe1uZ38MnJQ1DW5Xai27VX
etYfWr0NbzygacQACzqRro7iPyZXDQk5EIpjBM5/LZnavxQoJp9ykwpuqneV3lfMLIH6rSNcCAy2
gO4JhyFkkPvfqnH44demetcqF1y/Po9Aaau6NxrSFwSuFsnHU6CTssGzj9Eg3dPX7g/CCUfGbS3N
CjAm0xYJvbutytYnNRhgqLFOq5Udd8aL26F6FY2LfJoEaKbSlQfEhORBi9Eq0LINsyjjOuzG4BDY
2ofyDGY6df4zQAYF4BP5DR/Bh7arqc2gBR3qu6pdGiMebEI3PseOw7MdOjTjg1ktmwpnlyrlrTrL
6A8GWxg/dWQj4dONR9egldDbw5tN/fmhV4FxCBInwhacy2st9KojbIIcNoqE71r03VrVvXdV1Cnt
CQ8kWW9hkRwNLWFigWMzk4redjPFwdXfN5V5J//ljY+U37ClK4ThwYzBJHVmDpiq3q8Cu9HvoNc7
wxoF2HQr/Dx6CKRy3hsXMFHloqXMUdJHFzbRr94Ndn72fdsyHMmMUHq/baJC8xN3GtDClygievDW
mya5UOrNH/+/X2++hAmHbjbHGAD8jX9MM78YEwgv9/URSMUNrvPho4JdVK/bS9XSpYuc7ZpTlsIw
gUZ0I+GVlSsG6ITdWvGF7f/SVc6qVro5aZxkvXfDQQToO5kAUH2T9oKNcf6sX24YGbQGt4sKmdtl
iLMiIzZRPMsujNg4IjBzQ1/exCNs6L+vuvPv4hEGj7XQlJgmKTXOy6c60WslwGrfMeUNVu1E1naC
LmYjECgcNCNNLqy0r9dzsP9hBbR5Sc3/tPAzfq1rEnB7+jjmBoPfcI3+qhErsPg8Xsu/f6+vd+/3
65zVzT2WSg7mhXEtp869jSZ3XGtF4n//+1UufZszZyNmsgLlMN9GwUsIaXP90JBvt+O/u2mcjhxT
x+zMv+eF8I/p55dnB3MIIZgi9R8YCtPTpK03OjQ/LzyhZ+ZGzoCmzrPvgpgzZ9/x2bI2SnxdDHnK
e5+tMjKJ8wgP1bCL+W+95Vz4Sme/z3wxiY8bMzDWQ8nX+roOoN+k0lVtcW98ZzpbPf39d/nDX2c1
42ukLBOOPDeKab3ZeJMvsvtM7Klbxe7f/nlskwKqChYMLIzufPlffg/YWxIYgEWSSE/CyAnZ/4W7
M9/q/z7783HcMXhGbIlXyUZHd/aUAIdOO+nr1v1mTJ5FCC5L5BcszL9dgu1mfiV7PIpsPd6ZSTKk
LW8CWalOTkcKcbfusENRG/79Rp09H4wycQPil53PxiaP+9lTOJSZHwmjVydh9esmWpedQOr9PMeI
//1C+rxevtwxY5a3eMyTBP5Ayzv7SXKVQ+mcEvMEO8mk9tIPlYXLzGoQBxZtdjtrvujvHusas9U0
sAv1z1hR/l1DgO8LIgC3M3u47VjuTND5dWEkSlpZDR7wPtj5UKm0f7vu5j/vGjiDaQpgJjyzWOpa
GaJhsbp7Q0xvlrJegbj8/T7+9uAY4Hgs9meddgO38mxVxK1A9owY7n7MAIsif9j8b3//7AaR5+CW
JriB+5JjD3Mg1Lt/v8C8or6sg38eSbYZ+iZyrmu+/gLEeCBO5c3ykKoS9G1yZGyywjECMSzY1wkB
lBpDlr9f8/ymSRqFvC5d10LZxmM1P2q/vA50orHaPE4o/VH8OWsq6v/t789P2S9/XxoKfF/E30/T
k8dwVV2oAc7v2Vx50vyBN8GrgGrj7EeJPL/2Y5pod9bkH5uQxHjZHtLOmQUy+aJKfRT8w4V79rVt
4xJPzU6Dh9f856r0br5+J70PAEsWYXYqwhd8X1P/6tVMBO+M+tWPcowXF13h89L978r47YrnSxsR
bxz2BoRlz6hw7Mv4qvLAN4/hR9LXaAAVwyQkZAetqI+Zak9//w3/uYm/Xx5buMur0HDOzcUjKHc0
iQFDurI6sMu+thMaewQvXRRFq67zbRoLeMhGZR8AGTxqzH0ufIQ/3XO2Q0p9di7Q7Wf3PEoqU2+Y
MZ2IKboZQK52aYxaw5g+3WJ6pV5a2l74Bo31uhisFaDMGDIvqDpo0LFm76p41o3qy4GYB/i2RzS6
F7aLP35AnXaXYVL3inMsWNsF2DUR8p/SjBf5BAW4JBCqASmocnxEdjGuKrv5QaTohVr7rAf+n8XB
/ExnSzR0mntnj3Ctaj0hKjY7JTio6pHG/ZwJRB88s554z5rdd7cmiuHCdnG2a/1+2bMne2T0Elag
N09kWtIw2ZXo3frvY3CyQm8VDa8+yVdpfYtmBvtneOG14n197n+/+lmVQTJ2gcssy04E3yHgLewj
YXak72SYmezsvbPxyjZBzhE4xLqAXOAHs9efELkfrJS0MlNsysm5Uvio2Iv2UjDDHXSFZaH80YeV
hoZA3Fm0njZ6mxMBzTUIB7ljAwBC6zNk8kg8BOW6Gbv2s8jwKll5sJzF3T19RvJCtp5mr+Mc4zcq
uptwgBg2Ta94To5ugvbH7RV2ynqVFeFmbPIVITdzJg6HfWOAJKlog5rpU+oHj3Yu7vxELTGIg0tH
WFhb40pX+cEt9TWE/YeeoC2vQOgx5O606DM7WasuBOHE6Ezi3iVWKKMzRVJ8WRjbyjZ+EhT3ht0K
12nfrKvMXFb0jiKUomhR0EGT1VZGdbuMa+NFr4Oj4/5MmMHTiXy2JT1Eve22itAl5CU4twPSzmH6
X42FfBy0/orkl3Ux0h7tsFarOri/8CL4Wpb9/w/PuIVDBQU/e/3Xly/vARpvtMpOwnbvmPDC5PIG
hapIOwyBsQ3HEl4n9iJ72prxdNQH/ymM+qWOaoBZ2FveaidMJpfekPPW/PUNifiUYdA/VS/wjLPX
k1kwL45koU5J+WGxE/A7SeQlGtjKeOOhdtDGt6Z7NKGYE+d34Zb8/iygRGL2ZXHctuf/9vWWgNiJ
OxCVVKr4uI4TqqyNqQHxjshNRzE6iM8KddL75DX4MZxK3Tbp9I72ITxMuhBrLTXtQ9t7zW0F2BoG
dtAcJI31jeiT9uPvn9X8fSfjs0qOHXBhONzYZ/u1i0UCqaRVkOawj7qPqHhxJ5gN0IoL704iJInb
a6jMiEgXRXljOuK9At9nTflVNdz6AELwv6xM9y0nc6LLPweGoKlW8eziYCZv04LoEJhX4Ojp+CZ3
XvyvQCHz6mNuphuuNf/WdIPO3rURcFsGUqM6TTCR/TG5S6KSkHTmrRdecH94q1Mt61SBTAFhYpyX
4wAL9cpAvHfKU2TTTCLCD4Q16a7RnA9iI7Nb0MfDNcyM8YhIHL1/NMgLBe8f1pXLO4yDrgO5j7r6
67qynSjr/bZWp6h8HnvrPs8mRDLELjo7L/0hRXphk/99C+Urs3/SybGYGrlnD5EmgkJYCTc3yD37
h+ynFEkMRLvAacKdVQzGU5ZUJAQPOtaDBuXB39fmH7+uyemHcSWDpnNAkiZahHxlrk4obzBTMxlc
BEV+HzVEdnej2MsgX7WefeHp/VqA/7OiXEN6FjUsT4RpnH3pWoTkr0zzTQ6hc9YpvMrh31cI3Nj/
XuOfh/KXIjxyfKWBaVcnUu89lA7NKJfKekZQjKdtWHWEjegkXrf5hQU0Pw1nb0Xapia9OWnSOjuv
G5WpY3z2Xe6o7j12ro4YrHuakMj9/YfTf78OZya4SZxhdBrQ543AMkLnbOROdap165b4vyetIM8b
928QMrtCIgXv6BHMBfDkasNAmgqa4HETk6yXqXuCly6spPmF+/V7f/0880r75X7jks3GyXUrKrJb
q+btxMpB+ExgRLXpk8e/f/vfN8T5Yg7zORouWMfOXkkDMKApmtOAiJvZiwKhedvsJzfbIXy/cPD5
w6V0uDq0PudGqDjvg0cj778RoRkq2vjBtgrvlOjKI9/M+Ax8Msj//sX+8KtyNcfjX6Y502q/3kWg
t60ed818NYotVW+EQ4qnceGl8/tTT0OC5iR4N2JNaed9vQrQpAiM8FCfFAngdda+OXj4LdPlLZCs
46a+wjRy4bH4/ZGfL+nSFOWhp3l99siT5uikg84lk6k39lgFtaMotf7l77fvj1cB8cehScz9kLN1
YXqwgnHs1idT5ae8I/HBDC/cuz8cDC1a8IaJjgRsFs69rzcPibfEmDXVJzf7rCD8lT3s7fJjcDkC
Kob4w0rmpwkTV+yFF1bHn77er5c+e8ZMPDPB/xF2XkuSImuXfSLMEO7g3AJBqIzU+garysxCa83T
z4p/LmZOnd+6L8u6qyIzAOcTe6+t1PW69SQoGgNiwAk/zz9/h//LLXidh/H2g5xD0slfN0fV4GxC
cC7vnWlq4R5Z9gWzeHneUijN//xR//1sUbmBlTMc7kX7vy6Xlk2YP+wsfRglMZ3ZgNI6sYAVrexo
g6Yl7PGfP++vMwqBmkCSY6Fd0k3zv4+NPGZoP9bT+jAZwFC1qmz226gDty3WZucifqGp6K1/2RP+
14ci/mWP5koLi/6VNPef90tEBh7mo9F5UFE/hpFBGNycEKE2ydkJF77fUz5r+b/dpdd/9f87jgGR
6sxqrjNpqDxsmv9+ElpGJ8Wiaw8mUuyj3hl5OAzQGMbawF3ex8YdYb3zGw0luCJK5ZOKe4xbBFfm
75uT4480E5Ko3XEuHlIoQecSxv39FkOmhyIP4549+T9fnL9ubhNBG2NAymQY6HCd3L++pyVL3S6W
Jf8+dB/SICbz6Z8/4K+77a8PoMr/zwsh8AOryabWie3GM0vUginDuWvcWflvBM2/nqH/+1GIsxj9
Mt/kGvznR/GqRY7SGvVDveEp+MoKr1z+bXL6v/46/+8znL+e06nPIaQgBn7APSPEGyQERCGRZf3L
cQC59F9+m79rVEdf7DUqrfpBN8oaObSrbousHIOlZZ3S4+45ztxutzle9XM2oQkFL4VPw0HOIluS
xBpYV0yl+Btg69Sxa8kVoLe/KnYLrUgPwhpifJMAAjCQCng5caX+kOloH+rZ+Ug49YK02X5yTXMe
MrRvJMi0rQzGxGE3QLrRAPLDdA9VWYACJFmImXEZhaQALh5nyFU0T/KvsRBlGst58DqcWpj/Xgok
Cis4vQATbLNHSPylhi7BymnUftymn8hOvme0/7tsaYnnTHvwU73AxLXNNikoBHXWZg4NgB3HvswB
ykl6Gug5WfKwLeup2srD3BN4r4AGaFgE8PPbvan8OqkoRWdTPc0I7UYsettN3DpQ48LV7ChSHc26
wA1IgUp1KGLwkcBKSMXgpSb+aDO3ya4w2ipwJOgETnEXTgv4mNxcooNNEvW9WRdfVhmLHbp958PB
OLq3QEDtqzYZ77CIIN81USGxscLKpg+k0arS3PUpZ5FOaIafpHa20+xBPvbW1J/1Bn8lruz+BoRN
c8xhuxP/2oqDYUT1hzPE/V7OY7tzTEyNbo3WnTQJ51Th3gq2otB2HYbRwEEMGETd9NkLUt4rORp/
AHavfjJeQ331WUBcs01cy+sywrgC8LSKjhfqdlWDd02E5UVZ+S6dxpSY99gA4LvOrYfYSu7jFuyQ
61bDSz3YIshL4koY1aTLTTEn5o0Zl39aQyfim/zJ40TSiIdO2g67Da7HWOE8x3VignjkYJhTtXxC
bgbsg2t5p6vI3q2E9x3IU2fIKpvukuZKncq5IzjMXdkjs+rlItsGLKv2N3eMExbman3Em42JxYQ/
NI2xc2wRi5IXtxLe0q3f5nyeAXWTI/LcOhGMp4R5WpMk020UNdFeZkTHKneTZNys34i/NVyuxF9p
qmoDG6pCESQF7LMGGd/eMUhRVX01HHsbcdHcIKBNb6b8lBJSREQihJvS8XCsmnsE0PGh6mdxiOoR
2hYICrTxhYVbahbEkOTjn27WPttV0g12TrSPnM68JYaKgWDfJByZq/MO5WW1vb4o8e6mLNIJFNv2
fdE5CL57eMfQs4IpTbT7aq7VmW3IEA4yW7zKxHkwkgJ3nkHPhHYDto6o1vjSO+JHc3WE6mqQPmk/
IFYLnNIidz4XI2N8TRnsV+i2w0KLdC8ajOVopOXCm9RKL12eTMc+MqLHKN7SY9/UQO2XtibuHbur
u8GrxFoIIpGsql+aiRdeCPgoOZ7CXVmkxMkYlrpNhwQqPn6YvUrklw3LEjMd4q+8Vb+hGQK8w/7j
q9zEfVJGtB51053xhvM+1OPLDJDiWEWEhCJp6piOJPdKn5YgqVX1Gpe241n8MbTEKIMFlFw4ZRvR
ULLemFxCRgWSggOKjOCwqVfsKk3VBO2ow7x3sU2n5tVXuGDsKYsrXa5kZoW6NL6x+aOf9hCLkrFO
AaF1zVesYZcFywXwUDgac4uxXf1BOj+JbZOY2F/B+kolJCPEhW8NCt92li8I923Aj0qRBTAROZgM
uo1rZujPdpQKD+3b5M9xOz6Ry2eFw9UeOzZbfUoUSvCpAs1AnCI5k+3G0D9vI4//I7o3Nhg7etJ8
ZGNqkeUYg3voU8GP3NEaWqCuIEuQAr+i+CZ+D1OtS4wFbHyX/G+0axv8r5Bk4ZYJbCV+E6pI0BfO
Jz9tnc8Oo6Yv0vx7rvqfBmsOa4fse5Lam9WMEBEX66uKeBPASsGJxX7Z4/p8Sck4xzGjxjfGEYiq
lWUBmVspmsYmeaLhJPPUgQFTDdpzly/8mK1doLlLkNeV+oZME7BWPJQ8N2WH4VJV1p50YigCLTVF
EicRAKZkuVTTivoL5kD/wv/Ik1ikCwbctKNl4MR4SZ0e149si1enLF9sVIpv46iV5xmz3Wnd6vgc
owZosa4CfSITrAicKxThmpz4JWLlBmWF4RBjIIJHN0bX6GoYkZgEBEbi2qcqdn6EQre14bS96R0X
Ltjcax71sc54vF/wgdP9xd3E+t1usr05C7GbshKmBc9JCNbAJlfMmPeIkfrLNbXstmlEdupKzt5r
rXtDEZ0H+ZLM+E/lHw4hkmCR83LckdhCdGvrIVPLwmZy1z0gliVM2CFxa88jcyU8Xli+MF8Ka/V5
C28ncyLNcCOK86nJEntCojuOMK6BSZJBhMlr1t3sVUQ973uzltVXnZFnDtugwgOuz/FDtlwZueaE
zc5l9eXW6pdL6qkHqBJEh7sJYpevibYpGRSeiQESTqfIb4Dfvzu9/JDj+LpK8C2dVaSPwCZzDAhU
hnICM2jbq+sBw+nOxajF9zIFCeBiwvWH3qJRX3IMKyRjF14FCRb/UGoI6xAVGd//GsvuVDWCjYyS
EtdWHN8RjnndQLhJ6OQVES4UvuFQ4BeqrpidquC5p/uKvIJdk+84I4CSpCq8gmSQ0+KIJTQ7Kzv2
GOpup1ywgIwFeNhI/JQtO7AeJ+FJH4ZhNxuFeo+MiQyKtKwPRII2Ptp7K1QAEQI2zOZ7D+UMozaS
M4wym3zeVoU3eRQZppfYmB5LQELc7np1MQRmgFkr/jQbZ2OSoWrsdbsDfqqld1uNyriUU35gX7Ld
NWg4+M9WH98Ie0YAi2/zvF6HqQjx44CXXfTUD4XYx7IX+0GHy1VgIMdCNDavVcsYayxJYuNHNUIi
ilFPVdge/VobOkjJk3uHVZxbeG3dL9VhH1CdZgTA09x7oLZqJ/QZjfAy8KAWFE8QlBPcqc2rWWnD
LxvLIIYqgmWBIW6lxCe5cc6b+QhhQMz6g9G20XNE3hiHarvs88qIgtit1p0ds2pzq40DOVJklEit
HPfbsMbPOryRR5Hw9kPeC0dALRMRfVO0o79snsXVUgnam9BKjXMHeBJrwsXKQsS3ap8qPQuydsKf
6zLwzkb1ZFc9ZKiImjKZ1VyTcNT+WLh+IGMWM5oCHPGFYf/ogp1YW1Hi9nDyOGe5t7xiyuvfEFNl
yGpL99CKipB8WTKU1q2704cJtW3m8ruiZa7Lc5Yaw3Prrr/sXu8pfMbvdYFZti5Wd5k6Uw9y3fhe
5PWiLQzc7MbE7jYrUluAT4DaWEkNW1j9sKHCN6A40Zs2MW4TNjSeVnGOEqy2hU0nWRngaw3FaixP
0bI2vpbwMCZF8TKj+A4Yc/9RZubgcV/SE8jYu7E0AhN9axl+NXryrCOuBT9M444TY93PLRE3M7gI
T1/mcY8GOT0s2Zqz37GNsO3iZSesrUAeHxU7R3Cf2n0MQEZRA59XSVZlmhXDKU2L9lG2pKy3i235
gKPmCzzp4Rdf/Lo3pxwrGpl5TCec/2mh256vYCnOhANlOJTz6BkrOM507IX7iv4WxqECGEv1QdKo
lXRnMzPGt6FWsFfRhARuU6kLKu44lBtVk9XYwz1EKxoEHRT8Z5/RjIR5t84PDYwJgpDXqf0gBudm
WeQn2qwGj6lKKqxRsh1SK4ga1j/XEg7QMe7Y6/2YTwAEeosMm4qo69YeJk/qk1t66RAZxs7kKV15
4iEXXWzyTqHZkwta4sM/ygG3pwlzBMAUG+R0s/EUV0Qhu6qpD/mW2p40tI+iH7DSdW19VI3dvuWt
QWujSMb1E6IMWVYgUS1pcyiuowK4vV8MVn5kirDupjJL7o2G3B3IRp3zlKQutN1OPE0z9o04YSfG
Ua/u7RTfSeQA8Gy7FkcTKG9n+EBpiVaTLYg6NRR+R2vS0rAF/nDMChbyGhV1UPDpJK/M3wBDJLmq
JE67fQ59S0AGZdwFnKak5NHtnODDprGOWeO8uajDQl0RJU9ZjzGWE82rkuijIHvPF7kwIbmaWZDP
17MQI6jX2FlC16SkR6uXXNp+5R+GnlU9l2CkMoK+ZU5RrzR+UqOghAEqwpEps/UCpYUoIyOT20UZ
zX3eFh8jDN/DbGOi9EYLe6RWuB2wAwA5zqJ3QQI0YIc+swyJsOH1AAYXJyO3Jv7X5JUqgJES1NBv
O4mXL0ePpvuVLf6Bf2ABaDMkt0ATEQ3GmzSgMTtTxMlg1O/DNfbcrJR1dLLFOZhbYnlaBJqLimM6
muno3OVRx9NeXUmIE/kE0LcIk+/6FUaOitw7JlqAzmT/ETvOj1YwijRpQE4LGWRvrqm0fbdq9S93
jSAysN8KEGYRcDuAqdDKZMC7GGksRC0cn5wMvtRa7YDxjKkYa0BPhw4ftFHc3dgzjgDdUhbxZ7ym
xKpRHcyWpJNqVm0v5pnEKRv+2r3eL8oDq2PujAj0j4zJeSlz0IRkiDEAs5zNZ9hj4iSyftwY1kdT
w/I2qpjAYyHiIBUSRkkSGRRXRCP1Li4tfRUwBHVrCUv6iqYbQ61tz9pWLk+DyYijTYfp0Em2K0I2
8U3XS0zzpVTA+tLxLi/lSFyaOX4CMFdne8m0W1xJsFRn2Ycl+P33hKPmDF4gD7IlB+TKXWUSoG5A
zKiJEG7denyCzvYzzVD6k2FyPVZm242ZPI1FSJBd5tMAcUXM3PighJ04Yyh/Gk0O/jz2LJGHxtkl
KNMDMzalZwwNjR9G1zxIE+It9VW576Im5tmTsBF+b5HzC0/R/BKbVX0cpAakXy/XOj2y84AoJFsD
irxKBvtPksvlmHeEmUdLVuwKnRV000QIKgwcqqRm9PVtP5jftmVpJ9B4i1dsk4lMDT8bj1cKa2Di
8d8IVoAPYX9WtjMcrKJmgOIIgwKwwyBek/2LXI+RCc7iV1df3xysOJRYK4C+vqHQ0wpt74yk1OXl
AuKuomZFqAW8KK9rvyNBILTxd3tON/QgDrYHphgTOkO0JOyi7Ttrwm+WOmwCsxaWf1rqySEVUXxQ
bdU9ksHqPPFLEeHucHemCllRP39CEcOtJrBZ69RSHkNe4B7DNO7mvBRvY9qku3UorM8hMc1bN8tN
wrMJofqzDQXhYRyl50kgyimGHsqPHr1hnUI+kWjkyJkAYwYBJq0qOvPQu1McYJf9vXX5tANSgxtb
WRyfKGLDzHUi/GDN7wWU1wujJ8gzRIIBKO0ArAku8bqu4rEiDnnLZhIUNR2ckqVqXOUoRhlK8jjZ
489M0prfGHlzSMZOcP5w9fSE3JV6lf2jnCrt3MnaOcM6Tm4dUWxhmSvyiSEUM9Bt+DWMa9+vfbi1
Vd/lzkLBOlQdQz/B8CKOeDrlFy+XH6JN4FShkvDFiul90BbsVrN0A/uqJYrT1OEFeiW+22q8S3Eg
3jikAHsV/A9+Pjsh18Jsd7Hu/mKz3IbaWPFYarL/tU2MJxEVU2b1c2iKurylOJwIlIJxZXVR4tE2
1vAHZbePyjG/4kXoDbbGzj82TORhVU2UG6ssdzQ0hAnoK5b0Ziiyw1ADQ48d8w+oDuR3DeHOTSth
zwn1p2n0FjZykZ84cuUFcVEViGFGMRXHVvfYluNCB18M+NfIO/QsrCihwnVLIlnUhw2ePs/Kyt8o
exMe2+47WSDEgCgwrJNNBDvmN+Prasv3Er1hTAfsmaqaXIafPCJvpu6lcUdSXbsDc81MTkykvQ5X
AGimbpwNaK+FlPZEavMEilONpBPlCr4EYArW45NnaYn2WsBef5gsI3noequ6uLly3jEJMp+iL/X4
chsCIQEVgHyRB+H0a4Bj1NoNhPjthA2DUTezIdDi0QRhVfflxzDY0RmAYHdIiPM7REaf3INV7IOK
YL/9wmXxx2w2z9bEpYnt2PSAYsldPcPAKqNs29eZa55N8AW7bjFwVlpg2l3XqPf/k/HRxX24Vdsv
LRkdBrLNYh+HWSQh4lQ4UVRtodFDWOgbbT6wpgOBpRIuRzGTKJIK+zgv4qCa9LnFLIyIrh93hRjo
y/QkO7I3b29dkOUnk9HteQNWypulM8SfqXCaD1sN71FTJGcDcNc+76EYkfT+HffLzI/PQFhs12i+
aBhxiqZ9BAPGXgK2ogyqWtoC4eT6HXB4nm8JrWCNXX1X1tZw4OG0QkJIBBY4szlp3VI9mVHmvC+b
+k2Dy/2ic97goRzC2gHdtGiVOgrZ1pwlbfXca6oPSG4CR1KRT2TkWvoxmc5wQ+QmcN5Um3bJuLS+
tpEsmTUFbrxSa162dCAOgbkEgHd7iKInLoZB81c0LjGX0BUcowGYbKMNNHpbfqybnE6SAwPM4GLC
a+70+YVXnbgOd80jagz9LmkYTZhONB3WybmSF3OAMCWWzkxAcCkb+gDJLP4bq1Ligidry68khp5S
jUX5h7krgjHVcSCv42JfFOFHjwn5Mw96KQAcCrT0GRSSQFZ9SQ2CfR8rHNwGwY191y1aEcTOUjO8
GDpfRetCSTpM8jLajOI2E/YgSaDvmEJRDSztD07D+UD8DpCUZR6QT+gorkP2FtB75qYKLULOL2ZX
z/A1nQ3FFjT0DtvNG3nq7yzXSIO3mk+ZJz1EgZbuHwTNcBQtQlCNZFYzisZvq3TJvwaoRxuSDQ05
6y4sqQovCV6qoXs3SxOwTVf2wYQR2azer+y9uX8ya8GbYajkH8WZf+OU8weKzuZExI5X9bnHAFD7
SEtEyUtM6g7Dg8FfuonGkgSXHRhjjl+q34/MAW5lllh7x8HJniaj7lgSwJkGveiEUVYlh7kxTMp1
tCLkppSn3mYByxMnE8SRo117pjm658Y1mg+5NV0EHL03w1WkL6Ob0KFY80fSXCHdgu/P5wUgnhTz
ArDHY5EGmDa2aV+WpRhCq7QiT8+ixyaZ50tCOGe2Yxjd9i8pSusxzIZueLFMMfp6T0C31fYEFLSJ
pZ+gjqoj+e3VW9TpfcBTy4bS7qNjvDIxNt3kNWKX7VcqJqeEKLh9hF3+QHsTHXGSGIHMYqKJa0J7
tpG8SS3ui302zozv3Km+kmpl0Krmd6lXv/O6NHygobjRpcN47TzRS3a7IhrvCwU2clRgqolXyeiZ
EnPXQm1itpv/Hg1Oxakpi2sMMesUfXSit1Zfa0rpxW0PJFDs3OyT4Vkd3VTV6FgXsNPXENVpSNN9
x4r4dsPaiiBKpHskd+QXQ80h6LODpFIaEPptzf7ecri9FYYprO/1V1TE15Hka/dWZme7DY2n6y+A
Ijqo69C2zwLiGXh+IFliKY8bLxEv2+RT2wKIqCMSWgyrNfa2AcR2YJ0EQcqdqX2biEORU2JtxuHk
IHXf4knz1ix/wcXBrg7fd5gVSj6SJvV7NY3zmufPG8/7XkfsSBoJA/kC+jvhZxcxrwaJQZS8vZ7+
wFbG2OOcnem+xKwoIVEy6TRLm8K9LKL3jWLsYpYseXxn1ZI/jZjH58xW/acBQy5wV8gCWJ+Njde7
ysQuK4fpwdGt7aTM9FNZ/Wvc6GDcC3gLgzExB3M0AO1L3XGBq9R3RcMJU4Ne8ASIubux0eezqAGt
MReevTrVCNPUmEZXKdOJsapjRr9DR/4yrSkkJXYkFtBNawJXDxFh9oqKmJ/CYKzPxKhgvcEhvPJt
+WIGETU15kRywZiG8LXQMPcluSlrlQBcZWBDOAgvNeGMz/3CMqVNE+dMDMMHx7m5d9h3+BbxAHey
VFkQIZ7xKzTKNg8+zmhPR56BLpAZkCcsnmcN3idzIN49XlFO/U/p0CtZuap3dU+tBnyAjKg5/lmc
JdmRlLVVO5Yc7y0HkM96BSJVtPzCTXTNk183VjE6JQkw59DUBJ1h2iz6t6H1/bkZwEFkpON4MbMc
r5sItmUQNVOXNvWDtdbDY5YmyMEnGC+PjllWlMZb0/prNX9anFNBASXch230iyRx9rGm3a6Ma0cB
LDsTv8xYGRe2NvVFcpbwg8jfNR3xOYvtFSashO4smWYwbEswuhhsbMsop0EvPvQ4bg/YodwTg+ff
QzLO/LMZ08Gsaq+2+T5ag2KYhqfW1ZnYRnkHpwzuZFoQkiydOCGcJh7vqrL7VarN3InWRZuY8aqm
jiu8HP7sBGrX6VZWMOObKLFDwc0sL9rYlc25NPPyorNHcpCeDwtk3ikL84kLpOHV31WxXt5aS2He
NUzygfFV1Ir6OLzMOJICK9MWGPPNNeXBfK2BemBix90+SpmdNsfNT7Z+Lbc7rgU7VVpoM27DNs6T
oHOHIewmpzuwriHlqq2SkJoDjkTtmhx9le65DNeDKJPvRlW8ov9SPNV9stvSyDyQviUP7mJSv0XD
okIWlevjZCEBG5zZOoKPWHZz35c39dIB6uzVhtUMfy6Edr4TK3YJMbO5FYW9XLTNVWcn5m8QA/xZ
97ASl9xgG6CbpKr3HREuZJP79L0cmgyZHhKjS7pAj+wO0qeex5cOLDqbGcf0WLNPYdFH95wmgvSq
yDjZRpEfpkGkhyutl+aGDEUjc2kQSAvZ5QvQacTyjT+vDLKAQaHzlAgQkPJ3bB9J7gCkp7HuQMi/
MMwNh5jRuI5Z7NOkFGKrEef+YrT9ecH0ctZlav7KyabyAKszkOngkEFNrQ9KTMWDQUW2j7PxIScq
dZ/ZLXkUojAuQ3bVcQtrChK72M4oqsXJtmVzFBrmh1pFRIt1afeZpGmziwnT8QW1J+HupckbhaOf
cIqcyBp9erImFjEAVPozWQQdqN2h38lq4/hIDJTehiSQjYFg57krsU5uvm0H143t3TSJZD8XM6vl
7W1rp+5Acki9cyYxPnI+r6yJsI5meHoPlhGlN43ZNWcAKRAgral9YKSo2GatI2Xdxha2jbO7vpuf
BKXmQVsspmGDJgj6u26lhf5Lul1/WQVui8oZ7GO/mutTM42MmagpfIc6poJjho2wvOsSW+00d/5O
AXW8x3NF/Pt6xTnYOSdBM8ff5bTaYa7SiH55zllm6/yF6YovrGbxQAsR/xqkVe2JmiML6YpYEnGb
+XnmTLfIiUHw663OKyxqkXXF7om0KffEW9g8xnnWoK4o4dI0OZEFvIm3Pl/3DFW7gKq+JcC5mS+V
UeYHR6nxWhlqPvk9FMejth4MranQM9hUxGsN9npmimpn8qVoRnfPfqc7NXZ/zXhrdfrdCV+GPUD3
jFwIKnXka+m83DZLXEPnvuLBLbcmQMj9Q8TkV0cXwl76SyK3ONpKK95mS+QP07rOvt7F4w4ToLgj
9lXs8omVrinj6pS5uTyBiEv3WZm/ZMIpaD0N/dxLc+ELGGCvVDkQFdY17JqQudkzKjtWV+vRlFH8
lsfrdzW0H7hsEt/gpe+XdZ+GrE710NEpn4RGjMo1WACNi6PfxREqZtfJ+7CWm+kRUGMGKWfPpSr6
xMvXlcW4vbxMddHvNTcpgDCzCJjtqISUbWivMHOPiDNv19pIQ3YBt+RcqnCb5OdkDkkgV16uyuAW
B1KX3Lhc1T2dmXHrwh58QM6a+2JhHue4sNGjsVDf1GgGJFKnZlmUgwzSVHdce+gy1io/O+q5A5JT
ZCRuBAF6XCyvohsOE3JKeRSsT5Wx3UMB2wKcvXZjrf6+iTm9catoPNHGYHJgCZ7yotVmRGnMA1Jk
+L4hKm6XJrMeCG/LL0YD+nNL8AxtSdLugKeQ3lh3xp15XRi4Ff2gQDDnSZvMQ1zi5YMd2wpew/w2
MyMNucmSgEkX8CKjl4ctclm725r4E2Gcvj4I/H26DD9yM3DgjvYtbd2BhNl8uAtIl2Qex0vOYX3I
NH6d2GLm0/TiFQFBcvUpbYeNPFvf3soHNW/Dm82PFjCP4orrZnTWyGMM8iH5QL8DqVnIZ3NKncCI
k/lZ1Y7DbwFjWOaMk6AvDcdmcLawh9Wjhum1jtgkZjOpTUY3pt6E8DJg2xH5qpvKnZsYw9Eci+F+
1KNh3+dp9Qx0zAoIvTF9I5YEIEL6q/yone1Paer9YVKr9R6DHXnRGhVD56xJN2RZorCIFUzxkAf5
Pe3UTiWMB9eWKgiyMOD4xh4fOqvaHqdpwnPE+Il4hNFLkD1eLLvtfxFaVt0wiRLs9p3oGUgSz247
Q7qMK0axKUQcskoGGs5O/8p7RZeDm+r3NkTte2Go7bAkmRNaicVAkb1jrQm/xm9twl+hRv8Z6vkt
0eJnksGI0rgKc5aCCSCwHoUszZ5fVcwnwFSsd23P+pCWaAyuwLI7mc3db31op1dDp9vJ6HAhd6/j
juYkZ1bLi7VXmn5LgxgD8x8df8xneLbwTALXGY1d7KI6WKIqhtBlm8/GaP3o0s2Q/JM5vJhW5htG
Gz24OKG8XtbGQ0Y95g02qwvSHsjaMSl00KNCYWZRcTCshi2+NmV3VjRPPuGAUDLKLhu9CR77O/on
M0wn50X1tvloicY80G0hy7HzlhO+4dWiZHQTZe0WrnOZEe0SPaWARs9sC8uXQaKnqFZV3Bj2CTlU
B0hVy94I73D8pnZIGq3peIRCSsZqQn+08k/Us0xwHqLhjgrA73hadebNKTiinJX//JqVoYGOiBXi
pa2+JiO7jbYVfvE9sdjQEnTzzGSGeGZKlfgbVDzvSqa9Bey560ZfXcb1BXFjKO3uIOxnkne19Dnr
2O3Jp8Y4S8kA8i5OTmq5I9WO5+uuTSNstT+tQBrQUt7dEHcRkTvilhWNjyCm6F2Q0mRpfMmHrTjY
5bfrPNBwealOz9DfMIE0Npog/Tww86zGXdrxbgFtxDX7VTkPtf5i0U1Vd0m67x3GevK41mT5FD/l
fCiYPvWab/YsqOqblXFSejSW++vSeWS9WEyDn6H4ynnDdcMf2FmUCj+9FsD27sabpfwecUea0e0W
fxllR2YV6Tdufl8lXRjXz7F419obo8mOko21LR6c1g15+d3U0VVcU+8avn/QzgFJoWd9DJf+e2Vy
IXP0jXRU+vy6MpLq4908ITGgJbKouxhpF/PByE5iPauERasoyKw/6MVD1TxXPEAdLfZFDUz4IXtO
QxE0FonmyleDCurp+3rt7OQP7SWRoHieN9IydlLd1d2bzrEZN/kpN/ezcSbC51gWME5pnzkfRv0r
SwiCRJ5qAFxeAd/NT1GMqWmE7Lt8cw55JQTFkSGcaE7dzOsHRH4Ob0CvXmv7aDODINvSS6PZa61T
gtCI+4bXScBPnSdha9xrBNyKj7i+L4zjkHxfGfDYjvxZ8gVeNJMUqItbXrdfH0xXZufBBaHTS7La
v4TxvC6vmKM89hu9uERq37DGQviuocUZ9hnymVLuBuO7YI9a8nKFSp5uGrFjlzq6TQWBV0i18ovi
dW4TOCV6vQ1rGl0Q+Ui/ylrr2NtO4iWZZHVkrPvLzM38Fjjmztloq/LLTICzIjmPGmzoFpRQ4l5J
zS8t4pQLMnU5ekCf2zeR2Z4T6JFGcSicyptJTAPHRtoC0Ttwh1DtslUq88BZLhbZUIKDz32ZWs5f
l71awQQ18sT0AmI8YDPstxSFWb5P2SbP+M1Qsh7WOMXg+LSwaCsvNjE4C6297N8zgN9AbdjvKuuS
A1Nyc1Bmw51cXnT3sY32GfrLrfnDYHKvda/69mi6L3G334o/MykRbK7q1rga0g/6lCFG21/jR0wJ
Yn79SNuXlAjGST9E8XK0Z93P4UO1NV5aF5g+03pqBlYHxxXljUD95hIv0FVPvfHaW1SZ2oES91ib
18wL8j3SH0FYQcFWpeZnYsLgNVPllfbvxebyZTcbV2tMj03MMGeNfFkVTJK0e4RFAZzHRcLvcL9J
0eMlfO/Y32j//Bh17NWkbTBp38z9CCQr49Bd2cQfryJIQVpdcnFXg8KEY5F7gG4p0Ipql/ba64T6
DP6up6KHXN4Ty3LIrU8TuftawQ9G1hA3n/UUI896hih4fSEu195fWEGhoQRoPJfQmKygMC0NNCrP
pMfqtIgkTVTrRRD6aGGaWKI36SLLSKJTBBX5/5B0HsuRIlsYfiIisAlsi/JGKnmpN4QsNjEJiXv6
+9Xc3cREh7paBZnn/NaPV3324xt0njgbIz+1dH0FHua74WoRzDcomHCYIiZXTv92TW/7SVF7NdNZ
mHrrxHmtahrK+Y1M7D0IAmpBbNIWtpMv7FkkHXjHHenCLqbeJPjX2zcV6nRXzP1aGvFXNzRrQGVa
pS5iPhjyTY/fnrmf5c5idipItAw/a++KRTjKCAMuHGJHxVGxIFberqLMaaRaq7DwBT9wu2YEDHpR
ORrR5H8vnLlj+62KZ987s2WsvOYj0R/IyTYeqgEUDCgu75Yccft+NC7BtMdz3ge8D1dNkZZ8N+oP
8Kp147Lc+p9G95TcWtSyrZQ7O3/thm+/anYzClvEBsjbiChlAUJeWBn6SOo3RzbJHvLTTa5+R4ho
fYCYwef/1DVvc3CS9DD852OmiYctkB+MiHH4arzrrd4wNPaeeCynP1iPuvtBXrsnbJzFWa5M+0fO
dDmGu7k95y1XKKd4T5a1j0rRyXeLfNYBstjlXnhXbrctY3VE6kH814KV/JFETCvwb092TvKaDw/m
/C7Rhlj9yWDUSvywp3/LLZBnZJxIggjlHAXThnaq/ljSsrTj2+8JFa0pZndEemqd8jrim+KLT7dM
MZEYH4YR4aAGHZR3Vgj2mONSe81G2jq9b3/67ZCd5ASCexMZzguFHHwlPAzRnP8aEA4BJUw90uox
ddcISGfP2AErUiXyhqxsI+Lljnqg3TKJ+5jabAjtjVXgXkfuVAr9MVvOtksOMniHKWCjLrfSe0vj
X3HXE+xiyn33GRza/l40/I8TK/NqkLseKm4ZksOYHgT9Bw1JzOlyvol5hvnF4VQtJGfG7YBwfyT3
FBXhRHddfYlrjG64+jGgY6Mp+JI/OMRC6gHJxauKci0oWOZsCSx8OctH4j11+pyHv/QjlMMxmc70
DK5Ef7m9aVDRvESHkLnbvsuax9iGiff8DS1p/LTfutzMzHqAJGP3FQKFQZ9w9ahI3SKss8+8uDSI
DghEWMRGB2+Gd2fb97N1UB0brbl3J387cG04wdEyYCK6rZvfCdiRcXlAm4os/W5Wj/P46Vs8MR9l
9s9IaYEP0NNT6tMYF92uof03BGhG5vAx+qelvhIsWcMINul5zGjF/AT0MappT+SobJ9NB+Xlp+mf
hPsYjy+0DNXJYfG2Kj1JYsOWHS72yJV3IZBsPd6X+dVFaJv1/8qs5yE4ecHL4O0mbrEswcLy4tnP
SX7Vw9lMqJBHJtW/5+JIWIReAuaVTYZ1lSeU9NTH0KaJlKygrRg83sf3xboP9YZ9bu3139xHkNzE
Fgpuud9JFFunOgfUF3slDQlmuVHkpLLuu/1DWpDtaRP7m7sry9yKFvMMuqiYy9m8lYddJH1ZSX3Q
/mNujufB/pfoeFfaISA1DWPqjr0mEr5i+6lWA9zFZO6wG1Kr2GwY1hmbQa3ZAwxhUpTMcpLeUUSy
8rmAg+oRLzQC1Bf6sTnt8uNEyn3ZfWeIpmVFAnt1kNZvOvir1n7LOQBsM8cZmkeg0ZIxfoJGTMZf
PadrI5sx9873eSfJBwG+tbjm+Odb3SsRd10zHnR4xU/BSJBsFzrVZiaOyd/4BMA24skW5TYbu0ed
kPa/uJwyyVrFH5OHZn98iZtLGXuR0VLUBWK1eH9DJ9dLilXmM07JLkHWmXMe1GCXylhn5n0Xetcl
LM59k2xHlxsrkavYQCfNL32kJTi0ESgKTjxtv7QlT3NdEkSffLsOXFX+2w4VLASKfXQ03IiUw+vj
gN0NTpszl4x+kOaKH1khaokp6PXBkHL1NAzvVLKJ/p5Ee1QXnNjxVlU/Dsw60alwnX91sBHa3Vlx
TIhyzj7eHiho3g7WT9uqVRxSIHhL8NFSHRqwTxNvzgppZRca70Y+HepKH9CY3BD+5E/FdEvvLdRt
RpCt5omLLH2ebWJ0a7UB/zv3GJN3/uKhpv9rAno31WsvnFe7aD8XU6xK2qhd56eVf6nnnzwqLhJC
OWT5PqqMPR29G/wfJPMyUPd3bQwu3vQ1C19S29poha53+ZoQhMTP1fwXtjSFYbaxPjQJsZpPnO7d
5XCr2Z7ZFUvxL6GBVa3zxdwP/nDW4nlstyJjViGYJjdWFlwwG4+pfuie1O2n5zy09c0zBktzautt
ad1rnzzgg+dbdFKsMWFskE1EPTOiqLKdpkBzRNVnmw+9Omn3pODDRfojHS+awI5742DDkTbgubn1
4vuXwbB2qD5XJrsU2RNkJfPNY1ZBEhBlt40M/Ea/Tg5tF5o61fJhCn6oBftaKMZwpUuC7F3tPKNY
XWX1BPzzyxnvxnfKOFn+QeY7XVDwyWeDL/eWx9D707QxA/+XaivTt9GPCR3lNMKFdDR4iqAK6Cs5
wzw73m+VNMhEn+FJMnRu6MuIcMnLP3O6mO2zh1C1Ols5DycOwsS8Ew16r726tZ4Ep6Zj9/HOg/xz
hFgntJMoYKvsWWh4JoohmvYai5di9KJhvuvbGJ6fsezNQvI1kxjig7Cz9PEAdPHFJ1y5rp7k8Gq0
T4F6HOfdoB7okIwAgQHPj17JH2iuqvuw2WDc8NRl5qEG0yhmJiAciLJ8pU33fsruGuOEV5D+9MfS
P0nxnhPrvsx95Au6WmnbSsklpvJusWDk8eU5YKwS8WTKXGfmfwPi00bvk+aSU3KZ1ay53N5V9RPS
j0G7+S6zdlQgOjZd7gRSJ/O6zSliTJq9zl6Hmv4sU0Fbf2fjZ9jzL0RuYDjvlf3VqmGXOvPaMQ9U
PSDm4jleAv2gDWqCCWwVNUoN0rV7VW1SdAULHUCixX7h0m5VjF8uir7ZLMhe0mdMXUdAh3iFx++V
rpBo4aRGVF0c4xCI3wjucBJGS1Gdy3qGKcf+COpDi0s2b+yhO3aEevH78BVLT3Fry1JXhxgYbRl/
sdtuZIznv3WjIjH/AoUWyZ42RGN/hAneISDZiu73QVY7FBVHv5/3PcUy5k3QRBEY+vieYPbCNlFI
L99WbN8rUo6IA2cFC3dO19OUfqsAGdZt5e7bmZfdn8dDUCfveqrfXdfYh8uwCYR5rmuqUpslAhRb
ibm8AmtunGE6AvV/eAyIIhyOo5M/UHK4Hsd5mzU0i9t+TeSTIFXPPPSBcZZFckodY1vB+68gNX6V
IbZaTo/JbELhw1SNdrR43aHjrcnCgEvc+UDywixBRQ23sVplhRGR4/OUOs7aUualctp/UxGIjV2T
JRCW4dHiwkXsHZnaWbWGs1lINI/Igcbd9zfLh757Eu7AiIw42Q5v21z5Di90HbNia03YBfz5uCzJ
HhnctQwhiJxwVykLipLOG6u7VBJer4Ke12o/xfHVzgbSWMhi00t3pxd5omVhXUDnxSYlSmDMdByf
Ag7oVbLEV6SEl4mInyrx3uymXw1cmn1hY/RDkGMnJ9xJ1JvkLxaBWZO9vHRLtwn5MyaySD0nUTjl
NOPKVUvl4jIvKHMo2ElClBXLzvCsc1fLvdPxnqKlHFMRqcDfwFl+tEawL+rxoqwpqr3xpaPCDjqT
vuX5FqZpWnuhpkdAybdx0Ee3iNcUodEASasvySmsPbe9dqyZ7TrQefp8grlGwuvem/pHxx6pKsY+
4z5JTW/jwTVTWgdWZG6Rsz8YHlew4O3t5+WUlkzvBRa4XlhXxxw24r8CJsL83G6NrCxKU7Vvu57C
qX6nzYnCIYS2UHv00R58u14L3H9OcXt/+OxczOiZf0Ma60bLP3bWsibD6U7UTGyDPT4NgEi932wT
A0zOBPmZvGldgsUDTf2ac/iYkWUUeQNd58xwv6rm+w4QE3lcUWhrWxu1mcMISe0yBdwu5b3ExyKr
QfUx9vmhGMt1qMqDaVaYO/NdO1Uf0MklpeVpwr/G2CoFI3MTG9oVSfuU7az9cSIjMN7CF7sbjR8/
zROS7mvqzmJuA8FeaovsVAQjTULJLh4maspDAzlRuymn5lQnnOXB8uIieR16BuKW1H5K6WDBhlsl
cQgaaJrqhLLoUMwE6OLki8OUhYQu+no5oBnSrHV05grnido75FPTPR1P5SrHgyBV8tby8FKRQCaO
fqgcnwA/VzZbw8qfnP61GNjyOszylsAYyK+TI6Ntnry++MhngQiQSnmv2k8yoSqCyUo3jHX4QVE+
VqjN5HqCW4qt8qwgxZqeI5nph8cj5/5odXM/I5fsUl4Kq4oC9A8oV3FzIwFfOOXjjJYy3oSmZcBg
wfFUeqzifpXHzbqqIbWxN1AphxaS1Pqai4jQM/TWQPTNJlXB3gZgJchxkw/Tpuj9lV04Oxoi1rZX
3TFmHjH5smkxFPdGlJCoFdiY2pXAL4TR0scDmVXgYS5FoNAEqAzyOvJKTFl9ewzzYVXfdraU2mJp
dXuXqVdp+Ud9BPVyzvJujbBuw3wZ2AwXYNnGR+4ckN+LxDjoye+uODEF/qFKFyB7NiY/0uQvdhgg
sG1BV+pTx0LY1WVkGeOWk+HgoKebO7W2EeWFY/na6Pyop9yMEMreL2lMGZsrH2sPfSLyCTZD3Gu5
W713ONLY16BbHMSwuWVe2gHIPOCD0snCH+lhaRnJbj3Y6Q5r1mbMIYAXvkWAUTxK6zieIkLJtk7s
r7QIkBFQolgKbGT0845own2A+aJxwEywo/J9zoibsjEfV0i8+HJuvetLvGkI7iqXUUbC8MA1crmm
/mPXKJNrF/dQGqzRakXJdNvX28ipqrMZYDK2OFnqrkKmZNPBLX4crCXRXLhR6sL8mwGSaa5Sk0q/
UuDi77rfmkG84fMay8gX2pwmoTbxYm4c4L3Gci4WBECLZ2OVDOSJJso+Ve7y7OTOHln3js6VJ5I+
HyCHLw2/nGESO21sprAGE83HfUqXdNKLHY6pNV6yDfzcg9kzqkJHBrgDied48KXx0YyIQwMIQMtc
WDiwYYgUAjlc05YbucxwqTYeQ4f1bawOPRM75ZUUR3oTka7UzXcKp7Pt78Lp62atGRr+abgfOsS5
NH0Pct0LzA78X4vchaxnFHaTBdG7+z0T34XS/pNnjwMW67CL7Lj3+/cSjaNT5vcjAF0/pXDDFSav
5JSpdoeXH6Knj8RU3LtufbA0lrh62Nkif8T6DR4KSQt/fzCFfbDc8K8VGd28BeabtHqqSR29Me2O
GYLJ8FJMYX/QsOYydq+11a9xz/MpO0m7KDpDhwPJ899nAyC+7/w7Zo+PERFhFBvtQ6mnCXKIH1jZ
0EvhW9HE50VjURt79JRp8hxW06UvNe5BVP9eQ/Stnm/uo6HeATFDa2RYBemYzXIoBi4HF3Miiusb
oWIQI4DLcRprKl/nDzunxjoYUPOQvcC0bWJSyErNCN2bR5o+oALihjQGDyG3gmfdpP1EGRiStZgl
1Q6X/U20OfvdhU7pHbFGJ1/Peg/R9hNMztbL8vMEyojzZNMk4s1Mhq2OlXs3jjXwYUC6RR2y0wRr
H2o5FlT+DGRl+m2wTm6ro5zZ5fGlmqwTQnV3bRmzgVtnp8n+aif4DYPlosj+bKizc92OubA6jqrY
UAlKIlh69JJyf5PBMPOu5wAp2g0EAlMSADGWrcBMpmXleAkNowDwtcGNHQDkAlAmt8vQsG188ajM
1IzqiFbstkgZ5ejTywURGrJNNmgbtpNNRXdDYyTs/XYooV87vOTVpOqDm7qRTZhCO3kM3S7wCmkJ
iwMm3g87v6xQV2q05nnlyo0mG+bRmLHm51jp7upGkDNKWDNrkvkQ8oI2pVQU1gY3mmiwH6ygboIt
JaX9TmYplk5qeb/zLvgylRnemV4LB2ERTva6ONBYtnfuutxXLzXyjzdSdMrdiHVrPXoaTbRAJuSQ
d7qPfWpoVm1d0G3vlPe1QP+FgIgc2l2cJtXZ1YQEYmEw2Ha8dz247YnSmO+l6PQOf2GGX7wSdCSp
glLCNL4n/BqPZ7KkPNNOaqPEA8izCaowg9emUfa7NSfB1XZnWUR6UvbOBdOOjIC6VKsCcSiGOD8O
tndsQsIwXIWXerFH679qyz0GF3lpyQLZdQsUpY3/cg8f22/awke61KHWmwS24h4/JBqiChu8V3QX
af+Sxo++Nqcexgl8+5O+UORaA2L4pOnh+vIkPnYZS70s9IQfNbShnjBSPyJJSw80/iJbsuOsBY1t
8+daAtMJPOHpOguBjukuINbFxqLzkBPAEZBekozXscn8byE9QkpmDeIZUDFbDBQdW54bU0LUGQiw
x/kJ7n+bJPRk+rNPuENHS1FPSQmA1DDK78Bali3Z5HJtlgR34Ej61JMxJqijOnCdgZgB7JPrvPQQ
vTNNdZycc/rgL339Vyw9621WVyygri1C1Nc+ESPYhe35uUAtsRm1+SSn8acxVX6sPOsivTLeucEA
R07myBsRN1y1fYDH2CNb5Rpmjb/zrD7cLmq03uGfw2dkydMryS9E2lNjwfswDyfVqWGb0Gl0MkOh
X/rOhgUO5XJghcTLgzDrgcfEvVbkD2xq025/TESSu3aZhn0Fa0pWosh4TfIYZkclDtP56Bg/vqjK
g1VgxNUZKwVWgv+e+IokCk60Im/xLLcmf18zfhcmKSjhRHSxMztPWdDaO29EQsLY0hTGEbmKCS7d
gVV7ieR8ssCDgQLLV7yzN8HnUnnbMJPZGWGMvaa5Rx8bzKiMYlU/HQZbovsQWr8M04AbIwyA/8yw
fqGNkMl0MDieC+ws5qrMXbVzczzvqBc7F02I1+/qG8PTjKH/FWaq3NxMX6QADC1mxIJAVNExkZWN
N4FhJAzTWRpEFmWpYLWcPBVRVk/8FZxMNuR3bUp9Z2sz4eycbjS0SHDWgSnsuiH7JZE6Q9M8gghV
RYhBoYX6SlvJfy0NBZBlzaexnC4gFJa201LO3LYdGQ9zitI2AAnNcz3fG9SbZWDnR52N95lFuZyb
EcKd+wwVftjsm7r4duLlWRYT3pXLkIlrkJIMhxuTII5wmtH6oa3ZJ6rmFLebp5wRirKilFOUFvXx
3ou96qGYnIC7iMoEllE3PlB1ekuTsLwXY9IAmhSQbr2Y33QRh/hBOjFfe1/S21UPAUJd0IX1ZNM0
HLK9akbf92K2ajyW9nAYXwgPSIctH10dsm5pefOBXhkGdb2WlH9RK1smP06Y/GM0WS7WVNXvJZiQ
O78kZQPWHa9S4jRi4gxwlycRblPONhnHf8psy0dTB/FvPwsrgQ+Ps4MfB/cx19/TOLrq5BoIC6VB
hxipbyFHye28KBdrM3lZ1MW72WGadQPMp6XqhoPnWpD6CdXiawae3IvMdAwtQpi10JtOlcQY4HNt
9g4mooiAXNDVOZkhR/LWVJhvQVnzyUbtCGZF416Sbvlak4NByThVUdzJTm7xAC6G5Z1G0hzQPbEk
nEv1LtX7FtPIeowrvL4u+mGb0WwJYrjZgTRmQ9DuVfQG87Jol3djgel2R8PhmfD+zRNPS29nm4EE
JdSw7CskOKMhSQ2U7Ap0q3G6f+MtkESKuota5ca7zlAuuE/ebvXcERvSBjHTxmhJpm6EV31mYVmR
JVMdxgnmczx9RI6b5FilscCGi+SHN98stuhieYe0xEEEzb1SdsY9RCMuamgKn0meR6B5y1pKDP9z
we6wLk1NB3hBDQcDXAhAFeMD0X1ZRU02k050EwbGIfEqqO3aqEtVgm5BPCTYRZIobZBLaNXHK3Ct
vKaYKo7VeliaSzP2vyZ5vcOjYCBDgRDnVzU65aFTLhwRDiUXEJ3mtKybiJE3wvglMezxT3KVEwPm
2F+0Gf4AY4WbZpSsV0z7RRTGMH9hMhwH/wsVL/oC2doNmQe2gciWgGJudPlWtZ79gLtBvxMChPP2
JpkfA/tf39e5s8nK0WLw60kjS0g6O0Aa9IdgQXHjEt16bW/6x9wGpPLZbTZ+X8htmXAL48rCpOx2
4bUtbbSMnXUqi6m7xyPQoLLMWkAbYeCwacr3YCm/EyNoPtlcNeqkpGh4/5lMBkWJbAQ5gIc/yNPi
QlCBgpVtArz0XXHfLOIv1tlttvWmb2S+P82MDGpq/ftQGNMlTmPcvPSRtpFvtkO/IeXOTchmEB0P
CB4rYCqA/WkSN8Y8NMy9U+fWZzzFtCGKhFjpOZRXDJTeWWrCG1ZjOKZwoBibXyVy2A1+f7ADGoyN
i50igQxGarN7z4cixisR5SZ5BedaiDx8yJIQvtql/HBOBCC/AU8iyGVJpvCj7VFuElQhtp6X3Scg
2622osR+j3tWCYCWuE6hB6gi/aUU81F542PragDCZrg6o3GuVNG+xrGXI3toAQX04Dw7iK9hQbrh
R9qdCW/svow9xdWVL1/pHkgvbproF48dhD1+Aqx1MKhTMv0wN/UjxqrnMsA95WKY5B7nOF0tbfvW
55O4kznTnysMkowyQnUKtx4/WgeB6jdmnOcFf6C8N5vytU1uJrHZh9KqRsOiSoTB6JaSJKNWL5AD
AVdGADqxkkP/V1by13TzCkAKiZDwoKFbMqh4YfJED1HjGOQwmDym8c7KqL+lBNZFzU/H02rs8U4P
zKRR2xrVTmT6nz1Iks27IrjMfXIrWggRMLg5wW0qBTyc2ZAigrpITesce6+dGu1+NoS1tZ5y6Vjw
rK5FoH7e/VEPLjdlwXRTLmivy8X/zkDjtlWdfTRNhZ1kZvlpSmNZ5WS0RHr2WwCEBb4jIPJiU82p
/G6kKT+JSLvpuQuQyY2rYM38xEeDL9yGg9ueYSAd7TePlp1bbPZm2i7kq+XPQBpsnVxjSBI62myz
Oh3avTGG3rzVqnBp/gwm60A54sjbH1voDdUcE6iToBV/Zf8QB9U0hEv0FupBMRbB1iNhHHDCNEl4
pAz3aiWj/i55tYuNERhv4yy+ZAHbS25ctSVrm7Qof/B+B6fUdVTZ4/04dMMrPwUBtOjQSGXpLUmA
/FVWxO4ZCvfZxCC5LmPDx45k99u2hMpn7E5xOJivTkpRyR7xiEv3Z/A7BNwSLDv+ZpBsz9uWPKaD
4y3Yf8tglvfdDP7W+mHHH/LYnhy4ccpd8ktadA+LwtzHMGczmRWt+yDJD4RynU24UoanVVFp3P+4
MaCg+E5oaZTrrOt9MJT2ZRZj8GBQTrId0kGeYqHtDZNNC9ZJsHzgEaG/8t00pFA2VL/FLZcN6QkT
4+AbV02k1A/ZWNO5d93h5NidOiRTEK+BfoApw97fC3dx14Y0e3YRU595xeqodHnWiMUa9wJh0mUI
RXvIgiw4lIrS1cDNsa6OfQ1sZrkQHVN1r0aOFjkAsAFVOjfQGMORIpIEOM9A5nk7OOIhGd5JtBFR
4Wvvrq7s9qMwu+7YqrB46KY8vtjOkL+ZPt219mjoaCyyeTvMBbwTkVZHHz6D6VC7Kf4TNR9dz/ym
rBnhjhOszJpsdZmHxmHAbL53E1tvPNCxKPedZg9EgmDBNjnOAz5anDr2cawy8anN1opmLxvXNkEH
a9PIX4r/S7uQCGJiwLpHH4beTJkBxhZa8dYarN9F9+9ixnJv5ub8LwC6OTkT3m2Y+PpI/n3xtJho
6sxyms4IukUf4UyBd+7k8+JlBMAIMErXQEZmiPyrcRVjEpPXqgt798/vPd5JZumIRvP5EQuXHU0Q
VSt8ZtYKMh+MVR6zcL5lCBlNNBXZTbE+lBz+y5huOvT/ZP0wn/UxzqEuaaxtMIX0g5pQq7qbG9IR
wLA8dC3S6ze8/aR9xI1/Ur5l/4029uZu0ixHfWYs24wh/KcgkOk6hyaKtbRlByC756wn60ox8y9h
Zd1KpT0MFYNuyORQCKLWhireTn7iQkO0xlPjF966EBNumdipqCNDzvBchCp+F7pJX5k4wveudhdg
22HhncPTvPVmy0/5xQz+q5Juvqsx2GD8w1kMMNTWb2nbdzB3RRF1RJdu9WCJP2FePWSOC97Sx7Yk
QHIrE9jCJkzI3CSN6lg3QLmGr0Y8mEzgJKyV7+7YEhtR46UAb5yzNwp9ZpYSvJG0PWs66hdgHY8o
15MwKsCVFLkTMzi7NwDKsTKqDwL3ijX1uc9lZ7xZIfUraKyHM+FV6gVJdHcHM+3gRkyAsqwiPoWY
+/AQtsk3WA4V9SaWlaCJFT0uTXKR0gye27JD5laOYC2L8s48aQ35Fs5v2SoPM4GW+1S6i33y7KTu
fybfENmmzoPurP3EAnG3s5NCxHUkEmTcyUGM6Jpy4m16LKV+SUOtymcwJ3O2B4ZfHE1xFLJzO/uK
lF3c3rJA0QHSMpRbJTlvN547BXdJl4+A05Zzal0MkLOM5/2CNv7JhTVFgt+VW2ZSKl0wIJytYoHY
zEW9tkPDog0hJP20zNJNuTTGevH90QdjMpG/q7lxVn4giGkqTA/J7Ry89RlofGE7SbGunOXVWRxI
JEKkHCDTOEH7OSNJauKm2PeW9VmkXFRzM8M+dO28QH7mjXpfikwjrLdr5ANySikObTQZTr7lXANL
DQDvtnuXUiX8EJuEMU0DMplJw8eR7rVsZNqpXT4mt78hfPH7sv+yLTC3rsMgYKM7W0MayKjXbriR
S1H+ULWrzkWTx+TIxeUoos6BC1S+sO4Xtwmwditv2/R5sCnZ446ySXvYP0ipTlRMCqnl3dGnEz60
pqeZ7Xsy8Q0wuxHB3pyRgzot5fJCJG+9X+rRulqOIaIwyPsrTu1q29gLGUadRYUkW2nUCDf+Kgem
D7BKZofFMXc4YRFwdJz2WZ4Rv1WhmYsJM9yVQW2RhA66joMczRZVe1T6eAxw3fg55l1zn1fS+yZF
gBA3DzhfkvO48JFh+5apNXZpx7sqGB/WuPiHtZgseVmaGfGCU/A4EWlIk/VAvkxBqP22mq0MK3sS
r3tfJC9ODiPH/WE4r6YyJDb23jjT1sqYzy2xA7ard1Nnym02VdaVt+DGQIFsyhRUlBQ02goGGZIe
pP/pNg5WBia0HZBuubHMLH2b/Nk8SlOrZ6l5QlBdSCSWgoZtw4AnLV3TQMGZNmSgkoUckHFC0Cyk
WFGpf1aatT/jTFgQeLym2Z2KuzaRzV01TN+mEMkdU4XkuULVHCoq6kexVPtQNON1aSpxwhdMcB40
5Fr0HjkzTlJhJMQrNwSc8I2C86iHlvrnBH4uzAC/sp4i6LLu8Om0BAEj61tGNMkEKRNSTBFyhc+H
XIdt0vGyWcD2N06dEbNIbg8wZ9g8A2r02G2W9yLR7kuXMriNKRaNaugFgY9BuC09V+5NEKxVns1v
ZLqBibMhE8whTAAMGlTWvms3L9NUcEkxtkAIEQODnX7auYQn/qVIyVZlPcZ7U2Ij9SQ6vIGQD4gA
9hsrI1TfFcUIAB5mW9gxZ6c5227ZSPX97dxa+dgvVxU376aiTAEXck1clVb/ZhN1bubFd7HA1B7P
Vb5WhE2hXkn/MkbXlbCm93lAYKxU7OzTsXxhauqjwDSeSocBbiVHt33TokT2Y43WWRfq16WHg8QE
zPYX38YtG8yGvLMd/KA9vaL3Pjn2721TglS7DkK5xoLuSrNfuQSQxBTJvTZ4Itc2JRkH4qSMQxK7
HbblFCbIdEnR8315JLwPIUm6JPbtiuOu8qbA/GKVBVZyDNQqU+/YG4PnI0oFA1zrWmIX1CzEo2MN
r0lexXdBp9W5zqphw4KEsm+U2RPkBj5yhUI4I7c4XS34o1aLyr5CmdWnoVblCWkGH50cpZHYGqTS
te6tc1k04C1BT4yUk5BlyHTglk+kkDl7vVTWA2wQGu+uQpE2YFZAtXP7HhIrZxBZeq8Dd22df95o
Vnc8cwQvpOkvSRqI1zKnvvdjB3lEVlNml2W9s+4cMFSQD9L2eslt2Rj2KnArJnUypeNAOpsJN/Zu
aGmYSloF1+rXAOx21UZ8u5SJ6c4hn9G2T4uJysZJ0R+j4UQO1tfYLpAorSaStHb20j+WYCpAJPJp
0u611EmzMetk3BH2aX76N1F5fbMY8vYwQrqeQqTrmRcxGF9WOapt1rlTuxrcRm3y3BqOYeGP5OTn
n7it44i7FzWvHWDoTVpzG4btfEoXF5hhILiIvLlh22rbZPsiHdfX6ScRN3KbILEg8KyYznVVs2j0
IaImg1VgnboNc72JmiIUttxlS+dvkrlU/RZpGgT1Ek6RIwyWSBsNV6Am6MypP4WYZedzMFekesVu
mN6O/uKagvt/Jd7yAnKFEawbbXFq6tqmRq/syTiHQkXgD/PW7e2+V79W16cPmQiCa5yiJlbULd3T
mXbLp4oV52RZ5MDl+VzXSNfR7eJAwlmT3sTlPXqPH5hj7y6upvTeCvAGVgDLRJqQx2U35a/5P9LO
Y0dyJEvXr3Ix60uAwkgzLmbjOmS6R2RGZOaGSEmtNZ/+fqy+mIlgOtxRVb1oNLq63YKkiWP/+UVA
lxUUG3EfvW3a5D56y3QSLyXRb4cA/5I9Glkk/o6v4z5C3G1fYInq+HN9R5G+10wUQbUBhgt/1tkI
y//Wc2c/iK7oTwFeSZuoQhuhtWW47tmV1/HgOnddRmaUHLJXn+DZne+i+I3HvEctFKhtY4zWxyon
8rzpqasMrUl25tjPdEw+ayryL5GvIAYrjfncsaQso/7J7ZbG6mSiq4kmlKb4lTybXeOytvVZmAAX
n/WBaVFfd+g4KHtsAYqceJiepo3VYOxh1+6NDbgOczSVGDv5NEg+Wgjku209heNntB312q1RPIeZ
2608ZzYuN0auM5WCV2EVFDl9ElM2Nn1061rDuBZZ+5yVAFBtomsr2Wt0gzGNOpiyU/e9QBewEnlJ
P67MayZN5JsDTe5Kd8a7NDSxju2G6KNXpD/ZgDE0z5y5NZRHT+3oDc922ubsShFCTiVhiTuB+XnE
fe1eDGNMjQ/fx6Vw78DLw09ZGWHWP8Hn8OQQ7AIdVF84ng7PY7LyPXwEinzl/vJl+q3htslLMcL9
RHzCXTGURBr2kjqvqEbmBxZ4HH0hBAGAR/2TjysF9DVovjre2ahtJn9jDTShVhHNho1fTiHgsmY1
oKplaqx1i1fWTNJ8RuJpPFlpBPnD4nei8CvYgcutOu02Se9REQwogECKvMOErADeLyy6oQDB0zwa
H1FHW1f32LCTUDukbRV8TTSH9gFo2cHUhurWTWS+gXMBlzrD2PE2SY2GY1VrBj4NJS2RBfE9oZ6w
VLra3vGSgt1ou7+Iw4UMXvruXWJV3LlZM5iIFxNX8FADyXUTIgIqD3tw30OyCqTdjXdJV2KpH+b+
3uAOthvHDvhy8GdDEPwmaClHJfbcfr0VVp3vIxXZz73lJM9j6OOsIItoNqywVnaN5NLvafm0VCjS
lPUuqMwvHbl5H0a8ZXHSNtAee4JzyxK7Xtx45i+cQruN3rUO1nuObzz7Q1C/GCqGlYmoBxC9boCQ
ap6q1qBB6E1b3VZCiz4KRY1sNpYDYtK22yqDYpaHSfNlwFbyKW987Ds5v7+pEOlq3HFLxDAcQ9Ie
hkAsahNv3RF7awXVL+sca09TgMK4wkkSi5+BJmA0nHCPNm41x26+eaVtz/5iQ3XsDIxBNBXXayMp
foIyWL+61mA7pw23dcyI67PCw2HSYigc6AdQwwhn5ZXck402SL85SWxt235oPmctlwrcSKixe/XD
sDgx2sCzdpQQsFyUXYHV10N7CkoZ3uUtqKkBXW2wulnWYvUBu44Rf1E09bm7w1doxlI7loFKPyTK
KU8mgBaIKoiwZQhUPs4EE3MYHQjycUgIA+b5SEF6me2UFXZY2DUtqRa93AS6OT26NqUEikHwHvoq
0Jq2A6Yz2zIqwk1L0EQSDb9gmGcHpTVyh6x43ONCWB26kjgBHYbWt8Ts+wnytagPOTvGRkw1+6kY
4vsRdTJ0WINg3ghreq8kgytJwDItGB4P5kg5HvaocPCnYvfLjV+UPhRpdjIfw1V1W2sUFBNRc1s8
I0nTrAlrfPIU/Ft81oKjgeAcW348225aK1L7VvYpQnan3Hvl1ODEIcdvFcEQO+Ty7BeYArL9I2el
W9C8ECqBkZZIHboBs76E8uBg0G/6ODTQx/Venx6GsiEslHTUPcaveALrHL+9YWqPphLdjquXeeir
JvieFYZ2Y3lRvJ7y4XtnE8LX5Gn4O8N0D87jUO+MqC92PWG0OxuwCzcr39oZE4RdOsXcGckC2Aky
OWCmwksLcqMW+2QEboxCcz/gzL0aLXTanW/T/Ym8ZjtZtYRjSmhG3nTO56rogermzXZE13fTWZqH
FBkMfBUO1ddYE+qrGCtairlT5DcYAFcbx7T5HpgI+P6XtIV9CHMu29KG8A4yQnfjkZ2yzUhXxihC
aoc48KNt6Lcam6ufba0RanJpqt8NwMk6no3AAHrw7gliDE0MzHSaqQQzxHiD/wi0QMuz1p58PRd3
cxbw04B7FZYLmJIgPoGr0NrGjRfTyOsdU52spiNvRzlfqCzMe6IAtDsHX0GKFBym1hbOyhvEwr9o
080UKkfKdahLnJfqnOCOOG4xgIzd6CaxYXAnOKg5Lk7MIABYrSefZabhw5h7BdFfqG8CdzLutLgo
Xu0WzxkH0dm2ZTp9sCiBbiPcANaVAysliSL/QdKWuu+Z+hxSTQ/3AUVAFk+btMvxDQzs7/SHrCPy
8x8Q/oDmCDved73TbErfcvYu179bAiiMO2WO9Y7zt9gnE5tfVGUums+0xyxKhLswrt0vtOSGFfdI
fVWmUH9dh8yKbIzqdVgBmTAB13iXgZek8CkLrENWtGCi74CvGCIhBHigRGQ+WjrKM7Kv10Oew7vU
OoB9lYm5kpMfsQhAHYFpEMZz2B8ibAlmYfoY7AOnJ9kxyvJ15Gg/OORDgbkYG1MfTWIXedK/h+kK
F3ACJtVIk91URi52pp6+gnX52xJMcT12pkbBqYV3gHjBdtQkBVNa6L+nwP1UIXv55CQaS8rLbPck
20F/QF9c7dwkpKZC7oag3iKjF+NiHC3g9BFFpjbVBLEmSAf74JvQS3wsFSpMPiSN2Ee6kOrV8PGO
5lbS3Zk6s2PKp2ITRBOeXgGKwUz3n7AkOUxk6KHaKunXkRhKDTYmgF9oGE0tS/Zxirqa0gAMr9b0
bZ3gCBxIvV/neqbfgPViT5GExZ0u2YfW7py3Y/Wj/KDpsIIaECFswBDxxLncp0Uxfagnx3syklq/
x3t7WocG8IDrhPnBpZNxgGqLw4FBObNLTcwChjB7qTP65Wy4wY2Fh6KE5D9SNBe4Wq4G1chNTzrN
1srK8FVkIxkg4IRwNoHyb5VmW69QnOxdPVcVXdcV+8YEfwYJE3cTUvJDhBnXLh3g0YZhh/FGD3kY
24L8JQ5l9qTZaG65Mo9wtsC/46T46I6DuWOXwAiOBsyhiXV5SgIt30HnkC+QOnH0SBQNKRgKdDxz
A+kqfZohaXGWz9t2p8dYeqwG2qUbNTeHnMm1JoxcY+jLmVFC9ahdYGfVcDZAJp1DDXXtk4hTXCuS
oPqkpQP2WLQKH/GK5hU3RXrCxh13DoGFZD0V9caz+wIvcB0EPq6Sey8ppo85Bdg9odTHHteKTZS1
v9hUuCK7fks9iD28R6YJziJUuTZ0n5VDoUhWBkAzBmxgEmRmNEl3U2ATeO+loDZVCSbJy4R0PFgG
TOJG3+Ou/TlQHAurrA0wO4YD5iVdoW+kHf/G9DNnumJRgFC0hKEEgRd/DuM0+P03hCVfa3wubvop
GF8a4PINbdluN/q414VZ41IRBM4DjbV8X3sdVxOU0pgqkJTjk3/0FykLhTSmbC6YxRp3GXcVx/QW
08LJ11btlPgMcwRVZLv/IFs7vS9VSAuxo57V9Sl44E5XcjuB9/ZUqDjdq84VG28EHpo5OYh9O2K2
kjT5AN2vX/fsbVTMUH+6XA34c4Jl1lkIJTz35P1gFghm4/upPNU65idY+etf7KK1v4fmbKQl0QY5
uK+sIzxPHwyvl2unjcddNnnOTulu9Rr1NXiC5HpMZLMOOhMM9zDOjR/sAIhOo0QSPxMTw8Hd4AEL
Rw5T06+R6tCKTjI3vYc/mlJZ5VQfZaH9qGbmcF5io5NB8tuT3i3vaPbFW3Ow6h9e0AY/tRwvyij2
wp1Rhh0BjbPlZdzBiIb8hq21BZzVFe1LCMfrVadog4eL2FR2IFYr1yOLKCra4BN9YY+yPImfepJF
Ti6W9DDtxwbrqp6IMbukZSCg3vBv0UsvLXGwYUjclC145ToGrIEJnyTQYUP88u/LOCuBTMr0ht1q
+mRahXZr0sLfJ2XLFkOxYrRUTpBjuB1GEt2dp3/DsOa11v1Ti5U7lv7gS4n7qeg/5RJczwDE+VAO
Ut358M3haUCoowEbMF3y/EdkDMk29uOczGQ5C8hJAHxyp1y/MdOWHAWw2r1lxuFHc1aE6dII7sHL
4l+pRT9ah0j2qOdwTSujHbZuMyR33DXy4zSkYqeRgrbDpYVsAid+CTWrzNf1IcqJdcEvzgWmVaDr
BKNsbB8H5UOqthZ8R3ETpA/IV/ElaT0aIkVjIvGIwCEUtj+zQ0rzEnazy4bC47TqU9glUD3pAkDn
G6xwWpuyyrfsJuG2ISmCIQi66Lm3bkbiN5kPVgXVPvemH16eCGbAzO3IwvLWr/0IpquGQ7vOf4dD
sjjZ02TRnx3yjSsad68sPpdTYUigexh8YfbzArysfyPTyD44Uf6kl3W5A+79D4cOrTa54ytjcIk4
iocvqlfFAzKn4Aen2/AAKwTiDq6giEdtFFUtQQEYPbXpEUx4fO1y9gMasfmhT+SnshyqVSX5kc7w
fliTYZbk3XC9w3caHoEYX0eu4SsrncI9nn1qNm9DQ2eZc4+nYcqw2O6ilneBNzzJK4hRWi4lAkfD
OWoFKKq48+HUr0KHOsttgm2LPXGGfrY353SYBsdf1w36dSOPXRyUn3KBMc+cZuTfuUMsbmH1FRtn
HOmA6tb4UEap4gBv1KORgZUR7pfs/dZl1nTShRpEH562IMEbo1vdlyDPR5oaIeaw2Xe4Pf4W42j/
6ASlcRg6rOQiGonwi8z0Vvk+GtzUzPedhdGc11b+h6F0fmBPn90aeYfA1+oVLvvetBq5uj2SMMX+
DKecPYMbuzHk3pPjwJX0ZQGykuHsGNPRBAup6B5x7zkOEo1BaIA/WD12RE1UqMeqqzlHXTHXaWg/
okGPQQ75dKOOiCmOiVNgxmtb8iPDQ6igWHF9M2e/5+zQsiYxu2XD6huXBNMQNQr+GfWTPSrCpzg1
HzSf+CVIjRpyHCwzubiGHKmq+O7PFXRWlt0vZXbtj9Rp/V1C4hc+cziyBJrX7QEws2e9G32iYURD
gwvn2SiCqiMtfQSyxoXQg2xy10h018SLki1hYjAgRh7SrJq7WqIXsF0xvtSyNAEYPXELLQd9uGN8
UXhKRBGQE96HjY2TG6njWGq6exvqxCNmXiHCLDgdxNv1G3K8WlgYBXBaAp9YQ1FteIjMVFIQrpB5
Aw5QOPk0bqKTmWiI2wJW/s6xOvemTKdirxmQadpJqw6sPqrqGrC9iWS48c1U3SUwYzeUd2xJTfu5
gF54qCHQPJVqqplbBCnipBDtwKP7Gww/WbOypm4fdfXJM/Qnmdj9JspHcT9J+7PZ2djJJxyvTUaT
AualemoR1d3HDYde3jA/ShuGdqK1wYHuSoRxA2kZo0tYdlVCx6K5yiIBNaX40iwMbOk7PfxFbu5j
CwUOhtvcbVBl12M9sunX+Z3hohawWjSjrNCWDnWWHXDX0mF/txFtUbv8RuFKuQMrFU+YOGnZB4Xe
3OC2xcTFI0iDusQdNv0uRKXjHBiUBzvSwgfmlXVDRtuEmdQkERMGNfF8efaTWgiVrGyKL4QioR7u
tFauDG6oUBdN5CYVVBBwPW7p0jLYMKEcDXGFJilGPKPBQX+yWFzsg4bYOBPKlU5USK1Cr36tqqo+
6TXZjn6p4r0/DkSZB8LewNT9BgmAtiCmm/c5h8/WaXxc1wsazgKV9hp+jzwkEWYCVuuy44/m13aQ
5X1NFx+hES2g2oDCnEDtXnUkF216o/82dLG+R3GvdioV7S9Si5xbw43oHrn6D+z60l2F7+qT27vf
Aqkgt1UgCDTQfkL0NbZ0b7iohgmB2Rpub6rooYWIliitzgH70/O9LSjVDLTgmNXY3k6OqAIFCV4b
4Wto511SufLBzFnxhZUeWs3yj6bdpE+CeyPs8WYAuAeivmVS/Sgb+hRFmnOBUAGnkdfp297UoZbW
hr6SUss2A0JekkoyrAqp49bDhDATZmC+bX2Ov8aj40RAX4BELhz2gxaYCIEAZEBzxobILPwQXVs2
txGZFxs+BVfxQB+3Ksl+myQobvB5Sr43I0C3LVvtW0nQF2CD1aBCFE8lFeYjDTZ8qHRv+ErZ9wW2
mQPoiiyGGNRhU7UAR30HTSGK8p88HEs6H5B6zIEjeUQ3ShVBfTskQqzqqqxOAdvOISjwy4T3R4eC
vqqZIWOHjUOyCo0ME0lcbEePNjHRGyNFRCtCblBycFuk+t7o3Zikm1BkyRF6MQebPmE/0xL7AWkK
ZlMtq+nWdTvcjgMVvzYeyLUyaTrUMUeDrfe8Q5CwdZNrGthbVeGUX9VQdPovxE0CLceJxGBEx8cf
Jckw5AfaNNo6jpFAdoY1buFUc2rqiCn0nsyhKUM96RL5tGm6xtqbcY1CvRpJR6DXeIf+5EMUx+oT
jKBoXWal3ENzwd4JZ481cH+AfqDl/Idwj2hGh3gstfrebpySpgNcG9oEgotGOxb+VnXyt++2nU+H
dBjm676GlRWKKVQ09ibvRwH460FZxhO3o5/qjO2tA2HdpwqM/BgKfxlX5MySiEFZ19TGK8yj1/Ke
5MiWpj9BPjXm4NAWXLuj1WrjxqjNiF/o1vGXvoWjZToabudYGcJd8+3buvBBVCBs/HT6of3tO/gX
Cox+taT4pQBm99BwCMYe1Tj/denv2kjFprNo5gcmqxujCDwFZwtTnQ14HSosvNMA3x/9Y4mH5iqv
6FCqRPSb0tHjfQUt90ZQWRGQSOm2qjlu0b3J+FAR94S7KSZnoUK30rom7sCxU93TxJpeHIIRnvnf
klzQBNo2bUNtK9pgRMoHFwlGov5Ta2FiAsiVP2PHCrkpxCZ31JJXY83+B6JDye9YinM+s+w76UDh
q9Gw3HAr7dAZRPUNHA58rBCu3Jq07PAMsSQGIZF9axpxSCLosLNKpMgF3VEM67tOM19oYSONFCag
pCOdW+FRUXJCoGsyLH9bpGP1gH24va2mtMQggnwAWYXI2tjm0sHCGcjmR7yKQrLIZ/8PAGoYaGG4
FlWLdY1jQ+X0bW2vjC7cw56hiYDUnWaP1X2phWg/mth04a0KsnQqLfhl5Bzb66nwsFy2mH5ViJcL
KZMvikb4TnofXAQNlHVzJIk+wXItNRg0NvfPe8BBHIhRh0H8nDulWSu++pQHn8uMhtjUJfp9H2T2
MUgBYzV49096USBSG1wXhT2sVviQFXi8TU+XvjfSK4jf0jaMO6dHMYlL+ZepnRmTJq60eoianPtj
u22a8IvgJFwlHUAFsLrYM98B40QvMKKBrhbiA77Hzw6ChI4l2+zOqmmUHZHu0mo1kB1RvrkPNhEk
0GGG6oUbsLHvkIYjhlaed1saBksl6iiEjWg4mJxZkGG14VGCbOuHoYSGTNJYLItTPqDi9WBQsQWB
j5lmpVYqSVhvheKzpQT3hK6NA76dpa9Qyl9k47DLdCmJxiFBwo4LPwDLXshOXHprvGSdeDOlI45i
xBCv3BJh7BiwgWsDNmUNf+g6KjX7aYITBSUvrF6JhjH3qkj65ziwHQ4Spl1t0kOleTbRRsZJRoWm
uDNNCO0c1wZEFaulmwqKJYQscXvL8v3UWIpIzIaATUVrwPcgS13OTz8b0G4pJdCbCsm//uv/FD++
PYVUtv/9X8b/helGaHKIazHmaNgUOq9/9+dty7Rc07Zo/Nimvsgzb4UvuGiP+QkV9Ed/Kta5MX69
PMQfken86bpyhVAm0DG0qfdPUOiJSWso1zDa+haPG6K96QbF492/G8V8P4oo7SmeJVan3lXPrJj8
2QnAW6G0afdU1dbu8nDnPgsfBDthU7mWENb74WKdu7cVyvLEGcBpOnpXAuCv/f78z998doT8qVHq
bnkqv9I0IWjn3/35c/j8m58vgA6RSfPni3Erk33ubS7/vjE/f473ZZ7d/Pzv/1KmbvO537yfeVK8
GQCxr0QF5pVY4B7Vi2uc/A6DMeh8KErXeIzhWlHDpn2dtKfLI197cYv10kB4ZIcX5UmzsWjdFO2V
J7v2++r9gxVF2geObvNhoD2i+w7+5Yd33//+iNeIpk98mWxCmv0E6PGv3o+tv/996VKb5A2/79P4
NQRS2v3lAeap8+eXl4Rn4WthgDS+H6CmC1y0DlpypZ5LGIC4cdU/Lg8xf8MLQxiLZwD9Jhgq9/FK
EsMWOsSqbalu1KsG9zDjMnF5tCsPZCz2LwVLCGo8SxHdCiT1vr6pxJVJdW0I8/07y63EtcZ5tcNt
yFBtw3+brgxxft7+z2f5a8G+WZD4WfkGnL3yBIEx71Y0Ci6/pWu/P//zN7/vYS2ewTIqTz01JoLy
58s/f+0Nzf/8zc8bGreXeOKT4zcUtjQIYaz9yydYbFlECCZOmKjyVFHtsTtd+QDz//2PSauELV0K
L2WLxc8XHMJ0HuvqNKQ49VMkR9G64xrhjafLr+rsl3gz0GIHVLWWQqerqpNLB43seSyWLg9w9lso
UsNhzwvq/sXZl0r6pkYdYfM92w9Tyzvlh1Q+/LtBFvOJ6MjBccj1PjkhbrmTjcpY0pfLbi8Pc3Yr
cYVSsMdNy7EXi7tNp45MRIvdag97EPL30RpxuDxeHuXst3cVIxhYdOjG4pPYXa0pgoU4bjHX8+4s
Aik3zufLY5z77JZpWlK4XH5tdzEGgWZN41ldddIw31O7AhXivxtgcfI5tD+ryWEAt1635dewrK4M
cO4tCd0QummZBo+wfAI8fXmDU3FKv9VE+w17QNsiv7/8FOcmrzCUrUwD5YtaviYvaTxsYpvi5LT3
WvJ5qB4b40opOr+I5UoXpi2QRlvKcKzFXqXcRPldGkOIGEh2cMt7TVePNl7Tse/foqSYCMEasisv
79znfzvoYnsBJO5KMLUCaOrHynS/X35rZz/Nm0dafJqRPlefdklxAt92/BsvBCjbNO2HfzCKoGyg
mUPXTi42lsxXEZWpX54AjsIPKvgh4s+TeeUkOfuiHHo0LsHglqMWK97UAboLuOInJ75FS+9c+fhn
59ebnzffH1STqrsRLSIfn6Z4ZJ44rPBQuvyezk4wx3HmWcydXSxKrCkt8sgUQ3HyafcNExlFBkaI
cw85BlM72NY/emX/M96yZoQF6iRjzHgJZUk6PY/QHy4/0V8l2x9rxuWrS0fMe+RizcgmxZO69fJT
JWF87AOYuWqHwRpdZHSW6XdsjC6PePY7vRlwsV7CIE+dtGJA/CrJ3Qj0dZofLg9xdtG49Cpdm/PF
Wl58bbsiODtjCCIrjQGX1vJnacuVvLk8zNnZ8GaYxYxj2duTTBkGnwTy2fY48WMwMlrRpqNp5TPw
5fHmtb78VLZu6MK2+U7SXMy+Er8ExJZBcaqzY+z9TL1tLO9LDOy7K+/v3Ep9M5C1KPPpoCGPUQyk
fof5vSUeLz/HuRlg68AShg0Qqrvze31TUupQvQyiAPl5i+A26MTkjFx5gsUMELrQYYTpOkZDOuCH
s3iCOA0HNECaPDaCiK4gwmgbrYm3EbJ/wWDSuTITzMVU+M94rs61yzXnQ26xTfuIJ2QrU3UU7hR8
tDGH+AD4YjzJ1DJ+h4TRsG2b9mtTWvQ6c1C3lY5ByIOOEoZs09rAFbkN1YMKLbp6ocTXPdAxQdHq
Hq4UjR062sOqqfDtQmTX3we0sE5oVn36eKg6oZq4oJhk6aQ6nRGCJ43t3/pkfz0f7xLARTrS1J3F
LgHJyU+dJlbHsNu0dclfz9z7+E/GEBYXWHYiYS0OIeSOjlcisT8qYn+wi9ml5QcbA/bLoywW0f9/
EqlgU0IippZ+P/nQfqHVLSN1tGhFY5NPHIZ4VLrcBTGddQOK6OXx/rqlvlm1/xnQFA56TFatbS2m
xqRCyNt+q44ouL52ofUMOetuiNPTOJn1KiHSosBNV68waYvEU+JmV+r5xWL+Y/zFaoszL9ZDu1fH
ocHrG3vaxpZXavlzq834q7azYcSjL3z/Tnu/mSqDWX706sy81Vyzeh7yVu1LJ1Y3kNjFlXd69pFs
lpuiXuFWt3ilodl1wgiEezT0RzueMN+zrsySayMsXlpSdEIrddM9WsPOdLb6lVrl7M87Ntg96K/t
2vM/f7MDBsMwuFmQu8eO+7Q2tqvfVybdvFb+mHTSdWxhCsulPH0/wEh+Yt4jYz/22Gf4t+1vmd3h
PhCSQTVu+++4vBYYF8iN9uXywPMRtBzXBNCmnGCXgPT0flxTUUzkJQqqRH9MvRfT/ihoGpQ56H7+
uZ++t9em3vwh/hiQ6zAWYq6wOVDeDxhobq4PtC2PGclYfuTdm1p6m6eUZDCjOnjbnr3VvOZK1XTu
+5Gb8z+jLr6fW6FxgdPvHulvfEzH9nNb0Ov7B6/Snlk81H90CBYbFY2pKEwtlyMF+AsK5yqEiapN
X9Lm1Iqnto424/Dj8pDz1/njZUI+dgAYDL7gosDo6fDIMrDZgbM7Ee+d6gbvwn81xLK0wIOgR2yv
q6MfRd+hyj7DaJyIgJNXLv7ntnkTxAetiqK7srxt2mkoitiSCtPr4odlFzcZPC8yn5xfBKjSASuE
vr/8ZGdnItC7ZQm2JlQO72diMV+u1dQhHpQ0J90O8oHrqRBtZpSu9abRt7Cai80oiOq8PPK5Z7Vs
QA7OMwZflrteUnqjOYjg5E03Fe4Xwaax91V8I5N/sG0Jh2d0eD7T+uMo6xrd64oqOBFM2Ft3wr4C
EZxbVoKOqZCua81XhPevEHcdfM2Q7p9Efke2PU51l1/UmXNKGtLkFFYCqEYslhQxI5ZP1Q7nrxv2
fqevBgNtyHBqhr9/IEqqQBTA872Kben9g3QNLm8leomjV+CnYEQ3+jDdtALW/ObyE515Y9K0KJf4
GIblLN9YaJcCs8HGPrYR2bhIt4iyvjzC/Kcu9gQie6USdBUomazFSUhzPu+nyLSPwu6PJUl9vVZ9
bJL871cpkh3VnGexbtv64o0NIobMKyWpS/1dZUHY/fs79lyYmMoxgQH59/dfJCxJfK2H0D7iO0MI
bt48X35NZ1b/u99fTF2YK4UJGcg+6gBoX9M63takKiqFSAv6jar//kqU4NaETRrzKesuhgNmjicV
ueIo9p5/yOIre9lfE3T51bmZ4aOnU4//UYtrU47eA0oOIXKp/jh4k/tFkXu7akRJ9lLOFiN7qCsq
40pgpZkOQ8Fw91Clwr1q4WSXEOT3pesM926P09Dld31uSgruS1QZCnMZa14Ub6onEPiSRl0jjn6v
ninTDraf5xupkaRzeaAzG6vENdRwcGYC3RWLSZkm8Kc8JxNHTDlwCCV1KyFbmCsQgl1pRlce69zu
ZFsWSxncwvgDH5sSd4RPk4qjqR1N+DNWjmOV+HQVhzs3VW0SjMlFhB8AkLB4fSqrhR+U9tF0nwMY
mKb+MOmfYnGfa3fttYLw3Ley2ZfI9rUsrvuLLbcI4twhVt4+2n4PKURPy40dIl93Sky+Ln+tc3vh
26EWS5wEDgdCI+F/0fAsiicXsvrlAc5OB1rrDtshb25ZU8Cx6FRfseh6mlVbocbZn1Uf0VGhIO06
W96T7KCuLMWzg859Ev76+dBazEEnTVpMtV32X8I2vDn2nTJeqPsmewqiH5cf8NzMwH0empHgpm8s
O2U2tiwZacD2MTOz3wKn/0wiwqyMF6Gab2OfffRKYiEuj3lugnAvVmwyYHXO8i6nmc0IM5TZmEPH
L1ELmAeLZNzLg5ybGo5wgGxpBEm1vA5lXpr5fWmLY509FtCknOLKgX/2KWZgmyYTBdhyP24hEJFc
JcWxwBUt35VYiLu7y89w5moFRPu/Q8zP+GbXi4ywIvJKiGML+WpMtZVGcnVX/+7kY5d96ybSQofP
l4c0Z5hseQzMixcozaQIcBYXAiJj6zZ1OQag4jQfMGYObsMgdvbCKMXGLrAkwdIHgj/pVxhEOPVd
pdr6scpHk2zB6Fchi+EIlxNKPS7sOZZuvif3RQ+NsUxNdC6dIjnoH6xSlqLFvZezgWvM+/ck7A6x
Uz//zcQIcQO0Di6oGdTra9yBs5MKZIhiVdKSXa5Mgay0j3EVOxLdjpEFnE7hQPG//AnOLX+HatVA
ssBlb1ngmXpuwhbCuGXSX0csVSidV1353awg4Bndlb3m/BPNBas7r5JlfWwmYJg6vjdHffoAzxW9
0eWHOff70iRy13LAbpzlyTP7ReFyS5EEu/FTFfePCczUy0OcO0TfDjFvcW9WSRAM2PbV5C/A+59W
bqftAofNkhJ2S2twc3mwZfNkxtYg1lk2hatD/3f5wixLS6Dw2/KI3MpZ5yMJN1pzF0QZpurWVy2x
HsK03JpZ+IKH0N/r2f1nbLbNuWcL+CYXT1pMqWb0lc7YeVNBmh/qLTpb9lFh9DuYheWVw+HcFgdc
qrMbsMvgkP/+zRYoChq0qPKo4bDf+ta+H6Fvu8M/mIMsKvcv5N4wzHkOvfmA+ApiMuPU8ugQAqQ9
JKfLn+zcFFR4D85AvcVdYJ4/b35+KC0ZJJIvJsY96mD/5vLPmxb//+WO+fb3F2/JmKB6i4jfT3DR
t8kuiNJjOY3OBxUZxCqhNbH2tT5isB4GUYkalqAE10kxJJOBti5xByMCMw12crZZig0iZoTed59h
lUQnNx+jNQIS/HnG3D3gu9utLBfeLhEU3pUHmf/O5XPAmzBm9ElKpRY7P+Y0uc+g6tgSrh1jJ1Ul
p4IEpUH5tyL6mxSdv+ayy4bAbQYbL6qB91/FMiO9qv1RHQu8SN2X8S5MTua1ntCZCUxHiPs46BYH
2rJ8c4vKMAqT/kKaPCdZv0I0hYPwlVV5bZDFk+h+3HYJFmRHMyA2kQTujj6Ge7g8y85MYqXPN1nK
QliwS5wudTJl1oUrj67efRrJ4LOT4G/SFedP8naMJVDn+SQWVpOSxyFDUNngrhVPny4/xpm9miFc
x4GVRVdp2Qd0QqQsouJdJcEnM3tp5HOTvYTPlwc5+65crlSAqJRmS1hOI7Mlci3Jc3Qr01qbV3qZ
535+pv5wDlBZGkuU1qcxN6muco6E2WYoSJwrheW8zhbrUL39ffP9ysAVqi+ALpxjRyIverm7ru6f
hixFoeI8aGr6psz4i2nZV4adp+liWAoA8BJqD+xJlzMMOTrxNkGpjvCB0mxDiORnDYluvfa8K/X/
mUnwdqTlPIu0SAU4SqijW2on3PyfPbs4+JP1ITLHn5enwrWhFndRaXlaEKeFInsaU7PExkxpzvoG
WR+/Xx7pzKx491CLr2Zk5qAhWVHHEQEhhg/X2lNnn4TrNAUhF+s/2rFjhgdm6bGVtYh3SjxTdIQ8
CFoHX/snE+HNSPNf8va8xOWHvClGqptvWBisOveHEsMG0v/Kqn9G19oDZ1/cm+EWxycJQNg5ioQt
wYG2gaIu+pscyr+OGtop//PqFhs0LmYphhlsOnl8wP7d7F+Ta0XAtYdYnp3RGFXccTho+ifZoG69
UiKdOWPkm0eQC3IDJ0InSTPktHQ/DfZXPcRrJLlGvjbmOfrHFvC/L0ouVgueKaqqxxx8rx64vRWf
hJg+R6q673KDvKLmWajyV+Fpe8sOtyjcMOHotpeX0fkHnZsaEtLVHyhkgkNTo8xBHpHwPUaoEn3X
/1L0+urfDTN/zzdz3McM+f+Rdl47ciPLFv0iAvTmlWXaqlXdlFrSvBAz0ojee379XdTBOarK5i1C
EjAvg4YYlSYiMyN27K030gRYxEHs1lG/6opD1VfdcKXV0QBD/oE80BTxMa04Y6nadCyfouBTEf1V
Bt+RKL4+ktW4AJBkwRoocEQK7gOjG5TCfWCfQumdUaC1SNuXHX9Q0w/X7ayBGkg7/zQkeFFSdu2g
l+Br/KneV5CU2jZd1/17uu1cdfoUIEJLa3ZD08qUfb5ue3UaDRO4KgDPpd52uVpmqCRdGUU2ulHv
5uwugvVC39gQqw58ZkLYEGqiwGnUYqJBGAod5erXLw1L0h4eVSBqbGzBtbR0jnNIXNgJvvWljPtP
quZvuM76CnEnWayA5RKx4kYTloqWquYpkL8EQTi6Ulm1O2huUCKNmkMLa3NoTe+zAgmAuT2Oc/J6
fZ1W9yIXbsa3XCNE7GKqRjwvjNg6dUjLGaCuUxAHxcbtYeV6xOPkpxFhJv0SnWJJx8igytD2yH35
TyvBo0ujzfBCK333N8pHqKFOKE9GsT9v3PZX6yTEJ0MmN2tSoxccLgWRpcZZaZ2U0bwPi+TGgpgM
PmhIAeoPjrX0UU9fyyD+po3NnWlFz3Ha39tZ/9yr/T0SNN+vz/li7k3Mho7jBzAG71h85yySDUMw
w6flm6dZgsg9Dtv+MSii7CTHzfTShI5+A+vEVlZn1ShgHAvoFpFRBLNIU5TIEIhYJzu9j7QHSLeo
tOv67ZzeXh/d2mIT04wfoBbNEpOsMZLTKT/CPNEoL0HtUi683GB98/5l7uFin1RE9JTuNhyVl+uW
14YIWIeIyhKr1IMu5zVwbIiT5oATIv+r1b+WzTtIsI6mczttXbzXQs+5peVUPlvBeIbLEJVy8wSL
lebDdba/PhJlzS0dRWe7kuSTDfFmL/vpDOWxYp4syDRKF75eeCKmujrUUVP+PYfVK2d+4qqV3BwG
uO7v4e1OHwcDXcNu6Pu7Ng4nFOS1cjdJyBxUqfl8/ReuxfezHyg+CMwwlky1Y5UB0t63BfrDUAiX
5m+E4HMrwoqGiZJIFiXvk59RDN5rW3nb1VFwyBPhTYoO4mGPGoWMbAqHPboHfzW6fw8/O+pPWxnI
1Y2p00PsOMaCahCGkQKVNJFjIxNgoGCHJnRYTk+16X9V8uGzViNkdH1xVrfnmT1he1qtY7QSnBqn
YEYhOSue/Oo3cDQWgyE7bFuW/Kboyiu7VSlIoB0IxZq/hzlgMA8Qdav1g7b1jlpdpTNbi7OceVs/
adFk5MTLMrHRb//bRKhJ3bqur3ocSS0SHEsNRex70BPbz4KIjKZU3kFy4455fVvFkqv16d311Vkd
DrBC5o5s2pv2hGyG+y8zBuuE7sDXEp1jbbY8QB03f2RGPNkNNDRgtcWMok+nSo9uSfYf4Ff+cN3M
6l6zTG54YAkVBFEvFyfKk7GONABVcGj+G6TFo5rqG6iTVfc5M7FM6Nn6V21O83+1mCA5ZOxs5LIk
+Dh25Vbvy8oeYPEpuYOm4PxyhCdbHyKLSG3MPJmLMhZrv1DpHir94/UpWxkPZmiOd0yOxzcwdDo1
/aopY5OXp3zHE1hHKx7R46k7amF7S4fXBspu7TRZNrWl4K/0wImF1SpM5E6yiyWMqi+6+qkMvwaP
ZjrvK/hHXtC+DO/bFMbM2ekQhMqUE0SYR/i5i0Oop/LfXSJnd7pubCUvVxyBIi97hmQyE+4IW0eF
8KdEQIybgvkg+V9GCXJISoC/MdkmGXKuPCQwHeGZjw5OrIJCMU8K8oe0MKQ3s5x+nHPrlVW4Nyg8
Xre3cv2ByOG/9ixZ2ENlZRdzXBIYg4Qr5N7uWgTSEOzaTXZMu86unjfCyYoD8r6yTQDECtArEfqF
rJIctdbIXcTaa42bv1wfz9bnhfkb28TKZZnPG93n8V62fufzFC7oZgN9QvX/0rftvOhrWeLzmfXg
FE+UZ3/j5599f/HFs9iBeFM5NbD7ntI7VTlW0fH659dWW+OmSxsL1V9T7IaYKkOKudQaJwgpWrcx
obebmy+qbSE51CN4Jv0L6TzM6P3WzWgtVJ0bFnwHxjESPuoECKSENAvVnx6ybl39OiCEd32IaxsA
5ApQUnB5b7vpEkQ7TNAtBif9a4za+cYxtfF58Zgaqiwf1IrPIwwLast05V+Hq/LWWhK9BD5Cu5iJ
aNS2h3FfO+lWbe8aoKU3CAy2G1bW1oP4Ki8lK96ZYr6jDQNeHqWkndBDSefjUN2qzS2FwOtrsWoF
3L5K7VOx3mw3xYaYKe0L9VSSGBg1687OVKiDpWZPMWsrPC/ZIeGZSuKaFi1OQm053y9dJwYRPUpT
q56aSYOYtxjuM836VHXFlxrQNgxpToBE3vT1+hDXPIrSrAyIQpEVkCGXVrNED4CZjhrQ8/KhAqdp
l7QMaPHfUw8pcBcVnzWHTH2XQhd23fLaTgRtt3SjWWBAxFOSzrNkMqHKP8ld9wFitYdkzjZO4rUT
j4QcBEj0VvMaEAaXR2OVhnaonfLmVkJk2Zf2Xfjl+jDWlm3Bmi7qNQC1xKdjH0E1pDkFIKeArIKr
oEyfOSgvq7kJT187JiiAhsHeh4/scN3y6ug4ytkvnHtvSrd50RgaRNraSWnG/q8S3Z9XuzTTfakO
84YjrJr6AbSiHq1xrF/uknQ2J9WSKv0E5+a7yM5uEwWue+QDro9odUv8NCPm8Cngj3UZ1pjJbqp8
l5QbW259GOwDmnEc8GiCiymx1RSjyffn+l013Xf+37by8foQVk04gM5xKFruRb4ZNEOipqC2ekJU
69XQBxhf/W9VZ/+ZGZFzZqbO5Q+1qXGOLzquKuKtEHs7JC2gFP+jEf3IqZ4d6aEpd3OY29oJuspF
yyUyI9cyNzbYMvNi8AMu999p+1F3OTPSkL6O5CkAWh2ZleryAkVRxypQeWq6ZCdn4HgGuPJ/Yz+Q
o+NZaJLYpqR7ua2R3k0XfLp+krODpN+Gwbs42UiprO0HIOkKFjjQAUVdmihh+dXHTAa/PKefB796
0tLsYMRb3S5bZpaT7Gz+TAX6RQNWwhOidNWHJEIWjIZi6cswK91hYz+oK2tFQy8ZHEIqvEpCemVU
ZCQ+w8A4WXT8QKuLWgoCMIjWW0bauVEQF4/ZPE3HIq+Kvd345q4sEQSH4z7BsScAz0mLHKYlZQe0
qY0OkmvUI5tuLHZqITf39qSgLW2iaz9bXXRvFtVzXBbmezlGObjNDP82oN0Imkh6yqeiQ5KZfpLJ
RLVDqs2vfqMVuWvMEN4OQ2G6ZoMCkjMM6LhBXfmvlKnAUAv5LwM588+8GJHTQ9P8sZnQSHApIupH
H3KfAwl0xU2gbPAMP4AvNoKbX0f78K42iugo9/5W0mol9oHeZ1opToAuEh/2UqIiKG8BAyyVw7RH
j+76qq1cZfg8vQvI5+rEPyGC10OZgsAbjVPVPMrhc1E8NPVtlNkbHrU6Cm4vJj7FtUIEMyZllVo0
nhqnVNtBrVzKG8+9lX3uGEDU5KVZCfitsM/7qomTamiM06JN1X6c0eCMfv2GvGTaQMMt9RlEHS9d
qWqpPSGLiQndUx/7+NfvJFBFAopxSIK+7XyegjJTRz8zTkgLVYOxM9GPUeaNMays9sIDSC6bWaIe
KIyhqCIkeFpHBwvl7DVoP2HdpqUWdYrE2VjxlRW5MCWsCOzweuUMoXEKnF1qvoOYP1SP1/fu2uFA
yhN4osZw3iC70GSbkYfg2C769nFJT6PIFhz6wnif9zbMuYa9UcFa2cU2G5gioazaCuf45RboYLBu
OknXTuDm/ras6QiS7NcT+hcmhGlzosCHNk7jaqrAZKsYL86o3C4oxutTt3Y7dTBkm9A+LJrElyOZ
i2SU8s7STuOQvbZKeT/X8yJyCdo/LPdtgDIXdOsbNf3V6SN0knDVHVN/QwgjBWrSR7wpzOwFwT6j
25i7le87YBahhIYwiYu3sDzpZBhJZ5baaTJpuUR7tPajjV294kC8TJYasc3v5wC/nLdi9DupGLn0
mLbzNVBb2eu0rERlTNIP+qCYG8/Z1RFRLQUIwQNQEx8qQ9v0Y9fTvGVp8cFXjX3Vb4Sd1QGdWVh+
wdkFYZDS2RlSLCBz8oIk020nhQ91N++sLt+6Zq+OBsJNJJt4N9ODfmnLkYpuXq7fJ6t3K0s6+Iay
ERFWgs5Cl/VfC+JDITGhCI5Vnj5T7P8dmGCKx6H8ZI9Euev+s2qI3m/Q3dzo3zTfmrY81Knva6eh
LeGjV1BBmLVF0w09vuuWlkkRbsBgyH9aEhaopKF1Vid2nPS5jQ/6K2Q5lbXr4n2ZH+Zpw0NXh8XW
JbYR4shjXq6QbRU058xct/WmfdXj5GDDhD5M9sZpbakrg4I7zQLRoS6YPMGNdHWu28gc1FM7yik6
GhkgZh2yb9tuulPUGsY+L1CRcppZe9GipvtgyCNU3Vz6W9esY7SWTKtCWioLUOAF3wdKw++PqtGO
n1N7NHdj3Ngon9bNHezLxQcZIZsdiuClx7olD9lMbEWaDg1JrULioffhgfGnLDuqvp4/+Ak1Qtcq
c2tnhTqUO3VbvzcktJCdwA/3U3I7t91dTYOnHeztdA/dwE2AON2oQE69GxEeh0TvIQ4q/R33QZLc
WVnvZbh1XkLNofFBkusHxe6NZ6Oxg+/cg+2DgSTYsY6H+RhXw7SXjc54LREg2XUmArXcqqzvU4Hy
tgOjlquWnbTX9WY8aKgiHhe96pcx0rR7x1drKOvleWO51mKEgU6YRn8n+El9OUzOYoRezXFF5xLd
EkDaX+ARz+PD/vouXzVBG4OtkMTVeRZdmmj8OtS1yDdOpn+wMlQyOB+y+Gtf/n3dzpo3wSTyPzvC
BrfQUkOpgMaPMP4YIq/aHObykMTDLkJ7QylbCgVb+bs1nzo3Kcwe8AutKGBAODnDEfChOR8R97k+
qvXZs2UaYi3Q+uLBWiFiBEdKz91R5skTVaS9Q+12HuIvkp5uPPsFW1wbqV1RtQQ3A4jnTSIDLTqr
i6u+eFbmx8l+TVoEQ3pku4LD9TEJl7sfdqikLAxRpPXf0CdEYT0bU+bkz2X8HlkvvQz2kBOSefxS
lb8YY9/YEpaoHn0tkmU/f57GL3nw3QHg4OB3CsqUafauaR4UY+P5vzaLJJBp2SFDyACFqK53qDxw
Gc+f4ZlpkasqnhCOoXHk+hwuv/vs7FjGtWDtaewDjUPNTbjldUpZT0Yk5c+6dm+gfBEdms+Tc5uq
t9Xw7bqpHzfGa7aEEQWtkVL6xFYxVIcUF+7mZ4KUG1v/zhVaBhKCjMiADt8cxxsThAh/EW3xn8GS
KaflSqW1QF6m/CxKBX4BeUCRQUF/byG5kt9eH+DKilGS/vl5IXI4WtnU2pQUz3L5GFWIjt1IwX1p
blzHhGDxZhDCTuTGrtj2gJUquw/C/axDhLERAlcG8uPJtHTgadR8hVtYOiJAh7Z3/vxPWvzVB0hM
OQiKbMRzERC9DGRJbJHsXPh334SkGKlCvdFwqeRvy/0XuZ/oB+SN20sn3evdEyrkofN6fYlWQsa5
TbGGhfK5lvW5nT9bQXeY7E9J6RwCVNDSwvOdjZT0ykJd2BJuMLHvqFz4CE822oFDYqHnU+2U6fNv
jGghyYEchZKI2OqVzxYCggZOpTqvTbZH1E/qnV1nIK0+/3Pd1I+3v+DASyIIPAyBiRrwMuIz/2ni
3BrklhGhCmM9pM/JUTua3412n+4+VPoHA9Rt330MjbsxR519pN5Fb3363ineIYgR+Wh0vU+n9/F4
t1ndXULHxS8D0gIwgUZEMLDLf5e/bEyrVpJCR30x+uZzrX7UcvP79cFvWRCCV/s/C1rxnDunP/y6
MLN9LTtyGPP7a6VFm3MvoZFy/fe/8Wlhhpa/n61d7ZvIMHLXfrHQ0izcIHJT4yHZ8ulVK0svqLmE
V9RxLq30SoUeUJNqL6iG2W5m5Leq3x/MXrvNu+GrpDpHJMGe1TH9S0EIdzQqD9VACojpjWkjWtVn
iCEhZnRzfexv1w7OETaIASEC2AWxUzEpfDLP4Jm9zvlkmh/jjSfR1ueFQeszSekBlVOvNg9mduw2
juiVz1MFYD41spbGm4RClUQlnH+G/2LOt914E48bO2P9++RDlmIgTi0cW1GOFJovKf4LCpG5a/5i
XpdpX9qCyYaTD6Ggai8PvbONp+aVUlpyY73Uzbv6oQg3ouzar4daAxotNjjXQMFzEl2LA2Ua/Zcu
uJ+O9Rbz1NrnSUb9gFVQjBWPQqUsjDKW0sAzNSCTOM4vOz7laxAPdAZDvkP+5nJ2tJBHWipZ0ksE
piooPlTSxmV8dQA/DejypYGxM5Upr2001lFOC27yYuOauszvZeQ1AVGRq1GAOdBFIuyeMUBZRmuL
wHM6qHoh0nAn4zc2KClBqkZLyk61lyGe7aBSLmOAWsjEN8E3553abj2/3gYtWHPJCS48i7C1iKkG
Q2pbaUIJ1iMCTcExqVxtvnXUX9+oF1YEP1CkiSSBpkVelB/aCVW4Xw8TF98XjkAkbdKi6fl+W9+1
0R2Chr8cRC++L6wCv5yrLdVBb3q1wqNdbcTolUXguCAtC5ExUBZbCKKRYfvtPGqpV+R71XTTB15Y
UrS7PoZlMwqblQMA5VeoayBGE1/BTQUdHnWu1JPJEvkof+aPkfRQo8uwBVFZcQs8gpIcmOulc0wI
S1nUlZYVd42X2U+8E1H31p2NUoOQqFgC64WJZUbP3KIqwpiTuGq8xCyC45ijYWsHU/UOqTT55CSd
1zRG9MHUe7oP/AwpxutzuWae9wGgI8pdOuCOS/MtgNQ6ydUaDdnAAixZFztTCoynEhDn+7g0uht5
jmKU7GXjruHW/Wt57x+jPzcvjD4P5VnWJaX2jtX4OZE2btXLbhM2CuAb0D/QrJH6E6FoRjUak9pq
tTcqr/Xs0ek1KZ3b9HeO3R2krQbXtc1CkpiGejKdb3VI7LAOkAe3a69LA1dFXrgy/tXKLYDlyuaH
94p+SUCNJkThwlGTtnlh24VRe3796PfRfsz+HYbKdboDaorX98bKoUMhlJ486AfJAolJYgSzq8oe
xtobwvKlhjB3MLSNc21tzgyYw7gUgQF7049Xk8+Csa+uvcIJ+hffCdVTorQSApGSvHHErW0GWC4Z
Dhrm1EWFh1wAa50ca1Ac9ppUuJb2WfLV28FsEGLNgn1qKe9HPz9cn0FlbQopSKrc+34ERGG1tCDv
Wl3CaIZEtlsOJsQ790r6fVbDY4D9vus/DXF3IiEc9c5BKaPbzNGPVbuF+12b6LMfIuKF2mqoQwQe
W6+NOtfsnydEl4rq0/XhrgWTcyPCFFdd2SRlXLde1+5n6X0y3RsWgs+a68teHN43W/69OrsLMaBK
hW7BgF8GryhJjKScGJSMWHzdPsebPAxbFoT4ZOV+r+hZ3np1hZrqTN3RHf0NN/sx92KYYvfD/wTX
24IhvByGA4xm0I2p8RrphIJ7gfZ8pMD88EXR8lvdv20gS1CaLd6+1cU6s7r4y9nB41tNlufT3Hjp
mCMDfJfrr/5wL893yYCibJe6FWLm1/eH2H77I9wDmbe4GAAipI1esOlTym+isPVgzdzLyl02fAn9
U+nfVMEhC++oGbux9G8DMfZ1w6vLeGZ3+fvZWINompQyiLAb6u+R+f3k51up5VUHo0wISxOcjhC4
XJoIi7YZpNJvPI33i/kuC2/aLRjE29TrUgBaJo9KJDoRYprXt3MpiYgoXpv1SPA6u9h5NpuT2j1S
+t8pzffC+kcJ3ks9JY8n6JJ+fRKp4EHyiMoWzb2CtwWZ5MyVhi9M4x4Zhrb6jUU6/77ga3Y8DVGg
831N26G4rncbD/y1A+D8+4KboY2epIkSE50mMtd+jHp8pQe0YVtKu8vGRZg6nUJPmlGl/bOZE1xN
D4cqTm1GVoBXmhdBiuLuuoVlbsQQwsLw7lloCam2Xu4+ZbJx56xkZ5i3jvlqN1xxniPl23Urb93I
kmELAq5NAYpnnDAOlHUdbYr1xlOOktbvU3XYXzfw1okWA/C8ArxYDmlhi81WABq96jEwov59o8q1
y733N2wsSS3AFguDsxAL9CEdEzUMGg8RgCo5pOrNsCUf9HY1GAbv6KX9G5CKeC45weijlICJAnmq
di8HnIaHJNm4O62uxpkVwV9AkWl1p0u1l+mfY+29kx2uT9TbA4JR0C/HVfPHTAmL0Y0a1+fS4ICo
PlOl4/ZyM6qFO6aPGa0W1ZOtbF2X1pZ/uZlBJMvkvaFXoxyC7JJqN940lHtJO1oDgsz9xutxw4jY
dKj0kA5MqdV4Yfl+Nm6cft9sNca/jTQ8F9kAEBDyBn7DJezHcYU+N/4ekcdvD0a965F5jvdDCO/R
RlRbH85PW4JPyqMdpnWdcUNpYV+mkHSM7Q2vfPvkuByOEFziGJ52s0o5Pad2F7el21kUkgzVVVvH
reutJ+nKLeHCnihTNEa9Gswq0xcGLz7RMpLul3J3A4eEfWuxE6X0oRrvR2XDodbc9mzZRD6D2K9Q
IBm5TmrKY5+8V4O97ty0W4q9W1bUy1DdG10NLgEr3PbG+EsQP4b1C2fRdefd2BamcNMqWzXqnAAr
oXTvAAG1d/YvC5QuSZGfu9wUAuloVoZdTWwLIJjq4DbqxhCWf395pl1+fxni2aWt7sZ29puKIYyf
Rn8nyxsl2NXvL8ADqJ3JDYjLDVajkNMBzxmqeRcWT3Pz7foarBqgD5hEGIWJN/05Uhxq8lBpZI/i
T+ExLl9/4/OQKdDabtBAL2Y36lGOu35QGk9H1oUO/Zc/+/wyurPpB7ql2fPI52UVEaY7qcuO1w2s
OgKI96X7jLKf+CCPfFWbesWvPSsu7vP5tSb3RLbh0G1C61YD2JKhd0gAqG/eiZ0tVxLtglwrhvgg
m8FRMUE41eqYuW2X83rcAlKtPOnYu2BUaRAG+fHmNZC0MeluU6+9PjXuJn3YxVO/D5wbzbpPrHdD
xoz2krspq7U6pYvmDy0EK7BvuiX8oAMc5g0JHE2K7er9U559sY2N6+ZadFlKgyRhDWpZYikuGOJo
MvOMpGXCS1/3D1Gi3iWjvmFmzYFUBDCWRPIKCFeyjU7KLa2FrWF2dsY83KToaW3cB9c2x7kRIR6X
uoQwSaq3XkVSsFOPE2zVTfWl6I9lvXH1WHnAcZk6G5AQlWur8rs6trCVn0L/w9CkrhEdJzl3JdmT
rUfSPy3/n8pujyxflG0ccOvzSd/6IihC3BBeQGpPbRXi+tYz5HA3N9073e+/XHfqNROQkaBVBB0y
V0chaGtNoSRak3UeaT335NMudv37azv8/PvL38+iUjhEvt7ofN/SQtoNZleqnqzukGs31+2s7XCw
aDwSuAAvONlLO2ll2Z2aFZ0HZdDtHAe7bOZV2g3H62ZWh0Mri74UPZ03RKnyhK5ADEDf4x3hBubR
mXa0JzXk6K7bWbmREocWuDxnHWxUwnD6YdSgO5NHr9DLHZ1Vh1m5G6o7K3oCSVpt3UlXNgHsqLwP
F5UprvHChVGKxyEus3byzOBbu6vzXwU2wawBVEalR2d5jr45+GJz6o3QGgnc+344QnfXzjeE0+tT
9iPtJtw/MEPKRQUSu8CkL7dAJndWKvUzcwaqXAs+xuW4z40XKXnWrSc1OBpFuAN155aQTdC5us9r
eacHe7N5MvW9Vm9V4Fe2CmhtmKfRHCKRJpaACySNzKqNJq+Dm2k+JAMQi/v4r+uDXl25MyNCBldO
9F4Z5HgiQGXux2L+jcf3xSCEOY160i5GkE9e3NwNwY7qCAQh14ewNU/CVp9KEIq9ljGE+KsT7+xH
ydhF/Va1eWuilr+fxaGYTv25MlmNsLkdydc2z382CiGO6u2oBC0yx17cwaC39/t3s/PoWIc/s7LM
5dkozAkxuDhKJi8yHkyY1o0+Q5npXt+qvazPFt7KlWHRdxRGAweqP8lhMXkNtGrWTt2iBdn6vjAO
MA1KZA9sK2U+jtptnG48FVZOA7btz98vHJx+akPFoNSTF8wHH1qT3i3L4/WlWDWByJsGpysgHkuY
Is0OsjTs/NEz6X8oDwMNWltytauzdGZCmKVKq8esyYLJy+onc9jN1cv1IWx9X5ilsNYSIxwYgtPt
rH6P313//toUgWPV0LZSaN8Xu/flkVph36qzZ5gvsfx1Kns33mIgWH6jGPTpWVq6ZDklAVJdesQ0
GWM+RqXsAWp1JdULELGO41vLuo/grL8+nrX5ot+L04UrOyMSIpXSlGFWDLSWKcNDI0swxU5bZ9iC
CxKH86OZGHgPB7JITlHL81gEvFG8QC9uJrw8TxTZNVoNhqTovRXPN5La/NNFxv0cbwHq1u4cjIsW
AoQrEH8UdjTNPW1QgW7wHHr381s7vleD+1Q/Ov5B9TcGujaVNBlxM6Rzd+lXuFy2LBqmmYyr6nW6
vO/AKta/qEPGibswwPy0IGyMZqZ7qLSwMAz74Ck+jt+DLTW+tf1NTZ8CGTvvLbnRMOXZbCJU4snZ
3vJ3eXK7yfO9Nk90zZGXptOCq6AwT5bv6+NshLOHgA5989S+rQ0nXbXAXqbcbdDNKO44KZbKcM6K
2Wvpywzb2P123WnWJonqk0HigGsQo7hc6UlJtVaXuVsadMkp2Ts/lhA0ur1uZG0Q50aWv5+di5G/
ZKnbcvJm3/U1V1UPf/Z9YRnadKLTymEQWnDTyrvR2F///rIZRbc///3CZk0n1TfinPPK4XmkwG1r
qM+tkR1K7ZfhcGAGF8AX1UieMSLoTlN9vxqSfvKSeD7EaoNn//pQSM6BG6RXDPi0WFfljjVagzYM
pKGSo1LI7zR4IdLROABN2Xgerz3P6dCBroc+GlAvondkWailhlYN3ohk916mI9stikF39dyWD7ma
RTutVxGWl+r2WOml89w1Y/VBNXPpdiQfvpt6GT2NX17Ki98kLOVkyGBhWn5TlUe7NvvWSy+VijT7
xptqLWN1YUc4vKMR3hBZqQcP4Up3TJ7l+GMAgd9Ynir7uZcOQ/tRN7fATG+7R2CT5ZVNEtamqPym
pmwo5F7rJOi9RIOu36GkWLtzu7eqQzneWEGKiJqzk/MP+nyqta025ZWzXqUMSAYSnrWFr+fSyyUn
HRzJtjpPcf6OlcQFdZfbkMg9+Fv8xSv+qCK8Rh6Lntu3XfjNmPh0O+S9N6vfU7txF0xMOVluXP4y
ng5ZWp3WzaXyKPPkvxxSnDZzZyhd7w31UcrccN4IXCvRF4Atx5MNYvBtWsTSKngtx3Hwuho2b02/
mZV6V2tb5ew1M4vcLbcH0i9vrg6yNmVFpVejF2X7LLpt9BdF86771ZYJwa/qOkroHsLE6LiRvJOU
e2srg7BlQnApiDCnZpwxoUnHKXqgEU7Z2sIrBxVpEKLikvDVqDFcrneYzQW6HQ3SnjexvLelXz/M
zz//I2icnYOhauWlrPH54dXWn9rk159VF58Xsg262WbwLPB5oz3E0gN92PmwcZKved7ZBIm8UnIR
9DR8sgbBa926c+F2nZtvNcxsrIKYLJznNneasB69ztoPcUzQ+vf6Zt0ysPz9bB0iJWx6a/EHffxL
+ifNv//G5xfQPCk78D3i7w/bUrchRhs8KXfTjlZO/zfSJZTBf1oQBqDqVSA3ORaicqfeacnhdwaw
vDN44ixJx8v5ySZVz+ewGbxyrnZylO22alVrRwVI2P8asAQ/q+wUohmf09G2ntJ0N4J+CeZsL41u
scU9s3oLQV1uUWSHcAJc9uVgijGenbmdOi+tPZTYg/5Oiz865U2vPraWdmjVmyBCL9g4DDTfxtbr
9alcebUtFyCCL/TSb5n+ykDLi1qNKk9NJ5QikbdKu90SJsPQRft6N2+t3crUktEkgtngflBtFKKk
OcXQpytO6SnoTzX+rR6+k+rRravQTcytRullnYSL8YWxZfRnjlTZmh9kml16Ou/6Ir/vu6PUPAfp
tyT8aEGyaY7aRghdm8/z4Qk7J+WK04URjBR+nn5uWgIQ9EhtM91ruulW0uSq87BxtK1EC/JHC5of
WWYeksIGihqnckZZKb1cdadvxcbXVyLqxdcFX9N6SYVQiK/379PxdbLulOTGyT9e34VrGJALK9rl
QjWDk+u1hpVpuh2S2NWjT00Q7Tvnew2G2nFcabzxm/tGTzfu21uTJ0Qqox7tzBwxXNLLTqrvN47U
i4Etl4azHSg1TZXNNNN5gA7azA22Kj3Lvxd3ONRoCMn+aGIXMyF+mPUtVfXCM+wvUfWo2vd18s/1
xVmbIroAuTnLS2eMtiSdzoaQtr0VaWFaeumjNO+NccNjtj4vbF/ZimlSmrLSkye37z/3UFT9xu9H
fYf7OEoKkO1d/v5uQEVJkrTCm/Qnpzn5tblhYC2kwYnmcLlZWNBFbYN8arTe4CnjRdDsjVF8bOMG
LsHSDRr7oJbDxiN8zSMXrIEDcyp4EDGCkpvO2zakT6O3X6TC32VFuu9kz9p4W6zsrEXRR6cexsvi
TatQGkllgBR65UXfIRNovm6qg6yESrq+OQggXlMgqhd8ngzbLLVzWnlIhSZuLen3xZAc4q47Do6y
r6EfTaRfJpNYKNzPbArunsDs6/h2VnlV9q8vSfsw+I3U5IUFweEzxfJzdWBU5eS7dnZM7K2ewZXt
dmFB2M/ZYBcwtTCGpG7cMDp2vSvXNzQMWOan656ztgXIri4dQRzX0H9eek5jS9Y4+EHlGaNnt+9g
Oe6Mm+sm1hIREM/8z4ZI7jBKfTXEOgcmpE5tE+4M6WPqdC6yBbr/PutPcXUykCy9bnUl5iAXw6sZ
LQGb5I8wMLnozWS2VO4F9t63b7R2/0ffF0GnUasS0Gq+n9rvdG3fjP9e//5KCDj//Y4QM8M+qhUz
0EsvbJcClWrvk+SRyfozK+rl8gdhXwxBpGEl2zXhna7u/Xbnb4m7bqyFWBZJVKmC/56x9H37udKK
R7+Mb68PZMvE8vezE4zqbfWf6SrDA+xgUbuxnbaWQ/D5SDIbvdCYqLmhbnSQqvtAcuctb9waheD3
vu+3ciVjxQpusnSnlvs/m6Ul7pzNUld0qpwHy1WIpycdhkH3OHKSvV63shq9frqeqHdcN+Vs9hmj
SKpdLz+qNNHLxzg+xVuQHlGWbinhXDiJ4OQFeBKoUHFCh+oQNMU3w5ymrq20e1WL9AOKROVhTtQb
X07ukKR0Vaf5lEbybSUVj0MfqLs+tL5cH/z1jQJK9HKK40KBJyNniovsEOa7tnlMvtD+eN3IWpb1
bODQ/F9amassktMEj/I7CPG4/MCCVwbdPmmiwQ3LdHa57r0kLPYhCufatSN7dDvHqNyAXuSNAL++
ayl7wna56DAKu0oJTacaKt57fn1MiqO0ha9eez8z2p8GhDeeU5bKzB2+9GKtfrHgLYt06caGFqNq
lIOuxreS7hz70bgfGOVCnE4O86au5Ofrs76+tD9/hrDbZjmBA9vgHCu6R6uHMrKEx7CdeUBbG+u7
7kH/syTi5aGAG0yjxtKsv87hQyGf8vC2CB42O7RWj/+fMys+LB3Lr7uuZ2Z7dQ+/QoO+j7oROdeP
/zMbwhmT+MmQo+HM+6iYgEB8NIunKnuK5Hd6+VjLN0PwD+KRh+tLtTUu4TgIVLstSfBw+juPWvOU
2TzOf+vo/LlGwolgtZWp1osJSVMOSt09G2ZwNxWQQQ7W8fpo/h93/2lr2ZlncXsOJqASlcExHT61
6rdM/2hZr4Nfu3IL3135tVc/OtNfqXEDlczGVtzY9Kbg3BZyLyka7KXXKDdNe5Sdj7l/SP6PtGvr
cRNp2r8IiWMDt+DTHDLj2J5Mkhu0yWahoaE5N/Drv4fZV1/sNnLLWSkXK1lLTXVXVdfxqU7B4eJ9
OeiXBAAcsnJyk4bGrHIq2gn35TYhtod2Xah4+mbllKJoVOF/U5D48CIHC0xjPBVO/eB3Oxv7FstT
pm2qZB0bT2OjqDwu2sQzcpLJsvra74gr8AaSYCwDZN1ui4Tq+5ItKlkWl5TgwKps+96qLLrisOR8
AJovMn00cFgJ0FZJUGOV8y8AMrv8OQ7/pNPj/GYs6S1jLu0Na2bFMbE0EEgLicJuK4TLkgxQxQy7
Id0ITWWbLkar9OvQP/yn65B7GDLWD0na4cB4PQaHHjC3t7+/zIKNDCKgQ7BPQAqkSzNPh9HHe2/V
O6CMB523jSdVb9GyTP0mMv9+ZmWcgfsWa2cft8bipb1w/sRHd35/X7KYvZE3XcHx/dHZOPQh/4Mh
TQjS7+9LVrLBtCHeaByS0XzOtEc3+WbGWzef/uNdSJbE9VEr8LL5mOJ16mwLAp9KQWLx/Qdu77yx
AFj1RJLYCHU0QIAgZe8Na038kxVb7BcJTfc7h9t+W7IW7fsZKUmyelRmqXCQAIjT3Wi/t/3XDsP6
jXv/UCPu5jdHkmwVrpEIN4dH08RfCQ818pRlijdEdWiSeJldgc3JBG6oaJ8rb43W/sDGSqPGC4n/
RxblNzeSpI1VAcitj6yJH7AKZZtQCeu0eC/Y5ucAUhkoc/JATi6wYAXhDQx8la1i69krPvEK65gV
GCpLOo+BB6Dio8PAuAKxG9ycl106wPgma4DY6ap7X/T+zglIouz6k8/SCA9hVz9n+Y+Ob5mLlTL9
oXWBov3T7dmK9wqmls7unKYk05VtmQP1+vJInE1RBFG2Md11Xr/f1pwleTunIok0qjzYrtyBM1N7
r8ZtmqOne0ON1aRCiVCxIwl23pK0bliDqN2PjnkrHquq3jAjsYOsGBVe7eyXyG7SOVOSZLtu5+S8
BVMOD5IsjLLHaVibw0roe898u32AKr7mAz57b4whRjNFD74MczVSNDDvpuFTNvxBkvucI8kTKzq9
sUYGCcdolluurBFJVEWIs8wIQJrnoW3AOEnOmFHpg595eBE6Qp6dsjwYnthSeJbAlvqD7jHHxuDP
/2jJeUfeRfFgzN5S/RDvdHQ0p8GoqD4s24TfJCSHTAOGjJl3SGF4+dZoXzz7D/yAcxYkk9DFlE1j
OqdIAPKjV381day4EBUHkgGYhnbo0gQU3KM1Bca323Kr+rqk+B26pND5AH8y51vSrIs/eZLPz0fS
9y7H2igSz+Kk77TuC8n2dfmDJgqYuvkr15r++5YlTXcS0qUm0ctjzPd59kWnB61f/7eDkhScjq6L
llWo3jBiAWWoqoovpv/OD0pSbUePst6PcM1dlq2qlK7i7EuCFseifNLyPZa0bdB2HHjuD3t47M1P
if/Lsja5owqRVfIgqT9vAH/hxlDJDh0VbbzR6+Ptc7xtX9AUdmko47LsrHgOYEzj82Bjx9dmSF6N
9MttKrfZQL/6JZUI7tnEc1CxEOlZO0u1oUT1fUntDUIFq0vESGaFwYgHpuqUXBRoC53F6GPENmc5
l4VJJeKxskaYl/dodrUCb6h/RKWpcJgX2TgjI7HBqWGOxMKr1dT7mr5HQOf/g3s4IyAZLzqaaQUE
EPixJd6q9hfhX/8bgZnDs3d38lrR9gM4yAfsKQOqu8L6LooroM+wxxela11uuu6NFM1QAHxB/0+Y
1lhzuzW0NRMKH1xFZf79jAtT85DrbuaHEGMJg7EWzjcOl5+5qkqiipBkxfy+oH0S4bjieAia+GQX
px6onaP48gfXAvfBxpoO/JNnbEeBReFTCrM/aegjtiG/aJ+6TWJRRf6fBJolLs+MZzqj0QSbr/tI
7QRT9F6rkvWL6nFGQrIiuYu9OWgbhAP5cwIYw6/bDKi+Lilf5GreMIwI8dv4gFa5TGFoVZ+XVK/W
arsyC1yB5m4LCxjpivNfFKWzw5E0L2ots6YuZLYgW2/Dv322VJUh1Q3Pv59pRVz2eUXmsrTDwjF9
QTWXq16j5UMCmJcLYGYTu6AuSehjixYiB0ygMp2JMFMWDBZ5gALMay2BE+FKz3oFBzRnWYU8UY6N
WUAQJOKJkheRGBuD+tgk268MfnDbH5PzmEXPJeb6Uv8ZvY+K21L9HdK7bom2Yk1f4u+I9mO7IdjA
ohKIpbP0ACQ6I+BjU6j85hZp1BZOL3I0+hg7nxUru/l1W2OWmDinIGkMj6Z88Ls+P07WPzF/sasH
C+AUd9LwkHQDCAYWV89YX3J20mGRKfqx4W9ZqdFdwmPyhGyP+1COxFe8LcZ8+Rdu6wctx0deDN27
V62QQwaIM8Yn/pY3ZpimGOoZQuCWrLp81zXPHbMCrmVhM5Yhb7MD1lpQVu4MWjzbWRlErhk2NEN3
uq44gqtkAP4srDpGkwsG5TDhIFsO1k2jVvbVW9y4gUXatZaeOBp7jfRX6yki2isrItGSrAjra69y
86F687z3xMe6R4uHCbaL0Um1M/FKeCRK8+9n1mTUSVZVqO2+kThaj0kaQFTXQjk0tHh4HiYAEQ+j
A1GeeYBJz52OV9Vbav+tlVWYG680xgLgScMyOdV+myuVA08Yx4aYEvzXVTN25UYpBU5R+QZ47i9O
S5/6LFEIqYqEpHOALCa2huLPW9TyH5nm7booUuRpFkgA9GXem+tYmJH9CI3ObsYe+8rR8qJ8azM9
LN+9olHwsCBkFwTm388IoOBgGlrKyzczjYJMPMJqbAbhrx3Vm3td3ARYyjkrkn8Vo+iAyZ0MFzK9
OkYC5NM2AN5IwOpmNfEHrJHYpG27sliy7fw0yOp7S3UANcECNsMBrgn+yRNWlcPdnieCv1lT8ZCA
2U5XJL8X5HtuePcAHoj+UWBjX56lm5eGM9ZJ+TYM0bZPTSxBFFPQYzNOkDdOFPAmU1BcEI952N2w
kSdCp4cM9O1pXpykESgWmokX+seg8r6XCGDxg/WxshNzSpJlcHsUYlLH4W9d+31MqnXvqxCpFgQQ
+5Tn7akeUmpEPrQ261uO4Wb+5iDc1T8HK4N+uf1sze+39JSAgo8hcCxau4YrYw4g+Aeu8zeK7XR2
JbCK8mfhNE8tG0JDkNDw1oNqLdQyV79pSqYhG1qLYfALT+WA4U/70OonahShM2xv87ZIZ0aegMS5
cKXm38/UN+/LDsgKHYQarU9imOp1nKI1TpRuH+YAs1Q8fwsPhY/p2rlbGXOfmHO5JJc0HWNADsze
JlGh3MLW2E4bVPrdAIUADYPPCV0FSqGOQuglGa3LCs2PfCyABAbbiquGFJeE+vzz0uWYcTJ1AOlP
30pWF6+1Y5ePLlGm967P6qPpGqtlfIugLVpioh5zU0O3f/LWimSjJcUaG1DWtaFCRb12lDAuSjCH
i+WfGOmWNbS2Bo7lP0P7hvmvVWrtxuy7mzw6zpPubwr247a4XZ8cjIGDZtsZ+gKwFJINb0jeTSSG
BziOcdih5/ruDSEeVkUBPxh5EWy+Rlns8uZ7rLftxKSV6HOxN474wtlzagNraPruinvTuxIpSXUG
Qcu2Lt3yLSeBnweVap5j4aywhx4bcwCZjoKb7C3HFgOeGrph39I8EoGnERY0dXH38w2pAaQKTLMH
B0GGB4NYpWOrt90bdufo5YbUmGcPPRX83QIrGFOYvV5M9sKrkSKkBq2FBhVT8hZFwnyphyJfOx4t
FZnqayouUklo5oazA8AAuRvOQRA21VEVneK6dVbYqVA39upe+b0kIemkpyeaMADWc3KSQz4cm91/
+7xkWCItGytsZo9O5YfUsuzuGSfEjxgXwQpu9E+hYiyph104eT+0lXeK+mo9vsSNvb6bgwsCklIQ
C8ikdVx7p8mDuHpYIXhvzVbiQLIgNfZd2og2vNPAmxW6dYKffg4/abobRhe+njnHGtggYxCMpF8a
EpoJHZvGvfytGJ/GIskCa0S+27xfZi/JSAI1DoKPwDvK38xtlQwrW1cBglwrBbrkMLaDBCsCTmRK
LvmwRlOfauFnbxj+Dbxdr4u7n/SZwJyJhIbD0ZNv3ImizOq07M1hrxjaSo3vtDveFqr5E5cOGN4L
QGoDuXIe0pCf86IxeJ55fYa7aDH+GnI7bJN16WcKY7hwVhd0JPVLjYiN2EaTvUWOH5R/0VSFOKoi
IF2Gl7lN2YwgUA6Ikwc7NOi9NVlASdrIecybqyy4w9JtZHFljUZPxAlIYgiVV96kwhK7cktAwdHn
WfH5wbhaQ5R7Ph88JoaT3a3aeBW7a1ErnNKrY7okIeseIq20IClIGCjMvfoq8IErcZI+L+lc2kZu
7Al8PjIeu3+iFJMA5SO/e4ZipgILC08UGMdXi/WYk+UEiy2GE33UdCyQxXT9nVoBAnMYisomLNXV
VN6gT01Drak/jZ978tBHb9H43qnWM16P4+KlgInCXOk88nk1H1WAPNbXCxMABHgxhPOU91WIlbX7
qcNecOAba1q0sUf7H45RLV1TPbjXtdsP+g7yZcAdmXGlLu1XUU1x6lW5CbQOFpSOsbKsHRvHECW8
UNiPZfKpH59pG2Mz7zYCJudAd6Q9dCo7fS0z8zHgtJ2PzQhy4MKqBAFg2ptHl8dhC0jnJmErF/N2
xXCvDzAzbCDgxKZeHLfcIlphJkFPqtE8Ou96v9Ode7MY0udn3TsL+CZhYA9Gic9bYlijrT5pVZsA
l0UG8gJ0KB3pXrklzam0xvMqBxwIBHiCBxxj3BFd2z5mE9ZoFS7JphBuUCrnIa5tE87ujPIc65wx
F00is9hkm8dGf6ynTyJ+8ujn21p3bZtAAnEy2DNn6D5JHjFsWXU8Mc0jbYLeDbNpdfv7C4Jm6lBp
vHYAIUQce8kCQEuiuITLjqLGuq127KmpsPlA8dAtnBNwmpHbBAszaJ7EhB1pVkKtwj5qtXigWv9M
reFTVU2b27xcJU5mhH3MWXuILbAbSXb7szrRW0OvbTSJfevsB8f6p8U4TOS/NuaGVWhI0u8e8AZF
eLeYU4aaYspIYqxqp6LwC8s5cpqEtfl5qBT51IXrQS7LhClAnIkKhiRhU+3WQxUl5Ngkn0U/Bfx7
jZbO0jndPrkFKYO9nZGObaAoGrbEh2NNrsuZ5hx7f2NqoaXgQvV5iYvM9CskbfH5Rv/sIPuSTYrS
wxIBrBhHgRpoIkBPlZ7YuvJprUeRcyQ1D/52M1Xvw4IAzxk/HRvT52KKfM+ZH/V10TFyzIa3mkbA
azBWvnu3L4XFAQZEGHuPMdF/tcwnn1Cn4gM56uik93nI4r/vvmUX3gEESsfuY9eZT/HMXI1mQY1B
VO7RNjZdsrJVgMgLt4AcCE5f9+fVAHK9pDB1YSVI5R1zzOKgrLhO1/cyAKRvzArBiIAIbuOSAdL5
FRuAAHq0olVThBW7+7G6+P6VIxjhoWJIJxx146n9xbjCPl0rM3Zmoflk1mPsk7Wk8y980bgtMaKj
yGlQ+dOLPzQvbv/dVS22uRbXS0Lz72cXbdde0gOdPTqm8Zo/asNata52iZMZ3B2buk3rGnF1MN2k
jyuGphO/CI30G7Hf4j4wGl3xcFxLFFJRoIEQA+AWV5A9LYanjdQu49Nkh0X0lNjHuwVqtuAE14Hp
FXh9lwfFysGsmq6NT0gMZv0uVYGCLf398KqQxEEeBIotCawncEjcovFJE8XBaYfHDMCSCr9cQUMW
2gIYOXGDhXanEfO0Qt/4rkpurymgMx3xvOc60Gq4xZen5OeprxW+4R3bFXqvW5W0ztb/ItxGluD8
87OwnUmrZdIiQVLEO47ZWphDaOV6aHUvreWGkWWE8f3hHujBG8EOdfi7V+CbbUzLqjepD8hlb0Na
f6Ow49fad/l9iR/iT6wpygj8TFiXs4q6T/r9790lCfm9HlluGRlImGSjtUFpPtzWi/n/l69khqWe
gcgscvWeRtPQxJObaUdzGrByAH4n33nxTkQvfhTf7eEiT3RGS8qCDDRj9TCCltcckBX2C1W3wIL4
ooPFRBkfwSPKjpJzELm965eaEx29Lyng+fXkbmxE+Jwf0RpaORfgPfXYxr4Tt42OzSO3/fVkifXt
61jQkAsCM4dnGlKjqaKpoyY6Gmm2jTv3ETtjnHxVmytitrvI8ja36S1I8AU9SeGJNjBGMjDEHP3v
JOt2NMl3I2O/bpNZuhgbPQfGvJgb+HOSonRDVdQ0B1sp+wz0DaJI3S5+HntIENdAkq8AotPcpugV
KCNsTvhWYPi+uLvsh3tHcxGQl7CsFF6VJFiCGk1FvCI61j0apTaVebdXi43iWLSJOgZgd65SX9Tu
xo40vnO06lVvhIytbp//0jUjUpoTzsC6v8pz9hx9B3FJ7COLi5fMZs+m1W3jyr+36D+HZGdkZAVP
ai46hIfA2VnpP3XVUOIsJZKtuvi8lOR0ADIOhEPfPhaAZKxoFk5uGsYOHioVgODieQExANbKQ4FU
Lva1QItKeZo6mEmcfuiZ/6nBYFCbptvb17Ikt6j1IehGJIuuDMm492XbucC6Jkejb8OGbwRz/+Ti
fWS45sLM3B52aU+AW0FLwCtBsKYJS3kqYImuR5URWWTjjIjEhq3nzBY9iACPGaWZzzm9t/42y9UZ
ASmqLNPCy+IYBLoxxzRFGvyBo3BBQPLe9IZjeGM+JiCJrfxPrn9/PDPjjwGXeq5OI2sr2Vmds9RO
Itc6Wnx6EFRbT6Ui8l4Q2QsK0k2bdt9F8wKlY6S9j826Zrv7RQnG1YKVAkyfgTYiSZQ4K029peQY
R8ODhmUCfKgCs9/crRLYtmBjiAJ9jMDWkWTJbOiM6R2RY5k826/YNXf/55EBxUoHIHKh2iAV33LS
RENvFuQo0i/eq2a9/8Hn0UKIPM7cPCy/Ewk3eCE6yBHSxdZ3Ov64/fkFA+gaaO3Exm6Ellc9nrHl
52wqNe1IvhOnDw1GwtIZQ+6ryurXQ7NoEjMNPNczBD/6t6Rz4obLpsnptKNOp7Uu1kXxpFcvdNhS
Iwtda6UjIe5xxfOxIMIfqOlIUvtYIOJKRCez1rUqm/yjiN8r4qztstyx+O5A0L4gIj3lsaVj9dpM
pHBe+Ybd3RoLrGAcHDoiZ0z2K/kdLV1LJqDtHt0Mu/C6+lOW6Oumzz8B0FURMs+qID2H6H1AKw9a
bFyMaUuqkok6m2gX+ccJ8/Ku/4OQQ8QerC+poWqIX7iYWZyBrGQ4qM7JpRKd0LbG4wLHvR+3NeIo
o8YYW2Nub4v39TsCdGIyg4AC4RITa5KRBCh4UtvR2J4S0gQHgU3d93/fNrA9G50v6EyUs1aD5jgT
7/P2VFh/51un/Hn/5+fdozDvWNMN1OtLA9lhK84wFF5z8oe9l4QG/4/flwxwVE7cqht8P/ZC9+3u
1a8+waKY+dzx9yN2kt4P4U/DNER+/DbqD7Wzae5+woG5j6NH+D83ospn7+cROppcWp/6nUvytV+r
AJeuhefDPYeXbhvIqsqlfM0cI6S78+qEDns/WevR3RnDy+9Lvm2rxySyHVYBsif7lAe0qBQErpUM
Jw9ABaTrkN025fKclxnx5BVteeJ++VfbjaHfz7MC9vfbUnr9hsCgzwYKNV6UUOSu1gRTBHrRs+bU
iG+ZbYUjeoAjNAzklargdH0jH08HcYEO56MDbP79LJb16zoRTtlCnftt5QeVChFR9X3JXNCm16jV
4vtWvBrcgP59+6BUn5cUYnA8LGsUTXvSUAN2vmOL193mCF1rANSZ31i0FcpteEQ0ZRV5envKARxe
PxjYTH83BzCkiLshUdAIuVbCi96m09iwU5p/bdfF3XtZ4YFA21CKxQzDvLb38n4n4o0kL8v01Hmr
BtsWFK/Bgj5cfF46fxproM/x+RVzvlcPRfft7tO5+L70fLK8sSJN4PsmgGD+Kr1kc/v7S3+/42Og
hMxLsZB8vjyecTTMadKy9MSStT1ujWg9mIr843W2CD1rBqRo7q5FHCm9CJ2fe/Gkpyla1k4e5WFb
J2GbAufYc9EEVARCNVi7oBPoG0WbNawUNsLIcbHdc1ZPXpKedKEHRfJQ96fbh3ZNwAfYDCrHCFVQ
nJS7RkUTYTpVczDgmn2OAru9O0i6/PxM/swkjTRLkejB56d02DjDGHCjxaoWorh6FReSZkDjG47E
QnGqAp6usHzo9iHNkn/p+F1yIWnGBDxDBDL4PLPHwLG/aOux+4pe37vNB7KoqLAjVoI3jlro5WGh
9w8QFpQNp5qXgctoUCueooVjmmt8GOFERvC6z4gz4jqdOXQnEtrdZ2be7enPG2xQAsVmW0QUcszd
aNg23+e6OBn0med+mMTF/fc8BxPo2NDxp161EKGaUY9j448nSh/jbeLfnRWcg4nfn5ccyiQd4iTu
8XmTvHf5iaxvi9G1gYIfBoANzGhgqR484sv7rcux0hzC9RPA67VHrht5gFSXhy6ktlbifMp3jSIu
dh4joiQOjOHVViGbIe7KK2s6VcbDnhm726zIGvHxdbh3WBCOrB28m0tWiDGKKS2r6eTlo/cK4Pry
YGis2ZJKxxJnlkVVeJvgNTtgxQPOylxfR9uOdHad506Y06DikHzl3jquFJHwNT+Xn5fejgSd82la
4/PWiFVS7VfTxsDxJlEVf1RcSMeW6UltxA7I9HZYesHkKyRM9f359zNzi4Aj9huK7xc+yuDjU8MU
UYUswvAs0boL3UMXMqbn5KqrESG67gfRH4zqZPgrT4eSf777ps9JyJmQ2Eq0rEZ682CYQV2FicLL
WTiieWsExm38WQ1lJzD1ra7KrLw/dPrWK559Vcl16fvoY0DRYm4UQFfn5RV0Wm3wlib9ARlOIMWl
wf3Hgw6Njxk/C9pgSC6ICSglz8KSgMM8VEgxC5z/vH3+sxt2/tjhilHWQbCOh99GA5Ykoy3tG+qg
feLglA9ahCnQIPIe8NZl2uk2oYWTwhThjEMHb3beV3R5UmgMZtDoqD1QEkTxylC4HqrPz7+f6ULm
etiqVuLzgr1r4rt9LyjCxzmd/fmzqpx/f6R9IQS+r+vfjPqQHm6fzoJFQnsDcrLIgM/Ty5K3rBGn
8cas6A4Abvlelc3GFVqgde4GOwgUfseCUl+Qkp693MotFBPy7kCrjdH/zdiad7GChoodSWy503NC
BrBjJKsoXWls7VeBRhXKLfvnH3fy+9Bk24EtHbTGoHx3GGoRUK4FQO0JJqcJU/qPUT20VMXWkrLA
0ZsvClMNV5N9IymxrDGu00MZu9F3wxuwEDIpM/shYdH4NKTV+MgMwVTwC1e91GB0hstAU96/qHDS
cWpliv6L0k0PdZ3Zr9hqTiK8JoUL4AyBvS6u/49ok24TMVI9lzj6JCi0dmyCwSNio9Ud9uhF6VRg
kUmTb2rHjRXvxPV1Q2bR/OzOI48YWZl/P1eO3qK0rXAufrVrhnXbfyJOuqq5akvP9YWDDrK+GFmZ
rYgcvtTt5DlZk6YH0j6nQ/JQaOVKADqTAochP6D3VyHGklGBMsL9wPJyuOfzTIAv8TUBCTayvZzu
e+OfQTTB2H+9rfbzxZ1Z3ysCktp7ieakfs3pXrNIkGhaHbSeseppuy9I8tRo3kuHIE10RPGsyDP5
/yOM8BnvOviTT3KoearlTEv2mFPdZkYSTEa+bfo+FAUPp3KTmY8My7vafJNaT55QeN6SHv1LHY03
aHlD2gSN7ZfyMhlG4ww5o3tffxmiFYky9MYciXYaY0Nxhcuk8PZDWuBNytCNBaaie8xK070gT6UZ
tnzFEUqQlaOSFUk2/8fT/xOScRttl+pDSku6j6wn1/hS8j6YdB7k8bNp/+Pyw23BkStIV+SkI6yc
PM2cApIz+kdWjGsdWFJ28UbKR936u3E/5elO3Ok2X9E0L68t5sT0uN7g2kx3W3nPZuUETfvJ8e+r
Il7RkVyF0Ur0xCoquscuReF9qYa/bx+e6qokXwG4Bq5XoRS6r4d63ZUmmsvctdv7q9HXHmqTr5K6
VLU2Sa/uFU+S/xCPvlcUbkv3DtklYqOzMLdWt9lSyoRkrorK7rBJE+fmTNNr4QEusXA+NxZ9dMtm
lefpvtT1rYM/wBhGBe1FQzaP2MBFQhuEXMIqKs71LIOaaQAqcYvn2N14xT5LjlHab7zoBx8VJmTx
PBGLIsNuopYqu5PI0JgJzSnde4APQfrhL5GnCOKiX7fPdBaFKwMNtCugBvgejJUk8kPa2r1XwFKx
FGNL/l/lnb3q/8rFGQFJ1kuD9xisz+i+1fL3QZAgJ/GP2zwsivsZCUncPS0VTV6AhOOMANc6eBPA
5bGwgLefgTGJ8bDgNj3JG7hiSRL1FCh3QArAmVXm5yI6JfBkhb/pmjuBGv+lgxILQUsXGj+uugGi
vkX3TU/3aRdqHHHL9jYfiyJ29n3p7jW9TUdfx/c7L4zFYe+UKn9ySbrgL80OxjzVLacAmySH2I0u
OKBkzaNVqTcKvVzi4ZyCxEM3al2SjR5epaoLfTBiW+W26A+3T2rpkUVwp6MUhRDYkYubUwfftC00
PLKAHjPrDvOG37S4CSYUwLLm4Tax5UP7TWz+Y86cTYBeYE13A2Ik9zY1fdW8bv0HFDA+DnQ6zD6Z
8rW0VenXzCNw+zBInHeBRlQx2CIPZxSkaykpa/NqcOj+5E9vyoXASwpoAUUFKRtABqDz6vKE0Kdb
JnE70X0DrLTdKELXCZUbMZasytwMiu49hCbofLokMtk9Qbdxkexp/qvMYRwpDUseBxk0vogDK1UE
+Isy5iGbOq+ZBOyN5PD4VSyoK0BvhGBF1ffSsMPU+8oNezuSb38gAB6SIqiwAvLuY1DyXMQ6YTlD
MST7yvjaPnXj37c/v3g/yIGgxAO4i6t0ahVZGmMZPk+Es9baYTXZbthFNKyEgtLSJc1oEagnuWj7
kd18TKPWZqfDIzB7J2xEGqbap4I/lbUIY91+SQCPcJu1JcG2Mf02DxWZLlJvl1LRjV5fVYjL97xY
9QFTjbGYiwxhMg39PwRZPbmHyecsinKeZvt07PTVWDFzzeLJCGBi+7U1iGlVYk1cIPT03bAm/r0v
9DxInKhaM8yYwhvvp1A4rbEVTSrWGvf8oDCQNdDKUbxSUopgirGhJvKNv20+8hW28JQrLRuaoNH8
YQPYF33FtM771pfRpJBwyVZ/zHuhz0jXUQJ0gewiuW+VsNpIyzvx0lU0LPSX2v5uoxP39gXNF3Dm
0Pw7VPYB6oUhIPSBzRd4Jtpe6pQdS/n4ktZaiZcN6IpjrdeAzndN8Zi0XHvPbDs+WCSvnmytVDrC
ixICeEc0nM4IHXLZqEzbDou0aLbXkmSHbYUcSQx0u93mUjrKD9cAA5j/T0Q6Sj4wrZrQZbyH/asw
xOyNSSCsh9tEVJxID9Ho1jSLEIbttQDzL4MK4Wvx84gn5wr03CYoGTyr8LuhTOps36Ea+ahXThkM
k5YqatxLtmju+p5nilHtlt86e6zteCjibF/p6aPOtCDvi7UZjcFUqnLli5fiuQCPBWY0uZrhcr0m
Fk7ipHvdLsfdQBjHDoXIDXS3pLvbV/ORdz8T8w8BcC0MsGKYFVZIrlhZGD7MmGazfdIO1sqZoOf5
4Fqvjl0MWArpCS/wLCB/5SLq1s0UNYExNN5XHPU34N8Wod7bfNXkVf/gar0N2cHIsO6UVpDofv2C
N7deoRWxWfltLb4yyrMnWtfjI+DT6iC2XfdnNOo9Kuyitl8r1n7T+zF58oc+XyGxY689Rr1Atzvv
k2eKJJwSz90DkLEJyci/YpBoONR6MW0dq/uKBNRfoz5mByPOknWKDb9Po0eydRvZK0DdI7gbsx/6
WMXbdkr7nWH3ZTAveAiIORz7pE53vdWZz4MLHMJWp04wMftFVDHZCe46QSs4dJ9hjrLt2TcdW+bQ
wpSENC6mTZJ9yYeTN33me+CqtO627+m4yeou5FMxBUmUipWwA6IHWdMHSY9W2dgJI25jwN7wtqWf
56uqaaqtxS17xWz04XCL8bAxW+/Ra2HlqtIUm7Tk1Z8YAKBrIBsJCE10VEq62XE2dVmPkHdKZ480
Dyf7nfcKg73kkpwTmR+rM1vKO2Y2DDiM+9jUQ+DVfzEZhpbycVUILAnoR4VRk9PAH0I9V5lQr0HP
MADGLumxFry2rMWiVbMFgAWNxN5PNP7AiR89cQh1aCTjsHY1038yOj05NhWQOcJSH8SniFGysaqU
PQ5IEWzbmFmKouqSes8DMIjEkNm7Um9ixYM/+lW6H/wpZDpfUd3dxtmbQrMv369/zwB5Qwyyzi3a
V4OmBVYLYyyX7qlNkGjPS3GCa/iTeRMP6tYmr3He9VusCqbPhBSO4vWUeJxfT6Biw/ucGzdQHJXc
Gyhf40Uibl86Uuw6dzzWvhsKL7qztexf8wXLBT6RokUQeHnTJfMyu20J2xvjuxZmkeIQl7wo9/fn
ZYTvebWQMyX4/Egfq+Excjaus+nLtQV8TPoHYoEmOcx2ITdk40W+ZKUBAGfH+pztGYn2sRt/IiM2
UTFHoRxL7xhmieYq7IfWywqf8tjo/JbtLScOSPGjaO1Vwh0sq1U8LR8QBfLTck5J0kKiA9bPER0o
kfg17dCp1WnmQyTq0BlpiG21WNLLAr8RO8ud1sJvXxLTeicJ5nHHcteyfKUJcyWE6iWXZPNDZjw0
JOK5gwcJH/zyoBNTbyIRCbav3Z+2/d3vfjnlr9vKt2TwzklIblVhGWNVpiPb5+NfbXOM/Vez3ETZ
IWa+4jpVzEiHzGKbJmYFZhz0YPn5Qzu8NX6n0OZlmcGBzZ6Pf9Uc0EyUT6xo2F5H2hyDK6GLDA91
H7irGviYhfxaZn5TkrxujegAu+CgJDpbD/1mqlGjnKxHE1jVm8jC+0Q5lmPGJV5HfexUUKEL94a2
P/jDAMNFwlTugsijqAS0az5HTdhV6uTe8xSlD1Hh7KqUvBe2tr4tJx9tCZf8okMf2WAgOmL08ar3
KbJ8Ovl9PLzQ2AyKbHgiybvmAue5eQEehxbl6yb5Wvl14Fb/CGBRUf2xrH961hERQ4BjBMQQfUV9
VSFV13YPniAmKRAKz9GwXHfChKCWYNBtfCmM9z4r16T6OlILqPG/pgaQVP7h9jFcHzuOe47nXLyI
Dh6HS40cKpJpmq2PLyU9iPxHlX9jPp4sI1vpxl+3SV0L2AUpR78kBYxlVFvHaXzJ8ijw6QYTdlk5
D/O9dfG+GldDtblN8Do6mRGIPjJMQDwC4vklQYNpZpJiYvQltzZpv0oUr8bi5/+PtC/rcRtnuv5F
ArQvt5K89W51Op3kRkjSiSSSWihq//XvUc+HZ2xasOD5boIBGqMyyWKxllOn4OiCfAh1u4vsUsVG
A6O42fRUJ5gfqP014tfrv18mu4K5xAJAC456Bx71C8QcKy2OnKwyPrXDs4kpy45+UMb32n2izVaY
L7n5BxNtRuvGVmdZ7GcN58RnrCaztCpKpqdyAI9ylKI94PrCLo0aRifMTEoWqvGXHVJdZrG0Ijl5
pk0N0uv7DCw7prFT6q/X5QCFd2HUziVJNtq2xzYF4pc8xxgC5oNGgYO4V/1lgEX0LQdgFOxEpf2t
RkPpIWeVeaCmXYWtoaQ/iniqfzkO535t4eepgyO2GIJIXhoc+zZXxVdEitaTrmoYvp5Re0NJ5rwl
cfJBW2Bag2yy4t+Tp45Bag1i6zLefjMy5wtpSz2ohF3sEnB/f8m1gQzgxfay57rU9b9Zn3RibyMc
uC8mhb8pHRBnVWt7W7eP3Ycsr4aI53mNbJDSHFNX+Zo61DsOuoKOGlaqOzbO44uTgqZPfWLXO1R8
LcDBhWlswAFfuUGHqZSHTlAncOxUQYjZVqnPdMw66ECtvTM6ah9oq5ggvTeNbSXi9j4HmvJANAtx
I++mO9Puk4NZ4h0gU5PuFCiMDyJzeyPQNr/tGNfDpNHjFw1ePcoqeX7QzRFebyNEoIMgxfNbkEB+
64tceU5JPXLf6q3uV+/27E6dtm4N4kSv/mmmmY8+2T3mEYVOVuZRSuz6XqjdMVUac1cMvD0Quxw2
aZmbfpNmKiI5PgZdZTaBU8fWc9xV9VOLYuB3S8+Uj9Lph202kA4T2RXlfvL4FIxG4/zg9lyeyZr8
2arHekftkeCEtWkE8Z+V/qhbzT2WeB+fqJV9TJYVb8WEvCH4kTKAn7jY6F7qbKfMKgNMs+/vUPXp
Ub3P432fehWC2MwBRVLfg+gJlCeaRslBZ8TGV/ouqAcdE0nd4t6IxymcLBe0GKJvAqUIWyd4UzMt
oMpAI7UBk+tU1m5E9ZI8piMy2CUqTveFk2jPmHjk7rK4zoEDaetNpSXVO8/bdje6zAmYPZU7h8XW
o2aA/SYDEsfXVOQWRl1UQatONGCo/PqaxZw7ZhXGT3U0lL9aAz/KI/kUglTHPNQ5bTddqRa7rFWx
2X2u+MRFOzlSdMrGHctm6yhaF+qWaA92XGp3itHWOydhpZ/FiMaVUUPXvoi7QCdE39kmh1ORu9aK
3V8zL9KbBga6ygEKiTyj7X6re994tvOSIYy939fNi7NkXZC6BvYXhGF4QSV3Fsm1ZKDFkD0PRmr/
5JZD0BU2WOIuNuwWdwBpqtaM3Y2jNtMeD4ntT73ugaKQ13eORj1/yKkSiu4HcoyB1XjK41CTPNDb
75WJ5gruNJs2yya/n5rpJQWO/ZcroDG6nW1F06M1DCz4AVd787lApLRzG0TWpLf7gLSYRsNrVj42
mPcE1FHGd4o+xdsuNnk4YGzsS9YqSlgJ9j56ot5nFjIjikmcsGu7PrQxOB7DZKv2V9uwYpvb3m8Q
Fgtcf+RanSnz0HAcG48jR1Kq9tytbrUiUsep36ApmvPAoHb3yg3K9mh+sjc1bf6i18a7N2vLQIih
trvOzmt4AQraVXIGhUCvlQWcg4pIJDY63xFZ87fJNNNXSdfvYqFW+5QyssE0pOw519oqKETKj30x
ruXvJe35J34GfmvuPZm7XKRDVbB+xxvb5ol7II/BIOp7+ILbQuejr9bOSsefpEGfwuaZBcg2frYI
Gecuikeol0+o4D85uRUOlvJY98ULhqvmQey61EdCdKsW7ode3tjGM7/xuLMqMuZokEDRRfaNspkB
sNMwwnEaS9DkjFtMvFqrHS84l5hvg3AP3hFqO3KGUwfbJC3HKX3W+9DoXqi1mUiIAj+5ceDbP6s5
ESTFLnFGlAnWE4K659jE8M18xXddcsWQowO84hNBiP84PyiQVo1lKpT0GQ0MT+mYYqJB3+1T0v+d
sv4YpxYytvojT9QHkfZ/Kj68Xbc15uwdS+EKkizYSXQLAtYpq6UzdMRsSRY/OVM5Zn5q595OgN/x
zdJzw+dlmoR2I9i+I9YYCpCKPNQ5Exi20YuXbuDke5ym2iOQi/GG6SMJJrtK3tDkn4deBw1AF8Cw
jWPV29exO23xQPwFhpI/co+JQ9IkVQ2kjsa21OJdVLDJPqZVEweaYONDn+o1yKlsNbQzZwiR0kaq
dvLo8H3EqRzjsXOOYDtP/sa1W35JVHhS1zdHRhX9c40Qv5joI0LoKOeiqBZbzah74skEnZ+yh8fm
Z3URgvM+HIswVd7rPoHJWcmtSqHaP1LRvYRMoo5m2otCIuUMZM+qeMq1KoTT0SE4rllQKEjvMMvb
lU6e7oY4XQkLlm7VnFpFgxwqFBdMPiJ3QSbAs+yZGc5jGaeFr8T619Hhd17BdkkaH1d2d67iSKpn
mzO1EmQiPpe7hOjA86JQHdiKygFzU9YMDxwZrk2P1q3NVFjkDrugdrCVuvdsNLZ3306pcoeycrzG
RThfs2s/RT+/hrS1pgYU5OnzkGG4Wi7ugDmOJmO4ueKE0i16lVBYh4W8YOXRWos4HbXSZ7QzBXip
fGG/8RGF134l/F6IIc8ESfEJp1wZc81Mn1vvnUzcZ4CaXj+9JQmYiAdMAuYXwebPh3sSzI3cq+zS
bZGq0AZfsVQfI9uvS5CuwafxncFBYA4AJ8wFL643eaUgKvRxAjud5k5+bhZ+rQDq7sIi2CzQhxVg
3ZLEmaMAMxRQewRfxPma8hFZ6UxUOB70a9wj8HceJkudNlrBvae0svFyqkykr1Ojr408WHoIQIMB
5llwCupzpupcNgPDvurGk/Gka3zckd7Q33KA4iNHn/KDh27unY16y30K+7pNCJ7UlGfg2Z205O/1
bV84WJRcgSRCQtlD9Uh+wd3R6DGQ2XiqGLvL8vJuLYu8JAAEPDqaJw0V3fvz3080R+cFpcmYOE/F
g2Y9F+xmBC18kJPPy4fYK0MmDMV+aro7xvaoeV7fnwVTcfb92c87+fllZzINKD/nCfnfovtQvL+C
b66L0BceZeAToPW4YLB4nrQGQO9MbcwxF7Ry0GGI2V2KIzAttC14kNm9wzdOYpTHOf847ngGYDfq
sdWdggEpGLeTRK6W+KBpMLYUs4WORNHUTYdC2E/Ki/E7z+BY+XA7kbDXrDUApHS4/7xduD3o5nFU
8HJIv5x6ZOoVjrerA5NoCv4xQDF+Xd8duQqhoyUEjq0KXAB8TEwRkEyPx3jOSJrTiDcVR/jJUEK1
G82+q4re2Ix6PqGVwKxB1z20e+5iABrTtGSrOfF35NvUPx2b6M5DouOxAEmCT5hHwYud8z/Xf+e8
1JM35eJnSm+KBtck5hgCEokxRS9D8Ucx9VDvnMN1MdKOz2Kc+bI6qLLCdLiSGEIa1B519GXpR0fb
8Bsd+s/Pzw4qhpIhk4u39Vzdp6yx7KHW66jZKvEXr4pu//XgqQPeEJMaLt3PVNdybgpeR6wLLBZa
/cptXdqduSaEfn/8a7uSNcv7zlF5R0VkZvdk3+b/YfNPPy+9szERVmkIfH60vlj5O1/xFxZ+/Tzf
FvBSEOsD7TuHeSe2BiZAaTJFFVFthC7ZJGth4sr3ZUgZF0qRpTG+39PQjP3+eP1wF27A6c93JN0p
gFEuewzPjUwhDqy1NonXBOPk7K+LkSLrWUXRn6sCcueCBciW88qE12NTqlYdoaiDZJk/1VFm1YFH
VgzPJ6+GdKMxHgKOFRpqEcjLwW1hxDZPtKaI8GuMwG1cI9AKmwaA5unbVEH6osIA7A2D5bpPvaIO
bQaMto+ZgeQDcwXqVycdviMdl/+dxow8o17afyl5mu20LnGfOXGGrSDo4VOTIdf9oTactXa6hRNB
dWqeMYjrgLZ5ycvoldxUE4D6o67tDyYb9T1n2RTWsfHt+pksCQLG7RMMCUdCRl+aeZk7XiZYJKqi
e8GEA/Xeoep4nLRqbWLDwvHj1MEsbcINvRx1abgDQ/paKSI67Ft6SKqHLjuO1W1VmVnJIAWDoIGo
Av5CdovAn1Qlfe4UUZU9aO6Wro1RW9qw0+9LloR3CtS7xPcJx8P+yMmTS1eu48JtP1uCZE0M3g6Y
BwYRqrYbn+06vH7kUvyIHcJ8DjSaIe/zidqTHCMvb/W0sY0hykxfN7+Dy03VN0n6a/q4LudyGfMc
EHiOADugQfGibXvKcsfCEN2oJPtsQ+sVa7LwecS+mPkHOmEDtFnSQQidZ64wxRQN7d90X986PwG7
NLsseEjBSg9dkh6kobPg6CdeFwE+5Rvvxc1M1f8IwORklBDBiHHhD3Qd3CaL9VEvPnTng938oGLm
wOy6Y14XkE7y5+txAhOaMoKeIokDujPMG3FGsxrhf5pLunCBYaEkLe0dmoBsmw+RRS0/qSNXfY3z
NYzFwiEjDp9ZTUGqj3dVqhkzTKwhDs+sCGi8Gvav+XFdRy9tEkreQByAkAShKyi4zh/uqWUp8qC5
HVkPQv3qVmxDvXJjae/XxcgJqnmzkCiChwACRQD+DOmFnWIzbhAIOlGdRtpvN98p5rb+240fmIu8
T8qVXuelXQNBKAB44DC4ZDlEBwJoY0ZIa9PRd6Ky+A/HgsWg8QDJSDyyMuXDlHhoshyKJmKa7T96
3PGv79fCAvB98EzNPdQzhu78WDpLT+s0bZoILO+BvkFRbeV2zMbh3EOYacugVC5w+ujMkpxxAL6c
DLm7JrLTHjzSz032LMp79035WtFp8x8WcyJL0jFUOVOvjSELDWA1AKUKd1e2a0GLwT2ExiZAT5D/
lDEj5qCY9iimJrLUp1YYe5d2/uBoiDHb7e1rQcIFiAe0gs0Dns4PZqhZjhCmBpfIz8beJc7uP3ze
njl1PusTcitjAooAJSF05mTwW2dji5v9dNCknnxfOopSS8FoG5M2KqZ7hQTMWclpLKkV3FvMMEEk
cEnlUlWGYmgd7SJi/inH7yL9qOpfTP2RD38tbS2E/8TSykoMCMUnng6JSDmGtzqlnzzDbCNvQIuI
uVHJXhxHtLc16jvSbh47FOyu+oV6XDUGfRyS/BWDyxC/YX7V9XOTs2KzfYOZ/venSHpRlp7X6qj2
RqNT+Vx56pQfY/aDKE+UbYvCt5poLs5kX66LvfTF0DIEaNzcWgm30pFcgMSoAEujKczQN/ED/I9g
abwuYOk8XVCzI6QDBQ0YHSR1r1QDRdHZDqEUy7N97dWHDsA43dznQDCV7vfr8hYXZM0k/QBAgFFH
eu5Ul2dMaJ6IYst6rpU4HKrxrbt5Ful8WggvkI2YEXcXQ/T6gRRcrxB+YayiUu2UNarz2TzLioke
S3hm8DCR7JBcA3PCrEYlietIrVEOs8N+RBfPg109N7xZMUhLO4Z8rIf0Nhx/8C2fn1BRmXGb6DoC
+5QbGyCXdD8de76ZqOOtKMN82NKqgMVCfA9MD3JmcqhkxVZpZ0PfRj2mZ38DYlBstPS9jHsj1HlS
fruuCgt7+JniBrUYOuPgNJwvzO4r4uQYaR4pHATSGQC8d66+T4HWvT1iwt5BHT7HZuA5lG5RSpzU
7KaZoibZsKYJOncN+LzwnKM0gLgIxG+IPGTYr9DiLE9Hp4niMsbDBO6CbOUFnDVKPhvUpqAHUGjz
MtVIGBlKpeijJsm3IwNUjgxPaofGktF7pk75aBtAcqmJuqJ+SytD3QNwAbin0IxZPU8SP0wTPOl0
t42oM+y/K/bawM4F9UaorAPGg7QJckuSI6SryTgNzdRFQ2z4TvutB3onGdcISBZWMcc4SE0C8oB0
g7SKemjizqiQO8y+ar+mn9cV+fLjQPjNLCqoWQMmI/eIoXnVcyuwv0Vdhw4kJ7lHomzl2b3cpXMR
kjfXluh4EDDIUaP2wVS6e1dxHlGXWik7yel+vHIzWBG5EnQUI6qVCaZbPpijAQBKxGJR7kdzAH9K
HJuBM7VPjlceTO1bwkUo9GTj1nbywGM6/kwyUvxyq7raetTu/QFDUne1bSYY7Kh1flkWZtgWbrL1
mLnGP3v5fKE5A8c5c8SjSCQ7CInOenOckizKSL5LzDpwtV0xjYfOHQ423OpVYKfc/vO5Qyas8Awp
mRN9kia1HWfe0BgkokzVULegfqk/+GFTeSFRq37jsKT3dcUzQuLa4F5NjN81Nwf4CLTb9E22Bp9f
cEywBfNYb6CzcIHkzOwkOIoUGBITEfI2MlBhqRtO78v4zu0f08bwGWouTf3Ls9fa5y/tNyiLYIxQ
RUYq8qLVKJ30fuIOpRHggmhUHN4p+K78tHdrnzbGsTDWaBQW3ME5tYbkmo0iwKU7qOtVlZNCI5FL
DX8U91NFg9Tbd6kVmsN7625N5TERQ2iAN8nO0VP8zfN4YFshyMGyMdDzlRds4eLPXW2YN4sWf5Bu
SbaL5hiyOcUdjRy6FckesM/rhmXh1p99X3q3eDFTX9CWRg0/UlH4ouU+5Wt4/LVVSL5MRS2PYuQe
Gkgya1Pxn1qzNtNvZR2fyJ+TN2TIRzuxRkGj0Q3q8jDoO2eNLnhxEZhzP7uUqJvLNjgxEA3mNRo0
uw/ibj1tJaxaXMHJ5yX7K+DMenPveoSYswPnNAbcrzXty2xgs2WZKe3A3waVglWTzqG3UFa3FZNG
2XjXe5XfWNu8e8C/jrkvchrSInDaozl9G8DUdV3RFq4yoLwotuMdQxpKNmqFpQ9W7VY00r0Hi26z
KQ8cuGLqM2YlrPgTi6LmJ3gON5Arl+ynqXcoNpgcB1WFSRy21I/jPSrLVbcCPFzSCLQt/E/Q7Oye
KF2rW7wwKwgytaNbPd5IgPJ5Wigug/IPPAsIDaVAZujrjusN+7z7Ld32Kwq3uE02+EPAqT4HGJJp
qfsG7QVWTSPFCJi1U56MnwrxC3vl4Jf0GrElkqgaUqjIl59vkp2ZvGImHo9xCB0PNWEfs/j+g279
K+KiJlZqud7ZNokSYIXn1/LoZkEHjN6qizyf6LmLbAAt8r/FfL6UJydO4jHuU9sjEdqXGrJl3XZu
cmxXXLFFvTqRIpmCuhLcLTqXRA3A+71frhXGFleBMAwBCyhz0RB3fiTA3vSKaqc0iqfAQIZrANbz
YK1R1y0ePEhOkcYBYgoY5XMpaBcrUb+0cCpk8O3kqzMcMMz8+skv7RQmsaNaj8wNRuvIV12jrTFa
VRE5qE5m226NeXlpp06/L62hqAGXnDRRRJP3Zo1NmCEpmIDvnnrKykP8GWRLqoUec2R/kPcCQ5S8
XVWex5njJmVEWCp8pze/s9R9w5CsQK3AgN+WexvMp9RId0XV+A03fWGQjXBuHdCCNwKDffSZCROB
BmbwnB9bxkzq2gSFMz3e1GB3I7fbgxlpBYcGni3CMun7lA4tB6thHumseqri+Df1mkM+ZLffITw2
sDpgj4EfLYf+ei7Ayk0ExKS/f1pr1fEFvTv7+vz3EzuQTXWNKT812mn0F+pEa5Tya5+X1NoYAIWo
kZaLvOnd29js7fqtWbiZZzSu0q8Hv9KUjI0gkdXC1fiiWF9unYI0K9EpUay0gAljQHTBZwnmJjc3
/fv1BSzEZCgEWUBDgywXk5Ckp0t0llkNRkbQxZX65mjeOfRdH14UexNXBxBtrNzNpePAjZhbO1Ee
QHXg/LTJSHNrmFIS1WQb+yj0Xl/N0nGg+mdiWhEK7heGMtHULh86hhcyr8LCvRfFcdJfr8tYMGSo
MKJqBigiHmEZRiZEZdYppidGldMEVZ0EcfcFZNQBRe/MdUmXq0HFFNM/gFFBfg9IqvPN6szag7sP
s6/TeqcXb62uhemNuE24RudCJAUY7bophhEvPtinA2Z8Mcu1dM7aMqTAKB5iRZgDJLCu98EZ5XmB
XVY328LzZUgPsS1EYRcJfCOj3qfVYSrv1eq/HAdK4wD4WgDcygevjcmEqZw4DkfZTiDQmjmYPP3m
KBXrOBEiOSxD4lXI9kJIT96z9KOOV5JGi4eBNiLkBnFNEEac69RETIujeZREik6DOueYmTizgKz5
RQuJjnkd/5Mjd1fDn291dYJ713wjrW/SsOC7odm6294JxHuW+fpad89CUftcpFTUtvRuytBcT6Ks
ED4BfRXjhy5/UIgXoDJYalvWl0h23GwOzqVKBzYTqDX9AKndPG49BE2Tw3zz9kInADLgtfJmUB/G
usi3tG6cBERj2M4+8Yf4SUt/X7c1l4bZxFAajHwAbh4y5MKFYtYlWpMVhhAm9bX4JU5Xbs+iAPAr
AmIN9ArCJEnx4h7UgYTnkQLiCE8J3aLdXV/CvAfnbh+WgFmseFeQpMaw0HMJgzPqk4XGw6htwJzE
Apc8VM3dRLLAy25fzJw7BjMXQlZkjKV4Ms/BWG9XfRIlWrkx0ntnslcWs7BdZxKkxXjJNLJGgYTy
qTY2lbO9vlcLn0cVB1wBgGMAOSGn2BXCyVh1ahoV4lAGFb05mEARwp7zm6CDxDs8W6ETp64wp0xT
U1ZFvP/Jtkrz6/qvXzBiZ5+XHkb0kFapqPB5mgUxrjex0SMqVl6Uy3ce0wOQMsBw35kKUp4vgQR2
F6O1qXxVzbAsKnRupaFF9o1+s3t9Lkd6Hs0BrBPo8ixfnfq1r/BAflzfrMujRqII5UEPxYKZPVMy
HZ6dM0DsaPba/Lbte6Ayrn9+YZugqMDd4DKgdV3O5bXE6UH4a3mA1bnfbXXcEtAU1jsUuL5fF3R5
6EivIi51gfOaQV7GuU4lnLpjlrdxJJSXot0m09ZeC6gWtsrGzIJ59hT80wvCVL00PPAHKslrMmyq
X+UaGfza56WnwixMjpY0fF7h7+6vqlmBWV3aPxSvALBCjRswRFSFzzeoqEUB7lLBXj3yZhivaf7N
Y692Fsa3Gw/w0yDinOGOuBumtA4L6HUHjKD5a6XkvmUrvuNsrp/1wk6hDRm9rXgwUC+xpAvemUZm
t6ZbvD6jL9gfxjUgxdr3pTtReZ2psCouXs1pY/b7ol85irXvS3ca6P4epRH8fn3Y02HrrmzPwlUA
kgHPjoExcuAokpw4roF5kucleyXuT44JGBYBmDwzw5sP4VSKnDQVxVDUaCVlr4rnl7/t9/+/r0va
Sk3hlrldsFfM6pyGjTBvfoLQ248h1DP8Gskx2WPqeI/z9TL2OmHQFwnBZXH99y+ewcn3pSM2tLih
zErZq2Nu6g4BQZCvJfrXREjHDOpSlCA9wl7BG+GlYebutOz2R+50l2SED+nYUDoAnb5S1+k+RmIa
kcnHMbBEFW/gYk3767s278q5j4ZTcY2ZbQdl6wuS0QGjNJUJjVOv1jCAWJ+EybArrT8CnDCF8a2e
1mZIXF5EFJtRugD+DU/HBV8Z1cE2G8NVeK2Vn5no1+d3rgmY/37i6bRtygy94lCz+mjzA++31zds
7fuzjpx837KGpBwHXPV42k/FYRXieKlj5xskWdoyIXxqPWxQkoeVEXbeE7uRDQEHDSbDT2yuZcA3
l3mvClD/gWPDtSIkyAG+K/MVHV7YIjAlIgOPsAUBkkyX6KRJmSd5Ykd6/VTt7bWJfpfP6kzE+L/P
y77+VFW1WVDFisq6enJN5Y/nkDtM1wiR0ti5HQmvH/ilP4UYDNQKIFdAnA/7fn7gjLN20Np4jFiY
/qrSbVcEo7ciY2HH0Ik09/OgBotwT3rA84wyT1idGtHqZRg2xho0be37kqvG68zRmYLvp0ZUNS+6
sXLi8x6cWxFw9CNucYDtmKf+zvJPLwWZQzJmg/mhPBpqUh+GrH4SnvUH3YJ/+VDfYQRUeuetMR1c
HA04z9C0rkOjQYJ2QbCQap0CUg+9BfcRAdeRb9Wprzpfk+7jRhWY5QAHieyMqiKFIi2vNtpBcVWM
gsswAk50Yc7Dyqz843UpFzcfUsCiAMp5F0iUC7ageAApR05KYMWKHcq7qRMa1a3GCyKQXf6cmzzD
XqQ3El2abaoNXERUcacga8Mx9cYVXbjQtVkGyiwzcSJoBWwpFCedy2y3NwG6jXd5s/96fZMWvo7u
UgMNQwCLzaWWc01zBaaJgxJhjDCmrtsmax3bK5+XWWWVrusEA/1x1LsP2q4lt7qh6D47+fVymwcp
QPxUd/h8o2yTjWXefrz4/NyuAPoPBAPS1jNWoY/A1seoe9DKfZccru/9goKefV7yEJlux13s4PMj
3bjuo0kes5u7lGfoMXiHkKjw0BMm0+jYSoaGypKrUSZiP78bvTUk+sIaIACUxLjNuAhyvaMpB73q
x1RFj2nsJ4oBii0edP1armJBj0A+gccC0EyQzsjZO8tDAgH3WY1yO6yG0F1rgFlaxun3Z/knBnfo
VK9KB3xfqM+Y7VeUYJdb8Qxl/nn8ajTlw7ziHFBmBJXEuYySEBdNxcYU0aSdDopaVVtd6CyMRZek
sLXimAp3Z7rtN7wt/QfXZ57yslc59SnVtShTsiIwTaqZmzJxUnT5g3fDE4IcSJqwAHjS4ikVafaB
qNUbfGqqvbLVe28Cr11v37mT021BmlTskNubiYdL9gMN7Ow5K/pqAIp7AivW4IH1XnGSgLq9FVFD
F81dblWh5/CwMUZuBbbau3noFKPYgiVs3IByQzkiVja2LTikd5ZVMsws6tPUNwAT2qZJlvzShxSc
TYP1QxHd4FsAJfpE7dppU4mZDllPAlUb2H7y6on4hk60B/SUKn5TT00V1IrpvKdlyjYgKEzvwTPX
BHXKxLEC1dUHOBM78JyjT5vmUxu4mZYGriLUbR3XVQB8Kn/NXZIE4GYTvptr3ZbkpvAbtNX8VnsH
w1RL24wGo5p6H4OZ42AcS/vZ9ibtN3XdgQSgHeVH2H41ASTF6iyQ/8TeS08GsuVO8qsB39wauPpS
GfHoQ1uQlYPCI5g4V5QabPxN1WVmZJiY2hlvzWwT27+v257LC3UuQ1b4vuV1DcBNpGUhOFxupIKF
ruPzc5IJSQ7XBGnK+RJcozLKcnCMyB6UOxGUwID+h98PfNrccA4iENmwKWZZF02Co0vgOLh61JIV
2z/fxjMXbF7BiQDptnZo8kq0wTKjyfqDect+TRKfU/T6rKWCFgUhd4lW7ZmJWEa7dSYw7SzmZkTd
137YGfHbOH5z9RuZnD5PREOFBY0BMKMXIAe7YyDERPyL7kThp/UdARiX1G/XT+UilMCmoX8Qpw56
Rhi7WbNPzCinKW3rejCiCRM2Jif3y+GJmwetfSP0z3VRSwoMeCWAt8C6ouIuvc2iVPtGbXstMviX
QXnpdtc//1lMkc/fwHeR94XFvihIMX3INC3utKhlg++Nfynvd6ghBSm980AQKO4If+jVJFCEs6mq
+6F5Q5uKz+0aDF2RVjz1zVPBfxvTjqcrTs+Sefj3l9lyj8IkWtdIPKw8Iy988kegI7sV13lpc+dm
VjTo4rnFwIzzc2T2ALbgvtbREb9Xx/vp5frmylzgn8oIdwEXzAbJOtLe599X1VbV8aRB5w01cErX
L3QWDBgoT/aMgbR2ZCFXHh13m+pJ2PVbVrlbLfsTg0kiKX+UxV6v98qaO3a5aEyNRFziAj2+0AHk
2JNrCwRjR5XUgU/dNcL3y4t+/n3J5FZalxFB8P0RBOeGszH1ZjOyg9usUbuvLUQ+PQwTM6seggw8
TZ0eUFCaXj/AxaVgnwDVA3zjAlSTzvX9BA2KR9MsXzDi+rWpqkPPmx/1sIZ7WBI1txrCOoIs8YJP
rUXwFWdtaYOJqH+ym2QnahRwhQeaMz15u76sy5s1T1H5V5aUNihjCkpZBllp883Abe6T+2otxl46
HGRsAWk0ZtSTXDmkXt+bcRZbR+50vtc0/s3wdrDsYkIlqui4QKi8SU9vkZKcoU3VOqbm4Kuw8lXc
b3B5rm/V4jKACjXBMQOnVobmKcowTtS0rKMHRlkV4xBv7jaYlzE/I7aGy4js1LmJsIkpQDI5YRkt
24hODSkRX1pljbXsEschyZGCMEfHLNcahuqYuXGQz1DzXNsY/LVF9ynbdF0bjBjZLPJvhvv15i2c
e5fn0bgg674InTyNpOhIstUjB3+44nva9vr3F7T57PuSvcG4x8HmA76vtIHhhSYNsvfrEhbu5pmE
+RecPPdORr0saSChr7ea+z0D4PU3WWt2WNA0kGog/QFiPEB6ZFRSF9ul6ra9enScZ5Y+r3UULu2S
AWoCFFzR1wxv9XwNSmLztDU69egZ4MruNiR2QbK9ub5RF1UBJIVPhUhZlrgHebwaYw3ZNLOH/mJj
GTj2i8a3JNsLvnIsl0v6ZH/DJANUktGFJr2uaExKuErjCZjwTdYfEtDV5ivtDIsiUOjAEwB4nSvX
3FOrSE2NTxOgSDuEbx3dZ+3NbwxKGuj8AwOqg5yk7EsmIEWoDGpNwIXagVZvqfJkYXjwcOP0Bfgi
53JmJT9R4hr6NVFqT5EGXqqPSaws41J9QVCG9JqDxxIlGrkNICuJkWVKDVYQHkwsRCPYddVa+770
ZvHBbZC6EE5E841lgR2LmcF1CZ8kE+eu8OynoV6Nsaef0MDzHRqaVAdjIYmjQZuSn4LG8TF3nZ8M
BATveZfSgBqlDuIToDgxGleZtnN7s+8R/R5kuYcOg9A6rvypLeVVH90v13/cpSKe3Sz5mahrp9PU
coAJyvizU9g/XYy4d+t05QLPV+Z8C87FSK/EWAMn24+4wFOHuQG7DOzr2SOmEABduJbqWhQFJBwa
0YHAAufp+W5PuqIlRkPVo03/jvn7pOdhP3S7LImKiq3kpJYMOELOz8YO9HHLrzhaFQVIGAv1CE6G
sFB/xrMLDu9qbRTNshx41sBUoEPTk4ysk4MlTLUb9ciSneZkQUk2qflqkI//oAyzA///xEhmdjRH
vdUboR7bBDT3Sib8wsKgcS35ebucGYpnw8FC8CnXL/BKETvhmXZ03H2ih9Xke/9BrU8lzGp/YpQs
dDlryOVpx8YBBrfYCwwCH1dWcWk50LVxsgrJ8BWFNxX5BBnU9J0xzNfIX5auJuzdXCBBtvMiQk9G
ZFS1mGnHyfxpsgd47F63or+LSwCJ5WxakWeS6y950pdelxbasWKd3+1dZPaun/SaAEmj9EKlVt4I
7dhb7+22ESt0WJcd7nPnzL8L+Pz7yTmbzP4/0s6rR25kidK/iAC9eWWZNmoZVsu/EJoZid57/vr9
UmtUxeIWt7QY3DsDNMCodJGRESfOqSu1q1jnJn9TUT9uO65TzRq+WlX/aNr0C8/5gz+2X7LO2scS
WiW6dZAhlCnR+0QQMHKT3NmF8bgPNVK0TbRPk3IDUr06CaQDBFEKc7ysP0/DHNVG6SheHx7sYE8f
xV9M8p/vL304sqLV5Cem4kXKQxw9VVsedfX3g5Gh/YPU+1WNi6pEGvS+yu83P9ntx0+3f/2ab9Nt
7kchanadKzFnJ53qPFBFAPk0j85uMh+6ITwMQ7+/bWktiqTdXChJwIgCRcWlU1C7xtCCRsZbT/GT
5WTwbxtPk27vBkXq3GmkWdreIhtfHd2ZzcVthC5cE00JNimQuZLzNOdvVK1yrfrn7bGtOoszO4sw
JvbNbEqrWfam/DN8FYbxPQj+ImsBCdmf+Vu8jHuladlo2CD79LYbpredQlGspObib+Gnr1v0xME+
syX25NnBRrnHQodhkj15jPa58b5IXqCnjkxnb0/lYS5KF7GofV5/LcbPpcwb4PX2fK6tm0FzDeVv
MIZw013ab5EK1mDoYT4NYrL3DgztttvHD7etrO1IQ+GJrlLE518LK3rRGFSlGOUQvkX/p27fSv3H
JvwIOcxBbr7cNnbNb82cnltbOOO40vxxHLBGh+ezMTuHCLKZUa92xDAHRS6fKqN/LKJyb9f1Trbn
7+OY7tsqeJQ1Zd9l8zdUyHZtVW24x+u+jMvftXTiUxm0oSbW2koK13F+av5TYpHl62DFR0XHcWUl
PvhbPdmrK/xn7pdxYmiryLhVnExVn/ZlqH82BwSGogZxM3vjBbBlanE4WwCxZppwcNrpmA8fymFf
VI/aVlvr6mV4tr5LAlO0heZKs3mKoyPyNlbQRzFTt8yKFwXpoimg+xgp6SSaTkaeHtFJ+tCM5vNU
wXYRZ8c4qB9rWiHiMNlrQerG8Vjvqix43NiEwuEtXwKoRMLw+VuEfVnFHaLSaWJHbPn0uSgeLVM6
KvpTV79MNR3xmf8SVsSeeeWOlEBv2167x85Ni5fDmU+xkw6S+4kVr5tD8hxvKXSuHmaIyn5n5UHN
LFy9Sb1W4jmAy0p/OQTpWda5UUxFv/2ujT/CcAsbsmIPjC9XkmhqAZsgdt3ZcJKkdxrJiUmK+Iek
OMq/yvFh0o6G8jHYAhkKz7BYNB5Tgq9Rg1QO7rJLU2GayI6JoJdXm9OvGskMlO3c3I5Oti/TqYUE
O1DN4yhNx9srtnKrYZfh4SGo4y4JjOigCWs/C2WvDx5MpJhClLoOt02sbIoLE4uzSeK0NzqdoUlD
vlOqLyDr7t92FxYW12Yk97WVZKyTBYMQDDBwKPX/nyYWt2WaS8OASBInP3ltmufobpSsotI6IKCZ
dAVCabLY2ogtBmkWp7ypY3XfzwcwMfvby7C20rC6AQAVjeRX9ei2N8IucbTZyyv9ezKke9CBP/NN
hN6qGQUeBqoUCiRfi7WI6zBus8SaPcl5dsyHSkL4iaa/22NZcfcwuv0xslgNKccLUxSdPdsqXalo
XT9yR+UliTa27tZgxN/PHECaD3nsJDqD0Q9hs3Myehg3TKwkUyi0yNS8QUiLuveliZECTNHqzuwF
ytM0PhNy9Z8H4+5kKMzVwDWpUwjAxlUytG7N0Orl2ZuUh7p+qPMHoD23l2QtnoQam55vCyjjtQRP
LGsNfTHT5MWq+ujLaFInHSJGDTGdhUYkeHNFfcia7lerNW+sWN/1CEi32taSrXgbfgY4BfJSMFEv
oSmy00u2XmmTZ+7iNNnpc3F/qHFhYLH3QkXvgRxbk6eDQU4Ppf5Pk8puVt/LWs/2BjtIawkNm0Av
FlvPb4KypxIH7z78i66TbHiDtaoSTN28OaHogF132R1MIbmFAFBCjE3qob2NHyst2xXWm0STjrS6
upPyzvRTtzY+yNa/t7fKyunFDcG+BnRI3KuLLd/5akLSQta8xjy29r8WarNVdtQ2SvgrB4vqHPVF
SAIomS4ZgXqQi3OVKJoXpy9ZW+9rNPKa8VdeODuqpn8xIkFpZoKBJcuziPtVOJC1qdN0zx7ez/4P
s3ufKqDD4i2IzNrMgfIE9wOqZCVPUKt6mKYjduLmoBvPTeFqnUszx8YeXztEZ3aWoNhmUlOrp4HK
G+x3VlS53d2CBuzucwOL645iE/goDQNy8kyHbboF4b8mBxMGIIgQqGEdLNEiEo2GELK9Qta9Qk1l
ZBG72i2VLnKpeGcvWkCeyJ+b6qEyix9qMyguT8dy14AlcJ2w3yoUrVwjHGN0rWFvISuiL4K7zPC1
IpQGwyvalwrhDuSz2o0n3roJ7lxRtKe1e+GVurYNQB2Uhmc25Y9UD15sp4Cc2Ni4rVY3Blja/21m
4ZWGJAjnVsZMpMN1aw/78S/ymczVHwviCJxduVlkt5FpFoaXxh/Hw6i+3j6pKyE9dIiCt43CNr3F
i89HyhxGeanontnuDf+NHhGkHOPkjY148xacZnVNzmwt9uDUjFwVXFJe3qnoae9shMStrZTR6oqc
GVnsra6rp7j5baTd/ZTvR2dzjOj0QM8MauirwMGMKW73UYjDYa21QnpRrenp9oqs+rQzE4sBWANS
xxLSZl4RFvYbemubnSlBQ93kUumWej4e77dnkfJHb55rFYWHyw0GXqsxOznHXqvv7SZzNb3bJXm3
b+7H/jNhiqbAXI8haD8vLVlTOUpOWeqeVD2W8ePj7XGsLTxXGzcBbx/YwRdHMdHMNMuUABeautKP
bIs+ZG3znn9+cVDyojOnSCxLrx+MZNfWL7a+ARNcefMSLP4ZweJ82EHmI97GCIL8Abx8gS6r9pij
G/5PWbijufFm2BrQYp+h6ZEhxoo1Dcn7yXw3IORpFQ+3F0V8ZPGMBwQmaxb0RL8ZnS6XHIowvc21
WPei5LWXEjejNTgw/lG1z6X9IcEN3Da3dnYE9IQuMiIP6paX5uj3rx0I1XSQJyoQ/M9mL+2jIXbH
LXiI+ND1uP4YWkyeD7d7WqkYmujFe27i8X0XwhqXhOnnjGzG3q60rVhndX9DAQCLqCL+WZzTAsn7
MhkT3RvHD3Z4iLqNmG39+zpvVJIfNHktTmeRjILEatY9I3woU9cZDrfXZm2/QUuIB0ANmDYv8fez
i4zieWWnZal62nDs8iMliSTdeNatLf+5icUZTcNhSGkBUr0QCYd5P6rPRUhfxMYmW5soGB8UOA1s
1nmJB+zmAOpqVVW9pK1qN1K0eee01RYocG2HCRI9eGOI23i/XU6XHJWaNjYRbJeKdohm88lJnb02
SbwRw/qoWdXu9vKsjgrwMG2KkGZcsTANfiCZhUJRDJHJ8Eu/9b5aXRrNBBRG9R0M0uJkqnXtzJOS
oOw4Bf5nKxu1Q13UqGAbky7tHGMw/uI64IlP9hD6HbQvFtttmKVC0bVGpZb9YpXvjK3juLqdBdgR
Ujf6Yg0xn2fbuab9KG8zWfVSJdtXIexEP5V4y0evzho4Wh5RMsDTZTKktpAMyQeTWSsNV57NvebL
Rz15rzUb4fKaIVKepMihY6GTZTGapjedyY5Y/a5X0l1iJJ/UQW1cVQFbpyVKu7HZ1jb3ubnF4rSG
YcYZqhReZ3yDBzPNjj4qKP0nzfl6e1evrZJg1hY5AxHmLpyawiMg0RyJQnL31Rq++/Ox3uKiXJ+6
PybUy41QqeC35h4TVv0UOYdyftKbJyV6uD2QtdjgfCALd6DkjR1nBTMGoH4ej8GbsHQH6yHyXe2X
v6WIvWqMTY2WKZ0EpF8vh1SWktpqEoc1q9rpSTZT4zWWG4sHQqY8GaNDraSqBnNPXjOW4V9GsOL2
aFfnFJIMIgcKohCuXP6AyrYTP7Qz1VOC7m1VJ/+MjU99hqyd2/tbm3F1j5wZEz/m7CQHFdDsSUrx
fPWh/i+PHzcpedd8q2ie5uYnCUwn4aWFzEjnwhG+tTdOUfTOLDaeDOsj+PP9xQjSREWkUo5Vj7SW
26j/1fnj9Bf4JsL2PzYWeyKb4rlxemw0/jzuRmP+ws5X3ajov9xe+63BLEKrvgu6WDE5T4BwHkjT
urrU76MtIsutJRFH4GzRq3CMx1LHCv49cuvGevRz+2+cKqRcPEf4vytUb9ZPWtnTD8XG2gdvJXlX
vx23mCxWZ+vMxmK2LHomJQnxUpAy38Px2CqPXf/rLxYEthIAYeKfZUksdfIgUQqmSk2fc/9boUeu
PPgbQdXqOM6MLLxo2aqp0mo+4zDey7XjxuNBj7bYylcX/czIwonGXRWhRI8RVfogGDPuzw5oAsCB
lIhIakFfe7mp6K7tUfM0SOQWZIp/DPJW0HE9AMj9IFtEI4a7DPbtSwOzrFLWl8jhjmhXmG7e3k03
Jlj1gUZB7fqbJ29xLHxlGmspMXgExPLBHpHHmDceudeunXouXYCwq8DRpizpfapxnOt2JBGplVPw
EgzKJ5rhwV6lxcmptzq4hVO6fKaR8qQ8Dn8a2ZorgdXAHxIz6TLdq9r9nHxDH5N+fTn4DlXK7TOy
tjCcZGyAniRZJ7b3mTtpamgkorrVPf8tCAc/33Dw658HlClEqHh5LDbu2KqwIse8zeTkTZ+5UfP6
Fz9flN1I0LD6S+7FOu99Q4roP2umXdo/tKp3+/vXp5t5oaRHYUU0SS8Z+UIrHe3YCQ2vsqhCPUYm
GMgNB7IyRfBSCxkZkplgmxY71ygA1VfA+T0lG5WPZeQM36Ux1B9vD+T3s2uxo4iO4akU3VoEJgsz
Tg7asm0nxZNQFGzJokP19GMcLeKSz5Whu/aYPdTRczO+n2D5msv/0m7jAK0NFGCkqBfRMoaezeVW
g/GlDAxdkr2jr8sPRaQ+3B7iygEVstD/+/vLQthczEEnq4CMJ2U6Bk1zGPPQVWvp4Pt3ZxzIXoKY
B3cHBJzswuVIjHKupSLn7tKb6fAO7ajD7ZGszJSKqBrXrwYpIIHs5fcVPY+LaEg0T7K/9V63Bdhb
/TyHni1Ncf0KpAq3RabowFc8G2zv8Fm/P+KiZPvn+1dFpyDNLbO2NaB6v6biBYSe64wbi702Bi4U
IW8HtyEkT5dTVBt5REvboHkJZzL63uhbL9jrk0+pkfIzaG/8Csf/0oDcjlrblnHvSekxA4gSuVGw
v3eZMUE+HrkJBKxgaLw0EYR+2pc6fBVp/MkP413TbgRA1ycCA8wQzFTUaa/E36zOoDHTknpPS4sj
l9SuKvaNdEztjfOwZUf8/ewSKcGtK8mInYAwvpb2GuxHvvGYbbZQri4KTRCAAsj1XTELtIqaQbKn
9jSR5Pu6lf/tO8vVzC0C5y0zYvOdjUclWzkZsdJ7easftTp5SsviH1tLf9xe/7Vpo2mO4jlNCzKJ
kkszSs7bfy67zotjz9IiwE6ZGxvTvqnvh3PzFCQ4IpzHXV310NHc2pqtpbWeYT7kxofeeTSD1rWT
j0PwY4q/3h7W2uyBHuG1SOZcuwI8NEabkByUWq+aH0PLS5NHrdm4SlZNkC8XiQUaxZbAAzpd1bSr
ks4LY90tZbSqJdcuD38xDotmNARV4SVfMrs1XVQkEKe1HoklfdzrimvYGx5gbRwQR2uE3jxRr5Sv
5FDqQ0lnP6flx5ZSWS6/17eKV2u7zAbKwwMI4uKr/Ghcd0qK8NaAN06erVJ/5xTGsezrfWnYG9He
ddRKBCm0gi2RL7jKlUaJVZKaSUfPnjvXyp6G6AC57l4bPsb1VjJ7berObS2fLLXTDuAsR08fkKP5
XBdwpmyJEK9PndhkJH6vKa3qMFFHv2LqgvE7Oj5j/FzOO3srYb5lRfz9zNsYSoCyX4sVXRoflKD/
3V5jqe/kZgNIc31nsjzsMwjqqAVfUWEMQeeEtdaMHll/1C0rN502buXVRTmzsFgUYyydJHbq0au1
f8fi2Y/ByW/hClYiWYTpiYzgZxbH0lzMV+63tZ1OOUbGL+H0OVOf58Q86E4KcDt2u+xrm30Ninwn
qc+1+lJ31cYgVxBX/ACBbOBFTty+LDjZgR3GvaUOwJ7Kr72lPSPN+JqU1fvZ1g7abO6mSnsDvYPs
miDLZ7P+dtsx/V9+AFSDQkvdvkoOl3AY9IPKjrHrU67+Uvp+X2fHSnqSuy92fOjKx1Z50bW7s0Ji
2H+sLqLSfGqnJjOxirSVWxEYVfsp+icwNpzI2nE4N7OI7Ko47Yx4Mgevsr+a+beyOJZAi+7m3YZt
59zK8oqfCiOUhRUYSN2wjNxwo99uzReCjIIGiToyCHfx97NTXWczfLDTwCap43Inj80+mNMHybEP
kRx8g/fsy+1NIY7W5fuOAfG4E/fIb6rvS3safmoK/RnyM0jc1OpJyQq3G5+UQd2r9IWkxcbtuOZM
aA/DLwreULrnL+05mRbDDRSMXvk19j/pW6Rh4jF4NZyzzy92QRr5qt0XfF4uYagP91YAq6bqUlKC
q83NnH4vS3cXYUX3Eg8uQcR0/erS6jAifRsUnl58cgbV1eNDFGi7Mvp8e6WuZ06kQ5B0QM8Bwlht
sfWgF8w7qLhyr3BN2NidTUb2663Hx6mFUcolsrjisYFWNR/jecq98OgoB/OXM1EPO6QPt4dx7euF
ld/9tjKZruVznk7HcI56rCRQt7pahUbMxoKsTNS5heWDvkj61LCFBcU+Ch4/Y3d7BKvfh4+DdAhl
StTLL7dw2GhNV9KZTBR5ynZasJE7Wl0G7lkdzAO9ycvc0ZwZ8xBqA5+3JjeLFDfpv0nSXnH2BW+k
20NZWwzNpp4LOhyYxTKNNw4pjEZhktOa8WrxmsgP4HBum7h2MAbBI43ogO0ory3pW+vesJKwHwpP
jpK90j0381cD0D6tQocoP0pycbxtb236zuwtswix2Y3lmDaFV6m9q6Tw5hvRq54hcSmX2WOQZ1uB
xdoc0k9PMk54AUgYLrdDa8aOkety7sVyhG5bTJgU76bU2RjX2q4TGTCBIIXVZKn4oMe5nXWRxfGH
oOUJSoSNdVodBu8JonAqoRD6Xg5D6qfMzgYp92zVBgxj/VRyyD1Hf9hq1lkJxMgmQsulQN/MfyxB
S9qo4gLCuOCKS922fJKqJyTIXdmEBlt6NM2nJvs4dwo/onDV8X2aH+7fIef2l9GmHnVdPmPfTMof
ta68ZH7cukAfjkGdf9BzZwPJvzazVJZBu1OVV5Ql5FSN/dhupgDy1HSXWzVB1vRYbZFBrm2PcyPi
WJzFDXOXdE00YiSX91Ll+qfbc7byefYEsmfkUPB4S5/XTFpHITqrPcONqFRt+aHVz/NxVSS1kLAR
U3j260MnrWc/n0qwjIHb9F+KjdB39fui7YlSAhCj38S3Z9+vJR821Jrv++Xn7EGOP92enZUVJi3K
9a/R76TTyHP5831fsYIui0vP6cKjKdeHxHzfbzm2tTFwIYBnJ3dB7LTwM+lQNhXJstKLgx9tH7nt
eP+9KW6c/2NA/ICzSZL7xuiJnkpPNb9U+i9Heb09S9cRuqhK/fn+Ypbipg+RrBlKb8p8tzceRn/v
GGgEfr1tZuUCAC4ISok+N/KvSwxRMWR9AStb4WUyisljrVeumoce5cUvfm9/lYIt+aXV1bfBRqIQ
iUtb3nD0gxRpayuFZ/QF7YcjpZ4qsN5ITr0leb62Bai4kriC05vmpoXnmoqyivNRrTzB4/4xHzau
gLXPQ/UBWlGQQFPuudwAjp+kmW1ySoJSKZ/HKRtPKNLd3w5KIfTMitgmZ9ssDydEvSK2WSFLz8mg
vy27LXzIykDA1VMKIYoF573kH9VNXwn7QG09+fvYPI/53QkRIXD35/OLZZgrHEwY8fnO3IcfZvnh
9gZe/fVUQuCrEDjIZdEbeWjSOhWfD77r3TdN2mrSXtmv3OGEYvTpgbRbOsO4tKUqnNLOkwEny9Ts
02JvbeG31gYhuMQFEE10NC+YQKxIlvpqyDoPbu5dcvCjLcqUFW9C/ZZcPpkFkZteLEJRRFnYGX7r
TeabsXyOxjcTKPUtAaa1uQJ3QzZXUXDvS5knp22qIJaYqwm+sCD/2ag/VWDd9y/4mRF74dl7AC2F
2TNXjfG12nX5xuW3Mgb6DwQPHtqSrLhYqrMDN9J7VHey0niS/xCru3reeLBsfV/8/ez7SinbWWHw
faQeJefjoO3mciP8WPHpPOqRkAIhB5/2chnUkPh9tJPWa1jhWpn2uvoVHfMxPwXdl7sXQ2hZ2KBP
aZa9ynbKTa10Y17W3lfF8dJpY66ujwVgA5NnnYN8GwWcRe2maxyjVSNZ94A0N49+uxFqrnye8Iwr
iAZBTeBNFksxq0YZ5qOGBw/cGrqHu7W8RT5b0LAhu8Ura1lB6WTJGqk1ATAJfj734X/3zv3/bMoB
wkKVmSLz5c9P+6pVlLg3vOlt2rzzy40AZGV2BE6JvlOeuryhFhtV11JrqIAYe06qHrV8/gyF0UaF
6dorIVnIaxe5EkGXvkzfxbnRRHqugBqs3dDY1c7erx+NbiNSuz5xomuXyi/4RGAmy+bGKQpbOesG
xbPb4JCah9iSj7l5P6cKVrhABWsU7mmJ+6/0arR9qVIBsQxuYT1J06GcPFnfyHiuTRmsBzhx1F2I
bBferwhMa0JrVfUKJX+UDV6Cc5C+I8dKU7V9f3c4mVU0aoDC49CBY1zuMNsOwlTyG8mz3Lz+Evqf
b2/glYWh4cNBFVDUzhnM5efpOrUrpSptL+rbT13iY0SDNlf6dNvMyka+MKMuzKSGPmVWZXuZWrjK
7PbjxpqsGDCpkpADpFRx3RzRmS2yfQoHUa//VT+qycbvF7N8maUVoggAYUQWjbeMmMazG8PXYtXM
C9XwsvTfoD2WX+XiZVSP8nyMxl93TxXrLagoZKrHV1VlugmbKKngmq4OcvAcD4/3fx7mBnwuLZKi
8+tyJLOhhXMvS6aXq25M/WQrW7q2EOffX2woO5LjSVYiy1Neaz9x7WCrNXnl9BHWkLwCQwYqRlss
BQQ3Tm4VgeLlMEMNMGkkYexWZbaTtpg8V4YCeIuYFoJ68uRLDqo4kbJmKivZQ5ig/+BPG2Wmrc8v
ZqpXqziSEpg1E9fy0Y3Y3b3QF79+ceRKLarlbOTzkbGPw110PxUlvULEsjTqCfDNkhG5ijtjjoN4
9rLu1Jkf9OT7GN/vnLi6RScdhw5/u1jqSSohuS1qIMex7TY0VFnTsz5uLIP4yOJoE2USf3CBA4Na
RmqhLiezmcbQRaIun4ze2Giu1X+8vRirRuAY4f4DLEJR5PLUlZrdSXHty16ZvUf8xEegz9iCHa7b
QHmaZdEEZO/SRhc3pAgNYIGm+hwkrWvM7wd1i9l55fSJPAUhFaUQDsZiIChR+bGfwCok578K9cUP
n3wJxNWn29O1cjQurIhfceZu5clCFqQKYaUzfhbyh8Q/3v7+ijtHrkWBfhnpKJHkv/x+mMaAw1M4
eo34pMefpebJyZ60aXZbo3Lzrf6jtdFAB0wCRIAcr8roQ5A4VtLBlOT3xsEanC9Tt7WJVyrltNOK
XiBYjARt6yIQ9XvKu1VWy54qT//Ug3roMiME+1A+phSxQ6N6tEf9YBbmQaU7reY223gSruw+mhjA
9wEbJ55cYgUqdHBkSbAC1dInY3qrhU9p/3R71dbmkWoC6X4axcTaXa5aG/mlBCnoDOOU9aL17Tvf
6TfeUmvbW2i0CAVFrCw9juIrZlCnwkT1j5qh8+Dk7gDd41+AlUwGQjGR5AiR99LrtKyCUVYDzl8u
ZrfMLd2Vp3FvRlq0K8vx8+2ZW1scSvNCh5K8AMwglzNnRzmvjMrkJiuindGTQIle/Sjc37Zy/eYV
VEp/rCxuHLuIJKNGd8LLJONtVnRum3dY+yFF7YMpb7iI6yH9Dr1BfSJVRZpWbJYzF9HWdVBHYzh7
cVdSKVd2ip4dVOnr7SGtWkF1C9gqcnxXmHU/NClipVAnKb4UQLQyf5iHHNLWIti4hVYILxnPH0tX
NWA5mkq69bCkqG6WvfrWFyf7ZUQfGwgf5I5+vvD/IU1xvd9p89AAQePSBbeSGP/ZLHaJJOspNHEw
L0KZc4BeE1bTeav+vDaLondBuFreGMtHvq+aI71vI6cqqsFiTTz0Pzjxv7eX6to7MJQzIwvvYHRV
U9bZBPNZJz/P9fBiaM3GBl8dh7hcSegI3YyFk4WnoJvNxpg8y3nI5vfS9L7b0shaGQW1AJnuG0Fg
ciVoOCd0WTVxU5ze27Xu8hDZcNNr3+dhQVYKvDeOdDFLsEOCN3bC4mT4uWsriXt/fxJFZfTKSHSS
f0RT93JHqbURZ7yCczS+9lN+DD/dvcrnn19maRO/wptafD5UPwXz0Qw//sX3aW4G8SNugSVUORrr
SIltJTvN7eCq1HSLDQj52gIAUP7dv0U6zVrOT5Cl9RRk2SlxG/9rUdz9DgbgAW+eQ+6RhN2yKD7L
eWnZo1ydoL7Y0R+OIvD+9gxdx05YQP/UJmXEW3t5C+f6qLRKoVQno9uFsls4b2LFlbOXPAYGu5Gc
up4sbIH7E6Udxbq6t7Q+GspCbmtwzy/l9Kaa67uPA10DMIxTC0P0in8vdmsI1C+cjeoUTsk+Q0gk
3EJwX1+KwgJ4K3g7IERdbqiulfJZzubqtG+cd46z77qd6Srj34yDE63CQEDqYIlQyGQraoLBKU+w
lu792dlxadxe9rWlIE37fyyIbXF2U4x2SpVnxELa5bshkvfDFtz0+i5ipmhwETRxxJCq+AVnFpzM
MpICcphTlTxnBZC0x6Z7brdITlbGQVmBFCH5ZlJqsvgVZ1aCCSzrzDE/NW15VFDJM7YeF2sW6ArC
xwJNYeEXLtYK43B0Ars6adGnvPjQ3B0FQ22CiCYUMATDVx5c8otZSaMoO03+B7RU8/sdFN+nBgnj
FL2SGLmcoJJuIMtJ/fTUhtXeNzS3lR5vb6WVhUb3hrwK3SBiJRaHTjEgS5laMz11+rGU3pr1M2SR
6RZdyooVgV0xOHcCJ+YsxuGbSpraQ5+fIP2pf/5MnH+3nMeqBehlSE9AGYA3vJwpsytRgS5HVkJ7
Lu0fYfSRHn9aDjema8XhivyHQAj+Jp9cnIuELPRotFx5kpG8xIOxlwZ9X7XOcZRpwnar5uvt5VnZ
vxf2FhOXhpXfw/qdn/pwOph6e5C3GgHEFy5TLiD4OOhk1shC0nV6OXG9HM9jMlr5ya+Oth+6uu1W
+sP9oxCNuJYCmE8430sbQaGEee4rxambvqvqT0SQb39/bQwgcxzcFcS+5Fwuv6+kltWltpqfrFet
dZ36TZR6f2EBV0imk5AGpqFLC2k8zGOjV4Q69P7YUbRzjMKd461a7touFh73f5nRFhNVJXRT1QZm
iuyg5x+k+JUGIGV3eyxre4raPdV16vgknhdGoBEv7axN8lPl/Mxeu61OrNXPUx7jjcaZ55a6nKo6
7S0wDjIbyiEiGdJDGqcb673yQAOBYNOGoAkMMCHcpQ1ZrSS7iZX8ZMuSq3SPhu3vg/JnHMeHTJrc
kOrPUMpuuanWubbTRI8sPmCNJ8lOw7xuZiM7lfNPzfmkVJ/V6dft5VkJUvD3BHPABkA5LrvXEQHv
gmwg6jUzZ6cU2ncrSB5mI//PrlTXCe7ncxGcnxAZyUL9hkD7cir1lgdO0/jZqaebVYM6T6rQh3Q2
9tzavIl2sN9yiqhAL5IeRRz26IxjpepfbOuhH/fqVn/02tmBA59Gb1B67IuFiTFIpdiquGO67A3I
jkNUZW4zvGuGLXDKygKRJ+KNjjQWl76+mLFB1XPQjlN4arPxa58rewI1V0bh0mz7wzhYX+7eD6QR
AX4SYvBqX6riOFWrTU2Spycn82T2W/ypVDV34n+y//G2qZWjCwYZGTx8A4zyS5xmMmYEyL1BMGB9
Md1evf8yo1UEDjB6iIgClpvAn2a/blmWU/ox6nZdsOUVxAovrjLq55Si+LpoYl94haCYWZmasDg2
/wmsXTbGD3ab7ZL+2MoPgXP0m/hQ5O98dSviX9l6F4bF38/i2Nq0mtnS/PI0SsPb1hz21qi9FJn/
BEXLxkFaoSYmHUpWggeYEJewFgGbXIQpFExE5ho8Y0H8zlbf6v3buPyWdc7BtH+YzkcNiRjfbHfd
1hFbiX5IxcrsDfy6jHe6HCcdnYFSm3Z5KvX/2vqNo73QhnGwpge/egyGeWuoK9uReIHUL6hyCjXL
vGxdOWMZjEN5CooP09jsShvB36ncBUm2S42fZvCoV4eGPgcVeq+y+uBoh8L5dvtI/MZcLDYVeVQc
vkima9d5prKyEl0d6pMht0911TUuFaq9H0ZHNdA+apl67BrtK6Ux+k8zN9PkQy81x4AHQTa1GWnX
fK9EMPfVWvHj9k+78kM8kUXHs1gNupKXeiZBZvfh7MvV6zC+BxnjTsqxrg96+CAHd2eqMMCd5Aia
HoGiEit1tsG1sRzQve/KVy3Ldg9lsMUYvjYU3jiijEVe94ozwJykSQ3tlu8rLlKb+zGv982/TfUj
LP65PWlXe0pMlcx7DQlvgKTWwnmnSdxqY67Xr+ZuHg9ZeLz9+asTwnMNpV2WBYctan+XE2Xk6qTM
tdm/GtqvJH+Nxge5fhikk2/AP6Rv3AwrY4Eg0qAdE7oIntBiVs9WRe2kodbMon7NUYuXn5UPt8ey
9nkezjoUqhYwjmUVqckSv9fTsH6ttV/BQct/3f95SkdgqqhTOeRxL3+9yN3bianWrzRr/9tuBRxr
P/7864u5KbvM7KxIq1+r7MfO1DYye1fhDPmE868vYlw9boNet/nt3+PpJH0fus/3zw3ZHRyODuPL
VWVXaoa0p1BVvab5tzZvdp2i371RRRszrwASqySJl761gE5GUiIWN3TejiNhs/ky6P9p1ptpfpSa
u981RElcyuDBeGWSJlkcC0nnYrSLuH4dQhJuWYuA1NGwPvlb3ZTXq44doHMAIVAlupKPAeviFH3Q
1a9KdCiiw5Yk2dbnxd/PDtwoy2mTp3y+a16i8lN6NwGXmCaTXnloM5DXWKZzS92Jw8Dn+3Jr78ci
eF9V2U5Rsp1s54gQ360trALaIYIgPY1RsiaXw0mdprWCeRxewTW6yvAzsNBYe3fvThYMb4DFCRh4
ZiwhjcMcJISV8fg6WMPeKOq9ercTxADBOFPG96/6JwK/SUMz6gY2stuEb0Pp/u9TFoaMEuSLoHtd
OBKmrppsBEde22PjlODl7sZQqbT8gKjhtCOyfNVxMmdJOqlWaLw6yXcjfo3QMpGPWz0N1w5LkOJy
0HmT0yG1jNyAuk/EN5H+2pwgSkZHNTuEd/MFMpBzG4u8Qt9aLbsNG1GkwiP+GUmYjQj/+nbFAoBC
qnIip7t84ulF19HSioUy3GfaOy6WY5r/lKcnBJYSeQvisDJnvLZoaKKzTPDULZ4TctcXwFI09dWe
5cdE3sNQJrXBw+3zIW65i/CS1yrEJYJORkBLl54xCMssVxNbflWUn6Oa7IbR3419RBqj2winVyxx
pYi3g3gbXYGLhwjQCbmU6bWdVMjXq6Hu36i+paLmFTl7wi//7viBXjmwIcTuvPiupBLs2Z+44Fr9
NWwOTX9ot1pnf2fDFnNHrIjuLXw8lNeWAUqtWf5YFLn2qjitcQgkI91lUWrzKqibt3M2ByPF+xLC
aTssg700KsOTPuiW285K9WZW7OSpzLPopNRV6wZDHT3wPrXe+VBOvGjZJEsPk4kWjyK3yTtt/A6p
GLhc8zFRjPaYysFwyGsSgZFcWrnrIyH5Xp6t4H+QdmW9ccNM8hcJkEidr5Lm8jn2jO04L0TsOBRF
HdRBUdKv31J2sRuPDQ/8bYA8BRGHV3ezu6p6NXq2hZ5O0rnPc/+cANkne4iaEnJrEAXHm+iU6RhB
bcH255YeQugtRMVxIiQe583Un7HaH1+ZS/EKQwFmgXgW5+a9axjRH8LTwqWHwRMxNXsNxIUbvkxd
CH0HHvPxSusNKXd+k5aAsHx9J/CA+cTTLoDJhWIEEccPKqpNq2dmmE8PQIM8EhWp64qj2ego3JwD
oUnuWd03t9onZYIzTDctmaATbEBwjKO5HMskGu2JJHnkN5vRK4urpu9fujB4sSXwncoron7llDz4
NTuZeJj9GmSmIEM5OHEpYzgm9NV3Qf0Cxo7uGlktXcqjMU/z1lIroytrE7X+eJ+Nery3psj/5SKp
gk5HRWCte0c5YEbxP6rJ1jrIIeImsEZNY6GhGHXaZOABksfR6OwEy19yS2Zr1fttHLmyWFMna97k
6OirETKZl1XYIyHfEvEzq0DEibNpIrDdPWKEgrvruQXhP2ky72db9h5KpoH4gePsyxiaEge02Hks
TFenczDLpzIK6lQLZ1hj+nQNwzMmg8PmrUD7yDjUjlwpZiH86+UDBHX4VTdZ9opq62VGE+Y2HvqZ
ZHHAw/KPNY1ZrNHbZeVK5d+oyXlgxpYPLcSwt45q0a3G00GR8GL2nTQD0Y2udJwv7RtlH/0wqO52
qxA9FzeO0r9kMzw5UTXGTj2RyzDCosdVZPOk7dX4nKs6wObU3gxiclk+TKpGHoBYEdtNlHZJSXJ3
Hwjj1nHYVmWRVhUN71xNDKplWZmwpgRiRzot3we0nl6FPbyhk0e3blT3s5qRI44zanEndu0MFbZi
CB+NKh7HLnwi8zxlMaiMNvrUSxUDmQq5d2viqT1XoYrLgUPX0o/Guk20ZVW//RD4tIIzngwdq+4F
8pVbN2qP4Fz89JwRrUryjKSmG1eis996x7Qxq/3xNupm06ddqL36urNqvTFt9aeArWJrkFogddEN
3tEXQ6MTpqCIkDo9hagwH8IuTMJxEgfghn5Ufl8hxrL8EelBcy9b8dNpgrsp71UXW3n1wzjqdcwa
GH+ZuUkloUBjPG4S5oogFioL153y211kaR9dFISqVoXKszK1wbm87NH7qIkVbaC7wqmKbcGGle/n
YlPnM48Hr1epA1L8H/TdUDspy4digqmwa+muqpo/6c6ij35F6t00db8bv++G2Fe8ulDFZCW6935q
TucgtQLahdtSzM5vGB8W1207Jojw+hWBvnV7B3MMTcEGwmWl0QaiobJGrC/QGJ4jMYNa5iP62sxk
C11gnkHqQGr3ltlA18xdO8eN19fpyKiEl438NCjEHz9vqjTocoxQh14BRa8G/XeBqplxlDwSE2Nf
5RO1q9id3KbZdVPpxpA5dBI/N01S8QbqeUWNxgkOZOdskKcSpFf71J7kHclgqHt3fIGUcrNBzx2e
GOZ6SUQaStYmQ8036abwN52trrwysr2W6PNwvXSOJDga7QMpy6spt+6KoFbWZh7gsdBozB6goCqO
bCyenTCH4THCc+fUE+aHgkKZuWhDkV95Qwuzpis5OLHlQKe9zPOMxTLgzbWiNqh2MpLmobJLbna9
Z/Gt8RQ/TJAOscCT0wpvEK+KpcXpBt6c75q+rMQqtwLNNjiqt7K1Nz0TItZE/ghsiD0gPmxTH78g
6QJVJ5m0tI45J+KahGO2b0cmUzMMQ7OaPHNp7Aa3rxLKVmk1juErQQS5HjNmv7J2rYv1ANrCymYG
FwDyBLdj7hIGwJrPIeZshzetIKVIZe21T2FLpyOq5C+QQ7cvy37YVwV2w3Jc+wcQe6GJHdFlSSSD
hqMvFEjwWdZV8WyKMSkAirviXlisC88ef+m+ZRs6hOWDbY0Pc5U/g1WmdiFpvCtS+PQqbOpijets
JYM3sBg+tI9zyxYpygYMCgfVtJ6BHryyJLOqS+oPwxgX5fwCCa3c2lBUd8jvpgtCKEr2LkmlGU2q
Ye3jInP9FBV0N9V+0wCb13uznRR+HcXGuFFMw+J1aKhJCmuAca1AfdqNKnPKa7mIzVzpEji1CeCN
Lm0LtMiDNr+XRau6hN5HT9AJWBDfIIgdoZKIHrSMdVuqp+d6KsLUL6EKoMhcXvK5vepM1sf9UACd
6hQvEQIo6FVlt30wk7QbWrryPHSisA0sq2cGN+5cZT3DcfyZXCHspK9rnYZkarHCA14/caVtpTB1
JpxNAP8n0xmdCOVmmqoS5zTjdezOPc2SXosizqoIxFyvfrCnRqk4CJFlpj0bU4CptnlgJXMB8rdT
VZBHxU+0aYlTVRi6qS1KViIjYSJ0mF/TUZZxoYuN8ljMHOxLP+CHwVXrAxD69p60vErAWscldYcG
wjI5BMvjpuirRyjtFms12WTlCclwaFl38McRCqBMNXcGmJAthSz+FcDDfFOMcxaHvfkzYSkTeFyV
hKgO730oX2yWlHpaRtSsqGvQHVAQZp6bAtp+6Ju+B3qLrSor759hB81zIacphYmuL+ow6+5DtAeH
cQjQBJ4FRt6QYpp/iKyo6bWlHfMTat0kntuWJoAV4771Dntu2/LV6Xxv7cMoxLYUJBlGwhJlabnz
OyxHFOjfLu3vbeMguHIbwKGs8BCqnK5DnfltIkZAQCjqdUha+mzr0LZLmcrqBFqrInHR0Olqyvw8
5n7V7WCGq7jKw3olRRsc4cuaG0OlvvAkxGYkwe3QpA7ypEQqYmOkqzfo4Wkuo4jxOMzGkODx1s/o
V1011yDfu890yJ96EmaPps/r2BvD5rKADYlJnoOq2CFwUkGDmzMimtuHcxOplTWMNOY5rX53vR2g
X3wNh951RRlPzP7NC9S700HZR7cfu3Fr+YPsbwfXyV47glBmoO1FG5G73i3FFeRRIxT4m2iWGwfN
StpkrtsrWwT30jcSR9kpYt9rn3nY71Xe1FsrKkVCZLZBvBZ6IzRixzUM7abt9LCTvuWmjjX6O8gH
9gmA+U3c2gMZ1qKGcl/rzAtWDy6bTmWXkAraCdorb/hM+Yq5WbsaLWfA/+jSiP9qu6BMdGO1KxwR
SCD5NBVKoWNXFM4buNs/dHJejDJrSIpU4FGgCCajjZuHacO835xWdjxLBjoKyKxx0AqwnfISuWqR
xVFuMAlf9QnyHfO1GsQB3b3fQAMu1qOSaMRLuicqG5EUxH+eJ09cyN67NZRAJy1Uf8q6Cm9ybuvf
4GnZVyJk+jiHjG2cooK4hWXyh4r39apk9rTlyjfRanILO79GA4smtsqIX9pYcugEg5IfBqbGm7TV
Xh+jbyBCLwkazCoyE/DXIdyZV+kawZuFRj8dfOUPNcHXxXZDs4MLFeUpsURDf2kTtM9Edj8hR/zL
cJ8l5Zx1CNty9NExRzbV433T9oj6MpiXK7vrB5UW0i/sJM/N2CYhHNLvMZzDDRTZh18IGdoUqUwv
Ll2BKmLet80q41az8lgxrSJJ8kuIO7S3pDT2vut9sW585WETfCmTnHdlFCsxsQfZK8BZGemK4KrX
QU1i7g7znPLAImuL2H9Y1g+3BakeWt8vVzC7eDDYotk6FdrqAmcGsNxglfyX6KoeEWrrt1idLso2
NcxRYoCI+elabX2JRwME7GYrG81V5ZYNORbKr6otpGyFWvuIbKFgz/K1LBqZSpEdUW3+XUvEeLWX
J9TTE+ydxmsimv9E0dDDhHuwNQF+vcT2r0oZyiegEcOrWZF8NeYgAUy4zYfenxG/103/UxCvx2f7
feE0EeL6AB2J+aSTqmtKd1UXJbQWq8w5ArAR9htnykWOoK8auHUpI4hJF/DcFtEITVFK63XTIGCc
qzU3Nrhh2vKfB2zQMysij197PeosAdCXW1uMtbtTg3ODMv4AUc6B1knpantb5B7VqyxskfTkE6qH
YC+4N40vQlDzileSewhmoTt540TCIBg02cXAgS6LHWRnHy1d852gjJtUEQi2WJUPkTAwYeqLqClh
blQhs6fR52FsBQXWAag06MipGhQch9ariNi/fG+WNsgYCIDdMdyrvlNx12YNMMKzSCTPj7YziSRv
q0Np9w81SloXbqQQ3/G5h39Hj0uWleVtbZdVMiJp8VT51X5WGQIxWwcJGlTiPmd1tnPgLzbCUeEG
eiYEl5mGKZD51QW0PO32HsQuEocua6prbrKmvIFgy33v2z/RPKvTV4z3bnjHbBtKW7Oti5g1xWvp
6aNNiwfStB7Oqzs8ZbanHsKic9BMnUzzk3L1eDM0aPlYcj+Fo5Q49VH4cxDzE3IIVVbBByrL3nLf
s37mVW7HSCSB6yCChmRrEZjynkES6cnn+PVuXQcvw6yReHDpHRTLvdU0qcc61yKpctyLMuzeuiHk
uGX1k2vGKnFmvAWzsanjoLE8dOktqqSj4HvpMbKPiHsfstAVT5DtD35BwC67mD2ngQPtgiIuRlbf
sJqMOqkLvGALsJBWBcArVxrCY/bamTm7r8MqqlJ05qjUdnb1fVf50lwJuUiyFj4edVkE/qI27M0Z
pjfZ68uhyaGC7pe/pmA+1EhbSDyY1FBe6yx8paxy47IBlnjVZBruyNiOhk5jCHxZGFQQOQwhewbs
Ql9jw9FygOyivg7AHHObnVfbL/bovbiRzpO6goH0SvuFdCDkEpiieBZYDJReS4Agxgxr1rD+cQY+
K5lCh+EGFcOfxp2tuPACnkxtMOMF1Gb8qq8GfaGopWksjbpiM7dAXPUAscrJ4Dmp5P7TqMAhccS0
Hws/SPG0x1PPiByGJTq2NnuylLDiwCvczSwKlUwzLbazCbN1nTONnyaaO99UA97wamHasLz9CQWG
PhUzImy8T2Gws6m+GUOKORgQT+VcDEfLzMUviY5yP0B8rYYtBNja2xxQ+5jA9QyJCdzDDNm0hwYy
HdsAmb08IZktr6Cr5z0oyQVuuN/2gGuiW1eMeJE+KzDadzMZjU5ZbQXNuqpLfzPoZu2pyn7Cg9ik
JQCANwOkYlddWXegnVDnV1H3etoOHGx9vJ0Ab+WwFPCCURz1dpN0YTRv1Bj+wNKzGPEIuEMhAtVp
to914ZqtFHj9B8MWL8F1JProwm4Dg64fTOibvpetexXVel5pT5AL0aHJMHAWbeqa/hElA7r1LfIc
Zc0Yj3X0kA2YGJVe7GfeFcvtg2E9AnDJX4NOPSMkC1ZzRqOdad1bFQGmMgbSHBTP+n7VtnaRtLZp
i8Sy7SptKBNpG+I900/sJYB+W+JZBQQr3WJbFmRLGn9bW1PZJgiRGzTAnlcNAqvIL7a0/RHSbe93
sTN5b2Tk7bprlHNJswyQXJQi3jxkPn5lQY/3d2VznfrFoqNcVLd4aj6SjsuVHIYSEWeXr00UdLHU
XXGF3O1BTI39PFlCXZZlEJSpYeqXY81mA7sqtm02+zfMdc2daTnDkxISS3aQH8t+fs157W0GaLZP
cUez/CqHmuFDPuv6V9F54zEsoofKsosMcEIfGbdCDKnEtUhk70S7prDKNIdCVx0j5ey+MjiRB8CQ
Bmc75/mrQoRwyUdqXwuOjOhoxiG2YWMu51CR294pXeRqSsuOB5dBnzm0fkTE7N15djZt5ZpVnffi
yhAISTNQEGOhqz9hZr21Xo2G4mF+CCSE7RQi5RSU/hfGKkjrMmDo2CyCHffQQ/VihHDdozsj39Uh
mbPTeHXFvHYfRt36Mh14G4aJx53+1m3zGRoZnkI8EFkZ0qdlEGtnUBDMz9WDqPjSxDx4GiIypEMR
OvfGUPUmdINWOgwWFIIR8/xDwS1seoqn7XrEU/Cu9Qnej76v1GtHJTRzu+a+dXoCJWqoVid9npk+
cUh1rKQ/XsDboqrtNxDxRQZzbeMv0k0NcjLqZeQSxskfjL7THWl+QEJphuBnW654a0U3ZaD5Op+r
N4mO5UkOpm0Qt6wckTeMfiIpkCe8L7unGVDHW38knCdhyGZMEeHLhU8aYaObDgvWhk0msXWOXgsk
fJy6VrxFSIHuoS/2hOS7v53JRBOkhGcYlGxyVzPznxzk8IoZhtZHawNoTGbyVbekT6Yo7wqkFYZc
pEZZ072knXwLFiCOYAZGMeL0Z4/H56U1h81vppdjYLt7/O4uHVuUHJIGGbOURHpYASfXHFmEh60z
RPdkyFgyuHUQE1rjclaliQtXuMkII7Tu3Zr/ygECuoeiR3/vdN28JnN/PfiG7gHtzHVsiFgeG5Z0
cbzoOMLs4lXcDK2zqcSMHAhg7IDdKGSoLmaKkoVrl9Me/NHw2jXoJDeVXrVZjMd935poTnO7CuMi
soYYqWfcJk6hk+0AJOUnjUPlGZzCZ0U4SO44S7kPFKdT9KNSroNYa6KHYHiag9VAt7X5foUXcj7A
6kDYBUwq96RuKYMQ0UYpKUrUqZNv+Tma/me1DCCnluqxgz+nsEQPOSyKXBM9lNaq8xKHnynsffL9
BVMBVBMILmiveoJ+L6XNItlF4aH3XmBWcRC/Lsd8sgX/fv8UIex3gUHiDd8v1ICc0datdhwZuK8H
OTMJegItRHZ+CpH2CYHcuIJrsc6UWT/7PCBG6KkA/CkYkcu//4PcIMj2oLeOHwBPf/HGz7Wg+Ph1
6D+C3gDkF9r1Qizt/dfDKaIWFZoeAIq0dmG5/XptPqn6vfv8ydrgSeeSLsPnbXUVBbth3plpE8hz
IJ1zszi5B8hQou5h9fRQza/zeBQvX8/i3OdP0CZEdYoDPUEPqt8iw03P7PCni4R6PRjBwAb43ske
QAGv8oXy8OvtdSjjScXuW31OjPezOYAxgdZMEZ6NH0StmHIyqXKAQcoRXnKqY/R2/f4qLRIuix4s
wP+ncr8i71CShib0wUVOUrirsv4ujRPszX8HCN6fVT+v51xBSO6g6RCbMGX2OUbBZ4sEagl6sVCQ
2DHW+xGsZqDIPBH38Ig8Wuyzc+Xhz74PoZul59pC/jhFgZgolIIq7R8M/CGi+MBYZzZhWYMTYMEC
WMLPB/j4Y0dfLV3UUd0+OAzmZuYp9EjMpr2Pqu/fiHfDnKAIrTKXPAoxjELpIOXFGb/wyY0gAOyi
5frCIvnQ56epkQLJsjpA0OxdyzH1yo2LknGLxMzXZ/ajgwCGBdgREAZAYwcz5/2G975Dh1JFeG+4
s7iavOqAGoV3q/TgnhnpI/EHgDXAV3xcQrAvcJDfD0WXh3cV2uzg3HaBB2leDujFq3IfIlEnlkoc
jVTDGTmIj+cNIBbAEMBewcDklF3GtF+HwajYIeN8wyxrfff18n3yfXCqQVxY+nFBW+4EaxFMtil8
psSxqc1N5ZQX1Dmj+HduhOWk/OP96rKPOmg7iqNGSalfWf53efRYlIW/uwDMoEsZnuyK9NATSVMp
jnkOi5ic5fd9+vsh9u7DwwIsd8pYi7TSdgFBvINDgAQoN1C3/Q+24J8BTk5wx0ZXTQ0GUPa6O9rk
zLH9+PsRnAGfDbAt+OcfRArtoWe0RnbgAFqfVFAV/rZNx/exA9DLXcLkUyaAdLjV14ZZhzK4rJyN
Cc/Yw48XHGjUv9duEYKFaM3780OsHg0gHE8ew3lXRcfcX1fTxXd34P0QJ7awGhvPBgZAHj0rBbWp
PKfp8skW/OWfguMG//3hknGoFkuvQvM5196VFzX/9g2IHB84UYBcwaD6AEUbTFaYcrbyY/WaAd08
fP8AgWMO1CMMBGxfcLI6silJ2UyRPFIkB0lcP31/8f/9/MkLggyt3wcDPl9Wl6G+boMzP385H+/9
6UKR/9+ff9rF2EUVRQ4uvu/oRAUoyZIY6UlUCxMRnhMK/OSs4pUI8DfAY4sG1slVHnPfz4qorI6B
/1DrIR7R3uwcM+mjZ10kZv9vjOWw/WNPm7KDqArwU0drpYyIh5WzpG5W396Ud4OcuIXQr0D8Zxik
pmicll/O1bf9GmYBDSoQdcGXAwj1ZBaNx8Yur6ojDPpqdqcLVujNfzCHf4Y42QzTMb9irKiOj910
PebfdmvoOgX5H6jbeHA+p2ZJFkM7chS4DqV86euEkjMoyE9sBuhnwGZHWCjw10+2uaiBfxhr5h9G
OxU7IAG+vTjvPn+ywdICkxVwf/8wiHENEbBaTmfu3acTgFQqZEgQtwD5+36HCyL8eZgNFqgFvitA
MxtzZoTlN57cbKAl4NfQVQqpk9NYPGedg+RTGBxMuwaox5drNqy/XqZPLhuaeuA9gRTH31v9fhI1
QAykRoHnAFHbxM1vautS8TYpvt2/AHKQyM6giydUGxdm5ftxFKDDAtKQ4YHn6pJdlGejpE+s4LsB
Tox4RrKsnVCsPMg/QFH1Yu2JJCjAFT1z6U6DZPAtUAyHbhXewgss+pQdPzgu69QYWMc+QDxGUGMl
F5Z+DEBd0Ho3R1MKbAuSsdn26536yyL45zQsRBKgywEbhhYW8Oynma6qF9ThbKTHaURpHbRM6cYc
9d+HaJ7oRqDBNFK19aPoPfPGSqLfTO1Hl5Uy7E8Z+eVFxexHhYYY65KwKLboTFDNGoC+oRaQhH3T
QZ9iKrLwPusb9DDTJLuFQq9Bi3dI7SflxUATsExMw1GGHR+ssEJ5VnUr9JqPNigCq42jKQBxAF3t
OtTq0dpDjoDnlpEsrgCvy+5N5B1B67TTrxdm2dl/12XphQy4IfDa6FC6IKvfH60i0zVajuTZXeS/
RN42F8dSXLhtFDdRF5vgXI+Mk0sJqRsMB6LEkjaFONrp/nc1AJTcNBmar+6cFm1QH0f6vXjnv4dY
XAf2PARz6OSySMc0CNlCfgecXugcqvx73IHl+wHMFpYLHX2XW/l+xSonm6cIpdZ9A7y34x6J/p5t
/zsA4vGllSbSpsgKvh+gqCptkc6N9qVZ2etg+J5t//t5BLQh8rEObK93ctedUAWTw71oXww3V4P3
H/x4EEyRcoRWP/mgFDjatHLsOoj26O5Re0+mPPMcOjG5y6+HlCNS1jDrUMo6fdDnvpXTKTP8rvNi
lr9SPyFR3PLvhfwfRjlxrzwaRWX4wO+KotoA5fMraOX3IoT/GQK8QwTNSBad9oscbDaUULvnd/40
bVDMvGyB1f36bn++Vv83xMndLjm0q+YRQ3ByQa009JKs2vTnchCfXOlFhguJQcgngIh9kgKO6KCa
AUzgfdF68UQh1rNrDl9P5CRYWNYKb1RI8ILsjhtx2uHWCVk/t2Ab7/s+cdstSmRff/+ThULbCqTH
EfTgFXOaJC9tEcqpt3Hj6jfbMsAkXKiBJOabgkaYB84uZGEcsJaxUOHJ1RuL0OPAdUb7+bWXt8Wj
Hr59+zAAWtI6IOdiT05FzwEUrlqPh+G+4ldi1/jfPrOL414ywKhYwo2eHCjH6pCpKUi4B5Vkuvby
3dfb8OEkgYKLJMRfDhEyEafVotGzQlaIhux1fem+EXPphN+1fRgBTEwQxqH0tTB43pvW1hpZa02d
u1dtlrodgAPz9/IdFOcIWwzOJORLUdM5bfoA9GaYtbnj7ssiHspdGZ45qn8/8M5hY4dxzSjKOsjK
Qfvg/RS8gQ9dxdS8zwqdAjUf59mmHwGDExdVMwGMeCOmg7Gfubdq2ZY1Z46As1znD+NDOgkvGwgB
kVNm2wCuSwso6rx3PIC0SJoxD3IFlzOgQIhkbts2jf7M/MzJ+GAAcO7wqMWjGSEwRZrn/aSNYyE2
hjjK3q8ASL6U/RkDc2oA/kaHFCUyKD1A0u501ziJYIyDgR6Fd/ljU1dX8sfXR/t0An8HcCG3jml8
koQpuq6PbFvToz3wFBSrdiDp/2+EkydzV/YOcTNMAa21rA37DyZAoOKPAg2c7tJp5v0OZBUKJ3Xn
4POutRF5tj0TtdFPtgDKBZCncCEXYX9Qv6BGoHISNvSITqaQP2dS3vDAUQ9OX/O97UHs0fJmNO+r
WZ4yiCcmnlTeNWBJADIMJujWAdXehSLSvy+7ut+AUkn++MZcs6kotzYxISAcVp42uaV20dw5m9yz
wAgLNJJiTgckddip9dADWjuAcAZ4dTYmk4A4QALIVxcrqe3fDXoxxJrB/M0TAlfgU88ptH9iA3G+
URqBef2k4q+L3HJLraa9DSUXfe12F1b23QAWlwnhGbJEEHRGguXEgrDKRJS59rgvyG+HCiDA374+
iqcUzcUIYgQPr/vFByHz+/6wEA4gDW/MCDPbxqI34L4mcx+b/taa96AvPnu5v/JGAOA7vv167E/X
bxEgQrMGHzzUExeFFH1t10KNe6qjR/RK/iEn/0Dbc8+m0/u8zJAg/Ie6LZp+ICh5P8NyQrUVUrTT
vmvsARsl2l0hi3MIk+UrJ7aWwsiisvBXRvf0tSSi0uqG3Jr2f0GGPbyi/Ya+KYlnl4DC33+9cp9O
6Z/Blgv6T+bQ5wD9VYrDsXQAXJUpwBvnfNdS6P4wH1QCliAIeZ/T+Tgtuj9GlofDHR3CAoBPv9jo
5lk5Jm5JlpQTj8tubZ9rQfLpMiIMhrwjDuUHbv4A1oGEvM+0z3SHzmGDfxxRzpJ+nTBPb7rCPuMj
T1cSxh6JDhgyBy84mPuT4y9zKOJk/ugeKfkT/eL08euNOj3i+DyMsO240H5AM67TxJbqWRiVIaNH
VIJjFwDScbwAn+/rQf42jPp3r/6OgglAICP04H1PJlHOAaKKiLvHYArSutiw7ke0GcBQd3+CVgHy
Hq1T+bbwFP20nH77zp0f/BwAb7CGM8ngDyHH35/iOUszogBW69T7k6hjUIOvl6d2fd02xcq42d5R
M8D6aLOazTeUAbMO3TZaOytS12c86yeeadGV/t/hTzwrMOJa5wLDDx3oMDIG99pSl9yd4zNL/iG0
QkIEwjAEAeqienqqGz93OvIYPPAN9BBuLWge+gppKaPkmhZNvjK5vG1C8WO0Vk4n97YrzkyUfLif
sGV/ZQMhiwA1hlMnLw1FtRH6AbdEA6hX68hJiAWuKa/VsWzs4hrtW+tdlkt3kSwgO5ydHpwbeFEJ
HIJnb3VY8IQPiAD7HO2ESq5A/Rgh/tYOZguC4rks8sdoGL/YBURu2Z1POrTY7SBHNMPIbrve8lZi
dJp70Y5TOuQRsr7QSLiZlFOlXVsFCJR9YEqoWStQl2w1/BaVlmeW8PSsLPktIDCxdgj9nQ8NfGhu
F21RFuLOcFLtYHf668ARXlJoEMpm4Z9D/Xw63vJ0RQ10yXSfBMaR3YFYyev8LstSUPtb/46Cb0i/
G34vs/pnlJMbkBM1zbXGKI7zO4Ijj87ps5yatL/L9s8AJ167HYqxqwQGaBlYqsGDM9y35/JeH8zI
MghKJYs8IIwmsp7vHRyi16wFlZ/fCTNdSlHfuBbdBBbIWUrr2xGkZ8djKRNsj8Ap7qrw4ev7/dkk
AQELCPAhiyU7mWTfhwKIcaRjkHRNuaCbLrhV05mHxmcH4t9BFt/0jxcPINlAHbDM78hUgZmcQ5UB
YC3rzvpmq6olJ4PH56LEAaUUCGKcREDaMxG4TlF2B7LSSybq374P4no0nPFDS0rkXzf0dxiEBcCI
2whaP6QcqtHUoqLZXQ4t81hnA9TewYYQzkEVBtAh+qdxztlBiNR9GBXjIqsF6emldn7aknxQAFiD
IjrvrRnFkI7JCezhMuAAFzstMP+yTViIEAlk1JtZVk1q5UWR1l7UJxJIXugw6iEZVTfGvc/mlRoi
8M+BeY/nCoRUQNrLLC5U12wHoHriglb6wDUFgFsX7VaUJFxx07k37mScOzpqmvbQfriux3DYFg5/
pKozT6VLx99dmaPcYAXQMkapPL/3M1muurFx0wBpgsTxDEKqsHpR2gE4m9qzKlNd60qghVnJtnOk
yjUah9e7Roz+lrvtf5F2XrtxY8G6fiICzOGW7KzQVLIs3xCOzDnz6fdHH+w9aqrRDflgAA8GM8PV
K9eq+kNnN60+rRq9T2+scBzXpQjZ2agRNlDLSF23QSUcg7EOHagq0grsCGSLoCju2im3thN326ZO
WuPgdVAuIPYXEHg11UE+TERdTezXRjkLxHQNbELZEyR4+Lr5aFaYBPfYmh8tDCBtVfX/5KYId0Or
kmOCrLmDTK/ueKIQ2n6cUzeCH3aXKug34IZjrQZF61clzIx1WzXfIwWCoKqlEiyRUVrxFMrtPEi9
W8PXxftUzsTHOlVvfc7JAv7KmA1w2Lx0HVqxDsG78ve634yQReI7rmtp4+sGZ0Rk/tK0dFqFEe7r
iED5qyQKxXUkagxpHwlrq63jrxnEsJXfxokzaJnINqd2Z6v6YEi3TRg+zjq6sOYH7yGKrB9KHve7
Me6KjvGvLZgZ7KidoLYB9PrgzRornkiojH6VptDsoa6rfutU1fQ2VpFWO5lkpkfBFPoVgtTyD5xz
anXVm7L1LTR98U1umnqNDqMQOcJoGC/yKGc/PCOVnqHp5bcYreLnLlu/KzFrXicFmjjj88TqGNde
2vxOhUF4mqCbuSyS8AUrZNXcN4iXzFy/Sl+pWmjaLEQ533Fy/wm6SX/sa6gUoW9BSDJHf5dleud0
8AV2UZPgxChGJiI4MKO+WEJd/wiLsHNEIeCkquT+u1cjI8xTXlh5VIh8CBQBMgZDYtwpZf8UJlB7
8hzVhGOhtv4Wmt7E4NQhwjKdvx/StLoPi0ZdSw0vpGBeKaOGqszQj26h5h3jHP6MlTH6lvlmewyU
CXkHBuMlIhjT9x5szw1sEv1p9Bh7W5cD/8GAcn4vSJn/nJTFN9ko0te6kN9iDwbL2CP32qkTbIwe
VVV4aF8nYdA2TNJwZGytV2VsZAdcj7SC59as0G3KN8BlzFUei2/wEzQNSZAayEzYFg6ZVf6oKBhC
CLe+qDA8ofuk2Ur0lXptDGL9zWd7Fo5lpP6dWjYtHTUTuzHhSo0/jOhHxwvKx62nU377iTbB+Yrj
lYRTOZNc8B9qsCT12oi2UhrVjtlb3WrSvXylNVa0aSA8Oxm8GodkuLRRuqrcK7mlQqULjJdajcRD
F6Idk/ijDz1WUZ2RNWf3kwe3xB9EZyrr0k5DA7J62wuwxHQYglA1gcGGyFyrsVK+1p0q/ICe0tmT
ChslNYrOkcNEuNGDsN9OiZk6KaQjJGA60QkxCHLkugW0V4Zq/WQkCOrIXmhukULKnao1hj9w48Wb
ilT4jzYPkz18bw1uWx77VE9RchxB7u84fUQHv8N+lYid9AUafp07Y97Ut4jBxD80gXejHZKUd5So
mmbtpO6gRKW2LXrBWPeYxb7KbUySaDALaSV0EI39sTd3ctaoTjIE8isvD9OO4ip+ltMm3FYhj6NO
74Kbjvr3w+C1BWe4AAENJoYTSa1438aRtkkEoX6EHzU+REndrtrGROorm/RVa8a52wmNfhAk09o1
rTCtYaXHXyEPp7toHCUINoifNImIJmaY5we9hrTjxQ2Ul0Ayk5smVdVbpDOilSA2D8iBZE7kWQ++
IHkr+Aa/wO4guNFnta0myStRUWrnvoAkGdLMqw4C+QY7bE4NK5vu475BXM5EsyAuS24HeMB3dQnP
l+x6Z8vJAHajQaSpUr1sjdYMMu0BVMxDVcr8Jn7UbRc17SZs4vZukqEmirlZrRWwVmvELEZHHYV8
FWijuvN9Udp4mW+tB5KNTulL7Teu3mQ9BlG4ngYy6oZQwC4KhWhdxKzpLlf1faVqpPZ0leq6kMSQ
ayXrruzaxNGrzHJ0P/NspQkqtzL96rGIinRbK7RrtJWGqwTSOZYfD1+yJjFWZY/WwyxXcg/JHU2T
NhL3seU120Koi3VgtMPBasJ+naSdvqngpG1qjv99FYuDI1Sxvlcp2j+1OFg7Qi1B9xb9cmUULJ46
NuS1EXT6akpJLgojeWgHOlbE1VX7K79BrAn1A/U2GU1hh+qesNM8AyJsAGXVyrHpSXtOjVGIqwOi
TtIaYaD4sUYKa6vAYHys8qTYp9XUvpTVoKyk0VQfKmjPa66zBNnnrvket7NglDmWtiWh+RVpTb/N
WtmvVhGjZcuWn601RETtGDfDfSJ7ygpRqvKmmFm+ymjBYWQVs6fD5kkd1PBnpLfRqqtgiMqh1SMZ
IKQ2rMVfOY5qNviOyJYl1tkQ59INe9ZzqDvLm1kjamtAh7THxpx2pFDZZZ7pr6KsURz0tSZbmRJ1
32RCd08GTlcPPJvG3g4ixACUWn+KI784DPBfYR2LLFp9ClaJl+droLj6ofCVblOmmmGbnZzeQRvz
Hb0uEG/KtRRAB7FVYJAvQDia/I+fvcWZONmeOqlQ0mdRK9gPm95UW3TSEtMeM71G0bstoG1o1roY
4NRnpf7TnLqflTEYb12HkLqnhZx5rSxuqy6PeIYBahrDwts1VaHeRGPgo50VhFukR/Iv8SR4jqy1
zTZOMsVJa5QbSj+MViI1iI0m5tU2I2l9S1jAGhy73B5a6N1V3llrciEPrR9Ymi0ZMnoXZaVtQy8H
h5LriKWM820TNR1zOsugkcFRHwcVeSUVB7/KkSxYo2oXJk4pdz1C7PGw9vCR3mVweNwJau8ur9v6
Pp1I7ghVo9+zkUakE3z/mNexeF9lebACriJsIknot3nPU3sko27YKXoZK6pixSaKG69Zta3RPo2y
/zvRcidRtGM5K2xIbdC/6mbYjU4+CdU3xRhrVyrb+JdaNPFXa9L9tRbB5OvF4GcsxQhRCD26Zt6k
wA63FKfuCGhlvBx2udZZG+SQxDX4rADSYG2stMkc1sj0DI6XojfeIaa0iQS9saeyV3eWhIxWIkgs
OvKtMBjztzG3JE4MKz2a6hStlCwAnqNOMAf1wrQHynBrX82FdYDowVrX/EBEwKKQta2ajVO3qXoE
57Nu8Gw18F/9SQ1sv2kq+MxFoK1VXuZuoEbdrUbdIDlEVjQrBmkUUMgLtKtIrZSDVln1veUbv/oq
7u0iZ9GryNlsUO8jNO19c+dZPfdOyj0YJviyjlHX7Ek6tnBMpGBj+Hn2psiIdYCIaZ6NRkgOdZ1P
ri74oW7H9VTnN5U/aSIvWq90ImiYBN3kk471wIEQyNPgtFTXuFPIMSVjjNRYosVuDZ4Ku7MMdQ+v
SDYBdfnbbOjMFzRmvMKJ+qI9DBBiI7vxxB5VPMkLfydd1rqqYKRPCUJKNyk84pWaK5JkN4FeOCXR
3RZ5xNkKeORk0EKImRPCD5Ms9bsEK99dbvX1So2Nbw3L4M4riuYu6r30y1Dq0W0XwHKO07niOHbh
SxC14wbqHNKBk6nYSlmKz6ZchK7sC4hVaGHAe6hst2k3MoVpWj53SUn2fEKqwCoI0TMLSQof8MIh
aKZsnfvFq1BX9TqL9Nmori1ugCk2d4HS+Tv4W+VRS6rhydBLfy9WEasEPvG+1KI//F/RKuiVFkwb
21ILxm5rwQfZ894q3bIoieorySSZp/beOoj9zk3GXLCF3ojWitwkqLbwxkgDv39RPLRj9UoTjxZ7
+rkR9XwdBF66yqI+WIVi2tn5UHY3+FFnm1HvxsdQTZtHNUYEVplUBK36tt5UseeYkblHkuhL7KnC
qo3I5vlyj9hLmnX38sBjqeYkdEQ1qzeynKibWavUUWqx3wZaJ61g6P/24grVAb0rDzmOh/e5DIk5
QfBn0EXUSaa+I+9qNrcoQzbfkwx+J0owyh2yIPBwDfxH4r7ErSMf4kOA2h7856BYxZO4DSTBNq0M
WY5Jng49kLF140XlQbCgUCuaV9n+5DePgEtkB8lR9JSaKr1RTM/aoPsHcRqphlsJvtuqiCyLTF/I
jV7l9bMqZb+isDGPosIJp1vwQpseWcFQUJL96Ifmd7mSUtI/XruSm6o56mmm3kiZ1RyMVvytGzln
c1tJh2hQBruGXWqTkk42kwZ6NACr41gEfrZW5eNabxH68AJTXwvDIG0RoEI9JDGjP6rcgh5RfOFY
6nF0CPM23cSowjggyoJ13cMa5/SGcltxJ4RaDYlZRGZesUBDoltbobylIXaJtKUNqc9ciWEM298K
kj2yg9rNMGueeX0R2FroF29NGY1rsUcbdJK71JnEZDpY8hh/JzWub8xKGm6nCv2vKE5eVEVgLLX4
S2/VwiZvvZ8txrFPlRIVbpN4ACMHWXZz2ehsQlF/3eEAvSUI9x24I/KKxEiPFE2u2OgY+vs2RDFK
1kvh0Poh+qakTMR7BPU9NBMRjUyk7D6QemnvIWG89q1ROKoNWQk9UvMbMAz5XadG/UMaomWH7sLT
1KSgQgsxtZ48Sz0qnSi8CFYIATxO8tAuIytwVbkk+Edw9SZXrNyJVO+PlcXtjaFpw0Huymyvcl05
IapCdiDEU+uI8pR98fzksQhG4xBHEQzzLCqcLBRNu68r3/FCrbhRSkncdploOmVhdps08GKnVLQv
5MvNHRIh2Z+4Q0FzGtGt6JQgWcea3/H0qsojfHuUFGVr0uy8kKZHnSz+Xm+lyCHCFbeIQfypktja
dTJKRoOvE4aFtXJTypOxSQXpNij61DH9QnRL7KoZNmPcN5ZgrUIl/p6mcbhNeGxtoippSSKgD4nw
3awlihoTydJKO5D1G17yQR823iTyghyi9GssCNWrN4T6AR3MZhsqls+TMBFw7vILG904f2WWJbms
LpUgrnvTfScYgx3kWv5YhmT4eal6NzH8s3VaDMIOziEKIT1sX4IJI9iIfoXATZI0COak1jqjUGn7
bfnbRI7BTtjWaI8V6EMhjGAbQyWsp6IoHoiPJ1sgZ2+XIqvItzTsU6tBujPbIbkN0ir8cjnpOuc7
T/OHZPKQegaANpsiLRmf1dAjaYQEmdtKe12+nfLN57+PSwE8BEhmpCcXuIis9mudpPLkNu39EO0D
+Qoy5dzvf/f9D45OYA1MKeT71jFBfvuTIHmyuPwFWglbHkDyH3gKg2Fyrw3e5EJYJT14QN99jIor
ha1zfXjfyJzjfZeTrrVU6/WORuIAiVr7k6TbD31YTIFFWaUeGj5vkGfMH0r/7fNTbM1gDKiEErzb
Rd1gNMoR7ViQC2n9za2V75/+Os412L5gYzLTqhcJe6/qG6HqdNEVKvmbTDqIjNdnMWmG9bfmASAC
BCKtnI4/DIU+LupCcz0xPQLXoAY+Kn8ud+NjcWNuAyQrWAieHsvaJdV+S6GeprmSdZRqt8rITDxf
buJjaYMmFBk+rzYXUJb881bNVSrruea23Iu1bDxpSUdCPvlmZPI1YYmPZQfaAuVEgzDqae50yEYS
i+VUZBqX4rCL0+4wee0DzPtnJIB+imNL+vEa8ufMLqFJXUU0fian64smxUJAyE8tNTeHsZUcAv/X
5eE7U9NAtZzKF+BTeDFLi7NEjolhkJdx5ezX1GzTcLTJnaLORNAmkfUJruz6D1wPThbISSpFSZqF
HrtYdlphWUmGKLybdQbyYbKnUQ2pDpqnb/s8QJETVZ4xex4UYd1n6Gld7u654ZzPNZNBpXy/hHqS
xW1mD3PdBdjrjP0h0j9JkprPHSDu/7WwOBc67vSgj2Td9cG6pyxJ4x8W/Ezc5HrRZ7OjxcGWEyCb
JI9YESDiKKz0KmUbJDX9VvjsYIFaZWthusJoQRSdt967E3qUiPV7o1XcmpRZgHQgedvL0/GxUj83
AfEDzsFM/1guv2iSK7FBLd6dqI/5PMoyN6t62ygOU4GSGbpIQpN+FT11W1vZNiB/pw6/L/+GD0ti
Bm2BFZAgCmNks4wFYrHUeLVao2uQEI2D9HZS6k9Cf/7iwv76X0M4BzWzGMiC9xepA2V0+7r4I1be
wUjN7eVefDgG5168a2JReAWfHvlJJY9u3HyXMslOs+OQIUysbS63c3a03rWzuLV5c5hm7tFOhjK4
VSD6qF45Ic61QPjMYQcTRWaZn666gHpvhPgcLcyZP19N7YGs7JVGPh5D4AoUsFLga0EPcQSetoJO
M8roqdy7VY3yLAwFAETlgChpFll1bWdBUCK8mSc34yCHLzlimxulv6anMXflJAydfwSoRNzXoHoY
S+pvKiCvj54hsETyHgbyxCYeADKyV4pUO118DUp0tjlakfACnR1OFkdTVJPKnHUBXVzf1kr+dcAb
MCFnX7evan6FK/PhXpm7BuXAhPvNwlxubAOfN0PKh94dBvGLrPmbSscwQqMwRZgxRohwZ6tQT35K
k3nlTDnbskWsAVoYNZElnLBXlaLyJKl3W1BZfWvgvIDwfbb3lFupe0B81/HQv728Kz4EBvQWrfQZ
ho77xwfATdDhlNRJZs9DNEeEf0zv9bRwgrxc5Waj2yOH2TqV5WsOOeeaRcQJNitbZV5Gp4tYretW
sCprcDXuANQfA0Q8I0F2Wq5u/jEvrkzqma2pziBa4gXoKh9irQTfCHLYCusVwmJKEvAaE2NegcsN
AQ5mFgeDFEMZ/bRDSoJ8Py5G7H0e1aYVoJpPnrj5dBTAdAEp5/nHtlMRgjlthi0AtkKuB3dSjdUw
aUcprvaXV8TZocKHZqYa8kRYwqmDUaCkUXWDGxd5+zDiYE2ZdfCfLrdybgGgY0EtU4auCbL5tCOp
5VWaJuSDy5Kk5LnTEB0sk0PR4lar7Ybu7XJzZy6ZWTbj/5pbHP5NO3Zj6JWDKwXgNobfpvyMlcxm
in5ebmce/+UyMLBgo7GZLLOMs1uxsAJfywaXdNaj5hUcwiO2KuoXo5ZseTYz74z7FCbelaPj7K3A
foJxAOVoph2cjmeObi5s3Wh0wxxdTU8gE4RUtoYdVP+rtF5yYlNf+aFeQ9KdW/bwRwm1IJF+ZM8I
gqU1dShBZJleUEAmj/inEH5dHtNzodZfWroEP4clv4Rx6mJIuRJXeNcXjxonsAxaR0iOracjj430
6fSgZzsUQQP5j9DvP48W5CjmVOZPrGnp47xh3gWTap9XiRKKsltmo52S6PXDq3Tuj8vmpInF/WY2
5ZyrnmTXTGt7SLeCfAV2duYCPWlgEcdVqpKg700fpIhKkbIJ2n2PeUoUvbXyj8vTdeb8mIliOrfn
TA2SFitRnCANRRQCXUP/qXvfr3EIrnz+L+b33WyA4Z7MMUv4PBYakT2h3Xn5959Z0oZIjKHO5x8x
/uKZF3YqVatQIkNVQTgrx1Z6KUEFHeJe0q7cStL8rcVxgXjAHMPLgGvlv//+XWfGvM4mKRcniKAW
2utvqnI7CeEmyL+owS/cFiiRlTsTNJt6JYVy5vg9aVg+XdORFiv+oLWTW0X+E2S0daC8er3byDXe
e7s2ufKMOHc80R6kVxYGPMIlVrUQMoU4tZ7cQvZ/6LH4o5CLNdUryg2Bb4dRtsX04efklbdKB77l
8oyeWTIG1T1QsvDPFXP57mytQjPTFr6EDMcaf4Mrd8uVz1szCv3dJHZZHI6BzOfJGth5uW7MP//w
+wn5eW+CG+WxedqAX4d1ZPbt6Ka+8KUdMJfBGeya7/T8keVSBET8v40spUebToxEqy8hlXg0AOno
MYtRkxCsX0NAiUMU3zAmQOPCvKahcW6/4TpHHk9njgCnnfauqigeSF4EAbP+imWOjvGBubo8gGdu
f+N9E/MMvpshtdb1oavTyQ2Nlfq9ktZptau1K2v87DJA2IyDg9Q8UeZpI7WUykqNFaKr4B4wOtm1
cTrfif++v9iyHg5xheZDlO2h9VlbX9r0zU6+lrU7Pxv/tbKYjboxR3TeaUUp17g+hF+Va/0428Lf
AJZnLBzOxWrO9bGJm+Dvex+qWWIG3xK5vpcqbX150q+0s1QpNTGdUiecnVyNd9wgN/c+tWtbC+or
9MPz7fBmA1eNbM4yXvYw1wjVFuochnLo6w+1Cx7lclfOLi0szv+3iUX0avkVPmIJTfgAm2a7AS3a
Xm7h7OIibDRVnryzStXp4hXAOeR1pJOEIXzM0D2b9dy94tDL1T/0hYN4TjVqsw39/Eve7cUY1sA4
CirFE9KnQO2ufP7cbLz//OJdkfBotVJgrHDjjJX8uwOAq/7DaUK8y2GFYAfX2fwT3vVgxFwvHKNc
dIMSSyDH34M40a+9y89N+VwaIMuoEkst43mjE6Yor6mTmROQJLHBL8vUXj4/6WTe0OsgHUu6YTFW
ZuJ5YN590cUDaG1F1S7yUMS3pLUZbS63dK433PxE8eStLJ5Hp0MGWpYEhDBS0qrMbislcoqfiSFe
Idada0VFkUklIcVSXkZuoiFouhASTfX1RliDN7rciXN7hLmQNHR4qL0uGYR6CiDCm7TJHZHzlf3S
SQxj3eY7vbkSFp5bw3/JkLPUo0ml6XS05DrT1KD3BpeSvt3F3zNQPdk1pesrjSyPR/DGtdIWcyO5
7xTlK7r3tnktXXG2EZ5NM3MaWdflCiNWx1zI1AZmpHJS4Q9t2WXzdHlezk47AR6JV1KvHyjSMvm6
CH2HwTUBBR/qqZC3nt/+udzImQeUwWz8XyOLFeyVBmbxOg/dFH+upHzLAB0UyhszY+X/0hT1U1VG
wJ7AanEW92qXWpMBzD9C2suWxerGEqSHLscpLNJfKjDPl7t2dvwQZCNvBcYZ2fbT5VYklVrFpQqL
WStsU+JhqFw5lM/unP9aMBYRckwWsEbCaXQtYxsJ+BHezTjAawGYdHa1kduTOASItZXFNel1WVE0
KgOXQeghsrjrdYwek/rVr5LmxmtLxUF3vSVznJpfMV4dIQfMAqjYYW5bTE7zoFtFRnpNmfHcWwuB
thmPQG4GHa/T8cXaXMKbk7JAkVY/Uim804o2gOPUhE5DOcy2UrHblln6+Xe48b7ZxYod/aIHZROM
boUUIVDE9VWG/dI6etZF+H+yPKwbSnp/X33vbkLDClsrgFdDz7yejCfgtGzE/ohgW78RR6m+EbrQ
ugfpDrUiBB8zZEK6jtIYSSWrLHDKyktHaNXo7fKKPrcQZm0VqurzO35ZiNEmLw8ylRGP+pvga1uu
xGD9Dy38lSxHYgVm7GJOsYXszBDepSuBOY1xbPaEl7y+hmY5t29QFURiH9d6EYWc05VTmgDHO4sz
OhmkVTY1B5K9dQO/wriS87jW0GKt+GaWNV1EQ94IcEPMMestj0M6QLm01NfLQ3duO8AFJ1Qm4wF4
bnEY9KE/cV5TUswE4U7ux3VuCVs1BOgiUTdK+uhVFMNvl9s81795nrBSh4jwIW3ulzi7mBX8x8Q7
5uqDmYh2Dx/kahZ2foMtH9Hv2lleqqI1RnI1ErXFuJfmEI9qEGnWgF1i/MVIbpScDAsbPjp0ibgv
mmuaOeeG9n3zi5sjHUvPA0Q3uSBV69Gppte8PkjaKpVt0dhdHtJztwb3IYPJ3Y4OxWJthvFQhnor
81CsUKwrcB7l5Rg6lxs52yEqcRIiRiDzlpkbMwqN3PKZN95e3VYRhOlWKX3P8ZSG9FGcGOtI7eOn
Guuy1T+0TOBCqId4gLkM8pUEVh2mCCTI6l2FKkBF3WCSn0NJ3Vi6KxlXQtcz4QWRvkF9k3LY/Kw4
3el4SPdW64H50oQHHvfpuCmqG8ZV/7RkG7rW6HhQe6MaQjpssfvURsfMCG9XF5KDM1W/YD00wZfL
Y3dmaSCJwrJA9gfMgDrvxnfXQi1KYzyCPnbz6dmbNlq//4fvo1Uzh/q8JJdyPEXup1I3lJJbW84w
4vJ25TQ8+/vffX/x+0VsG7JWSSRXtiInlga7/DSCcJ4FHUEhMqK43S3jYpH8R5rgc+6KQWzLqwks
6+eHCAUFRCQQoZqLJqdTUJhItaYIg7nm3RgptgDR6XID8wcWJx1Ldf40dz9oy/kKfjfHjdgltad2
sqsmsbFq8e3wsIsU+vZGGbRdpTWxM1tYwX28ptx15ixHLRNU2Vxho2S96Boe62ImzPBIDCn73tG/
CNa6yx4vd+98I+DK8Hqi4rRM6iixJ0XGEIhuIrahjVrLHh8xzwms6UVX0u0/NIY9iUolTZ335ulY
qr2FKgnIMret9Ue0WZ5m5qCNZ8lxNK+pIp05USmC/9fW/O/fzZtQw2SVh5g3f/ctSb5J1YMersCJ
oC6VopB7uWNn4jCMSkhYo2U5C9Et7gjFyEyjMkCadrOGsCwjtsODNgiu3BLn9iulOdCsSCooSHuc
9kmGD2J4E8WFTGkcy4JI/vnULkkF7KyAg8zn2WKxY1oL973QyR/DD9BuoqG9MlDne/BfA4sTR9En
YAWNMrlqudH7Q/P78/PAw46ThiEyELw7HaCh6g2sJSlpRW+jeDAV16v/ZQrQzZBYw5Sgl8lvy+iD
KbKoJ5npryKzNUwUL3fh4wWJ8JrCOiLDzt+XZ74k4wOJEKVx1EKoAv7Bt76GULfxhV8Nn1ZEBmRE
Y/j4qMgbfjidcXYtNJxW9WMuHcKb0Pv0ajr9/GILhj2SGlPG57NbM3fwP788UmfK5WCkOPVnoCXF
tuVxYhWjDssbw3AoPUGFaMR0bH08csu9pO0LWVzpzS9p5koLNxI8Uml4vvwDPu760/YX/bOQtoIt
hyuRYL2UcJmr8NCm0pX1cLYRID1zXQ/80hJo0Vl9Vk4xnZTCx7KFjZnasfFwuSN/oV6nl9yMqoSP
BR6LSGMJBcsnwBYRIfCR3Hy5qbpU78H1KdpT0IbRK6MM2zVPH62xbr60hawQiBZhYAuJ5DkTFn4H
BTegm0E2qnuAtVQfscoNX1uhNbeNOrQ3ahj4bpO16X6K/HSr+VW8LRQgbuII4gBiuNzsCEVqVOSz
cTgMxI47n0SDXYOH2I9dk3zvytB/oPI0UMs3pdd4GoRXf9TQ2R6Dwu3wSrlrK3yGPT2BrOBPsZ1F
UuwYKSpofdxK2ZaLp4PSNhX3UR51QJlV5WWIrKcmb/6EvSDbQiAmsOSmsJk25MGCfTWO/luOdf1N
NZrt3tRLHKGSrtT/DGDJfifyKKwuz8S52Z5v4r8K3ChkLe58I4NhJaYas10eE0iicLevySl9PIKZ
6/+aWD7dlNqrsqCgCWvTxtClNpd7cO78Ih9hIh5pQb5YBhR5zkgOra8fRbHHIXQ3lb+LtLFV7+DD
PLzc1vmu/NfWYgMOZaMmfkVbY4cbORKL+iddljh/gfTDDuKU5NqFBn16oUi5nyklN/9R6jbFWrsm
evkx+pqVAOfkzV/pp6WWuOEXpAt9yTxKw1PLE6jUZpTPTr2WxTkzUOhdzllPjFNm5afTbtRR6JeC
1JnHUPzW3WTm18vzcK4b9AOyMZEyGMtFXIfKlFAEvqUfJVwCHgZzQq5DK4XnKVH6e62D83e5PVnm
956eVyq6abOWMfhR4JyLbeK1rd9NSZWBkirLh74Y95IJIXpdhfGEZJGJJbSUvZliEa/7Ka7vjQbh
JGxpAttrkBQVQ9IFtVlbTzlHlLk29aTcjJWaMfim4SiI0X7XAPQ9zEoHTi7k7fPlDnzc5vOJjqQl
KIS5yrL4/X4iNZ2QTukRjQBR62xKFHb16eKKqpMbBtw7C3B9KNcGxNoqJM7oaIjYpwGUq/UB8YjV
5Z58XFlzK+RiiIfOhCtZFeRy1BrRUehuJCtw+unzRyItEDHOTiD4zSwvQAzyxkEVs/io4PStGfD8
RQyIhz+f7weanDyEJB7avCdPd8iQjxrFuzw5jqGTP4xXlck+Llg2yH+fn4fx3Wskkpo+6DU+72lv
U7gWmlu0Mx7KZhs1W+mTfp/sC1WfOQxQZ8lYfZh5qin4/w2sLjlL7gwI3Yimfna0cD4wyDdTtlWo
QC6OReTljMhs8vpYyKta2Ob57vL35/PodH//teFke+uggD8AmUJVDEJLieqjJNfRXSeawbModMEB
V8DqVvW6fq8IomEPQX+NP/ZxPc8tz+V6Hcu1D/rAgVrIdYIrzLH51SV29HK5X9e+vjiHxTFGjCOq
6iNy1I7e7Lt/yIdQCoFnQoEQW0P+PF1ouM4gWcGRdxzQKBjtCBfuz3eBI4tZIVvISC02iuJLaiap
TP1Y3QverahcnYH5FbuYfFknFQqhafbeXWZcJCx4Yt/0MbmnrbWf9ZrjVagvOWKSGtbOn9rwmXde
7sDfVZ1C4JXhWE1X8ur2xhCbePwIvueeVTmN6FUOO/uFFSPZCQr8IrQRvd0I1FEf4k42V0EemJvS
SgQEIMZkRcUBWV5FfvL7Rrs3PU3YRUEGcg81w+llsPRRt6Vc9nc1vJAC+Tj0y8U8mm56uexf0oY7
vNfDHmhJLRiCU1fiuMqqwvj0y2o+dHGthKGHIOUyLJHZC3qWBvIxkFelgrripyf59Pvz/fvuuAqr
oq9rfZ6C8SlVX1Xt++VF9DFIPP3+YhE1nRRlqSpIxz4JRbevmvpOAjGBwqLY4UzXB3KIa6lYfvrY
YkFpbAxS3RjpLI8tsQzkdmzG0m2nvRE9m+WVK/fj9j79/mLYSrNqvaLl+x10XYnjY7hyLp6Bl9IC
25oYZs42LbMDdeAP/YBvC/DmxwR0hjYglId0A+q9iXBXBglOVW9jlq4uz9eHjpHVmi33uFY4FTHK
OF0PgzEZiJQVkUt45XdIILr/f99frAd5qAvdDMrIRRTPStfX+EYf4tO/P5/IFG15oCZL641J64xZ
OjNyremXDGRxIBqs9NdsEteX+/EhrpsbsmaKAJE2Sdv5h7zbN1atIAZhyRFCtDrl9hwBDMnR+v7K
dJzrD6/1GbtNJeUDTrZoh96L0z50a273RvyZyvp60lYtJPTL/fmINKBDZM+pcpAkAj61CFRRFwHH
PFihWwXdNvBwp0R1ysGOIbU9aZjsvKRwAJogC7Z9MpEep0qRGnexN2zzUt0awdfLP+jcQmT3zmRX
YCO8N04H2KfW72dmF7ljv3tr+ivb69rXF8tcycoKVTDSbM1XZVwp1yzAz62O9z9+scoRzCsqPx4j
Vwk2Wb0as+P/kPZdS3LryrJfxAh680q2nR7DmZEbvTBk6UmQBO3Xn4TOPRIbjUuEtGJHaD/MClbD
FQpVWZkGfdueH9HOQAYHZXT0M7Fm0+v5QcdAOY5NlIYeZPLIO+fSl8HUyt7dLEy5uqGxK1hjJgJA
IIARnF9byWt1otTBeYri3O+tR+qckvw01i/oHEejQinZhcJlWZljP2d1qlobxOB5lmShlr5HB6ZG
X7YnjU3KzXCYBC4rUQH1xsdMCRiQUzDZhYtqPBn9OEMbZ579zhjvALPZQSo6jKP+rQcV+rbhm2uQ
zaPHnswMFojy7/XARkVFIKJlSYj/7lCOE1h59QOyaCfQs7+iqrT/b+Y47wTlQ1BhVjDHmhDJOB1y
W9nZBoiayvnJTZN/8FKglQDOCsqByKCwZV0tG9hx02hY0iQc9eytMfL7acgPDU6V1VcSU6KThSod
a+lHduNGlh7EnaNFhy4Jc3s3NMclO/Z//QzFGqxM8BAglSDcpqA/DEn1ptUfwCYxed+314dNCL8P
wUeDrk2gL9UbKCzNwbfixXUazs0l7z4l3oft74tmCR0pNkrJuDbQzXy9IFOalMAopnlYNZC5N6eL
qb0Qtwq2rYhGgV0NAQrYAkKNc6LYZcTO3DwPrehrFX+a5uN/+z7nRStwb2K/lnlotodu8fNWEluL
XOj697PxrbZtgRdvZFj4PtJDWQRE1U9V/WbnEhyEbJa4o++BEhycalUOwOjTfG9RySBEHno9CO6o
g8c6Kw0wUIUdvR/BqNxkP4oavHf9JaveE0VWtJLNGbezlJkMjk5hbuqDMffr6MWaj41MQk1mhbsH
kApkfBdsZ5mdn3VvCQoES3108g//bYdxl6jtgCs97TAal/xsl8ofPcktfYsnhDNZLQ/vTCq1Ia1Z
F3mY40FLh0vuXZTorETv6/R7Bk5alPlp+83wzj0onTXlbpAdIslU8v14mpMutMjwA8AIOU+7OMGz
+qDF53+YSNDuwp3hcgWK6PooJYWjK6AZz0MDxJtPpSn5vOj6BAr29+e5YJDxrza6g8+X9RfwMuc/
2nwfacc0kSzX7VmFEviv+qgFAO+NvEsye+ANXjS8fmoUMnwPZaTtebpdDRT0GbgMPEzIqfBla/ib
yUlcWoSpToAf/dTRfaveTaBo27ZzewGA6gwYBRhCh81NdFjP2QJC+aUICXkD/SRYTHUZNllkAmVE
5J+gn44UIec9TYdQyAEMKUCPaHoBbWotaegULcbaAOc4R3OujLqCgRpVJbsAsljGwSGwABw/1COA
RQU5Kr8ameYOdAHraHiZyft2fPfXa8A4olw0aQKlgDLG9ZnIYgDgGkXBWhcgW1bASQjyTQ88MNtm
bi8AbCiWB0QXCrrW+TKcHTf2kltJEQ75cxntS8BOIW4zIVAvuzuT/vX7/doa55mVym6t1oW1/GQ9
ojC8PRbBgqC1AQcPvBa/hBivp2zSvXICzzIBAyK4fV9cOv5HA9zPr8FuO9oUBtwMikO7qd9vD0Bw
vq8G4F0PoFImBwIe+H5FPk3WHUgj6XSXWa9/bwVAVSZxDegvAu5rK2k20carsyZE3EJOg3Fu41NO
TttGRGuBZzfAIvgHAR530xN0ZUDhwCGh9a2B2oH+fvvz7Ddeh8Asn/Hn89xK9GOq1pNmk5AUQ1BD
f73fudEiiVCFRpDARgYQgFubv30dALVSYmYkdPq7NvH8HvnTdJYEeEIjDkqiqLrigcdjQ2snTRXU
xmp0gs1gokuL4Q2Sb/17c2y83fakidYEmGFUl0zUEm8gvCVpLCtLcxLW+SXUFUmxVTSQ9dfZ5l7F
w2BpL2wrx9epddemBGSTxG9HSeZUdEJcFPJtYPZQ1eXzTLlWJHUJjn9w6E0+sc/oZq3Tl36RLIpg
pkxUxICwBiCf9QFdjwWdeRFIXbs6NNVnUoUyETHZ5znfruDiBQEbPh/hfJBQ5qYEK4GqN3KLAASD
RoFPF9gtqMuaCdh61I4fSsgsBJbGZHsXjUoiK6Eli/H/uR4zxb2xLDUrLSNb6hB7zs9TsAYPaTAq
tcTvMr/HnXbm03+bYfO52loRotAhMmAmJx+adgLkyPN16ylSL4oSGgoNxvnb9lERDux/QZoI6HRT
v7bYdOj/AN07lh4iptBbmOsnpZT4YeEuWNngJo8O8GEls5G232P0yFP3x/YgBIeFZcM0Dy0ziOb4
feAqdpUX4xKHOrlflhelAqsl2jPVUQZrFY1kbYg7+k6ZuQpAaXFoBmlOfbDISzaAYDlQ50Mtw4Uc
IAuBr5djcAoC1BvopV39TXUO1Dib7te/niwmB8Y6xET9DeBZn/A0HZQn3Xs1Qf2u21+p0/jLuN+2
I5irKzvcXBUgtin7DnZMcDvUxVtDJAZuXzuIqAHKRcwIcCtqGddzVcXp3I3AN4ae3uCkuAGJdeDj
oPQIli8DAkPb4xFssitzXMxSUzPKQe6pPOX5x9Z68CKQzh8rWYv5bUHLY+8E1JRA1oqomw+HgSEw
1QaSTSGj4h5b8G+UB83sEda/n5xPThHv8updRGSofuFqgX4eNHtQAnb5hjMokWRI75I47O2gfJtk
1Dqyz7O/rxzbovel13h5jOi7C1I98Ukh8dBstTnXiXn7MwB2slYWOkvNPfD2xGG3t4udXR+V9KOa
+D3Z/3VrM1shIAZxZ7KaAl80RRSTZ0VqKk9Fqb5oipec3Wnszlo1V5IxCWdtZYlzzoZTKxN6dOEN
2gMjSyeSSEb4fTga0MqC++GGM9uYXA3qh1kctt/UCUTAu+0TI3JmeDIyeB1y3sDnXy/JPLZ1YuZZ
Gk7x8EYhmpIb3gU7/+9jGFzJf8xwfoCWo0mXAWYaRX8bUvN17v/ldICTAU28aAtBoY0zETlW1/YV
TcO4vsztSUaMIvJkOqN2R3CMZAcf7HW9kdW1YSVhBdUAE7oGbebtsvquTtKzZkhuY+Gq/DF20wem
1lBFqp0kVJd8D8q6j4Vp+uDK+LG9+KK9hZQ66GnBiApOeW7K4rHTatAkJOFA735Afepfvs4YkYDk
Axkqd9ohMWB02mQm4WzvuuFB6f9h6wJo8/v73OWlT7TCu0uFSgN98Zz2mLpgnJvSf7jt11a4A1LF
ltugFSEBgcy7g5J8hH7b9jSJNpbBqN4hfI2+KZW7s1I1HYauxtFwdHIcoDtiReULpKbOmQcdGUh9
SuyJFh3AYOCt0DSDyhO3LGPlEcOJcE4QrvmPPZ6Sfz8edIHgy6YKVC1/UNRSLcy06eBR6J09PLiQ
7TT9CPIS37ftiM4InCILxNmlwtdzQY9WQB6ygR23BMd8n5x0hTy4Vi6JKYTzxTCJyEkhR6Gyv68u
LcVIjBag7TQk9/ng+mlvSyZMbAD9hkDWwnXxQOTaG8qZaFMaWm0CVO9+yEzJEERhERIUIOsECOG2
0wtynpkzuxN8V6vsIHDk9+ZzD3mfJZFlvcSWEOuhgZyx43CxcdxpbufSGfGeFhiAvQ5+nhF/kik4
y8zo12uyoK0xdh2YiUfUHVQPGHTNr7vu6E4ftncZO318yAKxDdRooSlxi8IhGjAz00JZAOtT42SN
B1O7L7LQ7vHiB8RPctvfcg7CWa7tcS65juqZFg3szQiUKwBVjPZgP+WVnx4Kv+92qQJs9z9kGK6M
ci5ItZskS5wuDo0iIMVOkTXUio4qQN3ooUGiBxlezuVoREE7cj1iEr0HqLHtquaSuDIAscwI2zOr
czqos50VFEYWKG85gFBGZwcMLdvbQXRWkUZE+xnINVxEAtdG0BQxjbmDx2Vtv9HhBTqS298XDgKy
3Cg8/WqW5DZ2j+YUEC7QJOyN9Kmf0NhajeFAyI9tMxr7Dr+tGQoaNJq/eia5yVJmvXEpATCgh9gk
ZOTQ6NJEB0PJw8WaAghSoJpnBvXQ+5ZGgj6CuFWR7bd/hGgu17+Bu1ltHaKrtdUkoeIdXPUyD7IC
r+hmXRvgzlICzWCvNTDIYbxk9ZtiVgcHiqcAM/vodP2HwaDhWWPKPAgROcfXT8QhY+QgTKenJT87
5+3Pi/YF2jd11tHDGMG4fcduWxe5rRjcEeXzONkPij4+Q/paUoEXLgleAmAzQXOExhOBNgvCcg2g
w5BOM1SGwULwU28t6Lpvj4b92pvdB8ZbneV9b/PxlhZD0U1FLN2aCNlq7ViRs1dAzhBiVQm0ta36
tbdkcZboznBXRrndoFDo5epUS8Cn1u9olQD+99Yk6BpXZXtBtFjIdDFbcBM3vBhdCVnZOgGwZ3Tr
h0RBycyr0yD1+m/b0yharZUdj0sMQ1lj6Y2hT3ALmrsYJDQJkTzbhNcRZOI0JOo1DYvFnVFLU6ZI
75YknFT7QhbyGpXuU9WDMmWIw9Fp30VdA6yoHeZ5D1l6Gc+ecCaR+UbwgkMF0N61u1XdYY7UPGJr
ljyi9hgOUXyMXONfLigPrSEMhYgCi825w9R1J2BgxyQ0yIwy18+J/nCILDEpGAx2Ndr7gflCyZy/
O+osHky9LdJQ05Wn0VLOSzceoU4mcRWCfQ4zaC12EO6Z0N+5njPIjfeloWPOUiaWTKYgxSGLlee4
/769/YTj0dFNrjkomt8gDAaSgDWKlmmot9k5Howj1SxoaNuSKotglyPoBgYAnUHQprG4PVBqEGvt
jCQNFfcUJ0dZaV44ij+ft7lDpCdTRvUZzy/0ZPjODKIc59ugyxpQZFa466ECvjVO8xTgZ6tDZOL5
ChJgcyWLgUSZyV9UVABaO4BK8D3R0PbqyYSsa5j1Hz2lODRDFBQm2WWQaB+gFK7lr5re+Gb6vL0X
BFftlV0ubokhpGpZFItkQZgd7Sm73n4f1edqWdDvJLs+RDuCaX9AigM7/eaFOQ/TojTDqDyh3PO5
gLxql47v/348ALiC3Qv/QsWFO0Q9tUfdNhflSaOf2r7dqwC8eV+BK98phaS/Q3Be0QyDbl1Gy44H
M2eqgZAosOFNHGbQi0ndi6VFe3QLnZrlH0rIzImC4Bt9tWCT5iyZsYlcfI1URjl3+3zRTj3ANF4j
o/a9pTjA829th7tpK5v2YAEygDqdlYdIsYKmBeuc2h3T5gUStUdDg9xS1AdDshxQdjp1LgmmWtYG
IAgyrn4F5zdo1kRV3+NXxNTwTXRelTkq5tMlXz564MPLVc3vlpftbcNGxgU2a5s8dgxKOCUgVwhs
HLtDpuAxhoDt1FM0+etHqx5D+6/ZNdlUgx4WQnhA/dwwCY1V1tCKuAnuFGMH2b0dBHi3hyQ4bGsL
/JD6JjMGECUgmEkfAGL2bRn9iXDOAGsATM1Fqw5PwDjnBhmR5YlDrXoqICqe7GNt5+XvmvE4/gPQ
C8WAP7bYYFdvRDJ6apYZagwmvX1sXJwC2vKSkEngCWEC6VR05SKY4GtDk47SAxTT8QwdL1p2KPIH
lZzMJ0dWhBKuy8qOcT0UpddiM2JlTsN7XkhAyq/b6y4bBzdVRWrUYCjD99t0DwH01g6gpTv88BRJ
uCK082sXIyGJohZ3MzZKq/SgDMPLxnbikztHH8hkvofOA/XHmZrnTIllj3iRSTxxwBSEKxKLxZkc
VQjdORMCWM+q4kd39uJdAp91KdIJkuXD4h28MZfxxgoiAHAfoe8f3MRgHeBJMtrO1LsmwQvOU55a
0n5FafFrFEvuEqERJJCQykfMjn+uN0WndSiBTsiLqd1XaPqil+/9BH3H7Z0h2nngamR9aUh+4dq6
NgL9HGp3M543UQY5FLDSyt5PwvXBgxaQQ/BE3wQxoKXqFAAMk7CGlu8l9S5mg0rLx7+PK5FlAdgQ
FDEAi/BvCweCh0adVXhbqG9Ze5c0f99whGTAHwM88RWcjTlCIBnpB/t76uzjMjDynVf5ehFMf81o
gBOE2hdr4WNt1A53Wvu86LyexnhRK3fK3nUlh1S0r0xEDah5g5TwpvhF6xKtiI3LFMbROj0T9MMk
Drnvx0jWNiWKhlaW+MpXvSQGjWtU8FnL3tI9DyUNTAVEwdbfoz/Ri4yeVPSIAq7Bn0c6qxCan3EV
uHGd+7Eyu5dk0SpJXCy63FZW+NuztAqvL1nexnGLN90YHmvoZ4EU9zXO3RNiz8DLv2+fTtFSodcW
6Uk0vTIyhevT2eiQvZxtExahuppQP9YDw5TMnWiR0EWHzCFo/vQbKTx7qXMAvYB/0PvF19THUkM8
5XS+q+23ByMyxDp3QTyCvlFggq8HMyggnJ1qGIoschfVceQnpnKcqLqLa9AmbRsT+DVc2yzVwRgC
HL4wBiqYIS5KtI3Wmh7EGJAW/DcDbLSr6MND+wJ4Zdw0HC01iKddPfyDG8AQINkH3lewPvIuZyFx
pNSxic7XrPLBWuhLNpdgPQATYJrI6PhCKy83gthaKHUHhmNP5sKHtlhQ607gxMOPtvuyPVmipyxA
lexlhO18K0JYLlkODTHUEaMhunfb+ofV9EFimXs0O57iGLSFbXbnEXNP60H2XBe8Hda2eS9kF1Nq
xjVsLyi3GNN9CZzfqF6oMu4r661p08AYJZ5CtPtw56E4glY3loG93hwFciBeXCD1Csowv56Pk5pJ
tp/AM4CRFXuDKS0iPcQdpq4avQnCfujUc6wAQY9vjtau8GT1UqEZNGsAsQLGrpscMmqCU6rmC9Jc
hn2n9VrgutEpMT1JnC2aL1QvkHHXsEnAjXA9X7ij7FqxtTQ0HPBa7GoZ6aPAc+OuAwb6V+Lp5llS
NgPpsCtREMnLwGqO0XDSy2CwXb+uiV9ajmR1BEEP6MegMgY/hwwhj+82yqZTu8rI8VytgznLUdGu
g0o/OUl8ap39Pxwu9IqwjnSU5UDRdz17NY3aJvOaPFSh+aAQaIqCBD4ZNLglKMWmte/1T9T7UVqy
59GvZnfuicxwkyzZAZkZ/HNtGUlJJ+l09BACa+ZcAHqCmHDbmhdIn08+0j3lzjaIi3JUXQcR8ovH
gvS5P1jjfOfapbvT7Oo+Stus9WniZC9khiia19vevqndH4kzk7t+NKc9QfwqCRhFG5tBvaGFgE4Y
tDxd//JKd3vL7UiOWy9/V0MvoVFMXBO1DMgkyp+gQey3IT5osPOaQIUJi9PY3gSxr/QMEaN7By/J
+qkjwwkZ0fsWOrdQTd1pcX1QrOLc6fFhe4+IDhhQVEiKI4vMSKyuh2tXTTwQxSrBWkCPY6Kckn8o
ALprC/q1BWci/dI7sFDUfqdeevO4PQLRgiECQjgJ+TIMhB251X1rtA1oonW9DPtyuWuLdy7oIGL9
27YR4TTh+WACVQ7uDJ67iGh6XhpuVIbWoPuNsitkOBeRIwI34W8D3J2bNqaRkBwGgEI59EW/H2cQ
K+O0/ETd5m5s1dKfSyXZbQ9LVCFGdgFNkMgVMvYZLi8+AYPcuJlXhFFbB0bmBbFt+mn+w0ornzp3
WbT3hifbLg5O8z0F1GfbvGjp1ta5zdcXQ2VZkYOGM3Iftd6+NOKD28nAFszL8b7IRVch+v1RCr+5
c4F7dLUC3J7IoYBwta9O4DY8R0kDnpBCP4/IC+Ss8m26d4s+fKxm/eJO2UPdxz+2RysKq8AXhkcI
awyFa7zeqNRQkr7MK2zUBk3CpteSvRKDQz9FV6+fxEYtOdqC2QX/IAB/YDhghRXO+ytVadDOqyuU
easA2D0Itb5ow7u/HhTcOzIeIGLB//Mt9Z5aldM84QLtMgCOgNPzqa3trR6Rqa38fd36yhY3oCWf
rDKK3DzUyoPp+bmMUVNwBjEMsGywHCs41jjXb/RotLMmtApmxkuqWfuI3NPiZ1M89OVnB+Rb2zP3
S4SV25drc3wsAC0jgKQjmHP1Z025tOAGpi6u6AcLLIL59JDOB8/8Qtzen+dXGr/M07SrtK/T+GWI
flb2QfF+bv8igZO7+kHcBjV6YxnQ6luE03BYnrXhvP15yfT+8kUrR20ai1u0Sl6AUkQJvOWZui9q
A02llzj6UKift40J6IEQMf5ZTB5G71RaN9heCmvQh5uXT218IfNnVflB3EsXUV+JLkXdgXRTD+rs
qaBnlGf8ynze/hmiM7j+FWzKV2NuNIQvuNqLUOlee+IXsb/IqDMEbgUDZSkhRkIJTs1rE7Njk2Xp
sGq51e+tRTlYanHKPf0J6L3Tv4zmjynugPRejvx+CVOgTS2zLpjTM5XRBAkiZCQbAJNE/QoFZz65
CQgZSSsL3pq4JRK2n73R3c33RdDFb9uDEe12xOH4oImGO+DWr+ctnxxcaC6uviI7EF+TidGLlmX9
eS7sSUxKWx1K92GTnUCXrroPnQnQwd8HPx7gQri+oauL/CYX/GBTeNSgeh6SZKcW57E9Nb3k/hRt
4bUJbn8VXreQuoaJOjV3RfxQs1i+lGUEhauBzgEgyNERBZbp69VQG3s2R83Bg8FPnftYJn4s/DxO
B25ePIaQ+rn+vOJmPdpQZwTbpPenR9DZSNJKwlnCmwHYR7wibxogzb4DrbA64tkQl7s8VsHFfW/a
Em8iCtcQI6ItEc9uVAJ5EQRV04e5ijFLhLj3vZaeaxXYa2sJSOug8l8EegMdpy7W/KypXlu7CnQv
krAciDY26AGguQX+adD9cbdwAy12Mo5lESZVrx7GNrL2XmqUp7zM5yO1h+p1+5wK7SHqBhATzxNQ
dVwv3WCCSrMlRRmmmNEZmZnjkHxCoWrbiia6nQA0+G2G/YyVp2ZtGoY3gVohG537sbR9Ny4fizzZ
V6ZzSUDnApmYXYX0UOIsd6BhPg8VNE/M4YtFszeqF499SvbEsB/sxn0n+W3MFfGRAoOi4okGzdOb
bC9LkenqHBUhsr7f7IZSRK7ofO3TOr2Lc0Ydn5u536hzeqy07N7umiOJ50Gy+4QLsfoV7IytZkiD
8KZOMvyKYo5958Oi1v4CWGlnvv+n4TLdBJQ6sOrcYU1wPROjsYrQmLMHRYEueaEdjQSXdlaRYzEm
j/ZkvrTO/JSX1Xt7lgUq4oH+ts8j7opkBndLDPve9GpML7Hhq22g/0MGjRXWcMs57CzxrjutywYk
8XmFUTaBQR8r9DOr6WF7LkVuaW2Ec96dCc1itUircLC+VvSkDN8WXRKViy5sUC6AMwhv79s6a9PN
nhPHdhnqKLerzf2seIFqTyeluGtaWzIeEVQRUNI/1rh7Akxqk9lUThk6yWeUdtAulQRIkvuDgW7z
LAnitvVJeWeaD2iulfgIkYtY2+Y8H2lMopY6bGe95Zfm6wBS8dxKfRuHr8veozYnuVRE2fGr0XJH
zkEOQE1atwwjLT9MHUg71VdtqvZ9/+yyFvFmr5mLP/YypQTRtoEgMaQ1HGAlb9SQhraOnWKhyNmg
qcM17ubii9bLoLqijQOMM/YMMjeMsePan4zE6cgcw+M2S/u6WN6lrLQ7qtqoZk3OOY1kWArh3lkb
5G6SrtCUejTYA7w9pI0PwtjF2HXuMc1BhuoP+nNhn6gMD8pGwftudlWzcif64fkCNGSF+hE8AgBb
K0F+rPX99gEXfh5YA3Y9QbOOR6R7hRl3uo22ohpsYCV5aLrTtgHRVmDIzF+pKST7uVUqbOrRJQWm
cbBehvqsdC9RJokoRGP45QVB6AiVBp6PBCInU+YaOSCm1aUcPjqpJIIVnVsEKuwuQfPrDSV8BA0X
yMpiCBXIxGrX2pFeeUaCBt0OS2hAxQRyBy/bs2YwP8Qv+9om56eyAqxzTQrYbBXTQ1HlAVh4jnGt
ggk33+eg4I2R5e7LYocOpwOUYQ8RNMCQEkYiGG8dtwqbYglS/A1c9vclTe5BQXKuLLLDaIKEJt8z
M9+nen+hoElTymbn9vRcd97FiJxzY9p7tVx222MS7gQD3gA6BABqu+zaXN3/QGkv4NtlLYXDua/3
Tn0s/6HN2kMdEFLVqJHBMXA3PyLYzHJTgu7efocMj2JLTovQBawM8KVTHZ1X8QCIbmhbrm8Z5xkE
tBYtDrbyDCHLrnumyjcIFfuqK5s94Sb8MzQ++2foc4MmAiCQe2VPl8ZvnXfxFJIujGoaFDLWUeGR
Wlnjth+kgG091oFCL+nwSqHMOeS57MkjTLGsJ5O7D+0JwESvRDEzsvNT1dn+0Fp+brd+mppnG5x6
TbV8Avzhvak3h6x0nwsLnUaWESQTuANH+8P2/pSNmf19tT+HHPUil9VWnRSslRR1pcXftiA8AatZ
ZX9fWainaEA3Bg611o3+HJ0W+mLIwN2yfcKdMpsqqe70WLmsHoLIfDeDqC4uznM+HPL6m+ZJYhrZ
pHEJhC6nFnEiHAgFqpFljHejJBEnKgXiTOPVDT6YX1Xv60mLM9D6Lh6WJdbRKdp+irJ3SCao0eOk
PVfDo2u9KEsHjcr3A/lYFg0kQfZmFwWmQSGLcKyLT1r9lU6HqpGUljU2kzcuevXDOGeTzk4ZNzN+
WG4/DnW2cwGZj9tQnc861L6IAVB7Hfb614V8V6svQ3NIop9Zd66Gt+1d9f85R/83QyB0vJ4hdP5X
WlrA6xWLFjSK/TgB3uenWnWwEJcsVPU7cPXEZrtTJnpcaBeY+LngnT5pkXoHXqfv2z9IODGuoUHk
ArfmTVJpmLslIzMaibu59w16RqvBaVSiXWdJLn7heVoZYmdhdZ6WsTcXbUJDjqnPdxXq0l3VXiCD
IPH6oiMFrCQ6yEFCBg4E7thOmRIlSYH7f7asAJ11HSTkiBX7dpaB0jI+FpGsQVq4t9YmuVO8zEnc
Li28fdENQdofPPfzhDw09Z7zVA0mFX0aebKbuk9TekC3UKAr094eH7sa4bZnSNyW8BnBxIaZtjFC
RB5FoXmKURDWk1QtH2dynLzML8dTT56sIfUH8sWkn6Zcgh4TOZa1TW4GbD2BACJzLJaXnoifLMlp
e5cKV3U1KM5zVXUHNc0cg7JGske7V1CRN89W/KWjO8187ePjtj3RcwUhJMjlDRQTbxhKaddnkzNj
F7UkPQ7NtBsjCwWa8cFmbSO5LhmeeP5+m+MjFUMfst7UsYPANUaALR8kwxGdPQfE7jjfQAuBH+T6
7FU5GP8dFU5HB77XGo4WuoDT6rA9Z+JzsLLChQjYy2bfA9cQkgHVj/nFtC9VmR/BQDO1r9XwYmZP
kX7PpIAc8o6AwzbqXiZ6KMvz9g8RbpbV72CzvfI04MLQlYjidwzLffkBktJD56vGvnXvbUc2ZtnM
cu6m61V9zDLYSpIvSvE8WN/hP9P0Uz4TyM5/aKyQzkc7++w2x8EhPmu8hQzo9niFga4D/B4A4mDT
RXrpesALrRalBjlSaFTPKn2vzl2Q0VOWWdApswIvSn0ohfi2/ZzJzqUI2IJHPWt0AqDEQP352rS7
kCUFkR0akIqx2VNTc1/oMH/OLFL6aK3/YdtNsVcTLTpYNs0AlM5+prPevvZp9XXMOlkSRbj02OWo
KqBVF1iH65/jjBNoFVnTWmu2+yZWwyR1dwpeYWmbH4o23/WD7PUnINHWMAV/bHKHC1649YiDBj3A
Nx8BdNoPub4vqnbvqvNBocPOhLB0V3Zfpiw6qXW6g6vcEZreD4a+294JsuFzq2G7g16N7CVgzo4P
cu0gtc+50/p2WuxH96SSj9v2hLt/NXTupGnKUCmDDjepdvD76C+Hes7P2Sm+bJuRDYs7ZO6QjGrW
s7i1PVWGtyv6D4TCg0VNEKsotGGvbRtk0SAfLa6XlLvPrKqhYPaHP07j6jVqqu/lNJ2TqParGaS/
JjGDvhr2KJyc/sEukuBQG0M+HKpa19vXVYyxgKAJ8kdJ/6AV3T1UsN8gcLAvi/yiKtUZupI7Z/iH
fkUPT3wdOnd4i9/S1TjAXWoV+ot1Lz+lS31ugNmjwMoQy5LMrHDHrEyxpV755jrR6shMcFiMYt4P
mvKiLf1uyEoJ2Igt0M0CopvFsVR0et7UkcqJpmajwkxeUb9LLzqgFOW+laF8hPf2ygy3T6q514ni
wYwe0S+5Yv7MakcyEuFWXJlgkcp6wow4KscFHg1Uiw+JkdzrpC98ZYZaZ6eiQbBoPy75vK/nREaT
JRocDKO5SQeLFVB315ZjsHsOYweZIKvNIY0MzdJGEpaILHgQ7AQJGzBLN6ClkfSZNpgA/DrVmT6S
7D9+nvNOXqtkSE7g80r5eU6/RDJQj/DnM7JN4DDw2OCLo3RU8PMXQMrRCP6Yxu0zjpAkvhAdF9T6
f5vghoC+tsLoNQC8TXeXWkE5BIlslkQbbG3iZplrmvZWj6iNRhcPrF4OGfwI9bZy7gPNzH/gGn1S
4jbYdnWiE+qhIIYiLJOB5vFXdbzE0H9ekE9KkZVb6N4w+g+QUX4EuFkyibemkCsHJg7dE4CU4X/X
G7mCVgeIo8ssxBYE7jH93CAS6SLnua5de7c9LEEsxhLzCLMNAzyyOl+1V9Jy8TKmpQS+7WBZvgP+
4C9z5iv1sRs/qhrBMUKux073mSJ7iQoHip4xG4EgRPluop+eLroZEQgr2SP6R4FjDtSRGEdEaK3m
2+CzkVm83Z8YLYr1THsVmEueTGQagZcmOh71zai8Bym0j0w1Ej2S1IFwXIwj3YX8LjDmXFgTjUsE
MVEFZGezVwe91e4Lzbwreu9en2XEarfHASNa2eJOnG0ri2e1uAtzJwM3vnLJS303zN6BtNEuLcu9
SpvnthwkbZ7CIeLuZTsGmkX8tllym9hgekCDZG/u2mpCv2o8+l5K7/IG+n3bm1S0atBLg24noNTg
CeXulCWaiFVX4M3RyXdvBooTJ91RJLHMrXcEZRLSD79IENWb3hS9jbQm6ZBYsuZlQlKrQeGtkfFB
iYzoDFbPpCywB7mROHo/jyZFwFS7r+i08K1Sxjkgmqu1BS5gGUcrjxzGVbKAFqeqUb1H9JdGxv7v
lwQSZQDv2uAfvpFgi/UI7RA9KodLdNco58qG0qvE4wpd09oG24OrUALkXLHaUkS1c535kweJiQ9l
O+/s7Bj1oz/qzxF9nCcov5vvtgfH5ug6GkMEsRoct0qgddSKxcCzJDPaPSlNP1HfEjSckiVHGXMA
AYFsX4hX7c90cqumUC1uBwsWSWq968v22AwQ1QVFmuQkCXIe10Nj7mQ1p4nTAec9w1BZHpv4nZpV
gVefNP1nknxti3zXFJfR/IAORd807kpQcpv9EBj92Ulet+dY5EBWc8zjWGpIwkEGDeUKR20TXx2t
F73q7/K2OPSNft62JVlPj7tQ0yZ2PdTWkeX3HrX5Hul9T839CDlPe3lzZO2vsn3r6ddznHZDbNYW
nn+L95SnP1S9RUMRNiz51kNBLKrAAVIxbP83bXzeHqjUNHfzpJA30fWRzWqzU+uPwEqn5MfohYOL
Gz16M5YHKG/49lj8N3fAwyU0tArliYIhe3RfDs9EO0+9ZGzs0G0cSj5P3KT/dygRFX3ITf0ctwlE
pjV/6otd7yiSk8J5avDpQsEVzWmoC/1CD3F1D4XUM0hxMyOc9Tu9/RFXMqJ4mQFuUxYjOiByAgPq
uIvu7PmwvRWEn9dYfzRcNEhduZ0w2CYpY702wo42P8HR9tTXxW7bBLci/ztFIH4BeAHJtJs2y6Up
tclD91HoeNFpdndEdU519X5unxUpoR1fJvh/xmwPOGIsyI0GdT3M2QghcyMkOt17S/bOSKaDnXlH
4F5PWj88ZWa8N+0yDrTJfrc9UD5r+L/GmXo78K2ma/Ad7RPtcjutDSNEVNBCnRy9gol71LXEz5Df
X7rcAq0VaqGzq7zpk2X7iRcjis0mv4wHGTeFeCpArYbGGbC43cjI6gmEdxanMUI7v2tB8R9Zjf8/
pH3Xrtw40+0TCRBFKt1KHXdqte3tdCM4jSKVE/X0/5LnfGe62UIT28YMBgY8UDXJYrHiWlX03aXd
JgznjUEywPA9J/r3+7sgvVG/NwElDbTAIAK6zVFoJTdJTYQRcOfRmI9R99AOiuTBmtJeipBe/Gog
1WyOk4GZ0NfuGa/U/RWoPi+963NfVDV1RyOI+8/U/qxIa6u+Lr3hZl2Rwab48cZHc+o2VkQ3f/fz
pbcb1YpciA4C+HSw9NrTAKxwX4L0KP97xAiOXIRky1yztEEEoApMyy0jsFJgTI8JZ/tOkME3dU3z
ANeqwjtYVSnAgCMZgcQN4rHrlxKU13NTzIYRFK25iWeB66L7Q6Z4nNZWhZlz4CrYaGil8hAKjxhN
KgSFAarWXkPeOc4zL75m2Ye3b96lGOl4QlHPExUQM5DGM4131H6ZMDdMIlUQu2Z3EVuiYQGwMSj6
SYLKzijsOKmMIK00tFnyfdmTA0axfCBSwBKE5v7+wtYUGwCLgCmxUIzDoPv1KWVRyYlbQe8mwx+X
ghDM3V9JMKTHljea3QuhG5hgfT91r+Yb8YJ+6zXyNoBqNxGy3jL/mICDNwuKm1N0m8lMXto0VXQa
y40S/8rAFunLJAeA7SVdDrup7fq6JYFILPNDOLkRutBK/TWfmnFTVlb2ETVwa6NXrPowaCI6FpUh
/NToww3nCdk2cdK8FrXuPke1kbze3+A1lTHQYIiQE0nmG/jrZh5oNKYzCWKa7RMX7X260T8bYYMM
SMUfu8ZRRTRrSrMQ08B9woQ1kCOulUbjRiZqq4bSmA/1rusP9xe0+vmlXxJUcRTtq9JuOxwdwloT
4w0sbK+1v8fKgcu1LUPlGb8f2B/oXpX8M267HUvs0Ai0Ce1OX8nCHNR23sww3a8KdddWcylLihgE
R7expUdYTeyHRXvIeabYr3Wn4WI5kj+IYf1JFLZmBI0zc+Tjy/JZq40Qe2camKMW+s7siuJQpigE
txZH8zboQv/gmkMdkNek0EGM413rhAUkP6HFwgyAfHhALnU7Fh/uq8Vy7BdBwu9LiBuIaUMDo2do
+r+WYBDc85LOZuDOABcp32mABSaqQsNvd+9GChqmQTm78O650kvfTnadc2dmARkL69QV9giI0UkH
Obg2Y5DSHPsfAC4oDnOIXhourMhPxvQhM59HykLqjTkLfavm5kvkakbrGUPIfC2fmxqoK6DLNQdO
AT5l0u1UgmepAoHVNhtogwYEIO4FMBbWD6Hb8XGOB7yZQmTJDmPO1udKz1M/4q7wTSbK7UBr4101
pAMQmKpm9OwSgS9sd9VXfhTtNQBb2Hr/KxZVejbm5KdhNtHHuCDF1hwwlV1WtPScXOSPMHcgmZrL
cQciggFZPhuF4TDNFQ7m2i1AqQ11PaDTLQOD14dH897uyiqzgrR7cNyH/o00vr+Vw8GBIauOsA55
xOvvpwMZp4JNJqAXnU3TaluMLh5T2iqcqNVlXIhZ/v4ixZKTkmJUGzqo1z6So0OliOzWdPxyGZLp
m40miwoD3zeNp2FA/eHcqzgAFgW+VnA0+ukWGmCQIl+8jOslAHK7G/OcsyCnkX10e416seh3Yuah
l3cOEPGmsd801agCbr1dGwSjDQLI7xi8QKh1LTg3wTWV8cQMZh1hTby1rXQLo3vfSNwe0LUQ6YBm
EHJRJ4eQtNlz7kcqvnXV96UDcpKKU8zAQQH+GZr3Wfv+/s+XkzzQ4+X3o8AJtA8Ql8pPq2mBNI+w
1AxIgh5UNBSMteaFDVIgNWjr+Uj3xsR0j1az65Oh+K7Nb6xQ/fsLMNULhNF/GW2vjwk0e1qfjhYL
9KY6UoQMnkj4rik4mg9UDZK3uwn8RfjtQP0DU/3NEAlmCztjrmwWWGxX1e9DFbj3WnRw+X3p7bXL
ccqYHbIgFk/4V4sOhbFzk839Q1OtQlLsmM3oGV5WwS2/eKccV7q9N8smgTwT2QDwm9jSIiZdn2bd
xCLmDlQ3H7riNValjldFADUUYsARdeNC8rR3xxqKFWDSwvRyY8q9JBUbncaKcGP1QBbaarT3mpjn
l66PViGMMSMIcsOKvaO5meyGMUy/zVEUfaib+Y3jCP/6DMBaA7k7gY7JXknZWlPHRQN7Gn4wn+n4
5Q9O/uLzki2lZqcPzoTPE+KRR0PFdbWqWPBDAFC4pPkcyRdhM0qMJtLNwagfWXMAatcf/HzMgqK9
Z0F0lVNfhlVUAP3EoykeSmSv39qS8u/uX3x/Wd/Fa9kaotC1Dt83PTt/dktFI/2q1l58XlKmTu+M
sVne/OGTg7q9vs/fiHLwewG2DsMEKDjU9AzJ5YRz1obzjKtXOccKo8BVtu+rSnEn1k75Uoh0ymko
zMikEGIVj7WfTYrU1dou2UsZD+wToEq1pM9XhR3GjlWZAXVORvnUGr5g27frETqTMWQIhCr45tI1
0NuqaKfRMRF/HOHTln+ygoU2HPCCyNrLY9notm4zgZp0oBcbkbwm5cs8/YFfZyP5CytrArJJxuQA
AbYp0F9iBSQdhh3rnGY7grvycH+f1qwfHB+0PuPNQ9ZFeigQw3M8vK4ZaGiC8DQWP09DvNej/il2
VAhbq7JMYP2hqr5gn0tnQifBUhSMIGtwGt+1KX9ISNjs53xA26AB2rnz/cXdqjEQNIDYihwv2P/Q
SnV92ccko3k6dzTo2mPiHFSP7K0a4/NIJi5skuhxkpWAxCxmPC5ZMNHRdwpnk0Zk5wKa/P4qltSF
7B1fiJFLlwnXsxaNxPAYNHQ/7muwJQZ0JMXHKS6MIEqMLPJE3iXHGSh6/9jFFL/e/wGr2wj4GUDD
wPsD3dP1NrbAWmtSrtEgRB6nmPwCI0F/J0HyJwZtiJExsmkQfxDJAUhkf/d5ScnD7n8LSGdU9iuM
GKqm4RZNujmjiy1atvDiWSkrktr6bFHkLGM/r3ekRTB9YN/sQZUzXz0MOEXAVV9wTWWg1kqUWVwM
iJVM97tzjIliRG0lrwilRhIGWXkbGd+bQh5PkUZzAT4dGh/67iM69F22H5DesADnzYXwhTODVMIG
0nrlDWTXg8HqBa30f3Bi6GRiMEwGLq90c7kwRd3EAwKzHwWDc/nu7Z8HOS+abywMW4Pd9vq4Ihfj
yGFfmCB5CrT0E7rO/uD7eHtQBKB45OTXJxtbO23xeAQj8q5eWyr0eXkfJW0DlwmakYGwAx/JkXan
rE0KEts5DBJkdnL6fT5oX11T93IAINSDKv+/YuaA/gmqioXPGK1z0vXXmsLMjax2AxDmbapwDy6B
3RhqCiu3otfYqoWxE+8pXBtJii4qpjmz6QTUG2qUFca3ZwOB3wwAWJhrNL4gkLw+8zomtOpLjZ95
/fGHqD/cP/GVTVr43hEfY7AC2B+SS9MlUUgzcG2faYgE26agX91BIWJlh65ELO/EpY3hPI3QBVWc
zZ2GF6BRdBGumDB0vCGsW8oWiE6kA3C6ggNJqednJxnQzG/7jARJfkZ639fn3f3dUsmS7D3ApgF0
qw/8rMUY3MdyfO2bHT93KlbptdzF1aIky0/GkWmk6/i5L3/gSqHXPfFoDTjB6MFy+CHKaewNAmQ8
GPxqB1fVSbhyZOh+xqVZkowYlpYuKuAghcajlp9t81R5dq84svXlXXxf0rqJpbysuoaf9Xpnhq+G
82TWz2Z54C6wyuMjoMLN5JlFiiBndVUY6PldQ4VXICkighNnskzOz/H4UG1t1TDyqnIA/IwaAJ9E
kLlctQs9d0lCeyMt+DnVngdrRoXiQwp2KN2qNlP05g4AwL0iCAfrhol0jzwa1pSkrqI8glFAL3Cv
e2bcK+zaimHAK4p8EtxPgEDLMA4AemZuMjm4SPHkke65QcpEY1/u36c1IQiLl/IAYF1vcMhyvRnG
IaH5OR78lPhZsplVT5pKxKIUF6eCRsFGpGB3OPdLq+D4CmzaBiWI++u4jRAWwLv/1iEdfVYDQrXm
WEeYbwBK0acbswU6guJI1hTsUsryKy6WUjt8ykLB8jNaSv0y+9lOLkoWP5J0bzmKg1m9oZeyJAug
C7eutASynLk+RFTfaoRs6sj2xFD9inux65z+mxHVm8gVgZYDre7+jqrWKlkIu+Kxy1IrPwtQF2RI
1zTdU9Xso/rAUoVRXz08Bo/NWSg6b6DK8qTOY2PE4U2A9HXoS2P7I8Fco0LMmvUBbeX/xMi+G0fB
g6BCAEWMDcyQ1l6nQvFaVXUTTjCgfNGUJ5fWExBa8bg2sGfT1w5d08L5bugKG7q6WRcylr+/0EHK
3S7rQpKfQcua2H6KkhrGSVQPxMpKbAAhOgjbUAC9mQygbQ2IF4CUngf0Ey6wvcX8wY3fnAuBC30h
RLIMS8O+3k1ZjnmRlyz5ORkP5aDopFopJ1/LkAxDgYwmGhngjlTd3rKfwH8OP6sluzjxbffRsb+0
KiCmtZuLZaEFD7jRoEGXx2KanBZNVlfQM1RCzf5zGT500WOBImVvfbfsL51+0PSNHm/vX9jl8ZR8
+yuxkmuU5lpqhxHEtmh/mqHhKIVOviGAbLbtjB2mAxUWYkUTEUrAc13CV7wgkouUmW5GkGfPzka+
gY0Ix306+8Ctvr+slZDlSoqkJJ1TJW0orOyM/L0hjjY7tuM3DAZvklQDK+H3+9JW9R5lXQzfoPB6
00wx2FZTl6mGWRvjH6K/kvJlLBWeg0qEdE7FWJLcLCGibHZ98iPF5Mv04/4qVlXhYhXSyaBXp+W5
jYuFkONAiq8s/eiCqb4afprFpzx9KEKFUVKtSTqkSQD3ucKk/Fkv7W1VfWuB8KKPCn1bFcIWAqrf
pR05waCRARTHzgTraj4W4X5A6bCw/2QhFzKkhfC8BZgP5irORQ4oDK8rN4WucCLWloFQFdEFCIFR
o1oO78KAFyRLHDRhZOcpfpcXAM17Pw6Kl27tZhIkJ1wDsJiY4pF8h27EQAbhfXZ2Nb9PjkZ9KIdT
OL29dQp5X0zVgAlqifBlf1vLogE9LkN2Nge/Hg5cf3dfjVd36uL70lOXuRiTzvrl+9OnIf6ilb+c
TvE+qERIO5UYfDTHVGSIVjdp/8KTjUEPf7cKyZGy2q7LSz5m57ndRi7xaHbsEpUtXlkHUv0AMLSR
dL+tDVJLEI5ukvpcOO2OCH0DgHbwm739BoJuCZkWINehuVx+2bjVW1EI2uIz6R5qcmD1UcSKC7ii
unDQfndWUAs5Ksl0DVpYEVK1DVR32FB2yLp82yQ/Y7G/fyqrclxUUtGmv7RhSQcfayPG/wqMAIBC
AnN6ruck/aaIhNdqn+9LWjuaBXgAlRgbLYaGZO9RV+Vp2OvNuS6yTZV+S9B23xWqcbo1Rweo2f+J
kTaunkC6E3cjFkSqTZymvmWV3qQNfkS3megPPHa8saaeqD/93fokkykabZyFNjfnfM780XrhzPAw
NvQHQkCpaGD+donuJaNp12ZklTOOqxmmhyEZ9/P0GjZv90cRZ6M2h5wLgNZkIazrKodZXXMuP+o6
si7nkKuaE5bNkJw0jP4jr7ukDeBeSGqHvhHgY9tQ7zETR9cEsTmtFf6FSoRkb+At0T5xIYJw4weL
pp8Geu/efBqo+rkoteMJQ9OppGszIDO5U8X1WaT5oWn5C3AZd8xRpYt+p6Ol3bqSI6lWnhvoNkRE
dc7zDJxWpvmzGWx7Q0tOnzI7IUc0q4CzsQNlqDDH0MNEqfPcMfsXHXTzjPl681DF4/A6R1nppVoR
eU7N0u1o2b+0KgUsmyvMTaNXwyObeX5sWPQr7ZHUm5n2wapr5rcUc4ft5HxMhgE21WbvZz2le60G
K0TlauGHudSNZyeK84+MFIlvta7hjabAgIswwHzX14Vv12HokUZPkGDpXb9w5/IQW0Wzq+NiBCOD
ww6C1/OuGMwJoI56dDCsim5QZCi9wU3iD2WatceZG7ofj4R9dFnebQFWan9AH2KLoEbvPw110WP2
3eq3UQwKII27+inWqvrRIVUIJFQSfXL1yNowJsYMo5J0QHP18scoZfm2TLZx+eA4XfaAeRrTa2JQ
mjUlKx6yvO493uWVN9kpklygbAbQr6X7tmiSjSiMBLCKtbshPXsj9cPSuoUbCACL5bYgMS5llUnd
TWVVx+XZLr8M2anFrHONqEnlKq+8A1diJOs8VYlVZTwql9cZfAxx9hyj2V3FIvQbskLWZIQx8JXQ
qYgLI917INlFGrSkPHM224eQZaNfo2ztF3WRAkJ10vazmWgboy7QnDvUiecYE/emxAKYs9V057Tj
yYF2ffLEa332+1ifHyery7bzUNN3HacgT68oBqiFjn5H2jcbI+pyv3Ra0Bp3prsvknH2jLrGSdbV
N6Ak/Rr6It2Pk9tvNR0sIVHtRH7jmpjHNGfdX6ALX1ElcrycG4UPWEDdI8Z4ZmEnvKJoHK/lQ6xI
Sy+7IO/SpV1ZntIL19iKihQgl7jvdfqriLYpSDJ0UvvVeIxdlce0mMEbWfYSu2I+bclzXMuK7Jbo
dRpWZwNdJJY419oniiJvTukxdZ9IqnhbVqwyilOYPQRqDqDvZAWoXDYnKPiV57SBp0mSl7Srt/et
8roItGS4yBvCRZN2j8+5ZYHWojqP9Yx5WpZqu65Inc0fSAGwL0gkbNxN+QVLG/AloBG8PDfHNHrC
Vv3d56XXC1zZUTUlGj5vfntyi+/3v75221FWQSkSXdW3dDVxQrRe79vqHLWdifRZyb26KxoPLMpP
yEEqtmpNnS0dfBhof0CJUo6PGJ6YRBtjSAMuwGwcsibyOh1eReprnapitC4MqCeo69qgRJTeZJYU
tM2bvDoX9THPX004/5GLAYq68VpHheO15m3i+f9P2qKLFzdVc4CapFmQNtZA0g5nsEJvOueLU58j
633Nv0R66w382/3TW7uymL5b4o/l8ORJFxKPbd+NbnlmRdCnw7HpwT7HNBACHZJpzy0VlM6K5375
Nsj+oAgNeyYiLM7tHG018TSF6NJQDScrhMhtGV3UdL02QUgMXkcWpcdRI891OKuGQSTVX9h0lgEk
NC5gjhGtOJJ+FKkASWXnspNJB7HpaE1fDJaIve7ExVM89QgN7p+WZI7+FQj2KQwjA4jqpiFzdhNt
rkGZecKWAeJmwzLtbQbvt4Sl+WzhvQcAopxuzzDrDXLjmp0qNIAR0b2btcK/vwg5mfuvDMShkIBe
YjDcXiv6MFsdWsVNeoorc/ZynU0/Sg76nDGFx0WGznw0szE5xEj7fwF/TLwxwzEEHr1ZK36JsRzQ
xYOFXwK9Bxo+AGjhHN1UScLMETR3mxYUPppXGqAGnAqvDtNtPH1qwsc52pPw82B9DavUgxM5OqlP
0vcOvN8uBmYh9/MWdRX2z5RPRz6C4KN+Zqp0u2SElt1CSI2BJgqH7ZYhKkaDel5FJjmJsvEhtnH7
TRltW3fD9Lcf/hK9w6ouMTwEXx8MZttpO1NGTtQ65tYZtOqKk5eszfJJANSCEQLTNSjBygJS3pVx
VTTk1OgZf9BThkp5Pwzn0OrIdrByKjykWROM0E6lfmiH0XpIhUN2bRkZwCIV5pM5u92uSQl9mdC3
vS1BA/8hsuwE4wGdUDWSSXZEVg+5utU65dBZfdcCDX+LcdvSPsA7vL8lKhGSSx7nlFfWNLRBn38C
og6tgfalv/6dDOm+Ia5gcQPKzcAszkb5FdgT3qAC1L092eUmYcIW4KpoGDclH0MTIh0w4tcGOo/H
F8F17YSXGlRQ7pj76VzSzTRor4LnzeGtiwMggYOZdXicaPmRfc6wFS1tQkpPzNzN1YOYd0LFVbRm
dRfUPJcsI9437tmc4MrkrUVPKUZu4o1Quc237GkYTbbZksxCvI3Ze8lvrvNRNBWxh1Mchu2uoWH9
SvMuzj0XI3HvaBYbH+YKc38iLHcDn8g+robuJbU4h9VyQxXN1JqBBq4XjnOBu7v1evXO1sa21kbg
amT9pur1fFs4aBP2mnJyjo3QxcZwm3jjIKh9jySd5o1da3pRaHeqRrHb+7FAjP33U5Yn+MIpMrOI
G7WeTae5OWruLqJPVBUVrxwvbCu8yQVvGkos7X4K/1iMDUSI4oWKxNOG7/dVdMVNuBQguyPZjFZk
vYAA870beh072LPvjop7oFiFHNsbZq9hmAlCNNcDO7lyFmTtIC52SZ4yskDD3RpZMZ0c/Sswhqx4
X5Tv7u/TstHXrzGoBnAOyOkuN0Ge0QSP2uySUe9OTQ6kNC+rOB893uvFTzCRRz+sNsEMSuXO/mSX
xuzB01I1aNwuEhiPFtw5ZEkAUi0DPdJ5jOOko/1pGo3ed6PoRBr7JZyBpnt/qQpBv2OBC7UW8zwD
q83oTxrZILcs8h34rO6LuPUb4AECZhvDCr+7RZe/vxBhMj6x0cm60yiA6e8X3B+rXcfOytHaFXNx
LUmy/dU4d+VMk+7kGh/JvDXjR2RIDJBExHsnaze1tQc0YP52Zk7nWqx0bzVh9bw1IRZzDPORx5b5
IHjfH+9v4+29QngESUjLLjRWcsCpkzhhA6n7U8hAK5h+4tHmvoBb63AtQLJwPGqmucnbHlD9GsZ7
KpQXkqHgrxrPxl0WUlUh8/aWwb1HWzmaodGLcjPf6zgayTIUZE/ha/hKuO+IfeazwqfFvhkVwBgr
m7dQEqAPl6DEgBmyax1MpgYBi50Zp7J7Sut97L5975DGBHQpgokFU37x7y90vBozXtqsMk5j+5Sm
O9f2SbsTCvO9clepboP6d0kDoXtQ1rOSRHOBd/Ik9EOdPgJi007fVjKFowmwrv9EyC9EG+lla1oh
OWXIzgExwACu4dstzpUIydEULe8Kl0MEnR6zr0N6BMD8fUVe2ScMpBgLKg3+c4OQDIYjraRgVjpl
ess2RZ4dCzCIeJbZvP6BINQzgaPJMO5jS5YtM3LNTTMxnxxMIANB6HGIeOKlwlI5HysmdJntAMwD
GAdxayT16s02KsKmxYqSaevMr60e+kZSPLMYKV93e39Vi5W8fv0QdIEIBp0SmF+6cWTjMG7Hkrol
8JdSL6L/mOF56j5b/TEpQxQ8nDfrw5U4efJ16IGdzmuI6+evVn4sy8Ej01/KkHRuFsWUm4ZWBoX2
nBcHNr6P6af7u3ZrYa6XYVxbgGky4yIG2n2gmccRU57t9P3vBEg6kFqomgDsrQrEkO7bbhfqKm65
2wcAFmxJPmAeYkFHkdR5NgYrZRzBnz2NuifM+BBFgIyMKhsNZrkqzbiyYVfSpMeadeHUDg1IQBJr
3NpO+hKbrqqJZUWVkUxEkmqJyG5BCoYenIZRYseB4JvSCYb2bKY+Grrr9iyiNxsDG7BUyCWhtQFV
bLkI0Bdt29exnQTIrHq29dBU4ABWmba1TVtMAMAXUE2+yZKyIe5b1gzgOqDH92Z4uK9it4YTS7j4
uqTDOmmzFujsSeDo5Cwc8UJK7SXUQ1WhfO1YQFCr2/bqtFqBceVyGoExT+L9lD6CvA0UaF6mPQJY
t1F1famESXc/rgeKUqqOSIF9Gc2TPmsgVEHXM0DemPkrbGOFu7u+if8tTtrEqnTHUrOwuGywAIUI
wjik5xJV+XxdEeBVL00haOGV7irHKFmEMXDQZ1lN9lqldfNgaz1R6PSaFDSBAnsUkBcIS5e1Xrg1
SdUbMTPDJDCn9/2E4dzP9xVO9X3J5Zxp2IEdMUkDFMDPBv/S5cbH+xLWTuNyBdI+6SWdAAOFFUT8
qKeHSt8npcK3XD4hvZcUjVMoAq3ORtpDUk98wIE3HTAvHsMM+Mxok7GSymPtm8ly0QR2KWzZ0YsT
cUwNEXwCbdatcSNKxxc/7m/Y2nW5FCAduQm6ohHTw6AY0N5P5maBD3XdhTg33SAC8RIVD9OaCgCf
zQRqBJo/ESBeLwiU2CBRMYDhHj6ILyA3vL8a1dclBTP0rkyyfIgDqjHvpapVzuza2V/+ekm9upmL
kbj49UkPX6nfIquZ6d+G6KRCwFjT40tBy7FdnPvMCjTlLIJOo/bD2WkqtiDVRkmxBfpn7CRl+H5B
MSzqq2hl134+UniA1XJAMXzjwNplYQrAHcUAhEeLD9hWi9b2Zqqi5Vg7DgSxyDOg9g9XRlKmUUSR
Ew1xHKTO3nUfiP6OknGvGRSjfD/va9bKPUHdAC1/0FyKWrm0YWUKVsaQiigoKtOLw3EHhKAHfWpf
CTDX0Mh55FmjQpBc2UWQLgNNGQnRpWIlLY+EhV7XrhsBlmGjfXfavRkd7q9qRQ0ATLlUENEBCidD
eiwz7oBdFVmAgJjRK6dHos+KCHNFArivMAsEN2kBD5ZuJKXaiMmnMgKFyUP04E4KY3y7RfCLAIqH
/n6AuIEh+fqeGFOC0jXT+qAiFrBpp9p3nOEDiFUVLR/Lz7w2+pADfFq0SAMy1pUjMsYBS2/YzRCU
GYaa+FSAsYxYtRdOpb1vjGFUyJOL8ksJCAKRnbcBt4C5GsmtQNvOoDdTNASJ7Xgh5k1isnW6H4n9
1FWnJpq2Wjf7Hdm9VR8QAAIrAzBsIIZDKfZ6O/MeDygzxyEo7PnQlMUpjvn2voiVrN0iw1qAUTGD
DQf0WoZjCDsRyTQEeQGQQM1L2tIn1aEsSy8vOpCGlV4SOeiXsj3GVQPmv1ta5INEsGsCLxWMfNDJ
a+kghOlqhlxr4HTWMwibNlnjbIhV7JIhfbDivvTcpvRqSrfACJpAf4u0pcW1LctAEFhVv6qE4X/X
N3U9KCzMmioD6gqp6KVUeTMmrLWCA4Oq7oIISGc+N1PzMY4d9GaFjYrjeE2bl9LzMuiNgF9OeINb
Pm/BcNaCa2JTxpnXz7ucbAbx+f5R3959dMbacCZBkA6SUFmbYgeszVpqtMAfm45lTt4RLVe0GK1t
Gmb5l3I6gDeB73J9nLE9NLoV8w5h+JbYqTe02cKX/PZ1XAqRdMaJ7QY5rLwL3PxpMJ5Vw8GLwssq
iUYOuJPIVALaTrJhmt4RFKeNPgiXadf415TH3px8KxlgXvQzyYFepAqU107mUqTkXvDZdkWlkz6g
FfmEWOADp/0fmJJLEdI17zIelkmOVenzMzEfClVDj2IJlnTyVdiz0MJ0VBAVvzj9UangBle/j6wr
bqMOT+Zm7gaXtGV6NgSDM/opWEpAZvgHaoXzRnp34QGXu7zyXDdrS9g9ICHPrh+WigbMW4/FQVrC
XabB8cbfDLCStrFZXNMeeb3kwDFg1TU9IvDhiefha0zTbxlRgcWvvlpwVYylZw2N97JhSSJmxS13
ITPbu9PnPH4B5KaXRWyhld4m3Zesbg6s2b99I4G2AWcTuRb8I6XKRsuOiZ7qfWDmp/jbJM5/9/lF
Uy58cWAHE+AQzrifmHkHhWGroLVas2HwjZiBMidcCxlzo3NBPUFnXEaj+Zj0hdebk1cJxSTB6tFc
SpEcCoC79kQQbFLoiPxbrjF25GFkfqjrRnspZ1JgyGQKvWSOv2DiID4ZVKgIJ9eulIP+XDxx8KKB
g3C9kaywqrmbrT7I2ODlO1NT9fms7+T/FyD3zTiDXdpRzvqgtDapsTGc/R/p2sUaZFofDRy2+jTh
VoFRa2u02qb69XZtuxQgnROSfUmc1VhDZ383v4f0Tz4P1l+8lsjvIHC6PgMwsHfabE4wmyBgwsuv
bCdd8y0W74ViVhstijI0oQ0OIqK5Apcx/hKJaMudbG8ZR9p8/YN9Qj8uBVQ6SvayG2mNQNuoe1hP
MCslD3r1B9YTs2T/+/wt2/j8/6wn+ukBvp7vW8M9WSAt1ivxEpnGKcb8x5+sCO1pgH+H96VLL5qb
oxWfFDCe7iFpOZwy1at/Gy4jL04JQMPQ8I3C33J9LgyZPpdhk1tuBdo+3R8HtK8f+7o+6n3ozUow
tJW7iB7LpVSGeAnLkbyatppHbQjbOnBLth2rYa8b01NRqTIya3btqgFMMioGRnfAmp20gY1W7Jod
WPXiFt02zg3wLAZ2t8uqYI7f7tmCfQjuDVAu7KUN93on47xuCmJCKAOxVvNIqp/3VWHlEgH5BjOg
mAJFRGBKT8444MkxeqMK0rz1k/prS8F1p+2G5C/lSOvoIuKMEaFVwNhOtzxuPSXuniSKYHZNFZDG
AA0E+s3gHUj+c0UBVljXYxU0vd9Vx3zehqp5iRVnBxkGNJ0AKBMwPnJrrwY0nKYNodq5BcRV0K2U
p2zYTM3HuDwmqp7DlXfsSpjkb4SpnuuzA2FMeBWAdlTofmv39HIx0ukzkWRR0uP7pDq7/IsAZkz7
swWmIDMV4dOanqF7gS1j+EseRTp/t0EPQ+jqbUDjb3bS+gXqZam5oY0iy7y2Y3jzkdNYurtv9Nmo
pskZp7YNgMLoeX0Wvd10ojACBQN/Gop/v+nnLyxbxnU2l24qguGzQR4TFdTeys9HFg4N20ssYDE5
GZNB8UC6UIogf4qtrzb7dP+2r37+d0ocbdYmQuZra5J08Gur1J0A4/mpBteNmP9EAJ5JsImhTwL5
uGsBEzIxDpmNKRhY7mvadmqVZngliP09rb7MxhgoWkhm2CG5NfHWQoKsdwkGlpr3ddh+onH9Mg22
bydg4u6bp1BoHgqOj3rh/BRIbDkTIoNyBoK06xu59ZDw5mfFrKBMh7c78Ze/j0mPaxzpBPiidAgY
cmk6aNNULUFrh4iq8/KwwsYhZ3e9x6yzrWmqxBDYmu1l6FntMsUpLmog5QlQ3f7tP6Ot6SadktZA
HugbbQiseSa+MOv3AOo71HXn2XGGXr522tzXyxXrAIG/2ZeQgYa/eL2k1jCK3MWAdhA2vbVp+/n7
6NS2nzTZcWrHf+4LW9u/37lVUCZhGE0mfIqMKs56C5lc22vE01sxuZd8Kh4efBjFzYVNbxF/YSFo
aFYpa50+mKttke5GbcNUGY+17TIM3UJyEa2cN1jNlFadw0k+BEKQkx0DbjAd/WnO302lKom6KgrZ
YbSGgzQW1+16NWmrOa018yFIWfq5npNNl+YfnMk5dL0K8mL1XPBuL6OImEaTTWuEtGQo9HkI2ir3
gAejomNbc+Aouk+QDl6avpE1uF6Ly2AAwK07BlnJiKf34/Ok18+ERoc6BuUfJjJ2A8leTMxqi5z/
gVnA8COQnQAThGy0lAjLynxEAbafAmacLfNdqniXVjwfjK0gqYuQFzLkJFJup3rDRzEGrYbBxPib
zk6higRs7YAw+QDWb1hxvLCS4RmatgBMLsxC1Fmb7xrS2fcv5pquXX5fCkhBjoihSB3fN5r0OHc8
KLrs25gNH1zUiu+LWl0KuuExKo6ZBHQQX6tCWfV5NM/pGJjatyE7GCqWh9XjQCJ6qRhhcEN+pJKQ
TLrTurih/dP/kfZdO47sSLBfRKC8eS0jqa3UPX5eiLEky3vDr79Rc+/uSlRBhe6Lc2axwBxUimSS
TGZGRhjNgymOffsOh1py3f/PhHrPgGO68ecUJgofonU8D7wNl1pbDqBOQbi54KvhU8oczWRRynFm
KEfsvPx5Np7H/qAdbi/E2kQt/Ow4YZaI6mrTp04/TV0/n3rjxahfWrFvtsBHa2uNUx6kRpguiLkq
l4vezHUp7BZ8h+ITmI2mD7dHsFZmwvMJ5/H/bbVTa8OT2WqDzGrtBNXS/OsICGqUWS7bM1GbgdbJ
Ikbee77voCofjWDGi/KigWj95Osb+2dloCDjXJj3oEQACJcS3RWVOdsgvJcnfUaOze+CvIlvj3Ul
9rqwoBxiU9+OnjPBQt3s2iZk5APVH1OEOOB7SB9HbWNA+spj68Ke4oKcAA9HE1ueBtaG3fxFy82d
az97KQV16o5yHpbzK+vmXV+wsDZjwduQOTTQ7D0bpn2RnUptC3Gwsi3wikH8DMXNpWVKmWXXK0pL
gP3jlEBLInfLQ+d8rSlot6fs8+3ZXltPROmAF+LuhQKKYgl+pdm5RZGgayBSmseW6DeOwZXdh6FA
TQ6ZXxsnu3Ijct9E46WLWIURL6yNp4w8a025sYorw0B3Od40AMpDxEdFlI1mi2CpRX1jSn5kQTl8
ffMsXXxe8clkKtzEzcQAXBEL230Jkbi3G0CwBdmNJeS+wn400wBNzdLvTi04PkCT9f/5+cXfzuJF
N5lNUVf4PONzoB0He4vldm3+z3+/4kZZ5Qi3ymh3EtIL5m8y2SqQrXgRCt3IjAI6istUXWDNQopq
nPi46DtOXpAUD920UVRYNQFCF2TzwT+Nl+vlJM2TWY5zikdfU4l9gXNVjnH5jow1qvWIDy0LGBXg
VRUjQrjCFmw61XbIQVfyjoU+/7wSPrHOymbpk/Gks6iEAOE7thlqx6ChWkAcaEi5/PXZ4PbaaKQI
MLsq0vFnI95YWwIk2hcl9OWoUDM4Li8lgGL2dCqGsGMgcgnl25v/UbFBVs010JCwdLxeDmHgE03d
USI9YetB7CNIf/NOdvBwBp3vchQB9qJ832NWPzjddDKmsCdBwje8dOW6Qncd6k3QlgazgMr5jyeh
k0wZVpiyJ2l2QWU2oSmevPIhQVNVOm2U81ZuogtzynQhXyynltIRGzv8qf1oh6By3jNjBighIZXw
T5D5csayoRlA7AMTXbaT+X5L6mUlnkCHG3YbmrWgGKF2I3ZDgcbXosaCTzp5QOLQPaTca/8Y0J+B
IIBHOLRcc/bAZOnEMq35Bqjr+mhEmg3vGVg38SZU3+qpT0w6LbmaUfzR9GCy3w4TvTSgLFHed51N
iYFk0MtsPPDp7q0Ojc97KLQge4/LSa0RFrqO6DPFM8YFj5m0vhj2hkdfb/pLA8o7qR9yMKR5SMxY
zW4a4iY5Tsb+PWOAMApy9kulULmeRsEhvd54wymtnxk52hvH4toIkKbHOwkqM4vu+6UHE8vuxnwA
RXRuicdpQGs7wnWBvNm0keFeMaT/c2ULDS44ZpTjvWkAULWbtj/lWhm7udhr+DPNWwmZFZeF8DTY
J/GwxFHjKuGCD2L1wuJ6d+qODjq0DG0rubRlQFmPLjG0wspMGBjdaPRowM0Np/r3qLvMLy4cmkhw
g47HBsRRMTGwjje9DxNJycHB91LZH7P2rz1+zeeDZvUB6+pg7lIoUmdBPzfRTJs4ezvsBhEL0Co6
srULGkK5DJCAKsjsVd6R1GPgeXXo2BuV3RWPwIsWIo/Ov/NNDVoMt2+nvu/co1GZgdk3cVEar3b2
RoVHJBzxcEaSFt6Hi+0KAq2NvW9VWe0ec9sO9bwOs6l78zUAE0i1o7IG4CByppebCIRuLad+4h1z
pwrAoxhm2kblbsXrEFojqwQz6A1UJYxM4Y8a0YW/9HIvbSHD20/6i+8rB5lLSmr7Q+IfrTnswDz+
5c2H2MXnFWcSmjuMc4fPjxB3yYtQQLXqHRbAowh8M3CbOO0vl6Bm3Vhl4IY5NhD1zXPg97Z6QVeX
4MzC4s5nD5GmmUtIoMICL17kZzyzbw/gOjjCHesvDXOIIRe9lcvP10bVFh7l+HyTPM0WSYNa+EPg
EOeX8PpD45M73XrPmM6NKrMGjDH6jpvUP051EmZEC8FeeHtYa5v83IIya11qNLNvw4LMdiwJBaT/
3h62ogaztBmCBvIfDezlzE0cVJ4tSvjH2QSbpgbg8JsTDVgXHMbgmdQhVeWpd4pZIjrqqXscw3L6
2LEPt6foOk69/Lxy3Ff2KG2Q/7nHAtwjyXTgNriM7tKtft8V/0VzHFr+F3YN8MwpW1ww08xGK6dH
rUQP87Nd/Lg9jK3vKw5cygI4VmT3jtIM/Xpnvv19iBcNEMZI9SCxc4XOswqJm0g29OhOr0mQJ29+
v11+XpmehCGLUQz4PBha+j7wZGS+PRq9GIAyQdlgQxGuhwX0RvRx9vaWAQwAYQNyDXBW9ItdboMB
mbKkcDuKe04L7qxU2zhhV9wU5VREiUvLHaiKlEvOE0SjxdQQnH8gdyyYHeVlcWo7qMMbciNYXLUF
DMFym6IWqT7WdUdkYCIbEe76P9v+m21+GIxvZAsOs+axuLT/Y0VNaBgJccc2hxUJqlZn8FGOfseS
4z7CpsPZjpeIcr5O6JuAfNZIj5GT96HXdeHb99z595XTda64rXFvoGBA4QF7MOU7Lgiwq+IBpQNE
DPdaXqhnlx7aiUg6oEviWJAfHv8hotu/f+V2OP+8p7w+rNZq6Zji6Nanh8z+yeyfBtmIptcWGVUN
5CWBhwYkQpmiNuuq1hwqesx4udOl9sRK/ePtUSwHtBKvo3IJzgYgyDFVjrLKRubWRsF9/1in6AqS
LgtzKLbYpb93DbYDu2C+sexr2wPXEHKKePPjj7Iqk93bbAAJ9VEnoNMG47RnpqBvOdV8I+xcHdn/
DKm1IZlPWT9MMETEK3iKedlGZlcFZPSPhG4d8OujgtbhwuiBDjJlVIZDytnS4cxmFzvxcMjkw+z+
vr1Ua96AGBoFZkgR42GgOFxNWQ/COARxMkuQsQkqMDzetrAyZZCBRTiypEmv2xV6aiYayUrnaHqf
kvpQg6GN868JEYFdbphaGQxMmWAowc6EON8yoWebs+xTjzXF4Bz7J8/4YPffbo9kZT1QPcVUAZbm
gAxL3Tm1R1jSJC7ITfVI5L/yAnzm48kftsTs/rmRsoGc5XhZGE3/9aJdDsRwOzPzqtE5TkMJImyZ
PEBV9753nIin089phLo95vWTYY/R6BTx24eJpk7k8DwQPF81orEiA6t8x93jMBX33DrwZ7/csdx/
+zm0iHkidbu0417lh4GRtpq+hJle37O47zd8YXUOz7+vOIM9TsiwUKxWYxRxOu3t9m7UTtp8X9ZV
wHKoA/cHusVcsnJ+Xwxq2QxnHihbp0xog0GRo+N/Boxs/Hx7cVZ204UBJahBPgxqGyYMTP0cailg
q0hO8UoEgDfi/3+8bW1lQ0HhErA5C2frtRRL4jSU6w42FBFHh3yvxVa+c2044I6AWjCyYD768S7n
qygmr0Q/JQFRmhNU9JPNxsC2p52eFbs0rXe3h7O2OufWFJdIE+p1eFSSIzP0PsgY2stZ+gD62I1p
W7ODiBCQUg+n3lVqLy841TJqk2PVyLu+ah8FGs3TbKu6vjZ5i1LOEkhBwVXlyKp9c5SswXAMkQUU
faNHpEHGLkADyEaou+IHQHsjxYWAAe9xFQlFnDHNWouAvsaqkW0LU3/jaF2ZMTCigbIGDdnASluK
H/R+5orSyv0jg7KmHxRzrG9p8ayN4dyEsvhuURu2qApkdF64A2blDd9a+TwIa5YOfNSJrnlQNFkT
qy897wjmv7umrKDzsCVcsNz3yq2Ach0KXQitAFZXV0Ei9JwGjgeNDzpy3/pUOS+lszN9tH99p+0z
+MPfvuwXBpcxn51mopSTb5kw2H1tWRbiDtgwsLLsEAnH0YTOqEVJTll2hod+pXUFaBJAUUIOEBMk
WxrLa+uCIiEkd1BnA85NCaKGMRmL0TTR5n8vXeA+DrePlJU9CAY8xLmIONCdriIi8OrLJet0dpqa
wgz7zgtqPh2ggUfMammYkx9v21sbzpLFX5qL0IWvVg1qfWonQIb4afQepjDZUkBa/TzIEJZOH5yU
KmcqisJisvqGn1z3z9Qlgb/x89cWHN/97/eNS4+aaZ6zgVb8lFbDDEEMCCzSIdY6q914EWwZUnIL
ZQH+iDrHQFAYhERJnoXtsGFihaQY7UPIstmA1UIAR311GNLxhNuC5KOc2K51q8c8rQ/9ZEa5Zzxm
hZtBnMCO0IpUBwWKF1z3kYmd0cR/2yX+ZULVc+Hsd6iPkoSx3pQDZSfLJe2xNVO7jCvTePF9Cq7i
zE5jFB2qB2tCEO519teMOd2DBHttUDWz8Vurt/iD1w6q8x+kZEbqlMnULTExuLx2Ws2DLvsI7mTG
TsZCdgWo/yg3Hmb/UNhXk7CgqHULJApXnHElosnCdbAxfKw82C++A14UuHr9YUKzf2BVQ7t3x7IK
da9mux6qf4FRQtlW9v0Q1E0+RVpb1ZFgvYjwoLWiJBHZAwpLzc63tpq0rlcMDM5g6QOHyoJOAZzq
chs01GcmaWZ6pF3VABeh6y+Uu3+skhT7dm78nWiyJqA6KyPNbf4OpPiGhjV2kO5sH0uTT59uu9By
911PHqjogTP2rktCXZKg6x5Mv6fSG1/sbHzNpDgyO418v9rIZK1uTET7/zG1nEBnd4o+MCclXcJP
tWsi/PrBgdCj6cbWXDvGlqIBMAKA5wDEeGnEnaXGxlbSY1sYoZ0dymLr5tqyoEQThE42hVYDPQ79
aZjjxPt8e0W2vr/cO2fT1DVpwjMH39f+5JAZHzaura3PK8+IWXNAftrg8wVF/j60qo3H3ZpDnS+A
4uBOm2ha7un0ODoPbTbvO4tC3vsls7ZoNtbuX7T0I7sLECuKHstAz+apoEmVGx6lR5s+Ef9u1JPI
6/WgTsFOvEWHsWoLHoVGF+R9wel6aUuYk4aEuEUwKP7kczQOVRB8nsFJr8eGu1GAXJ1BG/WVBTcK
qmVlBqs603yc3eQIgqe4gn5vZdEvvCS/R1bvb/vaqik870B9DNrdq4ygGOq+EJaGRDkElk32aLRz
bLDHTGzhtbYMLX9/tlijDRJMU8KQkd0LaItk3V1pdyAv37gM1s4YHxBYgOmBwLzqR6qsbrT8AVlm
SfhdlSdPbLYP7cw2lmgFyQ0g7JkdxSHGHm8m6vdLBcb/yFPxYxRor+oNPzZz+USEEZZuuytbc9dp
2r4z86+3F27NIbFuEPzEjYdauHLPMptkBUofeBCkQ1BUY0AqyHGTTxlyhcWH27b+pZ7VO+LcmDLY
0pm60pgdemSF0+8yy2KILdzfVeL19yYdxL6uOic0a6GFxNTRx1aADOrgN8vxBY8KjAFqVCMwN7E7
G+Vvwd0vRM8fPOogRJDtI3WMPPDnzHi0dVTcoWCR7LqM2MGggbeyRMdRSBC4BLbs/ChHQAM6/IK9
OmlK7yDl6j/kc+GEfg7uJkhyQAIxbemh0WiPKMyiz7xIQGUy6/6Dz/IfVTo1DxJoqwi8D4tAneWF
6ZSOd3Vhlc+zM7QxLToj9HKHPjVp9nfqBXS0e2hB2WPehFriDM+ka6uwSWc3QAs+Deai7e6MHlUT
YM2teQry7AFKc0PI/dkMS4oyJnMSFpcWyw/pIL7OpOMR1Nbxgx35E7FbE+RiJkcKXsWdlJYfDO3I
91CNRC+vOY1/beGN0e1lvboIgNFYVNVRVUK4j+zp5ZasDG5DwCtPT9kQmPZLYZ3e/n30nUE5AK96
XMfKTQziKF7I1E9P1h6M8TLdAAlcnSj4+djheHj7kCiA0LXy81te+xMzwERk/7DKcNz5xs6hH2+P
4XqfL1aWZhA0m6HVTCVVz9KRGvUMK0v6o/kwJZGTPGQMIWNEiB6MnQxmCISZW6wha4uD/CueYXjB
LqDHy9EB+KpD90nCLrbHx7G5uz2utc8DeQYg3fKOuYLP0qyAuFMzZqcEz9dkJ8TPN38fpyM6S7Dw
+K2qb83M7qRnCjB49q/Wt7regEut/PyLzyuzk6ZzMSY+Pg/u8cQSEeTFotsDuLpHUAs9G4B6vkKC
q9PHDGkvh1r3baN9mEYwkdtNuRGurtqBFgCA2EjleSpGz0BXRVtY0BDR2iZqvT/d8Ci2Kq9bNpa7
5OzuzZPBLWRWgrB5agJrgLCXqMJ02Lh5V9cEED0MBIz3UFK+tFI1jhh1PRGnupa4iT5q5UbgerXh
4as+zhHQXiHLdkV+VUP7JEmIh7h7CCz5sgsH4/ubF32Bf4KzES+Ha9yRSXGN9B2OYY+cxuE7mPXy
fuMuXZmlCxPL35+tBfEAAmp1SY4ZxFNlUKUbk7T1feXQtWYU14WN74M596F8+4mOMHupfwN6d33k
dglUx0yfkqMmeB/IzH0iXrMxQfrVMoPnWUMnpIOKLvJ2amuapK2BOjXOJWuC4k3t8mKHqiy993oL
ZUo2ovLujVkAAEEVlnky7wrNaPapBkVyW6/EL63q9MgUuR/bEgcFBCr9rWazq+BL+YnKE8ocCqNo
2oydBr/+BZ2vLq77+cWFrqKsm1AU/cbDeXVRz6ZEueocbaJSTwU7uYLHlsdDMf667fmrI1o4N1B3
RIuUes0ZVUKcihOUrpwvs6+FXf5go/dEVq9gTLttanUwLiICpDYWGRllMGy0RC7B8HKiyfwpy60P
0Nba3TaxcuBpAOv/x4Ra2U4AFrB7B5lZm0Pi9TNxwky8Z8LOTCg3kKB1k4ylBhfwQLXd/u55H7mg
DxVfheUG7xgOrgeU6fHcvUr+u5Ddo1rXslOpQ3KxuDfmvx39e9vGqgOc2VDOpQptibZZ9gx3BIny
GfoX48+yqYJ2eJig2H3b2Or6LG31yJziIFGDGwM9eIgZsMUhYhgx4/uYG7tao++wAjEccO8s/JUI
Ri6PWqiXeeD5wpvd08meTXc2OL9Md//2oZwbMS+NSCa4tZyLwNqyEByzP1sx/dAmvhGvrc3YuRll
eYgYZKXVS1nR+zSnp1I+5++IEpbdCEWHRUTkikx6QHbOqCbUY4dqSMKZ9Ad9GpKgenuT4ULkj+4K
lBWX3jkVhWSZgBe6FsBzzn6yPxf6xiW+dn/oDnLz6OHWQZS5ePrZDVuNBMxbPY6yYfafTV8/MGHe
i5lH2miF71h8gNBxo7s+IC7K4uMwhVoldXAf6t8c/pu6B/5mLul/qgcoJKPau9ThldFw4IA6bjS4
DdM9FZFlxKyK3zEKFPN0tN2idVglialr3ZogiUmObZXwuxkSXHtnmOi+aOut5OxyMV4kEhBTg70U
9zWCLGThlQnLPEjJdSWYSPR+/pD6uR30JfsqC/EBJ/afRiKxNnn6lsrLqlVUztDDsTQmqPm0Av34
EJjr9GPV85hp+6SYArv+nNC4lg8SVMO353PlKIUOl4dqMEhj4B3KktkeZWQofe1Iy7+sAHOMoMGI
tnfTfahBZnnb2HJbXs0omHeWjo5lSym3KdVmKL8lBcSyipE+uCbSeLMYsl2jQzzVIgkYo107tnJH
BFbibsm1rRxLgPAsCVHM6zUsCqTAzZiyRD8OehdqxtemeaWcbAzxGs6zvMTA1/yvcHBN1caSivui
1fWjZ7xwaQT9eG+UWsCGXeJGjMYIov305+15/ef1ysQC64nUxVI7RgZgGfrZMdJRJNWyrLaPVpnW
MUQWQeVuEh6LutMOudaaUZ/rn1KZN0PgNrLdD11XhFJ27R+v8abIEaX+7Fe8CfzK7YNUc7q90fDm
22C23YeiaWRg1nP6NNbokMUtZbwatSx2OkNkrc05HLWexEszO9+muc4PkzsZoab1ww7psDx0QeqU
RWUmythpNL4jMp3itkZ/eAB2JBZOOEqOVBLnQ9+4oCDUqy2g58oxezE/y9+fzQ/rTI23VmcfIT8c
tfqOl6EDskNk324vxIqL4TG5kA4il4SXpbKbst7yy6nRvaPtHUr9ocRrgO9um1gZyoUJJZyvEBLn
WQkTSOiYAAZN93y+I7/fYQSbBKB04B0w/ZfzlcgqhY734B299IOlH5I6LFO4Bt/YLCvnATCw/zOj
BApdzWWvZTCT2XmEbKlu/uFjNNXHqpqDvP4GDsLb47ouhaOgeW5R2SiZQUjZlp13pJkfys4L3QSA
Xyrizi8Dmj8Y885EjtrQf0553DtvD4xAeYF/PDwWASJT3GOqXVYZJPOOtbAfptp5oKL9OHpb4Oy1
M8iCUiRYpAG/uG5r481spS5BC2Bal6E/gSyyDQjHPULKwOE/jPS+sOxgUw9zzfvPzRqXXpNDLrdJ
x8Y7uuXHodknPPS3Gpu3TCiOKaQgopc1GvZY+cuc05/DJOIp33rErG2y85Eojgl10tLVGSbQnL6U
2aFekuXafjTj2+64Nho0J+FhCZQUmFeU+9AV6B2rZsM9goUnqIzXQXzMvC1iwbWxmMD9aOAggAy2
upc1HOMun4DEtAYzLmY/NKURVvmPVmyMxlq1BMYjKHoimATh3eX626XZF4nG0G4FycrdlHhuWEk5
fDJzH+2wjmi+upYgO6prc9BNYtzZUPs6JEXt7yFyyVmAAYD9hhDzfhRFfVewqgp7003iyubpfdJk
xb0jANMYiWWEEvza32ynnEKnrrQASOAx6qfW2SW1Z0PHQBsLFpR20rx2g3T+JFlZP0x25u3wREx3
bWUhQ+GCqrPtqffIBZkj2xPNLind6VmXibib/QR3U9uL525GOwC6pMqgah3ylDT9mynClgwu0FLL
IqF1WO3RYS63WEZNNIjaElHC37Srdxbk3VC4ue1yK2sELwAQbIltUZFQ1iixu7rsQbx7ytmRm39J
/7eb3NCa542jfcuOck0ZjQtngLTwydR/Ftl9KX41Q+R2W/CpZSMqgc+/aFJfXgNQSVXOA61vWG5J
SImNxhxRn6OJdwu2tDoSqFov3Z0gCVGr6VLPGs1JZyhWoYwXOFp18JLik+mSA6m2mmFXgv9/nGH/
2UHKrFmyIZIQ7NV6/ATidat9bBwz6Nv7Sr6M+e7NrrCAmRedAVCnov56uV3LdBodhHfOcUggGJMf
8vIH/DwY9dfbdlbWCI1ngAZggVDkVhMowO81SdJazlHaZcj17yjjbTjbmoWloWYBN4JEQF2i3O6T
ZO6Zd+Rh0/PA33wlrR3UFhiLIYUMFUbQFFxOVU57AENKjosbEK00StKD5r1jNc5NLG54FqKaPvSj
rcVEq7+kEMLUQpo8sq9vXwpoxqELE8Ru19kMO0tmSyYaeg3sV0JPydYNcL0bLfRxLzAX/HsV/o6G
wE03tHBfUMQ6KWgvto6V5XhS9vsFIE05voamcxPAa+gRIlVhNQy/cZrela0XmByviabqNlZly56y
Ibsh16AfCoQGyfpns7H2BesPzEAlnvr3ZddtlKXW/MxF1Ia7EyEBPPrSCRItaW3QBgIlhI578mfo
weyxAQbZMqGENpy0g5trC1bafzL116x7Lb0NUNXadlyQHkvSHAemmtSyEgGAcy3oUUz194SgFOm5
4nDbk9cqLxZEWUAWi54z0CopOW0warWycHwU2DypQ+cK8l4H1AkdDp6u5ECa8r7N4Boi2VMdjBuz
f+eQLu5d+iXLrP3tH7M6YBQk/iVvr6XtxsLUBrPMgIjgOgi2kuxL22412a2t28KJC+EvnEC47y5d
g3RNzazCgCfaCxNqVe/q3poCSfSNCGHVEBovkcEFUgcP2UtDvJsqT4Cx6ti5+VOvmzs9zZ4dufWO
NYzlRFP3MtSa/mtIXUFL09k/8KM/mOKhrhJnZ3gi22cj/YLkrtxpgJMkpDGfJpPUOzmb9K7rhyqW
1HZ2BW+b2LPrNpL6UAd9leI9bNm/TCBm9tlcs/tCun3UUaB1iEHzGC1zVsxFroN2xR+QzGsIbFWO
/80eSxdaan4e8bYE3AbR9D5zNRFXc98ETZc1UW2A2z2rdeh6ZoDwFP4wPGRiEnd+509l0HgAXLgU
oimAdDbhIGZ7V1Rlcd8x099ZQs67qZ4ykKXYRUAmtJC3IFfZpyUOSJa040HjiRugnCw/ebOLsHUY
0/3UCPuQ6DoNHQ3YnbHttFfLRbpboo4I4sHArbT5WaMM2iC2/JTjv3puB7+IpSvlvs2tb66T/ZSp
5e6MiThQDU4eLS3fZ3jhxoldMnRi1NX9OE5ZaNZjEUyVCY0jyVDVnxMCcqpsDjNwiwVez+ZXKCny
oMpYEzZVQiPHlfgL5LRjqHj3EXRvy092wZuo10st6p0y26NtzgqhLD+FaKvqntFR7eyhNOjEvaex
A2iJp0g06KJxhuqjn3qjHkg4fowMSm6EY9c7ISpXgE+1FdL7TLAnN61EVItJBhNatYLMlH/q2ZW4
9HUtHkujRntW0wVFiscDgJj981CUWmxNcxbNJs9iI7eGh3YUOvp8+wE/kn7vG8f4RJNBv/cbd/TD
OSXDj65guh0VxESTD6Se/C4tAh2R+w7CTH/zYZgC8DDnf1lPfhhjUzzJDI+Xzi/Eaz+TBDzt4xgC
6+ni/Vu5ALVX/qvn77h+P9IPU+H5J05yZy/tjuK3zu5DVdh9xFiN1hWoJHVR2Uv7MS1E/pRzTYZD
X/nB3FZdZBR59Ykbbn2SXgZnhCsVdyCnF4E2ThoSGAJPFB1NKi5pDKC1BlffaUIDuL9Jv1lZ99dt
mvzZ63szREXC+GvVzNtZOWN7UGiMj35ielEPSYPdZJVVlHXFHIDytT1mNXosiMGqXVG3w70oshQS
f7ItYqftSeTiJn5o7dG5R7UMA51yEWVa9mdsaL8fRi5eSCJECMFv9slwRr0L/GRA4ZaxQbtzy3Te
51VTBybT+b2eEP9gaJ0dupJzKCzp3r5s9Skq9XGI66qxANBtaSiLkd8Js632g/w79EbI4bct6muR
CdagtweYoO1D2xfampa8vHImutKljSHb5NRYMfAiVnz7/lg5ci8+r5yEWg9ifY02CV4xFDD+5Dnx
tDvD1Dbu5ZUD98KMcoVQPrTdyLrk1MrAo98rsePVjtKNGHPLihLDiBmr5dM6OUlyb1d3xPpYtrGj
vf2WuhiLEsboFnerzseKCHDmVjVQBtZj629Ef2vpQlhZUGFQrUXqTln3sgWYVLP05DRXeoYdANEF
QyB9BsKi+akvkX/FhklBFZBbeZj0uRZZk59EOUu3oFcrIcbFL1FcBJKahJUcv8SlkTnHRNsY6tb3
Fd/oOAdaydWSkzHHTgRustsevhJHox0QKBwNz0BkyJXlGseUGMmI5Zralzx9MvpXmp5McQf9nA3H
WB3ImaVlr529o8A2o+NaG5KTRf4AGSDfzJazAFHPvr+4/9n3m5w4aGbFJvIbsKlQy0rDFAfm7ela
SYzDCGpViyAvHp3Kas8DAdvBgNXOM1xfU8jJT9nTeOkYaNkQ9PnvdqsvdGWFFvijvWi6atc0q9o4
uKNTlvRYOuWiXt7XQVvwHf7jvyXtHp1mS611mSg1/Fs6IRaOSmwtNVs4sd5sGCSHjvXkH8waXWjl
1B7KhiLwMbaSOCtesdDVLQ0RiEmu9FvK2fRKcCvRI2cRLp5qq1to9fsonwJAbCyU00omt28So0gE
+khyC5rmjf7SzsVWlmPlllhY0vAsRGUJFXbFs90Cmih+K5xjmu01sAUnMRnfXqC4MKE4NxosUmLP
MNGXO68wAgPqwsWbe3qQ6XTxcsOLAOJfeAFc7qAMcbJucoEdBF7X+ybZeEOvLAUWeGlGWVqP4cqX
nx8MvPXm1Mbe8UInct7cUIVfD2gMOnXROA84snJQEk2XVe5JXDx5G4wuKqbzx9ubf20AeHihIQzI
EIxBmZ9cJ9zhM3KaLQsbDsqpjcNl6/uKH0161bU4eMTJ/ZJYu4ls+NDKQQJwMHLYcFQwWqsp2Yo1
4OsQAPBWtn8v/M8gAknkFHYuSs/dr3dM1ZktZaoQz9uFL1txmnaz9UHTXm9/fnUoqJzg8kfq7wr8
M3nE85y5TE5D5r6g/wP/a4lyh+xWVGwd+Vu2FLcVhelUI55oJxMN+eHEkq9y0IDW65wsNNLCDqC+
8+X28FYOFBf1UAQ2Sz7hChFEtJmZ3ZwkJ16A1ZU+zqK8F/TbbSNr3rY0kEJoB8cWnOJyO1LXnLUB
QdHJ8p/tPMi2eqiWeVGuEbCzozMEV9ei965clYYvzAR5qAQSS24w4Q3Zab90OsbUfztU68KQsvG9
QXheVmHjm/pvz/taECugzUe73IDPrvjBhRklfIaGhl6IAoGYkN9LdPBUrRvkYPe12Utr/Li9NisO
cGFL2T7Eg2JUqhvJqa9OJt0P1UmM+3eYAAz0Xyvi0ul2ufwW551lVFj+VHztrDhBdKltuPGqBwCi
5S/lMyA0FQ+w59wp8BrALk2zGaR2ecI/Qp2Zv9atgMy8WWlvT6Gi6PS/ipCyRMZci7TBmqAXyfAD
v2YU+UVCI8OmMr49fWsvEFD4LvS0iJOcq8oDyRLW2XwAowleGj4CMpBd/PFacm8UZWRz/tdotXhC
1SWgrh8PVPuTWvQ94z37DcrRVEDvFozCGO+gD07YFF4MruYXJAve8cy+GOyyN85ia9nKxKOlxk+F
IFXcyh9m65GNGV05j9B6j0YllHKQsVXpWos2yzvZWfwEKU1or2yJC219XtlSrjNPjFEH1UIv0nF5
/7ztD6ufR8wE1Cs8HsKTlzMEhLCgLQNdxED8EQ184lGfAH2/bWRlQy18Xv81ooyhh4yPPo49P2n1
yTR/cMfcG0Ye6saH23ZWjh9cChBnXWgKkT5T7JR8zu12seO7d3O3RxIHeaEtKMfajAG8iZUG7A/J
ZsWIKzyI2dYp+onMv0AIMG2js29tEEjFLLQtiM2vlC1HqIy2WeJhwYu4zCK/jKHOenueVodwZkJZ
dF7kMusymPDrmLHIjW5/fn0EiJmX1j1AD5Rdh5yfUbEZ8XjlgJ4VChVzF+flRlZoeQAp17QPjMt/
jSj3QKll0PJzEGsgAWC3J03cE/JIqsP/Ie3LmtzGlWZ/ESO4guQrtfYmtdzu7nG/MOyxzQXcQBDg
8utvwnNjjgQxxOj55sTMS8dhCVuhUJWVSYvvgv3o5ALQa2lM6ueceZKOMp7kCczV5tc4zUCwsfOW
6N7nl+XfIemRTVUPJTVR2oZi7h31d8bCsizMmA4JKY2pCmqJZRk8lCyMYT9mw56ZYhMU4om75Ze2
d7dIzK9u7wa1EDcWSq8zNQyQaj5QmDU+EkdEefwc2s951e8GziIAhW+bW1goW9vbYT8KYpaYxGQ0
drUxpaBAsWP0SYqFZ+GSIbWaZzuiF/GA6xOGSP0zTk8EAgDVsL89mDnHebbJ9WYBP7GttrVSpImT
TZbtWfMUsogtIQVm9x3g+qrKDqlznd4xT7KM+ANeJQaEGGKar7v/0DqnlFH+taBd+JbhoM4ALNez
XzdR/w3dItHtiVoaguZyyNjSIDCwyTp6rPZyiZh7dq0V9yU0EHCv6PInrV8hy00MoIJcN8qGExvf
q/jzcTrm6H821G84209JUZbdEIDS3wrrVSV/Td5XLrbmhH7r37cnS03G1Yk8s6SthuPzpEe1Di+C
ftNNbdSAa8C25CpHQYin0/a2tfml+d+4tKUJ8444CcfcGf6eQDomW/Av6tfeGo12EQBE7BWWEeDJ
bj3m8Y8gf6vBmC7p37eHMWsGEhXInirGWKL5FSYEhHanAfnsMnzu0/qhzuyIGdMqp+7CK2rWFFjm
VZc7qAH1jFDCEub5Msyep5IAlDLa3WNGJrFzRdU/B6CpXpjB2RX6IyaFEv11rpHWnZubqNE/B+kE
LcTR6CO3WnpWzxrBgx1wRLQvQ7n2cnsPBTrukUXLnl32I4cKYCUXItnZM3pmQNsHaGyuSd7a2XOW
+HvFR0hD8uKlyeb2PpgfBxrFQAepXojaPsiKogWhCjxN3m9NVFGXiFSXvq/+fuYG2mxy6zHGtULf
oK7mLzHRzH4e+gigbVMqdHohgKd+l4GGGgUo+u52O0Rmn5oepLYU+5TKWSMTD15lbZkJ6UQOHlOw
Qo9b030eg9Pt7+uSOH8MKLwZ4MDoL7qaf0A4ms5OeXisylVrrdAL7bp3bETN5MV11uybWW8hItNl
aMjZTN1CcKHN3pVxbXGCbhzbxunCY15P7EfIIPbF8mCJi1CLmK6saDdB6Qa1k3sYope6kZj8yBLP
4bSvioOVE4ARXxamVGXMzjzoP/YArwPjCvCoV4TEPUopjLV9cCRg+1iBfiWNFAHjOvX8bt3S1oqC
gnNgVNDnY9ksuCtN2n69/SO0O+nqNyifeLbti4zwIJMCjS6dXNk5wjbmhiuZwsdS+1R4bH3bnuYt
/r89nAKiEOxoyLy0J2tUy4wGnRMu41AfZ1EWx+s2WYIX6p0T/9hBHxyOBWQxr3JJHXpBoegBO0NS
HRJvhORqWz900BONwGb8LGr/e10PH13srVxeLkyq2o5XC3tmXMswmp1pO3WYoetgCgAyz+/CvFyA
AOj5pD8DDJWkAbozUbkOtYmkzDUq2vrk6JnPIVJIU3zfDyd7OlIQPPTlxhZIndrhyiLJDnShq9vL
qF2V/1hHTQPiVEDpIqd1uYygPOQmG2C9lO3WmcrffthuJy9elwV7vm1qdinh8P+1pc0mJaAGqGVI
juh3YxHUy3dd4n61q+lrB1q/KBnqu6YRW38wd1Pn8M9FuP+MFHUidCmrseqOO03juINOBTmmwwN/
dbqF6HNuq4BN69/Pa4Mz46Kd8hSfdxmNth7+c3v2rs+bjcsGiHfUPWb4ihi+3sdD7x/r5mfV9dB+
2nvGr9s2rscAGyCjBWTbROpeb0VoR68bfR+k3TTKvTvb/dxjDCtw+XktwCAg70ogIw4+/9T4Vtnd
IWH1o2HzB0aWutFnRwJQAxbERh+t3pSco6PGZskIhDvEqfMijejP21N17W4xFgQxSKSj4ogC9uW5
MSAV4VWuIEdS7pIUznb6AFgvks2DEyy52tnBnNnS5o3VU5ZDyY4c7SrZ1iUHz/Xm9miuL8zL0WjJ
GQA3uyElGE3OT6m/rqCuwsMngSIHEb8Ce8Ha3HjQ8YIyHoIQ5O01nwPiF2gEDLlqc7AeWRzupv7r
7fH8gwO69NyAtXgqPvPQMY4b6nJ9gHMPhs4dEyQXTOZvaeBU+9JuAD/Fbc1XSvfjLnGCaVMCL/i1
92W6zgeWgA/OGSIZJhOyLcy7M1lRPldVk24TZHrf8ywfXuqqG3fwYP27CAzvS+UUdC+tuNg3DgG8
ZQrjFTN5vm4zCn4pkNN5G2pabEP9bnzhFccaxqm7gxxo/Mg6Jne1/4d2zy7WAbgHjg5Pg03F/Xzr
SNpHk0nTe1pQFJ79QaDpypff2pb89mH9gVuF+dyRlm5Lm4Ybqwi/Tczsdm2Ry3Xa0ubREO60hdqt
+yBq5skoZhLRHcQhjsVAkqNXcrqawqxYMfT4b700/zGMCskKaNMqaRyxdllsHEIwZj3SMKObNujk
g9XQZgsdPXc9ZX29Ju5Uvzi5W0Tgnqyh7CXiyM7SdBPGubMdfbv5Eou0XKWS+m+xQeptnHflPhGM
bhnj/UPDcrJCTdq+Y777V+MN6UoRZ0djPSUn34wlCPzsbmVx0NUHLbj/DGb+SHorXVfceEmlmH6B
lvf2Hpo74QAVALEArgGQxGlnArQpmev2YIGJpbcNC/qA/vKI2i7wwHxXWXLh/pjz71BMwBViISl7
hYfpfG55veWhBS5Nt6VRbVFVeCj8YWFUs2Y8xBmoXqmnsXb2ks4kALASRY8EIYO6Sh+x+MdekO3t
2Zs740iFqXjYhWidHtXkcZ7w0cP58yMg1yMQbSwM5DpwwQGHa4fyDAharloahKxjM23BapPHXVSb
U+QHyarx64h6u9tD0Un8/txbQGL5IVhgQBarRw5hHQ+QBe+SZzu39mE+7HByH5qgWeMNFxm5ueZl
f2qJ+5125VNcfDIhe2XevnRlIhECuPYBrmwMvkHf7s1Lu10v7YUJnVuxALkFpS4JZj/dK8s8LR2/
Bh9uHdR/Q8u2jDorXgh252wAjAUroO6Hd9bOVNvZ6N4JOXQnRiOynTxqi4Wk8kyQqTrC/jXx5+9n
7yBLlC7iGAH+FtKQKGkg/FiXdJ904avNxIm0/lrw8Y4McG+Gt2B9blMCsqfiAcDBrkqZNJ8CL/Mh
8jT4xTYvvjcd3RTj93xamMdZOz54AJSwLbTqtdst6wZHmCVImBnw4JS/hibka/0vbvXX7a0/u15K
A/QPq91Vi0szgl4QfQ1gGy82Dn2izfrT38fVrTg54JCAplXe6myxcK4ziSdRfBTllyCqyi+3Pz93
cvF9JSgGghHFw3n5/cyYwqCKM+MIZ25jR0hnhR6C5H5qq+RJoOsCRJwQOAUkgu/BHGOtq34I9uin
WyIAmJlIS2Fi8I7FXALfc/lD+mniorIpdiVf+0/esPCKs2cCOKTTwL/uW+BgulLmrd22dwbHiY+g
+2k2NrKdqxoqtCsPClCIf63ir7GvKnQrsGAHRQKQz8o43zVoRMAdG6c/OwQZ24Emzcrn0C9tLFHs
nGb6FrQJ4NRWjMhAkeGVwDxvikb8zkLvIZPeL0GF+zRxW6xlnoFXxBv7Bbc0c2FhZJ7KMWACr6q5
Ljp8stwEbaMBPGqcOZsEmC+zWmKHnF0gXCbwgOjCviLCQZRqT8jsGdAai6O6AOfJ/vZe/FN81CJS
DORfC54Gu+qTplCMoGhJi/t1RVk0uDZiJcd/LicPgobVg+BGBMmpNZ2sneuLZ+kFD2Mf7hNS3RFP
rIy03YEC6ckK+IaW2d4ql0oBs5ONrgrAQBE847+X2xTKWixPLOgCyeaJBGjwSCI2LgQ6M3GVBZim
qs9jPgA6vbRRtF4/NqZlHEdAzs3XqijWtsmiKfS25bjgAOaOBVjvQLlBcNsADXxpi1C396oMTItZ
g1VlfxuB0kHbiWw3GvaKdHe313huE1kQw8MJR8oPjFGX5nKBXhwQyhnHYTzk+Z79vP352S2Exzm2
JzIYkDfWvAgSfDWXNlQ2e1SgH4wYPRyp53DUnfIqyieI8JVdaJ+mus0fYz/oQADtF+uki//CKxZ0
jMKJNyW0a19IXMR/D4VvgXbClQDNGt3WYdJ/cNHT+HL7V8/tKTQtqqgCdR/wcl5OCkNsafcFJqUL
XhOSrBy7iNp4CUQ0cyNaZ1Z0xmBvNChtMjDcmRY21ir/EP0DagC3hzJrBC2lwLeq/Lm+vh2aG8F7
XMFJoK1pjScmOHKyPl7HbWltAtYmC+HE3FHBwxxOHTkfFbRfTt1UgO0ygLTH0QAOpEFKtw9/F/QA
lp5IfBJZq6JM8GkiAwkWYWSA9ISG46RlyGuMzVAPNZFEVinW9URwFxiRL5ckcOdO5rk59fezm79w
a7vxCgxtyr0osXbh2KGF762zTxn65NqlXt1Zc9BZAlM5gnJ0HFyac3orzHmjAs9qx1J40IiG0c71
0sis17c3ycyiYSp95Lrw+FHpuktTnpAp0FqIzUTa740k+5Cxs+uNbNPybNcUS/q+Mz7n3Jy+8ds+
K8FRgObgcYqm7iCWlAKWvq/NXOHz0h8Jvj/ViJMgFr1wv+vyO2rj4R9wQGH/gST9qomiMx1uVZBC
GLn70wYjWx1NO08iONnATYM4Iutx9fVkY5bhi52zD7OUkWcVCDb8NwhaPrKm2cdmtnDWZ3YMfpaP
IjLiDh9iMJfLCNSgbWY1Iqop3kqjiwp2b0gQsaXpfkjKVdCShYmY3TdnBrVY2BpzCfleRaRgyCfI
vN9XFcYdIrIax/VyU7muJPTPvKtEOCTATXxY26e2WcUVnUCkMEpvjPxKPEHzeGvyD1K8oJV05Yz9
DuoM+2Zyd9TGuicN2dw+KrNz7OCphP4mBK+6z1EqBoFrqGcMOA5d4yAGIJ63pDuG4fuiDIUajxZ/
YZtBLxLveAuSgdrl3DZgQKTqbQYi8LVbeJvAekyGn7WbRTH8AHpTYrLwTHNn1xSeW2mxQlxYB/JZ
MjBHgQaqY0q+1ANFdw3kXyHzPbkWWi9O/vBXMO4MFxAr09pIcFpJXkXNmK24Va+Miq8ogD5AZUZ0
eqK+uQ4hctlaLrpRya4e9l3brkpoxHPPjoZ4b/T2KncffPaQgc+pRxXS6I51UUZmvAu8Q443d9If
suy7F+89ekfs70b4Pnp3E7tLh37BDVpzi4vtBZeLegsmQNvPPO3x2JDgnEiGDy435Xis0D3hp1Nk
TX+TERJ31t4m8tnwDmDjj2qaIo8C+ZhwiJreBK1PHnV+sL+94+y5FVE/yQZfKQI1PcsRu8VIrNIK
jyR5GuxuPYj3EBE/tdoVY85mnIxotLbN9FA3H46NO2kUkcu+GWj6BhHUxs1/JJytXDDgT8NJdsHa
hXQIH7dj9xvsMGHtrmO2lJn5Qxapb11wIRCwbUFG8yos72Lmg08HDCQUv6bKm02KLcOS31U/rW3r
3ujfKrfDg++9a57q0t9QZyORv7HTnWNuS/Ceh4UT8fLDI1UUxw+WolloD5P/tZE76R55feLhW+/u
p+FDdsUdqX6WbEBqN9g3S0zEM+VO4NiIIm5C0xyaeDW3EwRT1aU8dlGntiKZHgx+X9KHsT152PJ5
89axX24GorEtZUu5z5mrDAw7iJ/R7gQuSJ3cjbdj38okcFGmR3/FU3O6vbdmAl0XvWEgJQrwyA/1
De9yKlPRgPIzJ+5TOKQ7D5ydPQBBt83MjgJ9jT6S0r4CBF5eTD5HK1zDWg90pgAaxo+dtSStu2RB
/f0sNkMf6CQ5F97RdE+Jx6Pcef/8ENBPB6I9jOO6hQLMUxU4dTzvaMsyinz+ya4FdbW5qq8UC4E3
wVV6zAGlf8iRnYYsVdTty7//w68/+7o2PW3LQ0d0+HrDvlb2IUBT4G0DM54TmW3ISCCfo8aiec5Q
jI5MKkaOjXSf3EEc8wEC6EPzNbfjNchI9oPHywWbc5sXqQ/0GKC5HqB8fVf1dm/JHJtX5hyXIvfb
l1oOyaaS7hKC6sqU6pYFaRdufNz8yDVfbi/AQFMjY6I4mc59W70RuZ3E5/pjwDx2acK+NGGT2pAS
QmintBrlnbAd1K1EWhxrO1iCFVxdKDCF9KXKL6D944odekrqKk9SmDL7ZM36bgclCRDHkBralbnz
UyTV7vbuuHqEKoOgNHaRokENR4+XrZ55Thw29ESz95TcW+l3aElE2VK+am5cYIdDCwKuHBDgq7+f
OYGkTOxSiJCegNpot11abpuAPwRN/zeebXuv83/fHtbcrkC3BvodEJxdY6jY5PRJHBKKPm1IdZkp
/coT99jY7gICbdaOA91g7HHAQ/UAoLBLvLaniZ4KaAa34F1u/mbd++2xXB1gLBGEsf61oW0/4MFT
N49NesIL8Sfkzt4nh9wD+YDaeve3ndQHMB8tiSLM20RTjY89EaJOdbleE+oeYz24FPdoFvH0hfTN
unM+UAgBw07Al6qj89P4r7lQy2YaxSjTxnPoqZfJusTb0JRslfyXTeEqrR4LvgnTqW1CadCEiqIt
ToVNV9Xgn7wxPE39Utpz7kiBCQOKibiOFFH+5dz1wRhbTt40J8r99IubTN57zlK0P33NYrjc25tj
1hgYWYG2Qrn3isl59KqkQHqgPo1tu65dlKZqkFb1JYTAqoVQYc4UeI9QECCQaUMV53Jchds4GZhz
m5Pg8Eb921jXEZ/+xlPh9pDm9h6QSSBwgk8Pr3JHpVcL6jhGfWJFYm0NaiYrY/K2QW79JHb+gqj1
0ezcbmEi1T17ERXjlAWozYMECDhiz1Jb9MxDpUbOTT+H1c5+tIzHcCEBsPR5Nblnn29oBm1LljQn
FvU5iFIXfv3cATr/9drWJnnNDbvGrw8+aoZ3mwRr7oKrWxqBWrazEeReWwiiRjBlG4Nvnf/jBOmn
JnfbEo0o2F3m3jhY9u72plL/d315Q19JV6imjiswmgl0hwTrS3NCs+uuLu+HftuUf+X1FzQJefYO
qnoLBmdOCy48vE6Av0b0rjc/inZwKpG31akyGcC6XWI8+rRVIq22sU7G3F7YAbP20B3t4aJAvVr3
OkM71TETA+yF2/wF5c9f6OO9PYd/3hzaJOIeQmwCOSyCgoS2yzyQVhBQWVWnEuz6wM4MubHqcaZW
ACkFfvPcpsYmr/uVUYSvXWlsWi87FnT00hVAQD17tj1UDZvMghhEaIuv9TQNDyJIQYdqy6R5wQm1
oGAYFM4d7AwRaSBU0YCi87FxvGzdMGJumiprwXFOk7u4cvuIgL75IUnzeDVA/OGZMwKitsSJ/TsR
y/y9alMsM8QAEnddIGFKpmmDvj4wwBfFAOqdPAn3qWlOj3jJGXeA3MVo8LTzI7p/Kmvr9A4S18Ce
RKhDxHlks/KjB0fP0WTWR1DH3xqwSvNtXnYAH2YUFHWGD4JdP+ASCpq+W0VOHvwGY2r85hgmml+H
hFgbvPi/kobTL0Xj5ifTSsNinZMMeaMpbe8gYDCC6jKx7ollxt9DatvgA0qgGWpQ6LgWbuXdl4Xf
rwm32shqjPJQDqOz7mvaH9qy9DEv/RK708zRBy4RNReVw0S1TT/6vhwKtCkVuDDF46+SWwtFvJm9
i+ZdQHRRuIeGZqjF8F4XVCX13PKUuGAqnj4s+pT19xITeHsDz3hJZChx+FE1RwSgP4XyfhJt3KG3
vYAqakgfmxZ0eHyhzDIzWbj8FVOFmi/g+C/9ZGo5cW82bXkq07v4xR+XsoDXjgw9QQDKo2yHN6le
NapHb+IWM4qTn7z24EZzmiXW+rkBgCUI9RvkA64TG2HTmJmRVtUpYytPvJGlMurC9/XSdQNt2TKW
+L4bbsINco+3F3np89pmSkIae+aIz/sPQH13+fr255WP03wgNFgUr7aCi135QD6CITOlTXGaCAgG
GnHnOEfE5nB1d6axhMSYG8u5Me3gQVrQK2lYF6fRegjgTuyX24OZO3gKTof8ABrpkOS43KsuLQcS
AEpw6iAHTHkkwBQOAtV6e9vMzLnzUHn0UHgEu9rVG12mkJz2xxJHYkrWjlUd3dbbx8MnFTPVOx1m
AM5BZ2sAiId2PSFAZIYHQb9T6ogTigxR39v7xhsXRjMTSiCdol7o2ATX2EpQePLSMZP2pDrz7FBs
SJ9vXOspnY4k76JY9lFcLKQgZjaCWiLE+MjXgvpKi45yt8Kes+r2lKIruNq0db1wt88ZQH4dODMs
EgiRtJ1Q+nkb+HXNTk6DRF3kLcl2zxwbz0HaHiGYOjSOdiqzOnQo7ezm5Nnr8suX4a0d1vlC1mlm
N0PEDZVSsEbDe4XaGJgrQOJYxM0pLMYX8AiD8wBYVCOIJvpfZguF3wC7Gv/Vn0J+ZbksHzCaoYSC
Bf493T4wc6uB7hkw1nmg8L9qOBg5lggcQdhiabEa18O4NFWzBhTlFVAUIDrTl9s04OGBi25PKASx
dYF/Pz8A3Od4KMJ94V7Xlruw6tCHPjkmyLf3oku3jnV328LcYp9b0K7ZzmdWGyQSz5GkiBLfXiNo
2hjyRx0sBA1zUxWC8Q86BkA5X2GPU5A7t+PgslPynaX7cIkXbPbzitUIFT2UMkzNafmGTMyREHbi
9dvIVra/1OqzZEA7FXlPoTTnwIBb7ixzFy/wo8x8HvVW5InQ4uOjEqJlBVzBSpcwoznxrP3tcET1
dvX5kAeRPzTXVBkE/kPbTIqVCzClvjk5AphsIN0WVnhmK118X9tK3DJF2hX4fp/yO2r0r0jeQL09
2yO9t3B3zMzWhSlttpyBIzmUwtTYRmYfWa+3D8XMRXvxeWX+7I0OXmm7bg0cCr/dw+/FKEv1n3d9
yBgrLRZc5NetMEbWlmmXhPXJJTXK7ID0GOH4SRUbdZMj5wn8KVqXwVOtpx9LXxg1iWusiMs2E+cf
3AUXSldu4qb8/M2KxI9qOwVoRHGHXk6ZNfgp0LxBc8rp47QXdOFpM7siZ5/XTh8xWWoLQvB5Tu98
c8OtTd/SBV84u6vOjGjRgUVKOSAJ3pyqchsU235/e1ctfD7QsrN4DfSsyP3mRKoVeMGNJeDG3PlD
rgSaIghxFEDtcgnsuGtoWmNLsUpmh4Hbv4wMxBsdTcw71+mnhctVTbkWwSP+QL899jFgd7rHqvko
BwcvzVNfVBDJ7vwUBIwyBNOC8FcWLqt1TLPgo3Ayewmnps0k6h/4B3UCosgKcKWomTg7nzGReUEn
Sg6+/4Xete1nffEf9A1gdyaeuaol//LzQeUmQ4wo6CAo+NRz/mhkS8WIq/2s8D0K+YLIBy8HffJG
p7ZAv1r6hwD7Ogo7I30z07hfAXsh3j+57WDB9RHpqJc0Hg+ar0Q1yeirYpIH6iUhmCVTV/wABn/J
+8+MCPyVSmgctSIlznw5aeCTDUukteUB/WOApGcrId9Ta4nP/GqPYzB4kcCnoSQAoQdtaTKGtJZX
jf0hHpxN4by6UH8l5mMnlpiQZw2hRxUMbzhKqLZdDsdqO6Qfpq4/WJao0AE9Gpu0JXTPg/SblYDZ
9PYizc0eXOe/5rTZY7XfTTaBOWC9Ix+UD8OUbFzv520ryoFdHFk1ewoIAdEZvLqvPISofAH+jP4g
exa5GdkF4wHtdFGef+cltqHbPlU13d42Ojc0hDYKnetAekp/ToAleARJygCjQxsN9jOBhEH26bQ3
RoZ6FHI5OFN4fGmxB45Z53Awwx7czI+mt5gvwX3mRnFuQDtFZGTCxR7vD+ZbOiDxunWtJYCEWmN9
dc5NKK937tX8YiyKCSaSPWBWpfFzNcUAmv24vRxzGxtoG9WQgiIUaAUvrVRmB+5IASuTjIxwN0Qd
2ZL/NFs4OgjIQ5Xd0a7rxPcF71MqD6A02TpQzRvTKnLJr9tDuW4rw6rDq6E2DZ+gCtSXYyFd0DJq
lfJQcRzMbeb0kdz3AMT6xQM6DofwbUx2t21qV48CZl6Y1EYGws2ycZJaHsYnp9701WdjBO3z2ur0
rsiZHWDieHLqwDaxJCU79/MVbB3tNPDRgPdezlgDencrFaU4NEEXpc1aILd3e4LmDkqIgg2ye4Bg
AE50aaElgUwGLxOHNH+1E7Iu5EdZ/HXbxuwokAaB2rzq/NT7WCfqj2hOouLAowLqmW6zxB01Owjk
iFTXCLR99Wum62NeInksD6V9H8s7Gm67JcTI7BjOTGgXjGhBy5YLSx46fi/Hfbe6PUXXI0D6RuUk
8T9bed7LZWhAih3kLRGHsKvvwWT+RPiXavr0YUAfD7JRMIQE3tWdP1RGZlXdMBya7j7PtsESydq1
R8T3VWOAjyDPxcP1chBWP1Ih3Go4uDJeS/JbZD+ndLqPXbkp3GLheTxrDMmJAHx1qmFP/f3M/Qap
a2RmUg6H0KruyvEJ7Zur0YRkUOdFJv8PM4fqBhpFwDKjIvZLY40YmhCufjwk3xtnHyxxH854Rjz0
Ad5Hix5gJ1cNevbkQHuoNYaDAIGNY4su4gHaCAP7i0zcJMrb8NWl9AVZk/vO6V8/vfcALvaBv8Lr
FvyImhMbZJu4whHiICz7rWjMr42f/3J4vBBYXJ8g5JH+Z0ZXG3JJOxlo5xCHvvR/m2P7PplywZld
X5YwYZtQqzDR0nvVz04tJrvcY+KQTB+dE2xHFgL5z9e94a5vz9msJbxkVJs0sKJXFAAcZNVW0IgD
dUaAxSH3Lj22SluEgsXAF17TfwK9y1ADATSBeoF6reMu0Jx0HMYNc/yBH5q6r7ew1K/MkrUnMCv4
D2FvDxuBNjaXHktIxERtUCX3OYFKke229GUs22GT2hl0KRoybWpBQPEu5VLf3sx5vPiNmoMEe4VV
VFLyQ1uYG5o6U1T01f3UpM+uVb2PZbP5/AoQuDGAxIDLAeLy8kh6UxdIrx05CHCgqwJJj73N5Abi
r09dQRZW+8+jS18AdNUA04nwBZGr5tlaCNyZrG44EBq/pv5XZvzlO69yfLbaB1HtJLk3qXHntZDM
Yz8HZ+F9Ozez58bVwTrzdC3U3cNUMH4A74mD1r/+O/P714Ga0HqvyB6F9l+3p/YaX47UtY8UPxo9
IGVylXocKHTYWofzQ2FWPKqYb+2Zk3nrwkYCrxxE/tAUTn4UtpFE0LpLVmGb2JHXWmKFu8dbWGm1
u68mH8EpMFiuatnUPH0H+phCghTy0PYg0+GNcaSy+IU0/sIdPHemkaX4144WKw6ZCRiIaXaHij1Z
Il8bhbEC7dGqA3zj9gSrFbseEQJu1AjwONZR7kFSNBDSa9FplhrJD0hx8IjSPP1528rsvNl4ywHZ
pUhYtAQykXwayGh1hy5kz2M17v1m2GQ8XUBI/cGI6aOBoCbw4CFARmAMv9yfvO2gQmg7/OBOctqE
fTVtYstDSbAznKhC1L9OQj9eJU5TfJVVUW5G15/Whmyt1QT8Y8RsC109FYKSUpji84tKFM4cOwfu
8ypMsFJ36MaM8kPl2xG69CHHd2/Y99J7vz3ZM0uqEvXq1YxqIvJQ2iR4I4szCTvSfB/KX1a7hOKY
ixEuLGgxyKiExvqi5Idw2DZND3YhEcmsjEL+0lrDSvZveLtHxJ4WZnDG/VzY1XxfWUpSAvkE99O8
MTdZBXxN4j2QPHn8dnsO5ywBq+/gBYq47tqlx1UVcuXoPPodapvpAKXLXxxv+OnLbUNzi3VmSO/3
FHbsOsUocFfZj3H2mG3/b5/X9kJo8jR3Y4xjyEtgvuQmCJfyXbO74XwI2m7IeFOW0I9Vq3IYcbeD
dWbVe6Cw6t4m0B9gp6yolYM3amHqZpwKIFE4TgBJI7Gna4ZDDMQQXpDyg9Og0QxSqN2G2Tx7BPps
qRwyZwp4BgjgIJyDD9OmMWuGIqwtExseoCU/dffg+mq9hct1yYg2j1XZg88j6fkh7qYoKd+5/z0D
xOz2hpjb2Ocj0Y4Q8XloygCxURrcJSNw3mTv2q+e89UN1/83S5ovZqMnO3Bk8MOUrjN/hZc291YJ
f8o/TUKLTPv5kNS8ngUl0pkMGyRY/FDG44OZeF986vy4PZaZ+/jChPr7mYkBKKDYMTBrBG+hpPqR
OdbKbnd0iUxjzhugNwP5D9UndAWgsTvmo/cER4nmo3efoPy+HoxpCWoytweQvlNVN1AfXPEQlDSI
S5KpeLUowy+yRYNqS816Z8AfggGhYvednNr3z0/huVFtd6d9DuKwCkfIKh7z/nfqfE3MR6N6vW1l
Zmi+q0pKeIoTVC61UBzAsCAJEmSpoJI6gXWVDXuzqIO7wMvx/grG7pSHwlu4luaCVKAzEdogowFG
VL0mI02cpNHC9piME+Hfwf760IJLXpRQFuvkjhEJJaGnOM2f4nhYt9Pd7UHPOA4gx1BuQK0Wl5UO
u6pFWMVT3rUH7lRRn7igXn2znQUjMzOrevDQWY6mSHRWaI6Dx5bJSla2h9SC6lySrqAo/CigiSyL
+0YuhhjKo2qRHAglPRTqkMhBYKqZc7O+K2mSt4DU5idoRJuRnbc7mdLvHk+KdU1pFiXSfQXPbdQS
6LmVbEmwc+YwqhwE6KxQ+wI2RNtLskjjdixDdmiK/CNk30BckC14YxXHX43yfyZ0JCYeKElNuM8O
1Nojr/qUjyTK2YsNlqeGdF/A5P35neICNoAlBOQISPJLP+YUTo3Cq8sOWdV8J2J4lYK/GAPCt9t2
Zvwlzh6+jzBc9XJoqycGz26njjAQdLt4pT2V4qvoTiT7dtvM3Aohu4IwVzGOof3icjgybLPYT1p2
iE+d9xQsYf7mRoE3ngr/QPF1teXHSvRYCYbZMjY9e5DyO6TivCU8x8zpDZE2gLoe2EUUs9HlIJwq
bMyxLHB9Fd49N/hqEt1uosPm9lzNbDU8iqADhRoeHJW+9EXlQ7S9gDqTHIZfTep+i7vwZyeCx7I0
4mhEXiey8KcF13htVZWpUTRyoOqNh5keOPldOA7NaB6g55yDsWgK1sw2IrQDAM1Pk9UI8qzegozw
7cFebwxlFgl45GQgS6VH1cUw9cyoCvPQWGv3VVq7hc9fr9nl97Vh4WGJ+7vB90sU3iJiTM1qTONu
LYbikNRIOpXuTvRoDszqv/Ci+d6207YxkKSxpgrNGTxeT5a3HcbgMAkDDPb2iTsuqC+dfR4Mp0aG
OCs2fyomBko7R7yaffMVsmcrCMTv6kBuLJu90Koxo1SaqzAZNjHycJ09rBxB3trav8dbO0MtvXur
WrKnvbcihrOyOuuBSrnDzbmQAb+mskJg/P9Iu7LduHEo+0UCtC+vWmpzlZVyEsfJC5GkHYnaKGqh
KH39HBkzaFsllJCeBhrofqlrUlwu7z0L6hVQ5cNXxgt/seG9ynYzOx8w4XA8jKfc7U8Da/VLJTVx
SFJde6IE4oB+I3UWg0z8W1G65jN8IzwbmsR7Yl+mHwPo9kWoUDe/eMSuQrt2fzd1g5pp148bu+F2
gbz9mcgUrFmvZIloU0wIzZtFaV9G96VxX7YM3pCA3pzsb3oUM6cC1xiaHB93tcPzMYVRu3WpXLsM
OHUjKxtf2n4KDG2IJoVRX+NgGMP01K6MnW2WJ6uBTmHHq6Og3c/RUPxWAjxvNeSqOO5Rmtmhqpoj
fi5kKswk4IDuFhSp29jpQedNXys378NR4gEOXGasdl1+8uhk+VZhvuqj+5AwHR1uvYFYQnIuC+/K
GSSuJGsufcpQNaY8suEkr2d0nxlj/ycxeB1UJGvDpqfMr53K9isCm6ra/VZlXRZQWz6mshogt9FG
ilY86HPyQQ1u+ENq5n4PoPaRU4hclIOp+8IthkjCTjSkeR7qjvLHrbNAmtrOpRXkglmQdgqfxalK
H5Js1M9H2u0I6sXcJ2nxXbr2WVTdNwqxrqFyj2bNY0trL1aWhdC7euq69CgJEEud90CoFdCsPRm2
8Q2o7mNq2ocepXde9CFcEMN8KHYwmrmUcMTOGP/ikOY4Wcl5SosdQ21q6r4zpoVDa0XCUS4pdXEu
D15kDfWnKhkPbHS+aDZ5KlKBvrHXqFD5s89Jo6IKyYefZqV+Y8YQol76aJd6xAcvoF3xWOVDeiwV
ERrClZGeYiVAjjul1i+iTSc16fqg8rIkqCYv8eVYpDto9lHfU+jjBMNNvx2yJyrb0OjMX0plOTsz
H+tQZh20xIbqh5E4zYnTbG/3JGxRz7JrFnjGGIJ1a+6tpDyaTqmE7QRV59RVqpC45GdG0+ZUNJ4W
OlwFggTUJhcUcj83kVb1Sf1DdqULNOaWuOrKFoS2HiBgs27gTBT/uEPKimkDNDasi6l4PzTGvqVi
Y5O/tYs+plfgaP0b4q1y8e7ZhpdM0bWyty6q16qPxNRnvfVB/zYqrBoDBxTuQ2IZoabuCArYYxiL
Rj+q0KeMmvIPcNv7qgh7JfeJfOUc4hzUurC+RVfU4PZjqQJBT+ywMkYRsZJPYVOK6TnPtPacj2W+
cefcJiMobFoAqIDQjKLHEgxDSaoCGqHJC7CMQSsfW4r2Sv3ZTdKNWbs9uT4GWnwXuLjD5sSYkLRN
B6a8ojOW/n2l430IwKQ+fvreGoSCJ7S80DGYsi813/Hur4spH0Msbui6AsOsnqcrL6MJmuzKD3Ur
PXyDXd4sL5TMITGqAy67fCBQVtRkhuheoEJccb+Ymr3u9p+rlkdaagQe9QLD6/NwUqdh52lU3+n1
BAcZVfmtt2NUQ42d5GkZJb3lT0IUPmTL58vxCKL8k2JXL71sQgo64XGSRYETNknPWZdPwSg7HtXQ
XYnyiX+VbDCOtpIFkGH8rnJgdhU11tzhCVpSV2WsPo2JeabDkEMhCQItTj0+2V4Vid7c67gA+tp8
IXnxwyvTb0VSWn5W1loAnz0kDZ78WWXih6V1Z12tL6MJvStoiTpFfUyGKchTz/BdOssl0R9o3iCV
sawzRXNvNyYQfit0/dylmp+35hd1tHCXQWsJor1q0+zMVKDQBexYKrQHbM0DzabPWmFYoGd7ZxRm
P9/P2W7frzgLZjkANOnQgVg26dPCbYaKCvtidSLBZcZrv+7Hp16nT0xVoOu/JQB3m/riSW6jRwfW
Fa6Ypc9jPuasFNB+vXhTVVQQ23PJaaxk93nIYVoIj0GCnZWO3aVqxy2+15sl2seliTPahlg7Cjwr
mEpXR/vC6clwSZnrnbnR8K9O2ZXHvuNGIFBdghqCSL+ip6l84oNi/yoAvIL4SK9fqwRCLpQYzclS
Wve5YKp1bmiX71yU80BMclJv30pOa9/2evp5rAoZ5Yn1izV68rkfWZ0Heg0hd5mp4gkvfCuyikSH
YIFiqM96bai/WwLCjik6XMPYB580awIi01Tt70S1up3HHO+rS3QcQJBQQJmND2dnasnZbGvxwN2U
XhQIzoQoMXeHUeMOVjLpIptrFJK7sgZSMHc+tYKMXwixh6+iqnFiIw9+1fS23XVYmQG1LEJ8ntpK
GXgMKqYZEU0EYXhjDx+QrZrrfGIuPgYOCNSFcHZD5X7ZNcwzc8Ar2RUXo+1eGj2NYNwQuNwIK5wS
pcV3kO17oqUR3l/xKwsQ9J/54QpaL8ph80H/7vZzWwcugDodLgwgnp7+YfRr2h2LFG1EVw2Z9fN+
uJULCk9krDdUFPGgXXYS8V5xhduPI+6NqO9jUR4z48HcOtdvswa0gnHiArQ3n7xLkBh3BK8Ttxov
Gb+OVfz38ENAXsC5BR4U/OQbhfFB0LzjKq6Ncpbw4Lmp+FqffFPtTfWytenCFeXgOn+DVy8uKCOD
co1MDHnR5GdX32HRSedh08pwK8qi6opVodXDvJccg/pKm+8L43s3l/2tr/e//krWANzev8NZPAAV
nuYjUxFIZX/wgKjYg6p++/+FmJfGu/UsdVdaYOPjSveCRMKhFzKiG1yU20sCn39+ws6g9xka+jFE
B2t3rSvn6WpxvOVhn/7k8M4B0oDu7w9m5cNYqKMiDkrVkIBeZFm1JvupY5q45JYj/qGlOu1zYtOY
ZoYeQW4PePv/EhAVfzx355twMbSCscbsa1tckiIJW5EfTAyrAnIBtr0bRZ+VWQR4DLht+E658AyZ
x/7uQ6nWZI4lbrqLaG39OPV02ld1zf8pU09+Njo1Cxw5jFu11JWTAeJzc7UOkBEcsosBGkTmPWj5
EFuF6nXUjKq6Ew48j+9P48o6t4C9hNQZoKpgbC+2rWU0vet5tbhoQzN+4nLMUc9JtGjsjS1oxhtu
aHFvoOOIRs3cWQCabLFG4DKUuO6YCxCbRfYoSmgzaDZMB3qbt5/SejJ+52M3XeCXkDw206T8zNKc
HkxhD4CbldX3bnLpCdyeIqpJOgVwaYfKNWzCnzzh4TnONIJCEkQ8jWqafLu09D5IurKICghQ+LJI
y6MuO2/Xc8Z3UhRuODRTcsaFDxag16k+Ls7hkMr2d1ebAmhHBXsGrkTRKNleqhKvTVHXwWBUDTjn
3PGhOxw1aeFFg5tTZCEy8YH3C+rMSnamtNC7KBzvSA1oXfIp1UMdbPJjDwkR34YZ0Te9NF416Ay+
ehKkt7buuqgztf6kawOJaNrxfVbxPFYhPlz6PXolr0DBK5fC7SBRbmhZ7QZ20w7XLiPDliD12rLA
kgBbzgYG9KaeVENebVLBLrmYnUouA2Ptj5xUzVnr2Jb+xEo2gbL6LOQ2sz1voLNTQ2oDzkvDpVX6
ajeBJx/nREB0V8nHyHAUIyIdK86OXpBXPEPTjc29NlLPAwhw7gFBX3Bx0OdtrgB52wwXVxt/N31p
4OM0z2UCU7b7O23lFPnw4F3sZ1DJU8PiuIpT4kP7xU1CV1zHLBbV7n6glaMYamHohoAahg7XMj2z
meSeUhjiAqIb2naQqX2ozG+a8s/9MGvpGJIjw5gJlbfKgmOmFK50iLjYzAlIYkLdfyxfHJn/VnOz
g75v+Tz1JtmYxbXBuWhhubCigqTI8kZLiwEsrkxMly4FKiOJJ+tHosEirNxiOd8EmkUT52IOGuUo
TywPK4DFPZsPPItN72xWX0n3UgEC4ny/P4lrUWA5CQQquiWYxXl1vrtaNALmW25D1UiIFwk3NRVm
rMR1ANz6axE5jAfwkpl0bgKMvCxPZXltoktCaJxZxglrcW8K5vcFOxX2lorxzc2FUBAAwVmPQhh4
D8uVLqxpsLmdxWP54ECseCOpudmx+HkYNIFSA5XJ20LbqNc6KYHbjBvYkHEn/zKiImm30xb4bt75
H66rOQ50sdHyAwf6Bo8jPRUlCdnQ2DPK0Kh3ZoUS8meaX0j/BMZY1n2uK+mjLeNn8onpW3LAN+fF
W3hg/t/8om6AsW7H8rJTYbjHB2euXX+upfKjV9swI/VpAlHt/kpcnVW82v4v3CIbhfN5XaRWS+Nc
t4KiygPNekn/miaxGNNiuaumHEprFDSuhtZ3jJPXbuynlVFg1c2yLbPxGr7cx/2UpMAtmANGwakZ
eKUWlOZzyY73p2plfSMIVNpnuaRb1KySO2lv4C0aa8V3Yj9vYQVWPjxwWSa6OCCNAZG+2D5YdypH
2pLFtYpigIJe5EOVmOKnV9t2mBUO8h0Xrh73x7Q6cTrOBTA+ZkLu4ssMpZtMg4bjASa4ge7yYPSO
KbRC7kdZOe4cFXDRGWiPi2mJO7Mt6DrIZML3N+ARYl4r+Zy1I5KZjS90czfh8kOUGZiKf43lsWqW
qV5Qy8nj7g2p50p119XEC9UB/og41/0BDMrAzOq/N+ObI0PEH9LOKkpWy3RC4RyYTpCyY4OnkaaY
e/Swdwpzf0i9PQpWvzaWdcntKTR5ddb7P/fn9/YropQAEyeACKHAfWNmo45G4fbwhYjVayuDovOT
vwaRAJbzLsKyE13pamnWNiKgqWs9dZxXP2Wui62FsjqQt4IfjniUiBf7uMkSYkB/hcVS7qp/ZP9q
u9f7U3W7iUHWmm8nPOlgZ7+EdMDNoOBTU9WxmXmwKBrMJlTrYYtK8aZL8/ESQRi48QDIBFDHzfvK
kHqWN1oDDaSieCSqHkrUy5j3bGRfq8w8uxNs2DU7HCv0ALtyY1PfjBEwEqBJ8A8edyuAj8F2J55p
U9y2wju2GVQ20dluN5rl87f4MMRFlPmveJfDKBlLtNKdprgiezoC/zBlYTm6ES+PrIDHUwdJud39
j3dzjiAkqkyzripQcTfJGZ+S1iohaBRDSJCcKzz44lKSLNSBzww9o8k2FstqPB2lLeQzb4J/H4fo
eVU7ZQ2ZYtnA1GyorcipyrNXZ7/70tr4aDdLfx7bu1iL6fRYBaM8L1VjpZ5i14AEdCOf7EmL7k/h
ehhckbMPMfxtFg9/pU7QnsdBFBeQKvWnpgsKCUU43gwbicXK3EFsATbCcGwDXmfJlTAl3IZGMsKV
Sj9P9be8eTS6n22WbkzbLWgRHFsV9wqk9FAVApD64zcyeJdzYFRgscX0Jwc2yVMOysT0UFnMN8sG
ErZaFTaNtM6pQtqDQOs8coWyVRy/uXrmPwM3D8DVs6XK8opT5MgAxCjhHNVrvppECYvgMuIr5HMF
lVC0Bv/6MyIcUgWwihwk3YuDMrdsBRoAGDUtTpl70snXfsvRYWWlvA+xZBd6nEIEj0Cpu1YflfxF
t/ftFo5vXtOLI+RDiMViLMDDRpULznEFxGaqXZ5v5B1bQ1iUjWFMhz3bYJYE5GaAmIXOSOHrw/P9
b7H26ZHUAFyJegYqTYtRmCorlVKBF2Rn/E7dItC8T0N31JQHD+ZXbrIlqb42aajbGbhaYPoG4vHH
BV9lqW4knk7iYfpOPQ1bV2xMm7a2d9+HmEf87mgfofzU67B1iGuURc92aTznYB4OmZXGSlGXh3aU
np93rGl8y5g+6V6S+7IffxrSCpUaZQFiPDFqt/7k9lvmrGvfFLVYSKLClQs53mK/N1BENxMCQ+AC
bjjOeZJoBcNT6P4nXZsAiEfNdwxwmcisPk5A3hTm2I6qG48oNRy/kAdjS2IHPcyVxf8uxlKrXqSM
mi3QGbEOj9d4LFCCrYQ6BvUA0EzrothXyvp3nTneTrjG8MJszqJWGs5RADsR4kn3Hfz5Hvig5J8W
aWGoQYAsUIHEDSzuZaEoLXFiCHHS0Qo/cFXvj0klFFQsBWqRne6IvaK2bK+V2OGJyNXed9Xe9s0i
SY8Wxb2Khiv1xxmbnEPS7tAVNYTlTKrCmor+cAREiGUvKlRFLTtsgbopbICFWjjAhyY1wSANuAaG
mPo0oCvtjoIFSSNTWAZ6QanC6ifPEvgaJczxu6bCBhWD/mhQ04afudb6tWbUfgnswHnItPKsD85w
UEEp3GewsTjTzisDQMaVi1LRF145wLQyV5YvrZCo6UpasBAFbfj3tWOj7PlUd5EwMivq8rT+BDtR
4wD+pfOtTFJjj7a3EY497U5DQ+ipYnYBvqLSnRRXyXwVQrMPraO2cZrCm1ITNQCfvZXtqeI8p7Qw
TmRwSDTqTnUypzY75J7V7PtSrSMvBQkiRXUnbA1qA7XTFjG4RSSgxIK3Pa8wn6XdhZWCi5jkwoga
26h2sAfFy8VR4HbkllMoZTKcWZeaJ2oANZP0Wn6QOqkjtArQmEht1Yf+j3csC6mHo2dCJruWMpQg
2cLm3BnP9dj0+ED9cCZuXkL4brD36qT2X1xlLnZnDokbJyO7AXWpuHUc6lt0oH6BbgdUcoCWMFXF
3ZkWeTRIV0QtyYFWB04v0CB6/fX+1rt5BgNqMHc+0AQB8hr5w8etV9geb6nb2LEE9i0l8PklMCNz
yFkQtDILWGJt7PWVAwUBscd1hATjcq4HvTvsNK1LZDd1dpxR1y+U6YupqBfpWX/uj2s1zFzAQoUW
nZdlx0WtxwzvEmLHuskVX9H0FxjAdHumW/XhfqTVw2uWUZyF725ZXoWZUtER241hNhY4kDgPBq0M
gYp+znr92/1Ya3efiSYzYPKolN10Gqlr1cj0EhJ7snJ9HKUPZpFfFF0C/OcyMIvyUCu8Dfb+6smJ
9jZqjQDm36SWdUF78JU7Eus/3NqvovtD2vr1RdLQGN4EAwT8us3AewEo09ryAVpZ4pgvW0VfAGJh
N/LhwBIW3mTBvFIri1NipPuCZ2HlWZ9IiqRVofbGglgb0ZszLLAbyBmWUiiuM2STmL0sval87es0
ajK6UZxdGxK6wCDzz42BG4D8iHJVLwzYNlaUBJ2pnh0GVz3tH251Uap4f4uKQ7INrTC4lSDnQqVs
/mvebVkQsEhWMtjlaTpoz+Cx51a2K6YtdPXKlv0QZpEGZdkgYCgzefHkxFTnvjIckZdtHD+rM/du
LItUoysNWAGMCKKVMRuOZe0b8lwDc7ulJ7+2Vd9N2lJ9se6zSQoXgYx+PzjXgT3ZbzaO8H2s/7TW
Rhl9Y+6Wx91kd0pD2xHRhPfVULJ9Z48PBJfZ/c26GsaaRXIg44EDb3F4g0OFPKaQHnxmA5Z9AvhI
UY73Q6wdp7MyHRQEYWJ00xOFvkptupOOkSQkECrxgcNyWRaADHA/0Pyll68hdGmgwAFgn41X3cdV
TSwOjJeTeLECuOHwhyLPMuipIZFHkQuCjQHA3/8v4jz0d/tIJzzrSYqIXst3NYM+Tn2V1o/eQx+P
HVK9Bqllq7+xugzfjXKxd+0BuWwzIiY3yyCvYANaPtswverrctcWPBikufGcWf2AKIYBzIWaHKDy
H0c5ouuuJmlKYmRgk5aHCXxVB/I9o7/vz+ZqHKCK5z4EFssS2jyKLsnRoPJivbUhXwgZhvpH4rU7
0v2tMwSOv/n2wGpE7xzYm48D0hSRA4RIvLhuwCd0I9rzjSm7rV8iBHhWgPvhNkJ/YLEW0bAvjEZI
O4b+Tlxxc1+69hc+SHwm66nNxgjQnsKv2pT7nKZ7D55y9ydzZWOj4YE80LVnO6pl+UjJhwSWYaUd
a6PT+qVIWDBOGTD9XJmi+6FWTmCEApsQau+AQC8bL3neqj1DTSy2lW+TPCQDXhK5faD6r35T+mF1
WDioAJ8EHRNWkx8/3aDyvGWjbsctFP4dYuy80dkN/L/ktLNnEFqlGka1PBYBm2pr5qaAYfdt3Kq6
8A0QJnfCTLfkACFcjj95cWxhoRjOLF0A4dPlUpmh4Sq1BituoKsILwOnD3RJNJ8mDRg8j5YQQS2f
FPQKUt5E3Ibrkw0rCl9p6tdSFewbaDSS+3rXaAeoVRg+t8oGKHDNvPI8GR6QVMqdwhkN7awcggQC
25OP3LALLJNZIf6q1zHXgCPRGvE5EUyG4CxVx4H39ZGmhe23XmPvbTPxziknKApaog0AV4JyCVUq
/pgonvFJJyk4K0k5BjaFcrpCJmtP9C6NCevyaBzga6HXaYNckIkoKScRJMAEP5UNsY8coFy/UU0R
1ixNfNtiVTCZ/XRJsuFXVeIvcKmTnAZguoMWVyLA2io5DKbMT6ApQ1JAoxP4zo23r7lqXDrRumfK
xZdkUOVeMtxpiZW58O1o0n2aEBaApCEfkiLvkPwm4IFkyWEydxlgBEzjDxaqMxTHQl9FFGR/PE5d
51SjIXYAYkPsM+B7HrR6UuPRMcdr2QzeF3Rc9Ic2sdRIUdTKz/Rc9U1pqKfSls5rRTCgvDGmUwpg
UljUbXHiA6YKzBPvS950KP6MRbsvKlLvXCC2AkfU2hH/NflG3idBX9M+LIyuAoIeTkh4zCW+4bbg
SCUGiMIdHwNhdjrsA/BccMjUB9g8VaCxrAs1cAf/9NJR9hWhdqAa1D2V0Li5CG6ZJ94Uw6MtgQ5K
IOd15k1TBMTMlEMuBu05T9UOC8uQ0qfC1b5WRUM2juKV2wwdR1A/AGwDynzZcRwstzbL1rZiINOi
qviq9K9C1uBDQH9n+FXDN/v+WXWrUoLn8fuAiyvbSC1TUWBaAo5P3JTfpfGrIo80PVjGFeVOv4Uj
tNiCaq0dWu9jLq5sZG2J2yuICSpNIsIGXDx7d39cK08UCPJi182dHUAEFyFo1kOZwCIOcp8uFHgg
k3p/P8LaIMCShCqFiXrUDYIoT3SQgbCcY2H8oxEjciZ4G9pbjHFtdSBw3AAbHjSnG+FMqfe4VIE5
i/PKUnZE1OzQ1BDZUnr2S/a9+eARw/hWmHYWjJD2DqxBbcKiyQCBgw18iBG0VxiBuX+fjkP4GHw3
F8sUp/QiB7KGXC8kwfxars9UEXCc0t2WQ/DaFEMVCkBwSB3AdnHBh1L6QsmSVlhxwv/AfzPpQo+/
3v+Ka9P7PsSi1l7XRWdIDyGsc+vCXxbu9fcDrCUD6IxBLxRlqFu2wZCRvqB2AZfpgn23BzIFhMnR
J1R9tpoWGXm2RbJdmzWQ5vF6BiAMed3iAVjnVlHJfF4x3PkDDFxy1g07i4wcEuL3x2aunVYQjQWK
BRx9NDUXoRLUkvN0mtw4cTMepgP4XL3g39S+0AOVOv+AwVOGBIj+yOWDAW5Hlu+7KptVsaAIOHlm
8mj3Vumjy5EFE2V012iTcqZIFNHzgmiiGKEUW5a5elTczPAd3qBIn9kMJUxPBoyW2pHBrc5HtdJ+
SOzW3nsUds7g2FTPFNJlka0o/c6E/nPZWVAPQpU37CuG/8eLC2XRXAL2CkQuiqkSRUlpRrhVAJBW
IX9mggqKa0DgLm4htO02UBG5P38b07eUubClbowF0dzYGSzoQZFvg+AhtWHVB8DQvhlFoFX0rzWb
ZuoVpObg7ILq4Q2skxnM7sBHRlAxnseaPQNi9wU+fs7W4lhJ497HmQf/7i3oJSqX1QQU7oCqwAgb
QXPyNuZv5YH0YSiL5ad7BRjSKILG0D3Ti4fWwio3P6dIx+5/p9Ud9e+UvbH83w3FATeqMhsMJeHP
va0hO/nKxIbN6FsKvUx7383X8oHCTW0skHu6cc1QIqTVl8JWfN1sH/uW/pNX9meMlkMFxTzkBr1k
mepbrAtHq97IQNYHi3sB+AFYRy/Tb6WtRrw3WzcWShEooDyWYLpDZCS6P6ericdMisLprkFuYCkO
BJOnKi+UwYVJHQkJxJUKZvlCMw/maHxvLPOfLgOffBqOzkSP92OvDRFZAbKDGZZ5I6fbqZUh6qKY
v2egQJUVa/Ppv0QA3hc6UkBFLNMPvWFTybzaje3qUR1KzOFT1f64H2Pt6kLuAa0GJCGgZC1SHJV0
qkBy68QNAVl01yUbs3SrGomT4n2AxQ62FA8+lN2IWiV/zJTvpdtDeuFgOWc1f3RJBPMmoLMPQw8f
UOvS1xeZd34//HN/lKvr5P1fsdjkvASrUU4Yplo+qjAKyFI3UMwoZxDqcYMqfdUI9I/+3I+6Mbfm
IvPIpQ6wFW6B2ClZPBT2c1u4G4fK+sAA2Eb6hvfuDXKMlyn8D9LMiTOZx5yPcJ0HYMFkdQxtixeL
Fj/x7P7cNeR3prsbs/qG51ieNnPnCJrScwV/uctTRyWtpTHkx73B1aBzijxwJtIe3d7sDzavaQAD
xuprQUcStynerOBlVXAGgb6FTpLKV2rldysSfIFciJAmJD1oQncgWS6HsBidMqo9/ec4Njb6yJ4X
9Z6d+SlX1WdhW4CzAPa/y0dX+qQyGjgi6gBf3/+Gxuo2R2MEQEMAeW78dCq3BWYpdZxYz3FQ9n/s
VqnOYrD1g6PX2o5lZR70DGoOfGLI3bvGhSevzvDWHj2sZ6W8OiiM7cu0F9cBiiRoYE4OqOQ5taKs
7SFJNJLS89GoIIcE6REOEls9SUmavYZqQwBgpRIAz8BPeKSbZ6+keJxCKe0TIT2LaoUbZ26hkVrY
I3/2mo3j4e3CWH5iaMgDlgjzcFSGFhsn6ToI+hctirEV6hHc+9WM2stkAcjcsSeny9GfJFfV7WKU
Pq6a0gCUZkCqfYLpcTGhDGK8lGp+7IxM+Nzk59T9kwoKoLqxtRNWNxvKqcjDZ0kz3fiYKUCmo50a
JCAxhaSfYcG30jjcXwrrK+HfCPNf8O4Cp51ZjZaG14ra07DM21ApoSpQ/X0b0YNH8CzcDxXqG5CH
laYQHIepYezW/ItestPk6Bsh1g+Nf2Msn0T1oOlN1VtOzHrlBN9z1Ezt6dWFH4EP9+jY1LJISuVU
iSqa0i1dsbV8690AvcVjyexMr8ywyWMJxfvEeHHsK0NlDVrm9z/XVhz94+eaOHB+WoFBcjcQ8B7p
HhkP9S1J/7WX2RsBREMXc3ZE/hjFaVPIR/PKjftnNgH/gt429w0LyqwbycDq+p6ZJv8baB7uu9UH
dDg8qICMjyczMPCdtuzPt35/kQikjd1CGgm//wKZgRn/spFmr/3+rPCKVz5elHBX+Pj3E3cCuyln
bqw1BJpFHuSqlfw/ZJ2gLQEXAwQWerCLpaWZMjWSHDu0akO1fEpeuuo/fAW8imelt7mhbC8+t1Kn
SWoLw0GlXPdtBsUPReh/TbZFyjRL90CHHKf7jaEwIDEtLnsNQUR1mAyoNmwJ3a9+DMhYzxLW6GWY
i4nS85TqsF7GMyFhO6P9SRJ343Ov7Ys5n5xhM/PTfnFvqFyFQBBLvThRD57+C3l0lOUns5kOebJx
nK2dy+9CvZ1273ZGCjWvHF0udFuTi+ZUftv7nfH5/mGyOmHo0gHlDTXmm9YF91TmwoPLix11/ISW
66exc67/IQRs21GJAzD5Bj/itfaYaJZw41RFYa7xJ7rVWF0dxLsI+sctmGeTUzQJHkt1GbTU/w/o
X2+uZKL7h3bjDes+nfohLwnqOCi0SPHaUDg17O/P0eqqgr0QaB/gBt1gVEitDbCDJAjBQXTPCw/3
xlCooVYyNWiaXt87OtQ+7wddXV8uzDpBjAS+Z3lyCatLKqOYmcCQUhTWAxMP0t14KtzEmHMWYAVQ
0AYIHgiij5+mLfMqKyWvriP6z0V3aAoI+5Ubj4W1IPCy9fBqxZYELfJjEOgRF7PYXHXNm9ey/kFg
11d/uz9X8098SBcxjvchFuNwcw0scxshavrTNuix8PYu5L+kF5XQB+vTreLuajwd9WMcNTMWYrGk
03JyK12h1RV1Br/D1Wi2OJJLtANEXKe/lex4f3w3WwjjmwEdeJOj3nlTFh3NUTFskdbX0QIQsQ2d
cUs/ejUCtEpxheGaRDv940dSiDvYRsrZ1SK7RHkdnI20aOv3FzMGnHLeVZLB4TY3fF2+5lvgl7UA
oLp54CpD6QX+gh8H0HeZznpVya6OEaApU2zVwtdWMd4jYIfObDogCj/+PoVygzIzYK5QKoEJmKJE
/K8zfXzl9yEW36BJoKUN4c/sOgw8cvvhqvUc9Qtn4zRbGwlcxC0IIYMThV71YiSgrqkO6/Mr+rge
uAbdvtxCmWyFWGz5tPd06aVDfi3EVO9d1rb7XM9IhJanGt7fGluhFlufkyKzJB/zK77bJ2dI0QE9
TuLpfpCbpB5fBsAq5JFwGtXwJP84ZVy43oSSSn5tqygzDhMq/BBZ+XU/yNoKfh9k8V1qiZwJXIb8
il7YP5MCTijRho1vvxYDYipgZeoW8uElFkKXk1ZZWlZcdQtsjKAUG7+/8jVwo4B1DIFttIGXheBG
USfPI7S+Ku2LIrvQYU8dGtx/PVEfgizOEtmkLjDrWX314A4Bc6Ytv7+VSfrw+4s3Q6pMzeBaGIRt
oJotnnJAGu6PYHWa0CBH7xUcPtzuH9cThetJWSYuuwIVMH6v4c+zsZbWA8Bq881i6ebZ48AMB1SF
iV17YZ+tsT6BSn/mpNrIT1fuQVy8/4aZZ/JdDpwLtPEAWGFX1YBovNhPth5I2eMd92hq32n6/f60
rX4YsECQtgPKjYTiY7gKVyNTNYxqoF0AOTFfb//LgN5FWHx6wiyVt63KrlrlHjxwMzSgk5I6kM4n
0818Wr7cH9HqdwJRb7ZsgMfAklcGmEmWqFB0vU56hsre9GccOIfT6xZuc15QiwQJGcS/cRZXC5Ww
F7N4z66OzkZoOAo70tqRB5XsDV84nQJhyaH823fxjIMygLp/86Gyl40ES+RwrrOxOoZZd23fk1PS
b6QV6/P3b4jFRUM502qlQwiPQoH8lHzJ6v+0V2cMKloueGIsq82WxMO7axR2/R/SzmtHbmTZ2k9E
gN7cslw7tYpyo5kbQm7ovefT/x/1n7N3VRZRROsAo7lpgFHpIiMjVqwVGx/y/hfaAdFWh/Tq6lyY
EK6XMpszCSh66RUFBJyGF9G0Y5o/w+SnEu/vb7g1UzrvCXCE8IbcANRyH4JJkD+514XOTi3Sd35W
7KEGQjt1hiAnM96sBM4mIKihVEVTCdKWws7Tckmmf8zKPbVQYHSKDnEB53GylYdd2wiXZgTXMOKy
ldBiXJL6My4GV6t+GOpGVnp17i6GIjiHbC6mqtZtbAAEbgAEG6kX9ZXb0uJqbolIrYQcV/MmuFYp
oAgXpAzIYW30+guUIfteLQ4Qn9zfEWtOFf0IG38J2QBt8tdOVVYzECB0ynlqbjxLIC60MNwwsbY4
9FxoPCxILNEWcG3CCswpDiL2QOIUrja9n6UvnXN8+zAubQjzVSuD5Gu9kXvZuC9rN1D+4Mq+/P4y
xourzphMPQ8Vvs+zz21mWuz73t1sAl5b9SXNQHTGU4+k67WVngRgZZpj5imjepL093Vb7rXsR7FV
X1pbdHD8tGajyY0UozCaxo8iVC+TzPOlD5Hx6M8bs7U6DhrrQW05v/3m9Ti0bGicqDEzDw5EOiVd
2OjdOj39vL/ma+EH2uXgW0mPUKheDuzFmujhGIxWyaNSQoIhLB+6+R+teurDfm9pwV5vtgLP37Rh
4jXKNl744CiT3PARFRqZrNpMC2+MjfnZkox5F0u1tpdHRTrFNvgGs+8/+4h5HkrVmA5AOuNDP3Sy
WxcIsiiVOe0mTatdNZKKXaQ6xZNP0nd/f1rWjhuNQAvojjce2I/raaEXdRim1sHl5l8StXRn86va
/cHdfmlD8LdmV8qSIku5J6ueVL2vl16tLYaL1eW9GIdwGGZnAoTs4Jkap3yy1AFGg/lzoWpPVVxS
UjHox4yTt2Z1ua4uxyW4kUyBx2Wwmbv6a2YhVAT+8k8sgF3ijaTTsCA6QyAdlCQqh5CvQESifwz7
7/mmWMrqFrgwIgxjhIvEmiYg6HTR7JCyBkdeu0386Q82GtEdCWrq8ETkwkaTlIXox2SBimcAdKdZ
tXYKT5r7VtauXYIv0C5Lig/u9WsrcVlp3TBZxHh9sZ+jT35xypzanapPYfrzvqllWsTzfWlqcWsX
DiWmi0AxO2K9cfwy9K9v7uNgc+HagRvSsALRqHBorNxIrcTXCjIv6UsAQ7AyBI9SaG/AsVZHQfMB
U0XfCv73ehSWD5G32c+cTb2MQbhKZ8m2v9+fqbVFoURkLA9Y3i2i6y0R2lCkOSk8vFdGqSg8yuFJ
gxn0zRwtYHSh9ljaoFl+5v96MHUR5L6kWYmXtD/S+FApx8TaWPVlmwqrDsknARA4h4XoWrhGnCKW
6K+VEs8s/x38h9Z0do5Eo3D+GJXhns7KaksTcOV6vLIoPFuShMdgwiZgn41uor2rgtDNIEA15Wnj
8Kw4Asde1KFopKN9SfQ2dD9ncpQ4JPsket3jY43wSmZvxHerw6HpGTA1sH8O0PUaaVkWzhYssJ4a
fDWy8kTDUNzQrlC8WVeLzcDbRV0Yjx24vJedf3E+u7rK+6JjM+jSX5Y5u4r9ta02ovzVGaN0CB85
kPUbaFOgmmUwh6xNDiWQtNfC9/Lw6/7hWZuv5cEPc97SKCSWdswC7SC71lPSJsbOBnkGO/leTgiT
po1jaq74AoCCpJgMBEYUosrrGZPiRfaxq1PP0aPmXJndP1Xm5wXQnjiLXTgkz/QPQ5wTHSUvpitK
So1jQQC088NSemhnBTpTRU4OTjs39PDFJu/TOf+KLGf0MMxq8m9K1eDo0BIKo1utPfV9MJ3sWaoP
RmlQqKCF4YHS+ej5TZm79TCMp0TS4z0bqffqNB7e9YMUoZ8xqD+LtJWezVKRgFc3mvNDLjt93Km5
3e21rlP381wN/7Z6XO+0chp+1bMcfQ4yI/4RFIXzUPiR8mRAP7O3u7Q/QQr+Oe7z3i2COXiIJHM+
yUWoH1tgYLtegjtZLWD/VHw9eUiTKP8F2fPSjRWj42CayRE4/BbP9Oqycw5BbMC2bIrL3sR6ksJp
zFmsTshTvI6SW8an+1trdb0XojVyvAT4quDLijm1NBRyEi8rm8OrnNeH+9+/HQP4A8ZOkQjoJtv3
ej+ZJhpsesMJ9Kfi12woh7ZO/xpC5SVDiOq+qduh2EAR6NyD3Rw+S1twkkYx9lEPrNDzT35HweXx
/udvybJoKKOqBg6BbgMeKcJQ0IKaq1ShDpItUlhNuNSmq5nqUdGj3tA+BcX4PNbyP5Nvv6TJfFK1
4qscJxs/Y21CuT/hVaPfEjijcL/JSV7LGeVjDwJAb4ziB7nnwW8UzYNtbKmV3wbUy4j/a0u9Xjxj
LHzNiLTE6+YaFap2b86Pydwey/qDXdvv4i13vbqCZH6AY6twmIgX69DVFvz0lE2y3j+WgfLSQ5x1
fxVXTZBdYldCg3sDWlGS2mltMo1eIuMqgl8NMiR/YIFOZt571JhV8TXVh3DqtIMWezOAmKd6q59s
bf3pGFWWvl6oEUVoTyDVamH0FP2AakL95RyUOPHdyIo/1ba1ERiu2kLOY5HBoEIj2hpk1UGnxo+9
mO7hx6yml7S2mnHfW2O+D52q9O5P3e1VCpcqCQZeOgpDE4OPpJ98xxli9rZ6SuyD1JMmO943sbb+
Cx0BqRIeIDc6uWYHx3IBv4anj4F1DCy1PKC/Pmy8dhevKUaIlBtAR6IhYQLLvT44qZrljZMspbnp
U9zTLObmSbzh7m5tMFnEmfRR0KTMw/3aRpEqehJ1OTXTXD3AA2BU3+35qFB7CswtOrtVWxb9M9Qb
8X6GYKtpa7M12jAhp531n0zymjuD1za1NM33T/RnWN9n+Fc2XN3qdriwKrgfh8BD8TO2QxuOD0sE
sTO1TtnJtraF+lu1hJQMLLRrbdgB/GFJEweJZxR/52PjxsMH1dxgeVmxwZaGQwGaRWZR3NzDaGtT
HTqRhwaYMvd7J1f3+lZlYGV7XxlZ/n4R8AYLKiOOMZJ90+1qH5P4uH9+VkdBKZhlgTXy5q0oI/CS
ll0Ve+WAGl4r/1VO6Ts16DaSHmvjAMCoQCtFAv0Gzw2LPZ1Aqco4vqjNZyn6eH8Uq58HvuhYOBk4
UYVQwVb7lqCaz/tSsjMf1GSrW2stWOD1uVTMdSibb+KeccqaWYVxzYOyenpJVemjoxjZsSb+hLqM
8N0ai+81fcHvzH7oD3nR5hCjpOZL2cfKFhZldbiLhgglPR7fYpY4l6bKhhok8kZV2vcjYiKD//n+
jK6ECoDBKUkuacTbOtE01Eo1SWy8VPtimuE+lfVT2LxUSK4ryHiUW0jHtX3IAxwsGq1b1MWFYCws
zbTPLXTBY7/+kBn1K5SbD/T6fb0/rJUbEPFn5Ft5qvIsFi9zBGWmri21yKv9mvZt+Z+w8B+defSi
Tv/7vqnVEYGXRd+RAPaGSs1uIlhXIzvyrGpvySAhXoet3r7VfXBhYvn7hXeollhfLlkkGvyL/YIR
25lxurX3t6wsA72wUo91IAeVhaNLHlTt1Rge7k/U1veXNbv4ftb2ddHYfH+20BiQx7NRBBuBz5oJ
Vh18GKgU2GiE+7sxtN7n3Yv7yQ9Zvd+iRl65TulLJclCLxIwSrGEFmgN/lW3ybO1D6r5rNofnegv
eXy2tLdHOzg5chNIsiEyJSZcSZLG7Qhpo9fP0rGnM0nT0o3m+LWpIlVEpZuh3OZyjCppneWZ6oWf
CseNvr99rS+/Lqx16kyRiUxiCHRnV+QvzVa28JarR7OZof/+/GWpLjZTXTZTioIDP1+p9kXm7JJG
2Ulw9BTp+N4MpWlh0fwFPdG7QB8/l+VWXnTtogD6RO8pMEEQ+yICHZ+ftlNXBV6QqO+N/ly233Op
o8V3SNw2SnexZpzyVjkgXnQ0A+VjovzBeb38BSIwfTRkv9JzfkFj6me58D/3kfP2SA4oHPUl9ghU
kSIeLjD1ahjQhvRk52WU3mW1NzlvfztgwoJEmFwf7nrZpxcLGdpmZaWaGXiRcWyyp1l7kvzD/c24
vlaLygRpAAikb3rYI5rMoHAIPClz8r9VdAj344S4uWS30gudHsFJN8gRFZYv7QaHtFRY6Y5rTYH0
mGj1Vmpl5cIgEUGtnSYMXgDi3TSUhVrLoxF6rXJOs69G9SsoNhK1ty1Ymo1aJSlu2rDgCBeBZwUc
Q0TGeeThb39StPwRItaVtL/aqkM7O3tGmeuzlqgouLZQAt2f7hXPQnKYmAWZR5VrUTiarR3GiZbY
oWf30W78a47CjZf66gReGBCiQKme6H70rdAr5xclQbOWsuQG2eLqGGiDA5oBFvgmXO7kwVfkpiTQ
nKvD0CpuVn36g1mi6xEaUfBGYOuu972ddHnbSH3kQZjk7xJtRJMtzbZQOevj+K+V5e8Xp6uNdS0v
Ucb0aIlzdTAsXbUlu7kSQdJ2RRM2yUhK5uJ7lgbywrGQCiDJXTWQDk1E/VBv1s/zHCYPU6lM7x14
MvaaNW5lDleiPC55etYogpEXEItTlT7HDpRSEZXp7skc26fUnj+pQ/85mPSNDbG65y5MCXvOH8G7
5g2mANH5bt+F5atK4//OluOt7b26ZtTzIMyh7HYDQp6NAurInKjf6k75R4Ry72+8tUmDHw21O/rl
iFaEnIAfJUHpdHPkTdopLcZXW3tRUAWsmi16oy1DQhpAk2e9LmwM1elnHxIgqflAawA9G1twjbUJ
UxT6GRgSLMOie/dpzo3zQgo9Pz3V6sO0kRRa/TzJE3IMDkGH+GSZIB3L5pLPN87r8Nmv/uACpLgK
huP/q5cIO4uyUanEUxl6naEEe2sOys9jYAwvZk2/yf2lX70IFYMKHulhIFpiLqOcyiYuUWXxpkaC
ezsHGzgmqFRYfov4shYrbgix4WhGe1JU/d6IYf0uE9n8pQ3dFqHxEotf59p+C9L8LlqSoNKEcY+h
WQ5dm4FQTIEmUuZod6E2l0fFzu29ZfUZPbtV6na58xlBiHHjklo7z1glpAFrsMBnrh0j/VA9zdZ2
4Jmj/ayktM33/j5MT/cnfPUIIHeMQtKSPxKDxDArc/Q/89CTi/aHHRcnOG9/JRUFt7bZyLysDog+
esBesrLIqF0PqOBGNgY7Dj0lcfrDUE3l+86oEDCohi2+r2VlxJVb8thEF7h90v7XpiYJ/qQpYheF
Zje+b1JAOkZ1Nugw3Aejor6rg0rfa3U1bTxZVrevShfWEipCCKcu031xmzmwRNOYN4bAsvJzGTpw
iBlum07uVJb7ljJkasG4aEHlsIPHEHGe+uhPsO3dX9S1mQYYhjI3Sgxk04RHZowsezmXKcwLVUlR
P3SDv6utF//axrmwIXYhlX5t+aqNjbE7FUMP9xyU9dOjNsQbLmHNuQFQgS+ThJYBC8z1lMKYOChJ
rlKiTh4s6CCyj/cna3UgUPsCd+J+lkUuAFLMUw0ZbealYX9qqq+URV2l/aJuaYuvLcrS0gbuRsHD
GYI3CdREmpCNzzwtnF2f0i/gbQn00NtHwyMFDwqHOXlIIWgztCAPnKTPvHo6zuoush/hNEAN9P9m
ZVmzi20ej0WNLtKQeXAGu7UBVd6IPHDo5luypmuLA8UWuFDuTVQ5BUO9rOd5FsipF2t7q961jusX
36b2T3wtGZPlHUmG7CZt4oOAqM2qSb1O6ZCjqbPXQmv/6Yxk49WztgewQVM7CVyebYJfiqNRc0ar
A9ExN7zmtACqBKc4zVnz+f4CrTqiS0vCbgMu0deOMqaeolVHiOzcWLZfBgl9mNR4jCJzbwbyEc65
j0j8ulD3f9YLZeNgrR3cJb3J0aIkCnHD9SYJmrhRpHROPctu/0GT6kw3/HFjmMt2Fh09BQ9k6YBk
LSxU1zaU0hjzKcozz6mMT3o175M52g8Vw0uKHZcNwHgdbcthfNGAASWj85QV8ePYqPv7P2R1YXlb
UPalReE21xLPauZEdeYVatXuG6naz50d7hvAxn9giFDkN3CPCElo/kyyJIq6Dm81jEn8KTei4Eg7
aJC5fmdvqfuuLiCoV1CCS2gg3qLJXAet2TK5SnNyXtv0D6JWyoz/+bywRTPf8o1u5AbpFROiXdvt
/ro/V8tputkcJvJfJKGAG4jQ8jruzD5Xg8wLyvmnVT455k7K8idtNg5D0x7uG1vdATYNLeQ1FjIo
cSc6QTsqDlBHC4YPPXXRpUmtLZGpWzKx318nWCOygUhEZCNqncLCGza51+hq5jrF/N7w7ZMdxbAz
9kc9Sg6lO8EGvtcROJ+ld0WowJUcPjhxuCVHtTa7lNFUWEsAX94kIDLfH4JcoWPfpl3fmZS/qwJu
qonHwmGEMrMLU+kPppiCDNJqoEkBFAl3WywPfeJTzIDN+mUBFTnRV139dn8Z1y4cgzMM7HFRghYd
SmnOQduPxPyafVKTgxIeVeek9X+QtVwysg5xMEwX5vIrLu5P1ASkMIVp36OAeEJe9jTIyuucRhte
aS0MRq4H9Rx5CUgt9dpM5CuE2o6TeZnytwNDlx/8kpveDa2vnYmIvTJtOKc1h3FpT1ggXetRQbNt
HEa6S41/1U0V5jUDS0Zd5o6muCrugKLn/FVGstzTj1HwbLy9OLPwm5COBABzq3OaZXbPc8JOiJsH
14SCpKzm3f39tTqC/5oQU+Lk2ucksEH45mGbPU5jlb6qYTBsWFnNrhIt0VpHAQBnJAQa3dBOtVwD
EzEiVNInf4wepEjK4Gbvh4cx8ZNTn4XKY9WmPjCfSD/m3ZRu4ZXWXCJpc0q3pJJv2aODvurS1uyJ
dqR5B7DnawKPf56OG4Ndm1IiKqin8AsUpIRdZ8HQpczZ0gHn+0hsAZfeykpsWVj+fnFcp6DJQ5r7
U4/4E3rj1tgIY9a/D+cFMQx4G1n4vuE3dmgVUurN9rt0340bmcG1PAYF7aVPmRr9Dfl1qhV93EAP
7/VI3CJwABfmrgfpwt0QSi9ODN21sjGiNTd6aVJwcAGhdlQ4gH1bQhO7GHdZ/ahSxdP6h/vn6Zbw
lRvx0pKw02e9Bc6XtTwPI+shr5OHXDcPXRYfu8h4GmBicVNY/m04DByp/SvPzX1uS586P954+q+u
ISHoIq5KzU10TVZgIYYxENrrY/PZSQfo8OeNsa6ZoJWC8hCB3wrXayWZRZkBE6X1K/xk+5n/bCO5
++X+jK5dGjABLGETPft0IF1v9r4AMzPZc+KNkDmHwWc9Jvv6rjBeWqN3LenDfWtrUcRC7QoSBzyL
Jr5XAxnx4DEDNaeZiM6UvfOQpWidJ+m7INGenbTfeiCv1WVJJ/zXonDYHKmhfh6Dbpvi5l1fZuEu
l+snBKXoSsi6Z2TTjlJvulONro9t6cghtMP+/qBXF/LiJyyO88KfqNk0z9GcQeJRu6O2D7ONZ+b6
94lEEWSgsibGokavwTmkVNxjwQc1/TGjJnh/AGuenT6V/xgQAgujTVoprlm1KJt8IML5YyenPzR9
i9VhzY3QdQg8EGrkRTfleqLSkepQKIHTC+jxc425+6AgcKEl6Tc9erPSM45kAeIYiy4miyPsezsP
LVh72Bckb95Zk/4p0rO9peU/70/d6oa/MLMcv4u1T0Z7ysyGqTNMCIcDFcUSmu8C6ZAkOayAx/vW
VhfqwpqQPFPkXBoNnUGVJtLmLSqfSANF5psbVS6nDtmN6zF1eNgsLdjPUv9s8yCt3xfW2zGOF6sD
jcO1CVpx/seEVT+ow6n5yfPn/lSt+r3/TJUhMmmVdVa38BTjXbXuZQwVmJqrfZ0Z9JX5761g+Nio
W23869sbGC/QAp6oYobEDNPSjp0x8WqHhTklxTFEF+cPgOlU0QCMA7HVeG4I8RF1lkGyK7DvjvQ1
OdvFX/fnbXUQdHiQpVvI78SVgQC5c4qwTLy+VMmcwkgVyMbD2NF8U+cb76YtW4LfGfPWzsypwbFp
O3V80Ad3MA7VvFGoWD2iFyMSJqwKbaCnGSOyfCd2q3Dct7X+0s/2I/R+z/00b72bVodFanuhPDP4
v+B6MrstJ7mm0Svsn9KlYWba1ZZEUvVP7oVF+X1pxoReU7h3Aq1oTbXKUs8eH5XoId0IxFedDd0r
S+Oixm5YrqUL12ahX1+lIc+n2vkmSx+08kcff/mDzYZWDFVhXb1l+/bLskEIhBG02W42HuPU7bMH
Wu7vW1m9P50FKkCvxVLjvh5IEWhpHyzr0WbBL5gVD4Vk/LhvYnXJHRrWqHNz46jCTpb8yIkSC/qr
ZNoVxi6YXRQRwq289opPI/cK9YFMdEVtWBgI+H1floh1F/62R0arws/d1m41GB+a0X5n5dKXKYaq
+v7YVt4bV1aXsV/sgwLgmWkFYN7BLL3SDPeE89jpRvexyed/1VH6JpXdsQi3WiNWtp9OYZHEDVEP
+RthsHlpIAxq06Vl2891mbhN8GwCdbs/tlUjyzMK8C5FU5H4KQDrbGQ2D+tKO83zKxqqUXS6b2Jl
9/FqXzDw7D7ea4L7Kdsuzcva5CJKd82un96+ua8+L5xSO8/LRPX5/IyIePBUvZ1fkVo1TT0kgmxe
EbLgzNo+nNJcBz/d0sA27fKNQGBtdi4/L8RPXdlIzWjy+SA7pPFnWDc2VnjlZOpg2X/zK4IQEwmt
aYb3VScG3MI7nacrou9q+DBFvA6qLT6BVVNg+ZdUlonovLDSEUrylYowh2fpoVvlwb5R/5XHwB1R
tb2/p9YcAUCa33R7rL5YEfaTuJbzsIuAcNAon5oPcgu/0+RQGyylgxpHp3hovty3uXZUONkMjerP
bf1nTtGYtRwQamqcnkdHfR6a+vMwbV2eaxsCNmhcNYbgVRcmUVGL0tajGNB25QXzq/b240JzNO3K
ZFCh/xfBSP0cqWXeqaOn1kf772irbLD2HL36vnrtLDN7qCzEM0dPMh4TwziW+uuo7pradpXsqXc+
BfXXOYt2mr6/vzorQQ5tMGTRgXiShhbzFVnulPTDaQMdkalrDD9S7TmTHof8odxSQFnZexR5yPgs
mciF6Od6hFbWa7kcBAM0I57UPU8xInzzP2p9rqa/5GJLI3Vl12ENmMnCjHqr16BlaG30ktZ7mRO+
k2Lz3OTG56jtD/enb2XXsaeBHfM2XQghhGUbK2M2pL7tcdK9O4VfnD/oU7oyIGxrx2nVqeo7WtML
dLmO+hZL7co8XX1/GeDFJd3Qmk0ymO/b2fdA2o/ywQp+3p+jlYW/MrH8hAsTsW9ngTUPyxA+yUO0
RyUOV/NqyunBzp/LfIuAdWVLX9kT4o7Wb8PBMMeeh47lTiqZPyJ1fsExac+1vXF+1jYAz1DQj9RW
uKaFN2/kdEMK5V/vxfVH46T0n94+d5efFw5N18m6n1l8fkJkOjkhuel0r42xa8JT9XbqRyDEVEiJ
EJfGZfEZGjhG1thV0Xva8Kq02b6avwSbErsrd529INkIaiDfu4GzqRm0WXqtdp5v7ns0rbmD3aVk
PdlvZ5aF1QBeTkKPpUgo1kglO4lVuQw6LwxzN9J/zBv32trKX3xfXPkyl3pafNPOa8+Nsk+KjY21
djAvPy+s/KCVWRK0/HwNoEb8PI9PTbXxDlxZC1p3QKepSFUrTNL1wWyaUW4tNNo9eCq4W1INhbDX
bAshtsJRhtgk6GcwqeBAgMNfm5mSNFOUTG09W+9pfEWkqPqa+9999cuQfk5q90v4QKLVOoe/JHsX
mkf6Y4zg4f45uh0q7zjHQUZaJ+sLZ9L1bygbJ6QqH7aezm9I9cc4PMztt6J4c1TqaCTLuck1ilA3
AF9+Q5FKqIpzXC23KsixbTVK3+66awvCthjVsnCqxUJYos3rlsnGtlv9Prz4hAQ69VWxc0zKraqQ
Y7Xxoi+F9Gssvt1fh9tdzc9nbn7vhdsgQK3Sui/luCUYfNCjXZFuMz7fjIBHJ9gbgCpLbeSmq6OP
2wlASSWdka/sI8TJ39w2shhweGDCybP0xgv3WekHMgyiiX9OX4oANpiNGP1mioTPC1u1qvJs6g0+
H6R7mpTdWPoZbDW+r87RxRDEk09RLGn92D/7sO0adYJi2FvjZUZBXwCHnqQjUHTBgqM1AdSdnXMu
pm++fcjC9A+m6dLAEnVcRBUmvRyZ6rTof9WFfKwbhHoQk9FfSupyG+nGtRVZIPsqveILiEg4c7km
jXFF2fKsK+8UudhV4BqGN4P3mTD0QlQ2FPcWIhvX4wG8H+pBVUrnyOrCQ6f0xXOaS/npjedvsbKw
RpBt4oSIvrjPkqQbqG15djd69JM9W4N2Upp0w4uszZgNJ5aMBgoOXzQToXWYDZHqn0kGnp1+eAW0
4zq5sbHJbrw6o8HA0nyylClvTqJaWlKmSf5ZG2tiyWFntNErXEG7Oc43LpBlv16ByDAFpSCd4ApI
Rhzj9fKkdar7feIEXp7n8sfUSf9F9EjbV6M+uXZo0oLgO1sUwmun9NKmULXRZmXKhj4MPZhDf2jN
j/tbYfXrv30x3eegt4Sv60M1mZVSB148IaLl9Ja5n6G2O9y3srZEDlgGc2FHByUmXP6OEk1JaxmB
56j/NtO3qfynlP8Z8+9vtkIKFU4fDqgCJZ9gJZ2MLm7tlE4+a2HQ2rUtTWRGsW/jrVzNss7CPriy
tMzqhdvpojkZZVqpvCb0X+gm83p1il2jp6nWiI6xan3MSvXnH4yOKjwNvLD9gBu+tjlEsalCXBN4
kxrsIpLdiXGSp3eRtSVBfQsXXjKnF5aEXV7as9KotRV47ZjQCOeYS3uwWR4aXTI+RpI6uM1UxrtI
yeGZlVHLLco5dNO00g7k4+stH7+yeRgurepLIzsnQVhWJ07yLJSbwCscSC3yD7Dqupr+t+b8e3+C
V9wVjWbg5em8haJFvKyUdlKVEXkjTzH9YKdFmXJSnS7Y5WXUHu+bukmKLzN8YUqY4TaFhq0vp8Cb
p/4sTVO+gyEtdlV69dJ63s1IYM4zmp99vYH+Wd24NmE+ry9I8MUjksXlpA66JJ0TAwnpOSr/JYe+
JDffw6vzRZ66f2zw72+/pJcWH6TPKDuC/hZ8zFjFeTboJT3TWnXKhhIaoWrvI2d6f1JX9wn0i0vz
t82bUjggZaFlemWGgZdCi7Kbp0Z5TSalOnTVNO2SLLI3btG1RVzKnFQYaJAGsnJ9IAsF9gZzxqlB
E9o8ZTxC6Zyfite+eyeNh7g65Ao8p1U1bsGc1jYqF9AC+4Vl44YaPYdDVQ1TJfC03D+FU5S4lTkf
dD3YmNB1O+QAfptBmuV6gL6dDATReBzVOFK8qbvv7dZQ1tZsgcj/r4nl7xeOlCiNulsShF6FYG0V
/Gisd47xkjif7m+NlVuO+fqvGWFrtOQgpLGUWKpQQi0yTb71yRbMcnW2FhzPsiKAsoT4MLXlQett
WvRauz3M1rsaZHnWvbnblmPEDfcfK+r1hFVV2nWTwppoRT2dQeWnj7kNwvz+fG2NRdjaja/MJSxp
jIX+IXdCrrAveDK31AruG1pdGLAcC8s/pW4xPaPDy0nydFn/0fEGmdxZ2Gy4vLWx0OAPFg/6ApS4
hLFUFFbnhqb1s11COq40eXYIh+m9Nary7u2DASpMRX0ZC/nm67UxrdIOkRPgSRiEHzPdPE+BuuFz
VgcDV8HCKkgTqjiYsMPfSG3hn7N6cvaNPv0ctCl4hmxwCza2djJ5HFgLoQvKNuJtmCxkHWoZ+uem
SaudptbGqVCCHbFouTNTe0s5dm1gRBIA04Fbc9ELq1SPaa91Nc67Ho9tVqEz8tBTG7i/QFtGlt14
4W1mXWq1qVpuCFqfzNekfpf0x7eboPMIfjd9qRCJl5A2Fok5KRE+0z+Y3/zkaPz6vxkQQoeJlxad
mEHgdfRB7jK/qQ76aI6u0eVbIrhr03U5FuHetiYpMfyCscg4SyuFdeSXXDz+wXA4l8D31YUYdvkN
F0uSDbmhFhUBSchtnT6rjdf8QZpjiXf+Y0K4Y8peM2iIN6EUduRd3JFv2tJcXTsrlxaE68UMakUN
RgYxJ8dxUHbRXB5yP99p44a7XAs5Lg0Jiz/b86yqFYsPg1CRPJX9q5M+NZqr226U8t8fODQ0OH/j
9cnYOcLM5ZpN8VliXJlbVIg4j1sZgjX3D0UmL+nFp910gau+VM8Vzf3nrPiplD+2qsFrGxivjxTA
kn+6iQiHzujR2DXIDJTS3p/V17T9XERbfVjLpIuPQdjUaMMjscwzRdjCHSveRlFOTJ2XWe/6qWye
AktDyn6SGvZDOJ3SqB9oIBns7K1Ac8IB8Cf4TOJQOokFt2kkctoqZiqd9YRng1K4Rryx5VbnkJe7
AyCIXhgxFZzE3HRDnUjn0kI3ZSxk/ymNC+0ha/x0w3euHaNFkWmRUSOqFmVfzTYq876cpbMxGvtB
/qqTUImSvzm/G/fA6raDG4OLhqcCJMvXTqdpi9muYradFh6sfh9uoYe3vi+cm6afwzoLWunsBC8W
HafV5/tOc+v7gr/RSoMYwFqOzYDeTwxz/t/3DSire/pihgRHU/uN0zaLhchGOsNVIjf+Iv3QPOmH
8vtfL+0l3a3/1egwjFxfe/A/3v8Fq9vOUUGqLa/UG30FKbInLfJ7nHZ3CNPdiORdvrHdVkyQ/LRB
I5A+hCpVCNjVWRmh4ELmYoLEXZqnnT9r74vh5/2BLGsheIcrK0LAPsDCI0+6ZNHwrH3JnOxYjME5
cqh5BNnwS4+Gjb29am/pfybBsDy6hUu7kiFHqc3CPvtI5jpd8QALtZsvtD9jrT2qLZXW+wNc2Yw8
gNGgQqEdmgmR1ciwJC0Pw9o+W/HwbXKyvTxVf903sbZSAEbA8RFYg+gTvFzQ6PBgzoV1bmca5D4i
1WW0G6j1tWnjJlqCaoApN+irxh/mKc5j52xKRezmqfIqhdBDdXr2l2H5PQmnLfHk39VGcWdcmlwm
9iL0aVStQhIlcs5DN5yktDkFRnEIM/t1AISphHSexPYpjNsvXd+8l+fxMJTpB3MKX2I1fTTC+hEW
no0L/7ZVcJHb1qjKIyIFRZa4e5oxnDWkjbgxh+BjKUXekCWHuM+eWn/ej335S0G2AHTagADFlgzN
is+ha4+4maZOgmfxphkx5YOwcM4anYIn3fTbXaum5SmsA9izs6p4KcP4O0Si/cYOvoVdLaPmyzR6
Yt0UL544TWzb9CXnrOSd/jKTxHwYm0x+F1WS8dJXRnwqxiR86eqx/JDBvX9oQbo90mj26/4+vy2S
Lz8EXhP2IUAi7sDrLTGaVtRGNVU/M0KCo04a3Q3mcnhJ4kl5iKyk/yerkJA2B797Xzdh/ZLXMN/m
yP998hu12AdFnO/8cqxOCss4umEtVe/gXEy+3v+hq0t18TuFA9kpJYQfke+cQXeESJyVk1sQYn9u
J8jhytYMT0MjG3snLLbWas0VXM6QcGiUaiBj0EX+uZ20vR0+pbD4SFvl75VA5GoZlh9xcTJHeIvN
dMRIlrqWegjtY9HvZmujs2DNcQIPMBegAGGcmPtILKOThjBwzrWmH52+Po7RVkp0fbb+Y0JEpwwA
X3JiX/s8zMmXDIC3AtR3GDZD4DU7JkA7ajz0rsBncz1h+WBLptmGzrkPPkD14VIQOwbdr/ubbm2+
8P+QS4OOXbpkro3Eaqens4K/zGMKAOidj86H+xbW1v3SgrC5zLmRVT/BQjE/lPZDZX7PfmjahrdZ
OzuI9XHAyXpZNxhSy8lzo04dGw5UC1EPABzOP0r3E86Qw/8j7Tp75MaV7S8SoCzqq6QOkzXJHvsL
4bTKpHLgr39HxrvrHrbQxHiBi8XiDlbVJItVxQrn4L6EXra7vKjNs0GqCENM4D08w+/MfZvSfNL9
uAQ1yw541jWCnRZjlRg4ULmP9Qhkl4Z++H9lSfarQnaqBuWlH882+eWk/i1g+u5sf7njVY1uG+dx
6rJvLjWDievHzvGjZTTj2TMVkd3mOQJVB/2YYEVAPum9poxppy3dskBTwJ7TBnZpOT+KdsGQc11U
PwQ4uhVZDJXANbo4MRh53trCdwQU51VYZcDtb5keNMfLB/k7zDnbXcCEo9zgruhUUpchS7K+yMGa
FXeDN11hiuOTqE0jxEB/eTcWJd/pXbFEbeM6ry4trasSBL5A6MMo/4hJhThLRwaiOjIeU1ENB7tu
2n1nDWPoMH8KfXSA7qcipREfG/MWzoUHqD+kikVsxVlr0x8oXVdgNDlazHtt6Vvh0biw8oPlHh3n
6OjNrsVsRjlGlzds61ROZa038eRUjClrMCHgo4eGe/UTMUp6HJYk/UlS3of12HwYIgfe20OSGVPf
KEOd0XFofAR6glnReJ72xte6+ChEzvr5FTkB4wFAPpHjI0erS8Y7tOuQ4saNjSK+vFtbZV8TLWtg
qET0gkq99B4i3WxgAtqmsZYly7PL++J28cAuPiF0Cq02/TYK6t5pi+PFxGPk+6LpehJUujE+AiFf
BZa6Ze0BJgp8NNTz0IMmKXufUCaaNW1vpZHuhIWmUI4tM4xgHxNqwMxFK6rkTQThee80KRKPGv/a
0OkTq9mu52BQButR0Fb1PxlVtdlvykRt2cVc3xrESG8zbzRZX/dQyEm7TdtosD/XTRVqI96F3xr9
w/TGq76sYx6I5gGZJr9va1Q5Eg+4SrElYmH+yJEowKySYhs3j+lEiGTxde5qWecQGutAyuNpFahy
9lsCCBqVwAeMRB46O95fYpZPvTVkiMWWnWFdERX0tOrz699PbMRgDOCMLHCp0tn6h2TeAypq0eWL
teWAT1ew/v1EBCDJc1olELEYD75znUwHe1DcXdUqJIfn+UUqagOb1N3r43ObKj6vWoHk3pLBynLP
S2DYdP066ehXwfR7TyeKZKZKjGSvU8o6Z0kgJmMHakV0CGcVm9GmCFgUVGhA/3WWEfY7ZrFk9Px4
IRHRjiNBDU0RC2yexYkIaRUMM5V910FEileQhS4ZRfy45dVQWoKD8S2gH8l47FXh5vM8jjAi+oEm
yP7vW/G1KRU9zJtSAEaF6cmViU4GqAQNo888vYEzGML0AUDf3XPVq8LF1aPIAQ16Kf8VItnDAbYQ
JAA1jVvG7lO7DhqQjo7z/IzYuQ8aghh/ENWvQcxRMnRhWRtPl6/mVjRy8gNkJzOvidS+xQ+oGJI+
SXMzM+d2YtZzmcwRZnX/oq6OYreLAAGYfVi3ZAryopsLQNT6cZ+BVPMAJCRLU6jHpvoBbhY8vsCf
QefGe2tT+Bjf4Ame5m3q7UugtCxupxCx5caIjTcMALbWNiIpUBBgCZ9rvNDiNnNLZCRy6xV1XXOv
e71xnQyAAEe2MI/GBuO3l89rVYgzhQGqAOARgP+JvOr7xVmll1cpgZ1jY/6GqtujDSjQesb0WMF3
/lKZoeaJgHUqPJ/N2+BasBsAWQTpnhSMdL0lLG8QqOwXy3gsNQthAuJqQE9reohkebu/vM5NeRjE
W7Eswb0nI50aPWKxPEMaLrNekuyf1L8vk5e2fr0sZUv7fWsttyNCwFy4dP08hKtlOZkkRtfbzkDo
M/GHib/mDRL+hiJ4VciSMxEj0u+5lltISw/fy+R1MoMamSKgxE7Nl8ur2roAJ6uStdNM9AlcV5A0
mpFBwlZhtFSfN9+rYDG1rtbjWR/n5NvUvH14whRBG0DS8LiDh0KEKHkPrSiRpaQuMjZFkBTB+GHu
S+n70pmPvWYJU8P3DfZGAbKU5ari15aL/bMCpIPeb1BikGSaakJil99b7sGhO51eXT7izYTtqQzJ
DrSzZ+EdueZQ9OSKF0ZkZv01nk2vHdeeiD/dGHb1ZBSjG/HefNOZCkph3SXZDp3Kl5Sg7SyUXeE5
47Gvg5K8VuLgt14wjvd1kwbp9DgtPy8v+bdbPxOJjDxm8pAeRgbs/bZSWIOsZyWJNb3JxkPdYnQu
4SJ7Glpq//Tx7Hww8hHJ4Tqj6V3vLeLQtTS/M9NiCJI6fRuXqQB5q9U8uMhj78Y6Fw9VSgHrVaaf
OQjjDhp3W2RqpvnjsQRqrA4Q2EH4DI8h6XRFBttdqI1n44SEV3W/4/iHp+q/27iYKByvExrrAPNZ
Xk1fcssYU8OLp1BP3kipKBBtqDWy8qhFAtwUTaxyY49o3QXALKgW1kn97GTZt8XRu6DTq+Plg95Y
hgmw+H/Pef37yWuh7Tgm8kROYme4nkC9TRWuZdMQY3R9Hb5Ew7/c1zU2ftskXrJ+v9mjNnmYqBUI
frDBagCQK0WosLmaE2nS0eMJjRaPsSBxUV2DoxioVn+xW0DHAL45ZkTP0AxTbjXGWDISN751Rdvu
FWhnPy6L2PLFeHj+K2L9+8mBdObStqCZI7FN6wDAZkhshTa96eeXy3I2FAzox1BgNJIAu0AuvSVD
zlMwIECO5uVh6Traoc3ZvKt9rVTYz00dwCABmCSgABhneb+k3IIbQOGIxGbd3dVDtUcy5Hos0yex
lFfj/GHMqdXnAHMZMRs4KkE7+F5comlWmQIuG5neqzY/Kp8R639/ZhqRHgBMCqr5sDHvv+9ore5k
fYt4dFiKXwvKtSH3Kr8MZn3SDkbvm9cCZRCBBmMoYINp1yMr0GcSNDlQb9Ou1gKA/OiKiGfzPNGn
izFTBz/NkS5yqfHOHV1UlIVp70FYsnfrqFUhJm7eL99bR+BgYoHx/37pmpfkQFYv/dgjQ3Df18PH
7xc8+Nokg7QVhmalcKGy+7HRWwRT+tccPT8q3IEtRw6YKyBlw64CP1pu+6w5MztD+HANxvzg5OlP
Czh7bplHJNNe0hKNzV7V7UxvfGqYdcuFClhhq+CN1i2wnaCsZHqYR3+/geZYzE3NXbRnuCTwrDur
zMOufwa0Otqex33jgOaFeaHuPV6+7RtW5Z1cKYIQ5pzUWgkqbe4t332+vNUGOc42oJ96K1fNqp6p
IoAMMTsD8KoVjusMlQ33Br7K9uuYsDYawXGIJAWMS/ZR17KKsVfMeyQc0S0oKcuY15SALLqJKeg/
iuEBnGq2D2pyL7Q9hbE82z6IWkeC0OSCbtezsTXPpVZBnbJBHsdKAtMqrliqBfmIslaZKI5q9VHv
zMsqC6hcePsBSuRsiBX/f1pnDcOynMCoo6naAcYWRAqjeCCZIgV2dp9/yyKYVQDVz/mgHKhHmtFO
iiYm/avesMBRUXWemX5JgGSVRJqbmqB5E8+dFpHxxsi/2PoepH61dbis4SpJklVuKEWvoI5tc56L
KarHMOF7OlwJld/clOOsc3FIOQBtX7rBDR2XKlnSJk4sjJ71k37MSgpGCxYL27zBuP/fqB5m1wGV
AOQK8AK/txgagBp1PmJdqfWD6T8wChz0w3cjUYQdZ1qHnk5UJlD/QJbyvEexQaMWaIrqMhYGufWY
EejiiJbLZ7R+HICmf4O3dHj5wNBpI2v62ke6okOu3VwgYJIcdUmGBV0caRmb+WysHO9GyDvLPsI+
VodmTNydVrIkTAfKrujilSFfWv6ZVHS8mfIpj7RB+Nep5Wd7u0pENNqZG7LC7kLLL/O9KZY+bPUR
f/XH0J2Zh4nW8nORTD0q364W5gkBNESmWZFu5ebzWHvJrhNdH2AmbdqNmFW9Jg0SLuC9NIMBlJiH
BR42EH3KbhehAboKdBj3fQ6Q81IH4UDOnQdA3JlhCkWvC0BKAEON9EFbPvP51piKp5Z7V58BApG6
V8RrwvJJu9LK6dHVzKtsNMudlXpiV4sRsNWGXgfeVFXhYDpVmOl1GQiYkahI8XvnOcmjDB0xISn5
EMwo0AY5YBwD0yyNMK04mkA1Yh3yBYi1o5heLU3rI62x3Kjyu3qPjtEBKwIALOIYDDkiR3gw8+Sl
YMLdZ5ogIe87EtUDxePGSH55fTlHzcLKnQZG76DG+HOIWSMKKlfaArE4ywJzxh/QYZKDdwSV78Vq
raBGyTeY3ao8ct3/xTMX0VC12HtrrmnQETu9mnK3Bns4Kl9WYZlBQ8GAk5XGcqinst3r9oLXrZmZ
IfhAs1Afx/SgNegmIUyUxxoJsgC99kuYu9wMC7csI4af/Aao9vR6qADD0A7+sM8sS3vAAytNAkrE
Z13P4PDAlTUf0HTa7vTZHW/8Lq1xtVwryHNhH/Ol7XYguAIXHy/zLO4a68cyO/oX0jv9VZPnU5hO
rA5mYPMcL98K+8y+YPoFIBIIgxAhQMR6aU7if0HLmo7GyOK0a2+duQnM1H+sxy+d494CeyLIufZY
u9aNl9/X3qEU1QHYQ09Lc9B1EZlTuasyK6jcHBpAQUnrR3k3hY0DfqR0ggplgViKaMoTTKToAZm/
DNXPydADEEWGAuaFocs/2Q1AmtcMwGDfJ5MDA1cGNn1JmnFHmwczdQK7O2RmGdS282TMnWILNncA
QSy66JH0Rf7h/Q6wBUO9Ip9Z3NU/rb4HWAfbUfE9Se81IKpf3u6zUGXd7RNZkn/y+qSBakwsToZb
c9CB3BRmGK2+LOTMy0pCJNeUajbNSw4hnfPZK58778t/+770ZNR7I4OZw/crACwP2Tdf5fNUC1hP
7EQn3RTd9+aEEwH+CxLe9RBdXsBZeCVtkKTzjl3YiTdiAXOLIOGJO5HbvnSOQq9UZy3FiyWbXbzY
cLMGb+0arNGmrIMu6fvltSikyCQbNROTW2lYS9GEXfM0Np+orYjaFNv1+5VzchxW70wusM1Y3Pxj
kKDgt9oQmaoJOZUQ6RYSr+BOueDMSxpk1t7IHso2dPX/uFtSCCAq1qX+NLC17ufkoc0DTZWoO+ct
eq9dhnTujV8NTprrLAYOpb0rbI2FiGzQCFcTa0dckNKgzWYOKg9g6MWsOZHew/lyVpY71nXfGvRw
GSl5A3mayjCskt+F+usvW4kx0NG+AkRJes+MxS9tt8NBVt5r0saWN+1m+wviizGzQ/AmhdakgN/a
VE8gMMOuoq/rLHxdBlGbHfISsUt3g7lHarf8dfkC/G6MlFaFdOiKgLhShxIZzH5sGtKbs1vE3tJc
kf7GTPZTcpvxLGTZUeds37VvDtA481tQHrjzoBjA3TJWeGKjwoOq9dpr895YcTKxeezMKqZejE6C
YExVLZUqCdKxDcWcUgHOhri0IsAn9CrAVNX3JYVFnEdttuD7ej5GAokjgx8un9HW5T7ZI1MqmsyE
92Vv6VWcmNepj8ALlbFMtyIwDypM+5a+nUqSni8dshqzhS419D2JHTfdHRBSwhKYHn+zIKQcMDW2
EjZIhw6CwcYZXauKh27fjI+Jc8yBbeEqniyb2wY8VhBcrgBD8ltMH6q+0BKvjHMXES//1s5PXP85
LE+XF7N5/qjWmz4uKCg0JNO7eGzqCyQUY/Gm5WimVOzV5udhAPDaA+6Hba9/P3EfNk26Tng19ip5
ztk9bJRCwNaZn4aw0mHo9mS0Pu0RLviHiewWxNKtQoE3RaBHC0lCALudJWSAx2OCn9lg8ZSGhIfa
HHAVouemCDTtIAAFts9ZHqaya1J7PsKFhN6L6rG2vrSmIme7dRJrX9D/REiGZO51zDyPa6y/UkoH
iap3Z3sJqBziie2v3ZzvT7riIh2AtwU2YBdoa6gn2H4PY6LCXN9cBpiQYGxXQCy5869v7KHwQMqO
6b10V89XoNNRXLzfLdSSTwEVyx8R0pXohgTec8gYJkAKN+pQHbsinY2RQLMfohR4VQdrYa8Tw33p
McFyV7hzdXSWqYvMvE0DsuQkEEb61SsYsG4cpIeaLtXDukzKUGRGHS7NnO2Qj3B3Hsi8w5nQJfIm
G4SsBG8lDAp9uNFw9f0nK5LOZrZTO4N0FvMWZ9M9DJ2iDLp5+ARZPTSfYVhOLvB4aNGeC49Uce58
6xdM8fAr3VS14G8f/b9C5GgX2XrRUQEhwigM0NYZKIbaKrbHbSEoVq1VSlxEyZ6wdkA8wVOGjOgY
POi9ynms//25cv35vnQNc0r7vO4QE+F1nLDDTPY0moZr48vHzboBRKn/LUNy67pFJz4kWMZQfaf5
raMClDrvqP6tUv8KIJJXZwWf1un2Ki4ov8kqGhW22Akrf6oaI3LmcgfW7OuC6l5oYrwvdZEHs/nu
8iK3te7Pb5D8vWcN/UBritgIhf8UnJz0dXI+XOZdFwqcWtQWUGgABNN7u0YTTJQsLmOxQ5HdQyLC
clRUXZvrOBGxhgKnTrIsTJjmlsU6klvzPATUu4aN+xtPeSJF0mwPzKh9PWIh/tSELatC9Cceknl/
+Uw278+JFEm/zWRxqJnW2C4RIXBRsqRvhUWnxyEpti/QgUrBdhez+XPhl0idXvv8pUgV90chRqYf
ZgSwGpOHZQDA6X7mZiCSPLDN77P1Fy+Ik/U4kg6DUlJrJhvraS2K08huG6H9uHwkCvVyJH+WUcxc
dDXW0hrojSkQrrZZVOVEMfO3LebPA1NyMhXEVOaEB6bB74RIgtJ8MbLHy0vZPpY/MlbtO7kpboGO
eSoahgY4F+jAd5rmhUm57OxJVVfc1uM/kqRrn/VugpYYrIaKL7mufe4FcrqXF6MSsS72ZDGJ57eL
NkAEX8QUaG39BOSD42UZ24fy5wkunT1oB7NuMXDpu2o3/0zbfT8rwqWtIwFGHLq2UKsHNp10ISmb
E16YUODCOFBeBmZ277NdUqpm8bflYEgCfb/AuZWf2rU/Jb7LCFaCqskwVCEYVwO+3NZZfHnLto4F
U2j/CpIsWAMkpcGpXVgw/bb1upAtiWLLVBKkLZsXJCImDgkYmZgXPB3/4iaerEB+cdNWn0xm4vu9
90M3P1vNTTsq9GrdBDmMORUhmS0zM6oaxShcD74fgQxjNv5tB3s/aF/wygyb4edfHAqQO1GcxNw1
mL3e3xWB2sXooTYXj+NnZ3ADmyl64LbiMoSvQAwGJyj64CTv6KNtKAOEBY+Z0QbcOYzpt3QsosH/
zrgqpNjcPNR0AWwD+EnDlSzlNBmA7nfwoDS9m7yLnCzQviUH65tp/o0qnwhaFfHEwmC0BdwnJgSR
NkB8NIvd5VPZXAjGHdcHOJqBZLAZVGca4XO3ig2LR9RKMMYQM/Z9QQOkNh219NNlcZv3xkVt2EDG
DaA9kk1GzbowOPOR30G9L3n1SoWSberAyfclJSsqF7gsbI0nUbnSQoRIs78vmoe6UOzbllUGrPq/
C5GUzR4mq8wcLIRnQBdInkDHiQEzReZeJWQ9vJPDNzPiawC+quJ2aV/HsbsHiHBoGKoH02qsziwB
OMJ8zDIiC3sWH5tcNxqrQu5+yfcFyqz8py6qfQOc4tSvws5hu6WgCgu66QxOhEonlbp526K/CZll
zCItVbQkUW2xyLG66LLKbW4iKFnRHIspQ/zz/Sa2vj/ScdXw3rh3OhQFD5lqwG1zLWApRI4PvZhn
c1uz3fO+1o0qZigMUP+2bfogqx4Iebm8lM3bcyJH0gffzREp8aWKay38XNSKjdr+OqB3V1AyDM+s
G3mibXqy0IEkA77eGLfADH/RyKIIlTfPYuV4/38R0qFPmSeMBmzySFUCKcfpb0F6dHmLVBKke6mP
CxA7a0goAEPnxONwS6giDbctAqtA0xXgn+Q+lMEDCT3Xxioe/e96/mkaD1n/+fIqto/ij4j17ydH
UU4Vp5oxVfFkXBfVt3pUJHu2bjxAM1fgNDQBoJz0/vtaqpcuAVV8vPT6ldtNwSL8yDc+Lc4/fHpN
m3tglf/FfT8VKV1DpJC1PjfxQs6S5tZo2qhCk8hMjOt2zl8v797WASGaRasQ7iMQmaTgLOFGP3qe
QHCWobWk+WYBgxA1z8tCto4IY9Irph767s6QrIjVYXSNYwsJ5Y967V4lBAMrfyFjbYMmQDlE3kJS
ZjcZhqKkTRkXgSkOym67rSWAQMVbcbiAdiDb/b4aMZiCan3s+C/O8GAqLvvW59eMC7BjQKiGgOy9
ko0VGceB4Z504IWag0JVN1B9XzImmPIr8zKBNXTKPWEB2oU+tvvGytbgoNAKuL8VdEq6JIgijS51
p/4u1dDoS77zMd1dliD7DVmCdCesfJ6IUc/9XTEd9fre9V/bW+DmXxbyexzv1L1DCh5bCO1wCGDS
lfPts+YvPvCQ+rtmMh7MOtkDOvnFsNgBQNNV8kzSPC79NXNtXGvaJ8f6gnavNBiqQmEBzhKO6w9B
GzPKC2DFBPCJpBBl1nFjRiv4HW38x0r3v/WMDkGBMYxgKPIDRlKvZts+Vnly8Br9u5UWKYjU3UGR
gZCN3++fgVI2yJbwe2DC3+sl6fwGLTz4GUYy7oFifhg7O40ADvU616CAsQuU/YlTpYElSBJdPozf
yaD3h4HxGdvHcLRhA7RUxuFOLFqCD3Bo7wR6lQ90HKprr2OA4yYLwHXoQXO1T3XCyV29dNc0d762
1vjLTtqfxjy8jgk6mjKfPusEJJ/UrPR7avTtvkV9dkeX6QkzyGZUGhNDp56I2ky7Sh0Brt55zz1x
bfniHu4s9DoalUOGOsXMDoPbr//SB/bi3zSC8yCrvV/ouL91MIEZDZmfhyTJ9qJ2DhkaLccCpaeu
AXV6rl/5JlyFPjxXppdiuLX8nhjDRzEcYD5Ad7BGPStA0BlHmj8A+JCIsr3rPlXJtZUoOhx+P6VP
TwQXArNGGPBAugDQ6LKZqoukSozSY48UqHYRqbL0UC8ZhjQyd9GCGdt6bxSc7JpB/5KPRYXxGvdR
T/MyWhHVA2RmtKumM9KoYuQZFcgisgb0W2qV6G/GZMAbh6sKdWc3Sf7NkukzzKpzjMphj7VdH9ig
ffb79IY2xmdfy/bQmJC1S+Db85FUzm1OOQbVzavLmnxmfaVtk3zT4tOiA+4Ce9TFF027tkBK8d8E
SMGuM6aznq5rHD45ICpTWaOzIGH9/VAqHSRi+Df5WQDbUPW1bbDHFTvYEXd19TRAzl+s4UTIuokn
cVybk7LPdAjJq3Bxw3RRmRP892e6e/J9yaJmvOZduS7CJmEuIhBLmKq4bT3HSyIkVePDQggAuthj
NX3Nhyv7N2XFrZ3yvampppfPe4GkQ5GUivgV3qethfUsXzvthjo1oHU+MdRTKmAj+w+6w/ed/c+o
e/uMv+XJ/vJxyf7497U62U5J5WaT26VOIX5yAs86ljko7iMxKSzOphRMa2LuDDhJAMB5rxTg4kRI
NxH2KMBcY4ZGfcAMrOMpYotN/V4dDLqCASIkJ1sBGJmY84Drg7Sxaez9Zs87xUNo0wSciJC2SwhO
7IG47DH1Xovxi+8pvr+1UcC+ddHwj9f7WddGWtRdkxodf3SyB3s+WKGYMRekiFK39BssiIBaAmwf
XLN0Gj4mclAPxyJq8jCKGwr6opx/AqDBPFYKi7buh3yVfKDeYvYa2baz/Lc9mBazC58/erMfJDyJ
Zv0lma675Qfvj5WjSIf+/uVn4jCpiUybi8hLnqVtRFaIxIY2l7QfgcpZm2OYA93viN+GufBZR2Tg
DEUoGEv3s0U6ABKA4RQT1m5ANa08+hoxkHSESyFTlV67QD7dFw4pQwwgl6GW1qACH/SmfunAZ/9s
uCLZ5bnvgfsVPEh617w4eVPs7K7/7izl8AK6Y++FucDeYCaZr2Yj88LM6VgDFkrCoyHxpx9tlmP+
C8guGJ6g4ELpRx60tWAva13qw9UboKAh/oOK2biHiMneX0RMyS/J0g46CpGfaPWlSlQFj/M7+F6A
ZP55ZpBaZBBAlgNgH6JMCwFE9WEfsAqBIwM6GsqQcvuXSfJKuL2vx4vNwIfbh0J7slVJtPOrCDgT
JNfxmLPQfirHzA4g83pTG5pHnEpouXfonun8V2pzxRU5Nyl4iK7D+GgF1TGOKzk03ezTUYMSPHIS
Vm64qFKd5yfy/vvrOk8csqi9Pp0Zvm86gSB7f975TFG62VyC5wIrGAWoFZXlvYjZyVmh+TR7THsv
6no/SLnCLm4tAlR16JkFYRWyApKXrNxaT+2GZY8NucnyA2NRUSkSRCoRkmkfE61AKafKHschNHlY
OLvko89rBF4w6X9WIWVp0Lao91aKVbgdOFV21YfTme+/L7e38AwY0Nwts0e7/CepqsBPFBGwYo9k
Pz57i9uiWy57XLLPbv3P2LahrqIoVcmQchCkqTFnWkLG0IQ6mBqsa1sVQ24gfa8HgSsHsB2kzOQ7
t+RLWmuNlj56wEPW0dw2FwCXvcvZ1UBfK8sMeyCz+1+H9Nfg/tT8X2jLTod90Xb7y9HX9lr//A7p
bvrW2FFm0PRRmBF6zUkauR/nv4HXXcf9/bVIeFYL0Og4LXWfZ48EEOHuYaTPbX74+CpORUjX32vH
0SuKNMO7As1tV0N/1GrFq2LDGL9bxbqRJ0aMpnbXai1EZN6bUe00dsR0oKvKG23ZsdOFSMcBb2Ak
WpVgr+ium46N/hfHjaAEsSmc1poReb+KzAGkfVJY6SPXMSO3q9mhM3aXz2JzCScipLOwctKPXWlC
s4HXxkKiIlzd/D76iQG8ZRNk1qQldJpRNH3mpo+JG2Dys1O9UTcP+uT70u/3rXpA0hHfH/x7THWv
3dcZGC3+5iBOpEjqxAawgrbUSR+RRzXzmwIWnyhSbqqFrH8/0dhp6d22rTwcxBtxQkIwrHLNJoUQ
Oa+3OhQQ7f57GpJbnEjJRM+wW1PK9k2vBwWgM4jzbbB3g/fo6nHJn/5Cv04kSl7SmVMD88TYuXnZ
U2+Xq0yzSr8kFzlawJx0Mcz6OFshsWK3UHh5xfflFjktYz5ARfF9oCl3v0qhsFOqz0tPK6vPvbbN
cSACIyNv7vf/tPlyT5xZ9BYKDNCpvr92gHegyj9t6ixB2AtghRXQWlKnfuqIt1hL+gjuIgfMoNl9
NgTM+vwXqziRIqkQ+Je8yWxhBQsSOtWR+tHl7285Ve/k+5IKdSCz44mngwtYXI1xXl3NKsw2xT7J
cdbATWp3E1Yw6ddEgPgLsHC/avr24XWg18ZAsItnwXnevOkLcHLM4BbredDMYQ10w17RbbGhrkCl
xBi1jVwAnoXSUSxjn9l1OgBzmVLwtP9sdFVn7cZWAb8aDUP4PMptssvTbaoXeJ+sENxWtBQ3fv7s
TcdqUE2Erb/0/csfXCEnctaVnphbw9LIyFas7FL7immSUPMfTZ9Hro/e5OaryRUbt96ES+IkB2KS
ZDb9BOJ0663KY5oelupLYd/m1qJ4Hp5r8++iLnL1yGuYREbYpE1TYR6d6rHjHt0k9Ng95jkuK9q5
FqwikDZDTmAj6eQmeDVMFjPQyxF6ib3rU1WEqJAgw3UKUuZd9VtC9sV3w0mVltvaJFTaVyoiFEyA
5C2dfo+6D2OzAYJPdz8UzlNdLUfAvx8ub9T5qQNfZC3joUKKl6483Vbnji5E0RvAJmJHWvUHtL/+
NGizmxb3oemG/WVxm6vCEBrK4d4KoietStSgTV4APBpX2njtZBSoDnqg6z8uSzm/OUimAN7MA4Ix
MOzltxDwBzFflyJWaNP5Jm+mp85rMfLDxI+JOjdMCJRLP57mhExzhbRH8y3+IUWRaTr6bT6VeqxX
dRoI9HsssD5WMx1bC7W2ywvcUr7TbJEkrLCs1gGUmxH73VUvHhAh/afvy4hVOXMBs0JxQwEvFrDI
A/fOXwhwV+JX0AGcg9067ugYGA424sJ+zrIfJSoflwVsKRq6nzAygllrQPxLO+R4ZmN1xNExZZe5
AHdJ3QPaFhsQT1iuQqc3D2NNPgOUCuhecogB7PXaGDUcBqa6o54uofPhHok1xXkiQfJpaIszE9EQ
6LNeP6c5f3aMUpVGPWswwNgpUKHR6IHJMYB1yaU0S5+mAqiz2DE0qAV2DheT6rdN071qaPP0DGGH
Sdv94qKpgzTNjqPLj7Q2gi7XArepd5fP79zJginGQJXdJAAi12WiCDMbRn2YwdyCSnfzSTPizogb
8Rcnh4FbRCME3hxp1/c2Vl8WbxyoY8S5lVZHMjtV1NRe9xe6Dq5uIJzjkQESUmlCq0DD/Kh3uhFn
IBtOXuDT/6MAKUInwI4ZV/YnsOPdZvPN39zV099vvt+l1nYSENsIIwb0zpRG/MOxM076ZHukQ2jE
6Ixcx+c17zjWV1xXfH9Tk9ASC7i4FWNNjjaGemZFNdhGXNuY2j90/oNv3Jofz7NgFSdSpE2iTYVZ
XGbBIjd5ZAxZ9M/l+7DRLIBBdxPRABJeYM6T2+FSzckR1GR6nIEt0HhmbnFInTg1782M37aiD5ye
RmM5h1w8jNOHn5gQDqBwYF6Dt/CsCYxjvLZNGyJiQliUJSw6Xl7dVhSyIgSufWzraLSkwUnBeV0a
QsTFDAjiAGSabehoxfBpRgS0H02dXTnWMioi3i3NgLk21igUbUky8CTLjaEDOYceTwygTwMvxZ3T
obzGe+DiopqoAqnYkodKMVoawRgFKA5pldlSpFabdPCqhnuoenLs2FXp7nOq2M0th3QqR9LFZdEr
hy/Nui76Jor22PLl08cPjKDEg8MCMOhZhNUU1BW+sYiYLvwAoJU7R6dVYI/zXWk6N7pefjyJhi07
Ebju7cljqEyNPCU6BLLuzRmvudtE9fICvLa/sKVAlQRcGKB+wdUpWyNTo82EwerYRNcCZsJ1waPL
W7d1OuhFRPiG1gEg1q5/P1mJJZYaFcUFiaysDhxQTyonATZiHzRAob4H14meQVPKFmR1liWOWPV6
qkNqxbVrBHnx/fIyFEJkr7aUfYtJVgjhkzEHCMJ3deWhA8JUEa1tC0JIDdOAIMhd/36yX7k706Ja
67t+f+y0n7S/aaeXy2vZOBJ4ZhQT/PV/vi7FV0VRZZmnFVZc2W+J/6v8eBIKI/l4Xa2vOaCXyhcf
ncyi1TRTxDm/a7u3sTkUqRNWKgiRjZ1CuIS+THBare5O0t2xaQy+aJqIsy4o+gf3rXY+2pcP6lK0
YwOVcqUDR+D0/iy6NnEWJKNEDDS/XVZNd/1Md02rov7cWghw1uHkVspxOIX3YmqjtclC4OuEdges
gdATedjWivrrxqEDcBudY6iBYGpKfmDzmQmrB9s9Jufu9eVehYj0f6R9WXPjOpL1X5m47+zhCpIT
0/3ARZJtuSzXcmt5YdTKBVxAguD2678DV3WXBTHEzzXdER1xW9dKYUskMk+eszoG28LjA3sK3ZjK
VBHNR8eyV+CYs2wHfvJTxfx3S6Jv+PpVM7i+IPaCfjwYO5+qeQTnI5oYsbUGcz9rw46y/kOe0Y1y
+Fr4ASFzgNjRK4WzqOYJ3M6jHalT+F/fTwBa1eYQrVM3gIXsKLf6oC+yQ50aN4QtEIxtvnamzwNR
pG+un9SVQEHqqSNEgPiMlCc6H+5EshkYoGI5lcO0G0uwAzrV36Ig760kQ31g/nDd3Ap3tKQ2wdlF
cYggCaOs4jDZelIO/XJy0L8H9KxRfBOdPxzQoqhHWTsN8ewDAAaNlvJDJ1xoQST2iL5Ft/oTH4I0
jY8nsweYywXkuPM6XZO/JM2moJtnkCz4kPemoVtsHPIVvmoMGhqoYKOUbAuqx52Bmm556SwnkzTi
Pkvpe6qhuRhJDZHtS9I0r6BOQ271DqyrPXREIqG5f/DkxcHHkxq4MYgYqb4M2pLMrYSxgEM4iy2P
PfaW+2IEH4b5zIRyEddjUdfcgnAdUgIBmaAhqkVdSkERu4WIXHM18vkBTSbZQ6HmCrPFnxJhlMvJ
t0IoJpd6eH2brn0/giOsFg4GKM6VwJKOCzJhyzxDlmJIIZq2ESfL6+88Mwy5bBtRPxiWLO8i4e0X
eCOjyWQ+GSUD7OxTXupxa7yp0jSc0tfG8Hh9NCthsvRmcp4AGAds7/yMm4ub+XXSzac7032/C7X0
/cu/34eCMBwIyozGE3Xgs4BCtDYKjLSfT/0h7SOSvVrMV3m2u25kZUmwu0zcMFLt+0LoEo+4yW2H
2Tn5ECF6W3Tv/uTrcTblVY9gT50jOxVEo71zqqtPtXOToyZw3cDKmuP3/zYgP382SbXFta6sYQCu
YN+ZHUYxRL731nSGeErbcDC3mipWZwwaGCCQ92S9Tnm1ZNQbZz0vHSRt4zzdVxvX/cpFiQwaVEcN
eerxzjwfUD+C14V3Pcjw0yDHOXmsi+j6lK0N4LkFZcrowAbCHe6e6uUbRTUot9yNRdkag3L7odnD
5BgEKA6T2DBAsBbxjbOxbgHwVtCB47+uHOOzZbcSy2mk9g2IiG+Rmm3o0XxxyzCCeDiR/5iQP+GZ
Ca1udSmcjGkCfrbSpDe06af63Z8sxm8rynvRKT1z6RYMJNcPbrk3t+AWcrsoPlESp3toE5ZVGlv5
fh/MN4C1lu7JyT6T5tab9iz/bH/slpcD4CRnH9whspTw4mpa1qiFX3l1456W8iPXvvtsAzm94m3P
vl9ZcdYKg8DfuqfEG8JRjznQmhB7YvPGbbs+Yb/HoSx7zyczHwaMYzT2g31Issimu+SLL+LrC78+
HtkKQtCcdYHLR2u3NiPhQ06a86XUwMX+QO1wqzd19ahLJY9fRhRfBcpys7a9hECR1nufVebBTcTn
6+OQ83G5wX6bUB5zxWzquTVq5IRn2Md2oLu0HmY0Mk2H63bWhoLbEB1ZDoDB6LQ9P45Tk5Ye1hya
X7LLNkqT6Pr3r4wDjaPIeUH9DxGl+kABL0VuTPMAMWl/71Q34huUca5bWBkB6m0oxMvKm6Q9PB+B
afOhHy3inER5y7/mL9e2h+QD0sbQR0DiFV3v519PWt2v+eDgJgSBYFG0YdYdreHtS8fgwwJuPviS
FZJRMiIQsqfCPPEpnK3AH26uf//lKiD9rCN9DI0dyS6qzNFCnLQhOdLTHLpPwC6AlZXu04y8+JDD
DIG8gwsWEmQGlc3koRGg6QzNPM0TAB7ajriPlXHs6d7U310f0OUxP7ckN8WzWyTriU6bDpa06Y3f
3lZAgoPkqilfDsI4tyMn9pkdRgqtaqCXeDLIGNrWg2jBgN+fJpBcdN2xfzkMBw0sKMgjzEZb+gWJ
k+d3dlpS1zxBChm7AJ2z6f3gGmgcf319/i4PzZkhNcXSzKz0dGko8cx4Ep86IO2uW7h0+JKp1YIH
ljn2i2M5ZgRU63rrnFjVRotNi8Asxi+sp+Cfpl/MZfxw3d7KiAAsQupWvlIk9uN8pbQ2RR+uMU0n
d3S/lQSuxi1eXAaRPsY1CUqkSOCrD2OQ69i8KO0J7Jqvs52dbazJyiGVlK1EPnwQpFrKXusZZ2aW
4uvd91Qcu+weSot/MEfPLChRi+OKaqoSazollAaifzNvBXdriyC1c39KQMGfnS+Cnnlubpn1fCry
GXT7JBhS6+WuDBWb3yaUILhKPTKh23M+QU4NvK/RiPxgOW68qFcSP0g9QIoRkmQId8ERdD6QtJkt
cxDYTQO/sZKwtoK63ZN0n2ohjqMzx4JEZKvIsTJ7qK/pyNwioIRKn3LVpENX0a7vkeo2x9DjAr3J
L588WEAiHWVvpHjUQ5LYMzeE1aBZKv3iZTWAZNFA99c32Ur+CIwdSN5CKE/mPz3zfO7KEu3xYkCt
hrH72Zl3FD1gek0gbHiTivu0uS2H6oY1Lw5kYRX1DqTv0Y5yAZhCotfLJhNJdg5J72wZvo6tHeu1
/ckmxkaGbOWgYvpQwYFYJ9y1SoFg5k5l6KJB0tU/1MP30Xj1coot5Defm1BOakEZmndEi3xrr0V0
nO85pxt7YW23QRAPvx83Nh7cisNstcpoqZYjt1kMaTA0/StTHzdsyPN+HsViGKCsAOk48sbYdOdb
IatHa5k4hqGN/g7s5g9V64WkGj6VbRIlRjkEOW833OjquFA8QFoE/TAXR5dqBZ75NVbHAieCgwzl
t+v7e2X1sZmQOALRoqwdKz4OIn5DTlgygzTsXm9pMDVFMOQvv2ogtogvR1grZdYVI2MyeZSnSOmV
ixYVEByoth5KK9N0ZkFZmpkvWjEYsIAV8aAItOFB5Z8rKw80oY/GEKR0wMGibGCG/h2zc7T+BG66
26bK7aAwmqDu51dtYb7y0pYE1LDBg7GV6FkbF9obkQtFKxTB4/x8y7VT1jWZqAVCqDHkWRKOL8cm
AQeBBwXQuYgD4ATOLVgJmW0xZ+KkgZXa4cdZ209jYPnx9X22dgfBDjhDAf5CKl7NgTe6BlCEBjsW
G29Es9M5ude1Q9ffEm85GH0W0brep96CDsiNtuOV8NqSKQdctJjHi4wy6lWLllpUnOr8nbbQsBS3
swCyrXw5OApz+cyQclfMVi8T5qU4LcQqQtoERdlulU7WdoSU10JHqr4i5IjyUO4WrBxPVfleo4Cy
bZzVtclCyAkOP8ipA0WrONLShKoaoyjxtZW36+FLDUFurNSLlnLDtcmdpR4qeXX7SPODT0otf6Wp
7kAerh5OI3+9pGNM2edUQ/EiSXc5+3h9+625OTxCAKDF61fiCM53uW1XxK577D4zcw9k6puwKppv
mq5vhAsrVwRKF7/tKDtg4YMxCrsQp/wHSfl999X61I/Nfft1wyGt7QIk6sAVBBYoBO+KR+2boiot
0DSd6BCBJ6fdOK1r04V+YTDQ4LazLLWBYqQ5JMs4Fycxl6cJDXdJ2712wQd0fVXWRgFUB7aZDt+D
vM35qhAAFcyxIjgvNIu+p8ZWH/qa20ZS08TVCQ20CySW3UCJDxqD4qSDDrn4YQ/vEcAb4sjQ8FV8
cuvd9eGsHR1sZdTJkd70L1o5Pc3qILkEP5PwAmJ1Hzv2tVpQON5KF6xwkoCs6ZkhOa/P3vH+iNq2
yaWh6pXFi8iup+OyJAeLsHetJQI97R9s2uwqkOGEdvmtSEmERd5YvZUyOn4GQV4dD1XZh69cHVxn
3tLruJxqs713+v5+zGtUcfWwcwhYBfqoryqoFdIjH6BZAdjoIfest38w55LJDdVI9LWpB5uNht81
AgfOFHYAnUZveHTdD03iRdftPH2R6q0gfQBcAqBbSJUqHmQgpTNpCTyIM7rRlNZ3zTy9ZeOAFstu
DPQZwpSFHeX1e69Pv0yiB91v5SLVUYed7n01dTcym+kV2CxfuQbdM6t8cCsj5voWXcHa0QXuB/0I
NmgG8YI43xuiTlFyzzEhJTk07ZGizdyjLweW+dC2lokDUDUiBaesPLK4vgPQ5nyy9fva2Bufr0/2
il9A2ghlG4DKfJRoFe/WZGYqbGZOpxw6oOy9M78cZIwHI9wbLlFANCE2fj5Jy5iZiVPj9zc0D1vk
wwCZvD6EFdcDXQfUfEHohhSL2rVR6TRlejtOJ60Eu5lXIR392M9fLedtpn9J5juvfXPd4OqcPTMo
ndMzn5Cyxqdegjd+qx01bgZe9eFPDCCpC8eDdb+o3UBCxXFTfTo5dgxRzukPNq6k4ENgg+gD+lfK
AFq7c+bJJ8MJFPYBNJ3eZcZG1XQl4IAF7FyQbOFdrerJpGbvNWDxG05WV3zQFn/XL30e+ABG0oZn
weBkh+tTtnIhPDeoasvYdk77vDOGk1vqYLfZDW0esvyN3r/8CX9mR/FNU0Nd3pWwQz3/Xp+92y4T
bzO/2/3fhqMEN50BAvh6XLBCIxJu5itIXNbDx2mLJmptJztSEh3BskQIKYfTJGBYEhwR6ADCbOeY
8LfXh7HiIdFDQ1CWl/DFC3W/ZhkL1mZiOtnzEHDQIwMiOfGNgHNtEAB+4NELFXSEN8pcEVAX/jyO
9QJuQvq6aTaqE2sGkNJDPhrxDZqDFBfsZ6zTy7EbTyJDeMmz/fVJ2vp6xQV3IIQsmoWPp3aKFjek
WxHm2ll8/vOVa0rPgbNbRny/Z+/GPkjqvWHcMhaPWyXnDUO+Ar8cu4YYBbqBT2Dxhtx56T36cwgd
ibrdeGWuG0LvjY/H7WWJoIaysuZlzXgi0Hjy7TxMyRxQ97W+lMEkNrbX2h4GdTheTmDS8i/eTmOj
4f/PJ6z+8pHRN55+ZPaGU1m7wZ6ZUCcOXQt8gj7CeFp4vgeX2tSj8zDsmruSHQmBCM/Wlljzls8N
Kl6sq22D0wUGyfC5Ku/G/Ni0H8utS2B95pCQBFkQ9JlVsJE2uzawsvp40nxcymhfsjMt4Gg5+YPz
g8vm32aU84Mad1ICC4xt10QLt/e+tpWNXF0f9HkgH4Xmc3SJn1/4FYD3U5fCAbRQ5rijw9De+/1Y
hgkYre/cyTWQZdOHg8tn/5DR+cVaxLhIEfwjNQl09iVHqTNT5PcndFU2yRtDv7WmaNhq3Fxbqucm
lIiAN2jxBUBXh/bPx5mmkeG/8dEq8fKFekIzAtBoXuLMydTWpOImigjuRx4JfSOUXasfANmLXlo5
S5fUil4yzglbBJq3gdBz2oD3f9fiOJdfZ6cIGvLZBk+0m2+Bq+T2Ul4r8EOIw5FZgTdS8eCtbU/C
sybjJIyPg9fFzBh3zLzz6yjpjFBS2F2fxbWlQvpdEnfjfy/ylI2VzaQ0F/3UgzIvxO1XvpqIPTws
TNM2FuyJ5PpibEix4PoGQtRV265BcYOq0ISyjzfMO84fcv0R5YUdUtmh00W9sYQlHL018qBDMlvT
d65+S7TDMsZ1lQS28YWNx77+qgt0K9GbFprw1+fiSY758gfiCYQXKX6fmur0mD/XnYXWqMXeJ70b
NonxYAkS4pkOFtyjne/RW4tIGJSGnx37hraPcBahPSEMsR6H4QYBUMTKrRS5KR3Cxc8icHlIUoLn
U320cbdOqFeiGwhZA7s6+rkX9PpB18bHqvmi1cUjEXHrNJCRPk7tfd58WbIKUOIhYEu3Tyz/VggG
Qak09oqHURSPHjfClI8bQfr68qJnScIu0CqrvuihYpgMtYHlbYu/fS+DDsArvX+9tO3OwGOaQSu1
SmJ/+lE5O7s+VtYtg/rolOHxX0em0cUdRHMddwJlZgK9FYyqeLy+vit7XbZYyDoA9iDe2eeON+m8
cUoq9FoMnM+v58ZMj2lttTGp5y0ExcoxRn4FbUYyFAZ2X8Yczx51RTpoTsexZEzj7Eh5Ne+mYphv
nXngobcw/tajgr3uNF+7uT7IVctPnKCSqP2i1uWY1DEK1HROowfqM6JHxvyKz6/qDlLYYO9Yuo1T
LSftbHMiL49sI8BV6AuA15KT/myktUELG9pPPRRY78z57sf10VyEFvh2VwdTN1wi+rDVGue8aPao
UwP1m8bxw1qAxR14YAi2L0l+AAFqutFhcrFFFHvqzTW2Gh/9sT+N4NecyswMah0ICGQDN6btIuiU
hmRlCtkvG5xAShAggaG0HydxMtqBhJyk3h3AJFbgafk7c8jmPeZ7Cxe1OpmSmA8tNKgYqTWpxi9F
ZRG7PxnTkdtGoBV3S/OOv/iBI4f2zIwSQSGC6QdzghmrhqC9TcEZ/9IgWvZEIoGFnIOEJqqpMk4s
kNMbS3dyl+xvsbTl65otRmj5ifHhxfsPLWAmYMJ4ciJdr5xjryLAVuY1LCXkMwi0HrTKv0lGCE2W
YovEcmXv2Wg0ALoP4RFA7zJufH6S8sVw09Zp0f/32IjHsrzR3bfXh7NhQs1roH/VLaoGJgztlqdp
0Bqvxq3+4lUbJiiJCA6uzDedD6NCPTXL24SdeO6OyM1UA4KYsnxVJYu7cYhWNjRcguvBDIoQFy2m
ZtrOft+wDsXjePFunOXAh8NUfrk+aStHFeAEdEtLKDoCZ2UPVAlDQhASUyd/qKAn2/TGdBBaawYG
Ujd3TZ+VByKWfANIcpmkf7qjJEcuKtfIyyoeIpkrkVspBlcOt2gTYckdcx9cA+f1wUZ9p/9A84ek
vam8jcO14tDRUI0YDfOJPa+2DC6iHGfNbLoT6Sm9KTR3CaHmvvVEuAyvwauBI4z6tex8RFRzvk1a
t5qmkSzNKRX929Iw3w+mEQ5WGiXgSQe8hkaZYJHROnPoZ/rGE/lyj5oAh4HkGEkqB89J5agZCXg1
Jx2aSGkxRFRPwSmiBy+nf0L38zMr6mmzrappIblZnfxafzci7wa56vj63pQ/9Pz2PTehHLbMISAn
HKEWRqofc/NaoDIOfpm9Le5F+ollJ/fFonvKmJT0WMYsU8ODQYruhb7hBpqxhXW93H8YEo4btgVa
fHXVfyw+a7nXw0Lzo7srN07V1pcrP7/ovdqjM76cmnezEQ3J6+vrcemRzn+8cmjB+D9BygLroXm3
7duZQIDmYLPDdSOru5cgYeWhWRzIQOWCTYmvpQ63IK/u3qbdcc7uiLMBJliZJ5nHRa+HLhHUqsAm
r/2akgJyTjqoKIOh2Ni261+P+jGgRcAWqQjtrmhsYmm0Ok1G1JlusGRbaZxLpw2/Ihk8f1mQv+DZ
ZVqZ0IuymgrijSbZTSVcS5UdWOHuDZIc57naWPe1AQFkjOIX4OYIiBVvluWCNBzlrlPfeMFo0ZAa
4fVFv6wdw0kibSzfpeBiu4gY9aTxxmKaMCKa3E1+/iFdqmPiCBB263dar0EBt9zbhrjNDC02limc
2uY+J/3GI0puLsXjnP0MZWItt+Z+Q3XI7jkDDfN8egBKNeZNv3dBDQiI//e8WzaupEta6aexo7UU
MQWoSy6oC8BS7Gkc8l/O4J4mvzxkPD9C+WDXgWR2XqoYCi/3UzYHhs8iiy8hnQrUrIuHDFS6ekfj
Fv3RwfUFWTmFhoU2b9xeAMpf3CFC+Jwspl6ejLkDkOMEZYGoZFsFzxUHDytQnkNHrSSCVzZW7zba
OLtuCQjUcfYgKfGQFa+zmoSso0E/vu7o39eHtWoQLxIwRcm+ZxVGhHYfbamGAjqh9YM78CCbdy3q
enl239luwJmOTAJ9uUMDU7+FxK6NwP6iO0fTmmUoergDqz2IMp6NFH3lG+mJ1eX6bUNtNUgbPH56
gnFlSN95GSzkn/JlSyd8xQoQhQRIU/QcyITNudvxFmR9iRRCTuv3U/ueVu+o+e76Aq24mjMTygHM
F9ulxujUJ6Efvpv+/vq3bw1Afv7Mb/Y4TIneYQCZeSQAFtvOZ60QG75s5ZY8G4L8/JmRZjALw2ph
pDfe93q1tyoKTq85TLdIibcMKaen7bpuwh0H8W4RZFaUArZIbypra/vKVVV84tl4lAvZzom10Bpm
yCJCSr+5ZRUwJwuSbId0ewwtM7dF7rC2Q29s9zUpA1Lt6zEJl+bBF1pYIvrVj3q1BEQ7tksZFc1H
PG7CcXAD36eHmY6xZ7bBBGLl+sasdtBafLsY827xY+ijBL75HUQlQU3fl3yGIkqNlFbUukaUznpU
QITMc77pw9+0TgNavJ71LxMSG31jAkHxzs/udWPr9l3ZozhqyGzIkj2QFMouyofJTMqqZhLTQMwm
5k6xMefrFiRdqCmb89VkY+PMNSMOZSfTmMLRQ0/iFvB15SRgDL8tKKFiiv7yuXFzdmqMt0Oyz6f3
jhZfP2xbg1C8hYC0qO91UMk2vC+meezq6Pr3r2z/syFI+8/O2dB3OtMpvn/U78sRGN2bedml/cZp
lrtb2f1nVpTF1okjJtvEUrgWuUNiK0iTPWKhgLCdpo2xL75cH9WqPbAxenj3e8gzKIfaoHqpQUq1
QcdAFbIUeprNSSc7NiaRqd2lL2YEgDA37nn0kABy4AGtdj6JDjImdj8mzWlarDubfyyrF5fspQVg
DUASakFcSSXmmE0Lz9CUMTzqj4Ub9FsQuNVt9uz7lRH0s96j67bBaXQ+2OWXhm4Ev6vbTFJkSk4Y
vKcVd26VYpnazsQGgGJQI17n5t9li2LDFph/y46y8P5gFzlNDHZKoFSRu2LfirvEg0TUxuNndYMR
kGZIMV7kfJRjqRWcgnCHsBMlAao/fDnURsCK91oTLlttw6te5pkt5YgaVW75aYO5S2Zvx6olEgO9
Gbj38mBVslv+Z0jKGa0XVnm5iSFpyd5jTjDVUV/84uj/76/T/6Tfm9PPM8//9b/4568Nm7s8zXrl
H//16Xvd5fX/yr/5z79z/hf/us+/dg1vfvTqv3X2R/jiX4ajz/3ns3+I6z7v50fxvZtff+ei7J8M
4CfKf/P/98P/+v70LW9n9v2ff31tRN3Lb0vzpv7r10c33/75F4RJnjkn+f2/Pnz1ucLfvRm/f/t+
+QffP/Mef2v/w5BEHyhcIIMHFSrs5/G7/MTQ/4G2NAl7BQZXR64Uq143XZ/98y/i/0M2DOGdg44/
A0SbWCneCPmR4/wDiG7cp0AQoz6JnfnXvwd+tja/1+q/aiisN3nd83/+db7JodGDH4AObBAbAYWA
F5X8/NndIEroJfmjb4ca2LDjngn3ES2/PPKgQ31HNVJ8K9o+23HdKZIXbcafplFZx90qiStQHTs3
bVZp63MKLDf4vIygMm12nw88jzxm1Btgq/Pj9W9TcNq4LKQHVPY9HhyZASgvYOOj3UbAPSxh3rI2
0gbtZdDan6bA9AHRNNQ/TXTMnI/KQMc0ascYlZFn9u0onDmyW3veSGCtLZuPxkwAU9E+gKaUcysC
dEdFwhonZAvxD701J7th1hlKvHV7k5geAAIT76y4FsW0JRUrv/v3Rf9rhKD6AR0yhFGwbRXbrUlK
UA84Yav1vA6E3dU3lV42u6GytLAZocGXjN7WY2FtCSGwhMY9xHrIGSu7xS9HNnYEVvO+xBNBn6ew
FXl9wAOY3zw7vL/OyPMzcf72fRogEo4WOm6l1CW6t84H6PVGPhtoOEFcPMsSekWyfbGgzE86OqHw
nw9R5pUoYnvddJ8wbsXX7Z9f1D/tg4tchs1PfYrK4tZ5VhheicUdpq64Mxu/x+3TWb2zYef8Iv23
HRROECZB0FONoAZdTH5aFE5oLeVyw3oLj3qP8COrsy5C35p3uD6ulSVELhfxE7hQAHpT396eNtFE
FK4dUpR6IbYwDsE8k/md0y/Fy30LVATQGOmCpJMA9Hy+hCUyyhaDUnE4je3XsmMuot6yf8wcam5Y
WtsssgPTR6M8ChjqvkyGwuedk2MSZ4/FrlUYOXpKU+Pe83X+tpr0yQtHh2V/64hZju2gV9H1WV05
jpJY3kL7J2Kui5yjq9VGoZmg8MyYqb31E5GHrpvNN93SapB28q0yMiGM96Jo/+fesfDsAkrGBRuJ
rziBZprZlJqYYPDmk6BNmyysAD3fpdOo3VKmib3ofGfHRN79uD7etV0EYhL4AAOQrItq3wwyeAEk
uB0SgYeuIZz9UlInYtQjfzJGMFOg+0jS0av7FTKx8KFGAqZuAqmTHkijm6Gf5x+MD+S+EnN+Gkow
a0Ld3N6k/l0ZpcQEgE8NbWI6OlbON3Ce20WqM8cOa8iCH7iZFxE3fBrnRrOFcldaO5/WEqqSMq2I
qB0dsoq/4+iHgjQjbKUdFPL8thSBVi9ih6t0QWdMeSyT3NyPvCVvUMvSY6Nw0XqXNRtuV6kF/vod
mGcUHOEdLmis8O4ahiXD78isCds5yd4Nbu3HeYYS9cJa5DAyB1rpfvGpGKt2pwn9+/WtteIQEaLh
h+D5BcZXFWbSi3pJoYNph7zu22jSHHqHttNsR+yp3lGryzY22Noi/0IUIDTB0/J8kVm94DHjjNhg
zdTu9JxZke6keZzq2tbjb8VN2QhDESnIIivCvXNTCyRQdSep7LBMAJdv3AEPdNuYxzdkFN1NUkH9
pnUH9t1lY/nQocK94SZXhooKFeDB4HmQCGtlPxM7rzOU/3FqUwZqeMTJgbOQ7tbxsy3qu5WhgqUM
cTGe6kgmO/LzZyEtY/1Q61pmo23H0R9m28ojNxlYUIwZ35WpbYbIKqQxtXsvYDTbgkGv3N7PzRPl
NLEOzcpgPrZwZcstm+p01/J5i7j7fKs+ReqyZo5YCDpi4I9Uto5O5pGBfpbFdWnkgWVW5D1Yeqyo
8fUkTiihL8qb/7IHiJIEpuC6uXjca4aRjtAejj1Bu71ZjukBipRVWLrF1tVyvn5PpkBvBZIG5EAA
9lI7I3QzTfTCFX2sM64HhUnT3bKYnymzkx0fdOPO9hmUp4RIowwx9kaQcn6d/rKOiw3VO+QT8Tw5
3z2aMHSel3YfQ4qjhycCARY1Cb8VutPFeTkacYei6wYQYc2ofCBi16LY7aooCEOk2mwaRRePBvTU
yhrIIp3bRezrC/3hegV9dBexhdQ8f0M8jRR9l+jaxSUKnh9biZGSoiw8SlkXa62zBDRvnEPOZnR+
toubByg5TRC4NcUuXdhWqnxl94JC/amo/ITilz/t2REVCR721TR0cdWnWdhrWnrsmQ+Ce9BLxWa7
6DfXHfvaUEECJmNBDBh0Ruf23KwvCtMcu9jQBcRo89S9dZ2xDdlEyLEEUVcBRVqte81ovyW3uzrU
J1FShCtok1cOaplplZtkWNrZHYs7t26dIOv76W/wZ0p5x2lrahXA0M9lNdAWiYK6D/CVr7g/fTBJ
Xac2MOPM8nd1RZyYkWwxAtDws3eNS0CxwYC2RHOW7Wffs9rzT0WC2xx8m3NsDKNbbhwpJcD4+ZOQ
QkGGQVJ2I99xPv0gbC7zZeFd7FbjO5wvqGSnyDGkhdOHvW+CtaQzybFILSv29G6Cpx6tnWdnW0Js
55fQz98BhhkQLuJukIHr+e8wLaCYusrhce248ykHH0w4DcXnpODuBkvx+SXw0xJoXZHUkQzhKAWe
W9IA9clGFDPjCt2Q9/ZoNlAGZv2H69t6bW+hHmyhXYlAD0XNAoCOwwZuv+ljvzOqyMz9clfqs/EO
0HgRTXpdbCU31iYQGSww9wG57yABcD6sPslaN9fbPp7Ax7sTiz7d+p413oxWsZUNXxsbGH/xHwhH
SAaAc1OtldZzIWwel2Xbxkx368MCwpYAZMM+Clp9u7s+l2tDA5Uais8YnkSLnNvj3VyNjUU4FASG
cSdcpz8w4kOywky2mLXWvBEygmBkBrwF/6s4XnvSkTjJsj7uG2JG3Fnqtw336ENpp2ZAEaqHBSS1
sgB6Bluca0/5vN/Jm58bE7ARNDQCS40XsnIUFwZs40xyHgPT6t1wf7HjKTdFCPGpfmdqmnibzzz5
OucZP2Tl4uuHPs3pTusbNwuypEwe+kznYTWlrncnEWBNYGtZcmMbfReS0gU44fq6rEQDeH8B4Uuw
G3CiFNedmDxpTV/weKypce9703ECNyawdHX2MKWTeNBzzfqc87neWSDx3XJdckefzxf4SJHrAmkg
EJjYi+fbonSKGTnMBK4ro6AHzkRC4qEtnDTKNXQmgtuLm2mgJdz/zDqNRFyIngeeXXh7v6y7d4Wz
WH9fnxHlnSTXEJcnntwymke48ORun92eNmPt0LuUxYmX9Ds3E16QFW5/qydJjppwpwVjPoLzn5ro
lqw6Pj9C5YV8vP4rLjexvMEBDwHGASlsFdU42Mwa/YYj5eFAKtxpwXMmqUv3Jhfabds03mEpOdhn
5m6LpmN1/HgsQXgA6RakrqTreDb+BZkU1xYaTEPa5sAcvuxxbenWvmUp++FqC7nhZEyBjkoY+PoH
Yj4YuT6+uz4Blw4DuBhJewLyJXALqsRLmZsYS1PPTWxpzI3s0jRwYI3iwZ2b+eZPTMGTgr8Cc6hu
QhzmpoGWXxPTxe6/QKjdiRPeoeUdh5JsnLe1dQX5BIJvlATQZKSct5FSxyqsgcUAzPIlmLVK60Oi
mSMygr711cu7+lPiAoQVmq3fbfon+TpSzpsUoocnBqIKXf7KDTMVFZ8pmqPjjmbmXUIyL8z1FELo
Wb/Eup6yO79jRZjOvA7rpXNu7drYaP64vHl8JJkRD2Np5c2qRAlF4rRub5YsLoRXv0rZMCJUyoh5
tzh6czBK+vIQEYS6QPIhPITuGFg3z/fzAJlgy7O1Ki5Ilx7yVhvCkk8O+vzcabnLUwP8tdc31OV7
AxbBTehKtyr7ds4tJhZzwavjV/GAJFMkcHvfz0XlIl3Hk7uCIRE8+JRu3LBr5xZYTNx5QEeCHESl
sRwaVnjmQJvY7ftkb5UOvZ8snu4mx+8eNUe4t60/lEYEiUIO7EtPX5E+G79dH/rKscW1B4YVpGxR
TlBzPNwza5+nfRN39mB8mY0BuCN3ApbG6boND7GykXBZoxKEGhtSiGqj2aIbSLpoXRsPVKTfuenX
t3UCvgKrB1m+w4tlCzO9NsMy4MQbR+Z6LFWXj5dmk85e3cbIBQ9OpLV9UkVeQt8mjpbM4Ly0h08t
PCr0kpALAjyDJH1kpYlbxi+eZdSZAVuR+WGgI5UzhE8GrXTyNoYH96ewBJXw7TjZRmQlLXKM142t
zrMkdkTTIXL+rnJHL541tI0Y2pjOvXMvqsoCgdvoHPAbvlBz8jduPnk4FBdloWfAQS8GDixAfueH
Z3LRdDY0GFtTG/NhHJwkKsHD9Xh9UCt+GJkd2JCvc2S5lUEVzaDlzuywWPidFc69RW8TmvMQgiTl
ElojPguKSZRsv3jZFqX82owiDIZzQAEKqFZliLVFusyBZkjMrIQf0ao+hEM2JGh/tSdjT7JmIf+P
szPZkdtouvYVEeA8bElWdas1WpIt2xvClv1ynodM8ur/J7X4PxWLKKIN2IY2clQmMyNjOOfEiUc6
sEgYoZqZlNs5vPvlTovXDlZCfYlJO6BNi2pA92gbwqVCt3tpl+bp8f4e+AFuJBxrZOYp7du7h6Za
9E2vV6p/nZfLN3UZ+B8msTWfOzTofn9s6mhtKvPlRVFo/X2tzupGo9NKjxjSasqo60sjbJJae2vk
fh2mDG84CRfUe7E7oPBN0RiEjanAK7vLx3fyCt+vxotZZF1U2NwHEtLVi3Irc+PJbcW7wRha3pcp
kRdG9Xgn5azjH8DQczrU6gypDfkpQAOdnfF+8QOY29z8OSDA+87syWV8gArvOrQ1Qkf6DLlsvPb3
YjC/vX67kZCl/qF4PcQSt9aLuSp0MY/jhehiC6fE7zMAy3SlF/iIL/j5+uQo3ZdcVFsT/qHCMfCH
vRKiV1Nkc5wqiP2t9J7zUgUoEk6DrsmvTdFYbxbkaiJYrFootbr4bZ21PCokIPVe888Gid65J34M
LV1UA0BQgzbZ1Z/1UvRzYE9BnPdiej/IwolXP7Gvjzf5yAqpIi7QIl4jb77d5CQoG+CojNuyvGq7
FgpF1C/DWWvq7uYwY0whypD/UyPA9s9Iq7DiW2qacQtJNvR1+X2oE8gbgyPCNrNeh8IisUJckmFP
cGppVLB7O7fXpR6uzdXNeAjS5g/B7fjVXxFNEX1+1lu8cz8U0R2YzD9CbSB/O/cTyHqi8raacZ+k
2xp2Wj5PoVWkzRTJ1l7PmDb3G8lncgAVqAHkBF+7Q+EMvk9OaFvxsLp/a3WyXByxdtdh8eiB1EJ7
fnw67hwAlmigqaydUsrdjEmjXFNr86RJ4yXLENVz+w9F0UwfdeEs7/V2HF/A/tRZnIzZ9rwMg2af
XUl1/m58oForn9FBtcMhwFXn9ycX5HVt5+T2bMYLTnaMUgOd3MhLpP0tW/y5iGp7sL7ZxWbTDKtR
ewEPVKzEw9Kos9AqBzmcPHDqAbv7QeRUaGyAAqMKefuDRNdvpVHVVuyPmv2n35lFOExp/8lMq8+r
Nm5fAJJM/2bScE6ajAefnijUUAIE4HOZ6HFruB7dUaN3rcdVm68vorLcuEdg8m0B9epabJCZX/3t
qU1QoKB7Ai9tH4MG82bNcna3mGoadZPemohUxBhUNjqXjfs+aHO7f+elsIGfgjyhv7LoJoW9x7/i
4H7xK8B/IOhrMgx7d5VXYzbrBsccm+tavGl7r4s6fQ0uXOwzlPt91M0zgxF6VvSrKIfsPq1pNsaQ
6v4aW/TkLoWfLRfRlsvbdbEbdMap5C3a0ly2TaxxvkxFlKzj+PqvTEDKdE/m2yj6+O4rL5reeEtj
rfHsGf0bFEtAfSR2fkEpDVGuuUpPAvyDG04RkUa90tNUkfftqeo6bxq31tHjmoQj9Jysf29oPXRy
v9H+lWVTowdcB80X0CFSREmS+mcSOQfnGqiCinIoRlOZ21VRiySnkLpxrqmGlS+mPpkMJBq3Xxtp
bv+KlmN2ssVHSybBoCxBDcZw9xcpBfQWFHg9evS1X3wuUyt7sWqtdCLNdfohAsjh92HT1iWKcZth
fMoprJ6IlB38BjIOHg4G56DZulfWzAoHfICf6bHmb8VVr7aJEg2KKU+dO4PnTRxv+FJ1ZvLUmws6
Omv2H55IYgvo/GQFAAr2m2BXxQAmcWDSBUzmsJiNMmyNVF58KxPx4yt8EFapGfbMbKHRwPO/DyNl
ulRl0Pl2LGd0S+Ky26yL4Py/87MhCdOiRPGpsYbYzzT/uazwMIRXhvNhHbwhFs6UvQoQrsIDXjJk
3MEfApQn6Lk98yvlPWOhgRc7dtq9T3NXPhPMDuG8bNUL4zuZ0Z0NyxOl6bOtuI+2qEVR7OVNo4cG
H/fWcmkRTstAOrEc7ZwRcgwd17iWJyjZ+xtF5KMAx+p0qaHdt1bylcZ2l9tOzNUyv6CKbz4VfWbH
hdXbcVniRF7tpDFHtGooxA0iALtHWstGcM4W4sbLVtZxk8jtYlljHvKlu+vjw3T/HmBKhVxKmZTx
VbsdFNXsa37VuDFvsBH5s8+9GTMv8qV35hoPt5GgA6fEkDHCydtt3NIh14wsceK2tN5Jxg5fc6uy
LoufLKiHFmcjwe4DC1aGmLxHpsVoT3N3KnVTE5trkNiZa999BQpcXbm6XTSZY/G52zSUlZix9dS6
TXHiEA8XiowSzx91abCAu4XaS9VYi2BPc2OIlg6+sxQZisLTCDW31M6aMYf2aMeooVRUaPetdMNv
kzWl8hUHdDafPVfUX4PUIaWrkuaNm3fDP4/PzL2zVQo5XHbwPPD5bbXzP8WQRZ2iP15iT7hsoJla
OYUJZ3gnttq+pgG0EG3u3MgfgvLNhJLGyZE9Wi59Twpb+HtKI7vrOMmutsqK7TU7JACTxLGeADOl
kTUF9ssm07PuuPpctxGqTYcNgTHGwnNL9pX/bhWlzdQfNy6TYnhf0cL+oo2uRcg4JbE1Tt41ddOz
sPjQKFmcSyGQhvy+zGVt4FMdv2VWNa7tJUitNsoKAqjOX5NnRoj3T6KbzJOdPfqwCAYBn2dkDvSD
XfJqyMIKeoEs0egn7RDNRj5cRxApdmhki/s/lEDqJdKNvAQakzd6aA9e9vXx2Tr6uED/KI7yivKW
q5/409maslVsU2aijJRMzksrreWyGVoSd9o2xfM8nSVER/YoQZGM8YxQ/t55iUD6VVVTUYw101q/
63VhXMF5tn8YYOotBG7b8u/HCzxwuFS8gAmo8oALbux2gWWld209WxYjsQyLh3HNrw5h7yX15u+P
LR0sjSqBRYWdig8Pyc7fKsZ4ZbSoCnUArIux+avdnPyS5xDPiv50LNaBNdDWYK2JSoBs7WW027LS
5JYjB6/PFiUsi0qEN1tG3JeSCbhTtpwEHff28ECQY0Doq3LBnko+9ElWu1qeXuRqVFePBzoShaYx
/6IQkUyW5SQI+IEEvXUDcGlpe9Fvp3ro7Yc6dNXio69KwjA0q/ld2rn/3d/G+pdaLPoHfbPsP+uq
Wz5lWZG+ybu5L58SL8iuep2Ld+QCOq2FZowqP/G/EcCS5j7+2upr7n8eGQ5KTwiT+HyJ23MVWBod
8SZLYtdEIZ+b2UXmWp2Jsx7tOjfFVqO71NCwne8d20XCwliTOC9E+9SNbf7Gq72vtReMbyZtOjnB
906QJhwPDDKsqEHTOLldk0W3j8hxTOJSjktkAiqPgqS1mAPRyGvmePUFltYZgvT+glIJIm7gK/PA
cXtujdpWMRaZu6UXW2d2nbHVWVSUqX0lzDhr0BysjxFyzEiAAUc7zN45n3YJNqCjI7lxlcmXKfW8
0Hb79rJVXRmWQu8RoAvOXpaD9aEUgsA27TCFeLFu11fITNJnc3NAdg7QFr2eo1R485d6mqaTjvH9
ewIEgFYQWSgFV6Drt6ZQWU6dOTWzy+JOeVQts3PtNVH/YdRJwIDv1LCuq0im/gIzlqEyjt6dXIqj
S+vwaoNPITvkD7tbQTboCiGa/OI1sv23c5fhoxBoeEXMitWe+DHOVZ9tQIDSNwekUxvI+E3aNrFo
V3ALE89PIOz51zUVyJEDubk8vrU/otDdtXUokgCrVRptVD1vt6hVc/hSqWUXuaxVGw6Glb/kZqd9
LHJHL6JRVF2Yy9r8tAmz+wDvYn2fNAU6qrDavvVWu34MiiAFawFKVeoDQ/yKZpg/mlrW/GE6mmWG
RBJ0NHtNnu2t+nq7n676YFAjqKzTC9vdzs4G6FMnU3aZ9eZL2zE4kFF1mSJNZVHjgQrK6nF6KufO
DIVXTk8aDy1Uhdn/UDVmegE/8rqZXySi+D+YhbQF6afz311gqmBjjcg2RkkLL3uTNuW4hMKmmFgG
o/XZ0ZP6+vjz3blDDHKFeBToY6mCz+3XS6am1Wap2REVefvZzEZUW2dTxl7VtG+6JTub2nh3d2G+
YQbELkU1Fx98a8/rt9l2EkhVdi7EtYe8AkgBVMImfBm/emlE11iBnIBapb7bSwJhJs85aHIsoneG
kMng2/+Cra2+BLUm4qYNziQ/D9YW2MRg6isCDN1HYhpp2Vh3vR1JbfYvULWq2KJnHdn2PH9+vLY7
v4QFbh1FQSSwPIDlt9toTcVAYQrShV4PwCo2smpjbapLV3tbKHwxxlWNXFxmakvsp/UZwPwe94t9
JilxcWAN0CzaHZtMS6j+ugWkD2g9sWPO6dtgm4ar5UzjZ5SlLXnh7iTjNTeE8TUYmSxZel3/nJbJ
2QxVZermEqufApwHUiUFDrrat1vRgX9AVhP+S2oGddR3hhc3YzOeuLmDe0LQwFFCzp3K8561pffZ
YiZea0cg+pfrHDQILoNdDP1uCeKytc5SxMNVkbOhkUfDhbz4dlUrFBFPytmOLBoKb0STNu/mfqmi
x8fo7vlWe0fyoEBueMF9CGoIem6VGO0IP5v849cAoEQzNdRpaJpoEZh5+9MK2OiE43y0mYrHY1Bi
gKa+H9ZeEAUa9upZUW5M7u+j2dQydNxOv252bxSXyRrOikTHFrkrFPmobO9xdoOJCK/hQd3pl40G
YwkZYs0EzEYLRYupSM4kU+4/HzJXlE5AyShd4317sza9cjMb7JmzqT05hT+9od3oXF/7+bCiZqqC
JiEA2/Np7CBJM2rV8KG2tPxoDn5xsYZg/SC6uQK5uWoBQvb66JwACe83k+jLIk3iKuB/9jA60iEu
9cxdsGEUPs/JgASiLvxL7if6W8dnnM7jZaobfHvDsWdTqmE6EK+1s3sz6LzXQTcGgKcnu7nYnmze
zIzovQSGJCxKKJ62jj+GbW2fcdsO/Bym4ZYwYxiZEH9fKFpTWxPgqa0I2e0kTifhRRKtlcswenW8
gk0OU2MZrvUsRezUprxqrmZ91tEtOvE/928LcmMGZQ1aUVzWvcOdFhCviJuh5mAs5SXp+yxC1cl7
cR3E6R5v99Hn5VxRnyekQ8Nh53rGPBWamSAckc6TE3udJaPBWLVnhHqX0Bgn8fQf7DnsreIcqwz1
1tWNlWUIMKMcJw7WJdVqNnB2q3czXxWS7Lie5MFHWwl4hJvJ1Ae0AHYPxuwKl7wBHYfS1+fQ0Isq
XjN/ucyGedacP3IDirpNDRx5afAOt0vLR610rQZTg5fOl4BoLrYa/9UIK6IcsAtUEoljKRPv7kcq
1jRjDKQTCWi+aJJVbpjZzFwfkuJvb2HcyOPvdf9oEFTRjOH+cy3MffNmm+qs0ATfa5SF8VSVjRZp
+jC+tF6TXhYjDS7IcZ5RB4+M8lDp3AIoI7SnbnfS6FY6wd5kR7m9TjzzJgq4Jjy3v3EaznttcRs0
b0pd/v54rUeuB8YwkQXPJLRt9bN+KuZ12eaMcoI3PORtdalnVN4MLQi+kul2pCxNEGtuJ37pUAP4
D7eQUi1xDY+kx6JvLVtybFpXGCjKVV1/He2pD/O8zZ+CdJrCebSW+PFKf2iq770sXV/0GwwEOMHg
3xpsKkcvXT3lGo6ByEIzbVyokuns/xPwkDjMngZuBawpcevYtVJHD9c6bz7ocml/N8joZGjXXWeH
lmyM9NLKziN/yqdRMGOpXRi8lFWCcfNg8r6NuWv8r6LmPEVNb9bjM0D/coSe2HRLtBo9M388zS0/
+7lhpyE9AJAbTrEhyN5tS/daVANxCNQgsiDcAeGWcoc/feKpzbZ22fjEvYQelJWuG1pBNV2UOFKU
9XMTrcy2iUyqdWE1Icx5su/Kve32HTQfFRtUerhT+9sbWGPQOYlvIfii53+slj3R13EH/buojDGN
5mKYv0wGWNTQdspmCBGUMr/2xuqOIUPy7N9b305plWdD7zyV05x8cvK5T0KT8jaA5KHqEUvtvO5N
Wjv9Eqb0X+AfZTV1g8cLOXCr9IfBO/3QNiAruN3HAmFJJxsI6jzNlkwEWqsvQmppSAa+Xl5vCtIO
bwb3A6D3zhmgR9Z1RmlbnB5gl3w/+jXGuPFiVNNJkfbA7yh+0P83tXsMG7tjzEjOqhxnNt4uZlf9
vqmsKCQBzKpwanr5LJ12O9nMQ7OOqjuRLJvEdrebadspaio5K6zowlXh0DnDCnlybvNQ7+bu9yDI
tUtiD/6J3YOPSAvVNFBygZJFsHFrN/PHBulIQi19sOrnEix02E1+/y4x9e+Pv6G6Vrtjz0tFAYCY
TqEad+6m69tGek2JQoIQ1b9VJ71rYCMyFzZ51b/NA7hOjw0evMU3BndhhmxAGqczwXI2VvqXBT2c
PzvVoX5s5XAD0YiikkLUiLrc7QbaOiLOldmh7mGkPTDuPvg8t2bzkrfJGVvqyBSDeOhywUSAebE7
mkhF51xp6huzwVThtB7Exc5HaFNV88/jRR2cRuIKOiL08sgT98DTpfakMLOEbGYdQEAhZ3HVfCZN
lt2SPpVFb3xeZe388djo0fcC26YOB90tkuDbncz9OfDahe9VrTXnMV/8GAryf4irKQ2RQimuF99s
972omc7u2rO0cRjMP9Kh+bdrTO+z25cn5/3oa7EUgpQfOn37r2V5CwDVRVpRmy35e0Z08JyYadrF
jIc+GxF0aAuik0rSAPDui3pI+NduFcCBZoJqH6NRt4YUNqo3skqsk/N+9JUIplF2UQqaNG5uv1K2
olTcC/yjMRbyurVp9uRNyauRjhTwFHcXxjW7xJm/tWKZovWLYmVBxfT7Kuf+Qqliu9oesedQM0Xt
9UcPgj3njqo/aeduUa4WrHbnz9QnqI++a+aRbCupvEQ/2byje/WzHfUdfwo91KsDcx07loCixbCn
LjTtfgYGFGzXsmNc7DjU82+PF3fkeOH/AWMBNoxQw84orJbUrRi0GFkjfNMwScb825Kv07XPPO99
xSTesx7G0RkhP6HawyQAQnj1i35aZmGUYzHrHP2sqJ24cpohalLdPEnrjq1wShS9BRGA3dO1+kst
THekxFMv00vQF+D1zVJGj3fv6JMpcpma4Efh6q7hZRRNnU+mFQFpQqE+oSQ3VfkQN2uWQxb234og
+d9jk/cLo9RiqgGIcBHUwJb99k0mQwI5/BWpQhw4nfvZWCz/62Mr95mOKuigzg47U9VYdo5wrBcz
y6DaQiXxqqesc+3nJR+HXxom/UQpoNeQPqYLCLI4G393v6VYxglRUMZbwRq7XZ89o5u5DKyvqb3l
vaVZ+TdQzTODd3r0i9JqvGqb45809u5dJJUkVXpUiFqYWGrTfzqTlDfHKuP2wb8SDXqHjh+iIGc8
11U+Pz/e2WNTgDqhCP0omt2actbWoM0FVCJLZxFXXt9HRbCYl03WZyoO93fbgblMUyDASwIw2t20
ySnoi27c7XKZ+0gB82I3Y6SaAdP/13KutZNC7tHRVG5EcSEJQPb46JxpU7pIyV3IrtKI/qV41jPf
PvlWRwcERAYVqR8Vm33tqxgQwoN2CNYkGPMP5L7iSRNFEembmBhQ0fsxnLkzae2DpanAAKFWSI5g
Jfankmr5BBWbA6Kl4m1lVtklWPAurz4bpJw+7Xq6kPT9dkGO3XtuPVVYmesVqK3XZGFuu+NHxL7O
pPIPdpEDT+2Ev0sZdd95E1SgFrfmgpuFnsR0aNSUBH+Lg61rI8Nu5kg66Rkd+eDsuzTqVZeKI3LX
7jOtHjgUJOhoM6vlNxpZzTcwEHWcV2MVP95K9UFuEwrFjwVnQV+KbuYew+s5Ne3ZbUUDzF/FJ7sQ
8gLJ2Isqmyy66jsRQXivX2Sa1Z/9zDwTa7xfKZQIAgbU0Gn9EUve3vIqWyo9WD3A+XUq/vTdRO/j
BlbcZWvXdD7JZQ6NqZIFH1PNMt/lMrXYpD5vDQzgHs2uPl/td8O2uk+kp8bT422950AgP2Mjww5l
npop4gy3C2s0z6zaea3jTFQLjJ9FXnSuwyUo5vVtOsnynSPRP5KZAxFYk+9sptp+evwb7u8idulR
qZcJ4Zg9xAAMjcYABoRw0OCVb/Tc6C4poz2u/8GKel+JMon5bLXpPz0JpOElUqJ+HQtznp5zQlsw
FJZ9cuPvXbQKTiDQqNoeqzJvrVjTILWSwcbgLqlxW/m2vDGnJX3JXbHWodFO48kHPNo8/BfzFGEJ
3WO/U3tEIBngQLz11vB5Mkr3/dL548kjd7QsD/QHSBVT6VruNq8uyC/aLWMqRVnaz5mE8l9trUTn
TNbhZKRn9u69GTv4k73dS7e2dJLhpjSxt2rvK9BQ3yjBrs+50xZwNf0/pyALTi7d3RLhEtPwUvA5
inWA9m6/nJ40c1enqLxKc7AZmTUHkbC94dlWuHMjb89A+3eXHHsQAig/+aiFkubf2vOyZhunYuGk
aFl+zYaObo8FkIFfOZ34zh89nRvnqWwx1+rHIYE0vYv+JO6xRcC3jsdhWYPIFjL9nbMkP3rbvCBb
l9cNnba1ihhaGFz6LrD+0vPCrMOh1It305aZv26mhZ7oWiCFW1Y1BSS5AC62m/ovpD74/XXdfiOT
H58Nd1h/oYC9INdm9TLU2uGkQXm4c/gsui68rrRIb3eu6ZB3llynOK+l+07o3sz8KDIcfxzPqkp3
51BtHGYAYSh10T36YJaeJQX5dly565+O8Ju/RFKvT00xZWDm+7FYIrvKz1TvjqwqLBj8R/69Y/41
Qba2riXruNWM9RJskkGKlaOFCTo513rSdED6pnF57B+PdpUKCcxjlBuB+u0811YWc9K7WkUGhwjZ
UJhrPCK8SYGwOYNxH5qiywOqzAblty84iW1cvRRYQDyB/QqdzOmjMmf8R0bd+7X+mA+Imh7C7gAD
VLXp9qxkfips4dtVPInaf/JopcWLMy0XrcyyqxXUyW+Pd/H+PVUGAS0yP1UpfO4xF5pUvTwAK7Eh
02IIDbsNrsCcq5d50Np3It3Gt5osRrR4y/Yf6qDmxdOL9uRFPThAWAHwAXONtsNesCWowQm2TEqM
xyX34iG32niTdhc6Il8/BEnQo41uNydGD74qrpN4kHo6D98e0zLWE3RF3y5j9AvzS1IkghlH3kjj
BXjE410+NEVRCsQm7A7istuv2jO1el0FptJBT5/GsUqvi2/OjBIZqtc7G3A6SlFUkZ3uOvN5bS22
1WiYWvogbBkBetX6XkZtM5yVOO5CXKIfJWQHqBdRZ9K321WldaHASUmJ8EsdxHpaOk8dGuWRswTB
d9fpJe1XZFMHBVNASuosJTraVGDZSqCLNIJixK15QnmSTxLyeEDwN1xmDdXWTjcjo0vmk2LOwVsL
oBS0g2oN4AR2HnzziqyvnbmKN2vR4Y8N3ZeK8cJs79A8G7VVPT0+L0f3gWop0Z8LnoVyy+3SrJnC
iFvKKi5Ts3upPQcNmM5sruj80D4z6jossqI/cT1qEbtHFyHw/zO6e3Tztd6WAQXNWCYWqltzXa1f
YHK7T21Tem9Ky8quQekZDHxg+tIfjxd8aJsSFoALUNQAJG8X7BtynRaTSWSmnKy3W6NPIZGhE+mj
lUVDM/9VBo3xMkv3DK53dIgoFyspXNRaAZncGg7WpmEEel7F+sSsnZW891eot2mEuzoDgB6aIlr7
8UwqmaZbU1SzqqbTmwpCgfHLVuvel3bxRLTNenJSoTiyxAxHiCOQj5BY2y2KTZM2XL0yBlGXR9u4
aRchgWMW0huur/9w5GIQ3wn2wCHubkZDLbBwddwN+qDNm7Uuhj4Mqvpz3w/ak9XBWeaR1KLMHOSv
jy0fvVzUH2myYN67H4jp5mTynnDwdJtmxGZQWNd+0Mc3/upm0TzINQu93P+29Fk7hKZqpC/U1U5C
1aObSqscfhVugVd7t/41yUtVMynjyS6CN7OZodBnN1nUV81fho9ONv2bMxm3uxQKv6vgJbSIiPtZ
+e1B6nKzZnzXis0c8qe0x/kXBH/8k2La0ZWEkoJmkapjwPi8tTLBt5fZGJS411l+bGy+p7/K5Mpr
+aeXON0W9ZPXfVhdNCxONvXoYYGjB6OLLg5v2G6BolnQLxrqKrYXc+gie8rFRY5l+uw45fCtmDr/
Lz9IZRYOfr0yL8vXtZNfcOTwyR5R71WaHkQlu8XPZZ+hPFrGLo9cRPoMNCSbi1joVG+Kxj6j/B/d
WPWCEr0Doqaaf2svr1yaphr2nMKpIn8NtthgBvw1C4bq5MYeLQ3yD0k/1SGu7c5UMUhvzFuLsCfI
zTBofRcifzI+V26zXsS42Sfn6H5p+Fcl3UmrjMrivofv2oOxJWlaxosUn9NhnF8mnUCzStz+02OP
cGQJAIZaFBpJ1IFvN7FSyl6BPZZxXXTzk9C57MDjl2s9LPbJ+biXDFA4D/6hBa1ezL3fC8bGphBc
E7FqufzDHMulD+05R3FqGMX2ZaWT94+QlYzGYM6vuevMaIs1bmjSurjWQrQn3vDeD/FjlDoqLhHu
5R5FWOmaZ09biR/W8upr2ziijCpntJ9dQbkqTOpu/DWduyY9CRoO7VJhQWaYydp3hI3ZpNE/LUUZ
o376XWpafgFu4L2bHcrgZNtrXM+O9eX13xneBsMIlOjfHcQ+oN9l131bxrYwKpiCorx6BSMnV4s5
Gv/BFK8aAnl4AfKk2yO1iTnlf8pnHoA0Xh0/37gxvcsAk+Fs7tT9vVSDnVHO4cVWkP6dyxkRHnVm
G1PCNttwKWG6T8S4cZ+m+jNoM/PN65emXi2gNWBBwWveLm3I3dlsqp7b0jgfM39oI97y5upP2XZi
6WhlJAqcDoXQvHuv1ia3fFhqJUWJXAkSQVbY+joNZZ6PX6ZKNCcQOvXLbwNZhQshaoaGQVa5/2i2
uaaa13pF7Bp9f108bfzY+4P5y+v3D6iLkvpXTPZ9V94wW2r8dVfESJkuIZUP9+KUtLlmfM7lsamj
Bf1sSjm+n0rBTW5PTTZhym9L42M5JcUT6t3Lf7jK5FE0HwHxw1ffxeCSp9BIGXqDUlgp3wbN5L9P
BqREnUUmf3sNBOduOm3GH5wNNV5Eaa/gt7jOt0tLx6bWee7zmA7aP0lC6abeLI/5FzDN1kQ/a+4e
7OQPgW0QpST9iMvcmkuQomLgoJ2jAtCP1zFz5Sd4Ua+bdwZtDhTZj0IY0T7Niv0BHAKztrMeK3Pd
LUOoFUkb9agJ/ykzTX4AXXrWkTh4+SAjUFcgEuWm7WthSO/5WLTUWZRDBO3Lidws88K1OBUdOTLF
g0dhgXomr9/OTXVyKNNy4oNVST3EDHwYr2vDYwNm5KyHdfTIqjomPCpiFaLdXcZkZSVcb5xuXIlE
DxlbYnw3Es1uwiRX2iqVmhLDZII4k4H+lIrajNA/qZ6auWkiUbvzX4+v4dHSFRRB55iSWu1bTzZM
c+FoQ44iu5Z/NLYqeY/TQ6FIT8+AjwfPqkd7lE4lbUrIoLtrMTL0yq23LoeWCt7S8voBAM4M1DrL
hwWBIiO5tGWwPb92gbw+gALAGKE7gKbZ7e3ITNp4vl7CtBry4GLKeQhLiUNwirw4SVHv770FiRhM
GMx3usD7AQ/g+D1GRed5XEtRhfnYLxfIl8xpaeH0B0Z3ppVzf/GB7KnKKsU+FrnP0+AEAw2bUNPf
tiH7Rq23vsAV1J5evYFq6JWaccN5xafdbuBcSreC1Z7FchJWXPdFj1LWyHgdBr+Ej00dLQjWKokZ
ilX3Uu2iQW6uMbQ0JmLXQLrBSRaU+ePHVtRtvn1KsUBVGNI5p5DTfLsgxEZpCy6ZjBsEqX7Rh6C4
ug6qUwO54VPJXwu9VGt+Gfv1DBFzcEB4xKkuEg2pltMuTYFj7smAibExLzBjXKZgvo7WuP7bbAWj
IppyPTn7h/Yom/6gV3AFdpEeA5eS0Zmwlwz1CmyqraJan9M3gdmvT24Fe/fkA95fcZIHIj36r4bS
iNlnK92EulBNhDwWffLUQdRF3XQzoyRHbJ5mlf1i5XNxErQcGYWZig8js0dibBdJLKVFZC6ljOHI
NxeznL2LNzLfynBn7Z1rpu0vOTPNTgKLe7+pAMH/Z1Rt/U/hi24OYCQAQNAJdZOo7Tf/LU0oEQ1T
lX5+fF4P10eYjrI/N+OOiDyV1SCWjvPKUNz1b8MQzMzwc6255uaqxWPNUWpa79WUMfJA2IdceWrR
6LruPqWNpFArs0rGpQNJha7bGks0yKEgFQH1Pcd/vZvBHiEawwNUIr/7it28BQzMamRceGsfEepM
FxsNykh4hXd9vKEHDoDU7ocMIH0v3qLbb5ck2ri0cyfjkd7N2w1lhcuQWBCNiqIwjGeUcLSnxNCb
960lkhPbBy6O9p7qhlGGoSiyOzcoqhdzH2yC9058Gadg/Sh7u/j6eIEHh5P5yfCNUWci1tiXQ4ia
jIbZrSKeM0sJLM75E897F5f52p/kJQeHE4YfPUvl2BAc2IUzQV6WaxvgPf2G7vxQLhsVSb15qR36
fVVXjL9p9VKdGD1YH/IGlPCUHzV4cG8/4KprG6WZXMRuIIMwayo9RmB9fC48MYaPt1J9j9vHAv42
5HBo6ZRf0FS4NeU6Y2IEAoo/JzL/UwMEF9kQpD5TxavjgsL/SWXp0B5ITZA4gI+oftzaW0FcdGIg
HrJXx3+pK5m/z6q0g2Qs0/rvPpjrE4P3B5IF0ptVKm0kzfuO0+hnvZDGtsTGwGSUtF+mtzl8vJOX
6MAKunMKYKQEgRDDuF1Wlm2lZfbaHHNg4TMDg3hhOFFz4pQPNo+iDfxFoDicyn3BaFuscTZ4VeMl
s4RFRC2Wp0Sk5TdtmPO3mzEkJ1WAg2UpfpRSh6A+xTt7u6zWEW1OU3eOg9bWnzpv0S7ZObP+/o4R
ttKIQB5H2dmjkzffLPvA3eZ4csb8UzpMyYs2rDmeWRiUk2fvEyImw8kXO9pLVCcIU5ByUqnl7dLy
XJuJV5wZTFPt/43ybxWl8GGesxWt7WKRZyI393eaDIy6o5LohBOwh2mOQQ/Zq6sXhkDV8mJmef8y
2BwYqrdnoo8HX43+Csgm6m0wMfeon3Uugm2cGo58s/QvfWEZT2VGSvLYcxwsiFsMHIxLTA1x/6Bt
TqENvsGCZFJVn8ximC6F3TJZMDuTVr23BF4EjDUsemAy9t5n0KzKvKloiUV8ffhoj7rzNajrzQxz
0QfZybJ+cMVvPSLWfnwlpJJxwbvXE7GtJWdinoznPGsXBMAbBcvfct8LEbMgvdrosjzPab0uTw4x
DTo/a+6gH9UUOilspztVmDCR+Pu0ac4YlcHU/irEun7X/DH/umb28p24NQCo16OD9rxSYrbCSpjW
Fj/+QPfXCvIfBQb0MZRQxh4lskBmKK00n+I8pV4TZrJufy1pG6VhjURJiLI6zKtAnNyre70DCpRU
hyASIM/Kkd89XgEed6yzbooXWF3fZLJp6B4vzmZcunlep6d8Fu7VVrN1r4OAce6uifU/zRs6N9zK
zA5OXNj9PUd4m9xRQTgQVt/P6ZYZ6H9BhwHF8TF/O5IpX9a0qiJrKae3Ze6lJ+/NkT160qBGaI1z
ZtXl/Clwthnx/v84O68euY1tC/8iAszhlc3uSdJYYZT8QtjXdjHnYvr19ys93KvmEE2MgGPDgHBU
Xaxdu3ZYe63cyAaCr9IxTyXMuOegZfI2ATsZSlSzDt6E15edMjc65GQlOJhXD2o/0lYpGISMUi9t
wTp03MAqP4qW91ZRrhJhKHruuOrrXSH+CUQbMGY0VllwVyN/e6El1R1Y7OuLrqiIFKUhDzbxyCY4
GNfOqAXSspEw/fRM3a37aMdtHurcwTejQ9RSxKgwNtMI3mIIsgUgexG0hP9oiqE2XU5/lh5CrITk
870b1+Lr7cu4tzW4KaBcgu1ScaNff8BGLy3Gl4iLG3v2Tx205FloVjVMZZZb/M/b11KBCOZH8Z6S
zfVavdZIDAaCqqW3kydev/hM8Sl/P2pLdaQqteNkMAhiVaXVRKCw2Vc3zxWeQJC86VK/1+bAC2Mz
qcMGENJDuzjzySRNP9/e4A6MAAoTgmPYqHkYQJZf7zA22jkYdOWj51aCVkyTz2U+yVNScb/8xZH3
CwxhDybqcKe+1ddLv4zG99s/Qq1x/U4o5B31WzBbULTqG2OdAxGsa8GJylbC2Tcp6hGegsn/+/Y6
e5ZDoAxVl5pIgyHveq9+4XkynVgH5s0sKmkphkXjN+jGNvPBd93zXRANsQ7PLGnqZil6CcukLTHM
ZtzDMINK7tJk8Bhkfvfk5tP44/bOlB1uviBRJTwxKvCzgBJe72yd8xTNWJWnVo6BXihgTZkGTRuO
62rcLwOMhEkig3C01iOetR2zVTEYGQgegB1voj+AGoZZdjkhhVhzFMStAr6IFNiAZQ7ad7qFVTh7
zXx3e8M7R3m16ub7WoVY1nWi5mBB/nOf+8XyZAgxn5pAHhG67G9QVaIVdyhmc/1t2bTW6gv+bdZF
epltdwHVUlPekDzHSKdPT35uHIldqL90e6AKkgqsmO66s4VMenE9Q8lhQP2X6zBFi048x9P6dmg2
rytNSRVckSxsuUmLedJhkk158QLxfSgy71OxevGls6R5NHb6M/3d7ohSH3VvYim0ENVn/uU1h7wg
XocasIzb++UfTlLIh1HENijitH425ln7Z1i6ITJ7r3+EGLr+ZE35sJ5wDvmndFyTj2bs/iMSOz4R
bvT/0XClBFs4SxT4Qh61HPfOnFE68jS630h8bcqhsZigJmx4Ps1kVdRSsIMXHQjLzEzje1nawZmW
k/Vy26ZfL0qJGT+o443pfGwNbXIHZ8g9D+4qvUmXsPXz5qNe6e0UUrBPPxjr4hsPknEfcfCCv75M
lGN0sjdKouhAbCfUx9ECMrJQ/B0W172sQxs8kd0X4TrG8Zv9IkupGT4onekibemq3UGP3XnGUWWL
VjG3641NpHWT+4ej1W0f5r3l3t3+qrubU3ki4BDAMVsScl1rOwhbJM/q4ExRmgbupUREI0zNzjgI
2F97YTZHXxXiHiDl2M3GxGNpZnaF1ZSDZ18Gc83/zbXK/wOZ3v7cjAz6OQNDoLqeH0H0Xz83rIx7
ojlH8YTayfXKlrDa1g24yEuzzqcgn+N3dcnzlsQTzAZV3nSfb3/V3QVRWKJ1TcULyOr1goSu7RKk
Klb2vfbJY4QvLOqsPpXdbF6SFHDw7fXUA3btPXxYQ+lgIcuiMtjNpxW2Ie24wQmXaKA/pp01PQYG
/DsLck8R9EzF5xowx109Nmtor91fb17d9lQ93eIHAIPeJLLCLFpJT5D8z7XpK4uUom1olT6OK+iG
U858x4URs+p9lsrhbJjtEWptx4ivfsD2kZ1azSgnb4iGliYe7REwJEM5vuud+WjQ6fXLQyRB64rf
C6CV7vP1yc5G7gUoCskIres+ggMSWlN/OEIi7G0Ib8eFpJIIK+zWYKfJcZuxlVHr0rKPFxzNEktk
4NH+Od0+vB1TVZ1PWhPEKIpq/XpDKX/YGLaUkZ4jkRobdh5WE+SEzVLqp0Q75JDa2xqjhEQL7IxA
bxOLjVU3N06jy8jJRXXvazjSZKjX9w1IzYOtveajpsBC1gEhB31AZKm2dmGpLmhnSjB/jCufktmt
81Nst2sV0tMK1hDxX+eCzPJS3S2mjox4AuHOH75MnJJWm4RbCLiEIc+UmOvP+RK770w7b/MDx7j7
SZRqI6R7FuVx9ee/vP203CgEFYOMzHTo7uUIJdXcJS+pKILPtw97p2ZCXIhOGHwCwAGpUl8vNY++
CFqDL6LXTX/p+hpROo1qbtNlzbntks8Zo1J3SL3MXFvdP/kw5T4yrdUdHM2O1fE7CB0otZEAbJ+d
dmECVxZYQS2LQOAyVicsTIyNrNZiVFF4b05ueOJcPjDRP6HqtqGamOnYlJmYojlJ5YPnj5Qqx5F6
mxNrB3vbccbMDAA9x1OQMW47HXpZg8dbpjGqXAsJAsbDHtaszCI0RoaIqcKUcQJ9vG/XZI2sMj0C
Xe5YEyVuCnGsrbK4jdFLlynatPZptKRCf/QL6+8S1Z2vY3d4v3Z8Iekb+EcuGEXgLRK7hZKl0tMY
1uaqsc5yyJuXNW7TA1az3f2AMae+jHASzeBrk3Xawk7IRceom8v1MVun6ZwUqUG9VGsOTm4nQqFM
A/sFoy7gu7fhV+sFVUnzZYwcNym/yLWvHos4sD4ZZm6GY4MmVZUac1gO9tsLUuC7qaJQkjJA2QUb
F+BpWBRg8zEqi9aImLYhzG3r7Lwkg3UQK+z6AMY/FCsMSB6c/vUHhcxY9oND068bgvaiG6W4K6us
Ps958nmonfzD6JjDO3xRGY3umocy8Os7SS508LX3fAARNbPljCkDk9z4IkP6fuvXxRTVC4x4YbH2
tJp0o5i/JZUNVjpZ4Au77f92cgiA0IwOM0BJW9fa3A17Md1izejnBu2Q0uwfLRSpXO/JX9DXmZEe
O2kx/FC3F927Jupg6YFDr0qifP29F6YIpelAp9KRNYWFO2ufrKXOPtxeZe+aEFQrAyIKY4j8ehUv
s1LH7pC/swbhnON4rMN1ydvn2ayPhst3vyJ2wzNCoQhMw/VSgVgyiaTXGKFqDGmiETNdm8qxPkMC
+e8wl+OXQrePUv69/fFeAaLAYnzerutF7dJwpFvXU6Rp04xRyr6OdOmaz7JwjsQW9jZIjVvHOlWD
YduyK7o1NqdkweUYY+I/uM6Qpp9aGKOdL9asXilRw47rmFNx1BTauxMATykD4NJ4PTbh5bQutj3A
sRA1OoT0gvg9asZeXmRqTGfghEfkHEfrbUL32Ihnq8lYL22GLNLbMTkXbVdf9CXwL2K0jljE9k6R
QRZAhPxLHef1KS4aovVyqcdIA772Da09VLFlbMszSuDpQYPkaK2NmVozk/+5CQIA9Il5nhYneKwW
6l/1khzB83eXokxMVxlOKrqH19sSg9XCCknv32pK58sg0V9JxlI/z5r79vE9mruANei4qXR6W43I
x0CbahPbrLUuuIPNzr8zOwAAAdfjctul7DkuaHBQRiSGJuvZGAcPkF855jhGzFDZxrnie45qAOHI
K+8ZIYkA1g4rE7jrjetK8pQiu+0TlNpu+tHWCpeGgpM9Np4teviD16P7vXdcSrWVMUjSVmadro/L
RxgerhoBVpYI7aK70r60FUJs8SzNt8f25HCKPgUsxesZEZq6ojLXmEBXX6pzjlroC4YhKQc42cFS
e8cFMJfuCEVRksbNZ+xi30QAOB2jIB77h4q07rOmHaoT7H47YOQuzygN3y1OSVG6E1gmeCgxLfeZ
W6J85Y6S12Y2j/rxe34YgNn/rbU5p8GqLT/zwC5ANFDcMcXkP3na7P81FMx0anriRRlTZb9h9bTq
IFgAWU6VUwWJv2RjRdYMrcxwUVQ16n9Lo2N4Swx+fBAV7Br9zwlcNdMM0uZ6mdEW3O4Ew0AkHOCh
UQj70Rc2l7hHAT7iVTpiR9o9OeawFFZDYZA3b0sHxKsWS0NiMPZ2HFqNkzwuQ6eR7xm4+vC289hd
DUAApJRwFCHEfb0/exTSQewT1EY9uu/dQDzIdlaCPfKfty/E9zNVFgmv29bsYyPzDI0Ru8gVOhUg
f/HukQH5koy1dgBL30sPyD9II8nU4bHfhCDu2nZulfIBGzStvmkzxAJebeaK9jo9j8Ogh9WsFad1
Lr7d3qKxZywqTEaqEdF2bt71xxRuoOXlRKYFifb65E6ofNfOUt9lcoTkXWrOXVHa84e2GdPv0CfF
T52ZpesJqu78XCd1f+dmwvpTj2XpvivcpPpXWuPy3+0fuXfgShVaRS30K7cGDfl4kxkBb2CgT87n
LJkA1xaa+CcYsyPFkr3PQV8GkAV4SdWFuP4cTsVcauvxMFVxACktPuLi9gvU/ibQB+S7jmaq97am
kC1EuwATQJxerzdURspzMvO85wtkYpWbfbMVAXo9+L+TCDJQSNtM5Z+wXF4vxc1NaE+yNbfNkGFA
+an7BpX26J7SBgmR09vPTD0XPmxATHdtUzBRM+nRLcYYtY1tPsJBMNz3jvNDxTIHK+0dGRg4lXqB
WQFter0vV9M1t8jjARia6IFdoF8N7rABERHAQ9cJYbxZ1pnQhcImlQPQWiQNG3c32u3gW2kmIS+z
tQdRmJBAV2OyckmH+CD52nt6YZ6D5IDigUpPrndHQu/Vi81a9WiPn/LcHbSIlHD0Dr7izjqqy8rk
GBOMtKQ2b5Nn9ktVQlAbOZOVPDjl0p6LuC1/3LaK3VXAAYDCIdd61V1loKccUR2WkSZFvJ5L4ccv
LlDr5u0BC42g/19nY+tUcQAmFuwGZNYcLv7cgNxK0oP23WuxCLr+sKD9tHGauNucw7GDdDRQgY0a
00qWR7eoZyOsmwK3NLZF/l0f0vqvaak7eW/VhUFCIhOG7W1AJX8hZmVaZ31x+gdDF1oCR49n5mFn
+uMQMqI1/OmXgfgghGyfh7QqzEhWkGzhk4pKPI9dXikvuFhjOMaVtZ4kU7Q5lYbMfvB7solzV+fr
S7cUXXzwcXcunBr2gyOGnITC2abKM7kTwDEbGV/h+5AGlOny2XLr8d6uswp2/uVoumnPaIgIOc6f
YPJtHyGPKztoYIOIeicOPi5WZz+Au7COQvfdbTFMwcwIcTsne33TmD9Op6TgoY8b27/g0bIX4jU9
0nx/fBJpmkS378KO61fTFDSeqT6S3G1c/0pHcbUGPmOpwVnWZVV7b7UjSqXVbB+c2N4XVPyVNHxg
QiAEvd6aLCipoH09YKe5Q/WrzL9Z9IMPgpi9VVT9X/Fxqim+zQdsNHM0NVHRrGt17TuI0ikLJ0rj
B99tBznFITm0ePDBBNHbh8wJhtzuTX+AbTqVeuT6s/iALpUFaaxEqea57XoxvZ+6aviMWvvyd+a6
mnG2jRxhk9tHuLdjQjbKOagaMXqwuQnG3NVrnNCyi+1sCVdhmPe9NPWDasOeYUL/BkBLjVIwEnd9
eu2kz3q8IofuUwX7IZyyvp/ntsKvDcUc+rk8cNLK1W9avhD4cK+JSNV/bM4xn0Ve9JbWR0DZqYq1
o7UkdwOJKADc1KrmE22uNP8UZJpfhLD+zX/f/qp7F4MCKg6GfgrPxCYkXfqi6w3EbSMvnbQcPR3N
e7S83HlmGn05OMHdtXjzPND7JNNbTpvE0Xxb00aQvgXOV/M0DyplKPwb12wO7Hb3GIkq1dA+Zbgt
0UKByrWdT84Q1YM9POR23jF4565o6jbywVGcx7/xGQHvwv4GWoAex7XZdJSDCWfxL3Y/xk9JrVmI
5gTGo5UYR92Nva3RVFZy6FSPgNBcLzXCTzSMsAUwNtw7d3JcslPSeOnF6+Phq8b6B8HKXqOBKV6K
BKpWwCzvxkTH0ZtgNmXyoaS7cypH6QfhMM9PzVytIpzKfv5SrfbyP01pywbKduHegXIQH10rr6rf
+M6//pbN9SSi7W1BFT4a+TbQ4DOxCVGwAw1KIu7efqT4OyAuP/kStuCPJLHG1h0ZnoGpTaIBVhlg
NrP+0nazfb691J5rgwNY3T8l+LV95A19yiBHI/dNFi0/5aY5vaPwqn+/vcpeHx2ctCJhoJyioFAb
y/Htrp+1GQ/a1Z6LZFqRXOZCryPg/swYu/70zrGy+l1SgcbrW2fBzcZyHi5dLj1GGCi03AH1rl+q
2HEeBvLlg/j7JzXD1hsCjgUgDNknNr55pk1IEyvYxSSTZN3wb71m3ntbX5b5ruIe3zVNjxhymXv9
eGeaefcCHD/4nthWfkF0N/srbSyjhBZ39q2DA9rzXPQsyRwNzof88frLVQ0MQQYlb5CnnZee2in2
74FkOn/2DNb+hokrSgByA146YJHXa3WZhOlhXkgORCY/C2/5F0mr4KFNU/vjbYPY2RWTTMCE4R5g
5m17setES3qaJxCr4tFsgt3J6hE9I2RjOAD++4ON7Tx1kEIzyY0joS27HTO1oXKdRp8xoyz27dCV
8KZX9uSFU9tU74Hxmpc013+Y89QfpA67+1TsbdTZedm3MByvrxkNLZg8ogw5ASJxynMLa+WdPvpH
7Ap78RJVdoWJJiGCu3xzehVDSYtltFzlykrv20WiLuU1MgwylIu1wfdORtxPH4WGE9GmFEUBa3mz
ShMr06JkoBdeN7KDrcOOATclA60tKQMDejH3L9ps1bmH3OJ3jpRkDDyG0pnYqurWsaTWPlNKq9Dh
G0MGu/zHYEIGRU+6PIRh1nwIkIe+DLVeHjxL6sptXAUh0/8tvQWv+gxk0P6HHr4x++77rNNpdtEN
+Qx/QfU4zWnwsc/KI4jPjqMm8KTjzGUhddnezT4OEq0swYSM/TiFMGiYTzHTSwcZxM4LryYV6ENR
HVA6LNcewKpl3bYKeSKnTPsmkqzOTq09eM/rtNCMkkyKHpzj7r44P6XCyM624Yuup72Me52PaSfL
GpZBp9ehmQT2v2/3OAwq/986m9iFEcAEVWSKi7Q1mss0l/F5rk3/ZDV+esDqtbslE+gOwiQkfdtg
szDEKnRH0vWC5TDKkEQ4MUN9VFLcs0L4VGGLwRQRDNlUjFwLNsomU0dlE8MLM1ZxrT2f5dK1UULG
cl8u7tFw1Z4/I6SlDMdcNDQPm0V9t4Z9U/4s0dbVo75AUD046IkhipAc3LJdU1SlAHDMkFFu82Zj
BQsxDDSj3Bpu8wpJZCNcfZwaA3RFJKq+//wbFqIohyyGSkDtm9e2P/nwQouZUMhqrRKm2NE+ZeU8
fLIQw3z4naUIu0hGgBRvR6yMZfW1RTXajD7PmeNd6qj1M//s1dbRIPbeiaFCBXM6/1B7Vk/jL80o
u4MZ3tCUs2rr9qtsV/EnEh3Ou6ky4pfbu9qzexWlq5lvCEe2ryz5+eDJSbWH9Mx/YSS6+KrBRXBg
F7sborBFygrZG0n59YYGXWNeZOCZoyynXVDraMMp75r7qdKP3pg9E2REBFQy3A3wMW4sQqA6Mhs+
r3dTSHGBO127L7osf1kt2V2g3YoPHMfelab3z6YUJw2f8XprHaPlAvUBYtBsac6Bl6fPiZjnUNKz
ChGXlaHmrvHft09t73tyXpQ3gRYRpmwCXzfTmmZG8yQSZe6/MLY/ofItm6d4giH99lJ7YdgvS22T
DfJioK8NdVTdT8r5kiap9lzUntaE7pQEJ29wyvfIZIJ5xN0F0e3F9w6TdxNqUkIGauAbu1mbLLUb
jSKO0gF6Tyb5R+F0eqSby/o+NZMjMfW9ywBSi6kBVcoBr359liaSh7C8TsC8bZ2JH9tBLb3Xj2ia
dg+PrE0NiOEptzFfi1xTW+bUjJx0FWdkzarzlDQtpee4P7h3e8aJUSq+OeoMgMSuN5TEEDMhg0lS
usoF9M2ynFGkrsKhc8yLlVtIdSTwTd8+tN2vCCSN/geAJuCw14vmZmlmoqcGCCgvv2sGtCWY8zhq
me2tgh/G9qk3gufYmEYMq4flpgXw6blsAAggGrMMcXm+vZe9syJUhYgESDlpsDLQXzzxvDJY64xY
fwbx5rc0o7LHpM4iQi93j1BZuztSImKqXUbvfGN9FKO9QroUK7zGdy6ZU5eMy/hHU1x7V4qAFPdo
MZtMFHK9I6XPniVSZ+pHGwbo020VDTjlXVPm5YPn1SK6/QX36kGEApQgFQKBNTePGU06HUgFs5CI
IIO+TNfgrtBS952trcl5ipElt9bGubRrpoVD7lYn0r34bjWXN6vCK14YpjGp8sH7RmPoeueLHgjX
KxfaNOiZvbPsIjuVgFiQM0NbQqSV9r3IhXMQnO8ZEExlSiME0WLg/teL6ksTx6U7TpFd1Nr7UZeM
IrR++snPQP7f/tJ79kPTU6Ei4EZ4LY+exosfTEysJXMXXETQ518mNFHvbq+ytyHopYi3oAQkpNxs
yKAKZBkzQ05NbGphZWQiWjSfOFYLfmNKjaEbptQwH0VrsnEkdYdbRLGbuTh3iMPMieuwNeLxpVim
5aA/suMo6RTQEgeVA0Hntq7e5z31r0CRhCWOe7GyvgqXopku8J91TCt4/omO6xEB4c7TqoQ6SXDg
41eCA9e2McYyLXxjwCAtLfvTzHzrvu5GebL6Lv+PXtrK4Gf6MYil9XZwPS07gIQ0rsn8t03yBmTD
BBf2FI1aypAWFFqnOmuaE0ndX7et5ZVNUixSc41qEAe25G105I4IodOeayBLLvrT0jPEX9NQ/XR7
lVc+Ta3CG8fJgTqi6XP9IZO8rSjSF6wyyunRBTXzXKECciFO/JSM2pvpy9VycC0wU47BkMldLycK
a+rGJm2iOvH9O02XXaSNdobWqmG99bYxJ0OUAL8UHoSXYfMmmAtNyrgemqgNZvloB+Ua9UtWPkGk
dRSjq7/qqkKi6P/4IkxMkZ7CM3q9K30QpVcK4hDLnZRMROOEXufmULlqwX0MgjeEmKV9aChvh1Mw
v5mmTy1Pegi/KXNiFBivly9h7qrTHmBPCZfRmUpZ+6kp1dgoUVnUVW19srvlKFR55czUovRDFT6f
B2G750bvUAwrRRspKaNTz4T5pdaQ7LTSWFxu2+juUqTfgNUoemM+1/tzVx7e3rGayFu99a7PTJyL
S9zedN5y8BC8cmbsihACGknK4kpv53opJU3lpubURLx4eheix9P/MGmFzqFobO1jbQ3OR8Yuki+3
d7hz1wEUKTCASihBvl4v2/JTukkYTTQbNfQDC49eKurhN76j2hZ5D484cOjrVSZnFmTB2Ek1DtWd
5Whm5Ke+EQ6TCM6/sSEFA8CFUSLdatWKxdMCO2ZDpu41n6ySS0phzYVJ6PY6e6ZB6Ql4Jq8dlOjb
LQ2UupPCbuDuSsuz32b/zTJIonIMjjpHeyup4Tv4+NgQtfzrjweFcKBRMakj11j9ex9ESthmgf5u
zJzmrW8MRkiHijMC2qDwoNdLCYxEmzyKJE6TTmE9Tvqdv848pr1dPNz+fjvunw4Is+wYBTMw20lK
TCAd4SevIlG7sg37pdCz96Y3TQ+ADfxR8VHk5cGZ7a1JdwA4F9XC1414xN+slB2ib9pP6TlFQynM
+nkNDWMw7yrfP2qG793pX9fbxApzEXOaI9KfjjR4rZtBO2WzuTz4MragYUiSu6bNj1iMlDlsnwTK
Gli/wZP3SoKk4r12er2tIlOrqjP1cf1UUF15mmffVQzbZTgVukeo6YuTNbvmwf17vWemRZU+CKkk
Y+7eZs9e6nRu0+HHKrjEHgqxWtE0MNkximL4rOdT++CZXJjbxvT6iqgRVWoOpMtMy23Z7QJzsunH
wMDAv61wXSvtcSanCE0oIN7syrBZ/kd9AxYllru+IrImQMOiW8b/ZudrP85LODtx+bnsvObgirxu
lTJhYTBBQvcORAUDx9drZY5baCs7i6AIH1K0JHo/Cyutzn8Uc1Uz94cS8KntSzGc5Gz078GT8+Tm
DJiZvFgi/eHGOawJvg349eAqvX43SLCVlMbPARd/e33bsaYcYrt8Bs3KPmdU6046Wipfbp/r6wtL
xwkgBKxKlAsgjbr+AAhCDkXiE95kuqmHeao5ofDG4EXmzXdzGvyDJuLepliQnJ2qAcBoZWa/FA7W
xe3slpJn5LuDfekY9G7/QHjcPRqW2NuWGpNlohOWklflTgre1YrhtIwYtzCLDUkBKsd1RVgFvXju
pXZU4v8Zcl47BWpjJElqDBCgxxY9DFmTTg0Oq/WzRDzMYq6fA5LCl0FjvAZRxsZ+8ZaYCcF49Pr3
sQzkj9wN+ijOg/pbVvnuUz8I/0kfK/I5K2inh6ZNbFRyM/GpaIw0Msr2EHCjzPvVj0YYVxVpoW/Y
jnd4MQmzZacdQ7ZD5YVakOsfWxS/Hy1ENZ8Db9DfVc5ifV8MLThILfdOCISCgqAR+UHfem0JC2Ra
sz9axNWD/Z+cRfAcrG11Tn37awew96i6uLccsCJma+k8KmTy9XJWlQax3qV9tKBA9E+lOfO9RN0C
jgfLD2HpOarv7PjLnwxlHs6SCGZb2k8r166GUesg4DDH52TojJAqqv3Q+NNR23HnPWApleIR/iuY
9/XWdDsZ9BwRHMCm3bhe/FY250onQXgULRe4sHo/6kGDHlT4X1ewIPFCQIOXCOoyakcb39nVSMp2
OaD/FcVUiK6yHok1I566MCtE/CXRmuVTrcs6yqY4btG1DPr5ybEWvwk7WxRH3OmvX2V+DnTRqter
HohN5bPq48Lva7OL9EnK75m0oU33y/ldZ0zJJaPp9iPx5rq41OaUflqqXF5ue9Kdu8RbhQfVqb3S
dVMW+ItrC/o1Zs6678HvL/n3BmWN0EvS5KH1NHHy02x9WRo53Te1d9SL2LE1pa9OdspZ8ERvMgzm
BR1jmGUfNb7mRa07iQ+mLpInEAzFx9ub3F2K6gztbVW23EJ4Bgah6ajUkL1UaBWXq7BDCWjvVKbg
uW8vtXNjqf0oZhlf1Um3TdNaGozkQ7YRSR3hmbtV66aBp9nx8tAYlvLcm8lR3nt7SbBT10foZxa6
S5B5opHs0Td1/TglOXRc7ZSu2vJu7J35ACi79z3/f5PgFK5XbD13yTQt7gCmr2sk3I5+0bCs75wc
ENFvfE91WekH/+S4ul5q0nojje28jwJSwvdVbabP69hoiFAvKdNCReB+uL3g3oVAQoQKNzkpvmmz
tyZxG31NoStNTJmGcV3VD8GY/puaafeBiefl0eud4BnSg6NBnp0gg8oFaCsYPxg/tjYBMpQGfW+l
XRfFMnfvSHK6EzRab08aGUCjIKPAQarJvnG7S1tKyyXrjoTe/FVXxfreMoyY6cxlON/+kDtGgk4f
TVQKXrBxbAuifd/UqxhJqtwYLUmo99pomlCFgOD2CBm640QJg9gWXT4mkLfdfHsxzB4YZRl1liX7
02xk7VMnmfSDAUjrH304s74m41Q9VnaVv8skALvbe30N/VJ9K9an3kWCzOW/NtPV90avUqgF/vIZ
8d7pn3GkqNdqtX3XWdRtjMT1z4KIKKwGN7gjbLcPfsOOG6ALTQJLWMJveEUglunLPKSItNvlVFzc
zJ7+mNoAUPJ8TsuguL+94x1r/VnEZLacqwI28nrDEJ/3c5yzYbgqkqeidpMvo+zTg1V2LiOr/KxB
6Q5p9+aNKKSReAQh7Amx4B+jnrthYJXt+8BrmqcciYNPRDENceB65Hf2TIogj/FynAEkV9tAb/aX
ZOp0SgLCcO6TrvGjKqO/JNJsuu/TXqPRZpjRvFr1xfPn4uvtz7t3mEwW0+FSTTbqmdef18zyQk3H
YE+GteJyvO8tIfKlkP5/upaYB05276rS/sHfgV0ksN0cJhgfO6lSnMKK2cxh3Vf9o1kBflhpAhyY
6esjpR/PKnRgTAKx7Rxs7QddNrYQrwVTvHxMXCc+lYhmhOD5nDtI2hu6dzHTTjE/5PY3fY2BJowG
xkT5A24gYKibM21j0ctENH3kOQJJvzxx0rMptQ5Hi+J3EeqLad976+ScC7/z/fPi9cWlJ7XJL3md
2KE+tF0WZjL3zHC2kj4a7Wn46+BHqm99ndyA+6VSgeQ5BUTCo+uT912R1ekET2g3i+XJXNVLJPM6
lMNcwXflD+9W9xN9/igQ9pSE+uw696nVvRncxrcC4QOjkZo2pzNy/TNgknAbRuJgu6ot92HQxh+C
ofbzMtrFxYDl9JzF61Hp9LXRM5WtZkQUHRUzOOrPf4lFxWrWqYh75prQnsnO2jqPRljAmKnfTcYC
92MwdEt2d/uDv7Z9Yl+bth2AH7po24wOuJlnFZKcW6I1cqIZKU7z6MZ/9FnhHJQRfsIYrs/WI10l
r1Dc3jRGNmcrF65EUMI8FWuDXV1iyxqDMKfXhfk3yfQ4pPCP36EE2ZJMT6BkTmPlzn+vnTZa58DK
4HLRV8d/78uuK0+aJ8cfk9mhQaH5i/8VsttmuSAzLIawr/T+j3os/KMM8fUZcTYOHwzeCNXp3EQp
q6HVcZFhlDIjF7In1zuBl9L+E3VSMBo5li9vPh6yE0IIql0UYLbpGhrJ/PVe3kVeZgsX5ssm+LhC
bvjSOVNw6AdfOyfgbCSHtHRwvPzHtQU2eZY5S+ehZ85oRPs+N63Y+THlE0r1flKU/jNQGGcKNZR3
h0grNDQmnVJm8cWjj55diknxUC9d0XwzaSf2YV27ZhL6ep28F2VKwVyOSUwFRVufLQlWKEyCJvjS
NmZqhRTUkFuIJ9/7kK1V8rLKtTFD3YNq/hJnTvKHF/vy3eRruojqmngobIuEtnJeWBAjgi3s67Ph
Nw46xTGov9OkScdBpxyBv/uRUa/lNDfTkl7WpMqaUDArKx7LvJBWmNdwk5+CYtaLcIH+LXhCyUVk
yGKn2XgZtNaXTyMRXvK9AwmKRoE5CBOqwQCWW0vo8Qdrzo3mHlIy1C8qo+g8qmOu/+fawHn05vwK
UATFF3DYlK1oR1yfENBTMzFdqtjCS4NQoMB+ckZRwpEcBOdiSbzzW+2PkSM4g38CJNQEw/V6SKO4
Rg/wW+FMku+93TbnAZ6lD9UEhfztpV5fLXJTclRok0gAyIivl4LxX7SMdbaRObXlXewbyZO3GCCv
vHx5YuzkKAH/2fK6dkf09bAqHJ96abbVHmtYLABRYHuX2EG3dDG79ZuZyVTe5fwf3lWWFf/dw7kr
IiLYWHwoltouTzWlmvXkuXEQf6n9efrCU53WYU4zOH6yu874p27arg15XNpvcrCzD+lcUz1JUrH6
z5A7k+i3o5geSi2DLY5sy5xPXe62ejiYaZBAYhc4X73eEt8dFLVfWqOr4tBxS6dhjr2YRbgyJfO1
S0pZnwDJNP9ToU36Wc8q7ccwApuDPmLyvyY9xDZhl4r+gUZusUZpJbuPItP0f0Ghw9LdBHG2ht5S
EbCr0/hmSlt+hefNfSz63Px3GREniVx7Tf8mvuuaszGj5hI2BSK9f6yJX9ImyVrvYzIW/VcmOFcK
6lrcl6emZ4z8qcwN/8vKWJ14rvpEd8ISO20+rzKZkg9ebNkDXAZ9thaRKfTK+RCX0ISfAsIuLh7U
AI+FH8xfrSFxhpPGvPJ3rSvTnqGsLl2oBrktlJuwBVG8QpQyjyQIs5KqRpx/LHIlMG0bsXyeoGXS
Q+bZlzo0Rqqml5raxIvUMtLXCoWQ4eTG9pKFcuzE0yqDevog51U7/y9l57EcN7Ks4SdCBFzBbIE2
tJJIihKlDUISpYJHVcEV8PT367O4cYYzMYyzFkWwG2Uy83dSgom9s77f3rQXX3QqWUBz9i7yjTfr
e2WbwROGCWYjo268KW3vkIvUcW42/uGdh73tTy4Pi7lqKV5QwsCX/OtmmiZJ6M4sPKJO3Ta37Ryf
kmJ+j/Tzt2niBeq5JPRxM10GeCL462NA40ONfA8xed2XzrFPpL1l0lQcheTczYyf2qdCivk2WvSI
TW6bhGvWJq5TIz/39HucV7w9Lh/svzc1f9Hle74wsy9u4G8JmxgG+pXdYuIlesq6z/HcOgugnkgN
juRRJb6ukjTbcAwTMBpP45ggV9HvV5im1Dia9tpOMAt8h2R3NRn1xRLyHsCfWks4FbJfy4OfmibO
RjWb+qoglYHJlppcP4dfMhUPStRNcBxGvyuzwlaFd2y6KD6NI1KMo4db0iezjJKfbsvLkZO2Y5as
ySBPsBf3JSc4cuuzWSzxn9WtdH9Og6Vqj7WTeg+cFHF/bCebfpRTsX43ygv3TFeFqM56kNNL66JF
zZfQYXuXxcgXvspotHkZDeEPrRZYnpUe5w9Fi34+k3O/Rtd1X1fFsfCV860ZZPQhxkCMLGJ0r+kB
igzbrKYMZQ9KBuHHUPvDbV2WdrkL3Tl5GYwONzJnTHc9lvso82YvtXtyTWK/gfxN15uxNbyQpvA+
z2EyicxB4PPBNnL4CIo01AcrdwLgdJI0RTbPyRDk0o/rezTfrCrQtO1zo+r4hlwAyjocpEFTOrRX
SUYsEvPrCYnLfKalwmizabf9VrZdD4mcxJM8xlbnO/uAv9CHE3Azu7OQCGc7gk9U6wzrSctwQ5+W
2PoJ6yXhHZZGaIrRkmDGzMSmUYdi6cpPsqdaeZwTbb6XtYvfsyRz8BmIr08yW/jrtx5HSefQ+7Z/
dd1xj64GHIr3vHG65MVW0jhUOqNsclgQ4oUh7fa0tFPyoUxIes03Z0p/7fzxT9Yochnw2Yi+TYNX
d7nrhOmzaxH/H8eoLNRh63cvhj1U+LjxVoHqD9BUiinf4kJ+nL2+9HM7aZo5sollDTUnsFXWRVs6
fhm6ZHxdnNbdjnDk1QdoZsAPQeWJu27XfnNIZ90FmdGofCEoYndzSMehPpnOwRLK4PoQnAAX49d+
arffNO8xv1r7czBdt4lAir233vyHZqI3xzKx+7NAx7I9x4EkpJS4dWfMq96szt26GaHzuEzq+rBU
cfQwjkP1NCOKFLei4dvL6JvR0O1mrHAb7aOqO7N/5KMJloTEsN7sU81dOC13WDB36Y2Q4bDmS2Uj
e9z3LS6zdarb/thrwA6CbrYluO5H278QeDvaTMexcy7riYwArGjKn5Xtiw/DmuiWcCPlvojen+Ks
CwL5MK/7brA+8EMkqQ7toLOK8VPoiNbPo3ILfi+mjacsnNHuZBZDlg9+mRiWaLO0TxLNsX/GS6q9
bZYiEXexV0CQlFuo3GsCMEKR13VTiTqTfdz7uSBE9u4CIn7vHOuzV21TP/bFZaxmm91+LshIK2D4
ykhlXdGsS55a6Fc28JWm/vBCcm8GVGYfIhoheVUslfqIBj/6ofo1Ntm0k9KSX/KozAm7mnnJAsOi
ugnroPkknVBSjgezir+mTZ2cFvcSI9+MW5SHReMuH5HetdWDT4SvzsfaDC0OtGC4GS2RlxycabGP
ceCb5IDJTDLh3KrsUwzg0OdTUBZwc2TSDkCqEQ/2bF21J8f0JRKnpCj32zFcTXvT7WH9yyloV6/b
Wg7bkRyf0j3pBJvS3JN1nB4KvrI9S6yV5EFtzvpIwqkcjlNYNR+wIIdP4pfkpd2gPI1Uda4LNZTZ
IPe0u19kJP+AUMTxEVb/FpyccMZGIG4394ddAXgzvEtWcTBeE7zSaVMDDVsdnPeZcWN+8Sv8hPdI
V+RaFRPUnHiN4Xv7dcuEMRSTe+M4QyrZinuw5vWOcOfeZ9kp/jVJH1Xpxx+X2Au/yypdq6tdqTX6
hCp4bk96SMvu1LfafdgasW8Xi8r+Y7yWvBNCf0oyUKp2Z1n7rbqufdH9cLt6UTkZpPNDuHRJeSav
trc322J7RDpD533ZOzNxNPu2vFlw8hTgFP7wwqwuXPCP6tcvzYaHebbu8TQR80YU9GoCtsuAKkWf
urBJHhbjEb1lvSkWBwjFe3J0xqI0WdCvFdDg2Cd/jJ2FgXyg+y9sS3fJiHNx2uvVL9xfdbhrdbPP
nfdAbkYwH+txiG4aPPTUWbXtmPAlDeaxiCKqRtf40f6wmlreOpSmVBQFr0WOWGZfx1K1n53KcUcu
wrH7Udll8DOllfsTsW3lZ0WxTfemYJkfVouH1w2+VeOADCAU1UmUaXoV2WVfjxV5tCYb4fkUp3Kd
ljRXhtJ47hGTHKDHmfA2Lc2Ec3ytrIbopZvLWCzdvuvlwgtPvWn6Gg7b9LEtvc3NImOwcWzmwlU3
g6dw8yZLrPpGdRkSLe+lw5DHC6Tlm7VayioPSfxWVAWec0N5KhBWser39kzI3tAg4a3mkPTQbcBI
XtQqJOR5Cr4YozkLq32uXqHvSj9zdNjKaz1Xm58NwdL2nwrNa7ke9sXX93WCW8vzTsld3Q0gKWUG
qrKnRFv29YX9Unofm93r0iwKumI+bmzrJZeL1wZ0BFOCsrfdN5NFywboM6/+cISRto9MOcZxu7r4
z5SHNh66L25b10XW6EF9HJ0m/jGHHT9WR1Lg/GPN9lHVSCVyKTmpTqpK6zSDUVB/rZxaPSgwyOm4
NF5sT9imrj6hNM1U51xOBd72sUI5MkSrX+e04ObUKrkxfJB+6WZLYlkdZhTrvfL0vkDjsd5653mW
DvGiRQlzoXTxSCw343JPquLRcby5zyWUmh9W1mlwWLRbYPeuXF7T5hrzwdODG5/XylTmRgmUFF+r
qqKCi+tZfB1r15ly0ivjl2Rn6nHwRVt3WezPBVZsVSvvsXQvkozh8bzeizKc42znt8IUHJhbpJPv
tBla34CBh6yccDvMQwLgnii3pmknn5N71PDJc9n59mM8bzVpXoUbfaKhSq5Hf16dvOdpr+STStyN
JVYcY9AG7SmsfaugOhXTdlZ7GpO4XAvxw2VsnmaFMsUvGAVogDvVuOVT3KgxOKooUF9rL267rA4X
7y6Nlp1303nBl5LpAnY/TuNcYUPkJIfZX8LgzIGu7+J9D9NMb577m2mBIIbSztQDa1IctG2pndyg
KIsrm6yVm9dalCZXYhX1Ac8K7xW5gnN5JdJj/XpBc8BHKZlP2Lj0j8EgJFGhm78pODSV3jMfIft3
hLJcHs0YwpT2WpIOuCr6ocwHWSfrbcApVd8mS20HNvQI9QSrvPhm72BlZ9uqTXFiXxqdd9G034f9
6BeHZJbtllVQ5bhc49Aw1YBmtubtMqvyPKNenhFlaIByWBHEBcs5Wa4q3/Hikzf0/lfRMwM+4/HD
TtDWdR/ojarmGHt9kt6VDdGLmVu0630biKa5bj1urEwFFU6zBZDJkzsabzqW8+7+IE/NuKdC+sac
63bVX2PXgiPRQMhPYqWLynWJ4VsmUizrKFo28ILJJU9JRn1yQ3kdoFFnTtqdmVo50UEDl7oYswds
4J5kP3sCrHHKLLq4spHjQzQ2ndwQEaGoUdCHNByMqsg+gPYhUKTkxGiMn4tU8P2MuAq9jBJTH1Zo
uSW5O5cJVWUvvjejP+m8JQyIE4m1zX3O7OTOWK04Z9wRqpYPUuUwooj1ljX+NN73tm2WTGOFAFMv
GluVJ4bFm0d7K4JTKBkfZIVIYY/z7pFy8WQJzXVV88+xrqKe86dLv9TRnOCvmJqwqDLicaL6XEQr
tD9gHZVQixG7mTVQnJ+pnkOqtTBakkyvMvileuzCMp+YqPGUOFrVn5PepsAZGKDFmRCLXdD0Keb6
HUaOxzkOmvE4wDAUGaR0lCQdmh7OtDQlasTsTjeeWwxJbvbA1nwM3KW8cyeaLswDhCd7tgd9s+do
Fa2XB/28fBJ7ucIuhWzxW0sZtbQFVXxnBk1Kit8nfcw96Jbtp4Kz/NssJq6RmnW5Z80e7XccD9TW
wWCoTwjy9X/3TVk8mK7XL+PeOd1d0Cybc8RpziK9DLCsuahXirxGvvvsLtum86VY/QhIKUlva7mJ
B96IF+SGXuCE/sKPj1W/2C+y3iC5NBDYvDxciqDOrZDxrW8rSOLob9S9WDdueFMlfYW6DVj0UKxR
2FJxKedQG2fe8nQ00Z9I7CK9FWoqv5SEjPD258W+zDhykHQ3OeZ1CFNmWt4SxtfeEC5+noxB8MkG
3tYz7tPtnW3cEUpnU6rP4SCpNRdZ85rXiYykPNJEzWcm8Lsp760qbn2N71y+NvUUHCpbdm2+SF0+
LdgFa1ivBr5LleLZdqvKeS3IqInWIWOoOT2ZwQqcscYyHG7wkRe/y7gKm0M1KXrxyFslTryowobD
WEXTmpkmdZ733jdDLpgWDme/UzO6qrlLMtFHqGv5CUZinUs7MC7dMGd7vFhAsyBV1YHlGf7k/it+
lE4dy8xYNZMSzqHekeleTK9CT7N/H3d7Ox6DdIp+W110BITuqqWdpjrNxqau6sOa1ozbGvJ/FHd3
x4/sAeljr56z+79mLVnGbl1f/ArQA4zAI9X2eyuq8kbiBKY+ih5LmHxhIPbVOCEkS0LfOzaa2zsc
jOMcPrtBmfyJvU2QYeFNSXmoFzvGd2sXTg/9HJXfsGaL2kNFl9BkTG3H/WYnTe83vv/TdULZleZt
67a/PLdxVy7hipnCbJL5yVdrJa8mF5LlVVIEKxvQtf2fbvXX+thQnTVMQfvgxfbt8mOO68HJiTNx
FROYLmUC067GXl2EbyoTag91JpZw0fmczPGDYwQQCcbQIXTYAhM7WJtjPHPyJd49YhYYnb2WQZzh
PVT9aUkOKC/XJfbbPRz014n8op9zPZYNbRSo1AGy1NwcNi9AFgjqM/ycCmL7DoXX1ufSlos+UJm1
NTNFrDPXuAh5GcTdMQ+KFx8ogW98Pbl6ES+uWgAIorTGcjOohngARY2D/misK/7oKKKnWKoL3IkT
A713XcFtZnk1a9b14/oFDYqsckkR9eRY5UwUB9a50oAzSYb+zXA3L3OdOQ1WFllQrCTXjpT5X3Sn
AwLa7TK/Or3UH1pdyV9dMxRf7VZV32cqZubUmD0/aw9X5rzo5f68kVTuZ2XoIG1tw2TLAtxEZO63
ZHjH9GdV5lXSvzcbfc4BuUTsHjfryfNCsvKj2YbpcUsqRi6jGuuGhlpzKxqGz3ixllwQOf7d6nMS
b6uThXKwDxzXzBFq66w/lBMOf7RaB4VyqYpNvuxh02c7Pn0PuHcFT3juNNd0BPMfsU/BY8kG+m3V
AGmvZXwy0Pa7jG3TMohQCmk3WrMCq9wkc+lDSa8Pt+RZ0x0uWcnI4YfnjUN5gNES10etCNbKsDUe
QVXEbj4xy9la6uupXnIAmd48CNrQ6iZIdwQCtd8F30wZ9Z9m319+pI1qlju9tckKLLnGInN1JNVd
ZcqkP9KCY3tt03U4VKNOh+sG2OC1Ysx/m5L42N/gIxk/YEx2sZQDclR5uO2ee0QIqO6SyZk+N6uz
/8JXsv+MAjduTn3fMzGewW7v43EfJOlMEbbAMLaaMRvnXnztOrxyDrtOlLrMt8ZHksAKP/NCpzdX
HL/qNIVd6WSRX3CAW+4wMDF3cNy845x+2D2uavTNE8NI+H4CTyfXG5iM1rJ/9CIzbzeMNcKnnTIZ
mG+hYz7CItVVJpm574wZW3u9dAxJ87ZyR9aMcZjbdx3pdllttt7Ly8RJ2+M2BbbLzdzicebDqvvY
mkBvVzJNm+RDCGb4pyXh9nnAkW3O1+1SQpdbk1zLoltryjRXrw9sAaZCxOHMH0ZZ9waf6Wjt8jbF
AzdvGhM8i3AArpjIgrgALk7v3ekymG5KJhhFthr0uufNyF0fi6qPW3ppz4Jyrrv6tW62eoaXO+gD
jnuyPhSlIClgNHNIMQBw/qdYV3u36WV/bRvO0Xt38Fa2JQrw6Uz5u9yIffDHq023zlW0uXIGCYrm
4tQxYe3PIzXLj9RamthA7f5JFYHuDl2o6wdyYZ2PYazCpxHwtMpmHcUPSJa7bxq/yurYN7FQ2ej4
/Eq7ETmeR2Lp6QnXsGAGYDeuC0PDKPKAw7s5lFNxoRuP0yUwst+m7xSy9ddyTrgM48JRkk2fAFxV
pp6vGIrsMxrXgF3RNDVtVry5CrdFt8cro9EUB6mofhXBIsZsWmBk4StmZQsE449dhnJ9sBkaDf+Z
kiR6DFsbj/ncJvZGDspLMxUL57pdtim8XSNo88vczdVVu/nlc7czQborsXPUJxlPqqK+X2hLwkCJ
bzvNSnkkdWDkSqjHhrskToo038D6n3EGEvUJ9dkgDnO76fIEaisfoEi15KZ4TKXU4KVn6PPzN6Ft
fG+s04CqNb57DcG/HoCUDBuh6dLmzgPAmjJ/aapPju9xn5t5GetjP/XFDwnhT2V6MZyGJDOjCUva
PewylxLqqSA/m9Kx7ZvpGC3F+HVve0ivRnFUZJgqmmeEi86vmgXwa4LKUOaAFMVL2Pj1x3Giasj3
VQcA4vi7nOfdMNwrK9XPxyWSI4GGS9fetP3syJPnjs5NwmkXHTFLCfvDuMRFf9WM7d7lEbkIXaaq
iNtmHIV3F4bTHB/xKKDeov1FwuzHVXlKjS+HvDTau96Z0AMoDHo+10BhIpvJG6TE7ZY1Ybqup57B
WRRyOXPEUmFI6Hwpx88GOpzW97EZUkoisfuvHSSMn0OIwWveeK1HHTDha5FiTJC1M67wOXjbGGfp
UJiPa7dX3oGd0cV4eWxE+YXpvIXnyGtdSeNQ7l+nQKxu3mzREBwmh2EPFYQ313k82PDr0ELivi2J
V/IzA7PkfnO21Mt12nkfl/3SWnL4iPIWcunwudiT8sIi8b1HQfGM518owHG7trkB5UjKvKsn5ynW
2IngmVX7H1s6nP6h8Lv9tYPlkFwPYT8/J1UlP0U6OVVSueOVdTzGYl1kfAYC4daE8AvS9H5Kt/UF
rCJRV6ijuluaIP3qtJKTgRRV/kfTOf6nfd3HlHpymSCH0gJ8VNw/JFElO0PbgsqBaU4ctrSZTVAe
L032cpCqSQ4crDJlarPO+mqA3cXYSLUAQBtp7+2daYOSwzJc6w9bWNhvmrv6MeDlVFnrTP6fISmp
dC9ueXdTkA72zGccPoZ1rShda1swIg/4N7ciHOtiOYyr896mLS1ozDLPiLEI0cV2CyRAXuxDsBYM
9Znpi++RjSkbfFNUvyBD4Pw04e1ZZzFGHek9iC7TvqQPmUyRXyPcw8YKFRzfrYOUCWKJ+Vj2snOz
IcI+jCT3aJLHodfT5zAlE+x2BtEYj1uLcI4WOEKdq6JdEQZC0vUP6CONOm0OffURZ1EuG9+Ucj+n
TNufkUcHl3mxoFvZFrCmq41x1ZxNY4OKrDSehFQk4y7MGIAnDH8c7g6uh0j2x3DvMRWk0vPaU7U3
cB+PbjKnrs4CvW7itART53zoGDqTWauadlK/VWlM+cHKZC2u1rFqqHLIqQw2TtHKb/xj21oHxski
4XCaD3MFHr3l0Rjo+VnPWu9nqhYlnawuAshMqYWtiUedXzpP/mTDBKd5v4ETlcku4hw8xtrr68dA
RnopMhcr0Ra70E0Hn0NydfsPunesy/CFSye8Gt0IQRWxmT6Vde86zle37NbuurarJssA95RquC0x
rJifIm/Zqa+cZE+G3/FQ+dQz4H08Y1Ip0oVsHhyx0trvq+tdCdv4670OmZ4DFail/xM4y7IPOfgx
zdfJqEgWf4p0j4mGxlG2vR17km+/NrKV02vicXd+cJOhiHKLq7z9As5i3M/dEjVLnRdp1HnfBkcJ
Nzq1LeDgVeEtCyjyGOzJ/urY4cLgoYYrf/RwZZszjzHAiPKStL1xJRI88BKEjsvm9mJs8WGfMTrz
nCwx4Yjr0wAjgakLUAouDw3fDmqJcY7F1SL22XnqhD9QacyrEvHXsVjMBqd5cjVbSkC0SH5GOoji
n3OUNPF0rgBIZZmFNqrVyNSpCrsXlXDLvKa0q7j/JTaobm1VtdNHsWnvwqktW6y9UbwU8a01aDTO
VbAs3Z1LVx6eE9Iz1mPLzHx/iBR//5C5CRgB/vwk9L3KStr2c1S6jv1ebJZrA5BkS68M65uPFnlN
emYePi/X3rRwZZauD4bCSG01N5sz490cjXGzXI3dSk7I1LfVylU5j/UHGFClPg1rPA83Znf3+riI
Lmi+Y+1RaHrbMTFHxp2he2XgluxZ3VO/HgJn62JADAYs+SbCPnlp2DGP2APW9m7cBC3M7nK/Hic7
YYuArfP2bZa2/G3s7pnriEOgOdiwKb450gxuJp1lfRY9U+CTdVMy44cumDPU8y0hSlx/4RFDs2b4
LsemiGmwgtReScUP5dwbW3Et2S6vs9A1uR2Qm7czTEzvGcURcyXBsD7N5pTZW4aKxvkEhCrbQ5PU
+/dNx8Mjcmjv85ZIN6ZLGqvjqMuqBz2gRsxKjdA2Azsp73v67U8JjEaYy+HYiayIivL7RGCIly/C
TEuGWej20vn7tlLILq578GZf/9pa4b6sc2NvHPysW3gwQ3Q9j3ja05lFRydgXxBi2VwHda0hCUz7
HfjP0h4HuYS3A7tnzXZ/BrdRW0EAb1itzV0bE4K5hhPIgwyU6rKl9NUEPtdBwlAMfn52u2c/q0HF
jEzjdukPuoXPfthLIN/HmhPxs+uYkWF0p2DIzSIuNwCNANZB60WwPEq+3c+VRk5yaIbFvEA0Sh6L
pvOak+yLOH4cCPX+qgmshKETWvGaDkuzMYARI330Jro+F6ttjkam9uLt0MR4McuGsdpqSbm9Gydv
xa6j1d314q7l1Qp7ebgXaJcq+mjB9Z2anvkFznIANfhOMu9Zfbe8Q7Mu2lzNRS2ZN4/k83Lx9yCe
uojDTIvYfNeSu+lotw4CR02/zm3cpCTbznuxXTHKkuFhTMauvIU+5XQkF1Zde6yKfX7e4QeMR3rH
7WcXeeWv2iH+KqPAHG8CqULvtGldfTfTCj85Kcv606TCCszSTwaIits+Aa9MvrmlX6JnxXI/vb/o
GWTudVE55VB7AGBAVYF5p6Un3EB15KpmBIqOXFZLGzqZLvbpqSxphzO3GbDHj6l0zCG0m/001cGi
+EqscLOSE2jPpIlbTjwvhWEll5HjPE1xUD97jDG/guhDeVgaDKhzliXD6nqv1K20lFjHBa3OwuF2
CR0Ue6W/NToIP7upLdqMY59144/b5N85ypgqc4GAXqQco5Yeb4TDPYwGKJnDKClPhKWWp9lVzpzH
oFbeqfXS8UGMcr+Q/YR/P0gTfcJaB8fXbuAQz5y9SbZjWW3bpwou7lNQad3dmjQaymMRLrXMNWyD
6ViIQiaAPBQZp8QAh1/mBozyFzFLxfzSE/rk+V3dnWYVpgx+aAAZvE52yefNm7/33L1h3nr44HxF
U9HvB+1CdmPWVsby6JZphQ96HIy3oCfb8OLVe1Id99BJfsTDmAS5JiNhObK5MU+oO+yACZIb0/Ba
u8N0v1gSrHKskJisJ13X3/iDw9i69OjkThQI/hctFvObMxRUq6ncy4SIabZL+2m9JDc1Yc/PdW32
qxoORcvc1QGThQ/UPJvSiM+exZr41uO+e9g7L6Ie+HdW5t+IZNDD8VVKcD1yqenemh717bTNFFXM
XlVtTp0txfVSv/uUt2pY/H6xO8LyG3+6FM+jN9R3mhQddXuf5Eoxd45b3r4YPMhODWQOuwUyr7Af
f+ej/Y2Qd3nof/ifSDCZIl7+/b/49rP0uIkKbKlDUoRvsUwengaSBM4d2P3//ihSkWHn4h7FrfJW
oYUDj9dujYpz5UEoCJJqOsuomc+lp/t3vEre0mgv1smXFPb/ZD/gR/eGkleuqmfbLUle1PDqm4JQ
hCbuqjN7oYGx2f/8n9fHhSBM5DT2ZjAB37y5ZlN7AXUkhTew+dftvtjrhHP0ne/vnz4UDGY0rD5G
qH9bH8jZu7ixdZpD2SNPdoXxHRRec2gXAdxbG/EOffIfloZHTLtPHY86AoT+r0vDhxE+joj88zTS
P6vQbQ5yhVNezcN7viD/sL/ILXMxq+JcZzG+YYUiidNKO1WaMwAxTxAB4vuWqved7+8/9ht/oUWy
KlJ0eSyICGOFt7pcJYygOeQ1ORNz+6Kfxb2/FkygfZLnCBXgzNTJkntGxLkuXDo5Deela8rgDJ8m
vACM89GHL/P0vy+fVMD7DrlGUdW84bPT7cVINfiiRwN9Pq9SaCswtgJCdv79QX+nqqLwuqxTfBND
Ep+DN0/y6xI5NyGnOYwc9zB5FRNCp0TYwJVzwrrX5+36oswCiMS5cAbvYGA/Zfuq3nP7/PviCvCO
BPiCnMvBmr7ZoU7pjeAr9PxO2difgCwgoBs+Ci9I8ar3Qqf/frLysItEMbg41fPx/7qS63r0CrAQ
JmSxl9yruP+hVOQAXHGmor4ID41c1neEPv/4zIuRB7v1Qnh+88zIJsah+mf3iEWcFMFduZ7D+NSl
Sh0cGW2563Xe6d9f8OWX/nWF80GJL2Y1QUVGnvPXDwrlxIa6AXiamHygdIcIDxNwO13CO7MpbPTR
9zR8035+L/z3H9/nJVfkor6N0Qf99cl9qDHj7GzK6h3nZzta+2ULWuauq127j//+Kf9+XCDwxSn5
cllyeb31l6mCsVaLTtMLVpOc3XXTZ28Hafj3p/zTJxK0vwiPOC28t94E9PAFM9eY49YKg554ANma
++52gz3/znX1T2tF+OjCkJrGF7Tor1/e3qSjjnFrylM4XR/stBUfQhhC3zzcGtzj3ofFmlEx1OL4
7x/xn75IzPIwoiVaEZHt5Sv4r8vfqV2GpTNt8L763ffWJ+7q0KZTsB7+/TlvhbQexw6yyxi5pwBo
DN7cJKPjkZmwRSlCA4SEuMay4+rJOwBfNLBaa0rGdRavBqrkhzVIync+5t8vTpg1KAGwiglxUX2b
Az8vPvgt6HNeYK6dh5i8ZzWZf4dprTFCdKf37Pr+aeVg8Hhxbg0Y8r914yyx6Kg3RK55MrvLiYSY
h4IMoUNfRck7B/p7T3rzxeI3uleb5ouV0YBitfMIiqib4tARBHr97+/wHx91CWv1MbXAmuzNBmf2
VUhThGkeOlX4ExsLkiiCSn1RVfleYPk/vS/kFP//qDe3FOVININKpflSpvhb+40kr5FhEYHfAtom
IZP//tHenpo+nMGLxBuN98UUWrx5Hp0Qxm9zMx9XZ/XOaJMs3K0tPTWXzIEgsMsplsx7gq0d3znJ
3n6p/3kyRkIoDi/X8VtlY+3PKB59fz4mY5P86YYhvW7AhzHU94Z39uA/PQp7RZezGWtCEb45YyIM
+9ttcmcktUvyB+J9mCOa+Dwtxnmvp3j7/i6fCjHZxU0YV2Fu3b8eK207G7+ScF2dwN4Dz3hfTLea
DCQjemyT9j3N3NvTk8ddpLv4yMBsxB3zzSfzpll2dZIuR+tUMCmj5Cz+I61AaQHCOgz8HUB977y5
t0fa5aEcJ1Rs4aUrTN+UrJVY9BQP8DcTENE73xHN1YJRybNBSXyi2hDH/+PsvLbjRrIs+iu9+h09
8GbWdD9kJtLQgqIkSnrBoiQK3iPgvn422DVdJJTJnOJL1ZJIwQTC3Lhxzz5khIqLUFT2YzgO/f1f
7rKEM3xF9lIa77wY+F3AiVs9Zq2bjXW7a5NtUXzQskB4WWgbLueyBTUlxbmXPtKH0O0zRGYTVgtN
1esP2wlCf27Sukkdc6hjqtK0JnY1fwV1RLXB26947LPOWn3dnmm5dKbXN6sEpSPEZq1rQGZcO5nZ
3xR12Hi+MobbtqIaTSoL+cxnVY70XYV2tehQMqYgS7h5GlmBHCRlS716rd6o5Hg5orHN9nvaFs6+
6vr+oxVOyUXcNuod+8H0gQyy5lboeSt8czhX850sIo2FqMP1C19bKbiMn4uejz4lJWwzZ5Ai1GWX
H9jRYy8dU7osI9+rWnta0UuMfZ1Kzb42jfTH29/iOdh5GVjO3d1CEYNenUoH+bfwrqGksR4H4YaI
yJAuDtan1hHdfV8I7SZSSROrgR99dBryv2k15JfYrUYbZE/+ZRKlzb6zit7ZnnmouZP/9lBsTHWY
kvBllnSZmiSpGkJgd5PSzC5J22VbC2/0vRVEyaZsxmldNK1x3chT6RppQf03H92tBMh2HFmLM/Hi
sf6Ka41N6A1dQl+ye6j8D/xC5Yh66sPskoLzdlu2dnfL/up7UgYWZ1RDdaa7HrsnjAjCYSCzLGCL
lQtYpzxJfdC6SIpiKmbUbj7Kaq27eLS7ZMXhH+mIzNetM4vJ0ftiOTAzLilrWDqqKZyiTyFpOozN
NZPzhzafwbMCp1JOY0J0tpIMuSyp9DOf/Oh9wSLOEx/K7+UXL9pwiISRt66sptreihPTpBS5jS99
ZOKbrhgVDlVQoZ2ZiuZmXHY0RhurGkBt0I8LZkNPSbBQNSQioDa7T1E0NBtVmMant/vzkSUFjyB0
5oxpSJNL8AD1p6nROlPjmnURuw6YogN6AoowmuAXOudu3aiDuiZa0EC1Cu1MfHekaVU+JD6fukK5
3zIUIXQY60QJ6UppbF7GJuX2NvZOO4LWxm1zlfK/qjlH2Dkyj3FT0jEECrPsfdF/WdwA1TosY0Jw
Bm2NCQv2SFI+sfxobRl999fHKGwkdV63MWaWl8um3czAZtNuXT0dpcvGbOq7kGrgYisjqozWctoG
29GxRu/tL3usbUnvEOXRsCpuza+XshaphUEFfutKYmp3Y6Fk+9YoZRdZru2p1LijLKzHu3fcVCfb
MTsZzeH065uWWRPJqcFibSZhcTno5M1r25B+BGU57ORcvcF/d0zOjJQjEQKRAV1YpR1VCP6vbzr6
sWWmut+6hZ81JMk1cd+ONiJczanRrr79hkfidpwxEDvTa2c/oWU40qpqJ7qeGGxEjKyhO7sw+km7
lzgHXbXIvdcajO9tm0z1l7fv/FsqkfWQg1Q8ZmfS1uyM+/o95Xxi1R8d6pFIHnC+MVY3FYeYvxBt
jNuw1DBQ1cra+GGXfonYnbpmikEkVb5I8Qb/xGlOf1mqfR5uqIpCY/D20x0bVazUDCyynOwrFh/B
6HpZYuZmXbQpdrPbgsp/aiKuOVmXV37Q/VUU4HNjkPwmhUuYhtnG68YYQ1uxqopdTEiB5cpowR2o
ZDJ3kdqqf30BmMnCFJti2iZjQPP6Vpw1aU2IkMz1qUvfEQV/zhnlOyYYtjNObdw6apa4f705scwF
lAeCHxefxUBCC1eYFH4LFzNw0gdKLm77KB9dx6cwRcc27sPb9zs2WwDlsx2N+M7GUOr1O9q5PBXd
mHdup/vyfgiFgui+aT8hm1SQ5Ss+31Dpz0R4x/oMJFR8YEBkzpTF1zftohC4IjIEl6y4tjadisK0
NJI21BVKM8JAO/Mhj0wUGlXFusbnxEtkeb/SZgLm1Lp3jTFIrksjqh9qVR93ZNiSr2+355FXI6sO
Oo73IwFszj9/keUyJrKf0xT3nGJSvWnZlYX82ES4KAkKxiHNT2eisiM31FFns4ZzVDizAF/fMC90
RCvoK9ykCvxtbvZPmR6pe0zXqGqmsPtM/zzSlOA3IQNzQAyDYrlR4hxecGws927DnOVSGJjsKIvQ
qUg3z1HHnylwi0hoDoPwUgMLRn55Me+ZIZVnZjQMbhuH497QoB1UkSTuMC1WNmbfNmxI5dyLRCNf
NCWSHKNxplu5F8G3CIT2d9TgOmQErd53s5+LpRn+feDX4sZmG3hBf4j3ObqXfRAk7Tmc2TNW7reH
n7etpCGN352yJkXDjJPyOdeom4IKIx/tlqEOxiVmd/lDQSEIQew4BF8cluNDUUVwSqg0kp5arYjQ
kQASaDZv980jSxjnAxyzKYQ6Fgdgr7uKLBWAVGu6imK2ErVKmT3TmjooLhSEgbZI9pPkNIgyC+3M
gD92Z7L1pLY5nYBstJxlDIFrfBgMbixbP/Gr0InXp/YGJbrhKq2aPphNF636xhFnAs0j3ZVDEY6g
2LHRXVX19SsHCMbytlQGF5p6SHWamaxwG9Rco8I37+3WPTKTwume70N2HB7K4h21Ng00VsMB1oM/
1/brfbaj0GdYlWKgNnKc6r1Vqd2ZFzwy/OeZBgcL4gJZXWbVR8UQdVIgiC9HiCgyBbWUeoP52E/9
kDMDgAQp12+/6G9tSm8mvjTm0woSfMsNCpUDhTLYYmT0Rc1No4T5Ti30fkcl5rkzxGO3osNCtiCI
sX8ztSvjtDNjC37GXLN5gVwvWiWdTZkSOe4zccyxW0Gm0viCtmkQWLzuKblSjrFtSqOLhJicfVbr
Ym1Q8xJS5dSnZ/rKvIq/mhyADpKqhLNOypW63cVItJHWUEgLbiGi2vqGAu7YRDZXAG55+1P9Nu64
D9us2WdEhum+tKRE0NAjelHBOow4+AJqDi4io8QMCcEY6hm8g0MhzAtnoM757Tv/NhpmrKJJoMwE
zkbkGY35Yh00EweSwZxRR/ha7VvRlG6DPnPTCmnckhsfH2Ql7bdv3/TINzTI32kzjZZ9wdJaKwSx
h9xVoYSJYjjwG2r0IR9J6lktpbbvuZWGlcH8ckROr7uLiXJOoQZyrpZqsb81Gs7zwddRYO9Y/z6w
+68fw38HT4X3737R/Ot/+POPohwhhIXt4o//ui2f8vu2fnpqrx/L/5n/6X9+9fU//Nd19KMumuJX
u/ytV/+I6/9x/81j+/jqDwgqUBndiad6/PDUoAN6vgFPOv/m//eHf3t6vgqs9qd//v1HIfJ2vloQ
Ffnf//jR4ec//65oTJL/9fL6f/zw5jHj35FibcO/XRb10+Nv/+rpsWnnC8j/AKrPjhOLUiYkmemx
f3r+iar/g8Icoj3IXzoCE36Sz9f759917R8k75kwgV9SIkQg+/e/NYWYf6RZ/2DuntMSHPtQfcV6
8X9P9+o7/fnd/gaIyCuivG248KtRjkaFzK6tseS+7ht9F0Ul5zrBB8fK4j0KZGUHWlM+w0Q/dfXF
3AEHD+CRX0l3eWx8zdqGCSqdzgykU9deLJcNJYOySmr/g5/Ht04Gg7hhIXjnxX9bIMu2ytTOv8vT
+FtpquohD4ruzLxz6skX21AN4KQR+Tx5A/ZtZdnqJeWc54qiXs8v//mgSx89x5h0LJPS4IMuKb4L
HKJ4THPZ2aAEVs/MKyeeX1mE8T13kKaJWyijGC6LPtlaqeyfOfo/dfHFZGWXTgKGw/bvptQMNr6u
f6bWlDH3n6H5R+d/2dlPtQ3j7OWGh6L8GDJ+5NxZHSXjSY3Lk6FEIfhS+Uy/eb2Y/dn6851fLCVt
MQwTPiH2XWCV03Xal+W+Nijvpia5vR0SXwcBKr5LspXs3n6lU801//2LG6Ycgg1Ay2w2GuJmClJn
lcIsPLM0n7r4YvhSHoGW1EBYyAHlN1za4f/UxsPbD75w2fmzqRbjF5eRUliN6O6aSnHVKnJ76p1t
/6C2n200nTVaM1AHyS1yQs4pTZTG+1T88P2D1W75b+H88M9aqj8XJP4Z7Pz5MIvxTpTY6BOB/R0B
/6rHDnWCNJR96ONrM0iwd/4+APgZJAgq6qGzv4BkXOUM2bSqLnz5CkXg5o//VZ0x/w4FB6uwo6iJ
IE0qfmm+c+aTLM7j/nzSxeQh27VPnW3X3WnSfAb/fbQr1HzgkofLOt8q/bjKMjxqQW1N1VYS5VrV
25WVDms5dy5wOD8TYD/vSo602DIGBUwToxAaszs5G1dt76x6Ws7O2p1i0kLAmdVDb3/xyzv8JWe5
J+1ToA9QOqq/a+Q9/mpo2z2/nCRbX9VWQj7TQtaJUb7MMmQjzvRCKqO7KqMYmoTboR/kL3YFA1AD
7tuCZu5rEFFhWd4rUipWKRjzO9+IP3d2fYVo+FdUOldRmX2h4v+DOkrXwom+DE3wSWqIRARIWGW4
6Imi6nC8tBXp2hJ1sBrC5tD62iezr78nmbzpfTNc58oAHSpzw7TaOGF4SURJdYG/r+34IpymG7Md
7okLLmQZNaewLqWQwjtJvphbDG3dZgzHm6YTO8Syd9CtvkV5dZ2XykwWq/ZOV+/CKL2LTAc0jWRv
jTTajGn6mXKNbTorJ4w4XLd9RdnEcGFE5YWlFrumqy7ttLvRlPxDmpbboEvyNaQnj3qZ982CSw62
0mM0arRJ5akdC1w4wLIyRwFEJ1Uz6h5y/TacMEPxyTK9PZmcmKjm0OrlLIj+hqV/jHmHutyqUb2N
q3NueacuvZjR416NMKNVS4898heOufDHK8uv73vsxeSN7jyxzVKrPJLEKIVM/8bGMPvta58aBYu5
uwOFFqOjrjxy0xxPjYMR3s2Oc7cxZVHnPCJPNY76ut012LmWHoyNN/bOndDTi1hOvLef/9SlFzOy
hbJoLv6rPKmCOzKlxQcRO+dsQU41zmISxSrMlgCrNF7nzFAGI5FWSpPIu6SV/1oJ9//N03gNv26a
gTR2WZlK7bXS6E2SNKzUWf35nsbRnUUEJkjK510AiKK3WG8cZMz7vk7Cd8UUVH4tHh3iaWPraeOl
Q/p1JjPhsvf0vgdfDFTqQMZIDkXtKU4HUmScPB3a6Jk16XiX4cTy9XNbtpQis2Hagd6ir+GdgXHO
rHeN1d9sdGJNIn3ttJWXDDOPFb56EclnYqFTD74Yq8hYx1gvotbLGnsHBRV/XKXKzkzGpy7+2xgd
mypBU+Kpjr8tG3VaU797rrLz1MUXoxRMYS0SzWaWqepw35FG2sR+nZ75oPNY+T3GIL/++oNmXZag
Hm5azxG6QGJWbLs0ua+S+FJJp1+9Hl0gegKhFefBmZOKE+9jL0ZtY5rjJCdzY5XJL/oTjC7/3Nn+
qWsvBq1TWEGC4LL21BruSkjGclXo+v7tgXUiHuNQ4HVbQYe3gwjIpNe1lPHnmSF9xX67WaXAZd0J
IB1Vm9gcpHml3nAsXvtk9H18Tw3lAyFDdZt3hr+drJEadcDsNylerjDgEmsjkbReAczor+pR/EzM
Rof/CKvr7ec+1SiLCaFNMmtA6d56pW0/BbMIXXTtmWsf34xRkfi6Sah48munzfiYFszCzKitldCs
zzKHeWaf1lciC4Wbgmg4vO9d5nd8sRebyNw5uVS13sBxslLLs6tdeC7NfKqhFnMEvmh+XguJpZaj
GpwXAQs3NnPz249+fEH8zbpT0aRqglfTeoYdRhieGdmlDk9t0whFedeC/puDA7YEDcUnSe2FUsGO
YTB11zLzcxaDp5pnMVXAQS7x97Ibz2ohnwZG89Mcg3ObnYVM6D+L+dJNnBz4CGSnrjxqzvSDDH77
su2jH1jJEYlX5eSC0ZIOYCGS67FBrsCBWOWmIRqJtz/PibdbWsEXVsosa9a1N2XNh6KsL0Xu/Hrf
pRfzRiHF2FJkbesVlv4D5ulPpA8/3770syDuyPy99CzqgeYJ38YbMC4GcVCqcUZMIjPjSA8qQlAH
HRajw6x5sB7MEGvcHsAm1NgBWnILYcgMUxj3kw9Fs3fEvZXl0nUW2f62B9nB7mbE5ND3MZXIWpZj
P6l3k2qmbl7K4MlC4yOwi2yjAMzZgFpX3U6aoOXY1MozqwdrkC6UGyHl2zhDr21tIMprXa6qO+Th
5SFMIXy1pohuAPPlyG79ZoMyH06BIxXs/Pxwq2EncF9gLPcFiu14gWNBuemzfnRHW/4hxgZ3596K
N2MCjmjqFSwwEBDsetP5YnUZPEZ1JmGjK4bl3X0fIqlaV7OLxduNf6rLLAZE01PVPg5F5bXZAKdu
hIsttedOFk4szMuzGjMsbb1LutIbApRyY+RYq0jOn3CdIOcA4QCMVwk/T4nZeUxFGOzefqcTs9Tz
jv/FBNvVod4Esll6TOXhofHzAmRJVh0GtTtzh1OtNv/9izuoIk0TyqpKz6/9KylT7BX2s+f0vvOa
dmw4LKZwhFOF38l66ZGKF+jrarD0gHTJHEjjQQGs+751aFnMN0xJVuIT1HhNWd3C8fsm58XH932B
Rbw3RElmj1VfeZTyal/tWss+zFU5+A8k8ubtW5z4BMtC83GqktyKxtKjKuUKVv3POLEf3r70if5j
Lua6uhzVuA+Ikeo0Ui9bgYUU7AL52mBzfGbYnbrFIp4RmppwBtyanhrJzlXZSN1es+pyXY728K4M
OYrn131USAIExKianlkq5mrQx0+x05+pBz3V+PPfv+j/FB1UUVdybXygxUrE9XXZvC+zTwnQ62sn
I8Uu2ISaHgSPGie3d26Gl3JsK7ElCDKJ6aXgRTOnfww0530xy9I2VB0GEzCwbHr4aUlrXDSggfRA
Td/ujqcaezFF144ETcR2DA+orgzbfdDXoxKekdueuPiy8kED01MBcjU91Mrxpk7bG3+UijNPPg+Y
IzPZUjcM0rmF/VOaXiV35U2PBcQ6cOpoLxylXmNL32Oj0Uubt5vpxJAyFqNW1mzoxp1mePZQDWsH
B8iVjYb4xsTOYPv2LU411mLUwr1KVPRMhteX0bo3q8+S6jy979KL0RpE/aiW9chHrqQEimajbAcD
guv7rj6/0Ivxiv4mTOJO8OAjpp2Knd93ofK+ZcRYjtcQgJmGfMnLYR8Cjw3JmOtf3n5ude7jx3qQ
+vrBZ4xDCF3X9Ib4Km+tnQwHJR22av4RhN2mKa+HCBKTshuyJ1X7nmoPsj5dopG1ID/Pf6ouAK1t
J//MvPd8dnnseRYLmx4OxZjEmeXZSIrNYVhja7ZRqgTtvXqQ/SsOKnRxa1XxIelucjCi2AwB3dR3
Q0WyeT7EqMxz5cqneuNiXujjuJhMMy08goMtjhs4TEHdPDN0T1xcn0O6Fz0m19uoZCtZeGB1rq2i
uujVszrHE8doiAleXzz0ExNjKjvzbNH2Pwyckg5ZGTySnI+2JUj0lQqq9QAz/Ducwo+6gko2l+0P
wzhpa1wdsMYJTIxWkiCCZ8m5FexY8DoUhN92ih7cFQ2/17S2tS+K8mvUwBvPBvUbhw3XWoVBz9t9
81QLLeabQWt5FL/OPbQ6v1Q1rFaO3U1nLn4iBtQXM82UFSb8ICXzsEW4xiuEigg2ditnzB5VbP/e
9waLOafnBClCkJd6VjA8oiD5bvaf33flxXwzYZyiVVKXef7guJkTe1jonGv3Z3nCkTG4rDSL2nCq
QoDTYJP19hACVbsvoeZfo6YEzppGwcEBGlyuHay2Nm2AK2NOJeOHSUDsa3oY/T2oxo3dx+b3MCq6
K1vL5W0QkTps2QlSC6F8pKpV3eKz9DTUWovnetGbGwj+oNGi953I60sj5SCd/FYgWSIToaxqNdyx
o9i8r/UXk1Q0TbmWou7zGEU708o/G216ZkI+1ekXc46FcyvO6G3iJXb+5JTOF8U8M7WeuLK2mHBk
SFWWLIrYCyCwu3pjYgAmNbt3tcjSWh5UGzyXqY+8TPSZqwQVrFiBR8iZq88Ne6RHLqWLWi7BkQes
6GXWthu7NVENyTEg9weO3DMQaiy+rlw8avPSHj0haN9lusPO/jAfmyTKtAlTA8IpAEDzs62HGOIO
q8DB/K/HqkS5Z5yup/Bj4pMbKB8obCBGXiWaeu93lduQneROrf0FO1XUI9t/31YJrPdllbTFXIQY
Ro0VPU29YZK/J5jrNTJeNGea7kTLLaYgTqNhWSVF4tVdwVn5sAUO+s5vvpiDIicJTCnJE5yNgivo
2bfluUrsU111EfFoQR+HyZTN8yYpH1syXaCZn97XIOrrpTFlgglHjFo9wzz4ule9cz2fqxRfrufA
iXOlN4fEA5unbhzKyg6YT1rb9z31YlpI/CTP2HBydRyfA198IS/38K5Lq4t5IS8qSLK1nnkyxFwI
Mkm5k9Ik37zv6stIxChgHHZq4k1OjUFHkdzovuq88+KLCKHEYVYyKxF7Yxo8KGbYgI0S79wVLplp
/tTbWj8NuTeWOaRMnKA0q3jf51wKAxNdpv6NqNZTYqdxAXcTcTm+un9fmy8G5kTWKTBBZ3l6pT9k
wORyiuLPzFWIGI/PKEtFiA+hLhFmHnmyKu2YiK8Y9ob5mbkW74WDDKIzwmd0OMxz9ICkNGwfTHKx
6qiux2DajDpb7Ey6C7rJ1YS2q3EE7pufWvKRK6QkhrXUuJpBn2YLCdQUe3K/Kz0bD5pyFeGhnWh0
0uKhYPdpMrdrCY7MsDrryWMCL3NjXwgwpNt5qm4sCKpyvONvJrqF1MsH1o9KCw+5+W0oCkx922t+
qIICryl9au3xu+3/lO1Piq+sdP2Wze4ViwHc4p/1cLDMcMPsL/Gx7MKEYxPOy0IhKqxI9R13r6z2
3ggg+vIiUfkhzg4J7yOFTz6eWZnzoxHG8324pEIuWPIpUYuv+TVc7F2ew1AGKrdI4Wb/bkZUqSiR
di2qOm5fNs066254t9h/El25pUFYzTpc7fxU34hI3mSWj+9mddHKW7R//BFPXQJbS1llXXpbKOKS
jMGD71BpWT6oxiHpgyvUdCsli1xo+Q88Q0B+BXfWvap8qRt1ZebGV5DIlz6S9qzK16YcumDGV017
rZpXFgdIM9nYJIMqIJMGwEiHCfM7DHvnJlSG2WTsIOStqM0NT962X+Mc341+vAQot0nxw3NgOJeH
+R1V8cVOzGuSAFiByJvqnUmF55PaFzutsOe4Fx5F7DUxflpY+gEfNs8Mh3mmORKYPMvRXlw7CHEC
kEu2EcgFPlqt2nMChaJZQ+2CRQOc2GjszmEPT6yKz1v4F/eyi9qs8dWLvSQMrjqj+ITH6OW7Zoxl
sXKVVGWSiybxTBHqB9DeFkRsPNfed/XFGoCWyQEozlaXE5svcKuvkzY7k4Nd8D/+cyKoLJaAikNr
w+i1yMvp++GAAWndXzDAQmG49P854mmSu56u14X7cFJulPbMFuzEp38uDH3xOVK81tIh9mPP1tJf
nHlJnu805UcowMkvsMfODXKnc/VdJ19zEcbVo6+bJZpND9BIdQnvwbjLETStcj8i/SGk4Tq3YwjS
cSVwgsVyijGpOIcSYu06Z+AfwMYoZ5aXUy++WF4sU0uBMme5J8dFeY0eIr1pGzv9EslYD+r6GLgi
xrfifX1Hex1W2Ymkm9MY554x9I9Van/JxuDx7UufWMie1ZgvP2CrgbGkiMVTggTne8fCuS7BbRSD
suggJ7Wzx/sGDrainiOxnBjBS+G0NSijbw9J6qk5hkUUuHDaCFby7dc5dfFFiGijh81wBky9pC++
5nn5mMnqt3ddelljrIV1I9m6SL0qGT8rZveNfOeZznTiqZdFwqOQcBTVVfDblvzZb+KHqsaq9n2P
vZgbihi6NUY/qed08gOc2C3mKGcCuOdo58jEv6x0VXy7EKmjR15tqdnFgO3OSjYy/WOD4xZmceDF
VlJuc7pcSBUuEv14Z+mWE1MjCC4+FJGyK4pQXaWxlG0kjIncfigiNwoc/MqMUdnXGX54OmbI24SX
2PSqkmMO5Ff+mReYhUvHVq6lCLRuxq5XSif0xACA2MCuipkk5qw8T7BLz++IZ6AGu/xPxioo6ThP
INTqzQfD0tzY8OaIakJIxKreTJ6afCyzC/zBeCPU3fKWTXVrZi5QY5doLax1dw4dOttfz9FWpH3L
kg8Csw5N50y+0fdt91MWXzpxZl041a3mv38xts3Mkksj5u0IfKNxp5wbZKr1XIJ27MsvZqTaKeqe
7GjspZhl3I8R3oIkT6dPutnb+y5KTRdGcu0mCgBCpU+DXS6p0oxxtbWdYsv9mnJrvD+mOoe82kK0
pcwi+5yoIfkKqcEOKm+UDA+yvr7psU0+yIVprvA96naaABPPwVp3MxRGcgVTUkGbYbR7vDMxxCjN
Vtm2ZZ9c9m2O7xU+tZiQImTGKSbvgH40Kl9Ilz7ZhfNBTuWNMSi3YQsSXkPLiZsxBRntNKaQvUs4
/yHuWABMMSbK864EDhlpVxJySSL5mUcjMu2T3uvTdlTzxNVSKfoliT5+tJ3efOqKrnwKy7i5nWZv
KlzUEtBEPAQl3LjICEU8+GgaXUaItcLjKSe5bMP2jQf5yqeIf2uWQ4qNAua2habdQZz+HofaCFRD
ktaGmdZ7jOGHC+rsrArT3fgKMVGwS6rqMbLr2Ze0069tPXuC7hB8Dqfwq1OU6UOFgvVSV4GHY0TR
bA25xNF6tuhe5Vrf3ebQdXZ9O4j9aApzg4GqsZ4U7Gr1psGy0rGIVPtJgnsffU6juryJpTLeSKlf
fWZPZMHrt7Fx1ytFv43bGvdkc91KoY6pmA6gPm3zFQZL4zYZhcIvcCrdFw0W5GWRuKllBbd+0kS3
Udlh3iPQ2oso/tYPZeaOCdPImDnTvstGdYOZNbBwuWnusadknJb6LwqHMB5Rg/yWy1LpUUufcPHq
10kwUCXYBYKm6qLxME4RzHoRm9L3uHXUDcan5SZoonavKZW0CiZNbKPMUrF3CLt9kOTKIdYVvs5Q
F5j0tGNwkPPU2uFKPXyVe0PbOJXuHPA0l3etQw1WOmoYWBSR48pA3jzJFvl3fII0ACEUBG0LUcYX
uMIGK+q7icqscfyY5rNnuiyF5Pc1Z8QsMgXotKqZWykfK821gOOG407LrkUoFhYHMBb7dI27M7ar
rKF3dasHT63pF27np9p3PdDrjH2hX3xPMFzcOpJRu4qQ5V3hq/ZmdKTqpsDVZc0mQ3vIjEZL1o3k
t49xqlmHvC8DtxnTcR2HMgYWquiaXxAb6KGFnFzY6O0eoxoItz6yuxQYZXBWLCU7UY3qFu8vvLDx
GHHJ4GLHapQO1kFiaPeQystDnRfi0Tdq42JmowerIi3BQTqtftFbxaGrOza8gi2VVin4a34xKlwS
1fBQ1324yQaz31eRNSGVcZy7MQ3zi9yZtK8NLqbXIPzsbKXgIXwhGJiEnpiP47DV3oVN6bgBq8lO
7u2mcuPWyj4rXa5dGZJe74qo0zkxS0doKlaqPRmJnZnrWJPFlgKT5rLGGkQlcRopN2HoJP6+U3Jz
ZFc9JJcTPlUSWdJYOdhCzW/tSk4cV4XMuBKGkX3ucyPeZShqPrVNpzeot6rCWTmhPbiOArR8BcAC
BQ38ivAwhSp7s6rOpnsg2xgLVf30s4GMwo44LUdz0xqDPG4LrEYFp86ZQvGrLbH8qHrR3GlmGQjq
wIcWmw/IXFzIEJ+Fk5DUSur+VwnpGk6rUAaqzVRN3NlTY2KbgV8Yzt5psxF6hdNlW+XaavCzeN2H
E9JBX5Q3lZp1u6ktwD+UAnWVbjUYUgdqfhFH6sSZBW+ThwroqkYrV5gKovYZQ+0Km/X2smoUyc2K
miRmYcstdhSFtDGtIXCdvBd3MglCEISm7DYtVW1J10OnzjXsQgJcI1aJVTzFbTs94pyN08I4+aus
j9aiqtZ+oUWrKb8qsX7HUHOiqCynww+rPpGsPbwVTOSloMe1CztWPzJ6HZdVU803Kmdp3+0O7zic
oAxPCxQTmxi71zdoC9DSlQCRNKNJ1haWz+6garUrDKG7EkQ4N1XCCW5kQPza9Oq6DCF22ZETYmkS
N615g1OnCue/ab+1fSseejH1VwGluPvKEkPptnhs3IPF9u/CNurImtSyjD9sOhuYO7hc4nQvjSs9
l4cV/m7KqpQqEJpO2uJlaiqP2mi033EYIHmRK9VNa1fYJ7dBdqEPQ37QwoEMgoJNc1UwjhqjwlKz
0cxbE+DEsErMgvBm5Fw+99XgIqy7fJeoMGhkJ8s/4Tqd70Nsl27KUcl+xaGJTG8Ybu3GJ26JGu2W
t9LWYTb0T74/jncdzK011lrd9yzW7e00dtKDjkXVoRel9lVkSkrvEsEGADFzG7xSPDnlb0oU/5Bx
WwpjbKhBvmt3aYFLjz7ijWsoot9GqX/fqywAmZ52K7vB5KRzMGcHWV3S8waxEcJ4xCFVX6kZD2Sr
Q7pNc84w7FCaNgg4s2vK5Npb3KGwGJ0IK7sOK91Em4i5lCxzUw2XbQ3pxKoMQ8OtNWK7KpHUVZZS
oon5pLEWlrWWiFpXI753q0B7LPN4LYlsrSBNX/csGXfEMz9knJSxJcetnKVJukY5Xx8yqmM3aWnY
BK0DtS7q1qnSwxjW0S7DYm5lB+DralxVdnbQlV9l2c53tt5aN7Xkd1snKeUPvZkqLgd3iZvovkZV
r5xou6iHusTOPqGH5nL5MS/B7G6LBuM6NxFStLcA0IabSnRYRE6YX0bDWG+hVPRrNXbM7ajZX+tO
wByQgt04qr6bFgnLGLG7q2VApFJs7un8Q3aRwHVk84y5l6uq2HRbiQhRyM0g3QLM2LbLg6cOXx4M
9qJUX+FshOV9lEkpRBw5qj+ao10yWWX6JlQcfy2XGJw1TjHumIzI4emNvKvzhs8/azMjrKAvNKWz
sFTpUY2WWCwdurTSrqhd+6BHqb3SIwN3bF3COg8BM5UO1dMc2d4g1IVH6Ks99kFWi6ugrbOTKFQM
AJuwxmZYTsQaboexkzRfP5SzuaVVMKYzEeerjJXkIivwJvNzU7pMJedLCE/kkEe6dJWV/afg2X+S
at9DVynaV0yRA7yykl/12Fn7pC0+W6UWrHQCOVKnCfUh9WRIn2DCS49kQGV8NI18mxPOPQB8ibdG
7WzgMW1DwxZfGx5w3YApu4kkQ9nbuCJ+MkVfX00sn5tZ3+nk4z2TSY+N5NB9qvBd/2FHSXLAjmw6
qFVQbTWbWZsRW6ywMRwYHI0T7XDLdHZ5hHMhInsp/F/mzmw5ciTJsl+EEsCwvwLw3ekknTtfIAxG
EPtiWAzL18/xypGeqpyWbum3FqmXrGRGkE7ATPXq1XtAyZniXE+q2coaRtBsKjaF/W4IfdN4WteR
QtFnN7btXefcVG5yanOnQH+szWNObVIHQ1d7EJS6+Y9flcINp34hkSmuCQ0INGsGjs4BEbRWOQHF
hHa2rTVvCcfJLi+yF/3ZkQDygsRQ48Pqzd5z03XjGCQiM79ToRtbB8DmSa3tPTWjeM6VegVeGocT
tv9oWROoi5qornnRUGngFyGE3vTvO9Ko/uhWMR0TP/txfGIazTYTL6vTaAqUjNVA4BLGPgW4iLM/
B1XSGFiaYx3lvRnT5RxLWoqwLlN5u7Nl0IwKEjTOaj4YrY70SerahqO0/ijq4YZYL4oi0q2s4Cws
2KfOfW87EuOzwDAn1bbJPi2nyXcsOZNIU1VlBLF02c9e9YOGT38z9ump4Nw9jWyYbOfBIYM4rv+U
BKNCvJNzxAeWXhYYBxT4VHytUB2uU2PZdrm9hpKcVxYgii6wDKfcA9LgWLRSi6ntNAL6G9fvNF6X
JWy8HIgdmJZsU9gDx2jqiw50qm4NYQq/emXgPQRV2r5Xeuyd89qgOqSIYTW3+G6AA2/bpYFAQTg3
T5S+4uRS1spmea1TXXS+OMHxq4Lcq9pNctvtbdxl3mhZ8cfSJ+fRNLtlMyLQbufalUMw9lr1TEB0
xQpEhbLO9/17bCt1ADQEMPLGdJm7lnxYoLQHWbo3pvVYb33dx+Y+TO2HhKT62Wa2F5ruqodcnw7s
1Gzes1vXR4D2xl3Vxv15yoxkn0OAvBuhQIASVEVoxEsfKDzxYe6M/mWEB/fSNUN7toeOoFasAIE/
8EglLFTAP+N40wdZ0gykKWlGXDe5tnScUk1yKUbzds/HXsjUwT04Zlu/elN7qxsc/azzLWzKPnOw
n1MROwuoXLjw3cVIk4EOltmZtHoCTWcw3nVnpVgSx+IJBq8eoJy7B1ZoYN81gKbf+kGjj51V/VH1
g2XecoC8V2LMh/zGTmbH29aHuy6e1vuS4iMsW9f6WdEVgGqnXT3Tx8b9s7qFWnn67PxO4sLYNwJE
eUE8FU4yN8WakM7bzHbeG4BZodLJn7B87ccydX1LIIy5FXNscab67hhJtqaf/YRbLy2T6pRYo3Na
Gt2I2sbPT1Np1nt+vHU7JdVtSDQ4R52k/i0gT/GrmfO3rmblq6NjoL3JjfsbQVYLYCwOezvrf7AY
fNmFrZpgmcp0I1f/9xSn2aYy0jYoScfc9z039tC2fFDE1V3ohFds8KxUFp20t0vBCeWN/XKvRk63
pZ2bcCIr9kor5V8XoWVhmqfzZtSmLKp1fkFsPTgRrLCVKRQU6y522cCwvOauvvUkthj9TTfX+kEj
Kmljall3bDx3DXzgN0+lR0vPKUSTt2iqDj2eviucPyBvLDjg+FEub4JjPtWmVGAgR0Y/ZgcydhQV
Qb2Y8rYDSJitinmsiF2Tr/k849vgIId4mP0kyTKEamiLIJ08I2JLiZR6X9S7vB7VDjqMsYHFoe8g
vucBCaHtRYku6zmS25+0ibP3ssiSExelC4Z8KA6aLW7turQCg1iBHdHXMWCIju5xHZtDKrzl0vhl
HJogoXemby+XW+7oDu7yuqc2kJHhYYME4LeE7bg0AatG0yMzWj78JtX2vRLrb7itTqTpjNiq1l8f
soXxj6qr74pcykenVNqm7RrnxVureN9Sfp8k6m/grTQTcxVDmptXqg44Y1srZ0eKZVn7GYZjcreS
UPuourqLlM3+Q0V5QpVfptnd2Bjm1RBDvLXwNx0SuXasA9rqhZ1mugo6jYOyVLdx5PQ+WQ5rdT2p
VnrngkQm5WM/cEEFGrkMp5iRQpAtrntxJiaso6y9u14f6/Mw2xMLN/4yUmQmar8YWA7qyup5Lup6
Z3RIVjCBs3cBKDmCpek+oH5YZBuMn3FmsdtH2PlH69ig6bvq2inrXqjF381LWpL1muXEv2G3I29d
PDipfGi8SodbqM3WUW/SsY8k/E6GqK52S9H3XoEHG+HqZu/e2IRCz2FjDusfOrD3Mo0/wGhXP16V
ZGE3ulHmzno0zqNYAkc2aVg68ydB6vbBYw2ctMslC01BhOHAPffMNDqJBoScbZ+1xaZJZ8VSkMrO
i62xhqTxKifOIDe87F8gz0kOFxgkuP3+AM0USGUlqYgDfexo9tkRoeuxwIWHVrLWm6xwO97VwZkD
SJD5hixD/1yOpf3ciU4cm5rTyqqn/TLL8Wqss7Yts1+tTj/qYancFdbyQHvk7mm8Veje4onGsnnL
0+TeqhRPctdPdGfO/Db0pCMWPRoY71zrXQsmzyeRa+KaWqTQOuZYvXZdYj3EQ6cHrinnQLVdTtpZ
h8u9MJwjwolxyWwa5EZ3Y7xH/ns/rhcztU6xxRzfi8smKmaRbIvGWU5xWmTRREzLS4XccKdTmv4m
XBMdSSO4Sg2LHwCPviua/IXPLItKq/1dDoZETiKNeAKeGSzN8LoM3hMF2QNZArTNhvjK/PJ5qOr8
gJnXDSttAgQa2x5tbsxVM0+oEIt5oVcZAl6Wu4rzJZ7ymjD7tTx0Pe9n4OpufjdmWn/W2OlBb6jh
bJbe8unO5q3I6IxwyMFcxXMXycbeZr1/9sccknStucdcxSP/jQ1NbFycLeWTvknSDLHbH9NXw08j
PffOQ0mE6TA478TxvsBomF9NHtd9ZjTd2alS5xmpP9tqdTrsnCGDdV7FHr9OO4rHcQeIsvpNkDhE
9s6dGh5DHQKHUzrbqR70vUVWfUgzIAPiX+ckAHKJNm9XWLKn1nyE1gUy2vM2Zp11O42AlKNm9iQO
0M9HDUyHLQJWG4HCtPZV15JL0lX21vKIdHSJDNyU1EGRo2luVA/WEhpyrt5k6jvHUTDvHVM7QifO
Lyuw0MB1c5oGPTnqbR81XZ9yjxrTtmYb7zzmhfa4Cpm/mDmfOr9p/+SJWm5Gf6AK0MS96xl0irbN
6+VV5IHVdJBUA9/20KBsN1YfUuHfc245keTyvJOrdRrhHbhGZpzbRGKuqFUX0Itr97C4v9RSwHxv
KVJsV1dhM1flTrMKRQWwfjs3FQq335PbjX7YDrkbuF4H65bfNXEb3bfRyXctvdkS9eyiZqx+jDtW
VFLjcS6rkzCJckejfF0rl9iW1g+kcM9yYllI9OO567qc9HMiUvpenPvGyoPCV/2mUMa3ydUm5zak
38spGJVGbzB+KtQUkxrUmONHy/Zp2tdq2etVl705Lvp1Luv0vqWhOExLI06EytnhAE2RUGOfTbQ2
PbqrODo9M11h7KRp7wxUT9eQL6kUN3Ax7JQGus1R+kMSaoI+b4bczpRBcS17egR0YNzqjn/I0oa0
xlRw2hY8zbo99Y8YTPNvYxwCq9VfeCK4ArUsC2N7cAND6PtpuMWBFxtqvb2jyvOqJ1+9GR9l2Vxk
5ZByqc2nbH3sVydyddjXaSYZT0y4PWwtiTzb6baYcfdSrFXoan6wyvpW971jDwYOW/uRWjjpl+qq
1vjoeVqxd0HcoUKM6CHFupGmfxq44IbB2y54g5N6VZuVZx7AcXeft+a502pxdKvxheHpA9k6MHrn
x77ntw+IjG2BAtxkVa7TXqnpIcEKFTR5NkaLndUP4IOb7TSv6slLHBTxDBZuLdptpn11bf61muj6
FmkHoWMzGJHk/bKz6WZbz+2cX3a1HptFqX2axgQz5zwqKWWabIiibl8Ja34umXl1g/tSWmCa+4S6
Vas/3EL+SfoSJzWXRVyXxm0r85xx0WtuZtxpdXJlxBKu1fooOr06CNFV0SAYpq1ygRtepa+zNv7k
ytybDu7X1p9pgLorckGxA4TgRd5KjGoyqzM93bmc9CGqV2M/44MNiyJOQ7f3i7t01rWLm/LtG9O6
sXL9JHEyc/RURWjXqf+0DnqKj4jPzLhl/cbkdqyDVYZS2huijZ7scanDMYuJjfKryO9Qkqa03WdF
gjtWVA4aZF0GNbTfN+n1y8ZKY9IN+vRcSH3v6us7W1X6ZjIok6jxxv2cgFdUZYz6tMx3bYt515h/
ddawp5AkEp5Gfi3zb6fz1XEd0hEdrNt7c72r2+wjl9mZ/vxEPDdP75C2z7FhnqT727bFW6N3R1NP
om6+pzSIigwxxPGL7JTnA65gpHn6mkmf1tCBE/5WO/V3P3Fc+DCxOzN7n+LBPVmzp47egOYnEmne
VaK5ouXaAZb1ZyDpSL7TeuyHbsChyhq0ZkCkEO70kQlOF2kOd0XLONQeHqylOfZN8oH22QSZ/+XX
DQJYeyNoDjLoDNDxkpa6ywzjkHZiCCfzroi7JFIZyy1qFPdCw26fdEZ3O5vygxzZ1fDXt8rX+8Ca
2h0k90tNrlU4MksLXauVPGfCOq5rsk2SJ0JNTob2YBDtHczeJ8f9XWz+mfqyDbBVU+1BfbibXeDH
Vjn/SSwf5i3hl8FiaT+Fqe0N4cgDOyoHWp4a4nkJWz4ey19T3JTaURmLZ+9Yj8kRstfE7SJ8YSUT
7dIGKA5hIaBNf2k1f+Fe8SBaMvCDw1gp+N69mH73GqMpppzmYyrUS3x7VR2/bBgiuLRvRmtRrGgK
Z0/rI9CqOPtTsMCuyfGydLTolaSCoN0vntH3/2il1u41tkqlk4qoLNpHfab9FXYZFBlrmqmu2xtT
OR9I404kWuOnL/2rg33QqAmHS9JyCBE15caMm2on41+Zmul4xibS5q5HfizeFiMjZb+s7mr/jH9c
D3WlNkXPO6upPgncxb5qjLhU2f4Zqf90QcaZGxuSSrbGI7foTH50a6thWdcGt4WA7ZzKUQ+bhOYK
Nk/Jik51UnxEagHDrWenYtRP7sSXst2r9nmpP92uMyHn06h39f3szFdWZTapOexca3xz/cwNanfw
f5P0udMdLjziswNm4t9JZbjRNC1/8qIP9MpGkPaaIux6FtYWotC08sHrkqsuablbs3YZSs6wVuKt
8kC+QM/YV60WE+dTp3d2JvKdL4bXqe/ccHHqO2acJccQYxJTEWwSU1CjzvwiajrIRu5WkEvBmHQe
WnT+gdSFNuakBcl4DNrGUUa9ZgZOQ8q248CwX4fqSZuLZ902+Xz6i2ljkIjbz4HnM+zl8Oz1ACfT
elzZNl0/peH/KrPiU/j9L2aM6wbERBsa9VxHXDBOqOXN07iKc67/Noi4Ria1872Fq/o8TnDp12Sw
Q632rZeZYn1j9unRIB0vqj2GGrlmyusibTtqh2ZfZQOtU5opRs/o4nHO2EgzZPk7m2Ect6X+1ipt
iKBXWpDkb6DaFXOaNLmgXFG31zGlcUqG2KWXXLo3usBrTIrUrmhNLJ7uXHAqLdbei7UuzFzVhrpl
FHtnVK92o/UXPc7izeoZWFHtethmczE/lVBVX1OY3xdhpf2T5yLFpWky3TH5czba7DlP7qjcx7YZ
P2RqLdQfHoHjFAjrw9wM8R2tjfVUaZn+zE1gXt2koUhzZ8CQxUziT+dthRgpUZzUfddXJXdu1dd8
1pzlsT6ZV9nWoBJupaovi8SM2PQZzy1X4NnIatyE/dI8w2W3NradXxtvJDqFQFrATF0drcboP07O
6p2ErDlJSKIKMiv7YpW13lUUyaGzTkQZGIyxcCCIHZOFhdGznexXWT0vEh6vb5jqsexsSXVYF4E/
kteXNojfSUnegtbfwaooT07rZqHG3sK+0eIiKowxZgupnUk+b7arwdO7pLkG38hM3jmxE+ax/ee0
kr0ZNAMjFZ/V3ci24UvrTiJPRgHFUpuF2GRjtYQEMZzKSvRhnQv/Uia+QAmMR5ZOWJ17Tg2rPgux
ZuSTkErpFsujGF1cAIXOwp1p5KQ02jkXZUxmXpmb9xgT5sdUajf3jf5jDvy+ito2ny2zLiNbGxg8
duMazZX2JmdmA9NQdnQTDOknP36CbYFspzg425DXw5S8gvkSoS9oMOljhKWZHWceINLK3d4u96MY
5d5QaAaoi44dZZ63nuaUD1EtdndI4oknGZtMIiKLKz7qeyt7rqEvHxtba6NysqeHyb1JDtbkhn1c
1hRSWvY6jSRjrkvvP4ppekZd0MH8rKvFeR6P+1Vl/mVeveQshqHaxnOJn2Caup3K5ProiUlICjdy
slozi+/mYc4PzpyZXzKz1miNfXHOcoE5f7CYZLXW7VKw03RHXLUTFszYdkx9TX5nbWWdMivOkGFj
L5CTU/2Oe5DhgaoMCkR8JAKH+KrHvyYZFweokeIwyH49TGK0zsRJrzbBgHn1PfFa3fPFrQV9W19f
HTWQ3gR8725xev3qNkP5aRXCPM5TTXeaxu2b5U3mL4ZkDh6YuNrmTPJC7F3cFSimVgR3Ir1D+UzC
OUnEpfY6PyBsvkJBdhBTMzZgz6Ke5x1TsHTTZi7rc0XfH7qxRM5blLdjCm2+dZVuPCh+KQcx1MOp
o7p5Lqjkr77Mu9+JEovL5nxmRnqlD7dhG358A4tLNmCdMSapRas2pg8zotmPpaUVyGLk1nCOm0mF
Ki4QvsvYr6MmL0riYqSGkj+MMf0cxwz26nybj9gSAmNs3OOqivwyt+7621zrgXekI81TteNXp0v6
i6b298WiczIWWbNLktj6w1M/nlViVVv8i951VUMfeiYPPFOmKl3Qo237IxFpetd1Xr0t1EqLbzTE
7QZMaC3WtJphTnfQpPkeptTpo6XPuvNkzunDUCfG2e0TLaoyt9nk1rDN9ZyRHWKot5P8nHhzTBf/
m5y9r9Fyqr3RI1xn43iLG4C7oSFQC/HpOHNLuVc3y5+4xBvKtJBhaVInX0pzp4Oum+6zK8u8J2LG
miIh+pl5DQcvA2k0PtQAB+BubvnIgI0nf3KeXCOv+0vu8svEFmd5Xzaz1keGovWXANHy0/jKC/I8
RmATnv0wdC4HvZyTn9mxims2VG7kjiZjvziejn7Kq1d2DZMcw8y3lUWZm3Ddn0urZwMHqFPpmN2h
dCysE3PhyLe14fLxy19p4ib9Tbkp95qQUzjJjnhW34r3hVtsJlzum3iGJJRaGnsDzeSx6e6lF+Zi
r8Ao7dAvLJ4SPX4q/bx9WbslYU0DVaPZVH3lfFvJhLSk8acn01weYThmZAoP3VYYhXGu7UEPxcQ4
yC2x8cSo3V+65ieX1lWMmSCJhox93fvRtIg4kd2HNnSyC3I6FM7EdLX/WFWpWG9DZ8lzleLEytzH
yaBGS4APFkHL1OShwZa3HXuRPvV9i0Ug0zAL+Hw1zRpH/c24ve3nat2aim9HG5Pm0LKvGgEsFRut
kLTqbmOeai9Ov/KCIaSelm9JU2tBzUmghYSC2VkkjVp+uuCO3yY+k41rz9wO7BcTrIYFaFHYaoJM
q4udTPuvqegSRqHdZ+a5847d6f6hkFMfUoKLPZyE9lJajvnqFkO/t7KlYgpnIk3NLZV+by/0N52x
1RtwZq4qcXrY5RRWa4tbLUmZhxsUs7JZPoW9OLtFn+ItUxyP1tlzN26+mFGdGwVufObFqz/NW9/T
mBdP/nDXr4XDwITZUBITwWxM5hBIBje/2xh/3VRKPxwx/gRZyU7L6nvpzoxnhC7QpHeJa8OHGUwz
2QnT4qHMajtyev/VzjzeBO7n8iM1u+6+mb1vZ9C7s5gSDoW+1rlZRPnCma82qYPmOTzrhEA9WUuL
VNA15iEe3TKwUrc4QVF0zrVgaj7USgsRen6qyqkIohqq8zTlkvI2J5NzmoanCX8mc3V7erXnOGfA
qTPfICKcheQCocasm/5uFcUSGbGgE4x59Z2SGD5BMtW9bXUfPP7uYW2XOaJjq/Zz1esfhRer45JO
jJPhebIRk+gveafh5CzaK+VYGy6TqPj8Uu1+svs5EmDwIhxqIAQBSzFmxAybxUMWEGhJX530/Pg5
ls7OWj/HZFoxBDkmr0VXb1wowZvB6+jX2ta/YPrPt4NLNa0x3Q5jp/ydeq23Uz6iVZrq1d7UFa4I
Z+xPDtdQw6RtEifVTPm5nS1xzcRiHeZmjnemFr/H8SB2c1poZ1he4iuWHf8oh+VcuMo+pKxp7yw9
Sw9F13S7tlHJtZjRBQI12dolAzkbWspU30MFVJyfzXryZyHJG1Yr/po0a3duvDLG79S3Z46YiOn2
H5IyX1omy55xthM3DxebiZSEI3q0MPu0UdWP3VfRxDO/wpE+ovT972I06lPZW84DOZ0Y8wvtfUyW
8jxIxpLCEtVGxghOmquGo87y3g7Vb7msuTZGSVXXIYDD9d1MUjdKK9cMTWvpnypISs9yqrrt1JnW
gUhOEU3cDR/ZVG9xvAWqaxTSSRpaGS4LTR+vCOnI4L1pwUDq5H08G8UmE45IAgba/NlN04VDlXIc
GuKeAdDvhHndxlKZ2rapxAlcHRiER5O3pIG19vWxXQlASiddPatykRtNLdlztmIacxMxfntoVIhu
a3eUS2tv3CXmH5OMCQQ1BHyo2XrlP+2PNnfunmTnbwgqSPt0xDsnzsqvlVy8l8kqhi0HQ3zuRpWe
auyfBE6Y/sZZWXtYjGL4MvBVfGpW7zm8OT2IdqW/jvxUOz5d6xonTfcEjVimQduN2UY2q4xiOKPJ
rMnNUlfxyVBEjUHUW55YlFzIkLPMyF3K+rEzWqxQRYsnXsC2v098z94Th0bt3RnjEePCfF1t2UT5
vAyREtK/6xlKvdEq02Gmlll9a3PKyl3c0ge1uYu0PYrhnBtquaeDfnHhZu0IU7WJD05GeYY+99Ku
9LVCrjJUpvelMlucOvKwccEgLDN4LBhF4opk2/BKhs6nnTffoG5ypIAMffWfuM/JaacfXayMfopq
XDhU6yGiV6058OkxSOvTfwk3NndVY+cHq/VbVtsYGcaBSBJThhk81I4YeP7vsmy0/WInxd4zHfei
pfWnNi14QFcy6vaOnzXnCprXDmvjcnDbPmey3NbMX+1Hs3CyByNumHC5Wfe49Ov8nLmE1LVM61i5
Y2KeVsW0K3Lts5y9PMSJZe/tltFJccuO3JGamJxKz04jhqJmZCYcDoSOKnnBv/yyaHaz66y2PNTk
ZoaqXlnkXu0PG+vKKauU+Q7WrcK9o9KtP8evTjn/ygjvi4qqsjYYIlgGbHikutiMr03h7XX7Mq0Y
Lpys/dScKrtIr6uvdudwUXpdhHnFWDONvcF0JaMe13vC7CJwSu1+LdsMJd/81XIgh9zuP7nnbAd7
l8hH3eyHixia/uKwnbiOTrKJXdyJXpL6d3q5/OoNo46MViH29rnH3TXW3LbodmXl0uLUlel9+5Ik
tmBwcVOlq+VsFlPvt3MmyeVDp9gMNibQ3seNx6bVu+qbMqT6J3RHj10twvTrPEG+7e5FX6QPEgfE
R541649YmvpZ6Bgx3GE0rhg7Cg6isUZv19xAS1T+Zmu9iaM+r1bKY22JMN3j0tTEPh619qj5dICb
2hbl41DOeInQbCVjv9iVv8BFVgF2nXbTYsLaG4xg8WlnhGU3VoI9uDRCfLBcH1Nj7RZ2Uxlxae1D
ijR3mH2R7Zcm5nFOjf5MLjglJUCCuJ+qU1lOYmbUFTN2T5LpacR4t8PsxY01lTF030U9S70pI6r6
Zd/GOchwtPZzmulJiG0CxUfR4DjMU4J/htTGGrJE4hc+Eq35yxtihDbX0JARCxBx99NMIT4lub8D
3TX+lsxYacdXjE5CFRtQbvWrdKwG/2GHFhKOup9HtiPFji0C3TulXsH4rqS3uCuWHgAEC5cZbhvH
fszcgbuSjIeBbuKnR8a/jFae5VHiKO/HrT0saiO+nZiJ6C6uVueis4lDPZXVT1MlBPn3PqrkkC+/
fJypx0ZjnbAtkA+VzTpOnKv8RWGcQpBS02noWowQsd84W9ERsGUAB+IHwQGsLX531+NcRYrPsRsk
pXt19QpLiaZEkM+4+ahU9F0r5DviY7pDPeUPTbCQr6n6TaZI9cvX5+FCDx6/VOhaO1+uzbFZi5n7
LKMpaXlAu8xZ9nREIgQX2B19uMDRSGP0umYr+IZeDdxDBmGaqZMcnaboj6qbWAZwc7wcs7DVziuq
5FLHtf+lFKpe5/Txxq3mbp8WVDONambgFUw4juukxJ6VDUXx6lDP+LRo6YKHci6SNUce9uRHZ1vr
ZuYsDJw8m89uxqIiFZGT7m3KB4AJTDdNI8NplNrDn0FocxZafdO8I1dX17nH9tFkWnySxB9tXJNZ
72ok2dNQj9N5HjFTEirKzkxFT2IOymcGVjpX10ifUl3GYIJz5nGV8YGRZszDgsvQM7t4j2O22dVT
bByG1sXBZSVmHjSJYz2ZiSfPC445nv2uCCXvEdqO7fOqM9FKYwclX5udYCJC+I2XPL/EFuZTmuTq
dfBJHAjE5CzoN16fbvzRnO6FjJPPhH8f5p6iK865PJs2JsZjycajUXn5picieNP6SRuRPZmEpY2q
kZDMRqIVZy56/ZONtT0iP5M5YpLJXz3IDPqBfNonGLdDQ1vGkzJWttezqTjUvtdvs9Wff1w75l3w
uUF3XD9tCGAcBa6eoGlovWInpc/XZMM6Dudyn5VINcny1nusvqMPf6/6CCDYxFmpm8mShuS2a3vL
kZ+pkIwtMRhtMO6ARMCUMrEjAn8DnZQVD1fOvyd7hVhYMP4cXZVG+ZSlO8kbeNHzlW2jUR/eGRmX
m6ZgI3SlWT3oi+ccy9bLcRLE9WdRlB/K0BE6U84Qy2WpI26WD01rVlZjLBtveK+FLX7ea8EGAyv0
Ja/yYrs2QMYGWI2TjLwOlvT+2jX9H8HTdn+aG1Cs/zsR7d8oas9Nxf/+/iX/C6Fp4hZH8h9kphuU
7d+gac8NCsW/4tL++fV/4dI0wzX/gX9ad21PBz5o3VYd/+Kl8a/8f5Ai6APsgxfoQgj9D2CaZtj/
uH01wDTDdzBDCLYv/y8xTbtx1hzTvlE9HXhnDgul/wNk2t9Y17ZLtJAJy9azTXGDLv89HQjMTG6n
2Wy/zGy2nS2KhIOfVxrdrZNcbWile1Ho9bOVQYMNGgbAewsb2WHp0NcJTuyiceDMCVKjWzf/8jE+
/LUN+K+AKz6af1mu5DuDvw38zITvqfuG/ffF2WrGQpFk2vAS62xJxIOCD+NI40E6ikGjZpX/3Tbn
f/b38esQmGBN/vq/7QCnyprUuiTqJelrhNgJmaNCBP1v9mmN2x/z/1Yf//qxDOF7Fj8RyHj3b4u1
aJqFEdepemndotjUmt+YQZd62i4G0nz1xtXDJuUN50o4TAIIjQzZsBgf/uvP9pZL82/fBNBux8Md
4cG/Mnk8+ff/suKJE9nqY99rXjVbW/a9ENr7IhcsZpU3vi0d6zY4y8YHIRv9sWOXIPqv//r//0Pw
6I8gAroOl8mNOfzvf79m2f1qkPPwWg/YNpgWVuEo5v/D3Jksx40sWftdeo82zMOiN0jkyEkciqK4
gZVKJcwzEtPT/1+wrlkzkdkJY63+e62qJJGiZ0weHu7Hz7G/aXKr3BeG1XlHI1ZvtKoZ7mm7fDsm
pFmuf4bT7lbWAUl5SOoMXSZ1ILSjTz9C3ibS1KRB+1qrKik/Sg9EljSbXLciBnI60Vjh/EJtb3HC
1NlAhyGGDjwcWuIzcodqlPQu0iHGto7B2F83NeM3ECNCpF1zVE6xrmqqLbqVPy3qVNKUXCBZ/joq
jcAjtcm9VPga7fiIM3UqqX23KEPlzWmlNwSezG2aS8AFpDz67ge+mtF9l5oLzK2nPAf/fCY0wIFE
o4eqIBl5+pl0K6vi7Fj3r4AS3o8UBta1n+/iwQA+xDsmKrV/7h+ujssakOcT7nCGDdYV4k2dBstT
g6o96Z1ZpuMrIOIWVJWJaiDZUZ55kbWwi89MObJQdiadaAOBVJ3ZDmrpNaf2U3Sv6VFcsMA3vYmU
6HrQkdW6vranNAtMI6YQjLc17BkqbTSno8rLKi5Dvz++HqU82wyWIx18ChwrvzaMp2KkC06xUIYA
Aa6tr1u+NEjNRs1WiNWzj8Un+7Sp4paCrk5H0msGeHqntEea8HjcbXRjXJKwPXP4DNKQTUCvDiBm
y5jN5xCEeeRM6vBK6ZiKQ/Im2uXAskaaGzbaz+vjOtuYGOP+RCEbVJXJpJ6OyypVK+0AYrwShBGZ
GRbYDyj8m105ZuUtj+wMfQK7WNgyF6wqhqJx6+O9DWvOiwWenbjQCuVX6M39n0mf/6VFNHhpkSrt
pCOd0tYoab+vj1RM24kLIsCg5GUCHGSwmj47EXwKveucSn7lqdqtHIiOVxM/4EscFB87VFVxcvCl
6paFKPDpfOb0X9p05FPTa0hLhEZDqYeWgoU7+oMYZjYY5g2FY6IVIeg883H+WGhdaXTma1zad7Rj
uWUAhqQtv6URFTB6lbUfLch8nqhh+jrIwTqW6aZpgTTT5FoNr9en9sLhEJGCwaEklCOGOx00bFil
lBYZtIi1Rk0EUoeCVPW0RL50cdQ2wYKNX7cURZ6NekysfuogZH+lMKFG+z51tZvozn7u9bX2yCSo
++qvaXSDX3S/+Et6HZcG+dn47KQUioVOYt2Yr7lzpx9vAb0H4QJ10rkJ5H8VrgnNcAwur5mJDmSU
nEpx+10b5HSbTnW2yXgAUzQ1ki/vUzYpB5+4UoE1xJw5GanPdD1Mjs4rZex+najoxYN2X1LvEk+E
2aFTLRVGCrEziOD12b2nWHFNWUp2Xm27o40tTIv2b3JDuQ/ixeK16sP5CE0bieBDn6bZtmzb8HeV
p3JLy9sQW6ui0vUf8jGjCV5BhDHxCknPf2UG8D03b5WJlIwuEuJoekbtNjRSUDKoDlDDsrV2vAHF
1n2roZqjU8JsvWis9cLrj1Ih73gis1ca0Kt0iHah89suomzJ0Z07HcavEWSq0ERwTc6m2VCSCkaE
3nrNm7RYlxkv+roEd3/9/J2FsdQ68d28ExweMoYzOxe5JtMQYFMdGykpeImvCNx7W1jqAWnwfh9W
+tiCUJInKH6RDV0rNDwsqEKfX1q6eKFpKrGNop/J2E+SbTXIngSvRq86e8pijafKSbKT+iJfJ2Hy
5VcKcAlkt21V5jqWDV18nk/3MT3PVabUbfIqA2D1rEkH4JPRYvjViRUa3zxZeV9ayHzPDqQ6gAqO
SdW+htzUAY3MpbGJx4qCdt8Z3/Kgq2+CPPf3WjUgPxEE5YJDOF9Y7ItnqY2/c8wPh/hplKDbadGx
8uTV+Wgsb7sfUpWrN1FBkGNmkuOREYXLXSukN3QHgoVoayaRJC4zYZ5qgqxh3TZnwx/S3qYRzIxf
01B3e1nacr3WN1YgVzTCjuULvSRk3UH03aLFBbEfulO7alT0hb11foiQaVE1wEbgI1Drm30M1S91
o5RYBcWyp+0QtY2rHouv0Q5/DNaWNZmQ2bLwV86Mw7Sf4E2CfTF5pfcrWzfpMBxKOVa/xJz8Hyv4
W4dbm77QjxfhpxVN+8zKDTtJXtFNUtwe7LMHU/0S05l6acoMHK8py+hWcU5Oj8fR71q/6+T4FSUa
GxoIitP0IFNmCRqy49B6TiHVXLBouvO96KuQCoeT/WFmvfwX7C+0Uvr+QE3b/21ZQ/fbko/08lNV
AGMvTfn4W6Hdf6sP2pSAmqVjFcyk8d7QKrnyOwXWhC+fQgJTQ3XEaMRz/XQw6kCxT4Px6DWbqnR7
tDjrg0+ypZEUaEJGVadgX/zMcvWxBO264AI+KNxOQy1cq+4QMNoKqzZ/uhVZQzsU7+5XGlKNNXMX
u61UKvtaBj2ZlEq8HbXB2vUVFJWV0Rv3Bf2JT4MvR5sA3Py/OAsGTRwm16lq6PO5MMn8OD0tTq9O
CpwA4hY6EUI9316f8XNvzpiJDT7skGKbxcooGQ10AE/R62T3yQr8briBHCnbR1k27afCGBbsXZhk
S9wbZJs0WeeMz8JmkzIc27VuXmGm+lFaBo1voWq4vUJ/xTRo5pvSdm8dcDdPABD2ClQ87kDF+ob+
0GThNj3LypCHkYnACDNtkpa6yDp+vltC6ItAFuTta6CraJjJftsceCjBQuaAhWbXN9+ZuHxjgjQL
IMGAHiqqliSvzzKS4lNwlxskMHgrcZRPP0Ulsc6JZrUiZUDbNLxz3wlPAWbKBT1w8rFyszyQthAV
5ZvRSNKf7VEbX3xJ/Tt3sm/IETwBuVwSz7FEwPbpNHAXiPwKeqwmCRbijXlAB2orz0CtvFnc9re0
C8ZvZtO0PX12mkGrmmVnwKLqRslpSR6Nu8BOqVRVIwIQSjyJxr1Ug9kgP/rvodLSemBYqXFnWqFG
q3kP9BAMVWrC5xZ0ykumU8ynJhYWD62JbDDa5478pgagOVwUGvMXmiEU2ZU0I/3W9I0C1lODeSfS
Iv1FbUo0KjRDoKpgnqregygN/yq4UV/SrIg1twI2QW8Nz7QRaMsUt65q+NVT10v5e57VyutoOyBH
jGMRUlnQ/DBeKWYc/qnSOkqBPEycm2IAsE41N/iry7ScW8lQi58abAYvhRJqvygSa5obJ5n6U+uQ
zlvRbKn/VBxK0fokQzgM1XAgA8eRRSWJvXQbtVr4V+lY1Gsh93FeNeM4UWcHdPYiNajTkYmlS3hl
hJME5zzkaD9kUBP/PA2+VLq4i/6qi6b43c4LEye1i4fy7/y5rf/+u737s5x/5/+HJQyNyOH/rmC4
9Z9TlH4uYYjv/08FQ7X/mwc9tQhTlWmm04VM3n8qGNQ2uH9kOgzohSJgEl/Ki7oN/+e/jP9Wuekt
XImIHkV9438LGBolEc61IstEAzg9pJm/UMCYPR1NhYq3g31dPDfIxc2eABoAUoFhHt0KHQmNYnDb
1jRO5HpxCCYjXuKsPDeni3QmpoDf0Vo7c5Fw5vnHpNUHVwG8bfwaUmrntG35kaQ/Azysp78+rcS3
fxzM5yLILJ5heNQJuB4YocELZ672Jkd5Uo8pjccVDeRPraWZL1VkxgvXkC7P7JCJ4kGh8U7lUUGi
dq4ZzB8pkhIqjzf7h83DzttsXHdzc7fZeN7mbsXv7zz+7Xkrd8evvLubzd7d8z13d/z24Hl8becd
+Nr6wC/57s1+/+Dt+Oodf3nPt65We37aZuvyI/nx4ls2BX9//7J52O/5aS4/zl2LL2/2m9U738JH
cFfiT/g1v1m77mq32mGX7+Unfts+8ONvPI8f9c6f7Nfues1PfPPu3P3+xd2vV/yd9Xq9Wq9WK/Ft
a/4+P0/8sNUtv7hjJHyiJ2F+u1sdXtcH8a3rw95dr+5XHr9m1LttweBXfLrNene7Wm32dxvxQfls
W/7m0+pPfuqObz3cP+92z2KamCjxt727u8wVZp9X/PH1jXEW6c5WbB45ZHENBD9WHu82D+/7zQuD
Wq/+XO0Oq+cFS2fZp7ml2RFrG1pGWvbGxnt8+/kQuA/u+sf9SnYX7Gjzytjczuy50wAwCi1hhyV6
2z89sc4r5psl2d3ceTer1cIj8+yZNzc4u9N9pa3iCYN33vsLu4V1ur5G+LnTqGF+rOYlgkYtLb+L
sPB4s7kRG3pz9/F//vvwvuFsPLBX797vNu93D5XLwbl7f2ct3dstG2v/tN1vt9v1dnvr3rPDDqub
Hdv5x+3tx3a8dVf3O9abk8ex8FaPNyuX87k+PK5ubth9h91C6mxxIwjn+OkNR5N258fMl/fmvXBu
mLGlXW3M/OvZhM2CvwlPnhuYuNm8PwRrjiXH/UEceKbtif/t3S2/Eqc6cBnh4feuXPXub2+32/3u
3cfnpS3yIcz3Ke47+0Azh5+1thZnYlM+7F8eNqvfu33kbrYbMel3G3yc93wn3CQLw0KsXXzgSvzW
e9i8eC/7pzvvrcC3bd23m58bfgBDedi625dvHdPn4UWe9lv23frAPi/d9f2fsXt4Zqk9T3W9RzbE
u+P+sb7Hk2w8d+etH/FDhzvhYK5v1Y/X3LVxzh7OSQHhFwwCjzjsO/cNn9u5fO4f24379I9nZng4
0ZuVd7PhQ6zxu9c/AZmVhcMyS0Sg296PvZjqN9z7HbNwJ/za3bP34K1u9nu89e6d04KzxuNzS2zX
6wr3utkw51w9O3ELeG8szubd2z884LDZNw9Pget+ZxdtWBNuifWBU/iG1z64H75sv90/7J/+3gfu
30/ih/58eXiP3JfJ/Rm4e5wdfujhid/+/Te7EZ+/W90/42P57+Puef28+73C5e+e3RdukcF1A3fL
Uf1+e3///f6wW/+xP+x+PT9yU6weuQ5W6/Wz5/55y0W0e7zxnjmi7vpwuMVnH3ZMvcesfkwzI//N
dHO5YpG7ZXfHvXx3s9qt7znqH9/4+swfC6fw7N08vr2xEVe/FlbkuvcijXt63u3ALySLK4Zb8oZ/
2LvbO48rj6PvrrzDP5fcamEfKB8Jp/97K8LldmoWNiQLaB0+gHEy1gfOP0dNWBW3d+Vyityf4q7H
XXIu9i7fiHfYPIlbmYVm4fnVE39h794TEGz4lfi7+/32nv/unpk077B6/AhsmNaNuDU5Ufec3P1H
uLA7HDiQYqtvxB582Ah3Gro7thDTj7feePjjG7GM3u7tjkjH2z14/J3rC6CfHAhTE9AImzIFGQ+T
3Jwlvv7J33bT5ATglGmIAgXpjW0JrlWDyOO6ldNV/o8VkvQW9WWHGt7s5Bd+U/q2lkHUmMcO/UMS
Qiv5kL4HAyh12KelL2VyhD1wFzL8lFQFPjINp6NKQeIZzkBy7ghP8Say6Z0JU6DH10d1Pncil0El
0iaDAAZjNirlaEdxLfs0Oumh+l2Oqgw04zAtbNbzucMKghFAWQSiZx4211Uqh63l1PSD0VizCp2h
QPuMojycd85YNK5S9eHL9ZGdXpEf86fIYMIEeMggXJ+FSTAsVmXWjWSKSIkfZIheva5J4jsZQO/C
8C6Y4uXHO4eqnLgJZ5OolhkIebA3sC2D2+2cHJa/6FiumjhLF4AiF2bSJMVN0olptHgZnu4KozRz
G2xD7XZRA49RFJs7k+fbLbw+4J/rwtpdn8UL++OzPWvm28a2mAqzw16dK1O5yxS/lNZxZ0YLdi5N
IQlpAGwig286syn0Mxu1qsJAfzOtaGuJ44numzY6Tu9a0FULxi5NokFFzKFDB2jXPHXmVDX039Rp
4EBSoY/oavU+NKGmNHR79MzB1hcc1MXBUaIxBTAEGIV2umidfvQhJVOhI07hMjWcmHa9VrWQEZyC
hfN8yRREgxqwQJVKxVwsSKGDNZEGGWbdWk4heEnNe+C5ZPKzoF44YCKk+9/75+OAmZ9NzQ5YN1kl
eTxGZUzFQxhaAaDvsXq1wHXc0gtUvdb28e3ru/GzybOJjKShT8i5QvKSwVDmC4KtNlg4zpf2vKno
FLR46Mskek+Xq3HKsCaBRv4tco7fkqKEm9jOtYd/MRY2O4fZ1Cn8zE6Wb/g6zFiw0BUNvSnaANg/
6gpzIWVxaauboFlISsGdDET0dCy1Qz9PBB4UvSwH5i/bSZMDBEL+76xswhcHf7WksnJxB9om7hCS
fKBlM4sA9lLaB+ACaMmXbdPu+MPQ9Z8061nrr0+gBaGsKGOptjoHZ5qGDPmEgcsIfbps+6yxae1U
2oUDNXv9im1OUsfRbQ2IsbhIZh43lOwITr0cWhxNoFeQcYBrI4zXdEmiu9EDS4WHcOtTON9qRkvz
RNXlR3eS9XDBi5xvS7AfFJopoYNsJug5XUonynhYdtwySt6mJtpMsHDsQ8j3mgX3OENI/jNkDcgX
RVXbMABnn1qCHtkOlaGoAR6GyUFO1W5TVaX2UnT1HXqcw6FuymJdJzCzadhfDSPcaaxBq7TO/jgi
fnB9pc89jcPlyomkwq5DxTL7PHSB67bUDRWaANAcuH3gQASltj0cIL0c0DsQ1Z351Bzp91tY/fM5
x7IKQpKiBrjUeXg0qtqQHRVuikErbOoEMaAwjZa4fzG+T1ZmW2zsSNoHgiWZZx2Q3iBV6Y33pW2G
Usvo/CgAx3rXLV4cFwvMxIGpl52Z77atHk7QnhnVRrteSc6grzod9ZDrVs6dD7NnQmsrMOpkxcXX
PwXmeaGiN2K1lZsEjgkjC42nWtLEW/mYxj9hxZw21+1d2idsWcrA2JLPPIKfFCTw6XuhTajXS6+r
bOlG9eklo+WxuRMMoa03BESBC+Ncsjsbp3kMhqoqdGRFsry+ifuCrv7wON3FNO/eHKker+QkVhbc
36XJFdEmFVECeF0TfvjT5A6lnVVpnTO5kWK8tRKUpAhj0NLT5w5KUSGg5e/Xp/fcs4M1UYD98wTi
WpzHgjBA9LnRID7Z+U3umRXK3JTTOkSoqG9fN3VhfwIIU0UHB+gEw5idiEQHAdqbkG7BYJyu5WQ6
wgRifD2Ydgygz4DBAUqeg4TykR4xXR0BLVhlv9USHRqc2HqUq4Ru2lpe2J2XxvTZmthFnxYMwnSz
GUy8lYwGg7LSIgv+A1+tp3FhZ4j45DQwcyzQwTSpqMTuYFVODXGOKWWGdE6lndwc6JnItkWeyYcC
Dpd1aZndy9BLEOFlpJH6rx8F8CRUq4iveZCf98kM9pS03P6T1DrPaWWoD3SvHFelalR71CVp6QOh
bSyM+MLOBIbFQ5kIG+TDh4Lap6nlTWK2GvwyrqHAZldqoAEBXoRuBF/m13218/FWVgjkweqKj/LJ
lF02IwJapdBcLbob81gd95nWGodI0GnAtwXtcFo1S4rPF5aUFAd5BwIRsC4fVY5PVusQqsu2xaom
2uXdNIpsr48KOvIL7Xg/6EXs5rbTrCo0mBZW9GzbiksXbBW4dVp+1I/M7yfTht8Dq6/wKEEMZbsq
5zSbKla3IKJ2toJY4XoVbV7gGc58S+0PGlSH7NkpapXCbY4xBPwRXC5aaeVfwlgR3ghbhKa8AMEi
O3OMVaJD/GWULbQuTo6uQ3WUpvdOUtMlrfWLY9I1CHX+QQbNnFg0Ab4GiAFzoALvR1OO+o1MD8S+
Av244FsumQKVRksLIECZivLprmx7pE/pDsJUBcUOaQ/JK6fxR1gA6/6iZ2byiIU4AqLXDETdqaUq
s2mDU8uSpkg5WkOTeoRWIqzWX7YirhmuRiZPtqxZbrMJoNOroggXZkzQGwKWd6sCUu2vW2Frswew
QWfKzAqnSLED2ICQNBod0BeO9LM7OjAmXDdzYXFEKwMgMXAB3DOz8NVSsyqUggS9hwouuBainVWi
dfGKdMhCHebCWT2xJL7+6azCGVWhUhEjS2R2r7aVa+scdOTCXjsLPBwCDl6T+D58LuX9UyNKO1RZ
oUiFq5iFfFvFQ/WcaX2xdwLatN0CyOn2+vzN0F8fBxYopAqGlk4lrM52N6i+OIU8rKBv2WEC6RTz
BlgyoYjt1NQNDT/c5UOHPgGSuNtcrtTf0igdGkDgm1Drk6frH+fSJLOQIP0EcB04xen4kWwLFRvK
MsSzwnfrKEnrKjS7hTzfJSOWASycllgyp3NgPNz6U9SUQnsmqtUImp8YeDq86UiXXB/NpdW0HJAO
NJDiOxyxeT9tGV9Pclkb2Zw5EnsI0mlQs/TSRjG6Xd5K44K1S8OyQUkAGdQB7c3Dg+PQmEPWQRFr
tYZ/k3RjhV6RpnnXx3TRCskO4I/cWXRvno7JSq1aGwO8Ydxk9S20Ctl6MLTo60vEtPGAwhuyUPOZ
S/JCgtkJIY2xt8L7FCKzlRIZ4VfTRGB/ZLIPuA3eNeDrTsdiT9B8SmLvJ5GW3UFrpHqln9sL/vY8
yyHMgA2CtoGksv6BNvy0DTIT1KacIcQZH/3oVhptbQPb6KHoDceFT+7e7o2nUpJ99rrl35DrPqAK
VC7cLWfvKD6E6PuiRECmhb6P07FOlQy9ewBj8GR2CPXAtdfk33TYHLtb49j32gra1zTa1x3Yw4WN
eeEYEJuDwwJHbhBizY6BVISG6CJBKCWLEWsMZXP0+jK61ZB6hAfN599f3qNcPCr5Z2C0TPrMpx3p
qMmggsSnhWHk9o1WbyABXDoJ51cPvUIW2TF2EJDM+VOAfHMw1BbLaoYRnBC2VezHfLL2uu98rS1R
OGlM0Xmp8e6mUXjecYGvNOXaYAaLxEDubCzSykaCNlT+QCPP+AWbcO8vnHMxRycPHUyKzhmyjLgv
HYTcie8Kk8oYgkorAErSio9qufFaHfvpZ3W0oGhXkMghBTLclKEGoW6tNu/Xl/B8u0LYyOuFVw6D
x6udms/ySg66/gh3TwqRdmpav9LaejdyklOVkyPWhsjEdYvnjk1Y5MFKJY0M67wZu+kjFCEVuODR
++XBWh0hNzXhMr5uRbjH2bTqANq54UT7OUWP03GpcQsCrmgLl+7rekIKMYreqmlEb64ufR2BbpDf
bmKH5IusNG2W7ogLe5b2VsGxoFO740V3ar6e6PjPKW27QvZ2A58V9C2Or4QvRVNr8cKMXnB8lEl4
Jltk/IX3mw0WrULBYCVz8M3mG34xeVF8JxHc96niQWFpPCdaxjN58Pum3ai+j46F1DTVH+hN50ud
DBdmnlos+Eyb0FoARk+HrqZQvU9Vj7OvQo5rd2x/QgQDy4SMmmI6+sldY79CohZ++SpjEiihkzUD
q0k706ldmfY5oyrZycaow/HYBr4GMVCnIH50fWtdWlseXeBPaSykcUl8/fM1g0oHIiWQBQYN/EPQ
gWvWekTE8KaN9KO1/boxh5QV2UdawWhWODXW0kCJGFtSgJ025UOpFMf7PrckrzOL/uW6qfPrgzBD
mKGYSE/AvMIHi7cxWoIEEQYktGpaZfzDbqEmQqwg3VHMDL9ft3dhHkVLtogORQPAHHKS6lIEW1yB
Xy8s25NCipco8FBN5+98fcnop6VuKYZGpni2NyIzK4OmhaGMZqAaPcbhePQp+eXaXlFz8oDXB3bB
p9ofvdF4OVgDPkoTnzZIPORmCuUOXLkZSH2/CBtURyqKfkjTNeqvdqw7eVtx1yy8nC7ZJdWISdGN
ac6fGMcWJleairHb52RvhmOk36uCPbjOo/APqIKKW7uDZfP6aC8sI+AEQgB6kkjZzfk9OqvTs1YK
cHUtGQI/F5qpSVWsLKtZYti4sEOhEQE0oJAvhlJFOz0MNJlCodRnSEs20wTJ2aRuR7jLdscattKe
TpGFJMulofGkFqUTcsU8Fk/tVb0VVINNo3UBmeZelSbVywKjeJrsKF3YoWIHzu4rGiDhZ2EOGdg8
WQCZlNoGo5+7Mj0c93pN6ijWjXBzfa0uWuHepdOMSqDzcZF82ploECaZaeBNqjitIN8ThHGQf345
DwbDEc2khKCWIERRT6etCSm7mWOJldQYrBUo9HTc6TE1NW+EPKlacJGXdgXZKfGOIajQ51wosjyZ
MG3it6S2fe7a6TErKgQWiadcq4qrhYW6ZI38noBPiS6ueR2vzJsYZUcOd42s5wGFKW3TJIG1Rwe5
vEFk67gwugtLhkcmC+3AtkfZdPaeSCy17JEDzd2+K0tqsqGsdl5QKP5SFHFhs2NCJMXIz+ryHL88
lLoCqx/neOg6K4MBHEUmKynsyI2Qsnm+vhEvzCKTSFkSgAJMNnNjcMEOeRvYuWs6IZrxfJzqL8SP
DMQwJJK4ZP31JeKBC95RUOYQ6+o8z/Aip7tyguVoCAc1d2PkYlYJGky6igR6czSkte7XgzsMSr9w
E1yaU4JqQ6SfRZ5JTMOn8xYKjsmMZn7XatID3EPJOs20AL5RdSm5vmRJjP6TJROSUxtEUO6WR0TD
97jqNl3nI1ILqygpWcrr63dpMi1RFBWxCXfKbGBZW9tpKBrg2mFqtxOMst8m03e8ymgg5h2c8WBV
kf/9XxgVvXniOPBamhmtM6dHUkaDrK9nEhHCS9DWM/8I0XRExqvSNn0T6gs2LzzPcPxE1WBTgSzM
GVXgI4QmVauRgs4rBdmb/OCUQ/p9pFXuLxh4sncjk2tUJmQYn/ohW3A257G0qAjhQomo6bmaH35Z
L6xBSyHSPVqD8nhUoXhIwzr4U/Kr491kS/4acRDanstm4eY79zpiu3JSiKNJKMyvI4TvnKglP+lC
9K09UM6AXUWL1cfrC3ruBXh1Qv4D4pW7j/DsdNPCu3iMIhWpaALq8D2A3TP0YKUr8o3uD8V7ezSC
P69bPJ9Q8c4lpWaZ3IHG3O+ELXrXck0EkbVR1rsVlOvfnOOUIDlASWVjaOgoWHkgwy0BlesSYuGS
9Y8oHsoqmB0M8fVPh7SDkiNSdEGUW5aIfFoSB9PtjQLNcadPI2jic3/qvXKQy4Rma0n5+/roz52E
JqgexC1JruGMasGkGkGYjJNQh0Tb88+fSan3WzW07c2XLZEiJTMkCJ5Egv10pLwdVGdKuSURi7LQ
taPHenQd9CPbjdlBJ7Xgjs5PKfxyPCOIC1lT0gqn5ppYSuKhbbhO1LT6xQWCpG2coHDnk4FrkREL
srH6USINtYXOX3+9PtjzwyLY7QxwRkRvdDHP4p32aJrJscE6qDFE9kpTdo04/xqrgshNCStQ2Qku
QeCls0CAE4K2u9MTIfaSc4hH/b6DsXr/L4YiCJdoC+cBMcfUNOD8JBBpTGQ/ld8ApCO/G8kyqmLX
7Vw4+TY7g1SlBZ3LWTmJ2qmR9fkRjmb6w5Eoos3RUbJgD9ZvQOywlb4ckgI2g+GDGhldpGdosCaA
fLoSSyRJsbZOOzu9N8h7rbNg0L9dH9qlvQjqkgqjSFiCST/di1kcoTUWjdz5Vt/s5bjSVyQTMk9F
vnpfNrV8QPPOeDTquPxBD1y5cBQu+BjCOKaUrBNg+Dku2EiTDtgHwbc/BJLqVmQUv+l2apHHHKz6
BfpHo3MNParg+QzGemHw53EBERbtqxR7yIBD23U6+EKCoh8+F+pqUyH/YDEi1A5VDuPqGAZpA8wx
SZ4CaTD+hcPBMNgCFhm3M8/9t1HUVEHHI2BUqmYl8Qn3nT2Fb4oQUb++wLPjzslzQPMoFg8AwV8w
Tyb4XZhnjj5GntzDvYj+dbNVii5e8KDzpN5/zEDaSRaRQz9/q+VcUHKkaZEXU6NonfTowfctIT4c
I6aKhNI99cT8gOzgN3/wh01FtfPRP7Zf3M5nH2Pm3PRS7luC28iL6hrNecOqtwSG/bawMmiYnGmN
ICFM2hkJPwMg4/r6XM9urA/rgPtAq8DgBT525tjrIioiNH8izw6C48GozHEtB8duU0TdUpnh0rJ+
NiXO9afL2Zw0azSyDpJwB62TVkttTx2aYmFZZ47vY0COSAxDXEl+dM7uiMxYAgdvHHp+VFv9QQYB
i+DPCPnKXhtjR362yhaG/OuzeGFooOip8tFfLnrxZ7OojXpVG4UTeL0fBnftgOgeAn5LOe8LQ4P3
lMsD6Az/m4fKRxpFfIkEk+cMow2lopJqya7VMkvd0arf0P9jlXj860ObORwxn7xZTYHSwjaPkdNV
K3zLD6NRjzyErmOfAnB5jKaVNTW9AiXQIAQ0Wzvs+m2AcnuycIudzSv1fPY+uAiA9vja2ZVcd62F
rHeur4yqDXZy7Y8rE9DrgpWZR9fhUgUgThjFAkKYN4f6HNOI5hVkpVdBBGXxatTS4gEBLmctmYO0
bkZu6wwRjI2mTsGCOz87fpi2yQqDhVMpp+hiAj6dCScuZD+JM22lIDmvfFONsqteoxZ2eh2aJatp
F6pRl+xxLrjzieWAqs/OYAgLvupLQnENmSw37Scbcmo1XUERUnvXN84FU+TuYUSGdhqY/7xcgPpk
WCfAaVY+r461X+UoBHIv49KqemEBZxGBWEBQEJTY+QcKoHmTY5yYlTIce0bVyMVN6OflVvJRfVYl
K3hqO2r80L3GqzgbNHTYjH5hEc/OpTBPaYSgDuQOO/V0EVXJcYiBQ3XFJrW30tSqrm7WJKZlZEQr
Hdrn6zN7fio0Iiymlc1DvPjR+/tp05TBkPjosPkrNU30XZLm3bqKwnZhUs9HdWJFnZ29xNEcqUo0
f0VF31oFtlms0gHUnRI6j12nGQt+5pI5srMCmE0TBeM7nUQjJ3ca2Wbg4cQQU9iUej1G4QoyRg0N
ATvXRzVfj20a6Zuvz6bgUAMCC3iSBNapYVhHc/D7qrTS7ML8ESaUMYvmi3AgFgmmE64GMjpUgDjx
p0ZSdIhD+OmQQ2I4Pxy5yNEYypeY/s43Bs0PskkGjpcMsfhsDmMoBYI+Rq9EVan6GHaEhATwtf1X
JwwrIkdESZTE1Dw11RRCbNuWYq/UVSIz2l03kdws7Ydz9yHIoXji0p5JxdUUX/+0yUnV+6OGSBNa
xmOBhCxCxVGvxDs40YavlXVYHDI/xFQajxcaheZXXA39kyxHUYJQehv8NSXH7MUwkNWrYmPw0KiQ
DgFJ1IX9fml8ICE06rfAAmh7PR1fPTHBQcUsxlFYUTIGxt6oCNQOyHcvnORLpjhR3C+C7Y334Kkp
Iw3RNkVpxusnrX0owyJDW8VWfugADL98mETnHhgkMuoirTfb5/JURWN5tBOv7Kdi6zTp71ozl6AH
ZyEJZT8OlMD8i2tz7m8bDZUwna5WNqA1/nEsJgRYJT28pee1uZPDMr3LJ6leqo2dH65TqzM/4Zsj
YtmhH3ma0k27roQptmiQpbl+uM5jEaAbZNC4Nmk/Z6CztRrGKKnQ/fEk+xh9y5Lj5I7WkK8yvVRv
lDD2MzfqfW2nh63/53XTlwbIJcbLViUGAmR9anqYmhLBmYH3kGkOnnlUk9uklZcySRetkNSmuk+2
l2a1UytGfATx5KNPaaldt9HKIgFDpizldc+3/AfVKVeJQGsZ8zRLgdxRrrQhEovHyT9ui75s1M0U
10m2qzIEfhdcotjWn4qLDANz9HVDnsUritfk6aC6INeratJjz58qfRsk1fSYGxGSVbXIVTnHzlnY
JheOAFk/R6BRiDjO1ipsdV3qrD72bItoo20ValaWVCCu41jtpgNTfttZTZOtr2+RC9OKPwZ0g1WT
O3O2eK0kgq+qQ9GKy2dj5PG0RwKSlC40wepSw/yFSSX4NynJcfDks1SZk8ujBc1d7DVtGxS0nhH6
rUAf2OYqMiFR3CU6ZMtfdsskGuHsEhccFGFCSObztYP4T980x2Pm5RRDV+SW/Bezb7XdpBXdX9cn
88JJoHDFMSdRLPRnZqbao0UVIOwyDwy9hUZjZ6zSyfn1b4xww5HnoA1s/hyWUTwEz9dmHgDoHo16
Wfby3pkWbtCzfUH6hGuMuh85GwF0PZ21gccbxUWouOkrrx5T0u6e3NT9NhwV8/v1AZ05SPY76oCE
HiCR0ZwVs/opLsjrvA7yNKu8uDC0Fx9klr9HuJoGV6/wa9nxuLl71Of0vqyS9xgCRG1hi1BCPVs6
3k9AJQmQBRKERvrTD8FzLqHhExLs0ZATesClSUMv9luXTk2QwCGNBviEGnQ2pY5L72QTp65sZ7KZ
rBRKd361diJZyZTnKdPG8M8oAYuB5Gdql9JraOVkKL77YxLn8c6Sukb6lWex5NsrKZJ9KXajpMuT
eC33gQwTeDjmXSV7bUe5N962TlxrLx0yDFKxMsOwF98fTpX2o7LCrP0NW2bZf59QGNPu68yqs19V
orfHlXocI2UdS0VUxejbt3F2gJUzOshWbMYUx+JufBvCvKVAnh+DOrY2qh7lR4S7k653XCpsdi3U
D2FKiLUwtV9J76j6zf/j6Dq6M9WV4C/SOQSRtvAF5zSOs9GxfT0IEEIIofTrX/nt7uJ6bFKru6q6
qsQeZfIfvIBp8zJhIPzNPsNKVCo73BkERlsY1e8SfzwSYK+UHmfTgbmV7k8aSIlVycUgv+4wgySf
ujGYRr94musRYaZI7btAFCsDQIhrWYqPVYQ9j4d8db4qLvQaYZl+NHYEFtOJRCBx4ELzjbgz0mFH
PBxR26w6YDNlGKpubtZmbgPSfZPDwlkenpY9pvI/oWSZDQhxL8e3dcM4aw8ItVbkDnrZhd0ZRGxA
7LynMDvmhf3NKi2hLHlP9z7BQisSx2X8o0oFTWvTwzbi6LdkNd1eFWJ8ROCcwsdPcrI3bwUL1fZX
7VrwvQPIJPc/2zICdG2tHIXmGGVZk17wPDP+qRy8QWRZ08d9BV85JoSOrcj0Ht9KX4n+ZShqi1h0
uAc4Ky7Fbnf+WPFdWYvsR3Rtj85Vi3CtQZpa+HUkRR+1tEMo/fKmkUqRYO6SqjGvMeSO+XawRSSP
9Zb34pvixM76biak7rdDdHrMajD+SbH/WUqeFD9ZjLSfAEpvK0863lukXiI73up068K+wvPy0DeL
6/Hr8SE3zyMLMzTruyrhy420bik/6mJKxqmFXoIHnC1ir9xf1EqbJa3Z6RQf1r2GDPJMtiYgzzIb
pS76bupNvut2qGPGfjYtswKvMis3rC2QENLkvaYhbthXpz5q2/UjWcOH4k1Mr1ymaHyhEvGMf/KG
GfmMzVYvDkXDiOuwFhGrtk4Mk3AOHkJyO8POCcv+AOPjqyBQj5jDspf45dqt1U0IY0lfzYj8qVPN
FlSgDrK7jSeHjS1pT2BvjrTqvpWw1A8fks74UE9zEmDR0FZTEiERkSOROoExcTarposMfpzuLDmB
0W2X8BowYIucaHAB1zvM1WPTpXbe438FJ2CxDoxvUAG16RKShZ4gEUL4SrulJIa0HZMo3QcUlgQx
8NgoZ/Imy3oClSo8fiBLbsNS99NnsWqvhg427TF5KrmCcQK2dgJrkNBtIJHZWxTYYv9G1PKILCQC
P129d796iA0+x6lYqbmblqQQ+lIbwdV+1h5rwVtnMRRU5UHlJStuZD6W8w7fooFLfmlQrUdopNPG
qDaHf03RZZQQNXXD7mqVXcZ8Rvl6YaJATOqTnPJ1ao6bbCqXvmi2YPZBd4eIg/GXkyTVrTfR++sa
oqEtO6o+Ute6JuzpcdsCLIEODXGjfpjHNawXK7w8hhGKQrNMYwtHZdf8V88ZOI8TAjnLf0YNrrpO
k2lL/lZDti3Pc4VtfKj+IFaC8BBLpMt/WY6a3GYW3ULn/GDtdVLCtfA5YEDeXxOzaCRyiL7Mrrca
XlQdylfyVZkZ5kbDHtSlZlGcXcFSGES4tU+RtOL625Jl/B7RrPMpE810D15Nge+Zq2YrnuuhmKcj
4CaN8ACQ3gu/LxXshxE1n6+UvGc5sO9vXNOQv5ty3AALYBmpOePPAuWQIr0jdNAhiPwMuXUirrcg
GULSHdp0RPg0SAjN96wm8Eee51XdkGJqxFM2DWK9SXECs4eVDj7coN6p90jTwF972azsu4pDPT+O
EyIdHs2axOYdWqB1OW0LQXYUT5UNZ/SqcGa2XkI0elzJzH6WZkv1A2SrA4KZ+sE3X3hlF7xzLIXc
5VGXmZT/NYyOJZYKNe7DcYlW5z8DtUCnEdmkM7zVeEcS/1jkM+gpIhH18keGuMYrTkaKtX7qmZhe
WV+bRF5Qt5VbdUoK3fv0wmNQYL6Lrh71P1sHl/zYia7StdykdCfdZgjNvjKNbIoc2/PSl/GADQ27
iQ4uSH3v26bhQ4FdjYX/qlI1R6rD1pVBrvKn2uckEe1Srxs2ZXmfmeZzpWOiXhFWOiNcu1zwonOk
XzWxzLppCXkBZUq6z0aikNZen5GAIrB/Dt5jvR1I4fIWQhnYBdULchZaSA+2/QNJAKVusUM17CiN
Kfz0J+hAoLFMFwIiyS8DZEXJNND61fcgTl+ZI/N/vVRjDbRS2AlosEpfUwLErMvxLuZdtSL38ntD
nt4TBF44sZs54f6xlM5f9Pi+2M3Ecy47VJ/1vU5B/LZbbqePDaKeJxGW8b9yKMx8oRafPyrnykcs
nfbm/8fCR1+n2mPPcSuvJFIE9j/oFGpA0rxo5jNyZ0d3hpkJM8ekYtR3+fIbKx23BLIWyH3nV4Tq
4GGFSC61DkmKnFzGk5YruB10EOLBiqBYhRhPY1mwG0w3YW7VLOIn4hCH5lKZbKVHxTcHCbZBaINe
0+lU1kigONFE9mcMH3AMUWFSCURtbOUIgpVL0lmIxg8a7MV+djjePhDg7UW3MpwxXTFZPJQhCLgC
WahaTRe026fLbbBVaKmtoR2DU1wD4/fBO4tIGbL5qx6WF6EdR1ldTLM2HnY1rk4PCcEx1Ka/v6rb
l2yC5iPdGe10upTkkHsEjEBk1/MnlLvsbcsXBLdkodle6Fj1L0Xv2T8OZucRSSezxx0hJDnxAVHZ
h6TSCb6HZWxciyRXNKswjVHljWKznx6XJcrtnNFtVJd+wY7Oac9N5l8mbJmvB7pWZGjHYnO/yRB4
NcutQQ43C3WydCN+5v73OQAJD9NiO8NYlnXoUZbqQCN6EegSw4xDZKxg9V7KPftsXDFf9/kS/QHK
5gHXgAji/DyQiCyILA7j3wWPZugGJ8gpx9Z3gb9WQlJUFEpC9jdPWYdhZz6NVOA/AcOiB++nWiLa
ZEz7Vz2NI7ugPXNZi1RgCD7LsW6WrkmFup9EWfNTlY3ws2m2vTSnfNkSUPpNnJp2ifBN77iFsrcl
RYocEzDUSJWOyKp7ctU2F3/mqR/TzpUIXmpnX6mtnfjq/W1R9Qpr1n3e9J3sXZUeFjxPdbfGJLtY
+nEuLpdceIYfIhTdZbWnsc2xGWRbUxkUsy0OSOeUsyX3GaRVy1eKHNuW1KiZiPD0e3/g/Yp/Np+q
ZjraxqLjK6uh6KEUl9V1I8aKnmuBGr63opHTzxRz735KmK68z0LhPBn5MOQHucEg/mRin+BaUgR5
o1uicON2kHtcMa+L1wwRffWVZNgD6Hhu+6dY9RLO81DeX3uLpJDWOocmz0bVZIcSseAe+Um0geUi
98NDWLPs70YbfjMg5ou2BlG/BsWwGYdOMovC6GJKX3SWhL9kmVjTEkuH9CnbDewKCkgc5vdJrxbY
2LSZXd7hswwRRoseJ1/JhoQgbNxVz3EnsHVJlmy4XtJib7oFrt+x3aZl6g99z+v8Ao+qsKe4c4d0
d/QPTxbrJuORIRWGtT04an4xOLKWpwlSnam1WGOqTswwwMGRsJm3fPHpO3XIO8eUV/DxBBByOza5
hRqUec7OMbMJPIiKvp/PBP20euNj7lpVIyO22/odtes3ZmqaW4cVyflCY9/1AdhbJg7gj2x6iRCZ
FBtiBDMLvq9yIPYMc3M/Xkhaa3WNXgVT24THMl4AZMC/k4x7sR02T7EKjwUW/gZaf/7J0tj/x9Xi
/oP1C/90/SRuZAFt3inHlP4Qx316lowIf0jwQr3vuUy2czLl8llPJEHNnNOYnypfCjQFCWvIoUBD
kZ/L1KfTZS7m7Rk8e4GcdMz7mN6ikfmTxo5dOGIDSSHGeixxFhCcWh1kvPDGYoLWA5pBiQHVirx8
ACsPY4qIZabmBI1+ok+k0pV/GREuPV0aOqEdNjapjlFYnEOIhpO5OSp41SE2iBD+MfbYnG8hWkvm
Z2TEu+1g55XlZ5Ti5RYiCoYV3zyWWLtBgmVL4wifAAgpmn+Jzvy/xJDm34ZsoL21I1sDAt/3AqQl
UrVlB4GdQG5DOmdHVmA8h+7l1yzSp/P66ZzDpkvP83lqtybm3yBLMAOZJkV0nSH6pWbVb6AMQgiv
8t/MmTQpa0SOl7Ve4cMBFPiEzZVJdWPBoD3hfE1f7cIsPpcl9n9LqdxdGSn7bEwgj3ue7Y8N4jym
s0LH8xvNVWCruJpBOh2HcVxPjs7bcGxSX7OW70O4davwyUlQ578q2JEiZYcE8z3m8EiAy4vMywPz
WXUWibYJgJs+fm4JtViVV7X0F3ba8i/n6F5hpycsnwrFIx6rvR5vszFL/mX77O4sAQ5+QrJs+Yl4
yfGZF3DIwEqj2K52hATm+Gx31PcAjY+9EBDhhsPqhvmfXxPyJTfEYqG+hfBnWAwsWbYlCn4/DisF
bTpb+ZOKTYfOhQbhvgEhxQLKTbFfE8QZawwIYf3Xl5T9DbnqH3cc4Q+l4OaDm6KeW4u79l2tRl/7
eU3R60s88xb+Kz7txIQgqFYI/ru2SzfIFhIaBHIION/vGo0xvB39ZDBVBf47JtTF8JBms5cnlQwF
EPkUbkYnuwW7t+M6FNUZzGX6UZqpKOFNspF7qgt87hnWLisAVZjhDx5r7bqlla8wlUJJUINtIqE5
uhzpW/iS/XIVwfnSE6LP+njMVgPa01BjztWIe902ZjZlt+zZ3rf7VuElY5bSe7bW/BXKC/Hssh04
EAa/fWtz1axJy+DAUCIKpfZPk+iLH7s04tZtw9ZfeU5yemxqNDEn7efadNP+y6gkiES6TNdKmJP3
TfOMM30ZDrYY5PWIDW9zqRdR/l1sTm79SGJxSmvO33o0rPtV1evmiTcMCSO4vdgx2HJfsC7wdT3W
qa+mizWlcux6quh/9Zp7iIAkE9c06vhK3a5Mp4utlLA7CsS1AU/mPIOKdCdreXxnvQ/+BtWimE9N
NmXHmdbGdSskE2hnVY/hjuHicXdCE94xdOfPxZT3fyaNRd92QMJs1vYEPcAhm0LyTwzjfI11v98S
DvSqPGk7qKrDFo15qEywMO6FtwNuQHRlF7GWdQ9Pt9x3XMVStrYm5Xrs0bYXCKunyWVhHS6zwRIE
fCBnVyEkF1f7DYaPvSSKbm8Ucvq/oAnCdS/20XeGi+atdnb5D0igeNC7mr/GIuaXCy5Td2DJMf56
sERwy4DmHzo41yAjDhGANX7vHvBGEWbckSW5zdqUshV3FjUDOEhWbE8C5h4Y9jOoIlA9q/XBYkpF
XjLTY3qtAin+WgTu3lblqD8RvEXf8goUWrtRYb6mDa5TrRfAP7ttXsoZZW8UyOXZt/oTDDOa5J03
/U0sVq/bgJt4iyCPZMBqld9v1N6jSUnSPT0EVokFa10rKduAueODQJr1UQ8lxd+dKayEQLixnKlC
omAbrPYYgbBWiuE/Dst6ZjNxt6z+DQUpQcWaduVZ1XcbX+r9iK4pyI5ucXyHTJ89ZHvpEDKO+Sh2
c//bta3ULheyhB9ha1VZLV2P5LlwVeugPzMb6HMZG4rajTCyx0Wa+q3o8zRcNlM/PSszLt8GEutb
2Ecs4TSUQ+PbBS4Y74kHkNpmOIGx/D+s6ZOwEkcA47DNRIktq0cvk+ptzxVGOaiI6Su3FkeHWwK2
fko9eXFlkjG/FhuGZPS++bIfcpmS96FeYEuHmYFhIK0pjJw2dC03c5QIq1NUrLbFJ15+EeJEf+Sr
g/HRiIm4E/003csc8wRwIHDKZ7EiTk9HGCWcGWnSy3qbqp9+pvIK+nV0MUjrTS9TU/tnIMvVeoAM
mTnEX5KaH+pCQUAvAIjBKhN787cDyKZvJ0xTnoxZslNRWnT00oxx6DKtt49kdc1DCXEftPYSliTt
VMxCdw28H69BZS5FC+Jt+NPPk1GdMjITMGS16L1qmEblrcn7+c/ekMp1s1N57AxN/Q2t+9DgKDTD
Uw0X3qqdlRmqU17v6QnPWEV0blh1RtQ4+YC4COvuWHpH7nghiu1GYDvOXUxgiZ4r4jS/gmskDkeO
tpq3qEXkouGJt+ekV1V10EWNLfWiR5GhAMuuWCri/WbE2hyj59N1kEEXGMCKkLcNCdv94EqcarLq
QWOKXcuLoQJRdIxQHr4XTMXPtfHJesAznG52b7L00LgNL7eY2PxmyKS+mlnQvivRoXyDZAi3Y+UM
P2BmlnfGByIeElgxmP6pUQCBD37JDVJ52D7ojzQPyAtDBaD7HWVZXx5qWa/ha4ok2Vo5GXwFpDZ4
CgladUyGWz7l518BAFacB918l8Wg5XHVW3Qfju3pnxrE4UWwCceHE+3+vsyu+Z73RfBTnUr5CuN0
+rYvZNSdy8n8kQw4ddsEE/dLJGMD06WyWU6pLvGWNuXuxJFse1Mf/c7UcKGBdSPUStI03vSiQc8S
MRb/KekGeDH1GZwBcgDY4oB8vNq3sCpd/LGuRwS9QoI0/5mQYqthnR4lab3m/sPQEW1oVqWyOs4C
f8xhsSt+ta/XajskMfhbNM8rZtkgwtrNQPSGI7bzEYe1ghP6JMGWdf8t4i+kEJJ1faxHUtfHrIbi
pHNuDa6LQyGBTFW7SToSfFxwqCitugWc9r8sVAlsf/EchuyiaJz6u7IdLqes2te8A8aMsSZU+Q6k
h5SLutpoRgQsOnNEicFhAOVIa8XnTsZYPOyjm25sQpw8eOMwCvURsr2Oew0Tea6NcqcsQ48BBUwP
GfCsZj2BoPHyadR7luB/t8tdmo/o28IYk/kUgfrSrpRD+TgLqAZaH3YFxG2aqztY0uVVa1S5/4eF
eL+3AEMSdSjxmNVh1oQDsFJN/2ADjHFaACVTcrZQ7bpD4eHO2RVzU2u8Ohm9FYxtTyBVZsz2YZHp
b/kWn4OnO8o0vNXw4wO66Zaw1D5nkTb3avbGnyHXHx822afZoYBHxKNpYN4IP28Dx3dZugx0Vcp3
dALJlqXktDeAjF5nPvbQeIy9TbtlkUO8neiEUa3AMTi3tdkLf1SRwLiTiOjE9aDr9EIrZWyrwP8/
c7xVBsoaUXNgFXTpUYwHfFADtDJ96yH3wiBaFv157/M6HmBMrEBlstH0bQ3TcdaVO/OfVAqTnDmm
1Etgqvn9UrnyH0eW9Y661ZvQbXiBqrYQIianKfZTPGiW2WdXkJm0aTqEDd4YVFQgYYZq7tSsIPgO
8MbyNUQXeXSAeaGHne4c/NOKDjytW9Htu/oWJJF+YZDIJSD8AYXAy9ZFoH6pAREwuDWSDqm90I+m
A84mkVLxRfgQAUrSZnpmYOjVca5IEzqC+eCh8SM6J2wXad4myRaBMwcxXbI8w16v8aBlWoT0Ym20
Quequx0c34wnGRcMAJ4WuitGRf80OsVcnWLp8gmUTwoIY013NEL7PrVmqsFJhQph4vuAlvcAP+7p
cp44egzbE7serOP2K2MhEej3nLpBwp1ILzPDyLOONH+E9he5zEhBb4CwJlLr4wy27zYuBQAw3hfm
5f8kQ9vYRv1ku/b3RDLzihDPVRwbvY4/RT7hOFXWxy8XiL7Pg+Q/6wILDwwHObtXQZYoQUiPfrWC
wq/XAn26qLIl+2Y7Sh4uFe8YeNG4H3Yv9d9KEgDzMVo4bu01F1hJhpUL/NrG4ohzjt6DQdueMKpG
1eV9Ed4hkiZ/JZgJHGQN91sr9pSMt3ArBZ/Um9X+UaHmAXr/iNgDlVX6RyfwbEG3Xv4QmDgijn0v
6rssc8gaDNpvL8TP6Ky52ZNbMf5WGs85e5Q4Pk3nTGqvQY5g+xZC5oq0bNjS8tYXkZagZmbx6NOA
fhe/Ut5nniAhcbU47+rKoljpqkye1lqO6/XGqgzhiNlsi0OPuMQeSAZsYC72lcIqq4DDSnEwKSJc
cYd+ixVazalTgFNfU8cBliISHJB5QQF79LAmKS5wCKbAtWcGIjyL8/I4/ToNnBqZhRuUvVxi/EB7
35Y1Wf4xgljxTnq+YhS2+fI0+mZzHfjyYTs1VML0JfND+qjRgiCwGSqfhw3tv0Y5qDnIJ6yPIJ4e
s69Gk917uL+zWdl2Qq3DepIdqnBJsRH4UxfjiKTIdKdzh5ckvNt9JM99irRxUMFaf8qJAa21CJKb
2t1b9VDCmvRb4+S5B9KcPsCvd8keVmjhGSC7eUL0xi9D7EeZ6jcG5C85j3nYH+Yk3eZrVpoY2xWf
V3nCMiL4v5H8Gh7/eg0f5w3xl8e8HpoBap6NDB0ktvxLTsBmsUSpMdASPU2gidTEHzJsw+5Hbaw+
9mwDxe8h5cP9DRmaCi2S8nFKEdGNW92jV1igBv1KJhDTR7mhFHdh9Hhj6yWp/pk8CU807Ha7VnWJ
Iydg5ybtKlv4T+DgFe02iJDPJWxv+eVAIY//Pebgh6nUkqP9W3rgdrChyVgHWDe+j96mH2ESddra
bCLXWHpffsrKAXiGyTPMVkdQwG+7qGzVimQGh1/01Xo5bwT/8qztipaWVqLo1qku/oH3KMB2QEXw
SxbP2LmSdMOYBdP45BvYCWBxiaJmuwn0YXYT9Jy8CELX7EiQVzh0bgDLDxyZgYyvOPDfA7zklqfJ
5eHLQ8n1gQtCQguGDSGPFbZDyo6udjNnB+/0KwA+iUOEbO//oFuS4tDnjCTdUkeSn0Nq8o+kkMMr
VKr87w5s9gNWnik/g6eeX9dxKH50XLhv0fQkwPzBzX2pZaW3vqlXp4+FbdJvCMdVbDM2wgQASRR0
ukyQOv8mEd1VXGVcMn0wUIPgRcZi5z98j34FeriCJx6sCGjxoLxZj+VEuDpueqDXG9wmQDd5SX9Y
PgMJSJeaHbh2pTtVQ4SacNgLhJmKfiFbf9sX44xrBjNAOo/3NZyWfc9FN+PZXcl0ScAlYyHzZ1LO
PCoZ0dQStrGiC4Cr82MhCz92KhF5ch2Z0KyFMVHxQTIPRkj2dWZOIwbYp2oiqeqagpBwOWiePUMO
C2eAJOXoDaoFHi6LSYHO9L99QNszpu6FzJVAcXfyD9Ggx3BKI+2jjamqHpOttP3JETP/RaJuhqxW
CbC6FaQvcJ5lQj2b1Rf/YecC+Iyc9qVqtcE+Dn2ncDJMb/MQsngzaTqQNp8Y0CbbF9U9tLpqOtQ4
h+OBm3pFUSLFjvU6C3eIU4/wFnFmYq3G6wzlA8gzX016RE7l8DxOfQDcUzgyHBfokijgvAywskLi
bJeFHerhdIrTK/a6yrmd4WfR48d1PJQyi6bFEQmOY8dJ87PBQJcewPikV6Wb2QQPy6a8KqeaeAD6
zv/huJWvKkYsGfuxGZaOTKh9neUZh92wXFZ1AiTUP2z8159DuDJ9JQnf37Dvgc8PkbkQoIRZ+e3A
ab3RricKUgzK6uxyG/H9fUIngAJJKwmiK8tRbCe0Wfg4ZaZVmw6AGGBuAnEkfBM3DLFDuRrkAs1p
fhYGvm84DSp2pB5DREvhmHqS1pDxpgiOlW3tEz+0vYUzUSckANWLOpTFjypW/iZRUjhuQrVfLila
okMNDRR9ipPYbwJNluEG3Vl541RSyXNhpR26opghqkHnALQmTW2qD7PNCACY2OPl4UWxfCDLGxey
5kP/iHBy8eYxE2DFhywwOIi1Yi9T3auAbcpYQQaEo2M8gurV10qhTTnNwNSnTqigd6zP5vou3d3y
TQQphmuflcUFtq/379KK4phkfF/vAN2D8zJYigwoSmv5r7Hz8F8At/ojgL6+UlVCOsEUHH26fOrR
vZkVrflhsIreG8g9oBADBwsfJRs8KAdLpy5ksCCH6abTn9W4oAjuHGg5ThJT6W6chg2PwlV49U2t
JG0l3+hrA+nRJxepf03Wqt7bOZP+U8IgOj2M3JJH9BMRCpUVfzzCll8o3fXr5JekaVGr0xE7UNCd
QDlGNZqW0CNaOHWljJjd4mbaAQYwgBrgHg+YS1W6btPd088iNfQlT6r9kRIMqO1W2+07S3qJfgRD
kDow0JqXMy4QLR3b8+sBLWnZicFuCzQr8KyG2WcOY1qrILLApz+rM85C/lVRVxhYS4eYw+dpHcoD
hRJmODDcwLSDLLfCt8rwHnRDlg+QLcMzDPy5gmCr/a3JWFrBA6atRqTUjawBd4KRm9QrhVDlv8lb
vUCFH8W9FOg8j8H2CrQW6N350IyW+pMfQWuvvpzXLlQTxZUxbIkeI8MBA2689n/VlEyfGAiwxz3M
JD5naUiwtUJW90z7MD5lwaYAjVIHFg7Hx6I66DXATIvaLPfWsPVupln+oiUm/UfATjntViiv/gZs
1n30S5j/bOWEFhsK8BGasIHlr7wICzbww5DfEdDc/GKR/frJ7fKrQMQMMrUONm7mvCdyIq3dG5wX
JOwj6CSQic9lCVHLyGFz2bpVmh+LhYu/JUbQHv1Gju8zR5OAbgIcV3NcSjeYbt1i/5KaFGIiBUbn
N1GDg64oFof7jLzzJG33PUsffe7844xgMgXoko6fUNRhCAnG/uehLJ5bvv2+xdtGh+Uiqkm+LyCE
8UI3wg8dATCQtOAOeNMCdAIUFcuJ33KjZNVpmmmcww4/dFo53TmiPTjAcZGQIC7ozCAc2npvHvuN
QWIx/grtW0odD9Cj7eQds7m4zwtA3bjzI7lX2vQPWKeBeS5LJb3MUgMMWP9KlPDBFQUMIqdlrw8V
QLVXgIrqI+ldVhyrRACXtXpI76CZlGWHvRIAV5jXSrDSY1qFDnUW4g20XvIx7IiHOZA1xwPnBlTy
AZ8Atjx6KPbeCc+VP+Q8JBcIDTcCNbz3n7Uq2HOBLgb3qST7V5pHsPxYiB8QMZMWAYM6cfw1ZUPB
rmDJ6u7lCseYEz4FFDZI83BWLgVykMHA2rVH555r4E2zKnFUhEXfEIra0lamN9PBCLrGlpSB3WPf
wj7ZrDZflhqqL1J4hlxLASoendvCQEvS4hM4nkP5q3R/seTYsAcWOyznxK1Q9nhK1DUudYO0oco4
7wJWrn4GvD/4DfBvP23JXP5TlIvySLSVn7/lAVMaOA/4eKOTuKyYn2FrCL70Y61din0HnvcSJxSp
Ac8Ao7gTGssFkMeU7C5WAml+EUActAg8LvbQsKVXaInocBULCQRbMejUAWBA/XFaSZjupmbB4Tmv
s8vw+uj8airAOcHzJlkEZqhyekqMH7/dEqu/HHpwCDJ5nrxtccVQVAi47lDPobbpswQ7hv2eMLTl
pc3f8BaON5Dif3u2ibXLpUK3Vw3oz6tYZ3CElCK5GDMFPZOPIDlRsMeVH8caLXtrCSbRdgRdB7FR
47JLiHJ4fYTTHXKZSknyTwkxHKpVjmN4lDa54NuKTwLAf/OwZSp/UECg5YH9j7Mz241bydL1qxTq
ntWch0ZXXZDMQbLmyZJvCNmWOc8zn/581K5zWkklkkeFajSw4e0dGcGIFSvW+ode6V9KmVuTzaf2
P+UMqyH84yP9W1eD/bIzKw+f+pF2GTWpXruEg92zwwFXBpsWYF+FNlSh8po3YroYeiWJ53y4CqxG
PAgPsTX4ANlmAGKu4Ta068ouJOB62UsFifS5V+r8KhPDQdlHSSFuM2Fo1B3BtYwdo8mbQAU1QUkQ
KyDqCUl3Hmf0P6W5kwimzrQNGKXdfrC0lH5DGuo1EUim2ItJCkQHdPJpb3dKzHniI3gVOKZG02l8
dOZl3Ie4mdUK5fFLSGVUD7Ih1g18ZSrwuZQlqFZwbwTNpiuMRNniEkRJO2qV6jmP5P6tz7iDUOSi
4+xGzVjeG5YkJBcAfcNvEdEidYx+flXRY+ZHAJcJfdsg93pGh1T4BmuRNrYx9dGrGqj9Gz0+Rq3i
OrZc6laJeV2pKQVh3A0n3gPo39J1zUyt+g4PrtC+BVoePgI6aBoSrq5ogcyEApiRASpL7FQFCKy9
T0mtvoBOW192AM1bx6TcNe1xRyzC4Jpe6yA/gLCYfpJ4deDhB0P16qfGj6GCbCokuIwzgVb+Kyrf
/fPgK0O7oydv5q7FqxiMRSugDsn7muK2b0zCi4UkGrJdpm5dBW1sBaDBApPkOs/va9r4AKvEUPwp
AI/I3CmMNW8DOMQCGsXTNHXVGowQne75AKjtiFihnJld6ZjcKToZtgHSjE6f9dDkpXk7tUov0qyc
mCYM5XIH0ra/nLp6ovw2ERlcGiPtnQ9ouqU/JMUlNU0zfgqRR1DcNs8rVH9AAZJkxulIrbjWCDmV
FPPoNwGGSEDGmqYBlyIEMS0GgW1D/xYZx7iYDG9fUlsOESkiwXVyUaZlSAsu07fIjhVoMyGlZm6p
3MfcTYpMa04FRo5mXDXxXM6qTqZppQj+Pclj320CFFTPEZORqLCImSDwOK7Zvv0goqpQRuno2fFI
eKePSMHnDFVwHtMATgywXVMkvWqxHMMfzpDRRG21iwc3VTr1dzBlxEAhxInGFpSUGq0VgQG2W4L1
XZWUySPARKXY8Kofnjo/SIMzgcSb3kZYKLeGL6OwNUgFO7LRs0aiayhJlz3JzWsZdeY9csEW4COc
irxNYk1QOidFbq4qM5R/BLlsaG4UDeLZpPl5cV1ZeXXbj5kmgt0wQbDnc2qfekpcOarYggojIxdg
Xmd6/T0LEt65EbKgBHlAnJ5LZVy9JRzQQ4JjBiRXyRJBAPwmtDeEqalzlCgG41hEKBr15fs9oDZW
Z+di3lwSGukTgyPynmFiJPsRZdXBBfBAexCYT/kywo+r3RLAW3mOZ4r4xx8yU9mJAjU+hzKBxFUi
6rhHElwEcyP1Cs9PhMeb36kv1z0Jdew/obHb3Y5B1XHDFLr/Wjbj+Mc3gNlt48qKf1pc0tVG52DR
iSgjs0SCJjLAhY6knA47nma3GgicG1gMJH48veNf1Oiz17wwwt6WkIZ/ootLjaavm/Eyz3vrFe0X
0Dx0jLWSLsAUAVlWBPN3EqXTz5C3FbOSEjBtbWp0qhOFkdbM7Tytc8TQSH6EaLti2iNN0O1VKnV0
PcOZ01F3FmDRLJ9SwCeiyMf3adud1/0oN7ZoyL3GOVCFAJRR5Fcbs7CAXXO3YKdk+urkOzRkyytc
x8TRNURdvND8DLOBUOqTfEf+GH8vc6IySRzQo1YuCP0AHtNfwE2jG3itDTjDUE6FDYhw76YhPgUO
ab7EMy3M23sZrPhjQe/mQdPpI6jcjhdpnih3UaKo2W0Z9S1SO1bYjXvZ7Ib7OqhrZFCnSkEGqEga
bzfmSnTXFkpN5akfIa2M4kS1kdwF0dRJNmNzwytJ0DehmvNcHOpSr1y54dRs/CYciI9WX2VnmTrI
LXTcXjUtaqsa8UFTGv44gM7zqwinQnDQWstRNIikMfpp5gAndkhkdN5lxxsHQBcu9XcDuLk3lacB
n1qaxVwyn1q7pwbAyUYQMMAbGjH52VeD9+CR6f9GFGous45DrxIIyAE3UHGUF/ggID1S6EEvZThw
kVeNZO3KpI/pssIQSvcD+M473ioFpsaRXAOf1yAH9dJUSk6dwES0Y1lOEhAmFElcz4MmQx5pGDfU
psk2NVgB36IK+J0bYi9p0jxouZ4A1yhP8liGPwcTZK+TJAZZLuy/qnRK0fRuskgFZ0TmT5JL2zWI
t7mS6vdCKgPkaRENuakFqZmc0vTa3ob+BpqpMMT8ITbC8YfZ6tK9TkNL3EjeJApuYFk0J+LB9EMn
rlJS00RQslvJbMw7nBvzF1GoNQBLee7LDvGQ8iHOcNkFlDQhg9dcKa/oyQP4BI6bnlUQr7qNhO57
4/B7xAcPzvP5NPU5GBEKqL/rOPRfZKppIGrLIQ3pxLLFbFlJhRGkYDfjLgG4AQ4AAv/dy8ZAdUEk
TbThDbPYgbDnbypg63LuPbpvJMdA8u1WQSdt41eNcdVEmjAQqhNJo/YXRc9VEYcPlhdbN7QNqbj0
njcJc4FryG1TF6C2DKFKuj8S2V5JGnhqyKAs7SaH7GBDrPJ+6gGlim1tlZHqjmAhLHBezXiuTnqK
1oU43zCRWCbhRu0CyrIJiA5lI6WmcT2/OzWCSjud1XntV47XdtT20G+SL+puUh/9mChmI3AZ4j7E
s2RrVgXpDOLN1Z8ewt9FWKaN7HaVSL88NGEVsNJsSEdrSj+xu2kUniEg8o2HEUl0M5ykB2UwkGop
wV3KlMZI0XDQyWWIN3Fm3TaxN2k2j/WApMGTJA6EKAuPfahMj17YtRKA8LnOjBhc+6pGtVI6U08d
xplwoPBmXcGRhhs1o5t0LHwB+CzPantUDOkSulh1ZVo+gGNDSsnsfdVoMIqyin4g0tOel+uRVu80
xL23BSiq+vtEqq1bIQtQ0bAsOvbflK6nm0E7vHY9wn4NxYK7/kyOVEuw6wYf5SarBN6iDW33DY/V
LIKGGOX5rTxKwALAjNWQaDyRfhccuXZTDsFYuJU4SKpjTlCgnUFs29dO6YV+07eVFG2twIo5U4Gl
k2kBQJ2Az/l+5EqUBMPfg09hZtNOgtQ5aQ4BnsRsjIFcWKUcnqM/ZqWXfReaN1oYJ6WrdFMCTSsH
Y3cN5YemdgtPgcUolfS3FGdSvR2DyRvccaBktfUDEmNXYhUrdyKIk1tEdKlY2KQQJKpCsncXlga5
RIn1hQDQsyMJGTmrb0k2YKYewvu4y5sRhZcSG4BLDBGaZzCzKk3IvNYvS42+s6NMYwG02CwitBhV
TwJ5S+SyBRopV5InAXkZqKSCxOuBZbsJ/KHfuVeMj3kiRdcqqHRxBgxSO6Yaa/AQzYs/ptfx+KOu
S62Q6iEZV6TRsGmMRPxBxtc3Dk+UjBS0q8xrqVBKaeep5vTDF3rxEoppJ36DTKb87jVJmYszCfBM
vIT8MwrDwUR/VMyuIRcoEhh+pQ1os2Nw4AAC4kQZQyTeBpgexE6uinywThS1h7auaCuXrU57NxZr
62wU/Kbf9Xzv+4kbfNirVDPOIqont43SUUNC46y9ABDBLZmDPrkiO+C6SMQ67+yppoixM8OyooAl
wya4pyaZkILknQxeKovNWz3NAcNy3fjXZQKS2O5Y5e8g1Lvr+aEHFEdM4IMJQl7fwJP0fsUFFWSn
UwZeGOpgJsBEsFR5sYKRw+wXwWiAz0ooV6QRwrob1PDUXwnFNpRh5SJ4CNSs4eUrWuULOkN6QpEt
S375UlmBgvBiSkqwuZMCTHpWPEg5CACCLPgLVUPz2A5rDMldTvH4wxr1qSOPV8CC9JRqNVA4pI3g
pNXkTg3hMjh0ofSfmlkZt9xBtbLNPZ8+N1u32oiNX5HiV4VSOHN0HrdyRHFnEw0NZWzNnABGBmZ6
PWNQRzcYyuGSzCWr9b1PR3vcBKpklkjLlcJl3XFr7uM8V85MaiKybSIwzxM+HwrpuoYM+LvyxOla
D82ksXuAFe2+mai/3cA989A2FYyctQlULd/g4tUYF1OjJ8UT7wLhSbAojNIGKkTw+XpEltv0hfSS
ZJMqkgPyPPpl+VEn2Dy/wCh6EqSpXVGCGv9u4Bhq0XKxMo0goVAaA2frU4QHABSOj6BLO/w2LKhL
W6WAy2Pn7YgP7WnG9az78FHcAPMApD+RaxAtQ6YKuSB3J9KoWSXAHxrCqvxDaHPPbuOy3RlxP9wI
QoLYq+D5fLqmdZO4lXanh18Svufh8WmFjm8iY0sX7JBrDYe1aoCtpDbUK55DCVDmdi+CElRgdxbX
9Cgse9JU/1s1JMCCTw++dBXDXI7RZVGk66jos37K4ej4hOkarbvMjj2u3E0leRykFEvATcyrIgTW
RBXNh5lN/zzkRQVHdBNnoE1IYih4l3rzvPKLltzz5S9aSKwAePbKKuVz+LlKHKaF6Ua+JTukSk8l
qTCBh154BRttkzS9hr6XOe6yjAqA3PtAw0dKDuBJrJWVWkoAvP8sa5bhQptF+aQsVg5E6FblSZyl
PuVWuHM+wI6EamRc53runl6FpTbEPNqs8GHM6qZgYhYyKUWvZli8gwQBDmz+VENDAR4HXYq0cNCG
n5j8yisiOse2IZJ7kq7Ne1DSFtIXACTrPK7pw0MHlG90YCakuRJY3EYczkDPWbsig7udK/rX7B9m
e0MdpLE+70DGlxY70MxhIIJ/od2HEB6UK8q/YfGYqtwFZ1SCaG2fXtrPEz0cb7G/Rl2AmFIUEA8z
sZ9FVcfLkXG/gcdQwIqXjVuaZXlnaYm/PT3y553NyIjPaIgaG/hRzb/sg7RDPWq5FKrsbBySxHMf
bCsXb5F/UavlfT0xCWTbwMigiHM4CkOHilVyopVeas61GfpmptI5Tfn+3gBvvbJvPp8L1LcJH3SP
aQjyNQ+HM1XLs1KBnVo13GYNpWGHiuN3yDXS/vTyfT4TKjobBk7ktHvQ952X98PyQeWqqiHkbvBK
uTwjg4GLBX04dAB4wkquKOeuWK4fHVFBiAkGPNSEpXqhxAu7TFvOfBEI/S9vpNBlNdFcSayC+Aa1
RnNFZ+TYDsE6wYQIYSL/tFQX73GEUOncEo2rlveKNRV14RZG3WX/wVbEgghNeElV+WqLtQwBk5NR
sJZTaZRgnRsLzNFQroxybP2QK5cAT+GCAib+8Iv1BjjdOGCUBoSADrXQmvZRIFebgRorHXxqYae3
yLHNaIkW6AHSMqLZ4oTpeaX5ozlvEamzbvsMYRBn8H1D2LQJSc1KJFmKFM0nzVIMkVVUUY1Y2pTk
VpuQA8M8riQ/fQ1p6IEPjYGuTMWFWWezHbHQdE+np3gkfHExIEImESsxfpMP13TyzEnRAInaaArA
6JQMb1eP1FuVNNqWiWdShVDUnaoAeFyZ7pGviQgs3WY0mQgu6iJR6eQwD8ySk157rfkiQ7yOuIul
bo9ZWbv14UdvTk/1yGmYEzKsWRSJK2kZWureasDYJfSygIe6GsqW21ZQ1hzJj3xFQ0bRTZdQKUL6
eTEt5Gr8KJvPnCfH0gDqPa6jnVLXkriVmvktIdVQogKpjayV+R0dmYsAChtmgeilH35KD9z/0KR4
JORxJz7Dtoqp78ReeD3ijPGT0A7WtYfJ6a0E0iOnhOFEkgu0roG3zb/rQyCtYLwbEExZ17gYzutM
7DYIwQq3FgWUlYB2ZIqo/yn4l3BSZqfww6HKRJSnXkuZItQ/V6hAlg1aBe82pH90W4BSfo4la02u
+MgErVkaHvsgjQKKuPik8KWRYO44IyHfzhUr0EgwW7ydL0JS+PIetYB8WJhs4HqDBubhBCM455ST
mKCHHpBrNcCY+lJbk3v7fBJmwwURAX8NwTd9qQgodiYmHiU2MAL6AddxHwPnC6JuJRM7Msosjcf/
CJ4o6C+iZwtdJc00i160AUS0kDINsE6gr+z6I6NgZ4i0PBKKsoj42eGKDWLQDWTvYCzAjKTXFdo6
uZtXQhOsbPNjA5FQImYvcsexEw4HoqGk+hnlU3vqESYNU7lywCuuCA5/DorvjqLIZeEOT/azmI1M
vtIPGTVOphufEzvDcRPWwD+KAdL/BoJ1Mb58dcuhxYtXIwh1bXZWWYSNEFQ35QMSZkUpeLEFZrEt
xmFwT49yZGKGSVhURe42nWfe4er1yLf6VVzyErdKOoZJYFzgJVNvTaMNnGLw17x5jo/HCwAfU9K7
pSh+J4utYVDWAYEg1LT/cBOluer5EG0iMcpv26FSfp2e4pENwhRxMeOSQfL/08sbeXxIKyzkGGQh
xN2c5kLeTF/f70jyUBfTlDnqWgudYavWobjDObDbRPRuzAG+Ux3F44p55ee0gEqUxk1icFXCiF+c
XU8PUJua1TMVnO0AaiPKAmmmvwexb+2s3oSCG/sDHby6SXenl/HIlyPbQi5Qw6pQopRyuFO6UAzL
Er8SO9dV/xkGkPYMM0+tt0mOaoetxyCKtqeH/Hyt4EvBUs6NHC7P5Z0d9HJm9Zho256STTsNUNaP
RKAheSHIvM5vPAi8kp2XAeXc0wMf2TImqp4mB9Dk/C2lZrG9JH9FbtDugka4ijQ1teui6L+cxjI9
C9lLGb4Vit+L+ysvBqj8JrgvKzGzHbRGD403ITM4CkmSaisb9NjW4WqmGDivKJi5w+/XKjhiAVPl
WWoO4Q5pL6B1SSggSu8Z0SVyhOOlRs1up5BbP3x9OQ2WEbMRk+2jzVvrQyZihJSufV0D/A+W6UZC
8mmTI6m48kQ9tkENmScxKaTGS3WRMiP5VCgIzgNM1mPDrsEr/FAGRD2B35Z7aCL1/vSsPqcfxGVe
0ujc8uohVB/OakJNJYchCLsnDTSgkapPS1KnOwvUC6GslS15dHa89OcMhP9vLt77qFMBDUWlARUX
Dx4B7sA0TercGpJ9nGpifTfB/lmrhh0ZdDZK4e3DinKPL26HSQaqXExwbUZc2+hTQeMawcLnaNv4
aep+eT2BJiBXyluVq0FZBJi0j2HaIq0DLaqBYOSE01Amz/C/jHKAJT728trL7t0b5bAmPNum8Loy
WVdSiMUnHFIr8HXaE7bF2Us3YdeIl/2AipgVNtneM2kfSWFZ7wLQkfgACrSobH80aAqm6OSt7N8j
QcdC/IS4rugE+GWOGfSgM3GIysHXVP4GM11gfD5q8adX+ficPwwzb+sPhzHSm6QTPRxwvGkadLtq
Z4Et7CJVzUkVq7lmNwtnYk+PzUxQrS0S2tGIl5s480TiiuHIsf3FF//LXIHwsDiyOYJynqEyZR/8
uKOCWH1TqjIGFib6513NO+305I8tMQVwLhSuz9nY7XDuqj7hT4E0o21oSon2GiwiY0z7lVkdCQyk
bbRDEMhX+JbzrD+sMOhgNRlaHgvI6JUvXuTTSyxl/xXz7bV84OiEeHjNKuXge8XFAqKQDEhAIuuo
MBJ3vQpUIM2aYCXrODoKxBICD/UPgvjhhOA2eYWMdSpWwX5obpEqUluX5xYs6NPf59jKYeHD/Urx
nQLEIpevyPBNiK0MJDTiVgCd7hp5Z9wWsIbv/5OhEH+25uwaH/DDOaX1UDeWwEcqhqa4Nr0moMtp
AuUFUdRHj//BYDheUYYjz5aWT3EkbQIUosl6O5ow27ZtML8EJe52TZJuTw917FuRp3ELIsnMNb+Y
FzgmVa9TyjeKoqW3yFmYV7rZmSuxav6vLAMnQsnGXCLihljqMWdJp4/hxL7LarCTdgte9Izg2D8F
VKm2RQvj5/S0ju0MCn7AFEEs0cdaXH9KA3E81WmfoamVOdEERa6KMAojuQ9WPtbnuVEyUdkUXHyU
M5Zz61XJSmpw1TOjutoFXnmbm9U5cDl9L1ZhtzKxI6OZaC9joYDvyww5O9yHfasIOI7TYtd6QT/3
U0t4wN4J+o7UTjfI9HkrSefn/UF1XcI8hzxChu26OMuhqAPaF3KI7fTZXwppGqm7yf3d6c91dBSc
DjnG1DPoex7OShA6fZhQaALVhgqr2vnVFTDONV+lI2s350I0W3ghUHie//xDoKVkD0PKBFufdWN3
I0neDJuA+Xuupr3+XS695M+Xp8UWpNIko1hPl2cxLUVPqtAPeBegMkbGnsq/w8z4ok811QUeBSph
iYDO5bHMK2UBwYls6njj5QpKujX6MVSY1cwBjgFJTeSbrZzmz1+LuK5hwcnDkhRz2RQsuwIWTmeB
6UvK9sKYIu9SbHul/3J0h1YhGriXG0R32VxEdzMF8wMIJEYdo8k3aZy+TTPcrNKjNSusTxPSFYln
uCHyTpZxMF8cKtR+K6EVISNK5Ri+pLlQbOIm+HKNnlF4n5JOzIYJTOhw+wEGBfFtIDlcxb1S2nFm
IofTj32sXHZtAXQvqi2AdHDlOfyoXZarvbJj85zDBs9yIghdx8NfkPDcmUm/IJiqBLxMWCnBhRpq
6Vfvf66T2WeLi5mbmdB4OIyIRHyrzrU8qGGmayn9WwbQeH/6bM259sGVQtlztgyZ++HW/H+Hg1Rh
VldNrf9o4QkXuXCrh/tUNLa5JNu43pDgQPzCs2FlT34qMcyjQjiitqvOokGLbwieEMXeQf8xtOdW
YF6k3UbOPSfRI3eank9PcDkUBWSRDgRGOZRdYUEvgkeItsQEPBRmsD74VyieeE7bp903Ac31jZl6
AMq4Td3Tgy53yPug9Pnpa8qkGMv6XoTykNbnQ2Cj4RHfwhFINpM5miujLG/nv0YxyXkVZTbXW5w3
GtE+ksBMLYDq1AMsEeZ6LEpKDtzyNdDEkcFmwxC4aHS9sclYRP0qz7Eq02ZEYuAxVl+Yd1xo3JhD
431x4zOvg6EWG1/TPc+YSoaCn9hDZEi9HQIrX03Z5lEo/+CPQXGNSLKIi20rBaDvUWgkyGi7ns4x
DbfJ2H51J9ChhQlBnKLkRJHk8HzBOpgiTYeg6IVFwSu2DlBZTL4aeWn/HIyyOMU8SNAFGHg8Igrq
2WhnvYix9HJ6Jp83AOUI5FlNpF0oKhmLrzIkQiP7E3JqGBfpv6UBTYcEku6sLWGs2SW9b92PYYkE
g8EoEdAyocm0dKnr0UlQx45WFp10lGTIGQUI20Z9UQlpeQUAN982etvuEYCVnSGM5DOUcpOV2Pjp
FPNGxvdEAsFlzjzOxYzTEpX1NDCerRAWQInUojPo8Vo2dXQQUB6sKW0bXVwOgvQLUsL+SzyWqbVR
SkU7z/Crs3Zf+nozKkblIUQfhYHwQFnEijZJBivQh97GEC8AvVyYj2inQCNVo2DljbeY0V9DkeVi
10ofG0vDwy2veEYYZyS3tp5CAK+ZoNsmgvS1IPE+Cv2f98lgg7lEI0x5jpRUFsC2CbDiqGBFXyji
tNa1W0L4/hqGFsNswMdzVVusG9o5HU00ASh9p1X7aCjHC5Tk2iut9bVdwIMZdtegQcaEw9XHGKlA
lm79Mw3tFodPunbQF4fw/efo9APmI0hC/KkeaWYyMnrIReTjkNi1GiffBiQNtiH8thVT7nds2Icz
+D4WUDmZjUMDn9z48Duqaor888h3DKLqoYXgg3yWspu8eI9s8V7Lqx9t2P9oJSx0VO8+09rngTb0
SNZXNvEZ2vRrdYo5Vi5+EBe5yYVuyUDploghaBYwc01k8kWpspS3FA3Y+DyraXXeoJ+Zxds4nFL5
Dl248NcUoki9glg6svizla0IXAnQBAJ8hwviVZPcIgHa2cDD0PHV89wFQ1y4ZRAl7unjeuQMHQw1
/5QPb6xSGuVgnLdd0OjCWcyGuCAZbb9+UhnF4oyCZpvvwsNRKqitXpZwhtrJD7ayNQjbQkZv6j+Y
C88qiT4gnQh9sY8snBYS5NfYR3kU/YAZXV8JnaDfnR7l2OYA7sGRoD5CA3cRdUBd+EWXwqyOQyna
YdsaGLBCJH/jq35zIRYoO8htUZwrXdQ9fn1o7iiQZQA+Ph8U6NWZ1KfQCxWKc5eDpPWveCMIZ9C9
tZsUZTnk03T9hti/hg/8vE0Az/PeArJEMk1IOPyAQk9/R6giNDxMtbyM4izfB1a91nL5vLQmbUA+
nWiKPPCW9fpALDtdLNLRhpp3J+raa6eaD96kn3eouKDb2uwNtfoatoXgQ0VSRjGAMqsMTHdxLcJB
6nl2ZyPsUwQLnq0CcfB9ISmh7iAzWwToNtY+TRhkOqOn059z3imHYcaUuLcANdB+AVezGBoEDYSy
mKFNHVC2MnjRJi+CcoPfEYSHplqrPBxZXsZTaYWASwbAuti5ozR5qi+jiYMQcuwMWa7vrbQV3KGI
iz2EzwcE/4o9msRrPoCf49ncFwSrBLyU3bOsmAd4DkKQRmcRYSPBicVccGO1trYFOlsr8ezoULzb
IYOiacitfbhRkRPqjVRAKydL6M87ARoH8XVYdOikNbPgx+kv+OlYYL0HqEJX2bVzz35xaQsDFGpT
g4ihDUh4CBUyV0WMf9rpUT7tkxmwzhAEUMCKPC4P52R54M4mpKjQy0vNejP2QZS5iR5ov6GImUii
FdGa3fCnZVwMuVhGJYEHaGJs4MD4LFxJjd8iQ2rctEy6lcl9WsJ3ND5QBxIs+tf64moIpjEQUUZC
UnQs2zMkS1IHilC2si0+j0Jpg248vU5uVSTcD5cQcdEuMkrIylZca5sy6CaEm/RpJfed/ysfDzTp
CweLo8Uml00ESQ9HgaAlYf0E4qX1PPFusDq8k/z2bFSMzsaHaLjr8rUO0achWTHeLjN6ewZvL599
iWQog1LDpwjrSnIHZMw1x8ob4UZCYOnaMptZtm5sNqd35Pz5DybK24xMbYYfMiiYy8OJJkPfdmKM
H1SzDe3W6Tf5TrmU3WBlmGUzk5hxOM7i2iFhbPUyYZzC/fGUuVhw2L/Pb15PT+b9SXJqNsrhbAa9
DiAAMoq8A1hgY+mxka5Qe3GxQXG0Dd03+1tln6Oib4/fT4+9fH9+muG8cT/kX7ygE7WanbWEver0
Dlh4+5dxaZx/9WpdruR84D+MMyQZshAZ46i33q6EXf8ErvncW/lgyxtmOcrihoGVHyXCPJtpi0WI
g36gkznFyln+9FRajjKfiQ9zUcJKUqP5e12Wm5+x8/Cm7V6f7tcMNN89fk9ti0XYBc+cjFLIMOUG
+KmDDIH9hObm9eQYj8h4nq3shHkvnxpuEXItjCsJHwzXOz/RfrV/Zfb5H+f+aWWYIwHj49Fdvs/T
OqsNFEHnWSGE5VAvcrAOckxXd193L7X7iGTQ2gdbCRdLHlRjKoUVzGN2Lm87Dli4+T7Zvx6vAvum
dl95Fthobq5cLGvfb4mxV9DqkJP5+43Oz2kr7jDG2tTb4Co88+xk19orCzvf9Se+n7yIIrEKlRKW
4TzJwEn5n2oj/Omg0baynPNRPTXQImSoAo5EAc1LW8pQ+O48GBF51Z53sbE2p7W9sggaphHVZjYf
NFN7br19iGRyIeN5lsUokqz1nN9LbafmtQgekSnIGrpjfy1gco1dg2tssYJzHkM3dP/AvScQi/af
tVm+p5+nBl7Ek95PsRQoGVi5l8/rp/yqPFd+ejdUHFHfLl7Hh+w8vFZutIeVHbO2vIsA4zdDqOfz
jlHYMwgwsD+7PVme49mGU2yyje+ajumsQbc/1VsW8VNeRJpRzuKkng8GPchtuJfch9SZ7DfPLlje
fCvbq/f4sQBATxAw/0yag2dzGLHr2Ewzcd6yeBFvJM6H4lpkDqpjfUsdnPxu6xuErXfVTr2wzlZW
+Vhc/Tj2YpWRlRkTeiTkKm6/0Z+SbbDtt6Mbb+szeb9WNjv2SWkp0LcAV0dffPEgiNCrjsaqqO0K
EXhRgoSLSpU6vrVZ5UbT7empLQMBaT+lT+odigLYH9zC4arqTSh7QaJOjqA0yhaZJMSVpSrEam2c
VmLOHFM+HhGGAuFJrx8qkmkgj3U4VGLK+iB3GGh5kNW/5VaWgQtWkpUYuly9eRSVJhavgZk0uyyt
qJhVYwuJ6lEDOfca7UnjvOqS2hFHOb2OijR9hNEk3Xx5FSni8KwiaacPqs/750M2kaOXUNUFlo34
ThYb5FmJqWqT3qJan6ztxeVLjgnyhqN2AyBfg4W1OAeY8lSTZQijY2RdZjlIYNSPaMAhpVRpuRI/
JFLXoPuaGsjXUtyuBRuJxPQmiUbvSWuyJkdHoOu6szLV5VsAJSVWQ1VYmHYhYp90el0+Jd+0XWmP
6RLVJqBhtK8OF0bFSyNrDAMvS6nrsB4REn8kGiJdG7hDjd0ratBaN0RbjE6714rm4y+/tnzTlWgQ
TtuoUPQ1ovsyv5x/ksL+oMOF4it2Roc/SUCrKcQsfnBwWojRG1ZkG0+K9IXaP5oEfdGZ52Mhc+2G
3bCS2n4+bAofDYQaJWGK9MridkLQVehHWCJO1Zg/SvAbjw0aRNcIb64BRY+MNDNqdDrxVBWA8xxO
0q9n5ztLnlDVi3TQFHCe3HyMEA2lVfV2+iN/PtdUMSl7oR4AZ0NcduV9QxzSHEUrx0ARZ9NUAz5P
pb/SQfn0yOGzQa5UQGXSQ+YKmGf84Yj59CeUaGo7xxMCzx4wFrWj1FdsNlR6HrZTvjESL9nIYqRe
0tBP3rR0lFYi2Oejx28AejOzlkCaLYtt49T1fl5yukwknfWNn3vCvRqLwAKtBkmcM1SMUXT58urO
cQyiD2gfiWL94bxTLUiVPPHg29c5QjijGm/T1FD2Xx8FfPPcLwB2AGH2cBS/72hPjVGH2gu2nggi
ITaMp/aX108VFSYiUVijXfn+jT98w3hUYqMBG+KEfZFdJmotuaGACE2PiKibtoO3/eqsZtgGoEqa
IOwcdbFn5FGsEyxpkYmfQv88yoXpzMOaZeWR8DmgmLIGdZNJ0XX7hDuE/EtXbzRrB5vYzBVFZHAS
tNr3oqkJgDa0HoHYoe7OPKH+Nyrrv34N/+2/5Td/3Z71v/6Hf/6Vo/k0I8cW//ivy/BXxbf/0/zP
/Nf+3792+Jf+dd29VU1bvf3t8rWo/7Zts9+vTZhny79z8J9gpH//Eve1eT34h03WhM14275V491b
3SbN+3D85vnf/P/9w7+9vf9XHsbi7Z9//5W3WTP/13x+1t///Udnv//5d2lG+f/Xx//+v//w6jXl
71285vWnf/3ttW74m6LxD2pLfHz6Ru+95L//rX/760/Ef9ASA0zEkSLHmtP5LK+a4J9/l+V/aNT3
QJBa0MHA/nIUOFnzH0nKP9CGUSFfIgPEJgYJ9H9/1sGn+t9P97esTW/yENcy/vZf3Ij/zYgEdiSE
OhNc1uFpgwqY9VVLalAiXu7oSoC6mplLJa55wYSE7OxsqquDcIY0Vns5M1YSFyBj2Z1NzYDBhIZ/
mWf3yG3/0dCWlskQq/KyG60M38VkSnk7eql2O2C75HLTqmfBIKqIaaPX9lygWvaoh2E+gkZTUF1S
4lIebT+lvONUfp5cDXJlfBeLqj/H9kN3FSvprsqo1Pe5N0kIrGttil9BYaGf6+W4MjiSNUlP4LHg
eaFFCzJbRVQYpzJ/K2Imlex9qZf/iBKSohR/+2zfTxigBbnVXFLoMe+mgZDrlFbUX8qiMRibIOuz
W5yEZBS329l+J46z9FuK9jyymXJj0MaJsxpX9qA6a0vf2CmoxQauGaniXk8H60JUBvP7aPYDunEo
zul2H3nCjR5J7X2i1OFTOXjlD7WP+2+JVdbfsMowvkXq1H7HWUtCUwoPLaoZJb1xtKL95qwMcuxu
sb3XNyyGjHQXhuuXqDnmP5VYl71Nr1fNTu1FK3GitNa3WonPO1zu8boDe3pngOragUcqtslUy5Qp
xEgv93GNB2c4VPJdZnm4tdETRCggTKMBY/fYV+7iQm7cYWZg9Eb4rQi7yNEltAUypRS/CZnQVvhF
dsW9GdNpxHZBiX8ACkov0a4U/g9z57XkNpZl0S9CB7x5JQD69E6pF0QqU7rw/sJ9/SzW9FSr2Eox
qp4mot4qRYAgrjtn770QJSf217KqT2FrffrY9V3qU/MnoDXPv+ZlM/pAbmvw0qI8JoXU6AZ4Lak5
hD86q8mL4ErH5PpYQ5bcyxmAL7E7GlsJi/BYgYRAA5JNCu2mG3ELr6X56DreFSCPJJjrPgsngAjk
/y1zILwYtk5pA8Ie3Q6OFxiFR+DXM6vo6B1tJXK3djSZz0kzi1vX7qa3dDG6K6/S5K0+StKbhaHu
+6xJyVJod33tugfCwJarJivEc9em6Xsz5Dquw1qLAqNriiMLpvLhYA4KFRNHBbh5IjbXhjHZt0JV
vP3cg0qANeZ+I32bYx1ku+QGUlmyIdFqCipnIZY1TUk/0yZp8vhFcYUuyl3PS1zzBMEnrHQYtSkk
FxmtQYHEO6I1lR+AVbwPq5uqnXRMg5Q0EsxObh3Zv/QWsZ4vcXekuQ2Wvpac5VJv0HibdTCHqMbG
ys88i0oWWoZgXtArnAT0X4iCjo6xmqk3qEyVBzJWDL+3jORW5FYTGrLOXiLNaB4XYk86P06kq25L
oRvA9Lzyvo3N/m5xSkJv51p9I2QH+ihSvC4g/i1bU2/y9pFrN0diy8QGJAJlp0q1b5j+LHmYFNlv
C28a94s9lj4JbfFTNdZ2kM21fd1bOmi1wRo76HNTThiShniRvGytHIOkH50rgA7jFXmHBskiRnOD
iti+m92c9M1k9Oo3fH564Z/8HDdjp3u8Yl3WhaKbih1XN6/Ja9fftKGynyXHl43Xmct9lGlkqzae
CHTVXeyVCrw9BDolttpAZ9AVWnvbRM4QenU9vbROYb2qhE/yfEkfByi3FHsvSwYowoMIBqfoDolQ
3Qe6ZpCFi94L7aRxn7u6M0NlssjNTbBorojvyA6Lno7f5wlz7UNU6s7OKIzlEXem+6S64qlxnNBL
+8NSHJthEVeL2jpwoceJ7KqSq/RTH1Tg1dQVFmoXUBaT3W1P5OL1PLgwOmzlI3b626iY4weS/chP
7cCvfB+7OF6CJtehk0Z6uoSZM2r3Tt/l3/XSsBhV5gGEh34NPtwMHHVu1oNIu5tUU7q7Uu+GfVc7
zqYiO/A7BrLh1srt+qoQQt9Omj5/SYnfPqW66/Vjy16KA0IRJyHRh0BwyHJstTUMGfZQLsn9fjwD
fl3VY6N9pdhMXHfflEjr4CyCu2G9XdVlU38HQfG6TI7zKMuaTHRXLYddShAkYOtITf1CadTHxZva
3UBDcN0JhSy5SE22ElzxsUUlemsqC7QYewFhPNuiO0qAMI9qTj55mQr51uV1jccoL68zkQgQwh2D
fKS2cCwJd7s3GtSF6jzt88E0AtJKrhNSEx5qB3pfmaYA0nTpbUQCFGDlVOPyo6z14Uh6GDNvHxEr
DZ0bhgVmPsIcm1ViEJ3se9IqtwthRm8UvrxdWS/VRq8H8zWec+9JH+1uDwBpGEMkeu5jnGXjbdzE
3a5zRX9ocqlsmHnVddtn6nVtZ4I4PslpoSnU3iDxqhMHrULbOWR5v5W1NW/NRkDRElO79gimftGo
qIRD0zYP+axa7yAhiA/UvER/JJRRB7SgLFCTRVcejWUwr9SmWL4PZudQKXe86rpoqj6QtqME6hgN
r9VkKBuQufpXCMiL3wKrBlSvF+YX/oScO1I+E/jWmTXfEHdtol2IU0x+Vd5t58o01xHBs/seQ2AF
qIhgjZwwQkCA23Gq49tT2eN7X3kOnYHWQZBd2whcYOY0jT+eOrir1CuAD7iVdxgtiztOyWsd56Wl
5UgKvzu2+o6kl/xhrCfjyjYrc4+RyfE506HYN4202mReP2sQVWNtUwP0JNiWtuW9CsPiWzewzzRG
55Qxm8oKjgTIgTthxhbJsAkU6bRs9L1mVO2bOkTLxiF0b/EnoBo+6MK2DpxSF3BoWhy0AYBZfa/E
SnOdNo51kKk7BaKIklDDBMpz6ez21gHbOmAYrKIbq+zjfYpM/RuoiGWXSzYxOKrz76WpFoHap8qL
6Eg+ngYzum5kRgYpcIH7ONGzHzYnCbkiKDmbwc0qci/1XUb+Rr585FMaiMOy6tki+M3smBhRvShA
EWFDpzGVZ0F+5TsgZlabVvWKt7ZjBqRKpIUQXMgJLqV2A81T2fd9Zt9NmLpHP8MDtjOFWx9hutrb
OFda2EygZ7SwwtRw0GTDUYbd25rBWF8rdjxsHOEa4ZAZ7k5p9fgbejaC2jS16ALXLdQDwpv0NWZ9
EyuiekG3xJ3YYFWvwkrM4opgy2jr5Caz6tQZqI+8bofpostXpnBS3wMJQVK+nRM5F9kk0uSWBQC1
q2DsQcacH2VUNvuZ8hglK226JwMwC2sW4yDiJz+QxaXfGN083bG0lbuZFecuNl3m1gg5FLmYBbHG
eKK1PTk+GVGBZjtu6tZ1HlBBpc+Fl6PK6yte6rFWuv2ou0Cupnxi5S7BQgfAjPom0GY3hVfKWmJk
3dc4j4aAbCtA46gOdYL/B5YR+A47M9EUjj4StAZnx8el6vuHrjHAvpFI/25St19bmEB39ZwqDPHc
eFusJl8TLAJ2yh3DpY5geGbM6UBGgGSmgFIfzL4bt6DLp33sCJTMPa37NSbF0XeI8t9NXTZeEZaL
SEFfoEuAeSfPN5myMCvMHsp2rKYfdCSHuwyS9OtcFF5AKrB7peJmM1eAu6IjoDv3RlF6LSCByLxN
7FZlV5ommEfiqqaySbZF9JDpMXPOUpKdzhbR2Ahy6MHOgg9HVKokabrSG+lsTDKUarxXbbJOhKaG
qGjYWveNjHYxnKfrmFTc23oY3NOxQg0mu9GuiAiFHL+Y00QkrBnNnB9s/Xog1H/dqGzHCNXF9ETq
lKSmNUpem1Ipt6J0rCPiCiQuZWl4PqYyEXZzknyBBh6vDTnbt5E2R8Gk58N2mWUyQI+rshBNVanh
azbmZ6JRnYPiMUWA+snHfQlgPbBTENRlm1YHIxV52OY6s30OONavwcY+L7XerOOMOFRS4llPevao
ShhnmgaGa7RuXNmCeKwKfZv2mXOntiY5dXVSK/eaK+ieG0N8yHPX+tpPagU9IUlD3CHpVc5vs+40
M9nJQk/XaeRWNwmv6A40N5+QgPLbDo7FSG8kialJBWOh15Tpw8rsCFKYJNvfGZY01KX0jm7eqRtX
6cX+VD2mgWraV5AFRgBihEha5PxuOMj0j3WkbkG+DbdDbznXyqKVCWBYcwlFZgGOlxmTPenj2V4d
O/ubUZxqUnBElS1lquWx79PxA8QrYVXoje6MKMv9nBzp745Muk0vpf0M4JkdcDbVQe+25burTtl9
ZBbLjQoWc1ipZn60gVeFtrUQ94WUJ1oXkSaAHQrITaISd6wD3sYYl+6KlPjuG7Ho5p5RYf3IJx2o
HXv3u4a023ewmM7zaIEoClTHjk6UC9N59jqlRUg+ZtgPgND7OvBrmmcpjzgfrfJ6WCKCPAW274PS
deWNm5G4J0eF8adUovQ7GNFrMKgjGo+REGA9ae13pEflq2VAE+DhW+HQ6RA3aAhewU4crlNCU58J
FyaWGLP+iUVR2SuJaIUjmGQA4kSzfKDUbBU4q942bsWHl3QuDo03OEHvKMqmqS0XVkJaLU8KC2gW
JmU2bk2kfh9UmcDd86MlZNmn3ovDG1mtDKXqaa/0xRMYw3EnyWZ8gv/qBJ0G8cXXqhRqXU3Yh9+p
mGRWdm/JHxxbJ1JVc0PemOBBPvhbotIBWuRYQbvoACFxJrFaVOoRMdnpxGjdprNi+8DJgJ7kScIO
0J2K/tkoOFsJCUn7ME1xR793ng5xtWRMMjWE17o1iIxQGjHekzAMTaFVkWJ7pUNpQUxqEuDmJScb
q8OVnnG2rlTF+TGb0r4iU33a44JxD32jZPs6XoqA09B4m+em89YI2BQGNVJMn+1Bt1MzVJu5Yd6E
3upMzLKBRSjHvqrN4aZPimYrdbt50y0YrQUbMtgQHrM9ue3hAoD3K9c2EBaUM8xmOmVPXiWaK3sx
nSuJ9ZwMeFVbd9QzbnRL6XsC/T3zZjakIEFbcYKlUrUn+IXtZipSO5xc2T0Qi6wevSieXnqzShuC
8yfvatTbcq87xZbbWukwD4ACpPm64m3J053FwXZltRPjyO6yr3NmQPxZQJStSUY1HiNEtDsV5vyD
Oxak91vktreWNqxJMgDEqNTLj9qbGH/Cia8Jq61928EkOrpW8XU0LRz6zQnQQtZScbC1IkXVxnaq
mPP8mAHJvSnG07vlLZ51UIdi8eFjO2+TuriDL+vZm5l2RHbQuZWNOaly7ZGl9MzRHy5KIpQtIMRH
qMTLg1s25jbqZQcosWyuyhPI1bZGuW7blMjs02lpN3jLHAoRLSHbEAL0NT25lu0JrKC2s/jmpu2r
YzWWHZqtLl9RToL5bBT1i5537QqoGPC8Cdw30ACn/CK76KGSp30QEvWrIqlcTscd4G3oMtWWwTYq
Plk6cA/tfkZYjgx6+eY42VOHLg3OMXHxa4w7yp0mMwVmSVe/DIbWfU+VEkJNdrrpZuha2LAq6fol
OdtzraDWUEGxEjver+caEFNRevtJ6+LNUhUzfKo/vrdJZvKhsOdyS8AIVBeyaK8spxzNFeHyIHMW
vYKGWNlf20WLbqZsokged/AxhrbYVApnAjEp1XXf2PkmTaW86iiPXQ9eIyGsQYojuoNzMYWJxgTZ
VYzQKl3MrrcdOlTQfkhAmbFtbT9YBp5NO4+Lhx5K42ucVf2e5Fu0BNIp7/PB8T4cnDqpr8d1fLT1
eCADvI6Tb7QWDRpZQw4jz250tgXRAFm0qPRNVnDAZCltQozIL0LF9BeBFP/m6uNWB/7FQ6i6Sayn
eYi0VUtz6ljPzAdbwn/1HYTRZfSn0zS3Zofq7nrp5GOoT0bzIeOidwIpxrHgeDZKVpHRSbfLBA1E
0TSRrCunBcXDadLbFhwIv6SqMhHn3y1U3RKDnzpSMnWXGlTa2iyd/MjGue+bKXvH0JEa7W8qJKy0
rWi/ODwXjXKWzAM1krFBBRDyx8qtE0kxqZxsSBtAqn8g189fRmJK/CpFXRkmIlOIxU6i7rvtTMJd
cVxtTqEx7q0hu0QLMiWRB7Azhv6F0uB8G9tutG6Bmox8iwyQV0P5lhucYuM61ZpuCJImUQ+9vji7
OcEGu1qYX9m/NNFwC26KFwGtwKPBgXbdlYP9JCJo8djQnAN5TcW+ZgO5HkXMxrVmTbmuCQUmv8Y8
OYWWxBrW5eLm+soEy/NCKjrp/vRU5hxWrZNsyiayWLRGI33MpzKC5ErFbQilTdYPB0/9qAstV0Bl
wFIqlmy8ywZ98omV7T7KggPUnLoLuI681n64LrPgUGr244hpzwdEJW8Gy2OhH8BtbU0yao82FShc
5v0gHyGs2Rt9aONrEKv52+DZCY/mROfy5mK5qyEa3JHVPPBLVzBs4WeU63ToEhRpw9Tf9WIhsF9b
kiVQTyF6Ky9pp03qpWpQKbJb9uTmj6ukp3bZKRYvRCEgSa0slxU4KMpKrI2Id0NozvIQ111PJDRB
qytUkMoPcEPejdpL9YcKhW8NNhCeEunV28gAvOfPkpHO7VCZUWv3ugT5tRvjvlpLpwMDPwtr+epO
MUiP3o5WOgL6j5H6btipMgaLDSeRSX/M71E2269LojTfsyqKX42qAH5pZMlHasTRlcFv9NpQukRh
5AFNTJSo93xtRM8t6prqYZNrt9LUhMarXRj7JY/lc+r0xobfYIBDWtSglCb89TjuZz+lis0+vD8p
PPtpPi2FtbU14hYwUFzP3zj0UY6JEajdRraevedGaTIZ2PPydSG1njEyimy1DIm5NiWkb1zu0xOy
d0gciTbeCMvJ8bdQlcmM5Ec9FevF7h/l0VV8SfS/NtsbY9D2wCq2apF+1fsk+fCilP2viNyr1I4E
dQGVs0gmm8JAHu0gh+GA64vcSV+6OSPHK+fQtYDUnOeMFyWznpvWBj/uAKF46vRh2nuJY40kRTXF
pjCAr69cp2t2s2h4FFo72a8tTDjmgChXb1gqUyAFpC8c2abF725CMRPKW2eAYUzH3eS17VFqbrzj
BKdnGyqYsHD5rDJcUj7BN20Z+fS1W89X1AL4MhXpvA6LuXcPisjZ5UX4Uda1qedfYHAmX0lvWB4c
UYoHOYOKVCNXO84Nniq9r+r1LFVjL1O9xFMGuYWNPjBPdje2BycXTiMVREc+0v92QnPJi0PX4v7S
ZAt5ysmWea+7bf/cLm7GabbvQ/J6qEEBQgjtuhC3WVQrtw3wmi0OUu8j1fL6GjTLErKdq3ajMI11
0WpGmESD3FM4qK6rIbefNRf2m59iHd5anV2fRCn5c53o5VMcWerNVC+siGVfe2tbVhOVdqloby4g
q61peNF6mEr1y2xxTOn1tAvp65DQmpcAdwHA2vpNPKQPNqtCgGO0eyjg4l1zJBiDUciJcpVpX1tj
YXEQSrMwXvT5quR08pZD64MfQzlrpbf4GmjoFPvBbqo7dsTQR+NMHG1Sk/Wgcyptha1kua/VU4o4
kX5VsW1qUwSzVROc3ABKuBaGNcbBoqjDGLheV76xX0CT1Y/wkQP0Nu5jrpaLtYX9RP20VZSVglRf
24q4slXaHFYCYKP3uufZccYj/UWaFQrOIJoxVjebX7pyHJOgHc0q32QcwtNNrDHh7mrmV3Z6tZEx
OU2YEqA3dcO61+IWdVhqaG/JrMjnidJAYEyOcYhlWb0vQwXXK4/adNXLomF3njR57VvmwPYChwMY
vzkGGLvuXSWPV1S8ek65XTH6i26xDYqBDctAnabswevJ3vRNWA98z6qcqSV2SvRmTbbKo+kXlYNa
Y45ekM52yy6mZe51lFRcVwZnRR8VE39RZubY74a2qwxfserssTLbSPNNxfPe+wigALMN4NtDCxzZ
2oKEnCEMlkxgPk6jU/ShV1H6nuxT5yyaDfdlSI16CXOgoNOWPiqG+zzzxGEe2sj64vUxk3K9uN6D
kar9vO1ORQCMt8pS4TNIG68D4bOg2lhR/2nLEOjHooSwI4rvWRvH6T09j+qmb7HnvZv2lFtbG3Ir
TaA8nb4jQATLK72+q8M8a8eWXYVbJfRlW+46rjTnfVKVsVjHE6X2oE/cwvCbSh/DjHy4PFji0blX
CB7ZFCdcWNg7QFk2temQ6Nu6otU2FU0GOmskefg1FM0tj5fWpUojrfS6WuymWInI97alflyaJH4f
+7kzgxIBx660m3bfNnNxx5mJGrpdsEdgm169EBiZLge6G/V9W+fpx9LKapOn1FvdJeIRi2XLHqGd
CAnhdAiB1uh3o903a2oSLGcu3TxigOdJXhu1mX8xicPvt51rjEUge4W+Tx6JzgSDXUAjZ11JlrVS
eBA1Pb3hBJnZA0V0g2MkzUxqal3XpcfRsLthFUm2QiUw8nvO9YAu1dbelW0WOWszAiSLc8R4o1AB
9zKf5tBouAXRCuvgqKl8Wfq55fRgUwhvJmXYQ7X3fpQy5dAspuSqrxssf0R7pJuCKt+LoDzBjJC5
+Q+pFsVrH2sOJLqUiA1WjskIIX92DdNKo1+plcv5Oa8A6/WVMWQU+3IWSkoV+mEYK+OeVrHzcOp/
3Y6UO31DyXtlpeF0fnGLxLyebBdNJc3VO8pv6X6sah12ni73SR7rW8tVavpv2vQ0U449zs7c7vXM
oWvrlOoaFXi0nkTGrstwM841GO5uPFHOgdctBlTYqScAtLFmj1DXIaOH21CQKQeNrjy7e6NNa475
Bh4oodwQL2Ns8biPzxx3EU0RtJnu7L7Tge9Z/ZNrg9NZKVnT76gRaWuPaoHtQ8JTs3UDPHWfKSqW
caikck2nawynxZipkhr2E1izuQoytS+u89GNnmQBASvnhmgkKFM6HE+rqEnydqQHvVlHO2Bw5pVe
a0pQFpnBK+HS7or7yQC0OEnrnUzS7qaIRraLmujcPZHTggFWSKDBRTGV9Y10J9MKda0EFeiIfFDC
P6Qjf0tP81gV/HcujPmLtGbzvTqJT7rzP/p/qJ7RVXxVn6tnbuMkJ8sjKb//RUTzx7/6t4hGt/9F
ZQzb9SmCjIAEZLv/FtFo9r88wlT1UyI/sdoqboX/E9Go/yLlw7ZcHHloozz+z781NOa/OC0ircH5
bCLTJVnn72ho/iq9+l8BzUnOeSbsGnslqqVVLMfJHnfmOL3reWFSw7UMf9HG0Jpzdw1t8dtPj+bf
Cp6fFTt/lRb/52pn4jgXUjw8Ym8+Sr3/MI3ydUom5sDyUcFejKjkgpv4j8Cdc1nQ6Vvx1H6WOKpz
EotIQ48L72hm4xV52t3EnvA6T9P+zh7V+a6KUvdQlRQyS6tsQK8NcXwlx7QAZ0lh+H7Sl47JzCpw
8/3+y58e6a9u6kx/KEoDimcbz8fSbd9wYOqBLYtljxun8X9/hb+qK//zeM+MgFVLBb5qu+GoKcCJ
2SCBuzzN4PNrY1TO/47wvwjmfv4NP7vImeo30udsVN3C3Tm96w91hcCYdd0NleGfXeBc3Q4kuXMS
qxmOSu5lH+SMT9tWTxWkh25x1w+KeuFp/WED+MUP8l+RYuK0liX1ePRqp3nizF6tAXdDvwV3Esbk
3XCgMHsO16rGoj6rb1Qx5JpBSsE2URV5pMERvzQRKSC+GMb0HplUCmyw1cFNWBFy6AGw7p5zdXPB
a3Cm4f3zFz7PpqlMzlpG3NNiJwDqzett9vO1UB9lDhx35QI8Tyjb2cWXWa8pc7dA05Ffo/e98A5/
+sxOb8VPwtNIa5fIUqrhmGc17aP4tjG690qdtz182hqCvWys29F8IRhlg2ZwRakmSKB8WIPcjdbo
4/738868W0QRKmW6SZwLj+aT0XUOXaMb5jRw44fjMN+q6OU46NabfzSszoOZzaFr5tMW6xi70JOd
GxqoFI2l34Gl/P0VTvPfr97Es/lKV+PR1hWuYLbPZn1ljBdCXT4Zq+emu5jam9LkDCVRP9eEZ3dJ
Alf62gM+/c9u/GzGWSS2flPjAk1xMNo+JG31Hz6Ss2lGwz5e6cnp1rU7lQc+RH8rOPjPIfRfPh0p
Z80dY/fQzEoamjKj4mvtoDIkF+78kzfx3AReeFhzYmknR3Nqu5AKvboyC7sNzX6+/f1T/2QZ1c6M
KwSMdBwyaucgVXUH/Iy2fOJ9VEq5h7NO72u+lN39yftzHhXB1p3NcBu5CLu8TU/FKNVl2Gexrzuv
v/8qn7z5f7jjfppPZIWFxEl1chOI9aIquiHH9MJm47OPPttsqI2ZxLNFhagQUq7TTCXuWr8UWfbZ
h5+NWKXyhNrXfHikcihKYhcV4Kx+/f1D+ewNOtsp5I2WFDFSswM5HkfONfcUim9hSd7/s48/G7TD
mGsgRCPngG7rvkvmNUasOzLS1//s489G7jAJKA+tZR+qcd6mWnQYFEKrNLMLfv/5nzz681waur3Z
pNTCPiAr9rXsCcXVhTv/ZDN8DusBhK3DNyvtQ1zaWmC10bNrjq/IH667WH+YO8NFBd3+s0F8ngCn
REhnxzqyDrMCQaEkVywR9Xvf5PcpzKAAxPaFb/XJbKGeBvdPQ6xbaGYZGReiIHdo1GQ9yBG2bBTt
2obYe61OLu0OTp/4i2VMPb3PP1+pS8dcIlg4nDiCaCa4TOSaS1D11Z74tL8HDvlzBlfPBjYo22x0
Ky7TI+RDPTyB3jX+Xkzvfz78bGCTmtXHbcPbVTTIIdTKa33ML+OFteGzJ3Q2stsx62hAnW7dfSvz
N1Neifp1uEQz+uzTzwZ2XkV6l5QJ80Z1V/ZXLHPrkSqH7C6BjD6ZmNSzoe3hONLLmZmjrMx4Gw3V
9yxVJA9I2BdC1375FbBnnllby0IRYyFokFf6XG7EadPCsalaqRWyGwSEF36HX84hJxfoX99U1RtB
WU2jc+jtJlvpwqGR2rz9fn765UPis89W53yg2GLWGCGGyHW3otJD0rW8zVSbq392gdOz+2mY6Vgm
8DEJ56Aq2QzVPAoa5YT+7v5eFPG/xwDf4GwcxzWOURc1ykEl+Y6KlRlk9hhfuPvPHv3Z6HV0LaUf
H9kHTSdre2xrdFHiUorhZ6/P2eg91bM1e/TsQ0uDaYmVV0Kj6Vq1Wo2W7pL/9bMf+GwQz4agdls5
PJ7EeBql/joIhC9aecmA/dnnnw3jGUWRkHhuEbofI0FvDsyOKpft79+ezx7R2RiOyjKpCtO2D12y
q5K7pu9vCtMJFCVe//4Cn9z+OQKs7KMFJhy3j3H2vaRn96XIRPuQD3V3YfR+doWz0ZtCi3dNyQ9g
IooNOqNEvjhMJB61U3XhEp88pfMgOomGIO0SvsRAk6ZT0AcVSDeFvxAL9/vH9Mk4cE9X/mkUt1ON
0tOu66NVSGReqIE3np11l0zup5flv9ZiXEunZ/fTxwuj7xVpWvlxiXPhp1ZfxOtowLGEjSu6VvvJ
eaHrWJahsuQoUVRXKVKEDt3wGKf0LH7/Hf+IW/nVXZwN9g65MCqVrjoqY5eeovTab1qvyp0RiQIY
dpEaiLJzlbaSSRdrRUuEPYNXGJ2xyRXd3NRZPx9i00nu0Khafp4vzoEuBB61JZmj24S+5V4FGozq
WYmCJI4mtFLCUY71gJPhwrvwy23hKWryr4+y9IArgpBsjwasoAU8kyMQpdAYG1YD/O505YBLslaE
sdJXSzqjuFR4+ONA96vHdzbTZMUEKdAq8+PgDAFmgy9TY++rIdoT2XA1YNzBS7BXjCsEGqu2cq6m
blp1cUbT1N7IBOT4MqCysVBC/P73/Gzgnc1MFHIQy/RJfhSDNmBaaKydllpA2+j2XBgWZ4FBfy4+
5yl+hj1naqbU+VGzare79tDQLqsMRhvbjNbelhlmzcBkDMSBTctzMyQKjU86w/FLN8XmVVLU85F2
af/x++98FtTy5w2dM7ILJx0IQS/ng7Wy1izmQRLe37orxEhEF3HlzcWspE+mhHM0xCyzKEctOh9O
ttAv+Wu2X6LAvXXC7t34YSNnEb6Ge+HbhS/2yXttnb1dWss4Qok7H9wr50ZcT/j4goFS5inuKr2e
A30tUHr6RhhvLyE+P/uGZy8QkiFnGKpqPojJfLDE8Dj35uOFr/PJy2mdLWyEg2WTzvb00IScmP0i
7PxplRFSZ/iGr4Vq0PruhZf0k9XhPCMZmQftm7GYD+k43vS1c2smWbay3TpURvVS/vEn3+fc20yH
cpCLl/HzNOot6ru7NrH2aA+GC4P5ky/hnG214yhrBtQw2bE2FX3FiTcODCtCJRHpeSgreame/wcN
6Rez2HlmN71yZQDKUR6pR2ZfmezLPa7JfF8KW/OXRV9kQIOmXXV4ubYz88ma6ocIOOa3x2qYi+fI
aqZ9Oc/1jyGb1IKAXyWe6K1nmrsirnK4RSsImEY4rji4jj3e9pOmHnK90r6Uaa/5koAS6cf4nP7Z
KeW/EpSU1hxa250OqMfIePja9DIsMF55orrwhn3245/tDjqTWW92venQt7t8JhwKT4iiP/x+qJx+
4V/8IOdpDmNpKx1ErPkgB9m/9kQRMkjazLgRGCaOTHfTuok0C3GnXFY5CsYLM84nX+q/WAKJbZRs
xbNj7t1oWXaMq9vEaS7UdT97nc+eGF5d6FhmkR3Hki53Us/VVrgZgg7WyUOLZfdvkZ3/XA6c05f7
eWMF7G6RaZUdh7bH/oEUrzbkpbLirxs8RMGcJs6fPr2XseeOiKqPtVdto3T0jZgi9YKhABWrQYQo
NV97FSvPv38TPntoZ1sb2SGcd52iOtpYJ9UE/a7+UGY99d27f3aBszXGkwRyL3bNBdJ9rBKif4z1
HDzPpQr1r1u9PLCzFaUck6nve6081rq7fFvmxV239MiCLlbLLa4ObYeIo3wxRms+1mnCHtIdyn0V
6+2TLQwt6Mmi3ZZNW1yo3X72RM9XIVOYsrTM8pi27jafx5u6Ut+zyTpK9CoXZu4/ohp/MYDPs9Xd
GjhwLNvqiLw7yNfNJg3KtRk661NGqhsgxl6Nu2FDhttVuVGCSxGSxulL/Oq6Zwcvun8R7Vi2830w
h9b6G5mVm8YXYeV/H1Yvx+O14b89PSB8C9VVu9JXDx8ffy+P6c9hZ59VVVpMt4ZXpdWxGdNNh+mT
KJjxTtOH9e9f1E92Juegm2iqI0OdpvQoEMy96YlWrvtKmhcmjV/WYIFknU0aaaMbiToyOQn1KhOP
xPL5tXmXLe/s539//5+8d/bZxJG3xIcJyRUkGVx+aSloW3szRP925/4PZ1fW46jORH8REsYs5hXI
Qkh3el/mBc3KZsy+/vrvZKRP6vENQYquNNLtBxPb5XK56tQ5aH9YsbwFD25K/mIEQbpNqrOT7fNN
nyA+tPFsZbe5cJn8DbKzk9AQAqMnKvFy5VeP5leWKF6prLxHlxZJchZqE2lqc74j4vHcDpZ4gkbg
qDgp9tP1XViyIun0G6h/CpZ04mgn9LERhQ8OOu+moQ0pXBtiu4fXQlllqM32qBjZplNCZSWgWdhX
WZmrwVMuJWaSHtW4/D33zXsb5T44ErTb7MaQT68K+xQqT49QSLgbE+13GpIDcFK/r6/NX/zDBcdk
nDf8y7VpTRbgzjYC8tabvWzDt8kG9uk39/0JUNH9T7TdbQna277XTum2v8WuA9tu6oYb7q4xFS9s
vUyrRqBLAHEzPD90QIwS1diBD3bFbBeGlhVQgMGnTToiGKysrnhOFVxgnQpV2OuLtzS6dKYz9IcJ
rbNGEOEAr4E8bznfmKmWVdhGxiBsFJpjMOmPZ0oevTy04f76z144y7p0lhvAm4dWI2PA5rs8+5XR
e73+LNOVA7HgsHXpIM8DtIvBhWMH4PWfKFQHAVnNw8zp8xZ55bfrU1j4CJWOdAR6SWhOTGMAOfFN
rikOY0fDzreTDp2ZeOVsLKyTrPTNG0Ei9FVNAZqyHADFs649avrPxFJXZrH0AelsQz4aUh0z7IfA
T4+zkbtVCcWurPyF/r2bQBWAQZ4//uWAT0PV6ED3jEFY/hR9d7Tj0ZvbbHt9Ixbc339QkH0Eev3W
GAPe967CwRmN3EfsXh98KaNFzwfvy2/v416UUamPgb4L/0AvZrgr7hoPtDp/mhdgEJ+LNdjj2W4u
eEEZ9piBPo+VWKcAHEog4NzMR2trusITHnqNd9YdSDUO+S+2rbbQU1356IL3oNq/kwPjGa0Q42Ny
vOfbxtQzVxXG641LJx1yHpu5qkSYEcDv85Z66db0VR8Yl2PtTAEHH/P1Dy3NQjruOVpsaDjAABKi
eaX+YTdrNfGlFLgMZ+ynAt1ezTAGjU3Te5A42A9E4B3HaRr6c2dAoGRMaLaNtV6/42hD9dgYEp/E
k/pcqka3Q7ORfcz6KtnbdqW/21k5+DlE5Y9F2mduPqDZhkzobyxTtL4g2W+DdhL9i2vVqL8IugtW
JcMkAdONBPjvRuQ/hc8ex4/wMb83D2wHGgu3csFSFZ+sezBMuKqXfbaNY26VQ/NSumvU4H9d+qVf
IHmYWY21FnnwMchAG30mdFecD+6DaN05vWye/MT5wbfiNDq74+f3ySMujEN1vj+cs3/npxDalDfJ
VvHYZi1Tu+AvZN1vM+8GMOs0Y6Dq27jXHLt/JVBMu26LS687GcqYZ53CGhPTVfbNZvQUx9gDlOoo
7u/WseA52g3D2yrzUPLFAVBXbrzFVZbclAqODgUkb2OA9qVtt0EV4WicDx3+Qz+2O7hoyXNTH9Rb
0AyANAd0GDqHYhPAfe9wZMULt9y3h+6n/S29N3+GtmNAx8mNN2u03pfBpxCJkiKVWI/A5VDgF9aw
AnKMArEtXAvCFgPWJDlGu3Jj4t3Z4puRh7zJ9f1Y2mzJw7XocbSSscN24GQVEOBBltEkKx5uwfH8
tYGvd0OnswntH2PQ6VtAS3n/4/qPXkq6/l3DLwOnYYfu4wwD9z+jNws7djYkNP/cJ/tw9w1UXE60
Qf3K7bzxDz2cd+owHNHVfLemdfLXP1w4tTLQktWWyEKGX2Dg2+FO22R70Gluok27D4/h0XIrr97Y
d+oW+ZdNulG8cMM21G+3nZu/r51Uer4pLv0KKWUxQL3IwvUOq36cNiApOoWH/jhDTCZ2QQvh9gGw
yU+ar/nlXjjfSyikxIf2rjiVh+ak7YVrPBjeypaczfTST5HcWIVe6hT90WOA9qwRDix6snClnfMn
7b7cg2/K/qZ8C0GScY++Qsf2mkB5qfZrn/97I1/6vBRC1b3A60GcLQK6Hx+dg45tL3TZLv6VPkR7
o3emexrgBnwNt+zUHPvv+jb3ii3QcNgdsoFYs6N4a/uylLeTgZ9jOnP0jZ5jlcRRTuDLQSv+u/lg
vUYIkI7NCX02P8jD9ZVfisD+/ogvh0EB5QbaPfGx+WQ9iwflR3531nSYtsYBXfd7sQK3/mval5ZY
clC4wQeOrh0Y26E8iofqHmSJO+sJC/ps7WbU0QxXdVAH3xn+tLs+twUH8lee58vU7JT1oM/Brg4x
cYuauSTiK0HRguOTdaWmuSriTMWqlZ3ttM2OTbF7RtJc/+FLccXfFPiXX65atVDN8yVabwX45QAq
fjT8ah/d53saVK+Vp/3kxlY/NVt70/7I7nQHdBeOuIt/08+Vn3B24Rf2S4aSgvvU6JvzlddvJ1f4
pc920b7bcS87IIGwy9zGQ487jL/zGZxUuRtWouYl85ehpupsz1ppawhsuaN8lA/DXfaq+dMp861D
9skPyXO/Fk8sWb+MNO3CPjTqgo6BuUv2/Yt6lz6biKHZB9sXJ1E58W2mKANNmYakEQ0xpwhkn2lK
wSAbrhjLX8T5pZ062+gXYxlADDCxGGPHx3Fr7oyPbE/34DE4Jr66rfzON9zsZK946gXDlwGmTd0J
AhTzGNjhyWKfiuqH1ft1k1uciOQiRtawMgYVcaA+5k9Ic4Z/+Kf+qn1WIJpxQC0dRyB0ddBeqvhr
Wc+l6Zyt/8vaIVfOqJLjk1U9u1MShHbuGflKznbB/5ybJL8ODrTpMCjgoggUUISkYjev9sstjSy9
yRqC4lQUI8FTnwlk4x95O67kyi8DH5gMMq3GYYjOhYyg7w2nAzHbFP9U09dy/KmDHxF0Vyt7ffk9
zmSU6dRMoPpB4z4iav2gbTiKNKmnPJVBvSmOuZ/uk216Z/kV4p417bfLi8Zk8Ok8gjokrODRmvkl
E6+A6axcBpezPFCE+XefSTw3kLrCbiC5A7YNMEqB9xIUr1A5LNYO+dK+SIdcNSMFLC7YF3B5fiTf
o3vtkOzFlgTKvbUBb5QfPcRP9T24/lbePAsXNgQb/p0VMKEDs2qc9PAb6EFtEHC+GO/5Y/Eafkad
h+fjptqCTiUMtGP0s9tT/7plLETn7NzW+/XUWGCt6s0IMwURlWOAl2p71kOqfeqdA+TMBXDbi+/L
P5mf++V3+yCeNMBXzpHDmrO+7BSYrCGcg0xNmAX2s2mHj5pth9i4A7GLd32Cf3Nb//XX6Gv+d4Ig
4p8tsHjCXDYQ7HNUPNmb3XDX4LlYe99eYoTefGv8APvsHfNE0ODVjme6U//mmzQQG/y7sR/43Vpy
fmm2ki9hfT+D/6tDslgbEwfaSqnDhOqWvbWSQVw4dzLodR5SCog6fGxtQR5gPMbZ7+sruZA/ArL1
35XkhWEKK4WJouFwo5zQlxKU29G3t+lp3JseuP7uyGGCdYi7aZ+fzH0Nl3L92wurJoNgm6YF/nLA
Jo4tcZry+1nWp7JXVmxpcMmhZC0YmUDUAufYQ6373Kc67xXD2Fz/6QsBFtrn/122ZNAicDzit9OT
8VG/6G/qHX+ug3DbviW/rDcwqZGVKHLByzPJh0T6bIOjGl+y7ARkL2DyBhFgGb6z4RH0TBYQrjPp
127bs8FeOFcyFtXKtXDQVFjDh+Z+I07qvXy7yxw88O9+JIftj8KBkNtT7CFTxJ3RtXcmkr1Q6YuR
EEudP8HbI3ffrq/wksVLUQX0ebKy73C5cZX+MUzw55tkZeiFDBgkyKXNUwwOfC/GBtvxH8rdsXAg
lTC9ls/Wk/1N3Dd+tU2B6IMyx6GHrKkZpDfFsExGn04qi0VVYTONEmoDIOwCqfmKT1y6bGTAXRim
pkFmuNzwdXLVTXeXHNJT6IfoI0eest8oO7CBegKPQw58xdP1bVo4ZjL4TmTWnKoC8dmg3un6Sx5/
n9YExReQsdCA+XebSiBvFT5hsfqtcuqPRpA8QhTuOB6qB+wPZBotr9pfn8aCtclidGUUgTNcx9p1
IwScGKgyrZXkwPnHXjhRMp4L1MLqSM/Hd05fC/SoEYhstIOxAacdmMxXIk5JLff/8BWI9v27VDyF
6Hll4SvjiZ6mQ+mD3gpHtHfVU70Jf15fpAVPZElRhZY3im6P2GuVhMe+vdcqpN5U2wnb+FjogMBO
xj5P8pWFW9oSyQE0uBrMPMXXjPKlpN8rujLu0iykw5/36jQR7fxCSluw3d6nYPCYBsPLm2ceQ4Gq
B/RTWzGrxX05+9kvbyM6oHrZhyMCA9A2JsKvi8qFfh1YjJDhBh2gARUbTX+1YvNYVQ9g8V+JdReO
pYzgGlQCmT4OD9eF4AC8T4u3iN2EQGOmFDAIphDg5LAvdTe/liH3Bss6TEP+2Ch8ZYsWtl4GY010
4uUITkvfTqHd3mqieTIIXTOshTcyk7FYGcQt8lnJLR/af23k5FBo2PVGR0HPQUxfQQfJ1oJu3G4s
ePkwKXq3Aw6gcdPGZvvR+l1pYetSUVSlMxn9yDY9Y9nKBbzgLWQgFwh07aIGy5hfKIOTVp/23Hv2
/GjbYFqDfsb1c7xkHJKzMLNQRH1uM7/uB3oCG595oqkJeEBarPnupU9IrgLKEVnbdsT20U1Sfx9A
Sr/L9SQ6QUxVX7lKlz4h+Qdigh66BP+Hz5ERdULouBRq/QuUtCvZ1r/XzAXPbUqOImTAGvTkrB6j
RV2g6RB04nOberMJSS4yJOxXAhWKLdNHtoMgRPiiFe2w5z2jexoVVeJkNSQDoGPSGL6GTrJNo4fN
aVYocVtFj/G/JNuqwK5vo4kgFwjq0rdcU4sXEhfiWRvNGDd3yvfJPNuPmpbNXqNbYLMzoxoMXaT1
kqaet1Zjt26SCijBRLPyAuZZqC+hATJzxg6oRrCoJaPfUzuZnXkGm3ShRodmLNXDuf3Mz5NMfSd1
Mf4CUWjxw8pyMKJ3KtQH0LXaE7/Si8bXVULfoIxEX/JpqDc5NB9L8C2rKM2BeNNyQZCpb2oxAAla
1YlvaWhVRM1pULdZ3VcA/qYZ9LEmBrLiBgJWd43IIbEEbrRyBw0blPCiqHNEXEHiYLRB4ELQhwWq
taJ9VOypPc05yC0hjFZ/3GT+cncFt3kqjLhmfqSaPrjdzs19dxUlKw+PhSMs91Xw2YyqKmO2b490
Zs5YD/Ndn0GQC9X2DNoDmq1DDQFiPNdns+ArZeRKOSVNnrVVGwjwMaJbF9pjyaivJDAWzpgMXMkH
bpnC0KrAUF6U/J5ML9xc8XQLQ5vSzZh3YWiC9zv0GwU6bXzWj20M6l8QRN+2zTKgsVGnMhk1w/JH
JcldEARCwodrERR0xJpc5sIcZFgjVImsZOaRAn2p1B1xZobkmJLSvb6zC4YkgxqpDVxCQiFQArGZ
F5gNcRWIv0Dz8NtUMsUzzOLl+ocWTEhGNwooauG1Zdu+KTg0PjS0TI4rN/lSDC/DFnvFEDrhOmSY
aJP7pAJXPG/bGKz2RYvrIDSVHdTQPEYh0yDy0KkhQb9HIj6i6MZEWA5ijwHUU1PTJkHP4A2uT/mc
Bbjg2+WmO1FotG9GxcKUyW7iO92EEDQz0Jiwcnssral0ATZtkXY2t2w/a8sHiCJAyGFaCSqXhpYu
vh7a3UlDRuaHhlnuxqiEhnvIzZXRl1ZGuvU0azDUCAq9PtLjkNYDcxQECADKUZtTVKF6fH39l+Yg
nf4s4iLsE9vys8Z8iti0V4thrSC1MAO5e6qFLo6A6EPo495hd9AUZW+gCu/va61Un6xZXXvZLZx+
/fz9r7F9ASnhzGCWX5rztiagBx+7/djeFmbLTVRtQ5U+t3LFB5NqCyEAs3rpTUp9jbbpZ68qaxmJ
pVmcd+jLLNRQm9F1gdUiE3kXBntJsuRgJf2f6xu9tBnSOaDhmQB/VpmvjgCEjMeZRB6rDtm4co0s
jS8dhjrT0xTA2dC3dVDrDQbXoY0aQnGyvp/zcuUjS2sknQlLD+MCnI+hX0ymX3CIQupMgP6u6ja3
rZJ0HNIsnDPNgKvPsuc06l0B5Svos87GihteuEpkJHCpDiSza+Bna31iLusr1BpEc9e2YwxhI5w8
bq3JYS9syH/wwH1oJUMzkqA03sakdAYDVY8qd9JhJdexsBn0PMcvBlvMs861sW4DErJNIRCVa218
ysb+/fpeLGXEZTxtYtpDC254ElRFqux7TS/eeGHn+7Zn9t6iVvacgap9azJlgtJNXp00KI05jTVD
7oEMbfwQwuIf7bg0G7cIBSTQBtGBqK1vIDYSDw+FaU+dG9nngEGNBm5ve3CTQi51MNba1tjl601G
6oLU3G5nVk5BFqaG20H0Dbwc+5qW4JnPq0dQ3nxAXmZ3fcH+AjYuXKYyRhc6rYKHekMC8Jlb6N0P
xQvef9ngdXrZeizuweg2dWjT9cIUlOuUp5BTbKnVuQPEKlZ+xd8s1KVfIR3SlteRznQxQ/xogPgR
BFQqdNGHeFF7epggtJgYzX7YBUe4OVRq8c0Ypn4PTo/GaaqS7rQ6wiOFIyGgFkQHAbaoX4Q1945J
lczN2o7dD6OZfG+yHLq8pOWnvCrb7/2cQ9EyisNTCFGm59HSVWhilbR2q4YUGl5hFMHOXNUBlJXE
A8A05QN69mzwJYM+dQeuKQJuUwFNM9bOD6rdZJ5pFGDYV4u+8WzWUa8Gd/xjOtS2p5Vgp47USH+f
ANiF6haI1bu6MXZIzVX7elQanORB89TWyD1R0fYVynEcshDpNB1tsEMdwBE8bwdFBSAtEtmOoIXC
1fRJoDGA6494urSbiULo2m1yFT3nKHzEmjtA6AlKG0WD/KWV9c1h7sUQxHUJ/UlTaFAdEWNf/7xu
Tguhwd/mwC/nu8uSpk/6vg3MEVzqFWiLPbADsdu8hwyXjlAzD5Oir4M6j36izfuQmrZwMpjBSmSz
4P9kOLPda6yM8PQOKvJZw7OS/K4Iv5956a8vz9nNXTBzmaKVjnozl6ZZBYLjEQBw1tbESxryINYh
tegnGudern9oYR9kEDJUq/QG3MnMtzOUFGL1W1eEKy52aQ5n1/5li3MDomGiLUggImQ1Wl5AqLP0
Eyh9QU5mcjo73d42Bym4SQoK6vFzWjwatVdoCb3mceVdH3rhGpLBwuMgBmDjkNmFW0FOiHDiCxUc
XLw21oq+C6Ykg7jGOGwNbnck4AaUAupBcZJOfeur8lGx2Pfr07i8y1TGqmgdK9U8s6sgb44WhFni
Sl95vl6+g6iMTjFbXYkJcAAH6PCAw82ETAbXjAC66HtlniIkpuJXMY9P1+dxea2gzP2vSdWsGAdS
m/D+vQfujMe+G4/5mAZj3jxe/8Jlo6UyQmUqCUXYPc5BR4yN3UC5z2pdqJu7MY93BZ5J1z+ztCHS
2TC40cWggpyDeuIbC0i3MbopU0RlMEoGlbQyJ5QE0D5wrRZUzvlkf972q6UwHxoofFLsrgoY7qY8
sd5FK35dH/ryQaMykoQ3/cREq5PAyPTZbYHbP5yVrjbmUK9Ex0tfkCIHrYwFpPgsnIE0ToO5tbO7
eKwoVMV7Y+VVvbSrUoAPGQnaFOEgArVOIWfB77My9q6vz8LQMjQEeS1w60+WciiNwo2rPwJqtLeN
fD7ZX9w0pDZtXaVQxVOgtC2MoCnyFd+wsOIy8gMSlmM9N5l90POyQ0Kd1oApUZH9ikoIZ13/9Uvf
OHuKL79eTTrLIJoJcFNXOYaaeeP4Taftyqov+BsZ/5GmcV5DWjc8MD3Ige0y549CeyNo37zt1593
+8uvb0AeYRizah8gldRF0I7O/hTtTXzgGpVRHg24+/u21uYgjSGC3IYQ+ojt0lzBJS4svFy2n+M2
J70QVRBnKH+YSfPI7PwegeZKCHe5gEvlWn2MNGGNFE8IzteCOkpeBRzCJXwcgCNSf/V5WTv6UB1i
PVuxpAWeNCrX8EH5iBIJo33Qf3SQYP+03w0AaHPHPNIJsNryXn0Zvz2Xj+CCnJ+v7/8ChI/KFf2h
qeYZVJCQZS0M4oWQSdXdcmDihzbM4W+jMPKtYcbdR5oqOQBbdWs8T1mWbcspHDY9qPKhOdFMKtRj
kqr6U6Fz/NRaPPnNCwpRW0KAc8gGyGpnoPpAsafO6neapEzbcqbpnRPl6EBz5oknv5SI5OK2YyOX
Xnlxtowox9u6FOhTnSosJ9e4ZxfUuM+UOVo5PgvHU66jJiNr27CpSdC2g9MnP5Q6iGbbm5oVG19w
ujIdRosH9gDWSRLYLHQIvApIWW7zjTIHBuhvTZBlqQQs0XG/RRnf3DRpWO1sfVwjI1kIZWQiDJNz
IHb0Tg+6ykx2pAsh2mlPqEB2d+AG3w11clP9CAitf70YFN+Vfo7ZEECmnb8pDEoWfYtYGbp43byS
nFvYChmVQoZaHbW+zgIwBx76QT8SQd+vH8KlobV/f36maLzW074KzpyECEJeCkF+XR96wUBlXqEi
5q0uhEYCS/1j2z+i7GeC/nma3Ti8FG8wwWKidaEeQHzppFXDwyiUX8BpCUctk4+bpiBjTEI2APev
Ip4s4SkYySHTNqO/4JEpa0zcC4skQ02auTGMZB71QIz6pkpmtx++sSiHj1sLRBbqU1SGmsRt1BuQ
ztMDAjpTn9RVsgUHe/StJsT+ZVRRfIJIi36c6qF1x6xmG65WqCSqup4EQ5ObMAsomDnhEOtbdRjH
m8pHVK6OQh9OF/ncz4FCjrQdHQ36Z9d3beF2lsuiJUr/0EjU+6ACv60xONDmduhtZTUqF0SnVK1p
oiPvyNn3zoQKe4neECwO+6BzNm5um4H01CMGEFwzhVOpEw552x7Zj4z0kI2Px5XLd+HcywVR6PQa
UK2yhgC1aeLosQqRm3mtrLu0Aee/f4nsal4AFJEoCvgJJ+A/ixa8XWZlpk9Z3EG9/PoaLc3g/Pcv
H0GvSK1yU0+DpEk8SFc+9G33dH3opWhIphFNOISLkURL8ZYpZsjOmjn6XMtcdRCzkJ3CB9XTdWY8
zpaJ6m7FlPmbWtE5dGyzaFzBRQSmgaj4ntal/Uh7O33SdfyttU3tNs8kU3XqYR0rULaDkCJE9RyW
g6iKVAOqH1VY7fUuXOsx/NtL+N9kHJUpTgejQqtPf37WjdHsUa2LHatsDtMUApitfDSx8hAiPrUM
JIZZt5YCXEi4U0O6VsF2qaq2ObBD3JobaLMkTgOO5ciA+jcyzZE388rYq3WXuvlsxPu0a5gT1d3K
hbsQf8v4mYSqpp3O9oREe/fe2+WvRDctp+XK/RwSzy5540D3/F43wRF23eQWjowMqUGft6akncoO
SY934mgCFPABZdKV0Zd2US4YYwexjrFh4S0XuTw23EhpNrWqOVr4Rqdq0xTT85i2kH9eeVAs3Gty
5Ri5kaTG88466Fq1IWCRB89DGh6hFXR9vZbGl1wM6bIyTNVhDtTyfuZoPO3wMAGlaZNNK8mwpR2R
/AshHHUUmgqIo99lE/dI/93W6YrzWvr59F/nJVKSWbGdQ1cSdRx7rgCzROlD/1HM08qWLwTAMnFU
ahDwqKUZGoPa3Inrk6YnPs2eC6BNh+zGJZIO6RTpqR73OCaWOJlgqwj1X1CSvXECcnxXC91ILAvk
5UPk2pbldON9B26cEEIlWfd23YwWVkmuGjcxbdQyYiTQFbrPaw4lhdosnJzFDp5q3IEy14pLWdhx
uWhsxLaKpklFIAP3ztCrk9ixV0ZoCgKZ5/W5LBisXDVGWhXqxpZRBQUZ/ugVeKfndNgPBiRNb/vA
eWpfblzU/iKQQUzmgWdidON+LPZw0vEDnbU1fkywiWOwC/eNjMcTs2o2ahpbh3yKzQPtw9TTqlb1
Oqj9gDisIjXIa8ywCNgE4sQBHTRbqN6L1LMA+T0os247U1kYGwZddJeqvdiXuTWDk3KOCqdDre++
stQyoLFVHgkomlG9h+AtmttQD7XG8AjBXADomk5/HcK8OxnMLnZqX0IdvrPCp0lrSi+rGvZEoxKN
YmdxvirTSkc0uuah33b2aiX5YfY1gKAmi05JW1UbQD6HTdoOyUmDQnLrjJD7O42Cob1oTCGRyepk
m4z9BE3uZvB0u0593ifz3mTDeCgMJTuYoYW+dtr/NIo03KIDLwGBfR3dT9mUv3fcjn6gGJ5CEruK
2J8kzKadmbbFrprV6liEM3eruKt2gihg7CvD5r4JC32TTEO3HXtauUNpz++ZPRfblCo1dLR5fMda
nm3MVlOgopxV6j0xCwUJl5JpTqRp9Z4PtXjvTPuPCUSmW6aKiSprYgczaYddz6D5CxFsFvTQMXaZ
GrMf5mAWW6EW+bulzdF7S6PYi1nUuvaknmJ4W6DBBd3M89D4UMX7Dd0RsufxkO+NihSB3kdvDegn
X6GBgOZOA2SEE6osLk2s732uxi85NOfvmM75sbIa8ZRYneGYQ8e2tpainWyef990DGTeDYhOWU2I
d9GBNs2uIDyCPFD92I3ZSvJvyVNIF09vqXPWnr2qTuPQKRJgA7M2/TbW2uQl9bj2LlxyF9IV1LfI
6fR9WgdKpTzGWfgQ9fUbT8IbnYX2r7MwSURzFYJ9gWGkQI48iAas+JO64uvOa3HJS0g3j911aT0A
fnKoU+uhINkLHMWP69u7NLR075g9i5PCsIxDlVMHygzamnTvwsByXd4oq3hIFbsM4tF4M5PpviP6
St1rYS/linySd2B5n4YJrznitNWugfiaGa48NZYGlx6jSsx1tGv0U0B74TKR4T1NHZBrr2zl0vDS
rdLOGenmYi6CWReNF8cGc0HkiHYHK1VWbHHhRP2HDmwyFEWUwjz0IUAy3IzfdaX1SDwWnglQyU12
I2ucVmaYjAbo2QNefmrFa9e+3zaudE7LiiVVnsMB9jRuTmiR7tB+PefxirkvREAysU+a0FGBJMIU
DBznlI8uaZ948gwlZIdqKznShW9o2r++IDKLGL0ORhmMpgYWUJ1xsG0bTbttz1GpxabpnqhlvSbL
sGRRknNQANWy9MnQD0LDltfmlkS1U81rYjZLs5EcBKlLLawTSNvFbVIfeGdU24rgEsXjtHRpxu2N
ljbp8/XdX5iLTAGmClXncUunYLSB+AS7mPpol/PK0Vvo3aOy0GoSlx20pjD6zLl+qAZr9JVQsw49
KixumOrhdpwaEWhK8qqlUbebgAxzIW5AfSA31oQaFh7bf5MwX8LK1kjbNucxOsubMH0ez52jYTGE
28KwHbswLb8e7W5LBVjmi7IkK/H4gjf+2zn35auqqgw9HTsoOJgM9+upSdaQiZdHZrK1t4WaCISS
bYBigPUrBX7zifNqrX1uaXTJuMtcMcHn2Y5Bbqgf1Mo3JExXAo/LtsZkwrsCbY/Id84kmHL7RPvk
IbKmB7OPVhzkwvCyKec20N5iquugbIibZedKtYPXw/VzctnFM9mSW8SgWS1qGoTiPm0+S2QcVetn
mvy8bfizL/hiLYCpz42Ymzaw9FZxpqk+x9IjkpoKOsRs8/v1ryzsrWyT4DEe6DQDDTWE1pZztk30
tVa/pfU5b8qXCVAzQ8fdDKMMaaV5Leu1TQUtStewM4gs6HW5vT6Fy86RyddJTZGrG2YbCJwi3kVZ
V20GveQOa9AZN2clml2qtfaqpSlJF2OtkYzo0M4GD2xOf2fxgObFEu2JdsfVnd6nN6nlakzmhyuE
rVtR0qIIpLd3ZljuZ6a9XV+tpSMhHeaCInVcWzhx0Ikp9hmZDb9EP8GdHQ62e/0TS6sk3VZFnYUR
mSfYFFO3ij6PTjSOP5smfUHN7DZEF5NZ4MYmhm3lthqE9aTeG9C73EcVK73rU1g4FjL7mg127L5L
RReUCLIOjZ41m4RGa5yoS6OfF+7LyRjaAbiDoesC27APlQ6ZkXiNBW3hMMhqvgWvUj5UwEWPGoDx
Vr2PBAo5nbYddLDCkpVC/cIOy1xraYs+577mdcBI+lvlSuIrxfg4hjZ1AB9RVmKFBVNVpdMGzHIo
QEcKO0L9kESmcHoyj56BDOCKpTIs+H/fdEyVokTKKTpxQ+TiGgiadtlDFT5rnPppCWKj0nIHodyU
O2Yy4RpSQcksOFUD2n4gnEbn8v1sfBqRvfIaW5qIdORi4GPRO2OoYCaA5qWRKpXXtWRvRAyKRwwc
v3Y/uGy+jT/ckvGtaasUHIqtNfJ+6VEnpgMlh8frJ+/yplsywLWb9WGqAN8P2hEEpt29PsZAIX3e
Nrh0pxpiaIBjgPOLhqOiJ54NXTLLqlasaemnS8daIHVGE2GQYLbmfVsg861BaSxlt5EvWbLCL57b
ORwF0A16q7naVD23WQzFyGile/OyV7JkJGsR03RSi64N2rD67AztqS9APXh94S+7JejL/OvxItGe
4YgARJcswUP+E10leyt+Fs3kKtVtGB9LxrSauhnnkBxoIc5uvYjMJA4p0+cWhrrikJZWSLo7Db1R
O2RipyDp8hO1811ZGjfFYZYtHeA8ZRPPz9Cnvs3fxjA9ajG/6dlhyVBWNZ2QYDVwHfNUcVS0zJt1
u7m+rZfvAUumOSv7OCytZmqDJCkGgkZtPNP0mQ/7CmQjG6Zn9sqFs3C0ZGgrs7TGTmGeQQ71W7eL
kdGG9A1yQr26lt9b+oR0ek1jHtnch1WQgTg9Ieh6dBur8K4v1MKz15KRreiqA8CFov0tr9GlpgiP
NXxAcbl7D0cK/UT9z/84u5Iet3kl+IsEkJJISlfJu2efyWwXYpJ80b5S+69/5ZwmfJYF+BRgApAW
yW42u6urLKMEfrxb02b6KeBWWRM8XTn56Tx/izeUETtKOQZun7IN/VyCp8SrJIFzEqBm9+LRJito
QqRrl6BK6HHuuqsB7VYoc+Tdg8uker38S2YMSIfISijjRvGILkNZNF5u2Tfou19I+MwNrV3lnVWS
1kGAfuy51YEJqCQPaFBbSifNja5ZfpEXaOxqy+Zoi3fWvZrjf5cXZO7QaWZf2iO62UuMy1EbcijZ
DXF5xO9eXx7+fFggdPKyILG5kiPCvpG/m8iEV2hvy4N4Q8xqRd3Eb9X28kQz36ETlpUx78usGshx
NJ2HNrNsD+FX7FlDsaQlM+NqdPwzTUw3Da2sAXEVd3yjJuWmDtp4xdIe1POqDq7zNDoO2qFdGPAe
zB+xY30OqJQSK3tFa8HldZr7itP6fbNEUJficm1xxyppE18yaTwX3AJxvYjirUuDYOG+ndsPzeIL
njLojsDQrHiqCYLy1lhNEHM6sCkhC5HazJ2uQ0QJJ2CCnHB2Uxr6gZMemvaHpdC2Wf0q3OseYkJo
Zi2mRp0ofBpEmuPoxST5cBt3KW029wWaVbtJZqd1q6yjPSZfpIwP3IWoQDJsgkBsRjBpXN70uc3Q
jLxDcc0OpWseQfL7h09FDUGK8Rbi1MlCXDJDFi500GiWsmGYVGodu7hq/wPwq165eZKspaRyW1WW
2meVLVYu9NZfJAgg0Tedki9Qb4lXXA3Z0XVda3P5Y2c8pY4u5YldRDZ8DroQ6x8NKEFQ416iVJlZ
SB1W6oY1l6zrrCMwxJBuZ/XHVIB6m9fFQr5w7sefzPabeQJKl1oq6PHjJ5Q8wql7G0nz5/LCzBw2
HTzPEpFmFinZsTU/ypKvy4CtLLLP2HRIs9fLc8wtkGb2rOMkz7LOPBrBUyIc30Spv7UWFue0CP//
WBY6hJ6gIj5S1uAYc+deZMlTkLtf3CUvE48X1mju92vWbhSNQwomrWMhQZNim1l0D9712pNhPy14
rbmv0Gw+5KgKZSO3kfofvRqN82PZ+U05+NESg/jcR2jmDr7qsLUltY92WdGVaZbmbZvKYM2MaLju
ktLhxmEwMigXAoheBRJGHniiFz5vrhz9FE18twLLQbksyrJjWBJAe9IYDSRxOnUvrODJdRUzofMw
RRWanyGbbB/N/G5QL6T54O7nZSuYsWIdaDzVA2iKaaiAEE1yf6SOcTAhorKQapmxY517KWKRUdkt
vDkc+U0UdP8VRL02cfheKva7oNP68kfMnFOdSwklODTaWHgQ9jzf2Yg9PZT9QJvQWn5Q2UsaenOz
aO9yJzFEZLr1eAyK+DkY4qdx7O4s1TyOabxwmuam0GwagXjHFEdz0tg8EcSg5XBP+GvU/Xd5nea2
Q7NnxwbfWVxU9IiLp16PIqukR04F68bKPgwe0TdltfGPy5PNmLYOgQa+Bz1EFoxCcdCMjGVW7tQg
X6osVQsFsZmzq8OAA2IlENhB+ivt2Q6Ct6CjahYOrnvef/8f3rdncR0k6IGmIOP0DIY6kqzM2zyH
DHfFPxmW0XPBgwTIGgQVLi/YzO7oIOB8aojkHehD8CkhOhb5sIV4DA33rSOaz1zGmbGiU5L/uTzd
zHtHhwAzgAnMxh4n0AJ30RczS3cTxBlUZAdqSJ8jeQaAIpOIvAfFl14mM4dC55QC55lBncDsjqG9
ljl0bLM9a5cMdG5w7UY3JuhlGpbEsycgFLzWQ+8ZYfhSNuNCZnpuAs0DGMpxI7fu5KHt1O1AyM/K
STetYdQLJ2DuQGvmT20agAgfjdSqJ49FAKaIOKDt9vJ+z/14zfgFqrsQaezdAzW+huZuqgHXW3Bb
c0NrtzhUcKJ67CYDzdR3PXgJ+Bh5BV8IQmYG1zHA4Js56aSM8jC6D8VY+qF6UnWy8PabWXEd9tuC
AgI5pMg4xKR8zjK0L4A5aakFxvyLKTgTBuqYXzz1c4miCQQfAqiTeVnfFX94lLlPCQ9I4k+1E6ee
iLNmB3yo5bdF/GZ18fRLIVQH0sdiYD4F5FS2vNnXCDAOoPxn6zgaiy/lZibKtVNsHoVJJ7S1NLWz
ksropZ+l6FSbeOmCEz9s1V2mqmSF4pb5dbpefNnE/TGtpPLHpG3vbWOSyBTk3PWzdnA/27wEsbBr
xy6IKw0DiBJH5p03RC2wX2C8fa/cgdVeLprhRSkBNtVEZcqPVINOn8ENjf+4kTC1qkC9eF9LAziC
wmQqWrvcbl5MysHh0zkJ+xXHsSTwoCF/nWIx+b0CbpkNRECoeaze7MBoP/uYi9jrkpyvrKjzIPMU
7gEltrwwluYBPUVQUuEEPE6Nal8AUvqT2kFxG4bwWw4Nw/ExjZJcrogblD9DsHZ5aUwqr8kyG1Ml
Tr+DdmnzyKOg3piyzJ/kOEz47+an4oMCD1IPFsjWbQ4JCeFX4o48OA7s0qGU/bIZhwg2vMJdxDnb
mBE11gG42VYhS8x9A+4pv7SG0u/4UPliNMVmUpZ9D1x+94cYKEjcpjU8a94BJe1lOYBKmSSlZ3d5
+2m4Zv5WGxaAydRGBaO1Br+wOTgESJithj6yfEdW0a05miE4voZ+ZYBopF8nMgRmyynbzt5Bm6fM
fAPd0/UqNlXySZKxeyoAgPno7YgMa1sxkW6oabiZ3+YyvcFbdNpPHeHVaqQFf6sid1Ke4Ga8m7rQ
AvMvjMNxIgsU9SxhAOAH1FkNdtG/5z1UPVcBE8UaOJUu9VNl0S1XjnUb8dh5qodIUHBRoTenRd1w
V3duVntZx1PguTlwl2AjNkqPsLSY9lbXp/ZaUBYeK8iibkQc++CXsneAdClvghvAM4F0P1JjsvqV
CM18k7JCPrrtOOzdFgQmiPRroEB4Wq9BhZtvZFJ0J9YtpyB+XTZgTUhS/ge5fuPDBfvvaxEnMJww
L6xmray63FvStrZFxPhDVxRxhR6uvLiNAXAX67COp3dHQUxcTHX/ipqunaxoHdm139d13qwLy57W
TW+wDd4cPSBAzNjniqSvMhmcH07nop2SdjZ4D3jpOVUxPgaFoXZ1yWNkANru2AqRr7OSRK9ZgfKk
AxK3d9kqY9fmubF24uwFyQu6H0tXKQ/kqd1nFQz4OcTNV2NpEw+7TQ5kyuKHyKFTuqWuYHzBZ845
ZO2a5SdMIlxBdXSBVsBeJCsHNRo/mNL1VTeVzh3HHbuMeNQ0x0CIj8DpTpDEkXl2tVTl+Qs7OueX
tYvWtAPQaJvCOUz3pPbCh/51/AIpW3Ub/RgejU/z3XnvX5rH5lbe2U+XP2omtP8r3/ntoRhWvLDD
yEFLUTVlHkoMEvikZDJir+ZOBfLpaalJ4/z+cJ23IakiNbLAao9FRKFLKoDqycz0d24sJeJnAlWd
8FlaYwLyARN8Ly5kKngDDkG+CsKnsgWdYDltLi/Y+c8QeqdJSpIS1Al9c8zQGrfpcqle4qEboMRr
LBG9nZ/C+psi/LYnzXBi61N1ceS1BWXq5Bc6/HYkkFdip3VoEgBD3JZZUR1lIG5ypTZ5FoO/LicL
Ifz56MXS9SsTXkiLGQFepI79EDL7DbHLVaGu9bdT8dvSFLSG2jlzsmNNa09YgIiZ4CfmD5f3duaH
64CkrrO7ws5MdGkb4x6k21tXBFdVDSydsixjmQ3QVjQdg/ZHw/8AFug5xQdvlzpB5376ySi+LUxJ
wV1TtbY4hKiz3hYcvJl5OyyJlp03LfSx/jv66LKJo4ElO5pljOghs44tc+/6uLhVIQG5fUmucuKW
jn1qGkcC8Yn9pVHpDzn1OkAyW0QVlzf4vLeDpMK/3zG4Jmi0QaJ/LEm4MlS4ly0FHWWJDOt14q2W
jniqbFfxpB26I4tIvx9Fi1hvahF3uKL6uvwV55/Ilg55QuhOGWPheOx4tcmjMl7FOf9C8IVoe0qf
8ELftGAUvjzZ3MHS3mdZkCAfndD8aCS5J9s9WYKtzu2F9jobCwkOP5uWR5qZv6DMGXgNnU7aHuZN
Ah2Gq96upg5zUjIf8r5z7QPp05faGX9U+bjgLWaEnU0d5zS1BRtlloENwaXWc1bY7o5nbohw0jXQ
X4wcEAhOg6odoJ0TtpHv9rx5qssy2AbVSLa9TcSJ4pQY0bZ1++63AhMdaH/cNEq9HoIXPkLEaNMy
Tm/MQkUHgxr9I7oa6SvtDDTdubX7J5QBWsmEGUEhLquQ+ZlYVNyRBvEDUWz4GaF4jK7RqH65fBzO
303Qs/nXghIWIVZNE7SZTeXBDPJh5dTyuSqcH9eNr3katzG7oY6j4qjM0lc9+4JawTYp1VXhjqnj
r8IG75KyBu+lLdN9WAa7oCw2IVGbcooWDOa8dUK04t8VcoLAbFo5lEewGYc7e7KeLdPahhLdu0bj
PJsu5EdBxb5wvs9bkamjskICXRwwlRTHpEp9ZDO9MP2v4q9Fu3DI5/bb/PdregkK3EiiYmRRsO5W
jpW+BVbKDl3FzIUFO3+5QK7h3ylS1wzAbjfgTikhk0vAzdC95cOPkHe+WirozC2T5mxQK52iIAJ2
Z+DOHRhWwWVcst1UVzcB+B8Wbpe/TVv/H7+DMfjfLwmSMQFoKqtBQesPmwgyqrav/HRFDM/wba8G
k9TKuO3WZCO9w3OwknfZG18vTX/eU5s6kssOR2Ad0tw8Dl2VvRZ9aG3aKqDVdSdNx28JF4jnE3bu
mBS/SwbeBOt+gMiVvUQLMPfzNcunFDnFxgSnUVg5vuuIGzEuSTfMDX063N+Co36IzBhZcRP6bPUz
csePPBPby/5q5mDpIpRxFdF0SjG0ydt9RgHFYugW9zJZEKTm+yVc6oyN6KirshoZLZ0BrZoBeLid
Jhk+oswO3oaYcL80oySAYlqyxMQz91Ga0SembOskQ5GeT3gXVPeq+rScziuThcTs3PiaxdtBnCMf
AQq/0NhME+7L5B0gbt9sFpzW3+bYc4aomXtp1jRHhs8+Et/2ndf+FrSE2Y/Ge5gONVR+6535AX4L
+5lsshX0vj/at+It+0mehtgTK7FHtLbgEmbcp47ecroimYIgRIm0drfQw5pWrsqfJavq9eXzN3O0
ddTWpFoAR0ZugVXbne5UUMZom6fjwkbNja7d9ulou0XbBlhHau27Kv0qRPN43Q/XzN2RqqRgubaP
dV/GSEh1+TMYCdBNenn4uYXXTB5HGN1eNrOO2WBsHYJkDRuiCoqMS2Sec0tz+vs3n4LYwTJ6gZ3l
4CGu6+Emke6CT5n77da/Q2fMqJxuagEzocW2yW8nR/rodF04knM/XDNutAEavSstADTS9ncNpa/B
kJvrFl2z68rqGevMgh3HVnipesugFxqM6sot1Yw6AlvVYGfKPPKovG24WLekFWuw4k8L6z6zMjoE
i9dhGJmRsI6DFe6rqkTAlrlLyz7jwXVQVayoyQih4jicuKvTIUSvm7wzkyz0IFRU+2IQV9WfTR1i
hdKE00NckB1ZJTI/anq1ClJ7IVibOZs6T6k7oP0CpBXdMTFf2Fh5XYUm6fG697mpA6zQS2oGNrHR
s9X1vxwyvfPQfo+leydpeh13oqkzlAauqF1a9LAuC2okAO2G614lyJTzifuQzanWl43h/DuA6ty4
saQFvCZgAKFZ/RJgLTxM45iDjcyuc8gTZOQHabjqPNQo5e/LU56/V6mtOY4ARNGcJrFzqO1unUNn
a+WwMV5xF4KJsX0lVNHUUWRpnREZAoV1NOoBQY+dJhsVgKtGVaHYDLZho4BSld1hHMpyw9Kq3wgr
VjujFO2uJIn54UR4517+5Dmb1bwZH5Ipyx3XOqp8dFF4pC39APAMYvCXx58775pLK+owl9XpmhKg
sLSsLztm+2ZaaliYcwqaS5tSMdauiDtoFCZbd3wNebBG+LuJnT8i/nX5C84fClMHmnXSyLmtTiFI
JTxWAo2S7dAE6wHwsLBGM3ugk1umnQD5kBtChjoPXD+IJcity3whcfq3B/hMLKejzIawEmPQwCcA
V9P4rRThU9jk9UPddcbdSWlMeRmwhTeTS/J9ZOX1BuQHENDsjPKlN3ur9pogkX6QTtXH5RWd+14t
dBEJuqLhQOxj0KW3XW88OdN05dCnY/gtqhhthrx8Upuog4vgNq+6EAm+MLruZtABaYaMy1hZeKyk
YTfuWlQRN60s2EJEN2Mq/0d/aafCbksc5r75mox7EFmjOP9+ecnnxtbM3IxGaacs6sAnWW/yMfSo
dNd58HZ59DkT0Yw8zXPkhVKYSN1UXkhu4j7b4hB5RnpdHyxu+n/3dRC8yQYUZNHA5ex7KP56Q2x/
0IIu5TnP3zamDjrLwiJmYeMiHIWin0cy9WHY6QoM5rhKIX6UWCEkyeOlppSZ7dBxaHhPm2YuMVvs
MijpBmxdhyL0XCNYqPPM7IgOOhOgDYtFifXq+wQkbX2xNq1SeTQdHt0hWYK2zX2GZsgySWOIbQJI
bJ+CvSJ2Hu28A3X9dcAsU4eVlWanesgVAqgMNfMobTwOfF44LuFvZ/yQffr7N2cxVIMR9FmTH3OV
v6GF7yVvrKV60ky3m6nHEk2PphxWwskNrFuPFaT9RCxfeWiE0L6yQecC8rkEjKOFU331Y3xHouEz
jeWVwb5ORElTxOFg0YNJIqnyTrowORggz13T3F7iupw7Y5rVM2FVoGPFa2Vw+bNIT1eiKncREPg+
ynOvl13L3B5php+3aVFYE+5Gp492ddqgcBY9XB565vfrCDQaiSCbanRC54Ht5f3d4EDtyvoj0SZ+
eYIZn6Kj0HIxsjjvA3aczOY5n2K/svi2Q99skUBHyAYva3ldy5apI9LIlJujBDvrMaFwX0jGozyH
quLGSsrr7j4dHTC0IGJ3444fOWLwTPywwoWB57bh5Fy+WSFENfMeqCMCKqxUeLWb5y8B+Ez9yanj
jZNkS0xhM85KV1+korHctMIHpGjTtZLbAP9M1kKUNbfV2sthVIxYTtpz0KkheOtupJt64wRgm6w8
WjyTKltdPlMznMKmrokYxiqVUYBScjvEYiuV5UBoMyle+p6QnQWS4XBNMpkBmi1Y60eVStOVk1Th
Uhp75gcApfbvfnFuR4nDalTKO5Dw+GSERhX4Ej1Q54OM0jLAOnNVXAyY7L8zKRTNo5hXPfoQwTMe
jA9JKa5LzOmwHa5QGmMutABrZX4NQ/pVF0s8FHPnWfNYmQ21TUJxFAoSb8f6jgRPonqy4+uYU0yd
0NDo0qGTPcYXgJpmeQliwIXgecZCdD7DFoI+JEpS80hzCJuDrCPdQCPG9IsGQjCXj++Mnegig8gq
t0MwSnTLO/nKsh6kWbwQ+lAra2vUAO9dGZnoGoO0KmjeoQX9CEYKP6WBl3e/RR+sL3/F3xU586bS
qQ2HqhwQ7uJWKlfWs3ngfnZQP8RP91ju1Zo9jL69Bgj+OXp0Psize0sP7U28Sx/Tz/yTm+slgsWZ
u1HnPszyoM2iGgR/jOQvmWhu29G8yvRMXYQQhIpS1GAqPxJTPVpV++pUdOFW/LvX5xZPcyBt1pK8
qU6MM5BAAVpXlL4Mg+a5S+LR5zYZmC/iavTzop/ucwERmVj11nto8vp+5AjGQRQarKCbYB/AwYI0
ZuRkn8aExKabpNHgJbZsvJE31lfYdP1G1YTcZxkYb7umSrdGFQif9YGzolHaXvUAorZm8zR3S5Oc
WDHG7LfB283kpitl/ByqJVru806F6rFKWlOn6CBTD9Gm2yZ21zUb9ikEvIz3yyf6/Pimqbla6LBW
XYdW2eNUr0zDw1MUdIof4dAtbPrcUdUWqGzQj8Z7lMFpaN/THOSQXfZ8+afPDK0T3PVAhXRIiKFs
O1linVejszWnfAmuOLMw/8dwF7Z9H+a8PjYJea2l2IVjiMaqeHgsM/Z5+QvOvxUo172idDIIjTEC
Ed263xhoDcmVs2My33eZDYKC/KXq25VrFb41VTskBVedGe0vz302g4apT9/9LfoqDEFas66bw2A8
RmZ/V4bZbXVCRFn8bmr6hahlbhYtxuuqoG0VCpaHyGjLVZyp1ge6+1DJ/DNJeLxu2+HKmU6n5Nv3
sNIMO4KujEOR1Z9A0b9YMVQ0m2AAFF+Nf+xuCDeXV+7sbYmV00I+UYqpGhSaN+o4cf0wIdTvrFF4
XbcE7JibQXOUlFRRRlqsGm7i/h4ayf1DwKFxhUarfKEccdZ48BGa3Y/m0ADT41YHZPV/sszYiBYP
1MsLdNZ0MLZm82DLNLrYwM8fk3rrGi/mRNZG9Scm2XU7oLMeNn1lQZM6bQ79hLYbL2VBsgYbF/PG
ojYXHOPMydWxxJQYQthmkB2yPk3eo1JSvwQX3h5UHIC54n3viTbtFlzZzIbrwOKupGPeTSQ9AHXW
r6IqAW1FY/N9lWRLnVFzU2gbnoRdUE6Qwdi79AZNQ2th7mSnrtwQbceLVLkEJfsK8iNltoXoqbW3
bJV6YI3JHy8fqrMBJOU6xLh3Y+DsU5EcKhpDtWMAPucrThzx1OUWuOwzmlb+oATahCcKFaDLk85Y
iU5dV/emDNxKpgf0qtyOpfEcYJbrhtaWzI140cRdnR0YZLfvW8L+tIBBLRze878bdCf/OsPcmEJp
OXF3oLECtbeSn2UXLfGrnLcMpqM3VSeAYorRWI7gIf1KgzGSXtXbyS1YmaubbkJbk2+AXmMhozlz
cHUAuJ3yRAr41z20z3+mo/PC+fhZguXx8j7MDX/6ym/3Rt+hB9yY+uwwsKwDYnrI90TU1AtdBKWX
pzi/G1wHgRtMibZ3CgY5b9qsA8n7LdKbSzTCM95WR34PRdWGrRUDfJM70MK6d4vByxIH+rFPl3/+
3ASnz/q2Qik69oY6s8qDHbr9Z6si4GbbyR02wB6GEPqUTrS9PNPcQmk362i3tLM6CnNLaLNVynVv
sjZKV9eNrt2qPST/TNRCigNob9q1JUFyJs26WMhmnfdPTMf3VlNuO22L4m1z0qjNiWFvYxmBvd/J
ToQ0gEMgLfursfLXa76G6eLhdQb9FVOY1WGa8qciSl5UtsR5PWfgJ1P5tuF0zMCzTER14GMV+lwi
1ZB17NZuMvSrRbafxfUCO9D5o8V0yG822AFa+Mr6kBjFa9zlWzey12Ni7IpOvV1ep/P2zXScL56x
DdBAXX2IR+NZjuqHI8ZPNYJw7rrxtVPVhWVEWHvKYSAkqCO0+cUgOK+n3eXhz5sE0zG+xogace3i
549Wf1eUBejdnGxJ6Htu+bU7KAa9fCzcuobusbQ80NoYwAHwG0jU3Bu2s7DHM1+gY3vbTLZxY2OP
h1AMN40R9ttUZdeFykzH7uZ1V6jJtk/izGiXDvrwVzFQ4Y/pdXET09G7vJcJhdR6fehr2vl1nfxy
RYa+aLW0PjMH1DltzjdrA7k5agWxxAHt3yr+1oz3qVwI8s/3RVIAaP8dOzGQWjdY0R04Cpv2isYD
X1XYbHhtYgwfwuL1J1ix29dy6MVaOm18jCd73ImeDhsaB9a6CqCy0DRmiNZgEGjZKfnZcuR9gz61
Hi4f8fNABcqEZkIAvkyhigq5z5LUcsD10qjH2o2ZANsLcMFWGYe7RGYKqebOZYCkTvm6pgkqEhOE
qhLHfYshmvhqyJSsL/+kGWeug5NlPuUBRVbkEBfyiGTOTRU60L2pnwDw9ZuKPRoTWVKFmPG2OkI5
droyKSxhHnq+Mkx3A/lxzyzJmpTv3L0Ku4WDoC1xZ4eoqtij3GOff6smHr1pmu5ymf922dI+zh1k
7YUxUIhrTeXo7NGFBq6CrTINP+zzhdt7bnTNV7WxTUhZofE6GkW/gVRgcW9OZfgpp0JcN4WOOa5a
lIPpwI09w9lWFZ98yoNtRdQSh+6Mv9UxxxaAbcEkTLmvaVGtjCa77XM43iFNd70LqePLh3fG4eps
kW7j5ENY5nIv3TfR/jHrhQhnZgd0dkgDKorghYyNfUNvBl74ffccIoa6/KP/ii78X3IYTuA06zc3
yHNmkLGd5J7IujoavWXdlKGgHpRXA7ibkFZQQ03L39Dq4msnGFyfQp0ealrVtO0ncAHYge14hURn
2BgG7noECvKqJwLTG7AjacTo1cWHFwqMAJDsUtMDy7P15S+fW1Yt6G0cGqGxG6Or4i4Bo18e703y
6/LY53VdsaqaTVYqsqTZtvjpHejwVDR1vrBKL4ajz1S5CXuuPOXgbTuA/QDk42QtpmShNDrj2IRm
sbbRIUpWVO7Nsr2XQegNrPWSKNuM8UGVSwWfmVl07LEqExLZVRUestoC7oi4D2YIZo6A2feT7MB7
MpKFbO3MRv0fENkFQ3DuFsEB4Uy0k+ga3Iix/C+2zHLhKMxYrg5A5lDjqkdnCA+2+1b2kEMW6UIY
OffbtSCjpoE70dSRe6swv3hTp5sAETaXoJu4fNLmJjj9/Zv5AhLvQAaByH3f26MfGRG7L2ndPkmZ
hleuzmnVvk0hkOyf3AIeoqx3LQ18ki+VtufWXTPBFpS3gwuuqX2aIN9eu0O0KrO+Xfjdp6TLGc/G
tbtXWrTu2x6/eySj9MBV8k4s9tX24c+pMB+C0aHeaDDPrZzt5b2YuWa4ZvRDa+eFNAxnL+JB7TtK
33mcPiu3bqHZWz5dnmRuwzXrnnLWsEBYch+m0NDMnxK78Yv+KgQNmrK1BFYcRYzlpS33TR3fhVb9
K0mbe6dTLy0pfBpZrym/LjvDdBAuN+ISKV18iGnx24FJKPldJRWBrzj5rG8ndgSMwSpNhTutSB/z
PHxJgiVOlZkjq/M8ojFZZUVURQcrRHwO1kp/Aq3RwmU8c2J1mkcDXdhFCAKcg5m42TOSxjHzkbBE
50gB1u6jizccoJJDX78Pk3D3ys3HK2MwHWkb9cNgGvUYHkyQXTEe3dn9cRztl8uHdsYydKRtmo2i
Mhp8WDM1fpxsGEl9wTM/d5Yo32bMQtdvj6TqRuxNdLCTJvGyYVeN4GOEgOx1flYXao/LKnMDEkF5
PmL7BEVb0Mo/gsVuf90CaVYND2sW9cmqS2F6JTrya/LppI9Gc90G6GhbEBpRPDVh10kCRGcdEunF
cOepU75EoUMXPO6Mcego27ro7LG34M9pb+xIzDZtab9etUA6vjaIROUGCtLHtKxWU7NzVH2Hh6FX
F2Rz3Qyns/vNaXBXOVVUI8xIsj8suTcoezDkXcvow+XxZwImHVtrFRSyVBRhGUtzAH6C/yAhBmuu
2h3Nq7eisZagJDOPaB1lmxa0Y1Yi4VhbiC4jvgSZjWvVqzGFZfdPeXwVCSVlOuI2GG06isFx9vZw
L9Paz6GQ4RRLj7YZi9Zhb5ARcjnaC3Cb0u41Fugi7hP6wtTSfs8dVu227kVRuXKs5T5PrJ2TmCtQ
hz1f3uq5n65Zc9WxjqKVSu5pbHudlQC2N6IteemhOTO8jk0JUzRrm5BU20P884u1SI2ADBY8hxk8
3+UPmPHXOpC2nSzODYILFFdyHRVe4L4OTQoeU7Ewwczi6/BZZBFsEFHgRe6U1UvWIEnZiQUnNPfb
NTtOaBbiWkREDF3ulRW/uIntD5AUtdLrIjCdUMuGfii66NMAIUDYbWo4pb3d12Jd9oZceDbMfcNp
2b75oo4mAzAO8EWO80wh2WZwUPA9W/LKKEZnhktoNEWJLdDZYTY3Lhl8IvuFbMWMm9PhsoMoCz7m
cHM84/Y7Cw2wY47hnzJoLY8UVD1nVR4uLNPcKdJMOI4T2ndjhxpiX/TrzMiStT0wtnBG5zZBs+Ih
BjO/3bTpISdBnnqWAqkvOSlulkMR36aQhFhYspmJdIBpxF1QbQGaDq37W9o8OtGDkl+QPb1sy3/v
+DPvIB1lOsW1w5lTB4f39/u9sb6/jZ7srb099h4YTr3RJz4Qp95R+r+ZV3jAovlqi/KTb60QQHnA
HK/Uih7YYXot9mJb3YyFB515/9lYtV7r/V74lWcfa0SPq0UFFmpIRDbHPOnvHbu4gWjawvKePyVE
j6oHkbsDQa/RsXL5LlJswxu6UCOfG/r09292GhZR7BoEwi3cfJHFU+Iu5I/Oe3iix8s2KJL6qILw
TB+PgTdarmcF9IGHC/WJ8xEC0YNlkxUFEkFVcQCVYvjUZIZArC+6VT8l0G+QFvcJyDoP3JqKhZzU
eQAvJXr8HHJsb1DnwVGlCsXrrBynlzTrnM2ExMtqsous9bqcVkf6P86uo0dundn+IgKkAkVtFTpO
DvaMN4TtsRVJZZHSr3+n78pfP/c04M2FYV9IakpVrCqeMHgujkBkfocNyAfybyimNPfq4hjk0tu6
nefqeB2MeSesyBxsr6u3c8SyFrHfZAV84UXL4R2wGLqve9TsER/K4dZ3wwk7fEPi2g3mVxJ6tHni
Nr9Gm7nwxs5L37AMPe37+GaDbBCPXe+wVOSSbKgvmisf29/Vek4FxP9+bXQC0bIBl/PYQCS6jf0T
cIJL8tU0TdXseea3YezlNTkaAtljyAxD8bTuzWF0IHcc54yOGf6dqYSTPPzCOuVFImyntwwLtMRz
MHQ/4AuVrXHlVPVDMzLy7i7ZPKYgcZg7UcBQ9fNg/3vCo+fkwmoMOIwGnHBP1xUetrwpXmDmGJZR
R0HStsr8YyFDz/uekmbMH2YW7huh5QeElBsUY7NoSRROXVlGmYZW2ec/6kIuOO9QZjI30MAU5SHM
x6yNsDOh1Q1a8f755S99YKe1/CPVjHPZ57MasgMdvB+BgKDEiZtfl4W4st1dev7Tjf+4QRawTmtR
oN6W7K6Xzr0/ti+fP/uF933ekUgzMztDfR8zMRKDyXKcyvWuBIApMpp9//welx7/PDgghO2GDgnw
+ONz34kElIorb/bS4zv/uzKAsfK2FDkO2LL1QItnpytTtwvjBcjHzx/+74Mfek68geSzVIEywR5s
+NthzjZ+6R7K9qHgddS1QCZq56MpePr53S79nrPCpkHk9ZrQYF/59slh7dfF09vac4uoDq/Rey/c
47xH8YjfeUQE3r7s5LrjrL/rlhEQlsBdk3wYrryZC0Fx3qfMHQWYusOId+bVsxj5jc/sE8qdK9/t
pcufzRFZj+eWwBDtBS/CN5y9DU9dLaHaAOlv8/H5y7h0j9MC/hF2lrtkAjxA7DOmzaEPl3KKhmEi
kVM6SFP/dpPTzf+4CQD7EG0YarFnHblnsJjKSbMvOnMl9i79hlNM/nH5jObMroCy7JX1H4eCvsoO
haKe0397+rPQrvqxt/4QuvtM0MiqOS0k/iiSf7v6WXTPfB5GMwp334stRY+eQfWOz/bKs/+9HaLn
vLeutzNrkZr2JdlIc7I8f+di2tqCxI7YfP4LLsXaWTwDZjqQHpG1l7X8aDVRkQkYi3hQl7Gv5ysl
3Oll/v82gp53KUJkGkL4nrv3B/PK4HMQEWGePv8FF1bpvEUZYKkWFr7j7lkTJvPQfvPGtY51CWYX
h7JqW3TP/3ajs4iG7L3IXUgm7fvead/Wehn3sm2mpA777GezAv2o4D115fz60q86C22yjKaARaXY
j2SNbbnjXnhT9Tu1rpvCff38B104aabnzLiygEkIym2+d2xQOVFpDf+5NhyMrLHPspRXroxpa9im
X6cxcSdmnwEkAhKpCIh3jdh/Yf9ip8TwZwIYHAuUy5gf23balSbcLIonhuVHytdtqULsLkfptle+
xEt3O0s34PdLHfpLfnRWvqdEwL1DQtq+uUHY3lI5bAaDBkAML58v8YXbnbP+HDHA8mCw0B3zudgR
4yG3wRJkn3nhGLmIbsikngQyat/h+7FopytV8t+Jv4yeE166ER66HSHuHjIFJPLZ0ptjPjhznbBJ
Z/ehGvwoqKQoo5bKJYG0jP/FKeQ1gMQFfBj9z43lj7dauGIofVF58Eew64uTA0ZzlNPiehglO1UA
l5rK7LJlcgG+hdm7hAVDBa4U7ZgTsbKs08JbJpBO+fK2DDq8klFP39Tf8tDZ0Ae6wnyA+6e/d8Pl
UdpmjccSquSktA+fv+9Lie4snZrZ1SIribc3QvcqGsnkbRyoxF1Ts/+P6/OXX3BOoNM+1GFglxPs
xX+YliJtc/PUAuNicWTlonVTQgAn1pzwmomReYSyOXU1ZGpeSyjOUvriw1zF8+9LHIAoV+0ElVcW
98JWcs6+66iFfUoG0H8Fwl1PirjjO10v91p8/afFZWcJeMl7PS/GD9D6Za8Nellwha+8t//64L+t
61m+5ROlhdNnYg+iikat6QVFTCwkwI2Bow58Y9RhWb0QOurWT1UAlGVLlL8tDNC9eu3HxBPc/fj8
d/51IZ3APfuIeiBiumGV4mDEfCCifMlL+20p5aHMG+9fqjpgzk8J64/4HFvm5sx1xKEo92Xzputf
K9Hx58//1yjDtU+joz+uTZdMwKcbhpLzvO4dnqeWy00vrjGpLyzPOQHTdhgCB3xeADjLfrQUtnDt
SF0YhJdv4LnsP/8Nf/8g8CPOPgjXXYvRD1r4OjC4NiNXbIKmf2VN89Wd9LGq7T0vzYvrLn1EqG8i
QAUeSrhlREV2zYf3rzUAHuG0vn+sY5jboXN7rz7CJ7zY5qRCrVEH+n70W5LkYcC2bBT1lQ/ir5kL
Nzv9/R83m4KiW3oN37OSiPkWwuprfPpxL58v56Wrn5XhiudaT0j2UPl8n4dn3f36t+ueFeDTmiky
jLU8gHnn3HWcZqkNC7P5/OqXPuSz7WIOZdmRpZ+OIhyHNZLgckZor+Tt6qnlSlV5aWXOgp1w5Urh
Zfaol77Zj3M7b8nK+4/Pf8GFq59vF0T2TYcufTnyyR8fwmGe9rPNxn+8+lmgjwQaj4525MGbZxUV
ar5rR3ON6HBh8c+zvahhrSXCoIKorciTVUu+B3PUJCtkHq8U2ZducRbjdWGkKUkrD06eAywTJKJY
kuyaCM+F8D0vbH2v45pOvALX3cEQXsM9TOV5EK2t/pGtsAxzr1odX/ohp9f/R/CaCmP+JbfYIcR2
DTky0pqqcL6SCy9d/Sx4LcY7NVN1dcSENzbLtgVqUwft7vNP9EI6P+fR0koslLNyOtryG/C/kVP9
wFwmnv6JD+qgef3ftVlbgNznPjTHwlZdAlJW/SpJgEO5f3v8s/h1lzHwlgbWiGWn43KE+lx371j0
FNeC7MLqn5NoO6cIOW0nCVJz+e5goBT0wYuXZ78+f/4LGeKcqtlibbKBhPLg9ia7mToKq9suvNJt
XXr2s4qtheO2A9Vl76g7egg4+V7U3kGr4Z+wBk5wztI0nEBy3ML0sjjB5o/YLPcoC9s5236+OBdC
+JynyXO4n1VZHh7aum4iY8s7xrwoHHHs2RUpToRePr/PpZdwFr+TtrA1DqAOtS5AtkGl0nmko1Nc
ibBLb+EsfjuiITiuzQQF+iqp5zkp219cvX3+6BfC99yfB7ajlYP5oHckACHR8cOGDYzU3iruXgmw
02by/ypzvOOz+B0zn+OgFLkNHOUCUnxD+KR5McfgkEsCX8dsfIC35oAKXK3X2qxL7+MsqOcm8Nqq
g8ls5y/b0GsfaCsfP1+vv1+an9O8J+E0OucDLu2BrIJDH9jmTOxKwXLp4qc1/GMfaPKqHFuJqp5U
4naZ2jdnuqb8dunSZ6EMwrL2VpivHAF9cm7Q3oVxnzXXWG9//0T5OTO2bqGINmdGHDJ4U1IfDvc6
j8x8DeH59zjm50448GjsKmhniIPTNj9b/suq24LBWpThFLQOhivZ4tKPOC3dH6tPOJwuqwl36XqG
bbh81q3Zrh2/kkz/Hmn8nBVbOhO1NDwFAnl2siKZTg6xrY3na/CbSzc4K6Yz5eMQnfryUPQ/CJ3E
pvXIsTTkbsDYMf3887+0RmfRnHXZAAISXjSdVWpWuhsoaBMq/rern8Ut7Eit12cEV/eBRelT0YUR
769c/EIEnJNiFRvgFTojuDDl7aKlHn7M7vjr8wf/65zQ4eeUWCm9soZ1lzjABxUihCGPRTdheD2V
+9mVaRvIG+lqFUEx6Qoi4MKLOOfIQttA0kBoSJ5mUyIAhIoG30240FcoxP/V6f8/b/Nzjmxg2mot
Yc12LBuybvtVoLspiu5VlytLYBVcxSTUw2bEwBVHb2v9inZXRV2Yq23tsDDpfcNZ5C0D25VubdKp
hnEAhhbyWvFw6X2eVuaPcHUEvCAYGmGIZDYfAdi2VSRLJj4+f6OX1vcsGdTdABht04SH3IiY2W/F
/EbWK3vupWufbeiFlW4Isr89LgTjUqvDHxxiiw3W8N+e/SwR1LMLDsRJrDLgVTQuX6r2pRqvfHcX
UrE4SwDzbFXVLKg3nXWKpD9u7HSEnkA0LG3aXXNHvfRqz/KAXxtTFplEURtOrxWlR9pUVxBhF57/
nHAKWfZeZdYLD2QgX+dw+e04KqDR0rPphk2ySqv8qnThhYR8zj2FgTRra9NCe73MH5xR7/qMH0mg
7svgmtbbpVucfuYfQcCQB2xWUuyMk1xBNswlDvKVH7FsBsjcTz7/oC68j3MaKsyt/dz0+CGMe5va
qi1cWa/sipcufRbFPVuD3MWIAAohLY9svxapZsOPz5/7QqAFZ4EWChYM4YzdqpuzBAOCQ6D4k12v
6dhcWvyzOCNuJnvGl/Uol/qB5CSWPdqjDpaG1+5w6Ws9i7YGB0O9dhd2hODLsZSTm5TGS9a+Pg3/
dZvY2fOubI9M/Md5/EvKP2eP6hXkgXZt16POeyfFcZL/4mKYvTeya7dOU/e/gU/p3xA/+eu0DGKr
3AJat4K3sPaEpflXDUJWWsP+XUeC9uSb1VWxDa3Nn7qhdL+AEl8cHW3GHSTy84eBi+wGzC/o0/W1
OPauzm47DxJcLtzbEtrAI6pS/vKAA8Zii+1VJ5TODJK/QEdvmnFRqagZ+9WBMJU6zgLPeWDkkgyw
tvcJVtGAtZECLauaqheHz80YzWjPjkvJJfyV3OlBkrz4qWkRjBv8714COQsA5vrc2wTKKX4byMV/
wUGcu9G66L+GGMg84MDVHoZuBA/IzddHwgITxiO16x6iRqSAWmZG97SW5r4q1+bYVYP8CMmQbULQ
jJN2zPM3uFQPP3pIAd4UXMxF3FYGrKjaHWYYS7H6aGvuJrQF0gQwfPtYz0R+XSGw8YOg14c3/Vg8
BfCjBqE4yyEc6/ow5emKCRVNES4LjgMrN/YtN/AFHtq71uYqRXvqrBEieJkO+OGrjP2V0SYp4UcE
fKUx0Sg1Obb+Qp+VD2BrxIX0b4JhZIc5gLpyFfjiZfKa0k2B8c6gOV50/aYoRLBBhNV6Q8s2eASu
f3FTWBGPOvGcQdwxOTgihl19FfnVOr9y2qzPhnckCUbJ8Dlk3ab31LQpu0Fv2mYtIfrVzPvGL7ID
+FtzahytU081Y7LYsU9E7oyHah7nndOu3YHqpt87YnJSZUf/UYpufEODNo1YBeXslgAUs1UNZod6
hEdj4w46wgcbPlo62KfQ9SC86TjkK9xY5FZb4WxE4GhYBGtvu9jcjwlQqlGxrPbDF3l/o9qu/QIB
zPqW9qpLsI1093YMljfZzDqee5weMOPOm9wNv/OZaxcmA/imm06LdBZ+E7djp34FmFs+dML6Cbab
6abH7TaexXFgJ4eTTq9EW9B4870IxmnjVA0O4oa5eWYcWulB1i3wgsN0/zYbGvE1s6zZ+H1VPMA6
rL9vcoclYsCxv64syPsLqWMVijAdXTZ+8eal2WhpulRTUafZVGDR6TSnAY53N3DPNPBD6YbbFVCW
Gz4ws5m8UODVLXzj5bxOXar7uGx9edfh/CnKPegj9m7u7EJVAbfRDwJipq2+KQrtIRgHdeP3nnhc
jSxuWSttPHh58EYXZmLKCH00DnSaakWdLGpn7j7atnZ2vAnYjlp8mRWb1zs1YyBhMw7mLl+DbVh7
ckuEM6a9641fmLu8t6IAMAXa8tthGejOjosHqZXV3hJBfWD3mdAbmK3Xu0Ba702M05o2tC9Z1JBe
R9lovbsWBXRcLl2Rgbvu84RW1W/KHXWshz78cMKSR1mW1bEX+lm4USBvfanz8YtcRREFHiB7/ljt
/KWhOpqJ8b+Umck+1ipr4kLXdjnUnA+HafJhrElYE5O+Wp9FMEHmJQyN3Bjl1g+OV7ZP1VRB09aZ
NzQPmqeumRRok4H71VScFnE9g0jR5nWTgpHo3gV+Pb/WLgQEMtZn7y7+dEDFESDblXMQLVrgQH5l
JKq70E2ypnk3kBvaD7QEnJ8S9ZI1cwMvrzp/r5Z5dmOcLOTfQ+sAVT2Uc3WXwWlhq5dM1VHb183z
wsp6HwpouSsGh2LPYAybGu7LbW19A1fJZfjuTie2UDGS5o5PsBBAkIW//D4nEVxlWTppjd9LDY8G
pSz0LCo/tgHhm2LSbAfMjJu4HFLIwu0xAi8VwA/FWNKNXf3S2/gyyLaFqts+GsYq6OM6yIvYg2PQ
tpa8vJcB/Ezt0GMhmWSp0/J2oyRjhyWzRTwat8PnG+b3Gbhlz+tK2mczqeUVCtbAf8Hb6kYIa3EU
rAP0/eOy9YWF+GBIJJyv3KH4upZwEOc69LYrFJAiMwzzcVwa/brOrYhEj6evJXNijqQDvfvQf3Uz
t3tSSzOmRUfHH5kmGC2Yqs52dZ8/jroNN73TTNu+JdhJ85WCC7+aEYiPCef+ohzeuHHzB9aO3hb6
PyYZAm+OK0KqOKOTusVh7bgxeZ/fLGqeP7q20XcCiX9TNKL+Vq/ZcAyg41LGOHtxb4nHyH4u3WaH
zwJfiPDVXmVOvTFNlqcKEGxAdA0o6zXydofXNEK9WYkNg1j5awP36CJqW+E/ThUXS1yGLfkYMNe4
BZuuuvdNx7Z88Na7wqjsS+044q2gdXlow7a6zbnhWwGsXWKs7A4TwwXM2ink7356gCrjcMhZYcKo
wd77EkD+KZq49B5VP3RQk3Xq5wVCLmWczRMd0rDL5VctLDs0mFEn1quqratU+RW2ADUSsw96y8KH
h3oKOKysXTeW/jRDGG5tt0NXtK+6m6ZNKNrqi7eUPwcNI41kDoLlxmvwrgIINL+gmEDIS1YUewiB
mb23MBzfd2yAAi3LJg3DAaTW9clFp/UO8ATv07oueJw77dMatHd1EUYaIT7XSIuV20Z28aTY+zJ3
2b2vYNWVOnNvYY2d6S9hQPuDowhCq9dq5way66MA/LspVrbg2e3gVHkfT8Sd582A9Lij8F104rDH
7rtOEB+IoIqrnqliLKksjBHmsmbPTeXAbsO6aA0U5hFup8Hq0X5NUrJI/rg2jKZIWzSBJZr5TcXQ
pjAFtt39MkNwShu+RlxLHFL7Yf8hVv+EkVTwc2WC2SbiLHc97GxlSJMe9c8biN7tKwt9FUZd5ajN
NM1TPONrUZHljiyhH+Nl71xiA3Bb9rur6fq8zDoEjEFOYor6irpObIARiUUAsfWoKxuxgciUjSfh
m1vXI9MWqdC9xec97+cGJgh1sXpt1MzhOMWsJdm7T8LqqB2Ppop2Zo45Umnko1AjieIuUuISBPs8
CKatl63r/Qza6qsXLPSIUbULN+TJxC1C4QOG5lW0LN2cQOoGVNp5HlhaDbzarragXQwEz5onbYE2
IJq9UDlwxyP2wc+KeWO7ugfdBXQVgMd1WvG12ixV0RwmxasnuKxk1T0XeXMsgFN48ebJhlFue3Ln
kgxaklVXIt27I3FeVaOC3xPxy+80nLD9Bqs3HIoV9XKpcKYN3eJ6N4+Bg+JS6AcbmHorfWd66Wfe
P6oSG0htKzdxOm8N4HTHYb5bh1CmisaOri9GKzsk8Leta2DY5pkfFAxg0w7x9jp0qkyyvnScVMtF
3QtOpZtorpz7QHkcqYjXxk3lqshXR68SJOCicX9DoGI9urbv7oDqwFlawdfUBPXUR5qVCqCiWsBy
WHfyt9ctQ9z20v82AUQX1daaVHuB+zwKx95Vo4QCWgbUDknguS0/BhoQf1fhUiXKS0iRPwIBM+pY
DPW4IbzblW3nwf4lyDA49IphK2QGsSKuOTztbUU3axGG8O91HPswQFwRynXoZrno18QMkzzComJZ
49KsrIu1q1DMWFvoZ4hCF+nUrd39CiGvKRrX3NEgMXn2EX5G64aD8AgYYLiWp9Ke4I89oFyQyIfX
ZEWrlA1Ad5VNjxq/7zAoqY11YtV1FbSs50rFVTchwxV21Dz2OJhktaSzjnqDJ25Qp+21B1UlHNNk
+yzo5LEoJjQ58yj3ncvIHIU1oalljtoPtrRp52t966IxO2B5WWzHkG1mX7WAwLDyrreN3E4D76IB
PNAMxQvtbnrGqhhiLGqXh71766Mi/WY49Bv3YiE9xNGK5rEToZMO2cRvSh/7BTAPy0OQD+ODdvuJ
R307wZ+BluDv0WkFmm0olx2kMjjFWbbEf3jevdK1deOAkSyFxLp6JfXIbz23hbRp1zTdtgwrf+MW
k8HejhIk0kBqxL3jl1upc3rw6rneGpj3PdGMNN9WFNm7Zs2aI1DctYpQgdUJwJK1D/5X1TVJ1ax5
7LfUvGegnbx1bVcl4EU1IP54UJmPDAJ307iMHsOsDn5WRsOcr6yrIc5rn8eo7fIbUfRZStRkTvAk
SBzHxTriL6ohewW6Vd2sRGW/Gmkp7KVkt61XxWCcXDtJFUxe4q94SRh95g+2HNcyNW3mbwqHtHsX
tKetNzD/JlwUwM5F7WyWccrQeNbskFG/K2LHnZvXfKi6HxZ+mO9KFP53PL8tYyg3OF+shCMJYYSk
6NXV177K6Bw5GBhsOqjTJg7V4c6r/PGNt8zbw59ofempTcJ1XUw09VDoDNDWMSv3Q66gZuqiTkoG
VRYaUyQ6h7FDZJvkvFw2Xe6uEjUxOz1UszYJWrw5MnnYql2BnQAIQfDeaN+F4CwSIzaZyJqbPjBD
Oi4yMHEPNXocv5KyeD+JFlXbbm7QxQAgja4L6gQ5pIXTonD9iPISipJhOMdhUFAUrpP6UhdD910o
VKSps1R+cF+0SvXPTgFU0nuOk6w8LdE0FzFV3foFUAHnqJrS2QVr2EVhjzyv+ww255kHsmH/zBsh
Uzs5ftp6qi2SJtRsLx02OlGNRYCxVmfaHzgt0JGjp/HND0ovAUvH26MSGyApa3T3Us4lRAl8snSA
4eLM5XXtmJ8n2eS7mIc0ITizxuUlCrqV74YZirrIZIHYjKH86ayVfkCt0kcZXOOd5GSMFsRglVsv
yeRuQn+gH3TgmDZePRHouIXGs0nDpsjDRLYVgI2Yav2SpjUbMzUhCttFQca1XOtoBOY8Eu4IgxQJ
ydImBNHOhdTyD3Am5m259FU8YxGfHEh0vXQ1lwk0z10kIZiQHDXGP9GkGjpEHWSq9vM46rvlZBnQ
V7raAKhF3iY120OIGu0A2a/sJjABrAc1hRKHMaJMJjUWOyOI2gadX902M8OwBaP0FXYzHpjHLnhf
S7geVlTbEWZAOCjMmvWuRm+UuAYFYFRnlO08sih8jeiLQNmbtLpVoeIpz+p+Swh0cPKRFxvJC3tr
p8Xs8AEHMagtTRrCMPS2rYGQlkEAOUSvnyPooZn3rmYlarml2jiKtQ/SBCPe71qqFDn7ucnQKjlh
ZZ6DamnRs0zezgPcOZbVKDZaNeK+D6WznxwJSC5bPQl1gdGmLYxgDgIhPKJaHsPvi48wBWtrEjct
keFO99MER2yAoLpxLl4gdL1+R/lYv5VknuEnhC08mVZo5Ub+XNs7VhO9ogLHGKOYOL9X1VTekGno
bxocHGKHxvxos6IxfYRs4vQrNISJKAho8LPQhoBEi846IU1IRygI+8jKHVqkIYDGCxLxe5jXt5IB
qu3r0iakVphzdZ0TQwxPpZLWsB3nQDLgbAcOstAZd5M5C2fQ0QTHnNEtXjv4w+C8rzRoVGyTvVGh
ikdEUxZVhhU3QeVlSbNCkndQy5Q6p7YsAr6sthGACzJBs+kcBuYiFNsJejGxWznZO2oomgI2FxyG
xcIaoYTpSk80RHx0395x4ZnHAEbL2853nGMf5O1N5VbqR5ihc5oWKrbM5R5YL6WVW4wSg7212olc
Wpt3trjLNuDSVBHyVnk3hSs9lowNTzwf/Ne8qlhSZ8rN46mi3gGFIN23ZMbzB3O3nRUmrT1Z+A1G
67Adqhc/FuiAsOHTCVJ0gbFRWeZBrDOc7mGnaKGI3xL+EdoSO6fU0OVAQu6dFzp2TOyMkmKnWivS
HvYyYSrHdrURIMslZiBB1YhTVzfOMTrkMM0na28QruMWRmfLbQhnsWjxzfp76L18u+Y5uxOZhzcW
OM5800+r96Qn0R/bHAwJXEiiJpXE2GONHknHQ4dmEJM/7xfTQN1imNbOOLxx/Xvi4NCSmCGA3a4f
ABQA7ePsm1vPxTMcEkYfNmDt7CQ+y3oet9xMvwNRly+YiwW3Nhs8kwin0Peg9dpNUa/lvV5zluA1
+Q8zcwJsmFX7O5vC6kl0+ZiME7obnI96bSpm0aeVV3cphW9mvNCQ3kDWT+wsBE42Ta2cTVs0aIWY
bTELhVTbVzkU/Q5VTvMgkUhTAcDIbhra7KMuveDQgNx7t0prt5K73d7VnX5xpk6gnsCZy5uTY2aq
0LfDQVu7u5HDKAMK/fRmEtTuPIA6FgjQ47RZYDv+TSBQ4kf10vM2AYTbeZBWqB2dClRsi0YHH1Ev
J3gE5XRRVhJ2yHtAiQeX1VsPi3prAR2ZolznZR01rcjuehLmiQyKYYOK0HnvdCvnJAO1DT1cB5wB
4P1Pq6vqEuM9F8e5BF/81qVlIbe8n6ufAjXUQdQq8CKaieWmXTEUiwfD+cb4wM2WVq3fG9tXDDA2
3m/n2Xe+SGPbdJ2cySTtNIiYI+qfZjuiPTSafqc6X5LT48RkRaqRnUejEH6pO1h+V7cS3MGEsDKE
ACj5TWk/b2YYmLy2o19vSNi0b8DzO+9957f3bmuXb5DEx2RWhEM6QKP7tUGRkWqVVQnNmwSb2Ike
EpqdWAzZWs/n3m42jfOFdxycBhhstctjVlHMY0er4J/KLYby4JJ6r8GpNstIBrMOKLqnDSSWE0PC
aTNCBhyKsWjtFgtJzwi99voy5WMYVcSnP+i8hnsHKoyPeur7G4wu9OmsXGzQioW7SaI+awsM1Cvs
Y1vIEJwsO5U65OjyTAz8jbf1c9Vs55X9WAMZPDWkFtj98GuqDNM6C/33D39u8psR8zTYQbLhhfag
902Z4tj25HTXWN0nAw4CoxDKVZjjtonhaINWLeY45xi5MhDF33FkW94SF+natZmN3W4Jjk5jWNqN
VfFd1wyzBZxp3LaVQp6vAKnCGyyaJVpwpDLEmBfrdJYFCpWwdp+QGORm9UmD2tXVt2KRPqpe1IHP
DskAUkPhtG0qve5rQ/0YrRg6D1sOKLExB3eX/+PsSpbj1LnwE1GFBGLYQtPd7rbbdpzETjZUJgMS
MxJCPP3/dVa5/MZUeXMXvimaQTo6wzek9FAoyZ4yAAB2yDpwrCpTJJA0mDJQYvwwxgCkuzCVV9/h
aA1h65xhA4dlFVN3RkKUaZE4U0Fi2l7b9930HBL/amBoC1zZVM9Tkw/3pmrJZzKz57G30iQFY+0Z
plWvk22ZiHdjxXZFAAVaT7hshyH8q2Nq/Rt6BmjITZqh0xyqRGiRm8T1EXkiNNyhXze7Njq9EEHd
B2UYvMxNNX9uTV5lMVdMoJBzeBhxL5yS3PGKyFWhn1Q5wqXvow3twgbtZhTWdJsB8vjJzQy2v5Ti
kxjzbk9TO7hRyFISHGP1nS2D9L7o++ZbOun5kAmnPsDGrYvdq4HCePWr6cZ2jipkJXU0I3nf+8T3
9rlB6w8Jp7hMSAPDnQdv1DhNfStxeyfct4LSeGym8AiVcHuHTDRIfE8BiFG5QRX1xnlh0OxLyrkB
p9Cdq8SbU/XY674+j7wRaLJY2bHtZHgBKmJIlIMUW8i62SFdVYdUdjjAx8yXUZoG81fkhOziQU7n
VU0iRLfVmyI9MyMjKwtrMI7gDpcx/TPPUL9FjSzZF5LbT+4UlEPS10K9hpajYmqbbl/4pL1Iio49
93j77JrcB+1GmYTBkmEHI8jr8kJ1MhUtTOXgmBHDL05HxMIZ5dZF8b308O9gb+3uRW6DlK57qW5C
kzYHJ8XwyUI/6VtRuPYxs6C/hKk0CqWsb/NbOEtgF6IPGuUB2Cp+IL8hBqFRkIJVWlWt/FyKkO1H
NCuOmeuxRzB0HDyIj7mLsCAXCqtjdEgPE6YA17DdTvBw4Tb9BUAeebGGlNynqKQOjUWhj6xGOHLO
GNQUoN6eKeT0IkyP4DkBd+ndZDDp5Ll+Kb123iHTwVXHRuxrS9inQej2hlLfjyv0tg98CPUuHAsZ
T1ZT7dIqUMecYNVPNVoEkUEe/imwWnGwVQ5VdEgd7aZwrk+NQCnJuA5vUndGJi25+Nx45U+MYOpE
V2WRhNKFDgjKztjShX2Y5hGfFcpSfeQis7pghZIdRyJyY8pWgOnjmVOq8unEMaPbGYn6tEq5wip2
x4c+q8cD8ovAx952u12XpSWMrr3URLrt82PaF/IE/T9gOu9roMv9KOsC+XNA6z/uam1IpFjtn0jg
DIcpGwuGseXAHgAkLvK4GBoGjKYefrdo9N8zh/cQuUaDNYuKgNL7yYzYmHbetntXkPoHcY17DoQk
93CjKk6DD+hSrJXApKrg0odkTmDB2xZznaBCE7groWRERszOWoVuZp7VVcwqUjkRtBD8RLSMvATh
CHZ2Nbsy6nEY7Ws9051fajQMc0REePW13t6q2+EH7axyDyg93xUTuJgt0sNnPcwMQKcu5D8Kp27G
xLLbykkm1Ni/QGhp5qTM7fEcclpAVsfzvrdS1KfMr6dfEiOuIfKgRHLn91D5CXMklehUkjs6NC7W
M+RyUOjfFbBPvgth9nQHgjQEUgIMztiuRozsdy4G3ue8CLJDLUlZJU5WD0dnGJDtYEbFb3pL8KQY
RH4DM7v5+5AbNcVl3XeJboj+MZa+fp5yb7roLnP3VunRAyZTXuSSlt915dhfKkdDXb6g7hMpXcve
1Qo6vX6FIgLbXR66eghvS16Zx2mWYcIyYw6kyeHTmXcVGpZDLvbzIFGfIzqhRdtC5VKV1QUdvDzx
S+OinrWdLM6VHH8oywdfmlJhozE2YV9AWyf97g6tk3DYKR18hxd77gXysSLw+m7QL4l9ZaCf5dv1
ow2LqlilHd1ndhg++Vk2ffaLmh1sEvC79ldALPUZGHxYgYNM24Ol0Dptc1HDpFTEsfxiV6PVGmn0
Il+YSbF0lC9ufSp83K5J94RQcyu4QPVmq55dbG9sf2LsTSeUGNT7hkRHwpIk4M64k9SXecwzgVYH
SPrlLVrijN/aMm+AN5oVBsiuHh/zrkPPwGOOl0DkUIA5m47q6EmnTAJHaXMM3Cl7STsGEYGWiWA/
6sq6nSj2TURqUn/PQ6pe69IuZkDJWPqM2kfsgAoiN8zvclB6+ioxgAWgHppdg6GzK6e4DYLrZF7l
CXNRECENhY5jiLuHpnvRRczw+S6AKfDvIresuBGjlYwQicnj2ubTvTB0/kTsKf8eBPV8mIN5opGr
pxJ6bxhhIkoU6tKBgHc2Tv4tmGtxmEJW/lFqECe0mNQXqhwGDV0LbRvZwOBaMv3SFjXWh2mGV419
96XFjN+BFYCQxzBHhiC18O9DXTh3ldsD+iKH4dWebAGyW9nurQL3BygK/FTQp7+y3zQ86qIBin3g
elamJKhSq/nSlzkKvgKn4E4VwOscSsvJB3CpfSRlqW3bCbSVlIU5fNV+DhXS6Uj5FGOSIuxqlrDc
lvt8wAAlnH2ZSFR9J2VAAIsEt8Lffu5VT6UE1QPiVbL7NDf1OKAENy18olwFr5c8N0dJ7CBuYGv7
UAk4hcQVWgC/fDiKk5M0ygaOrhsSgwoCg14LlGTQ+WHSjQaWD40WQByrXcsrDLyA0AljdLKyx9lF
5VvAEvFWYhTxTQQB++x3bnmHpEl+Kn1TQhRXVDtZY0wRDDPkeGRPDzJAPa3xfR7qmlQJzvUyDpiT
PXYm1Q++1nde2/zJYdFw6RgkpXoxYhIO9/lDj0olso1bJVODVRrB10bsmFOQV40h/02X5v39jINx
x4SsDmgHN/ss0+HZFDOKbIjSJdZkQ5/LYQP6Ol7zit3GH0gV6n2XMv1A9VzcoKXjP1AMP+Je8XzX
dQ16B7SX6JGrKU0wMTJHU4CpoFGUfgWDt7xnduBeQgd2CRjzQMkOHyhxFF5bN8561xvAIAanHm77
gbqPjpO5r6itm2Nb9XIAKkVDkkql6E05NKWPmlC+v86gR+A6BDiwFDUIJqI++rYpBjRkKsrEtrA2
uUQHqvFEe0catMPhDkaaHXiB6RFrmp8br8/2ncM8xGR4PkPOVPVI6WsfWksJVPqHC7oeoEcbFinU
xScfAz3Ml3Dqjh165m7uTBeMP1SkM8m/2chedTyysvpZi/rVlGl7EEXuJQ3HCnofObcCbVtK/Atf
dKUfVAQmu4DOVLXN9gAZ3HJrClA6ph8Dqi7l/d0qdaocyI2zh7ZhBQITagQ07Uvx+f2nWMH//QW6
/YOO7AeCejPszLmAaEMeWVXQAEFFg9dcmC1NghUAo3d9g//8hpmB/mpGOp5HgWroERH3/XtfYTB7
3gIZiZJCkGCC51/HJfwPBMpQnsfXAWlRwte16E4Th4MUHQ8OwGIk9256YOqsdgM7ufZc17//81xQ
XJ4R3BgA0NWX3n9qAeZ+/8HWPsoClFllcB4X4Oec3RITky5S1m8POP/3L762bheQTPTIhEQgBaHY
gLFG+thiAvv2SX/IGpF6S6H/1sLBoLMiO49GoKQ8FmOL9uWWENva7S+AzwoOS7bE8Pg8Y9LnZjTd
oSrdQ3tERbZdbxm/rPzKUunfhGRu7SzPzsA6Ite52E57TCEoUrB5I3ysLJ6lwH8W9q7CR9VnQds4
c3/XWb97/wOvXXkBeEbfFfIZowxPNq8OjSMSe+o3otHbTDVvqUPaUNgIjhm7VkPdBejDP0Pmsqif
KpTCtIfmWzA+W3O2tQ/WvsJif5N2wBwvheypR76x7IGSIB74p6a3NgC9a2/q+vd/NrBEVQLx4N49
Y8Ih77KuCc+kC4qPhQe22MWq1w2AgB3YNCM/CRXcl2hofewTL/bwBChagWlWeGJzcNWqT6za/5C1
HPWWWqQGJS6sy4GXbwKATIijjwOmPYktqof3b34lui31LUtYJbkaM/GzqtuLU6BQADH0T2G7396/
/grTaKlq2Yc1m9JhqoA5NzkUYhrnPrOvKYUXEOfgl616VJgjPDZzG9zNja7lxyLrUuXUy8gwzh5I
JYFRYIpS66KReMRCX+tgtycbH/9t5SPqLbU0hwyZmBuCLw2A6yEHGIWW3T0Adcgpp59T1Z6Jy57S
Rh07MhcbQeUvI+MN5Lt73aP/7JXMITW1HIjzh/7kXCwSlvcGuL55h9Y/2jJB1iYwpq/2paUYJHnC
Yseon+/h6pZGmrpWPFiTe+T9pAGjSfl+bAt1DzAjO2DS7UK1DhpScZqjgxRZMIN6RfOeR4yXPT/m
cpgg8+Oa+Y7Klj87ZSOPbQjVxGIOpjsyT+JhgMDewZVkuB0COT3B6wJVRS9LF42TWiWywCJOcLvV
50Ip2PehXQplqKmtkRg0GEzf2j43j25fhjELp2yfTp53CNPAh2sqSt0Q0MWi+Jo63RfAr61DJYjz
q0J37Yh5Z3lo+17dKNe/Io0DeiYgaZzH1Jt3naNNbASnFxOqMuHW4ByqDNo6YnY54EEzxuuhxTBV
1XK6Mynw1vlwzSLL0nvgnjvum46hVJoC6aN2M6I5iMnne58Z5xaAU3vr0FjZlEvZ9hG9OopRTHAC
MP/aHiQQBvLkhgrFSpx1FnG2ckZABEAwPvlI0sHnzPItGvPKXl9KtTPDrJlzNziRtn9o00HtWGp9
nsdsiG1ksp1sEunyGwIw9/vBZe1RFpGXCV7Yg4PUDD7sZg8xXnUG44NuJAUrX2HpghHkDsdIyApP
DgbUQZAnHvuEKLwRn1bufSk0O9rZGHR6RnxCs/kmrADd6kbXO77/ZtbufXHc9cqUQc9wJgWjigxG
vQ3a4iH6jB+7/OLFW1bb+lDIn8/A/T7M8wQ4sy0jQ70N1vra7S94RCPJHAz9cfswvY/rNN2VzaXg
HzIQQsheZK32gL48V9gBKQbh5DgUPoZTZuPVkL/L/Y3gvNSTTcVs85I26WmGGSWsLhx1D+n/fYh5
/tmvqzGee9cD5sdydjJ0fxVVW/3UFf69pUoU7do4X9w+d3ZTfu3twc6sTID3y/Z1kZXAKrTFl1Jh
bGtbZX+LIRpQn3VmvMfQAai28wr/HtPA4eDmkhxSItudY+fmBsKngCfyvgAKDWfgZztLgz0KMUin
2fIHlLYLBfjSqB9KNyj3QaPKb6FX6BN6w3CWKRr3aQoR35ogdPYYbKGeB8z+3kegyuJBTuXZhR4z
wHO2jyNW1ZFwxjxKXTEflCXVOZ0JUPdWZhLJiXXyRgAT0DYN0Q6e3B9o4Y0/WFXWp5pOzatXyAZA
COm95AXxvgyW1PeTLeeLV2XzdQDABPrl5bwPKSm/kL6VFw23ZlDrKwWSEJmeVek7L2NImotlFMYT
wMvyW5gusZMqBhftmIL8SOty+Ba47lzv0t4msTvT+gAJLvbJx8jzBBhx/4nOo3tXzR7Q+Cag1lHp
pjh6wzh97TwruLVDRjApE4CVUgJsCzZYgRaeC5R4y3giuClBbzEA8rX2FBXAZ30Gvc07S9URwNcx
DIwma2JRXlBQL7wJLRYFv1VQBawnh5P2PNDC/W4x2f0keTrtIdk03hapAL4ZdOpblw8ACYH2dAPK
Ctp8BBCmPidf4EbJgFoI3Py29BWCb950kQNJ9s9W6/FYloNjb652ZBxvLfbFTgXbqurJQJD8somd
obAovwChln+eoWAFbFpfu0cbY+z7Ykbp7Nad3IF2hFYcKCZ3InWnBP3bD5lwUuR2/82K0hEe0tLW
4WmwbkejLnZo3cJhaPd+zFupf5Y+MONo8IuhHZ489QOUhNhkwAB7l0pvRo5r9HzrXS6yutIDXh2N
ngAeIdPJQ10RVRUGWb3zCprSGM10GiJA0uAPM8gnqN4+TyGXceFvCbf8lYr6/xsgSxXN2TcYYNbD
dM5g5Hpq6qm/dPNofgY062NkJb9t0bs7mqFQdlwvS9J6ABbMm0HgokKZ20ylgEPyDkdl1robR9nb
ByX5K035T65b1V7nzE4wgVOqE4fOp2roN/KHt48ZQhcHQYoUHVBAJCxsfvay8aTli67djwh+Y/tf
s6R/7lt5QD9PtOVnU2OEii7tXgJkknrU2X9kQSK+/PcH2swZXGCwzBmon900/fHmYaf9X53ONzb3
yutZSqIBq6IaJEHO2aLeg+lLWIdYQCFaYuP1X2/0jeX21+f3nzc0lEz3yOTNOYfY8WNDnQwEARdo
dQIaUtI6JWYTGM1AxUnD8/v9l/Y2Q5ksVdJMhokwKsPibGdA/ISz2PWVOgyDfPGbLEWDv/31sR+6
Lud/Hq50G5RdMO04W+HdBGISGEuRlaJ9OIPameYbQWntFS7yPA2nLlLJkJ+zEjP7CKPC9HkAQBxj
5XIgtwB16NvUdpxvmMy5H0rOMEL875Nlvm3zPk3NuXL4qRQT5ktP2bQlYby26BYHClDBzijCYT57
QJQA+nXjpICHE2dDJ2Tt8ostb3FM0Mch8E91Vu5ECxiy3JEtw9OVULXUThtFGY7wYvKhja8eQWm9
eF1x8/5y+qsf98ZmWQqngVEN/gWwi3jr030m8gsgo2jYWAdiWBLI8Ek2PToBHbKuznIPvZIbb+zt
c4/Yiw4mss6eDr6Yz41u0GsAMf1mVj6wpoVDwbs0vNjYmn8X0FuPuDj/MBOcCTcG9eNYOYd0toab
frRq2MdWX1MhqsuQthoW1IYeAdmuo8YJrIsELg9FvTZbtc3qm74unX92Lg1kA6J2YM6TbW6bDkoM
dYv9le5FZacvkAVzUZJABE7OAqhuytMbyaZho5+0sqHtRdgwogdVeURQb0Fw5dNXxw5BjdOncfip
+L0stnQEV/aBvQgcoKTIUdXlDI9vXQMYLOe4n1ICan71sTCxVGoDnnV05wFKGe70fbR/12ic+NaW
I+/a7S+ihOqB1xryNgC7/ovvgf1BWFSlW1bYa/t4ESRswsVQZio4jal5cGR4w2r1oe8LVMd/Fxfk
h9AdVr4+z9Cxg2WUzA3a0S2JQ2Hqn0Gf2t9pbY0nj87dVmL59plnh4tEwa1CmEVkUJKaHR4N9ndu
vobDq9X/8os/70entz+HHS5ihD/SGtAhoMwU4FKX2gKDzEIP3EUZtpHsvP1J7KViW8DAJvHABjrb
vfMViThIJOP392/+r0j9/8cdFG3//SY2wg6tOqxUG5oVO5AbJwC+uj6m7vhH+IBoWcVgx8Fko5C0
vfKgpp48BijMTwx4hztwB58nwBBvBoBevimM2iMzaBBJ7VklIN6Nz70uwgRzPvuoIeEThRD03jKv
WXvzi3hBCaraecRSrdj8BNnCs8tDQPKyLbuftesv4oTjQ/Cw1eN87lVmoEYxJLYdwioMtJ733/7f
cdVbb3+RTgyt8qF6WRlYhbXW90rmv43Lx08AOfqQ5+rUa2NMdfBEcEfdwOymquO3U9CNIJ7Y4bca
5qJAJ/s2tA1L8ZCC9/cd/Fugd510vNNe2v9owMqADIABNZ+Medz3jgOqVPkLWEuezGVdxlIo0GSM
IV+pKkXsS2NeFfKOgwDU7hFqAG3SA6Nz442YznagVcZtKPtjTU19ton3M+sAMWF12hzTkKMfAwyg
PAMHmPcQIsClKXWAGA+D5sFzm1MOKijTjf1Q9RCBMU7JfzRjawQgnfDKYpDPiVuqwmnjWF37gotQ
GZZUN4HXNWdtf5tswIOaYddNr+9/vbVtuYiUozBdWllNf3ZamJThaQFtg2LLx3S87aUGng7rIoRO
o3fS+JgeTN1Cy/rYnS8l8PxAAB2UZ/RsQYZln85gtnl9seX78VfH/I1VvdS789LZJja63mdQE3bo
kkR5R3ayfRLahiZCEIGVdKPd+RQShAtRjkeuPg3GJByMqqYfD8aApAl2Sc66xITuJbPEQczog+Gg
6zCAYVu4jZUvuNTNK1iLlpTR/smqWRMZbwb5svxQCoA+z38DawctjgmAMHPW9RBJAnE39YV101bk
wFXeesWL0CchYshbKFyfkCoVd8rNanCEqDilfTVuifatbJ5gEf5yQKchKND7JyGOen4E27Vyfr6/
dVZO5WAR94pQMc6vl+4GFaca5A8O7YUBUhrf63BLiXTt/hebX0OGfaST7Z0Iry++LL/2Izno0j+8
/wxri2ex/X3qQ0XDrVEKNmiItT04prN8/tC1l8p3I1qHDfI8cyYQi8rtH225gVRaefFLmbvStSGD
1hp1blx7VxbVESZDkR1+sgeOEWG2MWZbefP+9df/qSJ8zO2VhhDB+Yr0DsjzyF9hvPz+qyF/w8gb
a3+pcIegaxgJ+vFMLdA+W9vrj2BXahDoQVmydowDcoKu9zyNMVGE7pyilMdyhOxR6M752SluoGNN
D13WNje9BF8sBE3ei5VzbScBzGtHOrUydBHAGwIJ3GnlFHkQxoLWU+0WYBLqkB806G/fUrt/0Tlw
feB4mCSzm35vQy9oFwaW3uP4DO49ryPorGAggc5OX7YvIUur2HdpOezAqaXTbT1yyA8AmNYmUAxh
TwKUhx0FwzgCvLS8HRgvzmXh86MDXH7Sda5+FZnPf4w51Dt91vMEfACOc1tQTGT76QmsfQbNjjSF
p3YH4ahHQzJgDvymAupYsaw6j5bwbho7Zweo4mVPGlpMN1yTFNpHow8Jj3zapaKqb0oFwZK2YBAw
gVFqrEapjoRDRdkpBPiAgDDCuN4d1EFWyj00oBvV0N4HrhflCA0lxEHSAXSrCrRnzcAPaxyrOWcO
HT6DLQkmJ7BYGLKk3DtazPjPVhgGSaqlgbQSNUlYgyPo1558gopztXczP0g6ZwTtDZB9DvWmqXUf
uCQe1F84u3PHwoc/tqiOIhidLymdQcr2zQDIqUXK6WdZTTMU42dIxtgVv8vBc0x6PVT3pOb1XtYg
qyvWDsdqTN2oRXSCTuZAa0xv+gnaZi1w3G5AnSTrFL+AYCbuoHrW/IFiGsYiTT8LCIrB0bxLfN9r
juXkhycKeYGHLuigX1WGA7rYbj5kCfGNkyWVAd4ehkBDbKGcf+50b+E+XVtF9QCO9p1FQ6DMy6bi
OaglIF/nI6zpamPle2Cb/5YAwFUr0EYdcPQOpO3GhHisfSpryn6x1thJmaYaKt5e0FzJFWHxpc/B
zok6HTiPbTigHkWHARS1cp710xyaASwDA4YDhL4UVumu9Z8sF2etE1rur7FT3adSkmJvl037lafF
Z4wwzIF2pmY3Xj6C6BLkmKjPs4yHrBqOotHPM/VmD1JwA0jelq0rcBcBmou7PnXYbWZDgUcoRxc7
V2TqY8LEtr84W1z00GC1BrQTdywVN3NwKB36hV2NY96PQGvRbXGuQDUJE0no7Z0pNKfVhNIg6/sk
pQCWv/8D157PWwFucbKAB0OVW1js1AJXA+m2sT9BmwxiGb4PRmaapxt9tZUTbAkcribjddmsOXQM
VfYTVDZYEna5TzdylLXLL0rvAkQO0EIIpBVdQeEVw+sbSHbT3Yde0hIvbLHAGGDO2Qk6HpDoiDOk
QJRcptHeuP2Vz7wEC+fGgVO0YO4JEhAUjb4uvONbZffata9//+eAxHC81DQQEM0FUvzBAAT7Z7JS
ezeGOdvI8d9uptn+4idoNk285YD/DAYyU3wKXsC+Rkwj+VEQ6x4A7kPpDR9MK65L4J/nCTnYRtIF
Gr5gL6AIxD0GdW6BnK4DXaMekvc/+cqCWkrEgvrJ8tl06NvV0KVorgrAspnkj/evvvLCvMUzQNEU
zSewkM+UzfqsSA7uaQ7AXA1ceuJic0TtLE3kh1W/oc+8ss+9RYLt+I3vs8pDN7VTtzUBjTEkwy8d
DDdD+SETYQq9if9+GVCiZGpB5OGcQ934K6PaPA1tY4FvxFni5Lm1kfKtYAHtJdga5yxa1XCCPzM/
AHUUNM6k930n7gsCcTVe6uJLyP3w3KRgIQHxkSVj328Zk66sDG8RMWsCoTodAIhIoRnU6ishNMS8
6f2FcW1PvhGOlxBsmpVu1U8lzvM0aKK0n+VO2/1vO0zjMcBPItvkmt6B/f/n/R+8btG3fnAROJsc
SIjJAXzTgYH4kXj6aIXIR2Hf223spLdXnre0vauCNuiDFimKnr4QKL418MUM209Kfij4eEvLO8/j
uUhVDbwARC/QAlBOUkInDSw6TiNQZ8qfVu/0NzMNxnnjK7390rylE17JgXLmfQBbi+Di0jtXDjHw
+Btnwcr7WvrgNWaYXGtCfCN2/xz07U2Ww9a0418qV29soLX7v/70PyGUwfsu0CUwcSIdY+26Z87a
r0OVfxATTK+/+8/1Da0YRfbln8IBfV2o7nrmmeVF/xkceWPHEorBH3xZi0AKhnQbgpcFrRK03BuU
O5XfR8ytd77+/P4GebuKBWrgv8/CrbydWIUNMrnoGVQ6quwR2nIv7WBF+J8bK2rtVxahkzGo8VU1
gV47aX4CGXY3hFW3D239ooQCu9dR+/cfZ+3TLxJKgIdaZfLMOQcoqaLeqqAM11VxYNkbR9vaDyzC
o2sEAJ0Wxphosn4WUB3sQDlkG2f/yt5YYj1coz2/tfG5HTBUypFGOviRsdvR2kqHV+5+ifVQJJQT
LwdQ7TJ2Y2dQOzAtbCKL9Pn917/2AItuxWzlAu4reP1zVbhx2I3dHST0oVzVNMOhsocPmbZSbwn5
gAUwaNQIeafAeYHAWjw0cIcdioNj/Xn/QdZe1PXv/2xx3Q06Hwo+n3UO5CvUEn+FGXvhfKv1svai
Fhs7RQk4ZhkNT/hP1MDHzxpfqz5PmnnjAf6eD/9/8nl/+XX/PAEouWy2heFnD4jyT+hLdw8g90Bw
IqfOEY2r9uRpKDHNAGCBs9kVAow0ViQFBhY76Fpah94K2KHvSnbIfeHdlimmChYZijhwCNS4R+AT
o5lnIB7XGTmiSQBwSgcfg7m3hl3hdtPFTEYdK5WFzzihKETPhvxj+AtvaXFmuBkAH53hDpCLGaDK
/psonD6B9Hfy/gJY+UDLAXrrQOytv6awKi+f03G6L5EizzKDxmXtbrWFV8LicnpuWZkQc14DpBJe
ONVQ+TSRsC9E3ZviY71ViEj/dyVXPAi9QXn03AqoSssekqdTRr++/5beNnam3tLmDEQGsCQY/GIc
4NSOvTOInXAVcrtBMnOsjBg/pabov5TQr4JWM/Ck89C1D6DQtH9M12Z7MP6gEogaHcLKBL3ISJPW
h3RVDskAorKjzojf7jsXDli59KGI+/6Nr+3vxVtxMyHBddbw33DC18Yf8x1KCDj+so1+wNr1F+eQ
MzRZOI8pIJCu0x0q9KkSG2JHR8ex0o0zde0nFicRFDvmiREGdEFg7XN5FXUvshc4nKnd++9obXUu
MAbCFFrUHn4ASsfqaDCYvGS9+2UsuYq6DMGhhkjvx47VJSwJndtyzGYcTHq+y92fyNuh8bQFUll7
kMWphHIUclep5Oe2hywaNXkUOlA2C89l+j3PtjbzNXS/EXCXro4j3lQwDji88cmDOA3EWXK2RdVa
+dj24mOntubBCOXj8wjWFRlhBQcBlXIjB3y7XGdLMMnMYMoMGSV+loF0v9tNOX6vA219ccaedXuo
g5Y1VIzr7pftGIDG319dbwdYFix2SKV7BAEXSXSru7icnWyHMHIA/elSiOLT+7/x9idhweKtzYwi
YNtAhvbUJ6BUjg0UL7aM1d7+JGw5WEJY6ocUXMsTvCRonAdtAoWAIuEETe/3b3/tFxbFK/EUcdq+
9U4yHHfKtDeeMDuI4mwg8tYuv9gWDHNlqx7c+pxJB7YJUP2e64Spj119iRYqW2koRWkM4uQM1dzf
JYGOQ//0oTezBAoJB3nsKMFndfzplKX+SynUjZ1vwWFX1uYSJWQ7zVT5JfNP1H9S9TPcHZMRmk0V
2hXv3//KwlxChUCbrEQ9EnN2tMIQBnrRzggewPsXX/mu4fVH/8n8dBDmPoMx0Sn3oH7Egq/atwts
4HKD0Lb2dhYl49imM+AueDsWH9FJefRVCm2+17LZ2LVr16f/vX+PQ6UJJgTzGeqqKVTMnfJp9u5r
q954+W8fByxcRJ5i8KraAlvu5Ncj9EIn/9YaAgB67PIC3a+ntKo2mpJrH2IRfnqTg79lNQBV8cqO
mfAPDtE1XIi2UJ4ry2iJa4EeSscdiLWeVZVFlXgAh+Nja2gJa6EUHN3BQZmbUUbjIZxvWoIIAbvf
j72bJbAFsqQFx8QEOhsIFJ+rieRx23rmOJWy3X9oHywhKYxDMIGb6+tnwwXeOT9aXv6ABvvG5VeW
0RKVUut87tH0NWcpg/A4a6fZKaukUZ4P0wnIK6jXsf7n+4+ysiWCxZaGp0blwKVmPof1Pcls4M5u
A8g89eVWS2tlqS4BKnAtGmD0dY14bhNVeRPLIIDdzVZutHb5xZZO87rzOAE0kko/HsAjlQxIyHmr
vbRy+SWMIZXj6KfDCNouenNQ9GU1KgzA63Ifykb/4+w8emTV2S38i5DACZgCRVVTncNOE2tHksnJ
8OvvqjPqy9cUUo+O1GcLChywX6+1nustsDHU1mdAaTO48cKs8gxQK07qwwymu89dedW2M1jjC8Qd
0IaPjfScnoJaY+zN1Vs/ezVXKxgkbeSDlmfkIiKe8M0Yfl//1RtrxvXRcJ5yBQ5DirWJ2V/iw+81
OHFAI4wIypoDKgvi4wz/dP1mW+27mrHBN4rTOlfNOU61hWISVBDAbBmB2bGdytuGeJevIYAW6jwW
ryATmhATHIrCTrw07aRXwlP50ro9PyH0MDuXMU78Y53QqJpEGw41MLSxiCHLleUYTo4pADGKa+dG
oCAcKE7glpVJUiP1PCm/YWYgYEEh9xQrozjoRuW+Xn9DG+28PmEdJGDjlI3NBVsLFkJNkwOOWnr/
c1e/tMu7FQXSEVP0S96cYQP3nbr5kRns2/VLbzTt+qhwcp0xMTPKIwD9QkbAJFymPwy59J+7/Kr/
Q4xbI5AdR9u0GntMaNACAecXLN3eJ3hjZl4f/HPVztAmwuWRQJ+NDFks0z0QBDw2JDsvf+sNrXYB
PTQwPcA0MACa9LdRQ1vUEW4ELY6JD9df0saBI18LAMB4a+ARZ/iUoe7pZ2WG/Huc04SQFCqkqLsI
hDQmdXCnIo1ia7YQsAyq6PWbb73A9aehN8qx0cN8holXSUR7s69dVfuz/P6566/mDvhgkG9U9815
1Ch0WsgtDnhbl4gJaZzQrvOd1cDWY6zWesJsxjbpITTJEftrK0/mcWDmt2lV73yANrrB+ui0X8YU
XMIee1nZeW15jxV3lu59/jemj3VwFXeNvlM5RBQpiukzXEiZ7HZG4MaHgl+WT+/mDmfiGmyxvEL7
EoGITHjgB0vUmWcYYjnB4YAcb1fq57HPlx3L7NbTXNro3S0byD9Sp3XdKLNs+WgKmRysfHJ3Hmhj
3ccvDfTu6nSQg0G6TEauhi6f0EDyFyQ2IVsUrLNlzxG/9QyXv7+7i0Q+qrlQSGaWBrQvyBARddSR
nb351sVXsyJtQbwB9othJnlihvt3MZw/10fb1stZjWbXQiCGAr/tXHBqwLcoTtjXmj6ipxCiLLun
QnzOXMXXkVZuWqT4Xi81aufjXUaHm8lwdsby1utZjWVlTpS5WV1B34q42K4lEmyMPLj+hjbG8TrJ
amgaIA9LyM3BqBOQ9Lh8vhNV2c1eYah/1++xMRmtQ6s6F1srBHrIyMK2iuZNAMiIByiCF+9FTG7d
YTWqRV6WVV8b1jkR8M1k1O9TEjkQiNrZr+vP8LFUhK+zqRIUWxauNRLH2xFayI4VmJQm0y9nhBVw
ZYGmZP4GXeCX7D9nE+HrpB5j7gVAy7I4G4tMXF+nbYcQxanQn2l6y2arT1HljGNcmnEbDdVF/YLV
pY0wPED89lLEPmwV3GDVcWfVd23PWRNN5XJg7herrXwaPyzul+tt8mHftex1JE2yVIOmQJ9FY3pb
mNgoZr8hDt9Z53w46nDx1Tqn0LbVQOreRgDzlPe9AQZbhur8zrv/8DOEq686LCK8llxN0xhpsK5i
8i21DD92LK+3QyZDbO12NhJbT3Fpmnfztusg7LnQxRhVoEf4CPvqzhnW5OH1Bti6+urbkwi4zobM
BUi0GLsH8DZYhHzwvcXyRvdZR3qZI6B0RANH7ZjwgxstCAhNA47z0iB2wNmzkW51otXHB+6kMVHL
XEdZTE8VX5QPyIiCpF//vv6SPpw50NSrb5CwmRAUu7ioIgiwm9MGMQYltdWh7Gj6C14f4TtN/aud
EGVH62TcM8lsdbHV8KalQO5yEUO9XYGimKnht9vXQJwtFXxWAsVpRGljOjOcT23L8KCr4T5JxwIf
DlR214QzIq6c/lBPpNqp0G30tbXwjCEkSalxzqKRFuAtJk11U9eJc7reSFtXX432cUSqTods7qiy
0/jQIHHggbus2FGAfbyjsWAg+v/DkDn9aMdjZt/QVv8BuUx7TskfQbp7thASBW5WcyP76Q6gnD/Y
y+7J2T9c/eCuq8GPioAyXNAzI8nPCkAb0SGFlz6QRZ9AEPSuv7mN8fM/6jOR9CCv8QwBQjR50BnS
QUAvAng6cbq9CJ+te1xa7d0sFteNNZlCdyAsvGkZInLPc5vikw+wmgBgUgWahxr1WZN4OdYE0Rlx
ysq7VuRk5xZbvWs1BeRlNYy8AyEC0a93XSxuXJvubC7If8ei/3PQi1Zej/OWFbCoFG5UQvxgQMVa
0AcqYVbyxkINjwiAaf06W4QPy0Z1jBliZ1AO6FvES8R9wIRKJq8F4PlYpD357pgNHe7mpUbhYDDb
tjlBelw8T1jOmv5MsuIPwiOr1hOAhd5TAiUO6MUAvMuibc8WxD2Xw5ceaHnHSc8dB5ltaZAmPksz
9rUEDkKAK6VhRiDsoSvEHJZL1j2acsjOY2Gmd4o3dkStvIb+gh5V0/KnIpepXwxEf6Umd8N5ovge
p9R67Vsc/ZsLPKWScWT7s2lKXrMkZXedbhlyNQgIAlYhXiZgSH3LLX+6aSx/8Q7cy84EqMCkpnlc
hGH9AS/U+KrHmv4UyDgLUyNnU2hwIzkALuE8W6Tl1X3Jcw1qQa2HC5DNujeNqgpLeJotv+8NrM3z
NJsJcnAcdctj03b8uOIDIHxyEm9pbFiINTNAV1zcmNw1+CQEmJk7eLugPPRyoXJ6xhlufalp0EPV
VtU9T7IWGGuXRRz5nw9yJuOdBJfsIGcYh6Z65nejdtwn8BDEDaDkxbnPwbCSQ8xfG6TWHRAwkp8R
RkePM1LdfiA8rihwgoXgoTpH3S/jjbpJVdWFMpPl72KczMPgglNgI5rgxoIa7zgiIOBoLyQ5Uej1
fjnMAGot4fFBWUgePQCnjWjgEUpjijCDr1z21TfsqqCCMtsRbm+N3P9z10/w9xo9XGQEJ4D4p9JC
vT19dATkX8D0Ag2eiQskhtelSEFEmIFtrEp0PvgNQ6Y644i4nwlOOdhmKiHlkXQL1pQANt5YPSDz
eTPNty189edaxMk9aNbZCZkmAJmzmgVmRWHixEZn+uIAQwqWEdFPcbs44SQFbJKaUDtsU97A0QSX
VYD01+ScFyz3K+DIvTQu4RMQpjiM2DmGKA/Gvs0bIJPaESA7MLEJ2B6DDODSsn1jyK0Ho4njQ2W0
AMaYif7eAasECEnS3mpAuKKaSusmS6up9VsL5vVkoWIE6NjuQyFGHXJUsL93YBMFdUO7c93ZLYJ3
K/evm+f1PWpGU4KSLfKW8JWdOvATNSBvvq6BuPNKMMVghV9iVXtcMxUSAObheBTL14WCIi0RDfYy
IlT7HpwCoLjEXJxzbG+myIWmxsBHougPZZqYN11FCvB6oOuuYTA5kjqpXsSswCQCicDHojIPJ2PM
XpDhpZBjK4DGTOLnGIMQflnHBjMst0CC5gboOfE/IYSNjfdo2AFwbnOgwI0AvUzaiOxfgI/RID4V
fVYGurWgzSsm8KHF7MQ3Fh2cvyllsXmuay0c8I0cekxMRHO67hwH4N04DLwZYklwubUJMxVvfluQ
eQUOcCAAh6TlIc2BQYGuaggvQwtk29aFSh25WKwGk636NWeQ5epRp+A5sxaGT9GgLlclfyVwFN8z
011ekyWrTgWrp79adOadcBT5VSB0E37LqgTTDymnyVAsDwq6IX+mTY0sIcu9S7MkO8au04WLXBrs
SBPQaYGn1/0dtJyWN/GOnCR3EHacK2mHVlObyqMaGA+A0OrmFwEKUdwY+A+gsq7G4XycjWAOpBPJ
73qY+4AUWyao1oA169mZ2jgc2lkVbXx3/0dDNMxWZdhDcxZTP3lm6egAwFmQdAqVHD+1fFgrJ9vW
ZlnSV805r+IQKo1zbc9nBHx9boey1k3aNLbdEVJRhFNKCmkoP7IRzp/rv31jg7LWS3Kac0zisj47
5muKfgXCX9DrFCiz8nMLh7VakiLurLVV3JxtwLZ7171zubNTdNto23VKYOwWCDzLZhnxDhwYOCB6
aD0FmmHX1LXxetbycVTsZa/LUqJkoo+skb9GmHx9sOp+S9XuJQ9tLK3WEnLgDcCikkN3Bqn50WEA
/Mx65w1tLJ/XQYEM6bFGxYrm3I7+fNeC+JEFWDrb4+F699n66avleV9khrHUYHvouvhNyD+Wi5fr
V95o23UcIBvN0uxG1pxLnnrVkPmJCZO6sbfR22rYywO9X46bBXHwZUGvVPQp75YTT4tQdvNPWsc7
y9qtd7NalLcJSMoTk83Z6L/x9NUuf11/M1vXXa3Eq9ktOiTINue6WZ60q79Yffx8/dJbb2W1Dh8n
1FEtpGqcW9i7iXOrkuLGVff1NO/0l61WXe2v+ypHfBYI92cskzPntbCPmj9e/+0br2Ud8dcOdcJB
oW/OLvlXNi9kz4e88U7WOtoK36guNrL2PNkvKAiEyCALql4eOeTBn/vlq501PvCGkU9Wcx6wafeQ
80+8Ict3eqH4T5r5weZqLXRth2aKB3C4bno5GiEMg/EXrSrnBG97Fk5WnB+6mmjQypLK8heeJU9Z
BWwwBJ45GFXIuwdJyy312Wlk/2jA6xIiK8l6GEVsf0fsrPpJAVW4y+HUel3qpAAZEYXletTJXYFS
732qh+oAy/9ypF27RCNp6V1qd0vsUejDiLeUZY0UgWG0/s6VgZyJzPhXpNP8q4YRMOhz8OwDUztT
BV8jY+DgCQdwXDEg1DqDE+myznIGG/tdVd4saTnd9A0lyq8XS98nCckcX7ttjWYTpvQR0bgcysVu
j66mSegsDBRj0jcQ1yN1D9cuoctldETcAZS5AVgM+hDDyNEp0wAQHTvMQRhIj8wW+9dClb6dpQZm
QCDD3RqXsfGsWEN3C8IyQqbFlN/h0GP53trY2eG8vxZePRbFKRmRQnbE0Sb9gcBwpDGj7q9DlTbY
grhpZnqyVh1iHGJ5n8ype8xmK3teEOEcWE6fG55rZ8ldh7F6wdIVQD7izPwHEluB+uqVfcoS0Bxj
3oA17CTjbw5ucQhAqYW6mVavM1acgbXELkDOM42wraa/LWpkZ9edkEwBVnLQtLGAezkrWaiSRmEf
208ICLfsBdnghox9Zdezn8zV3xR74J8zstMiSGLYcyHM+sQTl/mmQdLvmYCshLSG/QV+9Qmk1y7t
A4UnCniRYl1tjxDg4q9eiUhOUGkHfszt2H7hoHJgoZPWJ6fUcM5PluEAvtqw5OeAkLPL99f51pAu
cbykFkheNMZyvGcyK4+As+Ist52QeI749nuZVvIEhJp9U8/IRA605CiMKtnSM35mBl4YiLTmAaDe
ovLryp7Kgx3niKdonbw848PZRoJz/aR1PBwWK1/CPGsbICZI3/Ze5bLuO7EY4mnzvnW/2hhSo0cw
eL+4uhQPttvic2tx9SNbTPdfjzSR3zMqlg8oA2aFR2xSv4mm1K9WYYLOBs/uokJOHYFYepthwzO0
tQctaHeP6kgXDfzSAxZeItuBuo9DJUyEmIMHMsJLH6rctg68BUbYs1s6gxg/GWFXzvXJHGUTlCxT
ES0YJIeV0Ab2rzSPWgfSFma1aVi2LfSU2KWBByY5ahNNe7Ltvr8dL5RiYekGuyquj1wu2aFwGyRt
tOKyyUDWSjn32JAjFuW2JAhdobY5HVvdqlPb5CyYeQuKNuCL30DjBdEirkorGOcKeahmp8enDEk2
iMpe+qfLtuIRM9WCE39rDpo+A00ZwSjIYGxc4NId1ZeII5DZs7AnPiIvTcxHx0rNyk9ip0EiDJlC
LZfurrQ6dYMdofOaYO8fwsWu/8QMUw52MoPXTcLAdXUPtnJX12+JY/MfqhxZMFbZeFeYwj4Qu4Aa
0OhjqDd0I9HkhabNU+HMSAvOKbCoiFtG0pxhCSTfDTBJ4aRrht2IOR5A40UE7N3iQ11gPDWDo8D0
M1rnCLr98pOYkzoBvUlCSRX71hZT8QsU4uygMOEdc9dcXvJEyi/mYmc3o4WoujJxeY1iA1O3KViz
TwQI0fsUwObHpErHIEco40mPuY6kieZtMhE/FGYyniBzQZo9mY2TCckaSNqx+OUYuveWcel/qjxZ
PJlSM/aWphF+LMHOs6s6O8ydWb3hxA6cw4G2mV9WThwVmK3DmlHzLiclerk5YffKjLk41LqUYZbR
5K2Y5QL/Edfw/miqvNlsJiwN/6MVIjFtQMW2QbIP0rTq+IRI+NZHRPKrYw0weQMojgndRJwP6+RN
ZTP30anAS/BgtGu5VzqqCVvkagDbk+nHFtYfD5vr+d5VIr/LXFMXAdM2CydGW1RaRALvlIlmmWJ2
awL0/iqlqV4HBS2dBQJaIFySvjGzV0cuYoBKoNy/s3ozfiqmNA2LsnW7Y0eq4qvRgRPmcww+JLEx
1CWYao8SZ5i/AR0dULdjHTjrLTlB8gNaeoUhQIoy91UhxansIFozU2M8onUbLzVSCNMtoPfUiLWs
SpUkHnXACh86oF09u2ggcp2KAZXOyf6SjZhP0uxSzi8Z8ikzZjW38EGNX6daaKygJFKHKqgZZi1i
v4KB9mvNzOlgDeAPOLEhjpPo4m+FnPNbyx6SYy+r8blOCxrEoFedJi36wEQ0vweKN1JKStJFSKxS
Z4MRSDFs4swHwXIWysJd/PwS7XSpqFoheLy9P6aTiqZEUx+UeXmcXALDQ4W5xXCXX1Yn4h9waulD
RQx+wP+UwDBDQQLxU4t+1ToBtwdwx7GWekDAFGq1nWm0fxJVTqc+bvkXfH/IWZY1Rfb4iFkkxAnH
q2Xo5hBLsyZBqTNQkuw8UY95P+mwgsP+FlV2WLnlSBSKdU3/E+ODfesc1GeXyWoDBIfWz83UkRuZ
FsBUmAQqRKudA1fS+RnHJyfQfdQRq6URPadhtxi77BH5ROJ3jzpfUGHDebDzqj6h4Dg+uIo2p0xK
6pc0qY967hzwUMkctgU37pPaIL7Me+MeC1PrhHCoBehy3T00Ti0f0ywzXkDybd76FLCMQfclXCn1
Y6IUKqng2wT4NKRHk5Xd5bM+3GZA6YYaXfLEOuSjUUuOgSXxWW9Z2t0qt3G+I2qqTQOR6OJWWaV7
149iwMYpG0I9G/0fxGsDQxeL9DG3CH9YwBIOCWrnX5qqKn6Ct2t54EXlhxlRZWGR5PQJNlHryc5y
5GNOJPs7I4EZSHTlnPtOPPO8yQ51zNJj5bTVbTwT64VatfFH0kq9jLoALhkEDh22mGnu3bSyH3pl
IUeEWcNPsG7JP3twSIQH1gezlfVNkkn2jGKBe3SXeX5jHTyzQhP2Z+Tl/B2ac+vg9K0McRRVIium
Jneg3onfpezzOz6Wy1uMYmyMg7VyfMlG5NPXY9n/w2ceAZjQGqufWdrVT2MqYF1C65JnkZtQpU4F
QHFel8coHbqgZJlgq9aKHhjA8pMXj7JE4aiqAbGySYe6l8XK+wR79fu+zd37sjCG2zln5ADrpvHW
aOTXTBC8NN4CyStKgZMogoLaQ4S0pwE5tSqxITwSzhQMYIy8wYJZoa9X9U3eFF2QdHx8xKFF4pXg
QWbH1DBR9FTki2UCUFNqpNw6tHKOQCwX/twp66kctbpDEhk9doriy5VV9BaOC9DVSye+T8mMExLo
GI527/DHnMj8LdaKQa4n2vEQs4kf3NYYA3yc6c+RURtfEBvJeBqF4lOrK/dx6k0a5MRgKNfraj7g
/bl/ZJLZL6hb68txTH/ggli32QArv4d8DXh8R9f85qQ9HEoK4XeuS8iN0wnrZlR9QtB4SNQkZRw/
5KlZtJ5qHY2zFWkFdarLwLA4e+YTMg4OBOX0h3Swxb3bmuYFVT8d0r4bDpVk8UOV8PTeEEYaLtlg
/zFSWnkoZQPLjcmBPZitETAErHkQV2aPNhac9yO25X87c1YuVMQgiIOJ3d/wGbViQD7gY5R1q+9i
LPWeFPB4QdkY+VNnuIQFCVZVmON7cIDH+UhtKo5Els6Rsrl5QrmCvZIMzEWV8+WQsXo4zi0OlXRT
ELj1uYFlu5XUf4das8cUIHe/GQbxPCP/D7DrmKY8YJWb7UhAP95ni7X/kABNwmNJwHNXhd/N33A2
6KEzXd+vbl18ddBMJ8vsEqA+z0IiEKKKyvbPmO0cM3+82xZrG1qHAvBsaFy7Rz/E1O9T23PiYOj3
uI0flwnE2ohWVcREFpTbnMFEi5wkebD1nrt369KX9/WuptS0tclka6AO7N7js48dyE4tbOvCl7+/
u/CydMzVBsRnwjSiYeFvdZHuFJM+LhAKd1WkSpsGRwvIDoxyg0XIyv6aS3WLswLluTN9bWS28whb
fWZVtHIQHA3vVtKeUaQJoCTwqbgHyvt6h9zqNKuyFeqzLvaGCAxKsdKcCFROxveqcvzFjA/X77D1
81d1q7kakbKTXMIlSuwfKbwAfd4+TOa45w77GLFgibXxbDAAnG9HnFP00isO2EDlfhIUb+K77SPS
EsvVea8ghE7zv+UgsfahSbMDmrIrm7PqAIOuvRwbJG5gOlKf8nriUVb1rNRQoEbacXt2OKbpdkC6
N/Essnj5npx0o9c6l47wbkD0nTOVToOKmbQR517ROCrT9pRV5hCYk609O0Ux51Mtv/akFUVO7XqC
7iEDn3keHxSA6nmxE3C/0a3WJrRi6M1sNlGeb+RLyXBKzDvENX5K3452WI1ts3OM2TLEpYTeB0b6
VTCE0xh7TMmNSWmdklwlbWYooHSizhkOBhbpHTT619/5fycfH/XR1XArTYk1OuqNN1nboYSCYvcS
JDofJy+xRv7DaZX4srgSGapKtcX90pcpdoxqvkGCvEgPkkEdoQjpsKadjD+6wCF+Av0awn+gtki6
aS8wYmPiWRvWiZWZOlcDBXEEESO5n2JymKGvEORTp5dinYjcEFLjoN+xIom0p9s4B9SrNoDtaFJD
77zsrWdYjdYiJqzIh4pHS2X61XRTIgO9sym2IDtrka0brAarNDkBzZQSUNRjz8n/KPcxnhtPGTvv
aKMjrn2EKrMdBAlrFrU2ShkZVae0KXY+jxsD1F59ee0UzrgFmOIoS567avAn92Huyp2pZeuHr8bn
2HXUNiaxYPIan2CgfmKodF0fQVuXXn1uiwJ08XhAJS2enK+wloMGVQSfu/TqY0sHak+67kmEfTNC
oQHhSFvr5/Vrb73u1bjvGuR92CbBnnCYPCR/IOQYveZT0W+WWBvLRtrH2OWjo6CCDyBkUKNUkY4v
pdxr0I2fL1YLY2Thpp1GqHeEUoFXCPRx63sndt7Nxjdv7SgDERSKGjmwCMt60JYZAqOWYnx1BYsq
Xv5r812Ez0bnWTsfY1QnZuZYQCDIn9B4+LLYW3xvTAXi8uLefbcXO0W9EIHmEdS1fYgjo+LkYnv0
YI3YhRapLLKdSW2rJS6P9v5Gy5y7xpxYEXEc14cXa/SplXyzDTf8VE8Vq7GbTrwsatKQCOelvnZe
xXKvq73v39ZrWo3eIa7toRYtibrab8UFW/8ta4TXVOJzU/I6DhXuRNtByW6GVLh0A/BAD6XkIda2
by3OQD7ZBqvBXJVFgToVBnPsFH7vLoj5+uMucmeG2xgOa/MearlL1iA7OzLLL3ODgtapzEIOZDlO
kHYeYKMZ1ha+XhkaGeguiYqR4ow0Dqo2CdvhNzaon3yI1beXoVzROC58PrLH+il+dbP4IVH/AP3y
G3sX07kxGP7j+7wbDB0th7GFZfemNnKsjdlII9dNmyihdvOWlwV5SgpEMHuzDWwatEDTwcgSnLeV
Jao5qMNDGpbnSIJeMnO6hQHGuqlypCkaUEf77eUoy8NgYJC+jWqBNsxuUJbsm8CEcskf6qG+VYhC
UN4w1d0tMkeq+2y0ct+pOH9GGVsc7GmcfUX65AsWOAPqmXAYT16TJ/0N03kegEbcc8+ayBBBIzvi
DVVlNNiJM5xw/Ih67FCwE6+S/osAZn5nm7TVv1ZTlZU4CI+3MoKDnBzCyTwcyh5mxOlbBVFiO7Y7
9Y6ttllNVBZFPhS4QvW5bU8NqrMZnA2Qke704I2ZnK9mKdT6yIhI6vrMa/xoWoa6EsH1CXDr0qs5
ii5aOyhhwx4fg73OvWUvBmHrjazWF32a5lLAUnBO8h9IhggYTkp79vX6r966+GpOaoopiQfkFp8l
SA0kTQ+1/Sr4XobmxtXXRsRxWVycqasl6sezod3AGL4kiG+8/tOtjTe+tiAinnFOU2dxblKaA42V
wbwcCtAiDoWNEEqe9/XZLVwUjnMHKxvfkW1zKABs9AkgqveD27thncxwLnJjFxH2cS2BreavhkJz
32STGS3x8kPlGTwhjXk0cEa804G33uhlan43dREovGnFMAUDdHvo0hc4f4K6+3v9jW690MtN313c
4qaMq8tyrbDLU0PpT97V/z536cst310aOR6tTdKORAhs9WXyaA17b2TrR6+GtBOXPTNGvBFp6tlD
ziIQIdrd+R5tfPHYalAPo9OBRHNZNtnVF4j93wAyPmYOQqkymMqvv5qtJl2N76E1RckgB4oGwrwu
u4MLwtP5nhVuY9pe+zWlElDjAh8Uzc0vtbBDTX7L9kLPEgcj3Wncjbe09mxmUIYnDpREkWO/tM6P
vHOR0Nr6PB1urr+ijYdY+zYlLSgcMQTJB03e/OSmYKe0NE0ZAKuFWkuWDxbOemz96/rtNlpkbeTs
l7pz+j4zI6DDz2bOAc/RJ5HvpEVsdFh6eYvvhoJlQLHvFAqbIjZ6Jf9hsZ0Lb/3s1fBlEJMjJ6qz
ollzO8SJy5l3+jFpjb2Aoq0brAexAUxFWlRmlDrjaUmHC3TJeUgtK7z+3reaeTWUebaArF0tiNsb
q7sRqymvsehL1WEzR7NftiCfW8rQ1ague5G7SYIx0SOH4pDU6s7O7OMyt9RLXCMSCEK5/kBbL2w1
tOchG8ucG0sEFAUgQiaXoWu49oGrgh0/d4vVBzzJKpIvso/PlZoiw2Zf1Sh/pOJzTsD/QQMU7mQV
PIkn0GvrCIW3AM6zNwiRd+a+/175B4XNNQcAp8iVmTUSkx+DcSbujDFMoVc8ZH0Ph8cEcWDlLUpn
P+1OW2fsius3C6tjxLi08RH+u7TwUDEaghr5VrWfjBXqDBDXn3RVui5yghEB5wMFat0ZRTxDf2kk
OK0ojP4hp8z8Wjok+bIsfPkbp0MV0mGcnuAcJhG3oFPKSD0CU08guFvGefpzvcE2OvlaQd9OCrpS
SZvIaWewFov+Ls+cR+72YTaN/2ya7NznUmP54M2uRfQ9oXYCkUkT6cr4LgtIe8b2JtHqsShcX9T6
28TsnVbcmNHWonqIISG8qWULkxsJYIiKPUvthYxvXXs9W066waTA28hdBpAnHRN0RnDpr7fFxvhc
a+rnghVIY0DYAOx9Byq7H1pNoZkin+4T1yecXR7q3VSfwIROoN8szzlUYWUT2UN8SOzH6xf/8M3g
4qvZ0rDGNO6Eas8jyW8zkoFpZf3+3KVXE+TgIj0HgfSgT1AgYe0vc/kZwzd+82pCTJHBW2TAMMJV
KjxH3zfx2/Vf/OESBBdeTYN6Gs0c2YsiIqP4UrSx8vgAm1gJYZ45tXuxpxuvfL3QgSXCTit43M6G
VL5IYdiaLvKQ64+wdfFVsRQn2qVt9DgR7oD58xLD+jdk5eH6tT/MKyB8vaKpoKFVg4G8U4Rw+UvO
71luHOH4uy0Heo8IrmAgXVjH4jMfJdxuNWjHOmeZ0UD1Utd3DlDtMf2XQ+l6/Vk+HLS4+OXv7waV
K6FMNC0kiYFlh0MT27ehcTGmT6YirRMqjJq3k1k5xZlTvJISshiYkcad377RTelqzDKY0mdERPDI
goKxgM7F+sc7+FX2OujW9VcDNzPNkhRmWwEdcl/ZjafhA3WezeFzUw5dDd95ZrAZAKF4hsEh9czZ
/sPh/rrerFs/fTWCC87pYrIMiUhZjVMrDkUTNGWZ58DYEKYAQ1y/jXX5rf/zXUSy7GWIvOs+RZrq
rDRxfo0jfyS2Ffjmw3aZxkeWOuVx6ktk9LvzdDYqQmDssPIHbhUZ6niGmQXXf8PGSF8veoahqmiP
IRn1RvGcXdSRVf/6uUtfVh3vnk4lsJPkAjn0lqlLCG4m34C+fKf3frikwKtbDWs2jNpNJ8hK5jSG
PhlOarY8pvq7mF94iqRV8Dp27rQxxtcBFCrtdc8dhvQw1mrUyuFNNhuYkQEz/9QxLx7m0jjv39QC
TaI5Exa5HKHDZuFpKO5E90rL5+tNsfUMq7EO6U3SlRU+SXARY6P0dYES1Zr2ZsGttliNdFGai9Ww
HiloGanCeLa6MMFJ9Ukp1iBLEXDaACLk9EZhX/zncw+0Gv3TkJiq7PFANTtMsHgsEBcpPQXXr771
QKvxz9tczlri8M5Q5d1ssnMOX9asc2iSAc01IGMdusHaudlG26wX4WkTG0qaCNZnSrsY/vF9Zqe3
VhZ/qhBIABX5/70LSZeDcm08jZTqiFXardn9H2dX1hypzix/ERFIgIBX6M2N1xl75sx5IWZlF5uE
EL/+Zs998afTNBF+dThQS6oqSVWVmQMoAj4YQcwb9ywUmTt6UaRsoRwbBge0mp9u78Pa0hhOjvK7
IipAO1QvwCni61jqz6H3oRoY1uUy6juvC9DBjUv8Aq9b6j2FWELJp91SbTBjrZwhfzPF777ui0V0
TQ3Swb451vSTDH+jRDKWWz9+7fOGR+sg7X0vxI+n5R1KeS8MdBH6os3cvH5s7Q2nnokYmIt+rWSw
5ZEx9kUjlxy19nh3+/suVvnK2ff3THy3Pm2uwZTY2gSHG4gHlA+ihCDfumOuGY7hwEAbpKm2Oz/x
8/qpWZw0gnZx3Fzw4bd//fWEP/VMRKu2gnEM65wnbAb/jQ9tqUeUixaoBuOQGF0njMaAhQnYuWaQ
ZdDsrcmH4Kmu5Xzv+03zxMRY7gcCIYeNY+q6QbimxoLGK2ZGw7ibtLr1Imhq/pw7+7mc/Ee7Qnbs
9rTXBrls5rtNG5oahUcyeknfQJs8e5r1p6IJwM/+z+3vr+ybiefNWA7qaxyAiW1dUvO/VDXufCj0
3f769V/v2caFxL+kH/GgccGrzaIGfDoBGijQ8h1Z1NtYoBWrNhktAmSGWZaFbiK8JS7ITnVbx8Ta
jzeilbewvBp6/HjGdo37ra/A6Paj3arYr33d2Fhw1k5NBRqbhLMf7vDWUkC7+k+Vt9HTsLYsRrSC
MHmQ9WnKElBhoVrcTF2ELqiNU2LttxuRyuMooeX0sjKqiWR6b4HxWgbfe2/aCFVrVmlcNuDMwKA4
Ja4BrIkr14lJ+5g1WyZzNQmHSGLGKjoGodNrmpAW6CO3+wG6M6COQ8B8bAZ2/FSKjSPpcuD/N+S6
JvDABtrFGoDXS0IAfcCeAZD3qwdc2AQeHrf4PtpbdbDrC+aaYjj9UPS2QkBKPEDZewVOI8hR7Vy5
NPvbnnzdnlwTiRBUdTn3OWZi8xwib5/zYiMAXd8M10QgdLrOciT3WTJBev4ubHvAg3Sj90vdo+se
7I0AZXrVxizW9sPwimpMkS33WvRiozh9SFkFJiCO/lfdoTBZ+yUtoikLqlO+5OHz7YVbmZ9ZFLaJ
r4iuG5KM9YlIfuRuduqGH00jP1fdhj+ubI5JZZt5S0FEhwbwQRQ2QDrpw7DwrSrommkZzi6pZDbe
k37SWSIaW3ZKQdfuelt35etMitQ11XKCyhkqhdpF4sMxRN1Gg33s0LWkMhB3UivK3KewHADg3uoG
XblJuKHh/6XD3NSF2F9CCyDh/B/F8qODFurcP9jlF2f8aQfPvPhq908z7l+j90ngsXvbGP7qh14J
CCauoeYzIGccmi4dFXE+NF8YIVEFAAuUlrMTKp0Rs8TdPORHNNj8noNF7fKJvdp5dlcQ7yCHYU96
/0NEidQ1wQ+ukBZwYz1J0gKi0trlL1XR3vnoSbo93RW7NKEPkz2D7qLiXpITO0mFc0Kn89vHPn05
mt7di5rQFl6e+qjQdkNczmXkd1vgk+unm2tiHBQ4yfK+ESSpIWlSBkVsDffeVEXg9924s/xNhV4z
g8uCvfv1ApDjzkOoS0rXmR/yYayOIKMGG6ZIQQ4AUH+su8E6DagftFE/kPZkQUb1CUxy7okoNu+y
AZxXQFkOeVyXwOmimTdAi7BWf8IFmoCLHxbQ58jtzzwg9pcFhaYfjFhgVVCtyP4Z+nBJ6Fzk3xzI
L70UQJzPkeipugd9GzugS9p6zIhvgUAhLR66hpWvaclA8T3zAIx/H9tB44wPm2JpIbMqEivsQcVW
JGHm/r796evwIRi24eHC9ZEukE2X1G0//Uq5ax0ykF+cZtsffwLZ7z3OuvZ4rIs2fwbf3jxFyDel
z2huV0c1SsDVbv+SleBpgk7I5I4lukdg/WOLdiCn+tII9jkgzlbCem0AIzrXtgxcPgReAvhJnHVz
zPkSC+vT7Z+/cniZiA7hjSEabzVoTrnlPIxV54KMB5RLz+3kTW+1O9Soa0tQgn5suMux/c4trEbX
JUF7Y5LWQh6QH70bOcgKZzY/o/ny0VX9xu34ekXE9S/zfTcQdKlDFYLnJ6mkA569DKxAj15d0d3A
uxGM9qOHhk0XoH6/ncAoYntTvnUErEQXsysuHUrWLl5qJy60jOKhoyfaQj2P6PbnPG71Ua4NYixk
Xba9paqBJFX6VaLLtaxfXNTSR/rz9katWJ2ph7VUPtg3QGyS4Nz+UlhU4/wKF7sDJZnnf8x1TCAL
iDl4PZZVl+hcfykyMKsvU17GTp6RjRFWjicTzoJ+PaevZpcmluM91l73C5qPW1zdKzvgGzfN1At7
uyoalfRj+7MB72TUQo8RpBT0H2V3L7e3YW0ChvNX+YBam59PIPnKngrdHhZASW9/es1DjOhM5GKp
1IFcFdSkDrIA/p7597meY1kgi6KKGJXzyGFby7VmUEbAXtopbXOnBF0ub+8drp8Fd39kab1101nZ
DhPsgi4fm4usc5I00yF6SmzA0+amDffB5Zytl8EVu9sLt/LEMDUeeM1zECcvLOENxMknmj4I0NeG
4bQvvAyMV3P+L1Pdj9uDrUzLLLX6gVtQe4D6ms/unPEVVL57G/rP9fwhQkzqmuVWNY8dGtPx0u/Q
Mk3H5sint3C6a/x+46W/MgMTJNQwVo9eA+bBZXnk7YOr20+5ZCeSOhv7seIjJlDIBgcX6FfRQM3S
r8x/btVWPnhlo01ckLZbUIy5LU10qw61tn6A1AAMQiq4FyDEdJbuX2ZVG/u8NomL27w7r+pFuSOT
uZvIYnlwoe4SkXk83bahv4XHK5dRUyENPCqgSAfHdpIttP/c0zl4dpwqeC5FML9BhNLbhXIZ/mRd
5+0KFvJIXJh9RVVbBYonDJQhtuWSnS/8bK+gsn1onaY70IqG0DFskPPzJT9ZygEetXODF+opfQZl
ldrNog+OoPYFMVc2yoem9UFJNrEtjvaVy4t3Wcx3i8bR6W9XtaeSoEA6GO5X9c/Q9ZXfAsbV49yl
qC4J3hxvL+NKBDPBBcRyh4aAkDrpwuxUK7Gj6J7Bs+1jXzcivW5Ax+IUYACyVPPi9dDRysKHqhm+
fezzRrTvqj6oGREo+yCh13XNLpv+acSWAOXa0hjBHbqfjYKGoU6yfqwi0Nk9ObP7E2pNzcZhdTWI
4O58+fu7nbb8tPKZspxz0f9gsoq474POpN5ldKuR+uoUMILhgMs0oUKJUwJKuwsgYm43QB+tsA+8
9rdy5VfNFUMY5jqN9mSjfdM5c1Elhf8YsDuKlm3IeURDuuHra2OYt5KMwX5szzmDN7sFgKeq1M7n
dfVJMzD+tRNgS9NkbXXari2aYbRiGVpPBKRNhq49Syn34cQeLLUVuNZ23TDamoL+p7LBQhEMtI/T
OszuFyju7LFX+qjbtt7w7LVxDPOtGPrhoGBOz7JH0hDybK86sJ7H3CrubXQN3PbA6zvz/1oQ70yY
NUiBgvTdOavM06Bnz+8gG/LLFv5Rqv6rXw6H2+Nc3xNqJopZLfUkF2Desk7+pjaNm6r8rqbx+8c+
f5neu2loq3MBRcN7twPZeZBrZFYfCvLr9sevnoJ4BxpuzvO+Al5i5ok9T+eqzU9Wlu5uf3ptWQz/
7lVYtZ6N5bdz8c3KbB371fItHdVWMWltAMO7IULap2M12okzIcPTfRKjiEp/I8+29nHDrcFj07LS
c+aEZI8UNKugxzvUm0nLNdM03Bi6FHmpl7ZNQGcrT8gG2J/AQtnek2p0d04R1oegLdytRsjr3kbN
dHCJPpNqpl5wXkL1a6T0npZVgY4w55ufLl10e7vXBjFc2qGyGHt/HpD45IdO22GUszqBusVPD2nh
22OsWKuZ6gWIpBfjhHY5kCY8kmp65QXZ4DFf2W8zb1sHo+e1oAs8FzmLwM8aVY0dLd7n2z/8ekae
UDNtC+I6vJbIZCcW1Hl6Rquz68pjFti/QGsbDzU5+4vcp6H+oeut/oGVHTE5bMKiKjNIByxJ6f1Q
lO7AQhoNZX2i3tvGrC7O8J9rLmZ1Wcx3oYmixle7GmHcWsBgH1pTdoKKTP8Kwnn5CFDX8JkvFjmD
etY59iGzX2e+UMDYqf3Ftnj9LGd7qxH66tMBP8UIBuArHcYFyYdE5HPsQZ2iYCpSg4pATvxA0t8y
3Ahra6tqBAa/LkrKW0XOzrRwYIjZnjniLdXqa+p3W9qua4MY8QH9yl4+u0AeCVloD48BFj6VavCO
QG00O4GCRr8xnTW7N058kC/ToECTRUJSqgAFmHbayb5RT3zklo19McLCOPoj7W1CzsClgO8TpfNf
nINKNOND8/O2Ga5Ehf9kVKGmo6Xkznlo+18DFJU6O/x0+9PhdQM32XGsAaj0vGsg39zNdeSqS/nM
jlGBefJF+kLaALos029nqp5vj7dyLphJVNY4uh1TvVyUqX0GBmA5x0HwNDoduLG/fmyMi829c1qP
1xYw8FV4Vr7epdKDhlQRUfanUGEE3szD7VFW7MpMNSrfa20O5fdz6S53VsbrCLe7r+CfDuLbA9CL
L1wJPmaqcYa2+dwoD4Ja82yTXd4hg1aOlL/lab5AjJpbbiQcKbsdR04Sj2ueP8mcOM8zRBOryG8H
8JB6vXduwRuXhCn3PoeMeQMw+BX/1/dl9ZSFaV3GTIPql6P8k0AoHECI279/xWrN9Jmi3Gq8SdgQ
PC4f6lzsnGrY8Om1T19i5LsdBnyLeMyegA3WTD4VFSkPY14WGw3fa1837qNBKYiCYB6k4EDDfiek
rx7BZJBueMBK5DOTvG7TdcNozyJpQTEb6EaBKip7yHLy6kD0Z8N2VqbgG+E1ncJGjQIgfYA4xKPO
XYZG5XLrhFgzfSOkVnomYzCDYVLS8C4L0lcUXM7ZIt9uG87fntRrhm+E1AHygRYF6zh6uVv71NdN
vivAS3Ig3P9Dhqw4WFVHDtUgoQJW1s5dzjv35M6pBUmC/lflFukuC6sSxDjT8OKFnfPago14I2Ku
nMNmLcau2gpwvGE+t92ExsGsABd+/9rM7gtwK7sS5PY7rnD7vL0WK0ttJgzDi/DS6Os2aUfnXpTs
l2q6U+t3G4+AFWNkl2HfOVKviwnwFWqf8Si+z0ADE35BexbE/rbKJWu//2Kg7wYgWduDKnhxzgGo
Tb6DTZ2fR3Bknh11KZTfXqO1SRgXFkjQ14BkqDFprHtWti82uQejyhEEQBvetHJoMcObsrGoC1oz
oIy1Pkn22Q/8uLADlJWanT9Nx49Nw/AqOS68Al6anguguPDcI2fMClTM9XT2B71xNq7th+FaXgHI
jEqhobmM0/PojEc75AfeVBuH4krcMSmFaCAVEqdSn6fJwzW8SsZ22N9enpVNMKmEeLDkeUhGKDdA
fnmsvJ9shF41aJd/N5rVsXSDt9sDrZ273uUXvLNZDTLkBkjJNqH/in/mAzsf5jt5RMMLro8/2Kv7
mT1lz/Z9mtDT5/ohf9sikl3Zm/+QDC3SmjTHuFbz2od9XAXQrtsST13bmcug7yZVUH+u/HaUSSbL
b5XyvhFri7Nt7dOGj8vQz3jmIMUygEpjYcWngH2QhQzYvf/92WgtskuSo5lgLGWzzwn5Uy8d+NN9
uWFWK8HDM3y7HOw8KK1GnT3gVB7L1Fk+2VWld1wvztdMM70RQ9bGMbx7mrTfWsXQQ/y1SsIaTN8Q
mwZX+IHn1kbyYM1+DN+2G6ehti6xD8MYu03zZXC617IER8htx1g7l036nHAOIfUlOW4V7vRP6pZg
D/jjQQGpSJfHHoL0FoWcLJNnBWGdmAG+OQde7FtTJOwOmEsIzBZVDE6rjwUbs0syQwf6DPGuLskq
dR6Yc0yXecMqVpbSbI4k9SicNsQNBxJNT9xrnu3M2tPC+X57Jdc+f/n7O2fM3Ay1ObnIhAtexj5x
3nSztID2b5nCSrA0YeQVD6E+kTbwdo0GsHskVU+hk0LCKIfeSLb72CwM30Q7GSRuWzRMaS5/ASCZ
9M7ypEW9BX1diSsmlc4EMVpCXQv38LI/OPUQeeXHGkjxFcMdW2TNl34ZZILWmp+Ii0kTWm+Z4wyx
kNW+F/rFycTrwMmhbTZVyta23XBQ0MlPbtcANxEs7R5Urvd6bE7M3brMrayXiTUvywxasXjQJR0E
LkXoy9gK5cdInKlJqDPNjrMoLWSiy68crTvM/0mnDUdeSUKYWPOsqiBHwHDwVZ1CBU7XXfEDR70d
s3AhP0dX5E+2YurN6ScwgkE0dWPc6y1/hJqtEBMBgUy+DF3SVyMEFJ4K8QhRCWSPwUdhk4PjLo9F
V59bJA1E+0TSD+byzA4JbREBjZYOuobzWEZ5GnV9vNTTHoIhUbdA2VVtJKdW4oAJTS/8wKnzhbfJ
OPv2WwYV8N3kWc5P3oxgKy4zKya836JmWTFvE6q+pMiDOdLvkkUlLi9ilokoGJeNzVr7unFQ9xRZ
NX35upi/lm4bZ8i2hZtXfIbIe+XJaeLUJerX0NLA0Ybj2ftugUL3ImfJ/kDhqNzRpck3NmRtFkYI
qCGjTucGcUfREIyhHKQTBch90o333EoIMKHqxdRBC6UveLJY450t5kPl0I36wdqnjZyLk4FGta2d
JgmRZpp4+23yi490VhJKjQt3VZCZ5TXiokRryEEtwc6mLMJThdxnC9S/Jt86zkvo7QM/+BD4BWNe
DOHdEeylKM4rkAQkpLYcyMfLP2NRgmFzcrZaSVZMykSkp40WnKLrJWkF+iP69lD7D2IOzilzNi5k
K8ZkAtKdMmdOoIkCMOBTH2ZRGp6Yt8XjtJLnoMbp7i1gtKicsUks/u88gvTUk7HrWnE5vPnUOwZ0
wyPW7Mrwa1mDMW+oQ4zjkVgP9V3AnI1E3l+zv+LV1DjloWUz2wL6fUnoSrGTxC7jMHcc6DQSoMNb
cIVFaTnOD37vOycQKqWHuc7cr5DXEuDsUyyC9jkkw8asiThp6J+6TEeQsALFrgpXf06LzPkWUuK8
aF6Le8h6SfDNNXwPJiWoQRQVtBugpXZQ01xe9PfqNyRhx+fbt6+1/TEiydh6folklEzSqtZoGsoP
vTfGqau++SMgXRWBYv38MVZxaqLfp8Upmlkv4AYBRGhIwTQtTk3Z7m5PZeWUMqHvQY943qS5TOwL
beKQAFQQQVBll9UPXUs3HmArdmYC4DXkQaTFMYgYv4n80BVbbT5rv96IJL4YZAmWMQmR4tixf3uh
RCtGHVHk6bZO1rXffgkA74IVkKpgN1aFSsoQWiB9YH8R47L/2OJfxnz37WJpSDcTjZuwhOSlmssy
IhCQgsTjMkVQ5nuoePF6eyhyiR3/8UfqmpTfqrVVrrrMS6Qqq2MxcDQ/hpC+/AoIhb7vcB1+XXhT
7DJRWDvH5+lOW04ezxO1Dl1X57HqZPXl9o/5K3F+5ceYb6RGzhJ8yt2cSCuYnifdFKfcypwUeZc8
O5ZhmL91vj/pTw5hxXAYMld4O6TT6YCsUxvuaOHXh6wOSjvOS5E5+yVzpjsLXDS/RDjqJeqgS/st
dPNQAKAFdZWNDbtqDGivNTYspLN0UoB6Eo9LSKexhJb2xhl/9UDBp42Yn4bh6DFghRLFNZq3C9Cy
g3DyQ0rn2H0j0k8T+KrVgM5zyLuGUbkoHss82/jpawA9k5C9KISYnHxCcEebCcAtSyTyJQ50/b1K
q+6uleOPZaxfuawg2ZwO+5EtJ9lCKXheGlz3w/7zbbu6Gg4wSyMu93UR4D2cO0nTtT+9QkCGq9lR
oVjct/2P3mMfanqhrplrDdFIT8ZBDIkVeHPU8CLxef5qaaDkQfPycns2K8ZmZl0pmLLQ3QStrxSC
nDFNrSdS1v9+7NvGtS+byyqrnYokonEqvILUs4AUzMbdaO2HG1GZ0mISlwdJkgbTYWAJeGCPt3/2
ygZ7RjBGLcCt6kA4kD9bxMvYZvOLVff9HVhand3QNdNjxyq2EaVWPNKk7AsyhcJG1YCpABQU7oUW
aHqc1cZMrr67qWsmWNrJHidy6RBnRRpJ+cmHjjav3CgAm1w36Ajd25HNw40dWZuKcRmzizbM4fRu
gjAPij0H7d3kTOiG21329Vo0N9yuLqH4EFr1ZaFaiBR1JxCnRRLAQy79/Yc23syvCD5ZqrRS4E2A
iQykOIUyOFsWBFShCEXkVovqin2ZmRZoNPkD2NL6ZAbFf6dVrB1+J2Xi6AFt1t9vz2VlucyUC/dT
GSgrB8mAQLswkNN4qBy8BQ+V1trYb/K3C/nKnpisuRfctu9bOO6hkN7E88KDF9GWzanqoQcd1zJN
n6sSFDyRK+32O+8C8jkLM/ZQ2iP2b/LaeKYLjYXCv0Zhb4XHxVVTHi+CNidXEAJuBEnrHdojgJPX
KjyDpFfdQ5E73yP/7Z+61JP3nc/9HWd0PBXVEoC5yyuDV2KDLNZqpR+VjYDcVSn+wdWEPighwS6k
Xf/Ii4XtOhfgaR6meKsH6AWQuWAvkIltY/Sr8qd2Vv6jKEFmoaB0gL0CaD9ig0tOpRVmYD1I3ePA
xAURrMIFWqUd+JG6Rb9C/Cc7+hQPQcdT6g43L+cuBXoJLYXIej6CDjuImROGsVwKCg1s23F/piBw
SgYNrXq2zPoLd8iLK4of6SQSiPEGR3uux50zZPK5YtBAzeQhs1AIn6aiOGu7LKAV3MOnwyAN75zZ
66A0npXjToJDC+RfiwP1bWSCXN9Jd8vclZ80CnlnG75aor3EwpRz2xc/cguQepLx4LWh6HXZNVNG
TnZfsz22lLpY9gCqqblf7ibh2pEL0fFnkQGMubfGdqqgAIrr5IaBrQQUM2dTtRCVtstA4gLn6ROd
rDTx5nQ4MOqVHzr+HFOhjZBG93bK0TRZqrhqwfpA+KaDrP1+I2RZYwlF+c5vk9kByk9BKB19fcUY
g9XzQ5Vr6pr5IGfioNnrUnTTu9XRmwcZC9v6DgHoFHSh0z2EXLe8fWUyJkNh5wc9OIEcmbiyn+9y
KAe9jDp3QJ4ULF8/FLPMNBHe8L4KW6Sge2ppNBGzBv0exfhtaUr9QG2/2oiNK4SPrpkbEpMc624E
8I/5Tndf1v1wbIcu/xU2c+vunQDMCwRSZmoPGIT7AkHr6k85uuXXkoQ+3ThsVu4vZvao5Dz0QNaL
4paCfHzb60ODUzr+2EoaT4iAWaFG1g2Z2nIAZKv5NUpc9PEg2PlzvoVNuW4RTmCc99CzKcBNzYLz
HPyaKFiYmy/gztzw/bXlMV4qDL3lzFpQoPPm4ixZeQrycmPlV47Gv20B7x7EfJ79cVzqLuFSvrAy
nSM2KR31F71PiEF+cAuM1fFnqCxKDcb9ueNxWY3/0LE9tH766LTe4fYuX98A9+/D991ECkUEcTz0
sTEqweRQFxGkde0HPtbzRrr5r+tdOeHNvNBAAX4Om4Ums10OoCiqoEBUz6TGgyr3uzuhMv6Mknq1
n2U6naZB+ScMn32GipyK89bpHgMSsGNYhctnj2ooQIQDecpGOu7CSQZHyPllrwG01PrIGS3IKwBc
EVmL5neZCMo0CkB5wSOA1sFa6jti6/GwcgX7y8TybuUgggipcMANk5z+mgIWTSqPQHgWFdb3UW49
h1fszCQ2pDh/M7D8q4R4otzPfIZwVUjKX7Y9e38I98KPJFhR6TQS9xAZGrAtcky8cnrT/fSS8eV0
28L+Jm6u7f9lAd8tFJfhZDX2MqKQ1T8SR+TkQqOXQ9udWlBhqhZ9GuzKmXZ5U4ivkK6X/3a4Qt/X
jtUc0WZO7rtRDm8OHb27WeTNAwTarH3QAljhNX1vx9C8HU5dkJO4GoT73Vv6/BB0GfnZSyESKJgN
x7TkPRg5mZB74HxAN5SG5DRO1nIAPjE4Fu2sT25flQAk5N1zYOflF7sW9KvVu8UhzUVwWsKs2/OK
TV/sZWnvsnz2I9kQb+cPuTrNuuJ3rujVQ5XNyykLejcenbo4lxfmXDBNOV08WyrITkGQT3vPH5Az
RqeNrmPoHXePTR24y65qG1nehSznv/IgBAWhAMQDmTb7C5nx+r29H1dzwqjRGjeKoeMaSl55cB60
k+QjlNzYzh3UjmThseuzaOQbNnU9tDj/6Ugv5jl1q86HTMUynNFwSXYBk8uuDehWF+7aEIbZUr1c
sjNKJyWAF90dXx4Ke0PNY+Xw+JtCeme1Ik3dYYE+bpJlJfgsPUneJl83G9eU65vg/k1+vvs600o7
XeXbyYBOH63sF1rVEA9Vn5RfHEUd/NG23tiGtRBC/9f9+qYvc4F4i0tCA1Fe4P+QuK2Dr3Wuj7ct
am0E45ga8iWY5xJEW5aSj4DQQUismfaZ8trIQ3/aht1e32v3L6jo3ZJBYasu/IxOUO4uAQn4VhX7
LM8+dtKaHKB226FBrenS8zK8dtBvhtY1iLMerPDP7SVasSaTDVNYFlU8H8Jz3pfNrp2WmIx5t7/9
8b/ZvCsR1mTDnJ22pM1QXLLUC1LzrQ365IlmHnIbhb+DrkH2PCtRxLyrwnuVt0skuzbvoG3mePuO
FNUB7cmgu0+/eMjm444HLXEa8IhWvROnFQvjPreghqJ7jmJ0UOR7Cmqg2AvS4lxPg7enlt+95FOp
Hlwv6PZzup/SeXqsc+UdupYVHC/ouQFhv552DGR1nwltUbzVPRQYtSrSt7Cd/G+j5ZBnSgZ5X6l6
vgshl/J1LtPsvrRaKBW2ZfUHrZzWjgbtGM2zHAsE5LF/6JQ3g/bQzRdcvqz5jju29nai66o9qzQ9
ijKwnpY27eyNBb/eE0JdExcOxBfNOWXWGXmBQ9NVO5Rv92mhj3VxtC3vzU+/Wqy4d+XriBQCXggb
PrBy5zDR4rgro5e8HdKzsvs//tLvSgA7mMs/lRAucP0tTsYVh/6bq3nnanqsSjZTuBrksPdD7ewq
AoYZ9ua3fHfbZNdGMK7mI1+gyF6DbsC1ZbQES2QH38ewiHN/I3yvrZQR9ayM4KE52NY5SG2QB0HK
gfBTEZwJf7WKLWz12iyMwIe2M+GoFrPow88KKcQ012D5vxfC3ghLa2HDOKtl7jVemGkkX4MWzJXC
e07zcKtb6+oSEVSg//dgWIqa1cAkygRwWyA/eDShHFw1IToxUcUf1EfmgGGMnVCcdWFTdRxJ1+Gb
5TcHzxYb9Zyry4NPG+ufyrriVs/Rbzbg4jimh5K0h9sGevW0waeNlQduqh68EJVgjy9QBqaZfWQO
UTxqZZtutB6sjGEeOhNjtp9aF4pk14tzZC4DPjxnzRYd5crqmGdOR32dF04qklE7xyWkO8m20Ddr
n76Y1LsAAaWpPgybDAwoA9TaczHxtyDsy40X41W3Iuh2+t+vd16P4t9YqcQbstht270MdVTUOJSm
LYmmtQlctuTdBEbIdHlek6OhRPG9L5A1n6pNzty1j1/+/u7jGfKv0sqrJhH6sxO2Udh+KKOBlTFc
VhZNKPq8QD+HL3+DfRA1PehxzVviFWsGabiqVj4ZRzsQiQMOyQeFR80ruAXSZEKxauM1uDaE4bKj
FP7kyAsTn8i+2kj2KrhaJEW1BSZaW3zDcUMvrUpN0OCKRtT7PBWvQTv9uh0Trn+amKTLqASo1IL8
WaIYJDWrJh62os3al413TJWJ2Sp7fDlraGRlc9SyD8UY5Bb/1xaH2fIh3gih3Ap1HDC5JfYQvvlo
RLi9JNe3k5jMGcWABgwonsBiBFpZ7PStvkDsdbUFAb9+RhGTCp+4fGTtVOImMjX7mv2uZvu4tBkk
aMqohhLRx2Zx2ZZ3DstaEASAugndOZN8FJZ7Eq3zrRq2WM3XFsnwWttuGqp7d0pKkHWLgp4qcQb/
44c8ioSG08pirpa8RmtR2rXTriaQm5QVubdQD9s4wdd+v+Gz7TSO3BmWDGSdxfe8BAOdXf7QXfv5
9upfD/fEZE0ehE590WICY1o8WQN0zkFu/uC4wdkvxevtMVYczOTMyKq0gZBrJ5LcuXctfqQz27go
rFioSZlRSDIWlOLLwLt+hrrroQ+mT2O2HFMc5hOfl41NuFqHJ8TkzvAdt0sV1Pmgy+f8yXVx18+D
iKhTPA2jD4GpBt1YIZujIdhkFF3Zd5M6Y+680QlToJA7HDyxKjBeKgSJVD5sddj+7RT9z9MV07qM
/c71KshsVmoZRrxeVPtSAnF4zgTeirtQDOknpxhxOMiX2S7wyArQzMijzrrcknoBfSUbr3YSpyjT
zlHKPGjWgI8NV/1eFgz8BDV/0t7Q/8hsW+q4dBYUsgJBLkreOYSEg8b7YPw2EbgteOygGzxf+DLV
K2nCp1pnn25b7sommOhb8FKEQR+oKckt+uymwV0v/BcwY+xuf/5qIooQk6Nv8ctwrBcbOEZbfMkd
4HPS9LEZfImq86VX0S1/0QmwmtujrUzG5CcZNQuZRg41Ic6ko6Alb6AJLyN73mpUXPNzI9QuNtE0
HDBA4b74HKRq/8fZlS3XqSvRL6JKAoTgFdizp8SJneSFysgkQEJIDF9/l89TLjHeVX475VOBjYZW
q3sNX9/3w1dBFhJIpdPAhuKyuDdl9ctUN3r+9fajN8LfugVGOenDduj7C1wCOgjd6tqRsSbQRYAQ
BWtvs2YgVyZ7a3RWuVHuEY/NfLZgfIWxmu4W5xrbf+PJ61pvCJZMriieLNtvrP/pXTs6t567SowC
5RRklFj9iyt3hS1vPRu865YBkMn/Rx4nesFEh6W9iGUqAIuvn6DRfGAlRChKNVyJ2hsLfq1nXDDL
pa3gqNVD+Qu3zPsoz/dufo0psjU8q+hJWzD9/TKvkJGa8sjHubtRoAxe+fGvo18pXYuLlF7UBrY3
2K6N4UcH5hXw2iF+0vc1Mo250XG5ZMaJndAp9v1UUxh+2iYRQc1jWB7WkPRexq8j6J+pCqGvEmYe
iH8OAXCUQ6k69Y3X3Ue+aK6kQlvDsdr9RSmVHy29vRDddU9VHVW3MFzvv7xro671Mtqi7GtV5sM5
gqQzJNHz/OSMy5AWHB4HrJZ69773rNItOldl0xc4TMYZWDufgz5eRk9zLb3UAZX1nW9ZxwIFLV/k
pPaCyu3AfzcoB5fq5PpX7h0bU/GPsEvrmEE5WDpa/i6rH1Fzre269eBVREBfYIxyWGpfIE2PJCCB
9++V5b6xV9eCvtOCX7zIBQEhbD5XhOqkCvKPVcae3p7XrV++Wp0LgOz/XZcuPrmnNo+D9tqdd+uX
r06nAl7jldIDOD56p3AzqgCf6pt3oXaQIqzWI9K+yUjSjTDSCXf9VMYecVOUld43Kqt1GFKeA3CA
314L+B47t5O9Rg3eOFj/wT531HHmZYRUAiwsiDMny6h2pvo4NdfO041xXwOfh44iRdZ6vATai21x
Q18UleYrKcfGclkrTChoRWY9hP5AeDFxMd+T4fntEd+4sawlJHpvVjIQuEkox5510SW0d2PbPrqi
SBeAvt5+y9bPfxmzvxL7qEfpwQtQeOAVf9SVTty++fD2o/8D771yaVgLMIfeMMpqBqgR9vCVD0NA
SmDKXfrp1OsgnQ0Fg7UdeDoGLWoFYQuRQQIEV1rnqkrRbqfHKAed24ULVOrYKNtJ3KUuTi/1I5iw
fWzANkugss4SmPeGd4zNXR3DMJ7GtpTNPhNFiEhJxzteyejgeqrc8Sb3U9FEyCRK+uPt79xawKut
QSrwz4sAxxljvEnaotgPQ/iJofOUeLjev2+i1lpFvPOVeAmq5y57BNEUo3lNc+e/TsIr87TWguC1
50QLdEnPYx8Xv+ocfrVJ/Vt/Ld1Y3NVfvS7JmviaMsrGglsrPaCS3sHkCS/rYUjR0MdsudJK2piG
tc5DBdCVNp3AaqvO6H3GPWvizBFxM9n07YneuNuvpf3DrnIq43riwnX+S1vIxpj8I3R+qqTUZJfn
9Ukr57YT2ZUNtDVUL3//a2/2YvRtV2Jv+vNXX51eXGre/pCNgLhmInSz15uRIWbJUEY7IHZsLD09
nRp41F55xdZsuP//29UoeuUXYX1pxHK2rFkug5r0HwYRs1tU9OWVKdkaotWhl9liIWEwdeCdAHdl
o1Pl649vD9LGF6zlatroxaS70sOFha0Xi0g/aqk/DQsEpid5evsdGz9/rVjTixCo7DAD5opVD0xn
36GVdmU7/MdheWVXs9XQzBrHqg2UvUxhNCcADfs7UHKdhPHR+jFk5ASAw1XWJUAWmt2wdHw/l1UI
gltWT7umGItDpbX5HPi6veFVSWEgqcK4K0oCAxCbf2ggaviZMJdBLR6MA4yK2pt5DlM0KyHD0Ln5
vozK/nMujD57AO0D7teHVZEUE23/+KZ1HxfV2z0UyriNLXrZ9202dztrJncX4fBIGC55bvNMuJM1
BysCnkJahdxZQ/uThO/Q3m+9+gPVOfnT5PnwPNaDvXfxjIOW0Ao2kRsekbeAcFB57L7QCu0L+Blc
xRa+JLOvDLG/ivwSTLPKBXL9UrJgOABrNnyGSeKc+j5uppCYEHE/DkEXu5GGl/3bS2ZjWa6ZK8bJ
AzeLcNWe+rF+ccVDX7i/cZfpe26u2W9uLMs1bcVqW/e2Q0o20+pHSYufoENeO2020po1WwWn8xx0
chEXNU8maZzuU7vUl6Lln0Yz3HravvPAXAuCkCJyGq5BhvWnPB1RE+pC8r6cb635McgCUn4lgBdi
VOlAv5Lsx9uTu3HCrPmgL1q9CzwPh0sTzOFv4elyb0sGZepF8AdpvDLpq9mBKV1QpAbebfu3X7tx
Hqy5otYv3aAWuFI50t2BJrLPuRvno76yZLcSjDV5yEJ6KygJ2k/ZYLs8kRBH2+kmCG8nP6qOQ9Z2
qSS03Oehae/gHc3v24BmMPEumw9zIfM7iLNnn9/+1tfJpRRKMf9/MlWih/QV4+i3e0btbEPrWwgC
yMQHW/Y4t36QOojGOwl9kp0UntiNpUOPbAR2yaOm/5Z3APA0Y1ZfOWc2gsi6/y/6gS7gBQ6XvjY6
9gdUKYLAPXowB05ooevEhOrZdvrXle//b1ZfiVprrk2j3JxCWPOlE9UXF5Dg2M0SekbEoVLLFwIi
4UkBvvJMpC0/Ty4PvoeCg37kzdDHTkdwAeC53UAW0xMe33nlIC8kM+oEJld2b6KapIR4fC9Gob67
Bbe3oSz4rlx8NsYB8Yv7jEJozHGj5sdgB/jtInCVNzUD+icfluq+GmbnxlcF3TsOnx6I6fjD3MKn
c4Jm0QFSq7NGF8cJUwYt5a+A3vYPgyzZTqtufMqCsvxc8LH8RaemuG17Gya5VuRQzkuuYkFFdQMZ
0eXRly1wZ0bJz8GAPnGOVfE77FywDIue1h/R5piSsVkmiPjAuYQK7t0PS+nFFWplMW7f1R0zeZAU
JodjrTQopbUtiPCoPpeJ6eSdssH0VLYj3Y0k4F+t36Lv4XfDvoMidmoGGxxsU6iUKzp8WUrGYiFC
mjBFWDJb3p0rApYuboFDoksIglMQFmIHOt63Y8Gd3zxj7qEIgix1umC4GQnL4mbE2DetYseiCEkC
dSp+cIbc+UE0K5KIsTx1K18MyO8L9yk02tmPTSU/c8iGxjMjRZIHAP5g4bvHnNA8GWoIhUDwovhs
6kXsgrGZH1AR9IENou1D7cHcvYpsd/A6r0v7kWS7XuaoikNZrog9J2OJmO1yab3oTy/teMiyWqVB
IPubtovGA7ccSqt9J74sucl/icZVcVONUPYoTH1NumXjLFsDhEfP83olI5TpClLeuEx5tyx7lw8e
pWtsFgUrw+0Nrn6R293jVhvFsi33Xvs+NC1e4P5/sILFnla2mcCGbGFlf190v8P5SoK4kUisUVmk
DbxumNvhUi1dyiIOnPuLyl+bjtek8baGfpUeqTnwIe2MyAZbTSCDyio6YUexK3Fz49D6B5ZVYm1J
ZF8Xw0ga+gxGwaCqTOxKmfHVo9h1/9EYETM0WGCXckEzNIi9KbJoClTLbgGDMy2lfyik6XfQeI3S
oZ+e3g7Or44YXvoyV3/d+JQHt4UxBJMILvbfdJP/oqiWvP3oV4cLj375+1+PxmO7xl+IC8WG7gdx
wXSHuELzEBhky2+/YevHv/z9rzeAhsylKAv3UkTtGBuH38/e8untZ7+aNeLXrw7tli4UrZmQXkbH
JoFfpWOtczDPYXQ3Bv09/s/D2y/aGqbVhsup8vIGL8MJQ0vEqqiORdCM4Mnqd91Z8S2ri9kAQHBI
YcR0GVj5mc/Zvs+mdw7TasdFczlkjC4TNNt+LZOK6+lr6HSJ0bc5GNjvGqH1vpMDZDfgA0Iv3GMD
YOJSJ1Y3OP5LGLa//YpXQ5PrrlMi7kCRKUJGiGZ6wI8hWnNd6mWiO9Kunc9Rp8X7rMlALP3/NauJ
6ogTQpOhmTL+NHKTHzJfZ2eQbfPntz/mdTsVfM1qUzO3kYOYcVErR5KfCAWYvil8+1zn9QynERkl
ZOrdU937+WmqiyaB4Ftz5aayNZKrXQ/P49IA2AtbFXAkalyCFs0EsqDiY9nRKx3ajb25hqHDkcGd
3b6kl4iz4NB32byDlkmRgmmJWgkwHM8UjcffV0bzZSP+k71iNFeRICeoCUNRGeIQ4cgece+W54UC
xoHGpT5DA3L+TPvg6xz1MJS2M4AownC444g64h9E0YEh//YP2QgUZBUoQlHnTrWE6sIcm5LISVHw
TcAsf/vpW2O6ihH1MDS9ohYe5N4fx0EShhajO6jYBN+97Bo7duOII6toIaqBwP84g21UWz1EqnZO
cIBMXCjCMdD/m14c/NJ+nZqsvSIO+PqY/YPMrAI9K3gt00uIqLSr2jCLbaYa5NTGvPMVq75jMzZh
EzEkneF8rNoPFp7e+eN75uQfjObSGsYX6UwXa4Idr8c9Ej6oAXXfddDuADq5Bnp+fc/+A9akbAp9
YUpy0e257Jp41tOBzG3az1/e/pCtaXj5+18HdUDcGWs3J7Afch5JVqSNI75qEVxZu69f9yEwt0oE
8nrwnXBZ4CmB4kUKryj40zc8SPohm+OGCJmQvKnhhOZ6NyikoJEhAob7FJz2dAxb7u4ALpz/zgWx
ihfjPProztD6wuuhj3Wgdl7VwVO8k+86c/8Fds5uEzhIcy+VsAkEvXadr/faDZ5M096Njr5WRXkZ
vX8DH10bow1eK/KWZQg4tgWf3RPpUE1F+vaS2Fpzq1AwWtOFzMkW+PzmiQbU25f6CD0RqCa+S9LY
pWtsZ1TnQAF2ZLloUacmxPlQXUtJXo+WdA3uVFCW5mFZk8sIk0lW0Xiwn3Hq7iYdxmV1ZVlv7Jo1
stNXDtqUqIFAuEUlo7fPoDfmXVulG1Q1EOX/f0+WHmSLfQUDeLrk/dmEEFhKCtU7eRLYMro4Zi73
qInznYN64KFFMSWNQlh4jgN3IC3D3ndN+AfoiZIYy21bkEsnnyJPJD09OMG7ABBYAqvAQHynKqoO
2YjG9b6iIqb+J3aNZbS1CFYbHXJjC4QEWvzysV52TAaQHDJNGIuW9YmB3v25CKZrdo4b+2VdIR9n
20H+u5gvIfdFPGoUhtoXD5uhgNJ1NbdXkoyNPb8ulkdlWatuyAKYIVoSZ8Yv0NTwr+RtWwt6lcH0
VSWGcmQ4KmmNPO3rEKAG1b8vs6ZrvKQOwcn3QyQXaJnu4Bp9MMY9NdM1m3X+EpleCYdrfvyQ13Jm
QwBdB86c32NvMgE2HHLRBLqP80754/yNTVCa3OsFpeUibEI/df28QN13gkewZ/ogjNlQsP1IM3OW
Q1DtqOOVXsIz6If7zTLHU+W0JglH6QPTZU2eVACS3EIXsEiHQnQnFEfNcS7rYN9wn94Uyszfjbtk
X+AcujzyVgLJHMEN1QpkObkzRseiCsOYhu6UDlxD55f63fzcQnsmnjFgxwXKWMnSSFUmdcnNJ7tE
CnU34/7o2rBCB1LK8+x08iMkE5ZETUtxQrdtCmPr2f6Uo669s+0S3lpeLakbRM6RcofxOGgEkAOS
88SQcowFcAn7cWKV3rGi9iCQBbC97goElD4r5FnWk/d9qQ3PUyHG2kBC015rTG5snX8wqFOby24e
lstiIIAKcj0w4DVkE5a6qhKr9Ie3T7SNrbN2w+tn2lMm2XTRQVkkysKLVjT2itzh1je8xKC/Mqim
MKqrBjy8tgjLzbe5+MVziMgB2/6+X786DnBBqyBpjEwZvdDPYT7JB9TQr0m9bA3NKgwXHuN0XEA0
GmqLorRyZSIdiGq876ev4nDVARrto/hwYVnPYgDuv4D5dnr72a/zEFCUW8WsgHi5FBrWK1nJUZop
e7M8QNlreaJ+htDF5OIkrWrCD2hNsF1A9HQkYdUeewBOgZnpOQQ17YD0r6y8W+1OXtyNfXs/OLD6
s1SERyjVubchKPInaBC6aRkxH/DZrHWuBN2NU4qvLnYzRL2DXgTmIjTaEbYLnnM63CwCgFvO5Vnn
aJW8PVYb4f2/wPnXGuWMMTLB6fZCInxwFQ13dRTOCWpm6btesMaOFiYaHTXN80XkFqIoFDJAfZ8F
XytUxa9VgjY+Yt3EDdGQzHHFh+CDUch1ngSJDpGaryzVrae//P2vIepkWFYToue5x8GKPvdREViI
B+8cn9VV1ImYHp0RGrmO/OR7Ou2n78KEVzKDjQi0RsHmndt1vR2zc+EOycTyOGd3FuVp17mWe2wM
zposE7lZ6y0hvOiNb2Mo8qZj9nEk1zDgW09fDT2HdZmw8xiefZyMrAcP7o6MP9+3MFfxrRs92nQh
qqBM2r1g3gzthW5IXJ8f337B1uCvQlxNA6+FvDS9QPo0htLqORdZQpoKXeLD22/YGp5VnMubPtNL
OSP+j9+o/OL4Z+yCK0tn69mrEESHsuAIpKgt8e4ooYQYczHs1Eiu3VS3hmd1mRxmYGBCQf0L56E5
lAPVe9yNW8huS0BxIHZyRVdg40PWyOFxnipkPCO92PYrJz8ZOc+gPrw9ARtxeo0ZVsiqUM1EltKU
xTfG3UvnuyelUENEYaborkl4bH3CKpEIcCVWpVyWC3Uh+aMimj8bcFwPTdMO1xBDL/HmlUx5DSRe
RtoFUuNihLPlCPj8BUUsN17Mi/walFRD5XxzzHRlTjaq3XQtqaxdWpVBSNWFOJR/m3EMR5BMN1Wx
o5FW9wV0AxNqiyGB8NDOF1G9Y2a6drpurLx/8DMENgk1Uuwz8Un2MQjz5ax4BrdNIACOYTVmV0L7
SyR5ZUjXbh1WcKnIS2vbQRk4Vh79Uc/8So6zsSTW+BQsaEjUE4jk+B09DG1ZxnNRv+Q717zfNgZp
DctWc9vkaM5Pl265rYdfjtUxme/qrL8yOFvPX0VHD9KqmVf59KKs/RbYprmTjXB2DOp1P0sZXTsB
N8ZpjZ2khKqxnFAPE72od6Kd9dlKxS4+ALm7t4PA1itWkbLTCl4GDr6k634BGpkCORMXZXnl6Vvj
tAqTbTm0OekaZB+qPGeWP3djvs9br9zBboZciWMbn7CGjePu1rZ+H/Jzz7N4pPcGWN+OX0vPNvbB
Gjm+CFYEuH9H5wo4TuoXH6K5/fH22L/enKBrnLgptV/AMjs8d4WvwH0o3GPXwLEk59EHQNP4N1EU
zYkCv7KvO0i2v/3WreF6mau/MkLHmejQjUN0FmN151bqC/wQ74lWn99+/MaUrxHkJtd5i1N9uZgg
DUXxwWnk17Gq6vgaT3jr979M1F+/v+21aLuAuhdU1Od0GiAW6MJXIGHD4rxve6/Bgi08qSKRqxA2
8/YUON0fo8Jk5tGBtJDWfHucNj5jDRh0iQOuMfSrL23D6KHJ4B9XikmneZNf29sbU7FGwUV8Wiri
Ftm5g996NjeQVYJ9GyqHw9xd+YqNHMJbbfBOSXBcgFo4t9TfOQtwccFNtjwK26Ep+eldI7VWhZ6F
lqVx8Y5oGXZNS05tLh7aMbxynG98wloKOoQiQ9eFar6QSpKPRMDTC1b05UfdmDqJ/EUdAbKtn9/+
lo1EZS0KXZPQ9qoFxaWAZrkbekkZAHacyeVLYE2UVIb9GbprbhhbX7ba6ctUCdA0HXGJyja7QPJ6
ibVx5h0ppqqPc9jUfBbQU3vnZXmtAd0MlahZVyGfbL0mKal7Byecz77nfXx77F7PuyhbD54MHY9Y
CaU/WdTQOEeFHW7mU853hURj3CnxX24F3em0gvHVr4BxJBZ8qYIrgfPV7YTXr4ZTFg2TTtHnZ5zA
oAqjfwQsA40NE8nbH/hqSMALXv7+V2QLAYQbTRTkZ7A9DmOvq1SW/LM/22udj1cXBF6wCp3RWAOg
6jrVGa1dtlcTM0/DwsoTs4XUcTV7EHf3RbVcCQ4vj/0nhcTrVlkSRELKLFQ2P6OwfA+95GMV5u+p
MeHR7v8PVRZQy6oKln7CL8f7HELdWcbJ/gW1A8XzKQHg733IcbZ2ZYPFmudamCGfBxCTpf7qCnZa
smvHwOtdMXzJKoKaIRrdYsGiXsBpHZbl89A64Vnw4FaS6g9B36KsELrrYvwG7mKPHgwCRpNdo5L/
t7hemaS1JnZWFJlf9IBfah+6mvLRQ3Wl983R8X85IJjUtI397ns4wp2IDeXZkvYgcK1aWnpHGoAD
PO/BMIu79XwDi+O9x7vbqpd3xdI8UnO00fKFl+67qNxsrQ0taqeFlTotz0Hd/wEVHbb26sfbe29j
c6+xkLSAt0EI0fFzFsLmpYxuGqLTZgiewVDdvf2Kjd23Rj6CWwcgtMJMc0fs6/pJhuYEIDPJHgh/
55ZbQyC1A95hDnz9mS4wfIdZRymvGXm9jnmgbA0zlhbQStqHGKLeTcIAKNoQYapxU0m/Zl79rRk+
gdcRt5NMhtnsHN9cAlFfiY1b87OKJTMRYTjMVX2uC5zIfbvA0Q9g7b3Mp+6cla26MkkbMWuNRlZz
BrKdq/MzJNYeoKZztgUkfd5eAK/Hd3+tgBY5xeD3kVef+VLoGMh2SAHhhbHmw/tMrv21ClqO9nrR
skqcdeNKaAdPP3ILEZRQH97+BOr+1116LWCsboyc9l2t2eKd25kWe2L0fD+EuTzCUlsvsdIVaBaE
1c1PGWrVHxH37clkC3mCHI7tz5HjKR4PcCx/Ytxpj2gyO1BU74tHMTg8ntzQvWcOLeHAXmVPEH8X
GCqvYjc6d+tT3wbZxbSkeGJMoBFi+i68gasoTImhql8/T4VavMQpBD/0qF6Cx0paufMjWcCtpHZ5
In0jo1S3ZQTKb+GSRNSEplBTB94SZrfiQyu53qve9ZLBYeiqsEzEgKnlx4yg0x4hc9oDZFxCohiy
1WBbzCzf29Ybjm3gkJNDjTjicPTTnLU6HmGhjXA6917S6VmcW+mzRxceCgftzHrfzll4nkfY5UyB
yy+yMc6zO5O6Pwx0kD+H2XeOkEJUPyP0xVP4W2nQcJXe5YAZTMnAcN91/QryyJbVToriUwbX54CP
iWo73ieiKotf7QguXRzATaWMm5L4j51yFIyOpzw2+dCncw7/48gHm1i7DDZHGC+43vuh+TX6Jf1u
cjM0CUPX+RNswyTMheffUMmKMMdQwf9oRj0CCimlH8vAK/bgjFW7WsBRgUXR/EP3JQrrcgSHw5Vk
+JlNuX2Oqmn+BpIkfWzBTPros67dZzTnXybQ40TKSQUV43kJDxLayz+DcnbhV9UOsB/q5lHdR0rN
dZILMu4AvJ9SmEHWUBwzY3S/1CpKBDq9CTEuyC3LRJw7+KpRL7FYNBDweiFYig5kyjIXwWfmaZA6
vFmc6DyN3wWV4U0k3PkJVohqR+fI/nbKItp1QWBTH0jCVHCktF7WcxDf2RjGEMEdnwYeBRfMi/8R
rJBIxtkUzZBl7NmSwDG75cDCVt6Z9nV+wtizA23d6KPSU/AHdB9QbXxRvAAEg/bnMnnOg46I80MQ
Ez040dDgU5WTf4MdWnPQmQ/+VOg0lEIeV/dpa8byu9QFupC5DP0foM8P4z4aNL2d0SSv40ZUEU8h
CNaCIxSCInooIQSUOLU3m7h3S3saWRt+HLKR4R+zMDHtgFYOd+QLkzWTQww1AXnw/blMaAMtroLX
Ks5JAGDTEFKorymR4aEZz3ZoFoPj1Lj9YxOF/CavBdxaILOlsemCmu4i3HhFbLWjn5t6MH9Yj0Y9
zJxklULOPoQangv9bqqEiFs4G+yLyp/PnGPXlfloAXWkXyvdopNpG3t0WTt+yd1cA5Pmmwc4Vql9
XcnmQfs4lUiLQ2KiCtLp4ZLtVcSmM1RrglvXRt6ZKx8sJOsFeyh3mzsoikwn6FCAB/XirnwSg6U7
6gr5o0PGFQu3sx8tb1FidZompnVlb/FLw69I2rp9Ofv6rsgVtKPbsEt8U0Avzqahh0hn/O5Mu8Gx
cAyLhkMty/rgD54ZkkJP8Ib37Bjdyl5kKX4ye7aEPiqZA7ucVdBBj7xo7/RgXhlvqW6jusjbRI+e
uesH6exINZqd7ciMjTj12ZFWICxD0tFCRbatTL0jqgxOYV27RyOL7g+UH/1nncvlCFtLMcbagoEM
S4sBessVhyhCJdlnHQbNMYBaBovBhjMHt1bLycymuXEj6x44U9UO+apKmeDFCZehMQ3Y4D9PIIkm
dCx4UhaZ48c8AjRjhNnoXg1Oew75aG48fyafZlY5R1C4gq9Cjq2KOdKIGKG3PoQV8DPgJ9Z8L2tN
wKILy3iUDizeejntPeO4T4sj+YONCv+73/Om2oNmW6OwEVn9dapo8KFltHpwlG4PMALNnsFhnZ8z
Z+ZJP1YQDAw0wqdHxM0yRpCQ8UV9DM2c74ecyF1GNeinvAPhmszllwD7/haWjDzVAZc3S9QSdMAg
HNUGvntf8Ebg9Hihbit41A9NQG565fA7V1oI+EZRTT8MxM+PAyRP78KST1CYX/qTAwetdBn5lwHU
ue9Ad+sxtn0IUBKV3vAId7Kxgify1KeBddogxaf5aa3H7lRZf/4A/rqP2fTMvuc++OxtVqZw07RP
ufWbjypvyg+OnmA7F3mQxpKUwi10qDEftmndO6XL7KOsm/4nvOaUhetmqY+Cz+pHC039Wzv2+clt
cGUOvHEEQh/C+keBClUAb2CSQ8aOd3e869g3363YhWL4fjR5XZ4dO2IleZODQMXoKZxYsyM5afYB
aKhY/xw6iEOVwRIFkHmQ/6pujyQ4+zUttvePyK7MB52F0U2GTPs7mr7NUdTGxSVel/S32/fNJytY
fgeOvroHqNf7NkNi9NkBGPKTzjoGCKQBCyuhgaE7NrzIrEAzlTzxkqs48FFiUc4SPQs4qC9pSYpx
TEvFK8AQPLiMiLq+zVgBoPOYsxOgLu6OgBt7MjDyBURcDd8m4fh7BMlp50KWJmY5fH2rrm0SpXqZ
tgTVOpzd6ofBGZnqYR7gPQ4LubgH1ugwuTWIVZnKbpW/QA6youpXGC3Ofpi88rAMEVRYOfaTVV3x
lVNSpBo0y89FC52yyWYS3n6kvJtRyQEH0ieXuRqf82AyPwYPbjOWC/uL2kUN+0KzGtZFDfky9krf
+gZxiBK7OLHw4NGXtHVZ5UkGJsu3zm2941S4DfBIHV1upjmHHEoEJmYDo+CbYXGje0DMCTZCr7oY
TgtukpmI4uaJUlzcQGDygx/CbRdVnmFXF3X1xwsMuzRW2Luel+oO1gceXA9fDA8dAi3hUy1rVqfR
FIbzXVPq5dCw0oevW9A/hMyr96T02Q41XH6Cwrz45AOfeaz9bG6P3G+nDyjkeHsX2gY75Fk1UicU
eiA156aEQqw4pjko1rFG5hXF2uMYNQaN2DPJIlBpy6z6UAYLWKO2q0SXjIpHtwrgr8cxAK/N8+Ba
yfvBOeKqgltYvTRNqn0AqxLo9rtLOrBRfrF+3ZK41rxDALAqum8HF0EQip4mYbIoorjuSvLNNJH5
nNGJJjbqu3uU2XywvjVz8jgqi1ruwozCR2jQkIUxTUVwj3cX88JGrYMTCxvnKP0icUyZ4FB104WC
ODxCkSrp5KgOkPWMRAKDRNamQyu6aY/UiP1w+kl96xaoTEq42tUx6I51GGsoOD6UIRo5lgTsQ66C
6PukIvF7yoo2LXAAFjAbpsseQmDzF6OjGR6qQymfI058xFx4VBmI9zYeHFR8w+7b0I1IwgCs+9JW
Y/hoCPHPIWXex1xrGMnmgXZ3NrdFit0W3IuQh7f9nI9tOlfa3uPEokijRk7ufGB9h92oKovh6KM9
SBn2IRSL/O0b0qLQQSX9DVvL4G7ObAd6LUqWN54b+C/z4tUVoIpj/mR9jxzkQuXZW4b6OfofZ1fW
HCeuRn8RVUKAgFeWXmhvsR07yQuVVYAAsQqJX39P5ynDdbur/DQ1nqkGtH7LWUjRngDRqRJRBMAd
NqLIgr6bmigE9ugcJKNdgPjZO4wuWO6RD/tKmUhu2/eWg4ZFFNZo2kkr4GHqWkhpYU44FhA6Qr0G
l4lj7eUAQd0F4rZTJNB3SMshcD9PWCYQ/c+ABSAHXHXhl2DC8sCNLNzdXDXzt7pnOob4h7MfVN3C
ILQffsIrhrTpFAgIHHT5GsMTc/1RrmPHIem/SNz/nRU+h0r4JnLF0n4tLYvlkTGK3g7Cq28nz1Sf
65aZtPBs+gjlijoTaIvMyVopBqdSxwYqrSr0b2DpqzsHTtZpN+iD4xV7UKQX0BDW+h631AiLEGmq
2IRMpNUEKKQ0lv2pprOGMgEYDtEMF5MU/eU5o8ofT6Hxp3RGYXHvr4g/yj4kgO+NeeJqA26Zms1D
HQjyULquOtbhwpNhBj+ibYbg/nyG3s5mRI3R6spEwz/kRtYefFxqmzcnexKYrtZ32N4gghLYbrN/
IpAHAn4TmM/V1fMfaF7Rk2naZu/zzvyE+iPPfKyHAzBzdFfWYQsCVLccwDipT9MYhDt/rEBZsGyT
VOvKvpec+J9G5Hnw9BWwlORh3sWw2JlTrSdsSNh+9hTgVW+a48oQeMo7AjwNzaV88F3Z/B6kQnrR
Cm5AzVT9rmZOH+dDaXhitcX4w13ADl/9bikTt3baBCqb4+e2qiGD3QWkj7kYsEldvuoX1zTrTjRl
+LOdg3PG6HbisfJIe+fJJu9vylUFBxqu3ScNcM9hmKZp368ugqM60E2/zxdSA55jQbYGgvBz2vXj
enCJ4iYhmk8ACcLtZoDyzQ+cCNM+AP7ihVuDhQ8TxW+r80zMZnKWhigRx895W1ip9oj5LTvufnKb
tq72i2E2gmiN4CLuxdDc5IYHPFrLprnBR9qw3mEetmZdVz62PkzOBgUrtQAOQ8cJ2z+2XTIeVFV7
MZ0nKMQsdWUyg9Pw6EB0aIpAFeR3ZU6HpMHUS5gXVj2ioaoXSRXW/TOpCLxge1M+Ct/2v/twN4PX
LIG5HV74kXkl/TWEnnmcasIPcnaKkxoKf6cDat+F0GDD7WtNO7hzlHMy0hJFkQ5/foHGDkJkv54f
rJVbX+HCwH9xaVfPvmWpHDhFN8f/KBcVDwamtikOZ8dJRr+UfVI6DetiIIetHxMlA8Jd0+YwcvMh
fyBhHYMFGzqrHVtOc/Y3CvX6TQA+D2W7qitTm3nOCWI9ClnORBxcKOXEpkj1bNrZtJuPqGuSqCuh
2ZGHEka1dt4cFTKuMgKNyNCIDAjJ1oUwsCMaftv7tfPD0bDjibqlaU+NcYB0KpHKc4DEEpTF7ZOD
rb4roBTzZZSuu28Xf4FN5Fz4p2kO1oSj8OmgyOE0fSwgiHQPG+fxAf9ZPDjSHzuIWVeiiITLuu/l
6sCipWbYKoPbZB4VPGXTiPzf0zXUYowxhxa6Z2lBZ+8nCgVO1kn4z+0qZxiSAXism4ZOeZpD7iXJ
Neo0eRMy1B00UzuEKoEfLzZ1f9vggMS1ou3O0aZ9aP2Z7talEV+axeY3S4DgjTBev7AWyX83z/yH
hNZ/CrUNwMOXxWQdkk0dubCoTcbAtr6sS+HFOepDSc5hOzaXbt1HPXGX3y61uh3copQXWaF8hdYp
yRT4uTryaMVP/QzBf3eATrFqfPMajCjXxQW4818rOUxfIPig/QgZjnfbsalNiENa3Oio3EA2wssI
sJc31lIzVJfcPIbvPdnNYSh/tI21SJRoGr1GPp2qF+ZMJqVLM0RuwaYYeHqdIK+WCSAfCCr5uKCp
yrg171fAie5aLXCqcwReellbjKKU2Wz78gmiQ+LrDLaCjNQ6c5zeaMvC1xnEJ6fzTq0vaFxRXX0l
2tc7Lcfh1V0Dc+IavVvk+N0Dw898s/hiv66ezw5TKOiNbRWo+YC95oSRtfjObuRBmYKyAdDqSvzq
4VzoOMFH97yS4DiP4FR1ZazhXbM3sNZ98gBzfXIDQhK+DOux7U1z4MgC9/3UNDF2ikgcTcv7fOny
eIGyyD1Y2LhxuoXshrCv78DbgTuTZqE8LGs1fnPMUt+fg7zEZjksw1YQtn+NXhfcwg+VRJ5xkTYC
i5NSR3dJMSHQsqGPiKyuphg4XP32WA17q5IkWQVWSAdSxM53UEuL2p7IlJayePILXDFdh9YPwxfG
SGfaFOrvdmKsNlzjts290xrmaqdYztIAN9BuWGYIic0gZk1Dt9w6NfWKVLCGfM4nhohLc8jXD2e9
Rqh8OanJNTtaK2bFn2frkSDekcm4TMUdloYkcd817RO4jBADCBfPeqR6Ge9hQWpiyHTPn+dSWHsh
pvZmIM2862jZQaEF+VZEQtfLuJk5iaQo9LcWYXAMEce2QjcJofCqcn5ncM9/sUdb/ZIQUXtqddMl
DaY2hvtyeywYdn5U5ZD/xPYfYRhX4C4VUL53p08C/l932MHryQ/7cWezsr8Fjss5uoIvu1Z5+WGs
Fut4zg3vQJRGiUjpwMMRIxFxQZplHQFXNzKmjK17tyt4SsbRQk2tDh8mZ/D9yCv7JZmY7f50GYN0
40pY+LyUFUsBAUGcN07tA+xI2W1NLMgshYMPTetxslCWRsSErTfc8iKXdUI8e0iKoOqOqnbyT54S
JTQcMDY7J+jwVQFtycFYq0uh/oMTb1bQO2eV8lOIuhT7TlYdeh6eMokg54gh6LpvTlg7qeuG4wzF
uG68Ybmyj6av+7RC7PalYlZ3C0FQZAO5kz8O9Vg+28s833Y+JQe1qgLD660rcq8RpeLcsHoPDY7g
yDzeHcPOkB0IRl7U4BC8GcNpgXG8GH6gdD3FwegXUaeJzKAwxtZYN61EzaTVbgeNHd90e9PZMCod
un4/hbTK5pyp/qz/JL/inO/vm1W5R8ggzSd0SyG5X9buHenX5h4Fo/xVkKm7ZYHLEz4ImtjQNk0g
NaZw9cH4C4ag817krffKlgKJeWtXM5y63HUfuI71hxqfpIvl4N8bX4nfuNRKANtJXaP/e1YzXXv9
afLq6YUu3hS5C5a7qRd5awTn+xJlul2P/znJO9fZGRdla88DLyQPh+8hkoGn0h/9BOeUD8m7vNwF
AbduA2gP3DggFiW9y8tXq2DdM6o67k03wNAK26qBJKqWld4tIQilvhCtk3g402/dKkSpkJGV7FF/
qAOYslr0J+BkM07JsHPvPQWs/wOAGfMcE4AaHvvAyZ/znqt7DeOLZ9jB1PxYQ8qW7RwQZr5UE67t
2IERA7LNJe9/zmIaH+BvOJDYgdmciDTK58+EL/R5Rp2aROEAPU+K1NaCWWzhvIRhqTTSa/KSr7Cw
FB0MCuG6+sRIDqHzbkRlzl0thmJtaY97S9M87QjCnKRxhyWzVtoXIIdpAo2hJlgiqPbCpb0HDgvm
DeOTrmvdRU0v2u+V5iNwDIw5nwKYXxwmDkfnZbB0luMw/K0LKb55dacRJrfjZ92uo5/iQJ6/lmiX
HsKKK4Bs2XqteXWpQbpphU8dVbBwbAFPMN1TA2YM2i3iK/oxJCraDhG7Z395v431JvLO9rYCH3BK
IZNuLevYFOF4C0WFAuG5rh9Cq5wfab7Un6QFG11I1Ikb5jXhFVC9f+ELt6ofRnkDWme8ySpoOSTz
KpzYcYRO1k6fNYHnGtr1soZ9n1YDtF+oLHeD8Sxo/lC6n1tIUALhX+8pNN6PqDUWVWSgI7LnSA2f
59bu74zdjl8lAxxOl4O1p6P4M9OQIjiD3YxkgX/q2+kIdfExj3HloLbQQu36sQ8r1Ob4XNW/an9C
MUKUuY76qlyxKEap05wXqMMLp0eBEoGffYv6FSigJbLrEiWO0vpjiYb/EYh5Hng1BjurzwcXtjl8
QcFG9SsuHpSQ1EKKlDXoKMkRiR2ClOBGlY57W8/0N5WOevTUEmCfQWBWdaOIhoHKF4BHoZZZ5OwL
rezms5Qa3SYXyY0VqmbvzChbqLpb74gNxC8drWVfyAGEQSgKwLUN1MZYtyiIukJ9Rf6XR31APXhx
02uuRJdm9fz3f3A7c8Hha1oWaO+50jqqwC6SUuKu1ISolIatnaDx0u7eX7p/NXTe6L9utVaMNUJc
rkSL13FG6sbIHsZfg4Zx4pQXkHtb+l/LhFpvtMJt9ZSHPYIRhSLM0wx7j6cr73DekW+9wwapVK0i
x1lJ62wWmGqXwTVTDkcphgNaXUjqfDCr5yWtoRbnjOwKDvBCa34rwjIGdcNzT1cZsNfDK1nRqhHS
ca+M6wWAwVZ0ZfFsdERcUmQ1FE9Pq5q8XUDC5d5FBxkNNKjIXkEB/MV7/P/guVsnsZW5PO9QBMrg
S4HkhQ9nQEMYQBUcqhjqUQqsHwu3QbziUoesp/ZuYZn2E1M5kGjldnCQ0KF7rUQ1PxSFclGL8j86
xhtcVTGCDQzclszomH9BBbp5BQVg+eAEbpADEEbxjFcy5Ckr7JLtpWePhDbzFUjYpeWxuT0Ab5SQ
Y5c8q6CITWkQ9/yaH8PFKTvfI//s8MH2QXFWk8wCa2JfAq2CR4JN8APuDwsU5Sz24ji6RyBb2ocF
RuCRr9BnCpEkJmVFDYLhenqQ1Cr3TFfB0beK7oppwdtnjxuegab/vNmMWBIClLPMOjQC4mIoX8up
CmECAgl17ZKYK1Xt39/1bw+wu9U8mSA5w0E8xQCHeVT2COE/pjHohhtwj4L2az0sqGKOgYAYDMxk
vq8B/HHXur3GCLn08puFHaAFZphW7Igb6KEF2YyL9QqA+NJPb5Y1reqQQf9KZnryAKIEg/D1/QG/
NLebFT0j9yx4DYmccVXLT8oKF/Ss2oU3mY0ydOFAUUgAj/L1/addQCdtxUugyePntATyaUXSYak7
F/9YwytKjBdgju5Wv2TCFY6YeeiypbWg8wTd6tMiChXsTEvYHr2X0jmi1MfhTYSIvjogvMhPJbox
9OigMzRHlVMtV07gN0HYNlqA/90z6AM0YwuAf0ZQ2Y99FKgnDd5tM++Vz44yKHYah/6Vh12YxOD8
9382qM9K1XmsajNO+sNs2Y950EF/oV5/eQGQseiPx+/P39sXGDpw/33QaDpqQ3WeZyY3GZF8T6oW
7gM/aHFlnV96wObStzr4UtZDzrOmqQCEaCedv3ZUB/tyhXyLDUmVJX3/Uy4txfNO+2fMVln4Pdr+
PKPtA4fytxrjuvGvjNObP07J1s2ETktIFsANsoW6CThJwLHxNM+rKyv9zVHCz2+mwR96Ey4dpCg0
Gb9MFtv5ZXszj/zJCa4JgL2ZveARm4lglSd5APBXpuCHs1eO2Pe0PLKugayR2ya25Q8Az2j0g6/5
b10as82EFENXV87i5BlUs2/tSqMdVqTVQD5ydeODthvSEmXJBthsDmgvjav1FcnCR041/PTm3HfF
sKpxtsMsCF7NgDQkUJC83n9gneLHNyc/0GVw4fJJkDVlvUOr5KvT812gymv67m9DbvGAzQ0QwFDA
Axs3yJBuUYCL/Op+hLNY4ua2goGQJPc5uiipm8sZOIwOgLCxsfZMEgTiZ0uZlWmSfOhbtyw7iNpX
PioqYOH0RdK2HRBnhblrm8Z88AGbSKYZgYIGDMbPVG8qlPRNHrte8zyS7soqu7BttnS7BdBEyPOV
oNu5BQzhABiJp4XeSZnvwHz+ZCB6HpvWPLVt+Ov9MXubsULJ1rBlhhazDZL7ef7sfFdOY9pJZ1f0
7Gflovq5OtXLDP8qWZbPWn7MAhFP3ZwPuU3g22YXLAMkwgLOeNFHVQ51+v5HvXmh4de3ZwFUgALe
oI075ajoWcULEFFf7IrsgX4AZEubaxYuF07SrYXL6NgSJn01jjkv/5OT/FtomntILZ3AA7omFHDp
YzbHg5gWP5Bt2J0cJqBFX/nmJw3sJrZcY3+DJoq6FbIZXt8fOfuvBMr/pX4Yu82BUfXEh4Hhwk8F
kPo//IUP5aFD+c2LFy6K+VgB+hcvrtNZGRxM3M8Oa8ZXqwMgCQI55Y1X2s0jgK1VBRn5pX5ywwZ2
X4tW5QGtxeVHWAXVK3ocQYfKDNRdAwVfE7toXIAa7J4mE9q9n9ogHGML7ti37pnPFM3oni0phMpF
HWnxUtY/PSpvRrKCiCrs9QuKv5hXzx++BT3wP06pu5/2CjW6KIcM1IAqSzW8cCnCQ4WrKkWvR93M
/ThK3EZk/Fka9J4VaiTxwIi983sCYyoNiApzUCYihtuv1B2BGwlB22W0LM5xob3Xll40mq+99eot
5bKjM9TBfF9Px8LyHvPGW87GGvUBRep2OXqFBQs70qgJgJb6V1utUCzjlnVbAiERrzyAaRWavwkc
b+a00vrruOQO4B0LnBAUwAUV+sW7fFbd89qwRqWQ3XYeMaTrb95W7len8IdPizmoYETDFmg0AJCd
znd/DbL6XTCKdsaKqn7idQ2aLSvzbJyO4BDCT5Z5L60a5c5r1yFzTbvsAHsjeFeIxn4mEMTqItpY
mHU4UnIgnEcQy3Kh/Kh0Jx3XizcDw1J7buoBkXYPSC+A54KM/g3U5uEoYyYe+cWZIDSgVeJDZhd+
Gl2wtBTfzzV4OysbdqUI8oOAWH7GiKIHd8lJhcMnh/5hWDWf3bXxX71Z9Ye+Zjk0hCgPjmAGugfH
BHA0KATo9KC7YRCgzh9CMGsdzU8OV+OsC8JiX3tAr6FDC3hNYUyYx3ThGoJUubVE3uxZgCYItE+l
TRpAi4uORPDtkbeDLypwiAKeClHWMRlrlUxh7/0woQunowB4nghAx+BYoWJ6EIjL61gu5foQhI3Z
D5KOd+7iyXtJK/qI9MACRAI9KJizotUKUDUvVNLUcrKBd+H1BNtlQp/e38nns+6tfby5l8PG6Yzb
hOPJN87J9I/g8n0kyIb07/ny+if07QHYWYsCHnAhtV5J1/ymgXsMivXQNPaVAPgvXeqNt98q++WQ
qDMSdeQTrzBoPZStf7QShkkzpUVG57l9qKtCJstgT3nsQ2Em3KFnu/ygnjQF+v4hYNuO1dM/hcv5
M2RPKhgRVSOVgMejdxwFjeT9lfTpwkhv5QHXcDB0aYPxxKgysRRSxSGMKN6fxjcTQQz2JlYvgiXE
rtHw3yPQj2r7/LSUzX2xzs+1BxhtrpZYQdXo/YdduM62jjrtYmbwmNfxtELKCDhdeJEcyuJu4tck
Qi8E6VtlENLAo4LAqyELiDr0OUcfchjTiqPu/rEv2ITpIJqUzKC2fDKDH2TQLe96wN8q9hlyLvIP
Dmfxsbh6y43Xls8tv0SNTFMATQDi/Z771Z0Mr2mbXJqKzTUsbXTOw6afTiocd3qtY8N+DRzONNcS
g0urdnM+TBQmMI2SgLpR4UX5On0BrvdKgnlhmrd0eH9Y/baY3f5UmOnJzfMs5G5MlPr0oUne0uEH
E4aWIaGdjcLMscClFHumRajR3Sq0kz62lLZU7jIYmxpGrhICLezoE/qJl/yhUeNvQc2Vk/TCHGzp
2kBrGIe5HTSB/GW4MQEv71fN+yu7+UIyseVq64LB2QY1Z1Acz1WjSPlf5rBO3dmNZAskU13sOPno
aJ0/8Z9LQaywBj3LfcEgHLq89r3vZXAMiNv6ShH5bRIwKsabnd2swLVqELRO7j7flwf9JLPpfrm1
D8Cdx36s4jWmO3PDdvVhyPp7coDW6YGl15ixl6aK/vf7nLX1w3zFklZeGaGX6IYfErEkW+62Qogy
oV0OpaZyfgZLvExsnT/2kIRkPuxg3t8xl95+s9khUDq3Y18DCRssQLHnn3r3mlDShQtqS87Wcwnk
TuCGWeOQOAfwe0ZbtgC7YHK/asgyiWG48hEXTpUttZrMQDh2gQogwxtmsxMA69WOz/nKv78/SBeO
3C2/ul+sTiwBsEKyiDvDYM54b8YuGmDS/v4DLn3A5i4XztjBDMqDbjjs18I8HyGI2n+Wfv4R7jn8
Gs/P/WcPWr0tlqJxAHbq5lvKReogCH//1S8koVtitVs1E3fKpYUhywvtb7qSnXLSx+H6vHrXiLt/
l/wbQd/fEtM/72+Ar0RnWgRZDmwMeu45Fk/h3YL4m/+2w7Z4hrBl/cnO8zA2MxR558oi6Vi1fmoq
Ju57txoAdOv7G9lCqgY9+MBETtHy/ToDWgS/bIEyutW+QqPDu7Im3251U/J/BhQUwNOcQ1y4bu0W
jL1SIfxs4UcUDdZSQmjPAZcRnl8iHUhgntzCESWs90qqo7Erhisr683pAXL8/Pd/Ru5c5GNtu4JB
2Lw2/U0DBCS8eLo101Zx5RFv7g48YrN4XYuVs5m87uT3XybkZqQcU+VkAGPu3l9il3bH5oS1ACWR
FqCzme2iTLDq1Dp3JckHi95/J/CfITKVU+Y9QUAlV35kiv2BtE0SjvwztforB8ilL9icsqJyGQG6
ej31+VLGrKuP7eqkDR+aKzf6hbN2iwlCTaI0RAPBvo70yernKYFi7hfMvpcoiz+aek0KsF6u7PlL
Tzv//Z8RC7zatfOe+ZmsvO8jX7KVhCd/6QB3dBrUbPI/nU2uTP6FC4psFnAeVkjN5Tid6rp9YcF0
22v160PragtGETZY4HlZzad2AACx1+0vCqZfp6Fq8P4D3tx8OAI2xy4JXBS6/IFmIn/tmwfYXBzB
GAILS+yAIL/ykEsDdP77P5MB3vswla6Ao29Z3tkrzUzVXxmgS++/iazOlOTegXTGqToL+1huGB7Q
m8tfUYiWO639OZ4nUvx8f7AuHfJkk9hMcC4svHmkmVbNp6khy01BBYBfLthWIClC9ssJaHUYHGvN
gFpSu7IffruL26eBS2DZCOeaEESNaj50LaHgT85QcoLjsHOo4AF066FI9y0c6XBLbSSx77/0m2cf
ZnizsRVkVzhvse961SUwSoXnvRtL/kL14/sPePPkgCPPpqRiVaZDzZIh9NBQn+cUQO/pB2jp5srh
/eZWxu9vtrKn89ry+5FkJdoySe2BQqtBfk8ruwOXtcgBrMsDETcLYOgf+6LNhrantuBNs4CSzLzb
CYDAycqfA34tz/8bePxfrIAv2lxHbUCGCdhgO2sb9TjJ9plOOl0h1gDK38KyiaG6F1ReBRNVNh04
7epXyYAMxG/PMPBchhT+KuWV9XFp+jYngCUm6bkztzOULX/RuryfgVuPIW13ZTDf3KH42M3mH4Eh
s1DH8rOuMXE7PLPeipxQxXN9kyOY/9iMbY4BWVUNkNoFOfkFOFnLg+pMRIf9x36c/vf4EhxORLB+
xeUeDDSFXlgO2QOKcn8InYj3H/HmJsUgbQ+WetDOIDD3ogljt/6l6HFtRTJ0V/boebDfWnGbQ8CB
FItSxbhmzWSrbIK4RVRPU3hlgC5M8RbaEkwTWI9ryDInQH85DCEWRiP0SaIArLWl+tgcbyEuNcQi
bEdYTpZXlvUSeAP4nsBIHOfCcw7vT8OFvbAFk3DqwaWCexo4tJugKQAe3g/0WpP/Asot3CJIcrrU
7dzb5lSsZVnGwJy3j5UFYVXBirXdjW3Q/5AA0IP66NYuhEkCxWgkhxxGyXJY5IsUPv2dj6CmraQY
/vitQCzb1a65Uqd4u5+KOHlzFnRsnmsCsl6GRjt4rkERgfI8R7hHdwNZIToDH66mr3UCVu6N8r3j
h4adbY6IpRp9d6ggpNmAT5QQ2oUZFhTsTiotriyei5+2OSFULopezJMLdB1VT9ob9K0r/WDPjNcB
os91LNicw4h18HvA4VGCRz37+/vfd2H3BZthRe+qB4GkASiu9auI9vjxdZ6uRJ+X1uxm8NqybsXS
n00tVfvojEOL7Ka9dXz75f2Xv3A0bdFcei1nC0Dr6tR2921F9wauzj18a4Ocpx97wuZ8bQd3DPyS
wW2xFl9WP8jjUoY7DRJBZPJ1uDJOf0shb5yBWzuhdZrzvIOZalZNQ6ZqK2mhFYTQFN3IA7QW7vP5
SOdvDiMx2IipgUfvJL4ZVrxWC5iMzjckeVeSk0tTtjmNK5AhKaAYOgMWWXwFfsBJlcqHWARu8RFf
ChgNboKylRJAByBAkIVdDUE8iWqE3IXBlQ+4cOBvnXH6pjJ0clwHfkBTZLHfuXCiMrgfGQPuw1y5
Ey+M0l+Sxz9ZQ43IvquXsD5BXUa38STQTHBhA9Uni+yv6UNeeMgWGkWNHixXu3Cwss4iYkEuU9V1
eZKTofngwttipDwGgFTTsv7U0nosIlU05oesmPtZcul+mrXGiW9B0mqNbccOf0FtA9oh9QoH96Sa
JMqQwcrRGbBy9G3Aep4ZdGzP2QQBIVj0fn/lPS9sdP/893/GW3sSTBHP6Ey35pMDOYqmUFHlw9vR
/Hh/o18YbP/893+eQAmHKpFylyxfwQGGYMC4D1bLTnspvCvr/kKy4G9OQ3CLKXNWvmCszR9bQhZl
KXqdEYQoTSSVB5YfrcG2tMbVpB/7qs3NMnEweTsqx5Ob+1aqivVraQ8L0rr2ym67NDGb87EXRgQF
w1cwKJo/rF7j33eq9JOqcM5gO3Bu3/+QC9fU1lgoL+GqBTVWsNMK/wAqbEpC8sFp2Zx4bV3Pha27
8oRWVOA9WV0P1T7cVuCyBA98Ulem4sIXbP2ElO34PfSfyxOksk9j5z0Dl3MlNLz005ssdGXVUpYe
1dATnG6AAMyKUl6JTd7sdSHq2szvNNWITALfyUZPU+iVlJ1KLeiNwHwKKklhNzqpNUEtHezI9o+t
LHllw196rv3f7QhpDBsmkR3NOCyPl6ntopZ2aQh9PPicLSdLT19JFQI0g4DlygRduDjYZh1UfYk5
NyM5eS0Mn+SyANkDvE1U0QUPhbHLbjir4H1oPW/NXRxdALuLkc2murhfeJO2PLwWKV/4kK25y6xb
qApSfEhZAyCU1nM6f+ZpkbhJoyL+C+Jq3Z180Hd1yu/Xh/e/58I5sEVWrzpvVkgNDidinGNpfPsW
4t8azL2lSzgFHfH9x1xY6VuENQju7jigoHlCnEKOIKm2n6FneI3Md+kjNncAlNIhqQLroKyu4PNl
UAoDZ/CousrslG2uVRzPv/ZGrPd/BiXaWusZkNeT7e8lv++Lh956/tjwbHaNA/TUCNNu9L1D8Vo7
5RMrrvkiXHrrze7w+VID7+XbmWG8hGF3eHDpVCPrqq/07C+s2i3IWDVdPnkGXkGWB0Ua812VXRTk
3wCWi5yrFq0X1s/W0UMQP88tG97QfBWfoCgJcCwC6A8N/hZj7CyrP1caXQo6mGhofhP9wUBwCyUW
VENlUsHiaCobfQMohoyRq/vHkFP7yv164bzd4oYrewrHSUK0b5hqJ+nUTIsIhSVIELZ9nY6A67Vx
X33nQ7Vbe6d+fX/ILs35eZr+Cbrmlg+FILWdKcqgEmTEcxUSGk2dvBOqeZat433scN8CigsWzpWy
4QY7BJ8hvgqB1KTHOvP67+X4IRME+IJv7srVC/Jy9YH4rqtZQevjDGjgKPUPLr9GZfP+dlfeOD22
MGLQjIUPmUVUEy0udiG0cbPJlv1vP/QglrYCTn5HhwGedg3qxGLPSiIOo21aiCrDIBimCA2kHiIH
7VzcDWOfAfmqY6i5ufgtf0il5uYrqWkdlVAfTuoZMpCx08MjAyq1Xn5Eq49lJWYqliGZErXmzm+3
IeERhmgeikN2Gdw5HgizNgSKEjJBZYNOjN6UBTylTQ1+FfTBIZrRaP81HKvg2bYNHJrYUnpPSBeq
nQ7DjoGv3Ztba2n4DfUnB6JSrIVCfSXzPZBnPONTIX+g6gT/uxqH0OiKJob4G1QzyqDeUSTmUJQG
P1wDdLdnwupTHuDHI1oY/wBxTP8zVGo5yucz+QTVkuV2gpNkNtjCJHVYN7E680jJFA5R3U/5AaKD
7SEQNvQUisCCZoO3/kFswvYe0BLREHLIKVqT96xEY04WYWSPQELBioKqBApGJFoaHx/uLu2NBZZq
qinXTzN89qIBYj2P1AIYE6Ioqw9lSo/udE+aI2TuEe+UQFVLBiEUabsC3iSQmBEeFFN03Q+vEARz
9pVeqs8DA3di6JEWugIwZwgwltB9Bif2x+SxJUFVvnvqPVhImULOJzl5p9FTEO2D0NxRw5cplWqF
9tpEhqTrQYmqSzrchdX/ODuz5khxLAr/IiJAEghegdxIO+2yyy5XvRBdG6tA7KBfPyf7ya0xSYRj
Hiba3QGJlivp6tzvcOsL/EH5T5r0SL33DccppZ5OTiWA6DCT4czzZb73ZivZL5IrPArcBu6yX63Z
9bgNAWUX0FUfRpGQAaPOLwBVWvnMSx8NYZDTDJX2nnvid9K39gk5U/PZYt3Xoix6UDly8guCBHB3
vLoZvxOgxIMJbKXSx7FSNH6R2DQAgEn8BUZGBtUyL6eiabvQlWUWQnDJH3Pomp9F787A5gpv58pZ
fQcntn5pmrq7JJOTAECw/AUsqIWwes4fQBeJ0QBzet/x7sVpZIZyZTKiQ2pxnuca1gaW0+yhyJI+
netXbrfpxWvQwlYhxSnGE09AlwA9WQpbBHLsilC6zvwtzqcpWmhmHnCKpgBpo9bRrJ1s7yye7dcS
8PTSqduDJIr+JGIRd22G+m+zX8QvAwStk7fMI7aIaXug2O3vMsuMUfwFwWqD+eMENewa7loblEGX
UnykaOIAI1qGXoMULpj9/6Jt0n0+8OERhFoI1VnihSA9T3uLifRop4BEVwgpoFVCuegqEsweYP7F
NFchbR1AqmPkP98ccFK+lA0oLgO8pUNZDElozw4oKrNlDrvG9iYQK3sYlJc4EICFBY5fZxhZ0M4m
KgkSwB6/tC41H4s2BxHLrWU0t/1yELRjuIHN/8S0AlzSzuMwobjej6mTHR3LI64PWkeMdZXL+mQ3
arx4VZULUL0s702Yme2nhCMvbYkYdQ316LnHWRbVDwtVFxnM2Av5OCsBKF83EFhYVChveAD9xr2U
zEt+OJbxOgvRcsSOFmeNFCFkB8qWtxfN0t2pBkq/iuElhliae+RgBgA4cWXkVEhBVPC/APKb1OpR
pRiFaemo0GwS9www9bDzvLQNPWkrn/YVv1jAlF1mpHD2BU5L9ynwa+fe4s0rRnX+GlOTvmDsTE9I
+E6Ip0bX2WA/La3nm6Wy/UV5y6FoifGEq0f5BmW0iYKOdAxEPMg7MpfUCOMJaUrZ04nDQGyBPbx0
KUfCWjoIpKB0Ha3J8JA4HzA3BUnJ17bMgCtPAcA0SjX/6KaWhDA+a3dG5sUwACwyL91l4CJiKgAH
G/QiI8dSeuA3p+UU9H07HT1K6YNqmz4EFkpcMqg0jmCeKJgBeUi7uYSJ47xAImnS3HyYqpI+ihT4
n1apYY8ZjGFaYy5IXsFO05z6w3TFG4KH3cFtd4S/74maqXwBfa4LqVmo+1JmfWhlubXPvcq9EHPy
nmYBt5lUgZXiDTi5odzAekAdNXTELUl+dcDj7euhSS8JIk4gmaJh7th1UKD8y088M44maqrcz8x4
2WdX8VHhedgDYftVgvQI78JHDyqRp6poy2ezh+qprvJqB6xxcY8iZ/G1KubYFyqRX4u8cAp/wug5
NbUJd5qJmHtJAb0FJTDMmKlOdGHmD+TCnWMMCjfwm9K7QN5b+S7uPH34CS73bgo4r+9kE5xgFDMP
yKo0XyrcmUdzqepvNhgou5IW/ACVqHsYF3fGP179JayFneol677WtMDSJev4aQSf72cKWeEBoin+
hfbtcijnJsc8Mb0A6gvwpY3GOYGHBRLbUHd3A9KcZ4bg/Z1axvS17OXvuSQWoF7AjnTj1JTBjPT4
/dDN84V5RvfPyCSghm0CS54hGfdw0FruxkUVKZp4pouPzTYW8wIWEQjgGEW7QsBuwR9G1oTMcow3
3DPmz3AfT/9ZYHsYKoSFB5L0+fe+AygxJmkVEFMRtKTZvQArhyIFw4E2nFsSC0uct3c9meg/g1Kg
Mi6LhQvLOjVO5XLdjPVDOzz3pg31rLDzkCLjfpiBgvZlQtQllrX8Yw45gL62y1E/dSXKziOcGsw0
e0u6PLtL7Xx4QtxWdwi9FGQQZT+JcqnuGoS4Y2kY3l+6QDsR1k1PIj5i01XlLgutDiYfeWWiZm4s
8rexMuy9WdXlqRbWeBxggn62LJmGM1XMwiUWBa0ablNRnqJW3Y/dKQF3v00EwnntnuylBFwZBP1f
GRmubNi8ekTdMdvI+Kwc9PQKkY71bOm8Djd/GUpCppzWIWmMIaCA6Wzkq1bO2XphRwu3a8duuRdh
HkYoch2CGOtSW9c717CNz0kz9AIP2wUZvBkhzTCHFvzGntxJYdwl+bC3RXoCxM5GYoJunP3Wvuja
mO8OMsiduwiiOKHVPb3rgY/iSQFj9aI5xYbYEDSvnF31Go+krT2eDdKMemORKAJExZXcqo9de7aW
J4YrZ8WzJTejpm6+wUceIUS6W9W9aw/XzkVuDdKLOzQwvnMAoF4An41QeCg+lxJiWmKCWaJkwHsP
Z9YaP4qF/BqJu5GSWJsK2kWVM0H3K0sH9RCAW/pgnp6kLC4mAJS3j79rDaOlawyoGrkzwV6gsUkf
LPM8wVJj+n774Ws/XmuXZlzqohTY/mErXO1ZblXHhSywmmj5uFFVvXJ818tRRIvyVWRrMMUMOLTY
AwTBE4PXufpeu9WTkurP7U9ZmV16XQoXFlkqQKgjHKaCpp2DBK7L4wC/KQBCP/eK6ye+m8BUmpw5
5WgBKd0Es/WrE3PUejuJuo7bL1jpa70kxUlM/OiOgk0vsUXqhruu4J8bpno9ipjGTNWisc5J+c3A
atS1Xzq1dcGz1sfX73nXME0WtyCxJHBOsWHvEyssU7nRFkA0Fgd40oFJ2CNjc7uN1t6lRaFFlIBd
9UhCJVNcnRvbPQzgSzstOOEDMykKDd0tYffKXZxuIuiZHbI13gKZ28y80BEZaPPEAb67xy5/AuwI
ON4JKk04C4a3P25tEGuTHbunCp5ddo6lHlfezkxHX83NtwVCM0CAi408/EoeT7cULGIzQ+F3Ekcq
eRpqVAJ3ZijUm0iED47Erh2+W+NGynClt/QCFbD3pgauOVDOyr90fu37R7h/TOirzHi73WQrIUwv
TIH9VsunzhBnZTanijU/4YUV1oPzKX9nHEO0Sb/wOMnNxbYiZYMXbTbk2zD1amP/sdY813HwbuLY
Vd1kHkGiDqRN6hNeHzhFlb+V7Xo2vxjelh3mWiNd//7uPZUBq3ucBqyoGdQfcMaes34+yqLe+o6V
wKVXqJAZ+FBngjTFaWl9EsjZXvoRiYjbXbwyK/TSlLaoLNR44sry6vQFiHlo5W90yna1sWV8utY+
2u5DVp5hexU4KovnHjzh/o5zkfqOcjb2y2vto81rjza5bbsoZ8SxE+SG5pAO8nS7cdaGkLaEd1ZB
rEFZ2B8kYC00MC77C9R9qFLc62zsElbioF75gMMU0ghEgVJSAo+QeVb/CMZtca7G5QE+C3tKE7Uz
4oR/LgrqFNRuBkJ3wEE1qmwwnKe/g92EZvZPjzTG7TZb6W694EE6lTGxGherC7wIR6QopPxj1//c
fvjKaNVLHigxGFASxMWZojnC5/AF6ZYyMMbmARkVtrv9kpUBpZc9FC0DxGFkVnSlHBizeinBB9lY
Ydda5/rOd8ECWaje7ezEjWRjwhDCfJoMGCnyDSXFynjVOZqe7XaoI7xWQ+YMXnwtjN9J7+Ksap7q
lsHbIUe12O1GWusJbVa7OYP3Xxers9ccPXiiMfEzK0cf6b+NgbrWUtq0Tgow2zJUvp0bXFx4/AeZ
LzmvN7p47ddrE7sqWIbUFBQsKBF4rSsUC1tIRguooH0vlVuR++NPcP+v+MFsgIdO5uWcS2giCcm+
1ItNkEKcNz7j45Hq6tUPAtUsnfCkFU1xDbhi99vI3Q0Rw8ct5Op+qUjNDRWq+RCXbHYHKM7bksE9
Ai55uFb7e3sIfTxaXe/66ndzoc5galvPpD2zSgWdg5tNKe1nUfDnLgFUZa7yLbXgWjtdO+jdm5Bn
ziGDFP15WCRuDlr7jZBq4wy5otx29RqGNiclWEk1Hg7PRHhpwGvMrFm/W1LvyOvx1E7mASLL11Qt
P4hVPfCUfp+84rFX7IuTVV/63Hr2LPP5dqP+W7b4//eTrs7zNFsTwBncW0XF6KJOnMdX5418OtiO
MV3cqkkellImh5jV8mwwOKSWhJKTmdDhH5703hMdZ9RFKSqeGagvfmWU3QuKlHBLP1QD/hn0kmfW
QNnSDwt00eYkHxgZyR215G/KzAmC9ZoMvmd74gG4KuduqsCfAVAQObOkKr8o2H3Ca0mil1tFDiX8
4vdowck3hiG+j3GaOSMPYt2X8Pg85TjlgNEjrb2lBpoFpgfSq0Fx4aPcXkRI+5XfS0DKw4oo65jO
Vr5D4IarSo7VQJaWe84NEaNkFCoyFeNfQEXrBl6HyKg8mVyK2Uu/xZPFjzC9qPdTAsObiiEs51M/
XgaPOxvRbG0EauFSytmTFBxboFTEA6XyxFi8sUlZizJ6oCw9MKkdyFk88OjZXc6/sHnjMPPvqeWj
waTFyamBN0fJ7OY8ROwg71Dh23S+fcePIkh21ZE8FKf4gWV+e8FR7V48DBvRZ+Wb9KIRDyc1KB1I
dZYujGF3YhJg8Q+txXakcKetuvuVTtGLRlJxtdWGJ9vZVMtPVi9vJbxGNtbHj/d1rl4tgospxyts
TqJWGd0d7FThrTGxZdfX3rRD8hp+BB13w6Rc+q+3Z/5am2nhlMIrzktdSGusuVA/pqZNa9zZqR4g
/3HrQLgSsvVihcVsnMp1KYHCgvAXoGjUQ5FxEVkkSYO4bp0DYPXl0+c+6Npt76J2ymMKzIepzjP9
U8ghSG2kkd1PIYEs/Oj/Pr1tXd6B0kojB7EOoL6OHcrMvfrrLm8TqsXC2x+xso662sQHswx3i9dy
PmeiJ++aJbXN2r+axMrrNc3tl6wNZC0E4JjLqrrqkeDt56jPskdPjBtbyrXfr0UAXudDnMGc5dxl
1XNiLEfPmiJbya9p6oqNn78ycvV6BFs5Gcd0l+ceduBLBxPxeEp/kpi+3m6etedf5+j7gcTKNofl
tBdVQw3r+mxe4J/mVjCNG6aNSLnSA3o9Amg38D0B/DHKE7sAyXL61TB3I8u79vO1iT3C3xnu0B6J
HA+6X2DWype6wdXxBO7/xs9fe8X17+9aqEngGg5uIK425jqNxqGhSPEW+7hftooYVyKHrr2fYsMo
PGGakUeT7/HVpw7Fub+rFMLbWn3LZvap4yeE0f/9kg7TrKto250bjz22MxziSiojiJG2FGAfgzEs
l2sz2iyKmvBkcSKngMRohrwJWBjHgKWnt6tQ5NKCadXGY6Sm8p6YW/r7lRo1VxfgK6fI7KUpSIRO
eWjoZL3Mc2ZEkBmIl4Ta3O8N0/vDi3n61uHGpDGtfKNJ18a2FgJwT2hlBaENhCRDmPLvM0w8b0/M
lSfrknwC4URs4O75PCDN4WdZ/hUOxhvPXlmAHW3SmyDwEzfr23OrWvjs5rupODtyiDqz3JnLM61f
bn/DysDWCSWLXRjwXs4glO9EBoHP+DUVmfIT3v6VuXgQqNy5/aKVSKxzSlQdq7lzMiBZ4awCHMpQ
9r70ctTbbe1ZVqKAXuEJcLwHw3ELFI4CmkRIFsvTABOlEIbw3aeuSly9mhMPRimVih0YReT9xRIW
/NDmhYWVzH7dbqa1j9ACQJosGaQgA0RMsFfK4FuMe5/Ago/y5x6vzX6aImxJr5FnmcOWrsgjCV4o
qIzHzz1eW8k50FhiLm0HePxhR10kJqAHfaV5nW38/rVpoU3mZpwUmzKUVME09IuMq5PFjTkAs3RX
prDTgMjqbibmRm+vDFm9yKLsCrfi1YwT3dQx1O7GKU6b8CMClRWCULq/3WYrUUQvt1CGTYRwnfoq
un8ZZXxXeMlGddXKYNKrKqSBoj8XafezA3ePoGawOLr6JKeFvZUQXPvx2uIuEiTa5QRAxmIMJ5tO
BzgMbbTL2o+//v3doh6rtOnYgrgN3yvfM0IbBTVM/b7d6CthTy+iGE3UjJrSbM4w3hvCqozfAIB6
ogXMIOsR2vXCFRvn27UW0ia0Ce+4DAs5SgZKcWJweyx4/3z7I9ZaSJvMkAtDsVrg6AwybwAFb58B
jmYebj98rYW0qVx3dQLJLY78E5zLreSHe72acJ9dUDXhXb2xPV97iTadOUfR8tTbNHJT9ggzrsvU
ASU9cAdqbSx0SQmp6e3PWZnLenlIi/ITS5VNHOV83E1AWgXCds1ASSf3WT5vZNPW3qKt2oNqzNZS
mHBsOSJn5082nPaAuxF5vvvcd1xb8t2sYDhFVjYZaGTYI78kBtyP7c6ND2medwdvSfPPRXK9ZmTw
4KAKDoUX9Z77wxbA4QGJzTNrI7SuzAq9XgR+Yq2UuLw5p2A/SQnXI3vjuLH25Ovf3zVQ1VLuyN5o
zzA2hrE7Gy2YSyftxtNX+DZwpfzv442xa0eY34I+KuWjtHm2Z27pBuko5lPZCNRAYwlvHgsKtQOq
mGM4fyYe8P3wH/P7qsthRtMth1xu5dDXRpwWAyBe8qjLgNQXxYJL+naAb+nkij6ysoGeBcm3aFpr
L9LiAZzFCKrZoHiAFAXXrIs9/qq51e9weE9hd8qqjbizssLreiyrFkrYsC87I8kUCqv3cxTIk6Hw
uXH2qvJS44xyeyqtjBSdl80UYDVjjhv2YfphFOQ4lVtinZW20jWQXl+i3K3Bkxd4Fk8QuXgo/Bzj
5yzb0sSthH5dAoktUIlsddpglBd567dmAkdnz6JHoCvmjRCw0hP63a5bVcnIxkScpf27q0q4w0LL
DSlpT+N9Yd61rh3e7oh/b+s/yNPqt7osB5OFgmJ4rmKVHYwkKw/JNC9/UI6zSzJJzyMgXH7lSPmF
UpY+xrBiOQjizscYIMJjociw8VPWxsS1R99FDzVY2ZSWcXuWPD9DWnPG6zci90pz6hBvi6jJGObr
lsO035KZfB9MPvtz3bzhniqkgyh9sZif2/npYk/cPji5izESFWyJJqOqA6OP7xNDfrndZWsfo4XB
Oe1ojBIGK+px6eB3eSMDLvtfnZ32h3J0HytUGWRfb79rbTZpIY7BtQJq8ZJEHZyKmNhl8W+ew2K0
dYLbL1ibTFpoy+CDbYJ4Z0YSwnZvbF/TcTpb9WB/8vnaLsdFGpu7Q71EvK4ObYVas/HVmOLPdbWu
orRmu2unIgZiRpKTYV3LxcYazg9JOe5vt8/KpND1k1kS53mbtSpyXHVheXGsYHhy+9ErfavDvJve
Gga7cK1IFPa5mAoQRORJpm8x3WidtRdc//5uQqdujzSj3XfnmbXHOi4cnyTtKZnS74MAT+j2V6xs
Y3UFZeqRBHfZ4PPHHDpA65tljD4xUHCQ/lTulknbWi9c//7uS+wCOsqywSjNc/N1IcMzju4buxoP
j/gg/uoMb057keIMbQINLr9ltfHETNy7Yk25YBYEqbTObY/KOVOVW3dXK6Z+QMr992ti4P48kyYk
MpbmtBTgpmSwNhia0GHPGUQxdWHippfszWZEDiELVfL7dl+tNaM22ScBPqtZUjRjTx5VD1JHTMPb
j/63vT5qR22ix0DZSBelscClyOzgkrGP6q6c813fzOKuhAOy8JXw4HmBupeyDUqat8/WrJaTNUNW
7XNVeziYMMvaU5upJFjcGlfczdz8mpqxh5+3m6JKNocj/SMIQj3YycWY5AcJO+ig6svlc/eXujQz
62Fpi2IzM7LqCoVifeYv5eAPZb6lnFyJuLoyszIhqZsnLB9mXc3nXsEnCQUX9V1qGOnj7c5Ymfi6
OBOWl4boOPo5Rdu47YVchdnsi8o35sy/jfFBZ/8rqHg3H8cZ0WSe+BxNNaBKhszoPsvd/hHZ++zY
VlYdmlU8vKKsB2A0Vcg8QKFUu7dRhXScc9sLB76IJwuO2KFp9rj5p6XCgdGbcCbKq6MjNy3L15ri
2gvvfinxbNmMBbxKxsy7YEg9AX5zThYvUmSLt7Iyq3SVpwllg3CcHFLYpDtWNk+DCmF3Y5FYezj9
7+93DeTg3FmyqIGFIHJaF4NmG3vctUdrYcjz5krA9ludRTo3P8joyAvnjbOl3FlreS3Y5BluNYpl
FucSkuqirA/Uss6Aoh2VN27sxFbWnn8vXN537pwL1yLdBCTFveB7SsSh6uH05fksnTbWt5Xpqosi
O2WpAlec/XlOWAvDS9Y9AsJGdmK0txzbVjpCl0Z2rGngS5H2Z0Li4YjyCeKPXeNtJOHWPkCbATQ1
4V9vOOPZ6w81SGN0SHYUdWO3Q83a06/f9K4L5rRMFSV2cR7dJUGB+RJ3YTYU5JKBSrKRWVrpZl0b
2RaUlSiE77Ev5cUeHljLqw3N0gBHeg91FSh6T/2GD6Pc+KaP38d1fUEtk7I2C2jO6h6WRpz8qHOv
CQrl/Yit7tFJxl+3245e18b/D6NcVxiontB0cQwSVZP7hGqpxs9zWQY2jSffseM5hEwzCWneXBJk
vnyH24fCWg5YoBq/HOyQGLN5WLJU7bGCdgEMzfcSFSVDC3s7yUZUNpNq2JdtYRw9XA8DPZMMIVQM
MPsaCLLKdjMHXZHTbwYKbXf2sGl59HELuroDgc1r15iWPI6YnQcQTloh6hHuzYX/wR0PCUTlvtxu
wrW9lI7urpF88ajqxnM7qxkaVlhUGrV6zermKRkcsnOY+i4n74sQFDwsch9jy+HDKe+f2+9fG/76
rgdFTpWTumC/yDzsAbgoWbeb5q2Lw48jA9dlqBWp5pZktD/HSflEs/ZH1m8iEteefT3evpu5tuMx
SixEndZlB7rIezjLb+1xPo798IT577MnpzW5UZVA5+PUV3XPg4cLzwVFzE4f3m74j7ftXFegdmT2
THtBWO5QM79TuXoVJn1oU7lPQffJvOSc1OJRGNVG0nbti7QoaqeNm4EH358XF0qX0VL8qwu2Auxr
je8WkB2725/18XjiuiJ1BKlXWYbRnYcynEge5OBGk3rLwm6ty7XNRN2ORjY4CZjx7luGKm+1dXO7
9mBtK9GQCQBqnmEFa+h3mS6vjZSH2y3ycSiBYOG/Q0kuVQzifntdvvI9DAMvg/QerHQiPtA5eRgP
08Z2aK2HtakMSGLGFyIxotrrAlmFTvI7s59UU37uBboy0ugMVw4yHc5kUUgb4QgUPyZAjQ/t8+2m
IivdoKsiSVEmM7064xrHcb8E8cHcpYHYUXAKwulenQGYDu6mO3npL+Wx+kK+FQ/JvtxYNVdkLlzX
TY5J2tfUu74dkKLSB9mnmHbGvKv3juvb0ue/b3/myhzRedvG4jq26+A9zLs0A7oJ2p3w9qPXGlCb
5X3CHcU647rZK8OaGbu8Lz756Osr34Vbw+a0GXP8amWYr3E++jVvN2LTysUM1xHIwFcNgjhlfFos
uI9OOYrb/RI+7bUPKqU4C9QN3dfZ7JxAW2kD1KCqPUEweJviMR530CuM3zJzUC+QqZCNz12Ztq42
m6ZKWq6RyDGqx2Lxe+KFcJe9NLR47WrcwOfCjjcCxMphlOsaxKIZYgjU2viUsw5aIdA+nugsCRB4
NqAeMVxYvyS0YW+VXf5FqmffKScYFvVIyZwfrRiwUjTA+G2cSfUV/G7TRyAw0wDq89iPHSt+uT22
VlYsXTFlNdkIek/WR26vpktf5eljO6UsgIFweif4mJwoKzpY4jVz/hgztqWmWukJXU01DWDQdIs5
RL1wgXmq3Z3XLACRlLhKoLCoc4dPXWhznR6N1lScx3hRCTpcocC9ZheeEd9p4AS8VXy88jX/p9Ys
U07B/WmjidcQMNSwdF7gusbmajdT24TDW7qRCFp703WdeDdhm9gTqZrrLhotZu4yV3xPRffUe/1T
CyV7mCm734icK7kzrgOUrdFLa3g5JOc4tmHXmqimS3eTnS9/64agpmlx8va3Yqh33tFEFo9iYNY/
y5zyB1SgNFitnClFXaaZj5CJTKDRoFh6eZCJGE9qzMfEVwlc0l23Yb8Gh6tfLozYqjAvsKKiZoRu
FDWvBE9dTiel6QxMWm3kZkV96crF3re5scUAXltedBHdADdqmMnxJuqXPAPpx1UDikB6aCYMNwa0
q2PUeMyLEawsqTy+72ifwfGoqdq/tyfwygZB18F2hl0tqH0fIlXG5nMtMhoWvDUuLsqEjmIAU+H2
e1bWN67t0rJcWumI42xEbMP46oyyCXAyYz7u5oyNWLTSVboQlqaJMwCp3UbQP6b/2KKAK0UGIdDt
D1h7urZlm2G/jqGAkl5Qt5x9TyrvQpOGbYSZtW7QVhbRLqVXxHEDJIpMDw2yD8/gXYHVQebCF3Qe
v3/qK3RJpWih5cOWrYloYrQoXwKerUvI4+cefm26d8GF25DslWOfnF24j4u4CLnx5/aTLbbS/I42
fhKZkim38ezzD8N/s33bF/5vHrrBFNj+/X34I/P3jX//dj6H93v87+F02p/292F4f//14QnlQf7p
yf91OPw5PP05/Rn9P/3u7vFwOvmH09eTf/pz5/rB7lD6u0sU7Xa7l+MR//c9eg6O0eESBXhOGJ6P
Af6bXRAFx/N9uN+/hV+u/1kQhG9heAzfjqm/VUGxGhi0wwcHX5fOE+IOLn77H5ntsS+xnKBsc1F2
NiyV82Bl0t0ZvAS8LhdN0Jq0+Xq7tdfaWhvqdEniNGtMjlJBfnCSLiiWbGOIrO3qdKj2Mik77XKH
n5bEA47T8PvSOJrjz8JBlYVqjsx4mrLxscExES8nPHsxbWdnOVsOTytxSJeA0kqxcVpgqmEuJjvN
xmK9ScsAVTGNi1+faj5d/2nivAVXdc5PZgcvHPJqF1tB9F9x/Qe5NV3/aZhZ0pCWtREMECUwbsWP
wkO2EihXusApMresP8PM0uRosKIOi1GaXwe2lF/rOHP+zpyPB17VsM/McqgMcXEa5wEAhlY422qX
AeKC3eJ0nGZGv8g6L+4a02j/aUcFT59F1Sq7UsZS4jMOX4SADQSf6OWZP3nddFDwBAtqDqxhmXWA
fqTzlD04PapPbQXUkBpT1CVgQMWHWhjeH69WcVDmbMISX1kFA3OtB2MVdvcF+JK4cXO9yjsslHkL
TOCGuAoUYQ6coCb4jAacTbjQh1ZyB2k1/ovcIcMDiTtc2yxU7RyROBfcdo5fcb1GQzj6xThRiTag
tV2+teNUPTidMwZsdtNd16lu8kfDTF5EnCNDQXsazjMcNvKub+8cg29JFlfmlc4Dhl1TaXWW2YLq
iss43zNLtoNzVuFurLErz9dh6Fk2pySV+ZUT12aPcZ4UQVY1W/djK0uUfZ1R76K7A3RaOqEDoQp+
mt0npVTgGhHLt6zzVrKeXJfw2rDMyt1R2qfZay7DZBx4Up662oMGwoO/VBUYdRuKmj4mLSi7pEBt
log30hhrTacvLxBCAPeEJBsyM37cPnTJ6+1gsLLhtrU4vpjWxASRbVRIozvk1FuOsFNpHjjvyWVs
zDLqY9vb3X7ZWhdpgVtQXI3ChEVEEr4h56XO+/tiYt6ZmTD48Jux/ZxajesJ6rSl1O7SEV7a0vxT
48K6t+zCR2XDxkj++EMc/ezPZxA2cyRzUdnn7GpBaeiUcONs+cXpmy0f3I9fwm1tzwV8KJ9xcOAn
CUXp+FN13O+GS/3zdl+s1GVxXaA8Z8VY905TRLY3mMyPIeuZjlaTCuarHCtQ0PY9gKazQ3vLB2Dd
pn6eJTDaJP3ADlVWbMqVVsagDrlP+mmkVeeUUT669R5V79nPeRipFVBnbneJGgFUsvrpcPvDV1ZY
HXtvK1f2HkecMCs3cnp5Z6b0i8HtjQPZCt8AFLb/xqFxKUxVyZ5f6dILFgQiJ+gq0rn9hj3TfGcn
GTlRh/RPlphb2PrNoGkmgi0n8Kv7AqUl8RSKajZCVhv0dWYoLUoqkWz8vJVB9X866OtKm1ZMRl7c
8KOKYytK01HdS6BLia86L96QK6x16jWSvQvHyVwmJXXsMpoBmq0hRsUh0pgLgMIdXoRWim2inICC
vt2pK/FRV0nP5ijsrHTaqFoKiDStujsMvOYb0ffjIcP0K8PFVPiGiZXY7CapL7r8JZ6nX0tZ/vnM
r2d6OMkWq2QgxJcIJ+RAXP7osHgjTflxwzA9JWi5SWkM6ZxEYnaLe+xh1MGL2y30z0rD6FnA1oVf
ALPrJDLTZM/UV+xm9tcatU81i57bantejPlUAR5c/DBBYo7N7pNPvg7ad4OTGcDiOzOe3BYwHsjg
q7CZSPh4gjHd+UvmTlJ1XpNEHBewHu8DuMLv+SIfqy1k3lqjX//+7scnY52pfBZJ5AIoYpOXcVC+
URQbTfPxvGV6woVYvJPJMOZAniJNFTSTWUx+Yufkbsr64qlfFJrLTc1xI+O3MkD1xEsVoy7Kisc0
Wvg83qtkhNC2sLbW0LW2Iv9tK9nJ2ulzNwH6xMJliJM9wk9aBLz2NkLD2s/XtjSkqNwya2gWVUl2
x5rqgPTFhpJ0rSe09X+2MqgM+iaLJohe7IrtkV5AQdr/OLuOJUl1JfpFREgIhNgC5dv3+A0xFoQw
Eh6+/p2aVV/eUET0cjruhUJKSanMY9yo8ejO7jb26ZUPWFbIPQ93WBRzJYQ3ZvvVTLnbBo6cyQYQ
ZmU5LAvhQnIrd+1ZAgdA//CZHvJY1YGESSiCqn4fmMdZVkFn1Yx26k0Sds+Qza4/C+/P7S3o3/0D
Z1n/TGhWFVC/ludiAONNka+igSdoVl3cOodrxfy7QH4m1fPtt63M+LL6VVOPGGjTY7PO2CfIGDRw
40iAURzua4Hq9+zPW8qla9NyjYY3e4jFwDnsewyYN35OG3X22Ad7iKE6vXXXE3jQ/1cCnP+rhxG7
71hmS8jHdr883d0BURe4vesGLC3tIB/bo+V7W23QlWXOF8s88zJFMw77izLr7t22HEDi4feDAWr/
9sysvWCxzFOKWiodSIq0aS+nCXiel6nfakWsPXyx0LvZv5oY19ZpLL9OdQd69JMvt4ZmZX3/X0Gp
VVrZHX65kuShU90p75qNovDKHC8LSXqCpckwGOtEM4ACmM/Ss6Ngt+54QIRMaevee2kln6H9sEX3
XgnbZX2pdBXvKyGtE7gtMjIt9DeFB4iLnY1jVDcw1n3XdC8rFeCQTy3P/ASVinQK6GjLh3Lk874q
VLnxirV5uQbDmxUIBBr0wbifwu1kgJlD3iYh+sbv23WXpYreUcqzvEqi/GE+THnZR0kjju1VVall
5cZutfYFi5oE2NJem2VTCt3HMmh6N3Q3IQFrkbVYz3Ppx2PqcHmGuWU0l9h+iyGEFc1e6OleCfIR
djzvujk47mJl174fOzHDAc5SN1Rd+Yun08bhsTZAi3Wd1QOt4s6R51RZT7WvI47mz+0AXVkIy8s7
gOZdD79deYYO4Imnv8eS7xMxBXzaEoZZOYuWl/KOwbpc28g+GINjinqk1AY191XaP6AdEN3+ipUB
Wl7FYcpblJpg7I0LxWz9PXtvAC0v4WKMG5nFMTYkm9/l9VwGdjd+JY333RHyaebWRbnFy+2vWNm+
/+9KLYAX9xV2WCfeTbOLztIjTJY3wvMvP+UfB+nfhtObfaISTtbP88jOQz6RPCSxI4LKJc2lTKn1
K6t4ByccOd7FE8QpWlK4qIqz4Yo1nb41Qg+gnVN1yQUc0oZGkIe2mGnUSfoZ1fVun1ZQLFJ1U+1t
YqwH+LGq3e1RWYvQxe4g4bPsuh6PT5hlchlnXT77PE1+Dx1Uy3PTs42tbiVDWxatJx84+s7JcZWj
+VdZiDzsbfZMpvqJ2Nl3VcxPFQq31w32XRUUZ2loN+TIaKurtZzLUT/xELffMutB5unGolgLp8Wu
4UiVCuJ68clj2bciZ78aM16Gvnm9PS8rj1+SkPOmnybgXGKYMY5HLrshnNPy7Iny0+3nr2zdSyqy
GqjkFNCHk5eVB3eCrVhK2h8edc6y0vCD0v1hjrfGamUDWbKSC10lUKMcrJO0CJqbvvUK366t8sPa
SF0j+83KcxRU7Vo6xafZ/jSOSZBT1KjJxqax9suvL33zcD+blW+AOj3NZU1QBWz77JFNVO5vz8La
b7++9s3ja5vmkJ2a07PNI1aMe6ppmHG+cWdcWdtssbZbJ2nQdcLJr82pB+K9KSoI6eOSimV4+/ev
VKcBiv7vB9DOqXlC8QG5yqq9Mxr7JclS82AmlFSYSqBwWgCumxNPAk6m5Ss0YSb03fSWQ87aCC7y
Aj7rxJ+ayjo1pQ3xuCuUEAg6P/ciauh0vP2Zay9ZrPUqd0jT25A29V3Mj8p3RZ6FZTNtjOJKkC2Z
ul6n8tZUdnzS8CvkOYQUbeu9d+7/I+n2NlzWOgv4x+kEZwr4LW1pZa/97GtK8iZ455ZpTa9HR8vh
UBT7MQpOFd+yZP5LyPvHifp/ziaWh+ucVuxsnK55ikvFjmVTk33dM+sRXkjZQzU6VtjCFCvyBeq8
JuW/0SRx0wi7jQhHG8IBpKjsk/Ay76Lg25cjMlK+ccCsBMWS2maJcihmu4xPZfLi5h9seke3Fu7a
oxcLN3f6uXCIjk823M2ykFtgbSVuDuZw5kn/++2gXpm+v/3TN9Nn/KEsvARF4cEZgLf25/SnmFP6
8fbTV/aevxvGm6e3DaxPS0jan6YCbpXGKh513gNvE3e/fTjO3X7Jyics+dUgh6V5YiMCuS3vVDLs
tNQba3JlCv7CyN/+fu20BntbDAbuQ+nqHTETQm2LGbYyOktitbC0FXsDTt9xFKGXz5Ez+pBznndF
9+n20Kz9/sXG3BKC5Ke5/v6q2seVzCK0wD9Yqk6C2y9YSSDsxcabERSIoAUlz7mnVRMRTrNnS9QZ
ZDYt8yWZOuA4YLPTfZol2+pjrAzbX5TT20kRAmYq3LEgM21ddC2fy6E+QG/2h03o79uftTJuS3ET
O7NtTgA1PhXGgj8G+WXZ5HlqIaFz+/krIbuUNBG6SEYv9fTZamoR6ZKeSFpuSVquJNlLPqbfFV2V
lm55LmIPlE8UlL7xovN3DbwOI2k7gLQY2FfkJYEuR5qVW+G8FguL87GQ8ZgrBzfoorvriz23AYZS
qH//hI562ORbB87K3Czp55VBYWRMUKT2zBDMKYtcAxl1ulWCWwGVOUv2+Qi9e92N7HpHqWEaM3Yn
Af2DCpcSL4/gR5ZEkw193RgGPy+sTiiyNreLfFr7kTMoc1cVXDyKFrn07VhZC/fFAasU0EMdRA7O
vOubg8N88bF15swLSndCd2RUMP65/aaVKsKSs57CLa4rCEqbHlxqlfotwdHmTKISfJcJE91+ydr0
Xf/+ZvUCmmAJ1VVIc6osqkUZoMUfVOWX209fW1jXQXzzdAMPNLtN4+LMgMa4b+PUjWq3yfe3n762
sha/XVaAFUnLLs9Oqssq8BStXiwOeg2bratqf/1zmEsT2bGtP9vNlGy0hVfmhVw/9s1HtTUgH1ne
8LPnQCkQlsPtAUyZ+gW+0/zA9YDCElBu7wu3JZWY9nAmM5zyM3Kms4EagepMQIy6S/lGHr02R4tD
KdOxBXfbbLrU1lzed4McAtnO6UYjbmW5LNFEkOC0lQcj+YsqDsSbDkP8G3S10I23xJ7Xfv5im4Ns
h6o4vIcvRa33Xezth5i/3o6vfz+aLcmsDWrvdZlDGawZyDOo7k8ZiEobR86/xwW7xH+DCMXrUTg+
xc8ePkrs+cQ7DB3K2FvKKf9e12xJaKVwNB6r3CsvI1gfAEbGnhX21q/3DcxiWQumYLNaW965luwZ
lrWPXHQba3ptzBdrGgM8KLuw7fNoFVngG99AZcjbWEwryGu2ZKtqrXxIa4C/PubdcK9yqcMktb8l
GvkSUIeiuQCD2911qaWCHNbJByh2bum0rM04+++Mq2oisB6GXPY48TFwmf/Vz9Idn8e9IO2W5O7a
SxaLGRDeuO1aWKwxt/gBB+XPDRyKfagpsbb9/L7JX+SYnNq1nK8mkdCZ6IKEqoObDe9ccYvF7Kt6
6AeuzQXba30Y53SIRO69z+aJLfmsXLSji+4wOXfKeyCpAMrYOpPeO9wemJUltySzgshau4XfykuR
OCGYc0A4q7ss69+1T7MlW3VwYfxDcjqe/cr6Whmcazr9c/uX//sgZUuCqnI5nJBSd0DvPOWhx5M/
MxheQT6ZF5G4I9g8kNotBiuyUmujhXfd5/6/kMCW7h5xOY8CuzYsJCgPObiDbfOUnObOC+f5IPIt
evrfnvm/3nPdZ94c1tPV63UCmxDXBq/mu7iCd3gf+yrU8Tw8oqoOnkmFpnrTsxZycr7B1QX3l2TU
xXGmo7jLh278MOdlF3g9Ky49nz1MrMiPfVyO3/VMZuC8LXpqup5Dj5iMakfhoXf2pZJFwIo6+ZR4
bhoCo06O49VMEVEHF1KHW7uWUR7BEdw7OWXaHmUs3YP2YBrplj9h6TTu3VwkT6zNyU/a5y/gWWor
pM7s75k16C9d2skjgOw6JMafqmCuLXeKaJ2B7EfL5sgdh+2rIZ8PWhDoMnZ0umPwyY4SbTdRVlj1
XqdF95yM7fxUdrXDwRqi1o61Q3tvEc3uY7RMdrdjbGV18MW2Yae10J4nh7Npftf5F488gl6wsa+v
PXuxbcRxJxLuDOUF3iQAczVSIuGDghd8nHsjNyJ2bZEs9u+q8NLJCKw/0rE9SBUyiP3xsz0SNyhl
/D13oaVRzNOO9/OW/8PKbr7ETkpUfhh83bpLZcV9MNiDDAWFwnOVly4087dcnf7i6/61SBZzA//5
3Ldlm14KEDIvhjq+C5bvbN/xIUn27jzwKGvhONB1jlCgrqpkBzc4ez8xuw9bocePU55yHAhQ/jb+
PDwNvcU/U4Bwq3AwIv3GYtE9zc0IX1/pxPZ3ZOTydQKWlkSJa+lokorh1iHaSKcpjeq8LJ/KqqU7
VcHzD5csdKGkaZPPJoXbhd+yZt/A/iCAvjI/Ee7TSM2mwm26s/ZSaeeT4lz96llV7gQfsK04wDpY
EehwxUPetuIpLecmYnE27HKaDce+MvM+U46OcogngoRO/X0x53aUe1Z/n/WpgzJ6bvblOH5tgAkJ
ndz278EoHs+iE+kB3j7OCcLhZVSggAcl3Gp87KB5GXigVYRTPmcwRmP9K1SNJJT5hjzCxP4ckrja
d758H9CGLeEqVZXPiotyPENNMsqSO7/pQj/bajivBOMSsdKW9ehTkZmL7RXqwaRMwFhB7Ueq5UWk
Zb9xYVhJAJcwFcnUmGsnqS7U/+mne9x035dxL3EpeZX1dlbA+WfsoMtRYT2NImAjtE+H94GR2JJG
05hYtHqAlRhJxyBv2nNaF8EwbEnIrGxzSzxyLhC/oJ9hB/LdL76cnnuXfe6Teks5bGWGl4hkA0iS
gktieuFlHYGkAduwEYcK1JwHunEKrGyiS1iyqDqW5InXXTRSOwnJpXufOX8cJT6Zqbyv6toOMpqa
iObS3njlSkB512v8mwygudolxXYuL7bbPMxCPU95Fd0+09YefR3IN48eRxWXiWqHC+cDXAifO2QT
73vyNQTePHlyY4W6VSEvgz8889FHJ5gP70NwsyVMObUyOuoGKnTudEF6AKrVlmzySoQuAcktSW0o
KNrpBTSoZyXl0a2TO6upnm+PytrjF7cbQhyVGoMABbH928DyqDOQufYq5331c7Y0Pmqt1IansN9f
INcCd8oCTmqiCybLv5NgE44Sfhlj62/Nw9rnLNIWMrV202TQf7Bd/XlOEhzz9tGk9vsuDEt0sm2R
hiR9nV6sgXb7oqsBotKmeVcfmy3ByRZFWzwpXMxF8dWRVsgmkNlnP0rVp3dN9hKXLDUAZTX8jS5V
/ZOmzs4i9+447G4/nK2IsLAlOjlVVevCsyQ+E8cqkAGAvXNUbgd3yTHl9cMomPmTQwScnIYZ9d4A
gvruOR5NXUMukFjPbJjGL25FCu/UJo5+hSK6/DJ1Yvg2VA65CMjKfyydjH/JTFJEZQuSbAixqRKQ
SIDyDpzV9l0yt+NTCRzS02h8fU4J4580DsB9oxjyfmCl9w1qpmHfN/xHQhvxVSQQqO9K6echLgre
y0gI9KuKLobPH0QNZeAUVfUwpm0W2TTLjrIuqshPU2vvuLa6SCqzr8CUg3WdpPWOMziBB9nU9Hcg
FufHuKpiFOri6ThQHJa48pn0LhsH/wWCYWA1+J4+TM1g7/zGsf6oHiIwwQAZjZ/ZZJvHVORWEtRg
8h9Gz20OEy/KUz2TZpcPxvsxzn78mGvh7rXbCRmkcMK49JCuhTLFAAeIagD92JMFFFKgLlk8e8Iy
+1jFyUe4lRfgUQDz/jjHku04Me6fwq/QZxhK53kcfXw+L1M/8HBljXit2j04i9V56ivIR0LH5ieg
Xs0r7bsY6C44ZXxzJpvtTDPw6S7vqCjvSGzqJ6Hlg+vENToHkDATI6/u7NzhAeoFNVrcThYVrWF7
j1vFPf5WRvDWdUIOE6idaKkVZkmSh8bYbSjQ8LkDUgzM7Vl7Zci92gvHupl3qqPNJ8aJ+7HNOvc4
1+kUlT2MTWTdQSWRxUSiEghfQoBch7B2KWYyTUQAoCU/TRZz4b4BtHkKC0DIMGfzXWV0/MEZpvio
tZnPAovxWDfjBDYclwdQoVkkMg2Wba/pj5qp+nMyIYhq3/JfZzP5e4hVj49VyuwfwKGIn/4sh09e
hfCwYFH70/ISEk6oIk4hLgIi1LM9/YK4RBhbTRv6tlvOOyMd/66HI7E7tic7nSGrOfivxVQGwyy+
eTqRIaSPy12tANWouXtxc/NiJ0651xWrdg3XPeSk4b3NOtnsvCKj31tc33ZpkfcfB8+I+54kGFTY
jB/HTnjnzMB91xS9t/OkATLDrYZj6nU13GG6ogHioVeHXM35PRwW2D4GC2CfxIn+kPn4zTLPSiC3
WEPC2gJCYEKP6UFaYDH5xlGPJdW4JnPNHpmA2BQux0NQcN/q96D0ksgpLO9Xh4o8hOEbboIihX64
cabhbOtp/pT0mCYCaMqTC6uPI+1lfMnQTA4tJ/YeZup5L84Mhl3DKnKsuYpR35TAScuh8aOY+t3R
lX63n2a4tpY1RlATnUez7vOIe02DMCB8r3QB3JPPAUcIdQO4uxBVvZsLKC+eAR502EGzxI58ZSsY
zuB/TRuID1kCQS1VGYcgoOZ7Ipl98MYWunFAvsKQlPXfpZdVKirZnH9rkqy4cFVWLzDfbA6GVOln
Pvn6B5Z1Ffp1YkLfaaDyMiWeQSEBHGi+h5IyXI0muEKHxHKqx9zkEkwuOsZJUA2odmcaYxM2nSRz
yGnpFWFhVPncA/eW77ir4KPm25xGwFuNn3K3L+57KI+7Qc3I9CKahh+yrLReoRdgAw9nE+ICmkVh
SeO6TvM1T+v4mzXm4znW0CQKFTPz41CnArwoOvlPWBrw93GgioidxsmzE/qJ4ujOHXoeo55qCJvD
9QWXbJAtHoYB+xPoYrN3zL1Cdo+azF1Qxo2iu8Yq5ff0ijs3s2DI9WerpyDP9LqKYC5alLgWUVuH
nfGm56nsAbArRy+/mgnI8s/tI2wle1gSXliH3m5jqhFyT+wxTiTylFJ+HXmuN3LQf/e52NI/rxA6
lo2fm8vc1Xd+DakQv/tmxcUrReaFdbvFmlvJopd0F8icdE3roLAy9vLZab19ouqtNstKmXFJbkHt
gZhMoMyYcSn2JmN3vQXljprzFOWb5mTN7qMTD+/Cp0D1/b9ZO21Rq6lGGPYZ9QoA9c62HnN3q9G1
cjtzF/UnoI3ZVSevuhBoov0RSO/OrWMbWKe34GF21paE60pcLVUNkqyDsEGR4wKeALMJFbFOfeuK
/sO7onZJGYAcQJEkyVzC7cjdmaEZ9rSuvWC2oQd2+w0riAFoqP13Flqv73Wr4Pokxz4+p3ZdoMCc
6k+DP5NAYv+5G5ryMrWoyUBy5a7MWXLUc9/uCjUkjwqKKA9lJ7fuiCvTtmQbYJpAN0iG4pIa69F4
OO3oDGMp0X60XOvp9ifbfysM/6jgLRkHVt0YSBJQOJDiAHydusG7H1oT12E7oFg3F/3Qo2uMglqa
d/UUAgTmfzVjbL8y5fluQNy++97yipeB4lP5UJe4wyWiKV6cFLeuiKqJfS98IQosfBTOg1rXDgys
Jq8Khc5mAOUbGDrGNi6szBEfcz51cej4pXtKiNN81jAHbCPg6LUDpHGh42AcWoJkwvWbHWoyHSSf
WFw+dRYdn13qyzAFL9QK7JwmUdaM4xf4YAqys+pCfIZ20rTTPY93hI1WQNGJ/A7hLvGNzoC+HiyT
158EE9UUUq+dXnXlttEErT+UFSEkXfaZd2y0dO77Pi8vqkz0Y5cDWmGNhXFD2+6yMcq6FsIdaD+Z
oKxtHz+9IldD2q62PqdktrJAl1Z7aNwqD6WTQI+n4nmqIHRTxs/EcmMMOW8/0mKiHywjhoDYGlcI
kT21nnaONun8MK+E/YtBLyfZm1IOew8s29fRIdDBy0h9hBI2Mic5nwdoONwXuUgDitbeGQVS/wRl
SNQywHsLBC5iAWl1v5dGjKh9z54dzV1WPNWQso4qAWRKbEnrUMDKIBDKte5btzZRTYbqq+rndD9P
sn6cWJHuO4+We9VY35VJq33KWewGaQ/PKvgMG6j+eHYT+kAMQqXTT7IAJHD2ZM1Yy51k+ouitQAA
l0rvicIZEBSzehSPXW3DjESnVvIwpYPthRXVGDgkcXCQac2DjaweSMSxvGtSU0LnyMEGHfZNlafQ
hYHz8GwV9smNE+xvavK95FclG/fc2ECYg9VkUA3PvM4JjV/GX6YhswL4qTmhIxwTWiB9wOvBp7il
+Al5IKPj4/3DdITCePvBbvzhqFLb29kQ4jzXfkUv9jw5+7ZQzSWVVf5KIGS4h1qePCGqnNDyq+aY
MpOHaexkj94wJiEfewh5lVMXQKRLQ6Jce/eOY9sHXVltOEnLeRy5iMv9hP/60trJHNpwEb0fNEMe
U47OkQ+kDntfZV+AB6chkie9a8cyDSB8z55LzC8ItPajGRCmQTs1YGjmRHPY5cnmLh1jtat57fws
dO/cF6QjUP1ALU01Nf+KEmV2nOoqu0pW0CkQ9dg+2E1qPfgTlJL2XlzIH1kK8IFC7vnJ8oY/TjWo
g4ajdcjr3gttZ6D7Mh71vWy78dMk/PyxoriChMkwV68WnCnQ8IL9IHQcUbY/urHoQegAOC/QrBLu
rhFCHytB230+sTYik8FOnOfxxy6Le4jm5PaA5ptFsZH4VP+iPtQ/Q+076ghJSMOiDje1D1VZoc2S
QfnGBI6fVR+Qec41/Ml7MBYG2vZ3OZmnL4lP8G8fvJOQCl8+WIWLf+fQ04Khqp0hTezjYYKoVeOX
2BqTHO0L+HrRH7e34ZWtfsmoEK5ye0g9Dmfr+jPRsWExLMEH+ONUGwnG2huuf39TFpQz4jGGYdHZ
zK2LS6YhoV30594fP4pk3OojrCRkS2oZujh1UxskfnkxvLjtDBuD9uX2EP2F6v7roFp8QZr3vtt2
KO/z5/pOHpuAh/smOEEX+yu4TSZiz/PZO1uHcveano9XXdbP4wZua+2zrgnPm8ErDeA8Vc/LC2/h
mg4epLOVwa6kTEue2ZTVDfgiaLxMLXlN2/i5T9l9XvA/twdtJYldCrRgXdvXooy+wMT8wLs8jCl9
yXS7q3MWFPXw1Sdb2oRrY7SosOII8pHCYoxApW+iqZ6TyModsb/9ISs3iiX9a4pt4vkx0eDf5WdK
WUR89tza02Gufphiq+e/NlyL/C+HOB2F6dkAaJ5z0k5RBqizfa5tWNlnw4ti5VOSN1ueaCtTv6SE
KVz2cLTP6UXg0PwKU1/7c1JXeWQaHK23R23le5assHLgqQ+ke3nB3vUifHLfWv7n0m4PRa3AMDWv
PNnSrr+uwn+szqXtIVS/Ci2TfDr7uIFNHhI0nezG7qest8TY1t5wDbw3i5A27kycIR7PQFqfx6Q4
pmN+bKzsheZldHu8VqJsybCiJPdZP7jZRStog9p5ZA/nFB3tmWnIaX66/RK6NvGLlZLRwmKmkORS
f2FfzMP8QZ2HDP3qoPsyfm8ez/5XJMjk2+23rbTN2KJBX/uQg6jh2nBp5quqol9XpRXALVfsJ5WU
Z6oSsxsyIEWDPOst6Ndbst6APazsCH+tYN5MmM4yG2et8ZBBlGfJ2dFV2c/bX7UyhEuKFU0Y7Gj9
gZ9l+oX512X6GflX8L6HX1fTm9+NgjQbTDfzs11OH+RU/p46qoLEvE8cii3NEOu+j2u7V965cbz2
QAXjx8GwaqMLvhLDS57VwGDnaqXAkimP6wMYHOopdS0UpapZXzpQ7n8X0tsq9KxE15KxUyIx6tAR
5GdexHBU/zlVDa5JE9w20pDJJhgtE/bwlLs9MSsBtSTxJHxMRTWgcSQBpQ9QqU6/2lDq+3776Sv7
y5LEU/lFm6WZM55T59dEZyhrt9fKY+BXW6zytd+/WPhKisHX5Yhbj1B/Cod9d8Yte7C1iVgsc2hS
oVZJDNqnJgud2b6gHv7c+TOaN+oDEC2R18fBILak09bGanFQtp4wuHmR8dwBseTlUO1Gu8SHEwaI
yPvb07EyWEt2yDBBVxvJ+3TmhCPDlzJCs2nLHWath7fkhkyiYJ2bwDm8d5xuF8+TGzZ93UQmHZ0H
mNs1EQDE1V5Tm3+CEC1RkcAthQVuY6UPJSRIj0XZuznuT0n9uR1j5xTHVXlpsib70rlD+cvKxfs4
RuyvnfKb/YhbgyBeQ/PL7BMJwNG4s3K/3Rjmle1iSRskqHOmvW2VlysxPUEnAzq8QZ2m4VjRU6W3
CBcrmciSP9incZxBUr6DAR/dc7c8oLQajl3yINLs7JD+E3FhDPq+yFkEp1uqlqCqk10a94thlwkE
j9sPXjl1lmQy3UNhdvKuRdo+O5WV+Tja/rEX6a/bj1+J+CWXbCaUj9ko0SuWDiBw4oNNmj+3H70G
X19SyYTrNaKYuDjb175VAjxoCKGIfFdasjmitiOPIHN0wVigvumUU7zTanSPt1++sln8ZQS/iV/C
CtHXIx5cQMopKFP4ZAD//ZTRiQRFNm8kOmsRdn37m7fUtOpr6Rb6UqH2UI4V5In6E1TEdjnwsaUo
znLcwC+shMHfvO7Nm9DZiKmccRGdexeOdS/Gmfd5+np7sNYefg2ONw8XHZsLlgmsR6W6MDZQVgMp
/2Wat2hx/34BXWZl2Zw70Hc0/SUVB+wn4EigXKY+3P71/w5huszL/A6dfOW2/UU2WcDKB1VsPPjf
MUSXtHeYyegiNVV+vf/hXK7bJHlq6pj8qWaaPkMPMz+87wuu++Sb8ZfwpnR0C0NETZ5UlURFysL3
PXkRoGixNWPbt+1FkGPJ2gAA1Y196d97OF1mYZD1npzBhwVdol4dTU6Wfk16wB4U3GbRPr3981fi
Zpl8uQAauGMMb80WXW3rr/9lHfR0SwX938uXLo2iW3f2qorA/i/t/MC272n2wcpAhig6JJNZUGVb
YM61wVpkSgNlDvD0TXvpWmj7xSeTOBGMVMIZMPjM2WirrH3N4ghqdWLH6LM1FyISeir0JI9Dn/h7
YvXV2eSs/YyuuAiL1E93t6dn5Y3LdCnre8jZF7ClG+rsrqbiQ8fkXeKCsKsSFH85hbwh3+pMrSzz
ZfZUOVPva4k9xDIa4HIeKGej0rYyO8uzAtiRicUWlp9bku6e0K4O47bqIeeKjlSfErVHHma968ig
S5osXGFk33mmvUD1IglnyPwHddzLs/BQeaUlB6LAbbMvdCy3gm9lG1seHcqD05aTUQhZwJ3rwc6n
4inRzbzvy8QODBzY3hcNy+PeMrXxrDHtL1xEJuiG3QyuyU4+KrPxgpUIIIvNDCYLg+5hWHBBbAcd
NQHNft0O5JUIINf9580GDA8TYLp6xJYYilOWuCcpzVHaBlB5TU1k4m7jRdcH/n/Fii7JuIkjMsuO
S3jrwWnXbZ8Af4ls93D7K1ZayXTJvq1Jgems3O4C9NAIvAsdjwzaOXcKosSnbLbKwG0x3UoUMLEd
ff5kFDpnFkPRyTR02FU9+rweq7a0BFakfejSp9Zz4ZXgALhwiUU9BSqWh86MuzzB/EG86au2zAer
KPYUjRfUDH0sa9ia3R6MtZFebLm2bU+OZFjUsO4KCXsC60OUp9vPXgvExU7L0nSEMBgival+CPmd
yXcleUCl/TcMAQ8cMofF3YXBz49XHyF5FNIh3hiRf/9qsuTwApoJlVQGMHtfZztijccavdfbA7Ki
hE+W/F2b66mxPdFd5goEPBT+wf2HoO6FGfjpol2v97PUzc6v7Ol7qywHhwPITztADbLT5GRDaMvC
D4ivu51qC/sgYQ3w4/Zv+/f2B0bYfweVwrasBIQQBqcFdAk8cnRzFdL86BD6rnCAwf1/39AA1zXX
o4VFnZ/rIeJqY8JWBAHJkgHqtBP1sxYP7sJmp0/qJbn0H2hURv/j7FybI8XRbf1XJvo7s7kIIU7s
mQ9A3pxO2+lL2VVfCFeVWwgQAiRA4teflb3nnN3t3W7vmIiJjqnwPVNIr953rWe122o7Z7RYtuqQ
XulHcs2O467LP2uxfZCY5783h8pwbEsIVVEZXUe3bGcOkMFul1NbZeDfnfqj3soDv1uu62O3CY8g
m27SR/VJC/e/Kvf/uUv6772jDaNrW81Ve+QVCIe5LTE1H+LpySY1R1REgEqjgnPoLrRDqZHlnnYW
1pi4O7lZB1897sUspzO42WzuyHXnpwJaDBSSSO4R8pKmQ0lzM3uhBGmxlyKjSOnJlgG0fohCujSb
k1Xk2q973E3X6GxbORctqdbC86cSgtYZQ+sSgsgoIGCvDLG95TKcvyhMo35Ng5KfemSDvKQXj1cM
lseWLmIsEMuRZHHK5xtP8XZbQ3qZzSxIHn3D5xyZGyKTlwtrazACsrFtt9L37Uasi9oj9dE+qRkk
xRq63o2AwOlHPIWMZw5JRKfa9XSbjI079UqGG0ZG/mOE8ABZDAtgMeCQIPepGfrupsds9AF3Pc/P
mjjyXktvTK7DAWpAHkuwSQwLdZasU/UzSf00g3jAe4oURxIghTLDW2KeT335PZZJ8BxVIc+Gslrv
gLJgsJVCaLNGyZDZYK6BOGndAtVtIKH7MnOxqt5ce2SFWiCgrbdj/qzvnf/brZ+YW0mX5ZnHa1ft
XDVHLyjykH7jh1jTXiOP41ChnajQIbWz657Hbiy3Sglzw0hLjwnEszn25PTQWh5BnNBBvqLB9Nu4
ZkowdBTC5SFkkWXmaDQVrgslzfqR49NMMswbBMdG18yLgoe+R/xlBq9yehXp4Zkv2D6wL3EnjzGk
eWCbL1Dn/vXO9NGG/K6eqfyRBMD4pFe2frLtuKkr/kml9OeHH/xVf9yRwPuEidcb0iuw7eqMoEGu
mgSxMv8ehMN/DybQxhe2g47h6MTSYXQcvzRGi09UA7/V3X/y+KfRH3/7uuHahQbXCgSokgJmUv66
ClNuygERNqUE45CX4B25YKkK5XfJFndypHq2oAIqSbw7+I7Hou5wEPnayqOJTXiL2d1nJL+PDpTw
j7/eMM2D0mk9H+FwLVGL1ruuZgzp9GYoqrL+5C38YHG8N7kTD/3gdUSeMUuRtCtuSvn016vug7Xx
3soec6uQqKnAxKvxEMCD+V0LLHmhk0+Oww/KUJ9d/qTfVdMK4d7losfoCoq69sgite4p7jPF6jGo
xDv4g4O6guu0Q48Moi+2oN8EDeetaSe7i6Dt2nn83ysDffZuLUHY05aBUzib14PovrS9yDj95N74
wUJ473eWKAIdLD/10fa3UdofU2YPSxvs4O/+ZBH8JgL9k0fhfVxM5SVWqMsqWPB8PUIMJK77UgaH
vuy9PQNWlGelSciP1Oj1CaeHxMUxqLdt3PoZAgUS/GfUZ4UmUIE9UhTSxbAKq2bYt0EQINN1EXvY
UeadiAcFGfoAJVDFFe4lbN07vU7bJCHhefDdkqF0n7Ze0vvFNI/8OY09dzWMbtg1UCaeGNiNN22I
iavowypPWN1t+qjyNn0MupFaWXqsg5kVyVgFkNEFwSadyxZ6NPy/2avDPRpg47mCLGwD5zXJUyi1
Puki/Xmbwn+f0zIyVJTehDJqLppuA8F5csKtG06CTy86Hzys7wOGDXzGintos4lAIzSXXvU6+WQJ
/Nbf+JMl8N7+OFQTNIcpVhnmt7PJlimIu4NA9MwDQ3zWmCHEBc4UzknwIqP0yozDmK1GPMup3kew
w3wXfhOgSvL0eiViNm4DJ5JdG/QRVGfmMxHW5YryJ7/lex/0sobLbIg1x2h0fdG3Wm6ElfUGekqy
byA0f/ZVmoKpVD2FptWf3Hg/2sveVd618n0DblCKY7l8tUo8ktl/cmn8ydXho7f13X2sHaFfNxZt
O8Hh73ou68e/3oI/+r6Xhfq7DbJtkMhR1Q2GRbrbSu42Ma8/OTw/2JPe24eRkBAibAwbBqV+1sOS
5Q9qg+DqHR0+Eyx98KK/d81WUlMzeYs5du5mhiiNIKSym/ztv/favDtdU4Viq+kurVJoVOtob4af
f/2NP3pl3t0DXVnJJPHxjEKXfBX18Q8zTRskdRfYaf4tGYSfvFuO01AZjBdxEkCFkHYnr29yX956
o81H+dlg9oM/471NthQNqKttJI5mpQ/Uibee2ENTTjdR/W9Wd++9snAZ0WrRUX3Ez3Gbpl2jDRFz
/MmG9tEfcOnB/W7xW8jllTd2w5VICd9IbYIc6F3ypFgSf1mTYPjkSfhgmb53zNaetqmDTe5I5Lph
fN+GahN+Bt3+6I+4/NDf/RF0Id3MgdI7BmUXZRFbHlPqnhuRFqHFZvvXK/ajv+Cyffzuh8ylxOZG
sWLDcWs6ltGe52V6/utv/sEe9N7GBKU9MkIC3xxNYsqM9GOa4QSO9n/93T/61d89xeEADHDPRnNM
6VpocPSQZTWRTwrMj178d09y6CFcSjK00Hu3TdYtokSXCraM7V//6h+9MO8eYuwTnOP6jbeWAo1C
l3z4TEr0wYvyHnjCUS+aKkQjXtfPfvVWIkPYfIbb+vMOtv8ed+ImHdrVNtj3J39CrReIzVT1yNND
F7RIjRJ7vsyu+O0l+o8f9v/wN3X3X+e6/ud/4t8/FAyFglfm3T//+agk/vefl6/5/5/zx6/45+5N
3bzKN/3+k/7wNfi+//q5xat5/cM/Nh0ue+48vY3u/k1Prfnt++M3vHzm//aDf3v77bs8uv7tH7/8
UFNnLt+NC9X98q8PHX7+45fgYoL7j99//3998PIH/OOXk+q4asXr//iSt1dt8NVB+vc0CkM/Rssv
SOOL8HF5u3yEJX9PSBQk+CjmyKl/cfZ1ajTVP36Jw79fCEVpEtAkpdjkfvmbVtPlIyT4e8x8P2Rx
hEQlWEKTX/7fb/aH9+a/36u/AbF6p0Rn9D9+CYN34s8EPx1woYjQmMb4LaBe/uOGUhpPhYGfyFNF
qjDnCTG4kNkxlLCBA1i8nHQja4GE236Qy/QFSpPQFitSKpTNNEaL/VOt0sV/o1XA2C3t6ezyibrl
ezgEMnltcJPw900tCX1teg0ZmxqiGaQirtf1Sneun+7aOm7g2gHjr9DhWLWZZ9pyB9ejD6EogqQu
3ap+DII710S9gSV2pTq3syceWx2jcxcPi3zUgIgtd9SEnbz2UtLez2am/iGBlVtseNfos5EtqEpd
W3tXKAdr9QzmbYQGF7OT3nteGROIXwFSAJ1ApkmEvt+ipTgFfIz3UK4Rsy1xekzZ0Fpq/WwEhIc/
rNBO8iqDD4j9pL3HrkPcaGyOU3KKsnKe5mOLHrvclHMA+eHYdaY76RY85aOdYxXBDbP4rtmvS5TQ
iyYJLLYRoXPmRQIimdzwKhXVIRxjuHZ4AObZzyaNen4AAAUdQRjO22987eGebECiuQ1wzfZzpirk
0q8JOo3Sh5knDxGb9ANwMYSixtruAmkWdD3rkDwuPlpdWya5V/ikbQ9DxdEmBTAPEmpEpDddiIHn
4lVFc7EvvQFKBk1l25HOFhA3xSbjUiNcB/3IsO8y+FNjhkUxDul21fV6w81UrrDFQSN/TeelnkVu
qwCN117HSC/KGkensszFxRKSees4j1vVraosrMZvepawsJdXaBSCBdUMobdPbM020aKSe6xkb902
LR9ggkpsQ4aN6wJvepCSNW4Hb5bAVZEuTo13Meu5ugE+mVwWi0GENy+qSE4EkkouoZ/Br6wXcwOh
XNA8DxEBmYwN5cUyR2jI9qy6qNf3JZkY+znzsiGHJa2ti7dsbjC1mhcXtdugDhCoA6xCnBRz6sxy
L9H9uV6DeSFfkXA5Rc9L7zfVZu5GOYXb2U5yoFkUiLiDVLUJoyeyTH5zpbSRtEjLBHkN8dyVaKpb
b6nukkBGK1Z/M3qXqZyMMfLueGC/kaiCs27t7TI9ADPhq73r2IzBCkXLryhn4ol88Veb4FYv4ISD
Ycu1GxuHqEiN3wFxU066X/LZ1jNvsmgdveBlZFOns3JSKVzyAf5yV9hW9ynecvAk6pOfjKuVG3Cz
mZMF/O59BYFkvXg0M31NEIdDYmLHpOAdzJUqb5tJk6ggUJYhYbpSOk6f09lPFwsfZSPcW1JZFX9H
32IZsUeouPGDrB4bDF7h+pxjsxE1AmS+9GwFiRa+uJQ1a0YaWianCh1zj+VtWoZQSkoCPNqVmMIG
nqXJSyia+VNrZfxAV8HszjroJ7/1EZSqe1DZDED5PghLj2ihwIs0BIauOTjIc/s0A3sRo2iPtECH
oKyAb1hNeV/6GGFmJCyJ3AuGMU9WRmCWHNOwibu8crForgbcstM7rpzGa1+z/ie3mm1844i3b2Be
k2iZ1x7Jdbc2Q6FKQh6l1zE8PZ2ou60QfmzhXtAieqGwgWJjjMU47CYHBebLkiK5oWhmnwzZUvbu
hQL9IHaDFf7wOCjnkqJpomrJhkmRF6lATxhsYA9AD6XjEVim6VpbXZ9cpJv1eonxpo71sLRYTiDE
7KgC0gRXuMD3hiwNxHy/ilm9DPA830Q4aDIY3FLwL8h8q1M1Kjz+jX9LJKRoeaWtykUnLM2nIEqy
i9t7uyrhfeWrZ742eogwRw+iFADAMYn2y0LZT182bswUvjbzHasLkuoO2KJgPrAesTIs6MvbYU1Z
nGk58y+QPvICmIWA7kunB/QU1ua8BIt8g+9wfYEmLpoyGRMHmLKnbHyYMInjG3TgWHSrh7Dvc1JZ
DuyDW2DgBVUoPpG6Ut8br/FfGlvKOJ/0wE+hsI17QJtIniBb0ZlvBszMXVdjKo2HwHenUk8NGlaN
wJD8wBaNKKUG+kV6KjEVUrfUiOlBBWnYHtSifXyrOLp30VBtyxAG4KlqRrthHWALO4chzWUC29I7
f20fobnDS+I8TIK4CRjG5NLH8qs4plp1HMK7WI2efuIIdAkzOojaPLthab7weB4xLrWlj1tBK5Ic
PaD+NPSB+yo7NxyWpBluOcRARckXOJZ5UN1b03pXrZj4NcJisP+QWR0HgmnKA4GT9ej4iieSenhB
0HQSqH3l3B6WMgiBAPHqZsiaDuxq30XeV7/pxmsgFtO7MpjolW4NOy1L5RC03MJ9q9v6FmBB8sIM
bJuZdMN4ZNpf8Rdo/TS7yWZ0dN6JrR5IQ0scHikxD5qMIRZZ2MxoVbKgcK1mKkP6Y4eh1+hjLfMR
KgEpflKv34va6xFkzpvzmOj6oVlqf6/62hwwtEmxE4y1BuK0ZC98su3X0A10g2411o5GXiIcavyr
v+oIWpJ1uQlt62BZmvtcekt7IC0OkCUBOJ9BP5MJjPrWC8GjLXwAIBQQkODYMTEn93QFrzEfKECl
S7LSTAO4vi2TCftGQ2z9SmpGesxgBriF5eilmegnrNDWTx98tda3vsWIZrAROy71OuynztU7adbm
SUC3lZeyBEAlqdMburRYllMYvJa1wGaQAqZQptRfsmZu0peQY0CHMz24ScK6OQwNqidi1qhIVZTe
lEPFXjl1b03bVpsePeMzMFBkNwUCcDsZBuDR+Ol59NPmHljXKl9J7LcZRNrRLbiUwFCKoULURHsH
eA6yB1FqFi4oRVGimMr6YO6upi6BMLmpYFJXyisi7qrdDLbU1jneZ1AfODSA46jLajmwY6oqsbfJ
nDxqcLnyxtf02hKZnL26lM8hSHVXML2W2C7HHC9Tc0cAutn0Ml63VBHyDI/cxX4NOgPwLMOQ+2Hw
qNR64yxp8disF+ZHx7oTRUNpb6Z1VwcA00QD+Qql6I+qdP6OwzG+TVpgp3QwkGwYJ+Tj+fwH9JL1
IxsDeNRxrO4BYWyx37pwo/sID1k1XLVG+Ne9GUHDjOSdQ0DpQSe6ynpR3yTQnOwHL0pA9C/7nU4W
dU2mbgUQtPJEFgwDF3dYE5HaxiJK211SBjRCcl0z3pCp5G8kSetvkZrUfSKTYaOVUfsZSZXXNWzN
XhbjtLDY7FhS51JV8me3BuOXgbTDzo9JihffBxwXD/KutvqBhWCdddhpCoNUaYpb+d4vBXQQEv41
uS5JLrtUfovWCNBUTNrQMBSG1HeclcBbWUxuzz1qwuuoBAZJrZPb4rDm23qEnTkGuQAcgqqaYbyr
xvQYtdV66FKkXYDl9IS6F/wALXycXlNb7SNbogzUYA9hZjaFm9DM6kTcCjJtjRWbRx5FHV4iLvDG
wNyQzeDXZVyBRsWX6lfPo2a3Roibwz9d/GBqXfV5PHve6wQlx7Fs9XQzRgqEh2Htpy3O1xVo6Eb9
qNzUwGDvy7yFQu0Jy5rlsPpDP+iEyTpILIDJqkpch/QKyGYS3mha681q6yozlquTilG7xSiHdqom
/A14qyoTTVoDHobcIJDkKrNDswNvP51RFcbSZhyZQjA0TNV2qQQ7gsEqnme9LKiwkSqsaNSdLJ65
0YakSDoCsEvllVtMmXXmofEGJ94a20IbkLOGFheLzENMyDc+D+V2AUrg6Aj2GDvP4VcGU/jB1x3O
DgqUKw+T7tfK+DdNTdyW4mA5ya41RZWMDrjhSW7ZoO0RDrlbMGyCe7DN6j1pm+Qg05W90Eo/ddXA
tqyEjyerWoBBV+aXQB5013DFJwfYV8Bi8tNup9IRoDCvJA/VCqZsSvX8EJDhZWpkDEAKKvtJj/XW
kxM2HNsB7tABOKsrG8HQLsd7zut2Hw/ViBQ0eOhtW+ubYZAML9JSumJMY9B4bdodwpj6m5Cn85Xu
4ROB4tS+TIv5NqRQiAAiR68qLike8u6rsaJCVbj6u7QF4iJj0bIuRWQTvzDR2m9rOrNrY2UAXoK4
N3OAnL9elfQQNFjEYR0+NCnrHztBYO/rSfOC7fdbl8TDjgtpc0Cwv3IvgLwRUsScGhZtJ6pfscDc
3kd1uAGZSt071SeFavFaj4CEbC0tm7sglVU+zZ08kakioA6OIwge/QNJYlbwiLir2Ei4+8fL/VcS
8isoL34GoncFtlaic991JJNQt2RgjlT3ifVeZtTD6DxiA4NNEMaTrm095P5GmNut1m2062NcOUKk
6YK/VYIP1c0QmMq63LI1nq6CdgbYZQSqC+B0tCayKUHOOXLnX4EY6E8MmpFDp+myidp0eMAtP8g5
yozLsl4krkZArNvKnaO652eumPdgVER2q5emR+PrFp8cAULuYS/N23J8goUpfU2npT8LhXsibqi4
Iqcr2FzMxd5X48lmW7cJZBu+qR76pGxyK9vpgWj3Q5OUL9BkNDNaCYOaMiXQmov50uHFGv3mth1V
c8Yn2ft27ZM9Ntf6sFaye8Jld/7qmPPvynKIjyAmR3CfcHmrK1pfOYUipAXitcDuIHe6s9NNsnRQ
rdX2meBe8JwqUX0DB6ZBMHSQbPBoJvmMI2bDqW6v1mglZ6WmRxWYczA2JFvm2h5T3w6vDbjaVzhm
pn3g9+SrmDpMHkXa33J4qb70eFie+zkCyyYdUdVV1QSX0uh9GRTGoQKZMydZY9sdcY9+pRUKAubq
grfecJoTMu+Uo/yILAa173xctDtWwVqdJG7jZHyWtiZbaLcAO5ahg1aijbfgt9EX3FDsyc4BwO+I
/B13BvvwVe8zdzLV+Lim4IOtcYi9k4M1J2wNbhog25Z65NqUIz9MTY9uh5oYtD3lVPQ8Kou0C27m
QJebKlmf+qgbNgayYuxSaCeI0dxiw17e1pEaXCV43+0Ej9gh6sWU9yRtATeLgwOobncEXMNdEpL5
i6iE3AT95VChKdg2pdEbwaZhV8pOPaqUnusIMwNEy/ND6FAjV6NmiCSM5BaT5xQmojI4pQGYFmrB
vd7z/eluTBLEPNV1LHBFcxc8bTAChmf4MB7Y1LY7l0Y3iYovj2yPxzjwXwe/5HvOhMtKvBOIHZ/p
HrDtcb8mTVS0EIvtp8p2B5znEDRY7c5rmgjEizTjcfBW3D2DaEShUcVX+OMRp6V7hhiNfkDhGT7G
vY4geZ2uRNAkmVb+9JiaDmS8RXiPqwbJCNqvqWBNVWYxH8i3pXFr3vXtUEBc4R09EuokYz4V+4Fx
fqtb0EnGpP85wppyLL3ObQKgXTK4uaK3JokiwPpUU2bwNaZXLSAMJhMo2gqVQHOEpmW6tXgWIZIA
4aoBoOYlZGsPTNGQpFuGTmOBvg0QmeDk3o1jX99g253nrEsasIWwW/J9whFpCaAJ/e4nCEZurRdv
AJWkKG8g/qKQCclsgArzykcRnZsK8U2g1aQ5rq7dVevr6VnWY58jgZreAa0TYEDdjRgXx+UXHMnl
xoto81pHpYZvcpGZwigPtbyqYXawwX72S4jzBDMggEWw3vkT+FyogHFhjLv2uhL+fCQL9XfoZgX5
Oq3e1RLUp96RGf1lWt6mI8RrXSgQXeVDSPQW08YXuSjx+urVkmKY+Ff0UvhWr/UMCDs6dhiXpPJO
WBHUGaIN4k2tMYmgUfw6Vn1wDdut2A62xx1arRHbBCmeW1EP3YuDCe3k91OzD0cfMTf1YO5i24mT
cx2eVHuhPXau25K+Iqib4/mbI5VLs0AlLAsNc7c2WcNnE4HCBPAV6DIC18Rs9Nvx1CYpDFytiG8H
FwFUEdgwC6ZZ/qRtFJaZkTK6sB6arx3z7L2u2c8yCddradcFJEy0ZbKehdMukZxtgcXpNyETMbT2
UXKi48AKl6bz1uvksqEcSX3o5yxALZGyY5s68rwzeqbog4V0OSOiSTxUM3o+6DrHOx+pYzemAuMz
r6W/Fj2NoOXT3D8v42qOSMhj99W02uu0oX3eJqAUgsKK0zmdCcof3iQYgeE0TOulh2iklFvbz2kO
e0mZpXVNv40GGhddg3wagomWTyUM9Tk6bQgrpDDT4n46lwW689OuYWZ5CkCW5BmPIi/MQPsvi3Gq
yjNsr27jmWptMpVe2pxNnAY4kyKP/VQe9r9Lbxe9CTR0gM1E4HtVLCW6rm5SMI1EfuQXcxzEG2px
dKENb4e9ZlbYAo9vu2G13+5CjmvtGkpzQMgtx+UI5NJQTmLdumTW3ykmTqif7RS8AlhaPVLXEEBZ
o3V5qmD0RStKsR11tkXugY/KL0YQWkZGiyp6oGj+lDb2USlAlZbzwb0ugAbdAFXanSCHR0XpMfvA
Jh/ps2Rt34B8mn/6IiD4NZLgGxfGuzw185nQHoRUPMSAObkx2DFaxV+4wk29rkh06w/JfIJtlB8o
hSM7mwgaxuA9eHlTrtGunqpxyxGJk3VKn1mrki2ix+DTnmPodKmqMlqG3yQtQU4SKDpm7nfPegYQ
SOhJAbGJQEszrNcNgf5dRgJanT762dQ1qKnGf2NiuvZq3efoGv1g43Qj8Ia32ZqMwR2gGSQDYnNA
PNKybiGy8DOEJzQFus7hVUPXcUuxHjPUBVAXuInmJV4MMbEvBGjNyeJwRc3Sn4lQV724HBStdw77
BP2ysXsEjafonP3OufdVqwiV07rGX2U9/ORV06BZwQJUIHW/DUkob13QL9lC8IqjjICuCs1MkQEq
9eDBzAkqhkKA+VI2YGt5Nd96yuDKSxvcq6jsfzVt0D6vtdiHMTZNGqEtXk1o6syyErmnBBCgTReN
Sebi4NUBt7LFxTzeYdsGlA39iIiOdYFm2mk1A+pAsLURFKqbs5hpg5uPYVjJ/svYcfsF2QgGgDVK
Lw1zJL+M6HQgXE3cjUvVw84VlycKXsQGQRv36KE/DRBvbXvPe0Lkd3xTsuEUL/0KaRXHpFFYdufV
7Kiob2/QtmFYabiL2mk+NYlufxiCDXFKertJanQUYt7hGlRO4tBz3EhDB2EyscsMolgr71ndAJMX
WBRWYYrKTSl9sEjE+hbNYPNlZRjiqh3z5BDpDmjAkR5X1+iDPw7LluCyty9X5aGF4sItRibpHWKm
2yO9yICDqkluuzhdClRY+t6PJy8re/B2FORvW2CAg6wi3HwpawS04CrUPi/NZZMlzdLkMljQXYtl
EF2QjKBYI5Fk3AxhqPe+QwyY7csFxiHt1mziM89ERb6xAA1W5WL8QNOi2RB0HnSXQ3WmiTcWi8QC
nlK00ZTf6zsOycJOc1cDCBwvjzxIvd0E2vaNLiH8YEh6i7beOvy2n1d7PqT13cKqaSNNP+5rXI8f
MYhSux4NuysTITbbpCD+Y4AWH2SAZnCpmuuFar6zwAAVRK0yD3xZXo/tsl5NM4pJ5ASIt5Ulv2J4
gyzstkw0gHoCSL6ApxvrgYBjVYV9rZ7o1hNL+QR8Mjq19aDxHgA1mwN4tjwmIazrOfHi9KhhQMRd
YsaTMLvA5roPsB+XJD7NbQxTti4XRAXKtXZFYwM/R4VMIwCSe4razhszAFLICUMwNF1kx27g+A35
phea5lzpr4mJ1BkHCdTflrU0YzhVNgSKfwRmWbS59ZTc+RHD5kAZ7nYlT+ui6/pTN2r04vzpBsyq
hzJW5V2sy+CIhkSZoHNm5L5plLhBXxeSxmESj6Z3Zju2yYpNzBPNBlHY8yaZ0F2H9Vg8itk8TGUr
b5VIDZSAAeojHZSotVs7wxUZo7spkeiAU9+p3SwmkqWmVae57+M9kuRwg8ec6sRm2d2lhpHXECjC
MUPLw97XRCAMyiBhJOmWee8hPfAaUxeJCnCK0JlNq++em167ZoDaP4yq8QsaUzUQGRGtbg0VcxGH
er7qexyFWdrHmMkp1+2bVY7YyPq0gDcxKkbkTiBMDrEybbDUZ3gTQc7lqIT2bAjPqg+WH4Pslhu4
MT10z8aXNMRlJPPjYUDbXX9fq2Q54Hrn0IxEkZSk7XmgmPv2sToBEBoc1iaZ77DU2ynHZdXZTQhw
5XKe8YPQvBlHOYrNWi9g86OhESLZbo3Kvj9jqCzvAadH/Q+KefSIiz2Ft0Mq+uzqpBxFPvC5U7nG
sRnkg7CxAB1zNeaHNOBLooOyYAbD4jqZt2uSmvilG0DsB6FwJMO+Fm2PCxYZA72JJxH+CGSTYkhr
wnK+A7kIdSFSOe5HwsKxmCRyl7dgVSw9kpVmK/NUxMbPMMpY6m3YgiXKlzC612ZogcT3jHpSI054
dCrVUFjrkBYkRLdVlvIrD2MwfhBgahpYGDR1hasq9m0C5j/NMFvHv7tpwYKhKKYvb/TzZHh8GiGm
vkJ3bDpjy0R/IWBwxII9OUD0PrQPntPVjyROz3O/Jt8dhkObsFpAM+/Y3YiFlAWdYG2hMeu4F5JG
Cx6C0l0H4PVgFh7o6NELw05vV0TEHPp2JNN13JbqTXVkOftzjKceiJ1gOSCDOj6PDScvoloi/zCB
znOucYFt0PRZAGehQIHCHJKq+YYsc7Ve+WgwpY8NYSO6OhX2htfo/7J3JstxI1m6fpe7RxpmB7YA
YiQZnEVSGxhFipjnGU/fH6S8txVBtcJUq15cqypWZlqKHkD4cPz8ky4lrTt0ftOsoIzPnWvGwArs
v1xf05EguXVHBy3k6NaT8tCErURHKs66e1HNhrmOBWYej6HdED6btnoQvrWS3nFJk5g9RpFNXFGa
4kPtAz0mZYz3OpMEdd1PQYSRJKXZVumb/GXi8FqbCQL2KWuNdGMUeRxBDMBcF8g96umcSv1DZEoI
erRBvWglufaScKDnl6rv+sCGvmyJkHWHNfe+aksigHEwuCrsMGXvvlHyJrh61QvK3KSejijHUzkb
uHQn9boB3dsU84BOH2+HK9K2dRfybObKvTZ92BwE95lq1yoE+tZ8xFtDv00oqt9kc9YfZty/n+TK
L1a2FAnTwUW3cv1cDy871cz2JXj1W2GU7XqK856dq9OGzVQB1QK9G5kDwFZdmigG6XpVdH4da3HQ
FP2gvfdNlW37CnAqGZonnQBesiCqvVFUWQhE11QP7Viik0rL8YOup+w1zVJe4QD6UhTjK0JjjI1N
RfmQYqPdhYnV38Cwos8TBVS77NCym4QUmyom5yu1xl1L9ntrg7cqUUQ9VW/GLHKtui9up2lUt6Fk
FldVMDKFpXFSvAyShWcq0BZUKoOraHGQWcRJ6UhQZmWqyrfYZP4kUhE+IB0yD3at29vSBkupct/0
iAHwt2KOkweBvewObOaeshth05SKYQMnga84mq0rXbJBsbp+si60SLO2zH5xD8lIfjQDIEmSgsyn
Ip84ZqNcK7xOKtHKBT0cBhz/LZctSj7AmtEcEi76J6tskoegDscrWR17D9pDcaWZ2iM7kvrQVnm4
7zLwWXdqubOqSUWGX6HlCTcdWwWUwQwhXNrTs2kUj9ic7+VBiHsp7YhZ6+c78mvfIf8PiJsimg4K
3dZ9jhs8VzTDXlS4ysooJt+baVG4rN0cVgiNOKJvcV1WyI+lLeollrC2jWyGuyQ1ZG7cWmWuZzYv
d2TT/ZIM/rxuRfE2E/JEseTzyqzeVO+iFm9UU6dVMwkNc/Sxx4ae0mZZdEl6qArIANiZlzs50Fhe
gUaxHwyaCf4Shle1UqkrGkvfai0wKUNjMgBSbGDdoO0BdycdWAfz5i3LS90CVRtuthTxKRPxulNn
626yfHsVls1toJvabaJ13ZcwTaOPthgVy4WOVL/b/ahetWVVfBurWbsf2AIcSbOVhz5v+w94CuMH
Nkxim6FKWCC+O13rKqw5/PFSUllmdqDeBapyE4vOeIxsf8WpIFP+aSk8XPtbUISBa6k49kR8hmiT
S3V5DRRVebj503mTtMTx4cvfxfFU3+D+/zYl4WsvloAHYtry7ZzinqWbxbpHgXZD37If1mVNceE3
uOhYM6CvXpr+hT2OHR6kekEQBV1YRyLY4IIElXpbq7mFd79oQINHsIBxHCA+6BoViFaEF0kQP+PA
FC7xCnH7JSlSOs96YjwwNSbObT2xHcs0t0nAjlH1FR+pn8VlB3+Mpp+hrq18JuAmM+wVytcCR45M
g/Ra2Xh3q9zKr2zd1m6qLN5YbVN7kyYPr8x6yZup0O5j0i5WrQ3jhFx0HKFDf9gaBeWH0rX66whm
sDU17CgBgBRyD4DM7wMpCe+BioYHgx79Lmr86a5ueyqEKolhzuhFPJBLkatPBVDCNk7tZ7nxSbz2
bf0CE1XdkZIg/E73g35smEmJ4nII5YAri7Pbe6HjH+/4UTbnl1av+5s2qXcFYSjicl4iNkYpmBtC
6Tlq4BNOybqJ+sTJkyh2JXBWj1kGXNXM1T2zxX9p20Li4dpQu647s6Wdh78y1aIWEs0CeLy1ZyI0
lSqYnUTSzS101tgttbi9NM2oi75k7RTu5TlIPWHVxiYpg2bV2KpxRShufZUrveFvauCWyYsqOVf2
iUhCHb1qOQSVQyogpmsApjEOIyoq7/1cwdxYg5DkW9MU82WqkkLvKNJY92s45Fr0Est0s0P2rDEa
Nm0eKe1HZnWm6fgK7CZnmNIqvjX7QG2vzKYyHkQBK89DD9spfEtcauQvOukT1q0ipkC7lEwOxW0I
uNtHKzuTEx5Ube1p3BcQa6WHQUOGctUlsI7gZmt+72lSqlrErYRZ+62dVF26hkuWBrdAucOwaitd
b98m3e4TaGCRJGXPs1T5ce0olo2XFCo/LZZzp69zAgxf7VJWkg8yVCR/BegLDovyaWtQwe47o5oz
Zyppa+h9lXkmmphDDnHWla14dCOay8Q81nPvKlALL9IahYPMmt+GVlOHu8nP7MprFdgzo43TqFJl
Yu13RuL1kWx7naz7962qbnNzoKcID8dQSNQFKv+gl1R/FSau9LgipoLmmYo9Xh5P43c6FNP7XA7K
vpVt87VXtFbshwwXtJti4rK1zqU+1vdjUTHnpsZQ38solNyysOWVgBkFZOO3kDn9RJI3mTFMH2bI
dWnUdZ/tekLujIs0LsarEfjIcEbLUNatxZ0oC7pya3CWjKusqA2Owg644a6VffWDLKF+VysJ15/R
htoTR/Xk06KAiEluq06b7dYoZzjSgakKs3MBJYzp2ohKzIvaDA9OFafvIVKfu0pJE8kdlWSM3iF9
hnTTVDOuu/5BSswivc5w8yFqJ9cm0VU35SxNUuzGqZ7C5EqtqhOHNhpFsrdsO7HXAXH1lNiW1XZ3
ulrKWgy9UDbSyYUnEtDyDzsfVtxKYIe+mYIxfRK12qDNLLux8YTwhwMt7aGRuEJhInIXanXr4sPy
FSChf8mLWcQeMZcwCzSbLhLptMIHaF4Vk54FT2yOafLUNFy+SBlo0q2Nui7zWq6NxXboUX5TVkui
haaRFgFnpqRpQbvqraLur+MBF/cHOERaS55C6ff/pin8FRn7KkLXTSnbnlKtj9jZ1+X3/L6tv39v
r17L03/zfyMp24QT/QdS9mv6HvXfmyNS9vJHfpKyhfaPaQh41TKwjUb3FRnBT1K2UP8xbRgycENs
AYD+Cylb/ANPVdNtfmBEoZqLZvBfVrYk/yMI6sGdwzR0/qBp4zj2F7zsY1Wi0KFl64xiW7hmWJat
L2qBX1Qe0TROkYmi2qPSsM27gnrMhX2WOkqaaq6o64hs0TMCpWNtA2NaigYDnHa3xe1f1U80DiQB
hzlsT1DxKk9IrwQ0QBN/TiD2Q5r432LAf4fRDUNWBJW2eWoiqfhlpmVDKOOCYDqq0Faav23Ym5pV
Nzl69FIkT0m6LaFGpljEryrbJeEe20uagFOwqx4lxZXE3kwPpeT5hdu2bktskQJE41o6cI07l+yy
XKs97ghUsCnForKCI2BdKodRuMSXDD0qEY4Gx1QcDdO5zI1fk3ft1S42BilX0kpWPbyQ4syb3qa3
aoCjTRbtWg+x11C9aL4Q9mUO9VsKwDqou7wyWYmepol3zpbl0zzgO2GzlJEAmGyXnzx0a05zpWce
VCpYlJzMq5AYiAsS2e8SI42JM8PTZ5rNv9L//PyOdKHYMBOFaeraIrL5ZfqleWlMRcCwMiz/NbcE
7v92U55xtPlhLH46FYSq8mBkFy7ig+Nh+kadxkoHpQvFridCQ3h6vgmbq8Emhbx/I7WuJMHPrF+z
/EuTHhTjOisyp2SvZ/pPMNjd0an1nQLnlaS7m9p+SsTg5vK1UPeKoOy9jnogI7zVxuFl0h7NjDZZ
/4JzxZh86/Mz6+e3j2PJlqnz6tRlFR0/Tj2FYsxETB605SrmNWwPFyLGOgwu8ZB1i6hwqaw3hpm6
oh+9Edc9Y7iJDf6WmQxJ0dp05XUmr0NSC+ZXI/qQwl1f6QQ4oxVsuFNepjWWL8MO86yw80R8sHXP
IFkMFilg0q3ZQU7jFOvOSKqO5UM/Z4NlCpm9kEmoWCcbA0INH4o2mq0UxYJDHtmahv7IZdCPIYj3
rJZKP+Nuc2IO9XNMopgN22CTVvVTRaNmzBlgvjHTflOv7Og1jRL/EBo6bOWSM7SCYxUl3baw2Q47
JOUbaz6XW7tM8pPZqQvdNE3DMG2e+8QlgJCgUtS5OXodbCx3Vi+1pl5lY/42EJGw+eVw+leX86sO
53djWYJuPSIglvupyZMuiU6G8TR7VgTNaSSIxRICwlUBTWqQ+/WfR1sm4umT2cDuHFSKyuV9OQl+
Wd4TqSazajCQ2mqXGBrCvYYZ5mSqUdHiqL8kQrhx0oBNWmeW/G/OGM5PoduKaXDI/sh++mXkcRyr
pGoNHjEOSVbU23gz9eY5h5PfjMLBbpusQ0VWkEsdPx88ODXXeUYvbOmTd3lFO1/X/hW6URX9Xjt1
YmH7Y44ahD3YnGWouORTEX4Skc2udeDWaAVWFiATvKFwpXUKIZ605PGxv86lZEllAm+W2uHMJv2b
s8FAmEUQj8VhzX5z/JQzit9Wh1HkcUddYOTXqoUaI089lPJmmvaBEXnM4DOj/mYzMBSqA8XSiRlT
TysTemTQ09Jghrk3JhuUi3SwbYjr0asJDE6T1j+Xe/fbEdlVhawC+Msy+rlfZ2uiVEkwjICJcQEy
ooOzcaPziYSaM2UxAoqcObYD789L5DcLEoGdMI1FHcd/lg/1y0TFTwMZTj9OOJJcG/VM99KcDHQ9
xcdkaav/YCwYvMu6ZzGeipJ9fQilJGEsII01dh7Sqhhb0mDjmQALSTmzBH/3ZIyE/w81LrvNyev0
2ygNiGEHUese+0kdwKALUJEJTHJW9DOv8XcrkXdIpWfyXzbS49eoycEI2sedSY0guqromFwjhcHy
ty9QlQm6JqyQpj68pJOdugvmIcDjjReYYIRlpF/7Pvk2GYCMqhadOZk+7Z02bB1dt3XL0E2d0+n4
iaLK1rqhgTtq6xx/SHuGbdcFoTsk8pepwa6uVuZdk8BAN8MzovUfFuhH+zZjm/QNVSEol9jZjscO
J8SSgAxLgRG9zXX+2MSoNEdok15TQGyRKwQSKrKSIVv3AV22em4eoQCcWxyfViSfw5YNoRqCvDwq
xOPP4Y/Qipuhlr1hbt9VVseqlPXN5CebRIVSF0mgNX/+hn/76JSjFAImtyHjND8oRjuejX0ne1pC
X23h5gyVfYt/BSInWw8JXVZvo65YIuwri9ay/pH3Nl2i6Zzv3o9j/+RLgDtucPuzScjVT439ZMlS
SMCFwQ7DpFtFWbso4qS9HFcwNS3jeukw0KXQrLUtpw90WaVVL1t7ww4Pkt6HZ4rOT4cAF04uiYCk
mqyzH58cAjJ0lWhWCAYk1jYANQmX3dit8smrhtpEnBLuszL8+PO38SMM6vgd0Bm2VZ3vXte47Z5M
RDUwRzWNrMmTFcJiso+eC0IQPBfld9aMYyMsQkXh5yspJBh5bc9fMvOAu57cfE37L123U6WvoX2I
EDCigrmNro19OqBFh3SfuCLfwG1PjO/Q4EeWsLUT6b0foixZlequCL7E00sf0oy8HZKrsTlj26T8
2P9On23ZSEw02xTPpxmls4RHJeobjpsaO8i9xO1TGO+TdZOB79bNS5VD9zWv/ekBE3Df4tb6YCUX
oL5ZyBXGONTDFwVmclDd6nAXovbZ7DateCZBLudaW2yQ7RJYXVUbeBeWU/f44rjIAUvJDVaVeRMM
q7rdFc3aGNZ+vEu1S2Z23t1KwbuaXvXkaZSvRX6lD+uXMdlqtLVMrzNvNcUbQ097Hl9Sdd21T314
n6YHqDBGd2lzhzKc4psRPo/Rc09qsQQsdz/rOy1e0yS2F7UcQsLVdLcQumdHHqAQt7CIbtr6Qu3R
pzwWNv145tXD8BajMYnucn8VBZuEIC/CvR8FmKh8E84HynG0RKBCxITbmCrZa67ZhnYBIdwi2SJf
5zDslOFR+PdV51riUvQbyhfJ2i2lKASDSlxAIcSZvH9B2jeiyIAV1XpB4fVvyqXhu2Z3LavrLMEi
1ClRsEl7dFAx+mblJvSTddTu5v5bFn4b89UkHOgc8rzV67XA6LMYYkcxwTG0V9m8qnYJ1EnUn/3K
Hy+qdqsYnq/vxoU6feaE/7xhcnsSrHlaS7LMlfd4w7Q4nTKyOihICw3sTcEdrA7iVSBlT32cquSP
IhY/s0b5lafT2KT+NSxaOphUnlxG4TsXdT0uNT5/4WY9eIeVonf58yjKj67Q6ThUZjLOAZxMyqlL
8sKpqJApYrfRX0O/Qk9pqrea7yBNmN8aSDfy17J+mLq7UX/X9O8NireeoAfkbaq8CxsPsQUxkeTm
zb2HRRoCvjZaGfZmWJjfxGM2nmk9x+il827V98/h7YKU3UkXRKRjBlmswlsuLTrWxZSBF+1lsBdX
GBmH5jq8aIkJ9RCyFvxykr43ECQO1b0qHOiFJgGyEU4eTnFLS6Gw0f1ugkOfXpbdNtPWdubstMzJ
cyd969sHK7rPbc2ZPuZ1IK9A7dTOQ4HLoqfl7kwVsDQJ5rLxVM5vKLMMn8QPV+k9azpE6HgaVDzP
dX0ow62KxZnmjf09HQFLOBgvt+Omm71+uNJib85ZIk5YrXVr3zQvILftrT8/Feljpo+Ozirrla8W
+uk2G/Ytxpd9hVGp9ArvXC+vNRLhWtiIdXXTZ/ui2wrAzun9z9/4p/KROyONbHocbJHL/x9P5bZo
U1Gh1/IGM648I8JztCaQXDL0i9kHP/770RTceG3sMSzuHKcHjZnrPX50k5cPSPd1unhDpaaOgI/l
5SiF/zza5xsdLV96UZaNDQYr9tQWuCY4lu78NCHTswDaM8jwgQZ7GC4pGh1mnpmIEbVU4gK73sMa
MM4cP8vbO1lNlMnUsoZi8X5/tEV+uXbEoizCLuF5x9nmOE8jGGmq3ZxZtb/5DlUMLFQTqvzyUrXj
71BN7V7ToRJ6mTDW6VyLRYWE8gGXWrDV+ZwB9OcaZRmLPg7yUIOew8l1HBs8O+v6CvlWYcKqkvbY
euOK0UZOa2AJm8OVFlZYntlzTx/SUqhPuAzQBqCRyV8dP6RV+jMmvD1AYj68lMWAZNS6UudvVRNJ
Z+bN6Z2AoRhGpSTWqIgR6BwPFfdjHsDQpuOs2N0VJ1+ZQOowK/txgXdVf98vVr9aNK3/PF9Pj5Wl
YW/xaLTtNUq/08gkRYKyBK+0QQ/DJlhh7ufgYGGCY6EPF4Mnz5I4M+SnJWIpHGS2wUWECphb+cn1
UQuJQrB6cttKowQ8leorxEaeGCb47lKC4W/jJEB9m66rdqM8n8vJ+vytYorDwLRcKDy5gx2/6iiV
YJwnduHZqF5EPEG7L6ho6ok2QDvbd39+wb8bzUYlhOoRIMY8PbdVzTDhesclm33QrWRIolYFvB1j
l7MCzp3PnNmfvk9+IWtEaHyVKmDSycMhFW0JqRa5h36lhnpTsRzhn3oV6gO3LruPJCuiM3P3R8Pm
1y3HUjUKEloBlObYDRkn6wRdGcHFnU8qunUzR2sQ1ZXsX1r1o6g0oq8xOi6p4+AN1VCC7MktYelk
l/wNYOU8fE2S9SxtQ+wl5a9h/wi4DiS8jmATGOVlV1zxcyri1WBzEe0dUXdIsyCa3nTKI78DMQe/
wEBMT8WbJssfxfvfUfzLuXj8y++S5xQW7QHKsKWhfPKcFrJzY7KS3JvK+t4fasmtSh3F2Vj0jmFi
fPnn4T7tCXRWmDQLuGGT1mwv3/UvO/k4lBMpgVkENYDLGcwtjnUbMmaprtI0/Zi1EFqqHN1gRn7z
H4ysMDwlp7Y0sY5HnhWodW1REVMXJ9/DkQgHMRiGW/WhRM4StU0zu3CT1Nk+M/Cn1bI8Mm06+tgc
2bp6sjV0apQ0WhVHYIfyZpIDpGqR4Ao0tbaL4/iZ/f0TRGDxbnmvir50ROiEnqyW1MCnnWTnEVlt
A3zUeHUNPylrxp0xmNMBf9t1bvf5Afgq8Ezicj1EcWdWz4+G9fHqoQ8MSkkPmM8CRHL8srVSGGNW
j6OnQWLIMFCSJRh+j0pPjahKiGCilQxfcSsrwUMvgWmCe0Y7PWw2ebpjws9Ft/blBN4otuQQorCu
UhH3ITiBMMYCye9D8CKrXcvmjV3tuG5zO0QW2yk+dA+IJ/Har16BRBaL9nz5ySJU8IioaTvgEzWn
X4Zo3SLQog5xtJLBLjGzczHVwujjzJz/3VdiLN8++wjQIR3+47fRx4oVZIjTaA4fImWE/Wdk7UXK
9QC1juIOuezgYWB4dWDcFm2DIMcIwzNfyWm1sdx3qKGA9mVczfAcO/4Msm9E6IQo0JU+lYhsklej
JTll/0WMIkB+Oq3mQFr/ecl9nvkcwoZlqD/QWvbR4zFTCzIUHrudN7ez13UdfJgYpmag06zQzwVT
AS3w644mnUYDihYuxAWG5YA6Hm7IO5SJmK168q32Vtyxt8hfcCYx8eUMbtEo+JjHaq70liPhAGSs
vaK77GnFEIOauGriNLojP84XwQ7/bQU/Q9x1jHd+duNTZ19DnImrjaWsJbVlw0arp70uImimkOSq
Bo3PXYnZgeHgTp+rd8X0MuLmG04OIhASStlYM9nlusJPSKAoiBDVxp2jV26TeXh8Q5eqDHoCK0N1
ReVZuSe67aLTsyHNbaVo09BgCNcI1ytj48euhgkRtbCPUsLJb7Tr+aZFDBk76YN4UloHXkCYuJO0
VfKtHm9sfaMH77mFFHBDR3g+2Fy0ehdUglaTSs60V5hbRKWpfSiNdV2v69hta470XdmsW2WTy0jl
DyUWUJAebQQ3G/4htgmYG8zqZmp3ONUReGAO6/hrE19rwV55wT9cDt3wUj2Mz8NHdmF+VTfSZf4d
G7Q+MVaBcY3vyzBdFoStdf060R796Q3biTJ5i7LbDLmn7ig3kMcCZQ9nTIo8U3bt9/BqPrNDfzqU
lomzuPnZMhUr2NjxxJFSBc6SPzNxmolpYJdopAWtFq2BWTJq4X7GIs+NBAa4eD+Zuz+vks+144/h
YX0s0AMUl2Ve/3ImRkYxIiRVWs+Q81VRxw4qfG+Y+o2E6JRvywBh6RHnQb4Ftu+z7MyR8WmZMr4J
QE8nRugWLfTj8RUeODbrgKkmNfssDFu4ot09gmZ6Ffl4ZrBP+xAlOe0Xg7NJXrajkz3BikLRigYV
XUzyxraZ/Cv65usSaZ6jTelr0DIZ4qnqz9SQJ+ksPNePcaHwWJyLFg3644fMkqiqocy3XhbDCVV6
dWFVwDXF91DfsGtnF5GhLcwExQXVHzHYN42V1EdkqHSUKhll2qpIw4t5oDuTd+p3GLDWnrpNzRAl
9OG6jSS6fmQvuK2fD3+7exPUQhubS5QAYIT6dPzpURupvWQPlddL1UVtdEit4GAO1IxdQ3ocvP+n
IT5z6V6+iePtlDFVTLMWgoNhWyenFspKq8EHrqJMq+YNJisb0+z2faVeAK9IbKvZORLU54kIs4EO
s60qQuWCevKUvQ/VWe8hKtGOaPep9C3Fs8oaOukwTNXDn1fd53m4IDSQu5ZpqNjyyTyMiqJvRFQX
nsRZtKlkemQ4hbDPSCvI6l4e2Paesjhf/3nYzy+VuScrnMCqZdKANI6/SDta5IV5gXxT7Svkbs0K
Eoy8SX11QiqPzVrcnXO//lx+aEyYpRMJQA0geJrrkBuNgndMUnjKSI4OyEzCLkKn0Zw7f5ersIJb
Mx1waMt6p+3UCkOgIXR7JfnrbRZn1oU7xTXV1tXTexy6JIwJKi3z5ETFLwmJaGanmBVGGTmqA45c
TOHRDL3RmG///NY/T6zjkU/eOgq5TuBAw8jCE6Plr3o7spFNGmIVxGd2ms+HyfFYJ8umpCss2M4y
r6mkr5PFVT/sNMiJgaO1h7m91NW4WuOtG54ZV/+0XBmXbZWtALgXHubxzMoiJLplF9KawxDV7aYG
zSBpXmdq2d+9Scp6rhgcFHAVT5ZoQGxzIIVq7iHpzd1INpEsDPi4BRF6wfAcBeA3U9fW4f4wcTXx
w4n3+KFiSNz2XKB2jsf0LTKTD+QC6HYU/2rg5Cj8alVQU4epEDvwwACs4tzprH6uKpePYLABalgP
wzc8/ghBDYTI4Yj/R/+1DJcmdy5C0PQ4v0QFjX9G3UcXBT54Tqsrr/okoY6mPY+/l+8kEOAv8XO0
XIaoV11n4HUbU3NahHe4oQR5Gm/Evz5h+cDYvzDRuHrx2o4/cKcZsaZAVvXCWLoue2xKA71cm3Xi
pea0plM1OJhmKmdOqE8TQwf1pRsERZZGuGGe1FCWRNhQ0cSJt6hn1zgLfpWGJVdRPGlZYv0ng2ER
gXc0N3l6NMePWPgWMrCGmCs7qgNO7wSkIVFeuhITOdDUv9w8kJxgUA03i/az+okADJtIHuoQGAI/
xW911eTb0rI3CFu9XMEl8e8HW3hg1KLa0m8/eTKfJK6WaPrQo3W5RVi0MXy9dzCkyJwxMj/+PNin
w4gnE/T2qcc4b/XTwm+SRqhmqFs9rCtpOsUmvjO29brIHpVMkM4dDuaZXUo5N+ZJk13CsEv0Ed0Q
y4eRgMPCpihNEtdIxXjuGmVF5wJwuVLWiWKOrhLW2yBU7X1C6e7m2DzMXM7MUdIvhG/hNKGJM2yS
T3UB7wQInz4NMI4pn9LHxgmpOO1I7BlKS/K6VEuv1fZbVfj4v3aTZyfhjZUO5e7P38TytR7VWlBu
9KUlz7DLHfa0Oh1NRHxqivEbC2mXSvM3VPTnWv8/wM3/HsWiG6SZ+BctFP9lIp9ynCwYQYGq4kSZ
pGG5lqMCum1IZ1rOhltUTeU35LK3KNOU7SThodXZynuTdM+TPl+EIZ5K0jCXi/XNKxtvuRvkxQJH
0e6JrzqX5HV8iP78pKiwKRJo1zHNT3YT/HnrwZfCmK6keaXZ2aGtfLwwmiDeldxxbe0ljILLyJz0
M1//SRAXI6t0z2mmL0byyDZPO+lhHugdSBBrImq3MapzB9HBtq7SdI1ptrqR4So3BjxfXwmi1TSG
qwiTxmKXG3X9NRjmL3+eGCeXwx+fx7TpnyzHOozG0yCEMZYGIeP37GFZYnpapUH98KRA1Cub3KAh
KIrN3NrP8GFkJ8Nv8sx6PV6u/w5P00hHc0GVfMprjPxO7nvidzzChHFyncYHCavMWZJvkMqhau6l
c6lIxwvw/47ILc0AStU+XdTKEf88IIUYvYUauGVuj9eR5s6FhY1dOGnbqsfDBCX9z433/0uC/o8i
eMX/syTo8B1zsiM90PLv/9QDWdY/TDwAAk1B3fOzpfZvSIP8j2xqgE3q8sPSl2bbvyENmvwPezjU
B6pQcFRuHf9PD6Sa/3Dn0WQLoEzVEAupf6MG4qMcT09Jpa9ORAPsxuMCIJayKWgHqEgC+43bJqu6
6zDEEr62lXllWLhrySrhFFBk+kyBeQcYsVHrRtrEgejQDUkwG+QCF44687dROCG+1NTuI8si00uM
Kfk2aF2/tRJB2l+ArOR7GkbGSiYqwS2GTvVEUAzrTNjsB6Ye3qOwbA4hYl0S4XJgcFjzhat2w3hl
ZT6KmDSfV8GsyN+TobDpfEx17WDGKLb4hie3tpxF+6If5AcSKAvs3SPfuksyS9mZdms990Ro7Lhy
p9+4g8cv7MgjxuVSVeHuq5Fr22bWhQR5RnYCOQHLrfzWNRq0SlYt5fthpDaGIhHtcCEQdz4RWgeM
5KqnCtvRGQkP+72r60ouPKXVtfVYVcV3vNbH2wrHCVwPulB6QQbIYu9rvzxU0VRdmTIRR3GUwYSy
BMEKcnDRRIlyaDNj3Fb+MN31cZk+w5wPHglhgmalxvawrWx5ijEZ1+avfUFWT5Zh0Omk6BeffQy4
R6BE04I8pbeX+IqUX0djoFbFTe9D6yrpANGhe0/mVr6MG3tsXEzZLZwNQuyyuqRXdlU8W0+jmShe
3czafhrLIHLULgxSZxLEOnhVqNdPvh5YDQ1bS3krqyl7K9Qs381tU74nRqnJTixxSZ5JZYDmIk9e
g+MwlpB6var75l7JrWyjtQ9lAO+lKDBLr5LiaUyVrTlRyJt6gGd14leorbr4Dq+u21K3d4rxgNu/
6cXGIFa4q2cbkcCxkQJU2eB8VRDq21BpD9pijzfPkhdQrt0V0aRs/XjQgFk/cF9TNhH+Xi4enBVq
yW6Vx/M3c2q2+KVuJCUBSjfoHfbc81UuI32n3zU51g9Vls5bFK+r0A5WQ2S/DnEsu7F1gxeN8RHn
CMcETc7RgTggvw8qHNLcUj7Ksh++IMBqVpWls1pSwBed/2Eh+KqhV93aafg02Nlw3Wh1clGT6jli
yaaCYup177aSvRGDQHw7Ul+oXw2Fj5Ug1PJDaYeUfiMkO0dKOpIWkd0pOqnXiAIek952Uvmho9ou
svCq7CwTOIiLFJbtTf7Dzqe/VWQMhPVsuBk0PwH46TYBAlM1zN9whoFHZmWrTPGfzHzccReiAx3N
ppvjX+i0lryr5epar6Roj0cT/DnjxYqCd6HEgLq1SaltfMcV5CaJcDrIBjBeRbRY709QsfQxtAj8
9S1vSLGVbIPLbMY7sUkUHnq4ESFuCgit6OMZjlKDsuD9f4fHz23mi/qxsiUa4m2UbOou3jSK5h+M
JfgD/4jMxFCnJTBkFLhspV3qYA9jELdrxVtMhOjU6HrutVH2JENVa7SsWhcd0nWAPn1HrsO9WuUf
Xfo4WDP+9gYhTLWGCaLG+lRTinp8JvSVDPq5HxNYYNKk7WylJaqFVfcgetW6GWaZCTJ+N+cp2lvC
fyRqJr/pRolHt0bMugW8XQn9LnssnkTrMEOVGHXafV5JblHDYhRtiXHYKN9OdSA+8pbbb0hgMX6K
i81Loh2EPr8Kv5RjQIfM4qJcthmBFzZuRHFIaeNjaX5r1nX3OpI64BKCWl8PuhFsJIIzDrJa4ggX
lPgflnRKvR5LrD3+3fF/cXdmS24j2Zb9lfsDSMPoAB6b4EwGgzEPL7BQKIR5cgCO4et7UVl9JcWt
lKz6qa3NytLKchBJDO7Hz9l77YmAlNl4qJReL2OW2IMfc3+doX6fhtl606oBTXjslx9WQbJ9JFsb
gBDMs9Bn4JaDm19Ww/DodFq7qUTobB3NeMwrLKW+UeOoSDWHaV0/LIQ/yP2c1QbOcgzmAcE3Au+3
dZARA0PQWHihPL1atX33CoVj2U1lvbSBmx4MwnT2Za27q3y0gX117cmzopowDWXf1/Rsbkx7PJSl
W0PIVG99SuOttLwKBaYOKN2twuuQtI73sArd97wA0baw+tI++SmvahYSNbSASeuVgYE/duVpaXUD
NonUzggV9CJs77WB7KExMm6INXif7blbx05irJ1YmAxfa+IDKozlGLHnkeUsG8EeeIBR49l97sbm
rin0wYAi2oVvdBvqgICOBibXsBmj9JhWMeBttg+W1KgAyTl77Dm+kW8LrBtkgg8bKCPWkpwIe1gm
Y+sQVBDTtAjCWEg4P6VLyHw1HDpF6myZewNs2UtfhM3d5uGbB1D2LGMwgOACQ2QZepAxGc+ZlFeE
ynX8QWpnm7m+7hV2Fz9liAYFKlCZfQQvL05995zXsvhSScQMIB+Mld6M4WrUS2d1kQUabtFBoGDo
zK0o2Ixhiqaam6/tVNtyE7n12bSqYlO7liM/dKFb/bwwXIII4Ke+hkY2o0yxdUCa4+A/pXGGlhXb
HVuDD3kQeKgnA+kzZbRKWZEzAItjriXjr/gcOUDYPD+6Km3GBlD9sHlq/VJ1jhuMaUlSAlgpTz5L
8EfDaH/z9NFd8PWNVSzakKujHoYKP2+PU/8q0SxayrxK3joXNKEg2dQWVKeEYuzgCU8tpiIz6XqS
/SwdNo758qdqxUtWwUqvzK/Y8dWqiPy30eV7itLZVbbgHvbDlyJrjl6F/62AP0HizfChkHK0sA8R
tSfdsDIHVj9l68hNc2USpoolEo5BINyJNvoQ+Io0dNfQlnYjglaY2RqGE0hbCyea5uj7OfeXcZLv
SibS+qS9jqIpT7PhOvQYp/QwKUZf8Wx9c00mnVGfL0tr2FuavfWz9CrNSvDzLR7YeWwWpdDf3QwX
SjLNTGp9JncO/8cYrGYFOebbpIvTOF4LR74AYzmPdjRtKktr9kqHqe+R5O42xUfXxYsm8pasRUlQ
Rc0rRQ5Bmx0zVxrZyQb2OWxSa7jqlZPdwDUmnl1bwOM0F2lcH9zpPsygpgiDPqxorlphqedE9Vtr
vDXALgBdfY+b0DxGhkDrCnYh77IlHcHAbrtTqcVrBdAzytW67cqnuOw74mOKR8Nh2uTqu8k8e719
lXcTQHuh79OGiTa3hSNS/JbohXeybRHA5IMzaM03DibZKalObe6eVafQ0hb2FlVVCNSCngrKsbU3
djsna688ZDJqm3SRu7eVAnDT47YFMDFSAezdMsZxrNl35ex9Mysyr+QdIUtNUHbZc30Bq0Zx+O67
87xCDJUNI1bkXH0hYOjGGlBRNgUPq5aRj2wXr/Cb02PTOBh0dKTIxnwTh86JfHoDPg0xqfr4PBVe
cl33BKBdLhNAm3wtCHi6sm3NPmXirsnTRw+wtEP0U9Mk+a3Vj9+AyMMsqSodRbU27wbPll+1xDnQ
PLAWfVg+QCC5H+ih0/cAVWPrUCvn4tnzk5QlYABAlXuI/ZtsbWfVwJYH8lE489mDjQsiDVVvR/N3
4WuZF8gif3FzGuBKBpGw27XhDFCEJ960RVFq4cYpgJZNaVOvsjI9Mfk5FjVFbT+Wt30kCHKOg1Hz
7jFPUWkYIr7rjQwsJWy0ga53m1S80RXJccnX1HPOvaVvhkgsY6fmeYbtnDYEshr1vLHtZimMHmxn
fsh85yqe65yctYgsr6RU2zrrvGoZ8bxNMzCsCLw49hz84ZrQAuj3nO9B/q2cEXawr95T3qq149bA
aMYy3jii30mvjjnXTB8s/FoRHSZqUSBT0558amqqeVtQmxJhtG5NfwzQJdV3zhRpgZvp4kHLrD2y
LOeo1+RBQaLDBHpr8qctDTvfAs2PF4N3SDX9XlLygK/80igECHbnXKuWRRT8e2DOxnXokNOl0urI
nnTUw+pRG5GwowHdRyzinldtKp14FnJbAjI7r3XjOvHMXSumm5KMU+6ICEmxM3lZTbpI7lwfQle7
s/XORwUSv2ptcZXODsllKAxJf3K0hHVa1veiHfDI69IvT2oIxQvIt4UDoXjZqOELDyz78CTjTQL8
Xot7JHum981xhi5gezwCd754oaKTNtoXDvkzxdSFG+c5yzTpKXx8HS2aLO/cxD1VpQkeCkb/oxIO
DyYSTNaklMdhBoUqKnNXqok0OK3Z+fKrFOGAA4hbncTzncveEoTho2aovStye1vk99aFOGfnWgW1
lJ1F1G0QZjAtYenG4FvgOpQoh94BNI2vvcB8pO0TrUO3hft4LqwjQ0XS0DqF5dKkH+pGDQVQB1os
Tr1h7XZy42fVgzaK7SDMrxlaV9YC4HBWZgN8sjdlHT2U7aUM8Rskdh1xUJWDtIS0h2Uru7tisGJe
MVrBzsXNkApxU2YWLoiku67a5N3ttBvXmLfKdYoNUyKCD/29Ic1o0/R6MAiI9AttMOJ1nKhAWVyI
Qp3IGnyWDUWaZVYYubsPIODJqfZb8M9m+QUB+6kLzRxVRYiIXUOV4hvPEKCYykZGe0tjb0SkC53W
ZkS8THKRAsXyXxPEzkh5InUuvGK+8WIeKYNgQSEdm0pxJl+8Ls9V092CiSaVHeFxUMNTsGohd6ru
5VKDZEvGx9e5id9cO2vpqJITple+gvUsn92qls/l4F4XgLCXnCPqZdT5/Iw62wgjP+rukLIUpR3Q
atu7dXztvtHyaYu52Fk0DqlIfv0h4wuWQ5fjAQ0kk1WrhdpNs3IT5Q3i03FvDfotd75YMfTCU4Ig
K29R9ZCz6SGA0R1U52Fx1XW0PjJzwNZBgwAaubsUiQkzElI1GoAljQ0SqMb1IGtjo2lddiEiH5qw
2Io0ujdkUW9GWqib1iz0pee7NzOVQKrs9zbpkURdp9Agot57j1KWOL9LP8qUmDdT2ivDpCkA6GhL
bNO58AdmmZTULpUXiSH8URW1bPWgwKuiyseeEieHJv0etlFyZENrRwYmorqBGbYZwWAaJrtbdKnO
i2q6qzpFxwX9aIp9LOKugzhNl8Z21lBtNSCNKP2XoZgI1lKdXE2aDRMKFcix1sS33tUPpCopdCHR
ta2T4NYOc9AM9IG5qwvZPElW6d1gIPWLhQCSWocvLLUn2w/v4NVBoEvpHWVsGOAbAc/K+LoKzWew
WueemLKVGIb2GIce4Fn9SzJ4H32VFIt5MtKg17ViTXF+Y5QGArEU8R6RivaCfXVNckh/U4I7NZT1
4IE7DMTYbZqwh4cBTh5mDVSnLOjyYu2P9j2Q15VZkzkxtB0vabzTkuRsm+2Xrsge4CAHdlqd6Zb1
QZR5LRogAkWn/EaazbcwjC5PSjgFwOygi6QAtiNNW2tOeURi8C1zRRVElnZraelZr2ee9ALCrHPh
mPcXCiN7H5GVANFC3ttZ+4JeD4P1lM6sxrlDI2do31tjCJeFY68jM6YedXxQK/ZVNWGgi+Q6tONv
qZGsh44ERBQND5FUm0yjGK1pr6B753RST82jlZhfUCAiZKhheRGzkq5S3byGTOdu6kbXd/kYmhAl
bA2wdD73WEWpHzg4LSM1P/ONA0sVt0VBSkcGwa8p5HUY1+Xe6pLmSVkO/r8WO0PVJS+9N5+nqWpX
0hJ3VcRFnAmDnRKKADN2Hutx5OBB+mDOOA0yfnOXxvkqDpPnUqTjppDiXhruVTkPVynk4bkurnLn
4XvcTVaUT4k0d5k2fTAKP7aavI5xR/VsomtYzzPni75baZpNjp291MgzWyVcD1KZgpqFfpXzKOLx
W1Wq2pmOtvVTvJFlY60K54L4yYkbA+K1J8U2W9DtYXzr6umTvCwuwl6EjvOUwPszyCpbu1q9I5fx
2ApypL3kVpFCGAAofczIbioMPV33dnZoGnUyemM9GM1NH/VXHGGrE6SC68qbOXEM6HPtKDvSF+C6
lgdp59jAMnfZzMNaz/2zAua+YO8MXDL8wIOn48LRqxMhXtd+Y6bUz9l1aNvJJp2ibYg+J7dp1rI/
ZXoMUL58ssdRXwtl1EvHBZrZYYWeMiMLvFK/iTgjWCkcM3cAO15rLD0Kov7d2D71MP8Sa41qx4f0
GuENpPcz+RD7h+KdhtiqTfUOD7nhngcnmxYzQQ1GFG5SM/TWsAevFY/6TlnX/pweNNs7un6F80/u
4eN+DWv0/ZkBVTVvV3quPcYVLay2cinqp6c+uqDrTWqA+k64GgaO6ok54yM6ePQBkpnHMN7p2FWV
5Ozfh8lmToxpneo9xmHDeNX09kC02MrSQrmne9oGlS4Wo7xgfe323PkIM+d4us+H6VqRAcordbQI
zVPKB3/rDo9lghqISGtg99XBgRhezQQnCHJowrk2bsj+MTlfTYGjugMvBfQtFLSG9RhyJljYmraF
qXlOB/mc1lRtBm6GjSn8GMVLWB9M2RyymDafY18jsbvTSX30eu+6YXIkzQzkSf7h9jS5aEdmgUGP
LG842pmXs7J8rWsBPkTQljUHMHwb3ZxODgT/0CYL00yLeQlMFOatSWkfOXLlNhhgdAp9m9CNAKg3
IXOc/UhmWBRtG8TE36UDiLzSJqwGCina7Hc91h6triTktO6qpW75H0mMVln6PN+6Yq1TWT7d9m2f
rEgeqJ/oLVopmV0wuzE0U53HxCI1k/MC3uQl57C0zPUhO4Zj2rFMyujk+XLrZMNeNHO6Tkz4WbKi
zMKgYxetta3knY3ezUjyb7il4gehC7m2HZf8nJmbQmKhuilnk9InQZ4q20auROcNG7/gsOql/QEl
PoLfPCN6ztiW7nPG8WM1tS16a1Qzab+abZpnBZyucURVKqiUZA0XOXzJC99Y0n9ZJPobgVX3uhrB
eobrYr7NTQrHxlnqyvsWUanbTCY813o1c/le6vU6npPV6LSrzNGeHOnuEBGu5iHfeqN6nLN4N5fp
14l7OzmUK118p5k3Gue8znYPushvTJ3swU5Yx96LjmFKXqHbbqFrEiQHCH7lmyQvwU4kY0+o6aDD
h71KiMYJZMxd8GlMTY+p2ZgBDeuBndc/kw95P8v8zHyE8tZjKBDSOpIc79YqxQI2DtG9kLShPUKK
qQNz1jtwlI2NKauM3zo9o4wl5BB0Esxq+0GE5JY5rXHORo1wLuKwIAkT+ZMMaNYq8OSEkNiA2Cby
UL33sb6VRJy4NEWHhTuV7+zeHAm7KFUcOIYNSXhE9REZ4rhv3WBAZxuctatnKwJaA9+FX8XDYmoF
xCawYEFc6aeWJ6sVJGIkJbjIcuIfC3F0vGpHnOXKT6hdHduMjo7K3aUctddeZlcqodWtJV8pKR+9
Cz02q3lmMuq3nTYZeHxHAoIyU9/HxaUHCgshIa+QNGK6iAYDgsT/MD3WJjdOt2Oc3Iix7wNT4QGv
NH1r0v2mTSy/dfQ6NHZOmNBJeSgZuZDiskyKCuz9THIyJ/764CeUaDSiqXDZLxda5dcrZfqB5Kgd
tIYuNszsACWQFtV68brStXPdEyVUtSH91VHfQkqGWN50gUzMV6vnxZktbRnX6cFpsO6MOkFzC6Pj
7cvNirplEpp+pRyn3RZ2Sj8nncV92fgd0buzV59Hq3IAk3r+K5KY6UqGZfXmtDTRWNwirM2tYfSE
1BUdBWlL8lybjd7CIjeJFtHNMA2+vuwRiI00+0dxn9e6IjIrLOqroU9zBoPQuLt1adjNjnWH5gHx
YGaSfCkmHZu10wLyr+KlIdJ3fcqPleGuyXxG1pPNV4Zmt6BH4ZV4oj7NtAu+NHVYQjxOI17P1APR
rGjc9xOtNFCfqIFUlKebukMqxNlSvqW6KnnFJXSwQJdFuybu11xWRjnvC80l7lTLRgqQWjQb0O7x
dTn1+l0cE0Mnmklfky5uFDSMLf9rbaQaoxsa17K7hJNYyBxyDl4rclqb9Wgi3aHMMFZz1yfHDIvp
KUawvKyHvqMR7DQTMPVafkxgoILJkR2JD3zHi76HFLx5AL3AOWI/5FF2uvBCbt1UuVkweM68C+eS
ox+VPWk3Wd9C6Y+SvtupWfRfItHkO+FmHJr9BggtoF/ShDj8a5SUdTPz2BTTcOSKdjBPpWOutRT1
ejByb7cddY4ZhKZUBACCMB6JNRDEoZa5HDe6kxBAA1v7GGqu1wVRbchvY9TEBec5Xhl/cNOHWbVF
Eti9olukG5r71JMMvWqzutpKkliqYCaAflc0vjq0ktpqnYYaO5ETl2S4zK1tHBvEIWupio6aKcrX
Zu8lr+RJaF81Y6LREsterC1pRLvQKOq1w8eRhtX7DZuo579FIMKWdD/mk1PH0MRRTkAI6DLzhYTG
8caea5NIc1+uO14R4tvCkAgy0dWHiEYQZNrixWuG+d4wtGpj+Zwy2K9wE07NePKoZ870MKZdWo3F
2jIkuN4cbwcUfHsnrD6+HehiXcf9mK30jBaUyjnEwyeo7OGasw5jOa8rJcV7m8h5B5s6oqPO2/9F
xql7aqd+PDuV5t96Fgf2QC+FdmXR2yH1IJmwdKV+8tL5sbyyYy+/HghCPhiDL198P5TTPmsdPd0S
tlAc6bG34UJ3E619cTO3C2Y1UlWSA1N8i7Ta2tSRFo7rqGQOuMXVRnQKEk1FUySaGD+Wh7xEXR3n
CitJkXXwjeehJ/vXMUfnzAIi6NFkjXcySY6OtzkRMdHSrZlmD6oS5hrHebeZbS281WuNuPOMW6B5
LIuhURZ7VDjj46yp9smjl7tqcqMnm0vB5qyB7Uuvsjam91p4uHdEa8T+QnWGf5fMqJJH06pXM+b7
euV0SXzTZqphDao6vDmVLDLILzmj+yG2zlOXiGrD2x5GR1sNHAUHUBMVKvlBEC0A3Qc2SjgfGizW
tBl72QAf8+jIrL22O5siD4OSzKkrj2OkXOiaNq1U0biBFaZ+/pW/V1vvqU4rDyZPJTeSdGyaHH7U
ERQ85Agc9KG7j4BzWsxkB+ex53D11Ah3oLnhTsO+t/vxSJet23WVox+raQxfe611aInQPw+qcp6W
Xox+VyKAXFUZXXw61VQRehq9FXafwXWdanWpvr1D5Of2czNG0UJdGAd6CfClcRt7axHLuc7KcXxs
m/gOOFp8k0YqWhvIQQ1MZo37gmAgGtYD7l4mgqW7tgkF0c+anHvtbpKDS3ql+2Lnjf7R0ysmTWtg
0ufYTFCQAnBeI/rACQa38HfZSLTB2chLcY89dX4o2JREC80I3cgD80r/TiW2TrdZoytcT5cxHxk9
WjKyKpDlOszLdkQM4TuWfTvBO39K7MleDXnVLhwPR2pgpX6/LCwxPXG5i+Ng+zT0yIrODiDj7SCf
aOOUopGB6rL4OMGdjDlq2daLHnv+08yYYePYBQFetKciRQh8SbcMyxoJ0Ug0dHfnx1xTMKmKvMyx
G+6LdHD2CsXLCq40Z5nemUlG9e30nixlOtsNM1tSvDk5xlzUNGU81BZdiuzAJWiReMhiieKFPRzN
9DWhuu1hyvLwpjWH9n6KI7qheVdckWKtM8cziT9cwqmr6B0hjcFpYnCmyhgRpIbyTnVmkv4wlhUY
ibqcdRXMee+Pi4jn5UraspPbiRkjjAm9UOd5ErROQ7e2ryaybqh6y2lYFuQoGquyrjlt4NBvOSyM
9pFzXreKmvKG1jbxmTla5IXf4/MDYUknEOuRxdrHBMWVzfAlxO7N7x3VNQBrh9Q1UV87lSoDrXQc
0rClMXnLBEb6vapypvT44hMd7UpUv4lhhp5r2dRGFdGVNcIOUq8pJxpYjjr7kaWSJCHsBobv5Ekf
zzN6latJKvXmZIZ5k+YGc6sMtuBa8MA8p99HbTgrsb6RkXlNlRQW16bdi3ZLrgm0Lx6xzVyjETA1
AFoufI4lTeJyP3WD/CYYUC2Gyp3PpqO3R3u0InK+enuFLZpUue9isf9IN3dfFfzvMx37F4725qM6
vRUf7ed/6f9FhDYOgH+Wy/2v4kMm72/lf91hO377RTfHf/e3bE4zhPcXXm+TlQcxsS8ubtu/dXOa
4Rp/6Z4PxgRq7Hch7n8L5xBp/aXDm4Zdr+uo5PSLEO//kLQN+y8HzwUaPFz6F/O8+E+kc7+q9R0E
fXw73cIOwacgxbvo6n6yHEq6ysp2lHvHVMVcRpNBajf81lWWl/ouTLv2D/pm6yLI+yE95ncKARUT
rTnyY4TOn1mEJqEhTTFX6t71J6Jwaa6izpNG7O1nHya1N9jm0aHTvNYbmxOxb0ebdtIAzRhkFO1T
Kmvm0IkDbJ7UiR2xMtNHWfcvhUe08eLiv7+V9pS/RiSGbKLQ0K611FXayqKM2k2pShGVZJEeGFWp
05rFKQvMsCSaJ14b4SMV6ve5+kyeytgULz89H+e/f+TPENuLuejzT3d03bEvhD54i5+0zIZJMDYj
h+6e9jOzaI/BSz9Zz7PkUPX7T/pVDXm5yNAe0c0aNAcuMKJPd9XviDW1OlHcl27SnQBakhfcxMYy
xHLJMCNi+NYPJA7//lM/SZT//ljnovhkByMY7rMnyIqhYZfxWNzLxjI48vQcNDpfLmHLxrTy6PFU
EVGAoouPpUuEC5vn/e+/wnfiyK/XGG89EjgdgSDS0s8UC12PJmmbRXFvNaV5Iqo4Ia+v8xfSKU6V
y0+OrGxY1ZoXrWN9vtHjtt/5yMewomWckVu6b12mEWJE8MBLZpO1MqGZ3AHHkHtTfbMZZxAujuQk
l5O5/f2X//x8XAxxPBswOKAp417/9HxEM/YwBOfaXao/CSTPlbY3Oeb8/kM+v/DfXXe4yjCy8GH/
44UHe9lo5C9qdyJmjpaQ71JvWAU2Y/r4/YP+o/3g/9Nohcsq/s8bw/lNvr1/5P+1a/O38mv7y85w
+S//3hoMw/wLxDSbArpoeqQXMuXfO4PB6g/JE3TqxbTFfWIJ/Zei2nD/Mqj+MQR5LNmYInix/7Uv
GA65DFB/vsOjL+uL959sC5/cOf/SU1/g+r/uB1pIWE8WqnaPhPSUZkXAorXPOvKQKns5j3DoLe2Z
885pxMFmSsawPmb4xMJxF4p+MVj1ezmGAWewP70cXI+fVs8f3+jTWzE6nVkN7tTu01rfkw4XAQms
kV5ADDyQ37nuK+ktkG+Tdj11R7IKPbQqLR6Iuf/KlO2x8Uh6Ge15byhceS7MIEPzcH+2JpKiwi3W
Rgkpwe/cNSIaCnVizQJRoUpA2o0elYZ4WOj7vE9ebGvez3N1PxfpiTXpcZpbgllGCQ0yb6MtUfTO
avaqbkXbJlr0NonYXriLimqZztFZr6p7FMr3YKhObpG59BBjXPxO+mwNJKw3mvEOMvbR6EcB+0S/
m5wqgvLPX/pOXM9z+4eFwPp1JfhxQS8+x5+2fKOrhdY1o9r7KdJU1XhBb/Cbo9hD/I7Ar0alJy7R
RgmC+RA8UZ2+VKULWjQDLz1GOECQSCJvwaxcbYtIfEhiMQv1iqxrUWrjuUsdjRT2PCLzaih2Q1Qz
TTIRfPupqVZygscxzKpfZvaYB3MzUZLb4p65LnofV900jfuHosP8dWX9759K5sgvP5Xhp66Q+Kv9
FA5nxCAHWaZIS60rLvIW+RNnNVvlQeyE7lNo8fxO7vCCxjBdqZnWhdM1qBno1NfRHYfejeOb773X
hZu5JbnNjfJnqwL/ycNe3sRTdO4jBC0/LR3/pmYwf62Xfnz1y+vw013K6NtO6GCavQwjiBvMPJx9
Qu6Gj+OIQm5DbtKth2iBQGwkKvmLEvqjIBHSL+JlJgfI5m0e5BmPr9EwyR54aHFZG0ffamkzV7fR
ONz9/qte7Bz/7g397s346avGZR07mRvLPWQXtKfEPUM6yUgOnxSqFtpu79Lh8fGq+9xK72bZ0oeJ
I33LSTyQVX0seFWYUv3JwPdPN/3yNX/6OoLTJNgJRI+eRYheQpplz5v1J3fSp0rjx425fOxPf3wZ
++gadCn3CJePDJmOaCaALAuoIc6lqa3cklBSXTCgscGlfCdbxQkabbO4iwrmjqkeX4cXCWHbElKb
ZxvLidEg5cmLnmd3BoHIVep+/P7e/FoQ/viy9q9f1s0yOU5VJfdjiXA2+vCJrc3oTjhMAvFK/2FJ
+VQA/viYy0P80zVxWP+SIumbvVENu8vARjQF1yfaIClf2JfztKxPPeoL35mC3/+y79SsHxXfj8/8
tFOFZdSWY142iIxncu5QjWUoW2Fd54t2EN+ypCSffhq1hyzqg2RKt6lw6Fpr81KjH8CDQaTUqJhJ
5ZH+nDYMhlqpvvjIxBeFN8mAcvdPNNh/71LCcvlpDxPOpIlw8up9NyhoOJOJrOkiArEREHv2bC6S
Jt+IyH8wzRZN9jwS1VM8STNm0hahtGZ7WU1691z0JKFEDJAMeh0+jG8b0WQsDsOYvDeJeTtcGsjU
HPqyNrRVW+hXf7jY/7QafdozZq9thtgmw3RO6JhkmBDaEnKjJe712XxC4Mb0td8UdkYuPeGFtVgT
CkI7Cd+5315NeYLAV9zgGFzMZn87VMhnWvedhXYbFgnj4aj5EwXq00Hzv5+Lz2DfskQIVYR+s09b
sou13vSOc4d4e6b9dPKHWawiepFBPGJcQExc02DKbitR69eOEQkYZWg+XcX0iXzehV8w/HRCJMBl
WFgcDdp2m5u4Iob0kRnrAwmjr77BjHjI8g1d7zedji6VCEbFZNQBbbjTwSvAiAjHvrfK/g+7wyfY
+o8f+Wl3CEmr9irbqJl8Ez5fJgchwn0h/A/lGNuq7E+ZfOZ2HZzZWtM6O9BqX5d5+Sew53f77b95
+b6Xjz+98KXXyd7kycR5kZPAOU9FoAqKHlTO8bmmpPAJfV/SDSeMSh++ZJb9XmvM7zgSVmxXltzQ
2ljo3sTEbkJB4/dfx4LWF+l/PX1XArjtwuhxfUp4yDFH8SWGj5u6zuztGAVugQG2lociVwcbtMXC
LuNhWcaes/I9oFJQeY5ePWQbX4u2EFXeZlMjThnEYdAUmIgAg7ZLWqoPs5fvrBbLE5sSY+JGv8XZ
O6xVLF+dEO1A45BtPsWIqyrtpMruIcvdp9jKXhSLOGpKRLyRta3jaDUOjOqxlf2hZfAJOvHjBn/a
xFy9HTyhTFJqRwraNmruW4Wyt1ZMAhD/0uGPTfqJ0qoYBnbWIh9KcyVYFJfsxNkah3cTIFd6wzxO
eV5fusJhxOgO1Yccxo7xL4Xw7xcH+x8q9M+xCzj4okZZvdqjyDpJdeWqk4X+0bZyRmA47+ze2aPI
Mpeja2CeC5eeQbiNjznMp2Boo3wzFuin4hkTmrzOxhdiPK9cjUBj+v+112xrYsmGRCxa197K2drk
dsRvDfeMrSlxxBKy3CqrXhmPwaY2jWBy5W0mXEaWCKCQqEyhsUJ1kIsjay8N9WOhvo4mObsC7RsK
rN9fh3+8Z58223BmnYsHJfeOBmWNqWh+n5UomjpDJjvDAyMcetjSKp3szIr5F0+mvtRmEBKGM78l
GhgsO50BQhZlvmp14r6sBgubYSrESjbWwHYa5z992cs2+e/e4E9btjZ59NURS+/TIgM0V/mExyUi
na7CMg6plb1rZKLDsrq8gBhd3IC8WEaifnW0L/nnbZlAGI+dODl7CEvuhsJDZTPb8gqkJMD2suoC
mvjY/mqywUX7h3pG/MNG9D9IFSg+Lybeas8wsFvONljzrMuI3W1RnCu/nldWXHfo71L00DaqfVWU
HpJDJNRF1BzTObl1mxArwbR1DITstUPNXOdpvMJubgcKPOIiAasZWEXaQSLF/iNoeC1MMyVtzS10
jFHEjbUGYj8/OndVESEuNe0tpkXiBhCiLBpNmUD++QeNgcku0YkHrjs8bnJKb52Qou9SNYZtXi3j
rN2qKX/xZHxOILrXRHhe8RbtmhCxkFau0hDB8sLtQUBEll4G9FTbXTjRqpLqUtXr5bhplXjqsovi
262ilULvHph5fqGaetb6D4/2Pz0tnwoYIoZEz+G13ocagYJ1zWGCSM+afa8Ix8s4CphjxFDHrfqP
0cb72WkgAo2xrVd+2Q+rymqdVVMZT0br7LPZulGphfQsbjidWM71aKqjXSIiLMlp+P1X/qdTyfda
9actqhrq0nbTOt9nmfcUq+61G7kHjj5AODTjM3FDT5AWngozvh7RPW9y3IvLRGhM6Ut0x42ZnNvC
eJvS5Pb/7hvpn06jFksuAb8lnYz/zdyVNcetautfpFNoAEmv3S3PQzzE2ckLlRFJCIHm4dffTzn7
VtnEvftunm7lLVXGGLEWsNY3NH5x7y9Aoe6LMeifeFhvHu1gHwYQfwwgGpXlfuQfwL6eLqrGu2oj
ncfnSDCge6yoGd0Kvhagj3JxIq6O1X1QPXpzgw/GJe67npgrka8wUgyhxUtDiDuGv9XvhmCGrmO4
iz123ws8m1eUmCFdSWGvofwR3J55gwVocuZNQ4B6AtFI3ICnn1i57Zr5TrKyNdp8II8TM4DNUEfy
Ep2K8wmeuXCauY0BgmII9WRYzyhN9srPH078ziOvWmKdwApwdT+o0MmG9TvMrfk5URSynkVyDVw2
jDDIeZemh4bGICECZ1byj13HzwOw4lFBATVnDcEUyvvrE9M5csjaPhL46HRqfH++isfxY1hWbB/2
IyDYcv7Ayxmvug51FCrrn0D5XNfIEhBQforw6octwEqzsAeWDtbI33URAcTWll9Z4p1wzgq2A+69
z/PnwUcMjLCHqyEHbA81HPGF4878y1/89KodNZqVoIvsYBx/VhTjtUQ1rOq6L4Tqm7ZANQD+zRDZ
TED9RsWguMLtcnroBSsgGlw90jHMVlZ+jmM86EDEB2i5PyFweOzEttUjeOVBr75Phiu/GT/SPk0A
7p2hSOclO9Oqz77sv0wCBwT69EAn9KBqVABHGXSe6ZDfKcBXugL29NEQh2dixX7HIgTAlhY/RY1b
7YlPv+WH95Z3S8qvMhkz3gpnbjpcBT6YXikpb/0GQrUFqX+EzYDXkxb3cIUC72AFOTPSN77GcReT
BDNTmB4y7POa4MBqOKydcTkbpoNngv789/z+VcH//9AAPtoT+P/YAd4kWP+p0i+Lrv9avynxbz/y
t4ly/B8IqUKNH/36TXVxa+j8t8TPyH+SJAo2qVWYdkHlEp/6f0VT4KKMHwGqHs2BTWoFwfR3iT8I
/wPxaACmf7du4FEX/ZsS/7vBCsEW6xSCF1YOr9KaZRp0Ocj85hzV2OrEReHY4NYxwlgFbBjH4L6n
XqA09jGI2v9us6O2kseG3kpcr6Kg12Eky1TRLKJ4R8+A1e1S4DodR7eyPeyACkCuNcsSNt+bKL0O
C7wIX22OD/+N1Nf932Mzp29nvizgXAM/w6CB4H1RM93D7ujfiT7+/U7E19x+56tVyaeyk3xA40EH
0VM1y6/dNDh+S+uFICLQ9tZZsQxXULIHYYMeJor857YoVlILQclFqx87hQO7uhexvgQ8lh3cBreu
q6Gh8TJqTrO4xTV8GuivJhzM3m1wqxaWptM0SJwcGZQM8OZRHhxw61OK6Uf2ym8P5VffMw7aAQ0r
HmXACHsPY0+SS4jdgJXnNHdbGb0TORuTeaAZVcNnPkLSwIQf3Ya24lNPqKEog6FjtZRb6+RGAQDt
NrYVnVVb1dUa4AlhDHhKa4BHWtv2J+6+x5bcCk9eDjNvucb39OsfJZ5mhWo+uM3bik7skhSCWshZ
YoHEVJUcpo6fuBBus/vjUoB2sBWda2RYF5AS6ku42u164BHvRSHaa6TfE0XfY+tiRWge5l7pL1C7
gs7nZUy8azH9cFsWKzxRJUjXieQ08yd21dLxqxF/X0b+7SkRWsE5jnlDQWZDIRBiJZcqAXZy8IMT
98UjK/JHOxH0fV4RPmewh7phq7pQzSnl62NDWwcn6JAgt21xH4GqkQfBlYTJoNNq2+05nw/oG3qo
jTYeAz8+9rpfaQgku9voVmhGNIDgDsiuWcCXT9HQ3qHSnbkNbQVmwKAtxEmxZB4JfqwT4JLQ5Pns
Nvb2HV7l2VwuNZ0HsWRTMi9ndDTpAcKcjVua/d3UfTV6nYBeIcZuBuuSfeApBU+veXabuBWVHgSV
mnCZo6wwwceJRj+gEXfK5+3YJrTisopkKIZimLOioddRRe9GOZ6Q1Tw2tBWXCswNryqmJUNVNNzx
vryrpvSH05LYHZ8lVOmoyRRldSEgpzCO5xDw/+o2thWXAXhoDSvmGfkEdMomTn95anVbE7uJ0rWT
NhqP+Kwl00/jdS8i/OI2aysoYYbor2mJ1W59dTfo4Y4I72S5//2Dx672+2UYmRRt5Qw9KHVdF2x4
HgIt3O7hv1VZX0UOaxcvkMbM2RQm3ysaPakqPXFiHtmCv3tpr4ZuNShJUI1asoAt4BDk/lXN88Tt
UmjXpcfV33Dyes74MJ37XYAC+Xxw+5hWVEoOf54hNQtovXAOBYUKyHfH3W1FZcXp2rQCeotjvMm4
0eImh0qi27ztcmcpWs6ogZ+QKSQI7tW1rwq3k8GuVgooZVXJtkskur2HFCgDdBxo65a97WojhzVi
x7ETs0SAazfkoHlC+dMtNO2yYlgHKpENNso4QP+wDv8S6DM4bRS7RCg8OUaejw0uIwKcVT1DuaA6
5d1wJHpsPfJSUij8hT2ONNP/RTSUPAdCTph1HxvbustWzZq3UYyUolt0d+s4PKwFlIbdVsU6MBsd
E78xONRAfXnsRf7XIE9ptR+btxWZpY9mZo51zkJcZh+9rhg/lVXrlq6IFZtNCOWcpFcL9CHqZzoz
CEhWTskqTq0S0FzquIuF2s55COYvY/Izok6f8g/R5qieWd911YzuU3ilUvg2VeGzy4eEXL11ZQtZ
QsDambOO1hSCEOo5l6vj2NaBKaD46vkgEWc6Kdas6v19VWl15jZx6x6LmyA0rlNoBw5t/Kuce39X
AXvoOPi2N1+dalMP0qwIC+zBYAT+QtRfYW7/4DZxKy7zoIE+MMGKQ5P2NpR+RrvC6f4NfeS3004H
ElY5mEpZsXo/IZf4HbqJToGDAuvboXNNuziPugX2PSMB5SEAjsM71cR7P+Th4PN28BEU3Z7i9ZAl
9fIIPQZwTqQ80Uc5Mrbt7dRWABsVPo6GKIL3zkwZsHRq8tyCfkOiv94oMemhScSxxfucpJmYIJ24
eHXxwWmrJFZwxrL0QlM2awa+OPlc+X36lfNpcqr/xLYDVclmXyUdnTOIrXwkrHyMe7fwsW2Y+tAf
yllQVJW9HooORQjFXM+t2gZyx9sl71qwStGTWbPARA/1Aq5xW594O2yJ6c/yzx9WTl5QjqAdNktG
IEZiRpKRfvo2KXXwi5MOuEd+hRWigEGjpzjoNZsbkKMoGFnJKbfiYzvdClFGeToID7MXAfQHPTN8
nFBRcduJVoSKORDQK9RLFg/GyyK5zruRej+dBrcZTpK0C5O6XQFo6F/KdvrSGKeHT7wx/l6HJ4+r
PBiDEHl8qn5UffwTb9lTjlRHlju2ghOyDGBzzCtk1ZX+rAP+geTf3NZj256vTh9oSM4kha99NpT9
h66EQOl6ymjq2KStU7MibdHUK/JVJ9AintOOQi3HrSYGf4m38w7XsFrKCZG5FsuTqM0T6ROnWzgI
lm+HjvMmgf036PS1URdRzSCOZ9ySVWxHpDIsQUYJsqb3cMPiDHK7zvO2YnLsQTSncKGHfmpwRTh5
TuH84rZLrJDMVwgctBSte7qOn3BpvmL9KWvdI7uEWVdZoE8TyLEA9rWq+KkU7OuqY8csxayQZAXq
bHHB5qxFWx86UnELpn/00WlNmBWTQAtEUhK4XUOJ8XpOyMOaDk6F+5jZQVm0poCa3ZKp0Dx7TScz
AW1it2sEs8KyhAJyZGaYFC66gHhEcOGJ/tFtSayghJRVoYnC0H4d/FVE8xNA8Kdg4cf2iRWVRQ5A
ckAROnMAl0GG+mOcDJ/c5m2FJcTZAcuDI04Go4bvlVk/J5vii9vYVlSC/V10s0SdOl3kvRYwZlzw
8HEb2wrLivgwPuUaenNDdVZziAOH+YlMte3id64ntlkR9APr1cBDICNlFX4rRoiNQFsTjLpdjNAH
v90xjKgVo0G7VF6nUemMw+ozJMBAOOY/nJaHWhHK+0CSdcV2JHh4szn6uLLkL7ehrQgFunveNMNw
/8n7RzlDW0KnjkNb8SnYMII9imqhIMO9YOkBFBnHobfYenXYl1EBKbkCszaFmfZQ70V9STuVxeKN
8/p67BZWwLDxK9esKM18KKtlvqy1t5y4LW8zfG87WhEK+syYVHGLjOgt/WfA5bpbxYvuxGY/NroV
o/OSUD8WeHDWzP8u+hJ8hJF9ddspVoxGCgYW/XZTNko9DDNwt1ObuuUtGwk0Q6VhZinamahzwn1H
wmuZ0HrnNPHfZIFXm6UD3hCMVzTv4jG+DQDkF2Hodr7Z6gYhCDgM7kro3VX8Zhkhd9R28tlt2lZk
ThWDElSa40JbPcFm5qvqU7eKh22ghvO+g6GgWLN+qpNzNdTlNWf9emJNtvB+Z4fbOKAgmmoSgt2Q
QTaqg8B7Xs33FV37xy5P8/zgtDi2QEG50bBHij+BJs21WZJPvknO3Ya29nluQvjkdDlWZ/G/ei08
npbArawSWallMSAv9wmasbyBdPRI9PdhKdxSYmQllp4wBZYEquIB6c+hOH0WhKcKe8e+qJVV6pwS
f9U4+ZOu1JdQ6N6P4IvHzONuSTGylhy8eVaBF4kCs5ZPeeB9XJfkh9vXtG7lcSxnHwZoaFnVA72M
Qnh+QHRidtwryduzYiBw7jIVKuNV3v1MCwoS0Fq7te5jWxAnmqrO4ymeVySH7Q+ECD8KAG7dlsVK
Ll2ZwNl+2XZikT5MVXvOZ+bWtIpD69yfPVHrBRKOWep5aufn7PvEIFToNvHt5HuVzIMyqOCQiYmr
fIFY9Fyeqc0Hzm1wKz77YdC+WFB2B+MOnEBAgZpORY6DWwGaezD+yyX2Sg3q7b5TChkg9Nw2oo0H
6jo4aY0M0T+R5ULUcBtrxw9Oi7Kpg7xe8YnA0EPF+JwBMfsmHa5G+bdAy7+ESEES+O3QDLY8QOHj
qrV6MB2BJ1B5gKawW/HdNh/voeM3h2hZZy2X96CU3LXUMV/9Fnl4tQlFldOqrrHaDSu/+biowDH2
wW21rf0NJF1SpA1mbXJ+PuNjVonnVrq2oUC+rMG/j6c58xegoZfhGggHtwT+W6Hg1YIwNs5xWfvY
29F6xjt5N5Sp25XWJqxrDnOGZIFZZeyF9Q6VkOsxrhynbZ07XqsBiizogroy5B1nuEeAqeL0HW0k
EFedHxEftwgO4OxFzNccCuOTWxK0DaH1Alssk6ZIgtQ7N0t6AWHJzG3eVkg2Rs8p9KzRPYlmA2eZ
zV+jmd1SyW+C3KttArOs0o8Acs2GxYPWvIIWV11rt3i30UB4QMA3Ik5wzW/8W9LW11y3jotiBSXs
PIegaUNcgEIQloGf/xXXjq8TGwuUlCEr+wZ70Ez0ri+6a9gmnzhx3icVpbENBYLpLXTlDMqGlEmx
gtpe9XpX+0V6BaW27mmMKnIbr3PyAL3fPVuq6dYHfe1THgXTNeg8HcxZKgaV2XEOo+F8HmvoSkNQ
8z4kDNrcbU/gC07a/GGZiKedkK2xjdWBB2s3Q6QKax2Hn6KAX1NTXzjtbRurE/ARXo6THqHyWb0E
bX/JZe/GrIBc1tujbIENh6lCNWZr+s007KFfHd+BNkxn8tHf7T1tYOgCrVRIiwbwo3JbEOumVkEw
apD+bLK4ljcGDhzUsBe3oa2Q8cYCxlYzKr+Tx9QhaAqwo+NTOj/bIO88MW2yXB732G/daqD/3cEa
hicVTI8mNwJOTKyLGojzAiRmrEpDlDpbOfidiQxOXNS2C/Z7U7feUkHFic8VvuYMBPdjqkdIMy97
yDCeqapN3RqPNmCni3mjAV2EgPPUFySbeJ/eoYDY/m1Q/m/vbbZ8ZBpP0qw5+rFs4jewc7kSqX8i
1W5b7531sbnSQHmYpidIh4nXlS+thyvLrmsSGLAENVbNZXOCxfY2WPkC/4IugAGeMf0CmzkYH0MO
yA1tyFLrwqzTsoskbU3WcQnnkLg/h+33s9vM7TQD3rUfSMycDN65JMFZXTZf3Ia2noSwl/aLuQFN
foUysR66K68xTnUPiAO+XW/liQK8/RSJt+pgqBS3G0V0BqzWbeZWruEthWtOZyIADeMIDnJ5v1de
cEpx4P1k84dMbFMI1isGTHe4TJ8CkHLzFp7YbjO3Us0Kn9aqQ2U1g+HXjZ9DPnAlkeP3tDLNIgxN
6kSCqSQHqMjlRbevZuo4uHVzhoNJs/Qt7Grh7bo5SK+3LdVO7xRmg49EHM0jFK9oNrXr926sL+Mi
cbqV/9ZAfv2WhY4vzIQh1J7BIKyDUk037aZucSMSsj+QRyqsQCLH6EUgM28pr4pwOnFsHNmENuxI
F3yNywFqDCBwfsrhuZLMbkRZZuOO/C6O54iDb5qnA3RURPqTQ0nBLdPauKMSbDbIzWDeZBCXcR/f
jqFjXCbh26TScr+ToQRtM2wDL2tKtc9jlRycAjOxAhMi/P2gRsOybl2TC1IETxO0nB0XxYpMCSc2
wDJKDG7MyzD6n1bYobrN24pLuCCWZjIAkcHu5blhPmRy3HodoIu/Xe8CpkckLLBPWA07qWWMziIK
/0+neduYowjeJ4HqwN0Ch3jdh538GGjWun1MG3REVyEF4zE2oSB38Fw7Wz3i9ilj69CccDhQ2kDJ
bUYZ67JvexjWdnnglmVj69zExyRjJDDxmY8vqJF/Mi376LbgW6J5/RQf6RJQFmDoKR5h6N7uizZ2
O49t3FGSVGZeooplhTbwoG6uqyZ2XG8rLqclKcuunEBgj30oDLXyoa8C33ETWnEpJAyjRo01kat3
XcQj7Bsj4vSsZbEVmDmhgKIPmDhJVnkgqF0v2nPjgTMbehQXQkUrPFeyZYazNySRqdJOJRtmI4/6
gTIlipFm3qRv+OplMnYDMDMbd5R7krMVGGZYaDJ+viUUAUMLt41iI49gXF/BLwtLQqf2hQ/kPGjV
g1Po2LgjBsWuJQonmoGeA5N3D96ukJ9yG9sKy3gggZxGrEmyAKirSvIy5sr85Ta4dWLyCZZmsP+h
WQuVJCj0VGTXmlMKNtsM/3y4oSr0NqEkvlePswTp3muSW7Wkz5OjEgH7Lf34KlcREPC0UiPL1ACf
obL4UCTJmduSWGHpFTHxgLLepAIMZEKpz1LQTXV+5TS8DT4SIh/6ctvi8Ps9ozOpMk/A9thtcOud
OcPXA358mHvkvQR9Df1zb3Dr4TEbceQDQF/0FQoGC4++zhLl5RG2x24XfGodmnAYIlO6bZXBg/9X
UVB2DrcE43baU+vQxJk2Ewp7pwwSVXdhVN2ubg0UsMffbnF/Bh4DQcQyrx2u1mW64L1xu7fZoKOu
IboLy4FlURXcjoHIgEtzXA8rMGFsORbJVvuJI6YvgrArziC56bgHrSNTz0EfdGvOYMcnrvlQPsul
clwSKzSVqAs/hrUYLIK8+1DCE6qUots7xY4NOPI34iOvcUWJC8jXpZ24XNr2lAj1kVRoA45GHc9e
YLDiNYOsvNJz8W0pvNTtdmVjjmCBhjQeQfTFmDzeQxpPfUDvjbt90MiKTaP9ORcEq+6XCz3jKFfe
D1LTb27LbsUmH8ZoGoAIgGRAGOy7RMLPdTll7HNs2a3w5Muczx103yDAyr9D4HXYKVihu03cOjpN
gD5VIfBkgwMErBKIrEErpKdebduf/87ZaWN35siL0UZBQlRRmN+uRSlA9lVhCHNcNhq3m1xkhWpj
ogZ/Axinkud3eQNhTHg0u62OFaoM7hw4LLYs0FJ/r1ox7ie2nBKIPfJdbSGiINCoXRtsySrH9VDC
4Xk/zGvkdgOwdYhMjcF7n+HS38LWoGfPcx1/dloWG8AjlYiXlmJZwpFFdzlT5qWXU/7kNroVqbD+
ntJKYkvCfunzWK/npu7c6rU2gqf0KlxaasiEQVtb76siwG3RaMeiZ2jFaTybWGCfswzkWbhh9hJm
LWx1XHMrUFtdjf0MTng28IEeTDADApusuVt2/MOTpq0DOH2ivJKXFLbH/QWjbogsZiMaq6nwpt8S
p7D2A1cZerzo7MMt2m2zWBE6zaLtUoOaKmMRVIWh8w+uIXd7tNjgo6hauawFLqKpiMSBB/7XSrv1
EZmNPipnlq9sxpucL+O1D202vpwiLh7JKzb6KPfo8PdWSdXZPIa/yDg+Oi23jT2q5hSurwFmLRlX
Z3FefK8TqDa7DW4doo0IzUirEE/bfr1MC0Ax/Uj/+uexj5xEv3VVXz21qLcoBUgzNJTmPH8xa81v
cDoVZ3oc3fRJmA1DmgM895Maa9NFIM8H8My9SjdLzX/+A4591ODtHT1JZ1bUNcHKD/xOQvZtZonb
s8VGIuWNDEJvxdAJicF7S76VanSCY7LfAI5Xy+7HgMEVMdaEdnALR6Ev5ka6XV1sJBKJDIyuY3Ql
vG6RV9O8JmcQ53XTP4G+6Nv1zqHEARsaLErlJS9zjUJISmI3gR9myxLVgioK6g4aKtVSXeoAKFK8
ZTq3rWKjkdKSRyrYUktahF+FnFpQGIPGcXArSCf4Ruuix+B50h+KPrxO5Clo2ZEYtYWJTDEIAWnW
KBMyDONdHQXd97n2oLEb9r3vmNRtXBKMSRoedPgtkyjLm7b2xj1MstwEYpiNTNK6hJp/gE05h8uy
H0Y2HURAT9x0jy2QddPVAH0T1SJBTnDrfFzy73HJDlXHohPjH8kxNkahig3K8nybvBiemGkuie9G
zYCw7ttwiiLuKTFutUUD6XrdBJdlknZuB4eNf4IPNV96X9CsN/VtqteLPEzcaqI2/AlwaWVmhnkX
NcxKuqaHMXOTuNXObQRUowF1XGrUcjkAa5mqyVXtrW6gMGSqtyte+k3fTxofc9D6tvfre1alblRP
ZisVkSAaPR15kINLizsWiYvYTWiO2QiotepW0pMtqSfR40DVbVLH0nGbWEdo4IukiyKUiefcxLty
aD7NCzypnM5nYsXm7LUtqPpYknFanvI+v0y1cSxa2rAnGnmmgUEvbhbzuvkwPnlaOu1vWB2/3SUw
84U0x4RsGNfBho1dzzzICDqd0NQGDIURzHLGmEVZkkB0ihEvG0y3Oi04tbWK/LyZE15jp7Q8fxjV
cG9y/6PLt4RO+NtFwcs50rRFXAKM8LgQ0mUlyDaHfx78/SRObcyQlApwBABWUCQOPvEg34ELd67a
1el8/q1t/rr/CXR2PrYtBEJZ3i/QXKj7RxNO0umqCIPstyvTN81oeI8v2sOO4jCKFICtPFBO5RZY
Pb4d3WOklmRbGiWbRxqGl4y4NSzge28NXXdTA9NVXJ+l4bsypx/EmCaOW9F6hKYCF+hiwusZhjFX
ZV29wHXFqVNObcyQNwOzLFN8zkHBza5YJ7OfYeD5z1vx/fOe2npFNYw5W7/FXc5M3qHp9TXMYdw+
pQ0ZYp7Gaw4UqizUa70LO7iflnT56TZvKz4rWPYQeLfjMZfKW9H8VUfhk9vI1qEpGRnXcnvDJUV/
iDVdAXOc3BDx8IZ+uwdhQ+/BWRvBY3zvVtUvc2Se3aZthSVyLGGbD31mUvatbOOf0xp/cxvaisnR
r6KphSBpBppXugthgpSNjhJlNLGisoJ9aCh0tN3F40d0oc66onXjvNHECsphHFmuuwCJECa0wPbI
YAdwr1tY2pihPB3HmQ1YFUHJPqr7+3pgbgncRgz1QdGKYPEjOLLAl0r27UM3905tW2oDhkiet2ES
Yr3hzAnHLBPullCfsuA8kk1syFCUDLLui+3kkU37UMqwek6WnrsOb4WmN0q/5wbrUio4P8rgVqVu
hXhqSxW1oxiUD+wD8smi/Z0HS4PrZAJs0O18sHFDXQrLpioiUQaT4buoyw9pnrjlWVuvyG+jVSZh
i5bc4OmdXvPvebi8OIV+bEXnSlP0U0OsOAy87kbCyHXia+a4Fa3wHBufpGTGxAcW38EN6Ani45nT
vG3UEN1M/9oBwGaYpo1kB+vE4bKM5/IU/ejIRrehQ5QtgjIO6FfcjS/wHM7RgVaOe8UGD60M0GmV
A4048yRrQnHHJzfZNmpDhyD86tVRg96wacbgig2c7P1InXIL3uLwz14ftdFDvQdr7Mm0wAkGeQQf
chP+FEGhi13a57njl7VO0HxoIegETxDw6Sd40MfTbvRi7fZa+e2H+KpWSfJlxVsTKAhSNdGt9qBJ
DMKMG90TCMS3h79OFuiMDFgelM+uFxl+SxtVO87cCtTOZ2VRdOiANrRN9kQml22px4NbNFmBStD/
VGmFy+3SscOY83IfSXbKeOtIKNk4Igo7jSQnG8NB+oXZlV0BPtUgJrfsaEsXqa4bVRM0sHwYijMi
1NO6ulGRqA0kMqPvTVDTQSuRJ3InCqV3fHHTV6U2kEiqSsDXEp1EL136fVLBS7dLCscv+geQaCbz
OMUwwmCx2Kdtek+YW8Oc/oEkalAeltJHuYxVYoeN+WM65VB4bKtYd1zVTFKKCfAQVabNbq1KmVXC
c2uAUmqF5yJYk85JjMwSTfkuJMW11w9ugheUWvFZVzJehE9YBt/X+i6qxZC1TLRu0U+tAIWb/RDS
2cfoQd/uCCy4ddM+OgW/DSda6xn2nj0QiqNa4Iu49smumIvW7Q5g44kamodlqLYrevs9KNO/qsTN
e4TaWKJmrplomg2VvPCvFcs7lM5yNzEqakOJ8PZUzaor1MzECqBsXCztjcfm9KPbmm8H7KtzKDWe
ki36Q6A3AsxCenoBVSDjdhW1RYwMg79bzZuthRCeQ7A0G04yQI8EqC0CxE1Sw0h1e4QOlN+uqv+W
hFy6vYpsJFGPy4X0B9xFw6HxMqKHX53uVyf0A/0DQTR2ouetRJFlSIusZE0J9EbqpuxCbREgCSPJ
Nk0weq26gyyjZTdpR3o2/QND1Od6wT+Unla/35V++DnMRye0DLURRFoPMoWtMz5oT65lE3xNhHRb
cRtB5MMSKKVbHdHn/MM2NKPTmVP4hFZxKBVpTfoGmbyf00NiylsRGbfqpw0fqsKaeXRK8DTnY7+f
cRVKK9K4pXEbPaQ7NTRrA55NLcsPvG5up1PvuCM3c9vHTIguZWu54mZehCSDPR39NnQeqjlrPqXP
bqtun5+aE8/DEysD5OGSd6HcFaiDuo1tHZ8emZSRKscXzWX/UEmYEwMOVR/+efTk/XeLbWdWq4aG
vMbjvOJzeVOblj/TdgTAEkQLr9qlVRDfVHHk/5oNCx2LUzayqFd8LJtR4GndqZt1q8FwqJydyPFb
7+adl5gNLWpZCI+2AscqyMPkWbVUBVmZJi04oTN02bJmmqm3q9u103vO4wiCh6HXuW0EG3ykF5V2
ReLBUBgowT28UV+anoYnvlV05C+zYpsUoBSPCt/KBOyTbnu5933uJv1MbfGjcGirKBU8zOZukvAA
j4JDlQ6xW3jbACQ01r1iWbCJaUnuI7MGF2xpIrfEZEOPoM4887TH1JulvRwN8J7cdzt4bQWkea6j
2vPLreODAhO26/QAvHB1QtDhSPDZ0CMw6pPUlF2SzSA21FmR+MlHIjVavmNfwJITRyZpzuK6WtD3
GFTSuh1tNi6JdHqGVyRKOOkQUZiFRF56w/26I24b9Q9sEvqRMPJAFLByNLva+NPO86VbPrShSWsK
F/mYV3EWGhU8j9FQ3hdjW5ZuO9UGJ4UFEdIrsJlilu87kay7zviOrTIbmxSYPpiEwMJU01Qeljy8
MiJ3rCbYSkmMeWmVLBjcT8vmjHjqa78ubrghaqOT8Mby2tHbElue8POqfulCXbtdh2xM0ghYickX
HAc87R60VOrel8R3wuBBRuPte6LbknshKtiYErjZTyz5svFw/vnwPHK1sAVTZu0vlSQp8H15M3yD
EVFJdriYN+GhN9Xy9M+/5EjWt2FJnTS5JB5WR3rzCy7Q/c6v/UensW1cEulAI1pGpGXCWrlXBYDJ
dUUdd7sNTGJEpXrukDwZDcVOQ0HyrA1UeWLxj6yLjU2aQ1WwHhZWuLlM3wIub6CS7pa/bKkgKEqF
XgL5hGyc/T3Ul++0iNwe/TZQJvbRc9Yh1mRdCYrDhQggRdS5UZSoDZXpo07HukJtq1rDaZfgZe4v
bm69kY2V0SshipTAynh99ww9w3sde8WJO9v73zKyoTIKbvFtM6itPCw9cEGTrODDqYLF7xz1540Q
otNvU8Ba9H1ZjBHQD6pN1MUgyBTvvDT3onNVddWHmnC17HSKDLpP8iL+6AFBOh58CiWEXaNkPhwG
gOC2n4eD0tlkeHBKw8D3fx+Kf86O2jA4kSYrESNaHuAgJfxGdKzrd0VSBt5u6AcR74pWscdCDDLf
+0xTfVHrcNbmPBj7YVx3ZlmhhgtgVLn4+L8ZrI4y8vPLYoiXX0tRx+kO6Gl5ECIdLkfdB8tZTj3Z
H8xSA428wOJ+gMz6ALk4Onk1NHaGIt5xZtSLXkuWZOlUzOpQriOX+2Co+Tc6LqY+FFJOH2dipLgF
/DAedjxp8ma/LOPwOC3jGv8KpOI5BLBK2V7VWk33C2z9orsylwm7gRjXKm5WClOGa+nVuYCN7drW
L+g+xtP1MpVaq93k056vu6RtzQwjdAJDwHjuFWQjYQCVzGew1l4l8LHaB4AwrHh/AZtWWZzrCQWw
T90SLOn5siRVsG+7louP8HFsPiiNh9/9mtCq2smQ1cVVSqKS3NVl64f71KCafePpXE0faNvUc7jL
IYtDkcB8naIoWsGtVe0rWYXjzdCmc/Fl8gPfXIpFssEHiYy1xYMXwmXnJg/WAapL/kBi/TBEgzBo
2/qAae+CYRr9h3YgdXeJG71IdmrWSQfHn2pZz+AuC9PtA2151WVRLjT90tfe1MS7thyCajl0JO6S
BIrnspvgeDAomX6fTMP9X3BaaJvnMAby6cZUdKrvvSj20ut28lJ1PyTriA+QjJIPO7g2jzXdg66/
rNsk0cZT+xishvx5LAeq70VJkzLaRw0st8xO9b7ub+AlwJIXGbRoPA2dXHl+URKsMjgihThL8pVr
s2NAeT2KgfrTfa8UihBxnY/lflJT3f1I9cTbIeubGtr+Ydt010A6J32I2zVNGAHdeR6fal6irwCR
psp/rnj+P9R9WXPcxprlX+m473DngkRmRvS9DwBqY5FUkZQoUi8ILRS2BBJbYvv1fUp295hlT3OG
MS/jsOVQVBUKhdy+5SycxY1NVdz1DSlib60oRh21Jrj01b7NIrJOxYr2TDXctpK1t+mY+5BETCv9
nPiqSa+g6tMh0+uTtFvxg7zCIPdrfRsFqjo/nGZn8RRozOnU9fFQivwzWa3td1xX3hUqkp2HMm1W
kc3SNf6JthU9DGrkbVRXtmAhXSont5anpQq1DzvpULUGHpnaF4kNx9GgNm1g7/Bc5fW0hCpVKQ0r
D/2qsifdTsEkYwsJOfkM6jd6tk232qjOhtzEfjJ1S0hV1ey6ZuJPUxcsIuxF05QAKudqiuF1nLpd
I3z+Ix9GD06oRfAgO20tXKGLNYnR8k/t3rYNujRjt6YhGYX+yBfRx7UOpnnbQ+4ku51T7W09ODvU
B8AL++e2pelV7rLsKysp7qosIVcYmSmY+GHQSW7vGw8WXlFGoakTr6ZqdUibSnd37aLKO2PBkw+7
KaGnOSlVFvcFISoOjCrg3FbZg9Vrc5c0HpK1RXjJGA91f2/6NtgvEg5b8czl1G29ql6a7dDRZdog
ehZlCKkN99KlNSc3JCttFgKB0hbHtHLooVkQxKZDXZQ26hLP1Hu+JnW/wZm79DdABR9qNXUvdE3x
dKq0iHtvTFPsMy0/lJYOj3Xm4+3oWLRDVKBPdJeBja9CRhZxmsdWllfwXxLAAqRFL7bcn9VD2dLS
Hf2+ARUos81Ubp1bc+/amsL1e/jNzMfawC45VA1UmaIx5Ww6MV5A45C3q9lW3TLPcH4my/qpqdW8
k+iRXOd+VtQx5SAYCx9FjWu9BoZEc7BYsCVt2V+bYArqn91karlNhZNzqEvVsdCzdT7ftTpDLyTl
a4U/fTCW0QEsFd3QSSRlvFT1CETQrPP13ops4jFkhMGsI65b7310FDxYTOimfHZ6gFQ2HPFGHud1
Nt0kQPeiwa2G2WymhfElUjmkoMLSBaXb5cbA2zYUfDQhB9P7SHnGt2NVdI96gZfhtHSq27clEL1X
3bIs3Wmq6iZBzwkg3+CusUvhbnAWJeKmH/TyadENzbfeCuL1rlAeNBeisuWwRYNJTfAzlUEP/rgm
PAEdMC/1lXEQ5zvUUOcty7BIW97EboAK1s0w5jqHLRQlxREzqr3JVJ6D1j5VKbqvsOrZLG1Gp7v6
7JL2gYvC8siVDf3iSyjPoZxXpZCYP+umfFKNbDNz5KmSIoYMJklyqG4MNM59RTaDTX8WjTc8omC/
xiCjYKJnWreRJ6Flh/TAl3cGPavPQW/H73o1cxvSwkkdJToRhybnDTT4p/nG74m7zwtfBZHtIAnY
lAU/9uM41qE/2eqIik0aDaDRRbQx5OD3tT7Odh1IPKkAToYKbyqemz5rvvjg755K22RzEfpJE9jY
t5j39wCI9f6+4yupw1n2JNsWptRFVExmFHHLXPBMEx2gsu4N8xphVfteaJlr6SMWlUviWZdee52a
NYOEXrHabdknub8DzKpoQky9/mj8HoroZKXFIeMwEI485fw2hPSe3NusWIcIUhRdtlelljdwkWtd
aHPPzDuRFbl/xfORNi7q5m4ZprAjS88/NGUm/WiqYVgU69Kkd6ZtgjZuepJ/TFnXm5AkEx+ivjBD
WDvYgYVdEJTTrVdo6aK81+XB1qaqjrOUq9kNsvT6e8bo6iLAcdDu4ylCkFQtOd8q1Xh2nxeFROXH
+VUInZ8fFR3retsJUfSxFim9Kmdb5DsF/5p2YyeSxyZQfcT9EeFUXwr7eYS78RgOPc6AcKHm2ahO
H3MwwkNo4Z6KsoWRbc4Lhp0eFJoyzmaq+i1DxBHOWIxJyBeKQ3okqridTVaFOSknAi/wcT+UyCHk
RGXILeUhvsnGnU4+zC5/WhrYBvNZ8P2cjwpVmCZAz5sPOMecX0Dd05uBS78biKvEVeIykUbj3PTu
Zli7ZIyCPoWhUtNmXrDlTQt6aQqKH3Mhgph0OlBSyzYyQ1WU4czWudw2KhjaWz5mzkXDUPF0b9cS
msJzrjN5NUjEI2HbNqP7uTAjdOivBtZ+I4LwKe6TSZm4bVNGopwidoD++ky6zypLvD5uqUpcbFMY
deKG5v4j6mRNHq0Qn75GUA/OPhfJ+GNyCvo01k9IHk0lZtMxkK2+RUV2TXaeQHC1M7YXy0fddUZg
LrOJRHU6LNWpzUb+1IiGYY0snkWEohOvjRQkaCv0xZnN476HxNuOe1Ah2PJE+/QAL0ijY65Imt6n
4D6R20qLVYYIB9J9VVOP4QlUbLhVDElGnE1ToqPGaPrZSW8uUXvLg7Leew4um2GdI26NtMgrfmuA
UMiiMu/BuxnnvvwwsgFt0MyHiEMYrIDq7YXOSnNsM0U/ojY/ygj7Zr2TjKoPxbyQIS6CJu/vV9pN
97hv8o2rBKKIFqIH+YGs8EIJIVKrxu/ruCi2gZs36nRzNUxLXMi8l48gFwfdPsDolzLqJNXpN1cN
cEZdc3Rpw3Su9Ueh7FxA1DkLyMaDKW4eLd5A6m1aQ103dt3gliM0plwX+WnN2tg4KNlFCPrJdZ7W
84jotzf1sYLO1WcopSgS2sZBe7JthhnCorKZv2pWzzQDyGSa6n0/YoPe92ao7abvSrDjcK+jhr98
ITKAI3H0bhxvPfMB+3g5P1gHjtFxXTLkqmxeyuowz4Dex52EZ1OczHRVMR2Y70crDVp/n09MYb8Z
WQbJ7mFYhj1dA6SBUwH340eMORdHOIlX3UtT4wjdicBf268lA70o4gFN59MisoXe8dFz2QYyQYmK
64JU28CX9MkyOtxmHGd/zGjrBLKFagD/gYNUHBu/TdZY19a5fdPPBY+VX9TeQWdA290hEOUugtFm
3n1S1do0N2WGMC7EVjSj9JEN3Zbgyrd1siLArKqMm08FE5W7Lmoh9ZNnhG+fRlaR4AOdh0ntF6r4
x5EL3mCemeaDHTuR7zv4+4gYYTUtoxZ6//VmdrpmEcgPRL9wDmyhDXO6ToD9Lc679mSQDFd+g7ZH
tJrWNFgxjV3DthAaCF4JyJ28wqzXeP4Q8PE+5CRJvBN8oRAOFImHFYTBLrLAgE6FcdryhSwTWicQ
PwtpMDgCvoLfffQHE2DSgTc+2+fGumL6riFCmXwfyoSuP/SImdv/ZAwLlZy9Gk2HFFWrIImcYcSF
i7Qz3/Tt2SIuz/V0dGXfFbGZcXqFZZciuU3zIf/qV0HwNMPA61yVb1ISwC5eYgWgSzSlW1fhzFxi
7uH/CUwASjfNx8SfWrucKBwusyXSIy/HJsZekNUYVKcgiVIgabIxK3pkL0O2MMjyoQepN5D57cuY
5+XSR/BBYCQEEidtsCvMUAkZkWw/jiVI5yhCg5pYyRhhI4HYeyATgIFDNZrFf6Ks4BKRhqVe5Gcm
Tz+MdOLpC7bZto4njbm0zVwr1UGJsYHbgtBzp5911rH+3mWoENzXVjYm6kVQp8gyUgcjYcOx+Uns
o8lGUJrmGgCvga83GNYgP67wPXlgdZAXOzrysf3g9ZyyeMQOU1xZ204PMECFY2tTu8y/a/JyRHSK
WgF5cYL7dCMJqIV7gJrGNeoQco8P/dKTMRRrVZmrpZ+ScZf1lKPNtbKfQPZMJJxsOn8lIBE8KJc6
0EG8pu+gbOp4HRvr/OYopyl/qesl6ZuwZ9AWQwhvS8xCCovDcjsZIgv8SgWt/765rRpl91iE7ikj
JlEhH53as2BVPwsika4GxEgRLWiW9Bte5tLcDBiVpgjL1qFKHS5DZU24FhPHSLhVnOB+DdLbsvpz
SDC88dQP/hgz0bJToAdWHznadRyxD463MDW16ADgNI5BerjHoQfnS823rIWm6kY3jJffZ5rWbgNd
0d6HvWFGNdYWAuyoaTr0VQaPgFwyCyM+MA17u5OAY5aNOMrQdbQiSTZxvg59dlznXPTY30zGQ4Cl
QRLPkX8OBw4B+pvFubQI4So1qeveXzrkUJ7leR/CVTb4LEyvfvDZI8MzoX0/f8gkmHhbFHUhKsus
SPAT5lrACQzotCwKYER/h0u04npUnhqwD1Hq8MihIgc94aotyj0JpgqG6U7ZgEfQrqCPlKDyFM6Q
mngoqURVBpYuCTLNObDqgPMGdEIfYKkDKus2gLFZyTXqOZBgiIjXdjmgAtjmIPQyzkgDgob4cZtY
4NhclbbJsaP1CidyKhMWIcVT91PWahkSPak6alSfPwUQRTsMNulYlLJKfUqcAlq6bXT2sU3b4HPp
ZCkiSsr8K+hf64OCTQRucsKBjszH1+GYcX0KxiT/IokzNPamsj7gS5YTX7i3wcZa3pVpMTAES/NU
RS5R/U6k80AOVbEAQe0rTI2oKQUMS4oRRkjbFWFAuoWYdpPinHNwn5oSbJlXXjfZ7CE9A3+/NGWD
MIehE+P/BC03zR4qwOvRoqE4pVCvUUgd8gSFtttSD+a6XwTZFM6DjE+Ox9Fuuq4o1T1EcckUSY9h
101watUuRvtcJHHnENy3mGAeRSnNM10oZlSRonXOKohOozoSinzelNreMiGXTxMr3T41iizHIbV1
972fSYLDohqG9Mpb+gosSKJyrsewAKXmNBPOTaTLtmpDX3LPO/F2yW4GnikSpUMjD6uaveTQ1zP0
v22ZpPmnKoV73ilRuc8Qo9JxjlyepndEMjgw6d5Vt6IfOQxITGKXmxlJ9YG3U3tcEua7CLkTVIZE
goN0QEpWnmrfV99oZUwelxKRSWhFrh843EWv0ApvIGPlxg5R5pjPj6jR1IigPRBdkdoUdjh6nQzQ
mO2m5TOx03RIvG7lodFJcduMtvppqJRtjToExW6RLGatjtWIhO84dkoXoVupm6OlnJHni9p4EIcS
GLOdKszYZyFkdPLkQYq0UUev8PIr05Rmijq/nL0rljjX4GnK4QUmgmUaCjdkMqSrv7Q7HyJTz07N
8xghjks+5Gxi136i75zLAB6F4J2aY2yb603P84ZdGzS5X0Ckl3cKAgTPi0JycVVn1CT7jhoidsQP
FreDzUs3hEM75fcC9MQ7f0iyNuwSuTyDtiifWD3VV+XA6w2px+2SodYi6u8Tx5II/b6fntA/8EOg
YxCtoVuPndOS2xT55QeO+je8s3pABDYjwqfHjK7zocXZeQcOTe8dqmBGidQEyXTna7Zejb0Uebgk
2lylze57s07hsMDpbPbJFMvdoCEtEQXnSnBGi/SBmTR7ogqTK1d5DeySL9wO3pGg5XWALzbRUJUY
igI2RLdLathtkK7L1wRFvk+VSPoPS6MHutc1fdRkCZep+ynS8eNqDEVheUjTq0KsZYOSn8iOos2y
AwbGC5secprA0UzVEg99N1UhHr/4lHjrPMYBgucucp7JgRVCje0nXyEwh9XAUYOGk6O+10iaP+Ta
qQ8eL6oep86S9iHFtMU67RdzV5BpHrdrw/1yk+UL6q4j8dtnuLgQhpObc1TnK++Oam84UE4GWLsk
U/3dF+vyopaxIShALqLFkVCpnzWU0H74Yizw0aAdyyjBvpug7oHSPCqRGXtgKQrUoNhN7rlldcXC
qeYQMzBdNySx1bLoQpaKZEZwuMzXbp7zIhKoz38ECobPUOLx6hRJaT99QYmwqbdj0KoXLCy2D4L1
tvZ4dasLWt7wtRvLMGi4+9AGOr3Bdi2/lRXMyN9AXfx9s0lcSgNA13noG5EDFi9HdgB3dYk41+/T
wRGX4gCGoLTByhqIEUxxb0S4ZZj3/L52LX/dyErzJm/H4tw8pMW+GLEdUTa9z+rGv6R9t6Of2x6m
wZt5Ps+fBs7h+eq8d3ER/EveN+V2yRIcoxtobVK1zwOyXrEendDtex6Nr8+D/SfYMNDqBQregFRO
U3BPkmumi6f3XfnioS9LgVJLtgJ15ffhmgYnL2DvmonYuV7fNJpLIHzUmCtpmnxrpuqZduotYN/f
z3L/kvLtamkSnuHaIk0+92qNCvk+Cz5fX0Du8z43opjRrc28+ouo0MdKxy/vetiXhG+O/ZVDGQCC
ZjWcHMQUcDRBX9537TMK609ThA9tppEVgpRdsZcVDRbd0vl9DexLwjdaRyDEtGd6pvS+wSRuiGlq
/HeB0FDwfX3jyGzmigsQNKF+U8QFEuhHtNDadyES/EujCO4vKCD250noaHJNUapo+Prei18sywy7
+FSVFmBM198GSxGxpn+XfAwi5IunMq8ovAcgT/nD/IjSIhzUs8/vmykX61IN6JV5FMSppFv4KS8z
P5zW1L1vQ7mkfaMtGug1y8Cy99DKmVrvIIvsfQpMaDi8fipiIkQHpIFwF0dtFr0LQBeQV7/ruVzy
vsd0TuQK+S5A7/Tj2KInhQLdO699sTqrGcr8qHQDXtKxvZFuY2r6vrPnkvc9BmubSIXbRi13O9XF
F13ar+97IhdLs4N8ZiDOwnqSuzWaeLns875f4/dd/Yw7+9OOpRYAC9IE8o6F0z0Mw7uYwpTijRPz
jH75K+7Ev6R9C9RxINkLLoyZHGLHlCcwUu3IDNgFb9AXRlmrKJt9FdD5Dwutf3/lMNb/6z/w9++2
Qc0A3kwXf/3XR1vh3/84f+a/3/P6E//avdjbr9VLf/mmV5/Bdf/43vjr8PXVX2C5C5TsHZrBy/1L
DxfEX9dPX+z5nf+nL/7by6+rfFyal3/+47t19XC+Wprb+h9/vHT48c9/sDPa8t//fP0/Xjz/gH/+
4yGv06+N7XBS/X65//7My9d++Oc/KPF/I5pJZOQaYpj6DAKaXn5/hf8GvRbAggAGJkSed4sa2O4M
H/rNlwpvxjgp6it1DjV7izzv/BKUNDjFS/gzYAyyo/91b6ffx/734cCz+OPv/1a76mSR/PT//Af/
BWT8X3MEtyVx8uLLtZIBBNIvQZRVmYs277x65zT/bvvTVLYgIBc10Ecj6huyNBFHjnrt8sJs/EXX
AHOknxgBsH9tsx9pF+wDa37W3kzCuRURySYG3blgW8iiiaCMeG2lv0eFatPkqPShehDVCkAMTUTE
XYUCkohUSurYSgNU0CoPnof2s+j9GK2lPILo5z6r6pNUwe3iqTziKj2mJRmjUlQRr9M1kh2OCKg/
3BVGbpl08flbg6I6mcTbrGK4Gf0a0tUiakUFGoeOPRqcOt4328DYB5SmTZikLvZLHiauOWWz3HpO
RLI3XwLl75GgHIjED0+T8SZYvg1tteGFPUHIa5fy+8GDXGDRnGaGtwVVZDOxn/17m/ZjyLIE3Sxe
71pk20gZfHPo5uCgtarDxqtPdQ6ZrmpK9U4Q62+LzOpd775Z8q3ET/GouSblGGf8Hsy8KKgCwILu
SVndUOntoVK2Ry/7lBpy267dLvCb8PzuYTBohEXrmu6IpFeULg+rsaGSGhWZpH+aLABP8It9KL0q
Eu1wk9U29Iq2iSo8UJy8GwDUUIFUfeh7nwkGA3ckJvqIwy3Kyb1xqCnfEwxopqbHlt4lJL06fzHc
1HdBJ45MNPewLY3l+gONty9oaaI2mbBzfXJfKnwnCbaD7p+6uooAGnjwWB3R0WxmaTbnWQFt59tl
ICYMBg+CSWJfZVkQ1sV407r6C2CyMLtj1VVh2cFirgHOEetRb8USAECQbi2qcNBzf2xVuXF98U3C
2SIbyOOveYPArcrwHglsyWK9qzYXd7UIto42BPPNOPRcxU50uEv82qImj0OnPxo778rEblrGd+jq
wWPc2yxsvKnRS1b2M8ubnU66q3HejFgBo5KHKs92HiqUfbvCsqNud9Bm35XWRKqDGJkGpVrVDyN6
xAIghalrbs5NEuXyH8CH6BAKdJuJFj9ABtmW7p4vLl5tdqyLHkWJTh0Kv90mS+4f80DaGNbtU7RM
eo1d2WI6FfILOEULsB6mPAS6ugb/Sj7A5V5e13hNd2kQlouVxyrI6hhYVbQyrMu2MG7Ltl0mWQSx
kDoemc/j3rXJtg2yZ0DnIM5MDXwXzy+iVCUAGilPmV9mOwID4m0rG6AbVzJnGIoF3fHGPaWzfhkA
pQpH6Z8A5anAnEbJHUrGy/1QdD26JPLLQoLkYIPzLKiCOprG+icMq7DPEB4cPY21y1VVxxJtY0gt
iTrK/MAc1TDUO7/S+QGgQbsPEpttASbzdqhr7Es3yCr05iRW9Wj3vMghi+VT+ZCruoU9QRCDprdt
Wj+Gt9yONKhId+DRl/ZLoPtjxcsIOrpPjUk30soriAPDbcREaTcePfaWzNvf78BMAXgP9UjoJ1yE
pF4OrbMUuI9d4mHNq/tRo20QfJPgTkEcF4+hvDcLgBbe+ujpt5yToHv3Kkj4/QAAoA6yUpQBVncZ
s/IqgD03HAN2VAM0q5urJoHbvWvUNsswT21iwmyX9xxWkHI793KbrRS9RFRaIq+xENqZ2ytOuIzm
waHKTsqfJewLY6nJx9FthNd+lEE5htUqb4Gy2J2vUrAiItVHLzFXABvcBXP+1ABXhy5gHY6J2aww
bhs7G5KaAfHR1A+S2C30qq/O2/Jg0DnIx9CkQND5wUHgXPLG4Cvwvteo+oQ+Fu954ayDPNQ0PTYj
fC7GZUN0FsMSbd+jEK9c9n2Sn9SIxqAJlbGHMhVRMd+foQljAGeWzn1Lub+jaMNYHK/A3UUmwDKE
dbxEgSynFP0IsXP9/NhM9gE02J+i8G8ZF7fpHNwCZnKtkxE6yWhR6XUkcZsHkVd5Cn1h+HXy/TDk
YcHmT9i2DmOrNIhZQ5b8bCB+PGO79vIKEkzYi7M6nMy3pWoezj9I4GCV/lU3qxlu3NX10NfP0tYA
DGzsKm5Z3101/O5P8czfxAjnQPcyQggohLYCipWBmfI6VO1NJbQTC4x8XDeHI3ZtqPx0kQ30llj6
7X/+sl/xxuW3Sciv4osUFfKS9E/6fHTpquwusPLWwV0bgD8aZVN215MUa7Bxu7YNtp5PAGtIo9bf
zslbv/jXT/rrTSjFpc80+0taDncRv1Z5YHeTq8K2zvd8AWG9TRBV7PACtiH7a0DPx1k7P47GRLIA
9cdD13AIJhR8gm0jcFh4LE4g5uJ7RZjLDt0vvuNJsJuafhP4CbCl2K8C75B55DZR6ynrp/05QACz
sAjlZL8y/oTWVwRsQhR4KmbnwmDOPyYM3SL0rQAlG+y+yH74/jedkxMR004aFhde+gbH5hdb9PKR
aMEkAtazltslk6emjGUjAbTSeRR4aTRf0jNk0eFkWyPI7W1Wnm5Tc+yzzz3ttj6A1Gw9Sb7E04zT
Mj/OQYJgDF3Nwt/LtrruaYbGr6l3NsVGN/0YvOmen1aaHf2Z3DbreL8MbwmD/JJx/+uvOMfOgmrO
L4UZIMVESt9hr3VzHRatvYbt3Y751bMHTZLejPuaj99A4j4a8XESyy0JvD3pEMMO7GsNPCJigtns
LHAqTS8fWDfcwvkUYK7xwFp5c44968nFfZa+kd/+or795cYDTrTGTk0lvSA6cOBx60nMdmcd/7Z4
aEZ4MipAYWN0An59RK14wc45LP4+0ySm0/ABaKxNvRCI/dRwlTTrr80NCLBQIch4I7X/RZn/6/2B
7QPVCAmw70U+y03Lgy7t7W7OLYJHFMl8bOYQS/qSzejFyvKaU3SPtLxFY+5QeHSX4gA5A99cjv18
5bd64p+Cnmwbdyp8AMQAYCirjc8cwrD2zlsT8CCyR1r5cFE2GxxmhyAdQ7SGdpkc45oDQmbRuaJo
pBQJGvTl95Fne5H9eMcGpSE5SKSPE1tdMjtNAO8EXhm7EwW/O0djjIx7llyPhmwrgnZ0EezHfLo5
nyjLwvZr2r1BF/vFJfzLw5bIPThXiBsu5S0BEEcmS3ELUHCOGqIO2E0BpPx2jrJpnh1pbzZIRX70
noi5S4GOsk+iEFuAHH+eo+wgfcsY9W+CGB8UDSkDSQUnglxQ2Vc21WMC/A4SmetVtvdJ4Z9kF2z9
xp6kzX+0DkNdDrcS7M7Sf6NO+DeHBr4do8E1xU0ACPT6iJpalngwbsHsQ+ApvWfbfxI1IkgJRY3C
v0Oeqli3X3EvwOAAtBa8wbb9ZSPyekRe38BFxbJl6Vy1oPDsyrUDm6WPUIzdoemP3fybD7PbczRT
B6AOWET0RX8ox37TsecqQPq1Lnsn5rgOQFxZz0tm13Xfz7t+yqvwPK8VWCVt0+/aAR6UvbyFUPLG
Il5SBVLdSUQIgnX0a5b/vy7j3OTfO9vbn8P/D3WcM2P/f1/H+Zh9zc3XGrvBn8o454/8VxlH/BYA
HUAJJwyr/7wB/l7G0fI37iNsDwDkINj9zqvxjzIOI79hTtJf9RVIwvKz+NIfZRxcDVMVBVtJgKAQ
WMv/N2WcvyyAQDNMfp+d749Lhqu9KieSxjV6nb1hXxb5chJsdDeeADMjqhywGDEEMb10N4gU8Agl
yCzCs1x4tfNzDvAkMLKKx1M3qLe4b6+FGlCSwRlLJEcNi2JVQqn19W0JEFxHwO5xW5VLkiPLkTvE
gcu8OWYAx1zDs6i58bIkx2poOUAbjEzt5k/D+Dfh6/nk+fPSRAjJsFcLKgUjXF0KA0k7Ojk6ZPCp
V/EAFZu0l6EIDOzploa8yXP8Rdp9/X2CMwXNW4ERZqjevf7NpdYLq9tM7vw56R3Qq/ypZEC5xian
5MuUgyxnEkAmm3oa0agSJXKWwc3dWy58vyKyixvxJaJoTEwFg5JLKYCmpAqWwcB4mHSwDsDfmZ18
sqQ/kiGhtyCU+6ifFWnZAnG+zl+Ih0TL8DWFmPnAaBV5ekyTOChamcf/85CcZ+OrOwsY1xy4aCo0
mE+Xh0Xa+oJZVY47X+kp2fqo74CrUHT1W5T2y/kHD2rIXWDyIa9G0Hc59lTXHGWx1u2owRdu0pb4
dDs0in1e20mAxTgDSlaAihlbEEMRYQx10r0x/y7TJ3mu0+JQ0ueIU5NL9VjW6jwZ5nrc2VUtCnwL
VqCaMC8sntqOp9dkytkbz/e8rF4/X2w6sOggBFxeoi9T+kkA/+kyAs5Ob5pnUD5g/13JGcQpZX1x
xH8mi1XGu/mN3u5ffyt2Mri+ENSusUVervclB3p5XVy34+AhjOAkEGw4pQfCKbCLCehyaZ6sb7Ws
/vprMbhIrAHIYNiJL5nRALiuPqBI3a5VU7bvdUersBjL6QdgOM0PFtg2astyNL8fka8aHX8unZ/X
8euHDJnhc0lf4h+t5UXMkQYa+MehGHYprGI5ZG5c91NWmFG7pUhzt/tP6s5jWXIl2a5fhGfQYgog
kepoXXcCO6UiEEBA66/nSjZVvwFpnNCMkzbrut11M5FAwH373suDoSX5s03kKrIoGG3/+L9/iGwm
Cf/2EUL0Iv/26qDe4f72o/9MVJZLl3PiNfNxI48VE436smbRX5y5Me/l6L21C4iRvWmxIaM4rKoT
FyIXqkjxY67Xvhc4xnwstrZaqZz7bjiL0YpOAAOrt1KW1mO/Ec4CGvNLB0ocnNopTnKvl4Ptj+j/
eZHHXl+NqVFKIqXbhmVUQgO9GE3eqjQc9+4k6VWQVMwWd5qWhfG9RxX9YrfwMO7dX7trcBtZ+5Uw
bnAeLDSeIGKNN/vfi5NeSxRUzKZpM9b6S7arPNur8xdGnXUXYNSLZckTNRIqfy1Nf88YeclHMPtv
rSnkk3C8R+K5/rkIRXQpIGaiKBld/Y9VRl8jJoeUcKR9V7Z1n9Tk7brUJpcVk7e4Nt00nqJ8qkPU
HkPQnprhlgQlAd3YidTrvKqgi21Stqk9NcvXuhf9weQYTSsPIOca8AYg2jbXxWs9toKoyWC5mA2D
2WtJV6Cy4BBbEEQDmTXWokq85cSo85htm1Z0ncdwj7It7CYSYVWIN5AwQEkLGAvCw1qluaqLViVF
vZa4V6Z+cKOnEPvi1pJmCOUY8jlGBh4kZHY+jmf3xGnzrv1R8je2d6aLoVMSESF3d1+RQcILakai
3p8avXIAto03l59YtTmWqwhCVdq42/o06Nnyj20j+c8laFXx7HqI9Ue7pvx9ryws+ZdCuk2ZFf7K
i96eQixNXNBmRvvAFkT+4JZL4Xp3IVtn0n+9kVdr0jWa+2K6f0dh8ddSSLvzS25Y/CV7tLY/xEYA
I3bIMZMZsLQX5levMjnEKnGzlqtcmRZ+/IhPLVTL5x2wscm0NxUGaNmRtUkM7qEyzTUYgiyqF5MP
1kV1t1bxIJhEPOz1LAg4zBtZ4hLze5jk/hrUl9XCPvXD8TXx1Nx2hi0t5obIbchr4w5TdUc8rTe8
8MFtsI5ni1GiVXa92ffXQeh1uNTmzL3MeqNwu6tIOf/oJsKaZ9PFvZo4PG9cKMqFJi1lfccitCnz
ayWw7a4bYzLGN/129ixVvVh6dao0igwvuNMsM8mzxatG+9ES3Wq8iiiviufCndhbvfWlrn8VhvWH
lPBGlDDa3d8Whrzofi299rH1PdrqxQ2442hnR3ByGPCJr3mb+ctwRvNudlqRdliO/44D1wrP3laI
1GvclgkfQVLvpVI7srshtpDBURnO2K4LJ//SNlHb2Ff1tb+RFnBuVAbwpr0fyHZ5t/OIONHwPWF4
M69W0wfbqTLNFY1YInvfoiN51pvenhjdGFoMIRoVPJUVw4fbWntchs1caIy41l6cAjVxlg1eTlqM
eNCSTKpqp8yron7A/r2vNF1dSeDyqLCTynSMwAMkvlfUrFJtvbA95Xp2nxyz7tqshL/YpjYupX/2
RrCsiGGKIVJICLzC8Lrw2mKKYCetu5hNGWNl5UT3Rrzm8TIU0bHWmlJmKr0gv4pgdzwAtHkuyLW7
9qFnfNAdmzAYvNRaiymu9523FAHC+3oM6tNsFmN9p2kXMssI85cyMo0s8pr6EfORz2CpWlQyepb+
W1eDTLooKh/twV3u9sgcwpgnV/6eQ9O33ps2j1TKRcvJvhWsADNJWRYJnIzh1PiteMwFWQEC20VE
fCaU0cFfCqY6W1U0PYB4PLtJA1kn66Tr/dyW+vYsdXrNoh0btjXl7uOKinat6t6NtVecA9ZePZjK
iY5ruzskgQxhnFp3nfKkxFPCglzpvE+O7avYs/dn3qPDKXQXdNR57LJ56/LqbJbSO5PZEDEbatQp
wiF2qZhoJ1HgN9kMUek84JH9WcjNyVxWM11VWIv7xto/TQuTeRxNPelPpw4YqA37dtx1u7zOms0I
+UbflMg6N8djCFUjHlk1wmRVUfkNFEYrR3NnzcnI4rEzZx9rgsvFb1fOKdP9M9GwxAb26e/SsT/N
wZ8fIJx1Z+mRLfN2EZ1X0g6H3WjLLh16dzS+KyPniBrG5Tpoq5GHcIOfkFXCifKHwgUHXxud91QK
QuOWW7aHcCYkexiLwJ/IHVu8QeFPPG1R34hEK9ixPXkkeQHLKhhibzxZSR0JdbcsjTPer+EQ/doG
b/rTUnYdQoz0A678IDy0xmBleVeXZ29Ufsgv3uIHjqrtrBtr8Bnqz0sBjMSTzHiM9nmZVHfiHWHd
bU57ySOTsCRuffVQrPP4GKmqiM0GcWOZlffENVSp0L5gwlrxolZF/Ro5rj7s5uRfNr81fzrebcwZ
Sb59TMlgpFFQWU9OPTZ/ltbeDtvcyZJwSu9Wh5IMNnbqaFHnks3Er4VcqmwpWkzdohvPNm6VxGZb
DHXEWKmYmOddVJoksjmmwj9+6TrnoRssjuwB/mi/VsNjCScfxuFEcIoEMRLY3Gwu0SzZvoP3ME7w
z3k2lF8+9TZhtkM+uPLDhPBx8uq1P3idEkdvoE5wdyeVcvi97O2S7jydj+ao1sc5tJ89vykSlpIv
x1Wz24cD2E5NTdCPamevIaSV9QNxDExgbl2lZGPMXxSDw91K0ZNOJidekk8Bs6Ztdh6tsL8AJKgv
li35Sexuj8eQKFQogtCLazaeOUnXzuWHC9yhjutINg+BXZaPS7PUdtxg1BypLIYlqzcZlYeN8AcS
EZU/IUPSrLVjxPumSSqzjvAw19OcjYyxjUpLIBblo5uX1qdLOPdgdOubXbXv2NvfxtBHRpsb3A9q
JzkzyHx42Dd8+iYbFC4efkXa97+KmGZvid+Y0mCWSPt+Ildz6jkYId9t9+ssvz2xN/Q9SiM9iPdi
Mbx43lue13B/97vpMVRkbszO5IHs2wfFjsT7gc2giezXE2HI6t72pze3LWRGlm9LGmYDzYaNwlrF
nNmsofg7lXD1qMwOuMDlQRtywOmuZBz0dn1gYTe5BX8kctma/HntJ67q94di8JcM7raZSBbkfLj4
5ccpLM59Vf1gbbBxGQnN1L6m2IK7wZWSn5VZf0edyxAQOgEx5WVImbIvH2tT/eQIvudUf9JOZ6aK
xSEswWLrWBFtG7dg7WVk5/7Ibf4sqlllHsCQlLf8/a5kdyjZrMrgF5SZpraA5ONmNXIi8gzJPTA5
MedQcSJN+4uoEngTZIZ44vxLQanfcroqx4BDI7LlY+oMe0AcUUZHnyIIW80gHlZaFCA61sZsNn/V
U8tAsohOS2M9zOTNgPlRorKRTZ8ANAEyIdH1JyqMLqasJFcXOEiYprt/gTXxyCcOwT0T3/UEK/15
3fL2yuGJgabysFLr2XzjTHxXm5uzeVlEWVhuVWpGM+gXjk3Gnmxlin3CvkluEOSM3Eol2s8N0lya
udIYfHdR76UsnjuvJXkGnB5r3DfBL7u0n7zaePW2G7cnnBQ/fmexliH/YD5lsZ62JCzSeP5TsKwn
pzUzsw2W09xytBb14Bx3o2+zcGPN9Cpa4+z4zmWjKDlZflueDab08TD678NmnmbBS9/uOnna5D7a
cZSbUdpMuDFK0vvnPW8fgsXMY7z1VLS7SarVYPM2jU67zXFdyw1ESfAo9PA6b07+YO/zfmkh4SYT
xegd2CVFAtdps973PqxWbb9nZ+nPRm86LwFvgZdlLI1LqaSVoaaUeANW8Sa7un6t1b4fSLMwHWxV
/6tgLgf2ymRTNOmV/dOzHfM4aCwQ2q1/bitpeV4dnvjWtf+hebM8ruZOBNfGUWTqcL5qsrL3avDZ
sbDbdjY1AqjU1HQ6A9U9xl0vvjYv0DcRwU3anhUVihx96vs6uI1mzVNpYRYTdv9FaIGgsrbaF1iO
VQo97+jW3ZBqiBWfwQztjrm1XcQLQ7cHJKD6sbambASv/VB2tUjsiZxUakrTP6+LWraEpFCTKHBK
sWkVJrcWhqMJygUE08coVH064jjoaWL9uj+wuIASwAmC6pG2mSBWYJvdEBedhQYgHP9Aez5Q+DtC
JqMo5Q2+IOoB3aewbtCjyX6TxXDvLrrLBogll3Gqi2RklUMcWlF/HaXwH1Yzcq8kjIZXsQy8jhhV
DiI2/E1fYNaIn26Br2ScImbDaGfrlBg13Jl874MzNJ88T9i+tZEr3Ro/GYedA3qZseRQUZIO3otC
sIdCdQxKGwwZ1UwPNq+r/qfq9E42j/dJnmJvD0jxGVwEdFtjGC8exJIuqzvTvjerMb8YZb9wIxZO
8Tx7S0DZ6xb2Ad5Z8zabWtXHfHPmLs5lSBm3yoAWOBwW72i3q/dktI5IA0eS6JytXiayaRY3ZhZV
P+bT2j6V5oorZ5NeRP/AXX2gkXLXdAGqkE54BPtsm/2PBeBInqhWDBez97uvbXa7PVln0WXs762Z
jiNUeAlhvAAuksbOVVlDuBwZI9ktw7524d8WbllPdLKKg6gM7jZpiu/QmvvvaFqny6rD6NARfTVa
u2Ptk1vsWD388C4fjPJMWcclYC0hS6HM6O+4KTfNt2iI67IpzjSC9GzbZi1wi7zdOPdFb6mER0wp
vom5ZK0xh388tywu9lroH6HofzP0Hb75Wliw/JAMXgiGKrGwQN5uVW7ycDBPhrS9hBvRfBwty3vS
xhjcFYj2X2GlOt7svHoeKV7kmdbcvV9Kz+aTGsYxQEd/7snzl8B7UEfjst7DKdNbRbzLJ3Tsxb02
hpM0rNFJ1yqvPuDVrlljr+oHtr0V24y9Zp3YXS9G8LGflB3u94xUOScxwbxb2ln7eNoq76tRg3Wn
87ZJZ9VOL8bK/L3cpvabLvLRRdd67oaaYbg/EvxmuM8VtlqsfJ37VrIJ+BUn0X4JJ8d7Jzy9vZlr
WB+WqYSlMIoiQWxdE1z26jCYtn6FFGlelKThnmq9x8occO05oectSYd6VLJXZwATtJMHP7azXZxB
pniXWUKUkj3INaBg1J1+LmlQ6Pk9J8ap3sIwXoVM24XArz1rL95779cyhy+F3YZINRZ+IgO8VLRH
T20FHAMYNcqnC7Rt7P0C/XPOFXpk8LouhIvp2Lufbd7T5HaF8q9WNC/PnuGHF80Zwr4c9V2MPfFQ
zVp1tkX1MdS5TR+xvNKwR62cmLXv/qPcqRKCegZq4Y815BfbNt86zxtTvWM8imCDjMfIGfLfgRyG
x7zFzRMA8ICCFcAAIOiQOVo7h0iZW1aKoTjNytfrNfLhJ1gOOWY/3+YDM+GPdmhPUIvmpLLqoxV5
1akebWyWcow+Pas8CLU8LRy4D+vqkPOc7kgWJ81aPfUUP4uYXDxI4z9bAxvHWWv7inK7wDJy/YFg
ML8WCzKGpFlCgUfQrYFBKW96B0lyUp2Z/xxg6HBdlPV2g4wqXawgqy0AIA3ElOrYsU1joQzZguGh
FyaAGtdE9DpZ9YzNt/KHcaQVHXImUVVpmMkCx8dKyp07IW12FPOnYqDkJohOnPeyiU7nKYFVthYx
xMJyCAwQ0wU+4wEcSGOCWgDNHmjoBe1UnuHthH/FKOflAiUkTyACInXmHe7Fckj3vqcPrIMrY9ch
Xoryc6ndIi1wGmuIiGRIAde1zs/S2uUI4KbDbJxOjr6TaFbbal/W1UjbYs0KL/gwVHku9+Vr2Gf/
6u7QRkoIyXdpXSxDsuJticfZ9TGM6ceB1ygDjypuiy24U2MuErKbMoWNewpDhclQbn+2Mbp37PzK
rQ+xrDrOi7zrm7IgnlznWT40TSI9TQG9vuSdw7Qb2wHQyldHD33MZOO71KqjUfGBIfKjuav7OuwR
2DdV37Idxg1fH1Di5H6y575HBzhfqdOrB6n9n00bsjtDVamMXHU0O/XSdcbb6E2cWOX9Euo7ewAs
SVx9/+zkdg5KkSeDVVz0UP/GioFHLJfTXRNGGQ0SYzZFjJadEDrZzKkGksQbrdPNdeDAOZg98+0O
1BU9AoW8KXAvqG37MkDoxW7nt5kI0eeyuvaH5RK1y6/C6lilhN5rHgprbXkpQ9UEB+KT0kX/c7HU
RQVCT25yQe2xjIOAOrol466iV9EK+2jnwv5gz1aCvcO/nzGHv0yNoa6zY1Lha84W3MDld6vbQrBF
IDT8FFtfOSUVGyoY48t63a+IJ+oTcbvZ/kIz7qL3LVf5L8gKo0gpVgf5sAz0GnDTLHe+9qi0E71z
xBXfeBlumRVo8VsZbbHj5WMZxZNbF8H4XYGGvMXF98q4bq2LWgHSr1nHo9ErLoDwLGkko6Irglxq
Ykc2qbhbrATrez8sL7U0nqxw+kDGhyqmrJNb9SVGIClT3nJ8di98k+3s47AMgswkEv9F8RNmIFM/
KBHLbOhRGucmeAkMA83ONfv7yhju5Cy8J3/ZKuco9nGG4uh1RpxrXnPxKCZNRJAifF1dKzpM9mJ+
IuHyxNnR4iZWLn11Ejrv75SH+b1zAhNAiiPUiwjq2/eT9j+CS0k8v4wYh/pVML5489DknFBudLHN
wXCo6cV0NqWqJAcO1SZbhrk4/VB0J5gun6O9+RvQl1zalxvT7h2yyR9E5/khD9bgApjDc5NqNu0u
s4SY6kNLQ0+fFAi0XHP5CqGXxCuH4UvgTFMmnLE9t2vv8RtVIkOeUQ97FcwvQd1PL2rpgGR4Ns+5
3f/atJrOfmXIHznnPVNFAyRWOZWk6YfWRJo2Sy88mjoSj1U7Xrqq35B3O2R9NbLXjAh5ox8KUTjx
gkGHB2EGYgt88wej5f0YTKQN5b4ACxyqJq3m5gfn43ox6JFOmjdWbGwC0iEbUsQdaGPbTyD7EUZn
SvZYQ4UlA29Zl0haSApVj4laz1tx2aOpBdzneOcc0CaKk1jyRG+B/14jf3/gslfgvnIoEpLC16o0
RUc41ElnIWLij+cFyJaKRN24WXNh72WqoiHkBpXLxeENl4IccTMZAEGq24ChkKEr3DjCFmN9UAWY
L1bowlsoZv8Ospf+sZJGfu269btbm/FgiNx7npwI8GC9ibd1KWTCLfZS1Wt157C56UVVWllx1IIM
7HFZHAdClL+Xda0uDvZ17ipu3X3mn5oFyu6yAteozKLObkCJv4O/y2tbN+23wbsPrOO83hnD9GtG
AH3OtXFfBvUVeykVWDSWFIOgYeULjIUhMxmGpPA+q1Oo6ZVKfzTxPzc2STmLGtlKV0t9CIJcIM8g
9xzU6G1HArXqwRZ78DGS0YlnCIlpsMkJVSzErR+ixPOti6+1RvuA2A3uFpv3warKP1pq61AQQgMB
uLxt+2qeWr/3nwu2px3tcY9+L3nTfdpRa1wNr86PDeQ17EC+gyKBaNq2AcZTg7LwGvSO/9Pwxfoc
QJdLRG4U70wWvEzOLAYFmck2NllZyKO2H+/F1L9EQH85Akf3b293IUbkbksAY7opJvvlTHkUpppS
5cPb5/Zh8jBKh221JjJq3KOc5yIdW+jDizuW751P7N+q+/kLENt+nKO1SR3tgoJqpb4HuTjflVZf
vmxV92rPvjxOow9hIGAJne+wz9WgwPundrR65NdeXkK/c94WNi/z3exwfp8Z5LiJ2dhG8NBD0TpA
jkEAYxIVt81Mg85iqLXitb7TeTh288sH+xIjA1T4qmaPhch+UfX0fzTKqaskzUbj2FGsN7dfU+XM
wy8Ib5BLjD73H4Dxrug0rdH+XB2j+qztqHjgFQVMoZP619bZds9IM7JfIIW4Io10a2lAYSsurslr
1XmakUwZ54mDty1jlpddw/htzh8r9OFDblMreRZkjKj0mykJwqL4Mdtt5FyNTixGvDA70elSuWUG
YNJ/bst144EKOlTIwL4v+N76vHTCv/rCmDCkNUHNkxROx3qzxDuvKSMtFig32mH2CiWi+2Cisb1Y
g1unpsFuWCSB8V017FY3/cm49xxXZYp9STbU3inMHPtm9tdDwNt0+wmImQ45GBXPerTfte2yxs6y
OUev6vfMCYctsdptie3F3WMatCa28wa/fUUdFe4e7UbOxLRuJ+t14KInpTaCR7RklpCpecwYfRYn
F29oDCeIwbVJpIsnOIA/pz/XUBW/SG8EoOkaBDK5tC6nZFCmi7fvZ51X4sluoibzIT9anZpPDOkQ
GOvcoUQU0wm1xgeIVgUJXTWq6BwVGYjKMFGWmr/avp7u/cI1L/Bd1iOCgpHYtE9pZJTlCQKZPO91
SQ8nAgSuOQ+fcULBIA7mgriclPd46YO0InzwOUgTc2LoDzcJNWy+QFFGXPvpF3WVlQxYzb+UNwxA
A8PxMWx364H20vurJFsS68L3UvKt4wnfBTehP4Xfk9VsHNnTBxvUgkMdSr+JF+6EI2SAkYcufAPW
gxQb6h+OBmm4bas+Fpv/m0EW4DDavHiNINwQ5nFjuiNsYYZ8c736NmbqwmMfNtPXNAj6SQbD18qm
LN5HXjhM99SbdNaIiWqFagZMTP+1FHGEpqKJHQqvOkMDpuiAKNTQmlh1hv/DSeD5gZ5wm346r/uu
3itkkh32oxa0mX53Ygfy9rRNmGniTY5zx5dQELJbBOqDBb0S7lXbV3kyl3V9nnLd/rOOg0bGIddY
HILRvJ+LfleUrxpa1U1qI/e044pYl4UnzZJfGrDVeRyGgCpxErBz2KCZOP20PXsIP2eT+NJHW058
SXtfxv1AQ1YAxXHheuobujL1BU3+X6VEKE7RFHriuIQt5K6+yWdi5Da1/zg3y3VyHHkdQ7H+rpYh
QnjqSucM18hsksXfdQyFbeOttIZ/TVNs7wQGSTWSHb9YuXWbV484pAuDHyWGZm1+jZjicqDalfiG
TYaI3gj7sXYD81k6Oj/0I5nn6+aXIh1Fu7+Afd5HqEtcf5jN0uexAG4Zs+o04IAdmMQ7BYmz2Bkm
eVq5Rb/8Ppe/SndpDzbTcUBJ87cM5K8tsNCiNyHVU8Bun3hwfF7dtpgMzkRcxYUy1svSgwKjEPC6
o70tNsnMMnqvXZB1+HAd70dtteGTHPWwXFvZupe52d1rXhl0RFIHPx1dI9JqQWTSUBvt/DyN9wsn
TBlX0p2udkdk3BSMWsdKMKRwAJby8zT+Z9ANcNWKdYFrWg35q9UF45vjlMaTWWLR721RjvFW65H4
2BjsZzz5Y7pz7WQMk34iUnKTgthh4ZwsiLmIq+FI3wRdPWk4BM8CnoRGxquiax9aMumrxYJ0San1
WUB+bBmmBPqxHsSAEr/JMvHLrRen1QLRzJMNhdBq6530B5BIIEXxgHJ5DAuUk6PrgqmIW6a6AL1K
FgvGnT2UH4G6VVXiNu2jrwlOfcXv2Pk2/NNNGANIKJufzd98m3ponhriI/4elonJoPN425Vjggoi
Wx/OaS5Cwro5PHA0kvY1ZBdRGRthbUEb7HT4vEdiEg8oYMZ1CKDoIrh6zuu0iOIIW6+nvC9MiLl6
0m9DrpBJA9eVGTLkmjYDHRtnjWih0rKxdH/EH8CDXoz+FuPn21Epgq7L2sIk7GFs4/o+F4Ez09gQ
C2RM0RWXwHaq7egwRGQyXov6MuZMGSHKbTaoqCp6nWcma7KzEal7iyMqDXdeai2HzZCy4shhzt4x
FBE2BOba9fsMHEpovcyTPf00aiD9avWDLaUzJBnMbD3w4m1xikf4w5Diy2Y/GEwNcC8ZM4PyPq9t
EpTduEvqgRbW6I6hS9kMC9Z12F8MPawnH3j9GHuV4OrPW71gvjHtY6eIb9k0TktWOT7Uy8bpUrxC
PGWVMkYwqc4o6NGn4mGYsQqYXZEfh3Lke5FiIMc7fpbL4v3Q7HEgkRpAGB8MKU6UKvtVRpqMjVvJ
3U/VBHSJiVM98iSgmkD/tr92a1MwBJ370EBY47avk3LxioeOjoZOlHcJoscMDo5RyoTCRnmfDL7z
4msWNtZ8lw/QS1VWMhrIsA3gOWHtzbM2d5nti/P7toUF7XeUzJWaIW3XQWYTd6cjw1cVWvlp3Wb0
G9jEd+0+Zt3Y/wpWk26g1a+evxXvLcXus3IYyZmWM73YbsisXpY+W7As3RnFcRfVsl1oeBlVwOX1
14sWTJEO9AEofDFs/RXTIOhBPBh9TVFwilbAhIdK9lhXqnAuQHN3Qb68LFbBn3hhF7jnqW6M5X0F
rl9+/utPtNyQu6yhNOt3EZnd/OTipiastVJuoh92Ff4h2yz5q415wIYKvOvmXISiTrBJz/4fC7g2
Z0aez3iYdo1sfm5vniir6FRz2Tyex3gtI9xQYG74JNPgdus/PNtO99OQK84gPzDaH6FdGj1wHS3X
d4OHZXgwGA+tyTLUrXdt54GTbndaP7/+y09SgeFwT8NERZAGa4cbYzbhNurE8tSNu8hAy+dlUdI4
vliwpqk86zwcb0s/+Feaqz/XRy1YwZQEN3veobZCXGTkInp+gmjdpjMEX6d71LyT7EcCqJJZ2qTs
9sdk+Ly0upHLgD3phhgL9cptS9IDZVzUOM0H34xzZkN3y+h5sANUieZhrdFJOCwbAXk5Bvz34MFZ
Ws2YpB3ZDrwTJ4xxLdoP+dSbL9LnDYlDTC5nmoQaAHTQiV9WNS5vdJP3I1MVBkFTqZZD3/s2Njlw
FEdnqM2vtrCjl2EZiwdgb/B+KVvemqIpAUpS4c7hLh9ggxaJISmvw7ao/rSrCzq+K6xxhjhKOa7Z
XXwu5nbLcAO438vklT8bKtv3SRe06IMd3FpP6MkBc7Hd/QkpmA2WJFQfYW6wEmPe1LVU9vLgz2yZ
GcNx/RRLnbV5aME6d3k8Yoaf9ambjBfZlE+74TPuDyzVnel3dpRbMbYftmV9wc8E3eiu3d08ogiT
SnMex9zgfNwslCHVf5E9yI/BrMO3xZnd1Ajm8m2DiPXBsNs+0HS6OFKC9lRQVf4z2XZwIKnkM+23
yCpycg539hjiYbL94lIURnOvVxr3ooleYK4TSQWim4br2P9Aof2upklfu7Iq7yqe7B9Sy+eQyg6E
kPvFoo1dHNiqwg613SaDW5pYoFbscX7RBOkO9xuL2E29jtqrXykrjbBoZ95c2XfK1n0izYh1dEZj
rP9ibf0/C638G6/k/ydCyW0R5v8m2fKtOACG8fvfsSa3/9O/si2B9x+EtjCMAxvxXRPP/H/Ptvhk
WxzHDtzQBSMYEkT/H9kW1/oPExkpxLBl+figb7GX/5Ztcfz/IAZmYUGHYEJIDuTJ/wWi5L9u9fyf
Rms/Cl0+QUSXSZaGsZD/n4zWjpbWJrBAY7FzyToG5TaeXUaCd12NSA84lvLZJOJwUAvdZXlzgYTd
Ehxc0NSpL337ncNwPYhgUIdo1e15MLXwyZ6UqBIVOv7XNtnqk//N8hgYYj/tfmf+UEBdfopF+bHl
bBqPhTWy32Pp2SDwf0zPwWm/fYl/+5IBWRnLJf2Pz9sk+sw//194QPh9zGBXq3W0F5wzVjG071zc
YGKRQZ5j5IIHfMgJEm2pn/vjnLGLg5q/BuFNWP7XcIPLNZPpPLMGaDkCNwg+IrmLV8IBBD51vTjI
fJ4MM9cuxDOYEfu02M78HJYRpIXJ83orpe+QWE5AWKIjr/7PPMfkhe+rJSW/5ncYKlEW85oLYjMx
17L/6bvreFq1cDLK2vB7rW6uJWNcLCubO4je+BoYfE10ZOoCOjXePfwViW/p+s9/oe48liNHtiT6
RfEMOoAtkFqTTIqqDYxFsqC1xtfPwfSI7poW9paz6E2ZNZkJAoEr3I+PhHr8bAsEIPs2yNR6Ow1B
XTA2Y6CMpxmrNLySUzn4wVkVi3mOrHYO7EQrrzrFXeumXVl9OKyInhJow8aqU6vwg0PdeUO6la9l
OrUrVNcO2/Q2MIEgmYQ0rYmr6dVVaZjyWQx982akgxZvknQuseyJuEGc7YNInEeJ5GyIGW9N7IU9
dPALiYHybC2nzD5Dxs/3ktJ43cN02AUd9h7dpvMu6wn6REHQMYkaEB2Y1WAKVeKfdjmINcRs/2L7
MftUI9C6k9kxsNFaXazwyIxn1fHLeyojsRlmpd4lfpLchmIB2ILm2FRFr6PkGcZvrRmlCtyFPvsc
KfreZj9QjyxYjHPfI4aaYr16ARRLkIHJ2rf142VbNQcMe4CXuswolU1kmMuGuS6rT/pF88qQe5k0
ww/m3V5GzP2KYJWKjhFarNQHgefsUnbYeyfChFd2p7UbiJXNe2s7q7KrL45Sr1XDmMlMGkgx08dm
b9lK9dACu0bhUY2rJWTFTMvgk5MIdacsYNDParAJCbU+5iJjYIxJbR+Tp/Ni28BnTPSN2yJCmxmn
SvY9MVr50FDF/FxEDSkaiSl6KucwnxmfTNRqkUHumTr1J5Z9dkcqmTJ9k0k7k1CChs6NaJORkJs0
9rruZ5ssDzgJ5mk/G9pHq/f+qQ7Yh/Mk/Kh4cF0rA2mno03wjD4cXVVgq7OE/aXbWDbj2kO4XazN
ngGJyUjKbILqGvTJupy5ZD50/dtgI82CBWseq5FxbrAYlUP/gML9sQTAzbZp/kTnvmc/ieC+BObv
NNkG8ImHBYs9pUbxPlX966CpyDG1jzqNtZWuBF9CfYJhd5kReWZpmbvMjB/GNHop2uleW/XBBxAg
gvApibJHLax2MXN4RwdoHQ9bq4vOOsR732fzSW0SIhblYUpyMleD+p7n9buIh5eaWtOVPOyExZlu
EqjMlQjsQYSd9D9C3biHifZ9Yjh1toRVXAWhJF5ktvqNsffnFAYsz9pxvJStOCUT+mWWImrDRmqg
dq6/MgaKSzItqAqVCqVHaT43bPhToj8IJeBE8giu5ibs0EsYpX0iLIuSPCYpYMKKT56KroxrdHdu
MJs7pSI9BvsLFzWMIM63Olob/SO1GCETitKeOz0M9+xZkl1u53cj8U34GSa78zCuPnRAl6s4C5LN
qJqovaer2hZvIg7tL+GgEwVodIiHARgAVFnFbIsn1ezXWp4Gryi9aCZ7wiHYuldpeOhpwoz4dSja
dmup3bqwYHMmHJgkiTK9+m72OesCPfCCJP4iMeMxzghoaB2O9xbk0bBAFCIWxqx35bKssy9LYBs8
bSr2JP/0E37+WGmVW2r+uSWWz2iRt8bd8CjRPyBS3C5d+1IJYvIEKt2jMg0V5OzKFfDrWZYQ7O2e
aj0V594aeqgMJfBy1ha1vWMyX9IwyJDtWPPYzgy+FYrVpmhw+4TrQrSsyv15L4zoXNXm2ixUz4xs
QITOiImumi8aJxXZfg8ashW6OYRYuLJXTOfegsh608rybDj8raJaf41bYiCd/KELM5S66oPaIVon
AOdQWwh4GUKfYoHOnTBxFPwli6BgRH4cR9dYF1ce6ifREBIg+WmBZTXIK/cqJhm3ILTGteENUJhm
67Y3kemSGRSV5XXo+1Mpum/lkEPagCLjB++tTpLMRECXHzpyOylkH9iNwBbSbLFNntVJwjOqLeLu
umOK2A89Dr2ReDH1/KQyiSe8gv1R1j8gWuatViBwlNOavI4Fc6bvh2BAbYvOW0GsAvwecHkLs2Tc
teaz1tIh0fayDCWDY23WFdGOTGV3rVqfxsw8jyWoEaP84vkKV4TBITTVR3n0EaR5ZhCDheaAP0Ei
rbx4WprXfGS7OwA0UpqpBZClQBcr2vE+25Y45JbxiMgpcJ3MQGuF7QVEN2gOJ0v/0+LA3SMyh/tb
4TUouVmD1t7FM/vLpkCdOVJZHCIln7b9GKpu003rVn8HckLQsdHTdjuCcBtnkh7jjeRISvpZBpPg
xmGa2EQxRGjmNU+CmfvizBjn9152j36Rvagtrnc901/AEoz2afLtZ7toGBanGxLasOnKA7QK1qTm
unHiDfxl1jLxeLb1U1u92CW6CNCSLFtFdMuU5ZkGtV5MFwM4ENiLFynkM9x0b+4TG5Fp/E3LwoHT
L0w2JumFrhzz7Nqm0MAGvfkurfo2j2iRyKXzJmQFAbqweFZ3kvg4u/IdbsT4HfsLp5Zmo58uPysV
e5uUAI7YqYBMNxHVydL47HP5XEyp4ZZm2a+aMv2xEKScdoHFIdDwmnbco0QNuKHo/Cgpn7pA25fC
2uVVdGuS8imMw+e0iY6+MDwEqsyF89sozfSS108dAod0jFdj5lCwjMxK8/tUdWhc2HZwpzhbVJmH
BPUl77HqEBNU4ha++cwn/uYQR9T7BVMrZZMMIAWgE72N4bhKIgYZSfsz9suz01YHDDxbaHnfxjh6
LIXga9lrFQDXltyBR70grAIDouGFZfQ9tNOGhpcpuCXkIZDTUUW6TqQ6Z1XLnT+JjOWkouyqEBVE
PateqYSrmXFisAjUi8z08FqdGgwYK+xos1dyo5KFto9GhNFVXJ1iuxvcnhPMqlBwWZT6DMfrm4a+
tWY44U1oKLZBWXcrUHYWyakkwrTjE9YuzdMGIidKqHPo6QkkJYOqs1CBmKyK4y56ZM3Ur0hbLHeK
H/Cp2VP0DRJXbegx5mCDYItsbAzkNHD9FboAwwq2hRo/jyYhLFZab7pOhVjYrdVGSbd2QXpFrMEh
Qciiu0qjarsIQaynUWyvsyl8a9VyG6bpgQzDByOkJBs4UVyQZbDZGJTUY7iyJj11gxL+oaC8AGgY
VRts51zkKPiR+KXpWiknpapqa4f0HraEyguYzAd/ns+qYQ7QFCsH3J/Fta/8r7Ekzi6bHgom/25Z
SwGZKMYooHGBR87EeGVyNoVT/pY1UXQYdApw7q2jak7NS0bptgsCe+9HkeL1NWlEJapRFt5eN4c/
iSRfhiT1SyK6Wym1F8Owd4GfewRycnJoidcuNyXBoQRaDVhzHXkdWbEVRZjsJ9GybjEVaAUWm0W2
OtpIbatoiuMpzO/YKsGqiVOLcCv2N0zHMQkR5/GAl/AlbsOdwkEN0dMzrQqTE4vPQL7iiq042np9
G2ojC/sCxciYPEtQd55eEmuB64vaqn0hIftsaAND9hkubf9KNoCXZeZN65xdVI3Pw4gQKRbbojVR
Nx2DoIk3fTMZbj/Mx7kfj5GufFUNA/eA3SS12VHz2296Q5mDXeo4k3LpNSaagapiiN+YzXvZ+WtZ
8xn6CrFGV0/f8Z4xPonndz7ruz0Eb0YDzzGCjaQWZNJpumDQmfc/7Cx90Ce0YA2sEIj6Ohlg5qJb
MYMWCSpjukBq0UEwKPTtYN8a6ilSFLCJFUrw8ZQ3Su4ZVXDPERJuYeSPbjIkxNPUxI8Y0zkOiJ0p
0R0EjHMppjvPAg3qBphk9Uekr4daWivVQrLUxeT+rK2EYwdZLwd9fNeTFkpPghDF1H+qCs6mrD/h
sFozsbsjS5/WLGe2ehG91Hr9mCZY4SKO3G6ZjzdV7xqi3QzJ2G+7uAjvKWSpfNWguGIxbznFjpwj
BHtol2kYM/vNkVmDnq1Ltgy4h03Raw5xFL31UFF2r+tR1iTAFuq4VyY/RzYks42GqnqL1lr/QjOi
vdpFyEZaHeRM4HKwkyHC0pZewo1HNlxE0/nXuDEAI4iiYuUyNoo4hIbjf5ippb8pZs9ekDKDHXpZ
+tGNjkoNvHys6GIb5FJemk8SV6Rt6ncmg7RzbKgwqY2q/pXQaXBmROBAqRrqn4PFwoujngU3/bm6
B/1YrYeyVMeNWdXiOtZ9+kmsbnFkJSJ2QrVJi+/jYc+GstvhdBEX2VnwksY8YZ2FzuGRKYq+QflE
2VhUufUWoZHwzMRCep+pA6p9lLWb3IHkN0m7+jQ560+FQpSYKxzNfyauu//QZn862G1SvlmaZaE2
mJElK+k0Yk9SiJAIJSHBclDznRbl/lPcFvYmcoS+63Bef2rjjEUHw0wiXF0MGaEASgZoL3Aq20P/
N/5sk1Bc2c9rriZ99JQkwOIxyraTUU01x11tffqdMd4oJ7plwRoaF6KyIhqXsTEPYxJxWiHivbcJ
SUOAd9pdqznGy1AJ9b3Qufgotr/m3Fm4l3O7Zr2GIqsag0ur6/s0TF7sSCndqo2U7dg0pcCQXGhr
vQiLs3AwjNbY+uiwsNbHDSTaThUYZUw23lQXlnhqg3hJ9VzyOlSaS/QXOZJlv+y0cOtLvX5exAFf
w9z332Nr1Pe1mfWbOpsomY1KnOcOmREBOrwK/aE9hI5abIIlUs2hyd/ilgrfU0505PnWRL0296nc
QRVNbkkj471amATYdezmpwHfZD2YqIrUctwNtu+7PDfFaxVkwzsa29dm5L5nJR3QS23zGtS82wVW
9EMhSCqgZSJnkG6pw1JrKMQXTgkRxO7YA74c2Sh+GGERH43CGAa31CkaFakaq1iT0o312L9ZCmRs
Bg/loW/66lwZZJHbNPx87PEeW7m1rVVMnjIAF9hY5qXS6eWKBtkwybkXnFUWj7UY5K7BvHYsrKHY
zE0z/xCGSFeqwc6+6NURbXOcPlTASL7FmqmD/aLC5z/tsfHVDChsP9EvxzJ8djg+dvUUYfxorSpW
vMkKWUrCTKL3kuZlTAhsgUVrkNmnMTELTRKAkA31biEj7SuLzPgbLYT9SZz3tJn8wT8VJZGmVRBO
r8mkBXd/kKxAE1NeDXL21hgko3WptwgVejz8s1angpNBrahrguTg51l0VWTCqT0S/FTXY/xqOG1+
S+AnX2VAJmfEIP1qFHJ4IO+7P4Vynr8nKm86K+zMh5Bkm61GRPPR6Be/SzHN33k/GFTGdm6toO93
i+elJXXcTKNzicZTw9Fd5J9dU1JCUrOeIC/kN9MpyRlDYPO8eA3cUGvL4+Isv5M2zluGTq9pQBAE
wutnUXrAGTWiIH2UpErTH+lWor0jS+vqWCEm6VTMq8wkxJJ8e+1eIlPehX4RoxUx4RqOTrzrJhs2
VUyamtcqKlK7nkRXXqXKull07oHkR7dF6yPLxBBjSyV7nWx/PmKZ1dcqkdFHqbXXcsieLPAzW1Ca
IzUORYUWMcWpu8x4mmXTexquGbRupklnvJiWDCSqb+E8k2OKludYF3n7XI6KgbQCny65KuHT3NkY
EwiDcysb4Z5kCccAwZrUuy8UKBVOgWILnY8pb0IR1UOdF8gO6yB5S1rkCZs8LuS547ncFGGFgjRr
O3EpkF2FOw3LHIalNuTpXvCtbOyDIwnjUO2GsRbteSpQErltNbG6MzH5sM2u8/aOJSt5jkiEN9zJ
cdJrZU75yA5+6QV1HkhN5gywOzpAOniDjtSubeuelTMeSmnIVRijM5ZYI64p1YkJAI+8oVon1c11
SLF37bqoMKIn1D/WSI6t9Iv0gGWm/FDnUt3rIUgORpzFFc4KLwVRe2qvJZc8QR6NLlR9Bbbb3fJk
gZn6dLPnGqHhprPib1GaAWxMjNl/Iu8v30Jtb960TOgfIlKsbUEG017Fyv9jTDL/Y9BK7QfZ9NpT
aUfiYLFfRopIYgIMVuHgyreYz5abiozEF+mwg0PIwInMzKPmDh9U+9wZHT1lRFBVDPrPEd/tNCje
GzR7P4jiqst17Kf1rneCAuVK1Pr0eouAjDRVKM6ZmDftKJvohtTSYbQk4X+saomyZt1PHZ1byvZ0
bzgZR5QSNCVFfRR0a3pg/cnWxmE7kKp0C/HV3NlCUARU6IVPeRdpm0FSOLLbdlJcV2od7+o+cF6s
KpHrNtXVzcyAHPdBV40cGGXZH0BhZhS1Rgh7o0HMoZGV22vHYSZEe+wQUsL8HbZoEIzvZFFq3wzR
d1uudn4wMOLCIcC+wqTRmrLPQEXYNOaqfx3K2HgRFChXE5aK6kb8fC8rInvfkGKcoQcq9eemYn68
cbAf3cuUhfUQRlXhZfOCuI1xGbGy8yq0g1s1V409zi6O+6k066cqTXuCFiwMpXgbp2s9l+Ic5db4
EeihxtxqLp6isSygj4yBdukgXN2CKdNgYsqGDE7SQgjITfGwjI7IHVcHQnKvhCP2ipJ2zxqZhftp
5ERybcapb+DtPoN+wkXeFQ7TY7QOWLCtkxCahzwPA09+84OgBEKhzGuHOOL9pC6YPKLqRmNkwV2I
hBG8r1wSq5QLVhTBJ2ye+gSOXTviclX4i6rINbknCk+pRmOlxEyAOME+iaFkJE3s8lk3x/relFX5
XGBkMSHSD/NhbhnHIXGKxFpNmGbZHTI7OF4GehjpS4ZsYa9t8qGYkSJhtAdjzZCFhMZVMyds8RkO
P9PU+cfe6osjDWa90UDFPA2OUA8j1m2VwYZuPjA+Kw56qU8I3wyYPQ5Ol7QFw7GCq4O0ssm4K3Rm
k2FZyaeg8ANqfhF1d9DM1mtdCGvb8Z1ezMHMd+0welk6dfoK7lf47hP1Kc7FgLPzbKLGIuUij9+Q
qOdrwuTqVZiygsKuHTlLgYEauOcMMdd11GlbnYn3+NJ1lXWlxVDz86SZmr7y52lO1nPpj5ts4NS5
GlFdXJGjILjVkzyBqyCK+ltTmPFHVdkEQgJbDo/Ror3TYmE/dCkKuLQp8485LvOfGX6TDaVI9zxk
Jc9E6hjf+qYD/yyhqT816B53IwrHfRWoTGKRQIgzNJr02rDCvpDQLvYNSWXIk4zwWpjkmlQoWNxa
AbqWpEp5ZcrEndU62ntkx1q+TduJIk8zzHadBH3/zFisSVBFB806yBPdw7VprOkPsw3i2nAfcSod
E2qeZ+6Pzya3KAyYLm392GkfReu097npGb6M+KofMo6acKXOOrcCtvv8wYZ2AuGfhGw1p2Duixor
JaHqn2wRqu2QT+ApzFSd1qITPDtN1TmKaxA3R64fU3tfdg91x/RLNYf03mJsXwPH0A6sBfFvt7ae
rgEKFM9h0skNh129NRy7Ist+wgRlEm4H1t/WYKlGvB7Uvlp3FlOjYtHx8HfVacnK9ksO7PjbVig3
yxnnS6tIbaOGmoaG3erOgHRongzZoP9VUpNarSoopob65vtI8WJlvgOnvNexPz5msszWWOraEfW0
gnt75KHaBLhhn5HfWBZNxTB0bmRmNbU1GtYaY58t9vPMRhSaBQawwi4fa15+GFxkvUrtIP+eRXbz
nUNmOBnWNJ+V2NePIX3NKcqN+TnQdNJUyXL8noS19gYhEOsbO8AfaVyo99xvPrFmMKUtQn9TMlI5
aQY7NGRaekpqYcZyqeuz/oj6J7v2ULLe4XntZt0eD1rNZ02TosOg3zfVnon0eLNy22g9RJZLtVVF
GCLDOs5OPh3WDAnnFpsKJ5CRlcdMkXjl0LK2a15j5YfIrf6ZU4hhBy3qltaK6kqbjyQ5FytFD3LG
f/pnkk4pVvxMC9mOJDqk83qcFjp11G4sWD+JS7FSvIjaUL8slHaon9nUjX46bWhvh3M9Y9aNF04X
ikzYRrV2TEn34zaxXnWjljuh9/pmSlT/Fg1VSeUbGf62IsCz9aSpZJcOGAxyT3FJo8r6CCzlHchk
+OIUzL1qZGlmBmfFxO+zouVix5441EogoYukA1phg0pDXYmojrBnZiPRiC8znim67FJXUHLZL7AB
IIsk84KTjz3Zd3tdKWpkbfl5IH6V+b947JtaP/YJ8zja38EN/aV/79QrhsjpNY/Zp4wUXoif+dqS
pekKZzmXuqu3sh6sJ2Kp9yVsaJeN/EwnOhPZEa80mT0Hfv1cpfMSsDApe4qMw6Qj4uqhrAOJb8VD
ENvXNC4vA2Y6ZrYnvVC++3l+tCvCT7R0P6rOYzzmD/GAASWeMy6FjlnE8R+CrpYvqj6nsGh60K62
GHEgWPuYytNylWFUXik7secK9Nh5+zhYeKJ6UyibWox3mg3aeoC/1kBFnUor+8AVVB3meEIpq1l1
j/SQUvAHetjFahk40hOQmLeNYWbEZVD4lhtmYdNhFHqN/L8pXweOvu0cmqU3R7b+6kRJ6wXhjHjH
yZdRUzk84uAnEgQ/I1tQHMwMs5tER8o6xfdmwsnIKN6PT6MFNN8h/HbfFiZrYNvOvrPkpqdOm3pT
6SZLoM5iAz8aF4XeEgHjVO4c+rYOvK32My5HvoRS+NItZhwLgy44JZswfUCgYVxoSRn21s6EydXy
50vPWbgdZYYxd+5f4w4PD65sfzUnLaN8OvO9Nob+i1JZ6sYaHDaH6KlpGiDEwbDRYBu4jm0PG5Xw
2U2G3K98CApk2ztFY2VVV3XCRSpYrg0IdmM7ntej7uCzt5b9rKcGQ8t4WWmJarf1GcH3nBwnvZlO
dIsECU5MRXNaZdJewqF7c9gffiZFyHxsqoL2uzKZxSMa/ZGdEenJOlClI6PgXFmZZgEDaYZ0xWMR
5mdFEFOGGL858aoennHi1acGAc67JbqGGR9VhuOZatt8VmU7HsbYCl9JNmqOI0ouFr5TZO4dls1b
mB29jlvZotvsI5T4ZaoEKAcRxWQeLh7et3OUpp2nUHUwYJkG9YnZW//c5X288IgzS183hpOfplEV
xTpoR80/QFMgRFzMpC1s2OPn2IVZxj4hyYyxdUjjLO0hYemfiL2Y8E8aclQf2R1WjBPyeUtNisXV
0tCBD0aQHQgjJ6V80lVcwYkZ01VNWrROEsN+MUNJ+gVLyYInJg+Ll3S2kk1fcBD3VZU/qKNK5vZA
CDfCcEc9UzAaewbXInT1oMCk6BQKBVqoTLWzydLBWjO9LVAHGYgIUkerVxYegoNSynua2gyozDCI
LzV96RFVe7QBQ8ceiu42mloS6XL8ZpafyJ9anUS3OTUHdrx1qV/1jgfQ63XRcT9a6VHmasS+qK2u
MZbQV5Zu/eItESsriTSPNzbfj8Ui63++XjQY/UOPDlnDjVcJZNLDdM/Nrni2gIjtJlQVLhFO7Wa2
TP+iEDa+88OHUCu+63n0alYWUwk7tPFmKv1Tps7FTqF2fTPmQrulWtKuqL36700oNAx8sTiVeQMQ
E1Qd/PDSSW+ICKOnCZ3pA8LJH1rE1G7NuK9k+JSYigF7A/8njr2YbZewyP9RKTUf8zyxbpWRyJXE
TCEBVkvnY1gsIPFU9Oy/oa3mE2eYqBTxEzMCInYzDl/I/J02HAf6PqgNxUuCTMefqM8h61HVOjtN
ESJBwLVXdhmtS1mrP0rhA7TpTfOksDM4YO7ML1NW2XtWheQOyPxH6JdPqa8U+CvoF5mu8juq5V7C
K8P3B1bA8QUR2ajtbF2rzs8mmed7rIUaHLToSy+r5iiIKF/TgU9nwEnxlamxfWd1jk7V7rqHia3O
OUoTxp/+TNRwx2bMDZWEWGkhK8PtZOy80+DTPlV0v9gHM+th1HJmThAMahBWMY2ltKd8Fw6Jjf3L
Nr+4/RdrS2u8NEEe7GjyQ0ZNwtnQj+6cOJp3nZkBpYEcLje9QJqtOznLtbRUoRaErIPMtkahb8NT
vuQOgb0Myq0HpV92mDR2uEizSHpRoseDm0IrCDy10xj+pWpg7hliqbcst4tbF4fdBZdvcY6HUB8w
krLkJzdM3dPjs2EYEoZVadX8zJQofO2EOUUuVxC+kjMIe12k2fPM5OuVaRyjs6owTgEtJaC7sloX
A/KgNGCswrJTQsNI22s8YLooMTB7dosPyq+MclUjY3ZnLclP/Vz4+9RJ2UhqNaesIzFq4zG86BPI
v4rwFE/JcrV3E5BoyEEyFhUahdwwV5BVKudBDw1IjU6qPxZlMp1hG0tvKO3qRQ7rCm2C55ftjdDp
0e1QK+AhU7wSbRNhltIARWb1DiM1JPFLeYIYe2bK0k3KCDdAl9ExNfr0aPXthL4/ipEyLC0znCZg
JsZ4qIFnvDJbRCKDOZesqeQIrqu+qrKMtnS2yfM86+11MoH6jZNCNixd3jYo5urNxx32akXC+jSy
eqknsGehUMOzNuJwX4K7nwkmfB6abDXSR1ztqakOStYTlaLMgmtcGWfNaMdNF3VEozeF2LKSx/2D
d/jGzJ/vquoAN1eMjZQ9c2Uf24lCulWilCAxUGDxdq7KazdzOtYoH4VrDnl3bSrpvIdBKHeqXrUg
dsBPwuFI4ieQFCipWXVZZ/YZw4447azjJq+HkxZoJLRgKSBfPnIi/VNBg7di2H92+sxg8mIEEjEE
U5tSWzboAiPCoespM9tmcSgNZgmOlYXXXVWRDRAose6xYJIYPS5HqxKNnwXynRuGaVgh0CGA8WCw
rJbUCxdF5BeoVOHB17/3yoTIRe0P/B79mDBpW/shtnFIn0X1vUHGQvhSAF4HxHr4mDSt59A+r1UW
x+cRFJm9gsJnfppRyEbfpLK7MF2LLz36rzX47WqtVzWh5pKMg4Dyh125YYy4LgODvb2wVdCUwiT1
9ncy3ttv6tDfE4h/QY2jjJXM2xXdcgyg9LamLTjm34lGYSyPEQdTtOv8MPAGUefFPoqxo1CWaM4G
jUq9NlAakBYgtZNN6lHgdjXCvH9IJ/kjh5jPYZsG8HtQ7wrbPan8kkwaRWowAuSAhxmOOP1CIk8j
vYl/Ax7/W/Luvwwc+IN2+1p+5U9t/fXVnt/L/w/RBDpM678TcEfDL+Lt5X/4r2ACTfsXmReKKdXf
1NYoh38LJqDs+ZejWUiwF0euzlbgf8TbmvUv5KgOdw1qb/58i+b6v8TbmvIvE6G3pYBzUm19kXz/
G+JtddEt/3bnLjmYQlMNaVi2qvyiZ+4DjCbKqOAMOqnX8WTfsp3G2sO1ju2z2PzuavzJc8D3+NPf
8cttZwREmobo107WQ3cJX1y4nv+Qxv7LE/bfH5/UnT8+WUCYIiFmfrR+ko9ku7wWp2Kj/Ah+Gv+Q
HMJT8qefHiH2H3/FwNitnbVGOdVhn9xaOaEMCOjF466GByqRGq4ypx4P6SB2k9Y0+26K/N3QKOMm
he6OdqUir60bcbJD4fGSdGnXzUauKj+JaL91Gw1EZu6mqraoaSuVgWmZbmA+k0xsaGBwtLhcdwOu
xgDa0NYhuXMlLUOuLQwsnBMNMK8wDLcqJ8arrTLxx0GCOUdpi58D5nRPlqaBXKnLViLioOfgXnTy
zOcnEnuAs6QlqZTMFnM0vjROj7TRO4w25XoxI6DqxX+a24ntJr2o9pZChlkwZulNSZUP4NVEy1GS
xE9aBHDDBqeGmIdEtp4VABuUof1UCJ5e+0xTtnBSA9pWrUD7bevHBljiFnBQviYCI7n4DUV3ITO6
4QQ8zjjwjmtt0BVto5770EI6VZPALYJoOIIOLk8Jq3ZX+IHuBVPj8CuYWLVZZn/IBPKcaaSKl0Ew
B/Ilgn2iyHwb6WZ1JOxz8DR/mFDbgvbJYgbwhc7bLfVVfY8o+1umRv051iiXcvxv279/Cpb75f8+
aRy/f7yPkGjLrpu4VY1ztLNWmHH0rYYM8B9eNv8ZF/FnP/+Xl4wEkwK/mZ8PYpdxDa/5bj3eMIy5
ojs4/Sp+DPMjoCsXtTBajmClYjWIDjm40f7x77/iLzEn//s4Lhkfv3vRxaLr/XqsoL6rJ8H3lMd6
3i2bk7GxsUIdLethiPa2sw8Qt/397/yry7q88373Kx0/N8NCpPop04eBwUivee2UxF7d8c0trdLY
LIz9WoRq8w+BEdpfnQjLv//+V1p2hZISiIJdRWsnaO6DhKjbOKuwis+M4dd55lzyQmc5FSerRMpv
pgFkLazn4lDPhse8KTJRk6mv4dIbIC5E5YW+TxbfBlEeOVH+4dr8MV7jf/8c2h8/qGxbKzXyZj7R
D4CUeWBN5horCUk2ao7mZ6ft/v5voP35W0RxfnmLWAjorBB2yinuQaDemXKRRqmx3X2Tg9tYGx0B
Lo0U2ajyMKReBJ8BwfCzFLe229XZU5nc/v6T/NXd8MurpmmppOdJTCcDiveqG8gbO1nlD4Qba2fY
//3vMP7i29q/vHRUdYmUIJfmpLs0rMcrpvQTzJWVeUnO/R7qkBt52Z6cM4/mfB24tOWb0bugdds6
D9XmibSo/bR+qj37cmCq73bHf3rTqsuD9ieHwK+JYzb0ri5u+GgqNCOFFtmlT8/QIgO/LX5Chp0t
MhQOrG4gnbnVj7+/In9RReBO+eONNhI1C6Mrnk9BhBvdBeXZkMVaEChsNpfiGe/DfLTs+N+LE/uf
+9r+5ahrOpG1i9f2ZG+DXeipLiI5z+E01Q/B5p+u5V8dqPYvhxk4rTTEkD+frK2/7V7yPYM9j83o
zn8CnbDrD/am9MDmnv016uN/SC35D86+o7lZZtv6F1FFDlMyCJQsy2FC2X4ek3Pm138L3a/O1csR
4tY78cADNTTdu3fvvcLCO+5/320Zzzgk8CTfTA50s0HE+kJ5AwpFlahDaruBYhnuogJ3gSQ1E6IK
DRY3WCO4jbP0xuqW1pbQIrpBuzjPgOefnEyAakebXKFXv0cZXhfhdQmhcSUSrA5iC/ln7UNmt0yg
0wnhdE4wygAQtAisuxDfhestMgIltmLg/MFBXz7exdmHhKq2KI0gMECCBgr+8OhE6gs5f9jVVp3O
dI1W1pYIunPk1PkZPBBa6EDa2JUTo7S5TRTXmjy30Wy4dgq5t2hsQS65om4hk+KJxhPCpgM65ST0
efwzNR6YHhc7wJ3G8EcYE6X2LG96b0UjiekdnPmOUe7bkGXeBQRsGoQGF0SjmURVRKGLgTUJ21hD
3cNBWdCp0PJrt8l4iHF08tCfke70gwtgoFJ4pMXlM+uBHYFwfYH+xlsjtZ9Dh2MO8oga03BgVwc/
AdW6ZTGpz7fdWtgVFttOEsOkaSeEXdEIdxwtk26yo8x414ZKdqTMRpu+xB/SGV75N6h1vNBOvRHw
1+LM0iwpbMeuhUE3NjxxpFH36WUoM8qVBWtL/prTvlL74OPb80yNpUsynwN9ev7S3EqIFxbbElIM
qK+m1eQMSesCQg8rdFaTZnn0NuiNSuyOwF1YEgqxbHfNgESQCFTHRZRyRahvXPy6fK+l8zTssqr+
DOAuhtodPM0vKOzLbeTpJFXqIKrDIXsE4MMoSS1JAcGrsCABCR3YzijKGJBg8DNAzRF9OMP0kYuY
a0dlLFdAZVEoGQvxfvIdyrP9qpK9+KMaHJKHTi5QaC9QzZfT3ASGUgN6zGlpJKzQGQHn/fkUrX2d
G4n1LkEh0bQSuwYxpK1zoC4BVQRrFCy3PoM6DFzp048Gqu+IGhJviyjgCBw4ObPxffo/TO9V76W1
GLLIB7w+DSuI/00O0IRKCs/EHraixMbr3comjw65xSEf4/wFIrKknbAqyc8hCiazAt4eRCIoQkSV
1KGb6HEw7AGOqoqgXyUEDGUnsBPC2wLACxgUfAqgXSCLUxzqlMcD2ei1HYSJYfdT+GgYg7iXKnUH
bYZJ4oHda6j6TKOdjCUEsYufGGqf/cbrzIfWg7cRFtnEBIsYsfExV0hYxg6KdUAYTxBkGH42VsPa
APNGulsNg5i0GVthw4x2v5d0YPA1QiGUCvGB0n6JP6Ee2NnW8fXPUtN/ji9hcXyBqUaxUNsencA3
Wsr7FFleI9MT7l4eql1Qv5SAhWtUlG3ZapdHB1Bsn7/m2lsuji1YUVBFMiLzKTMjQ9kd7Z2cOFTD
Vi7N0Cvfaf7/3TRC/Hu29oA5UKqVn6QmfvzUVq9alMxf9dQWdpEOmLk8aKKZyUfUNRVa/aGUxkBB
+jv+xqn95/mL0vPCeLRgFpuL74pGIj1hhBafy/Y/Y65TuQk2U/iZXutTF+q8ARAVgEmiXBmEDURz
eIlcgjQq1CEg6ACO52/60flmjSaW3W7UGOm1L7/YlZ1f+UTHRqMDkD26kZ+xeG3ABJs6Y4LTPAxJ
/EGRQOTcl73BFfbUqmEALapRBl2L8Kx6ULnaRmtpFNwQhXBuK1mcx38wXfxif5U+MNRthO826YgH
xFerd1qq0m88sraNL7Ly6vxih9ESP83iM1j0Tq01Tn+uXcCC0FTZRWpmSi7/Xh4jE3qmSivTBqQY
VUb2deq4Mfx83D96w0UagAIimQHyjw2evEmB0cCBIYe5AsRUwR7haWPKCJxJKgOpW6hcBcVPYsKF
AcxRdL9ZSwQWvTyx4YckcGrFy/W3WEIqy2k3cgVmbXYW2ToHHc90gMWl43kkcEVuc2i4BuYkO3AM
u+4VQBlgiZkKDgWwOuls3+Dh6zICe2SQ4R56CJDahqnCkF3hY8Uxds2rBPi56MVbSeeCZdCnMShF
xzrbB/A6gq3ZRixb2/H8ItPIhAxMifnBKx1ceg1KlzLksWR0UeVJRQxTAY9RoMGlNnKq+BYwchav
GlC1VkCMs3E3kIExMv7lR55n9y78dFTNjRAQR9oD4+iKHwxB/EhB8xVOIWmOPam0zL7KJTmDWFcB
iOsI9GQdQr4W+uoQDJCHRvejz6nF6YK+JgdODBqxaJjjRtGpE3PqITpOom2zEY5vhuePFuUiHseE
MMPL5m2H3AP6hTqFazIkyr/LPVq9cPhjVJQUsz0pvALZUErw27KfT9XC6/w/Z9BSiCQtkhKEB4Jy
8lRtTfSYIaFt06kKIJKE5hmkyAwAPRXvWr/Fe9aMIHQqA+KSol5zgHviaKaTHr1TO7/RhpdR41/S
U/rr7XniWERvTE1p4sYKW0vU+EUoTxnANT0RTyoajDqpoDjpaJgpjI1nPsRqZgcapz6flbWqFb+I
zywqs1HWYqxwD10Wm1OTS+FANh+pAKGkF2AbDFYGKfQYW/6lUIidpAobY6+cWNwiBENWIIGmGYbm
bc5BJUAdtMicXGEj21wrP9yuCnd7A/BcCNmCUuRIgPZehhewcN6IvzyKH25MoMryfAbXvha3iLMh
+jECEBfUXOUA0TEV4OlxBX3UHQAH0GgLhIlmh1yUB2RNez4mM2+XB9uIWwRPvqNBM0p92uHgX4hW
6/sIB4xUH432ly4UhtJwFdUGTi5fQB6TPr5w2xAP1Ss2PXx6oMx2BWpoX4Crj8Q2lAeHFZRahLDB
5fnzLcR//rPXuEWMTKc2EDgKczK0RqCPEPhIta7WIwEiV0iJgK8sCZl/mcTX2MC8cMMbqjWF0v/1
oVdm9lYOpG99yvkDASrNPtuqYlBzWHw0b/P/75YE+HNDHdJ4rqAz4AbEDicaUe+FA1235VCPPISw
99pBUKuGj0v8/Xw2qJW7KbcIejDPJiEl51FOb48QnchpvYYmoO+/962GRjQOup+2O4ZcZuX8Do45
ICYcWwtK4H2q5xuJ2NxqfPjqi0Q1AH6bGHi8eg41RLDJShsq7ZSko3VUqAU0B3Db1Ubilz6SOhcr
BEjVvtrKImewlFa5UadL3S9JH4EL41lgJk4QjS1TuyjA+8U1ER4bMgi9PqiVMOv42Ji5lSyNW0TC
hvCg8DNHJ7DSXgu1/aLM8QO6x9k+2thKa0FoEf/ongSbHKh9RzxR6mWQ2QMIu5uhfK1ayC5inAD4
p1/NMS6yWOgVOvkuMQa9s+Dh6IbAiuqNjKId4qs1HikNvJF0Y9Ex81Z7sNSXRuZeBei3FGPkEaiG
fXiFJ+S5UGFoaowmsDrWpKdfyZHaQQzhSrj8MTfC10HprpLtycEeq1/tdd9F+c7KXzZPtpX9N/e0
7/dfk0mjBL1IhOQXAvrGKK3seQVFWhxs76SaWzhmDlsZ5loXmF0ESfhr52Q+x3+IiBDACSrSubhC
SYfSIjdUn6/QtUjHLiKdSLEEDF4wSKfGWmpLOq3lRqIXeqaKxqTyKi8H59FqdqxaOtDjdBuD3HHH
0fhMtOL1+UOsvukirNF+xXcVuDAOo8P0SfsrGGAiGIS1lSWspW3sIoL1NNkm9RzPoRMqz+9VG7wq
XkKlkEkVwprIfgn9T7CxJ9cCJruIVX4CHVJp/nKB912IYJW6KOGESq3SjYJcn4FzsN0QL4EBPA9Q
wYFLTIa08UXXSu23/s7dGREQcdYXc57oX/Ov/jxZ/e/gCCb/Qv7kF2hk69O1fUn+Pv90a1UrdhF/
fA9Q7IrFaLQiGrx9OUOEC42LM4s/k0rpB2jTHGBhLdNqqtbaFVKZirgxzytHArMITpFEi5NUYexY
ZrVUQSTQtrIiZqXwcsvC72axGetI5Ocl2ejQf2ONSRdR+iDlUqusVEvPiVorvg6+qcKZEKCTgZzA
ljnycvVFq7nuIemGjM4OLTJcW1Vy4+PeXu1BVLydjnePxTLh1ET/s11JLdMHp712cmdTMhoPFqxQ
5UhjjRbsfq2+gsMlD7+54x3g4+UMWmOYqEBY4M4Y4FnilOjNwPJ1wdpYCvPqfvRsi3g1JXEVs/Mm
q3SAo51Wa43JLLTYINEvhGucW+3DI/teKYkbGLwhKqH+fORb2vhoZO6fYblIwgBefEgnSWk/m15G
iieqZQR5JXkg5Aycx9QtcvDjdBqn/0GqXCI/9jCyQZnmSvdwr9YAGwD+PrvCm4Q+DZSCCg6go0Kp
9wSh1vAUT3U2+gC9yAdrNoKS2xH0V1Eyh9ocZgkPGcw3MvrbepCZj4FrgUyTmrZHvwEo5OCf81IT
GUjPyM/fmFo59m9Vibt1AI1faE5wmOtW4XRQdg1KR4NIa1997Q1VOmMwWJ3UKbvebe30tbrBLZe/
G3KGGggxiSHBJLRyOTCuFL4zbAtUWglwCAY64ALyXwrdYKg1a6JcGKXWqK+DVhgwGbAC+WXj5Vfy
0dsT3j1JAYu0fJxvLNRhcnqNN+AKeSgVKInJtFWrwCJawqk8Fm7kboy4Fg0WeVxMDJAQmkcsfCj6
CYeIsCf5yHhGUAOCo/r1F4WVB0KDEmsiC5TOxn5fS/iZRXglmQLc8/k7w2BBS/exnSsWd9JgP6e9
bG3ctVLWrSR7N59BG048VWAQ2iDQQHInyB/+JC38JrUJXxi+hP2R2HfWEEFYRq1gdmd2505hUwUe
bPSVgp3GBwNlj1glj7CfruGZhXR6L/bHFnl5s7XmVz77LYW5e0yh8yFcMoiUM/0Q79MFjS1Ugao/
uI59gTTHHooUGpLyaDEvvcV+l28b335t2EXOR0lk0VTzt6/U9Dz+TmqBoBbMoR6oa7XFsRahAAqr
9a3FNketB9FsiauN0gYVP2BvnQmn9l+PeWnLU4w+YCKfuFbF3kK7QW7gFROo0mXjJdfGXERQGhIx
UQL/EGc8SQdcytNaD/50YBnILeijjcx8VoiIMTwceDcMN4rYa4Oy/wzbPchgs6AKsGPDJ8VdpRAU
ePjtbLzSvDcfTeMi52tgjSdUHaaRo+SUl2nXPxd67LIv5DsMaanr82HWVsd8GN4tymEAz5hPeGzQ
MRFwIScg8R1AHryBlp0kQqmr8HCSDNHGcGv51q1pfjeeJ4C4D+NwygGXAGzVPWjG19KNDpALAjLo
Upm1M9kwkJbD39qkzcKmdbSs1OY1QN7+/JXXMszbZfHuGcA5mMCUw2LpfznVc3ExZN6jYwQcvgGJ
iOKXsYtztQ9O/PnfDXg7Be8GhOp+wkPTBintXvqRvEvbyxiIh22ZJHN/6Tf6JWwhQ6Hwf3yvUKmP
58Ou1RZv6f3dsEEmwBBXxAo6dC/5uZnnuH5NDr2aWtOvZPsvmQFDO3qXa/Ek87iZlgew9M3no69s
jttV5m7wxoMMi5dAR0uA1HnfnYPy2tbcxuZYu9ffPu3dr5e9VDZDjmXEG7TdWKEGfrc8F/4nFP2D
r68v0py0SZtzxGLjLLtdCR5syFsB8m5MkMb9sYNRn4O5hJmlwwJECXcs3O2hXHZMP0tWRpFW6Q/k
m/cm2I2oZMU1tLhz35vQwwfiZkIzO8RDhu7wy1wh+lfY4jfECPo38NHpXXBKN5b42uQvIlMeTT6I
jHhUAFC0+BJunCUrWRu1CElE24LKWeNnee7dK/REgIvQ2f8gPRVGKtRoPF85a63UG471bqJBR0sh
Lz1Hvp/wTO8hsaLTnBxZ4It5WnaBIAB/4VzxwMr+K68mMo4UlHH2gM/ikuDmOoH+arTRtli7et+q
23cPM0lEwJY1VtqoASCM9RUopJLo0HGUefUvo9SHQAv1cmPXrIGHbiWGu+GIMaxFqJdi28ihFuLi
MemBDpqnzqtHuA4pIKDL0GW3Ie6iZa6/sbbXUihy/uJ3wyZjzRLCiC/b2vNFg5Zp0gxDJd4HkObc
Sedu1xrUjv6gL9AsORIqe6p+6l3wCVkGC37kAa9znA6zJTt1q8OgeTvW39jqc5ryYNeR88F192Rs
3cEJOGywGJr3BCIwDWA/NOB2EUmiMxZsjMKvDTP//26YFnw9PyIpykl4QOSCuIPrLeFCGFWLhR8P
ckdCJLrkYHFArjcQmYuA1xYb1Ebyj6p7aWjItQJiCbUBuOOZZIjFCgBxE38LKRykYMANArxCNXu4
5TXRa4HuF4QXTgTATAykVafgG4JIKSjGGa5/3pC1aglzQQhTmJGoz6IdsdZnkJAk6a8ETVgIyXCM
GflXSZB5gHgBPRzGzyq6VBC75uF821MGjGLkqe0KGZIWUCQwouQtLg8xmE6QBNC92Ria7VBmhvz/
8217iwKPvtR8+bibwgLKeFTbwxqb+mFBdi9U4htyzNVLY9OtkcIEUJmgU/e2MdraB1tkfGmbwE4D
eo1ORXwPULMgBg0wF2ilwjuo1obsyA9m7SY8vLdB4rBaIpHRhUmAs4ho/fkzzC/26IUXUZZsKoHL
PTxCO4vyxDgTdIEGJ6/MNgZYuyaTi4ALDzhYj4yY0krv1FGLTajtu43ZfRMaa/1E5/lWmhj0Di7D
W8CntX4aSf/zM7IwgKsyaPIDrA055v2wo3bRi29DVMDm9cYAV2TcZcbzGVwLd+TiYpoECTwIBFAT
enq8cKNnMf4Aq85Q70cYBUZzASLalwFrUCKUFkZGG7wQHMw/owgz8YYxi75VQlzcmuqTBTg05FEu
B33l+dM97tnARGPxdDzdQHM/Q1SMRAsu0Bz9S2dwrtLYWMvhjAXthARiND00EaCRIZesTU8mGVuw
Vs4higaJWpTTUjWunBAVdi6efeDtHP56zCR7kQALXLUEIKotR3gaOcB6RM0Hy3ylmHa0qcri/flr
zEYkD9fp4hKeZmzJtlAHcKBxWbvMh2AyL90hQg9QZdJPPncENAch4+3gqT1Oa1+ALKYg7qBMrx5Q
8wAkQqtiY9/Oe+O/9owgLalhZdZEcethdYnjVyVeWmj0Pn/Lh7kJfnhxToRinkcDXKYcGK16lF2h
c0ll146zaumVC3MtrbTnA80/+OgN5oB0F+bSCHXCZsAb1CGoOlCaheKGFgk7SB8ZSeDWw+/zcR7H
U7zRHHbuBoI6Cw8jQOwNNGsO+Vdp96/+CcZEX+L7dO0+440vQs8b+9ELLSIpgORwteMwc6wBt3kn
sQIlUUV1UiRkGzzgNLgZdTJkVnbFa2KiSPK2lXY8jjV4xUUE7dARhQIehq6ODNQfgJVGUdj/FM6Z
CY2gH+YLHmweuw3jX/t2i3hKVeEQcfOr9gpxwE1Xm9TBDPQElTdo/Bih+gEZBmXQttpTa+MtYinE
wsfeGzEenNEtSb5A887ZopY97jph8hbRiRWJloMIF0r8AKmMe2gSyJE5aDTyw+crcF7RjxbGIm4E
kA8FXQsLMEk+mf4PdyqtnlSDbqN88jj4C9KSsROyedPDURy9Oz23B7M6pDbU1tVIR7Fu1+0aLVf7
A5T0tcCGyma/i8qNbO9WfnzwZktCDgeF8iZiEBHxVd4hlk/KHC1PnhFD/ZEzJ4jiUdAWlRMTap8c
6lWJVkOB58OHY0KrjTsoupSQUUAnd5xdCxRBDQ/M8fmkP65OYFYW8UXoo7Lwesx6Ccy6zitI+/5A
upc4g722k0602rmdkapwnNkYcOUzL3k70GiuxBIcZCe/Tk78yahNiMa44E6G9wKMimShxcfvGyP8
SLfymnkFPZr/RcgZcd+IqXnIUvNOsTl/bYiL2+Bt/MugJi4iSxlDr8mjMUJiofDYnxortZk3QILU
2AFB2CzMUa0Uzk6+MtQISEO4bJWj1/aluAgyQgghtnJOCzkGuoqX3Jj1giCfshsiO9gFGxfT+UUe
TeEitJDx6BFSiUtyPNDKCGGipDefL4jHhQ6swEVgiSaCbqIQaQ88OaIPqLrHZ4ZSqoPHfKSjATHx
KFfbDsrHCgeH3+rFZ88SdcJNRXjt+gttQvEj2bcHsCxbGIGeqMaYWA3W8X8h8w6nktDTgTWyYXta
m9wsg/7y/LlXJ34Rr1jf88dxjrYwPUAxyDcinbaA9zXE878bYckKSCOmKGCXPhe1frxUZZlCnl0a
slztIBlYtwCTXDepyY9LD4IkzKfKXQKQlH0C3+ce3wE8Vq17Fw64yp0bK9NjazoFV++l2QNMWnzl
G/ty5bhaMpfgwwm/ITKaax2lTWUyfGoAmvm7WQedF9CDNbvkJ0GEFZ6rOFUgOYAl9RagzVy4pIqg
Jv/Z+EIrwWzJQ4q8kM1YApF9NirDVodYcZfKCW/APxduGlYoOfQLxDjp3sbprLNH2CSgTWpWG9ty
bfxF3IG6O0uWEI91ULHqf5OXzvYSpdtqrcyp36MJXIQWyidHKJUSpDMdhoP31VmzSfiRf+3Pvt1D
k9+Abis4vNGk8N/PJ3QlrRYWYcaDXDgpwvXD6VqousD8Bt363IKAEDSP/k2xEst8GW4gjhAQBaYM
1/bvZBew8vNHX5usRTgQRw42txV+14MCXtPVckfsAyhUx+rz3187qZcchoKUCqkYRGhQwGJqn13E
k4/qjSOdOsVzKJswMi09EBdvC+m6EvKXhIYaHjfhGEukA5F6tR5OJVOqEGSD+xWMVmlo+KGdT4Hz
uc8vAXfJ2tPz91xZ0reS2V0YouipC7l5HoFuesWGccvN+/9jjDB8MOdvd/fbhMjR6eBhCv39eI2O
+ZVBexJyvdNXfNi6xq/F0SVjIKkkGO/AGc8JLFYDv30nvA9WbNOwAy9RPoadWrArDzg/RR8mORur
byWW8otAADGSqYVBPbJzC32X/BUmcGb7Dcn0f/dRFpFg9KCnSvbIbwQJJTaSU8DXYb9bYePn1y6f
S7R+DWXHgY/HuaE6VjLEFrseSpcy8OdQYzt7UBnXW0ptm40Y8BgogIWwCAKQsS3hB4GjRyBc6ptz
exDwI9m3gpOXoiOPKqgDaOLGaA8LIhhsERnGJhM6KPOjQ43rHyBlG4nTykZZAupFcqgrivAQnfla
bsYrAYss7spxMPfawNQzKyfoElOfp10l9bGA48UugFfhwHEL7eaSHYUdMDQ2d8rU4gChTT6XC4UE
24XXQzUAwAzI/qu4qzWIi1lb+LXHzVzUx+aJuNu96DKJvRTNXQPgyDKdtGkjRmHSuxS71kFLRkFh
S4dDx543e7M1CRX5n8oCOcV9PN8FKyF+icMPPU5sqB43yGqEnYYChnXfQe8Ze+L5769s4iWOHtZO
dVgScGiH3LpD7CGSIhNH7/z8xx/rsmD6FiGizbsGBwh+fUo+QydodgM8qj+78urRKpw3EkB14Du/
1VZbK7YsYfAjwcNpkhhwJQLPZ9LEUxQVckVZU6CgBxkivYxFlQSHSkmuwVandi2QcPQ/1wjR8GRc
z13Tsv/+Yiq9p/WO10srghMGBBLMtnrzPnG9fz6nj/mOmNPF1m4IwWNyqKU6kTMB+zhIcn4WdMgQ
qdWu1we5uKApisoWfxx+/Y/hKzzUUKW51sfn4z+u2AvSEnA++PC+9SEL5Qw6eW2v7d63mT1alSqn
5U5ko+L6wwNQlp1JNfmXWeESas7XqB0Kcx1lBrRxu9wW9PhU7EK0KBuF+CB3zakxvI3y52NUAd5w
selpWKOJRYfgSenXTkcu7zaX0ojOoct9D45n5U5g5hbghuj9GL4S7f8PzKz5Kz7If5eQcqnumYkN
cZKDoWVSUEBurQlWwok85Uowainkk8rx32XyS2Q5BTlZiUqQbQUM/JC07sVLPgbpSr89XykrhwW7
2PxF2XpCXWOheD3sbuBcAlWPMzh341bjdC06L0Hj0JiCQlrF4UOp7Otk0a9kLKeGd2Te5uwUFSQg
1Eegx8G1w76wo/ljGZ8Zrg7txm5cSViXOHK40pUdzK1Y6MJHnQzZVDevu42jcK1KscSJpx4XsRyH
14MfGWTfrexC0jruRKzFSGoj6Z346pVHvrz2mTqBTVdo5VkcISz/lsP7EkYyWQqTDGsQ7NaDxWUP
5egOgqt2h3oHblOc03FyyFqD0cMlkjBp9BCFdFdU8FyG01S3scpWTpjb290doTmfhbj/IM+aDo3/
yjTnWRg21OFVTUQbX2EtyV7izPmC6BkKMpMOeQ0ujNmgCDbgWiwnLvIC5flyXkuyl4DzvOZboW4b
JNmtcGoZ9ocKXmm06zkzlaDT+stKMXToYYVbUh81vJWhRwv3Klgeg9bM5YdC2jpWb9nHgyCxxJi3
mchBnRSpMRnvuBFUKhJ615eyPZfjgYeaKxHADemNPdBgeIURpNaMapz0fM8XBgMAQwAZrKlWs2QW
qmmwMwEhJc3okLJ/iyjRIdUXwRoZJrWQEpRgIp2TcgDQGvHWSjAnMEIKUMdGlfBaieLD6o/+S4LD
SsFyh03cSEDdrA9lhrWz0K3g7N36KtgOGg2Sq9g4JPv5/Hus3NtvvIC7dZXUk8QVBTrHpFK98Pbf
zs5s2LEZz399ZWMzy/otC/cgyqsQh7kfsvnw/I1NvZLP3eApd08NJUG/TH18uik9oBAPPzKYdsn+
pkTVyvmxxIBPPCzQMhbXzT6yOE9NXzubsSkNGTvU0bdSgPkK9mj9LTKedoAPkNChSNjp0DyRY7mw
KDO1It3TUa2TjsnGllu5xdzuCHeTxcO+jKqgze9MDEgqyYdQBTIcH55/4bWu4BK5LeV+TWIVYQHh
+negoBoJlTqkUalZWUAl7VA+17DiKzO7ArdsN9fKiC+bqKuVsLiEdNNi1QRsHqD0Ca8XBVkce4VP
hBOCxz83JiQlNCYt0AArlj6EjcvEWj1nCdDOY+izixxWdWJ1umfUBmw4L+Eu1USVM0QdUjziz+gI
/3Kd0ItEahxJVFUybNHeHg6iHbuAFLFH4gxjWgV+Fsfx/PxTrmzWW35wt06CKu+iVMSiZxNITwMy
FXGX57+8FvRviIO7nx6aumFEH0Gfals3ZmpUUgPgX7yDwEBNjBs0phaU3HsdSF4rJ7SQPUblCDBL
0hpX1MYpWAbef78bT7Oy8W53grun8aC5CnVp3Kcatdfqc+um7l/Y+4D3JJqdG2yk22tLcx79bpQ4
KIu8pvHZKip2SBpGN0OudSXc9+CWC9dnK6uHjU24dkO8bc67sXoWwtVoz89KBKwNkooN3I/swFIX
FC1uY5DH8BBBurVn7waByQ0lCTPCLrNorTbmQXwtdmGapgJxaIAtVO1Aozf8l8SIXuHrZwWSPOJK
IW08wVrjZgnIBgIIQIf5NYHZAC8NXsQAHICNqmzFZOlxSL7d1u5ecRSjjqzgM+vEsFRJcXSbMAKr
dQo0n8Zug41Tca2ItQRcVxMUc4UBM0mYtezdPhk4NTbobNAeGdX4sIWbWnufReiYiCmRGBrBuak1
4DYKqAmEVnisTlswnfmHHpxhtxB5N2Gc58F8RMAAvF3LyI5Pg7sFDF/76UXu0HRwxIly/DQjvDLs
tfN0Jgaj/FAEG/XqlQ16+zp3z14yQisQAwYYKaM9e9BUkYDIKsFgU3hv4+xdu+ffyh13gwxTFhG4
X2HyUw3Cem3+FSSKiBqpzUC5ftxTuGDUkBvyYW4L3Ynyl5ZUqCGH0JXf6tat1TqWOGm4uTJTT+EZ
YMIEWSEY+AiJA9ijAL27WO7Jq6jmxBWu5Wo0GG3zLo4mD0WB1BX1Du123H0Kl3AgPvVnIwDPGc6j
VbMo4o5eCJeKHg80vXQqscv3tBaeDMrgOBl8io0CxOrUz8nd3dRXAQ93zB5XpmZ843KrGnckzG0a
6AlO/GcpjjLbmmGQ436nRuhfBrSdi+ZI7IThQn5lvRzGW1jJxzQEQVrCpolMEHxaQo2A6+lj61d6
+BHCV1ASeLPj9JDp3YhxQwbeJ3Cct7roCnW/lLLIBlcJNyXBwNx5WbCxJlc21hIp3RZ5IHklHoYY
M6VtQHeiIXMugNcJKc5gA7SzkqGTi8iD2yrsMgKEuEIwpwntLu5cBqj1bBwFKzktOQ97923bKYbc
d4F3yFqwkSh4iEMdN+C2OmgrGQK5iD0wEYKr4HzQgPhsFM4kdztm3ylgOWuAuaD88XwjrIRncs7E
7t6CkIAcTUUM0+ntF5Sl5ZmeQDpbDa213HwJCwZ2tGPh1YkuAAS5jv7LqCSH2OZV4T396t7odwFy
M5B38l1KSWDrCDsf1YfCylZzaG0NLC44IVUkWdvNrwdYSDxYkGWXglQtoo32zEoA/y9QMGzq4Ko6
vx4Y+eUe6YAiovW8sU3WklZyET/qyYeLIoE0X4wRHOT+muniC6TfNbGXW3WyYdZ3GVHC5E6J+Xw9
PBZUEOA08c8F0U7BlOfzfZnuVRGBwaTMnJATsE8jeUCPhjarSOXhn2bER3jIVvtxY+QVjB1Mrv45
MlxRyTCnMfLwA75dUqnwfuHRLdZ8gz0kOqFEV6hi4E0lN77EkLlC6qVtpSmPmTx470W0kEJfGmMo
V6Bd5X/Cf8+edFbxECBffNNTx4/YGN3WBbhUBXknOxOnqZKhgu1GO17PzRaGR3Lwd+MbPG6diUs4
rR9IbEAziFy9kqmZ3u2mU63Dz82o7S3Rl9XvvIgvFcXC0JEDdi/dS+8Z/JVCpXOwFa+eWiqQS3Y8
ndNYHSRjDuinje3yOGaKSxAtnU01GcHPyBFD+pdoANoTR0gNwwT2+cw93u6iNAfTu2g2ouIf5Dwm
TjoEIGPWzhbUcSWBEaVFIIl76MBGLC5smUN/oQiOnfHW/DA66mWF0x1LN3zFEtVCIz/mDl2ZSagk
NvdBO+PG1K1csMQlhlYooRJ8AwRX0Dj4glowbCvAPoCL8VfYK8NfEYZyWwX5lfqCKC0Cz1hPZVBx
6Jx0ANHCcVIpgLr/Qx5h2QxLZNS5fqCUXb/1dm/zm3XZx7d/cQmyHQSC9MZ5STbv6bUEjQPp6A+v
wmzYajRyF+ubtNr5Nf47+xOXoNquYKipHIB4aM8ERFJkwRhwsmZuiTC3cfdee5lFPGnFsaOmsEEv
VkxbU6ThHljHZbVxbK/cQ8UlElYsYdYUUViP/hc0ogitU6Dh5iuv1BZqYy0ci4sAAbeXMWjbknTg
Nn1G+zW69L/sFVAe2BSEIajX4BJSx9GGX6sKe+dRzdxNz5zH2bm4hMTGbPT/8VATLgF2pU/CITUk
LYMQQawLkVap5ca2WokYSwRsTQ1RMrEtgEoohk9kDbP5vdhSMKDcElN4nGHBgumfMUmIhMof6bl1
7ukQ7a4IdQygb5sCykNkSgVZyGjjNrm6KJaXGpgJTY2A8Cf0L0OoetUXTO4UAQL4rf9BvBPDe7il
bfo48UFJ7p9vxXoSl7A+AKxZqDJgmhZWk/5pJX0Q9KFO1H8VzpcYVjalRI704OXtUQH1xUdFqiRD
BC2gqg9auUilTn4+0Fq8W+JXu4D2fKpoJydQoh543DiCw8l74qktsISpCulvlYGQZ17KeWaxk9p1
H1kVqMzWbls7jpd4VkEU60SIusnpPLvPd7AglDPoumQaCaIgRH/h5DxBS94OByv1rPEHYb/1/6aJ
U6TkxvK5tSMfRMUl5tVrhFSCLj/kaqsLeIIyVURqP32QghYwTjRokwcFNnHat8U+bj7H0kPSwCpU
/p7CPLXMlf/H2XnsRq4ua/aJCNCbKW0yvZTyE0IqSfTe8+nvytOjrj77bqBHBRTkkvxNxBcR35qK
9nleKkcVmdyExNysxmNW7BScma0l9rqx9Uqldcpoh9KBeWtBShbomA1L5UFuGq/MPmcqUZWMRaAI
rPypN77X0f//fMV/nWepqKTtkvOEhUO0l3+rJ7or9oaz+sW520kP9VOV27fs+V9+2z/s+r9tzFNr
rqRqgv0xOvFOxAx19qj7+vHdPAv3uuQTrReLb1yt7X/ZLP/dNcgwjb+Cn1qKTAkAFTbJTH/LT32P
klRVFznGprB47nVmNOKrqmGstT1VmRZA5bX1KveKtDrqxnZp2ydsSQAVsAUwJNZ1L1boVkiAPy8O
Bpvj6jZqbU9SBRFhsY3EU8fzOuj/sgf/03v235bfXwelaeTDZigzDKBowG6Ccsqm+pu2yzMDJeLJ
ZPSl79mXSDSjvAZy8p0L56buvjEHt+Piz5Z/jrUUrPGPWbxWEoJWOKuC3am7IXsVssuIOzie0dYt
yoMcVT/FyULL5kPJLtfx9u7pnIoKt5VedQo5olZd1DpoGsEWRCijP7icOIBtXTkR7LJ6W7riNAlB
YXk9oIyVH4cjjqVUJ6YUHKPzdEZ45/pfSqT/0JqEEcb/fdwKqdHmg4YZsogWILnCo7SrXATblzZM
aFgT/qWo+Q+nuvHXqZ6BKB9bTV2PJp3oKkbUdgwGI64ZzV6frOn9f98c/zCsav7djZyyoIpZwxd7
cucT3BTLz3+7gOZNbScH3L29TX1wk0xnDLKj8TZJHkQrzbBlp54bWz7miJf+o3BHH/W7KXHGHjET
H43pPOAYYv7LgvynS+HvJuZRklTYEGwoDuS8+sKK/aBeNk+8WxHlb4YzDAzCM2TiSJn7b4nGP8x7
mX+3MGuRPojxkolIwg2N8v2DulFcYNZPv6SvjenGzWWTnubmz9j74kMbOatpL+abKi12P9SvMrOJ
jH79GaPNVahaiak/zad1dZLCLRH9tFOW6P+Ssf9TSvJ3S3QmMw8tKISIUg8nfPOtjGeCOyE2C5LX
x+8WU/t0SnfvYvtvksg/rNC/G6ThJzdLLvIr8eN7LPw41Hf99d/S03/K8v7uhM7Wqs+re3//xGRC
QPYtn7WGJxxOX+oTMjkm+DhIHtaD9mQ9VL/TY1c421XCejyoD/9W5foH1djU/zrIV12x6qK/b/YH
fZ+9wxoKspMUSm6+nw7FpTyhfAh4v5XfKn/K/74nNfk/nWn/5fz9f/qoTZW2Dli5x6TMnlTRehDX
t0bIv6ppfACSOxh0hSSSLeV0FW14FEjjmyI9plq879Le7frqVLexK3MKVg9rdDVTv+4epvqWaXD0
qtxpKTuATgTWbrnxslwjvJ3Bv38n0bgf4vXcaeXOrKnOZw30nwzjZRkD7rwnAOpINq3IKVswlGl3
2KIBFWb24iL2Zhw+i8RTImZkxeFRkKzV7iwd+5Hap4Dotovqwg+wTTmsymMxtqfZurVMSSpiSE+b
N1RmwszbRYq8YTEdQf7kynOHaPZHs/4c01DUJkfi42rme5aptOTAnBDtaPwqaygwRfG+Wo1TGb9x
b+3MpXfyTW5drpt88JvlVSx9YUBTr80uc4oYW4R8Sm15vSZqUdqK1JzjEoquuc70OaVz429D7g3j
sidYMrsQXNZe1fSPKC4OcDtfp6xwrbx6hr8bNKr6nliFs/TlV7LMl2FJQskKxgbf06ESd8Ng2UwK
yH12bNIOIyWVXbjKWYWDkppW0OtroOkK+ONqg+eAxZX8nudBKe+z+LvuR1fFAUg0VTvJTE7fyjYm
ZlzViVGOsRGHh3bWP3pTOVudlQWdMeqlZ5R69mcq5fZrrNsSW5YWQkRlLTxB3LSAOglL5cbQFUMh
huhRtr1h8xRXe+oMvnKSdW9VJ1tTOLyYkPcqC4troXtL9C5+0+rqNSs/hmKYjlquBdKiufWUm7tC
XT+kfi12taL1b0mCJ7WlVr9b3Qbb3OMv6WXDLUou8/jc6ZcEOD2Aadyo1wE7yWkHS4CI3qiSa9I5
eWR5ShzkkpNF+7UqQUSUIBZNa6RCE3YJwNaHvF2Z0fqOVFtOrwpzuMkhi8My2w3NfukuPaFwkkeO
MjZuhN3TYuOZl8y2OLh407J0E85h3S2FYMGnekiP6gjr3hnVB4zFC3VHIooBnCk8Tssx6WlpAbfc
OQjYhgfJV3Gi/EXcTjA2ypkuyU50O8mOhPVQiO0pwjSkpI6CFdrV3JJHC2DjyiRH3Zzn/Nawbo23
VQQx1kLxvGnmeKy7n7L9WdhzagdURP5sFhaJMj32QxKYufpKuY7RKoOURFjcVM1o9xMTbD5Hhyzd
SdjjUvNUqdcteqpnuQ6NSrxgNnIpOunUyZ3XQvkK1yF+HSXTj3X0xO0xl84lE2HL/LHl9YGPsc7U
JgWMe/qXqN2cyRoOqxjjNWHtZyWywqGSb8qqPsK0VZ7MaO53JShcIXEFZSkOWoYoweZtygpgU4WR
FUtDpYDV4fWU2U0tOmrxqrSJu6zZEyal88o7T0DTtoZft+dp21rHhJNuKF45ld4CrH7s/HLZXqeW
yW5Qb5MlEIvaS3we3wtI9KtRXqYZhq6An1QyIZWnWGmAhhFiClmDJ7BUtCL1Sc+YtgSkMz8tUuZ3
xubWmuLURs9LEttQat1K9sT7kBSuL/WxEqoY/9KTYLgTqoqIZbQHNcq9/xwVKuRyrDQoAbIVZKlm
+a3Y1zslwb3D0pv3tlGvjbxGxzK+zfNlbH+GrLMhDw9rkLdPJm9dT1GLBpeGfXZHqdeOMYpOrxx0
YZeaVeRW43nDwtVM26OQFGGJ2B+Leel0qfUUARd2J25DRdBv8tDDCxDyPQ94DtrihPJkxd442N3R
4GS7iEjXxnUa8DBl5CcpHkTA78UH48WmdYO4Ik5fuhVptkC7xkdhBeK6gzyiDXamO0PhSF98Z7uF
2eA0AElMG7a6RCsjBQHFnnDk19PzDL+oPoqbHZePtXRN8byqvIEEJm59UzoM0YOw/SYls23VH6nE
9wJmiIFZbT7Gz1OX7ISsCPWkeB6yFkPavJaDvtwnFDravgzMKTF8hfE1zYIAvOhBz301KjJm97nT
j93i5DjwYlGqcaVpnIJ3K8dDrDxxkqcrOKUVy6IPjVJCrB0s8iu1mvFuMBpH03aJuA1OVTf8hngY
Tm1lpF/SrUv9RfOigiE53ZHv5Vn6LctAMYyAKSoMtBfDkfTUZvF4ca86Qk0HSsoAT3ydNdndjAEG
PShF49QDKDJjDtEtLH+LDVMU5iUeG1gWOfSEcNBzZ6hh1GXV/K7242UZQENApED6WL2qOIKSy2Xs
yiDZTd4o7RvFExKvVagZ42oz8HtNy0nmdMBOhqf2mebnHjvanLRoZnjxVG2hkpNLqj+KyIi+6q71
OROfy02wa5SAYW/ontRTYumesY4KtP4Yq26cMFDXjg9afW4mr8eyS0UIAIxagsUabtvDRINPNjwy
w1hFHeS8ygPKYhremEIXUJ/XlfOoWnydme1eHp1hXQBWu6P4YWbfBmSPgTTGT39Gk0OCEdSac4qG
F5pmoWFIYW0pjiz7kuRZ3VMXP2v1XrkfFbY+nerqQDUqLs/66nWYbaNQq3ZtOE3DOfcuLLdye6pJ
WtTRnaJQZhhsDKphZ0H+RON72+ID9UeVzbEln9C3fFO2jpbenojy4PbOKPmGNHhjW3IOZetjs2ph
zBttYvGikoUWTTocM3BHVddRjqI856jt5lnbss9w7fBiseeKWfOLbqIbSYmX6fqn+ZF0XlptLNrM
UXR5F/fFASuq/XR/+Ci65pz7I4TQdgOlUfsTB33Du0C5GZZlj+GFI7WjW63ngir91BrXbnCsYV8k
gysvbbCOU+W0XXvU0AF0SNqq0l7a4SgLt0gpDr38CUC6WiPG2ofpqqTClZETp8UgFJfJp9FAUxL2
ugD+tMVicpklW12czMxO89IqHE+VDqOz7g6jbNSOta1EVtJOjt9GA8loVA2CKrEn2CMoS2TDX8ul
/NomLvzMUNys9GlexgzZqgM11v1VHXFh6t1xU+wR9R/RUjwZDfs3D7kEDJXp63rbq6vpyxVppawH
STtflvmNerHdqr0j4h3YlbMrw2Bca9VJtKNVaPRlV+vB2lrwxHhxcLGl+q2Ze5+JRPiR0GTRAiyh
BJ8sJm9VZARC9CkiGaC22Zu1t4wHKKeBFcuAT++LmUGgqFJt86HrAq2M9o1l/q5KrLhTJlzLKowa
8VPK4FelvGptagO5mXliKPPPA2WnLTBvNJJrmmlbxoGG75YoZOs+1nUJrA5/pOmltD5k8WXYXtSV
sM5riocN3oo0+CvgDvzdozDBs5JQwJH17HGWlZ+JwShHBISC79tIV1p5adPmVE+WbCuVEOoNK1bo
dsbky3Ugltkf1Wi9xBqw0L2XFesNeDxw1q7SvbnQM5ux8wXOVHxoq3I+znoPTLAakjBZl/2E4bbN
FOzjVEsnfViTnSJO7zV3+I6hRSuou09py7wqs36WBcZqnTmT/pLphO+07KOzp1fQ7kA5pfIrz0hM
phJo4IxVytS6fUH71jruiWbDNhIOlZTtkiYKwIy+YN93UFUhWGdCnKlKfxULS+UYRp8G1N4wP8TV
IEhj2elQ2Dkt6ZKoqzOX80Ghu7jvjlv2kVrvosZRcTZyK7FzNnw1AfUEUZB7DSJTr/We0HKUTAv+
NJS7D/22gHdmFMtOrTE5LoO56yLl0hjdUaPoFjflYVss7LpIBrrIL+LMraWKx9eIO3WoKZRv63GJ
Sz/dUkdbX0VV/2gW0jSpOpQSGwrFNdN+sv49IUIaygacOpMAXqtp3jb2FzkdHFHxE/mrp9ZrKtVN
kB4bXEe6+Rkm6rFUi+syxEwamPwkQEnnkd8g9ytu78VK0Ka89l39virWru7zlyqZX2T0mUW+tuNx
qZIfuBcwQyHGwRab1oh7kfpNKeBLY0fNUwxRVGIF3gZYIuyF3MubMydsXXtyf8gpQkv+agVlcbNI
B4g17ntXbfaDJe+kCuYbt387s0ogiD8ZYxu2Kcduq7mrQGeo9DmLT/rqjhmTQ6r0IxfjmzZ/swhd
8jHODycqS69LMjfKFzdq/+gGuHHlp568zWiPK4FcP6dHSRFtYfjRTcGWoFJXz4r5UKZuaeBIjtRd
49+woKUq1buiZVcrkmA6CXm4Mk7S6itnHCXUuXZl/W1Liv1q1s9tSvdAX+5k0SlFDK0Zoik017D2
BnGi8ieLXc7WIf9QDR6SkzKGkfHkxl2Temr6FDGWWr0limvifCEKR1PclV8UGDvNibEMr95n5U0z
Q6KEbQnyHiVD2qcz8KQ+2RuWr7Xc1KQpB20Zr9tsnmKcJpg3EvvKFSj3DgMhLYapk+5M2EANOZ6p
xETD97LBxIJuprxFa5ABa+iYs07L2JOzs9p+6owvmVMGUJLUbvJF/ZSj3GKCCadtyP3W2Ov1mdOz
44aZsqOCL534IGMsubB/msE1RUhPMB5V07XMjxgvmg4ythxq1CCjz/U5oTGhvfsPl7JvbC8LI319
4QyITlBGpLBhQ7XnSPG16GRaAIocMp2GiG8Q3NE4D0rJWXQoBtxuN+tsEgWreetJGCkhCI9d7kr5
CLmII5souy/jMCbjUqzci8kW5JxtLVJTe1wrRN/Bbdb4hENc0A9kFMuwF4bEtyQ8M9O7kJACiWq9
ePiJoLGmxeq3U80ZV9tpF0xx0GkFTpDPnYo5TVBKnlFEfIjukBWxW2cKsXHq6uJymWsj1GLq7ary
Lca4OJXdjqv9KsyqLxR+hMPi8hYxv9FVRbiKnqLv6/LX4OhZKtIOT0IujbJQprPSNpl3ppITju2H
oYYTzfX1+tk3V5Wpj8qmvjRA+uEEKGyi73zyitWufiA92G2tv5R9KCfnQXiD7h0IM7w3k+l6XNh4
+ubgwr81rZNUEBlFB4urdqoZUsuaGp2s1tLvuzUk2bJhjA9JPc/vWisu72rU9kiV5qjuBaH2lXkJ
smrw0CdaJ0lyX4cOHQ1kvjKz0ln9a7LX4qrDkH1W90W37Oc4DWQLdIS+XTdJZmIq94d1Ciup+950
PT0RAj9ZYlztaDVxsDp6GpTmsS3n3zgmcaOGaUdRYgRDUj02JvNTkWk9iqul24uekL2sEfRf4aGW
V6cHR83ncsV1/DKLKQniSPoVTMmrx+h7nR/z9rz1TvOhtH+oEY6MfpDzjK5SOMUfHWeubOq8dbwH
cMZwqF8FGQ4ONm54u5nBvdhikpGppyZlwM8zBGhZrjTba+VJiz/Un3XKX2+r0pPa20XjJOp9PCFk
x6q1lxZ7U/K1Pnaizgcqh8Swlm/4UxIIVrT8uoN4kFDsmhYYfAhvwLKuZY015K/+JV3UF+VdWH3g
3lIgja6ku03vF+ltzE6j1jtUjrXrwGWtxS5iBZOs+GInSZDX547/Lfh4C2qb3RenMQsrrDcnp8qC
FsdL66JkgQ48m6biyvBaOG5kwfFeINCpn3XcmKLHqZW9sbSn/E+q+xFd51KonhQ6EesNm8IvI8vt
IqLk+dIytdbvMuVQlk2Y6QEQeEZd5+ErGV05DaPsR0g+o+0pHv5M+RY2kt9h49S4pH4VMmHcYRJs
Q/LtW89qLrWxcZzSzhajgeV7Armtqf3M/LSm7FxoeArrfBnbQwN00MAZVitnyVgaeZjflCYmA31s
M4+7ZM1cucI7KktOdBMHbZ8cVfOoX7TmiGOmiQMNbTONa/0RppYs24uNlxJlorr0UyhtEOFzSvX4
bbU6efihy/aECQLz7iKcA4YqrefSChvtLZEYQCzmR139Y2DQmyEwAamfOcyqN7WDiSnontoey8pN
xO9exu63+rLonyt/m+mqUf1XmC2vPRwyJQ2B4ySX7+hMQ3KJmrDVblV+6rRjjVMoLeAlTqE0N4mC
x6W3dqEkhwQEW/1dRV4Bt7woXQPRbvCwQ7VltKpsGe5jiDjCJ5PuJr9cSRGIxkV9rnqVY9YfBYQW
2M3jiXCkYcrsDzGe2zY7CS+z17K2zS8ulf6l/tFaP26fCj1U8R+Fcw9WZ2CyA0vjQbGmS1TWD5Bf
baXhYQKqFx+tKAD8mZjPfBajfqhuavISLxe8hoXtuVOIbJLUydLq3Azk8STVelLSyjQGusiH207R
ayVsjExDTNJCFZO1vEG5ORRWERhVxo7HW89ypeQq7FU8pCucw49lW7/o3JIFQZickMwWL1p9jVe7
Lh+igSV/0klnKpU3QEugqGL/DK90dWLzuuY3a9sI+05U1qfuQruabRjHtb5WynMbnTUC2poqWOEr
kTvJu7I4pMxZjwriYe6jW2VV2D/WnIOYM/cyS5a85tZUvqF/jNu+FNB4g/ajz3czg7/GpwIiR+TS
ZGxw+eBzGUkwizAdpT+VukPctIt6r6U+7iUgSCzDH3/YZYLlDeqOCuhMBLJdU+O5qX7G4lNv+wf0
droQlP7YDI6a8+7e+Fur7H1ROrvtKBkajzSLWry+3hJ3CVpEUz8s5fuanjesNeK3vortUnnIoqAi
H49tw3pWFxfZzTpnHTqYEihVSHeWY3BSTSRiiEAF/BPjVWoPOm1HeXKYCGU5R3Sn61nvx4x7f9RJ
5yXOlE1wkYYIKboqJAIiWU7Zj8CHWAvRwkS1jTM7qpfFIJvlR9x18ada/5mLt75zVGaKcG+xLlVd
OVj06mgl0qGv0VH0C00MUwXUKDCyK7lTJXNt6oVtKC8mYUXk1Jsj0hHbP7SYMJZcHr+5dlXqa1k4
ehzEyrdmFa6mP+WxU2Rh0gWjuqPIwTU8Gc4MzqF5xjc4K/D7Ek5rdethkDfnMbsm/atWIeAeemH2
JmYGsuJjsUJF/CWia4XY0YlSZOKY5JBvjLDlrrDQg+O0LVQMu2LNE72IxCN20pnhHKm3oY6pn/D5
cDgBZ6vZ/fdc79gpTeJmXWBmu64jeHnqIW/28U+kH/Rov9EEm7hGEUzfbUaohvURY/qal7ws8IsX
V+4vzA0TC/YkePKTheJ+VMBHm6QoiEsieznlCgx0VBIhC9u4cIvuJdehyJcUPA7ZSNBohEL/uZmG
o6f7EqPAvnZEY1fR4gxpQ+Y6DYxzvniq/LL9KOmrDIpeIPl9jRiT51zWK0csefvwo9y4cg1OrPJE
K4mgfffIrU+raqJt2+UdZsM5WgAUHnyBgUkoTlQElu9F9YYDbuSrRAsQ8uITN5ARYf0m72T9T768
ddeaiyXZpRieEKZFP3rxOtMJjJRVcNSqjjJELj06k054juyI/mHPfbjSLakZ77Fy6lWsZnJ/TnhI
y7M8H1gJRYtG6CiM47Wu1Z/FgdZOxF5XVl9TxAfjOi0utkkKeaT0IlDvVlGShVZ3pwVJjGYMwzba
nzo6z9hKW6H6rqPnJITNu9W81HC1Rls38R14mYXape/R3tbvux74TtuvIR7F5WGhpYjUv6mDtfea
zBdnpxbcqPf6IcS2Wkw/zCnMs8pdZiph4vigTJG9GWYQx/jM9w/Vwg4j/dQgG9Cld8max3jyumbX
zvvuuQUCisP8L7lnRCuk+hrTrWh60W2kofzd+B1zN5GcWsShfidbNlM+5ryb9gP1g9GTuaN/lGwv
/ZQqzv248MWR6o3xhzm8LdKD+qRgQyBPD/2bsgY1f5HibeuGVPlYxdKOGARimUMWH6UfmyI6Ci1b
mCdolRFyJaPLkC3wHIL8Ltlx9F5i7VNKOSm9oTwg1lvyTxK7Rf+VFgFKK2Rxc3mWhEPfufmyi8SA
hE//VXPD6d4z9bsZPxF5QW3b2YdMSH3LK5NF1tx7GpQ6KFHei3O0tGGnn6hj28V6VLl1hREV1m8U
9MEFxOzniAOA+SD+1vUjqUSh79S4ttvloNVc0wt5a2jkf1rpW9Ee7/o/DkqcbHJ5/Y+wdF9yqp0d
02SHdYzlaPWO+gBdXCLCULJ96VkoQrAWnwte+cw3bwxI5zf0ZptaqxHdxBt1kx6mtb4E7fKsFbeM
NZU0uHDj8To/quHQnBslMFY3WnzUEhrCgAHgXl3S3Uguw+7CGCjoxLCVfNabsXyMXAvxcdA8I3LG
OIiaygUJW8+3LcHy4GC1N6Ti+c8Yt079pqo3XrvYuwUW33owdT5S9czIw9emH7IIrAFoZlz+WoIa
oeWtrS8a5Zn0pRd+ts6RWTjGSt3jcAcRqPc+NseKS0dpPEuq3bH8xu3BiL3sunWvioq+InETYr3/
hsmakO+IopvVm+iXErj+g06lBQDmdfcFvtbSDoUWZPmukByL2BVEjokt1xCYJme0X5D6cgqBmxfK
XT4GbE299FG4Bfh8yEmFL1ovyec6kKmX1KZkZ0p2mnGWaPOTT0O7s+Q/M/+5hZMRNrldCa9R89x8
VnK0j7JnKif3pMcaadLv8Mfq3/qTiqTfLYqjFA+dfpAmLnOJseVnK3pdEppCaoeXQKwmEWhvmptR
EuMk7omcdSrkky1Od7P31M1rerv519qIqJondSkPi07SpvozaytnDNUWnnSGHcofVZHea4nZ2wIt
b6GQwXRVJyvcHIe1cge9ORn/53qH2FBDgFrn2UmgNNX1pwr/gMkV/cFo5TcBAcIWtPFew65Lp++o
2nMNmSjPWpmjEkGrifunTmn3/ZqEclU7+tjsuib6FbPmw5rML0FOg5bSsp3rqaP2Oz3P/XJWPcP0
ZH3iYrGr2FfJZq80MtFAapuSWyffcvIl040gHyIzIAUHNtgpodQc7jJc4or6LyX78tsSlF2q4FbN
zF59aW9jG3vj+jtOiksHSs/Fhea8U/nJouJJmzIGy9AmDr5n/qR5neRvpl9RatHG9HfR9zKlk8Uc
3yvVIxlve0c151PeYl48TId1YBOXaGIy4zWI1HJ6rh+t/j3WRD+b8UNrcz828gckAD8f7/gu+XGa
7ok9Qu0CIrfp7nGyiC8+V9DSLV7ccrw22wlNLdqmd8m8pUr2UEdhxldrmvCoCjdMObucawKH+GuS
nLg359XfLGKso/Ybzz8zndYxCoBNgI8FheFK6mGmdVGBDBBDD3A4au9BL5Xh4a4+rAjfw3WOd9W0
X1FiKVZRSlDiB6uifkGdJ9Skw6Yjuctek3MKbvt6RSYKt41q3IlbOB0dU/fV5VZhVN3Zke7VDGhG
UEyCSezDej3X3wY9V7kxXRGXUSmm6SqMe+FxG47gLJihnIx3zYx5um4hB6Wxs5qY3oYfHauU+iLf
FiUsc0zvQiB3dg62kVNvGn0SbrV7Uq1Hul3wYaadQJBvMkufOJl3NKvuEh8yogyRAAG/FhMPMgpG
MUZSMPgmvhDxuv8qjPdx3hlyuOJUBK5r+Z7oCSwp4F0mznJ1JForvZwycbRg1K0ku366lNmLpZ/W
+ZxTZUXo1fbqQL8d4m57hwAurV+MKWr/G9Y4VE9uBHmEKBLGhs/Temml2/BrfRepbo+pp0d/mgUB
K01viz6+S9wMK988Jq9181nQCWbNh+k/YPU59SmKKoMrMN41TI55bCeJUOI9J3okjCx89Dtlsa2d
BakquhR5UFQ3azp2kycUF5Ha8pgfINebivm6vrWonj8iuTa6Z9B819GPZjq5RdJPr3IuOjx3UTtv
i6vxvBcHy1ndWVUCV6d6SWdoSVLpJel7057EL5OvGXNvKb+j+mXEClXNr6SAFCGpHqnqaaszd1C5
P5kY7KV9XPcHtaMGiCMRJcZSDLeJTALlGKnPZy8PxE4nvXjJN8rptLOMNAcUva/yeItXrG8WdT20
xHGy7lrDcZMuRessM27JAUYbvnqIjDviVPXW9n0RqfM7qvKz3tsp6KixPLIPhbaVlmDjnt/kMoEF
XSSFU6P4ETLQ6WMx6Ju9908SqUnjDMpu2Tzl0bpO3Uv7mlkO6wERFLFCiiluCb9F9YErWVP61ntF
oCm9dcgscbYTK8tdKzumQ7Z0FcNuEtGVr2lFOdy9x27v6+pH0Y5JINH8auGtXlDPGbGmUnSxuA5q
iYc+B+qwb0YyGgtohnxoxy9Gco8GZtnq5guUMbevaKJbonqa34W7E8xwFOjS6BootoOfcmiI4UKq
VG845J1iha7Y+z1DVUFuvGg8bfE5X9/b9C1OPEv8ECnRpeqrnluBdlxEb9GpPR4KFHiL8g/ECzHV
ny1J/BpL4RC33DQRDokvJtq+0LzpGcesm0B0xz18+sRrPsldco2KLkPzuGpYXOm8HBr11Z8l2peZ
EIjUr5MoFGceUHYbp9a3yjxoDWo4FO62S0MvXUwBlEbs6dhEnBOxq7O1m/pPlpxTlOk4djqaSOJu
Z3als0JnI2FIui9NeFLKmeagmZ58xj3ZIbFB8E7rY5X42VYRQ6Br69xSre4Z+eytGv04RYzwoOSX
oZjtRjJOIxV9jJEFR5EfxvgGYpJad2zRIGUTb09GR3qfPyYNjgBToXX0QKGYyM0u14Hb/A9nZ7Lc
uJJk0S+CGWYEtgQ4i5OoeQOjpBQC8zx+fR92b6qzX74061WVVb0qiSIQ4e733OuCLjxLV5JeEeWZ
iUn7Ksqb0NY8lzTjjBSV4VAXt9TlmYgYuFCdClkcNaF7ubgojX//U/cXsz1l/MAwvfH/5sRgjOKS
mt9BScz0a6yC52s04PqTwppdaa3GuSXmiGaXOjmACueoyDbaj87Q3pUrJiPVNINDBrrp5/arUvJH
2ZcchfOtcD+bMLz/T/Y8/zFUjB3SJhxMh7o78nTzcRgl5Ff2zpUtNMaJjr3oQbQzJ/lobEao6Uim
zStzEGw6AGQIA29q85DLnwYdfqLb7X9ms/H/G1Q5zdaxQ1oP6dEqzkRViLeCkiiq3/o02RkCJkvG
O51fPBTOnrWY+2zUrh2ZBMMuN5+C5GzCMobBi9oMjT+72qlr+2BZ6/dqs3iXabzO9sr47mrMrwHd
vI6P0r1E7qOu96sx3TUzOlVwyUMmSsalDXeFjnL4qCkbSyxnN/Dt/lddLCXqiu1sWe5KtWvl20h5
jvSeSvvLLj5NRkxRu7VM5JZFXLNxMmfynhClmj22Q3uMM/0xNZlVs75MZjuLGMXsy6zBJdpJRXXO
UDrn29BwkUr3Sv4z79xYf9pj9Ky4aO3lbK1yrUd/gnw06mJbdbzhbWdxrjlfXcukhBtYGxSx6RJx
C+S0Y0/fU9jtRv3ZASsusBBE1aulhJeGoXZNgxE5Sn+IUPcZpwnVyyOE3YSiZWUZqlyVuvXo2GF0
NUwAoSqkps/nYmu64bVw2HpjAo4WX3qYLHXL2CoVNGM2v87qfQTEkROqLtz/MZUouYBQZnAnA+kb
Tbd+zVxW6Smi35lDjxeAXLWFmeubzpWBV8VO4nVq1a9la36GtROuUEKhFiZ5EAEAiWn07A7VqO7z
U6Cs2nRjai7+Nh/fwWAMLwr3e2Cdp/6J9rOO967AO1FFfg6RlH9atuk7bBCYF1ZNO5WQQi9wwnh1
+BMpjwbbfWhCscq4xnBhtxEinAbYkGh4zMbWYE1gVTymQtlXmjJ4QjGWFrkcOi+q64v22lmRr+Wb
ybhZAv1LX6ctT4N+q0da/AyaoszRStAsxV2gI763MDyHIKO5rI61LF9tW2Pldo8SpS+B2c1drFmn
nuBNxgQTVaxghMXSY8rgTWSjFRjvpiSjUsp+WzfZQz90JqpWgNpFMq8U66pS+TIxzHmOyAIvUBpz
UVemtpQhf2/HRSbp9HjyEXgOTV6fM931BKeIMpZHo/lwY7HLCBqp+q5g9ZHljy4cqmWU35by4BTZ
Ngo7vHFdxHw/W6vByepXMetDXGxZBnvgJ+VkCJJgSQrIj7FB4exRRTrahu0NBrfFGB7wKUVUnVP2
PNk7pV7p7q6w1uF47cXeZJsp9gDetrZsLzzW4apl0wVyljkzq48V5pEGDJgGmqUt49Fg7q85z2wI
5prPCWmK5o9mrHfMV+hGi9bL6qeSdRMh3c0JeVtx9qZ8tK1lQ9RE47sRcyaE3oibpaOzSOcNHYCL
QQpLqxDLDkeDsQR/WBUs6+omxzdCPm65DSux7Sa56iAQOp3GsnqRw7Lquk2VGtvKbE20N0qmGOYQ
6Jnz96V6LBinduLL4dym+G37W9q6BNYY72X9zeAsqPNjG0ZHrdik+vAwu79MwbA7o0Op9d1kNavJ
5u9QKlshPw2TbSeKj/2MtKhdqjWl5+bqTXXXrHz06xL8xa2DW51XbJ6JAyASaLxRM32lsG+Ro81U
PiwGbLrXVlM3eiyvU5B4QSXYdmd6VhBBQhQKHG7fTOumdoj7HIvO/e7rUl126iR8RQujpWYFv7QC
HpWX2ugaFkqWLdhwrLKoILOMgv8C+UCW3ORzpoJ0NqzSckJ3D4Jt+CiAvB1Nl62SON50lbuX44iS
x9YYKKYBQb4YQ2ZjpTV6silWjNqKwgQ56xnfiD6P9/FYMZeS5wpTW8V4pEvyg4IYZ/TaZoZEHLvi
fdDcVSSSE3juMYniS3A3KBrMnTrK+xnfSgZ1Y9u2ulS7vFvZ5Z0QO47WXjVj8TiDdhaD7a7yO7QL
5+4Nknz5QG7tfjGLbOOC+lsUVCbdSYw3qYBSMK4tr3yFvBRkNSVbqy7t/tbPH2a10ek7DXCyGtJG
Up7g0VP80H5s9OPouNQ6pc9m60C3FnrLr/jTlET/BfZDAoFQUyjnDlW6fUuUig5Gsf0xe83L5FkT
k32akLmZJaS05nd6W0sMP+1PTnm25YtSM6XeqXlxf+HyiNzJzP4sbR404w2mZdUl2NFUCGJpVD8l
KH/i9eItCsO1ESFWVEzhEtV0vakVW/btsLLopyETphmpcdwrCEfdn/r8Owk+Zc+4k1dYTL+ADAYq
7CzGj98ypZhUbVnbq7lbNbgj1HNvrp3gEmhHI2jlOcG5aUAhXq1x/o7KftjFzYtI121q/7KyiP0k
/doCF2OX3wpSvjBO9kDgfp8irPht6SXtU2Trnk0+rDN4KTRuYrSb9k7eERQNGzK6ML9iGbUpI4Zz
UR0mCfAEvSr0DJU/821Zb2wJib0k3s6ZWIHA07UYCJe6F7U5+oSKsqds3FTBPPnG5Qt2AsJVQ4Go
dN3lR0SyX6ZxvJrLOh+O87CNgr0uTo0VeyFHTNK/9PUjohPS8pAhpK7cnMkb0KmLLddTNGvVq1xr
KDSyTz56RZ4SqnGz3o/KRze4Kw7tS2RWK2V4Ng2T6NUBb4Lh54liXSxqvSwFZ+gbTtr0EtrC2rT1
TAYI5f+yCDp0U+3C/3+vSw+IiQKZl7ZI2oeITizL5kOosZWQOYXBEKjtY2TV6SRS+04xaetM3aTF
bZ5I/BhNr551T9Pe26DYuWPK58AFm9wcB3aK/2FzHweiQ2o/WQcAqzcLh5l8i1ejMNLIZxg+TzaW
UyYd6bxz2V+tz35WSgQSlhZmIhzgCmh7Y+VXJmwIUuhGQPsoXstwVZIPUzDATqJNX06C/m5bif48
qhPulr6JSkJVEbTzFOHabGk/KwJR7GZi5mCs+v5HVo54hAyoFr3Mu3Mnmehz7I/oWqHUJl9V8Xm4
DKriB7WLK68vzRcHDAWDR2Fb5zI31hE+l12NKxnjipJvRMYeRIXCu5sEL+wMRDnqgfTviU5vZUnu
7zS/JnOvAG9stFbNuQCZjtRRu9bDw8gKpNIxxaLS41OuLFMAka4gYM4waBcdBWVBFbge03qj9wpI
68gMkELs0inhNexTfxoN8dCO021UmBsallr7QoceLhz3sdLYOeaOj0xck/q1vnfKjR7+FC7x7JF2
NihEzXJIvMJ1znqDqpye9OAJSj1dJvFHxaaO8bWruTTL6hqIi0GANTxhpxLBL17G5Cug+aqrVzm8
axxuUjy19utoMdXVnlWGhvGdCHqNTcRig5/j89gc3QHvQCCr6sGZEJkCK9U2TiT1W4BbNUM4DWc0
uSIIfJfiSu1Xxr256xDOg7lymaQ626FOzFs7V8tBrzA0B09j1G+MwPGzZNSeVPEddIrHtWBVUfQC
IsVCAxsgozZKByJ4UD5rNcSBEt+aJvsVzpIp2Ws5N9sqDl4Uxgtq9xSNjGSlDXDTWGmykc6o8/pA
9Raqn/H4LTiHhOVoGAHCB9PepOrXJNnOJwy4YuMri8SB4UU3CxU5mdoEWw7oG+e4VXBgOus8/zFy
G4GxJZJo1Lq9OkqNsOCvYni1O3xCzORN0+W+S9bNlG1spnhhdytISe/kE04scHcoxJ4/N8fD8NwN
oKGmmtOtxL7FREWfUYccM9q0lNFM0JlNDfdPE9ervLogy6Z08q54bxz1Mczdj6zMKKCZX9pTpsAW
3MMdgB7XWVa/tDblHQO32O4PBBLHygpuPGzHtYMhCoLZRBARfl3T7dTxHVNnt8RCKsgbCNqZAfVi
2eDfZWwFbwx+OcCqX7ZefvZ8s3AcmgQdJWwvORNkzJhEeVS6o2Cfi9fQX/hT9UquIzSLEXrZwJST
tOQOW5fWcU7SzGWFdcn4Vy2Zl23fbjsVCGQWe9aDLrAVjxpQSy28tI3WUTCxx5jxjPI6hXxjlXYo
nQdGkIe6Z/At7LMWFhvw6Swc6reRPbJ5V+AfglYj4dlp+fc56gfN8jSvTQeKr+bFsog2LH+GgEFe
MbpvXVIjPUu6bgWHc2abzGXMcoU5YSTj9AjWXm2b1BWb2a0Yv0rzIY+Z9lELqX5YuNXB6CDNhFYD
G6u7QKcYjhs/ji26upCnsFF76lKcKI0Fmy5d1EIzuNiDzQDJsY6KI65OUnlacCym+sGmojeEXDWC
YbHwOMb2iUu9ggAWNq9VApwyjJvCNE5s00O6e0aHnPBYrIfhl145+yx2l6bgG0b/4uc9Md2ts2ET
9tU24tfSGhj+/rnQhpUVf3Dwb6Yi20euswmaNc2x7A7WcwCzU5bs9oZaaQrNC5jtzk7vgWHvZPAe
1JyOPCjANTKaH8rQWrWo2+Y4MooVzyURccXAOhf7bIN6Y7dGela9av5lQmq1Qbet8g+XJUbEP9wr
pwE2Lv92u1fFvHbONxyYjG6hipACx9b5kXIbyOk2bZePykSjZk1uMvlD2WMii6HH0dwY8Sfm2Yjf
g+FMeVq0zLBK3mKgC8VZqa1y1Yt640pjVRMf7013LcYYwy1d+toQEPBTsemV16FK1jZJtm6018eX
EjOS3rMQzVQ9ETV3mcPW0tpLe4Vh5P2lHzjYYwJbui/XGuTG1INtYjkfksWwfZWuR8dkrTiGtxzj
TQaQpyc2lBlggq3tI+ogE/Nm0ISHpr8OQ7QuJ6x/drkzsBBgClwSqHj3wXcmfymlR+wEu3LMBT1y
j32+YFpGmxRa4y6B9rCY0mXyWtufSnRVbR9/Efja+6R/6uWXgy6vVaS6du9FPuMBjYevaSzw1pf5
u1bE5zIixLYx2rM2Os9yVskvyGavdKe9ku5Ll4i5hrVwYqsxFYvpKu9/h1DyazpYEGu+Jwwtaii/
gZK4j/fMjnm3OD0LJ1mHBfh5gpR56MqzDK40M7JAFN5n4d02uaq6eNla8ZfF4HS4Tsoz9X5UBefe
QroaCQBQwwHYOmjpNxjJ0//v2gQO3BqGiwqSOkPaulO/aWlOhIjShS7yo15N/mxlu0la+iOLpmBi
jRbPZNSOS9FB4GpayNmdauvSmr504Xzm+s1Jz7PovLRWAFz0BiQrc8OjsMYbBHuRuMs+ACIPRpWp
cnGvjooge9Zqpvm0wH4Ytx3PRX5Xwu/pDlQ2YznR6xK7YeRIWRM9cRk6G1WstJrthBF0aX5k0cyq
1WvP4W0mG98Uxj7JEJdbEezGxLiasVwlluGH7ogRY13Ga02BLAVt70xfr9d5fFRE8IgZoo2+hsG5
hNObFX5j9UXKpwu1LcXX5aNmXWLFODfM2WunPCqj6tmmWBW2aj86YwIJJR1jRRNHgFM2rLAifkQD
rquBhLZMxObNCRLSZvuKLZrp8D/lupIClWoJ7YmoFISzCitw1/E9WeNqljBHGCbH/FWIG+TfbHyV
iAUGyEPvjwo1DAdK+SLs+YmeaWtz6+Qa2ogbqsceE5TSfo5zcnTS/VShdISFH+Up1goHaGjaJOO0
liI8KrAG1RgfrLjc6aGFR2a0Vl2p6z7+n2VqVUyd1F0VMDWISvlSJ+rShGjDYcvaeIjholm12XAM
m8ALkVeKeYLLn2PfEI6fFgMMXVNpt3J2bclohYhX5bVxaq9zOVE3bHBgcL3VgdsGtgHYuNX8NGRI
ezKGdw7eTnsV09YM+NI8bJYU+4+zJL4Fav2RArsMrzwfpnuB5xbN1qVlDsRTmduoMdfZXo3FQ0sl
oVUMDcx2PYjgyvuVq8TpKb8KIHljTLza7HhL0hIw0S1BpeJS8TVDtF4UNvyBtTzbpc1AFh1D3jj2
azr3MPIr9JpqGHZOaT+ytar0G6u4NM11kmvD8M3I2JdMiDXjua0KSuiQRmBZpIGxqCosacVKRXU1
xOil9/QluhUjP8Vjh3H8FUvb1lXzdagl+nrW5q/Rfhyozcr57Crf2fiKHE6LfneEshSHYF5LzF5Q
xCvk2nSy4DbFroJ8EM1Gldpn35RAxtluZBCj5zvRf4fGDH4efTl6yixc4e5zyQV7aYvoMBICziY3
8SlnmrXAmPcmCv5MLdGNJ/wuTFGm5cRFPp0UXuxetbAiaIuoG9+wDLXud2T8aPZmbppzZp1QMpGJ
J/zGSnWUde4bOPJjqz6k87k20zXLUpc12pGRXer83Ylfppp7EK+52KcDLHsNLm4ca7KpklowpLzr
FavCwToV+emdQkSftShaodCa2TnUyo9BZG6Kb9iuscHcIaUuKvHmiyUOIkkuXdNu2DPkZZFcIvFO
rBrUcdyugJ91W3hh3/vFfDTtnH8YRS5AEIm4W5WK0SIgKpbEPN1M5UOmP+jUN+q6nXdkxjLYX8zk
IDkjhtb55S58hcui3OLQjZhKWlsGRqa5bvtT1XkZY67waobLKqfIhs42f1X3pVIMRkTyrEB3wElA
KskHYPJFYnwK+mfUBPgqpUd4rXHoKsdOgqKwNzYBxnNpynWD7wh1IDqhaCoW1ytkRRVkXtTkq2Ea
HsoGceMQdftmep9MP7YtT0/2bXxpxoMNMKpHp1JVeDRl8l5m5tYRgr/el1ueayXf2Q4qb+1CZWKN
VD4pO7a05Yz7MGozR1o2qfTnVuwK12WfHsYtWtyiRdcerRfV/LGyHK7L3kXh/BxXN1frMnwrWB2q
QfNxp/qT3oI/JGslBpAV+/D+ibpP2nS+eXgpptNY/zozWOZt+az23UOEHNM5BEfXe6UPsYkpS1mH
T2F8fyqii+VGu4q/tB5oK1QXz6i7bWschDpZJKJSwsZhw5q8ZKO2zRGzMcXdkwiLN4waAAAIAiv2
ly1jfRskBCX3FlDJNOf+1H9alsG4qGM8EJZrcrGYp9Z0/kNHUrnj6e601dRp8qvBJJIzfyjilGQW
SRWW9y3TFbsPx1UgWpaUVbS91dit54IBRFLj7mTy1I3Nc1QXvO1NqLIaziJjxWx1/Rwqmv18z+1T
fZv+3g97q9u6GoOD0GWWYLpwm2IEE8UChSVFmV6r+QTamWhvSV14c0NSATx8hfb87nC1j+G1QgSy
ME649SqI65vZnmsbs8SEH2wYs195g9l5agJq1A6yX6teHHb11llH+TW0X9LQH+pK24l7FkSZnUuy
i+xCRJuiv9QMjtHUZi1ZhAzBBMKxo3EtYpkZLWtV2d8sNyLnKB63wfArxKLsSho4GVzcnjIpF1N5
ymsgNfz1PZ0ni1stvH2Ddgru3WOJFGKo76lmvRF9pBTdNkvjdyPEj5tn06PDLoErU9MNpWdrMvPq
z0MK+KThalg2vGt19yiI6wHbj+TX1G71SFmq+lI43RZ1ZV0S9FSm2VWSl0XdNIOqkS1Iic5mBui+
yfwIk1OW+SF4NlRoNEE3TOeIVPMFdTb5AaC/UnHO2Tx7xhB4cbOUTfOlt+Wad8nvG7nv6JyMRPEs
1EcnRbqugrXOZEiOV3OiMLOvgqmr3wTT7DlZSolNOpaS9T/Z/YGLVqwtWxv2A8BOFVwHk22GolqX
9/KCqVtVfmD57YaViHCzsZ/KZkbOZ8V6UOkrICJRoFKTZ1Q4JxWGL6a/0BLCnG38x0E9jpQSWN7w
L8oo9ec85x6fm6MzKHdP5IXpThE/VdUK4y1e/HOEGDrRvT3Di5IfoPKpx1DHN8aQYRVmT6JbBtOj
RiaLsuW1xNJauqta+RhawJp41VneWH/AfYcsxlUfm2Anh6dJ2/bBJgkVf4zOQfyQwp66/qhf02o1
Dd95tnTzW4Qqb39EFuLUS4uKGr1LzorhRU2XDkuohoPOgFPJiafJ6Wfnhv4+O48ZE3Oh3SHP6CF0
KGxOCYeG219sy8/Ho96/5OZV9PZJCa2PkrszFUdqYF/tj0iTjdo9V3LXua8GxXLJHDztg2LZuHZw
Et3g6Q1fWoTHo9MxgdGsVKwmGTrn5FaEHTZQ9kXqmHvjbqqtKkHkJ7K4V5NxnmkNlWhzZNuhP84x
R9ScMWPMjFNbQ2MZxbTpFIESVTS7wCk4FrpJX/cAWF6F7UrLXiv1K42ndYWXZCpZb1vPMwE4fcQ/
ZO0nI9hqcb2ty2qTKrilUmWtYQIQJMJkD/K+D2ZcyvlbCk8E8UktWpcRs70rNZXOQ4OeZqq5dRH9
G8Z65fAuEzbA5zoFjI22oa0N17n2BVU8OPC+tiiIJux4VfZB7tyDVGmiCzzBsbz0Ts7xO60FGTlj
tm7tk6GfdGMrGAmhQKrOQ0qr3kwHYWkLq6rqnenIwI+l9YY2QeAIMnctiZBCWJR8471mfoW62MR4
vJIZRTuBwEflkL3BK24sbB1PFgFZavyZCahXiTQz6eaa8W1pUtSKeVcbySEzmmtkgvwq6bMSRvsA
NsNSwqPVRMZClJjQ2njjCrnRZwwRJKyNxeQTtdEjAOYXsn8WRv1SxvgZhmWhPAQdkdFTZnnl3X6U
oBJfOh7VnsPVuDuV7YSDrqps6G7bMPic7SPTbaT5YhHQLUp9xCwQNdmiq9Q3pQrelRhZGGXKtkk7
kNa3zWVdp0sNMN9ttmO0siPKFTn9hHG8z10IdowKVFBWwZBuupOd+bpzu6UDxia1fBnYFxlGhxY2
x1KZUtzr8xQHbm67O60m1OlJd4iRc2CBEga7KGtt5cd44ln+beEubJSXUK99F2WgTSXAxiXkNwLr
jq3Kn2e03Xz6rlwwEAVJhtCXfsIQJbIHh6lhDWDaRSBFUIELAz0wS/NlY1aPQZGf7FSe2Zu8HTNx
LrtDPBCq1HW/AGliZSOUU5hYPpEbb1og90Fmq14iMSdQ5SNDugtmWIckgHGKR4Dif4+j0u5ZV/8U
RvVb4F0S5nPmuAN2m4Xqfc6vGJ4X98jEy7DAM/iXyMQ/xFH/vly3TOLeUnULgs9cSeWpbB/b4OUv
H+D+i/7DB7B+y1GvTKlOqaFre1UdyjsgqteHSZcxKKKFOqRNZfXeJQPWWKu2qOglmuuvLhTISuYs
oQ/+8nv8IeD29zW8Savnde9C58zj8R6fm+JnRwJczT58Fz4lfVmlHovG0TwD5RAzb1D/8qOdP/0J
fotArlvDnm2Hm2E0CdYlu8sOAxVD3rhklgctfU1Yz4l2g70269J9b2wHbWt3t7El6KDhAVOqdevi
VcQNErVvVaovY8X95hZr5Ib3l8Fczl/TXlTMHszmoluTp09Uai4fqnqU02vOMdzcjErbRPAfqovJ
PA7tmxyeuUMxP2HJ9AQOs6AcWT3RbWJL2aVmA15P8vvcUdFinOfBNvDiZws7fGIjiVOTcFbxZt/U
Hltlvqm6eqMl7S6XCiySyZJWqsLvlP5Ar3Y6/9mY4rwzUHH//Sv9w7ZM8fsS1UFmTR/KytjLoVEg
wdM2MEi0zJX3qFBxlEdMHr4HHVrE7B3aTFtXmbVaxPCYbYrB0DHHrzpJ78P7tNzapD6S0ZM3+b4d
wHKrRK8vo0PFohdB8zS4dowCP2jM8FzALKxIEYJgOuMv7UQT/OWFN+4PxT+9L/fn9z+i2/sySYss
V2e2S8qHk5/tgnOxjhaf/kuzSdqFuoaXUReviodfEAB4sRsW184XCybuXrj+Cb0vjFUHFcB7+bc/
859end8SY6VQ9EZxQuMh1PsNwVsq4IpSvZGb/1Y7+qJ0DWau4ZJ55F3ZA9UFhY3iAduVQbNBJiWS
TNpScu46NLieenpTkeL/GTevEQ1HRkyrda7k2dXSjQO+3oVEyU9IZwOprKqlH2F3z8OXWj6n1n78
sab7D3BIIZs3Wf4YGy8K0Y/lEkQnPKmSKK4783DUB4Fr67UHOsztHSZes1vCcF7YP710rozaZ/k8
WSuVzI+EDNSDQpXW+Q51LbI678kufG81MHcYJxyXy9nESL7KB+b4a1IXH+8eUYbPP4MDwIOf0mNd
jXowvsjVK89DdzO4bLiQeeKzZJ+iYs3lCSF5LAkvUHZQprUYFwPJbP0iIOAqZ6jDqGx4cV7RpC3j
weBupgju+g16DC6+ZtjahCF1yfEePZYZTyMJwbBx+ndT8mbT2AcwEixTm4FAhk/LBLKW3SrK5iO+
S65NKfWFqtq8veE5rUOMTuZLqpvnKD6EBaCPe8pgKklZiJl7Nct22ja6CZx6FfqxC36xoacdT8ZY
La3qc873+KSQ319qjGU220pKTh3SobD6aIzn9GvCOaFV19qMOuLExVUv+3Pd5Z964vgujZxGHZPl
NK6E7xF4Me0Ty/Voj6J6ORJ/QAdNWboQ8acesB99LFcS4ZjN12W4yYJbox5zugNmEaUpCOQlz0sn
ogVWa5OkHKXGkYt5RnIw4IlzfqtkWIPMwhrOMeEsJZWvweY343XC4YANLW6e62nX5XsdbKIG4AYM
rGK87FHMpWB1P4IkukDFw2kOnqX/2DMjDrb/YcxwxnNnHrLsQrSNFm5dm9yfaEn9O7DfvcFcl2D3
C98bPXoTUr4k+SZXPbd8TtpLmeu+1oePCsVs1vf4uNlvlgtPdthlGkOuxyJZQHSXcJ1dVlz//X02
/hD6b/52HXWaHscq+WoHu7PJHHKoK4tVQXQUMLjHimOGjIyi1PJDgeCxRHGYIpIKplNoRPeZE9pU
E/3Ku+xaptPaBLvKEPglG7UEe5FC2Jm67jZDzUgKt81QlwwgCKhyInY9239ZwfvPqdKO+K0qapU6
D50o4pz7MZfK0cakUR4Awv+yVcD8xzPYEb/F/5qQb6HGyJpPrkNkfKbN36qhfy7nnN+T3AO3Key0
KdKDpS+KI00HvR8pBB2l/M/0ZNJsWH7wGv5l89Mf/ky/p7krBcmC0cTnSGhrXuon5RF16J6ZWvw/
f8Bvj9Io6iE3ydw4QB/NsHpH+11/gomfb9ZfMpL/UAA7v4exJ5WiCSPmR4S38Sv/Sn7Mn+aiPNLR
tNpafLUH7W8/6Z6v/X9vXuqx/33zZlrs6Aak+WH4YTsb9xxSIvzyo24SDe7VO/mr+0tg8B/qbev+
3P3HHd+R6pqyEUp/CBKG3JHCJcq5DRlUEBb472+5+OdnWFi/hefm6r1ISZXxAZkItxJBgDUBcaCx
xNVaYbwQEKtZmK6gXQ45DEeZPCjRV0A6uhLM4GSjn/XHGVJZ+ZVUzMGjZBs2iE+1shL5TiacshrT
6RIGvmHqmPW+lbm+Abwb3d0GVb4OkCDpA8n5SxrxKNMvTbvKuPeZ23ncqbV2aIgrMxqGtUn03uXH
AoScPA835crQPmr2dHbjylVeSvmlJeqlnpEe48zvJYygRhq0GyMZKB279F4q89Kz8bvNjgAfY8ki
hvGjjIhOZydDh3wzuTvFhTWi4n4Y8q9xftZrZCOZHesREw2dKEptjGgWpaXj/ftX8N8Pzv99oIR1
f9D+42vmLu6FO5UYAsjywuRI7q/S36KGKQmse48NwoYXkbT7c6pdFPPEI7iuyB2GohpkvQCRHA18
6wkT8zQ4DJXzo5i4Y7L2buW7lTw7KkNJpkA9yzrkBdsK8Tp7iR0GZ17Sgb/btYcLoHLohalDkq3W
NIj9h0HZtelBEbs+27m2Bpz3lMJrpKCVaXMpp80UN+ceOSF1EXrLrl2nyH4LS8qLFblfRWB5hfhu
gn0ALKpiDsvaK4rismzHSzIOn0bQb8xx8gzSV8aUsHk9PJrzx5hvjfbgzPNfimXtT53Vb/eA2jJy
sewGEaldS4UIQ1zXb4oZPpshVqVdkJEoTNxB/5eO45/PU3Zu/O8vlJJjmIBn1H0blvbVqZPmhBKJ
YSQrCpec/TwnJCZ1fPC6hIA84Vjnf3+U/hTBbt5/o/94lFRlVjmaJmOvNDUq7hzkq2Syr0pHYZhD
BebOGGKVPFlqywz0V1apy15p4HkHxiYdU+6C4amrRuJvx8ufiojf2pTRdIP/ou7MduNGsnX9Ko26
pzcZJIPkxu6+yEGpKS3JtizbN4SskjkF5+D49Oejq/q0lOVUnm7gXGygUIAtKyMZjHGt9X+/KbKg
hDA1kAujcGdtPoaPYK1Tcg2wVnwbiaF/7tpEpzbUXlYUhD+7H6u7pH8c7g3uAiQNvw/veXtQgXbz
lUFNFDOeAnZOFHibQOP5LhvYHude+khQFIqtWAUP+kemrqli53GfFQ7wRG/Y0R4avEI4CjxxdjQo
65hW8pm6JaPdZpctpAIk1Jje7ShV1wUktlX9DeV0Y67yW2CYvrPN2jtoKHMcUYh4Rcy+OGFY8BPl
/4s1wDnYVMRk1eUMPeoaKvyZfZ5dkge5pnRzFWNXbaw++XiNOWt5iWnrOj4LqLpcGZidVWcS3yfJ
vS7bhCtOlucE8pbf2uRrVJYbeCxrh1DQo71FRbdTa+SMN+gm3qsdh91r8MpU4+7IPl6oXXfeXcVb
/wzt1ol5d/QIebCBST8KG1nyVNg2r9H478TOvEP7CmAae/FhA6dpKy/o5tW4cjbAUdfPX++jTXbG
OeQKWXl9YiO1jtyWnYNdLpm7bGT5FjjEkebcIFdZL10kV5TnriEJrJKz+P7EHPz1+cB3DpbzhghA
li1thXvjY3GBD8Lt9ATRe11s/8NAnHOwngWaypNGTN51GFCVXmfvfUH5XzFm4sSbO3KVdw5WMG32
tT9mg3dtGYvWssNap05LgOzGWaDqkx4zR1YH+2C5Kuygge8+E8QgvVoN3caZ7tl+qHPwzgaJTUJ7
5XOsDk6ddo4szPbikvBieezKoa9DRZV938GsB4Vp1Jc5kV4odtBahk0lsDgpTgyEI6e3n5GbF43Z
pHIdpUjRERvazeajjbBcnuq6I8c2+2BdjRxZTZlj484TeXd9jQYQGuPbA/hYaMk+WIs8L/dLGXeE
QJsSRFLWkMLP4kDqNYINuNqjnN2t6aHPrSjnubFGUsuJC9UKt4B4m7sxh0cMZKFq20AKuloTuSiD
aDXOZkdBsoBCMlF9iTkOLHbTSK5kK8wL5cfmVQeiYjNq9DI90nHoVoX/1RFAIbH2DalqS+bAu/Zz
C6BoGMLcUmbwewfVdq2qEa2AckpACbDv3u6JY+cG82DZKOQQup1j5fvpLqUaEiOA57w6E2QRlrL+
NaVXZK7fbuvIaDEPVg0vjKuuMGiqTGPrwi+aM2p37c24lLK+3cKROW0fLMYkj5uZ8kxsMloIQqDJ
WRHXQBhWwj2xix25hPn2QX8ljSvRJdFEbGfJrqHAEJh57G57j3o91/LM7TB67V70VXiTxE13qXKE
eXBpUxRh1bxJWaZPXP2P9OdP16cXsy+ecrL1nhwZhTXH1OTSpw5sSuoTr+tYZx6swIa0ZWqO0XRt
1HtMIMR45gcAb065i7Ae/eI08HM/ffHl2z50ytHGzyBRDYF2ELbtvhfm9j8aCOJg1TV1kquaUt5r
6QO+cczgWwvVVbTDd9Wnp6bOkaVdHCy1KGTjWcwmjUyc+7uUQve87C/T3CFAFF/5wXwz25O3AtS+
EQ41NG8/25F1URxEGmqAOHUdihHB3n2Xfy3TExGM5Wv/4o38zC28eCO+R8K4qfncyLrMioX8RyG5
hTA03sp5859994N1Vya6q4ty+e4G6XT/LMmKE1P/WK8cTP0GfIbX5HzygnbT2cfBPGGAdWQaiIMJ
32F5moeGxQerDVTkydpQDA3o7+0OOTKHxcGa2LRDFBmCT3e9eIVDRyhg2Z+I3R17oQcTmDqiMUqX
bx4gSzURNy1C+uKD76yp83z76x/rnINDVJyH0dwrqm8cgTbdJtMtoUM8cdF++/OPnGZ++iG9GJNJ
McwRlN5yL6lmj8w5XFmeJy6cHgIg9n0+A5W1N1AUAJQCVOnbrR45Sv90ZHzRaqyoDZudotx3Sfe9
zGyXOL2d7zIFAaLMOmQZYH/fbuqYQefP4/yLtmTXlYiD5nSPVCh7b97POerptXE33turU0HcI2/p
51X6RRtVkvgVRqnpXtslV46iTsDc1v731KNctULgf8ok+MiIsw6mtxqTwLLDFlIsdfdIgVTy2Ruv
jAndXPulj6sTwYcjc906mOt1bijHoSR135t+cl/z4q/CoAzP334lR6bkz53/RW/FURoFUdWkeyc6
65NPaX9jVidm5LGPPpjtJLu1EToq3RtgRHNvBOm7rZsTO+qxuXIw3QeP86nV0yv5Z0DuBaIvYGwW
1MP1DEv21Dp7rJWDGe/aaU8F6dL3JN36XfM7GZkUQ4lwNcIBeX77FRybFebB/j35lu4nRSspGK5m
k/a4NgB4WCHW64zLEHVDfWIFO/I85jKUX7ztLNEZzsm0RO0xxfvEURH4+u0WLH2Di8SJBzry4s2D
PTvAGDfMStCTU/DQq69KtRA6nt7urGOfvcz6F0+gczcIxyTPoSvc9ghyQXfHOjnRPUdmtLk0+uLD
0Yi1tqDyfe/s4ch3aOAIgN+a9dYpT6yARyazeTCZHd31fV/QQqc/g0pDQnjiqx/rl4P5MBWVX8WD
gapiHoH/PrWISvWJFejYqDmYBYXRDCklOdk+FRsgGSbYCnhzi5ZhUwPhO+UB/Ou+8YKDaeCoaip8
b872JVA3Q9zY6uLtMfPrHQH/0devldozp5FJlyFEzBkuBB49h6QAFaZuIT6/3caRq5IXHAx62yKC
46dJth+iFNa4LPrpxjKKjuJgliMrJjo5RwvnOSjTLaV6wzaYC/ucE8v3TPvGuRX1w4m18VhHHsyR
wA3jrpCV2rfjjeFcY4J0YpAduT97wcEEaeNJ+bXK1b6CMxGQN0A6gLp+1T2FX1pEtjiXnSo/OfYQ
BzOlmq0u9vNa7VOq0mvvs25PrCDHRsPhEdcq5jmWQbb3Z2PnwJBpiJUnuAB4p/bUX5+ovEC8Hm+d
chqjKmihM7AU0MBZbkPjh27Asdrp5u3xduwpDud7lFCS5JIJT9Fnd87HLKSAgdqLcj7l237sBRzM
+kyWk7TGmHSRyD+rVlNibHx9+8sf6SD/YKbHqW0EzZyp/fzUf7K+Vz/CL+hl3/7sI1/bP5js2ta9
QgSu9nqSLpA48dA4xokYxLHvfTDHNQyZP8oPOsoP8Iz8LM/iu7e/9rGPPpizo0mdYp1GzCw8L0hb
UhEpHFA2cyrxhAOPHKrgP+yhg0nsVbnsIk0PIc/B0auDKPH2M/x6+/R+pqRfbp81Zm1g8hgxmvKe
q+LMvA2Kq+rx1D507PMPZm7QtW7hR4x5TD+tT+ToFxfuBknyinTn24/w81T917iA5x/M3b4qk9hc
Kkw6d5W/bx+rW+MDG4b9zV5HX/3zdbilhvjtto6MVG/5+xfdlRqmNP3QzPZGQZGatw1s48QnH3sK
76Cn4iEUk1q20tiAgFNGOLW1Lrc6yHJUQbYm2u0Eb4oiJ/A7oJ3bGNqrtr5su/e6LZ1dqXR5yUIZ
bt9+1CNvzjvoVUe2pbYrK9vX+MhSn/YluneX4rEVOoO3WzhyiPZ+FuG+6M3WHFCuY2a4L57QelNt
qPyVehBP3l34hSvB260ce2UHa2JQl56JpYLaezFhVqLYZdOceIAjH33oCR5X5kDNO9/fJMiee1ia
puGJb/3rs6F36ONt5vbUoP9h3swMs8JA2W/31Qgpcqg3b3fMsSYOVsbS9MBDzH2276F5oZMH6SGJ
6J+6hx37+IPVMe+KCT9dzh15Tnrsakp2Q3wi6HJk4T001M5NW2MpyUcPdyC7MdRpNuNj/vHtbjl2
YJIHc3ysE9fwB0pt8GwcP/W31LwsbtA3+lt7039rv59oZhl/v1i15MF8V3UC/iLjIfB3wztmWrwj
VmDMrF1CMgzTZvvEKD0ykaV4vWaNSRiECXWre2oPYHC5GtjgbghXyVN1agM/NpPlwdFmMa92oN1x
Ooixt8VwBcUPS/3Wa84ot4bx759KHx6bcwfTue7yFttluq3GjDA0zjsW/bffyJEBe6h+SE1rnMOa
gH9vgHLDVtn4WgLKevvDj3ztQ0mDPRjdHKCAvtYVxhLsgKH14ecn/9fT+N/Rc3n7x5Bp//E//Pmp
BKuWRLE++OM/PpU5//3P8jv/99+8/o1/7JOnpmzLH/rwX736JT74z4Y3j/rx1R9QzyZ6uuuem+nD
c9sp/bMBvuLyL/9ff/i355+f8mmqnv/+21PZFcjTPjxHSVn89uePLn7/+2/okV/07vL5f/7w/WPO
733C4AyFadLqx7/+2vNjq//+m5TvpB9I4UvTMj1HLPHZ4Xn5iSveOa7pWRz1JXoZO2DIFmWj47//
5oh33GSl9GzXtwPfWb5FW3bLj2z3nSUC0w9s13UkRUG//fPpX72gf72wv1Fce1smhW75Mq9mPp9u
e77tBLblgCUj7rhM2BfbXx9GdqFceBeiatqzwYFQGVuBtaDn3d1Qx92JBMHrsfdHexRC8WTSgm9x
uKcI2QZFAOV0m2c1MSQMxuaNb0ThqYKFg1Xgz4Z8yw9MG/ikdxiTEWntl4YvfFLDI5CmtO5ataud
BEO7CNIiMTODqm4J9bAETyRD61JlgV0hPiDndmLCvZ7NfBfHkqSz6V6HwkrrsBrLcRJfOC5Wm9gX
Z+d+bUWfZOrjMznNLOwvht+fL/jlC329wv5sy+dFeghrPcRRhzW8I7iLGthZsO3G0WA5r81b7QLE
1X2QP1i6ia+KeE5uDdGfuhgfhDD+aJoRa/KENtSuw9ql1Iwz15J9ADPNGq5Rj8Z37JHNXg4lewnM
XBJCviXBvYd9exPTzzuFhPNTO7qUaZqVDOHEl/n92x1iicMh7lg+/r0U6Nq2ZYrDQLhVFWlvOG6w
dcu6OvOz2Dsv7An16CRAkIB4QXeEqZHdAMswoHvDSjCKK8yy5GZyQryU3v4+f5lxfB1ICA795AeM
hYM9t8ALdnD1ot+fJ46xaVZLamDThnreIR+GizKKZnWizb/MuqVN5jrGW0x4018G6ItZrvN8kmLG
oaocMRpWioICWUCyevvJ/jL0pG+b3rLUmZ7wGIOvWwEm3PpGghO3F1eN/b6zeh2DM8u6AhmskT+N
Rp4FF70ovOq8zHKMNN9unzPzwatmUQkgNjD8Asf27MPUSmqgG2+wET2rRlPa+OtlsLtXtidMgV9D
2z32wje/jTOVDjVuHvdOZlrNdTAFNQYSbVU+UjKpnlW0KGxUnLuYG5lJN5/hyGXBb0pakEOhtDll
54kRi5tCSHUzpDAwIHs60ycV5WZ9P/la3gmw97h4OpH44RTBqG+MNu9MRLGUc9ynaNcrjPTGmiCx
X3STCytiarjieFohUzLirG2AcQgfSXPdEyJzGktUa3DcwXVCOFJvjS6DQyfdGWCX0JhHpFmS0MUT
VP5autglFcK0h10p2hjamlHWUMfb2pXypiZk+tkuvQTM37godcc2r4PvOQxFWLh43GDeuW4qw6M8
NS4wxCvNbKCyqAWQuKksAUcS/Z7l/OAS6kwf+wbsxPlstqq9jWtr/pFPlShhe+TxU21Go3Fmx65j
4hGmSK36Q0J9NU522loxK0nxDJMW3wbH4/RZhPH8LRG6NVAmdfhxsZBQXd4Mlf6aOUGgWTVyrlDj
aKZfh9kYnU3pmAvNV3g2pVvWIlgWkB99TM+4rq6Gqo40ll4shqu8tpPgykzsRmOPEqQU/RkBIJd0
FmB+ZsNsnU0LZjXfybB3jPPKFQbUcNFNe+0NDu5/LdbuFTcugMGh5yIUDyt1rjxbcgqEQEUFdqsh
vNt2jXEkRgCg9KeyJUwYlrL/0ZRBDDaAZVFemrlbjh6VMQpQkZc19ldhY2/EU8shvo1ds8SUVDU5
PkVWmFKjFvex+X0OmoBL6tCUxcepSkLryvVaK9iXnggSb8frGVMQgMhjHzp6b9xFrlboN82h9eGl
lqwN+MgnNdGVecB9wAL1xiJEHsd23GpLsK53WCVzPazrMWTUaUdzIfBTD6VR6Q7kk7rMCTFTNJLs
MlMjlBzYmQtzgN0eLwwjQI8ytj1FHoRIKh58ngKghwESom3ZVjreza6SFH22CsfTdrSx+gWtDSOl
cdLkk+Ut2qhpKodNFzhutqldOwI9mgQSfK4v011YjzjRgN/WSP2QKjQ4DY2Z2lha1e8BdZHIS4q4
u2ApNXgWJ6iBodTK0WCeZvWY2K2cdrhKN+nZPIJZQ1YQU34mrBRLaQkTciVNPT2n/O8xC230thwR
LPGF4Sr19RQXhXWlMT8sqZcPMK2YB29WuJqqtv+W2IVggPfeEH0fiwhHdTcdQxy0LVBhux7b+K+B
Z2VqyyloNHbBOMcpYaFK4qnoVC367KjE5WG2B3Ok9BjayLKO4fSA3jrEMsy2542ZDyTdRi8axTla
VMB9rsIkMvMKbI3TTlcS+v2Cly5qD5OiFgEFBb8dSumtCunZdZEBa4LUAfBc9j4uB7UasMYCr4FV
lkpM/8scJcl7JTrUFVWVYIyj4Bb1G/CzIYIBwIy/q9ARF0NCbofty7GuyzluvsVpZts7NfuYvri2
Nn4YZR8h/m0m/FnqKA30qjWaCABXZKGjHFK7v1YZ5wPkJV5tns81prKbJI9cmZIWj1wk3lMCj2zN
S4NGKdw6+1jIyHhsc+nfAHrFDMWYLbDGWVkK0OJJkOpNUzrJZ9+aMQwPhb8sZGFWlR8VeCiKieMw
BDI2+xo6oWWlE94dSqNpgGr9acYwwr0Ws71YSmijDzdwXFDyVEmFRtAOq0qdtdQujju/6IPuundc
f9wZOPt2qyCDlbBtC6Ueil6JaZNPTc/NIxq8nZps45llOQCTHkYGBY+xsH8PMo7Ha47KBD6sRONU
Gpl2j2VpUAOIKxy72LIMW/oqKaB0njfjDBGfeovWvpi9PC4vEQ00LvkuwXKz8ubYyXaD4TYe2tQC
qxTRCUPg7lQVMwYfpR1f2xVe3FBuiurDbCNZXngJ3l0jA+QvBZit7lq2tdxX/uDDUHBCSssb/vcR
pESHHxBoeg2hs0h/GG6FPBeaIdYoXuX6V9zuG39vJo43G/Cp6sYCmtArXV2NOF1jFZeMPbSZCpJf
risKGdt+AsRqztTwd6qDipWw+lH2rUJImakPVbIfqsTGIwYd5CqVBY+YhWlwUcwmlBRNddR1yXkD
iEJbJibOuHE73XheVZlXU1i7yYM2VFNe1w5VEO/LOYthE6rAaDYDZTAz7AAM6gtxg95pWGzRWScR
vyRWnuENbw8BTl6NTntsVOwYvpzOnQbERDgiDqc3o9Tz0bLqzvrCTqF7nBACT14R06soTFGm0uNl
MyRx98V2hYvEPuttTURlFP4uy6z8AvBogznLUOvpafJar7ixZIQGQVdGh2WPV5cDqsiuMIGhWVXS
3VSpMsPNwLB9aCr2vXU92AXUfy9ReOaM6fCxaeZoutexW4z7PqtD47YQSXvrQXFCnVpbaDHL3HD3
RhMqDIOJVOOWHOdJ9DEwjAgY9JzX100pcegWY4NgaO4rlV4iCorap1AMNf7KaozbL02FgARWo1MM
t7J22tvQw+7+a2cl4UPiGCo9V5Bi201IDtNFtyURztoxU/6hBIcBqCYzo+TMBxfH0TCRH7Q10s9j
BwD5zMysCEoY3n83UxPgutLOVcTyVQURuY1aQ2G2mkl9iasQ7xjXallTwjCEvuhiiwEKnDMRomXp
hzhHzyb1uWUfQDKbvCp4cpK0vx+zvpDb1gj8W2a++A5rJcbAyGhjHJnl9Duy4/kuqFKsqozQbj6m
dUzdxpzM9fs0lF51FY3pqJ6dvow+6EDOEc4fCvn50C3mCWbPhkRuPja+g6zgzNdlnuIUwpNbX4dC
Swq/k1w3H1s3Nvep9JE8acMh52E1otEAujSkvFgoHEaVnYUcKMw4v0vMfoEpuB538zjyHkx48AZo
Rh8HO8/OXKzGncBFHuObTX3hTuzt237yoFakeQDAsklYCyhxbyjIpgwC7w8vMnHSxZ/G8Dc9S92A
rSnLDE7jGAfjdRMm6jxLYRZvIiIReN0J6idY6+34s8oK3i5FTMMno7OxS0Onlv2w/MjCyGjKASj0
/vwl7SQ0YpctD+yAjik64w3xhSIzNe9l4jWPZTnZsAC0sL6Ae8Yi2Ivn+DtXtUrvo5nTWY+L0+A1
d4FbwqPqizDD4K0epX5gPLT+75lDKeZX06xFd8HZEVTHtgn7iINqCtUp3eStk7oXcgyDASMBctLT
eaLcuHzkaFS+L1KSfUgWbdiVuaPs4CM8ORlf2bhbWLAHpsBEbJ0XYbibfcpwWdCUcBtq2zlnB+yR
RWQ+u6LyFeQoL6SrtYKo7JI8uY67fvhmzFmCnH7ounsjqYf8fcBxFWCraKDk5zZ2e/E0ghVujCm7
xyt1tMFE2Hig2JOj/LXL+bXcSkIY8dazlEQyN2nsUkwLvpYMgbefuXCFa/55XqGfNJwRrnPVhM+m
SzoQk802uJ7owADm32h2q8b1QAyZRZifT26WZjugNnDtujy3sfdJXG8zN479LWpa4yubjaPBa4YK
TlTMNWSdVUn/zXPSHtmWuyCk/TYJpkWVD4krj0Z2E9spYsABymv0mSenNt4UZQoCsfbxcotqg+LK
qFxQyQF8iLtCU+G1m1TaOtBjpx7Hn1CxK2dYcVoAAQIdbSqz9p5Mxglk4YpZDipWk1MTgRrZoKLZ
kyvBbva7m5TBtRN6QbguGtfGVKycO86VVSKAO1WtdwfjPqvOp0D7EOM8Sz/YU+R5Z+WwIIXdLPHk
2s4ZTeWQ9PM26krrWZcFuf2yMHFcKXExT88FyP6J2k09m5faMJyvRPts5zxkHr+Pdez9cEXKEwDf
nWADpoF127nVQmvLEsbH7FTyuvOrbOGlRml8MVHp8cNqF1e8FsNfmo3qINnZzigedOCNAz42RodZ
ybSYAMx54l3PpYVDJr48Odj0wO64xQ/WIPeJjkGv59ofeQGZ0wpIMWaLFNRneei3vVNX3Jn03GOh
MsSLY5uJGGMMBEzKmQpRB3yrZ+DLQeM7y7OM5EyADDW2CRdjcxXhkfxAKCT2t8bocolVZcSIqpuk
dzYh8elHO7UWovcMrWGni67/2qcZPr/F0M/fizHtgw1DFebqNKVgJupWzP6CX4vt3aRNIoB2U3Tt
uShErX7PXRkVT6byR3Uh3cZ0z2OgQMZ5nEqBMXHE6fqscGFz37A+yX7t8hdgVHXW/ynB+Lei2UdD
1a/C2zfVc/FRN8/Pev9Y/S8IaluLguW//hk2/ktQ+/wx0cnLIPjPf/9HNNvwrHdSiEA4BLF+Rp//
DGaDv3nneASsqWGS/4xz/xnNFuY73MICJyDkQHBSLHmuP6PZlv/OFLbnEuMmQMq/+bfC2UsFyL8S
Wa7LqA+IrMFodAm3e4cBoNlvUJT7MdnKvsfpIikTYDiZH+B/mTghlp8oUL2+N57HNtM3GM5Hpwpr
Xsd6//kNiLM5fJkAze7rIBhx5wzrVrTzUVGiX6wxlXHiwtqKLDwhQXgd1PujJUn80A+EoK1D6oQL
OjfMSV9DPllohhiTbeJC5SeCen/tUfrU9S3bJXToeIei9NhXJpcrB61sn3FbLif8aBFnRe2KO7Lp
nIlc6fO6LqBqjJ370I+lSM5eDL5fhLRfp1iXB3UD8iaBdLjMkMxeOuJF9DLwuMumKViFqalbLJNa
uVdTCGVRtflulC6m8yZZuLcbFT8Dsa/HkjQJFxNCt0ze52FlXiDglCizQeJWVODHsPCLzQuDs4Je
zzFMGMw7LLg41GcNM6z/uljcZly4m0GVlTfcIJ37ajZB3veZcq+LSip3OSHWj5TTooJjEY242zTQ
kAiakeet0jmbqIUrBNBLe2Y/T+KQEoRpKiJ2cSaV3jV+7OCiUYKYT9xRLHTrNHF+T+MW9K9fGcVw
FhIyu4/tJP3Cy0o/eMp2vvtA1PszbH4CfZ6nloNkrQ7kh2gKcPf2RlfeaTdWOfHQESgxR6U6Pfc7
Q36N3Cl03tsYn3T3xPrUzilJ10N0yDCVtPDbbVemzvsHb4iTYmsh867eAxQUHyPpUZ2Ci2J6P8sZ
Cm3gUI4O4iUOFNUPjpy3eDN3j7JOrSc7ck1CSPlgX5V9QqguHANW9tkxofvXZm9Va4d7/t7v5nba
uh7dvvJSEgjoiTR5cURFqlrnDAr7rEiNqtxUFU5MHG3HLt8IrUWF6IhsFlrPKrooGoIUW8nJJ2X3
cHN8qLzGWjCVM8GOsHOBIyTjp4jbe4D98zxzzSSuce0NedKsGyvxn3I1Lhc738XkUiQYeOF2mO5M
xIkWmMR5wkGYiUKKW1XPhhtYH+dMpMi4uaoFoDfz/Ad7vROvomlkQ6Q7+1twc9/LFMYwzmAldNvG
d7mBO/5YP+FMnBOgbK3zxhh6bxs6OrlT2ouvg1YGX5qoj5+HBtLwyjaAtRF7wz1K2T2k1VbpnecQ
D82zyeuv4MA5X+vKULc4fZXoKGE2XRbIbGfMxm2xH4Hwh5gsWMFdT6qnwR51lCTIOFGfRRnQn00p
PCIreqrxXShMZ6ncdAY8zOIOv5d8LKxNUHYJZClhxJ+rrCcDoDLFUcKp8HKNQh9gl2pVtNjJjunn
vKfT8GVNvExedl3coLWYa6e4HJ00nK+DbCQ1VIk8+JB4y1UuNoIcQ4Q2m3c4yhk94DofjGMXFvjc
ETKeZ2K4pSxxl1bRd6efsH8oApViEx5WvsTfTcMzpZb2qfLIQaxtTnP5tnJhHmMMKA37JrUHHS62
dYXecoou36dOoan0zMP5w9RN5Vdfz+IpAkK+GAwb4d1Upv5NnKUcRy23iu7rzmOMp4PVPkM/LW6D
xMRWIlJtejcllsY/PTRBbookT1uMagz3s2OYOfySsfgRFBo4WVArijxmP/xuReaIRD2wYgijQ8E1
oHUy/J4qR7oYI6tmgj8NpwHImhd1GDaocsTQx7W4QpjmiMEIWpzFyt1Lg1vZu5BwBXXkD2Ee2hia
Fx3uohGxaPS5SSHemzrF00j6QLmIb0541cjaMDEfEx0vhnyLJc4Ss6xwIxiEhzg3CeavtSGxviXc
Uzy6BDC5RcZIqs+KvBsxHbYNgddALwxuUKnfiE3i23G8CbsGJ+a5aImKNcasohu7atMWzFbe+xvp
VwMVO71dUcExmPgseIKNaDej7lUrzdyZoT/X3N0wIopZBsxEsLj0/vhIJMHwMGX3cNUwR9KJa+3Z
MNE5N0SgzNPGHjZjP5jxpRMmkFIqApHFBp5k8ehHTn47M3oRmdXE6CBRlPONnIwCSh2XwCdAZKlz
xnTrvqKANz/V8MtDZoQPYGYkFE/QhqADPk5pZQG0dUy8bQQpJRBmTZNxCG4L91NeppoMJJYZcC6k
35eXQ6cZmWPWyPvOClySK2bh5+tQkr46sau9Tj66LiUI1A4EHnlYx8EbZknhvdhK/ZIVqCPhjyFr
597Bbimt0L1MZ1V9cPCRXL+9h/6qNZt0sO9JDmScCl+3NpfDXMo2dbeJKo3bQeTzhluFf9bbytnH
qX5+uznxOv23PB3nRzLstrRNk6PKQXtNU8wNS4iz7eeou4t9MgGr2O08nEqaANckNy3sBqfANOVa
ZUxmcS8ooQ83umfgb3UAf21TL4r6ja5bZ4/xYOsSvLGjEBBPMQ17O4hKCTjSQGnuTFGinwt2Pu9E
tvagdmF5DlNixsGObnMq9g9xZRQTdIk2ImoXusHAHK0l2boY27ZsRHMWyCvOSqPAEys3281omS3e
4bMw4JWzWnd/HAD/f9yCcN/VXfP8Ny5B7d/OuuL3R001zf+C+5BYoHbH70P38/fn7K8lPssv/XEp
8ux31BVw+aGKw1yKcphXf5b4uO8CjG3d5QRp2gEv9V8lPu47l7/g3XGNYl56/OifJT7eO8vnyOlL
kMrLWPb/nRqf1+dnGfgeAWiTppZqHwodDioOdBtLP7YxAM7DhIyNoevdaNTDLvKmbFu0QnwiGdjd
vuihXxzaX98blkYlD01tE1kQy8E+6vXcp5w+8FLHg9XZ5Sija1i60JY1ZyPMB5ctSYHv3Ge2iAi1
qrjFuDpWo3Xi9rKsZ/86w//xLYQtubpYDi/ZO/wWwzjUpTLTc2LdFwmA6VCA+YhmMay1zL/lYv7E
Je7p7Ue35MHdYWkX9psnKIbxTXbFw+qjpJmMyXDbcme4Ggc4t72esIOcPvRww6CQhvZ4J3VHLiqU
jft7UlbknmuCUWvPwsB2laXj9NTocXC+9U0lHsg44AiepLMt78e4YEXlztZVG4vLT3Meu6lQH91M
duKaaDrOnDUWEHaVF+/7oOmSHeFNkntGJ28p4nlft5kNNsMyR8He5ZbDFRuhXhtTZz8UcBzXLt6N
nPkUmX/eXZ1eFHlgq3U6Dj7mkRGRrCW0t0THTB3BMlUiu8fKvHjOqCUFTWc466iVF7P0XUzahug5
kGaIrYGtzinzdzcQPYKdmLNbToS3wRA/ZJPGDFpp4w7DxLAiTaY/NuNYX0wUPdxQMwUbXRbmD2Vw
xJ364iMcQfkxcpRxHlaLIYfJeaUPaST1UoFCq8h2Xj39TNfdyHqG3Bwb3Verbr6TZPxiKJvy9VyK
XVDZJmHwiKD9tJi9k7UkG6oVBucG1PNe5IA1Jfw611byu578yygH719DLF7L2SqeOVK6T35fVXhf
jL35oY+ch9xLm21g2FejW3Xp2WDIQG6TeiT+VZAlOO8UuZt91xXljeNF9XrKOahbtTE9z3Wl2wu4
Qc4Ii7W3ss0UVJG67UajzdYmTOobYOnuj1K5eANIVWe4aktnuBls7eLdFi8nNuQ3zpcxnoDpxn6X
epeB1/0f6s6kyU5k3bJ/qLgGTj89fRB9KNROMKUa+s7BweHX1zp69W5JvFTKLmY1qEFOUgpEAN59
3957Tf5jij4h3A9FoQloa2rKl1JbROwAaau6F5Etk3zj8qL0pSzG5C8VGv1433V+T8mzDkXkcfwj
Qyqsx+E4MNACKI4zLqhFT0TUYojz7w0NBW/vojBVtwkM5lf8xuqFnXEFRcygI0tUoEoBi4HnOqbC
DCUwzqxijQ5yUZ/9NCPblSRA/0UUqWdffKL96xs9Avk7FRA8voTaV2/LpQbUnlQGeV0QUgKLLdzo
mntrVCWNjyYHrElMqeU9OlMw59DfnIwzUVClFEgcpwCNovCikaRnqwqIVdGhjajZDp1iUQySjTtC
h+OcNu1LMTitexBeXn/ymV+v2NWWo0xstLl1drIU3KaHWfmmbGqrfR0HkssJX505ulZlIf0des6a
cudI6P/elwi09mNvEN+XB6lXn/SQN8nRUpgcIpAy6esUGnVIQ8mg4F5VzCyH0vESjPx5ds39ph0M
sxPj9Xyy0VeBHPS6Zp8O5ZXtUJWBiojIr8wbkyyAluGbGI8+OEyOO7SPyBOu7CA+BmYuhiMyKOiQ
MvCc+WOuUq+/m8YmfKu9wi7fADENy0OWi+C1q+MJ3JJnvwldDiIPea10ebCp5fKg08wVh6mWWfGR
Uc0GKimES4Cy3Y3ylM1Gmu96mQbhpSrs+p5ITiBSSY7BhJk+7703EEfG7Otge/yoWc3aj1gibXl0
0B5Ut6Hp9GjFfEr9iV9P1YHTuSjxkYbW+BpLMX9BR9Smt6AtkcRg+Ks5woa2gME3D3LCORkup7yc
plu7r9MXV1eTS74hB4uDg+wnPZHjUX9ZUCDMh9qk18eTzICdDHJWb+fclUhUc6HehENHpGFj5Ut9
I0NREA2Asbu+ZeTa8d2UIS84IvNYXhw9TAQ2di4Nv6HWYfMgdHVNGg7FFHUWOMyDI2b5LUT7Iw80
42DEdK47nikpucthZhb6Yo6OKs5j5rWvsyRv6GsrXO/BLcYOqGI5SIi9nj35R9/xx89C5zKIZF4P
9LdgAnW7xAbIV/jVFZo2kZZ8sErUhXs9+9UXnyIOu32/71G4hKnet0hDAZn5+jP82nbYzaCRjga1
Kei76Pt2vh8Yr661iCejNjW4cCeFTxlUVQohjO4qp8zZ73ZwXD2A4BMML/anLcZwgb7JLWctz1RX
tXqGsaebe6stpuVexnEDYqpN0gwxWgZtWXh99ujPU12ejc5vJPwixEX73rPzAptP7jgPhSRR8rp5
n58Kt2wfjaEhkqFpW5y+CMsgOLGZLqad0Hw4B8LdedRGIyBoEE2B+mpwdTehcZrjxzQ35Z0cG5k8
DXMGMQhwOQFF3MgnJs8E+InhkI3fLQTlVyYnSzn0H5xmATxXYYdtEhYxSE9D/QFkpCbJg8/j1hsl
UdvumDWveWK3ML7IBDo1qhcfa4oWnzuFJoDOmNVZx8XvF3mGExW8DAp00hUI/VTa5p0QlnwAmtOO
78OcUsBeyNZIT1CEqLyBhXlCCqTgUSSD96SmuLD4wtPAPE9OldaHzutN52xMM1ZrYcxzSV9QIWLM
3Fk9sKiy+ykKX6g7Mx24t66bUUdNiVmHZ2p+sgcOEi/XbJXyq8uhAyBeuVT12WWGIV7QwT13I1G3
y1szqPs00pAU+cOBDOqgEIfCLI3gobNm/UKNJpO3QSCL9DSNuCpPTuHAC2qcoTk3swMbMS8tKe8b
UD0LQeUyiG9DtoL9TQ+Zmc2B4zRflTbHu4Ajmr4ocvTGw2J17j3L9hQeu175n9tiSNvD3C89CLzS
WuAIDln8jURqs7pVWQMeHpif2588qcwOkH2YTEwP1vQth/IGpseEg3IZoY+rg1DsYndzii2W1Scp
r2JLQkwKb/pWj121G3s1fhl89zFtLeO2UYE8kvsbfEKbQvXJej849jF0jSEyWzwVmVAQeUOaoGhv
wH5ZQzShWbxYQ29BPOrQWnkoKcw9/TnWRdOoXTxnaZvfLWUffA7U1atCb++7SMM4Kqa0vsHa6Vzo
qg8RUDEyoLqp3RnGAJ69LoZvnl/BbyHP7q0RlsXHBAU2FVEUH7ctAUj+3jfH4g6DmPV1SKsuMmwE
2G3YsVxndgJ1Ps8+IeIx3+Zu+zLJgJoyqGaEjzEbhckaX5YQopKl6lPXlnexbX9qruKVsrqOOKNF
pVoMPdSTUFzymWD43OkRXGZDckYGFXX9aF5UkviH2TPZ84/DfEkJnrr1Bys/Ujiq9n5o5McMzNVD
GVSP7IWaw3BFITtm8CKHgm1AP1lnLwGGJML7js7oIQ6KyLXqc5Em7WmGGXkIyvqiKmRDjnvrKACn
ypk+BLYDaDebhl3dkFNPiEK2c6o+P9pahvcI6dSJqvJ4YXr4rsKmONMi/9QDah2SPL6YfvjO7Kpw
5835UVtj81jEBKZhbY74O3E0Q/0D51N8aBJmZ+wX4lzMBFq5CPPS/tSH1TO7ZJLyDfM5JqkU/Zd7
SaqegEYaHfEutfIIdSR+wAF1ctKia3JnAtm4iX2InCSKGygbFAmfWovYI2pqxj1vMN53npW/pItN
2bQTbkrmwUTCJLE/yNonuWcooYvD73GqpYUAoW2f2L3rfDeMU7W3xKDYABru58FKp1vR1d4r2RXe
Z9a39AHl0Cd3Gd0nOy0HutVmfGwbv4ygJT8JW2loJ/Gr5VLui0dS/Dni7c3Z/+CjZpEyqC4chYbP
reXUN27lndOK1LLGbdzINnykfRMZjiOF2y4tKcGmH4XyrMOUxwdPirMxGFfsZPthqPFGQikOYcgu
7bmVhb0XYrhfdH5jpTpDYJdCRYM4ixcR7B25M/Qci/vQ/BogFustHISVkV5aS7220mOh41pRj6N1
7zvVg+dBeOgD6z07l9nYlWRfHOtKex8G6b/LJ5DEGviuC9rkDMhZHxX8K5ahBNQKn/k83JIOBDNC
0Cexy8p+caqquRWB8zwv/gtCZ7Dci/AevKkO/nInxGMTTHFgtd0t36h69WRxhzPgrq3j+i4FhDRP
+X1tO3DCihYdJ6bLHTopYApD4d240EqONpH/JURFRdoLmPbpZIZWxXpcEN5MEucUOaE8U+17McR8
LrKxvvSAQkFUoZ6Y5yr9EEwjwEEbVIHdhuWHufbFA9T0sj1Os+88pKmKIabKFHWeZz2XyIKORqwt
4mrsBWcCPY/A6uuzscz219iG215l7KWQcQV3qkYmaYRmcYphUZRjRaZz2LYRsvSoMXO+UDtWzy3g
wWhKl1czNIKLiRT9o7aQG3mSOgB1+Gu71h9O6FMjB4wKMZFGFtWFsC8tWomjj7R830wxAKhmTqvP
S2u+meEWviqb5W4KqCDEzP6At7xX6VvJy5hjLayKkk2v8MtDbFK/r+2sOcxF/C4X8rbDqn2aq9yn
vFdP4JM9FJKoEwY6XsKL7xcm8FubfMniQMA7FM8wu6+UzE5Ins4Tr2ZvTg1M79Q2jz4Vt8YCDVmk
hmRRRk282LX1iPWDqb4ZcngwRnzOwgI5oXIydIQWYYsWmMbIomOFl6Am5tsPk+E5T1r7kcgRaMoO
zB0HHMWtM+fdadD5LafO7ODO2niNl7wuOL7U7l++r59D+omfEXAvKSdMUEj5w5S2QXclaoL9Up26
sTwzahg8bMjB1+jQNKmIdu57n9d8D+uGjoo/1Li+W0VesB/0O20n1cmaDXXuAg9Ap5sMr3VeEoZO
0D2C6ytco6DtBSMwWpa4eJHKg75ZgVhrugCVIrWL3Uj54NG2R+9SmWhYZpcjQQW48DZNUWh2evje
K7YPApUhRLcYCls6THd2gzCs6LIeqrf3RaH6AEMLWmhwQGHY9ADyky45Ge7aUYbHOFzaCDSUiMqa
z7XXzYxKuu4qTUXBRo8zjbhO3qTuqPsW7AtqpCfHNgO7B6EYp4iCtYko/CUbxiTMji2ibAeGi8fs
cAV0SA/iouwFSuZewG432By6veLYjOIu2U8Ya6C+LnHG9vk4lYI+TTDBqPorCGM1wkwzStdJDloP
KTh3Y/Ha4GTaVBFZzHvIhfYpHxI0Tl+syUrCJ6fv3g5T3Y/HTNDgpT+88LeC+8k0FV420x2lQp+I
S3RXliG5KpyTsmb0P6BLFJX8XKi8duuLbv3eG67J+DJgg5TJOoMBiCvE1udlcS3k5KNnVwFcU4X4
ajkVCXJuGy6sAZtxPFTLaJKyyilR28Yp/SHvzRGBeqfGKptPSd+SGN054mTDy0PhV8rghIrPgiZK
1HvvJP2+jeU5rMQXFt1hTwNOvpEdqVhwzG3r6GTGfAKnNCFCqip20c33ph3bE3mUgLT87i2yruMS
IBicvOZRkmaVd6S85qAG9k6HNm1ccrBKDUDSjjmAfrFpf8QYII+d5tPskMWiaO/UReIHRjppjdY1
Kny6nsbMD5XbVxFDUZ6SFAV0ZlfG/bSgv7cU8tVmIjgG9EiwGxoTq8fk0kkOB++W1NQMn0tnMp4w
7kFiZiUZvOE5U73Nr9Pr9n2w5A2M40Em9q7XID3jtuPspC0jfwzrufhoGXEO4NwrTh0Nl+4o6Z4h
btaItg+0+PleEzT75cGgbEmAd+JQkZi7lPPvgkRL76g6spewwhYBfhqmZzcTyXhoZ99+n2ZYRQ7o
5tNI8GoPKBKv/WNi7NBMlW9N1HgoCqS+6/rJA0Q1P2iaiTfXin5Xebt8FhgW5HhyKtwS6K+OqZ67
G7vuJ0Lx8xQvR7M8O8sUX5peJo91LIe3RmruDVmy1yiX9KGwOHXs2K5+t/AhFbt+Ev2dHEbrzjBA
cGS2fTZocB16pqHTVKb3U1AZJ2nZB2mZdVSmZXkOR7a2KASIxc+USz0LKon/YroT4okOW3dCyu+b
ztbeZ3TLHc320r7pR7q8zpRY59ozVNRn4n1rh+2NpVAqUot961XL/ezi77hq1OTZzLtne+pZ5tVi
35nL+B3RWr0fhqS5GXynI4gPSLfjzJe8tvRzMyXBPmOoP6ZZ591kRSjOLV0iTFhN4+mLb9vGvepV
rA4ThYynePIH7Fd8Fe8p0cRHXIndxajqap86pn8wkI+jlvTjV/aK+Y3nZXz0wmieulG8eI45Hkur
qJ6bUPhseGIdgXe2MFHRcD64XtUejMRDs2Bnyd6nAYk952phMKALJ5Q5U//eS/FtsNde4kjAOzqX
DkDAo3NFsU6xAiZa9AZwndx904JyVXuzz/n9RtpnbJSnAe37+NF0/fbdUvAjbh6Scur/cFS4Eylb
hu8+VYr9sAzH7g2qLrmbZuLBwyxF8JRaltwxHwA5QGN8dtKrPmOyrFMF3bL1upMMh+EvZTrzbqJi
e8lVw+HAoDXo6nhCUep0X9E/SLCQCcQm003PA2ySB8eC/aiGuDwZ4cLkX8zqPSf2q0sk/S/PyPzD
QGJBZDMvyOwxlmQaqBbGqvYY+23/MHPEvgu5/1dqG/rocsL/NHhUJvduot+5dYEqp1BwvY2uJHNa
a9bCNO2OxgDn2qIcPU6WjGIk9vE+xIjyjg7iwtP1waqW6G8AVTjnXnddZMVAegbHUW+HnsMvIcjW
V7HI70nPJpmSce0emrga32A8eJnNRO4BU8yHGVjEfdwwD0+DcbU9sJWop5iy3pycMscuj3nufKDr
AI5w6bydnNnkW5QF2MexAgdZ7J87Wu13VT8sl1gHwUHUA/aFpW5uJD7oU4Vr7VEntrezg9I6U6gL
39HGzB586X5TOq6f7AzcOe1ctiHstb+02BtOpW3Ih7HU+pCbPSS1GuofhonkImjFPE/x8IFKFFRg
A9MWuzo3SCIHy9DORAd9iGt5w7dVv7hkyNyQlIATyQJ1gid0wnzHsSfm4NMyvOtg6F4GQ5tke/r1
UWddeumLClvIMnyshNQ3YRWkd9RIg0PZpvYNOub2yVQxQOsudGG4dH5xMircOLM/FXuXOJvdVPgt
amUl7b884RrnSlpIHprGBpWF9bv/Silq+VIUrhdhFmLxrlgWrBmvZZ/28IA9z3jEKj7eGKVB8ijl
K0h505C+UgaoT4J2A2KwFracVHeVVVW31BnxzVXOBRtW8JCl073EtLoPpvTip8Z8Q2dZP+Vxll7q
OU7eBz9MYLIJynRPdlk7kqru+c+YWGo2pCXTaTMDxtVdf1Mxj3ZavJkmv97DwX5LxrF/SmueziT0
w6xMdSlUd5Z1TSPCcZ/xjvFFp+4CPY8SVH+fgmv7qxMYwDEGWbgBMKz1xcnzw/zEj5ufqCDgY5t/
eNrYhLQXCv3+TYe6Tu4R3rT7md06aE4qwpHX5HVy4/5wxxUhKXUYDih/tslXNhbzZ+WGrFnmtdUU
uqJCMuQdS6Xfj3nFSZygYL/s9/QePYBreXvX2G55DFwHNX7vshGe7YaS5A+HHnw+Izn5YYob0PI5
4ojO2gNwJORKmH+JJKtP4A/8b7Nd9azFjT5Q1KwfsJ6K1xgbYeSrmNNTjiQOJ4zhPsd9sOyLOoM3
QaVtp8exYQvHXoDMkFHeFAED023Tq5Ezn9/UrWj5bBbruXH1cOx9gwU4a0BH4h4ouUlnyF8cQwfl
IckmTq1DPlyAGWBECCf6WtqiSlqaTvOkjbJ5b7G+7UTLaMSQSohtplL7eAVTHgeL8AWMWOkr9Rd1
AizU7yfDjm+zmSNYj+frfWwyvdNVCqO5FOJlrk335Voxeqa+40Yi77todktvuCIM1cXP7BCHfeg8
j6xqr1Ap6XRUkBYubFdbgLhEMJZTrl9Q+37qvbr4SIoBps3ph4HTQprCdh2ZzqfFu7o7UfixrHBH
HFYGd/40jHJ5bxUBsqexhZpdLbL6MnsZDbgxCPg+OJ4GSLKovvX2hTN2QIW6yZxI2YlxZ7VlFyFF
HO+K3I7fx7pUhNDX6AAJBeLgBA/idVB+cw5zyKDYIxg/lGT2STUhiyvIp6I8/F/u1cpDzv8ZFwAJ
kMHeMGZcKfUPlyuWDmpMIJMw/DDqbacdqHc2ajlnP1yyKFhxzFZUA+O95Kj8XemBw82e3TS1t8AM
hlttBs54quwWbWaHyMK6Jega0ju0Y5iGP/y4NNU8UIBJVtVHZcn2zaz65VKGCtsezudTIm0/P3kU
Uh7mqas/2S228R3rLzOTtjvx2BV4eyfpjwcvaOxTqKV4oFjL9h+HASX2Hwbh7uoVngxJY4Dei8BM
mVvyUJr+GIE3Pg9xY5jHodXDt6C+Go3xDlLWJXr/VRaCbWx+ra0LnEWTY57DpnuD8o4PxcOYPacP
+ZXJOoYvraJ3idPukC71ayb9T6H8vJCLcT9M3SXASQ7uli/8MGjnlrlxT2W7iAYwPq4eaSksVIBp
9p6RtQ1U9vJo8mNvl5Tx3ZzTgvYSlzOvuuUX3rn4aQ4eGRFSdPMpN+fm5C3TsFcN2Gi47ju/cXZh
Xj+5Rk0PAzLUPKQPSduclF6YJpW2L6MSLxrGIl4EoNDE28DaliAr+/xjFUILKTyWiswFkIlTy6JW
cQmo+SdVemuMrTphBuTP+S9sKXPTT74ReGQcg/ijlFiQyeiuRv94OtqERrzxOQUe81Q/mmhy4gC+
JHp2sNoFBsCpfchM9TDGCCkZkOj4apRkk4nWM82fMYvs5ahuhJvfl6MbHK78AWTq+67VxQUNn/+U
TMGtVarxEIsWY0n5lx0Ej+4sqFB6D0CiOzBo/nc7R72g0HW9FBhln6vZvG8r/aVM5LRvmUkpkni7
1vbPVQvytAswMl5FUOAVrCuRFMx0XHPixcuc3WZX7z0nd9wUZYpiTqv0PglTMNedTQujntqDjQD6
hIzvkCyYQyumt/2Q2ASXU3ovjPuizp8rm+qLlOxgY5rSu4wN/T5JTFSxjUR0W/XveT6XeUxvLWm/
t8O0TfeO0/m3kinkzI4PqWVL9ylHB3sfTHJ6z0AAPWXVRC30I1/o4mj6G4M3aXSR7jU51NIMxTJI
GMqz/cj5laCk3Jnp+lCmJQCg/REG4BeW+eCwsaHma4WYydB80rjBs22p+LPRVuJ4rU/s6HN/Uo6y
v1/nr70yq+JLTAdGRkWLnZ1fnX3YU5qncriPaYxpCouTBzrUmTjYTZ3wnEe/nEGsE5eUviFRIpzZ
3CmvIswhZPKK+rrJkjt6RFm1T9zR/K6YT3f/a6hMnQXkq11S4hLKj0LU4yl2u6H98M9yFPGrDA8x
ShC61BQR8HtECplrITsJI6FszDS52EOYPpdOObxMVsfhyeQ4oQ86qE1/Z5GHQb9IKWrQHTIA0vCH
MP5YqwabrF07xj42ytI/a3wP00tNZxzP/kQdY0eejlkeJZiK/DjiOEOpGtaZQo6guzvbq7nI7FBX
UvaIRAQSlHVsefv/J1fl/4VO7f8zt45wscv8Xp32LvuGtLb62a/z4yf+S5pmmeG/HC/Ej2K7NLjw
B/63NM0yxb9oA3gOnwUl4x/Rw//t17H/ha0EO4BpEUz0izQt+JfD/wtDR/h4Jjl1if9Emna1bvxf
fZZxFc05WIbWVBZUb3OzoFWO4pqUHf+zMduXn57B3+jPfnflVQqczjxLlm05RZQSv2Cz/GJ0yR+w
Nr+79EpM1ubaYJGtdTTkTPNZZ70UdjX+QTP7m4uvYSwMXGyNZT5FvptWB91UjyX5E6dND2UNYQlb
owgmkU6R66s7mq2cmErSIbZd/Co//FlT7PVlIxV3Di0qPtmFARbluvhuu/p1cvvp6poNsdmJfowa
kklxeiCtN2ealNuuvgpGSjJUyAEvMWI6HI8e/tnbsJinjfd+fdc/3fscz5mHg0exlWyjICiPKTyz
f77xXwWO/x5AYqXpnOjz6BgtU1QK2PWXkYS6/rwI5vrPAyA1KI5zfE26jUfj1qkdsfFlW6tfKVCj
xFSeqsgmDuIcDg3SNZX+KTDtepW/mRZ+JIz99MAEyh0xyHiItGR9GIVNa1zN296Ghdz257fhlbGF
Q8gZIm/Msqeqqrp76Tp/yKD6zZ2L1cU1hV/0cFpFdTZ9I4XhYFFb+OdX/btLr2Y0IaoWo5utrlkQ
YfzsLnV5k4klmf4jP+G/P6UfGaQ/PfS2UAFV5FpFFT3XWJpNVBSJ/kNM6m9u/ofU/aeLB25pKk/R
7TAqHb7kZapeDaPaNtev9f4hn4qfDy0PfTDue4tgBz2+bnroa6aOpVA8IAtRUef7Mw1lKlhPzjKM
G5/5dVj/9Fh6wzV9RSxVpJI2f6HY7lxmi27ktptfzcgJcUepaTTcfMdeuic051DGy/O2i68m5LZd
EnIvuHWci2F3mGOr/YueTvH5ny9/vczfTQGrGTn1kb+2JlOASAziZ42SAigJ1NVLt4R05GI3M2/+
+V/6zae5xqdoc7H93u2ZD/I0v7XYBZ+qGdHZtquv3nCGS8xL0OVGNdEF2bnLs+xRZz7C7G3XX73j
aQ5iOhg/2ohSABzxR3xR6g9K9t89mtU7JhfNpydbDVFre+FHw7DmDxQnxR/Wrt9dffWKh3DE5ljw
itsUy9oUcnjN6u4P/oNfTQ//ns3M6z/608gSZTe3U+L3US7d6XtXuuK2bhf/yZg7QalHxXNxCmvb
3fSkMCf/+s+ZqaBuJAcZdUZ4b5OgtlOyfLvlFYu1bwO/GrVpf5ZRiQLAizVBZvqw7dKr5WrI8X0W
hpYRDrz3th/S4+j/ADv4+7crrpm2P78AZJnNZGfcNbEv99VQnnPpbJrv8TX+emk3pQgXIzGKqKB9
nYr5ThjTprvGtPbrpSev7frAYSkxx+Qm1el3veTbwAk2J6ZfnoikRVsPExuPMkCNHAavjmjfbHmP
trl62JOactm2wRCFY3qXm+PNXCXnbZdePWwifCkVtQmbV482e6WMj66c/xTW/buP5Ooe+mmUpn7Y
jC0R6tGgABksVkHg3STa91tuXazBPcqKS41kq48QRtFkQYBT7LddeTXr0q/VhTlQHDIwFhQ97a3M
3zgkV3Nubfm2SGEmRXXpP1L7fdsE1qZXKdb4HU1xwMjbhbsejGZXmd4rpZltJwIi9X59lYs/FIYq
MxlZuGkJDKfGv/GRrJksWUg2jIUSJ0r85nNoDS8dxdxN6/P/yOloJUKqBoJdpFPgBlNTdGdFfthx
03cSrF5mS1+LSioPxXaxxVu4F3KxbRJcZ/mOgQhkVRcyctvap9VlfMW9/33bbV+H60/D0qUphx+D
z9tC55vOzTNNg02LvghWEyyV6cYrgkRGPBto899CPNPbbno1vbZ24PbB9Vmn2Lwb+wvFgo1vcTW7
Br1PzFfL4u7XyddUpe4O1chf2+56Nb3Ok5a5shsZCa2xtFfqW2w522YpfzUkAwfaUEe0VuTP4jz4
1hEp5LapZB0v7vWoez2nlBHNjSdq2h/iilLvPz+S6+D4n1t/6ou/fn1tYFgI11jeNdmjiD26skiQ
jlXdN1J43ergkB+w6Vgq1pEyQVEpP09ciTkuGQrUTmF4ooultwFfhL8a/3NNFAbGUBmNs753e/HJ
F+7LPz+l3yyd/mr3HCbF3GqiEqK+BSRD5yrBDOBY2wbTGi6U9Hg69YDMxcB65wX94zz2m8qn9GB+
fb3TEjp5WLHALTPN2KBCm0UkdvuHj+d3j2U1CzRYsCodGzTACQJMyIi243LbNLBGBFWhayVLxjLU
+pC1dOhIRGl/AgD+7r5X8wAbIdXD1ZLUBwPUq2/YZB02fShrMlBP4GARSq4sW5tOI1Jn/w9gx9/c
8xrikJijEWgr5ll7HlJYz39FrPgnSsn1O/6bWcBbzQLmaJuJh58siq2uIMumtbvwpfZA876j++y/
3fRwnPXH2MiJxFn0EkFFvA85qF9TD6vkpot7q9EfSrgwXs6TJ4nyUnj4YYJ440tdjX6RluzwMZVF
+Ui+ka4vI5vQbXd9fds/Lf5Fz6Q7iKCLzP5rT45pnr/bduHVszYXzGnNwj07fUUkb3HJrvrEbdde
DXtH5aNbNz6PuiaHY8IEjnl+4/7TW63/tUMsdI8zIvLRG186onoPhP2IbUvpOh1FhVkYOyHPO6j9
fYm3r1iKba9yjREC7qGntOGJ6yA/qc44ZDreVDUTa4gQD3cAtcHYH2r3PJT2ncU5a9O7dFcjv8AR
N2kkolGgvUPevyHRYuPzWA1Ia0qUn3Y8ahTJhzYIrilh29Yddz0g4Q7YZsbzsKuZoFCC2ojp3fY8
VgPSRCzJ7Od2kSqLgxbMhaQtbLv0akgSsFUWA9gLKiloA0V5h0Jj4weyGpEZcLg6R9MeGUsuXhxb
zTuJRn/j1VdD0qI55+O2Yi6x83xnSf+1D/9UA7p+Z3+z8rjrpVj3KblBVD39kcDdk0OO1/2sLRtT
s/bDryOoBJKvTSyE2yavNRdILnEKHAVTJipkZFn9XzEYg43XXtWfi5ik/maekLHIJT8u6JV2iyS2
YNP3c03C+Xmt6JRleDLIumjSc1QF3U0pNy6ezmqszvmPWF0u3Sj9bNbiDcjJ/whC9d+1YZQNv951
JbPQUoXF8166yCthdGA/2PZA1l+9dEzXIKAhsnCmIIUv+oNf2e62+ctZffUSCWlMqEOHry7299p3
EVfn2wp9pJL9+lQctWjtX63BTR9cY4Xbnacx5Wx6LvbqKMphvxDjwhKKFwkp+mJKSRZk2eCe2/YP
rL5zVc3CyWEJRRxdMP7YhJv8CVp4nWf/Zj6wVx+5Efe+t+R8if5Y7OlYPA3duG0as1cfeUyQHOGb
ecdj6W5zLaHlmMdtD2T1kfemCKd84EvsDfOATeGU1NXztkuvFiQNkVCg7ZPRhJgfy3LZNru2FPWX
bZdfLUo5YgxCwGekElVmvejU1RdCEN1v266+GqGBiMMqzTFn4JT7lsv0gxEEG2ug9mp8zsvgCWUh
aC76+LOHW6LP1NZrr4ZnlpY4oFy+wlKG36wCKItQ7bbBsxYdmaPyGsfjhaIdjgWBtiHZd4Q7BOO2
L2YtPOqGYKpFyMRFaL5AJ16dxz7f9rmI1fDMDLucLeJ+Iq+fHpYqvnE6b5Oag2Ltr1NiY2MASq2E
XYYBB9wNIjX+aWt+nfj+ZlIRq+GZ2kjS41ZyKi8Jz3+2uqHLT4Ft8L1UyhoHqByL+y5HsZ/jh2gx
EKR2348bf7HVCEZtYJdB2XRRNnXfgQYte9vvtompyGr+9akZeY7Xr782RwbQinVr3aSLs/EsthbY
BKExhUJizqq6+V1tB+/Ynn3YNDOI1ejNbYJ6xpbSUdgs5vcxI/5kkY3xp4LGb5aRtUplJLPY7jvF
Nt7H+mmye6yGcZvM4Adb9OeNWIwTtytqHgvAhacxbj+mJrjuTc/FWi2tJmqdtG75WILAu5Cw+3YZ
xLYK0hoV6CHrQ9KdMhnDOdJpcjsE/cu2u16N3cFYMjzMNY/bzsmpSEBHjWpjjWSdL1+jkcYMd909
kvLUsompyN7cdt+rodkT9JYXPqe9zHQ/iNE/FaXaNurXsrqQxNfFsCZ26wlBMi4xIHOd/omg/pvP
ey2rK6l0I8Ly2T6K5ElW8X1fBNuq9GtlWun0PXngjJylGjGcKzyPmWX+te15r9ZV9jFOTf4Koz5s
PpVhV6m9hWhq3m+6/Fpd5OjZ9ckA4ayh4+cMW0Y8Wds2j+ZqXGYdPtb/zdmZ7NiNa136VQo1F0BK
IiUWUBPp9BFhh5twNyHstC2qb0lKevpa5/41uMGbeQ1wkEAigWTwUNxsNtf+Fr2fS2MYzsJKD0iq
JPYTK4TE2VVjKnkM7jKOj+CzZYyzX8B3emY0iBObY1As8Awi4w0ohfeAYD51Q+03V1zipt4X2hUJ
ml6n8jZIHNbnwm9FcSVFTTqB2p/K4SYW+QnUtfehiTybdrdMu0WgjSPoQWp8lHr+1MH13W9BcWUn
6wyQY6QR9cxMP7EGPI5t53eWdmUnc4j6ajEh5pe1PHNAStp0OPnFjROWfTmnybogCcj3GpZj7Rtt
+w8+TcMp9vX5ZN3npapoPdxItfxcp+QNUKZ+eyV1JSew3mFgoaPbsTC3vQjeQFXu9R2pW74TLECd
pSkiEgVs75JBvRfiT2YXf792U+HEYzrAg2uPsMBGmrwATvC4c794BNXh9WD3wpBoN+1wS0byAnjH
AvMV1Dv6fUlnr1xWUNbr+4aGHM9pm9D4YsF+8mvciUnG+rGtwBu91X0aHDW8EL4EiZ29DptUhK/H
Bbh1lMRM2BdYLM+rFW9BDfLKn8NN53XTbTRCoFyMw20Niq8mJR+6oPHSK6Mu6HXTBtWdkdix5YRs
BpmgA4mkMIBoeo24KyGKB7i6GRXifIIC9FzDjyIbZn7xa9zZLXF+gPkham1vXHcf0kV8BM3hq1/T
zl6psDSpcsa13xo+g+oKq1kgrfymoSshSnRYpYXFNBx2YHNQu6kzDt9nv5470ZkEjem7e/42WNVx
BoOpTannx3Ris0Id0xZMSMixGd43eJ9DtTZYPF7HKurKiACbsAvwaONN1s2MomPxPIIx6DnkTmx2
M0DdssByqHWE2pC6ykp4d3j23IlO1MXDDQg2Grd1Xk9FXL1Mxey3sblOUKauYUhb4hSBcmpQmxL+
gRbGS7WBKsHXkQ/vY86BycGDsxXgDFsQ3mDLM/qNuCsnKptASdPPIHghbmDK8Rez1HPfdOVElsgK
UCLowrDDUaA9QYtsgXaUw59SOf+we7oiH7GG8MQb4uEm5XhONvOxopXXSwUqP16Pum0V8PT3rHYA
cH22KF0cghUYD6/od0U+YEUku8R2cVMje2QE3C/u23T0uuNQPkQoE0a529qD0DgO6mdpWuW3at0N
E14lO9YYVLNkxZliamDiap63QvitWq7Gp4srYMViaHzMFAIYAQ9fAPGZV7aDui4Ee2Lg6tNjUEhT
Pab79KZRldddEE4Er4cECe2AdaO452iqDZ5i80MfelZHwqbideMF3zTU5Vhs9aIr4PTG5x2IeL9J
6Op8JgIn+I1UqG5IIiT1+vchCb57zW9XfwMIWRCNHOs4WMJrlsDYOZ/xbOzZcSc2G9HtpgYJDChd
mAHVy4tJ2Itfx529E1dulErzYLiNJQxpB6B37PjJr2k3MEPwBSBjBb8KiKYOZr21Sf3CkjthWaV4
ntxjvDg1oLgD4kDoqbPKLy9GXRGOCAZhSWOHmw6DM8T3v5Yg+ew3Js6pdp1aDlNsrCfVQlEmV+ZB
tfqNiavAae4WHM1SIC+7JD2YFYANFcvoN01cDQ4lfb0uIea3Ic3XqNWPcRH7bfeuBgcsklRuAXK+
ImqBRWnf3ylyXqPN+OvVJByrMYRaDQegRIFvolp2DPuy9mydvW6dytkKVLHiKpvugM0l45sNkAm/
3YE5cYkS9DBuDQ76RfhOhOocz41ny05YJrGGcSBMym/1CIeXYV4smLHwVfAbcicyRUG3OzwfX5Pr
c2f2h5WOZ7+mneMsrKHhpQaC5W1n1QlWXO9ELfyuyK4OB/4eHBJnyDRE1f9e1/rUCb9UHhC8r2dJ
27OURQYLbFINw2nZ5/1cT63xu2q67moF/MB70eFVY1oZAFfBbWiKj17D7QpuSqGgEBwh0mAc/t/w
LIDLi2evnbiUxFRJMSNyJvgdNAJZN9X4bZWu4AZ7cBfuKyZJwfkF2fUHSfyWQFfAj3qAohsCfMit
BBxQ0AGcp7jw7LYTlMA6wXK+Q7jvwJv2UfMYkz/JJ++pgf98/oUp1esJiCxhgxovPP8CWcjjby2U
pd/gozJPJ2D62X4R6UyeNxLDj+S/T5z7We1v/qD7KDvbvUuQoqjhwECkysuyKB7XYhIPuw1HyFpM
079HjQUgjIr3jd9i7D7WhmMbUkDrcI4B//oLzF63LttrmMr+9990X3b/5je5cig8HMhUlvj4YNs9
j0X41NPer+euGEoJDnWhFMOt62HBCAXjt4YNs99y7IqhJMhL4Q4G4y3hcDLvmjdRsnk9f8A38PW8
wvan4cSOfoOteyAzkINAcfrJRKgrhEpgjNOwCeMNmPPvzkQvywiPzP/+Le/78998S1cJVSglrFVx
fxuIyoEtnN6bqOKf5Wb9NqrIORigmKUNYRw14LgOpCZsSL5XpvpTxugfwjm6z9B/08wjN1JuG0Xa
v01CTHHwIH8NZR92OYxuwQAu6jF4ln3vuepFzsJUymmqegOFVFTNn0EpfUr04pfhdYlMi+7gyqaR
Jt1hOZYFLXxWu9L4lRVRVyDVl1MpZ8zKW2d59FuBZg45k4Ufx3+fRP+wILhmgzSa8JyDnD3ol3p7
IXKtvkZTq/zC1lVJRc3IYSvQYWhAI7+GYHlnfVvZZ6++uxIpENdhLm3wcMkMTBY4MKu5CWfrlx9w
RVJ7jUq0BXjCmzIrarrYM/CdfkuOK5ISSGZYOC8iFWspcL5LDJxwxtX+hx3+X4qov1kZXKVUx6Ki
6krxL39cCidiVW9vFugtStD0jZmzNNH9R+SXx/eATpOXrlrWAEejNvmZxm39oJY7dRMOOeJhiovg
JY0isA0Zzg3vyqXuv9ag1k+wryLrzyVgwXDCRj/LR4rj+IMJRrRlBiPv8nJYkPl9ame16MZ5AIsQ
vg97ND5M4/BU9cIvxeRqmMrVmtg2RlxxLvylYI3X98Fffr12bsmN6LtJ1Gg6Dp+gU592v63WRewA
WbWYckK7xQqfJIUZ1JR/OPT8w3rgKpeMpCWfcSG8kkql7+671Qdcr9pvXgPiipe6Xm+i4GgdjgaH
dSsOQ/nTr2XnKE6LempMMWCoSZut8iFt/crdqStckpUdBJe9uHbzMSBNnmi/8mvqEsHg9kZC2KSL
K4uG4zanjxZqNL/hcLY7G3XwcOjRNAWgOpr3AxLLftudq1pSQxmjvAaTr2O6ALEUr8fp3tqjX8ed
yzHb5rIIw1Fc62KnB2K6Z9Olnil2F6lVSb13PEHjMfxmEnbioOF7ddvVLBWqieYVdWPXpIsODLhm
W330a9k5nrJ9CllDO3zJusqBugAa+6tfy/eT2b+dwKq7K62Ze36FEXGT7wtg0bQDG9qvdScgYcIT
NPBTTKAthtV2qgEF39Xa+G3OrmYJGnFZBGLi14oxWKIxpo7dPpZ/2ED/YRF0ZUswpA94kwz8Kpao
fgJiVn4cx9VzirvAHBglhvG8cnZNLSzyGD2Bpe4XPa5wqZoaC8KzYVdKzCHsv5XT7ndxdHVLJVC5
dqYLvy6AE/fy5wjLIb+J4mySsdQkAnYGLS9iOBQxfV9RWP34NE5c4RIoX7CTlTG7Vta8lfv6NFu/
p2Pi6pa2aIdVYMHYlYzAqi+jbDPbc79j/3+Qh4uOlzHbLbu2LPoAF7XnaWbv/cbEiUyaojKE1Gga
Z5MrTB1uU+x1riWucsmaagD6vmNYvLfyQmetLxLWNF4ThbjAsAmWERQCF3bFuqJOSUCWA+xMlZfS
F9anr1fDeaui2bQIHSNQHZmwGxx0PIclfN20tdAqsk4z2FGKg4TfSxl7LVRAEb9uuYjHiu7lxmD3
nbbHtIIbmKCxnz4ZNs2vWx+SQMhao/XUsuHY9GWUE5yy/D6nK10KkDydQ4tpiHKlx15Xn/s99tod
iEs/WmI47s4ton7WafUd16vEwpqhCma/VcXVGGywLUGd+A5blZ5cFMxMl6b1OrgRV2Cwy6COJ7mu
V/jH7nAHEh9RUui1hsMA4fX37PaJpgXV6xX26uo41AXc8SR8IryWldQ5TtSwOQBElOJ7DoM6R7gp
XqaF+k10V9K1q5SXRAXsWoJlVcluyeMOThB+PWevxyVtDLQXIRqHH2mcwUkMRh4xHOj8Wr8fMv7t
mCVG2L1QmrKrLeBensWjDKBLubuRe/4B57OiCDXBu+AUX9t9OJh9ysNQ5H59D1/3velpOpK+IddZ
ypxSeY1s6DfRU2fp2iA4t6g3IbA4QvUpvERUKLxOQXB7f93rAUy8ppsLch2D8QOMuj6ObeClLoJr
yuum20419aDMfg3b8BOoH0DOwczXa7BdRRePzLAke7pdQemG/2YpPltYVPq17QZnO5l9bNV+lagT
DZEAKs1HOET5sQWIq+fq6moNoyrBqqX5E+/a4yyI1y0F9umvRxxlkAJ0smq9algt6KU5dkp6LuPO
FOTC0hkbp712A5JieHms78ZgX/xG3JmEPcdzESmFvaIOGiog9tTDz8eraVe5BJ+TRe1zoK9Iah+S
WV3rJPZbxF3dkh4aPZdGmWs5b1kch1nAnv067czAHqy5NaFSXyu+HqtUnoz85deyc56Ff8mgeviQ
YIZY+56zhF1SmBj6RSV3Noemj1o4KMG50tAxOShACo6R9QMIEO7sDSjsj8Kygr9NY9mhZfSp8Cx1
ItzZFXgVwyOlL8x1iPSbWfcHKNH8FkFXtWSisYgZ7PKuYzvD4reuYfGW/vb7mE5MjnYdYd3G9VWx
5Gqn4AAfWb810KUGpcKkAEpjBq53y+Km27qTIkvgd+Z0ZUtsregyEaohPIvMMRCCwSVvoQevYXF1
S+1YgQxMVn0tu+D9XtlTWfMffk07gZkAdrAyUukrDeqrDLt36d588mvaicwtRrlTyRZ9BWHqWYbi
E0wV/fZ4Fx4EgqfRuELo61A358ZusGzzY50QV7I0V2pbbYBeNyFMbGH5/VA0yV9+I+JEJW0qiQKw
AYZW/EtB7BFmTZ4D4uyT3dIsLOUCLaMSfm/hPs3+RPe5f67/fE4izInJsGtiWHFYfU36YRPHpJ2S
8mjkFH6FyW7Ps2SOK788E3EVTOsCv+ZeaCzmUfkQgpa5DIHfSu4qmCodCwXYAcyd6yGXKCUg0/93
Uvpr/T/Fr/75f8bif3W6fe7Lbpn/7//++4QhceVLco+GLYTx+HWDf/rLTIbyUbbw4vOaNK6CifMx
wSYULNeoVQRebU3yEMGs22/Ld6lBiTKVrliJFbe7cxPEoS5KvxXXFTFFGCgbAd8NV1Z+jsT8CGDj
yW9MnJ2zxzslIOzBfIXhfJZM8jLUid+lxwUc7jUewSKrliv/lppj1Hs26wRowtdKDE25XOFjmbOk
uq5avvgNhhOgIqmw+iG9cdVBAkhLdQHa508qk3+a2s45NopXQ1SD0SiTRT5YRNEl4NXst2u6up52
5YOFO9F8nSr2Em1pm3UCHvFew+Iqe+BlNRIo5ZdrEUCfpafyZYAXnd/91VX2QGcQCRC35msq2lOV
JJdqZX6pSFfYo1RSlaZol+tOmw/w0zuwZvVMFrianmCN4PAA6yZ44oa/aUW/9Zp65gtdSQ9f0unu
qD1fw/4XW+tDLUq/44+r3mGNHkO5YLDh8ZxDznAC0sRv33TVO3aDY/F0n9BFO9sL1/V0ZOky/2Fx
vR+i/mbrdNU7IuioTgBjwNZZRTcLxfL3cWhh7L3X5Rgfl2AuaBaNoB77zXlXtGjn1VYD4LXXNgim
w9RP5MAbP6o3ccVCMBq10KEP81UVZM+GVI85rKG8dBhgbb2+6LfLGAepaeZrF+zDaeDVcEi6tvO7
s7haoTpY1pZPmJvw3CKPDU1wBJg8gcHE1QopFJkrKFGnK9w3+UG17Re2NH5YMuKqhRicptM1HKdr
L5I3MA4tC/7Ba4F0dULFOi4xin2ma1SbzIroZ616v/RH6OzPiyrXqavQ9NSj/gkrccat9qtPJK5I
1ja0L/chnq6Ugn/TkMdl7v02JFcNFKVRao3up2u6pQeSyKxr/V7EiUszsoIAlRS3MHXv5WkffoVE
+q1hrh6IrCkw2AQsSRpGBwAD8nTxvGe5eiC+l6EKgGC6TnWXabFm6dD5HYhcMdDW9jXKk/bx2vZF
8SW1a/m8w3n8h9fcvpt3vkq79yqV8MMarwUYLKyRWbt6HolcRVC6bKrTNZqGEfFyqDdd5ckwrH4z
0FUF9boPwIFF6yOtznDcvkBG7fcA5NKMgO4rClE0Lfa6cDnAJKm7KA3Jrd+IOwfc4V5vFu1wtqdQ
A+Eo9y4dPB/0XJxRaVtWShiOQ6pCoayVXWM/tfMOx2S/rjuHXCwnUs4K7ZvF0sO419900HhmEF1t
UKzSCAj8gF3MLG7LFmUJgIFe/XZ5RqqE87KJy+TSB/pgQ7g7iwZMI7/GncTQBgaJDoaYX+I5ynYo
jzj1i00XZkSWMh7HsjSXsTTxKVXFfl42GIL79Zu9jnyII6ekYIW51AF/DJQ6CjP4JbFdYVCfzpQt
SGJf4CJpMzKJp1CWng+Fri6osXYOIe00l3LaPk5wIclgo+157neVQSJokZWY74OiCzjHJekVUG/f
njv3zwhuV/D0FvoiCgBZ09DyHP33SyIQJzZbqUzQrAkal/ID0DWfpfU5E8Lg2zlxTu3QzVsXmUvQ
DDmt1CExiU9goun09RykatwCZUONW6E6mDCFPui7x+xGy05U6om2JuabuRBWfW2C9mTryXM8nC0T
m+Q2qd6aCxvXh8GUJ7F70f/QaycmBzzjhUqN5mKqVp5EEdDMxH3oc2FG685hE7YitMITh7lMa3IY
SfUi9/HFb7ij1x/StDXyKqM2l2WhT2FRAN4LlKTPtoN+Ozsmjsem6bTBBGTjG3zqHtnmyWepQttO
TCYdKftR1eZi5z3HHzpHifGcJ05EzhOpWVnjY+4tCbIk7I8B271SqVz8hyzIVHIYSWMu/Yxnjq3e
+REg+Z9eX9MVBsHdwTCNeuRLv47nveUZBsln10G/nbgk6dIjT46mE1bnzVzmQ+HlXIKmnbiUE93G
pEbT67qfhLlDNoTfp3Qt0SY9EoDFETkwcl2yvqteUjJVPgcI9NsJyxFlUWxaO3PpKpKzSB877nWm
QtNOWFaMFIbin4uw8jcer3I18l9+c8QJyjIW1d4tCJxoj0896U2WItvuOSROVHbtNk9Vpcyl7asP
Yf2jDxIfWT5GxAnKsetFOPcY7Iis2BPYuRgXv2XKFb0Q4GD7ymKwyxnAm0adUdfjc9nhwtW89DEg
YBRPybBh7zIORw0OvobXd3QhRhNFpNRtZS5FuR/q5LoMvd/m7qpdmtD0oQkCfVkV3Mq1ymBU7POs
gfFw9kkyTttIOqx+xd2xtkxR7bz7WZegcSceRVHxmhbotxDTj2ZnH0yzVZ6j7QRk0pAAOnm0raJH
TdOc7Ltny048NlTtnOCicNHDlm3y15B+9psgTiwuheJsWTFBoKc5QMmd2Wb02wxcbBEZuJrmLtWX
cWUcMBAI8pZ6Dvxad/U/Kq15oe/H7ZlSfYA45XNsmtVvuF0F0P2CndgJXZ+j7Tys29n2XgQ6Llxu
EU3CcE3ge3bBC++Y9Xd0jCg8g9IlF81lIpHciPRlimuR63Yf363Czn84Tf0r+/IfiXz03QlMsey4
LvVkvhAkTcmFbGoK3qhBaJkzahr5oaloleIVcrLqDGbDBL8bZs10nsTaV+eGtGWckU2s9Ru1r6Mt
YYjZxF6pRS5c9gxrsF8Z28yXgUqg5ij9DTuyH15h4sJnTB0w2cJ88LIP7deYFRUyxV7uUui3M6qm
j2KVhPV8SefyUjZpmdHRSxaGtp3Vbt/bsU6hA7+sZgizcTRbBphl6hcmzFnvelKU607L+4jXdZYk
0b1Adveif6DvzpqnzdjPy4gx14jFrKCyz5eU/fb7oM66pytpAKhG1yVTX8hir9EUnP2adg4hJix3
ZWKJfofFIV6ji0i8Kr64cNUbS7u0ls+YKiHt4xyePjTfYXLo1W9XhycN4ziArPOFNtEDq9YDyHB+
hwVXh5cakk6VmNG0sGFmWXCtgWrw3AmceVK2BTNlYOdLTfRxrfAHAGr2wsxhyXPmCS8irVo5zZei
69oDM1t7tGKK/M6rrhpPyoS00MzdL5HJiKtHG9sCNeWL9LvZuHq8qmpVTUmH3uPLXstqVI9isdzz
buMK8rSwBbx2EUSjeQEH7anWlV8yw9USETs0rMQUucil/9qvxTO+wR+W8vuy+jebmCskMpaHRZo2
yEqJuHsAXai7aRFtBHWlc/LNK5RcORFFIRxZCMOS3iVpZrv5L2kGr5Q0FgFnv4hK+L02Q4j5zqpz
OH9du9QvklwqEnb3AAWkaJmIrciriOQEziZ+m4WrKCqWgQ7djsZVMj7JscHTy+jzao4RcVYAvtZ9
z1A1feHxEBxaXr8NCumZeHBpQS2Pw4nYaL40dw0B6r6/tWXteYp1eUFLZPepHOL5slXlUzy1+bQ0
fiHkqorkCLZMElHMwaIskShVMgfKzct7kAtXVqSmqN97ilFJh+XSqeiAO73PAx2adpJIvA+qNoCo
6CLK5ix5l6ct99EroWkniUT6teQbsG0wBgtQR2EyVXq9LaBpJyrZOqcN4ByYJivNoNhI+XevtcQV
FIV8GuspQMMGzk9PQSHKbK64F94I3XaOcJXQKYlCPV8S2drisAxjV2SDGlB359d9JzZD0D1TcAnv
X3PIB6Zfosirhhd9d/ZmwYZxK0ccWJq1DQ+hWi9WC+W3XLkyn3FKBlgv48jSNvHZLiJTgvhNcFfk
E9AGJU4Nmo6a5IYUykENXrJtLlyFjwRcZDeRwQQPhHqqZYsxb/A06vUtXYXPXbYNvCfpLnFU0JsK
tDq16ZL6Bacr8dnbWEx0HNF6qUqS9c3ct/naFqMXnwKD44ZosHUVa4buIru2yUbcJ4at8NvxXalP
u4TTKOtxvuhpz6DdeqhL9eI36k6IqmoW80jb8QLzS32yiu15QGAY4Ne6E58b8oPL1Ij1UgokwFn/
zKvFb1t2ZUR7FLCpHvb1YtagPIBMNR3Xnnge+10lEbS+s+LTtl76Jv1UIO2bdWz12ztdLZGs4WdA
w3G7wMhvBgTKhOdZ1F4EFg4c5OvntCmMJ7y4yvXSJtvSZtB0RG0uxs3+8vqkrqZIdT2wjCs+aYAu
a1sd+fgnjch9D/6bw7MrKOprqsvV4JPi4dX8Fvi88bHo7PRXP8YNyFoAilefgj1p56Pfb3Fidl/J
sCWCrBe+vA/mAKAn36/gpka6togh5VwvDNYYi26yhXnZEuADOxEbbDHo5ClGSdn5bZXQM/XzxUHT
Trgm2x60S0nXC64YAB72e5OVk2dSxFUYFbEE/X2e1ouMy/oFuaNAZ9sURn/KMND/oQ/83QRykiNV
O6KwvxbDpUOdb/wR1sTqZrgJ2KNaUJf/HmgzOnyci7qEF++213P/feU22oAelUNj2qzEq1c3Zsgk
9vsNbjVA6qx7oaYPtOVsfKBTo8vbZMZteTNvRSmONUG573UByms6dE3I9HVbuE2fYriU0WMnI9g6
GFaA8pBJJoovccDCNG92LAGHRo79dJgZ1yaLRNDYy1IiGfUchzpgp3ohcXHmK3RTz3ZI43xn27oe
8VJ5M20Yf8IhSv+ISb88sU/Du+6o3iPdpOYiPc1QO/+l8de2nMEshF/AwAPdKEpJ+jvAeySQOHHM
C9T3l0lxirY+7j/QKjS/9xU4NaBW2zGCLQrsI679GrH2J+12vHqxoGn7i6qSav9UDapZT0vKg+2U
oOx0uqKEqUkfglmY8Ym1rIu+AYu+6UsEq4UyT/lSvczFxopcMkgSc037obm2hS2mNy0Im9tHDsfR
8lD3KPDL60J0PIczAZOnhe5yvt3dyNWBdPUWv8ULc2kzIcNA/Ngw6NMVjFoNS8xGRNXnsloluQaW
pclh5WppTylvwyIXEd4HjjxZg7eW7So+AkWwpXkca8nfbmXZvbdhVfXHQukufteDroDeLF13x5H1
KcnHYm7SbF2qrj4REG+it7UKpyYfwZXH+9RuQDRVXYvym6S2EPzbWBdBLrqkXw77ChV6TuxCQVof
JQeyicZ9f04FBHbZGIv9k50h18qqKB2C3JK6iLN900l9AnCaiGM766LK03XSn3XTUDAwFbH6HDEe
JL92EKyiSyQHWpwjCuvzTA8R/H4C4Jt0LsfA3hIiE8C7IZkp8n0cwu/4MzMAu0ljbrjoDzwDK3GY
v+gqnesMad1EXEo2EwMQUYhM+hojirKli7h+1iLepMrmsDB7VrV9tB3YKoPupOt0K/O5AEcY5jf7
LvO+61E3baMknY/TEEI2GzdElnmYqro4NXKO1wOFmP67rYrVZAHpe/hydJWWh5TUwnwcdZx8RuJA
qsNgmZiyVlppzzP+c3PRabTsWdmMcfoWTwd8zoBFtv1Ztin+fVRrwlQW8LGBb30NwM96mLRW2xe6
CQUdH9j3Vf8rKcUkDqRsdfTYABv5K9zLlZyDNFj/mmCh8m0r6vAjTbuaI2dRBtN7WdQ7AWCG2/2B
KQtGcV7F00CPiwx5/GzbjZGTLtqmu25ahv1Z2aQes5lp83Y0uulOiK1I5z2bhp+2jJH5k0Bo6wv8
g4LqHGym+Cw4SrgHTeIRuMepTV4s64NbbfBfshJUl+TzMqRtMxzBlWz6+mhnEzfvSi6b7jde8yg/
AisTphpaYhnx27pEoCpnnSmY6vIaz0JDlHESlVuOH7tNbwZOYnMegzhMHwc73OdAkBRYloqhwOfC
vVB+QBlbST/UOig7mJbOko7ZMBbIovGqHV46Skj5Mx2jtvg5w4ViPJBJ4ohdlg1vH0rgu9drx+ne
vN2nin9q1jqI8poYy05Tr/T8BqtpsOZxqXt+wstpEmbAL9btC8pHIvFS9FTe0gHv+iiJlnNxG/jK
fzc6bKHejZPOPnVdh+NC2Jr5M2dCw3VN6er30pjluVerTLJ2QEQF+byHdfuh0nsgD3THGSMDoc1G
hxLnpfFMBswJEnCVvlmFLMi5DvRYHCsc1YJ8TJMiOiaoMisOc1oGfaaSmQXHKgjsd96l3Xjt6/0Q
7Vg7Mov3zvvwvg+FwV6T4gCpZJwpuQHFO73di/k4lPO7OpjEfsSSkKCHRS2xOnepjMlpaSSh1yBO
k54eIlS4fBo3hnwZ5bP4PoGD/JBGvX3iU1D1N5GUbXRm8LgITzGCYHnCBnhrtyEfgYLUa/kkLC9R
VVLF+1PKu/ERaS3s7hF0I2G+JZ2sTn2dWJVtMTLGGQJUfAOxc3sjVNwkOTDIX8NqFD+ZGIsf4UCG
7t2QlDtmQkkVzTkp08M60hobImCZQK9tEszCEC5YdVP+iE16MnGtb11HxiMS6OoAjk137Bd5Ltf1
EpOqPzCFp6M5ic5TREkm6PZWtuuURXJvMwE4XKaAeMK8rN7hGKGzBpW4uV4Dm+1gEtQi2Q8y4TqT
fdI/VmH4tNL6wJLpi7SBOYWkKg8ahkgHuJQ/7sm0IZVXp8FhgavbQbZG5KoPjMgoOHrntQD/Cqtz
kzyJtPmot0ljPV9/JFIuJ/DK4wM3tf2YmKI/jBXw1iALTGMu4P2nMW3TAssPW9cbiHZhBhOmj3WM
G0SAFR5bW/eypQHWw2IUWYyPm0NDQbOYbk90k2darU/CTOQI7P0K/9RW5UtSl/k2kzcN118xjPw4
gtx4QSLrh4rlfowie4CsVR7arfoNP5LyGGi8KKcwOsMBYG1OalXnrZVjXgiy5GTQ2FY0fSZt+lZv
yS0aoBUsGSQ+LEm7LCn0uY1H8TjEzVOhVnvgfHvXdNNQn8o1+Bqv2BDqon5YzP5EC9lnks4vva3T
28zT6VhY/rsuzRtZ47k47zCGrOkXREK/5iNJH3Hl3O87ABDmq+mxBHXBAgusUE44bUUsmk8q4nWW
rsrkYaOCPB7G90Uik0u4SPDDe/IuRhEJ6EpNHqlwyGo9ZdVA8P8kHaoQDIvosWFxfUWyghcZtagx
qZF0zqauYc/wq0+w0xQH/CDZHXZ4eqpsSPb5OZSU/7a8WIqDMGX4sewjvR1G0+DRkYZVXT1SRhly
B0bT7Q3chpKDJZ1UZ5k2qs7x+/4fed/WGzeuZf1XGv2uHFKibsD0edClbnaVr3HcfhHsOBapCymJ
1IX69bMqnTOn25NM5hzgAwb4gEYjiV1VKonc3Hvttdeibuo7bUk3IZCp5UCUR48BcbhKWIFZ1GQZ
VPRZWV9mXeU50T5qyuBT17b+knjWLI/wiQzIJh768tPcNLNGzoe50EPssmjByhygYVx0Yv0I2N5f
8wjCoGlrpfsJ9jBqSIZKDJ/Cri/ehgKdn4u2HXF3xhp7CtupD2E4LaoVBwiAslPgLI29HWRcyENY
kMjdDG5BwLhuHcPyjg4ty6JGFmA7ybk8ab/U47bxWP3UrqY+M9Y5kyAicywrt9N2Rn/JxmNWmAbX
yjAu09x4saCfdQhzuY9ckWZM3A5gKzDSuX8kTduPSKoi0exE2ckHZSzrflcmnN9MANZSMgQemPwD
MmL0rmZJWQYBbTe6nnirVO6ODXTqammbehfCoemOUFbWeac4FmQ/RhjnLISBhSofw+HKzHOxIjUZ
TA0fqmWU113fFVXajtKjCCwVMQkQVl9vYi1Xmgx1YfsUQ8/0qocsfn3XQ25CXw2akH7TkVHzTUVL
5IYAmANoWS0upoHxLaTZTJ1XZUwRskPS7MY2Qyl4CZk3Df4zpQfIeujwAmrmLvIxf12HvEGc+URc
b11efVuC7qmm3jHboYOGdYa54Kq4qeFO6u17L2IlbkUVeMk0Uc5TaPm0iCtBsSQznmez86FJDa3i
pcbwnV9UVXfjyEVWV5QGUmQ+Ul6aGAUFpGvULXAJZ3plUY7c+hpaiwJTTSTCUbpO1q7ZGPLgolqY
zw8RLQz4NUE4ctAAdVQmU7X2d8sYDc+shyjetgGP3kmDCrbpKav5/KaciLsJx2zwR2kdyHDKPmiK
HfTukZUEC4Yosskgd08cFQ0XplJOXuMgf2aj59/r3qkPQRijoKjkckAopPzke4ZNSV1PCzvEvKgY
SoAJ8tlsXd/qydcPqOqiMGm6ofTSwSU7tyx47tRza7LJiXq29ZizLKmaGF1uDK2MTT3VTBliXfS4
jnUJVW24EkvssU4+OiSMlrxtkAtc9oi861WNdDUZYbq4KQOpyAsx2ltTFDuV3BrH1ipfY1rcsojF
Il8dZ6KHcGEsvii60d7DeZK/gecxFanulRTbHulWhX7S3NNsZc2lmdrZvWrqc2IkxxKOO9BKVK+x
W7HgOizYmndW6jBF92+3QNJzSTQ8N1VSOuzoD2uMChHGMRJWJqXVANqYx7IxYAVJuahr5GOh59/0
onNu62HiOIlMHd5Ec8jHq9XX3XA9U9u+yFkuLuaKFXcSy10cT1p7AxR3u9U9+ZJP10LXHfzfZ/HI
K7v0jyUN1JR6JcbMvDhynAwbAEoBRaPPEd72Q4xoH5khXdZ5ENu5Xt3DFBlRQahtZUuqFWphAu2m
5hFJXRMkkrkVzNRxIXdrHFdffM7nG8Dl3kcR+rPK+Wr4XsMAF0mSCWyDDRk45CDA/MmqhU55GRq+
4+jUJXxZ3WpD5LiUF/Wkl+IkBlJ87Cf/Cl7ZLFEuhnddbngewoPeS2cBCl8eeIuoL3TnzRAJazwD
SbnCYsql6GKem4UV1WmsvNXZwhaFXLrRMH8qZ885SidkJvOCRgFCwEhSuFsH1BU57T1vOJba5S9L
JXmdEGSycz74dIwuAtqGOxvXDdhU7tSDc0ED3uWd3zsPtqYsAYgQpjLym+3otf2ZZvO5m8iJjR08
L5woWJFTNKGTyZB6xbYoe10lU7HGN/HcrM/KV8WBzsV0qjkqwSReWlodI5zh9gXus3bKV4szcGvk
1O0WupZPnRytyvs5lDht+NJNG1lS0l0Bk0NRPrlID+E+Wryihm7uam3AtBVrsOujabobECz3rvXK
4IIsRtTXgPHbL0XUxn3acWsyt1/ag+eXyG/qYTiZuICuI8SAEca6mHmPPXhbLHEhELjm/bKqk+kq
U+SlP4dXFK6qZlcWBmVpa4n/GTv7DNaQ0Dq3Q780IwrauLuUzdLtfHdkjxp8zBb5VTzNeUvVgFWF
Q7FKai3ifQAZVZbYKlROusT95F4UtV/EWR/K85HQiDsq1KmemJfV9XqoVtsnld+RW9gxrpcdWabx
6HrRcr/irOjzppgxYj5ACCHvqQqDfTcui3uQxRjecw3bMtx03tYpnHXoE+4a8w7Cq+VKQO3vXakR
dbRdsnLup+uAhYijgjr6hvOohOMwb+ML1cxfQPoM1meN+fYv0p2g5ssYqZOaW5suDoRgt3NhLUks
wfShDM0FWZfcZw0Vedvy5Vi61W4p22vbajYDnHDDPQ5/UM4ghkeknzqYh3q1RUR3k131naDuWKeY
OILhBm2o7vesjaArH2m23jqrHGkyNsx9Bne+/n1yR4/tSIszKZ08f+k3lcUgVN3AH6Gw7nzU4zQg
/aqVsx194B3pPMwrPxBoS48XVqMpm7LBdbtLpyYRbv7MyX1dkkmfQD2Lw43L4qi/A01a6bSdbTve
G6HEG5oMRmU4gifAMKrs8C4rpnegdjj61aWz4P673hJc+6pVzUb1K/x+2ThYf+eDQeomRQzV8mQW
lF1Vkav8dEJgPxJVzM9cNG24DesOBDREoQoq29AmpFlVCtVtoFukf2d8QZcXpneINgY6G3WqGMXJ
B3837OVu5G6w60I51Xthscf3mEXp7sI6pv5FN4gGi5opkU2SySppcaDxBKl8Fx+sN7oqQZ9nRIJL
2pF/is5utBnODFig+Bb2YxtWt0xnw9DGzSb0pBYnVaoCVY87BV0+Gj69GMhxkZROLvqME4/GKKW9
iO4ghlYVae8EvrgkHhCNexQBsd17o2fpvVvCt/g15GDpn+aoNuPBBxnH3fZT2QzXUdt23pe1lDXf
QuCveJsMLGwvKKr1FTu3HvwrKgAQZHwQwrku3RUSIQnlaERgp+towCFKMd6bjbZFOb1w2Cs8wMwo
hBKMcf2TB3TTbRMHUYddu74kByKrcMrmsG+9ZCS4GRcVhmO8beXGfb1hLe7gw9zW2s2XcrEsm0J4
c6T1bFr5OBqL6IYWV79cUeCBz+iE9DYpopqUKcTTTZFB8HS6az04XWWqkAEYOzPK6QSHCP8UjBXs
r8bCAXIwmrFDshto2p1q2L65WTGHobhbJHG61NiIzGk3rIu5Dseqz1s5omxECdLWmyISNH4DiuTP
uQwbv0fXCol2ooFHdbdgt04dFCPxgn0TkcCtk1KNfNoUIXDMx56WnNEE8AWGO7DJPOeqVw4Cbat5
BA0dR8bCJiFr9XRZI8niSxJMrls8l14c8yQmrB4SA9+oZ17jz8iQKn9O2nbF94Cs/vAM0DuAVT16
oSYtqwEPqJXhOuxmfECTqYVgaK9CLh08EwUfmF3T+dq/jed2LvKgxBpPXBuqa9IQU3+OBgeiT11T
lVVWWcJDMApcjHzorGVyYU/aX534szepDsDD1I9VDuavg/KprQ1LQ6VJnCxIxe2/x4J7PxtsPF5X
olDdTsNPcyfjIboCVsb+zW7M+/nggXZUkXbodpEhS9bIWiWr5N+cMf72F9kr/ff/wN8/Q+FrECU3
7/7693vV4r//OL/mv37nr6/4+/aLOj23X/T7X/rLa/C+3z43ezbPf/lLLo0w9mb8MtjbL3pszNf3
hzDX+Tf/tz/85cvXd7m33Zfffv2sRmnO74aIKH/99qP962+/0nOD/G9/fv9vPzx/gd9+PTzLX47P
9st/f82XZ21++9UJP4B/4Ltx6KHEgjT+mYwwf/n6o/gDCUO4DTM4sHssDs6PXKrB8N9+DekHCssP
aGzhwCAhZO9//UUrREL8iHyI4D7uBSGNMBTyjyv7Jkn2x8P4vkTZV5Xnf7affEaIxwL0cKFhTig0
XN5xjOD116GCcVYk93DDQIJry301UbbRQVjveFOAtldOQk059sp46kt/FDipSYbODESLm53jCOzo
EokfyrUeXkMJNzA3TxzGYUUehrH4NPkwUEgVGkZPmN8Q4YabYlmTpSKiSRZKmjKp3BJGKp4PtbpR
rSTp3M67BlK3vNGLfk3sQuFS73UqiUcU6dvVhVcYku9OPlerWcMUHuXjnfFtZpBgIZ4KTT7OyBXa
7STi9mJ2yDpgNgItIA1eX4+IXc9e3g6aH+bArz6787qP/EC3aeUuQGwXCF2lNujGh4CGtM04jpmt
FvNytuikzXbh7C6MkI+k1VqO92XQQl7HL+QTZmhakP2xf7crd+izi8kjm7RjVCe21+7zghzxSUZI
YNWMje2b9pue97+0/47i86C0ejPvd9dfNuRV90XemeHLF3N87t7/5v/FfYh7i/X54514pQ2mE3/Z
G5xW3S9/+yU3alBm/GWvm2f5+pct/cdb/bFBKYs+RLEbUp/5jBJ6Hmr4Y39SFnw4b8Ag8H039IDV
/df2ZP4H3/dDdAyxg2gYn+duvm1Pxj4wtE9CkMhiP/66qf+FLYrd+BeOAd7GBzKDzyIE7WPmvqdJ
dbaVg3Ka4COqsFc5NXDnIsBLh4rXR7XGbu4G1RvvZbGvo/C00nbdFLy9NMD0EkGnIw5u9orVVspE
rHGTwvP4Zi7c/kbrpj+1Nlr24TKY26Jy5ZZ5jX9Fqta/goMSUN+1vdSw6U7CZtHZOtoyL+PYXoxr
8bkh3k2IPkfWyv6x5bTeuKFhWUjKV0tFiSy/iJI46u5aBBVdRb/TybvpOiZ2SEy6fJZTm7bQuE78
1rspm+plVM1T0QIhspGo0IOM7gcV6oRSRyaYaumTokFsUATdAKitPSGJe3D78qPL2ydVQo0m7CJI
cTvPnKJrOTZvsHJEHUTYSazlxnU8SBspA5je1Z/s0CEVQCvsER3EF0Gje23ZDomlkxCI8KaLDk4F
cw5kDJ0cDpBegmr4As2fc1rrRlnRQ0sLMz4+Sp9VbomZus3IcXUVhdLjspCHosRlwhD0fgwAFFAH
yhDSw83qZfMG0WaSmZg84Di2WztpIG6WGgDp+N/MqtcQY+YJpuhkgmG37qpwyyBFWzRCkJHXGmSQ
xBrSAAFV/LX0CEkWIccdm3TxNHd+8VhWId+MUES9bqaGX08NugmlAt5BuzZRSzNn8YjqQw8lACqz
QqqqZ+iH9nWX47Ty00rg88OVdC+Br+jj2GEFoAO/ol5puk2/DjpDdH51GnYThw6KdnzpEAIkqaP4
m3T4m/DKN9HNLsoreansEmV1h1tUojkEnsZY7MlinZ2YnCXHMhGpiUuyK+fuNqwx+6k76u8sWsXJ
iHEJrFoGA3AYFGXYCzzBdNMRHmcWPWzJMkxf9knp2ocp4igcAOYlE52GPTCz+hBJAttjLbxPjUWH
BynkU1EWeruS+QGWRDYN9cQzn4Y3mhXQ6C18b1uS4OToyT+Bj9x/lg7q9g5TG8BM2Q0a7l1OQnpT
q+p1rpaHqsd11yA4HDvAmh/bsa8SWNc4SYlOTAoBnPsACW4+No7YhQHeBbaW13LwbqD4tuhkAcEg
YZ7RWYypvUSWxX3RVy/gzd3JEU9fVbgHdafj9Os9l52eEgSwG4fKKekjUyUYZbiY6+6azNNxCppL
KqjK1lVC0azCTgpV6Ke1xGLXBqvTX/wtcxVPKoWl659lLtAQLC/jNtrHkmBxK3nde6G4Wavg5OJp
JoPtHp3FbRJnCoD9K3+nDCBsIKU7gB5PvV4fytA25zr+oTBYJ3aWI4wvI5MJIy+bQbKNKEex7YTE
smPAy9C0xY4Qkb7XpA7zCC3/+84gvlTnsolFft44Axjm+O4DGY9l1FyuHa43hAGGdrtrNWE9wSXn
1K/4TgSakQnnbZfqmaw7Wpo5C10zoWtdvTndeOwbpTPPLVs4C7hTWpEC/IABaUIb9MXT1/inNMb/
GRpAOagy0CshWEVNsT44gXVTYgqVA9LVadBzdDUpnnEPXlnKYHqTBmgaapfdEAetETcK1BV06lga
reGCXj3agCLynJw4BAlMD2kRdKv9VA10wYqagJYnUYFboih+XirT7FeDxlYbI3iE/fAo6fB4VmtJ
whEh38Y9epdW3oVD1yfewvQtsEU/bf1g45PFzR3RRhli6kONUiuROrpHIe4lBBeDjtPwOHKcFF3x
zAL+1vozVOQaQHBhN5n863tLz60zcLb2E6CIol7LfBgJtBvX+sVODcnARNWZLjEGj/HYbsNnyRMz
e1vJ7QM6Nm+uFmG6oht8AI517Kmj0rnElm2kL1LFm8ve1pd9i9fj2DvFej56RbHk64BjKWLVk2TD
4zC27sFEnCbEWR86HUA9YcJCdP0IKPg89jyVQRAPsDN3KiA3oSNtqqt1OMZjjbVGACrNGD5Dyy46
eZ13M83Yd6Ts7uJWPvVO9bHqgaKUHGuh7tEfh/krgJgCTCKAjyL1VzRN6yY4UQh87BqM/995dRfm
rqk68AvwLJGcJsuoH9G9rg8w7XztMCmGTo5x03l0bIrJGu/QYBhrV7psyVES0HvMuwKumT0/NSu7
mb06Rg/cgUVcFOcYStKwpOnwbIvgHg4bMC1sOtzjsxSNNvwNjJ27lalrmBI8Lbis1Jb4Zej0vpTA
2SFCIi+r3j44JjhNCpkqGFLhTsDKJPEYHqgph8d2bWA1VOFOmMj5AkSgzpoy3Mu4ecI6eJQLFnXI
wvu4jT8XDn8lUbjkrrsieosZqbldi9tikddNbR8wdfNYaOBW3VINR0/2gFk1lKbiwPmCk0YnNbAu
B9Jzm76FV3DTtk/UKQ62Qxkw8/LVKc+3XgWIQBDrT4R0nWRe9OMyd1UiSlwjxW2ebBHvndA+LGou
DjW8pHK1tNWNU5c4SqH1F8AD5h6cizof2IBL8OtXSKO+2aUE2F6+1iOiDJps487pGrWzXeGjCYur
i2acdbPgYJmgWbkFR9HNewC72J94sDiwOFbLzLIWAGDWOGhUC+y2wcGzozPOQHhi4gpH8TJ5zqGF
w0Aat8796COUj2McJUDtcDWgkSUj5s4S2gkAk+2clDOigbRRlBDMMiTzcL6DHEDZZMoA6xuUoiFl
fmGPAyqwB8pxN0qDoOvPAKTRqBMvvoeT1zjNdSfRMiGEpoOHrx5XaKV5zoK+0oiiosbnd9JFOKqL
e87IjQFBKonXoYOkMzbGCgnp7dCswFQgo5oMDedXTYzu1TlSpqNeHgSIHc/DFODLNPrxnN9p0epU
1LPcViu4EwS5VRpJJDWdi5Djij7ehEKRTGnE2YIUMnGQCOZu01zqlj4rW/tZNamnVolxg7x5a2bj
5pMsX0WtsfwQruoa0Z+AzAPSADJHDyT+nW+DAQBn6G3QnXFzDnBm64AxllQT/ud2WJohW5qkAvUj
d6ZhOs19Z9BYJzekCjde6dJLEWLXAJxPAllY8IC762nG9VnScDAIVQ1AecJhoBEjBcftBtnoZWgR
dpoWB+9ifPQ5LV4ZGYQztJB00oT8bnLccWMHLNT6XCy65/Ml8MpX1dVP5RzbdDqn2Lxpg6PxMPKB
kFVnHPhXWiztnPEiugeHF+k0GnRgbtJ9OXRD6k/b9QVi6hP4ddZ5KTGRm7EOvRTtYKM3BahJX4Oh
gJBcXhbuoeX+Gxoic14pZlMkPQ9TV5gdMGa9jQuvzgXoH1nsN/FmMljBLtgbF6XE+XYOLHCYAP9j
KSEVZ8P7VSNfXlaOzo0IWCbcBZyRAScR3CFxG+vAOxDOzfZrjfb/oGD9YVn7f7FYDdl5uvenxerF
KJ81FwPK1X/8UXyvYP3j7f5RsAYf/JhEoNaRgDH/DA39o2D1PwApJZ7ro6BFxQoy9zc8CVUp8ljP
A+QSo9kOS/V/FqzehwBvQiOKmSN0eSGh+i8UrCiL3xWsbuydq16P4ZAIXVTU+PmfTK56FQWuQ6vh
oz9Vt7VB07engZMDaHlBud5hFwsUjWPfvZjKxJsaxNMMRzfMgtyue66Jtrnp5brBCeafwANdwbtB
Fi7RGjkyFKhgh64PzEO+Ax3ScTMOBjGeD8h82tJup8UTuxXQc+6Tgl3YeFaX1C5iC8QzBnSkUApp
dmP1GmxmWj97obTApwU+BW2iTTvhmG+DjmcKXnFZ6FQN5hNQRqx61tk84FyuUU+h/wTjgK5DXFgV
v0BOHGU0BqPWnqvTEomGRpYTr0KcotofcM43L9R6N5FsL8VQvbareBEhMtzzP8QFeWAcUdvR4ACr
9XfdIGDrur8b4+bSIRFyx2oVoFgj350c9cQjFOKTwuDe6nfdZkYRlq8sqCGuiyQEHYM3NyoOALGL
Q2icFQTZ+oXbMU41V3dlOB0XwH5JKFBTiwmVMwCGc+CvXsLzScph2LiNOK6/G0h13yO92YtW8KvI
rAacDbXai8I3doveFdJjJCZfK1t07JA4LWG0bWM8JFBS6eXSBaex7lHkBguILE/E4NN0A6AMraOU
zefDcMZdOP+TCpqn2Q530pYXxWq63JX4Zd+X8NLsKxzek/P5a3kTwdAUU8rmyC1iGwzqwxwzDE0S
8eB+lChLAxzFemieQGrrNmFjl4Nu0M9f3YX4qJzBtlPjYvJpQLKmix5BTxAcM3g8boxcaSEc5xo4
nelQV29nGKC252scm6c4Brc7LmmDXq66/lp/iIqPG1iMdU9dFaM6oshV+9Wjl54ECX2OfHay56Wz
ePoILTwnicHKugQtYrwMgxIgILqToEnrsHVvG6RWL5SS/kas4yN4xFtXjFG2xt5O9eKloziR/UXd
8cAsp26RT7oY7gpWtalXyTuNq616nKakvabaoFM6L3yjB6fOK7d9Ccf61VYw/2Gs4ZlgHuTaYFR8
kKphG3bGOGKOQ6zlzoEPyJYtloJ75rIbWb+i24gclt4gPZFbH2q9G8y7oz1d46TTtkY/j6A0ULAn
TtFF8h9GUSEpLcJxSYoa52Zlm2t38Hcwly8zr5R3g8U+A735zbf0ZjozseaxwbIT8s3vAicBna5J
0V3DIgyI3AqH2U3RomrTFcgTcTsfK8Gf1gBIilMiU2gq3NqlCyeZogUFsQkzK/hr2vIyWH1wnQo/
yE25Hmcfa2bx8TyJQFrRQCkG98LQy24Ry5VwtdyuWqMgr4sGc5q6zFU8uGlV4vCc4dyXkhpv4Hv9
nIFOtG7WFeWn5P0jqExdOtoAPuYEEEOvSv5qFPpH0Dc9FI54KyK2/Zrw0hAsTIbcqZx6/zpEWPRc
4u1hlcayRgNOgi06xnKjRmcY0ffTPgbOcS6GcCeDnMXk2ADV2ik0BrOJWQAhvrsmRPPXScxHdKfe
oqWZHpoKOY+LXlsKm8EoEQKXpmPepnNl5HYsXeB+TQUiozs81lH5AiLSc0SmJnO8XmzRXURCWICA
SQFbJawG9IAGsJtGFjlMBAWI7QTWWK5E5CRVhNSvs35/GKG/tquBmF1FkbfuoqXoH0dUfjlU0eVl
O8nhpVPgvk4C9VYBXsLXdeMbFNbYbGiLRwhx8bC64EIMdkcoFhnyE7FzItR1TAjUTWz8YzDv//MU
BAMU58mlH6cgd93wbBr7Ld3QfwbIv732W75Bgw8sxNANAR39G9b9Ld+g9AP6/y4I+JShi3UWBfiW
b+AnLHDht4gqJAIN+izn8w0gDz54aF8BM0eGAJECMGD/lXyDnkel/tnDclzKkBwFSGr+mmYMfPYm
y8YQkjUH7cvPmGnIWrcAv59unUGBjAu2+Xw1lvFPZCHO0/Hf+8B3U/MtBPUaV2PbrMQD2TbeuiPp
wR0XD8J2L396Et86dX82D/o6G/e9D3k36EdKOvMGvLh9Pd7OK8uYNNkM3TAIdOfT8lKAAgzG78Xg
rahbhtTgQGbFzySY6Hl87nuf/m4YsAlaagWrnT2p5q1qUf8WDtCqNaG6RXJxTRiAGrh9A+hLnaW9
lD+zo/06W/e9T343K4ipMvBBe9jWOAiTkdqaQez9CUNIJboNZLqe+/AirINscHpUUD9TbvnhIno3
R1ijLdL7Ua/2FkDN1Xhqrswn0FVB8sUsRvI/P9PzPOv3vtq7fNgBycboVRV7OXlZx2IkivPWDlfo
WWSjijMOwOl//qQfrp53Y4XCziSGbd6yn4Nou1pg5xFAoMJN/FJcNz7SzWLdIgyjFrkHfx0Z85D/
5KPP3+a/f8vovYBysDoLxnlmsweHazuRazOHW38ooRMJ3LkGz0LjjrKLPoInRvAzZ/SzOvP3PvTd
CHEUL44i4Wr2tYuuMRy1IXi5dSa2jbFl2AKSIbRoxfwzR8wfrNLoveAycAUb9SaK9t1jdye+YJJv
XlL0d4pPwxGe7+tP1+WP7ua7WFMXQxV5tdfvYydMlHffUiA8Nv66fFZENBCHe2fc0Mr7SH4a4OhX
AZDv3c930cefkTHNxaD2ZhOEqXigj/Ko+JHfiT7a8Gu5dw/zGCb1mk7Z9LkIDsB2T/IIoYXlQhTJ
56K6oGCfgjZ7WZ/8MdUP1bXvPE+XToLpwSQqvWP/rE7qthlzkBXzfuv7RydHYYLZqpO6qaq9OUYd
/dT0aFR+AgqYfI6S3gVbFlS+nfEOmqWxC1T9d3M73eroSHOaqsvIpOFW76vc7vy9c1HY/bJZMpZ6
xcZuh4PKDdmAlb+Xu0FuCv2ZH4eT3on2YHbDKb4N8I4QREiW+/bW2YxX/XUfJlLcsOKl+uRdltsI
I2e78kLtIF5L8xVTVq8YYgNQOGTTC2MIGCfnMGPwezts5TasLiCZuPs3N9a7mEznFjYNjnX3yPxA
9Yoz4Jc7sMHgojJV1+G58Cy8DBZOSYQ/A//+Sdj6amHxvcXwLiQ73tz39ULc/XjevsRNQhqjAwke
ovvECwH2Pwjiw5OgMGFAWJlMd90Kd2vRSTM/3eHhj3bC+wgdLAie7lTsI3ZBPIWmJxQd4ccyx9VB
r8WKaYgEA6+fmplcFJgHzpVfHlYOhiiyeB8M6HM7keRn/uQyzZgPBdcfibU4d03tDIJnOcX7XvS3
GLsayrhOkBlPhzmiYoMkPe/FkOFMHLPeba4cBxRWsElasAfpZTuPmBrDwICvpyoZorRqyk+hFVhs
9mNV0j1MV/kGyIuXTqP9XUh+pRcOkA6Ml6Zk1wv1j1b6GXyy+o3XhknUr5kFthmG7YlPGIut2gx1
953iUC6j2gcbsd0RjGhubMVGFDD+SSr3KpZzarqXMnqi5idUtB8cJNF7xXBQ8mMwz7piX4hd1T/G
cfkSOSRbxHgdQkGRr7kJulsbHaMV00p44ojDPznEfhTT351hI/ykJr8GnYEW/Qv3aCYjzDx6SAGK
MBNleKGwFM3g/YFD/oW39r/IuKL3IuNsiKCGRNpi38stvppfoPjHIj+fmolSt3yyiRa3EPFHeC93
YRj+5Hv+IPeI3guQr0Cw2qV0in1whlCgviA7tB0xbsLR3Ymr7oKtF5N/85/UnVeO3Ni2pqdyJsC6
5KZ/aaAjGD7SO6VeiJSUoveeTz2Nnl6P5H5MVdXJiDQBFdDAuUChUCWTdHuvvcxv0uz6RCQ5bND9
lTFbx7LkmgrlVNXLcJtuctvexlV5J8E/mD5qmHmLSDpry/hSVzipDbEbva29+fzK72dA1rFo+SBh
kVPlRgibwt4VmmAy2u4qWyITGHY5/z+lQZ9f6sO3enSEZXIXW8ADxCYb5EvflbeWfjtNnRuvuoNP
SmYUzHLY2IKi9MQlp1D0TqA81jbvx6pMAQMpm9atd1Iwztzu2oJPhergAiL9LiAauoN58dIB4Fai
wTwVpIX10cWPorRWDQYMAFK+vt1Fnb12QWhYHA5hViczBWowQ3vaizEhKorqPaSOXRLbF0mJvGp5
no79boy7TVy4j7ma7VVBjzBawYebFWo4l2rAOkurWkbqtqiWWbYbRkLRKiqX0Gd8ZSnV7txHFWIQ
64GSRJAZWHA3ejg/BC2fL+uC3u4bZrb+dHDP/ZHR17U67rr8m8YgiyTRX7XtqrQ3qbUGTdFPXJS1
iSNrv8hovc4kGp8kdBLQAnc3RF9Ucd4lO1f7omvXjbi1+4dc+1lr90l6o7SrSF215s+2XuMj2VYb
WV/KyiqJQPuvlH66aQhxZb9Ca1Jq17638fSN7jMiXNIiQyNglrs096Rc7FtroBBpw35uptI6VFFR
KJtbHBj3Ki5mjTsyII52Nt5MyCaujaFY0FGZq0G7jBp703qO3xbn/QC3M1RvcJtbNcNGlsdzzXpQ
jbs2o6c1DOvY4wxlu9e5tgtjfenbwcq3+h8K0rqmNdzYMeOYSkUOI1Wuh8q60+pz6CEbNTZubTU9
S9Xke237OxP6tqJBisQBfqiMBWBpx0sgcUP3VGxpoQzV906yljZZTlKVTh6mT6NswyUM/KvAokE7
DsQc7S6Jw9VYpMyKeRlSlTL9seS97Ee3YWFuhhAk1rMfFPDxsllV0ID8GXhr9Jhi24lRBZ2Vanfm
N9Yi1MuVnMH9jFMIlx2sG4+iDtREP6aODgO3U8XGk/JFIsZLdM7nFg2mNu+YzA8r3dgWQbyzcutK
8ct1WveLolEduwgWuT8fkeeWfLGGDX8T9+lF2LZOCP3IVOSNa2fdzFy5fTG9mgtqyts6elCjgW4o
yD+G/YwJprFE0n3PU+Z5KSzWMcdLCovnvDozcOobwjCA79yfD4H1rIn+psnPCkgoE3p6lkVlNzeZ
6rXDWsjBtvO066jXzuj83XSe+Q25G/wccQKTBfjZeDno+r6eRcZwWUTw7wv9qpW7vQAQmo7GppOb
lU6/Qk1gSbvZRtdo35vW2vAv4Q0tgCDurLrYhU208MWjlLvs3/7K92BXkm67IaAhLQqeGIsuPZ+O
AGxzVf5CZJ1FJlSs4FIxglPn5EeBZvr1V2MdtChK+n8NpuYDRrv92ipaxuMAdXzL0ady82cCU6N2
SakMJGlOVc8vor7vRdej8tkE9aeZldpuLOShgG+deTUbPGmXWSifq43OeqZTXAEdziH/ZrB7b5De
cDwSPtm4KVA0tUxrbnqFk8cGnHLUPOsGO0kGAEkxz9x1iOiRp0AlUEcntsJ5ZEaAgW6r9FGWyXZ+
BJ1Y2K7OtEjjjIS7bUmrSTCiJUUDB7JoxIAM9pXXMpa/jswG0COM3NukO6V6/yL99t4rOEqJRr/F
iLj1oo3qM/VOd268jcVtKj9ywsx0qk6rb5jtwwr1QB8PlxXAJJucFbYhOuNXTb+R0zlmoLPUyDn8
AscW6p7M7TwpjMUVCicnDl/7/RaZdewOQYfQHzU9wnF0UDc+h7Ap1Q5oihXgo1q7lu3zcozmJvPw
SFyVDOcZf0GNrvc4ui6TzpyXSHY0+WUgzlqAbSwysYvlYoviy6Lxy3kczZsG7lr8Ra1Zbt8YIs6L
2F1VmLNHBTI6CB5XMPi8KHUMN12iATafIH7jRIYv4PhLC7R7oDODnCNiFNlt4i0Ce5wnasXg/3uc
/JxKAN1ANgWqZdVHUBbNmTJAmdKSmVXKmIUzkqifpO6r4nXzTuxznbG6NFzVyMuISAZWehXVm9jf
iPBCAzhnjBHtM1YhoiFYvO+zhz6vl5mwlhboI8SI5yhfzIcQgTV+fCn0We/GCy8xUGl4TGt5lpi3
Gqf3pOpA0G3Gcv553vKiCP/Osjo23JDM1FOjCifdcG+FyiqD4reKhXE51NnKi6YJ5Eavb5rw3utg
qvePhX+lJ+18AscMRrMY4Wjh8HuLfNDSinch4wXkH8rwpcjaduZwo+Nb0QPY8kpwQm60aKJp5tQw
93FXYVRe2BFDIlx3CH2zxBCbRHfB0LUO801HHWgf0O3s6mieRoBC2nGtFdE8NHRQKckWHY11JAon
TDhX9XQxFtkiDLyFknoO6OwZNPXZ5+/piC3xd9587B6ChrmSW4zaNnr86FYC2JhxxuG9k5EV0rx6
zfTqvAjsK4icP3IpuG3klW/KZ4IPB+H1XC2LTWsUV0q50Vjm4SBdjEbGhDS6q3ztQSTVBikHWHAC
cHE2Bygy19OpiG49apJHoyr3CEzvLClbqwLjgPipsdO5zVk6ehF4QGllhfLCZzUOqXQhxcVF3hkb
aNmOX5TzomnWyvBVAwSJQeCs7bMF08Oz3EQALMjXiGyvUPRfgHJcFbLBUNRYyX7jhPfFpJg3VczZ
jRuiPVNOALaZYcIYl6NVpANXQ8DJZX72+Wt+Ec97bzke9bwyTzA0YNi0DQrDseySPL26amhgWrDn
h/qil/jl2Frlnu4UlX2XuCrI3x6Lg/qyGOzV6baiOhUL793KURExDq3LcFqRNhZy7QQvdScPF9WQ
KbQzmfdFCJqpQJtis7sl/d6o4w3G4pG1Ay1N/GXGW9RX5cxEsWYUmjwfhochvhuBhPkGbYUu+ZY0
44a2/lbYM/jn5KBWfT2iKbVVAeIJe93pmzo6P/FiP6j7jr1ezFzTzbqLjU0BIAJ++BeVjlZuOLWC
qJjThsYurb17ZpC7rN8ZquSMNTiyf3jxo/okGgugvmXLmIaG8KAIEPDWLsvtp0Rrdn4hgMS1OxU8
w/QZ7TDeIVgGfehPXtrH5f37YyLLPEpb4hTsiSjBOoaJeYGQyk4tdIe55qUb0uPP6FZOvatOvxyz
8P7zZ/6gg/HSynqVKZWRZMtKP+gbhbI2ZVhkWZdTXT91TmJSE+jCM6Atn1/so1aNeZQcyIGMuh1w
nE1oFHcGsVl3ERrQfwjf3unWbRLkTqabDoSsS0kfdqaPGBh10OdX/6CyP7afaYtUAewh9A1Sgk6X
GKuxOR8MsH48ZhW5K4GYxedX+sB1xTo2oxHtOKCnQJ1YDBcoIDihldzJPOP0ZiG9rsqfVWHNeyXk
qKxUB3Ai5wCpaaieWsoftCKPPWvQTClrVR2tTcRpCfcX1qg6VyJ65bxPIKROXSsrEVtz8IXoTqgn
3vFHU4djO5s4bpWy0wZrU9lQrM0v094t3PtKwKVLx53CqzdSyenz6LLITr7vjz7tUQxEEQfsGRPc
Td802Zw+YJXeT8N/KDViJiFNZCigLkg5bSdsvG1qaVe99wVpuK94hF169KPVEqyVe2q49cGuOvbl
iAs1aFCJtDd5LJ7c1ltUmr4LZH2FAg5Jv7wDzrNTXP3UevsgcBybdRQqPjdZm9ubToTfsFmCI1lu
i+4lXlmqvxCB7mTZQ0AxfGKFf7S+jkIVykWeLlmscJ2dE2iyI/TcUbsvrmc5vqguu4Fmcf6lMFey
5P2zWHVs7JH4jd538J7I2NudN+q7kGlZww6ewiK2DTuZYaXCqXviGT96q0fRqtGBBJeRJm08Wn9T
wMjYp/2ocnoPOxwGZq4GB6RSHF13f13zt2Aet6epyf+TYKZ4eQLzZId8jPL4kxV5g3ROVsNV/q9/
/f2fb4mRf/+8fyNNbRitliJMjeJNJiX7C2kKBtXS2f8QmNEJek2NVP+giQ74E1ox4odHSFNyHhnG
g2ZoKn/b/B3kx3HPc6JGaprGzxOAYKnJ3lgkCDfOvBSZMalQHrRBbEs/vQpLhTouTiBIqDvF8pb8
nB1QeHNRxdkzeKkb18ruEW86UyY8WVjR65POMCu6dsd26dX5vEs72BnBfZSNxryA5bA03HANmrUH
dDmhKDOPpt9wM5QR0jXpPTPtjVkMX61M34Gcvx0Av1HPSMCqR9XR7Al9n2XPLYp6YKnzeKbX9q0a
KjeJVCwCQ1q3HhDPrCgnySvjJ/H8oqnVfY/miaWYt5kp3YIGRmSQEYEVrItmUhSV1mWfPCYUwbg9
Ut2rmTvzcaCeJ1H2XMLdmuUNQKu6Y1KkpZAq9MAsZjKzWYRA63mbDV/RduLv9NGjRDKLKFuSO0Ct
vtELudFM/nCp6O0caofTtdSfnprdW52MBF1jXUwnbKUrsPHEiyD1OlSqZZeY95XSe3MfPuGCFt1S
09y1nfOjqrJSESbsblA0noThxdYe3J+iYxKMOhnkMuTwbJt320/WQoloUAXMZCpknXsuSZyjCBmW
opbaFa7BVzBNdfSFXlSb7vm7dLottIkMkx+bgeqzgI3pNb9saeY5SNZk4QbUS1ZYFHN0YZ5DmOgz
W2LIjEYbVCsNulHvoYwWl3yJsSruQ2986FR3McjSBU3BXRxSoyIWei118nc9A1pn9VoxU4SiQ7Qq
r5XGuJXt5lxi2tANz/R0LwMveEyVaNKlSp+9ogAYbC3BiE6aHsnzmJSeI1taNpVUNXOfcBIRzAEd
VqG97sPhwQ7V/RD2X/XGu4Q+f450kj3TVeln41crJK9vPI12VzVUObBBKVggtbLWpNSd5UVM3uOC
gA6La1hYa6WVH9q4uI8UKg0zu0f+4sodm7NBpNdKZkGHyZJ7dxxuhB17UALHG7RQ0evKVFQH63gO
rd2dtEDtueHTbG2F/qW1UNoRrruWaWvqvra3BQ1It0pzdCbL50jhC5diJ/nRVWu7C5rpc1P11+Ax
tk1RPrdWtI4sZWGFyZkSTJ/Ata56rU1nVlsuzMpdSFarz0L65q1ZrIxCQRi7a+n+uBcqNdmcPfYo
hfWK25v1+vBTKNWqFdJaBq8tI9gBOvXRzeWvHYBziy5N08VXwMBhIHWQtaTGvi067budK7TP9U1e
Jy+3hhYzbTXpZ+RrWzM2N7nEy9E6Za/Z/rdB1m8VVdkNbeI5Y6dtYzla22p+XUX9jVxIaz1M1oPF
qkD94Jsv5dey6L9mnfWzpS7vCugTQuzCYfwaZsYm0oevXZo897nYdTpV36sgf/mrRj0YZ07Jwr9L
1z9jI7x1KOOcEKZi8vuvihCwd4Hudf14l044UbfIv4QKuHUrRckt9753Pa0X01iObrr36upLmLQO
bfrlibs4LDl/3QUkeN2GfEAj+7j6Qk0LEEFZytxFki9UD+5lHunropUYl8R7O85uwjz5msDnygd3
m5VgsL0ASkvyazj3W4f/hyf7gS7Ch39qutbfeib/GdokvFUOYCyPeccKZBAUCV59oEkL5UCrZB4H
ef5c4j79Dsfk3Z/1Kw+QFNn+Q0HLAI0E00I61GC1/UoEXn5LoCICDwSz9V85wl8YUPkPVUG9hBzF
tCYMM4nunxhQRf5DUIsjQCIsFeIJzma/wTkBaX6w2t/c+vFo2/aqoAkaLdw0yc7XmJ0pzwkq+Vo6
MCpKaeCeR6YjOgetzGG8KzyU9hZ2SYqwsHz0J7cxCslon5pzJEUzdDq/Qx7U5I1tXBfFpeGej/Yq
d2davDbHB6th5/wI2myeDsjR1t8L7UrR9q53C0rF9xzPpCicK/oT0A0rOpeaczPfFmJXGZeZtdfC
y7baRfx7J7m7MQATsrKsFHLXTlHKuQjOS85ueCTzsT5Hk9xj8ClH30zsWtzrzr7Xg4tMeo5K+uQa
3XTACYiNp+0yj8+S8FJrN4YC2p1O1MJIb3t9hvcFXVIpXIty43dPE10eGeuZ4lbzsLlOhhtfvR2R
oY8elPEr4l+mf+bi9oNaE0SxblXyc7qlka/DeKXbe0PhIIjvbZ1W97zuGYdd9BBBgqWmX/j2XoGI
FqNHuO79LYPAob0EtV25ju9vx/ZRypZxhaZBu6RAhHDpqmuzXZfjF0f31lK/nf7JlqP2wIyriW4n
dp8UIg57lurnpXZTVDdufBYyrUWhgIGYtWBYADEIIes6hGGyLaW1mTODPsuVpchXhf8LDfNbMeT9
AuI/MDSYssWeJGH/uDQ4e4qfhieIZ8i3/b//83+raPq/VTk8/XiiTFg/fcuSp7/YaNVrePjfP/vf
ZQL5vi5I6W2ESg4JaZahwXwiBBAhTJoIfxHSJtaZjK4KknhwxF5Cyl8KKuofqiHzE01L2Lo1mcX/
RnA47BeYtiBsaeBRTUNgdoS4++FBiGBlGYtULu8MF7hhIe8SzXDglTuZ3Dj85WWU5KswO6XipRw1
5H5dmLBscARrOMMdm1BNriVFXav1HfTdRYmoca1pd4EdLaSJdS8ryULqoGENY3sGCrmFigVtKqsw
eU0gm1A2rLo0ciqt2mq9sZxkTlB2XPg07RFUvA5R3o7DxvHkfAPp9bLLvimJjnp2Ojc8/SqJo9ss
/+aD3TCKZI9LyKJKjNtwaM9sg2zDZjQf9RmsE/rAY79SQ+PRrOErI2B4K9eyCR1aRlazC5Huzldy
FZ/b4yS6HjypqEBt2tK6xTlgAW31kch/p2l0eIvaiYPgh08OGvnelVH2163RMOqmjTIPS+u8i83b
ABGu6Uei5rNpYXbBbe02EWJnnd26s1S4/hJ9HWZCmtPXvKyoWk79iL6RtiE9txrtnQUztX0qu9+H
HKkPhGDXqRT+8JHRX8LO0VZml3+xXXeRq+PXfqBUqHzJB1AiLcXYLoQBaHai02sEDxPDW4I+NLWC
6UZaRqAp4dGB5plNYwgzrrY57bZUS/aKBYmRua8WDAtkdk909+ypn/Y6YWOpIXAEx0KnKDEgUR6u
06IqkqZXpPIOvp8j9/rOn0SeiwEIon41uIiBqkZ3IcLgtjW8nW/HC63EIiE2zwNychg0N3ltLouh
J0IH1Rcv7u9j9HjqLF/5kr5mwuqEo7vwldbRAw0panE11vkqgGY/0OyaoTl5nhrFZeb290lFYejz
2UNjD2Lsi+LiLd65gKj6XZGmc6mDqzN9HeSGFowtHNhyAHaV5lrWpwWO6HmAYDYsrnYex7TofODY
qK+YDPSiWN8XFbl8KyVfu0kEqNGp3yBFNUP+GOvY3LfROXoJ60b1rmwjuUyEuQ/j/sJT+4u8KG5s
z3XiWNohb3/nB0zFbHHXlt5SoVQZ3OTSZJsg0XUeiXIJPfys9b7DIXGMJLn0cu4VZ4kYNnahsEKU
eqnGycZKmy0LdO+P7gkbN2TU3vmwyiT+pjOeU6HaHn7YFvnYJMWv+K6U7dvcsG9DGT5UbC2HBrkL
GSJkp0A96/VFXodndceIvsyu3XaVaSkmNP1FiN1DWYT7ALEIOfOWOD/AfRdnOWqVXZqTn0i32tA4
QWzuc8SNcdJx5Jixs6T0u7IoNvqk+wLtM+lx+qCmR7p8UeX1g0skrNxk7qvaKmW/heawCyJkCQy8
SeJyC9HCUcvwm4t0R9cazB79kPlNd19aoZPjQxIgPJ0FycLAWCCq6yXV9wpJ3aWgCYAizLJtWop2
dIH66dXDvG/TNdroZ7ndznvc/tDnwaUi22R1CoS1OvPU9iJRmT4yZE/MnobgSB+hQsK8O0tssULJ
ZpzXClIuKDeyJWjA2ud+cY/py4XboaoW/bBR1h5RWpB6E/Xi76XgEQQUzrLcNiQmIEQuw4nbSqdl
k6tEfle6fHWIvlN6HaHnXwI/ZT+Mao4bKq9JP/B16UVZlSBXmld3vOuzpiakePoKS6F5paXrgvGF
3elry/WuYB+CgLMXUpijy904SMACHIoXIJMeYXUubC3Aqgf1ihyyMvX3Eg3xtWtoSN1E51bSOH3W
PFQWsHxVvSvc4Pu0SwT7ln7SsjTauTtM6sHWeWnbJ+pLEok30Qq9QBNaGBQugyP64Bm1WBSmEY31
HTZLBcIa+aoTjTOUXQR8ITwRG48g6L/eqIpVAPx1VNqgsR9erZVKVco7jlItq7fQT5fmzHRUWnWm
t0N28A5xLMpyfV/C++px7pQbiKNK6/r0FdJfleSHk8SXxv/rQE3XcXpgS4H6JtP5nBKO15W1DiRE
7drurqNHMobFRrKZ602HapEa4AYNeOFkGejYlqa2bvN83dU6XFJ9icm1I0eNY2TGeVir5zUSFMTr
Lcr/+wwOaZ+ml2Hq7QoiKuK6m8xuzkSbXerCvgz08kEbvR2cUYBd4i6R2muj5jHToXlAKvpcRQCk
jNV9WRhLtBl/JEmxahmVW0NzJse6o0bBc8WpLYz+ogq5CClQYqU3kJsRk/KGcjaYRTXH2fJe4c9g
DJk/ekizafyBGY5ai0xIt5Vs7HvV3+UxIhafb5tpxRy+VkNolop4gTw1jl9gAa9ea67gtub7vFZD
UtfMu1Zq7P76dL+VwH9Y3r+u7v/Xh3/qPzDTx8tjQop9nOfT53/+V/YTmdJDkdJff+/PEl+jVucU
nDpFhCxNFuyxP0t87Q8+i04TSVZVstaXMcCfWbyO2CGU0ClTp4Y31CnJ/TOL57em3YEADrMDkmA4
BP84i6ftAJEUwQtQ8iZO0+y7w01XZl0mxtqTOBZCd127T31JI93WZYtIToJkeuHK6lG9z/L8FHZA
PxxWvVwcn0sL+VadkkrIRwFdxr8tEXSDYSOW4TzrSjBT0N2Qc6ugSFSFTEux7Ix6m/heeyU1GoZl
TaCsYrmrthVELn8OmRJ5UbjLjA+MKN7VHb8o6/IX+t1ghX2fwoS3K/AkMJVmbkbuZaAk/feuk7Le
ceVMA+cooy9f6vVDiUjhMKN3Wq+TIRA/AqWFh5YBkvSXJIPeTJMCkZFjDDkOCeWwd13fvkqGJPiK
/BSNDk9CHXxW0R+8p4hkfh3rT5KcBqB91bpB+kZNCE108UcAaWb2E9EE/czSO1v7dYz8f9iR/9Pk
SsXkffvxnrxLg/r5x7/+d/n07V+LJICJ/Vy9LrFf/vqvralDmLYYbtEvY4sy6qL59Wtn6sofDL4E
PTmZJu9BeS2MP2SkGhEQNtnSHFXczZ8bU4g/jIngbWkUxVQbuv07G/MobHMgm6rAlUXWDZP1egwi
NGzOmViEAi13C+y7ZqebAG3yE+nGURH/chVsQDBWsEk5mCwebn9L7QI1LxvsrWW9RGayU79KwBLW
fi0HeyIa7MLWKAEu+ep93IHsefVt3knppg3+6myaLq+Rz00NbJqt4hjRE49BkrkGgu2dKmODgPjH
PFdwe1dLKDufX+oQbmH+eakp1xF8b/nYLZhJnC+E1CMFgaaWloy3nREj8ReizTSaVYD+C/qKtQge
P7/sO5+R90uo4yPyH8cZVokYCqZsEk+IjQ/mhba0zF1qkM+vcpQ1vjwcDR3epaDQ5Sw5/IwRmeRo
ubqOnIUf7BnHpF8lrosaZKLtUdZovn9+vSPIzMvbZL8wcQaBzul2zLGCnpEpTWfCHahb4LcILm+k
UFfwlsTvsHTqWHKbuREl5rJhkv2zG5OvgZylyzxV8rsT98IBeryIuBcG1opBiU+Gc/jwVTBw8oLd
h4CAiD5gRwdZIqa6kPtdqJQqUiLA0asznXsG7I5jRZAZXz1sJBxJZiD6+e28s6QP7kYc3o3FaRLY
moRfjiQSANLVk4yLIE5gFSPezy/1ztri3FRs1B5Ql2L7Hl6q1qIaACtgoE6tgBMV0Q1UC3HCo/rd
5+GtaDTiUKQ4BmfF5qA0aSr40uzULWmmOu9NmsXR6OYnVvGpS01b+FWmCojX6ifXIoyK0ArwTKQE
TTgitVdFi3/w5lDSgtrLbjFeOBGvrqTK3qhVRCQn76tykZlysetUYNefX+Xt86BKz+4grllTJ3b6
/VdXicK21nLTwtjQVeVNmozDpo1oiqBRdMpe/b1LARfRwSOSazL3ObyUz2dyU83MHUCw9X0SetJ6
tBJx7wGv/i279WnrW5N4t8bJpKKTfxxr6iYLcXSSc2foTFpgGVWOEZf9iS80jVEPTwY+DQ0m8XI0
cDYcPhBGFz2sZCV3OL2VZ6NSwz3KYvZcNiqZkthQvoWQl9e/+8EOLzpFmlcfrOkxGDHpd8BxUKx7
SypaDM1ks8b6xjZOLPa3m3f6VAz+WIa6eElLXl8LPVGM1UoD9HiHIhIMLtgYWu3uP3+itwcDonH6
y+pDSx2Jq8MnUhU87dxWr5xUkZS1WuXmGsiLNlO7hNeoSKfQsu98Nqof28BIwaR6Pl4cetybvloq
jQPWA/eadMw6iFd9vuvtdNgWIfQGTFWzE4Hw7epnDyPhPmVsiiqOJwJm5nuqDeQO1zI6/EZaJgwe
yxoGuFKegAO/80IRxbFZmPQpGLIevVDqiRaLmZYHlHHzxcG3uZFHrE+zHLsjzbcR3Pr8C75z1HLK
6mSa5C2U8PpRVMSrvOrFRJePZCC3oqoRthRGAYAn7lQTj8NCoMGZlfpTbuIHNEe2r76ylQ6xM3SN
2xMx7W0aRXLLOyakmeqkxn+4oNCejswkrktHj1XUr/o6xsVVqeto0g33iusqHOCWDj1Gv/MwVHBY
+/x1vLPAiMvEbMOeEjn9KC4g6StQ8uH6jV27SzWVAOl0FfORSnlqQtvfFE1Xn3jmN8sLw5CpeJ/i
niwQazp85s7qlLGuacUKJQ0XVct4FH1oaT5k6fPnT/f2Y0/eJKD4SIwFoUE5ulSOTTPW1XQgOySq
YzSnhbuyZEYJJe53stMBrlkNmRvi2VYxVWeoA5YNKBqomq4InM/v5p3nVhkW4tk3IRWtF8T4q3DY
pTGEBSEhjZuU+syUzOJaB+B1W+hZeOJQebOtJqkrCh4Kp2mZT02S19FwTK3BlfSkRuQN6kAZhOY8
l7z+zvXdfukNjfXl80d7E325Ho0HGmMoXBnMVg+vZ0htiLcnEaP0bft7hFDs0q5LafP5VY4w9ZyV
XEblvNRovRHljz9n2LpuMOodj5VH4BAqO0LeI8pixIYDoWwHrSyZFiJ3EdL8Q4sX60Ez6mG/5lZ9
mSDJjIZi42n7EbfExef39t4bmGDmrDVmxeBIjt6AiFvJSFU2sqzK21ZV++WYxf6J7HFarwfHOPNm
8h/+4RIGcmWHVwnwzfJifawctAyhGE+Ey30wRgya8qIRK1WSw7OKkOqIzAXoFdiIF3z+nMfj4ukb
oF5KR50CibBtH0UMrwAqmLlt5Xh+JBaKabiA/OEv0vjSd01c1LOgyiE3IFXhf2GN2pdV1yQLK6oi
R4ylss5lXOQ+v6l3X4tOX9A2p9z9OKJ4IhM4MuCQhgZ+kC80VGAS8im5NvG/8mHVB7I771o53g4p
4vtdr2faiaD2JpDyWgyOaupS6Bra1FV5vePKGF5rb05LM1QmZlsmZkYErb6xZPvnKFk9a3RUTmzz
F3Tc4XoAyyDrdBpUlVGOmO7qVUgxGobFHjaGOHWrDxo6CRm6RC7WlZI2gyE1xzpmg2XzvPeHHSqQ
bQo31/zRVrZTYU2ue/U88cYTYixv3wRjBxK/CRdhmvSBDu/Jt5Xel0tjcFCvbPZRV4nzKleKy1Ej
hZBQwL8wB/OUEN3bgDdJBmvYfpCtIxx8dKoPTPsaXA1kB0PXcDf8jKqF1ufJgqMt+d0j0yCCq7qC
IKBhaAS7w+dLOi1trBE0j4499JWahGhEpSkDihjhUDcOrP2Inv2J8ezbFT5dlC4ZLQ/Oj5dZ3qsP
DWHZTcFvDw4ktRqWRRpuvbGq1rROJw/3CW+N7aSMjL3dDOe1yMcTsfft4cV1AbEzN6ZwpcF9+NRe
Dhm5BhTtyPiizAG5on6Lt9xjB2rlxKXehlIgemQkgk/JGz5uouVhPuVjCD30se7+SFI3uE8b9fHz
kPH2IhOoTzbYfozr3kikoYhshbjTDM4wKsozFiLq9wAU9Im18nZZcpWJZcCIAROzYzJQN/hlr/jh
4ChNGW+MSssVpt0B4bqKVWyEB9v67XNoOhxRszSmY8I6JlF20OWzRq4HB89Rea2WhXQmulY/Ee3e
e3vEnKnSYuRBPn24GjrZKxs1j9njUtTjMIQD6Bhiy/j734g0HViWQjdKKEdrbmwQiu1hsjqxQtqS
VDBAm9DrTyy3d74RoyEAqoh80o8xp99/tbUiZBtprFnkiKJHjicrjE0iucU1emm+o8jIYn3+VG93
Ej56tKJpLkIuYYR1eL0+wm8h0LleYgXSVg0l4PKlFqfmLOn7Uyfjew9nMfqavhKZ9jHgtMKPqjWq
aWbv1r4T+vIqlL2fsgywUUNN7vMne2dVUFJRRExBajqWDp9M8azSKAYsdYqysCmXsJ+s/aJZf36V
d97ftJfAEQtoNfoxUC5rcGr3JB30heY9Jy4YIT1QH2ui0eqfXIj6bBqhEyaOFrnUlKWq5MA82qZI
r4su9eYs/HEPJeFEMHrvkRTAD4BukJylO3j44iQraQPLBecn20p+qWa6upBMKb/p8/4UK/SlMX+Y
Mkxt7X9f6yh/Y66GWrNJxV3kprdvGU/iAGWOQT8n/rlXGAi1xjKRFMyDWxSOUzKovK9XRWqS86lD
ldlz01WTalbrWTvOh07U9RwDsmBX9/V43adln952UgrAW8c0dTZEyWDC6c9ANn/+fY60s6ZyQFOB
0U1TYLIgUz5+baUf+ujMAxQb8L/2faTLEUyvvwwwYBc6HjEL03UlbIC1UdqLKnDXg6nl/2A5Ti+U
GTJDX+Zbh9+uGahnB1FCS9CUYuUJ0txcNpoV3SP9xKXe2cxTmjch6afo/jL/fRWphjrPwKd2rVPE
RYRwkKq5eOxI+b4UGLfkvloYJ2LVu1dkoqBTsTJqP24b6imfoI3q1kFYu98EqtGsS3sSsfcaVznD
cMi//PybvhNCNPIUxjvkSIzrjkPIWIHTFQOaEFDRUFcYGAJjHHhi5bzzWBMQmE/2kgO86MK8epF1
jP18C80LDhDC7GEXN9siCsv1KAflhVSNp0CT761Ugj6UBLqruCQepzRJKEJDZDVu5EPXIh1VNMsR
P6RlG4bZ7VDE0lOidqEEA1/trgJgUN+shhzoRHwW09FytPdJ4WjRcxrQdfpv9s5sN3IkC8+vMvC1
2eC+AIYvyGRmKrVvpeWGUJVKZHDfg6Thd/fHqp5pSa0uuQc2MAY8F4PuLpWYSQZPnPjPv1jr3X/1
veOY8AIjJhRdtXuNWIqsPFKA1OPAMBPM/jHcPzeI/Tye9UQPKug/fp9OaiCVxQSzxfAm1wusZZzZ
9Be3KkjW6hIyh+MKA2ZeRVjujKkWVx8+2aI/qI/rOErlUIFek1TMt5975viiknIuN7U7CxV7IGXa
462vXZSllN/+/gpkxfNKewbd7g8Du1f3iFxuhUTsgntENGyYVIQqNZMVb/+Nq/Ayw88if9p8v1Ui
ZXYXvS4ngOQ62kO0rg6QDZNP1vkH50PgAhM+OScxsjm99zeuTKRKGyI3WhHbz6ShdUNQLIkXIjS1
vSO1iL0h0MF1byGkQpil2qpnY6fmR55hv6jSKfYWXcl2drL4wjJHCIkzIMeePNzxy6/vyJ+PjXxU
un36FJh61vsTziQsEpIq7jsYx3I016I4yVcaS7xE0U7iaI6taG1+/fVFP1xYKH9c+L4qIbnvtvjG
062x8mCuFNivtYNLToiKdj72lt+FXX9Jx/uosOmvrrSWpFfLqgPgTInO4oGPZbsp5zQ/TXA0/AQI
+fj7oIFmam249vsdcejtOAKJmzaV68Z+Gw94wIp+4c3UvfSzw82HX4lUOJAPBsUIsN9+pTSLhkaR
FLVMZtp2rtTabzu1/uQrfXSVFTYlSXpF6993sI0zsWFYHTbJUg4YBCYDUZPT/MlG99GNe32Vd/tO
pqldoxk1C4Gz3PVQWVDVp2r+YtaR/MwE8wNUGgRtRWhZdB737t2Nw6BtVtOYzCw4kXITm9g3kvXc
ycMYF+6dbD3tMBkuCS+1mt/qmaWcRLCdjk1CID+10F97pPdbAoMz1j8MWQIK3q3L0aaVV8wOyZmu
oTpVJhEWanI3aU6L10H5MhpiUw4iPgj8jX17EvGW3NtP7v6HzxisCFUOzTYanHcraYgSdVomUnK8
pkbBrvXIzLvik13kXVzAj35xHWtpcMXQucBaeXsZDIbcyqm45STKOsdLEWeXGf3rGXttRzpcBDNO
dLETpnNWflVcCOGR5rj3OojeE7Rd7bNe/KNF9/rzvOtfzTpzpDlJuXEjd/GHlhvAOKOGwWr/O+8q
pEloybSOcBze3eEsoy1hEsJGMBu9LyMT29cau7Jfl9P1LXm/mGB6rZAkJ07rvTakHSRqaJnIDQoY
dSARt8hMX66jp0tTzYpyg/yiPlHnDqDKwNgo+zfWEWMeHRCYBpKt5O0DZmQbO9huyk2VeMWhGdM2
qLOivfr1t3xP817PHWC9jCB02J4qYtK3l9GbJBt6F+CjNebkCVuhWGycZVBu5tGzjrVqgkI5pWN3
Jqoy+WZl3pQQogM3hthUTbmTeof42rLaWtl19WTjr5Db6Se34qPtlBu7sgpwvoCM9vYzNlmjTtmo
SlAN1dgXMX7rquydi8V1i71docg3zcK6+fWdWYvF++e/NpckF5kcGd5PE2MCdPWsoLDNVS5w3Owu
BqVKA3RRD1qvfNIwfFQ0oNtCBaONYiT0rnLp1WBPKnnL4MyDjiGZ2/tqag3/xvYDZxFSLWsaptv6
Dr/at0cts5xCcB+JdQtjBN8XSz+217++bx+9N2ip1vkZI3cPlfGbiwhzzumzmRE0vbpUeD7idBfL
LAfHb/vHSDG9MI0M7DlUNP6/vvRHj8yByoD0kTQ8GrC3l2ZKN2LBzKWNWMERQ7QJLpZkgYSFnWE+
UahFdvvrK3743Jgi2YCT0K2sd1WvwZx15BNNGyk9b2MZxIooo0i3v77KR7WVbwSdzgL4+pOcUiSt
7kqhwUmOCu2MADHvwDymP1L7bPrkVfvo6bmQn2C3AhbBMn17C/PWtBVLy+YNuRHyLMMGBqFHX+6n
NlbCgueOgbCQ90gGjX/jVgK+wjiHr4dA9d0rUKtOB0Sr0LUYE/E+VW0EBbHOnwx0PnpgIBsgU5yH
HI6gb7/fkqe2GHODckcu36bwJAGoUq/wf/z1I/v4OlCA4a/z2Lx3S7FmK8b4ldPp4k1a6JFOurPn
utn8+iofFcYfMlsO/xo37d09a2JWZGtO0xq6IE8HEeVJKAcNDFb1WoJ75kKBx57LT4guH0IARF5i
T8AuzPz/3Sqp8S7sVY0OUw6mKn2rbJyLqJ+7W6qjvY/GaVx905od/n4jGtOEEOOlefz1d/+w88Tj
AlohBy1knO/aAHPRukqbeCvw99O3uebhU2Or9VPaRQJv7dJ8VvXFeOC00AVT3vXCj9Peuojz9DOX
0o8e9utP8q7kpYRj11my0Nbb9XCslbjwpF7bfDIv/+AqEMfZHEAOAPnfNwRW3ZuxsCqabMSaRFLF
BrmXpFZrnzzdD65D50oPDbJPb/B++lsXml4XXY8dWNIVJ1Na4RTPnOcT/OaDpcukV2c6xvbKfOzd
XlSqZdNaRqJtTFdpKZr2/K0oshLR5SCZBMYW8cyQHna/XjQer/e7TZ3lagLK6VySoe7b1z/Vk6aM
k1zbyCbRMTxwki2Cwglr5FIPhmhGCJtOTaBGCSGjGZqyT771B5UcrgzYI8z2lTf07lu3SUu6Yxxr
G08b1AtSG5XQKdv52pHKy6+/6YdXAhqjcWQWxIJ5+02RBi1xTrLfRnbufNyYQxMuWaNcq0b/2Z7x
wYKBLkPExDrRdaEuvr2UkGlNirurbWY4Zv7k2DLQqyTa/PoLrbXs/aPj/AbLwgZRAQV6exW3taK2
xddgEzcOdCbP7pI7lcjRZacO2HydxmWZlZ9U8Q9IOnRLry66rqdXHZOddeR+eoJMhTwbOKwnib4b
Tb0PF+FFIwojs9wZgyxCU3HwFVjcSSMD2ja/6EI5dqN+zWrEGtuMu2+/vhsf3vPVrsFAG7XqQd9+
sMEYYHoBu244fzfHczHnGw7c/d8vOa7hqSupj86ao9bbq3S5dBh16Nomn1ZOYZbj3A1x5JO7/JNn
8/bZ0tRDdeGkw0yew9bb66jOID2liwd6xMWRe5xYmvvF0H1TWx6MeVXcu222s0aXKVyJuzX+bHWF
T4OWeNCMh6g8iwlrQGRdRQYmbYvWWzeDaJX4nEpXnk7DEkvOpKNp+2MTu+qhKbyk92d3wkYuNvS0
3oq2dXCxjmNRb6us8R6jqRbYQrRRhS20MlvHWZRM835ZhhnYoO/0+KRIkjUK1GOfRxQ+K4IfV+Zs
V0RQtjYORawNRDvBUCEZvTY3mh53kGg6zfbxce68UJM51mxaaeZuiDlbfDJb9XIrqyUFtysJG/Qn
t/HwPRtNGeOp1Ub9IZNz3QcCDUfJmCRTIn5LhSOXzrMC6B0yGfvzEBW4/npZ9dC2y6DvS8sQ5bbD
TiENCLm3nLAdYfP4nd7V7i7HbJ3wZbNaZS5kPNq7UabOLsX8LD+47dDN5ItGLrYvFQOx487osCyD
IBTHwWjW9nU0oZ8h+62X5La7niC3Aaw9Qx1HCvKtEaOzv83cbrnULdKGQd8xn8Q7XlWabTIIMCla
zjUKXujibvUNRm1kjM1p1Sj1vYUZXuzrTnuoZ3QFvtREXQW5TIxrbIaNDAL93CgHZaQX871uWPa1
GVman8azN+NTHblOYMVGOh7n+oCvvBi77gpDerPfaG4GIB73jK13+WBnaVBEEbYHttN6JDwu+rTr
xKTekTOfzn5vZcaZiGckiF7CPnIEtJQagdOTTxnYU5I3Jw2aJR3FcdcWm8gYmmPPiCDwZUm+JBtv
cCqSzKLRafajq9bDuU7KyZeoHsf7ds4GPPolc4ljdyjtrzMr9sl2S3neamV97BYLFgu0Wlg3K62K
f8qYyhvVLDwOWGYrD0SSISGBxKP1gRZXfe/Bsy0mwRKP3TO1J55iL4UXTw+D62LOkc6rV7vs+1Hh
//MiJUlENV6m0sT6SFGNdIf+W3nBAk+aPtqdVG5lU7Ji1TKfryjEuRcu5VLcWUWZK34ZA8cEQI7J
I2aL7pEhRPG96lpxIbVpTM+j2DHvMtGkmO5BfNJ9ifpS3bimERHv4RZQgQuvN5pAEivWHRXO3LXY
Nc/irhzVNoOPISPMQ/RFyTbuwIwpWDzRPltOUlWYW5Rl7UdOPT72IsGRoOndAo+DNLbuSDSW4w4t
b6QHDKqM8yyZPItRKinNCYQdJexzb+n8xJx5KceyKIbQzLxaDZ3WyWNCBhbvHEN5xfWViA8ikN6S
JMZDI7HGm7XnlmPUWekZ49e4VRUl0KUlhG+5mXknkAvEvuvUi2QJpALfeJgubQgZS3MJGcx6dSM8
l2ax9BTbCLpuERfYM/ZxgDS8GoKReFUNcfhUKr6W5uUR3gSm6Yu6NBh4tUMNKm7rPQ6KU+MRHB2n
Oebtis6Iekpw5to0aoY3oHSx0SToXZFWIJbWs32X6PaBz4+Bh990RtJuOBaV97pUO88fxqLC2skj
9XOrq4lL8Fo3RhnycHtoyQUUA1tNSVFgxh71MMfIxLmcJte6VhLZ6NsmX9qCUbotNX9JMiHJne+a
EucpjQimbqU441KsKZeaVWVyN9ktQTEM2wgwISur1PDKI5wBUvFgEdCNocakRFr3FR5eOSmXqiIX
e/F71RBKfltNmUu2VD5FOsO7/1o2CPlcaFibsRPlGeiad21Rim4svVUA7BqvC21h54e0wUU51qSg
sBBu2jaOfjsnWsofe117i4FBzYrKK6X8pP/8E+PUhVHC7AqqESMAaDrG250uhj05lpOH74cdX3O7
CPzR8FLOWjXfEO5H01u2zYbghmd2JZI3UsUJKhi/vmdSbOqhu/3RR/x/MfB/QTbK0JP7+9eC4Bsk
pK1y8r3rv7/WAf/rb/5utaU7v9H7IETl9EWXuxoq/u7Iq696e9RbP4KY4fDQhP8u0ldcEpeBppED
MylbNbqckX8XAyvemtNsMQIyoD3TYOHk8Tdk+s4Pnd0f7ROCGkSk9IGQyDHrQHb57jjO1BTvDaOu
jwesXO/c0hwSXxAm/pKzrRGV3hJEAfhYzkGsz952plRtJqUmgKtGGy9qu/Pr1M3CyDHbo6Vqaayj
Bf3IMnTetmRruZ9klDxLs+9uvEyPXka6HMKf7CQNtbrM10Ykhz+Dl1Vy0adtdBC2bBpcZDHAwyl3
OS2His9UeF1yUTkOqSKQMb7ZaVScDcqgB4VpZiFE8XyrD20ge+ZiuWm2l5aRT4E6iW+tHIi1t4ZE
uaHYVk+W5FNEVVLz07VH2H1jVAWxs3bMfyFJImpD4nCWczkv9rNAJv39x2fpIkT+fmtYGNkRWlcH
eaIul7PFP03TKC4rp1Fumm5SjwD3M36rOxhmGMUD72lbQA2wYI2eOr1TnSyOM418wzF5VgeNL1eN
JLUXJGHeG7WdwUogGbTLFLXylaZrltXI9jQd004JzDSbt+sxk2ZXp/aRnHe1ZK19End9cdMXev3A
OT96WMGNKnAHZZ4Cil5pXehRvZy6powOXkobvpgxvouFVQ4hWdXEwcc8RFgFnm/X1XRIxUB61liW
zZ0Gh550Tj266ScHKYWERb6fabWw0x2x8IrUJruyRpmhIipG80s0FsmFzPScgF2Yz7XvmFN3Vxeu
9QjLxNl3NU86mcbuRtMi5Y79gZjGBaVpNsZlGEH/PVK9Ijo46JMCHZ/eureXR8uW5rOYU4vNWBjd
+WQTFaeb3gMyg+lsksmCP5Mpz53SdXnYCw114xYXJrqPZzebCXegA3qAM5pdTNMQPcghMwbfnnsd
RWjebcCJMFCMfuR7jVsCSZOzSaTu6VKO1f0EZHXf0LHfCoJ+LtQxSfzW5UfMzMy+jAv2wkOkKqHr
rJ63GCCHFSI4rJAKPSgV192Z+dweNekyBrNiZ6E3teMt7jHnIq3RMGCzFIpqMp6S0SXZNoGi6I+d
sey7jveh9GwsIJpMpT2LivrB9nCHVomYPbVqLQYIGOLHhRS/nWxnPIl73k0aNKIMlzY7xZMrOzXy
VlzmGl5Zs6gMH9WR2KEpizc9qPOmsQfrOEaBtesKEnpzLyGFKi05/ef8vlE65bUdVfV21oEdsL5p
LxId7KEQOSxzs733CBmgOfDmU0Ofi5fcK6czu5/xpQR3e45sAXyZTWPQpam6F5nITnPmihw0DPNL
PgtH+Iti51uZ9zEsh7xFbJ1Aq202hdriGBB3pPVovKa0v8SxZsCG7Lzx5PqdYI6DJ0ZabwhBN5+9
RmcJ6zVLh3CaTQk5Y2PZNENNMZ/aS6+GkUSc3WJf3JVE/l2JOAnTrtwiziRwEINNQkPjBJV5sfMm
DDtzupWaX+s75bFrPzsa7dzOSjhBjcNe2CRDCtQETwre1ppv2BBk0qvUIIj9piONr4puLRHgweJH
GQ5q+3Jy/HQRgRdhpXZRtk/ldNsYZTgVR3p1nk5f5zzZpzhyiuOxZgzqaZtRXo76sSfOemyaKEs1
sccnZSpCwqmeMBlsY/RxXrslEmzfi/OhJuARWdMo2O3Hs6quCCsPRRSkljjKoCkxSNGPHae7ir+i
2NSGfV9dGYzfUVNm2MrhPK5eZKXl1yS3FtvI++bq+5TiPOSuT5wXJIAjwTeLB7/SnqJGbFtnxj3c
2WId7SZ3UUvMzqNmTLuoNvx6PIpX+9GI/Fy70jZRNuwGc3ie0u6mJzSG7W9bjJOfSuswNsZxlttP
dqlhCHolrJdpqnwBX1fXRBc0V252wAhleGxhLx/ZptJzwM90ZdNLqe5rN+nvDDuqwxbD2BzOQu0Z
B1rlE2UsBIBSG5QmMwEjU24SldzC2DD9Cfv0xsORlLmLh1UgtoR+VLY3hrDCrrEvLb1BN9J332jz
MH00zxYx33HqOc1b+0uBgpOfnu49azwZ8mXTseXpqWw2rjBPnbyekJ1wXBW68bJIea+W+jcjIWbQ
uipt9yGzvIpz6k1NBpkh3C+NeFL56a45pYIEOLc1cA2G8znqfLs8Xe+iI3vf6omHImRNl81xsySk
6uLOqhQ99hIrEDAesvx85JC+psy5UbHvFi1o8I+2FGowu1YiHUzUjzQiGKd93nyvW2U3ll85bW6n
hNhsxTrUMg9cb6Er1tjRD5Z2xCJZhl02FmdC+1oLscn76FukZCd1SeJTXz0n1hzOuR0u8qvAjH0S
p47OzKe4XuLtUh6b5tdl0ELbuprFrpqjoHYfZkvsNBxwBpKwySb28K2ccL2xFlmSyg3nznf0uQ0X
6OG8RfgSWg0Roy7jRzIUjbDszeas8YrLdujxZkfmgYe80NPTdPG+6nYZNMNDoYomGGZOrpyLg5SJ
ZhiXznU+EHhKSnhxGMqLrNqIrgxm96vh3BANrmMs6honlYSO+K1t6xNRnI/GTZmeuowBy/uiO8Vz
IZw5xXVFfN4MBzc6YRXuPeeo+IoIJmhdgpp2ffmSOJpfoSHleG23VwCAweBtcyM9Yk7H6cF9tnpr
S8qu78RHWvqlsO5j1SdEqnRJVvOKYye6FsZJr2h+bWw1Z9PFkCFa3+wCxarURy9V54fCjs4HErat
8qSOOBz3obXcidbXq02vNUEyX7TebnFDZowbXP53TmyhBTqPVTarNSAPOzpkg6V2Dww0fVeil6E6
WqKXpr+z6yNd/doMx0NzI8wvstsQ5paMbZAk5PNhCdltqh7j9XvjdtYuMhhWQ3eEXxkV88atN1Nx
ULs9RvtkIhfq1Zzf9Kp8zBS0eWeNeWSyudn9Ti7fvewYB5OiQtUd5tb3KD20A+bPk7bX06uJf2R/
CtT+WFeak9QgQL2hTUseYAL5qzN5wedOw9HasLvBlfUtdQgMnBKnNZLrwQALdEKaTeQmZ/10GClV
CxaHy8EmUFwmx5UVhb0OXzg/q4rThZKLoaQ6vMjhy8gbpHS7ojq040PR7LV8LyVBA0QAVJzLJZmi
qKICJd+7U7Ep25zgW2enKGcZ6I9IB6LBD6r9PZnKjUr8C0o0v5pBCuIbq73IYjdwm57YijkwwaeK
tDzLZB/m7Qkyj00PJV00pNrWMnTGm6XCgbkOtTy5XHCmd/DKHkIx7IsVfuJLkG6Ii7aWAgTgrLhl
mTGkIArwPKcfkwtwiSzvVEw4SaPoBQEKtIVJHFQWMPgYYk4T1NyYmRWKkmsaznOOzZFyaWeP5YLc
m1ootomp+aZ8yevbxtzri00c+l61T/XkqUkfl0yEgx2+Oktd/Dx/vLHDN96C1D/OJZzB0Bus43GP
o+/bw66lJXVsaFV+PFURKzZtZc64x9VzcI+GtQWlZK6h8/XleWvOhcqepY6P6Nm9wFIn+8QuaVlg
dVn7CnT3vsYoaOfM/XAP0CV3QulHNqlcv8uoJThX10Gr2Po1vzkG+OKkTYqEVp1DN2v3fdmZBwik
cB8G7n/XpvMOtgDP1MvH4zprZ/QKxqPbX7eVfqhxj/KXtVlLSFeU/bb37DNHK55FN127IqIWU7Ln
stkk6S6fwtbobivufeWUzmZw6voQa9Oa+6wGMU4UEY2JP3Xj3ijmrafGgdI0u1x/cbql3xV2GQPe
DIs8S2q8uNXlyAG5jNe3/FQphlMbO/D5cVZv9fpZz4yJ3I3TvriK5+J4bs3Oz3WeZIY/qVUPIfXQ
AjDWk5scaG2sz/O8PAVTRdY3UvF2MTjd0OM76JXpkcceYnuY/47lbc+TcPqYkPmZkohNbfe8iDPD
VC5m86lI+iNetcscL6RuP8C0TuY7TcptV2S7dTENI5hxVqKHZSE1/fHiOtca8SM5QO+YsAOmN1WT
+eMSPcJCPjZITm5e7OWLRpCtU91G7lZ1aEDh9X0ycNPWQcgfZ2Mk3HDwOH4DLgEAM114x5NbVKtF
y9iMx6kj77xxUQOrzjGtHB7pN5fTTMsYU5cwBWUX1/ROmNbSa6jbuDaznxOsv4W1fOxl/r/ng/jm
p3bfq7On4nv33964I/73t//6n5GYoK/znL9GYa6fiurpNf7y4+d/t0jUHO2H2yHy7NX4gOHtP8EX
Bf3Bb0y+OID8SEN65XOuaMZvzHjhgdpYrtmYpFOZ/gm+aGA21CMbsurKmFCRQv0N8MVcAbs/1hef
CE4a7DwwvVUpjef42xoXN4NSFO6i3eilYEduif3JERUt9XMtogTNrkVydqzFU5DKOuc4zxGOfgVu
mXMEuN3IrajqUgkKB3AylrJY/C637QvTShbipFWjy4jWnXUHHuJMcseiPLaQ2skVBir+qnJInP2y
MjoZAtkoVwjAsAyPzIQkBmT8cx0OqpU8F3btWsyoSoy/0qRd3G3R52T+GmaxbQh5AXnXRwKNa9E0
yoOSWB7myDF1ouij8SjLITkxkMo4ws7TcvHqaX+wT7zdJdY7yHx6dZHiOSLE/0E2eTVjbZkHiqXJ
tZtc5ZjTrQhQUZjjz5fvLznrb8fHP68CyxFlFcwJeAdrnXh1lbzNCdishXYDp6gLS7yJtpPRDVtF
T5LQGAtl+8m3+vPC4KvYfDGIYTh1rqjh6wsCGZXYB1vzDZwUUImyGh8gQivGVkZeY/v1gEe+r2up
t2tiFauOUnNk4XdG3az7uxkadR+xZ5ql+a0o1f47fpQUdqy+KxIzOEpwhJsr89oULgtOr835dnBm
KyKVypirkCFBgU2tbAlxLjx7CHC/Y29YFm3myDvIpWcO6OAZaBZmek4gsddsTKOeCfCOojPFo98n
yhFIUY+c5srGauMxiXMnA0QajCdL2O2LWWQEKadobgj9GKPhM236n57YyvuHpME8CMYEd/HtDZRT
p/XDZE83fVy+REt1jDoMaS5JrUoWiZ+P62/V5r80oH1TeP9fM8VE1avCh+Tu/XUJPn6iBxLZ6yL8
x1/7WYkd9zdnFd6Ax0ES/ol1/0TB+RMYPHBXV+8GFeIe1f53FNzQf1sHHWj8LB0iM2OPf9VhQ/tt
LcIg6vxFeI3e30ujeWcAruiUD/wLUIm/XSWRw75edXO0i3N52oEQ+arSjbiJ5F+zMUfDSGNi6lhV
DoEQzpHQwITs4lBl141C4x5rlzImPTgdmcxFavSE/4a2d3IdpYCbZbxwWrlb8o7xeqEfI+rRA/4h
NLryPrP1redd9mPnt4l74mjtDoLNzWIOt1q2kHSeQ69t1nYtTTCXPUdHSpSETALXnDl6XOnU5YnE
dN9yBv5bd5ul5bemMI5ijyEYVrfVCbf1zNa6EzB1cF6XyVCKfxuXa7ax4RyngzL5i6cj+4vRFaoL
F/NmN0jyPPT6NeYh7r4rbX3l5XKHg57v1lnDOEkcS9nfjbhlRLO9b5JnB/RPKVU9VFXneomYr6X3
UfIy0DBiv3MvExBbZxJ3QjtvDAtTkmF8siKyjNXqtjX1ZysFCUAPfKmpSzj3Jdl7XXqTFa5+2lqZ
eiAt7JypA0nwMVugV9am7879oyZG9Uj0lRbOuvxS1NbZgsv3wbat+t6ZQb2nIh13OAy1j2MqglGf
5k3WQ9QIHVF1NZnyAAVRbHMcn1wdWnGb7HSn4aSjLZ17sUitOUN6yA9q3U2Be8fBTM2tIB/reCD5
+fsciRpTb13c2lAu9lqlnuTEZTCIm8dwbKP/azXm4y7xTaf3n9Ha4UTFy8sYC5tkWm007L9s9f7H
VXgdXn0JN//zH3fr1K0t/0Fio3jT/X34K3/WIMP6zaPXop4gHcGzfNWW/6xB/AnuUNQlPo1mw+1l
M/lnDaIXJK8Smix/i21k7RN/7wUpT/hkrzTWVYi8dpF/pxWEw0et+aMX/PCDv97ycVcz2rxotSAu
yJJvLWsfa3bCWKBeCH0XjO7lmOzQY51auXKZmuOXaLA3Q6wddZaZHlQDyAL0ZMeB5QxOm++A7A9e
d5Y1Xf7outMKOq8Dn9mOfF2PoaJN9p0Bk9kXOaLLWROa77azea5mngCDXl5yK36A0lFu58WVJ0oe
kbeC3kzNiytZO7VfZEl0OfQz5JOxMo/qNa7O67EOmWW5gdKeMC3zBNOtsWqbq1ZPbMIrNXJzBjHt
ZolSO3egT+J9tq0mSEXlcNoVrrn1xvIuS5P6whTGHJC0zoBAtDeVyXykFWdlYV/R84zAPQj2G/LA
+OGzynDOlkp8gXB3mSraCQP000ToO5qoJcTLeziBAdYGowXc7ab1Elg6YTygyTsEOnpYduqpURcv
apRGQRunJK1P+gmp7yfzoqIJMJs5KEZ38KWqfu+S/KmL7LM4mTqwPMKkOepmgTu11hYeE3OEzj3K
awuVHjyuk7K2plAbAcq77Nio4yyISu86i3LGmySH6vGyK/pq+t52zQtRrF2QWLEFYW4+6rWcMSBu
C6X7VEfTUZQBUesb9pG0AYbHfzmUkXOOD/jLMLcLeNvQY1NYYOTntPW5vVTbeMhVkxRTKpORqLII
OtIDj/QZGUzeKuYZCTpFMKppuzO5heB45rqVTfuq05xrqZFjNqNbSTrB6Ci5TmIdWYZbMogAjB7Z
aMiYofyRqrzcFokD5wnvC3QuUdiUU3UxJ2Z10rdSXiwWCW2jIpXDUnYPXZd4uwIPGNfJv42l0Wz7
IoI+pkehaY3OwbUWcl+alS+mzScOVuc7ZZxuu76e1wBv16RpbYJJZw6RgvzoORBscZ4xWIg0UAhB
dA6yq7R9QbG3RbAXYJO+a2Cf+nSgwVAm4VgL4Lj6qIoBaebHhmS4jJFTpdhBN5eXfantWtK7x6I+
bmKGeOrDWKE7IVLWagmCirCSMtZ5QYN03uLl8C4mN98xG1OTaSf7Q+qJrXeWDS5JE+whxhdTWKcr
VBC5auwrinaO+zEIPtQ8Fc5aOUKUvv3Rhv2faUv/A/eD37tGGMB/3WxeP5XxB50mf+f3ThN6BKdy
lLA2HBmI6LSu/+o0SbS0V4nzSqBBb/pHlQcmQCPM/6BUYGi1SiH+WeW13+DJYqaFkReMCyx4/k6V
x3voTZX/2Wlil0WQ8j9eV3cZxWZh9yKCTjbdj4ID0hj3za5vI22XxUnDWY0cXcsW5UEs4Om1yvyx
4ugWDLFod3wbcNo4z09yhQLWzCkRgUXFKc0oHyGqaP5oqsuhceviqcWd+kgoUbHVrKUPJ5pvgO3O
3k/mgI+2ZmGl0nfk2KaZRe8ivjW5027zWK/P4CnDTcu8/kl4knGuSnoWeSdiWzeZzhS0teXXWfYq
w5NUDcxMUQ9lwySrHUZaW7r4Q22PZug2dbvlWKEzhipMN/fVKi03pMtpvoQ0e+llII+TU9nMvXR0
+JVVB4ZQAUXlUjH4kkkYaRGSRbzqKWcLhht4IfjjWN8pqddfV4m5Zic38xfhTTObQzJ/x19v2HrQ
cBnnlJL3NbcDvVtjsrJUD72qxL81r18UFUmtMtLWwa/i49jDOqhxUH+YZDxhrhAMllZtE0Dimzif
3TXndrADzRHYA7TxVQ60EiZGeSoXNld/arRiP8Qy3yt6O7H7LfFz3hOQmqexc+WWEaPvSi6nlj6P
/4u9M9utW8my7a9c3Hcm2DevJHej1rIkW5ZeCLfsGeyDjK+vQZ88ldaW0oILdR8SuEACCdjHokgG
o1lrzjFjbeyp6+aD3Jee0Pa+Pw/ntM6PjWt+8pcy2xkDzgHHRh3XjnjIg8Su9qtti/NGua2JzqsE
e74of+ud3WfdFqBB07AWOB8Cu7/62WR3+jQjm3LWjlW6XNY874Pl0XhG4nGPwnznyiI5W70UJe3k
WEg8t1pAW5EoM9PmbPwlPXYkjdUu4og6l/3lBJn1vduTiKORi8wtVsHTYI0WR4HJOk+XLWZTCXJz
Er39OHuyvZtnsmmzdPII/PJd6rjWmLCpRnhZSVyKxZL3HyFVTwdPSeh0mlvDsDCrh//F2e/Zofw/
ZsP8zwmSU+q/nyAvP7cjVttX5kj+2V9zpK//A7nXxptFRfazLvrfc2TAHpmp8G+x2qbZ/3snrJMS
z4aXUipOOpep8F9zpP4PdsCuARgKTSlu8j8qihJs8cocyWn8tNo+0A4qZ0qIB3g4RFQNLZoH2v5N
mZ81raRPt2SPDcMGue3jgqwtnGp52S3tmTNznkvKmoavJR4NsomHenl0RfqJYpY3lee++ZTBtT0U
03uzR7Y0G/WPhKgG5K6fMiXvR6NogDwp4Mt01O2xdaN0QHaAvPVaJOnZohH02Bf4fcbgeqLYHwZe
eaha2iKZR+ZjuxKmrq2fbfTdWSM8MlzcS9WS82pMbaSqH0FBx1Lkl8m8PlUj6E+b8O2t7juAHrdI
MIzg8x1dPrKxmG+bfr5Njf5TNrhfl9F+XPX8+xRk0GimDkWB+YAk4zihw8N8/aXqOMdbW+B3sngH
ffLeFT67RhDjos3uFqbiEJRQOMxd6CNQwBGefxYUTNNUYrpx+u+DJW8rAcWIh9Vk44C29725NFMM
21HHpSKu1oCCcJ6NE2VcL5Rs5EHKztc6LTomeEMhvk+/tSCGaIGomGbhgWIpod2aIutV4SLsNOrJ
Y2jxM8LeuHWYNCIHGf7WB37vKxGEpXuNqNk4c0vroIHp/1AGKgry4LFPHKrTpsFZAapnrvu7pS2D
WNHX3a3rOh6FOx7TFS/roo/3nhrlHv/PPLJaCuvQoSs7bOeNy8wZ82M3lAd9hoK8BkC2Fdk83/BI
pITofM2Wzj8y/+I3XrCBkEZpxfkso6rVb5D1alFrjnlN47OPfCCbu8KrynORmN3RLn2yd8bS/ZGV
YjcXa/CXp+5/Zx/3HzqTMXv8+zks5Bz3OW+ezWH8g79mL4eJaKP347+F1v0zpurvdB3iq2nOUEpk
pvhn4+afsxfpOpu6lSUdzCUoo03a+88dnukwe6GjBf8DSnnLzP6jHd7Wlv7lGE8/hxInNMPNAW3Q
PzopPDuaYzE01i52M3/aF0X9Q9RF/rlgl3lZa5venKPYwZpnRcM+qb/ZWa32ZbHYByKf1JOZkYup
r8kcWpa0z355iq81S9jHvvjl0LBTFPf5P0z2z3ehTttIDbAJe8dWTdQ0iyk4DxDRLLsKmiBt4zz5
rNndjH5gJOhTtRWStjZv2U4lqGuQ0D45qPZu2OB9cfMAtqYtrbtkxdcUla20Pxr1qkdaamuPVp8T
foPpzvCivrQrPVyC1vtopmxkB2/WDqs35jq9LA3FRIGZwgvHNAkQ8lne3aqIwx6SQkZkb1H66NFQ
2+gcxJWjjZkd9Z43f698TK2hoduUN01Xrj8MC4ULcq6aDe4crO7T2mNlqUFBv9UY/lkYPn3LG6EQ
7CIX4Ozw/EH6I15wDQFx3CHGMKjpmhJZ6hKQ70kBc9SSq7n+ZrTGYa5m6r1PTY34ILvtqMs0eroX
3l1C1Km3z1vke8Vy1lVTOE3o7vjjfBiipMxj3xjCzvaPttDeoCVvY/DFb7+Fo1GOZ0E/bTuqrhxF
Wgz89uWcx9QDbA7V+Vt2hW0wnV6FalqABZKDF+z558/IAKWY1fTPY29t7J3m8Eob6kXQrLz6SXkS
kVmXi+j3Q/yne/zZVRkKG82OnirwFfc0FymlolW0Lhx/q+nqXWvX+qWs101Pm+vLZ4o+FkcFGyx3
gNXpvV0zkYR9oWdfW1HXl06+issKIt/NZOtoStCka5c60LqHAtz3h2ytLJiessR5sjpmXPjpWzkE
Jlus54+NG2BuoxkMG5UO1tYa/KXXyLSioDiWfYwqfgOrkDrglHMWKcJ/URi6Yg9x1o3UnHh7V5+q
fb5afHN6i9fD8JczZ8hk5GhZtVtcMqhGsx2ONHdL8kAc/7CSEuu4A3HT4xzVW25lbTrelQFT7p3E
cXJwW/12VGtDMSVt4gmxa/j7N8TE/fz+nI3JC2XDonkDoWa7/1/uz5k1WC0TQslitvuj2SOLzkmT
SE37B1YrYlnUWw77F7MeVwT1QzY5Gh+i105mvarUwLTXXLHtexiDFM6gTZGzp52LerB2v7+9l2QB
robbANiMD5GCNeX5/Ymy1HuKaB38ezeqRmfco2uhGW/nGg0Yy993K/U5ccN2D6NXnC8/fv8L/JzE
n30BnKOZlrhbnWFkns5NUON6hPBpF6dQgA6Q5OzzaqqTs8pTSZQMThJnq9ntpqan3Nd1QSSsjpnG
8dpowOYaIdX2zvQZJInwSAi2xnuQAevOLrIg+uk7MzOb03zZZKFV4xFo/Ezy01ySnAbySNNKd+7r
5b3tF4T2ooK/qZuyCzNytHdyDlKSPDT/fs62UnXSblY7wOSKA+DOgW5Yh+Poiw8G2nK4C3wE0pEo
swr3jEQQ8TGHontuiJYisserW0q1/OVa/n+w2frP6+VSjPr3m67DZ/X5/9yNfd4+23fp/KN/NlDs
f8Ba2DjhPzdQzE1/Hxst+x8wqXHXM8lv9JyNif73sZHEQ3q3YMU95DRYwfmrf5XWttwZcyusUXhD
aPMnG6+fGoxfhj0dJPaEfOaIdlhzfjaSf51XmmF0vaRN2V041bifJ81rrmeatAFzXEIJ5FxLrKaK
0jY4GwA+p5I/glDaH3u2PqC7s85Ko4HEu6thNssLpwu0dW9IAntdx8LlOcGkfjcgj9j3BNL0O7kk
mojbUtWxmBZNezfoQ3mWVBre5bXJneLQDISuJ61roM3HPjziIqBQV61qEPufb+r/D9r/C/n2d4P2
DJPEs+G6/ed/DVfXYssP43Xb5oAWpRT893C1EXERkkC1FxsddYtNXfP3cA0QKlA6AHcJombrEv73
cOWcsGnCNqQajqLtn/3JcD1dBbH6AplCS8T8bCBz5dd+NloV0e1FZ5q0pib8KvNg5hdZMRjJcfFn
K3hyhMCgYTbpqGtvLMCnJ5Tt0hsj6WcYNieik71rg9E8L+1EpxGfF7HWFOu9tOchmmY9ewuEfnqb
WwYeChLS1SmhU3HiSf96m3M9GE6ZkdaQ0e7bD4P1jZIigTBV6j4Y3dheZ7jD3wB5vXpNuJ9kU25o
w9N95wbiXwQu8BiphEUbdOm+c2hIH7S2RJ/dtbdu79tvXHN7Xb9MPltuFGv+BsKjJbwljT+/T2ca
PX2wORDZLWkwYTIWuMVXwBjgLJfqru7Za/4yzm/++tm/CqRfuyKSQVyizHke8ZzPryjXQfVVJgge
kB1dRb0rLlwPebveWfIjKpbp8MfX2zbWm+CG4eqfBhsNFT1NZXQrO9L0IpvpduKBu+7dND8jFFW+
sY1/5R3CREJwazocsUhQeX53/RAMeb6Y6KrLDq36sr4ztOoqrycNP4xztPzs7ve3d3ok4gWi5wQf
YOv0elATPr8gepGU9GXQZbnpfhjmIjgnd6N+4xm+dhFX9zZBAQm/SAqeXwQ+GalJA2pxlRhNGg9S
4LhSEGrPfn8zL58eAYBbHWTbCZK5cXIzHWQKHa7zGqeyRyTu9lD131muMNP9pGE73nGSzqoLVVAm
deI/u/YGIqSADGkH+d1WDTm5x7qomw6RaDzPqxbNaTt+MLJZ3yeDgV8hbxT9Xx70G3Pa6ZPdrgoC
hrmZ5Z/XdzJeCKFJvCzNFNvpJqlBaSUuZhXfSNX+97f34kLMZEygEKAMxgrJU89vb9TcXmSeo+IR
RMRGomjeQwLv/hQ0t82XKGPQqWBQAAT9/CoeZs5Kc4Bc1L6xPpVFAJXVSTPjLar96UCBIYXwZCva
80VvF3p+nblz27QQCRwGCCbfkMgh4nKM+p3u1tNFYzlexAl3TN94WS8JcFtyjomaduvQ6iiynl/W
n3AEDkU5x655wO4cYjzG63uAC3kcNOcoi2CXtNNBt94aJi/u13ZxuBOhzQLobt/I8wvb0zpoWkmO
SudZ6SWGZRywvljD1m9oW6a2yKEdr8Z48/tBc7ri4l/Bzg8KlF0FDa9TxpXXBLOkp6ETRdOv7s7u
LZWgToA9s0RVI7T8T+s7XM+hS8P5Gok7U83z24RbIPUu0fQ47TvwS64QxyQo3wJLnq5AIHSJl+KY
y26IyMrTlrY3G3zTfuXHbQ7gaMk9/GZroyjfa8suW3L1xor34ilyPULvKFx6SKP5zJ/fldbbQi4K
z4eVoXaHRbKkuBolZpt8ZLl4Y5C++NC5Gns8nfoPGzV0A8+vNtlLPeZUtuLB08uzfvQxsmZL/wYj
67V7ck2eHXMlNDv3pNjT5kXmaPhdYo4u3tcGLvpXG0Py5stBVfSHo3C7I5h52zcHKvY0Ig3v/tI6
levFs55Uu04O+RUhGvm5mpf1jQH/6sOjBkJ5kZQCKozPH17qlapwFQ8PrAwAItr9kfLq4U9nye2G
tnQM9l6scqcBBebgBHIqSp80y1ncz01bnNdp0bzxil4b5r9e5eRe3JrqyMZ8iGsoOBdpwcNarSmL
Fdmw1JCy6sPvX9MLysv2XSF7ZrLdDhpwBp8/PERZCQZgHl7vjvJD2xb5naSXdVFiEdkbhUugHd//
nhxB/by3cEiX82TFygTnjaJjr6dz+Ubm2otpc/uN2IdtMU2bY+Zk0cvK1vPWmpHjDXO9JxGnv0Ry
4u0H2WRRr0/fdNmbH3//GLav+dcd9c+nAKBzO3GBrTy1/00YIMRS43xd4CGGunTUIai0+lB5k/Yx
tcQtqAZ5NZILfPz9hV/9JKGDszkH9cqC8fzxk3WxelrtIJfrZutotJXCbYkFvsp1741TwzYPv7zH
f13qZJ72G1XlUnGPUybpUGbGrTnlJR1kpw0Nqz76g67uulwz98IS4o2X+uo36qC85byL0+Q0cFcE
g7VIjZfaFzI/yEBZh3UImv/JpPOvq/gn0ygsKjeTs+fFypqXC9gyeI8Cv42c1u6j37+4V29om7KZ
ESg4WSdPs1JS69g58eJMaK6N54knGPdvHRReHZdwlFlXkQtS5X0+PDQSAJwUylu8oB8/Dyzlnc+g
uh6WwLM/C8NpzjnPOwe/s803HuXrV/YdliXcbIya51fO/Ab5JkY3kLWlATmww2vg6rm2dyaRnS+d
3ceum6u97Ofy658/Wra8bBL5JLBdnLxFlestys2ZS1s5Gv8GSVJuLukbM99rX96vVzl5tKs3SBxr
yqM7iZ2Z6poddcZAQ2wJpj/F1DKj/Xqpk7rEiMXe8zO+vMabhzPEtMl+GOGK/P6xvbZ0eFQgqERs
AO7TSAmv0QfRmtwQggEs+KYNAwXvcmx4YL7hfUJW+v0FX32Cv1zwZOnQrV5H5oDdr3Or6mvjYJZG
Zpx/JHj2rfC+1742yldogjZD5AvWd0fna1oClsW5762vXj+vZ71cxjeW+NduiGqKRzWOVZ4khedj
vhvsrEsdvunSDjCJ6EZyYaIKpIEKkeHPnx1WO4NqNVp/KtXPL9Vnepq1ovDjrvHbMK818c2bHNR9
STa+sZN99dlRuoFVzl72xbiobLJfORR48Qg6LNLbrt3VmvNPxzCCj/S7eKVC9PpVSKEgzgTp6lbI
/7X25gclDrk+9WO4KM4ecGB7uQo5nf3+sb11lZNZaS0HzjEab2jtC2b5dNZ2OTit/9FVaN5RTsQT
hu322b10iKbzZWbuE51Cw70uZmiUYHD+/F7I63VpurJR5lD8/CrlnChb1dwLJ2V4oKA7mdutt6oz
2+96supTdGXVpUG3NVROrjKYzjRh5wXjXBQozMlFnZZdghJr7yRJGryxKr682lYEwnnOkZuj52ne
iXJs6KAwTUk5dMBUZ70PFKhG3lld6sIZmje2NC+HA8ZoivY0iQxk2KcHGsPMEdHqmRlrfW3s2Ur1
4ZT6f5wXQ7IK2mq2o3gGtwL68xc1+BNmasqOUEi6ag07r7X6EOUr8UEdxrvyj8cFDkWAntwafiUS
Ip5fbq47thQlJGOR6843ClyrTYtnkW+VY37+3s+HhmuxqwhoC2x5aKf6nBaJEjHGvhOreS3lF9wF
budhItH09awM1nFFwzfYVvlgk9+I2G+2JJaW2qSDWpgJZwnOAvzNLUVvM98LDufdPjBKPdgoOkER
8XdGA9cJgZ25S4ZZgQOZjd46/P47ejnmtu6+7rFRYOF7cXZO+6IUI9bs2APt4KFzceYUaaYNL2op
G3H7+6udrrIw0aEaUk5iOrX5fE8WPd6Y4txDW7th0NShJN7+ceoyUcUp/44uNt6nt0JlTu+QawIR
JzfQIlGWWtL297+IGKYhzUXV2AEtbxX4F60k4Y5SkqUVcTk19VttlNOvCgzF1tEEXk41hxrSyVTu
BDmQ1lImFHQyj0KE7tqPvTu/lTf98kmSBMF2hcFHCBxVwed3pfnwB8QIfF2rvK6I0ct731ciG8PU
Sdonp5wMGf/+3b28Mby72/9Y46lJnIpBqARLasVmwocs+2M7wBVpYc6Hv7/K9vnwq//6ZXGc48cD
4oQUTk31NFRv6OXQ0AUSO2lWTfm50l2tgyjF5uU2NxWS/LTTl0SEazJ9ygpy5LPJBKHT1/67dLYW
gLeZsvLQA32ixanIxruO2LfPqq41/EMaInpmQ/FJlelFkBr3TYoiHoh/4oc2gTWAeOoguTZqduau
W8sbNroVgjcqLx8z1Y2gE1RxB1JsuNXMAN6tMtABXhS6wkQvHcRAC3ur7LjC6Byi0jDW68brHcQS
bl7fO+MkDxb5v2d6xfS3y73CwaAb9AgsuvVaMyF9mVqOVndSetgnmfGt3kh30hiKJ2MNhot28Kob
qRksqxoEz3trgv7mWWiAE34T3CNJG9vO+qVcGug4k72Od2jdRBYG89qY8VIQmAscXYPDLaRd5PGa
+ml7SEvpYm9StQ8jVM2OFqLZk5TrbHV0Ze1fdCP8C/wBXhVl2ma0dkZ1XQ+i2HkOJAcNXTe5uX1H
ShanHwwp8yT2OCJKA70tAm4ccLVe7OwBPB2Ol+FqTWuriIISu5YHLfBjYVMRKU3TiUpnALDVFrhE
NAJyv9vmbM4RffusDjeOeNhvtLw5NcdjkbHf/Ti2HjlAmuFsT6pJU+86KyQGbIcQ0DqqUyqR+8St
UZL5eeZ4D5ZVSWhlQad/lML28D1LIOtCM4I6bn1DfK6KBnlMOTTpDyTgONt4xdO9ZlQClWKP113Q
6RK0GKHlYdfB0pNNrfxeKy8zboaUfxhbvem+81YjSM75sQPFSQV/Elela7Z7+le0xwqI3MZVZ03m
DJWtb49JWmHp63CloNcR6QqjMzHci1THHo2UJgPz0zHpOAevdnL92zzVQOyboPMeSivTzntzVGB5
/LR+MJfi1shWQajVNHwywYqAnNCkh1FEFK1FKJSyq2ghR/KrMsbyZm0nhRCjyozINKBQSs1MlhC9
jx3ZejWu7/sB+ACzWevKmKInQuyuyVNoJ42sxRKN+bqmkMBc6aC4L9yOnOV97hk/YZj22p7Zrcrq
fZMH1XUqEKuDmF9AFMluaK9HeKVLJPE3AWcUfl4BTTZHsPKsu+tV0ealVd8KjjHUWpY0KZcP1rQY
fEeyFdgFK9THkES6NbtlgQRyappSwf4Oira4dR1V82VLkL8EnpECPIt3QVdo9XU6DhpOIR6HOUaL
kw5TrEa/dcKg9IDeorkaPnbS7/zIg6qePjVAtq2jBx0FMV+RakjS/HF4p7lroMX40OUATD5d9YyW
Z1snUa7n9Exm2E9zHBDhB1ncG2d+sJmsyd7zh8LbuT5Mghj1XcCnVm5w7xxL3N7mWyXaXW8KsW9W
v73xZ76kfbZU6oaYT7+JE3du6DMtK0ctq0vdb3XSD0DOsMdlccM0ZuxhOSFv8TuJQLlN17zZWWj5
2tjXNRO+4FCqjxoYQbC1VrBaOO2LFJNVtWTv8rZoFAbjpv1sl7r5zlkSmceT3mlrLIyBcIUeedFl
Zqjcin0pyzPwtp527udG+i3tWf1IXTKVH6sVAxH7mbRCN9wUMoi9PlFfZFHqMK4J7X2cFXycg10Y
NFk0McDCRxK5YeZSPKEqQ+cApxO06y4zyuzBhVWuh1Ynpbajxa/lexTOWDgdT8siSLeQIgnAdGH4
Kr0bw9Tq1ot1VHODTZguFU4QXCu7Vh8QZUIsq80FPqG/FHHuLoV3Bpdfules7dRoGQO1ca4j0yz3
ep17l+WarwGWKm1CQRd4mKNsbMcPWdoF+WG08kUh4kwKNwRCu/7QEUtkZzMchmU/Z6l7GZQ5S9bs
tMAXLNJDbsyuXfPI6NXm6h4z78dklME1WyfLPgJ1dx5dd1T6uTX2iqbXUgTF0W6HWUSTaJhHRGEb
31uZz2pHJF77WNWEE0WtXAHl22uKXnnxjPFBBSNIRj8n4+Y4snS8L9vcZIEQWOKiXlUWoU6JB+V0
5Nx2mdC3+aYBnnHDGuoXXuRuBO6VdvATDoZYrSGqpg3oTKhGSnJYpxs7g3imDPLhCnIQpfVgh2K0
q+IAgtB6n4micPZZp5HA3EmxfBOiYA7y3XXIiFrx+nFv201WxE26SC9qa4+YbhpEAdZ1c5C0G+2C
/ejAaHiy+IkEPC9JBdDPW6xxl/WD9qj3tvVEvAZV4LmurU8FuBqIc+NQlgeDBvNxcLwejm63bCOq
RjgLos8MLg2nSOHTtX3yvdPsBRO+IwXMzd52uqhzMdfsSwodZli7+fTONyqQsVgBqWVQuRvEzl4J
80CjaS1+1GQYUeIBn8uHMVegdvvaKktWZUlmtmPL5YtKmKyvXTObPiRA+LA/lpl8sj1VXpZjpQNI
zVvGx9ik9XdtYm7EVjhmwXvhSlVEfq7B4DXWARruRFShwHG1ZH4o9Iz1bdY6XiDJ8dICT1x62obu
rNGyN0XXHFahcrGfeNgOuZIrtyiNtNXDYql0KIp0t786Piyhi84TAPNaMhZsrKq+Cs4zHU84EN/K
FxGfWJ5H1aLhklYl82xUzRbAN1ycVhGbpSGuM+jQOB+pMARsIfI04DQROOuxJ2V3L3pRG5EXyH76
ZCbM9GdzW4I/WQfpmJ+TaS2MnbIJor8WjaJhH4osa9dd3swACiASWd171TmqnJDoi6z44pl5Lr6N
i+YmlB+xfFYHW7qzGj4sHHIG9cSRyaStiibFLpr3g1SQxPczTvgEWurSS8D/pF31lFygXzvgOnlw
YtrprepcrFSu5g5VPCpo4d9y0gbKT57RmJs1YqqZJz32JB5Qy0WCJPF60ezb2l3XfdXkfRI7IxCD
EPz02L5LzKo4t/g13G2GJ5IsGezqO9P1mO68rm/xCmeZckDcUoXCC0HUYNjnMvs+FGmClc1cujsd
brq1tx3lHBoaDdU+o78J0HXiT8hF8cyrmq4Oa+rM+wwt5r00alr2QVdAWwpA8HXaP9r8bKjXsAcP
VjfO8gCNdiSuvmdPGtaTU/q7pF7k+6oYbfdikaX2aTZYJPd26hmEpRMDIneyLnsj2OOjXyCo6ikG
X6suJnA3RKdEteZP875SRXqup53RnE2iXdSHvgcNGLNktP4DWQvgsFrh5Z9npIBqQwSw+CmIfcG+
hGNuRXKiOBpJtfp3SzU2XcQTxHWcTUuZ7NMlm7LIMrH64lEjRQKI9Bzcpt3aXZutWzgXWq4BARSZ
S1bPVGSPa2lZj0XRiOy+aJE3Q9NWxTtwEExYfZeP5/0q5RTCNgIBTxBOwY6RXtejVy1mDbvAwuXT
G4YoeN6+3ewxsfg3zTpUP4yyXr2oHoZJD2esAOycLcwlsV14y23ltc0XJkQTEJmxYgwwkz49KKso
vBDQnEu/VRGg1TQj/B1EFvahLs3p26oNQucE41PdTNq1Pa7F2CY7ZHA4EwXLfkidBipcX47zzbL5
2UJHGMn3wnRHji6ty869W1X5ffFZzXYi6/pLfcYkEE2aycJMgtDAES4x+vOmydgVwi732n3FgrDX
SspFsWUUVoGx3GrtHWF3nYTdXc6fhHIeErW2MEVSsPxWv4NAzo3b7kjukb1OP8YOF6hMJD85qeZ3
JP3k73p/+tbC+YipNRVXS9pwA/nQ+2nJuiOGm4xP/b6VS/4jyR1zOsvcqcFXMHV7t876nunIN5qI
lXDAhDQPe3oq2r4oU5MNcqfqL1M1dw+FZt8tnIMyHD1sjkJnyn0v7BbDOsxz18CXGFSs93kHGNsF
VkyZy9VjtuMcZebcRU9cJLe19OFsCLwjlyBgz1ThZ7FcF+Pe1jFng+2HOjquPnhhj7yUNQg+BvQf
LwK2CJikgK2Eky61+zZvtMfaLps72U4apOPevu9NOb+f/doswiTInxqsNpxBlSa7cCk4vG6vrY9b
5avzjO39IU9qsncZRQ+pP8i7OnBUlJhqvraduorI02NPpek5Yuf6Xi0NbPCWHCKMTpfm7M6R7DfO
dKZWFc06RHV2PmTM+AVJNV2VQz+qi0+KBWSnjWUQ2eT9RE6y+FeuRqWEsWnCtNESbkuU693gsRyi
5LfP5ZqPZxkF7HAZ9UtcVRdeYx9G+E0hEtUxbBJbsBJS6QtcLFIlMOcQ4YL5oHPCPpJZVR6Ikjcf
FcJ0CoBV8ZEgN6IV3FT33qlMzft+8S+WNWk+wN3H46tjrCpXt79I7OBcoxnzY52H7kzO+aegtrNr
S9fqqLV1LPh5JUlIdLSHTLe6y7V3mntohOPtqo2ru5/tpOLAKk39CNt/3OkMRUvN1t4qvceZ02ao
Vp0wIl889BNVXVU1xc4cyQJa52644Ayar3Rd9eAx7wqSBG0wCwBiCNix694/qrRI41WK/Ay9nntR
DbX64QMAPJbADkNZghgLOEUrqT+5ravdVkGZHM101C6KPMuPeUs1Isy0vIggP9+I0Rlu7MrI7/Pc
HWAETuVVtizaGWWJ5bh6LXPZvH6fEGrsWX8MwqDc6RPlKBxUU7kxtofyKzEN6lzQdbysHPG5YevF
wQKiStHadjzMK2Cwusk/a2kt7lH9muekTQ27LqHgEK6uyzP2yamx227eF+woqyixtcqCXt0X+4Iz
fTjwyZyhxHoPEDy4sGdUr5HtNsB0ia845E0pzV3mzm7c0pc915tGAzdhnM9EeJ7ZrigvptL5aBPi
RrazsYRAe9sLR890xqNaxIMLs/AahcwtE4b3ndgo1gY3tW5I9fgx2sPDxD185vQBLL52KvG0EIRQ
hdhY3J0DWebOVPV4XkEiOlq6vKmayeK7YVIN1y4pEBu71g1qDHZd9igf85kkp0VxACZrIgfZZnEQ
YV2yjCyqW4TQIed8kTDK6+STYW0RamjYfSNap6ElxMEc3SBsiLA7Vm3Hkp0vJREAgkC4/tDrw7wQ
4tZMt5jN3ZizqHE7p0JfSBa0nB5GGkWFeEom8J52V2ng6yk93C7SYdPq95V54QrqtiGOTetT69RC
QRl1zS8IsskIsIMh2Ze28LRITW5xvaQB0W5Uh6oErHVKgELH2yqilimiiayqIx7elq3/1WCKLfn0
XOeAv9qsDhjYEjRaZcl2KxnIr6DSgk8ozO2GiqzMKPZkgVZvxOyWIPBSk7q9t+uMOrHTF4Ck6qov
WjJmrMk4KxtfTpFyeHghoSaY3iVpGWlY6tksYretvBstyV0/6pTmOWHpW+ujBvY0i4qCBK+w0lLr
QUBTFaSxGBhxu8Icx9DXHXkl7A4GdmHUwbdeaMMXdxzHmwrP2AAK205TchjW5Wuj5X5JOpRVW/ux
DzoGJlK7NPILzxzINhT2h6bVmNqQVBLYJTW/Z2Fia9leTVRR1qgcZQmTmhNREA9r1RWET7jDHQEj
uRsGyDG8kNV3ZCjQtiNOfS2gftW9B69FjkuCfHZ0qIfJpqQMZaS+835c7eRqHAyMJg09pwT6fiGv
A3JBNOb0FJJICcLugzeulI0bNSQPtlMurLf9mqexzVbsx9SXToHNf24/C/AL9dmCaQeZN7m43hWU
Q044WHV9FTUiEYiJ7ZKFxmxWtpQTO3+89EnXPbazzz3UK0XTYKZwFDLT8vTMFNJB6AuzXiNzackw
xkbpX81N5d+qbia5oi4SwFAFQV5L7C0cxWMPp5x+1s0qVegNeknaTUmjAjNvUeyNaWaKzBtU/TFa
D4gHQeO7/blZ9Xp9EPqgHdfEebSc2sx2TpUW5U5ShR2RI2PKjta139AJdTqCW2fe/uh2VvKdaN/t
Am7X3Pp5PmSXJps6XENbo4aST+V/a+lMzrvUGyHMqzRLbnEUkg2omSZuRYH0EyRUbiUqsjltfajm
hEI2AxDEKRUmKG4IvUQLEGGsu1CmJaEX9mj3fJ3mapV7PwnmK6KTOI8FhI+xe/drKBW53qCkNKkf
+dHQ6j6Hx9qbzHvha1P6oyjKctxNVW0OZwY1t6tmTdvpjth0uz1ogk+Kw0i3ue4am4ex93NdthRI
xFzHWGdZQHRrdpw4V60roqUJcj+yEqkRD0Lr+7/YO48eu41073+VwexpMIfFXdyT+3RWB0vaFBTJ
IlnMxfTp3x8p26Nujy1ocYF3gNkIgkLzBLKqnn9M4W+GbTBPWKWsZimDmVCH3NRZkX6wxoi4jJrU
nVtCFVkANYZOnE4zZUF74XrdjSYVQ+4SJze4IxNlPfY6iINjp6feJSvNJocurxDobt2YstxN3zCR
nevC4ovf1bTwdf7GEq5m9+mq0X3qIICy+6ZuC1qQ0PX47jaxc8pbpyBfulCcgdaCifqYPT7CUm4o
yTGJHFaVpmivbPT0FHa5ke8JYlPAtX5AUwHTVHpXEo7GwbjOR2dTR9Rq7LqYDqF95A+5uK4nL7Bo
SJIeahtBuduxqLIW7TpKehthVtUOGn88cbgkxmOlL++CjnWUPFtvDre0LmbV3ZRZjXVtTgVm4qjv
SqYS1WgTaNyhDcVHe80kOtR8TsKJVXAx9gRcoqngpPDrBDrY7/TA6fDglYjQyBvDM2Q+j3jPPaLm
RviAy2gK0vEMjtl3d22LFnfPkm/3D15LkWGz17ZDYhRQpkz9YylFUz+muecq7hxjGO7F5Jjx16Y0
lXFO0IRV53DEsn9gYambhyHqbYRpFdbPj2XiVH6yLbC2aLW1pGt4R3LqRHHRcsrF+U6jZlVsePJk
fSOB/Einiqqkt8qtqSCRrM1Y6YEWy24uq8naKvjqr1jPx4+Zx6RGRU01gtKZU+vn7rmv8jG/AJ3p
oqcc+yAK0kwZs0EUARW5NeVZcW2AlOekD/tP0Zg54+3cGkH0RuY22I8lZc+JSLsJ0aEbeDzmgCny
Mm8/Mkirt8Dn+UA/k9saalNbKUlKm9QgpO7GV4iqqiNspTMfLSrSs1NpAxZtY6M2GCG9oY8IJIym
0eecV0A2USbUtiQBBoWX1scqKYNpyXQzgvMghEH3ijM5FdEGHAFj9azqcdDHoB57TtsGW7nxZrBl
YmT0PpXG+ITuOE1qSl9Vpwyi6aJyOLbCK6M7lXbTdCnKSMaXPkM+neS6J2jegSiQ8Ps96eHsbdGQ
nYy86ao3kFOUm3tF5vU3uW+X8PAROdbhORPoaWkYaouwuK26Mqg/FBZc18OUm7Xy2O6WhrdvrPB/
TYr/pN3vO0Jy96H78I8vBSGD0xKy/z//vGibD1/ylzZF/sNvrlrvFypfsMGjNOUXXCW/2xQXVy1r
IHl1VNHSjr3kH/9uU3R+wTZLMimxuEuQ0xIz93ucCQF42F9DMtEt6G2iTX7GpkiG00vidLHVYqzx
lx/FS0Fs8ZITJp6klUFA8VCJ/zXdzV4+v22Eau5DGlXfilILRh7Rt1+mwKmeC9uY8kM82ENwHyRJ
Q4xT6VvJflpCOXYzsOehTgxS6X2hvBtrGeKJG1WPJPSa1SZuvbnajxBlz2bWHAPYw4I6FAddg4dh
Md/0TtciXCiNujyAC5GE7gZ4+dFRlaN5FafOMNPwrV0SkDNpWAcZhvmla5Ut5vfUpsqNgNSTB2Vo
7AZXkazc48EACDHK+ovbOi0VS2qsisvOJfd0g67CjY4GgBZ1yJZyywfbEXZ8MVAdmO8Ry3bX7Hui
vBDoZi3o3k43B8fRHVWJMtIzaUlW2G27AiJxmUhZ5MvMp0/JARTMLkadhqjKh7T+OPo6HznjFx49
vIQzgdTGEJ67Hr3+OfP7jjFwaolflq4pTJKYAYu3QoXskJaiWnjjkOB2Xze1SLaEuAzH1M+xBs6F
iPR21LqVHILN3EVHXVjXtWiL57YqAnWs6Dl+zyRF6RSgMxO9nFkX7FB5V1S9DwWFI4NTXgtHf4AV
7YYTOTBEfo7Ka6Ce3DBIdn4qI5IDzAJ9Sdo4pF4PgZNLEjTt/HNkBPMb5YDe0TybilMc1za1QFRe
XZVIq6FuS05SWz12VckyKcJLVnyC5TsVA2xUQkaElOCLZUCRPvnyJUUiejNmvZp39sB9t7WDhvdl
caDlAN/wVoF3dMno0sjoC966suLkSGrpluzr8nPfl164J7LWeM90icYhD8qJ1M4OXXIehNm1oo0X
KLCwjE9Rl7QNnJY2m1MEOOAe29kL31a9W50HyhjJ/pqG2NmkQVoUdzqu0ps2NQfuTC07sUULUtQE
4lvG12kiBZWUHWs6unVC33enCU81N5NDi+7JDeK8P9UFXpRyMxZW98kiEWu4JEqHcwgQCK6at5lZ
63CHNbgWZ6QgM60oXhGZx2oOhH9kNNYjBGcCBGZbM/gv/DSNRxC6SyHdWGryTqbC4KHpkumsKWJO
TrbNRkV+beUWxFcbGcR5M4TxyLMDxL5UxkVvUD4V6jQU9jRDEs12VVw5WRi3n1GmE3LeSe8ka7sA
u6vLeGeCZdmMYrU1k8lr1Y8lNwGhXaO8qlkuk00SDOSc6yo6zEiqtlEfqZ8TjLJc4Xwiio5107Qw
1rxarlRJBrSBYGPLWabdj0MiN200zeS6C+u/SRFsWRef/+efbEF/nRPxv43++OHFZvb7Vmb40S8h
IjmP/QhVFKpDBEbfwleNwKQ4BbsfOftLEBfyoj82M8v+xbcxdpEb8Ucc4W+bGX9FbgsiMvK5EGx7
aPp/om7FXrSo/xIB8bIwh1qLqdL2+Wk4u17uZUbIASowMlTfg6XuPXNg8pzn+DR4GHwuYCfVhT8g
qNGhEZ8tKr/no6eCYlsZc/YowWXOplTIyhpzX7s5LdDIsqxbTFyVRtMdeeeGwf/GN9LgjT2ExUMf
tmEJvNyIb4Km/4ujVP+lYdv58o/rD1X7j4MuPn/oaMZ62fTz/2XxD1rHv7sNSX6oX9yFyz//dqRy
w+WG8hYTCLcbdnXEYN9uQ4ceClR0eDfIr7TCRU7++4mKmmZuNET6v/0lktJ/nahQTnocz/Ci+wE3
zs/chP5yp393FwZEOmHt4mFYYgJQz0ec3b7XDgYwbOSzmgUbmyHnbdMQzRsXXuls5wIwXMj8JEqO
FMgXa2QRFbxicvIAhJMnqE6gA3OknPY+sGqVPaLnA9woUe5BpvOpUGYL3uRtzLYlXUF1ZpQeiPCO
46M5tGN8iBjb/TMOIxWc/Zl8Swpd2sap3+taudMbal7ZPDxSduk5LzLDfXanvG0Z7vABI4TwlRUe
ExQ978xRkVpZZtqcAcMM5m2xDs16HaCbdZiOm2WwZgpnyNbLvB02LS1gkCYF+9E6ksfVMp4n66gu
xpk2MKp/GeGbdZyPlsmecDin3pNIqstjb04d03/fY3G/9nTgZveAlkAE9goXTHXdgR0g+oHL2JGc
MAxnb4UY1Ao3pDYjGkFrCwwxrJBENE3Wo1yBin4FLews0zfGNyhDZ8AazgpxNAva0ebTU555JVqV
BQcJqxFGakHOySzOSAPPVtAkXPATd0FS8tZNw226AizWCraIFXipVxAGHKKH//GklRzaFaiJl6UE
69cK4cSJOxt7AMP6yaUNkFPZAvL0K96TrdhPteJA+YoJdSs+5KxY0aRzMe4pPwZD4mQOntTXAdhS
sMBMnFjc7OCt6NO4IlFxrEGlOIVzabeInWSft41Junrc0izoLYBWE4/GTBzzgnPFzoJ5Vd/wL6MV
bzgXgophvQIhCxewTGTBIkhZMbS2dLrkqgZGepOsKFuwAG5jOE3PaoKv3tfa6OZTGkWgc40aLcz7
5HURC7wieBx63sWmaZxoMAbfEyvWx6ES3A+cGbzGXvHAqR+xNxdZCIynFsgQ7Q1hAEUwUo8Qrqii
Q/v1uNPWnHOLrcjjsICQ0+AH186KTEYrSumsiCXSgVJvioGcevRySX6bJ9Miw1mgTs2gzHq/IqCo
6xfttafq7jiuKGnsLohpu6Kn04qkIr1u1EW1AKwoccBanQV2DaWG4aFXCTRWLcCsv2K0qCaqJ8qn
QW7FiuLmfTfcpGkTiQ0FCxnJjAvkC3IL+ossACTYoCbM3lRhOgmoiEVsr1bkOAMe/xBZMV5VsWLL
lIyD0WYL5GwCEKR0ByxIdP4NlV4R6nRFqwcibnvEdAuKrb4h2gu4Ha04txPCOW/bFf/WKxaOYgZc
XC8QubARKe2SxgP7rUe3uyuk7j5mC7AOwg/Gbpr9cM2JHuS9YPuVm2pF5D00W3Q+LDh9nC2YfRtU
0ztf1iD5MUf/cDslvn+Xr1j/4IsAPeAcoSY0Vz4gy1O4ATSI8ATFyhn4K3/grVwCQBe8QrpyDJFb
wTeMC/Ug9cDIIldGgpEUdsKJYgo7PTthXptcYjNOaMZGxEes5Z/cfCE66pX0kKLPkZmuZEhZtVQX
TCtJQnBUdpOv1EmO90YcpIGQNoYg/livNEu9MC7BSr6Es7Yvp5WSmRd2xhUBRA1VWJA2XkpG3M7B
pVZuEXcRE1QsHA/FQv5O5mH3pl0poNghTecIPA415CE2RtmxMEZapAiSJsTA/RY3OKSSN6PC3OUL
1+SttFOxUlAUQkJHuSs1lXcu95yDQuPCDmcHeHfu93aa3BbsVNJWG98SHKaJ8H1CY+ZcBDkt3bOd
3uAI7K/4uujF7cz7zIuH2yRId3FWIcnI4+zN6LuXeVrX9MQW5Ke38nZSHMFC47JskgeBhJkdwb6k
Q/JODHTdy9Zwt37Y3zkT2LVZn/0MaweweWWqLet/eVJAkXAYvrUbqrq+Bxw7u415kcTMJFGrZLxx
2mf2uIwXIN4ERZg+ZdPwXDEa701ehG/SGcKs+Dk2xyPpnc8kqVwImeAsIrxniIV/awlxzCLvIxKf
R1Bdf4vBjW9E2NWp92ceWSu7nhfbYNYaR8TbH0s/e2oDpbeG7s613bpfKms8TNAf1x2u1DN9cd28
06hu37qxpB06oRCk69uYI2fyWPMTLGw6MaxxSDurSBGIw9pxv2+E1vUpaRw6YgFRG2SGynSRTles
ciATPaPyLfHy4cGRNAKj6MriPRB0vBP2GN5HpMuf5jmjhMJKDDSp5ocAhRhWkJJRvS0pg5L5pRjK
c4fUbev0cuO2020u1X3eZfRnT52xGShi+qwb7zozVHo5x8T7BQU7il+PGRWcGdrx8SbVUj+qHkKS
FFjj5E7p09DI4pqvvafno/SvRNbiQGItOoYIqsHdQR8z071PIB+OvUek5jEC97ELIzgZbvZUKwrY
CXaZblFLwdun+tJ2BdIHFZ1qN7sWJOQ/tMgx0GAo697Sdgg+69yPTU3uazgU7z0bCi5UdXgnDAih
2TcnEGy2arCdmy6Mmpzecyi6nYdm5qEfquKrFxAB6oYlvQx9Mh0mbfrXnTGWt8Q6frbT2LmojWJX
TmC+m8nIUM95dhttyY/+0pbWbWuTFgrl4qqTOcXlg0+j9iYbAa9UWxRUp2p5l8ZjH/NQ5VS010mw
qxKVsbt2VYyqcrjLqghQN0kemzH51aw6497iqLrFKd/spax+FbrvN/kQf8rz7j3aBI40i3fpwYjN
8tEngPgg6sz5HFjiKTXV/JTjiNkQoMP5hTpgLBf9ZnBlD3SE3BkB17ZO8uwUV857zPU2YjT3s6bO
xg/QyXKQ3csoNh4CJNF61+f+zpuQSVmpuKpskjHGbuL1B5xZZXmV1YN3g6gLiZMzXrcIUYkN96L0
GKCXuujc6MLIfFpU2LvKopgvJgPNfd6izMOWcQitIL/TfkwlmJO/EcP8drKTr1Ib/b1hDNOjDQ3/
ntYMdL0XFDSgDpAeYWa8+aKyj3XptsVFWprYofcsqDZ5Q21SiI/CnCrzjqzVPru24Q9DGNsuG72v
NaLxES6ThGFnN4i64zvSbtu+aTpS2862aobe2dKGGeVfiTC3cWxkoqGoOeCoMFNzXZogPzd1EyZY
UvMhWIouswyx1SeqhrpK7kvCZOiH5kzgFNkN6hztQPnXUtEhV0HewF/YCofBJgwRwd2nidPVD8h+
jfGdp1QcLNo4zlHO2Z9mLMPHRCUYBB4bZVg2Am5fmWN2Ra48CN4dic952N71GbUb6QdRN3Gtdq3o
xVczSgKiy5GL85JaxPbvXWIsNjXw1gwr61tQqb3rj0ftVP6blOaPjTKbLD/4FUJskKYeo9dNY6SG
85Rijn3rOHZl7gs7scxfK5m4RrFfR7n/i/m2+lI8dM2XLx0D7n/EVMs4+NfgyrlsPr9KNLT5D79R
BRGoP88GbBq5UIS+MaP+Nte6v0QMmvijCeMxvxXd/j7YEoOIvBvjZ8hOj2XtxWDLH2C6snn4AVi8
nxpsv6WH/wteCWxO9YArXJ8hBhTudcBMP8oIeJ4GqgjW7+TZSl+lc8lqCJUYBSemxJzSc+rnL9wW
EeDBCNQOfdXUcJp0u8uYTOiL1nKeSTlAkSXD8d6uu3e6lDuH+IGbopfTk6EC59EmM7zYkro5HCsn
HQ9o2uerkRBCwL6quyOvqL5uPeW3Z2ewonifj6zKe5uikeYQVcg3zoHMuiVCxVEIk8kvpBfdZ32/
ZrHXHYWKfiEFLhyKGb7k3iJ3QgHlEsLlEPInN1GchAb0PNzinnocm/aJLlXECu5KNx5H9BI4kvBq
FFB/gxtcDnXv15dVkIT7uZpII1eAoxtHeJDrZqMU2sk4ZuGkJ+siLAsb1QfS/o3VzQWZd5xD2V0c
qfc0YVjdouIeZv8GCiCxtyZ7nX0sNIesNwT/VqiliJov72MxyYu2G934PMzSMmuMDxz0cbcHMr5o
nCp6dFotzAFa1W9ddDyQjpdeRtypYRnqXa3GMbjK64r1rR7xlcZYTm5H5PPbdCKWJjSVlV67UTrq
mzyq+LkoVALY3yLyPjg6bngPoGP5o+nDfQM1rEvfbKWxig8sPCKNFjGQqg7t2Is+IQczTKNdY4/i
yaLCxruo0lC0Kfg+2fDnKMNoSWcPrjME17Ben2IfFwl+qdQLLk10kGw53EQdHIBPp7oOdRFSnmkR
VDhyUSbbkKSzg9em+lAVXWNu89yf1YdZ9xa4tyXYUj28xM4XoPGZ01ml6EoaJjTpg/QgYodM4SSq
pJfzE435U2enBPmNI31KW1SK5jvUVTLeK7QF5oPd5FN8hNwTz13Yxx9yF+Ekwj9ElxtPZhEjRZpk
DxQHeVBO4QSDQZAN3DgAqS63iZmGvLeq1JehP7JdG5paD8+tcrVb8sVu2zjATAMDD+1uISck0D9R
8kIMofs1cB3lb+yFS8F+jXOD6Bh4EresMs4lhhtcQUlDwjBbRad8pWaSbIClmbEZoy93+bCm0Y2u
MzNEWZ7DWl9kjSMRqM6p22xQ9U6PjUeN6FYOmf4YyqrjuN+4weckaHUEjzKab8kdnJ6cqrTFtiIz
t0BpnZJ2LahlFFu3LlV2ZdNgXV7rKXGiI3GnEG5YT4viMm4yiLh64eT0Ss/1K1XX1WSdMBPFHRQe
+dfXbh8T3bEwfBa8v3UwqoX4K223n6Ewph5CMDS7YScabNR8IH5VHmb0v/beXcnEdiUWCx8F2q4N
gc8yWz0bzUJBzkHP3TYvzKS5cJQ+Iu0b3ywgLjn90yhXFPgiUskgsfdXmtP1aF65n6tgzDHJwIQG
DfWpOioi58C+P76VjcrehPgmkKmOjnUibBOhdFL2I6YXflBwqINgvEX3Vpx6VIukhEwWMI5Nlx7l
fJ6ggPIwi7HNDo59xa7NyKcXKVvnhweE42pj9oEb/3cj/p3jWCzAf70RX+rhg+xeAMzLf/gDYHYd
iuLYUX+Hkb/tw65PRPZCvEPaRx6EHZj07/uw+YvFf/GJFV7Dg5fN+3eAOfxljdaCHAGrJkn25yj7
V23G8Bps5RQykSwSYD4jCeklwDxlgUZDjCPLAvIl6RrcEAjQZEQgE7P0x/w6jjY6/JUOw3jURQtt
QR8IeBORBlS5+cO4MSqzrjdaNKa15Q6ValvEWTlxcC4F+WMyEWeb8FJJb6Go6WiLRjgOJZOKkBad
wF8Dv8TiWmd+BkaHPqY4IawdP9GsOeEoFObimsZP7oA+9eN58Rwxp/WhdU+WcIwKD58wehmsO1sQ
mx7joNa0JeY4pqpNVVn4lE2S9vFs9RU+rKAuLsARRmNjVY15bYjQD09iSuRVZ0tF3COUVLKriCo2
TwOBPAkDdkt95VCUITnBhej2WT7JW3PubvLO5hORUn52REl1pmUa3XBHyIl8BwrqMVvj7ehPBpr2
ceO58i4ZI/HsgPQjeQeTei46NHBArguezgProwGrDVpSfBHrz5FODW+fx0UegMIPhnfGGjzEh9xv
/HbPKV/s6qmUyN8D4TIOJlNT3cTGVHob+kttxmeztC0KXhMkZj5SaxYkKzpho7FmmNXESe6LJNIA
Y7HTUTMFE33XNbWj94ODfNmJg7A4pU5ZXY51XbgffUycSJatzv5aACmyeEfpHdiVD8TBB4yJUfoP
wrLyq7ZJe4DvcZ74076hvqMKnQLX0Fh9SrIOirWAFXzrxfZwypGZLUtudeM5tGL5BckwqkH153Qe
ti/3LPIm/zXI4EG2nK7mLWN1vgE4Nb29Tu1hg5mdsyJUjdxb03hL5xxjI8Xzfs8WUhfxNqK4u0cI
gK3vmJZj84PQvzUJ9LuzLM8QykhC7fkNp2OGw5fPkFsmEbfIrHdVLOVhgSCPtkkex4ZzOMW1GWA3
7lqOe5vacXu0bS0hG0VR+CdvcKpLTLbBfRWULilPVXItCgsDwvLJgW2OP8pQWGjLP73WAFoVXgkK
9XUUtNtNwsyobtzFuGklXa+OyO6EbMOQbzrNxk2KjgDrGCAEGQt2+x6exRxporWzaO/Ubb/LGsIs
8Ei6c7OBMx+++p0ff41GD0etERUng8bGBzvJ2GVSKoqbbZCm5WViF/6uSIqvfhpeO0NQ3pQ8gwes
KIg5hlZnu5j6pi/R5KX3VTV37xXa3Roeo6DmAbeQE2zbxBLPyjOML1Msyvuassgb5eNs3ojaqTQ0
Fj9imzcJIr6RdJyjVhnCiYRJQv0gKMd6HRGxfOXss6yfKKpgCZe//y7TI7XGoB8SW5OiKL03pWr6
t7r2nzJahE9TnHcXnkl1b9Ek074GXsbZ1AUESej2LjAGmst62T0JMLZdlvfTZZgYySGou+wwGXb/
g6/837xURGM0MLDEw5w7yx3x3UulIDnB9EE8w9zY+lfgVrB8Oo0PpTZtBNF+fSBHhDAGHqUfFez8
uycDltQitSpYIrmiVx9TFNFXryaM7fHo+RdFhlnFgp7A1jhVj6HRWzd4oClgkK2iOLpFolyW/XaO
0MWU87xH7vVFqNi4cidbgcaG9nkkw+AHCbgL+fvqmQjZavlwcE0Q5P+6SzBMi1GVfqJ3eUjnHVHp
LVXZrXjAtsS2MU9MFi2azwS8VdtE5Aq9F70zQ2Nlb6O4HU699N23NnHd4DW2cdMIo91bYa9OPq6z
0xjk+hgXNqBjIpLfApJ/Cv74j2sXWZrO/vo8datewRrLP/92mvJQjSxR/WQPLSUBa7Dvt+PUUhfw
2/FpKXALiQKFYly+TSCOP45Plv+L72ERY5VeMJCfhDHWx/z71ZR2hCWShoDhKCA56/WzJTtCC1RK
BpNlhEt9CCUS2QEXm0m/zThZd0jkjO6i78O+vibcP4L21SOIKJYmMhSMitl6Y8Difa0MgdncNCpx
k9plLza10rgwFthtsX1aERQYUZGfwrYDcXPiviIgOgozTEuZojGHICrvwaAY+tmc6sTDBlOm0yZo
7MLduVHFiu6btXnfdUbytphnDwt8Ei6YPk/EuME+QbcYU5+dnQhs9fJLsJgEdLdtxncKX3Czs8eG
cIMsCkg4kXXdWAfPM/x833VWqQ82o/WZ3NtUHFUN2rMddDXPJM42iy1raq1sH1WzYofzcpkd2kxK
5zHCQnI5dhlUCphnyu/HFJ+EjNEZ0u9WezR+txrfGvmx7sZlvDPOAS2K2S4bEueht3iT23Iizp1D
XfODxNN1037x1S7CC4S2ETFKngci9nLZzIXFck2ALmBvVDFmacw6GzEoNZx8kfv3aV5GO+ExD3Z2
EtyYrdn5tAZLvIXWEIQnfnBx991TcPft4n9X47DokYD0XNA8hlYi+1++JCuvYpUMETpQFAQ3luGP
RNwNbNzJ2J1t8hMOP309VMZUixMiRTmU8yosaxBmn9tzzfXGdj4gQ5TvRFh2Owro208WmMY30fdf
hhC+PpuA2S8SFOYh0vlReb06R+mqzULCm8MdjR8jccnxcCbGO90KKfIfvDUWkBdL/nqpJbSXTcld
EICXH2WL4m+p9w53xkS2B9aZ8pMcqvlHoZ5/ugzLD0ogfrXX2kimwu/3Xjl0ZTrHMtjFBpEndA7U
B4jHYPP335P9SqyG3NujeA1JOHYYLscd8vI62TC6g5wHd9sJYgeivT96BjVF8eBMZ3TQsn7CYmd6
73IXwI64W1t+jYvUrvZ4RMpQ4JptPHfcUFhN6aCZUIpyOw4od7C+DK54l8JCori2SzKdsF9VNhy2
rQaxSQczLk6oXIwvEZk76jqKHaM/0Tvt/+oOeF/3c6e5gTIWSWjZwoX+2pBrQxLD3HnkjA7hMKt3
ieXWxrCl03JSAK2YCDtcY8AbB/wo+cPgGKwRXY+QZpfmZHoeqT0U7n1h0D65JVHDN2E+IXoVkvM+
bi7ZoREDIU3SBr5bSL8+9JBA49BZ/CWJN2FqMEZvG2c+ZJRR0KF3KCxVllsLf7i6sWYs87vO12mh
MD4wXl1qAqa5E5XKzH1sWl0KsiirvIDwGCZxpRiZ5d7DiJbfiMGs/CdfARNuQyww3kdAqoIUdbDf
+piENGNfmmUh3sIrGu0umrHrvB2JkPs0o7u+97KMLJdNW1uyu5vRVaXPKkrS5t5BZNg/mlFQpadQ
ZqW8nrOCdrM2L1S+uKwHNBC7lK4b6+C2YtKnbq76Guv4mGbPsZzc9E1td3UVb50mkTezLgybYo9R
Tx9RmRW8lC6so9seFIkxWIVNcuCKYQklWUnCdKTrfZyyPCecKZ6GDWlQXk+GRdpWn0nYyRA5p10c
6hMwfeRsZh+3jQeh2hjGk6HzKHgidYckDyl1mB9KOUcu8zGT5lOb6NJ96IkPG58xacXFvo3DkVwd
lROmbYXG1N/m9VzEi+ahzsVb/L6Of7YCt+k2uMYteu2rnJCOU9INgYXplBRB+4NNrbjRHeHWVf2J
ypZgGLYx5zUO5mEkyX6Knd7ASyUtexeAtz6gJkdWQaFGFu8g+vriMndEyBzX6HY6kc+B0g0tS3Ak
I8jxj5VbYnatxkUvARBQhce216FJpafhBPuO1w1aXMxJcagbBBwnqNry3WRzT+5mnQ3xRndRMe6Q
gcMm5m0sxF5mmiCwdJiqbov+WXTnsAO73OcVcMHeBQoZNr4IMalNIr4yCyJg9qPjSbBX3mq078LW
wtw+uA0BAkHlIq8ZUQcaogDP0TCBCR2ODk74sZgY/1DjozAvkgQPvV/h7rrCyoTyzwQMn06JXXmX
aSftAtF4Hb2XZRBXB1DRIN7hZkyrQ13LwL/wVU3zYzDrhQi1qCrZdMhTFh4/LK7tjB6/2x7dqfeY
JKNtnEpHmz32ZrO4aXuaBFmPqjIjskbEj27P+91i12JzCdln4LotnTpqvp7cpsoNQswiR/GSZ58v
l1eeB1xn0aQlUs3FzWikJL2pEZFIdKKhNmcFculudo/Yn3w7rs9oyWvYpp0u8hwoJZR1u8N4UCn3
KIdCWPEPRsVXm5qLfJjjoRNaFnsNVWKvROZFIeJEUgeOc69wb6PRVCDEYtg4s2X8YFN7XSe5XsuB
W1u3UI63r7YBzmkVjxw+C7PpiwNwPU3csLI71y6954lkyDcV5jL+zI5vRGiY+xI4CmwtqS7+fkda
9rXvDk/LC7Hg9Tieh0shhvPqTZNr1zrdYuu0CR/1Tyzi8UeXlQbfCnmi0VXYCPdHgaiv9lrSNZde
Zs9cxLd+uLaxfb/XpuAmruG6w86qh2nXFaxb+Vj+ZLwrV+H4RZgBgtwAkfhrQW4Pt5ZUPZ7nclha
YKjEOfYRNpi///z+/F5c2lL45NjNOe29TqCsS04UuZJoRZPOJPrOtS8Gow0+/f1V1nrR778m3gwQ
Bvm4Iacg0mRfnXHZ3boC5yMBlmMK/YDbNRPuDRnddbbXVRBVz6MyhvnCRjQhj6YR2+87VvDoqijr
vruqM+KEj3UxmuHW6oihI/WQCLmnv3+VyynzxYtcOssY1ayQnlJcQq/uJae1B7jBPN3pOg/2XlS7
W6/KrUNURuwQiweFOEj57an9qan6Wn5qyrb82r2WCryoUf+Pm70jPuC/nr3vMSQ2L6iM5d//Nnwv
DgsyqEMog5Aw5aXF57fh2/wFIp84XUo6XY/lhxv6X8M41CnDONMU7Z6sTn8M47b7Cw1xy3zxm8b+
p7iMV8+MAyGyXHmRNYB38UpenoEDl1vVqkS7a5vKvbYClZ6lad9/92H8mxHsTxdhffEisCyWGda1
11CvZtw0Qs9pdkvn1tkj7epU15P4ueXT4bMEXQTOQmoBcPe61SUNW6NkfW12hOKZl6MvHxNUjQfZ
G5ybTMM6/f2bWh7z756wb5eDhOKjoz0lfK3FaF0pMNVNDXlPMDBiyqLtyOiHWJg+3dSa5Jk43xBt
ofOj2m94rH9zZZ5tHm4v8F/XNJXdordyTK6c9/lVWsfRRZc1097unJ5c655sSM+BwXWni9Rrp5/b
mtf3HXBpupRcnxnKeXnH9BMqSpVz9QjOZzMMhB2Aq7R0wXXxD+CEV6cALoX7m2vgPGB45x56eSlJ
AU3eE0WO43QCtDA5R9VR22w9XNq7v/82AQX+9KniHyKRmRsRkTiVCy8vppgt2lYCMOW4HYZtXWpF
BUcQP+Ae8Is9h8HmfWjGqLVk7VhyOxGWcpF7Wr3Pa0FklZcQKpeSeUaqQS+eEfIk5a6ZMvkV1ZiD
7bAI3o51VpLPM1LWB+ie2iFbe+OQC1aVTGLbGc3w24nqzl9dFBvvDSuRj8IHgqWffNbWVoiuM3c2
pgexbUVie/vEHbFDhjEyM4Vb7CoJPSm2/iy6KyZNv9i4ukZRYGG8f/Y4enwSc6PdPf76/P+xd2bL
bWNZl36Vjr7HH5iHywZAipQoUrNs3SDkQQAO5uFgevr+4MzqsKksq1zXXZGV4SpbBgECB/vsvda3
Ov5fndpiSHTvbapSTwnspptF2DQdSbpJaUdXjtDAOw6ee+0JI4b313pPCJCiN6eKudVlXpffaFo1
2n4UHQT8vs+LxzRB0RACAFtlx3J5TPF0PszWbD4mbcUQqozsiT23o2NFiak+PgtXm7+ir9XSsLBG
oVHrFuKY2qOCTE44UGrmPsnLTcymRYYWsZgWf4k1ISefEOsAXen60Ooxe/gmjhtmGhj/XztKa9p9
doIyxxpt5Up67KrCsu7nr7Vdxt9VR2muh0w08kJtm+STaon0QR3TDpFNa9kPS2+MVLzCyb+hGQW4
QttLvR6FArJOzMumd9S4gBiDUGpZkuQESEG9LGrdlOhGFAVQQOuy86eSQCIzos+xYbb24xZIbAQL
pdLggw0oXKRlKDuEuPZRM6Ac+IUnvG/AE7rbVF05CSq0BXTneUs3FIIgTAL0nzJI6kU8RRJ4HtSN
PvKYTzA58TsBIaquM3xNcBCsq8yAnbjV4HyqEPXr6aR3wG03gwagQk2x7e4S26zCOGpIhWHgnO16
MuC+ASVHUzzNS09srZbTxsfHMb2huqye8lHMrx3Tm2dFbZeKodyCPYKVGe7VpNX2J9dq9JU5Ug1Y
BpxBf2bznQcG7opim1a9DUSydS+o8Icv0u2Nu1atuzCtluGt7zuULqPWmXi3SvVWl9qHAQrnfR+W
FW91prl0KC28j+66vv4024GZjGWG/mo4N8xF4f82swso7LGMdegN00Yg9u8AkyrShid8XzdfR+MK
/UfQeEfLO0zFCUd5OBvXbvRAs4Ygue3U5Rc/FqT/X0v9b5gKP63N71gO96/yW/q//k/7+iV9/bmk
+vFjf5dUEB34D0ZDF7/dGkb1r5IKogMFDR1Rxov/EnD+Sx6i/49GF8fhC6eFidGVfd7f8hDmG0RC
WJRbxFWrBFv8mf3w7LXFZp3SzWRqASFizbo+21DGM3bzjoXNzxutUi6iGDpsCivaDcvWsS6hv7DF
a5kQB7qiq6OvGf38tNDF0/YDq4uH76LI30Bozfdx7IHC0s1e7FBniAs9WboMZQaEgNQZQX+hHG8Q
IcQM28TcVD795fibVcbNnnLosVxo4bWuWl5hGOhVGGlR+5wKHnW9TJVvEYXNHcBLbTtakwi40J/p
AIoADBvuQVeOtIaa0uj2dZvFr5Oe25/nOGvpGjj5HYs2HsOoz7J9Fpv4jng0+Nwe4nPNpW/SIoF7
Q0qGgC5vhzFsZGneWPDc8e13ZlBHxnjL3BVERCZjJ4WMVA0XnTlIwx+8xCQqre9LwOs9+Et0mgW5
BU2xmFdRh/rrMsty4C5u0or7NE70Aar4NNeh00VZf00rNr2o2ANdCyKpUciXjvVJZew0PepQ78v9
Egk4iPRDv0eJDYI2ybHgJC7pk8jFm/wRtE7K8qB5TEygGuBC2kFeirKvWVNlvGZIGZB58QRQffbQ
S4xRYTcXrrtgnRgWd47Bu9a8FRNcIoNshrcxmdi2Cl9X3brD22UVEmrBd82rFAlS2kJJ6/GFxbq3
QRYrq1YJC94etXoNB8LNiiBeaPAdUxqCVRJweysV6rhYtxm1moGulZ52jU4P8cQyyBbihzSRHukl
wYEjb1E+MHfQNbVJ1+7HRnp2MFiicg/u0ukglO1hiDZkE9jPEbx1xe9stxnCZsGfSIHneq8SZK3m
V1bmXTntYPWHGjPT4vpTC+9jS3xToW6HSZJckNOvDaQ09PwanrQ53NlmMXBrFXiGP1sWk31riQqI
nbIdvGfPy9wHl6LoaENAkls16bNbxyag/Y6SpbT2Y1S33ROcN/spWjzxLVFLwzw11VC/THNWphdI
KulrTWkeB83keWNAMLl14/JWzAJZKwXKQky8yWM3Otl8QaMRVcPolONXG8NNHGT0BulKAKb42jVJ
zPCv1vvkCl/PMgYonXhF95bSeZckwi2fet7lWOu0Lr5a9BH3FaqNKvchpurppi0VxCwQn8cTuWfD
tBtqxoML20Jvazhze1sXUn+0LFqZYZQ28+dSIrcOAcInVdARIbQdYEUCQnR77ZI5+Ey7jqknorHB
eGjSOeoC1Fveo1g9YZummpN9W82jCgWvjmnbx2MDnTAGlvWqumM7bsjAjYWfOEDLLhORNd0O41YC
9B/aExmBMZRj5NdqE06Lki0PCB4YXlYz9yKs6UYzT7iEZe+rs+F8a6cytwMF2UUMFaStH2Qu4n5f
o6vEXy2LhPx5dM8FImObBAGNMAxmCzA9Nj1pziPGSjt5rbPC3FXamJwcRxvMbVGSI8P+SMDIKD1T
6YJR0/lSIlR1V3EN6A3yR2p+X2iy3tT6pF96SH9iv4ob8ea4kMG3Y17h2+09fZag1BIVJJqSp9Ul
BNiaiAy1tcMJz9iuUCU+mLmKyyf64vonbNDUbmBnq2fGXdbnSZM9+LDWhtmH73Rs/NqKOsmt4mRw
+EHW9Yyf4zjZGJNtwOhKsfjOjSljCqw6IpUrbk60cr1nhYW19kcmZe426c1iXzm1l27dRoNYUqyN
eL8YPY8YJdEsOTgSGubFtiEKFzlXWuZlMEdwFLc0sKtQRNBAL8vWKD+ZjWU/a7kVM8jBQho7e73x
Ksyzyg8hV8eorOz9ARdjUl0YEi4WRkZSNqMtI6BkQRFYqPTt01VwDX3UtZd2DBTMovahrmyBBSCm
j0S6Dzr08aVgU7lJ9caw00DqKvbTISxEVQtkzSROKlF944y6kZmDj+2yGTACjg3XuOOhGUHFHtFr
5yWIULVUuVuaVu9WOh/MH4W5iCZdIsyorItw+iHkL3+I+hvDatqMPavSoErnNakdsEZOuko8qMbf
u0niYaW/zNiQfJYhbLc6LvsZsEyGYe4C2DKpEej9ZeQMYUzMhZQbQHkGpBcrwa/jp0ZmT9mNYi4R
Srza9IoGQCQkGosxmPTbMZ6agyn4gpWy1F5Ay8/Z/ewoTHksV84AA4hXuE8bz6kCpC9qT+qMNduB
GhV9eyvIF5GHyDCdcScsxnI7a+q6t9wquweC6ftp06Mwi/mAdfEdoxGddHJCuj7AMt3MQUWk1AsD
mWR5gBtXkH6QFxDG47Key7Bgz+ecsJOm9VVs6i0mgUlFgB7XzP/wtLF95CvIkfIHrtLp/UXT8eGF
zzPZ2WFXuIP1aSBxAA343NpLf+rZUK5Y+hjfXC3gcG4dyvOU4WJTLoQHCJZnQ08o1o1ltotDosp4
P+OGHQ9jIVERspOGwnehlmluHhljTvrNopaFEUyIybJtM5FscCuwhxuhng76S9xBrEZfutQekzRX
dMfR9rKdO87uqeeMvCemYJXLIoO18pgjXDQvc3XgjZW1mTKACaB7Xp76TEPL4Y6qdVJLB2DTInu4
yWLtoHzttCiuAreQ4+e8UWIwszjAjtagzPdWHRHfkZgso5A5E5iZpg4ATvM1XeovWtom9boImdUL
xM30U671aRwAHndxFQgms/tCiZv0Ft5eea/Nqm49KWJyZpUInSzXL1lJGMzljU04TBBrXvtmVpzU
U+UWpbepRDEkSOD7xkJ2Id0uumpzx1QvBN7FZQv7FxluH3U0U4KUJyIltbwBj3cZm6r4CnnKrje4
HKACJNyL881QTEn8ImFqvgim1nAthM0HFWg++E5z0m03FSVwup+NobMe4lKx6gLOotUXcOEFgKdi
ktO27hEHHiS4v+VOc5cYTsOMM2KzNJXnYMLxGv0FDxr6u2K2yhswEM6LyE212SCS140LSWyC4Zc4
5doN0zOmqqsEFqMlYtkJW4RWpMOLFDDWWB263NrOricHnLZQiYM18gBUpxrPrp8LI//ESJGCp0iK
1rowvGhJ9rAWZmahds2rwV4cUTg+Zn1O0WjWvZnVeS15CbFFgFKqzOaWOiy51qZRfy7zSZx0bDYP
LvrjGVK2ZlibvmG0H3T2QFXea7yS1Yr6uEtm2lfYoZm1N7lpsLXLvPZZxS1a402UEgDraDnKJsfj
m50yq+6zk6ZZOOllVnq7JYX+fjmDoA+IJplIYEMDcxkhEnqNyNsaAjQw7kuzpimHBTeNfU/qUpGF
agRcw5+zWWKvouC3cafuIqnQfBGYJN/wWU6PNe6Zi2GNk9thZKzvFh7VeWvMHbdo6uCBsjmFfawP
+WaIUvU2YmZ6IiGh++Yk6aiirU6lHqy1ZADbUbW46w2zDwgj4X5RRtIafPCpKksEHSAPktMIWALh
4xI7CJyi2N7SAjWvFhpNKllEhEd8KzLUSltcOhH0WROQQuAUReftm8GwP1VKJq4qiHJgr/A+9UEG
IQy4eaZOr1bbzKZvOA09jJ76MfG1LrcL6uyodQ6uXSXXihahNqi6FhkT/jIV/nMlnRuqdu8VFUEF
qbbnlujJ4sIbDJqC3YSgBxZS9Q4PyUJU0m4BwHVjD6v0fQbHvkOlI7n5V77oxulbaJiq8Kp9gQck
9zumziT4VZpT+ao1Skzak9SKzYiXrPKbiYX9gykVnfufu7eI8LjC5KcRbIzRkNDDX7sPmUkGmIVW
IiBwlWclo7R4m6yRz8Imgc8MUMaZaMcTgPNXS+HfKoXO+sb6KmS1aNrCQFSZqa4Cv5/7HhXBMVVT
QpSepjxDYb1Y8b0oIzqeORjupLBLRPXUzDdGCgIA1icy8Z928jd/dcd/1mKdDQLWT0B4CPpp0p1t
0iXX3/+p88JruiFGhSW6LtToCBjU3Ebd3L39/ijnE90fJ2qsiLJVPqu+a+Uu+botGsHMWxMt1dBp
uqIOpJ16uHrGSvE96IBoX5aJq0BVx4KiNTbS1ISJ2oPpYk37oGf+/rxNZ20FuACyXMc+14/3Qqmi
3EwrZLGGudVstvNlNMe3vz/vfzqKwUBpvalUJshnM7+M2K4BJCTyfxI69myUTEqcqPxAuH/e3WD0
aRKsi+RMR8+NBebX79CaXLaRwi3pUrCPZwHXdSKKy2Z+FECQqg/u2ffn5GCnY2hGlB/Dox+pgz/d
MYZLx6CPxpKCzOMRmRFcbdSoHroP7syz2Tu3jAvtE8qxazE4Ns5nKkwwJK87no0oKgexrUjYqv1o
bmkmG3W5yZCDfTSvOhs4rIdkzGDAXvPgK7H//fVCeniceLViq8QL2721KXR7K0mGKzWR9oO6jMVX
XjdToCrcpx/cj+++Q06V2aLDyVro8bWzNaiy1dqzZ5O+QpYz0EBnrtA66sAq+viH9Jff35faeuP9
NCpblzwmcyZXFfvVOu389Uz1Oq2LVHOpbQYSitiuTbwYRD7Pj9YASwSPlOXAGEmsJ3LbovLCap3o
mNZZ+un3H+Tdl8znYPHT0DzonqOv89afl5+5U4VuKFYRiJ4pEJmDC1sIDQZEHKhNBmYYGOiHd9Y/
rPc2q62ha+uCxLDw14OmETqcDPgAUyvLeioqlFZakArPwppdqkN84cXuAl0+a724+CCE/d33bOGF
Y0iI/pX65t26g2tg3RMnBalPqPFUa2EklSpu9wb6ii3MH11dQ6ebvg7ONB0WBpf47KaaO1uqkwnu
Jmd/eiXl4GRkBduf8y4TIQGXvOx+f8CztWE9IK8QFjwawJzh+QFrT/SYSao0qIij2UlhDWH+8ap6
dtPQRtYdh7f12h7GbvhuvSPYMKk9kur6rKg3rSe0cDG7xAmqURc7W50+en2d3TB/HXA9HDcrSK/z
Jc8usBMOUY19Lzb0l5wN6zPE3A0dFAuHBX0huDY8qL+/lmd3CgdFnMOOQ0MHS4VwviIw7miZ6qwi
R2X8FtGSCbxKfst1e/rgS/uHAwFKQj7MP6zs5tlakMypVuutiIOZx8JHTTbjE2fgIvTsTyfV69x4
zUZmoOsgyT5XHY3qOKspmwB8TTVZA+tJ5ZSnobf+6veX753wnWMho+DlzhQVGMS5xCGPbEuQT5gE
tcEZaUQxujRAx364FuSfictoceJbMFDRcQHwt/gM/3ooKVOxRBeDmdv5NYJLeOm//1jvL7a5qspI
1IbTysTk7GKXPVGGoktpGS9s6yKQI0B7pNh466/+/FAGdw5bZF7V7y42+XnJRKBeEmjN8OjI8XEo
5CMYuMc/PwwlJO8uTVstUmdnRKikWaO7joNeE0yBtTzfQADEWde3+X9x8fD3riZj7lRuorOFW+KR
GUDxBmNHtkaSLtERmwGxMOuvfn9W7x9500ZJgdQHxwBKubND0WDJsxZbLpFZkdjRfeb5nga57AkX
E1ihjPjawqfy9fdHPdsP8MxThPNyQEHCDQK95NcTHFBJR+Do4oAVzkPjzV7zOFpSnryu5z5NkvGZ
LB5EDi7jHUTOxQf16j/cnUBsMVTCNMEJdP5dslkmp5X8E97/Q63fOGquv1T5WhsUdsEH+v3Zvj8a
p4pCCIOCB7X0fO9RFHktMeKQs9aukBOFRrjdP/4Ha8H7AzH6W6Ur2Ap4C64Wq5+rDE0gr4NrRaNz
mX48CQzS/qsnwV6lMT+KYtJlz68eOO8ptS3J3MMmqjblO3pqJjkwxuJXf3rpbKrjNfmd03lfwox9
78aGVnPpOnG5PtuFml7+N882N8KqdUMux4rtnF243LLYCzfMTV0zqa7ot34rDLO8Ekn/7ffn865w
ALWPuROFrc1uid3Qr9+QBRW2FT3tDmFq5LOSNxF+fDb/cBAgBfg4qbXd9wfpnWJOKwgrhG+X5b1p
Jd0bT5S5/eNTcde9NNITlijcqr+eSjFWCOm6CebVYMS3vF9KuHXyo53l+1vaWa+XjlYYtgIjq1+P
Qn2bpmbSR75eQcANTc5tuIAFQvnsYRD/Q/U3CxPHQC6JLpFSBJfOr4eL5q6MnJlWqV6N8GDRo+yb
mYZBbjvT5vfX75/ODOkzlSRbWuvdw0oa4Yy/lFUBeEg0hbmXVldqxva5alL3I8vRu1uCJgCuYDgi
hopT63zHh5/HQ0XjESEegctU6ARt1ISb7/en9O4oVI0m4gh2y9wPFqyLX9YfSNrtQKgqmV/r7dbR
cQ3r2f3jC8dRuGirAJLXMe+sX48iazEodpsRmcXWedzJ1fzAXrlw7qglzeaDpsO7IpyjIepgEfpx
X5xXjZM0Otcm0Jh5RpY+EfWGlgEu392sDczfhR1/4G7+p2uIdwh9CW8K6rqzFUIVwm0YsXsEY9JS
Vmz85ZPnit0ff1OcF1ww7gbVeFczgSpWSa4koy4hxmm+UouJ7aAbTc38t9/537b+3p+Py0qnu9Rn
dG8s9UzyRJo28t4U75leNDJjuKb3lS/cwmv935+S9a6U4ZZYKzO4KKht+Pev90UXjyORfTy7+bp2
D142XadRpH8pUCcc6s4gqnAkAP5Ueww/cR4YOY47YtguZvJRCSlOYNTiYKVW9UtDVa7UGcgZeoeO
XnZfAKsgjuQo+8F6gRJtKEGW5N3R0YrlKfEIobyg/Tg/2mYPf6OJJIMop0HPxSDXTOF2UOJgkrXY
/CfEtsX7rGPSsGN++dxEoyEuCwChnzurn5Ktvu6yHifsREd66sQJMrzBZm/BKHocl9qNj11fgGph
DGjcNEAUlrBD4HDwyLhfE7DjaM3eMGz6yvgzvy/DRMI5azlJs3FrT+RPzpV77NNOexF4pBhbOZL2
7++/jn/43mk7sCWng8aL9fy56eAVYlKAVStjatguU0oGTx/ex++fTvfHu5TpIu1WJLu/fudwJGsI
b7wegHrSTjLyKTqWnqSGHJXoqM31sv+z08JdzEYLkdUK4MH0enbAqh1zWkSWgowk694mDxtSXg4f
yY/PLx5HYSGly0mHjJ71uSJYuMDjLeQfPjgpSvGUMmvBunz/+3M5fwNxFA/NGR1AFgJacmfLdZSn
uuwSNWJ2L6srbIHQwbo8YgdQoOP9YKPxD6fEDo0HlNKfQvi8XMgEmVZVJRVfjgqItILXQszg8q9F
4I+0iw9VwT+/NYH8Z1aRi+/VGvLUnf9V66f5CsOzRd/Vd38FLMTfq1VP+Mv/2PzIibqV39v57nsn
8/5f+Rbrn/xPf/PvtKmHuSZt6msl4dfxtxGsW/4iUVztE//eJXLPZ3199+f/Bl7pSBDXzgtkPegB
FFn/T9Jo/Q9jEyTpOJt+COFZu/8laSRSgW6mS4v8RxbIWij9LWk0+PsoNbCE09YxVP7iP9E0cmus
xffPPVwKZpIZ1u4euygOd/YG6SRQNdErEGENZQX3GejqoMmpK85v5d2WMElILE07vXjVirJTA3Ml
ARo/oIA5WZq1z+AUF2lkZ5ULpsgtpk1RTcAsswLdQFDFfICrMVOADjoJYafulJXRdmpB59W+lD2I
Z08qaS+CxBpIojfUKHqkpZ954YS6GQgwep6a9OnUTpyEpUG1IcN60GybdDNrfVN+tYuSd6SP+njl
yRKO1UOX1QrHlPepA8qR6MK5n3qcFLYNizbuq7h4M/6i1HqEAsHSN/ppV0Dx7e6mv3i2IrGMsGnh
KpLG94N6a2hyReDqPdHn1xJwl3rjMtj8IqhwNMToMwPCyZdTKfqnJi9kubfLCcbk3DvA6+D+gn/I
yS1yG1DXLlIVv8Bw/4KeZX7Ihd2dGgnZAQVhgMkr3jmllnztFPupioxjHw/+QD/9oOf9xUwqhJiM
72Rs3zbQc9MARzWGcolQtGw04pF6j/GDqK4VjOlA8buWjm3XHlZIyMaqkJQUnnLgYz1Hmck1TcmE
6DKyA0V8Fff96zQe6RluiSS/AnIZZo0jA9WN5j1RVInfmolzZ/fWwYsJA9fdA3Ggm6U3d/Cst01n
I1vI6qd5aa7rdhz0a6Womsux7U7LnJhDOMNX950xuR1x3W8RvQvDr3p5OU3dcYl0a9s5JnmNNCw2
JmLAT4tZTUeapCbsLu2g9njzuDHYSOySzLof+ZBIL+InaILGriUN8LbQB7Sm8wARnyIgHtv2opgA
jk4r0J3O82MP7jMYSJ8CZp3Qp6uhPDd9dJmTFsAPoi/Nptz2dvT41YMTl/d0qkO9LZ7qrI9D5kmQ
S1pppYEtp7oJ3KVOHodWry5tu/XAiDdugpoquVK97+yI4rDEhlr4Jr20IBvbw6g0CD8dKl1FJ0ng
EiXDMS5tYW0qwzAfqthT4k0NMqmFQzeg2OVGwDle71KrvUvNpfUdJyq3QzsdU4cgHo9vH6h/dRwM
lcyu3gsT4QUg4qsdZPC7oSHvu077cFz68oIp8qOWj1tAQr1fRMV4s4oIeGVoZoAhhnshtX4Yjdq9
ldV0pZtiltc5pTTuo/kyyeVyFRFFvO0k/3I6h5Kwsu0bSc9J2asNECNGz2RmxWIi67L+opU9quQm
/dJCK6oh3IpvDtHYdYBS4LXrLOPQj/UUriXn5QpvvXJsHGv2KnIws2mHnrjJ1/DFLnCzRU+Q0ZkA
Juux3XalxFtTGNeC0sW3hRJdd9L0AiJzrZCz8m50oJzDhta+XW3NbnrNtPzbaGglCplCO5qunpc7
s1LmA8JT7ULkCE6JS+CnGac74TiqxIgoGD0vnVjv44vFTtKA4bbFiKnfE4I8bkpJe2+rGzSJYeI1
FzPyAx62UgKSQ9kN7WHxEOv46B8HeaAUFcWpaJQ3TZGnLqnf7MhGWGukClPCueofYLq6Ic7wh8xB
paIRhZf0PV0mQr9d1tqDakWXGLg/zU6ZK18Ko9ETaLt+61Z7oaE5T12VvFQtKo2vpOxRo46liw+8
9a51VzuCXRN+lno5U/JKuTHtBF5ffUwJ/L4C8urLOjdP+SD4QySksKIh8lYH4msUlW8zBgFBH1x7
g9HmhXbuZr4xNN/bsYje2sR5yT1lAxV98D0jK/xFrcFrTtFzNMzX+NsVgOcg1fUSZbIaec1eDMYR
s4yRgVakoA66usheq0gpT3FJVLZGHGrYmgA1SnEDR+M4Z3GLkBUd7XZwiChUpMadtUrLcMm5K2A2
9gGCYLqy2rDOxitNLNcIz40NzxO/ZU/qs4ZHPzC9LoEMHzfWFZv6nKUG+EAtqnunj0J3IXGn7sB4
WBAUFYxCbgIcoVPJNa2tI/QI5LFR34W2nbjjrm5YMnA0IfUgHH4erHDpeGHEVcdUdHbuIyP5bEXj
J8eqnMOMy6psdpXbbKehWcvB7rBEUTCLZY94W34i0ln1HU/uy/ZgLfvJq/whb05ZM/M2HbHhGBb3
ftU8xa0K9jmasBrTBdkkOlTCjqGyTL+y0klfJLF1DUXDvDMAGX8zhu85wYvw0LiCStdlNymLA/SK
W68ffUubLvooO7DTwCxfN6eUQZifk+b6YnXsxb3ykCfGne2+1r01HMBQI75td+0SnfCUXauV7HbK
XOBPq5p8y6Sw+uLF8lTjiRgT7Rox3uUs8ttM36vKhIqKAPHokiSXYIKCOLVVmKjjtZLKQzxrMig1
5XGeLZTjyqnpmXHGZbsv9Pg7i+8Y7wntKwPdSk50rvItY7uDq7zV2q1cBdtdvqU4eB68hV6MLYBI
45/y6sxb+wsXZpHmaTg22deadbKqH3Tji4u5b0hMvxXfUBIzMa9O1AZbFZ6n2l5H6CYnHFd1GT/Q
KOMx01iK0HEp5Lh0Gp7QdGf3AN7vC6V9buQ+pa3PLI8lOQrj5btrk0NbI+ZylFBOzZawlV1RyqO9
sPi8LIRLSlYUdPr+YDuB4x7Z6l3zyN5QTwZ5QckDI65ZkNPJkdcAi3EqwqyrL+J0uOz0addrDbDk
r3lrndzUuEmKapM1JCgDlsGwTn3x2VIOhWHCDWkAkroC8N3gXRdyXRWfs9wJyaWiO7bRzW+tqrNO
6ekNiEyuV3w5oQsO2sXetBFORShurtIcPGyUfhSPw8BL26tuF/I0zcQEdaFvE536Y/JONRCdLit2
0r5puoR5Tlxh9kuEfo3qC6HxCGcBnUt9K7yMWoQaeU2fQLcMDrENV7IPaZnFfjEurLlkYGIQnNWF
Ws3dghi0xqN4Ocqc/IyIEBLXOo2k0vg26QY9X3bNazheutulUfS9ZY7lJaKPdBfP1KUuyvKm664r
0fPsl/0nIoGMPRpTVJG2A14GnEja3upjele0JycR1W4ogPzLZjnpbneltcOV3m9aA/apDnWaqJ/C
YYmssjsLIPrTRCzljn6WG+AmQQ8rCBKoAEvP2Y3nTfuYHyFAwgvHorhHlm0Gs2XJHVTHNEhmbUvq
9FVLAKA/1vPBVZP7xsjV0OJ9x/O3z/OLighp4J5jveG/mEeRj5djcknUAHc31hBkHjZlj2BeH7h6
8pro9t5xxHMVQ9oDvHwP2XWTAP40GoK3nW5vWvmDzpHLNm19xUa4qrtPZipDD2umv+hHs79tANMT
PJqHtTTgNzsB72IEj2mAEPmgpSq6vZgLQ+qR2CeOInhjBEXt7tK0mrdL3G8iiuM5tQJv5GZNp11u
qyHOnJ68DOCqBQ6dqNjWivrJIKQHFTmm6/qe0NijmADrKI7x2Knt8/pTdps/EdxwnwrlxbOya2fo
7xRNfeuV4XH0GuG3lAS+Bxu1bzJC16ikTsuI1W+Otk0utsXUXKu5dqkYBSB7jXe9imx70u81s3uc
8AoZ1Zcu5/FyMNcCT7lSc5s7wH7Ruumzh/rYbZ3rWKobeykNsKDeliTtizKtH6cqOprS2skKaaWQ
XsFmpLQ2ca8aj6OD3QQWe7SxXGvmZxvWXEBzCnbWwIINutdTc+Mg5lcVmTR0Xu05LGK8lwIvDvl1
WzYFKT6Y6QL1z0s/pC0E0anZRa0W1lT0ID42QHg3sm+Qoucg7C+90vhMx/Eq417pJ+jqGKJgs6t8
WHSgeett8QldxhCdlKJugPVNO0uynRLJ58W1yVEq525X1uqrDr1v0lO/wgrisjqKCDcuHoR17NGb
l0RjhFjbXp1OefAi54FAVrLZNR8IE6JDe/piZVcEyHi+WWNi1bUEiId3ssUwhWQ0MbxfroSn+vFi
WZeQhsSVPVFdm1a9wwjIKmRQKcMxynSofni9RvUCSM9G14utg5ST4PVx6zjzXeqke8ylDDfLA9Ry
3PkiYJXZNF31kmf2BiNtODIq1x1kgyuJysoPEAQvk+VUqbUPfZdB+8bo3+JK2cilvE3nAWygJDa3
pfjrw4lrZJYnFTdBUfZVaFEZRyNVVazeLjrsWmvYmbzdsph036wP1UIw82xpMStPXX9yyum+sZLr
LmazEr+O1JPhNHvb2LavSRsLRT8+VYPRBJgHBvDpSvZAb5/3g9EuWtDFR9EhZopS5c02IJsTi4bF
eEFkGc9XtjZZeUjM2qyyeWnyr1nsmfgVHIsyT80qdjhR2xEBHBuueHZkxrDFNSdqcQyz0VfygfA0
o9Gfljty7HOM12XtmRcOkU1IYsjS/e50Qv+qjX181yalyYlrqf2a1G3x4qldYQYGTNm3NiJfPmiE
4PVSGN58T/6hY0BTnufmOiEwbG/0dH1CaFklMHjPapAZq0SjsLXJtNPAHk5BB6h1diBso0VLGvXt
K0Q1QZWXuCjLnShmiJgBdaNBiGVp3WrF8cg7q0hecrfCUdmZrXppWPOAd0NKm7d1roPxxZWgqAEt
8j7eOoZ0NmoVTVvHbiFPZxbZ0RsSWY62PVXPuCKMa6kn6ovReFBrZaGy54f8h5p0Uua53eCA2CQt
RTJJQ2aPWbFYcw1TLHwZf0LBGl4XbQRGD07MFa6hnOpqwCEYKki5HkmDcFi6GfAerXQASyDh+ke8
/ub2k1nIlR7d5hEOGEN29jYb0viwuOPUh1Ej0iMfbHyIFVkfRl0xUNc0i3NfOA43Tcrc/0FMdfYA
ncp6hKc9vimWNtbhorZezuaOEIxA1VYIMzZWdhbjpPJ6JaRDwOQycwo4vTKhJC30uBdwAQi6g3jA
0xg6LBhOYA5sN9kot/ZdBILrgZADYFyMDLGxa7U1KgfR4W//v+ydyXLcyJKuX+VYb+6mUYZ5WNzF
zUwgR5LJmeIGRpES5nnG0/cHqqoOiTo66sKu266VjFJRYhAMhEd4uP/DGjsLTXcqPe1QBhHHJLKV
McUJQ9MDrVsZVEyv1HdHBvy5jCuziHvKTJNlA5kl7g2jNDk5RO+uDuq7w0P97vbgBVJ4K9UAkEgJ
Jj+IHGo50nAQKF6CKBEepHfviPjdR6L74Skx2UvQZsRpAh8TOPkd/hPZuxNF++5KMVFPhPUwkad+
wBL+Vq30v1cI/Z+mmQM8799VQx+/VfU/Vi9p9KkiOn3Nj4qoov2mGaDUgeSigvNDHeeHbg4kb5MS
qUY/y6SX+E7//qMiKv9GK3cCtVIrRUDsgxePIv2m8G9x9KZBRZUV+PsfleDfkesUkX/aUAOZMC+I
0rGjvEp/HxA02Naprv8BmazTcM/9AG6DZEWH1lUfakVvznnQq5smj7ydXozdqkVYb/KbH4/m2J/l
uMycNBGNNWYyRokcP1cw4DGnRkRrTRRMztdIGc+ZrvbosIUFJKVeVregjjZKLQ7HVmxEB7+amish
zdCqxm5PRvOQa2yU2U2KroSlC8YKcc3j5O+6UeQi0xzFr4XLbjQehMYybaENBKdu9fC7iwjFlVxL
6WMkoLubNYpwLY96eW66QDwYepectBbY4ypLB3y6KEn6j1LiV89GvvG5aI82gnOV2Vy4fWYben0I
rfZbMV3q/ca48URB2ATS+KbINBz0pE1WSocuuVo+y8GT3AS31GlPaPTs5TghgyfL9PfRC9VPwE79
WcvSF1cvntOx+FqWZOdyY6Odf4QSfMqM3kF59Gx4+lny0jNMUlxelHHXudIdF9uNoOdb3bU744w1
4a1f5repgY2onBqXsofDaiAh+iDZcLGPUdyfO/MpRG9UQTulLOOt2UNlr/pTi/1plzY5drfCc1Hr
uI7KyXVdebfWQJ0Zp9Hnui9uYFU9Qr86+ZFxRPrlS5SNj10V712JEmxWAXKWba8xHIDk14NXcp64
MEg9GDZG9qWCa4JbyUoT3Cuke1A8ITPuxC9KfPKKbwhwoFYbYvuW3SAXnHFkeEcjs5wewuja9OQj
eB2eJDAvfCn5Dl9TgUyFuqN1SSV8V1TmlVzwHc1sM0KU3HlmiMShtkaSZFOHVzgt0be/ajzNLkr3
JYnSt9QYN0J9LcjhFQY6+CWQGkYw2nCbOuNksRFKZxy/tOketvyDL0FQrBF2ageutqL8gh3NLmLb
Rv5oParl1rLiLUdqSnZePwmx4JTC6FRedq+5d5nCXSS+wRmIBB9rNDncCsI69INzIHh7gdSihOhs
dfIlngaXQBkv5dR0iuxhrB7dtNmrZfk8Gu4mT7Sdmkc2GfXF0I4HI1Gfg9I7+y6CjWJ8NSDgiEwz
3wlR+U2BoAlWCNjkPVetdIBKsNPyaG1gW9gPrE5gtqvW3BayfEFrxbs0ewlRF/9Zk19YQcexrByp
Fb9EMrI1N5LPeyrgcrgFmgDddw7xazHqbtOWKp/pbz1EpsUeK8/0CdlVeUWB96iagm3m9UnprENo
5PdBo22qOl/3xkWlaBQvG6eUbkBtPEqh4ajdhUmeoR1pU0IrNoatNfQn+trHUofKHB5EL3aUCDdf
MANGqmzloLarynu2YojRWupeD3F3a0zB55vWndTuiuZGLb4lg7pRQgeRiQ2GzU5f09nOqB+Ye70s
HFOsTkoWOnpuXWRYj6yiXYnDUIenXQaalMxmVWaIdcZchJXkShPKp9jQdoPs3hupgANefsK3kWKC
YF2jd3oU9OsWSQojlbeZ5e3lzrO7cZsmpT2k7a7SKlvznwdVO1d1VW08xFTIOR7cor0EkfQINu1V
MoEM50Fnj2lJsau2uaFpuFDzM3vbusrJF/IdVlw0/NV2SqXVVSPLHjzWnqqnat2LlnhWrBIEcANv
vwqg1wY1znsSbkLS18Ectr0+bjzLcMZyW7B8S3wZIX8/yKLnsSu43313XCNa6K7rLDpaYbSHuW6s
4N4f8zR9y+m2sqG79FO43omyeijH1tH97pYCaIdIvtTaoK+DNa6t1qOJPSw7f/5suX55Uv0wvyjr
uFhXhngEJXqlCCOWzpjIqJ0QHgehNa8al2hFmNDfqgFCCE17hdj2SbfoeyH4HR4BqlxPmdMqkyQW
h7FL+NIVptz1qpbkL1E63tZa/NJk7WUF4etYQMNEiDwVd1oktac6l7X1xAm5VDl5brSkks/doEiX
svgEkkGr3HgDt2PTheLaC+59Tw82eeXFrN1C2pqB4VTWRWcFLzE54CrKk5FSD0AIr9rRgrmuE6pR
4ZCBvBxxgsm3cZTUx3QrRNRl8EHf1/hLrwyP0gTWZdpGdrujFYvWDu1P6HlFZhde8Miej/30cCvD
uIfPtY3F7CiH5lPht/eZ6gorvzTuy6DgEsfLipB8oCTTnJL0HCRaDL/e5RKiSe26SvpDK2dvlKde
x0a5I0/HUaQr1q4HJTkVr1Aj4AYmiU+5nrsveUljC9Tgqg6Ijv6QAhiEO8YtDZM8cn68t3KP8hhN
mDolQLqmfCwbrmliUvaoKei2KIaPlBzrvaCE3t6U+otwfKGO+tThyi0iGl+G2yQxpzsOrtqh8CZG
so2bB8TWEb+JosMfTsErtR49sOPxJaRwEg8um/p0f27HJ7FRvgsDHPdRQoKlxmGDA9HDYq+Hw9T0
6ome7wk7mDtpdJ+jzp2YzJdtaj11avfSWfJZ0zih1PrN7/eFfONlKEv4U/OPQ+muK9R0G4oi7mBa
K1KtFUyweWKw7TI0xvwcfjgXNGkVRg3X/L5T2L7jW/RLe458KuktGJ2yHYutWmmF404zFqNoupYn
s7kslpqLGvk4ux/qh7TAKhREPOrQmHVy4za8U+BHF4HO+U1bNX/S3JgDXi3ab6pQG46Zshr6BqUH
7homYvtBfTBq/y3VgTtZ0XgCDEoZcQy4BUlJu0c5LDr5lR5hgzKI2wBnHscsG5oNVW3C9Uayuyl3
WJPSdJaYZczm4efSrdDNnpaAWm07Pd3GaGxzdXzK+y9FoJ48mPXrxHLPigHTR/HEA+mFxj5l3iEw
jC1sue/ZRhSx25VISWR9Xa7gRlx60VcUOXVsVL3GlrXh0uyKW+So4PILFKrFSLimCe7ZSo5PWpQe
BincmL5brltEvJ1cSW+L3j+NaSixsdUx7b0yP4AKNo9IaCMKV6OpfJkDArqozT4+o17A7jlRnaBA
WaqToeFzDbCFWVMOuahdm95g7js/f0KN2cPueAdlSrgZwbDdg9fFYU+x8lDkTEMZDR871+5j3nhX
1MkWBbNq6xfKIy0xw24r4ft/JpmlSEKrgJlXDFjP9X4A44ZUdE1xV2j2hUAdz6Oz0ufDhVzKX3E0
2cit/NaQaKo598zgd+3E/3/d+g8sQf/ddesy+wcGIf+n+kf8kr59vHK9f92fVy5J1OBDc7GRIatO
QK4/r1xgZKGVQu6AlQTq/J8gFAlnVG5TEBfwD4HUDHLlDxCK9Bsia7BiYP1CrJykT2dXrH935TLe
eYKfMCgiFDMkPkGhi6Bk1BkGJW67RpA12lf0f/ZhcCpK5dLLs69ZLtP/xN84dUkeFf2+cc1DrsQH
Y2wucuRB1Ogo4bxLr1H8YuRoGgp6tcIm+5s3Ks6QeCeVBJDjH1V/R0I6sJafBVca1lB2vVWLKMQ6
bOuXNpDXhbiqItroaA6eUo0moof5hqwWL1zTZHkX3lrhFUX2Mt906mrIHde0dQjtByvflNVWMw8Y
ZV9BPOAkpya49v1T76+abaHaKGeQFrk1ck60cVZC7SDfsaoMaq02BpEiNKbcFlWq62cruqb0HmQ3
bngM0MSE8etuIkCHkbEqtnJ0SdnWUvfxbXwbbsJNfOV634t7RbwhZ8IaFf0pcaVEWJGNp9iJHe1R
cNHCWyXPZEH5LWXRJFrdCdJazNYFDazgmy/dpLf0Tu+K+DITHuRo8tQcV+xoeIwr0JqRzcovihAh
RXM7okUm9MieBVPCBq983Ozj/oQE/E5vrpFeQOipaID6SKs4jdEty1bSttqktbzu/XXzNLwKz8Lz
8Cq+/y6+/z599F/q7z8++i/ya/1dfv3jv/Z7+KJtta362n5XXzWwC2yfkNf14bKtHHdwrG0RnWRw
HKpFG4mCudIoK+UQ54h3UjJ1xM7iPPtChj4aGwxa5af4RUWiglQxukPo+aYX91FN+3S7ktbZ3h9t
kEUd1M0SgPAV+lyS5nQ+3t3cFK9KVBDHK7ZYRb5mLEPa8nGC82VXZrkzlGw1ohsPpIQPqeb4go1+
wZd+bXLal2hbDOvxUPDV/B7d9ms0ybD8tJ4xGL1alTb/znzJVJsmn/G8TcpdmL/K5hV3mBXiWoqI
ZPvaMNZ6j5L5Zjjzc/pUWylf1hsgI91KvRvOPo7djoWqByCK9NDLu/ToKpt85ze0gypOuvjGE169
6irRT/I+bhxvy5dn/kPf3/TKs5YezrrohMITS9VTiw2H9Jo+LcpQ7XoCAJhD5vSCt/F8Y5VMLc12
j9HdgImBeiy5rir92W92SrsVR47XTSHgJq6sKVTgV1Fc9D6iKpyA69zbau6F4l7kJyrUvUMXoT6Z
188ayBZL2qj+2kJ08+D7YBiJ7/Ug31XCuUJ0MqGvW5ebUDxjr9B99++Cy4uNszHjg/ndKTCAoRzy
ciHgFLsiV7XWqboeRweUFGoBrbquLkXbRxJ5tC3lRMcqvhOuMNBlRBn9Ms+uBrsHTzEhgeRTlHx3
g0fTl1fRYKvCqVurAKNo4lRKgr8eNzJ68aqAu6Cc0IUB8fN+9xA3xijsLP8YA2iTgq8U1umWH0ru
+vUppS6URyeLHMSlIM2zWbWdn8UX8AkBEIUHrgLFTVJ8j6C+wTdMMOQ1wDzcjHqNMGizQVs9N9lg
rriHhJW4S9/gNQCKQXe1RbyKunhtrcmD+X/z7QpwFY/GGw1X/Z42r4I7+VoyniMX3pvxzeqER6w7
Ym0X5yjKHFEpM+JJN+TOlx5VU+Mn3aaiE6UPqfggxnbeHklkXuSQXN6nwSxAPzx08VGZEB2m3ejd
KnWa+CwOdyFGR7nTeqfmwnjs2A+lVXadXNPp4RdiIfjl8of0qrmoLt4/zed+/A2+kfyZvQrjAm9N
IfjHL61aV9+yCwR0qm7Pxjgex8eBHqiH7JS4gnu5MWnSrMxzoV6SFkrDV5a9EpC00tBLVml1qQ2I
s8qP6Px76iZoiKkCawagaKRSq1gEp8Q1UbgxSgFbjL0HK0rlKYx0X4X1CjYh8HbugMPBpc+d70vt
PrFdXOaxcxkMGnU4eiJp8AQ+El4m9hE3zGoqrad+5NTuo02RfkU1mu+8oTk4WjL3SXwYS2ubgbVo
VjTVrfwp7nQn3qTU/Y0cXMLKetFP4dcG2eKoWqv0UVDU8x4yjkc0IrEXNMONYQCud8bLnBITYvDj
upef0lLFVQ7oRCus3b63A/TmEpGDRB7tIZLPNQ33BLE4oXgpJbQJDxpBG9SPqtbbuQpkotYc2aAM
mLlO3OXfPS1e5yFbrIqNId65oEY2kXzvStFXDvYvaAdZtD56cOLBOtBwr2jEM8pZttvQh6FhNI5I
8igb+HNrDzMUE83jRpX2VarbQpwfp9auNuARLsSbJCvtrvveeSezonzZbaECR5NjuBNaZ0FpEht/
nGCFqNFGHYLrQEtVWwAC0+Ogsi4t0M9SRZPeukr6W4l7CihbO5JVW0yLDdlHupLxjVp1LSbq0bYR
+meujZdRKJ1ool0Zcf+AYO8bRmEnT73yU2C/4IL/Vpb6P63cr6LqQkL2c/jzNiP1/Mdt8/UNGl8Z
vNYfs9Dfv/rPPBRKFrh4iMsTpvn3HBTVV7zppIlUyWXjUw6q/KZM+gYmzBbK/xCs/pmDyr/pJqAS
5PKh2P6d/FOeEurPGGiR3YyKE+13yFuo4X0u+YN+RVgdmuS6cBFdKxJdBacblmw1zb7FnQdQxGk0
pEcKwudS/ZbWXOqGzLgA1q3aWV0dtUTfYfq6xr7pShD0Q9aqlxL26mYXPQTcxzHpvYcn0nMMGoe4
6bZtWe0kFAitVP46iN6hVMWbTI1Q/YuQnVYT7S2hX48cKbV16btuToXtKum2cUyJJQvDr0YU6d/y
tq0QHx1l6b6Hl7HVtCK9RPJDO7SmUVPWk5R970/SebHePNRRoa0Q8OyfxcGl/QxgZY0BlnmNJPjX
qHrxIug7Xgkal4s/EKkALwmQlZuhrJKDZ3Wtk+KmcoU2rr9Twwp5OTSxSTZxOdrrCkLQ5dQZBLF7
64la9orOEgp4Xi3hjiOql3XYaJQEFKw3y/fOol+AJIhSk6JaajwWCdvgQBtjHaocZYkZg/TUSpmr
dX4uUUVUQmB1GHRFW6Mpb3OZba/VK/8Vrya7zPg3ldEdoqTyrq0k39cFRU98oABQtWs3i7ZWm9hx
Nuw71Bdd0T8MQIKM6Ij90RHHy72pIGybUF6s9xmi7q6YOgI3alMbL4MA0ciBZCt0/YfBa/kH2aWv
ctxYJXK6cV591TzDSeXmzKv/0ucjIlMePk1P+Pg4o1WsAhVlWurl5EKCQc3WmkRv1noKSpafSaVw
jc3sCf/TFvxZc0ZyJ/2SgwcnZ2wNapmI3+WvlTJqm1AjRZXUvNpLcho9KLVcIzbiXiZ5tEcFqnT6
VHzusVG4nyA0gAPEXe+G4VURXShCdtDc8JvaHoFkOQSbY4TgngUZuQaoU7dtGBks4NcyqmKEuXJt
VzXBIWy1dQTckeZ5K2yAoeEc3Q5OJAGvAUj7xjoQ1qMBaIfHihycfvNjEsdXsWskF4bMtacqtFNf
ysleUQd1HYhg0RBuMlbYClyp44jLduSD+LC6J9fnzvW/f8OVIGOgEcQm9PM9965Jv/5jX013/urj
dvvPr/2x42rab5MECOBpWZqoo9Ml/seuy9+g5QKtC5SzhOW5wtb6e7MVx1B5ctuA/YkRrMG2++eu
O/0VVG4UujWeEIMh/e/svIzzcd+FTK8jKDOdB7CwZLQKPu+7kpwQHlqjbgwRfCvaeKsu859CJfqa
ND5Npkzqnbg4fZio3zu+H7XKpKmB+6Ha8P5d0epSJRW5IDrQs+/KJwIdnBM2pTkA6RrpD0oG8SEc
guTQqsHlUGYkjLqyDZP47GkowiDmFByj0r8P2WU3nCMgtdLwd8r330oO/nciBqR/u5b/X+lxZAZT
LjX9Xg/7t//7H9OX/FjCHL2/TQZa8E9l1NdFxOH/WMNA/4AFmCi38Uk0vsgU/lzEgiz9hvUXCxxR
vHfq1T9XscDiFzVqVzAAp3P/byYQRMqHBcU3Ug1U4f/CMVeLJnMz149tL24egfl/dZuHf79WfzYy
k/ERg4AasFirDSMT1Ksw6FcjRZplQ89WfzAOtVr0Ch1gyziLinCOJUVYNva8jpc3hpy6kRvZYqeM
F5km92t3iPXNoief899dNs0qDszIllpHzPCrDEp72cgT9/kD5CMLKW4MJra8Y5+2hxF59U0cDdbt
stFnpFYZ6c4uNTLuz12Joa8ajhtdUB+XDT5DqxiDb3QqUlI29u76zkvrl06MzIXzMi3PD/MyAkBU
C+RbbKXC7dcbT7Tfd8uee0LhfBhaS/verMU6tmNra1UvcbAsctQp1f8wLq8tB7yoRXhmVvJlpaXN
qxIG4q/Urn4SmHMLCNdsDTME6mc3g7KHS3oXab+nLD9FIP1s6FlgGkVXdDqFUzsEinnMwka6wJXw
b/GE/9yqlFmFXauhQpYD0+LLr5Plqe5py2J+2pw/Trir625vhDIvMsT+NTdjamJJvHDwWWAGLQLK
amZENle0K1duPTAd9I0XLcGJ4/vxyXVDLgCl1KENaaxakYa8KdxIFo09J7KL+ALmlQTlphyG+HUs
E48ykmztl40+C3r8F6I+a6vY1p7GfI1r+rJhZ+GOdLo8BCT0dlflAEEk1NrVUVq2lyizgE/pMRVG
ygr0+nBbep3M7bZf+uSzV9lGUp0XAUphreFRTcPqFC/lplg43bPT2E9jd/Q6Dh4T1JNVUePSJ37A
skmfhf2YJGMHJji2DS9INqpG330wuIYuGl2exb0uN00yZoyeh6equcvyXzi5/WSzmmsZIo2UhqMw
xHgJtBeJCzStTPOrZc88C3oEe33RGtUQkLqyz6IkefEzTfmFdunPHnx2GBe6iRUXNEw71PXoudRF
bHewnksX7imzyBwR0AI2gHWXWwXO2GXqbpDomS2bmFl8Ur5oJE9kYuQ4poqhpdGu1euF58+7u9aH
kzPEZq5Ow8SFOZuvRJzy5PZt2XPP4ietx1CIfTMAHidukj5/9tFSWxY+cwlaydWMYlSKENsCXaXa
U+0SI8k3ix58ro1QU30BD8qDY099SPA0AoMZXS8be3ZutqafJrLGg4cMKyrpPZfM87KhZwGU9phi
ocoT2qVRG/taMQ5i2RvLVvhcEybCMk4tKwZP/HClaTB0Fz71LHT6Sq1ALTIwwMa1L7PB6kYoLVsm
796/HxY3vehyEHWfZVII9AF9UbV1a7hfNt+zoy12BfwkmiS0dRoh8daVrEH7YmRdli/L3uYipIaR
1blfx6HtjzU2II9+qSx8m7PQxAKl6V2FkSHBH2ovl1ZJNd4tm5bZyZZrfohW8OjbWBt8FQQYSVpe
rBeNPde9ykSj6Xtf8W1ASPoNfMd7VfPkX1SKpv30n4WiP5PluZiOi1hBoFiw4TzJvwCBzr1H7Kpl
J6c4C05LrgVRDRKf2+C3EsRguuxCJc4Otkrx46L1GNftxLVoCUDnomXLT5xFZlrHXCmlyLe7FDNK
xBjMhcmPOL2BD2Epe+g0wljzcaw0oUKk6RcutP6ymBdnYYl9L49dw+0K6iiFu4whZAard9kClD8/
eSpQpwokBs+DL5af274vLkvZxFlICmIehp6iAn6QJohzLiG1IEjZwrU9C0oR05a8Q4fTpqdwIoCu
EYyTF004HJrPc1JjsyQ0AkHZey8cyhEsTDpaS+YbBcnPY8dmIHVNMq2UWM5s06sfKs8yF8UOOLjP
g3dtkIApZ3ADAGOobWUa88seexaVDdiQZBxYJl1YrxFg6laNHoWLNkHNmsWlRGGy9nFusRMT+Bom
QTLddaFbtA5h1X2elDDshXAQZKiRAyQDscOKMu+DX3mX/Os9FlfPz6Nrbdu0PRR1OxO7S1xLvhWT
j+6ySZc/jx26pdvK+HDZpTApSKuqHY2Vu3DSZ+GpembXFujk2Hohg9mV6FxISeEvCk8WxOdHl0uv
8VBG9Nmucmyjz3r+tGhO5t64ZWKONcwkfO4C2ANhZ7XXbWeaC0efRafQyaBD/IxdBSixHyMeai5K
k/9i/g5cPe0gSZFEFCGd6F0M43PZjMxCsxxc9AgsRk6EzKcD9LVvqGAtG3sWmeitDbEwnWvIPUkb
BIXSddMnf0vL9I/0hPbH5zWSF6YSZzgE2hkaZJg5tRuMvBfu4eYsLv3JuMkXCgavT8EAwnFR2gPF
8/NDG3LW1C22HHaNaEQexxdjay+b61lAgkzFTtOqeWJYyN6qWnTAa/MuYap2qDdWJdmD2e91qT6i
cLpZ9MTG7Jy0ihpvUB/goTLqh6S7UIbgF7K6P9lVJ7HBj/lUPEBE6JGktgs/DG98pbpPmzRatjcZ
s1OyT0oP6QBeYRargIYv8sJdtn0Ys1AEsGDUpcpBpg53QGtSf9miM2ZhKMWqUJYVYSip0usgjeDQ
lGWpK3Tlz1NdWzpCeQnLrs/dZutG0H1g/v09fd8/Y9yYhWHixVEl9tOizoTSHuUMYapGWHaEzfXY
0XJWBgzDGBwPyhfDzCXYuqPwK+ulny3CWUDGlo44gsXwqOaYgBiRP/Ag1SyLndkBmSOogoIz+asW
lcXj6GaNjgtvo/XLIgh5zU8R5IlQc0LMN+0yDq8jjE5Dc9gtevS57Ozk4RW3FfGTJNLOj4d0HSTR
sgq4ps+CMyv01ii7KTiTraEOV0OfLztu9FlwDqGiBVjfsVulJlpskL1EpQ+dZXMyi9AoicIKsQ/f
Hmo5HxzDG/EMNsKmX7gY59LspZjA1/L5BiXmsHDCm7ewQBVt2dPPorTJx1yRO5F9S7rTDIBa/bJe
9zuu4eNG3kCl69DQnnRJrLWvYG6qW+j6LXvsWYAaRRYIfc/gcZft/OBiFILtspFn0RmbMnpHKdtW
ZFbnGHFUiLKDsezYnECpH+fEGEZJhh8OB82qW6QVxPRU0O9ZlkZos6NTF3MP5uqoO0FYehuU9tP9
0BXawtFn4Rml2J6XZa07Xpsn0Evqce/W3rBs2icS16eZMfK6x9eWndCFqaEY3mD7evgrZ4Cf7OeT
ksfH0SPBHIcOC20nsqpmV3qj5PRc85dt6NrsHEXnTbDKtMCPtMmTS0vzxk08hPXCeZ9FaKq5GKxP
bqd+1IoQZ2GgC770q+U+ze9fC4UIlHyemZSDLtWEUHew0A5fjbEfz+iAjqusKEJHygN92RaszQJW
j/y+zkUDHo1bSkdOb3HlBp67MK5mQYvhPIY9Q8ZPYenpdYE98T6K4VMt2hLmmCBUbI0Ct07dqZu+
ucYCHP033+jPy0afRW1g4kuoqanudI2JbhS83KdEbZpl8w7N8dPKL5PR76Mm1p10QNdRiHzl3BZ1
fb3s2edRmyQW+F1WTxbJ6CaKUXLRyZqwLJGZW7sIKf630B2mtdmY6IsgW3MhInq/8OHnYVu5qjAI
DA+6NHMKwZQ2iYn22bKpmYWtIQ0Y8AQsmq5A4Vrok1Pemt2ym91fIEIKlcPQ461GQRIclErrd64I
b3TZo89iFfZDYqUe+xniPsUdYjfydz8L/p7jzJ/3grnvQ9B6QdGjD4iwR4N6nmhku4asb9mamaOE
EHNTjGzaLRPk0h0sdXX0JEd92Sk1RwolyhAlfudqjtc0/rY3Y9VuTTFaVq5UZrGqgtcLS5UTFokE
2alaBbkUFeGFRW91jucJOgryjS/w7Bo0w1rskmOja8tAa9g9fd5n9AgZ3dBIWDNICu1Ix8z1KA/R
shx7Anp/PL/7sdArE9F8pwuq5srXPG8zKlK27ISd43oSFLQAI0FbK7v0Bh6NemhSVV92ZXo3L/jQ
H8LuOc0hn+qOWGdv6N5aaAiiybrsnc4i1Zs4JuJoalAWNX3jKVGz9QVhGRZWU2anqtIUAbbyve4M
qeg/I68HnhwV9kUtOfyaPr/TSA1LJU4UHa8DU9hiV2MchEGBa7hoaubwntQXkINQ0R/MimZYu6Yy
rGKjT5aFqjwLVVevh1hKLSiGIXzUJB10JPRDd9k2I8+OVRxW81CRCVUVTcBbF6ApQH8TzuWyqZnF
qmk0KoLELMmS1vYxTGGkTv5Oy7JheRarcmzVCe7lulMEsr4SkyhwBNNXf7Hip2f8F/nqHOJjhnKQ
JZqsO41fVau+KqpjpPWQuDN06pdNj/x5YfYGsgBuzlaG4MTwlEtiCR/LGv6ere2f5588i9lAVQ06
8/wEpZWll6Ubo9PjpSz+wsj7hW94FrmQ30wWjY68Xt7re8sXvCeO8e510QTNMUVpG6QSvzRHN5tg
l0uBsa1qZHGXjT7LhxMjDGShVTW03Mxw25dq4lit7i47SaRZ4MoeD86xpznwEQ0uga6xBRcQL6sv
z5FFsRY1XDBZOr4q6LZaycgRQzFcFlnvrKAPR4nmi0KB44TmDGh32Wk6dGsFodSFo8/iFr8+X69G
buBC5SW7LCjd1ajl47JkW1I+B5U/8ViMIDacQWOvBFFo7vCbWtgIm6OLpNrtAi8k6xPrJH/r80o/
4swy3C1bkbOIrbXIbSWklp1akWVbFjprV9aBsSxjnTPIWrFg4xPItsO6HeKNEBrlt9zL5GUIQFjI
n2e+RyIYZV7Gr4ZBVlfmaBhbt0XoedleM4ca9UIepSm+nA5wjBpBvCo4jXHW/mK/n+LyX+z3c6wR
SNc2QCCLp1eiFhFjOnBrC12qq0QJlI0bVeOqoVXpLQuCOQSppUMRykaE3Bjt4A1SzPll1knhsqv+
HIXEpW00U5cCnRcXxUoOkQmRJHr7i5bpHImk9x32ILjdOQOAhHtO9XIFckO9XTb6LIA1Fsyg9uRT
ldjBvy39GjXCehk88F336WOCb1pSGfUekss6CBkkJ8oMpxD2IMVd1kebQ5Ikmu6xx9bjFIk8PjSm
q34vLXNhDUecnbcqEK28lRkdiL1lm3L+hEDzsOhARB7/cwBHqYIUoGYweNv3t22qSlcq6oa/CLBp
e/9rgGEo+nn0RM7kyBBM3qss1ecWsd21kcTZouNWncOSTFETfCGtDERiuszdu6aU3dZEgbBozavW
LFMWoI7lopxYjlaiRORO7inCQDK1ZM2rc3RSWKiNqeZI2lZVqFwmcSKerCoynpaNPjtw1UgzUx/l
U8esYOsJWGHee2XeLSr8qXN0UiXCt5QaxXJwvA33sP9x9Mn7dtFO9hd72NTNxsYUdMtxR/QdRJxD
Xn1Pyb4tm5nZgTtAOrDaRmbedWF4AG1Wo9kCMvRm2fCzaNUNHyVGA+sCAU+GeqONsY5PkmsNi6pz
6hyoNNmw9r6J7sxAv+cii2prJYqlsmzJz005NaXpajnFfhDnwn5biJ27yTQMBhbNjTnLjxGWtzIV
UjLCvTVWnIko7PI6tpbNvDkL16BSghgqtDvVuuNjV/vKAeRLvSxc57LnSQxnDcc5F3EjEm8EA/Ec
TBt1GaDhXcjl4xkV+K6VmH6LDUsmiragCOFLkib112UTPztfS6XC9EpOBcTDwSrqbSg7Wktzc9no
8udd3sCGy6UaIjiYS0r3upJhhdP51duy0WfxOuaRIpJ5C46bDL3dmJK77WpBWvhaZ+GKgHqJKQNq
rIgvx2uhxInIUCLlddGzz5FMQ5+hvkUHz4mVWEapXCjuuP/H62Wjz07XUfQTtNkHwUEUtX+Sey86
uAYW7stGnwXrf1F3Hk2y22jW/isds6cCBEG3mMVHMn2ZW95sGLdu1QU9CIIw5K//TkqabqmmzUxF
9GKWkipTmUyY15z3PCxuRtrqsdwO60q3dmyu6rIXu6+9+ae9CqyiD/SMLbdx6I0bHxi8zK0wtPva
u4d/XpClAVnEa40HS+wQeB/A+XaWwrj+a+/+6WqlZQDf+DWEOy6goutBdqO8C8po/OIZ/FnbxPsZ
bVgeeFs/bgOoSawdgeXUNfnahvosb2riIPElw+fvyRwVqE+XTwGr669tqPjTdm1DPThV4ajRyyRP
gO40B8bdv8rYzs/47wSU8aftinuaxksS4hReNLBQmEx+bIFr+Ffp5nn5/Z23/6xuGkekgYuw3jap
dAiekHZkhxE6vW1lBWPpSACC9rXN+1ntBH1c0vXMedsFxkyZ4AHF9JJQX3z3T5u3FhHpar7iSA5c
cCSMwzIQBYCvhX+fJU81hFopYMh8p2xo2ZGcuT0CVZdp+6UdFn3av1UqQCNOiNzN2i+36AdZuH2q
L54OnyVPYDkz0cdC7UQLG3e9mBZmiqJef37twwd/PnyYDqvax3T7LgYBuZirEDC4qm2+drSdDV3+
GCc01eJFNe29HdOILivR2Z1sgNb82mf/tHlLGJ+XoDCVO3AF4a5IGy+CIRZgIV97+0+7l2CioVJA
BO9bCjZGMQ7ouUft5L646j8roIySQpQJPDjikYH1RUGUnYGk+dqq/KyAWmEiVTNCJ/h+zcwrxo6P
cCqp+q/NRrPw055t9RD0rU7k3rbhlI8JftUBZihfWzifNVASdtWkbHm4HxtYikCcMN60wWy/VJtm
nzVQotUW69J5+1qO8B0Nh48uturlS8vmswRqSkxj+xqudSZgHfwom/F9nId/pQwFaejvn/rhpx3b
akIXRvV4qJY54KcQpajS38UzrBeHi4VW2ksxPaQachoTEbPL1lov2cEWfCk/LA3Iufs3NBNsTYkS
o26yylu9+dJj8WCG3GuXIAb7xquaNzmcQUAwAHdLkAEJG1EQ+sB6hnX+WqYwoq0NzL08F4AnA8xY
ZP2X+PwS2HwFtVxvI7dM3XEAEQPmcVXcwJiUJyN/0UCbw2l5FMpNd0RK3Y15u8wzaMb4EiV/gyu0
DyhCSwDTefesN1v4oKbacRjhVVYCWci8CotOLFN5LXzWuIt+dkAi5co3sPLzWd+Wt6OBS8WlQFN4
9YoGgtTmNpYaFA2g0jhxcbGM8CR87MASqnYYaBjGQ5roBPzL2fQwFjSk63p8/0qv8rCCToKJBOJV
8pmOMD68SgTIDsBmTiyaL0RqqOxza12SvPds9OVVXIWSPPdzZygpjN/XyL4EfHLiKR9oxTm+7Jy0
Czwp8Z5SFkomzH9bOxICGmkT8OFA/w5cSfoMgmjwSbOUIlScUNopzbjhpS3B1FyGObyZOMi+skhC
D8brWYcGM8CUHPaYgHaooW2uUrqabg9qFRnxhUoGlOesfOSda5LU3Q3MGEdLC1zwYt1V4RIqoLeB
zOnAtYCI4W6F5dsMEhws57nMQrdy2PHCTs576YN5UQOI86DEgcjj+sGBUh260Fp4sY1W6QJiyQAw
WMz7LUFwAjrYoKxGfDAystINoDPtYFnVcZXLVXnAj69DUkZ1fra7G7+bQFn7oGuaVA+yDKWZYDsA
Mx1gnyPq4JbgBTyoDpEWYfRaK9o1P2cSe2uzhUp9pQNcJT28LI8q07h94/Ct/B3gxvA5zADvLn3Q
tYcY/9/NkEKDhz1hhU5+EjBDgiYD26vE4KNM9OA9e+usQxB0qzVYf/gwV/HeGYlhyYwRjRmox2ZM
exAgLLA7p2FpzxssBvFYbjCsLlK4bw7CpO4Es/rAn7YNAYlr2HhpNQckD3VQlUMRJ3VvPyjqDfo2
6flSq2IWcxnBTY+/ABECmE+j5kRmZCJY5nDerOcfvsIzepeNghUuHl7vL8eBDH18gQl5RW8TkP8w
CI68sbvpo6g+WtC7v6VgerB3Af/MNod/2PqDrgoERLbE8BTy+XrPWt/ydwAtAwZ+alrF8JEPHFw+
L10n5vbCzu3CrAZPuUxb/qwrLKr2kq1VSmugho2ru9y2KQgRCqcDE5upcXENEGIZWXHsGr4YWUBn
yRtZsG6J7FPkEbV+eEHJpwcFw+QUlJYKFWoAvAM2rzeVX+I6BqInIv6QdzZumzXD6eE5mQlQHWGx
byASmOg+Jgb2WTvMUUaqzHpYGsmfmDwbgZ/lsGSZR+jT4cySZDNbEgrvd9008qUeZkgjtqCbuC7N
YU/UGpEpWASC77MCZELw2Bf4Zz3DBHFJbyc62OglWLyZ0wx+pBPDZ7PGsp/dPAXipq5UIp+d6IUP
V1DHRn1Vkoa675aDsAgfuIWMQOOUoZlgbyVH2FBlRFd97W8tj2JoENplClo4lxufGJjwM7ivm2JK
ygAihY56yn922i5kE7M2Yj+1hySsOyjBU9Ft4xZdhK1PqJqupGn0IACKd7BJDtFlie8q2D6QN/ys
GvSVxCVhDeoapo1SwMNmGkPKJSB4wWtAOrVvTSAmkE7jxhEfIF0+OKp3rRxnT8JSaIz4dVQFnizo
HK7kQGo2474ABhugPE/a8h1kclPdtHFn9bUoZUh3eDac/egS1vsYX0zChD/gotfwpAaGvucmq1Q/
2EMi2SodxPKJBdkXzSc02POZmYHaPNad5g9wvRTznkxU2WfVWQb8owwBorGbDsy32eYjEFXmRkuc
M5eqqbqzMw8BK9iPIVYreLemSZ8pIfybGPhPnQ0g71IAmZh1HYALOlrFDWL7Bi2MKUwBIT8t8bjG
G+ur0Z3QRvRAaaB0UHoHLbgPd+wStbEugTe7WPq3sHMMsKchrSyKk5WcGEAXuoIlUAvrB15dN/C/
xZFdlo59h7NZN/RAejezbzMM9kwj2AMU7/GkkjhV133bNmLYVQTMt2Q3+GZKyMbnvlefqBiIWq5t
Ylo65CkAsXy9DGDI6mgm/bmboE6YF1KSQlCvb/piiPDjDrkcz8l1Nq+BN96Mc6KAX8DY50LlZrUo
8g3ZPIV8SK47aflLCTdihARumqn78PHd1zKLA9qYd2ZtCsWbU/4AICmwqfOe0cQC+OuR0krAFGab
3BLtQxfLU1WDooC2EFL6n3W5gnO7HdGWSh9wAhLgiWHcmXpbQiOto90UjQbUqWGo6PK2yHWcTiVt
F3JsZLza+6FblblkZBEzyQGKrsMAscWKQ6DNRuzHtXpwVmGB5FTNMcigQRjMtcgXR3v3iFMd9Gkd
LzEwZA3tIYLgTRpUH03aDdP9lOhA8B0TQZX4uewimV6ERCY8yrUWrVF57Y+i3i+Dq0lapMYfRgNq
Dk6nW+vFBkcyY8AyfQsiG+lDmbo5ullJSwyYUHEdgsJB55kPKp/wTAAb9nkACQlCUrjEtxVI6w5o
Chp0d+kgcJVnIqzC+RXwJsM/xqZkaoTWuLd6yQxa/c1L2o6wock82zXBk2/SJoBj/STOcL8y0asn
MlfBRApQxXUAjjLDbxAA+W06tjSnMDLwfEbnN0jv6jWU3YxfgvoSRdgIPASUv5II7xetMJc+JqwM
m8du1eHwI6b1SJeMDYEDHbxLJz/6UYcc1wBoXlFXP/GFlxM4b4mH2AeIlLCUhx7OxWWdsQCS9UeQ
MmtY2teGnI2TZTTPWFrlUsegS9SIYym8hknS4Bw0oedjaAQGMxoR1IS0OKv7biwPVaXVGde8OP8C
MQdLHoMOZ+N2BIIWPmLDCv+550UEbbt1ktqpzZjqg/IFtrVC3eCjhDjkSt316mSJAFgt6kEBzFLI
/vws7gegC7y0nf0ub2DsV96Kkrnp4Luuo9uV4fdBwG1E+jDHlZswTwnD5pdyjadWZ0sFRvmc+RUR
7NJbsSduCBhWMOceZbq2AriIKOwAjmu6GQwruQjehLg1zNAPCElYzUDdTRWPP1QLe7QxAwUqxd/3
Dbq3+7DHLfW0LmUcH12TiPCZ+zhPfqwCD+ymnebQXFfgKZsrB9VMdYTOKsYsH9JnmxznQU3zT39c
B5DvSBqHOjPar8S+NEGjn9sRnh53ARSP1a2xcOwXmcAU9PLY1qqVe/RjKxBiQEeNxeNE0DN9X/vE
H/xNMBkHhARFk9Det6mkCOgNt2N4WGRj63jf86bDVGtdeRo8x3LU4Yev2ybE/dry/tHiEMHzQUUO
UICMANWBXwH7WcqTW/tu/U6gDLxZkGqFF7H2AHAzMzgFTmhMtAT1VKcPdV03ps+RIU3hJazY2/aF
wrqquW5RhKDbqcE+/M6VxJ4EN7pMQ4x8wdceA5o++zClABZxgf2AQ/JkPRLuBwIXoAOa0Ml8D57c
XL0t6ZTg6+Oob5fr2A5dj93WLfNwyb2l0RnllR2eA4cwEv7qINQempGP8mIilQt2Rtdtex+GYwWS
j2kX2gPdwWB17iGme9SQeo3gCRrT7gCt8DyZGTIk3n0Fwjv9aLvZapB8qHTZAHWen+FajLEq/Yaq
gsymIRcTSPPp4zAOHSDLUxKOhV/rBHj7gaEeiae8YhOAYD1jYkFHCMluPGVnlJ51Ww7NxoTSawuT
mDm+9bhy9DgZzuJ9s9quw5yDS7uroFtbwO76FafPvQP1MszFMGmB24aXKlujRukTIbaKbmHkBwv8
vBximMxvEj/R7BZluFBtG2danIRg3AF2ydY4JLtR9UA9kFEZrgrMPzO7gQsEePAIPmNzjBMOXF+v
NOfbJsAOPfbrAJRsyNYGyW5c+/KiNC05O51qUbenume2g9AEsMP5QJZZJwVFvttdGSi71EFXK3qs
UdWJnmcanzDaA1lZR1cuTJLgoidoiRRh5DUjPixmy+Is4MlKTuUUteIHj/pEPevYl/613yGKRgKH
+afomo+qnTZgyU3mIrI0Gg+slCDJUF8bcqjZ5LsLjKfC3iKLmpmlr62oR7dN6tUM9y12MTwjmtWX
uylAUnMdGcVGhFZJE1cGFSOa9pddO9D1ykR40MA0AYFBaHMIF868tYBWsB7qvPSWOIWlJ4284Gtd
hc+zUmEvfU80jB8cbkRYw/QCTMMefePXrxVRPpX2JC2xrwAyBpKKyBPa6+SqHcTXpgtY+KmyR/tZ
x4iT1kMoKriUK1/eL8lY3nzps3+ekYoBPpJDIOxBRrV/pFXXPJ0j5n/R6DoTNv5e1f+zcTK3/sSX
pW4PneiqsdmwaIVho8+m8hBC6IS5OLg58mKOqIdlv/QQSRIYdX/UaYtcqxE8vKqxkGYUTBF6raAl
jum0ZB6bFkCv6gSzjQXTfYI/UCPggTvAqQG1bVpQGjIgST1+6aXxoI7c1H6FZa3QEyPrAqzhP39+
/6Ct8d/mtGLEigDC2kMaI33Ymimd3V6Vvv0pyOy3RQuHln/VC/4HHRp2/gx/0JE62QaeUYBaG5jq
eceuFqkXgjDtE1GkYkUZJgvLlYVgCa0esDsV1CVLBv2dD1SUt6xkyXBjWLXxwxnMZdeVatqnfUDD
i8iUXpuPA8bx9IbNrZdqFASmDvCimoKRg8h6HnUyw4pZqXG6hhrR6iv4D1RIHlSVyONZvCa8Ii5b
ZNWbuvF0G246J5q4oFO1WJyYOHforo04dTvDJ9/eA7yB3kbWRaavACHqSrh9IZtF/r7sJKCqKMTI
lasqJ+UiRUEtLI02PfecMkcGora56pOIw2ystcoOdfHrT/rvMMU3H9Osp4+/XH4f1V+2enj/jqB8
+BXO80OMy1Tzav6N1fPXfwSm8PdPUnyfv//pHza/WtHf6I9puf1QusNLf7NwPv/l//Q//m5of7+M
H//5Hz8EUuHzu3F8rD953f8GfECr4x8DH/7fm/7LpVbf//7r/gp7IGEEMTAEoyxM0rMzzF9hD4jE
/AgYxxi1PHqWkv0X7CH8JUnj4G8O+jg1FGqX1X/+B8V/wtsw4lOGLD+GVv2/HsK337qJ/wzz+Ks6
/G9NxxiDmDE6ZWkMiT7eln12zPD0is6jqIJCzvwYLOBOIVYqqjJYgTWjPlDRTbuxYXWX+oByrZHd
GwL4XBAC/RyC/xyu/rJ3PDoMK0yXVJiI37pC/461Nn4Md/P08TFjsf0fWGE4pP7J0urevg/1n1YW
/v63JQWIAkAJAUgfEPygxnr+UX9bUn76CxxV/QjMJpoC93puM/6+pBjQTNEfeA1n35Xfl1SQguUA
nWRK/ACLEWyN/82S+vOFFlMflbv0DDWF3zCN6GcHb4kZK4kaHBrZTWUA1AVpO4tN48GhZgTK/A8P
5ff1/EduCP11DO8PC5j6oKGkISMQWeFRBJ+Hc2TYI35Z2ipHDsme13Su30gsK6SvSovLxGN6hoZ1
qCf4DFL7Bk4g6lkdp+ZqaZYo2PdnI+kMXPjm2pULBzeiUholAI20hGkWwSlqjmqSl0HanxSbe4Hh
qNEejCaou9QpeN6ZA0b1uS25KDO2lCFymIhOS85LXwCzjYGqR7hd9GPmg+N000aT+Jba3uCzoDsA
0k4dgw04d8wAtJzUz1M58oMF9A+w5zXpk1yxxqLKXo9jmJFpoGk+tyV9TQMvlvmyxNWjSsMIBFG/
Q3PDDT0sCkM0EcAy9OagL8Cr8GKw7kdzxadOPClX9icBcc0tpnSmZt8ECzM5pr9Gnc1W6jInqBd4
mael/GYMSiobf15889HErYw2s7/Or1yk4XVVooq+XdwUPoOK7qF4MSE6zVL4ZES5tw7ykVjf1XtP
9cZka8uXm7idURvD6PYo8mT05AtlaflUpyhHF0CBoaIaogKGCi9Z5XJGONtXRmrlZ7Tykye43jkk
k27u3/p+qe1WsGWuMy2VAjqVJInJHU/9G+vxPthDxKxCkB99fdPYIPLA/NP9nAe6Rj1gjpkhO+tQ
m8oHOyUnrNoRUPlpSe8TeOCNWC8gTWVw4xkA6fTi6LVyEYND+kzZd69XHs27tQn4JmqXatoO0yK/
LXY2bw0sXxgwomg0ZKLWSKV6pozMGEnoAyMhSNEtNIIQUMm1gg0Pir+5sHZ5mEcL/BTYecBiRywy
1wYckzVTqEqDlQ6/7SJEyLYdIpSTdsHMpo96JGLYMPor+Q9L5iKZKgvS95RE77zxUGdZUBm6HzhV
dUGqaQJpcDRAVGIETIHZ1xn9zGzYRhlF9ebcyqpnuumQ67/yyjlkXS4KVDaJCYc7R58CdTC9oDlV
MlQVD/2iWHeIUPivciwT7y1pIEUtqOcpdO+iuAwzNdcVftmqhJ6zTRYVZM7vRuSp8DO7C6YQh0Mw
uWrY+oFj3Ya2DHwSFtDkGw0UGj+JTRl6G7KdUQYMKYrsBs7SwGp7aBNlZFxQ/EI1UkGym0b2Z6ob
tMZs0mE342Pch4GzIOGiih9vwK1jQQZP3RHMeLKk3lkWPvtbmlp9j9wuSEELRZFtE2B69jIOBXK0
1nPJVe8Gr4JQJpTva2D0mvslJq6yBEZ1y2ZC8+Y7ptNi9BAJR2unSmz3atEHFRnau+VUlDXKXxu2
8uDDBmE/XzbjEqutGycldiuML8JjimLSfQWoo91QN8D4PKzl/KOrzoRRbXoSXKI/12J+wGHiPuum
SvMsUOs6ZSzqotc18ibcyc1EQTuOl8e4VuR+7Mxwy9MKjEoydeYbKk2hv1llQsFcbIO4//cFhf/H
LuqzMfU/uak11safb+rzC367qv34FzC0cacC25Ww6Cy4+u2mTn9B2zbFmgxpjOsSV+bfbur0F+KD
wUXOdbozPulvNzWLfgnQ0QDI1g/QsEfo9r+5qWn0q6zvD7cnQTfoHIH6IVjfCHg/qxwaXs8VrPoa
mBOb8ohBvzztwNu18XMJnjBMvOQxBUobYN1gJPvasXnD3GtcNzo3yH7Ol0Z1jzY1Ctfo5bcPthEb
T+JWAuTTVvfQMYCUXIW7Etxq5FMg8NVhlKO6XQNi7bZ1fa+WgKHTPx+Mbzbwm4PereIZjHOAvDUH
sAcz2j7PKhQXQfo2Tfq40CQbqhJlXze1BcPBJnhbNLA/5m48ughcaAQll8NA81AlNxIEyYE9oRaX
zemSd158kD2qVB1Zr9HNUUW5ghpcUpmjVZTDe3vjTZcW4osJcgM4YR1Jt7w4385ZM7U76YMA7qF9
PKAbqMpns3h7ALpRC2/0pgYYfOKvYgDu3B798XWGTn6sk+eo3YDDhwYoNBPvI9q4g3synqYFsK/B
Pk77wijgelUEJLEmD7Lrd4NCv7xF8bdaR0CT2wexHilorEj/MV4BanGngBVvBhSzA3dKW28fQ/bB
/HSrWcuPUJ5iqqyp9szeQnxwtNXgHmOwDlVyH6fXSGDxPcMk172fO+Gup6YK8sHv0RAcqmxFYepG
wgRlqsgeJN6dpP0Fca/ovqc3HSKyRzEm8h4NK31JSvE4zzTDCfTapwKUqeQJ4A/Ae893+3icURYX
011TgVaocH8A2tFlfTXzIuKsy8pJ7DtBN3H6hhmaS0y/nebOmWIEf12t9hhSdob5BgfchZlJZP04
aWgMLObAsoZARtBUt8O63FnWyLdVavuRjE8lStGhW75PbVPwMvmmm+7bhGZjJ2+AQM28Eu3PrizS
wPGi7xGJ9CPiIDQH1gu6dpma2H3MUvXo9PCwwPQvgyCi39diabayKZHxExCKtfB3LvDzNAgKaG7y
cHgI4wQdxct67W5QJDxFpQdo5iryOWEQFqRXZ51C2fMCDMd934Q3Y1o+CoFHikpj2x5ZR8G770Bh
jnZW9Ieyb7KIX47RoYyaPIDVGMHUufMEyhg6A73xIcFlGcbvDe9zIU5t3F+rvhJZMEJEcgqp3i4G
2N0ImpNU3cO17K4G94af+NI8UCAhK3EZwWFhQw0rIvO69m+puolYcwwq8LHFTqdjUaF1xdtTCvq4
0wKf319OkPK8+WWMcj7auqy6KSn+fYCJFjmV6IBN+JEBTPFUDtP2B7mQb9PaPC08uSIr264UApwI
xPXUzyonwSQ/dsnQXaQ1KK/peC8jfjMCLeq6AxQykLOE/r5XIsq5QxmHNnLMwBwCsjtwCCy9n66O
61OYNN/8droMpP5p6/q1n+C6ty7Ns+BrvIMP+EaaAPoZUKO1V8tiaMLlh79KDlbPmNzYDv3Yrhzm
AkE93QyBf18xA+qYS9CuXVO9RS2QocflY2shXMkbLzFoB0/fqArvpkDctom9hE5ih2bI8LOFu/Qj
tGjoKWiIYFEGRSDS4u+9DD/YWKvbltfbUFVHTtTeVN6lbgk0AWs2xep1BYYin/tozEL65new1y3n
07TANmFOmjxuXlhv8wZUsY1LDN8OSHSAcF/8DdeJLZiHGUzJN1x+L53OuBjiXBh6PQQ/rewL20Tu
WbOTWNe8G7V5SgJU8U3Eq3dbWpehtuRBBYYoGGk9GOukTBTMywCSQXOAvFrdxhf+BPBqNSRiA/bw
vIlbku7UgGUqYcSQtSr0oIK6hongUjScoeUPV7U6C+RzTxNQzCeya1JP4Z5YyQ8D49wcUgfwHxDw
b6Iw3kj5RGP53MQd4szyeeqPHgYbb2X9PqoO+7mLc3R+ENnewP/JYHPAZGCICi++rsmRzSj8p7s5
+CGmfObYGuDpBvK0dOIARcJr1PRVUSblHmL3I+w84Z+GfpTAkg2+I0rMKj7AjXnJCUyqW9sV5Tk4
d+yys3XmQBxCG7fakeUZNrQ5jb0XsgL2LdFtUD1rd+GKALCLRZwtib31y2TT2OmCJuvF2KNJFkZ3
yOp5nRMUfU9jn1zBfORVOWezSjuwtbsCGRSyqLuaXiB10VEJqPuRkrVYk5uE8Ze+rgtuh7ysk0Kr
C8buJM5XSUleEf4KAHBBATD25nbHhcttml5D7JAl4qCmC8Wfy1m+egqbWh5NgFQL0bfup8z48QZq
h6KKp6L1OKQm8y4W3mXoupc6htOufOi76TkZlyXDKXhKfOSZlgfLZiDxlCUl0twx6jCKM8dX0cir
/Expr8wEwcBZA6GsufBsewO1C1on6zjn0HGv+9GteR9fDdzuYjgqolR4hVmqTBj8ykv6zpZpyyUt
kgScxSacAazvup029ck18qDRgOYjwgxAUfNQGHNIB4UectcsxcjaF+GJ+9IObwwoczfFbWZB0ekb
mvdYwShkbcUszJ0efLjQJe/UtVEB8sH7HKVPs49CueXzkWHnZ0DWwaO2h9XeQn3vVHqszIYQSyUd
kpxAUOV1Ly7ycOC5NUAvq8nQonr2+eIOTqJCK2nisgRatqzHlyHmXrrmINJ0zmevxrhFusF8/DPm
De89v7zxJfqech630GilmamRBI9rV+8YjqpqXrc+bvhWoAKwBqcxctvS7XTQ5EKPeXPGSUfmEPcM
D3+UOlvr1WWEIjJZBdwf/ZMQw7XGbISPXI9YSnYQlZ2cXLJoaI9DbPZI/c653akedogOhA7qAy4x
mreq3ELutFt7gA9cfS0mmmnifRhY945pXMBM5Ab1/Lsx6G8WT1/TyN16ldi4oOxfAgaBgo7uWjm/
EPKz74OdFj/9JThadfL5dx6iIh8MB0sgRPPsPpbdrp2hAsW2IQjrhstqvDTJa0mPxDz62NHlAGhx
D6TzMVyehnTYSLLs22aPJjy6qEO+VKilpI8wt8oT+x09yE04uS1tr2q80Die4+fEb8cKR8L7pgvz
Qbi99StcF/1rcw7wZjLQp6kLoXRDKzRIkIiiqJK4ZU8tCkgItU8+ZqpiU2fE03eNTaJNPVUZhtJ+
kgRbSbcnzuxFDTB1Fk/mqqkOkGydHBRIQ9STK2TXRa3Zj0nLPHVA3yTwUPJnyGVQUgCweT92gI7T
sS5kOKA1L26iliJ8c2/DCLX2qgGDMx6I1vQIbcah4x3kc6vbhpF4SBq1gb7w1leXdMIyqOiNrn/G
UEqtPuZCBTmqih6DdfiW+rQu0OqvsglSJnj2PkruI/6YN2Vd+kjNy80Q2u1Yp4/MTIcaodOV19XQ
DqOTk6sWByd0RwRrH4BRbnoXZRFMlwnkow6/BVQMyXYmGp2QYxBe6t6hr9UFP6NyfRAWX8EPWM4r
Hd9C4VLuowV1o66h34RECcv0N+E4vUUJAdUb3IM8cuKE9sltN6Sv0PdtVt+7ppN/PS/twYr3UEjw
t5A49BWDNhFYB4rbVoXNnV4fBsh2YWmZU6EOQZsWaBSjAyuSS9Kpoz9Nj7Ah2dfp8hRW9rGN6WVX
+yfcEzk6K1kjyEkGpKhpdUmF2FOPusxf9QluPTQfmbE4s13mRXEP5DjbVlVDcRDTEYS36iQjshkZ
lNJrtEDE4+e90PeNWvcp2vJIdO4XPHLP9oXqcag063ABCUBSqBmtuMjMD0nvEOtqONraZt01bFwy
wsNibObvCok+etTkB0LX6SUacP63zidXvAd3y9Rm2GFAVeVG+2woPE6jIvIhKQTxHDIfSBFOcTnW
e07RVBr9YJ+gVXCAqLOo5/Ku+//Mncdy5EySrZ8IbdBicxcQqQWZZFFtYGSRhFYBFcDTz5c9Y2M9
Y1fY7K5Z77rqLzITiHA//p3j8EEPpVTqYOpF+0esghMX/mR2rsoii6tcc+nbWqtieEPS86yWJG/V
pJZm2RKKmWa7oV3j1h7L+6JyPgwMWq8SF/GDotPqTYbul+sgN0tswGUb7Y7E6GepKBcXZYUH3uWJ
bBuEMqHMWmCp9uTr9bprXNq+Zhoj10nZuuTSDuS1E3/g3X7IVUX4ukXFrunFdcmddaPPRb8vi8H1
2wJKlhFI1DbNofDimyMM1W9YCJVmTRvUdf0gprgIpvo7y5nQiUEPbQb1UZcVSpBX9adm5/lDlif9
t2at/c4t3TLQVS2YM0q3zjDWYGZ9+9ZtlP6EvlgHrIunMsiyoMtG72QPXGQiUUA1VeVgTebznWMJ
DZuhCalnO6uGHZb656T3xqaBrt+R8cx+924GXe1tkO9JGHvqn22rCQ6/Ng+gT2u/J36AL2nT1kKD
6rpCz+0zRzz2KqEilH9pFvtaMX07K0CDuY6+TZhu3Gm/uMFO9WpfnZH56P1l0Ucn0Cuqx0FT6P6a
zA5Yk5teZb3iXDLpcQcSY/wYSCNorarfwLbqgXaHCQe1/2iF/gZVdDNafYfD7ETkajQY9VXyZB+L
7Lcz3XehjrvZc37rLA+LuvgRk+VnffwJGbnTq7+u98Jo/MXQ+idRms+WrACdlvQv+uunJfqPpurf
2Y91ywx+e8XUr1XKhkmx2p9twqugEk/kpZTMcthDUocGGE6WfQN+LMfUbrLQjVlHME2G7aMN2/4y
wuJBJa49hUQ+rq9CtZJNo2RU7UTX5G57IX0ODXZ91FuZ7ozyo9UQ3xIVqjizhmvjoIhbZVmG9tif
17JPLzgkDN9a3KBym80KBbuq6kvPFdKX1XN/bwmz8SuVAJZOvbYcNLYM3SHfAsIfmiR5Lev0qQFp
ia3+ghs2tEqKqXb9njJIOS7eIBVa7HdFysyO61raFG3LHC2uGqolGL6S3cp22gwFwuniLJ+GYx8c
tq+coG1+M8ocLcmP7KV6qNXp2xvsLuSbpel3mIus9RsD7A3MeRswoKRor6NauG8ix+5oQKv79Z3o
1p0kcPQwybWPLB8eMJLvrNX2jftFottdVLo5hK55b1aTsNTXQ2l6W9FbPPnaodaMozqPvlqOf1jF
o/hpRX4Pu/Am8krh1cMsK3wnMwKLUhK3xOIX9kI+EQhlgj40Gvrrmiezn5nIG1pPm936Yh726WhT
SjmfoPk7BuqHMeMmHNr9aCBpyFhhR9ZYdP7ilaeEEnWZYu3BaHHUu1UwGMoLA+IpaJS248bNXRV4
eZ52Sd+OJ6dZUkpRuZ/KhVFEmg/DKxXReIKH+4vbwh+gdLSZ0g+rGVraBJwxLdhT6MSltk/ZJXGZ
nXtxwiImaLq1deWjMydlEs6WPT/mPb431AwAPbjiHJTzbWj1w9wWiFKeZvnDlLKsJO+/OtuKPPmd
SzMkGPs5zeRlyoyfpjYHTsy5uyRGy5IayxTLnwRGv0CQqhCaOm5eMxoXdRm5gEWycfKu2eVKr966
uD7yYw9BrvZP9cI3uPKSRMNMnpI05HVqhmiCbLUmPkEDlq3km1c8XDJNd07VbFNUdrNVB7cOWRaP
txceYj+uZejOHevAGTOU6UtssR8KHMUfZ8s6WYg5EFuNGmi0yEZOJl3p7kW7mJva7JGnWwyedt/c
xFhkp3GRS+TArc6upm9xCB1Wg0u5kI5kWJIXz51oRVgtZElrc1qExDextwwpCKBU/oWkiCytHR7y
kSj7u0pROyadyG4enBAqb6NVarJR46Tookzy2A9TYl845ItXFzbQz+kFOK/fx4XIjmSmfhnsaiug
0334hOUyWr38s1TZ8qmUavJb1Iid46Wr7q605K+hD9k2aY0YFs9i4pXSbCGKHMpWMFuwD1P5YpH6
mTVxkIBH++5oPY0OWAesTOHY9nYy9r00f40M7aNYlKiyskfZ1BsjXzdTDEHke/gZ07F9VQx1Xyni
NvMS+2xDuvXqxM6f2PodUrG91yjAy1GsntL8qGgA5LYZmFa/1UT57Bp/jWEKmMxEnjnevHpawqoz
zs44f+uQJhvgoT0Oh2PGyGSnr/EtN7tzp2tbVSJNsYuq3E0Dj355/1zSMruJSj1XmFE3ajKZ+AeM
7LWM33ssXvpw86pbZ9e7ZhX7OMZ3gDBlWwk6Z7ltc2n5jtNpHys8T9DnVh1Nah62XXkxe3nO4q/W
eFpGUwsmCChhvC1txPyREHrw+1CuVeBOpAZIJVi5lZQhVUKljiOz6ydKkfUNzePAKqCdpqGAMGQ/
OA23X6nRC2jdE7AP/VtmvStqhYugsAvfpkBHpffdwr1lTGDzwf6Aj2TeYnuRLXQ8TkPlIKx0x9x6
Bu4NLc6ygSt2REuAPjyWjXZwbcQeaHi/V/Ndoi4BE0Rfr2ZUBN3cJ3Q9i6cHxKou/rC4rzLOBciS
68+KWdFJkxWtMEKsh/deufaI0kviu60e2Vw8iyW39ywDG+uP6awcR9j6klBN5PxGtNKv4iS/97fK
ntpArbutItS3ARMHT+J6a2t+X6M8zHUo6j066KF3rL2dqr5iZWR3byfvteDZwcD2OFbNR8EAM5im
OMI9t/cGjuN5eGruR4Xy3Nhe2KxWcLcb5nI4T5O57dT74exta/mXwd9H76XhGr+BOfrjtJkX9yen
w1EQPwuik4n2DuxF3drOeCjksEmrqB6jQn9K5Y9efZbu21JOfpx+c2QfPTFF2qgHdvHeZ39QNNQq
27ZI7aq5hmgKl760iDmiZdC0i4kPoZhKJLW6P1bJL55DHwDtLGKJDV7duvespWURftqZYW0ZFGxW
oKmuH7e5u1HSV8cuNjS5fIBmAgz4kerGHk54r0wPJdaBoLBJ4a/MXaZgNLPsB6t+co3PcjTuk1V8
OPqtKmnohalsR30afFMU1x6gNaZn8ykYIs0uQ2mIsF5RqDtlfLTX+asyk+9G4xaUfcvqBj3Mu+TR
mtwD7omwq7N9yQYxbKJpfRCq/tpqUP3dazddaqYg8fyiGdmmTX4ls4SuCIT+Ws/XmXV6XvXSkGtS
UzvDHVYPqzKqB2w3e0XeiolRBLFoW1sOjILdg5lNJ1U0CMJJOBlv2Trss3Z+LvWPcl5IMXJu8Kxb
LIy+LdNQi4+J9W5m7g4LBd4vz/kzWs3MD1mfzCLbZl15bIZr7I3Ns4aTrFCUXZc7vtZIukQPTO4p
y+OjbthBLZWtoS+b3EqitcBIoetc+m4w1A9d6gA3xFyCt9l8rsfVd3W9OtusBx0+Rv2wIPYOe4Xs
XUcMQQFjN6kHZjyaOP1zM8ixas8AS36OOJkeCnffZ+teSQ411TELaQsKxYw8SnwRV3ZvbSz1Q+EK
z09tc5AJ6DT1QyqfzSk/z1lUqgsXSMyzc/CYGWdFEmLXC8lggnqUDMaaXbZ+x4YMvVw+wib7nXx1
TQARvcey0Z/Rl5v5LjuvF82ihZwNWM/kAWYsKjUiio1damYX0Z2tggkWxHYASB2yfBHOc2I9ub53
OuvaUSzFrxz/WEvrCN7Wqo9WebYpPpVdMyAVAdRrftP+yPrF6F/1+L4ofKO1zq2r+KNac8Y88Zzr
5a4kSldZ2RNZKS9Cy6MhY9AxVZnfmXrkrtulNXYAJIFbgjiIi9B5bpNt583vRv649uFSKz7yig/J
cKrrrZuNAfLwYHCwZJxR+sb01tCU2pe2uk8piLYvqgeP8oFBBeMPF4Tfc46KjhstqcgL183qPJW5
h9nBeV2W2YhI69oVtF+UT1HRrHtds30mBWGPEy3lSyy7ZuSZU53INWJntzDQyFu8KFPq6hx4I/Oa
lMun1PxOdau9ufS0Z+Wp1ZBsy/HUr0Ozq5X2OqTx52w3H/iq0DLHV8t0u9d8KusDBBZFoVa0Z+wD
74V8W9W1x4zd/23K7MSaAkCTAq1nDLKxjdyUgHJ3UynXIh78u0TuLctWOArHse23yzVW+aWXD7W8
Zf0SmMC4Iyth/pimel0c87R0cbWR/VbqxPYuTG3vou9zwSgCv60VVXkWVVgPq5Y/uXyyE7byXhbt
pcsvhh7jgB0wP+Jh5SldjHIT6yd8JA9a/3c2lH3WiL3ufoJO3XJ0WD17iME9XEdEDrhpYg0RpcJc
NPu03C9jlMZv+nysrSd07ouoDCrwYQ10C+eVpSJD9d3wBMucBsBH7541h6X37k7tqbWN0GuZs3XY
hRzCjXFV7vOSDQiL8V0nXybycQiPGHk65EkaO9mmc+oLioGBGtXKoDCn06TyQ/ZqBrNj7SqrL651
LIp3e41ZHbDoD7xhQ5QzKYlga7BK+J7yTqfNS0VIKGTXe7HWQVqsG6M0HtnMy1Z1O/uJMRj0hCV5
U7IeMllHQ5Hsut4QSHP1DrtTG+Y5z3OnoU8jiIag+LvJUTxGywUzXqF8YTO51CuTXDYJszvTc49u
NkzP02p+2irvee3Jm4Y+JD3xOw7dHsxS8ZciGRh8ofl7CJSBGJiKSPnoebn6OViKvevX0T3YgqaS
JdOd9bkwamd5piYRixBZksmu9o633H3eXYQ/yg7rOJGogmn3iAv7to70H4SD/PH0xAjQItsgjVn4
nlR9sssrzXistE2MUY4C+zqnHc+Wgue7yoxPL10zhNQETpoByJUUAcN3h2Xe4QNmkI79Mn6lNfR4
hLz1mGvJsAXWUQ5VN2pWZC9JQVBf2YZmJXatI18TybfRzaaMTPE6z+5OSa1Pz7A22F4ZZZv6C8wX
TRh7AsrZB+vHJ9HtmRFvErfbiD7dt7p6GjwVS/7kl6SE+I0u5SHHWtyOXnqShVDDclXUrceT9ODY
y1FrEtx4ZZ0k+7qwyo3aOkvrY9wtX2FzzDzS0Um2fW/qaYjhwhlplIgp51RJnjNyqHTfYS05M62U
fzfMFyKd7DLqW2M4kFhis/e2MY6jye/UM3dApQXMi4lmz8iOjdtm26v1zTL0GjsPI1IPa9e1TfRu
a9Qs0ynIVPnj9C3RDpUR0Ww2Aey48LWW7mZqVRliOmZgnqrDEwtOjAhNX3uYSzVNArnYw85YS6bV
o6xWqAk9Wx67qWNKbgKOblqd7hh8FAjd0J6KuP07unBSlzrWDS8ok8Z4nyun+53uMm+iA5QTHaCE
ZdGJ3/Vu4fOSdfzhHZy4TozxujbCiQzs8NFS5YyDQffOFX8PlmGZaKxWhf8E8xhz8hlRyIhh5vfU
sjesTEv9QdjOy+QhkpltvMuBNzYpwSPvDN0ZTZNecR31VYlgnjk96lkLCX0tQYsz7y0pUkpdTFIf
QHk/ad2Zw662Z+vU9bPxKRLG3gnEww917Fz5S0dxr2owJ7Oy8+IB2523dmhtdjpSfaz1blbN+mQr
yE5NvOO7GDgbpXWoO/EzTFp7tbyU3pGBJLeudIKWCwq1h/RuqrtZ3af3ZAb4xPGilYv1NtVe1wRa
33u/aibxXZiqMm31EguBkswWsH+zhCk9zbZNFZTfOO16B/ukK+iEy6X8EaZTPI1D3N4mEqwYoaxN
mM3rxxDX1UYlte3HywmNDXukIoaxU4tvs8rq/BHLlAOPTQEHHuzxJXv0d5NbUB5UeuB1s/6u1aN+
7dRYfx9obfZtYVVnfWZVnC4s/VLRQlDntNRVDReMDj6maYClnekjgcdMQMu4s3mv2XKd5x4C4Zy6
27aTWWS6pNmipjNSiYvW3tbqGbQPY9soTfe7taYqYqatitCGb7lCKHpfpVC0bb4q7AlrcfHFeMM2
KlXCAY2aUor79NpPinx1JrmAL+r2Q68t/caGYUOubC37KODzLm5hOOHUDrAwZGD4hqegSchu7mgq
7OmrnBNLbDNFoXPBMREIQ9TqQfQu96eeaDdtSCqfEs1pIvbMZj492BKyd61BmyOswU+MoT8DhZjA
ws2SPIxIwBGt5vTA0gh+v8FVmEtrzrzxYPXPlsY8mBUVGQJVRjdX6MO2MBIyvJRWfXXjeBWE82Zy
Z+Ik/5jIIJoCFgqtXcgtptz0AvDHcZRvwvokQsMSfxM/AGBaM3ayDE2LMnCqGpEi9i5egm4iSm8M
h9xx+Voya6/11oOMu4pbk/j6iN3qCeKGrdEsNo72apax8YDE4wnIorbULnZRjORlxDE2NfT+oAAj
iRTlbsfVNL05oW6ggOfWFDpYZVwd04qx5O6j0ybLVsZzflRFPkXNDDSUOLazcxsx3GIMgY8tXUan
O9Ulp5wE+5jj36wVy+zHXeKesVY/SK9dtmlRB1ot1M3oGIxy4xWduNUxBU9t8jYXjnnIZ+t1buru
ag61fNB14kUIjjQifi2dzzqOd8hIw7ErYu3tfhRuLI9OSm/r5c+sTnwJPBO3pNCt7SJa/q7MeIpM
oe5N0lKe7dFGd5GVRlUIRpOhUDyqQh8f0apaheE7TDEu2Mmzw3TOBfEOiondshyqP1hvNrjZTJ/Q
3PnIatHh4M59xxuRKKF0NffHzEiyyC132BDEBWJKP7ntOnoeX6PY/87ndDkjyX01IzPz3m233jox
Sx4KBJlSrvXFaTyaqLynyB+KytynolB3ttR5hGdju3iwM73n7h2nQfN3Yb8btTt0dNuPLU7QM2NL
c6N1cmF3bb9EylDyjuWiDiH/7ZuMa/usu2Q3LJMldzj9ihe3ye/uek83R0AFOV6ILEFnijM1pt6Z
igc5yGyT3vXYQU9vSyWM68J3CyZuKUbEQMlhb5h8yXK3fLRsbzxNphO/gtiqaG7Fm4bUEFREXISr
lM1ONPfFB+a8wRLYhmwcWf941vjm6aobtfNdHm2WcnwhbiB1WNeW2NLHQY6gtDpDuxMdJLUlC/2c
EzPuJ0mjbih/mCSVCzMXjHPRyoj06lgaYFaFEMQs+cjeDuPSd2QKiWL9QOtBomlm+RXH5LWYpYS+
wNGPiI7XBSJ3nfyBWXp5fxv1qJVVSS+uxsyLKzYZT7WTRc5c1iEFw8ClQSFSswFns4zTvkLPK/2B
sA70lw89KTSTA9sGG/JaGYcA88WnVvPVxTpogVF5JE4U2Z3A6OQM8J1AnQxdFf/UieaeFoS/Drom
JNEBlicvQ9VrnAALrnrgAS12nj47XxXb/7YqY8krGIfBPyScbbmmNnMeYh0uqk68Etb6XYxHCx0m
YXWGOk+MgaSR0EAvQ3zlaaM7z/quhHaKs9sA2kiJiQU+Iosz2w3UH4T9QvWVpeh3HWzd4rvZxNeS
uJozhX2vp7aPMCivRHcOCEdwbBdHLbUHtg/Jfa7HOcjnCDdtOn3+2tIjQH2xSyVstUT+zlWXXc1y
tYPGnlCn2avXo1148gD/ykwn5b+XUR+vk3Zy3bZ7KPBYfPXS4aNr7JH2iF0D38vQrL9FWTYHDzdf
QTyIwqzAmO4zWJl8wGBYV4WTfKMjQx30aSI6Yvas9JFw7TpaE3ZJzyNC+ZwO2m6VU/8+JGsSJp5F
NW2U7c3D13JGyWqiisXqQZrK95L+gTexUdAMBzCP5zGW629Z5NXZi+Np0xBLQiCLrmQ0fI4ajCrs
39pIES1s3bp5OgYq6qNlDcXawbFWsyuu+Bd2Mi+qAM/xsGfrCd5Thxu+mGV97vq2DrN8Wa6yAegR
mXOLmVBupGPk76mLOwPmdR2OozI2oSLtSCjp+tHFsgVw9wC0ciK+WBo0vBCNBENF2oVAphuco+0y
V8rnR8NOEA17cAR1EZeyy43tUOvjlURZJtRZQaS3sMd219iEAE6V1kVKM/aPRAdzMcip5BZyKk7S
YWUnvGA3AKOzxb0QaIQvIB2UU2po5pdI+DBTQ0+4P5OOQXuNmOcyHMJFuc6Pa573fHe2iv2itfM6
kA5HRGHl2iuHydfIXHHPYNgjlCNvI4LRlg3LAfJzvOS8I3GS8y7M1jp/2t7iPbrJuYwZfqRHz3qI
q7Q6JMLrvztpcjvFp65YtyjaJN0MlAAiXjeOdr/NV+XYJaiV5lgzcjlaE9yhGHxVM4Fqq6NZZ0M4
CI8t8mm8Sl5610gEkyDUBgoU6y9TCfOdmyPG0jmWuAMax/rrdUr8MlZ1uiuRM5ifM6SXAP2qQmGf
2yEZT6YZliVBP6rZiYDArG2liR0moRcVEXBkKZOWPLjGwXWU4xjX6HtiZnzciHVfOiVKTYIWkzH2
1Jf2nTxRkjTWE5khL0rD/2PgJi11tHxr+fkn9P4/8uk9NxX/++/WOxya/+nt/F/n7K/Au/o7/F//
1PanuXxWP/1//0P3n+Y//1v/f/hEdTzt/2dzgP9TJtlY/atB9P4X/t0cYP8DkN/FrKdjvfsn5v/v
3gD9H5Z5N/F5qu4Svwbq/5/eAEv7h6ViOvMszzVYt+jgT/0PF5/p/QPXssNUVmVkgKHA/J94A/5r
LKHzT+sBtjrP0l3LxmuAo+FfHdUqYXxlV9mWX1hc5oB0NKPj61iax3gSw0aHB/iXz+V/5+TjY/gX
I/x//Is2vJLpYnDALPtf/8WsSZo5x0TLfYhNSivAMVGXlfyZQeuT7lGjtWPLxWC8eqP1VzXEjWi9
r6Xq8CcpxkYQPJJSI+MvC+yuf2uMhU4dsDUye/f/seCNr+e//bCajr3Rhfe1LbyHIIb/9YcdycGx
kXx17lRCDY2qlNTYXQFJAn3g853WVJ1pvhvcQX8mU2x9LLJiK1Ix0wWtf5amtjEhkgI4GTEheJPg
vJNMh/BT9pfSSN+tDOIWJmoJcAkaH8wnHoVpMHMizouVcvphda9J5g4R1vdNP3OWicExomlMpj81
Uk1oORW9TZztdNXjbGZU+CX14SKp0Oh77iCronEeaERt6WhySY/0r3NkBaMg/3n1GGYL0r1P2ASd
UKVuDoTTfFSrO4bTWqI99alWIm/2bphyMD92w6Q8Jvc9lZ7OqeTVSMTjvXnuVscMylGNPGW4OFBB
ZKpTOIFgL8ZPXCjFTw9/sBkxr4eDzjTEGpVIpdNCgcyeelfAlVb1a0quxt5xnbfVbJ8sGPOGOzvo
ZcnoiMp7CyBVbJ1uXU+q63n7fI5fNAl8oUqO2U7yAakeB6Dp6kxgBClzatP1IGvKwZu6P8lSqbd1
wn9VkdkRacqEF2Eu9S/Gofk2Xowt35+3I+p1vCZqlwY0ptaZNJJ9lebfc6ZUD6UXZyfMi6MW1ghq
W1JrSF4jhXfLiGsLDmAU4dCp1t7yEIh8xYvNo7tgeMyo2J46He68IXYgICUlIszK9DM9hgNHv+IN
NP9kRcWMpfD23qp/Qp5j62y0NVjQFdlLWVcRiSUPSCYiGoe1DokDGv0sFc2FrHOIF7bJRU1774gK
RpdpOQKeYKYMSGn8ze2UjEBpffYL8ZDTVFZ5kNnpsGvtqnlcsSGEVaLJAMKK9pGFJ2EHOhUkJHay
kztNNpbr/CWLKPvUXeVlTkvjajDbOuFt67d6qxjHFMrTWZvyrbN79YlEPAmv7KDTJFbch62RmGcx
Uujq/4QkrDydg9ppGWrF7cUDhvzoJNcqnXfq125yJ+WcYq9kFENsd8FcI7I5IGXtmuaa8cwiq5wP
x8KfKKCf2q7JL3EMUssCZevLwZ0Ber5YgTpKsTFl+tBYJRS7VXPcVJ6HapYnfzpV3uApc17QpNyI
YcGlEu+yFBSrtcUcCm3AOiRa/MJJuhOikpFLZ3QrTShTa2ytrV6bzUVRvfV90Z35fVxj87Fc7uCW
IB7QX6aUTA5ISp8etCd47ihs5o+Vtcxn9FVzZDDlws44MYHU+Lh8Qxm/SqpYWwNjbEsRqUPa0Ews
52x2/pho6KbRmyevnkkea9wxsor7QALLw/A4VbERMMLYGMI1t6oNyzrPDhubDE3voz4zs7AYZfc9
SSTtRJj2exz3LxXeWiYnxEeQyuhRw7I8O0jIK30x6/Fz1av2ohWuuXOE/ZoTH/eHlq1/7I0xvjS9
lpw5gjK8B70WFYlbRz1pm9d68BpaEpR6bGfuB9uKcxhFMT62XcuIIKvLBz0vpsBpUjyvNgGoOulK
wX1BX6DH7ScqHyRa3gy/aGmany1OcrVMjLtm5ozAmkPz1rXpB+m1fJbjcCMsT9umvWUeK2tyMH+o
Vxy3z8Rxv0pLfWG9XWXTqrfJuSi7dFeYaE8BSXjarTdUebBKXdtjLunDkgPyRyPp9KjxAu9aLQYw
oVxDJKhbtgsjUyTaHkmVJ5FEqKPD5GgJCaord4bT8l73FXF4DEeMnWrUKAO5gqLRxQTd0fZ27bXt
LDXlFujasOna8d0ZhJZtyng0YQsJRSuCOh7U52ZpJJ+sqH/Ndqx264A4omLGyU9Oom0HJwZxy8pv
fVj0MOvc5mi27NyQuGiRvpzY+bK0pNkYShaHk+elui9LtCPi/8UB8YxFVaU9hDHxMmfXyNvHWJQF
3Vm57BJpKvuEttnwk1H/u2YsPY4sd4yfe2fUGHKlkxY2Sztf4k6mh2Ht68ckHzVGAWKvuV5eQJG3
ho8BetkoarOGYyr1TWIbtJqV5Vhh5SECk13uPTQipvjtq/Iw5nMIcmYB9cJgGB488YRT+Vzgnfrt
GnN6EGgq3karqcB5azbqqNDE6zlTDN1kvgLeNzLlwdflncY4/Z0RxF4a0XuRwh3/OUxOc9RHkw68
Q049Ek5VtJd2tNstBTn6HLmfJYT0VF3vOX1fygJxGxvzupPm9KR3dXxIF2dk5m2YUYsCFLXe+JNW
SXnpZdVEtjNr94HGAWdPEeUILA8985NNb1WvgtYc5YGYFG6DJt0tWa0GScnMpJZufi5VNWGSOtkc
E8uMMbz01MdG0ZkcSAW2rHAJjzXa7v4dKvLdatDJLXUNxtLbeFV3Tdl9SP4LZNxUxCeXGwhT5IxT
Q5I0RwAflySJqcSdinJ+omtrN8qQQYy509pfiIO9DSQJ4+TQ45MyeMarQd2BGaGurxaJnrtlZAA3
FQIz1DDDOAyKmjIUdtxTVxravjC1+Hd0sLa43BhHpYfK1MxWMD7Kf7PeNfY4QZtjR2bBS9bzkHJk
k4eYYo5bOnFQ83aSN9pT4Hw3URHbSALcLYMcCZYw0jIggAc9bE3zEDRWns0OfVa3f9HeTQi9ZvU2
ZSUfFquv73RP7zB+Tc4i1aC5St0Lexv0iwRNfKv/FEVbC4uealuXWViM7kelfVszGe+6Fd67N+f4
mMpYnJJJ5q+Jkq2bHgdkUHD9HcUkMad3BFtv3E7kB7CFFttJFh/nwu5/FHkXXOcqaSK9aubznCz2
1iAQ4maC/g0sCg/rOnkivqreTwh0wWqq+tYz7jAiZkF0d0sNSZAddi7HTzQmQxc6RO4eG00xrtgS
WNQ7GObJtGEea28ZtqvlPDDWYcwjG0gBt/ixzI6VBgpyopPWzM3BQkZ8cERkk5FLcgEvoLY04WjM
SzBPXb2b8ky7kIkI+2Nlp9RkklgL53lm4or3iOm3OenfNTl6ByIxfNuqjJcWHeExmda7ItggTYpv
QVAMjBdN/TQXfqEWlO9p/ugwTYmydhofGUkRCGCs/8bemSxHrpxZ+lXKeo9rGN0di94EIoLB4Ewm
mWRuYCSTxDw5Jgeevj9IpaormbWq1bsyq81dpMTMIBkB//3853xHqVtO0vyFhqzitveShqcjgMAB
iGluz8l1HebiK/ZYlYEad1+yLAl/qoFddpAvYUSiFL9fm9fiPoXmez8T+4A9mmBGWYUMyWTMIzpd
BvQ1CBEWmix/xQ/L8OgS8PJQolCNS33rLAkDoVXmPLub+9ipfvg9GUbXqW12DHlw4Y3B2bWW7Iml
x01X9rgPXH0YpFVee1g28x4djPxQeZnDhTs2WpB5tqdj0ELqNfjEKpmFh0Bykk1p/t3qcUWa9X4X
o3iv4uHH0rQPK3cxWHDqk2X5O2mI9EcTpri3E5cVS/WjZcg+V1n6Wvob7ZBXRiAYlhbyXBaFVsk0
WfHmm8Fh0B4yzZd5FncR9sc2KstgPGXxEByrZan2Te4WkexMe7dW65NuanWE1JRDTTEkYxLWepl/
z29yU0L1TVva7SNCPa7ZihPUH9t25zfxb/D7QFp7clwT4+aiMJYWS4rh0k7yqOMAwy2HjRrdHpdv
3bc/hF+k1wXB2IsAdwzwv12QdNMlrgkQeAF+qgSc/G4du3rnkahjGFXuvU3F1g7N1z+C18Bxvw6n
ZFvC5O2sjohwweNs2t/Y8XCmL0PPtUmS38mnnQlIWc3Cw2Y52LdO6M+7mmUp4qD8JVurPxmdmTu/
ylg7lMMxydV6VRPVwCNq6fR6YQ9Tzz4Xrl4HUVFaxNKkg4GHZ2QjfLYkln/daq+6T7MS+OWwsWdB
f54RJ0dcYwWslaEHw1Jn63VhjMJt3fxcy/rD7tZ573VccHYewumOKNb0kRQo4HB/yid3SAB04vfi
jWoCjZMKgC3Wi8aHyuiO+4XSUHyC2FhIoiXjaezCUzha4GvbhlSLDZkfpujc8tbjirnGw3dS2MHB
wViB1NuAZV8HlvEunM+97u23rv+eE4O9uVKqJLFu3uZ5Cu9M6oafyEcrOlfDmpAJaRf25JMddNuj
KZrqIgv8x76CUoEK+aCL8IPlzlM5pMnZbzZVeOUaOSzyKcMzfXJZar2aWmQXHVdyU4nnIVQNSh15
3bJbbu3tSSdDYi8QZc1FGMrxUAFvrSJqGFGdGfWba9q+LtXSQm91JasNt/ndj2v1VCRbgL4GOekn
xR1ymNhzsqy4kwLCQdUY73TGK+vG8MxrehPLS7kkyIZOc8dl3X3U0my7/XrdVWZ5DBqcGuAZ+7fG
LbglAwpmW1WQ/ISDg6tpu2qaYHO3saDXK/clXt90hPPGj0nxgW3xuezdjO7eiEhjddBJfm6rojry
BjoImFoXoWEEts31DOz+2HMPj6B+huBMbuY65sgKMV4Il4obWZ78ZOCXHov1Olu5ua52iNub5+I6
Wf6T16TWCzM3yxdPLJck1eNPSSggIt0xnj072NNm1v/UxXiWBXa0tkmXSIaNt4exqvZWMLfnHCK2
G/leaz/DLybAU9rWzYq+cclSvD9K3QC35i77tXpL+7l6Oge7SmzwfyTEvwDr/gvU3Ab4+CcSIkDo
7P3f3uvf/3b60usXuOWs/jsw2Pb1/44bgeTlhI6nQMpBEIHm9TfeiBP8IV1FD7v04JD4XsDX/I0M
FvzhyiBwbc/15cYUQZn7m6aIFCk8VxLoRZdzHaoZ/wXYHJ6dv5fNXEd6G1saNpkdAAf7xzYbeAqk
hiY//4viBXWL2gELIkKpbhx75SGPasTihRmvoKk7keRF9DoK0mPJFrIww5zTuBDi7/X7cX5Phtl5
7lPgYsS015qcZqV1fjDrDG9nmLjokJAfYI4FbtmpSxLK87h3JwShPYkkjC1GILjcBrapgUH0i/2N
AWVGQwe4SunfBCVzJwqrfLGYIhk2BDD2qA42I1iMFHuW7sBTNcMI+BJafvYTun5xrcMxZJ9equBp
BpfLtxcwI++a1QB0IHGPBT+QM3+AeebkZJObY+QNWeqRGNc3A6z29aJye32lJrx5IC9KcUjkqK8y
vwyf7CqEL7HExI3QAbgu1mq6nccYxzu+vo6MyISiAKWIxhMx4vUYCts98OoLgC6JviortlVsVaEJ
RVkx09Nhr0sGoaOD/kU6Je8eSdsN35SpVfFVSYkaYg/MS3sfVlmY7b251AqWQh96p9Xv7fi60EU2
RUtgxwens7fKBaFT1MU2zH7NNGtQ0zJAHPHSIsCrOMwBJs6pBD6a9+KXpSs1U3ddT59NYctPy2/X
hQBewfAXwARDYcnkKYlzdj2eqpAEpjJOnyXmK72bZW1wg9hFAeyyGm57t7cBLKgJjoukyCKPUjXM
0w4Li3stipalrB5jEux15r642rIvi7zF0O8sMBYqIek/4oc/DtFa1KPYOZWfPWM65dDjc9E+57JK
PmriO1iu4kaqXQeD5GelNEdAlbSVdZB0+Gz/tG3z/CbbhhXKtoP7dcoqbsatFC56Kdu3IwYTN74S
YgSFwf0CZxVdKc4Vez28Tq3OkATaPE+RN1DhnrAQ8tI6Obo7oBn5Zcm8vvXfduhBeTXfSrEWH5mx
EXeFYEtdTYlzDdsZt/QYiJh2Yp0Idtc90SXUX2SLUjtexSg7YjoWgyhTPmEsLYfa4vk/yMHn7drO
v/pkc2Gvpocl49cVPcqr6tMnK3Q9OsqzRX0C5rZ+KoBDTPEj3ma3IVNFf53PQJC7U8r5zIfuKPji
izqVRbuvJNrK3gtjgWwR596Kn1o4L0HH+m0HiH/4odwYGp32l8Xs9VJLJ/KrFFEdy2WT7wObYQgU
mZU0QPSM8SKYlf5vgm+EO0M4WvdFEdY/M1O6n2Fc6S+08M5hlV3xg1sKlLZ5fsUoPL+Wtls8ejPh
rAuIaDVJYdI/80UzFWS/XNgNj/FEew1maqf3kfQN3iHjLLjBvVLpkNApdG6ulnH9MIuFZfOcrHYk
B7HT3hbH6Yf1M+1pXicon2mieA7uQ9zXNVihYJou0njixj7Yvn8e+raEcwBi5DeZL/9tCJM2PbgL
mDHez7MMOJp1uDdlFfsRVTPLs84drty5KlLawDj2/aNaRuTQ3nLqj3KpHKZJrkG71KY342D8kas7
njLVH1gX1uoKTLrzokfG0F3db0N8zEXppfKEoXBwa+zaW2ktCL6hkTKdbpfrHAv+J+eEVe8DBKqF
RC4MGSvEGRjxIYB/5oq8TA8W19SffcNNjKV9Zm/z39isOxo8MpxkDB8BploPLwdgeLCE2DeH6rZK
dE32U+Xubpnn8cGEGKfA5PXi0ZWd/dWbYvNrrKuT74XytozLsLp4J8J1DfYZHqfiLPlpmEi2cW4R
eYVpuqvtFY1NtbjwohARiWd6IqxTLw1NRhk6FJyEJHFfnDAkVJtK2JqnGiL4k1UWGlMdrqngaCnb
vuWNVYWR0AOSWJeB49nLvs905CSJ841G45YwVyqi5iu0hvKsl9WynpHL+b+nHFhhBAN5cA7SlYO6
wlSQtPu5dULrMHJo/wpnCWXPAaeP1VTKQR6t0XJvbVGsj03D73QfWoTkAY4I8zHWdflTjH4zniie
k1ex71DwUGf9+Dmk2Xw3WYPYvP8SBg9DPPZVKgHwAVQTLo8CVFY8pul/wffeSl//hBHjXKc8WHnC
s0MuKNIFZvbnbaGPGZsnOZaKcMj7+4pGlEvObQmTBbiMm9fBHrmppjUKCfZfnxn/33bKd//NqHPb
D/GfTIVf5Tukq79bLPMFfx0DPfcPDpPAVh6PYs/7E3PY9f4ARMcA5gsppYf/9z/GwEDwP7mcSJQ8
MEH+ebXM1tnlrqEkHy2HyY2K0n9hDARY9/dvF9uXQrA+pWhHOqyYw394u0y4j4osdiF0hzY3q4VP
q8a8tC71kWDl9OXSIPGrIiadHllx0lgRoxl2rc0tDuMCsU+mpMKGxGky4FTaW94zWWB6StIweyc2
HYpdJ92O3Eg+4apC5S7ULhyU97SONsTvdHV8vIAIKqvTjHCChmlaDqm1eUIzSmp6TD1u94tF2kg8
rE00t0IsHvku9FrZHjoM2hyzkPO5C3YDAdGRTFZ3S2ivvi1y20IwLrrmB2zR+S3jU/OazlPxAxTD
GD+Qdc+Jc+PvhiNpj96VhcElgwiXkRXjxQTBLpjG9s6dQQfuQVSJN9vH3bGrXHZbmIipeprGQKYX
/sjoFnllAYpoYbC/KDt+IBd57ImHcuixKoaVIFJZOSbP2ar6Gds7p/KuVxsw20lAyOkPDX6Y1wCv
pUQtrOQH9qP2iUomwUJZj3DdpDLZZyhW60FyrKBX0EL0s+lpp9gAePiATUpuWOJM/BaJE9wGeuqJ
PnoSCE1S23q6YlnLJB77lZ3uGw0pZQcfq21Ooy/RTad4AalrVsnolHvDbC4rd7FvKo5AiyPVdru7
ILbqnxPbXKJfI71TJMfZgpBNIErmAjF7R95xz0M1oV9lbmcLGFSp953TVZi8NbHXmb3HsvgeLFA4
Xbbbq47WKZUxSL9ebV0zZeXtfF1lNi6grPi5xMMcH4qiqy1CWQbXcj+4wYl2Z5SOpMnBwo4Qc5Zd
3+ctfsmhcV9qIVIidmOIZOuuSvu7npHMOtAKPeQoTkk47ykjQpWNbTnjwgJR+0xaOI+32jF2PFS7
CbGjWJBbB6LPdJc4qfdrLRbc9LNFUoPknFCRNk59y0keP21m51c8azbOMofyM4ID2LCJNUq7PU2m
4v20ovyxRhtR7Y6215tb1mXBQgiyNBeqyMvpsihXPiFe2XvpCcdvBXKLlhK8k2tBCsNVGw2MB0JZ
oHPW8VtbaSYODfji4i93ucuRKtUAgczJf7j24l+juGkLC3PbvG3j7WtRyZLI4EySefYtoqxJ77zr
us+TaGoz5x7IOGrHwCFVHsOB2p6IiDtqA+EVrLrbXeI1U6ISuxSr1bDz5o48X6yCiYRQi3BzrC3C
AH24CNRehI5nO0EB3dP7VsGLyt3uynKaQpN7xu1HVqobHmdZcS0TBRhgxkwXI2Omh/o9tlKsy5ho
i0dnboJs3zem3lbFXvB7jdv6fqg7IuaGagV4rR0eaDoJaXBc8UUQnaawUkGOZepDVLKXcle0Zar4
Z0z3pJJ8/WW56InY3YIpwAlIYv/oF0PZHONF0HJnJHNpH3bLNyoRj7JBVsPDwCqEZZDncafLU6s8
FTSnoKQFD5MOhgcEz36K8GHgVx8C14OL1Dj6h1tv6U9jL2LlUWLMC5TfZozK3qeMChQ27y9ncpjp
UX7Xj0wv9lXQQTHcNdwzcIJg07tJdLzwqxhbw/0JJ8sDTnTvMTFu212CuR/vB82KDPCJa3PpbLZl
Xj4x5VHSiVfR8YLsO/OkvMrjBJidnyq7utgKYUzEv5yeOB9AFNHclTn7Ku3rtwB8NMg9wUOECkhx
8Fbp8q11fYVUbfryqR+It0Vk3gJ9OYG+2WzyzaK2DmXAKMtkhdisW2MFJ7Lw6ikm1H2bWkWaHZpQ
SWqu8ewhJxQWE71b6+4TQ2hhnTUoGsb6qfM/fNuUX5iB1XRBcphiSUCk+cu80PtwRJTl2dLjvmK2
UwroE6kVwrbgfbsZsIyn7Cijt+dqCGtCY4DmFMiuum6yQ4ep84v9Vi8iuoiab1eXnA8hV1V7J0ir
AfPJoTQe6XnAFl4rUfasexe4G1NnN2dSdWT8QUzz13apM8rdTBscc6soBhA48cLzRwU9BwE//upq
WTHU7CGRe5pHWZk7e2680K5ZnhDaGUVn49qG/XEAtEntZpllPWkBr3a/VWy7z7jq6+fCGnsu6U6o
P3lScuqRY+B7ZV1e3C6xL/p9QhdYitxPd98uWaV9LDsd5uSiLJJLxM556zRSrnOE/Zl1acVPb+Ap
F7fWRVeu5pObHE/+vuChkSc6mCMz1KF7xa6+OfaY8Ilvcm/iWypGDKattoGbF4r3xdnCkIUonIT1
W5K2Rb13GxeyKw9taR96JVlY1u5CKhKD8gp1NrCyw6qwRe/qeCatLobQv1Uh/UzHfinMTaxyoDb4
cdRbWbP44rVayRcZvVDtO1fDktd+8NIPXZkcS4tPOswaC+JPzrXtusZe7O3TDFrqbkUeGeCnjP0d
bhrjHani6IkD0GsKCBAl+sdcjxlHoulgHeJTHop9OwsO6drU7nXrsdW+6xcrvx18xy33hZe6X61Z
RgvjaDn/INUJiLFOZ+977Bk6CNiTKaip7uUZw9bxDrcyXBrKWoFFmURv1EW2luIAKIylahFXo8NG
AbWo9XzcVznPzvE4sPa4F1OSvDFKricWWJWM0Ik6TbwUlZ+I2UggyIhUv6EclvoyKNvgZ5jBBc4W
tHcbOJ4LCssizlCNvMbzqGt9LVoZzsfUHcFbEtQj35g5WThHPmSo6dApB4XIqTP1gLFlvNaU4HY7
LScF9g73GMg3BgE+7a3T3HuFtUzRKDwHZ+9UOjz3KU9HsZgVQxjjI6imiZ4Vj1otUA089xrBE71c
COIR1UZDGsDkToe0GcrPMglhEsY930nU5DXrJwuf2ouM89FFOEjA4NAfxuVw7TArsd+0iN7bNv9V
tSSU6nJV1hGDwbTesffZ9mGAfiiia1hiXCrbSyGem2R4dMYAYW9pxpKrtl/B3a10dj+6bfLMGNoC
fTJg5AnyGngB/hroJMoaP2SVW9ndV0bt2ZUqyuw3jWz8JgV74fU8sVYZLzLDu/+E8QAdDqNguYVn
Am7ZDSPL/eCQLdgbPQw/3CxU9wTs/OLaw7MDptAQN8fcs86cQt7AdND5viRqnFgb5aJeZtgmrYd+
My6AmlMlBnXOsVRD6vF970cl2/EzRtBKyZ1Bx4u6qjMPnkZAPnhOv/XCsVxLSOj3mXs7Vo7D72GY
qENAHAJ8wpp46vkjD8dNc5zbEdaYKGgHPmG5ATVUN1I/S0ext4Pz04OtwzoB2tFT+TNrGmx4GR1l
lJENFf7XcyYsVzD0+ct00SKlGHqs0SKIjDn4MXZTv5LUhDRfPnZqwrvtJ717dot6nu5W38tYv23J
qd1UteV1n/sOFAo9Zd9BzRR/MU2T/IxDmTS7SktoZHBgIYhNtloRhNSCUTzMvAIEn1uuJ2K9SGZt
7PDgUvHE0xmlSz0qzDFPi2UlyWGa8/pHqWFKRnUh1QMFsaytsZztyqbl+VKYLYBqOPK7eqXTL/fA
n7H0n4tfQxgi/Km16r8G5WJTKdopPOPFsjEaaZsnNTaZQGAU8kV+cvuhfaiJxgRHp5rNc61CT+2p
kmTM5B0XgOfrMOWtYqIFiROxhbdn1aMCA8piOsKl7OYgW0rsD0uqiVIXGCvK/YxCPR2xNSak97l0
7iciK+GBn6ZZjy0/EAtSy4BHzJ69baYPexRCGtLy6pKAfH+jh3TKjsMSgs3Wmt/EyQEVGpwarhsp
al7abgFp4oI7z80y+Ah92Finqpiq8CoTRHV3uhyzd1/LoDv4WU04Zq6LFCUJN/TrSJQGdhmPwRO9
pEN7lcOvE9Hwl4PImaziOIYZa+UK9l1ywtrRNWfZLysfdoZAK2rS2HmnMZV/ZuKt9NIRaR336UJi
Yr/YY3jZyXYhvx9CfDzMo+I1zPmU302OjUYrUqwfuGYBye0oEfZ/Dmu1cJFwFXrvqEyp3kstfX1a
/DrI2Nqm+B7HKRxWlBjFkRi2aUD34TjbOJ1obWKOsbQFjLXyZkx7lvvmTh7YJWsKkgsuNRmh9sEo
g+0rW5rtIFCokZ7fPZgOXuppwucJ1CU0TOoZnx4iwL63gmkVKW9N9iTdY+eICUCgKJBGkyB0HxHd
HCsSnL1zVA1JMZ9sbtTtgQ8xNdiyHPfrkAxXks9Js7FxA57/VRCcCr1FVZp5qH5s7/kYUrguODAQ
JdAUeYAPl+3kg7PjMHTaCyvH8U7SHh/Caexr2k9Kk3bPDLzpq5n9/jecR7U958OEEHowxt5FG+DV
uBmcPE2jGK/Xk9VmEyWw6yBS7A1T8qNqBVkT8k/tO9YZ69lafPEUIIPcrpoU7g4GB2+s0BIwXwRr
VbMjCjfWUTC08YdcICQf7XJiOpSUbLGAbu00P1LZzhW49fLhEUdIbgA5k9ncyc4a3nD+WdchWdx3
bBHwJptsVlY0FpMH3MhvXquMZ4rAAatJddHqzOueIf6UoGM6/qTE7wWKrvgq+mTFFDelqNhWndgH
O2ia9OzkpI8TAjVpNGJv/spcKiWPYVOx7dgaH+W+ndYFlsyQ01Mc5FTm3jX0c34nW6MrFHPWV7u5
Jyb0/6G1/XdT0bx/vlsdy+T9H8obtq/4q4zmqj+EjUbG3ecvqhfbz39vb3DdP/D8o105ru/4AUrb
f8hovv+H6wgUUdsnZ89OkL/ub9tUZDSoAHwVTTQIbP9adZdyvb+X0Vy2uHyOHF4jSRHf/su29U+t
d/6cxaz++DDMScLTCI/YPrCozkSOb2y88Cnt420RS8XWxRdUjcLejArOX2ef2STxhOoEHbxtUNxq
P4tRkTC7ky9bKyfGXjGsr45vbRw+Ej3crgAD9ZHij+Fvm8AFa+8aHV625MQfV68OKU3KEh/zKGAq
ICypwzlnBdLaOcblqcZdgvOxdssEvSFMnN9Y/5L3vArMS54u8fUQr/yz2LYKvBptK+1LGZQSPSNG
D8TQNRbgBThZu/TICuMnG86jLYM716vu0mB4tYhwmVndWAEGIz6vYdXvUd2O8TRGQYe1PDGH2K2A
KJhTTAOz2zsQgw3G59ybqOMLbPDl7HctSa/0vQlt7yNwX3TYBGQIUkKnilxVmEVc+Q4Ipafebt87
cNexhUFV5VdtFz7bhXlYFLh9C7zD6vCVo5xpWqfKoAZ6b+BFGyTGvumQjjDkd4nUIKeUzZbS24C2
bLbj1Ipalg9y9F4T2RyXurocVNg6R6vjgFEYTzM+9pYgJ9851hcl37RqmOolS3KYj/ohE81H0tmS
2DxEBsKql5tTUeCtagEGqeKHv3ZHyMNpydX7oV/tI6DZy6CdHogqR/x4X7V4ocOcppy3RHnHvG/O
qDT7ktOoGMQNCGB+SGZH3TIpBm9OXlUXa2j2MFRwaoLzeSS58zy5PKSz9CLhMKVeixA11+m9Gscj
fdVApGuYRwUz4VrQm9GebWZ7srbuFSUL9Ar5934cHujPAtjKFZ6OJjqleNCKR2GXVwyGUZ6xcZMh
zj6Pa1VlVVHHyJTJ+drrGY8c0LvBcc1fbDpuOe0OiJt81+7zmLRX/eBfJGHpPQ7WL9HIm6bF2lN0
n1rNuIEE0Dy8CfzWMtnf94k+GB085qb+Hn29rUNffFkifkJrVwtZeas8YGy9q1uKHVhC5tyBTS4u
/SqUhwVMWGm2pkgmG0ZC4uzWCEAtfoxnCz90TcBGlvchW+zndOZuYqhSou3xJIqJQujVwc3VHlxw
sXTAdm+6uxmh5XDHiAP6tPQLkuTJtbh/LvF4VzVpBF8azqf/o6wmcKCKe2E2EW+EdAqJU9eLfZp8
u2Vv2ZHxrGbmdU74PWTSo5NRo9ABPB7JxcQ6xUIJfIB99WWAZxSnwg3++72jjNrZmbqdfZbxSXaD
ZHCy2/LMrh0f2yDuZWsugUnvGxsMnIAktKNraWd3fRTOxS0s10t8Zycjgm+DrV5VVIPyDqHNnmhy
PUQYMV0xUx+A5/jeW9Hfe5xN1dlwtSFLy+i5pE+FWDeMRvuAMfoKVZ2dfD5TVWIRStbll9BdRIA7
YgO9GwBuhwgLQDyKt4Xr/E4jlXJyQnfd2jt7jPXjEp9Sj58o10IHra3R2XEu2os64VoybgAj/24G
vDqkYJ2JVpqSjFdWjbuxR0mUXfGUO+KpGnj/xe5zAOQgLjR9EnzrKjlLpzrlQb/LEA03pTS7Aktx
zzXuFmL8Dfata3s0B5IX+7qjs0aEl7iUox56qgt2Iy3Qt2ZvgrbCg4FLPB/cb9OWeygXO6EGmOEO
gvoYOeCyM0ixultpY29SWHnzlR8vd27fnUUNyojWBu3YhI6SPemYHT1jlyg5/HoKcdIIbOB+2Jmo
AUJ5aR8Kqq52no3UoJrgY9U4A1PFtxSirwuhAWfjO8+zs7ScG9vpzmyoq0gC9GVu/Nl6GhU+To5u
3yN2edexnVPkBtImSy8ZHKPOX58okrxJ/STi9mcI0pnIm8/L1PB2qrvIH4Nj6QtIN/qB2ubvFZhu
sATVnlPNnGjuu+uRlkyvDiqAG1IMeN7RYft0ZpYWlx7Q8Dlde2ZTGfEbyKI+VBexJc+DHB8av7ve
HkcmTunC6txL439ZcRhNG3LRk78NuESb3IvM7rlaTEfcRXBiCBrKDn9GzgWY3hGm0sqc/VWeRpVf
595CQQ0krRGZ2vbM7QycYnIrQNnx8suloCxf6Ydma3w/M+8liLFAzB6z9rXqWvNJ2fzJb56UDo5z
mMGXsG+6wSLpFFdceUOnQlqRpsFZrQw15VE2dzz2JP4WFgpN3PwejBjYMw3tT1fLEdCNJkrNTtkL
H7wynx24Bj1HS4ht6LcOPf1i1rD8yfwKFDGeguB+E0Gx3uIt+9WkFYbBpQo+iJc5FXgywBgE9vr6
OvByUipdsXldkSqCuzjO2egjxYefXjUvnG64Rp+XsJoAnSP+gw8q0/6DUXdUESwfeHmUsbvNIe2S
kHyLoCUyIl40w+cZ8vlgjE0i0JcbGbM1hNxnP7YRr0e+9cnGurwrWz7X11SGVF/ScedP6Wk7veVX
3OiPIi/47KRzX1909kwao5BWO16kyi+7zcYYK9oFEmCf9VIMMHQHP9ZQ3BfvdRAD3yNzETmSLg7g
BBsfA1omitrs5TxVzXVZjXl2WdiEHi+bQRbqxqkrugOCtcAVPLIu2xPn6Ruuopbyd6kkl7lbBrCt
J1TFzZSTq4xqH+oL2fbziF2ijSsV36790Ih9RQrcPxhEqBgFlyvS3s0Bm6BcrJDXRzT7EDOzA5tp
y4yEe+gtJCCrNPQEIuJMe0biMFDs+VF1yMR979Hs2PXl2Xda+23yG7tEequy/CxJpPHUy7KpO5H5
I31oRO9Eqdv2fWQ1SE77IlDU5EEJc+C2c2K0h2FWJDArbmN33ZDmLGdsBpETZhOMOox5AnAboBXv
pNYM+gCNWaa7MggQ9OxQnM7LaivgVNDe3U3vpSFwLh16q3kK+00UzGCFr61RWPSCjPFAr1JZ5+mx
MaF8DanLWE/ptHjZXs8q7o9dV07OpWvTOrsjJtlBVg7rALynCqzq7C2rF57hdtTzdZWwWsJzN9YX
ydir8d6w67pdmqW3o6XV+BPKLkuak5hnG8wphbvWUSNdkOejt909cPeOnQuQQbin6hAYBgY3wwVx
NLNsr3lhmGI7QX7XIt203EnRVPhmJtehfwjnyaXNBgbO8VQRcJJJq/yDB14mOCI0hbjadUE+ZzZB
/R5S0ncdd+A5dm6Ic5cIkQDpYXu5jyDWTg5lTn3JBd4M01XbkpmNADTx6eztITPRoKsuuMSpx5oE
z7YEVCMMdrLBKvxfuqYk9ZAnkw1HxF7wEpW1qUA+TeJqNK2FCdsqxPXcB2W+t+M0HmkVwIa1s9jE
0xoxGZ9FO51ijDEjTpYoyFq2ziHDL39SeXW774yE5e+p2ZXRnGoF+A0bYrPDKdj/WkY5Qads4xn4
C3o5dME8LrbrbA4lJfYXBp2JlkY8Tl4KH1PwMy53siFnekjKtfld9d30MeIaAqU/snvlHI2D6ywc
26++SzycLsTpF3YwUzzuuWbDgXSfupC/3KlSAQw3T8mdBt64QCcuqxMZqcDba49pifjI/NP3qwS7
wGD2q9Pnzb7PZ/cjaBubfUY8oxa2s5OdpyLpr8qJyY+1blyzWm8o5IE9E1gP3NHX7DglTfIWyJcE
jEmUVv74myDiUt6qyTfPBfh+j5aZktkKnSf89OGr+YzAw3K3LBZb1xRH3kvOIzoGcCc5oy1W8TFL
iVo8ydaH0kxrDUarOcAQXttz+6nwdLHdpLbSu6jioKTnxo7xjSKkQivrTE/FDrri62JbbDcZl0SI
euQIKAvK+w6I0//2iUMMe6sz3i+XgkrSx74k5d0sm0ZEXgO9OLMdvwJoqpzvZG5ZWnjtBJg1DIKC
oX1tIPW0CHqMCkGHxLcWjXxsegCf4NeK/tP0m6FSziO/vqGj02JHowa/JE+4HEzk04cDnNcsjUiK
sfksy0dPd10V6bKMCXqDY+si+Esx7yYZcvx2S16MEfTkptz3tdkIADg6zigybASDuklE1KliPi6t
JBezNbib/ew13UMaZ9ZAfDFPf/GZDX+v/Tojj65iyxIRX9l6tdJJ7zwxTzkMvdQ8lgDjHjb+6bsM
A9IV4VpzhK2rZuwyNgu4A7SY7tyUWhM4qVNktKZqDSJTk7P3QI0h1UsJx+ofViLnmDL61f1g4VR8
DPwXP0EsscGV7AdS6KdB5v9PgXY2LJe///f/2to0/+8OqUuNRar+/WeH1PYFf5V2rOAPOqrl1ry5
7Q3pU0em+St9A/Y5JnqFawn/PEqNF/6nuBMEf3iKmAo3KEfypfI/xR08Ur5rswEWm3eKr/+XSrTp
9v6ToQ5DhRQsu10agdAShNxewp8NdZzjfd9DMGPj7b4J2kaOYUtLYr5WJKfq/8PdmS1XimRZ9Iea
NnBwHF7vqDkUilBML1iMzIPjzF/fi8yybulKpWtZj231UpYRmVzA8eGcvddW/8puhZYS/67v/1bq
PY3RXhPDX1yPX06wfLCGjqpVuP+klJTTX2Lscj1T5UB5rAh8ViNicRjoxx06PtljyGl8g76/3SWJ
L79kkrGcUe5EUFPNVwh3HgB85ldpAQCBbEvMrgUV3r9LkP/2h/J8T3+ntB1emaTw5Ui5PrcnvzMM
ya2rsqLZpqr9pusxuUpcTXTYrPXVk8HyyiN5+QYUwjSfqymMRq44uZLTGywJBq3xECaaPduEDTcL
1H7IgvqbmnAkv329l29AEW7HwAH3EhDEevLGqRCkJdtikD/5KLZztuBHzSv0XUk+3/YjTdHUtYLd
2xd95SbxCXA1h0I+CpETIR7i9tIUHi3NylXW1irIKAc7RWgEwpMLt7b+vH05sQ6j/9OJrsOaseVy
IR/FaGjbJ4yXzrSxW6QEGXtLxSJIiXx4pB3C+l3blfmSUVlNiApzrA+uQh5LNmvrf9B4KX4puy5C
zsEN7cF4bp1q79M2IW3Z6gmC4R6WaRdlnv8RNIn7Mxkr+xsIdzTIDWKsDxkkVX3x9s289uwYIC48
UTo5nr0O1SdDsU2pX8qk0duJtuBN1ZIOW+KEZMOZ15DVhb9/+3ovh35ApVeE6wBZTTonn6jMcBDY
CZlg0k5RNSH9vcQ6Zu9bbfTfS8a//crW1/D8NQXKxrBOrAGWZ989eU2hU9DvLGEFj3NG8zYMs4sg
iKszV3GeE38YDUyxDnOmh+HdY/I8GX1SBhZ2bS5j+2jcsjVYxsmi4Mc0uCAjwJ4Cg4umXZXIhYid
ujv2DRKjTkT+GZ7Pi28PsjhDy+PjQ8Us3ZNHGyu/pSqHV88aIiDHAwO0qSoJlRFOoUknuDukyl++
/T7XD/rZQ+airhA0F1wXxbRcRbJPxo8a20GnrVVDXCDAz+Xrp2Fm4cKj/bYxVMyPg01FibC19D94
8ELS7JVS0f61g5P7deZyFcZwv4nnkuLqUPnAboJ71irFDT0zEq1CIe4y0i2ue1rrO6yQSCAiMZ2Z
f1578Iwx+iQ8dMfx1hHy5Bk4fURUZZ0127xMOXliEABkToCIgZ+JYtK6WuygPfPdvnzuXuBzpmS6
temcBO7za/oVMo1KGwKM0LIc54FUgAUf11WVxZRSOOdtg5okr2SIqzNv/JUBv7reWM0l757u0MmA
7yg/aTxhuON9lZGH3TbXXU+eqEtKyKepI9dszjnhcWRL9qnfcvbp2Xb3rYiPb4+9F3NJwA8J1+0K
Ox02Pyc/ZMI4AtEyWBGILQZW2vhbFJUEqSGq2bx9qRdzCZcCkwV0iXYVCr/1dTx5xcWoB9FJRUJG
FeQXmh39Xrr2fGZyfHkVRhGfEwHXiu3XqaJ8dpLE40RebbVtt/AyyvQBYK9/Zri+fGw+MxZzFURU
toanu7LOGSdaRAb8DgcLTPxlfkw8ZMA2gX1nbujll8GaIkPXA70MnlWdfBlRpoekd7kURnS734+N
Zx06lLCQ/v1hGy70/aB4m/z27bf18uNgQUORj8ZMMhcGJ7uelFxwUwlI5EYhm5gl7KaJXOSbwRnn
G9MBMQcDR9emOzcb4gBlIDybDzEk2Gy32f3YSklxMlAW6XeuLoi8MpYyV0AcQaUGWvT3aWojmMod
kx7rHqEwJfspvvQB+H8Z/Dq8hhTLsd5GZZXdeXMwENGzrJJ6MNXNsBUwCq6sLPZn2jnET2x0WM2/
XYolX3SPIhnCfJzcJqaMifnOhWdAdWMmojefuft2dqpPfH8dAb0ySCYKiTjkKd5KeVvlLfp5VSE9
p9odv8+iEHeLQUBODnuQUC5HmhgxbeLWe5j6BcKPGezvOpjBEDQORGyiyFoMDOlswodukYwht6vm
ZS845MPhsieS7iev05/CtOpa8F05aganToeDZj3Bm9py6CasPdLyAiSD9TNKJ/mJHXuDKkQ4+kvR
LOY+7w3JU1qlitKn7QHXpDCKIim2MUKBtrtBUVZ8rWsSx+C62vpHhMXz0WtDtdAgjENOzkjgN6WK
KJhOvZz63ThGNth/LdYoaqu41yKBy53MEG82Y029cwv4lUJqGeFu3MTUSJjT/XZNDsKcTNYogDyq
3zpD3ek0ia5BKI3JraqUeGxLGP0bC43HvKnRy6cEq7sEUc/zaMotEmpavGKVzS6oAPHTFXGQXvRD
Y6ldKnPwZ15GRZpTtuofR+TKIUEtCeEdfZd6X81IQwaRj0201GyaQe5nM7TfStuhmkUV0HB8mVCy
JlCBogNFNGrdKQLTZLskGiwQxRaehKCaBjuDgiEOh8VDSup2HTiKjlx3yLkqLvaigfCyQ62a0pdk
t/qJGtJALEyGJGrngwiiqDPWLv/fs6vPIWA2kGJha6FCDQmtYYBjk3DJtRmROOXuDernHnGZnU2f
W+ovIZSBkIBfd7bHr1QMGUUIcKfvCrUM0cVVp+8TRMH+qhRqwO73wRInB8/Ty92MH43gAnKxgl2G
vuRIbB4FPbi+dE8GmgT9juyGNYt1mf0D+CVKwg32TBydqXHuBWCCdJ9jtUAIF1HPh6uajiDIivzP
sADD3rrOUHwufDne+4vd4yQY6CnQjsvjO1FUdNtmxvV4iKMaj7JEWfuuKYX7aI9s5fdzIJrLpHRL
0HCG4IVyGMPhEPrTmO3GTvk/xmqo7oI2SHHhNpWzenkMAzdue2M2s6zSX4q004UI2wQEBDn0ywfU
/FTjCeWFBRmA29VIqywQzyYg0a+PlzVsdKYCC60/IMiK+rtNlStg29V1jSR6ex7x+CElX4HyuOv2
Hej+cLeopa33MndJeAklydBJFzjVjnYFgLoJ6yGVtyTF7iyGii8+obJz40vUPth3qt7sLI8a57Yr
CxqpiIusjgg7GEW0E6wx3ldWIQnO7pr5R+bK0d20lk7vO2vtsna9GcktMCUFax8SyRdhwWHaZDlB
kbuqFuNeFVqTkDzo8Ffv9PzYKEmtjxWtiPflyDHiODQkvm/HprxobJskVL5t7+jPFQBhZqnhK0bs
8LNZ+KBgz6S1s+lnyl4gKsKBoGt4Z79DjFk4QXp7vNaTA2c2CWYUrQkZIozAUVBAMDC6P6RdP6wC
gLq2GK7C3ORFJ2cqBHZBU9pv/dWSy8zgT5C0t61J6kckJsDKMqSmv2S3dN86zsX1cRyM7C6xdUc7
J7bR/nUU0nGXqpl2WpbX/YNfpVWzjTEz9QfqdxDBioC683YcMcFeJkZH70BF0uTCQBCSKItTGz2W
XKdqB9w7BtDIRT1LMvxnMbbBx2ame32Us+i/hYvSxSWqZJ3vHTLZUEfWAlNKXsp2jzOL/iAxxvq2
m1uYLqSl5r8TMs1v+SqbbzQu6p8+jqlxJzGW9cz+QMRh+5XD9TRAL77m4Jy8swONzcamVSs2TM+4
TqTVQmK0GvGthyGAJteEzbus03BfhiqeYelTzLp1+oBUtISjPHlTvjTudjWiB394nWP1MHa5dHaI
Q1HmAJXHTGBQKf7CmEFrrmXc7MCBqUdDksK3JVFEzSeWM+UICcbevqqphNGT75IQBDxImS+cA/OI
1WSR7yBCJfTHIYfVF9GQIuxL7Rk+D/+UzqwO2+kGQ9JY0lKP5M8BAhx9mJmPYQOnOoJORx8v2I7B
moQKXy1Wl0EJroUFzQLbhn/FutQDMWWbUU8IGLRTu/U2wWOAbnNNSc780dh7SmUpUnFFI3kzqCUh
qxXblnUUXp2/0znN151uU+wcpK9EjzM1GLOdKpiQ1Krd4jMLWMcsPEo44ZRDgJk10fKDpp9JSHfx
5w9lbxOdNpW0UwHQkFNwWPyafrWubQ+fW1eELX/q16uUONcuEhnUjGDbVHpJ5xYLjipz9SNQUe6y
HmDvXnX5TPFO0qJa5N2KGwTrAtpdsd4C9ZH2k/Z0nexSTBD5hmxVOp8hIvivVjwgQu5MvXyBA4s9
zvUKGhTerNw/5RCVdEzxRFjUUham1t4qqq8IegnOBkQUYN2OkwQugGq+DU6vSybH2XsgDriDWp+6
2Q37LLicAtf7T6WV/ZtMe3enbDZTG9sM0R9MLbXaAI1o8oPfLvV9y6majh72JLkbSxhzadC7v9xl
JDeuWoDF9jP94QQvNx0Bt70vckvcWvWUkQziFV+Vb033QYrRnHZS1BHUi2FuzwSTH8qMoJkcOf0h
R4NNQBW+8BD7/7jVcNGo4NdW/7tu0uWrlIn30aqJrBeKPh71UtMm+0r15uto6GBjmin7HfhL6d96
LmTzi2yR4+cRI3mDa9K1b+tJiXnrZEH/mYDA5fvUh4bMVr3kHyNoS8yrguVmOxIhTKeq6PSNlir7
4smIykWoK3MQmmjBTVch2CeRiT0vYlHEnzs7p43XNsRnbMkUEMsuWP8OmLlw/gNGv2SD5LjkcGSD
LqlrAEb4sNT0R3e6nJfPuvaJqDCTnO8yWiBgBfKJU2vPEAopvOJReZi8EVA4tiL1UY8NM7Mgtw+N
sUokUiAQnCY8ZFAjpx31seh7L9z2lxlN/tFHotjALugF+VdZbR7pIlPkgYYivzBo1UdICM0V61ys
ENKpydohXiuJIilaHe48O/XVRhd1ColuDGiE2IKW8CECpxHtM2R9JAwSAppc2UgOL7WxsaVameUC
WoNK8QWSAwuij0+PnEVi5hQrikhuRGKvriWZix8UC5p+49j4IOCrlNkPHUyGSJJ2dtlP+ZIef0ps
wLU3Y9oiAKIIH+xe++GFZwRQBVxi5kMX8S+ChEjGR2eR2UVvDzMeLi8rv861FA+cfsJfDTE4Hx3V
weAHeWdPIAPAoux4aXBIQHdFX6NioA3GQgAHxC0sEZMSP1bvTVrb6a5QJTpnFBHuO50YMklJjM+I
SxjR3cFRjMfHFKnx6pGd2bN1WU9Gn2AjQHSHDK37NovZrvmwfy9hQTAlofbOf3m5zeaPpmDzfnYi
oXhPYrhq2mZVlfdk/GAPkGmIZTBbt2zlGGnEOojA0Sc2C4kvMDvZHajmF76phGOII2BMRykg/k0T
0zaHZuVfQAoxxykPxN5jJYGwCtrioqYcwZvp++EeIRo79WggcWCDA88DMifM/M6iMwbuRVCcee9J
B5l/tCQjqv5hcX4jH6XHQtKR2jSBAOhBJ5YK+lRGACdTjyT2nRzrhAgx0gz2kAPTaU0wpe2get1/
bVs1u1t7sFftOJPpbwSZAF48TGDwUEhv2gWqTC08y07qHwiLSNQuJu8MRmJezdi4sXcwltoIRzCb
IWSkUc4xOYSGAzwV53S7LdpE3WbaAM1WNOaZB3xgK62yiR2Chz3hnVvWchwJJvZ7NLEzqvBU1y7k
k55mRjF3s7cbte5uFSKDfoufiGU0N8Mmd1nv2aHzt5G6SlzakeUOvxGAu3gqIY5U7IxXY8DULu0F
hqG22CUt9G88msqxaWAP08cMOdwN6t3c3aB7yC8RsyBdHzg0X+qK0CA+wMZ76HFfXIX0RzBF25rT
Ap8mjclOT98igfpQUOLSh0WzH6SR0IiDkbD4OMyxVO8by5very1Hkmf8XH2cfd+icVnTeqXwBaV4
79BWIe65ZM7ZWuwLEPxnsDi9uWJmW1LPuY9Jef3dOR1bfALHAIW7ZfknJDzpZ57EwXSXmaX5SjRz
v4pg6Kgeuc0Ox5Wum/J9b0r3S4+gSKHtTDxrE4QOzPa0DVFe4iXny8G/0uf7hDUXNiaCI72LTLN8
Nl3rTdeixch0IEnYJYOrksUWhQQzcQFh42JpZ052E8Pex2WgvGhv2POifUpRC2PEhHkYTgvqYAtZ
2SdrFuGw4+U77yDiIKqSAzqVojfZsmtsI6/QdZN8CEQg4cYrIuZCE9fOLqn9kV1lwIS8GZ26+gja
yEdk3U35T43D+3bKqu6ma2pkvVq3/oLXrCm+jqqd3o9xZP3OAo31YcbjnF+5Q45CbSwHAYWJnevt
Eq9zyhih2dqzTwJqaIAsI77TTXAUWpmvoaoKc0F8Vkqkppl+oXxw52MwY8ndmcBKCRlpHMoLhOuR
qti7Ni+srsDisztyt5MOig6OkjOSkkJyxbVARqw4NmsbLhf4fL3lN8UIf4Me7hNFRAthcSiDiwSK
aM2G2cu/L3zFcjdbfXmDkZ2nnWDwuRPe4P3J2tn7jQWsJQBRqeGCzRunuQlV2yexKPkoyOZdFR4l
Br0mqTLyW6ol3PLiCgyOukpQj8Io3Pj4jv/o3GQIOpCWxF/nSnqUogWa/N1gWvuKOoUMNm0dY27p
nZKt45Rn82WtJywosfExQQ0Z4rptnZqsOLKykpbcjTmqlGSh9444rLWuJy/tuKs4yZh70oEzM+Kt
dGEL1/zsRJIRR17H413ukh80dV13Y9LZAkheWt/QBlAH9KYa/EuCucm9irXGhh2ycnZba2xafZWT
Ox4fODE22N67SK3f/yy2TVfHxRZJVBzceXA8P8AnVfN+CMaGkgNSMAR9AdHPGIo5MtduAlqcMON4
WzjFSokhlfVRdqP3xfARw0zotPeb8KrlQUO4jxFPkT7AaSrGpA2mAklijbSRWozmBAKcaraucyZh
/nFeB49AAsvwmHoeaHcX5/Qa4d0bTIEOF9uOWOxgKLpDAFw8T3niQ5Jcurj2QDN5CZLRrurdH8rP
aGGI2jMVyn21poghlbwywLQaZl/Y9lj8CkVLO5pspD/YqcKDGim/bUyW0dwpQr8EYOYTBN0iLbyj
EYZgEZnfLI+6W8ynSJn2nU7RtBGj1qBmnQsfG32pqdZsq1K0v1L8z1AP2OxlcBzt/j2GRCvZ+XGe
f6H7w8k0HUEZX7Z8zKwxtbAphfRNrq+SzLCVBALB+XIjQZVrdoclwh/+NOjeYX+XP1KHls2m6WYs
1nbVZ59xylchTXl8aTu/jAAmxPGMmKoFrZEfHYp+f+igBTcLW3vsZ2Fa/mCJm26MU4IrWMuT8Ozt
ETBapbNI7uh+yX1sSxTZXleX4QrqilDt+F50r9uCnU2MgUpfUUvJkIgS84WanAPlFjE3cEiwxCM8
rIGaAiitxnQr9Chlez8NQGI/TNxbdRh7y0OOptDMdICjdtoNem8b4z8eIXWL4Qfrb4+YVonkFitG
LC/LOlPVJaYkRJE0FGq5T+J1UGZ+EUPazKYv/wVQ2rGrzuLlUlG8bwa9PIxB3N39F+S5efHLkZZv
gfdjZ7NoX7QFNZLD25XrFwVzReHYdekwS4FL0V9r90/6DJj/TLSMq1AotzyKBX11Y1luj5JL5Xe6
tKIPxFCZM80N55WidQBQUdp0tKEfqZN6uadLdHJlpreh15EBEthE3o1Z0R5bT2d7SDDRpSM0MlfK
wru0gnfewqr4p20Jbp3OJeQe16Nl4J90tCwZmJrYwQZvAtHXqe4h3tPmvCvkVL17+ym/6LOslwpo
EDgU62m3nDSORN/6FjkkDQ18N7hGHFYDK+ibM42yV68SooBx1aq+cNd3/eRdGpkYRys2+WBbln3R
1daHCojHGYXHy6uwBw05ShA4s2ovTkYMqJYMTAnbG9y+6bFyI9Gw68nyf9w1UrTA1icG88YXgTzp
tlYJOYzEigG54S8RIcKN1DEurXIVHL/9el75CNituBjSbHJpuLXnD27OIwoeem1f2358tSxm3IJ7
yK4dVVJWXbpw36tWnWknv+gZrSQp6tQOvWRab97J/aH6hsTCOkChm/NbP7A3HzPtH1tZ/dCYoneG
TiuOCNKp3r7bvyQPpy0jxBDKdwXLPnKF57drW9FaUeTrc3EbEWMLvJN41LbpLruMLT+HMXVhTYIS
GXxbTGVtf13ToLHhwKBPXTBmnXkUzmvPAku1w2coFZHzJ00saUpaNy3PAvts85ATT7MTAzU1fNK/
+2EcbkrLNVuzZABOrW64HDzyIULPEG6drAe4AbxvZak/mHeb6xnBLF2eqKB+gAL0zIT5YvgHfF7r
x6UEijaxauOefmSQTu0o6Pp6q8Q0fSy44m527fzi7Xf02lUCmpioDGRo01Z8fhUZEVrmNxCevFIE
t3j8v0D9a97/BxdRznoXiLaEOpkAh54PC90zBxg39y5GRxf3w1IH54bbOpyeDTeeWIBuyQ/wcCoU
K8/vBflxO5TofmmO9t6du7oLB2aYG7bY1sbQCdjATLEPvoGX09si2y6Yi4BGyEzskiyryCsX6XVg
JusRV2Hw/e2H4Lz2qBGICrGC3WyhTl4oYFsSgzgLbZtS/rHTWH/tG/3gj0t97aKavSoM0KxF9lRB
1Kj62yDwSDqCB3rnx3hXam+iaupk4+e3f9d62dOnFoZILlBKIfixT3Qu8HBnj1J7vS0bpzzEdUpR
a3BigLJ+frXo4XdckHXszOGvt6/7ytvy1iGx6jUpcwYnkwMHkAB8FYMC3Dwl/4hsRR1Rch3t8twM
/3IbwIjA64t6j3Q2jwba85FBcXewFo01XuclvVVw+bsSKOq+LGgid3Nur1a5kFScSt3JcMHDEi7W
me/5xA68yqmA6klkHauMcN0NPf8RBeGxPZvTajt4ItqiwBR7WBjkC9mm5VSLr9KZp/CKks70vbE6
8c0Npz9t5ztIfqgYaWEl7/LAVDhztLpHf4r5TpTa/5AA8NzEhNw7u9EZiS8A8EriSrty1CAKnROj
vjJgMLkJEu4C0Jju6YujljrbjYNBXzte/1uScvYQsXXey05WD4uKrM8O/ZXbyeVs8/aQWV/TyVCV
sA//WkoYNaf6HHwuXWNTTNmWXPkHRhP7aCOCfUC4Yz/oOTz3abzyxeIP9xGSSDSEiMGev7GKxqvA
W1zCYdLOA7q2/t1cee6Zu3rlQ1A8T5dtARBv53ReQNORZk5IJ7bixX6wK1czY8XpuyBvnDPbQ2ed
aU+eIOuJy8tDPYio+mQMTh32c9m3SPc7JyE4tSw4g8z9NRQO2lddTL9utB0K+jbfSiqaYzuWn5w0
umGrEl2LQZ+ZfF4+YeUw5bA7+Gvn5Z2sDE2h47zHKr71LCc7AqJY6G+W8ZlP7+W4QaWDcIVNJNMA
AqHn7zGE0VW4fEOE90zp56rlKDe04XhRIdm9qyuKJm+P05dvlOthRGaicRGhi5Mp1SPIBX0X1/PW
qD3j0YOgCh8dkhpT039wKRUiCveEYqie3FpKObQgJQSsdd9Df1oVSUseTJcyDbIzl3rlXa2iNKT1
qywSedzJU8zpZqmCETMUKV7P0veOREpZZ67y6rsicpNhiqyKtufzq4CewqU/ckMRzUVek2yvK2pB
227yaM2ttuv/4AE+ud7JMgQ1Crd0q7kr8l4+aPByG5Tl2SGZynOy3deGhctax0LrwjfxT6aTNjSY
yh1ujbk62Hge6GzTFe211cfemRPaa5dioZOcO0NFYXZ9yk9OaLEYm8kZaGZlTeddDh3MBpdY9bsa
5OXu7QfovHxj6OE5VgQSADPH3JPTYCkrusZAdbaVI5wf2q9RxnpZcN/4ws0O4NP9bY/T6jEXCy1u
Q7rYut2/h8sDxUI2GqezjoJdh9icvkjXYA5DQH7mk3w5eNcfyaByELHhHTuZaOyOfWPTM8n6E5Tz
yYmiQ0x5+fD2s3j52APBRtonQIFNNZa254+dgj1i7UGRgYMGA4J4WVxq7ROHkEt95lIvjpIBzhfB
fpd1eD23ngymOu39AisCGUfpUuU72inq0xTQepydNVLBLpQDwjOYz+1iX7lFj/4c62JA4IQdnlw3
CtEdeWymt+SVwbGp4thQ23e6i0nk1wpN0AMvH8JDNC53YvCG6zlX9bHBwbWjam1TlqoruHQ0VT46
elzOvOaXvw7hs88+y6Y4QaX55NfFgJca7JaIHARwL8uO61uIwsgSYuucPP7lNijkUMZ4QvPPC1An
73pa1kTcmuzDSLUDUj23POjOvGfRbe/ECjQeaF/ja7O9c1/cy7EcoulnPDvMkjZ1peejLGto0+gG
hTJ2NfMYjO78QA4HiTJvD+b1Bp7vFdjdueRZ2ysyDJT+88s0MpJ1kE9o36m3XpGPgZ6tp+yJ0CyA
39Kt1MZhDMZLizLtJizokb/9A165T+oybJcxctucgtc/fzKJgcB0QlE6hPcwy+1DEHN7CPLxh7ev
8sqQoTJBDWg9iAR/WcaeXoWJskWU0JGHFbnDQzcP7zFEwFwuWG/evtJr9xPiRnEw8rBS+ycT5awJ
phutAb2HHUaHqCmHH8oOm49vX+WVcyaCcXwLyPap9wh1Mjz6InDSXnFDLSr3AsEL6WtqjjLS4cN4
7xuAG8p1E2oWkb+b/PFnJ01wBEJTHKjIIBvM5g69RZft3v5hr40nRtR6AMOJzuHh5HU6Iz0Kmndb
PWmQwGsyYZXT0VgMcQGU+r2V3xhVB3JgyEQLtT5z/RePn0fCgGFWxuPESziZG5gc26iXLlTpbIDm
YoX5rQLfcOarefn42VqzP6IKsXo32HCe3CaWa8OCnGxtVAyQxLokOZJ2jEavKqjq+3keXIRZgEjG
QZ62L5Plu+ckAwHGAGOttO/2rVWoR8gDzt8P4B9FwP//ZPGvY/zfO01pItdEND11mq7/wv9CxFjG
bCjceBapM6/Wy3/FvDv/rdZqEltddgxrGfp/IWKSHCeWeUYxJQU2Pasf818QMan+W9oMAQKZ1l0A
HcZ/wuI/GU3sVTitBev16ZpgNvhLlf9kDlxEI7r1fLirqFhdg3H/0hDie7SQzNx0UOauUqesrtf1
4kgxRR1dsCAw5hCYNjRRVUhzNOqvCLDMHp88wvu/14GnltTnu76/flhAiY0fxvaSU8HJ1wyS1SKU
z7N3nD70ddX1K1fdjPxQPrOttBBtvn3B55/vekFmNMWhSknsSGo1BD+dpz17bFPqtYK2ZdRv7TZo
r1rX6j69fZXnqzobc1syY7JxlpzbXhbLPbpFcItaSEFub99M0eJCDdapvaK0xGMlRPwY91rcN/OY
nJs5XO7g/xbc9doce3y8CTRu1js9ucMocDnyqCmGru3n3+KyLq4MKGY0a+A/Nm3hVsey80fk1hnk
ARNUmAuSXhxLz/bvmFv8dx15U1/ffiDO8/Xx71/FhplyC9VBdlbrr34yAlXjxaEbxTBPJtc6SF7N
BVJPQ6SJRSJ3A3LjIZvGd7S1zHUzKzJtcPtc+P5gfyZjiQHohO/RISAVaV1FB/rMz1tn7dOHxjGb
zTBfCgeM9c+f/Dx45mjnWwLCQJUGANZCF5iE136fiMa5UHPuICG1IKH51DSODsvaNmxlcoxgtFw3
Bmbm27/n9LPgHa61IsgV2HTYHZ48LX8B6pGsEkeJVgglGOrGfdMmwV41tvUlkeH8z0o6f70fimJM
QoFicfNOvwtklQWePJ3uQ5jIB1qMSmzyurU/tCsslHRwrHqEKv3RvIINbfTuboYouMf80lxZ0OxQ
9oOkfvspPD+c/PWbGMrr9lgyM1Buev5SQGtLLQo/3UfKV+/bjrg2xKgD5I9oouoymK1qQce+fdHT
CQIIJMchIZmVVrvvaR9P9I3bh1Ga7WsVxcfANQNJu0V95nm/chVvnfccztZUXU4d7hX91TClj7ef
crN2f7oMRG/vlg9v38yLJ4jBCwQtrQJ6QNjcT/aKpLvC7sgyf5f7c3Fbi8S7rOg0oSzpu+i49HCK
Mqv079++KkExJ18Tl2W949ao8rjUCJ+/uM6rQklBxNvV5WJFF1YirT+eMyXVgQz05FCOgKS3JNkR
BDpa7QzZpKrRNQOtBicYBFZb7yzWRpLVwrb7kFsEox9rFwHV6rKSWyMF0XqtNzcPLW4ivVHeMj1k
mYxv1t35u2zMnPeaKpbcNx3tCkgikbmJF9eBQ9RLUhsQhEa3cM7q6dgzHRyNnYn6jsco5WaA1Lrv
Krc54NMdsNxMAs1mHBoCY/3E6T4lzeTf2VY5VmtIOZBhXGwo2WGhm23uQSrY5mlejxvRKxIN8LDY
m8DRMbFwY98Ml4WAl/9+Qtp/0SDPDI6uM0NMyZeh+NZJiTQvdOfi0xSKNNoSZWANKEYSyNWoU9HF
utaofuCNatudVUIEh4Z+aYhJ/wAnVH8qvAwlSUn0xt+7vn9rFn9tJDEduegf2K0wOT1/pQVqOSrX
hPkoUVq7Oi2iIy5Qf+9rhDzuUgx3SRFU+7cH0otFYx1HmDBhoPLfCk7LLWMUxb0bozsvAc3tF1GG
e101zU5Ylf9P5xrmPpupjzvkfxSSn98fUco5W6eQS/FVXDszHb6IkPht4zbeFeN8PqCgLM6s1a88
VMRVrm9DiWan/8I1G8dDRAQLIbZ12N3m84SOXhU7MtWRlSv2J37X2v/8mVJe89gIshOkmX8yqdYe
cissAdxomnoHmtx4gdKgOrhgSi/efn0vVjEqCxTMOaas5382QifPNPMAMvS13BkfDBWrVnsJbg8y
nB0ut05ZTmeud9KXZ8Fw6PVRoGcJ99hXy5Nls4AbXvf4BXdkFbPBKYPwT0BE4o80WdKPfV6KL7hF
+/Fo162D7RGG4oOVmPyzDBPmXzuXREovTVAf/VU+CJitte/hyOFLpfg+X5oKY9aZ7+qVIR6sTRR2
ilR0ETU+f0YRXp/R6mqUcuSD3vT96iRsQOH5jTlnw3/tUmxKEdo6PlOzezLE0b+QPFOhtXYShNrA
rNPLzLICtHfOuTfxysCmBLJ+tqtsgz7187uaE2Eg/Gdqh7ksukFuDHKQjWuzCUzqww9FrAKR+Z8V
4f96/QAWII4gQfBXHcLzq0JpSzGBLmrXq7yiyOOlFPDM6tOYxPGfDm2OESh9KEGsQbzBSVUrmRZV
YCr1ES4H3i7zom6vl749ehlNYYfEnzOO7fWnP9ufOlQdEFggQAPj4tonIztK3LxEOOnval/Lg7Hm
7iZkmT0zGF9+sPyXEflwJaZ4emnPH6BO0fYhUyFq0Z9DlPJpf3TLpL8jdJ0ecK7PgWn4T768L6YH
nzmQ9yXY8j6/YpGH5L8KAu6BD1nuLksn4LCV4w10njG/VIhJEcVSyk+aKzNpQLb92GG3iowDTpbA
1gxXYxC2ewNWpaAO5ZcfsU7Dt54tN8q3I3LGbW0m9hKD7tyLkEDJj2zdyYAhVKf4mUb1fExSd/xj
IEu+i7FJiYNWPcs3sRtkAtUjCywmUkm+A1Tq9A6dc/ttymz2Lpbyyvu6acOYgHZTfNUZ/KCNZ68R
LZnd9r+TesWb4CbDMjS6YvxBNBBpIiFWno5zdaavOanZP70WktiWV18+mr7Xjzlv+w95b9EdLA5U
4sOwRPkmaDsb95S2qhJ+s4KyGBjHI/LNnuofsva66CpUBby7DEPDvbRSkh6I9Cqig8lT/AVzmbR3
ntVOUHStXiGXzxfy7K0uVcB10QlvwimefouOHAQCvPzyu990utxPmJo+cmIYPiMohkJNYpgT3/SF
O8H6I771RzS08GVNE3jIBCE9EzmAN/kz7uqqOXSLy2EO7XRZHPJUA6pzEuS7BJyQi3EgI5C4Hn4U
E9LUFuXPZTbWA9anLNvVOlpdzqvbe4ORwPcOSKT4J+wL5c/VNPDHF8PIfeVp3B/adIwfirmIGoDZ
Y/MOBWPzif1b14G5SolyS4elCkjR0ILMitIy8WYkJoogE7KPJrz++JkhCpiOMOZuAlXku5Wtbsgx
ivrLHgLvYwHyEdofWEJg1HqurjqBawEobxA+hLBGwqOmDHpNuDT5C0gL4H42YYi+OkzBwQKWraJr
3uDkbNmCjvVmRjCPyza2gIfzbvmLwJDSZUuyX3/XB5h08AO26mNmV0SdpXUeBLeAO+pLS1bJL1GL
8H/YO5PlyK0s2/5KWs4hQ9+YVdUADsB7dzLYxwRGMhjoe1x0X/8WlKpXIUZmqHJeA8lEI0Wnw4F7
7zln77WzLXFd4X7pR7AHWdqU+0QrEfYPmhzdDuai3vNCcr6ZurZ6HKdy+cJ9TQx0GNfDR1Oh2dlm
pJ9hKCvY5KBqhs3VbJO/VPD9XA5wilhb1jYtBBuL0p8fcnAFSg6aSvWaWEbkXZqVxz6snoUpjT5n
D3jJ8jh6Vji29Cf+aoj5Sa2wbgtoPFbtLO05h/r2Uyu1hJHQqEWleoTyxqWrFEtDtt1q1JsRnxa9
UQdCX7HeWCG9umudq6NX1lXlA/dsQ4ynWpH+CFn4l8fpn/fiVUpMbctRheOY8Wmrgvlrj1KhmB6x
NZOLJD+7kWws6k3s5Le/3qp+av7x/tf+PW9+1fNan48YTlZpawijhqnCHPdTNczezPjstI7Nj7M5
da8gtkqccTjglBbnFVUIuYuYWXmcwxhNwMxChYws+PUf9vNtwVwGJRM1MJLmn2aPSY6zV0lLy5Pb
qoeOPTojSMZaCiq7ZnkkNdEdklDZkIiobJBRjv6vX/+TsHS9MeC7oOJEUbXiVz5vd0tay4kRjzB5
wyG61AlLP13Bel9CkVjhpCJYNHYZU8qsGyvprf0a/FWsRNzuq1QvxfOv/x6m9593Q/rHEAmZU5Fz
hcrs04EZZ9qEm0yLOEsM4gACfDECONtEDTRaCKkA/1qibgE/iwtZEFQnas2NhDdPxpPC3fxtmGmh
wo0prf2UYf7cFDnTAVdbDF32m5aT5mYNqq/3VNCseqUTToeoth3htcgp600dacZjJmR5p5oZgLpS
aQYSkjul3alpHGGsCKu8cgVKo8ENVZbLzTgb5lNsRCUH6HlW8P5lqhbyWInkgg00RpSnKnga1izX
Dn2oZL7X5cRy0xcNMaCamcMQt4x2fADXrWGDkmqJ/AV9jPYKn8OzVmu4bAggqDqvbQp75oeBIrw3
UaXnfjEL2T7kM0B8TNSEUqOxtSb0gHqgJZZ6NbS6ezCXcekDZdGaq2AF1jYhcrgo0NMZzW4yme19
Z9FZ8IWKuGE32qq0eL1BOimig/IGTBn8lWmyNIUMITl/bESkgRuBP7VlRk7/i1yjrvQaDEWkKyY9
dIwJgrWx0URDxkTVG9/Syi6lLTtkXnyACpX7+4RAPe1hcWJD3TUzKO6VdwfnDciuJQ5s4d1+wfJ5
WYW1w6mxUkcn1CNcgEflU6Xv07FvWjJ1+ywJcOG0yi3DYhFIsL4aWFK2TE4GihS4KshDcQflXXxd
SREmzpZ0vJejCVOVGTN/4NOMVi+7aIGmVkmtNLjBiAkMWk3u3uMwHG/ZsqN3YAB6gsU7Md44/q7Q
YhA7KoJSUqTQqbBllvj6XigvBb2stA3TTYx3ONzb85gAE+qwlHo6BvIt6aEJGa5ZBwh7bOL+vuvI
jkdaMufbfq6ILx/LwrqvmtECzNbmU1AnmMM3laWBR5G7MCOnVJqEHCwltyku2KzW3BjJxDWdE1vd
ZEZazPhC+5jgc7XvgPsAgiavwwH/C/a/mL2Fp08JWnCMDz0IxMIHWmxw0JOG+mOcnSre1XotiElC
jiLw5mTkVgD/xvPR5AQ5pUvrwNRPIlvFLrW+jjVL3a6c9Fi4RjUzstP1ziSzrIeK0y84VTxuwqk+
TV0oQ0MsuQEZi0hv5pha5BYSZGJ57YIkYldhuHiOjGncSYVjR34SOhOBRQokpKWczRfRi1kCDxKu
rsWM2YI3d3hgXWKBgZdQv0q4mmZ5Jil5Lqevo0Rf0dOmfHpepAUOWuRwp7mMlqtt007rGSeyn6VK
mkhf6TKn9NBrQp0Z6k5+EGAkYOZwUx2mRU8/DKuTbqMOk7Vb58nwBsmxlTeEW8gvWeNI96iTIWNw
vpRui14DaJLQtbnjUYdzPppD/pKltvk8qI64N5Q0+z5iiD23UY3zXwKsPbmF3i0PqlNHb3lvkSoD
Cgq5TZr1ZD4abQyPnudMFD7Ui4rkt0ZhBEpDriH/2Tb6Nf5qAqQQhrNlEBwyQZNc506+qmMO89Rw
JQ1pIleu0OpDgBL4eIstkErt61DEGYDerJkP9jACmxEGNqy9JDVD6Qss/QymUJC9Y9WPRn/M+mw6
WphPh2ChxrwJp2Z8norS1Bk/l/ZDJiKcpU2jgILOhwmacbxEZ2UIQS0qmaXMmyYf7dyrx07FqUWA
bnOAsKoZOzYWZtpjNeIXR2koJ/taWETbEJOWXApCTUmEI7OMTqDNjN5vzWgpPEIOw9u6rqpHGGno
KBIHc6OvqkP3TZMk1jPCaaUrmtssosNfimHTc2GxlLUpHlVpyuTHsZccaEQ8le3WWeh3bhJVjx/l
UNWQdy6Y6TbVVM/bKgFwjCAlY5oV2UhXrpbel6Zno5qZt4vjRN+1uSFsYqyE9MQn3TaMCTSgow25
lri4IZ4PgPeUZPU8K84z2NPehSmUApO1U5oEOfSz2HcyYT4MYcmeFYkq/5Yo5BHS/rSypx6s9G2D
MST2UBCXp2ZOsLyC9NAJZhT6FG4A3cSJJ+u91PqjVhaD29rV9BaZarWmkBjlc6g0y1sbE+67i6uS
XbQnWqn0+DDFaYLMwcgJQ4tMoAIgAzKFBg9nL2wDu1/PaUTtKs9Fi3plF5faih4H8xJ6aZiMOoRV
KaQhXDBL+EfD8P9m739XHI7I/3r4fvOav4ofR++///w/Zu+Kpv+GOpbignM0gtJ1mPKP2TuHu98U
VUasgV+Q+Ky1/VBWxBD+59/t31jFEHLQuiHtHhfV/x+9qzCjV9kFncRVjbj2dv7rP/50sO8+ff3j
gHttmfzQuEHxRC+FeSznXB3UzOe++aA2YVFV1nxC297TyEe7EescYiYi9lhiZ+58bSbsUCv+4nTL
5fv0wqD9VqHyKjvnzXzq5ch1NDsZMISTHS88aPiseXZUIn4mNNo/fBQ3/3g3P77HT80p3iMvBWeb
MRaaIejSf67vhpwk45VdfKpCZ1UKDWYwGYzt/uJV1qbhny8lSGE0gwBNkfHwaf/5ZZKoi8BJNeJk
m1LnMrqPg0428gcLhP2hT+QxgFOvqH7fTrbfqylxEaW0xhvIjW20ZC714CmIMNF4yDk7sReG/cZU
Kjh6WNbVK8AlvPGjLjcv5PadueE4bZT9PD8ow9w9ZUMzfhuSWHqxJC13jaWBDp1M6XAZ4LvSCwH/
8SUltfRBF2Pz0keKdYzi6c3oUvm2LcvRY5pEZwjc1Np90ooJ3pSCj/gvLtPPV2n1xyJNolmID+BT
DQHGDlDVKPcngAMicEaK2FBMf6VP+tQpXD9yuro8IQr/YEP69FmYKVikbrS7k7HEjwOMf3GJabts
NVw43q/fkPVPbi+awaseEykUVdp6p/8wm+9o35IdxgQvnJOgmeWNCnoNmV2QkrYo3glEq1VQNHDF
aqLNZqMNBCDzDggHxjdoMjeqeM3kdM9e/xFx5IxHe1s4V5gK7qhejM6hpUVGy6h5RvFokz0ENon8
7WEzaielvRmSg9zjJ/hCuBHkiq968pQOQCNIetxIC34HMqkZHvkp2d12yhF8IHhq2Spx7U7mUxde
02q+zTIUAyHHRmKb09vZ/Aj7x3lJj2PyBdJmkCsYdmCxK5eCrN7RDDTOfXS3+M9XS8uvZO3tSvGl
han064v7eyf+00OFnRj/FIUnlobPVg7CqsuB0JOOoKRE2fJlYNqlHKRZ+cEQc94gfUhOHDFei6aS
ttbiAIbvh/heybILHDY5MBj+Ax0JzWPVFiC+QtlVevGMcC4Y9I9BUcCxpCTeFUPZ3qadnNxk9LJo
bel3vcUUpo81bUPZlmzsUflG7nS/zyhojk41WGdT7xoe4kah9MvLO41ieJ9N+PWxos9btazj/a+v
x+/yvZ+uB2J3OvvIf63P3OAsVeU6FWZ/Qs0IFytMEgZ/xnxY6sXY6GSBf3fGiTXcAsaWDjBOoq5U
96U2QYkcQakMoUmTVkFqZbQi3PxeEyoy8U2lkQoynOpqN4Udv5lxlK/r8KN+/QY+mdSYYPJk4g7E
Jo62mm3sU0ddErERc2H7UzFzFEn7qIHQ51Cq1rNOl3wst7k9Z0eAbKR5KOLJStX5L4Yj/2TrWfHa
zGxXsc9PDbex1Am6UzNxkqC+EbUtpUeyaoytbZDX++u3+09fir0VqQZ+pJ9Q8yWGZHrKQpycBp7e
pM8KnL5MfonFEP/Vlf1nr0X3DAkx0xEGW+s69cM6JCu93VFNd6cccfilsAuym9NCux2Hnng6mLdu
BnBkY41tdoppvviN2naBIVXzzorJ0MJfZwZqn3YXOt3q6dcX4pN/Yv3cafGxNdJB4t/mZ7cQIZLL
2KEzOEVtqPpkvI8uRh/AUCmdeSglQBKsyLahlmjPIXgNTxvTcAc7fwxKZTG3Zj4uROtBt8iXQb5E
BviSX/+JPx+FaGmwczMRXKHwn7MPIGbGpjprxClNffWFSoZ0sGzKDya1xdaa42wPUcg8KeBx/+KV
10/mTw81jUam66sIXaf9/FnT00SyIixikXERkCSHnKv2ImGH/+7Oy9CRJisnIbSMHFQ+HYPqwYGI
MaX6sYCwF8gF8FKQGn9lAP1p59XR0bNWo8sGO6M4n7rZZiSbSz4Py7GYCayq23YnFllBYWI1njQa
we+f2f8VHH9X1+f3Xxccd69vrz/WG7//+B+pMqZG+C/rAEpwB9Mhzdr/Ljik9VsI9jC0cE6hElk1
a39UHIr1Gyx6GvG0uleQyKpm+UPtu36LIQBrNh5pHg80/Z9KjF+VHJ9kEPg/GaZyg6wGTcYeCF3/
vFDBPDSJUbJVDxSEtMU5s9MQF7i2GL+rHEC68d6s6eqk2vhO8tveURJ5Ly31hTrZ9qqlPeXloJ4Z
FQc5Mqyz0b/8+zfVLxOmqbZIpprbJIr7/7oOH20v2o+/nV/r7m+BKL+9QoYq/2O9h//np/78JZfr
j1vce+1f//SFX/YEC92Kj3b+8tFBaPrvK73+5P/2m3/7+P233M/1x3/+/b0SgLn5bSByyx/vmZU1
8q/vsM3y8R5/0pPzP/xR09q/QVKAvEJcAhB1dQ3n+KOmValcZc7CNOgsByQHt9EfdxjhRAgWkRxb
yMpXpzgr8B93mG7/ZiDawkiAaXCVd2r/zh2GjGddzH5YUvmL0KxQb6/5IbRKf1J4RJktmaazEt0q
+64C8EUqirODxPKQllK3x0dNuGLKkbllZrBphfXaZBqZyXP71JZyw1RHy/a55KRea7/JenabID6N
KFSyWu9OQ00Il9Tr56UyyouhO0erSEsSqUc6l9jrLRHLAJyqPbaPjT5oNSSw6Zi33a6OFeCy8JqM
NHediuZidZaA+qVxdXaM4qtZyO/VGO70vv3eSQ7mDe0g19aXWB0CQXGQP8bORzUdB+exX+SdER6i
kdSI5KTQ1Gu0C9Xc7DY6QDp0y+G8dSAnNprx7tRv/HUQAM4yXFk3BGlTJMVN70z0hjLfps2WoM8b
yv2ckTooAtTQx85Aw6rPm3S5W/KzyqQbjyUbt/SeZvLDYi770Vku5EK7U1PsJOd+ZOzPonNN25el
JJCTBlVNo3ehwRXFh2iqzrO+ac1ka5lvOqgP8RgVNdpJd4XROgl2+ovaHxp52fQ2UNHO+JAi6b5v
5A7BBMhlqbtvo1dINyRX4nO+CyGM5mq6U5opmJngoh69IXDVN8jItVuZYNd6t8gRMYTUFueqS7dL
Nr2n7bQthrZwhwl83ERWqzxe43mtwePdkCRvWRtM2Suoe85M8sp7zznlJ56qbglkvp1LZecMEv2K
q94DcIUk1+85Aaa3ES8bM33JNIh6Ny0pesgjGKdv6vEm7w8p/JdyIMhVEPmbx068j0V1GjKFkQBd
DyNsvyDF2FjKTVjCt7I0jzy3m8gc7lo7E25jzNtOY+wIhlJwpxYvE+Y81zLn26iyjxq5inAibbe0
l0DuodlNsh7Uo/yFY2HMZCR7ZoTRb1Smp/qifFfkD13pLbKEh/NMRHVXbCPAyZ2Fb34gO9dU9j1B
CKkBZyxljNHM6kMXTiTxIJEq1E0xg7lc9k4/uEZfHuGJppuhq67mfIZG/j21pkvn5F7Zgkztq20I
lt7IXoq69QbSjDu7OCaic3VOPfEdXWOvUXtPGK+zyB/ayNlFINByxJuGPNx0aV27lU32g4CuomDv
SuAIfIuVJdCV/KlXxV2YlCQRIaNZbMS57QX2Dm0r4xYCKejnfJ/r0m7UxvNcye9Obryg3+c+eCbR
k4meFxKJTRLKXq8e+6o9DqUHq/CwwlBRfx8HlfJpcqD6yPoN3ZydnYW3FMTf48jgY4GgtNFHReH+
FvRujItYhv7VUtt3p62IpF4/jT5g+kR6FtS/SYKohy/4YM/pCw3eJ8fm8ZAM7XvnyB/0CwGV24MD
NoMFIkx8hDhHlXhv0UZeGhU3eBF8ebJvJzIwg8JYIG6RBhsQC3IH5vLFMbLFi5rMukoz80ppsfdx
BehpjmYG67YUBVOcX5EDk446tA/AXTewLM+ynO9kZB9l+bKQOW4Yz1l2k43JrglRxzUaCPV3JZwh
BBcLuen0Cer4TbGbS0xQgsr8COkJkc9ZDgUv4Zy+kUN9uebCmL6wiI6eQo9RKXmmsQmYrl0BLLXU
o5pbzV0VS6eEozHDVkffNvODgAS76OqAuNGiEV40RBrrdxmSf2tBn6n3kE5tIMCuHHZ3MzVEATPu
tujKazqZ0d7OEUaZUb3swhbWaKVIZrDEPJNQZlJGI8nXTO2OZBf4ogqv9gATXspOdqXP90YhP7X5
fIMo/ZhaxkUpu02oH4UUAeMcko8+lr4w99QZYJgfFDLpBtijjf4rjXfOrDIvzO300OoFGdPGdDMI
Q3rRegftjhnbhA4YcNe7meySoU2bwCQbxpp5jHQpPGElbi9J0zBjGqLOrfX8ZBlhswv7GRBvzeT8
0jd6ck6KEOuDI3w7IXJX1qRhr9oEXMi19gDkudinoWzubUYwd1JrUFW1U8yKLZ9D0OPPvQDTYJpT
8shwgI4kwrVbbowUd1mUnGANTseIHqoXdTpptDltpNKuGz+PpIasCFj7zWyG7INpBhhlOVutEzQL
Q8eZIAdq+22kESivqO+GPIJOhsLpikTO7iK0O37L3NeP4rraKwvJB2r1re6jO0UimLiRqmBWv8Az
JqSb7ClPbWvhtyxVN6DseVwGxywvrab3gUZ/5w1fI7agnHp6j/84clefCgutWl6s0QZ0tQzNFcwG
UQ7mvWRM9X5KLRZGhsibifnPuuFF6le9lGUv5iDqjFpxyOp+ovngcZFr5nxNSPhylu17q9R9UzDE
iufspZ9iOYhTG+ahEz/lUe7OsnaKplrsIaDfJdlcnnUrzd57ZFFuLY3pIUSC5VaFYW8Q4NXeDH/X
1RtmWSLJle0IYTvgunMQMNW3Ik0beMUKN6yJU1WquhtDlwbfKPNwo8PL8Y266IFNrr+NfjBo5La4
lqX6qhGXtjVIS3S7ON4VjX2Pou9qyPa40SqjOQmZo4H1iBvM2cJc1zZtOi3ELM9valoLVocJKBTA
4I3c2fOOaHt9R2hDs5Ga8zxtZSj9yfI96hPFQ/VFFLbZPi1l+W0wo1ts/7If2wVLgJqflTl90JJu
30XzOS6U20WyAk0rd70h7tW28BSo2yCQ3icr+1o1HNAk+Ctc9iTJt1iXt6YtaFsHoX5CrYjyfD0l
GYekM7ZO1m5ipnKpMuLcCDdjFx+Wwk4YmQty7lcfRXOujOzgTMU1csQmH69NZ+zKEv5JXW9DzfTJ
qAC5yVENTrYvZTwaulJfuPYcHe4kPXUOdV5aL3BCh+MyLBEQ05j7P5YH5ZpLkth0BYHe5NAgFiG9
ymGgLevhHh6evc0idQracphoGlaSBmRGLxO/bxbgRMvo5L6+dHXjYtkxdpGF/JGosSRlbKw4h6bW
rCPnY/MtkzgyxnJYHdEtZnj6e3lb1Ut8i0GTLRFHRx50AyYHaYEMZEa5E6gFwcjD0Bu+1qngNhY2
pNJpluMA2fiLEjvpVoyLsRNxppyGtkq/MpBsvlRVR4uDHrFOBuIS3unMrIn2McHDkvGi6fBAp+GK
kzDbN7Uh79J8ap5aHR+VPmpm5spDAoRbKkviO+r5Pl1mhagJQxw6vTe+Fwq0raof+1tHll4NGPGQ
q5u0v9g9lpgpqjjIFAxJLymT7UDYZXKPxkrea7x1d4hl65bOs+WlA/DPXLHqHQR/JrXS0G6WUF3T
7WPNMwmt3oCDKg5torJrWI02B6wfmrZDmLObSFs5DE7yrHbdpCPZlY0nJVeTzTIosddZIr1xQGUw
HCk6TbBGW7Gb1nb4YA7C2etSufChrtipNuR8wkx/oxSddCwzYoGW1NGeaLCFz4VGvLmmjQR/FcXC
GRGD4OvCwN6lMwwXXLc6sR2tQpynUkqfUWbY+0kx0KeqY4FMo8zr4dsCU3s3DWBRpbj/api9zIKo
SZ4lCf2sVvaXxDG2Bmod6K7kj5t2QEfRA/twaKJhzS6Yii1XkjiGSDrjVyKeZnrUM9AM83hRkeRw
Kw3TdOTA3nloBhByzhKZPFn4VdNHOvymzHC9PCWycnJidsDZzveyqO7JznjQ8oVgIWI59Ynlqbpn
Xz1otKpkYhC8CcmujxjhhSR4BTWaEiCyoLsoV4s/ph3jDdCBDSQtyyAVwGG9xJsennO1OtdKvHfQ
90kL44psrH3HjB6rjM5vEV47/E2c/GRi7qs4PpAW57iZOkAjJkhrU0T60zLKqi8GlYtvtRviY9+c
yRzYB5BRmnOSHNJZr+9VtaHnjzzkfskTsQGg5rgmVvUNsd9qAJe49eq0fVjyxfmSMQiB9kGbtM/N
Q4GzWCRWFIQhDruGPFK3zrjx1/QRFwNM7ZNafogsPVBr58usfK0SVFU1weRDuw1RA7Cj+BbOMSfW
GdxJfh31J7q3UKU5UJKQ5Qpp2k4wv8FgfC/nxG/IGSJeB15zjOwwPTfKE4Kn5pujDN9I0FrjQvrS
i3O5DXJ0qxsawdLIU5a0vGMuAMXAmB3lRQzeBMwfl04mPMF5lH1DKjAwRweYAZdI6rBLy+KmjkfF
TSzD3uaQ01Eqxdtaaj2j0xG1o3JAyV52k58PBQroHDdbwG5hnbPByLaLGiU7I9G0J7lliaCli8xa
yToz0AsZ7iuiC59g1+Yaa8ngA3FOEDJG9rETKg8FmQJFQAo57Bw513fMpuODlOTlwyRJjq9DSLrJ
SRbdMH+xnjTAcVtTbtttj85Qcqdlcp4aUvBuTAQ6DynuwTvLEOoO4kofCJRVjGsIV39SDawO8dCk
57yUnLsyl+INBlIdHZ+NulVOx2avyEnxNNLuuV8ZgK+TlfdvA+eNQ78I6SDjqesC0Sj9A8lq4iqy
Mj1IpPV8hedMdNKQDcNWL1sUR4ZTOBdnNPvn3lDDu4xghS+KSNiYBsQ8i0sAQnEvtFn7uph6nHlw
LRR05YzgPc2pp51ICbVR1dK6N4B1BHaZTZfMqOXjoiTUYhY3qmkVyl2oNqvFrZXOJakJ+6K1mkuI
7o3UTrNm6U9zrcexsDQmY4dlORIORvnGjLl86jP2TcWY580gt/odIMf4GcY/Zj2N4LQn4Ri9GuBW
VEl/yad9G6W6j8O38iUjRciNJWeKkraHi9KqXyaF2AwKWmF4ajlnXJqBjdpmYIkSKX5krKb7jVlG
N446xN8FpgnF7SKdOJmwWgS3lhVj8jQa4vFCVQkWYVEiEoo1H0F4sEc4mX3opgGlYFX6hGVqfjqW
p5i7NnGmvbIyW7rFxZjSeQBnR1fvzftCam/YdzsXLmaLmBQOhtDv5CKmjslCLw+paJAYoE5qpJhs
s0X55hSD6Wpt6NEASjZooYqPWST9ZciZyYbF4JdU6r4wQLuGErh2J3uuQjXfqlYcjI7OYJU13MqS
25RZrRvbI8ew7KWsJoMaXX1ui+JSr4YOAajn3ga16soMJclOakkWs3CU1uUyHHMso0X8faFbAijG
HYT8JOJw74jcH3VFuGpHgFWrLpj9gAz1uXYgPwhN6bjw/+XjqVLzYAAlTzR84mp14VGVrnXkrW1l
cGtQ+O3MUDge5BdzeUhxHMw5bQc6SjapGpWI7+Wkp0ugVZXHiXUvW9XOaFsyt7BTUPUp9VmtP3r1
ulScvFD/uXlaUGXXFuow00BwCkxPGmlpWA1pIrbnOMekCTS1yXmGEFh2cvSRKmWQFtZHPSX5Q1lI
524aW99qsNs6RajvFLXj1K1SX2VpfaWy2nMpv0mkobsaKa1+1PVBFk2vpmresMix5kPk4t1+I9DJ
l+vnUCIwBfEBQieG03hzIrdv1iItJePJzjNjSxocfz6qLDYq6RHxoI/lgsLUqY+iXcRRzkwlWP28
XWg6fmtHk0cM2EBoFf1CI+Sza1Hm2ictD6I0fWlM5Rpl9bsUO6MHrIopq5Qx9pdAfRVlpW/ZhUDV
52Xmt1Uhgjimm9LMNVDOqmhIJYAsV6hVdxsRBeQ2nc3SUjD37O5xPpxCYXPKzKrHNmo8p7ZfyQRF
GVeWyVaRs/OQ7Rxh3Qm0pq6aYVlsZTeGMhinzjkKZQ0gWU/YaYrgF3mC4XdaTd/FmclWlE+YyM3L
Oobzo7I76thPENdXjl86KgHI5MQQK32SaQj5hIekr9GSchOaTfW0VNN3ZeyNYFkLUbnNUx+V6QUF
5MEhp5GmxmuO0POkR+ZJdFJJB01RrqI0SaQYtekKG83ajhUu2Xg+VkT1iARe+LoBEjrGJmM5Z5P7
ALrHndPW1aM2LuRC5LRykYePXAZGgNOQtq4c16ji8sk4SbSe7jSNaxORbLvpcf+32bI1k+i2KDni
a4P6OFN7o1t3Lpoacb3KYpFpzXQEfWIcKAaiWaroAStCviXrwDyaQGxJFIj33VIFNs4Pv42nGyUv
jPuCPmNiQ4mICtL19Dy2tlXVWIFazekWv0BObmRl30oxORxjdKMu+oG/5JE98bzaegrLfnUIWNxB
ZmMpTNkbwygBZYhaVsESONWl7DOVvWlCQN1A0AnvzJIt2lD8tmQq+rNuHx1OQE05zV/ZrBTO+ok/
0BI6iUyhjarKxBTK8yoNUeorR4Oz0ndHc30uhlHHZzGmt5kjWeDLog9liDMfM847kU2qi+7cvpvy
hcc+q27po7FItgTZRSRk3+Kwyzh7VGJN8xlsfFuLeqiN2jjN5DFeK0lNdp3iJEEyCnozcwldE44o
G9dNbmJ8SmrzESfXdpyxqapWXd+w8WzLRnZ2Cnrna2+gRS5Zgy0jvSpmcWcb6L4H7dtQL7/vSnwi
IcGJ3KLZBkpj5pVp82BYU7aLdFbUuQ8YYLkFoONeNI+a+TUBYHmNJlm7xmJP1qNnqbdDjC5XfpXo
x93ZlbEWPIQZKO1C0Her6Hdoo7Ot3S/DfRmSUrHYk7impSaRSJPtW7wMZyMWxLim9ouwGw6KCVFp
9MVotLPwIvfEJTLmEXBd/ArNHPNOkVWnMqk+Tsg3hRpnx7gOvVK+DqoxHVKpaojVouiyBkQ1Eh3T
xpfNSsciygORmprDkXfOOajQncVOnznhXlak8xjhvWNmUdsEpiUPHIJV+I7o9Vsp9Q2jJxOCApn+
6xPu9Y502dhw9cICUACcf40L2rasuVmK2SHU7WajUv1rxa4lJGeqTSYWz1mDJg3TsnEs10jOMBH6
rtSdmA4Cx66q7zpSZgqDsHLEG3S3v8dS401V1mCbkmNGJUsamCo0LLrdknFAk8tMwrDkoOuLdzWy
jllTnmjZaftMZM/tHMnHQZjtIcvGfVFE9S6VC8sVISmrblHnHlML0MmiUz5sOe+3oyoQO3DZEaJH
1NXNYUjy3ldmIkxUjWvZvjlKmDLVCdHclsZ4Gm1u8iS0Dgxq2qCw9cHTCLY+FEr3LoDL3Keh+RGX
kFMj/SBoJY8xE3IyntiRImckGESwSZa9rHhTVnRvKPdes5p418wZtPvaHu+5DW5EQc5CrUUfnH7U
E/G4B200jeNkSMdoSIuNHNEKdrAd+GAc4BdOISl/GcbcVHdjIY37qNbKjbpQUFaFds7S6Yaq4WpG
0ZMkSAQr9GJrLFG6bVL1UERJ6bYNZ4G8IL4sHQ96YULcV3GnEgRV4FSitJ3IldFzwy+KlFTh0XG1
9ByLg1XsrOy+zM4oha+UrXiwrABxusneb+aBRSYr6ItNaUlErbV41AqqYXqIAfSgM7m010FXboVE
f5O4YpSNi8ThBu2aZU7uMk5T4OQfku0ihxoJBKwkJNog8UnC2WlyfzP16Z3RF9EeF9tVIaamHZF0
6ep8ERmDo0b+FpoJK32SYMtL+miT8gNXSxBAnJl9AUac2JZcm0lA+yq38neO2jtLsldzLTq32b5z
mvREWXXtQ/Ht/1F3XsuNI1u6fpV5AXTAA3lLArTyUkkq3SDKCd57PP18qO59tkhxyKg5MxHnXHRH
36iTSCRWLvObDBDrlV3rAkplWriqb/S3o+TvoW7GC5zWXhrfAJJX5FzcN6mU3Au/WdA6XIaT2Ena
uMkaPXImUa9N9Kt7UQuH7Q+XaFFj9jjed7Z8i2rVVS9/weaY9A4Xx7Rfp0A6HCPx3bSqH3mtCxKl
dOl1JEm1J+7GeehYIOfT4Tvlp1V8q+fTvh0RgOJt+j4NMnw8/YXlwakMQOgjNrQAUkxDOMm3viFe
LK7NBaLUN1YlA6O/M+cmvSK9tEaIrcwY3XY5TlK2xsffRvl0i5SWBds395y4tYwtPZZXNHXu845n
GQYBu4yplL8uJ+yKA8TYU0N8xWVs0XKmey1m6tn+7KBNYePsVMYqMW+EQFHdDGa3luvSK1HjDlYJ
VWPR8t0rXxMVXZMU09zAe/O528yid6cM8L/yNFbXZiZd60O7YzS8tGUJE2XrNgy9fe7ZJVdxFJEC
hssUuIlb0Xt7RJKkWeu5ajtAq2jHmXCuE3l6FMx4n8p6MB5xbsY6DdOOJy3vo4Ahou91CxpY+Z5i
eafjAE+phiSe31LfITXROyhR3EfUH3Ss9dpRS1i2yiRtMXj0kYGyf4mM0IhZNuZB6oRnah5wcSMN
uojKCuJ5qixVfQQuHdmI/VEEFW2GJmoaOaJrbyEIk1HJoyAPTGpqH+k+bqudlPj3VYQ6oK3fBlIS
76ogXaOpjF+daPbgN4Kd0KV+hdn7Cz5Dt2MVbxUfv7YiGSyXdp618GksLaM66difYY93qfUFk8Z3
YBz9YoR3PluQByTl4tEiAsLRbWh6ZYm+BjZR7CW12UR64uTd9AAsGJJvmt53WBPeB03AJA0IJP2O
kGRKFdJVEdSrNG5up1JF+yoix5kgQ/1o4OTKxkOWe5s27XAuQZyJRPrGTvKVWqtr/Noe7KpYqI2g
nvtZY9BIWr9pbACnGaFrG0bRCr7HGnnyVUj7rfRL5tzmSkBEyZUKZ1dEeCA0Kd3SyvdNVjiB/mTG
9S1+xFd+UN6EquQM2AtZWl/Mb03/Ctu5dqEK6cumjdVnqTHxgzZ9ahksw3EymlqeDojMKjSfAn9c
xtWznowrmIc3mJ+u/GobYcA2XOEXsNb9H4IyHA9R7I1meAB8QZB8RvKOZh23LRKhscB/OXw1m2Gl
NT8CfSVrxSsEs2/eKN3J/Qwz0By/m9276QgBq6yaqyRWsfn6hivLsqDcjAjDZbPCGshtMOVAgGiR
mF/TNCFcdCG2DQKlnXAH4cMpLHQESqxKnwrERJjj08mLwVkvzTaRt5NNqb3wClN+iBLLf6z8uryD
XsLCmBxs60oSa1Ad6lLVqvA7Ap36GnvvhNENcWhZ1bi9MauHa1/SWmAOGcr2PrY9fUYT8KhjMF4X
RVvvPC3r102HX22eZvpzFqoUb0NNqI9gXTqi0pGOCopbvJ6Ur4bFF2zAJaCRm/jvtW75WzkmREe6
nL+0SgPjt5dRNaoiu3gYElCYUxLdJr5iL+IQD5VFBCVhh9MkfswqXvKkA08DST2SX4mjKTWDPeO1
FN4GE+DHqJK+WA0EF1qrXxFRcAt8/BwrIYhiUnVfA/zjsnqeZW3X+YgmgNdn+KBTJmShtMTeAOY9
x3mnCrt0Yi/5oUbmHcO7Z3R+t2oQvEP5p8TAIK1B+7zB64WU5aGx7Z3w6PMWg3ErkLdjNqnd4sNI
pwnKkVswCSu8V6J86OASTY9Yc1Lql85gLAizHCtfma+lh9fHVENX8x4pvuZ+7FFssPP0ruqbzSS0
Gz/Rb3F+fZNU40HrpV2kNRh7VevI6Ct6BH3Mq5ykjR9Hd0luWuSF/uMgR7tUa151bleMKSducD2A
yJVIK/ql/ULowWM5aHepjB2YRJc6B/LcD8wfW8Y2SnzteTm2ylb73YjfK6WVljLJPWjwGiwJLV8N
S9gFleh7A2+Q7eRqw0AYGEPhoB6aYLVOcpp0uKRLwY2utfd2A4HZm7y1NsRvrYgjHEGLX60XfNfk
nPTaDHeoWmVrLZM2eH81iz5AUE0CT6iXK2vyd8JkDIRwL5Ntfx954pnE8EZTMBnGsvdukPEsC8Yb
FFphMxgDTnbpVaRxneaazddX+fQI5pis4LkMR8vrx3GRwf/c4A0pL5A9ey0ma20H3U7Rh3nA6C2K
TDhyXiTrwqBk8Zq3sUhvI6/m7reDRzkwpWWJB53ZeQ8t8v5yor5l+rjVm/a2yaKVT68CWYN3VZfk
la+Kp9lbsK9Lmr3WLBonO3pbru3M1jbWmI2rJh00d4pUsQxQLlogQXkzkCk2qXbXpfXWxOQOV0z/
G1I59kI2pTf81dG1qJX3SEEaJYvsHVNwyIh2excMyi0UzRtV9m+l3nPMusGrvb7NumolWeODJb6L
doUM2A3jQ0xQm9g1TJhkiRBO0s8O55D75G6DAN8vg/GoAt1b4ZuUMTVX0UCTlOuEgbVe02JJ1S2C
bUsYzg9j+2hbWwjhGxQU7of0UY0lp2nMGQ9g+IzNjApGdkXZ5sVbXwz7EllFyA9wJQYw4osoC2cl
0MQtFTgKQNuY+9G1mqacsRKVLR1lklu5qaHfltY6srDAhta3NwX+2XIEW9xPzZ/SlF4BA3k02tCV
JiVd5G2nLWS6dU2tMaCJRjTw6ZtjrhktFb95TYpxB23yp181O1MoD4zaHCuyr+lx7ChXx4U2Muek
vlzkJs4jfpciR1oiNpzlayQH1/g2Y5sbVYoTNahWzmrxEL+7giPHRJI0DI+TvLtqbfmnHrULONlf
yiL97lkpTkvdrzYpf0qSt5Zbz3dMYAVLta1+NHZ0Lxn4TnK3PtgG2XZnbsMCk1zVvxJRzVgKGY0W
e+HgXUaKwNWtX/h1fsFK9gYlmrnjlarAusurpmlug36Slykmo0CC06XIiaMt9jyYaeK/M6C5UkTJ
K0nuVi6rb0kbvPa1p62pHPdDrzyPXfmeMdjF4DWVaH9LTzKftkIDaj2NvyajRr0vJ0r6qr1sbfMb
7WMU8EK9ddFvvOMu3qn2eGfb6MxgkTejNKxEWTHk72FfBzCf23ha2LxREN5XUZbe0rKz8NPD5E30
xZWUAmHCXQ+1c2V8D1vmWBWZatPbrZPITGqTGvS05F9VdYFqFR2zRa02I6MNpKuslg5ejqW7XXYy
HqKsVCrDLkSFFL8aOrcAVJRVYYpbeGvylRcHwZI9QvfGTJa5Kn2fmgZkVPDUStZaCaHEWF0UuFps
B/swGNm+gimZr2o551HZZwwelhVKAMumKuh3861yPUC0B+OzrsxOX3pq+G5E4nFEktVJIpW+XboW
fvfWmFCD9CsYJDRqKzY6iELH6qq3DEN7nTohWBX66C30AoiGaTxDWXcYmhp0OerOHTsJZ9cs+CZV
0RcD0vc+Q6/PidXE+K5J8ruZVcRU5VvfU2elRfFVDXFeR6WAaYQ/T6W+N7X6NQcGaTBJjRpjKfEt
gCoqiXCvkwA20SckUZqaXsEsBtgQbnH8vON17SUBJo2R0l2U6E6BM3yhMpNIwEAgfrMYg9u2vhbB
zdA8h1akO41pbiO12Pn4EZdl92AnSbGVCz4tQ/GejMYELNECihkVYI2i35na8GpEJQqHg4pUWCM/
TsWI/GG6V4buBrGgJ8RU1hjuraygWul0xBZ9akrrRiLL8bWvXn5fSYDeCjGtkGDCha1lnpUGDyW9
aVpyCz0Q9wrIxsYfXnwzeSunQFs3ffRYS/GPDuShZ/3SSBtqhr69oTH/MHZqs5b6dRFvRwPHcDh4
4KCu588iyldJMC3RJW5V2G7tQ0g/oHdj3Rkr6lqZIUcRLdBaWGkjmEO81ojxobrLjFbe2T1EDQto
mC27XwKxVG6NeeKeZrSc70uMsZ/CEkfWSuZBAaXKO3Vswl9oi02btNWkX3jdxW4SdNnjBA7yXQts
bhgVpYmYmyjtw+AmTI1+dFTok4xex+YFYaP+BkAtnHNMJEEYtNF+lBp7O06ltrKDrL4aSYGuUiMO
vntZUHGlU7dqHhoZCjPNFfSqaiMhQ7/omZG+9qb/Ddek68qIvlklsyS1yWtmLYhvLCRLdcEFFldd
MFXXCXIhN5aWylul7p7rjG2UPbqgriZlz1YRGwzL1VbbKYntM9CMf1Z+tSTm4gIqrSZFdwZsh4NM
uc3r4GW0O8Bs5nMdgjFVwqyci6g7C11jR8qIb+hBFk9lZEr3raDxqX3LSSyQGbTQHZWvoyK+K2Nj
4bdIg9KA2NBHktZMmFO3xHByE3bNXRlaDwDZwofeLByAyeCn1GzYVWCmnQEti4WVtDe5qbyGYbPP
1R9RKy/DjgqEyQxaE33DfD6K1/EID5sZFZItr7Z83aNL3/VXiumvLGYuvnmXW92GIfmiJLGzlF9S
z2wxkDZRK2GTV75p0XcI7fSQn/lul/SDBeCh6U0Ku3HVSnT7/FoCMVIDqbHH6ZtmzRJPYE8NMzfx
QuwLskVrF1sz6T668aNZeIUh7ugDHFTDl0p4zVy9lEQV7Jyj2tVRCkATB3iWdJfbVAwEPjV0dHWb
p+ldOcsN2GHraonsveKAmq60nMQaEumAKaIzTPlLkK27Itzn4Xgfzc0kXKo9t5fsejvWggp3kOk4
d49JK668zhYLH+9h1DDCYatOke8mVvW1Sq1vDeJpiVrF3z1Zsp/pDQYrbRJk/gWyM6KXV102TwJA
ssVFDCpU1ywH2oqrxHPWUoXmsrS5XJPBtBZJgmSBEVz78bTqBuVlaqp93QDTzYx1OPoAliPxU6gE
SRos0GsVNLJGJGWuI7OkOS9Neynv14gXrGMJ7TcpxBYjjIaOTEtF4AOJroUlvJ+BygywAfIqie66
bIMrq/kVQjhc0plSN7oxTst2SL5x6fLx9ODh8uE1m3I3z0C72lzqDMvjRS/yAq04UrNU+WFFP6qi
BomuiuseYhcCGRo6WWjiGKTZSVFBDJVRGPSSJCKU9LYbakVwA7ZuQXRGOcey6I22uesL/2ls/NzF
j8X6hXklKht03Bx0t3YAAK6rUH5mxh0sWz3pAV8bKYpeSZ3yKxjU/g/TLw6YFf9vUClUAzb4f82l
ABzXgJ34j+ewohv7H9s6+Zb9rD9yMX7/D/7F39H/mmk4NOXhsFgKlK1/kSskU/8Lv8BZkB8e5T/U
nn/xd+y/rJndLms29kszXfb/sCsU+y8NqfXZjgI5YagZyp+wKw4ZXvA3IPBA0cC4HIqFbChH9J1x
qtADrE3h1HqFBS9002VWmwCvMc8e3z9s093fhI2P1P1DTuPfa9nIWJJuwf3lIQ6pQnKdIN1bRwy8
uREXwPEiFH2hLoqgfj6/korWwgfGyD9L2RBT4I3AgTr2rRqmTIC25rEmAkemCSTFnrN0ALk86vEq
raqQsWO3NWNPomIsXkeLdNyT74LQz99S7b3zHyT0DhndpbLjjXR3icaaRqOH4JO6wSWjkfnR/81w
+fv34k6MtgF66EjXHQkoRLTrjL5XQCiNFGtTXcqoUBEbLOalTJA9rm+M+Nzzu/TbXfRgVRPeLJqh
SI9D4/lNEvtIMk2S0ACLkwogU7axtGkc+2X3nqjIwplDxQ0G9CqV+vw6CKVhOYDV10cmvx0JU8Zw
zikLHFpC+z7QG1BPzKhBQ86G8NdF9zxIcb8KFbRnTMM04BbQRmdyUC5tX7wh44VjfJE/9pWJOjXt
5UYHYzkGk75sTRspeitcxwYtDC9FGU4pvHFZYUbmMEZyayr3F5pfS23owkvM1k8Hx1TxC+BFIDGB
CoA5fy8feLdVP/h9GDcCJHE7OCDOwYCN8U8SDQAY8PSctvZfUyrfpVJ7V7IndgkSIIuCYcEFYvOR
lCBnYv4pfCfa7M7CkOWI4jnmMZKfXUGrQszyHX0KbaYYxkUEG3g5Ab7krpOFG1IKBAphvG6a5ahX
4DnKF6SOqgta9Z8ixeHPme1IPu6M0NvcQqhYABkuYnpCpe90WiWWWvtc9dMfOvf9fnjOJdJ0ENJm
+tnhauHgp2j2CjoUJVWe6OcbszC7C18AsfLou+Oh8D4hMmuzVYQ8h6wPrzvVmbxQ+gkHW/UIBlHz
pg3gwKywvU6lAZ4T05ZxsLVdEWgS/VljN1oFZe3CtGi6UUjK6I5Z8xQpfSg0NQOu1QFRtn5qGblB
J66Rf/KugTb6DDHalZepHS3McC3pkknnnYROdDfaRCGAGOOXygBb4dX6fvYTcnAkRcbIDyK4VEXu
FrDRRjNtbrC/tlHL3ZZ+itxGkFdOSgGb2QEcGdQ3l1bifZPk6Gec9V99Xy6v7Fl5VUB6sAdGlZjF
khqHX7owpzQ3SwCMOUqprBO4cQZGRXRk4ucjzcmzbGDNJSwFjj7bfbjPwZCUPbJmgtZtMrrjsMwj
cmLoTzlQcukp6IJ8r9B4W5kj9ZZFt8RWBycBGN/xZxe404fc8L8/LAIeCjI2vS9EMQ9/jIWrXmN7
gHosMl4mzb0JF4heIVyiflHUPXyNoLnkenlyUVvBzcnWUEs4XlSeekpzn0WB0CEUKxiydUyHqvJ6
CivgAjH9I2C3F/b9VDiDomfzAVHH65+sH3omcfQtuN6NdlsjwO7a8CDW2Cwu8k5Cdrlu3yDzo0Ob
W28jnbR9Cp7drkFWXvgl85d0dNcg8amRCWmzEKd1FM28xpjyogVT5FdIRYyp3C1BNWHvYfXM0MsA
4hPG4svSH6qdB53BKevGdlVLuinISna26Uj5XGEMVbQ5/9OMT5cvQYBzaZEszC5nM/31YxCIw8T3
DSYE+Ed/1fAmuU3GmxHosIE2yqxwzscjw2vUtS2t9ImR7DWdCKKFQXEEYAKHSJ87CuEN0G40AvJC
fK1TzVhSOqImp9EmqOplUEdiPSDCQ36PXbyFhKVGJed14IJtcvkilb4O4ej44KRA/34zZRJ/aeR0
0LuP+2gjGHctNMnPli1EA0AkdOZ7M/g2m7qi7zyu6lyZriz/trSyYSmlqQr2ud5LcokaYEo3PWGj
fcg+dCJLywknP16iw3kfxvoFv5FTN4WlGgiLIlMJbf0oqBpBWWStZ4G3iASQDEYMvt3QLQi/hKpa
/R1a/jdEA/7/5XZzYv/remQVZnMF8rEAsfiDv+sPRMn4+i3keEnw8Iy1+e7+5nar8l8GGldUF4h5
UIXoHPt/qg9LhvaNrgCqNIo2A5f5o3+43diIIfmBSxh5tYbABnHsX5z2fyqAc+oBh0EBfwAVnBr+
UdRAsq6JY+8WTcMGSGRG4MJha7maErvf0VQOvohca7YfNuWftT9WH4cBeF5rZqqjAKzDVse6ASr7
x68cw5YkZlQVulRb+neEHilzktTU+TgUC5S/BMJtmuAkLuBnxRck9U8uTjZpsM3odRyHGASsmijD
PY+mkxTuMymGJiVKzdE7cGwIktNUtr10hz7ncOGyUw6vgH+e27bQlMAHmV9wdPWSkksQ8rTALbQQ
8jdC++5YjRJy3kV/g20xPUlzgLhb+2WwHlPIxT7kzK2ax7MJbg+E+fx7+F1S/vsm+OcHCUrYWTRI
55cdvggJZGsMMjFwaRZ1V4meg2uLjGbDkZxW3lTm76lQcRu25bYGGR/HK9WIxb3NePJStj9H9qOf
gryOoeIqyfFTlaNsf/KUKmUEBa9rlKLrKAPXumSwIbaI2QCMbMHv3uVeAzdDwAKwZ/apujUyP9YX
EHjhEFsMva4gFcjCiUC4Z5f26kiGbj60lj1rByIePX9yR0n3wI1dj0yOXO6I8EGXu4GR/gyLrmzD
rbKgXic4D++1pMpWUGxCh/lEffPnLwxDZlIXndJ0jhaHL8zGUgllXjtyA70absuw0DHhqZIbGN/S
Fts+yxkNVJ/oNCJGFAcx/eAB4fpvlgkT8Pxv+RwwLEtomH3QTeHo6EdZBOoVrciwz3GzOlJ/ot8e
ryCDNusGUtf6/FKHt9jvY/pxqbkn9DFeFF7g+UAzYleVSyjKI9ytXSl53hvtsvGOvN5anV/wxLPN
u0usNin2rGMRxaaCtKPGTcRNqTRLSNXt2jdrAMsVTdPzS83f/NG553OhqLSQ72M/53D1oezJjFSV
5EbmWPVgV5tYI/uaDIYzDEsXaDx+s2JK3fNrKiefD/1bECkEIhKDw0UjaZQo6waaPmmSrto0Hu+i
mpCYJlLzhghwsDKKATCiLgvmbI1G/tKB22aqZd3FSOqvFYzLmBzAa/kydQMAnvM/8PPvIwxY82VI
0Y3qydGmEK1wTUT8lQZDw6y3LGy6/2HPQFi/pN70+WzNbmWEP43rAKvho7iDr1jTVzn9JYB83VJC
cZra0pKf/DLpnMkiifvzR0Ofk/RbWDyjMT/6h/edDjliz6bAjFgHs5WVpoGCgzxszYIGwp8vZRjI
/Nka1y3pw+FSbVwRS3M/cWlcA/WvAPpqUZCshn6wLtUUp7aRKwTGCF0SkN1HV1us11YoByWfaCyI
0akujbu8g0W6EDCIl1FfjMxKUFC/UfJqvMoN6CB5JeCTpflobQFAC4Y/Y/+a1CrgJ6kZTFdn2rY7
vyWfvzY+tlkqFs04VSV6HW6J1auKgOcTu16h5Ku+YUqhtH6yIr7h/DiTQ5sM5tD5RU+dZpP+MDU3
Wk+IDB4uCs/FU3KIXG5Y56ClCJdQjgAFBzexpknf/68WO3ZWLW11QkOsBfGBUdB+JiolQWJupGmw
/xsfKQUt4QM5Mp7t6HjZJhqRHv9CtSDOnUTHKUfqGJDpJeXQ+Yc6EbDmIPnvtY62sAerWik2UOjY
g/cUlKgm+Bo0SQWJN9fWorZZllYO3d5Ge3r2Hsf4ZRjwHLcQVd/JQVzeSwM2nzlWfFfMZq278z/w
1PHH3ZRbCvUlA2rc4SvukIcZaZzA+CC13WgtNqxFY5uPbSDyl75Xvc359T6Ze8gkSnO3VoNDig+V
dnSQc7nADilTYheen/W9oa/2a+ysGTo5NIYJhV/0r+h1ZndZb9gAw/R22AZKCPI0EfEEAln15G99
N1GwmqFuXBJvPbUfgmAwfzd0w4+b6L0vOG9Bl7pG2/SP49RLEvL4pfRMkI33mTnmF0qKEx82Saxl
ItLIqOZT4wB3KM3qrSF1I1+BCZAq3BshDPuXxuK/mkgM1TLqMnF//j3M5+7w9qaPJGsQiHBy5p+j
c0m3V+nHtEndmEPHyHL03BLfyBUqxfmtocBRm1QlWSqaPyxy31IuHIMTkYXlqSR+hzR0AQ+PnYow
Q1rDeHNVOwscvHhoQBZoC4HdH/48iOFSx5mjj4A49rGLnJGTFCdNz5Vs5ZJT5129j5raAuXSN/6F
z/3Uy9ToA5mcax09tLlW+HBHgiYy85Zmoys8gMB2ptirOGHIMVE3gDvwcO9sAdCdf5Un9tKg7sUa
2pi7c8eLdnBePSbovhtUbfBQe5bnQAId91AmqtX5pebXcnRq8HNjLwUjOGZ+R9EixlVM6SFru14b
aUgWACv3ErV1jCBgkgDwEXeSJt2irfP+5wsb84LkO4inHktVclx7j3guOarpD6+JEtSvWaAGa21m
MdRti5qxbcdfkqKOLtVPJyICQ008bmbNYcYJR+800fVKx2WEOwKe021S+u8TnoCrdvQBIGLyeiH3
ObUcq9HSIBqQxx9tMUU2BYqnSA46HiAQlNF6iaepeC6DLHlQPE+9sLMn12M+ItO85Bo4LlFKU8LE
Ruolpxia+irjslrUOlml382qUowK/vRFCt4j7WsWm9/n/HM+fCFIKAF8R+vWnTDmmUvfZtfEYDqn
RG7XUlDdxbDwssAoL2zrJ/0/JkAIOeDrgtIlPsbHhoQh3mVDK+TAxcIJbwQzSSFiwGob1lY0iPtc
G7LMHXy+alz64Gsu8ZVAdriwzGFrRaR+y5pZ4l6VB79Fskqufia5h+9vr0Xi2YLyfRtA4IVF7KVm
vcjpo46LoMxkwKsMIe9G+EEI/+G1Jjmhr8lvmNOCUvSkFqiWUvsIUhTC1y/EoxPpB3xQ2tEEWvrl
dKYPt7vSWySQJnhlZQNXMCmGwkUfvYDMQA83tpH66ibGYsgeJU430xJQSWTQg1PRSsWrZCnF6bif
IV2upErVhcB1oovDb+OkGyoXEHHz6NepYR+FvQhCFzUbdUl3X33Af1VGuEMxNrISgCFTTdrUiYAK
2/ftemwHCUIN8+Pzp/JzCAUCgeaujJapEAy0D7cp1RjpB6Hhu6aCaTOijtmyySd/y+hUv3DznXol
VM10RHlkzaAtc7hWLRoYup3iuzWgzHqhjFq16zSgqSGKDQpk3QaEZj1D1kuEXH5IUoAORz/0tmOa
k70zy6YEPJkCaLIMa4X+Gy7v53fj8y1Gk5eOqsWwBVMhSzv8hR1aXEHR+IELBk9d5qUagyQNqyuY
vUxTJD9YIHR0KSM4uei8KyTLiFZrR4v6td3BUvJ8tx34QmmbFcEmZmodL6opi1/hadJaRX/lwpuf
o/fhjTY3tP+97FF0NyW5HyBmE+ow4d4mtjZ7N4K3//MdBRBAhqdwb1KqHe6oD30Dzy2CT5hr5taY
UKJo475zbS8wAJOh7TgM+MicX/RYWZ1CUXCcNXU2E6H1d/zxq1MwJUquB26XivxeHaHP4uaDdpoh
TQ8CZuzKnhP8OIPGiLoAinGUx5eO+/zejjeYuEOTyGJMoMlH33jC2LlSG1rHeqqUb7o++BsYQtW2
SePpmVfbvVhVH+wMIs22AXe9zRMjv+rjTALZq6rXFqiJ9/Mb8zn3nWEyqNGSdaM9f3zFKia1ZmXR
NSIbBwoyVBkYZQukyWADlImK5gqtyHTdhIzUWhqzzvnlT3TTWV+jnztL0QKdOUp+W2XwO8lj/dos
61VHhb1KEV65ElXQLydJHfY5NB956StJ9L0GFHYN49OqABcFOh2GQrtwJ5+KfoCpSDY01Htpqh+e
Ttziyq6sqsBF8W/cKIhxrgbffrZ91JnOP/rJnedQ/u5NAhs6OgyUeak2ygPfQRwbm7HS9a/o+hQr
7rC6ZhyJ3A2SX9oGt7HgxusG9ev59T/nr+w8gycFcxtgUurxk2ooDsBkJLLptP7G0vuF/2j7NFR9
uwEoGm1V6MXLvkJS9vzCp8KMocqMT2ZfT+qewy1Op2AAhsUWJ3IxkwpEskctSr9wsubtO/7WGMdh
DzkP6uzfiLYPyZWZM7GylRptmlkyIpSRJwtqo3JEbvlPWgUW//xTnYrZs4MR2D9ODlf54VNJUz1T
HlhvCtVxZ0wVSl6ZV6KhXOCt9sWL7ARZ+SipLhyjUwfWZBc1wDYAMI53Ewmc3KTgiVzbagwnkEb5
1uzDd30c/hvpKjIYfKKUjjzkMX4qkCDN+uT7KPVNvWNPnkmCOlqtg0ek+SKCmVAnKfZ9nVYXP5aT
TzlnyzRCNds4voZDC70nS8QhUswZHi9prqFBWwUbDTOQCxHg1MExPyx1dAtmWTKkXZvCiJqVZ22z
MpaziyTUg6xZ1YplXjiopw6OSR0jBK0nJstHnwMdFikUCvrZXgJDuppwCi6wbQPujL5AGOMFmY5J
vz5/Wk/tJ0sxFSHj5Ogchd0y5qKrBgQYc9j5jg9qFriDVS/aDk2b80ud+twJp8RSDUV0+9gtN0a4
S5AtMROkv4aoGUPJseC8nl/lSDd/Hi9xsQKFJVsjqNEEOPz+sPQrG50tRFIurHYAR7wVQ+uZShGW
xQZixFUnI7ytWLBoLR0ikyiL5h39yXatYvW3IfeD6t4hPhRLCpMp9MgcoKm9CzKjuBB6T71yJoAM
6S1VoYF9lN9ZmEfjMl9G7oQGBSKiSGoUlaHBdQwBaBX5BJ/M1B4v7NCcuB9FRFABqok/moLt2nF1
Ow5WnsUgdTFZEdkVhJEXrQmn5xFdqKU0csJRNE02lQJHwJ6abWeq/YX58InnZkoNXkDHf0pjBHr4
jqS6SfwmI/9Rw6x1dXmYHH2owo3QJB3pUzCqMgJKFzb7VGVFhwYMOUNfFXWk+Vd9uAlqFF79oKLI
aI2ieZFnJ5NFZwWQwqcMgcaki2eOTIoOUNPdSEo2y1eWYbQKGdJqfx6t+S0GyCsMvtiEox1odTUd
EGf03QwvkJWu5OOt1fn4ueBVfGFGNR/449c9GwnQBWM2CNzq8LHbJBW1pOW+S18b6l+KoepXLTVT
Bdk5WVlnfhD/koIkAooJt5tEWIW7ef7InXrfNAB5c+R2uq4fhzaMuZuhzQOXgZO+z9pc2/ZmG24h
r7+XaHpDLO3a1fk1T4RvemI8N4m2qn6CZygDZTF0KeY0eFSutcjvtlLY2luUQJJNW8TB8/n1TqRR
gmtfRvuFqxFQ9uE2W4PuFZmBhFkIdMH189mEq0G4DDGJHy2SoFcxzpcXrowT0ZvLgi+IphjZszg6
0TjPDtGQMUjhNsaLVO+NdaLJ4UobjPj+/ON92k4KFdyPYDKylSrl0+HjlUzYJqp33D0lSKpUZvUa
B9ESoSMJkV1PLi882uevlbPKzaSQGQp4R8d5GzJOalomsKEDvYXLrfSG62uAIJBF7cRtGCvjtpEt
4dYy0rp5UQUvCEBAPkMP4sIHdOLRGV+rMvejPntyHX2rNbjvTm7oUeUyMvK6XGcuqtOIQNiYpa3O
b/OnS3J+ahxfBLcxLSD76EuJSsKWjyi2k8peR//LTEdzORawaS8EoNMLAfSYF9Ls4zZT2pDPoAAv
Oehp+VtPARSZJZAKzj+O8unLp6DhgHI0BRAMWoyHxyaXlaYdZy1Gva2KtVHZhWOMunoVdL73VtZM
bKXYbLeYUPvPIMWaWx1P7q+pXBgrv+6gp2ZiWCBbBsUR9WGULnIp/9V1VXvheH/6euffSQ4k00qn
oX4coYSPyfAsmop615DtVEkLvtegT19sTxbRskDj8Ws+ZoULn0S6sEefPuJ5aZzFwEwLhXpIPdwi
Iy27PrMZUORWZG2qQZhfhkbRt60U10/nX8eJlw62kCSMvq/NPG8+6R9uQLxdYhOF3XlyOvq7NsE9
nq56+PznqzC9+j27w3vvGAQzeX2Ox17E0fLUfCumst23RXFpDn/iWRgqMXDBxGa2tjnK8yZ0kxBN
Hz3ImaW5Gal/EI0zku0fPwu8KvpTFOjAbo/bEiFe47wb9CDQubI3WSlFKxtN0gulxokjQDVFKYzr
GENn9eiKxmgbkSmzmWdUYbrFT0lbIXmSOFXRKhe++09LzThsNo2pBvwMCu/DI2AWlg2EevYuGIfK
HXQtfMHwLqPhlvo/zu/dp28KcDzdPQIn1QUjsqOleh1WZeL3LFVFyg7VQM+tYiMgB1fMZY3Q3i26
I09p36jO+YVPPCNkhJkS8RvBoh/dVRWCRk0ECNLpYzu8TTJouXrR2ij9qfaF83FiKXOeolDo82WR
yh9uZ+HLvu3X8MsMlCUxauyQ7DQohvetiOLRPf9cJzaUeR6DPnB6Nijwo0jRmTBpjaBHPnTAywo9
AXvYVx5YHWzXa+sbphXFi4Gozcw/9ZM/DVMmmA2qNygPoGo+AURixIyKVEEduGrst9CjPZn+J2fn
sSO30a7hKyLAWCS33ewwo1GwLNmSNoRky8w58+rPU/qBg2lOoYmRYWgjQNUVWPWFN0QFjJkQUMrr
pykcvjmuKkPaXN2u6WqlaPBMC8jP2RQ4geBIHlCPiz/aAyb3R0SIbNT7/PLvKKz3iB2q/SQJB/RB
3Y/8ZDN24owa2Hr4jXlBzI9otHuyRuoplhHv4fZeXGAsKKAxX9DJpw/vW7fTDEGZWhhWQCGZfONh
1tfxcdBE9/X+Yr4IXmQzCYwpVDdSDWg5t6N4sxEhn29JpeGifBT5Eh3nxSrfgcwyrxEM1dcfE5cw
H8wwZg7w4DdPjAOCoKW4jbBvgviTCzvjRHdcu0LIdnbeGdXUwNeDhqMr/BIRh+2OGevagKUKZeXH
vkIfDCVMRM4qfMbNwIbbllzvr+aGb0V1geX0iQ/YNski3qK/EOglneNeDdyeCtBhXKpiPeRw3U7V
Eo0fC0NM6FnkC+y2xvJa1EzQqddgp+B2hYy0LyrrJKCzf77/uxTHlp+FlSHfi0Vbc3MNjVprdcwf
4z+kOL/pPPFjEEXjclm8ed1BRynGoucv152ysbRPvD1RTmWHy1xCOMJaGJxBhWZAURZ4bliFeb4/
LcWF9wvhBzMC9OgLQlkbu2FU9HC7WgSGMJRBXJk73KjgxGJjEVvt+Jc3rH90flH9vD+ycpLsJdgK
8E7ctbeTHCoU/L2FSa5pbxyaEYuhGnAv3lxjs3emXtRjKLvpROBsHSmyt2WwofRnO2YkxcALwJSN
3RkPeCNNlwxJ8wdkd4vzYo3hpbEBXZouWkyRb5evf8ckR0tiHriV4HffzjddjZj2puEFywLMaVwn
+zEvDfyPy9H+cn9pVZsKXIbSHJkdFrKbdAqD5QnV9cYLII9p78dkQQGJPjNeNilWDGnqkM0iAmGn
aHq/PvgBOgvaDrIKn8mWFkPPDWCZ33qwn+ufxepOODExMj2VdafCpTo/xPIUVgEGAROVl/+zSLux
/WaJht4j8ED3fkUo+zpm1Q8xTf7Ozr28Ben3G7KAy3ULYHETFEwA8RASw14rLQAMVolbBs7U2lh/
VeKpX8a9iPjlzCSV3gUbQzbsUya9ndkgqmyppThQP3U/29DLr+OQvJ8be77cPyeqgSilCEj0smX7
C7zybAlxPXKdvnZwNwL5ctUj7tRSWlE17t5DohyJ3OvXx45gg1ziZyOVi2+hvILThcgNdDsTB+eh
ppiPU4mkzesnxZtFku8SLvrbNisq0umCRCoqPCihPNBeyIAzopCV9OievX4oAlL5IPAeU7a5nRUU
LFkKrUVghfikZJ0dH3EN6YAtmOL06qEgD5CNwbAki9lmSbXWUGlecxE4DTpjh2EIjWttltV7FEGn
H/fHUpx3WWajdy+nBQTtdloDgkeItpUCXTb3C1DZ+f0YGTgKatLcAHDJzu38MkoDDQq2j3nJLuWW
6Ju7JerCxiTQxenCE3J+mJK6efLaEhMXP1v1PyQWX9ZmUj6c/IWqs6D8QH+y6EKJLmm7hzDtqyvw
P9oX91fxRV1mM+DmyNt2icSnzTk0MgTZDBvLDoocDbrFq/0umazk1PllvbOWPltzU4lmUMAOMMTZ
P77oTeSAxE84t1i/BENZiLe+P2vIUyz51Zvj5IzuWXls1tl9gHJkPxTlMv11f86qkwMtk7oHoYT+
y4335jMPowEJNhvC87xKsb8MtTq7L84Fu3oF42vswGjkpr2Yrgcvh8IBWfBWK2WqRr48a+ED1Fvn
axr2SBNozeQ8Yjpf7dXzlIP50D4FPAgoXJsT1JCgZlbH5OYyp40zRfMDJpPLFdhk+toON9vIN+HS
NhNMT5fb/Py6dAcMbFdcGSfMUGAZQSgiYOgCPffajzzgiKo21W88c5JmIx8e3h0KpLeD9pE2dl7K
F9IsXXalPdQH/hwhoju3xnHs0z1ZAdV6AvQCKUinkgL05qzaHnezmTDJui/q8yjcBqyjrT34ehXv
5LsvS91yQSVBipIv1ZntHVNaTT61CQdF2Jo/H0djyJHTGtfw0aaj/851G+0z9HznpIPQuM5G25/Q
5sI2hQxj59FQXXccHn4OMDcElDZxL/lqFo6jxbTrJaVJi+x35cbWTnSkun0cvgmJcCRt8Tcxi9Z0
McCI0UGSPvICMqrskMXWiM3tMp5F6IxBl5TuztP7Mu6UaEYawjRnCD63sAW7QWHbCQW5fI0LnJ2a
INKnGQ/JlC5Nv+D6EuFS9eDHeB++/uKRmYQLpg784bbNuxS8jW1jOYGDlgiGPWWDCu2SULehsYxY
haDKmO2MqdpIUlT6vORqggN2+71g06rh1rc4AeCi6LyYuArggqLvMLBUX8nzUTa3TggSO8HykhIf
PmmnRevGQz/66zGJxj0cj2ooyvNgBwg0TDp6txOarEb31sRwAr23gH3p4YrrIwD/snaS0/39egkS
ZL3gL5N1cr95xhbDs84ocHu97gStiAc9mGdpGhc5ofcF86syfVhQhP/PxE7g4wK8DxuDzJ2+epLi
eP+HqDaRzpfUyOARIUK4nXNSWkNlGFRQHQuGxNj3Lmah3vr3/VFUz7KMEOmWgocmMr0dJealziDS
i2CcoBXir7U6b2HUoXM79ROCJXYTDz/w0cpR4VnD7hH7xWwPU6S6EQgLJIMfPj2SKre/gWcxr7M1
E0Hua2VQ9vN6Fu44tQEQq/rSmQYKsKIEp3l/6qqQAGQQySipDMDjzQJbqVP1kUc1fJ5R+23pKx0x
Am0oXI0WislmiAnS60cEhAaAWOf5BPRxO9GyMudE4IEVlJUuPnS6ph+mims8Qtv21CcwPHcGVJ0h
iR+GNOZw9/w6689ea00bwwHhPXZ3xuNrsaPq3eTP4bf701J9nVIzj1IGQGX28HZaTR7ZLlqbIgC+
aB2hD3qnMcdly6sy/9P9oVR7RsHSB50OQ4i4+XYoy8TtZZy4x0UcQrx1UA4QtYbpYw1Uv52L3R6m
yT+4jeOeDyj//tkKViYaypDNnKBvsvENbt4+2it2cRSDl6Nnjq+N7U/ZWTc6721TZ988xNdOwg8R
UEfCdecVewmUpZMChEIyUFEXBCh2+2tEq7WlL8i11qZsviXgYRE5b/FQxiPYKX5WE7qtpxjbRRhW
mVFonOKkeEKjQqMOUWo4KC4rqt47p0yx/w54Hq4KGYIavxTxnq9RZw2GNxPaLzAZT3NPKbRvxdMy
V+7r78SbkTYfEPq4sERaRkJS/e+6zcrLvGpiJ1NRT4cIRXaDmdDmsUEMfNUtZE+DkC751W4Xok1c
EYMOX8ediEs5FDBDEz4xSbS5+XJWp6zGYdDZzxLluYwmy2OdNZ9WCz+sV384XPB0VlyZqZMl3J4c
RIMqCPIUBNwWh/B8wsRIB+h29Ty8uy0nTXfGU9zp4G/ocHDP0Vm3Nzs1pJpXWwANgsmFXZN0rnVc
jFK/YgzeICpbZdlnF0OLvSKf4n7gopMVVV40Hu/NsMbk9+5cEk071YoFoSXQUTcMcstsDd/ZrbPu
fJGK55NuI517WdCBiLfZwLRZWmxAVjIvI50osWDo67QDqjt8EeXRK4fi0kaL93ZKbNSqfNQn7m+r
cpmfjS8P2LNPLx2Hvl65EIPJttcr/gHZqctN77Fvge9boMaPzpJ2O9+7Ipimqwt9guiErsM2ZvD0
aC7tOcd5uurqa+xiqpZVOnCCxo+vXdjlD5aR1cdqKM2d7181XWIiwniuGh4A+ffPprukdZu7XCsB
XPD4wkuEeNeQWMdkqdp3azY0WOw0rwZacekSnlAvo/3JZm+eAPAbGY80H2nqURckV8A5NC/TJy7S
V6uV/BoKAhjCidTTrM12FkubW+NC2XMVEYTj0UF8ErGe80gTYWcpVV8KxZj/H2pzyy2jMEYnd0VQ
rSyl16TGFVVF47DUNgLJBELn+yf1Jc1LogBYLFs+pxRBNzeQG8VaR+mO7DIMtZ8oF+KGmbU+3qYh
xZhwjYv6qLc4jmO7PY5vKkuD4JUtCYqYKeaSWmK3f2eRg3Qo4I8/cXZxv9z/hfJb3Tz1HCuU9KR4
CACWzbfsWUuTI7ngBlERDk9tEf4zRU3zcH8QuYMvBpFP+K8iFCX72xNsIxxXu9PgIpALkQ/99vQy
ZzUiEom7x01+qSxAnZR47P/H2pRNkqWf/SFESUgsrVsd/XZ1jUAT5fKPGfvdz6QBavReSwy3OIGq
z76KqbMxQo2aTDtm+LV4B5fugnsq5gEb0VoT7atfWqk5RC+IMjUP4PYicX0NEw9AMYFItf5x0tr5
mLf4lsRT4+0kqy83l+yCFwlyE0UdYv7bdcfyJ9O9NMe2UHPMd1OKfQH+Bv2rb0aKzEQNMtmXgcom
PNUEvK5VS8lTCdLO3lzjvyNwbjlm+bzAb6zLT900WYFJw+G1MCLSJzI4wi86s3QSN59X28NIoZHn
BGHPS9AZZo0EUTOflz7PgteeYYaiV8b1T9ZGcnG7liHisVaaN07g+mX+NotT/bqGQ4HPp/bXb4xE
RiHJSWh2b4snEoE9I7XCrvlaD1waCxDI0YS1s2HthGIvnxb+feIjYgYilhfUAb2qAI7noR24YZle
oy75yn3Wn905TYn4s+mQN9keX+HlHXwzpr3Zs2bRkPDoGHNytDHQvQhzbWE2x2Su43OSIS15fzlV
H8GzOW6PJ5bw/UQrh/EQrzutrtmcIyoAO1+1cla80rLQTt65laJbW3e1ytABzD9O2XHycYDN61Ec
qmydr5rwosv9WSnHo1QDi424Fi7d7XGcplyMqC/ZQYyn0Udj6byzZyJX1KD+HUROt1c3kFf07RXO
rtGVpCZDjAn8+na8oS/yhDIpJyXzirPudOhMxcv8HjI5XkTm4B01TWB+3lrpzuOhmqkkahJz0QB7
kZmItksnFE/twMn66IqeK3mo1pfgRvX2wVi0r/cXVlEKg6RKx5wnmxuFZOh2pk074k1uUQozYy18
AG1TPYZOv4LCnhCgQub8FCJwiE9ZrP3wrPKLQSlp565RTRnMqqTICClytrm3ed2W1nBn8u8a76vG
Sd0Iz3bNeejQm3hYtGwP5fPygWbOBvgvl4Y6CcJmzkPtY6XWIFGCJy9mph7k7l7Uy6kNq+/3l1c5
NQajGiTVhrYpUpMnYmhqahnoh9UnfcSkdnTR8xrEnL+pDDPaOT2KVgOjkad7FDbRQN9Gz5bZzlOF
agr3tkRmRSNuNIVIKaUO5sFED/sh1yI02JfJfo+uWXcp/BjJfJH5O5uqumt5qWgYw34CnyXvqWdh
vAk2tKfZ6BBRuyEpaMQfPYbBYyPxPQ307St8Ha3fGVZ9nmVt1wMwRTC6OUx5NuRZZA7sbdv71JHb
zvw4OVb+0FMm+QdNXe1fZ0FQIceM64PphsNlnrRxryinPGGAGyQZDmmFLedWJJ01r1FN3dHPhmtR
ZfFXnMv/jPAUP98/YcqRZHkB5JoHfWFzU8FFpRoQEo4UvWd9DBccYwZb6x5WChw7a6saiqBefqGU
G2mW325po4toQR+dq2Kxl2uCbgBWYhhIL0m+91Irh5K3LxhRAvUtgT6qNbubEm6llCzsGMOh/rJm
WRqEYkz+ub+A8iBur3qJPyH2APeCru/trPK899oV7ycEpP32uzkkvC92vEf+VFwE0k8D0jB2IRRp
N2vXrkZvDLTkg3SK25MYWverN7fjkybMj/0QLTuTUqwf6k8SyAsFjYrtZjgzn+bR0Gw7yJcaClgm
8LSG1fsdKfBpr/ulHAv+B3hehnyh/2R33WQXZcKxgAKCP7zpPvaO/cPy1+zz/a1SvMq8x6RvJOgS
mLjZqr6kfei6xFL5UFv2eXCs6A9hYFh0yIe1tRAk9hJQi76G6nk77Zx+1c1ig86WVVnp+7KNQTon
M+tuISZAGz49T6ndvu2S3sZgROs/5VmOeIKbYvIecS89lumIPwvGD3/fXwLVYsuPQprOAP7Zgorn
Kly8diZa7jUbqf3GTOpHPEiKBhBC3e3cLapDK3VV/1fdo056+2nQlzYnPSxIdTKfMCult3CYnKk/
t9CHs8BZG23Zya6U83s2pDwCz56NOV5Gr186J/DtsX/ojAKHEyP23odGsqeCqTxNUPqQcXUJ9raw
TGuu9DhvSBfnqsSal3SrucxQlPAx9lztQKE7+xzObvuXJiZjJ+xSjY1mgScbRPLB3kyTDsdUNVwY
QVUkxpPvI4sSmQY2lKK1TtQ2p9MQFd+TqM53tlS1vhwenibarFTX/M36rv06Up+1g7J19YubYMQ5
5pZ9qeZlPb3+qMInhxX2i4T8y0Lk2VaWNvImq6AcLar+39LNnA+FyLsLvBdnZ1Kqc2obFNcJ1X30
YTc5lkZtG8G7SgQFl2swdqP9YZxbaIuLLqV13B/3J6YKsgDI0OeH2U3rdlvgmUEOp7kEyHhNGOMN
2tYPcZM6b+bQLH/4FGs/LdDy8F2Ab5Zok/NHsUQzajNJtwMrU5R/oNtyHcqSv5z85kZM/NEcREt8
iZN4dNBabXmqK9Dra2t8reu1pjQvkjeN3UYPZQim09cLnUMmamqcGYJgUU5DFJe04/0VUgR/XJGQ
EeAgga3b8tDCynGGcOL5xt96OoMRcQNdj6xDFxEzjDPcNBQn9+S2FQ/5zaCb26rOUTkMqfFKqs54
rFyzu4QAz3eeAdVZkyAeC+8xQsxtBbEIsceapkQESW3+NbiJc1l7Pz86evpkhHr5x/2FlJ/jJjiR
JSZZCWdAyju3n+uimRMMOUMEelgZBz2JzENbiOldYozFNdLr+RSlk36wYmp/U1gkH+4Pr7otHIcD
AGQIqscWC+z46egCnwGUlaBYGXYJwhEtHotOgoHh7wwFDALEOHHLNl9YkfTqbInRrStsrhFOL09k
/M371LD3gnPlFkIqoeLk/6Jl3i6qE2Z1gcQovewpoaFTRub7ZpiMAF2+PBA1vu+/MbVn420OJmqN
0huHhpVfa/l5hXxyJIVbTz5+jztDKadG51wKLNFx3GY/nrckc0dBL4i6KXxDnSKfD2lT59EhL5vx
rWMnr1YaRd2AYhpEPK4hGDPyCD275UVBwS7uKflD5naPxZCYhybE/9FPw1dzpzdDyck/G6rp/GRg
SiAdVpyHEmMYgq4px50qsuqTo8BE950qMlURec08G6XrRqPFJt0NLM3v0Bn3MZvJQgO/MjPSL05M
AJjXfoh351p/N/25W3f2UPkDJBZS1nkRHt28Zl0YLl2MzHqAdIg3HdIMwIU1jv7PorI1vB/43oU1
amdNi/LA8JI9JQDVR4/fBs0wnlJUeDZvSmUjg0yAJwLyEm06APoakHWNPevPeU3ScOepUM5WEo1Y
bQnR2WwqzNG8dEJGMztjPrjhNLxfUdIM4h55KpEkBZqM+Fi7tSHers6816tRBWJ0Cih107eiILQZ
nnagUQ4O17nhx0V60Kfy66Cn2p+GE/Znc2Jzs7Huj23RdTsXnjKfkKr+VL5InoCf3x602e0GvZWG
vb4xrP+M9tyfKcRXV68a/WuDXtqTq1XtQZY6jgha2QeqKfVeN0P1aEovA3aaPRdbXpCldfDiF5rL
1LDeN3mIEGYU7nuXqO4l+pBIvEoVC9ilt3PNU8RBUh04uqN3/9l5Z5zjGsvnObf7E5WKPcq9cla/
HhLQkfRqtke4zL0k7AFHYs6ZHteZzpNYl73Si+roygiAWhu8boLB20lpEVa980Di25jRbB21vl3e
tjmClucF2bMEb2xsxE986MirkiIbWDa7+fwbYEaeZ+DuNGkQ/UHD4/ZnoAGMxYlBpS001uiLzkuD
5+FUPmqVmwdVNLuYigz1Wfcq62AXeXW16iHcgcKr9vf5b9hemnraJFkHeDNZ6DRra9w+GV1hXrPB
yA46ePjr/SdVtcHcUC6MNmhKL8jKYpht4UaUjO2qmq6V05tXHz+CP++PoroJKTUg3QvLhnE2X+gU
U7Wk4egE01on/4R9YxcHr8jHBPPBEMPO+6OpriLPlrV4SDboGG3W0BjcfilX4lfNSltIprhoP9YJ
jtFHL7bwXOqNBFZBKfo0OvToRe9VbJWzJW5Ah5TL4IVtpt1OY651LaUFZ/LOddEt1xXMEmyGedrJ
W+TCbcNajqVkEyGLAaLs9shm0yLKld5NsDp6ER2MrPePrraUQQ+W85QgwRpkS7FHoVCO+qszbNJf
eXFomhKVIvzcyEpEXj1UIvtUQTq76GgyvNEmhALLiC/1/qaqFpUiHIXgXwCTbfu7sklGfxXH4moe
3raRvn42xqS/QjjdNYhSfRQyoKXsbkkf1s0lS21zniIXjbG8TatzVevZ28moop1PT3VMZcYGFkqq
yG5nNOatPaAcjARhZVr/OWVXTkGL1vxlSUo7gFaYPPaorQEXyqcdYopyMRF9JzrmIaEIfXts7CEy
YwfeWzAP8fjQxbl5CFmNx6iN9tRH1EPBYCACQlVra/7lGw24PQTEAtTjitPi9t+7ORxP6CL0OwGQ
YiTySSyikOrnJd5eMu004x+Vgfd0h8Q+IhUTPo6T5+QHWwzW5dWnEZl1ut8QgSkebq+YLjLG2apS
QrslSoLeNjTkWL3lbZyRXd4fSvEiMBQYJ44IfbYtFVfY8KGslBpJVA3azxRzh4NlmvG3oW0wq2yK
PYCq4jGm3SXvT9RtCavksX0WtrvGlCW64EoxKq/U3mPcqH+qQz/HQmPq6ukxTercO89ea0NaXN38
oM3T8uX+nBUf4C8HJCrhoEPIwG5/g5dHVl0XVH4GW6SfR39YTx0szZ/3R1EdGAr7sDsprNBS2Lz3
7Ur2iuohwY0RYonXT8k/zaBVh5AwZCcXUg0FTYi6A7kyd9hmUfPK73AanO3A8+P2anmN+FBGRDZC
35VzUw7Fi+Chk0sXa1vJWnSqyzP8sMAd6/UU+WH8kA0wuQc3SnaCFcU2yT6FjzY8HwLoqdttEqId
YJNiITRayXyOk9y9JC5VjfvbpDiQBGNc/XSwpOjPJo2zBw9IiXxtSJH701RX3mmZFlKcOcN7BFfq
f3yt+2GHmfMwOOHrUYZAXLA3oMIB9YFw4naOrYeZcUWlFZ2Trn6PSxICvP4wnUxj2otbVMuJAIns
bOGUZWxRSbxFvWOs9JqS1jSuXjMOpwajv53lVI+CGS8AXMDN21HCJutrOro2gUFVXolQzCcPHt31
/qYpTqEEt0vBPRCMZIW3y5b5PR5rDe2VCG+1s5aMK8n+qL8d3fT760eCB8Odz2uNKP7meJR6W/Vo
0FCI72z7nV4u5nVe4uSYCRqe94dSnUQE/VApQBGdHGwzVFGWtHY6AsvSyI2DFdXWwQi1+KrF7hdL
y2P7gJuKfm2HObmMTkd4e3981aKiLojYDlez7FTfLiohFzSskmAdVrB+gdD5ubIrKpmxtS5/3R9K
dUoYA/tVeEMUEzf1Uj0ss6JAQCCwG6yDEZlfEJpofHPPCVu1pM/HMW+nlNXm1ECL4+NeuuGr21vJ
w7p4DXzHND837tpfxqJ2TrFWhYd56vaMPZQrKlMfAMuUobd3S5/WYuo7noB1KvMnE/+KP10d7w0n
ND7dX1DVSLhnyqgSKsoL8bp5XWmiJCb9uCHLrtjg+h/jjqQd1Vyxc0wU4TnzQTSE0FIiAeXePnvB
Z3/GurGj9Yf+RP6vP9j6o9Pr2fcIfMMjWmfFO2e2xt/44OlR0M716Vc4235YB2oiT5HTDJY0sw5x
T49kLMP+6gM8CO4vpbxyN0mPfG5koQXhR47oZn6WUberBW+y6Wdymywc+ktSVfmb2HLDc9s79Qek
4rX/fB0L7ftDK4IxwWNHnwiMFUTkzdCtadajFse0OjPTvBQIiR9Ld80OvBHWCYHNdifOVE2VqI/S
huSkwTW+naqWiH4RxOpg+E3nYUTn52DOYRuUVtTJVqN5qPqyPSVxP5zuz1R1AcB1pCkiVdsQ4L0d
eYSe0Kx8egHjNUd/nuPioPtls3N7q4YhtJWlO+pvL7S9msJOk6KWbfissL9XGCtcatQ1dwIV1RdB
BCE1WWlWMKPbybQxvJIIA/hgtZsPVZE5l7ortItbayXgbac+pqFW7XwQypnxHHFOke55YazV11Zn
2gkzo0mYB5MJF31c/X/v75JqYjxGqL8h8k55brtLlRb7NJbQmDF1OjDV1B+Q7OyOhOvdIcmL+oBV
+7DzEShmJh8/Cf6Fhv9CwBfla73SFw02hDMM48FN9fpNOyfzDkhbPYxEF5MBADDczC2JI63Rcsr3
ntFpP+vFyT8btbvXXFeOQhMZGDjXCRCG26MRFxY9igwev1sL7SoibUkPzTDYOydQ8c4h5C29+iiy
gS7bTMYuxkpPB7pyjpva70pD+xGi5YtuvfWYA9B637fjN33G2MEcvb1yjeLpQeGR1pLUrUeYcDNF
owYjUYSRlGKL/Ddl16Ata2diPrTGbLs7h0M5GHK8kubFG7RttDaoVbd2Irs+xeJ/0MPePZlOQfdY
H+pqPt0//srBWE12D+IuEeDt5o1dFC1ALt2gauqfXI7Nn7iO4nawJntpgOqYGHAFMF5BJRC9s9uR
7E4rEUoIaW8UTXtGoWRaD8taL3stToVuHohaak6St8vFseVe5JNOKa9hs/QW/cp6MeOnsS67U7K4
4zWvoPMF+bRaQSMSHBbnMTI/jCj0nxNK9dGxnfIGbqRAxTu4v9TKAwy0mLoKHi9UGG4XwEDyX1sH
CD8mT+u3rI2HRzLmejg08xCeWQ/PR6gGZbpDY+lZchRZUTc78bdqu6k4ArqRhV3Y77e/oUob2O9Z
C/qCROAtTP/hKW3FfG4nczfWVtyswPJRUQGmSZlsG2sbiRMOFvUNirix91D1lXZZnKE9Co7c32gH
zkczSrrfOM+k7BKTRiT/QnlDT0XnagUYw6wTy1/mhHmtb+TDt4KE5je+U8rTFOQ8PNtATt2uZQvm
OUdHmkvBRJ37EJqh+19m5kV5GZpWt8/3T4/q80GuF36rdM4Bm3A72mhHSxpFnJ4YrHb2IfdqdKvt
xl1+g7VBwok0A3giDsj2RhgQg9HIoKCMrfV7tzW8fxrEfv67Pxv5azcBKO5m0JZQIpTl6M1sol74
bRhyx+mUht8gZW98CGEHHuPEHMrDNCd7WZLq4NuUGWX9gdLNVvUK5+bIB0OIFoLfirNVgKpLs344
D2WY/cY3RhOZXUdeR9YHbneqHsrRwEoDTIeozYeyWMtgjKLwXHnxHrhJdaU8H2rzOVut7VZt4yPx
ZkFX6AVtCzH3X3u8NNF3nv3DtBrrKbbb/lCkbr3TOlEdSbB7KKMBD+TC3STTVZ86pkP3K7A72/kj
g4ByLqai34kCVTtHLkaoRCWTLZTXzPNcLCeHnlKgFtkStdclXDBbB7H4hLj4dL5/KlUYNqB0lKlo
scmUdrN1aVQBoW8iEXQ6GqtHs5nC9z7N2/lKb2j4T+tpkx/HJuKOniMqyu/EGmGfgr9G1RzEIoyv
gPzni1k2079Tb2vVzg9UrTg0d/ABUJ3Iojb73cFryg1LtgLsov68VMA+wP3+Bo4Ge3nKaKCfZI5o
3a54FNehlxmQ6YfWCE+u3X2v9Ea7Rsb6O1eoZEkSPAJKomJ+OxJR+exMJmhJFImxsxBFi+ZBrhtY
k2YoRO+IBChPEuU6w0Bqi8xsc2GbYznXRiaF6Jwm/uZTKrymuW5+ysJc7FSrVW+fVECheoAmAWKr
txPToVrEfSGBM5BLTyZZb4DzTPfH3HofJneaHzURa5/vn175b27vVKn7hCmI9PnbliWNpYxtqDV8
jm0fP81O7R64Xevy0PidHtTduIeTUw5IQELu9As0slnPELcFr6hmRO5wU0cSxPB/NC5Un7GzcMio
rL2WkXJRf0khczDkuLeLimSO5i86Pbco7/t3udU7nw2tGM7jauWooDSJfuxRwdsLKJUf3bNhN5eC
A9e1x7eJS3bSzWOb5DWtsXqP5qdeTJ4nADC0ObadgMISmhlLaYeSXIOk0zEWimiITh8huyTjkfQQ
QfT7J0b1QUj5bONX2saFcrugWZt1I7gfmpixLd51S2Gdosl232ael+w8iqpFBB0KUYBYiW7tZqhI
x2NkpiEVOEOSxYdCB9l1QD1hN1VTHRJKWxgvEcJCD9oMtNB/Ko0Cxns3Vlh+VKJfz6ExNfVpNku6
Hbnvnfyh6b/cX0rVS+yCiiWqAUJFknq7lAMonygjvQpiyC2X1Ov772ubgs6IE+uNY2niLEBSHBGZ
b2HC2v7OfaNMelxCKSlVSslkm4Qj6iZKcnMQ7uY0OGQ1RvXBiVdpBTj1RhsIaxCfQA9p68EeJqCY
E2D56VAPnl0exegk7QGzlAHgtm4WOy+4akt4VrmZZMiH69zt2qCizT7nMvaqcusJsHd0JoHOAr/X
y/Swuo0RIBlU7SyJclSAHfzHZQgC9XZUKPjjNPSEmKmly/piZf1Mszl9g7jj+q5KKMbBvdyTHVXh
8bl+DSmDp0vW4+Yc0JfCYwq9vSAGDnZGwa07dmUbf0Aaxj3GAIu/+gD4nkqePTwidEHUECZ/ex3a
XPcPpOqDk9wkDgV4LHsbKphuLEYdGdCgHOPwQuaAfJ1u7eWT6lHg5aMvTHF1S4PS5hxc70BSL6Y1
fbDMKX8SqaPt3FPyht2+bFLthjNENx3Ax+1WzqlmWa3MFvwp76jBCHFJ52y+TKm5PvSDWx2qEFl8
kdb65f4qKiSwZP8chhWZCvi9bRLrDgYqtXXmMWo2fDA9TT+GebH8hVb8NJw0qODDJcsssz6Mjjc9
YXCaIfAmN7yYnQ92Y6R7mFzVuSZxIqkmgqGqtwktqrBB86FzXaKYcPlhzbqZgATzcG8xa2RvHyux
ujhHm+ZvfE8khNRIKWfT8998xVgFG1a0SguEsBjSd1rd5UEaddq7rEu7fxBZGdwPehzZvzNfmWOY
OvUc6R55u/lEWYnTTcx3CkPfeZvbhXsZU1N0H21U2T6IucNH0mmsneRG8R6D/ufCApEr2bvy5D9L
O0BNunUdlV5gDE31JizDLjDWovi3a7W/4S6bO8Mp3g+cDkhO8c4wpGrw7XBLVmUN5SjO2WCJD/nS
hsEM6/SbCEtrOS6jb79Bzsb45JfSKX7V9rSnVdOlUPOLhcAx32p4LnkbaWZue7IxG9YHbUTT4JBR
Tv22toMvoytv/Xfn25L54eazJhcHHCC1z5wX31ZbLKixtL0bzF0d/9U1o3lxpyz6ADVH/JtkQ3FY
RF9Xh8TRfliL1QfI9ps716TiauE3gNRB6Bfo97b33YkU54V5of7pluuFjB3hAchq13B1MeoW8PKg
qrvFOWuLdOdWU0RfJHJ0+KWwA6zezcEeCkeAombopUiWj01fe39Ba/UejNX3/ttZanlaXyw1wGr6
G7J7s0XPFBYFkBjlk2D06/QdEYH/0zULGBh+bOI4G6aGWREYZO07d4q0+rDopW6ek4jfdyj1tKtO
+Ig7qC12RcxV15r13kaofyEngUICD+e2jyy0IS6GLEGiN3SXHDucvniilmztxCKqYSieSXwI/+Nj
cPudNU5V6FXCmTPCOK6CJamA0jX5mv95f8VV3xOrDfwLrAEJ5yb6cIYq7X0L0TKwYFl0NIa0+aR3
ZnjoyVsQfYk+3h9POS94L8g74G7NfXk7L8PKysXziK8Tbym/gD3Q/3XFsId8Uc5KoqJAIjOnrTJ2
V5e2vrhIPBXrOr2zq5QOCPLcQaO5/R9oWex9Ioq3DuECm++Sggcgis0nUnl0ANN0doMa+8D8aOeU
jc9OLtL4GK9DEV0qA2T7ydaT+O/766kcmao1qa0r/9i8dqL2nMXvSCM8LUs/LXYYfeKt4GCateDd
Lwzqh5W2BPdHVd1GdH2krgxdwRelw2aucjvh+oP6JZr5EnnzkpypFPD2pJbWnJPEin/GbeLHxzJE
72DnMlTdSJS/qHGBJAf3tllusRol+t8Uz+3OaOg66WX01S8zfznYc7PHtlGdJWpZYIFA0OKtsPlC
Ot8ZiN+IrPo8zs4Yb2aHUCzNUxmFP1bS+p2lVW0oql9UnImaaENtHljPmiaT7q4H99V6WkOrvZaD
/t5ZyubiL4DZ26HZw4GqhyTjRSaAVGBLaAlzTRRUCbEUQnYMoNPUwJLvvf/j7Lx25Da6LfxEBJjD
LUP39IzSKFnSDWFJNnPOfPrzlX4cYJpNNDG2AftChndXsWrXDmutvaDeuDo/KjMtnhicZBwgk/es
CrUgsBVsK9f02hOouc00uFimzaRRpCikWAokI+ov0Zo6P02GnHiMizoUe9n7mi+sbuNkE6lhRM5o
T0hLJ39wUAY7tfZoI1DLCfCIeibVHQaVaoaZmO8kddBPDXqOvtJPq4lgE+hHM5a1L2xj9ylKq+Ud
swX6D/ev156TRHNLDEBiSiDP/fXWaNISdRXdCD+eo/VcOWX4DkJZfb5vZe8WIect7rHNK7PNidol
lDODZpDPYASQzUWpe3Jmyj7hW396vSlYGpQZ6bNRIBdf5UWQqsgMb3J6ZnEpzshYaSnV3ZQ62BlR
quTg/uztHVgFAXlE6PRmoEZhEp+VmQ3UN82zE1OqpFOuWuPB4d3bO0HM+oPgBEogfsWLBc1pxmhs
TdTaiuUfkHnRg9quPygIH2FL9gyRSRJQqWLW8Hb4Xi0rQ503wNaklg5amGmTp5foPGURefqrPxKz
i2Ap0Lsjbdr2uso1S/NRYB4ryKJPCOVngQoe3YPC+B8cOOEdkQ1bSNKy1TnQ1UyH2w6ofk2SELn6
ITtV1Nd/rsjKv/6toLxmA46jE0GvYPOlohE1gQmCLwGOVZ+p7seBlaB20KXKUd13r7hF6if4OQLE
gkDO9akgBYqVLK0tP0/l6qyojeQlTJ0MljEa3JJKszdnVhN09ri44RJBsyuU5hyvc+nG8rBcutLI
D6A1O/6OzhfDTYU0OF3gzXOy2GXeqiXLl4ek8XsqaP5UKYTGqpl4xjQcSdHu2kMbhGapCWl6G7fy
ZDM3rQGnEU+SVLpC5ynIUND4umih9hDGrXoQwO5cEGg1lBkYaw57ezs3Y+g05BBHAiBpqqd/0rSK
LhORQDAVTnOA7PnT5tlkJ9SPdFEaVkQSvNnMbMpD0Hs8WZJSjaZX9WztO0lpO9S5aLI/p5lk/puo
XTv4Eu40dFeCalRg0LJq4BGm8+guBrmizxgVKMlTZ9UfCYMVK4jXtpDdznDWD/UE2NGrV3X8ksKO
KN01ymG+w+OJWzcnjI+9QpfKd2kulEhkeehVN4qYHvK7UmbZcKMcfYtTTDwfQcRtRsp5TdM+52s9
/KPObS65fW0ib7Yspdx4cttXi6fFTfY8rdVQn5HY0+QgrTtV8s22aD+lqWr8WpvK/BgXkfOxjcN2
9TtkyI46C+J2XO+uaOQppKkAI/inCBhe+FR9QJTEUEZwCrZaf+uahUE6idGfG8Moz46FXmftENj2
aajwHMqf73u/24MrrPM6EQIJAZbNEzUwCSmsM3F3uzB6Ozt137lkosZb0xg73Zti1f79HywCMWI2
GKrGvMDX680Wzo1iQWa2ccjvTOAg3mJq1QfFiuugq3v7wBPeBlyUWMlRdG7nH0jftb3KMWJ1Gen1
9Yx9Q9sk7k+aavdexcwAkmdlOaXwqQ629fZ6YpQ+Ecrj0H7Ba1wbdbI0KjS8nm92Zv61XxOVMuRo
vAuBEB+8ycKTb8+PGLBNzZE6MhDQa1NROkjTEpJaxlxGr0ik8H2UysZBeXHvnLy0In7Fi1OaLNqc
lCaF85pR2495Uw5vkHTKPeY6o1ysoYv0Xz4bnShwfRBweDavDYa2kksTHp7kte+DSl1zD4T5fM7T
FuAn7NdLyoDKV8cCfDaBxhQoONEpujYKq1MzoPrQnerj7qOpJ6E7hGPxYWoOWSp7JwSJMMgWSJVS
iNgkc1Uz9J1kcO0HvUTFRB8bD41J00U15kjteO8GMEBZCKagsMRTfb0qMgshiAHSK+oZpVyOhuMR
O4RfkG6v35rrZLimXRxR3vcOzB+2OQVTGgPbsCpZG61dVbYyAUU4nWclaZ/H3FYDNASa3mu0Ep2C
+55ld51CXYRXEaUue+NJZXQ++s4GWdg0iXphMOzow2Fs3hQL7B+NwRxn9Aqq838xSkouiLuUSTfX
T+/tBG0k8C9dLleQ+vsfg0PcHUtS70lLNnlZqRwtdLu3sKEFQ4bQDgY4bntzdhCfgbmYZWtAEbb0
uyxiqnlYxl5d1LOvFs56UJXbPlF/7BG0wgmgHkzsen2Awqxz5GVM1mDK+vZZtJvOaTYNP7JwaR4B
EdrnOo3kZ6epQk9VGrR/7u/x3npZMq+jUOK58aZWPcSlas6s14p/WGk7PyfQzV1Tny6FFk//3Le2
t1rqO4zJxH+DKt7sbk1qusb0lYIoVHUmOjfxY1qXcnmqu6X5JEt1HyjK0n4Phzl/08+2+uO+/d3V
0imGdwtHjgj+ereZCCiNbTeuAQUKG0kKI/P1uM/fmoOiuNIyHFE3b+RFxOdFKBCdMmp4NOfFD3rh
2yemL46hDpcy60vlYZ1W67dIys7d0CuBvhSTL9WSGgxLIz/pShZ/igGvHUQFW3fIb+DuWMACkL8F
j7p5MGcaGh0feQ303Fn8CTCFlxpp7qWQlYL7+7tripNEfgBMi5L99XLXKSrUin5JgGbK8E6Pc/nU
l3L9ZZzLI8LjjimuC5eU/JJm8xbWuPaJYXcdY0DAN5ofTa2AYzZl6VORSQf7t/V97B8VE5SqeEtA
F22nyY5RKgHiiORAzc3Yl+QVXcB5kX5GhPXvUiQoNbfUi+4gKthbn0mSTmjKXzyb11up1ZCESsaQ
BVYnW16IOo0b0gC9NOnhOMK9UwquiHsBhgJy4naFYc8SDUVag9ERtI/ZmhcKA6n5UNDz+L5oWf5r
tRcLkV5DPSlrbcuI5KDUeOCLdjZa6KQKui5ImRvSBhNBBrvtJTnos+mrFOnSo1Ey0yadyuUUryO9
GdinR03WnX0mfhVFJAQSIaaIP39xQ9fCyFU5j5SA9EQ5K1EknWJjTj7OZL4H79mO9yOZooUAWoDa
75ZbV5QU3RUzU4JQaezA5h9nW0GMOinUJWi0enjj2EgnMqCj9Kthzg4S99uVCsEN6IMMOhd+YHM5
NamaZckolaBl5ok/F1H8LXLy1l+idb3c9wO3flbQnkm6xLQJ6hYbt5cUbdoyW0QJCkBJnlXkw+Mg
q+tjXTu1q7Vd/+W+vdudVWQGF6gUODnIO4prLbRCBNSDGUKY28rT+NBZ/S9tqLMPhlLVT1LnKI8y
X9pd6zL371vf2Vghe0m0CUefcvfmVVPDPIwqfZwCFOPLJymJ/y2MJvpgdZl8um9pZ51EJ6hU6SRU
ooVwfVgXc1jsxcYVza06BxUjBT8iyr9cIqOk4L303VMVMfBSUtPK19PJOShX/CFqvEyI6H3haxFt
4aQCXN3CUYaGpnxXjktgZmqsnTUzzGSXjE9FzNyM4rcdxQjHY3yX+suulW46iW5g6iVynz7npE7F
+5Yhnakbq5FTe72RMOdH0E6Wp55YvX4azKKnhoWIVXLJuzRs3aaxqXRl1hCe82Iq64NPd+tyaE7Q
HKaDxdroVlxvKI3xRon6itsf2tVZb+05UGpZbB51kzyqE7xhWJn/3P+M+1a5gaqQWbwZdFS0OVrX
MlaTYlDP0O2mc78M8ztnKft/25m0vRjL+O/7RndOKYBjW2iBorBNYeJ6qeYklc7ClIXAyMPeZdCG
drGMcg7mzjYPjumuKYtWmo0coUzl8toUKD+tNXtLDpKu1s81MGgPHyx56EsWBx9w2zcUJ5LomZwE
O2BzNqYQYC7KKs7koDDtzNOSdDmboZ24smSb753QkQIzaZ+o37fB67eTeI7oDojdLS10YrraUgP5
C0r0Tj0mOuVnJbYY9qYY0cG123mfuW080OKJon+znc1Q49HBzaREILBrLiDrvi+r056Kkl5HJs/N
Q9/27eOsAY13yzZtPFCX/cF6d1w6N57sHWA8edEWZplYkQmfsuX4yIy+TodieEzGNP7VggZ7UzWI
vhxEAzsGhbqKEPgFGwRS/voQaXYUqVrTLMGgz9XnqEqpcEdReUmYEBdIpKAH9m4vpaA40lAicqFX
up3BkZnU42i6y4FtJtGTVNoDSDYtRJchNrtTlc/j56Wz1M/3j9Ht+SXYEUP0LOIeOpfC478IP/Sh
1+y4YlsHsEaeKGwxmF4qv8ZlWz7BLvlZVgJ4ZkgHDcHbK4ovoMvE5vI5ST+v7WoZQd3S8mKqRuc8
Z31GgzZL8scky+ODK7qzsVemNlc0mgc9zSq8gWOnBVg21CvzyLDfy602ndawrj1FW/uDCGR3fSCM
ZGjbQmhsgwqBxKI1cc3XVCo9/Qb+uvhtGbwnU1w4Bzfj1hT5JE5O6MVBat5Gz1NtRkbfLW0wEPd5
C4Wit6saf9RrS3q1XwUawXEB3801BLN8/dFQ0kjMrl1bXqs29woUO09VZ+uulUjSx/vn8jbSECgM
fA13XuhbbF6LOkEqEQIbpix1uNTT2LuS1RYnZQaBUnMe3aVkaB4KOrDgl9cPYEWDSNbRsqXyAwIG
Wt71UqehWCtET7tAXpPm0pez+TUeLc2lWKS8q9S+9AiSuocyr4dnHtH11MOo9EfgBrkXzXQ8DrzD
3kcG4a6IuFYgujfeyEbwuQ1RTg+Kep1QbinkLzRH6Hop9tGwttv7Yiu8m6S0OAVKppuja45mWGhr
WAaRoZUeApe/J7N2HtOx74Jq1NaP8dIfKa3duiFhk8hSxK8ivrzebjm3wiYnuAsyKYzEeGjVNaVx
ebtk+eAnYkJgsyzqyenio0mzt24eQQzk9/nacNxo4F5bXoE3RkWpVkGVxwaRq6Jc6tSez9LAjMSV
QOn5/sHe213SS3w9IYOAuF7by9MyrHpFrwKjmOwgka3MQyIsCey10x/SNvuLauZRy31vjRQVYZkL
qUwc77XNjKCdkE+ugrCaVS+1mhicUcxlkufUiyrbfLXz4+a8sLfxE5NhdU6VKFUw63Xiqk1tva2W
vjzLdm0exCa7S6PIxewGHk5yg+ulVVLW1WE3VYHe6KOLGChFhLKW3meoZrhO7by+gsfSSH8Q6yUQ
gTR0bW+pujwmR2Er5yx6sLPqnzGrmE7cIlnZDoZzsJN79+IPqoAREcTNW4/bqWarZfZQBgigGV8j
Ov6eYyWJXzETzO8axXprdG3mZalWHLwqYiHXqRZNOrT7WQzCb7QWrheqQ3jOc4g7QRzG3XtI6ssb
sxizgyrTDcAAP/vCDIiQazNRXWuLshhlQFs/QeW5j3xNb7s3dhg9h4wsfoytIg5i8NFeG8HOilN2
W5+G6Q3z5XrC+lk/4CrunSj6Q4R+cImQ3N984dauybV7C+X5dZmCJu2bYO0Yci4363Sy4/6oZrlr
zyFEgCEtSqWbE9wNJiNO4eMErWpnvwt5tL7VqjrJ3rh0RebGSTX+uu+C9i2StPCCi8LixgWZadeT
pvNp56bT3ZbaXjAkYXNS9CUChW4f8dp33i7UhgxRVkM/hDT3+hv3iw7019TLQCls1Wc4su3Zq1Ne
6rrpD87TnncVZVIeE5pFKCFfm7KHakaRxObj2bHzVp+WyW/KyvoUdsX0Bh0wfN4yAH67v6E7VhHg
oi2F4qpQddps6Egx0ppHrQpQz+0u1TxKD8XYR15FwO8Nlal4Kd2qA6PiAm4uqBC0QL/wT4dqqwCZ
AsxNVydvgl6xRioaevg2K/XfxqgNPuNVpsfYUKM/A2yeuknJD27JzpJRdKLgxGtCRr9VueyQJVon
DU0zZQoHr2ygDExOhFC6OmafLbNVvERXjwZA3nC8eKWRIyLl1oS27c1GlyWVNVOrbR+McG0GdFKg
+PfNaPwkNtYvUa+FS1AwUu59MQMZflrSPvzmVFFS+7MpSQdvz3YPxK8R3hGdKSCAAH+uD9ui0+4s
MtUWsyeXS9oNQ7C2TRoYfdvRT0PdNKyKI0bW1i9jlNibSalUboAEbHVEUImVjDjLQ9+K4/Iru13+
tbSH9PDt4fpjBQASiF1KqDcgPSV0qIGNRYgSTqG9USVJ/144TueHWjRcGFmWnzqtNtw+SaqncrQP
HNTWYQjrVDRFjVgXAgRi418kpdowGIyM1x0/Gur1TVxqj1okj4/1RLH6/s3ds0RERN0GIILgwlxb
mttKm1CnsP2arGdyjZKSlGvbTfNdLtfyAM6xawwsjqBQ/+E3bYw1jjGtqwqy3VizztNDs/UmOqOp
p6nr8vn+yvbOiSDh/r+xzfvdOeuwSAOI8ravayDPdnu2gMmc/4MVkQ3SHCEs2rYUSnPRlHAUiFtI
NSc16YyH2O6tj/et7G4cgBA61LwTnP/rjbOmmrmr4OZ99A6L53CKvoCHG04Lk3oP1nNT6hJHT6hk
gu0hAb1pRSF5YalprcFdBaVKQVTLfzR66Xg8IsNT3caK14SoaSNP2521drQ/ECi9Fr3+5zf8wXOA
baJmuokIpropErsDn49wZPI4q5niykpjXhC8XnwlktZHqdeng5dzGxRglOgLrgcAdlz6lkbdm6ke
y0mKMzPrwS/ktpu8tMSThqHaniVS2oOPumeQEFo0FymcItVw/VFhtIRJhvwTHegQqlMDq5TtVn17
NaVHJT2cRbpziLAGjApFUEKtrUjDGOV1OugOYsK9Uj1YdTE+xvpiniyi9oO93DXFC0X1B9fCRM7r
pZXhmDvlZNt+qE6lr2i17DaUo0+NDsHv1VeDeqgQ8hYUM6Ca16a62SQLyEdWlTbTJa6jnzVkgGel
IxG6b2nnSYDTjLoOslLIBm2DnD6VRoWZMOgItLn5vIxq+xf94AQem1F+Jo01n8pwjTw5mkJq3lN0
YH7HnzFpmltJuwQ1ui2oSh2jJCkVkE7NEqaftWzpniY7O4rk9qzQY6f2wetKvXXjaWLmFVnzjD9z
CmjNjS4539XMqQ8egr2jDwyN+wadVyCLrj9abZam0aLJ4vftVHzq2yK+JFE6eno32A8KbTvv9Z8O
BKjoUECnRr/j2t7A0FFrNWi65t04nAvbrH83Rq1+QAVejV1Az9nJHO3ybWgOzV+l1UVHo1hu0jzh
XYRIpqC5cvluyszJ5JgUeR0f5r0cnSajDb2wGfKfwMrlL21cl6dUiabO72tTnxly0/UBAxCdT7Ry
C+SyncT6mjjReHCo9i6qRVrNMAGRC93oI4Q09/pydRB+XbUT3JnFtbXQuDR0Aw8u6k6wyNUBE8vU
OPp8W9ioHsl2ii6F468NkgN4udp5XuLBVlwjMoZ3ddppwdAY88/7n35354E6gXEWbX/QHNffHh+r
2R1caz+v4uRL2qjxA8pV9Xto6tFj28nZ4mqzKuan13LkRrJRfkl6JriD+B9XSrvyUP2UjSI8ws/s
7AcXjYIm2CBenm1lI4/0fBjCxvHtVqncnn17WDsMxgtFzlrpq8RtmfR6ur8dOx8cv8zUEVHcFBWc
690w6iaLMjr5PmTKlUxBQ5TdMEaGC8+rf9/Ujr+kcAKyw2R2DOdf/JQXQexkgFRXCt63KZHagNHb
YB7MroZTnfVeT4pwMfPyi94UeVCsCFret77jyDhmsCfxYySl2+5VFXV9ajqx4wNW1B5a5rqTJ07x
gWPZ204Ge6LxIfRlyAmu16iP5qqFGW8qjPm/S6OMvkScwSdGpx6RoHZcJmArAREUQrgEadeWmqSJ
5rJgD0dQa17VoGFTIbHqWWsn5ns36cP9/duzBz+ex5s0Exbq5l2Vk6ZoZa1zwKn0BRT17HPXRc1Z
aqrSq/P8qI38p7v3MpvngDACVnT/0Oqn6LRZXzdGGR+pdfyhhGibxMmILrPVeY2q1o9LJ60PcWOP
bsuISVeM/nUTlHPf5hrH1pk682EwzN+o7KnebFJAZx7fdLAhe58a92Fxd/gC9GSuP4A6gEt1nNyB
UploHOfIfG4LPXcBLYbB/b0/MrXZi5xXsytKTE25XFxSxSpo2GnJB0OFPX7f1M41Ic4n3IUySK93
64XiKB7SCcEPv9Gz6KyvJe3eVaoOrsnOYSI/Qj4S1QH0urZCGhFw375maChSrxLftVztyLWiTglq
fYKz1Nvmv/eXtS0bC3cD9uFPsU0GBrFJ/ui6rqFpoloVMn33i2JTi7LC/K1UJ8u3hdLfOzQWerdc
k/xgpTufjgiNEt8fdA6Uos0pqcxCdSaDlYoxBjYSB65DI/2dHjXFQQVqd41CcQmDYmig2PQX/jVe
FsqmahT6I1o7/0C+QG8tluSyQUq6Sb8tRqS+s1opvLRN357u7+/uMhkyLGhxIEy2RBcx8EazkAYh
wE/Vr80CxmixjTB3nWo8IhHt2cLvCeAFAsjgeK/XWaWWtpiziWewC9VlOqr9mGbZo71CbXr9qii6
iCyQfjKh2rUlpjPM5Jl1iBBa0kgBpR5gicNYVIMXZ2OyHDxRe7k2gAcxLAShHyHcdG1PNhKGE9tx
6E9jRanSKYz+u6mmA1PAbNmV1gw6T2h+XfsmZ0BLoXtl2dUHB3bHAfAbBNwCeroowl//hjiMdEhg
JWtmjs5fyD83X5quPere7gQ7VPZpDVO4+8Pru7bCwylVZmVRtBsLOQ3sIq5g1RlCrVvxdTSFjJOk
dMprZ6XiBiiYcEYpZxBxbmUXZbXKskSXQ39VWuO7IU/m53SKPr/61FwZ2XxFJ43LtVYwMmtdCN2E
y6ZWcXQqmmn6976pG02o/y1I8GuRb0f6cONesq4IM0sbhF+Lil+D1edfVDVb/1YkM3lcpDk7N5OW
fo3UdPYA1tXxY2e3VeH2MhD4cVyqo+MjFrd5tgkRqJlQ/gUJvm1tSFOsDfqqhP4QK+mZwu18YmSe
GMMUNm7eHGmo7J0jISlGdir689t8xV6U0WDCAObUKA4zt4VoNLgUx9bxQp/M/jCP1KjeAZzojiKU
HTcEbI+QnZtCveamh1zqswM/Q/LtUAeOhPL9p6TJG0ZoZYv++ljjT3ccBXGBNtnW+yTJyqdJ65nd
niuV12WNTBE4aYJJKZLL/SO19wFFI/7/TW3uvwKl3q66SfLjstD8fHaGE8qk48mRht4rSc8O7O1t
o4GkGegSJDFAHV57AsVpwqkxFslX5GH2GzQ+ILusy7tCGcyv95e2l/qJahdNAjFX7gZaPlpx1Csq
n2xxquXvVUMc1NXk9u+hQZp4Vk31k8jY0fTNYxe9DOuC1InuNjKg2I4CEuVHvfHv/6a97RY4V0pw
GuzU7SxxLeyl3JJkye8sB+YWhMPxfcOwNrdE1uECW3d47ah24TIsAeUh0STV3+I7lrxuJHmpJOrg
WU8QbTFuaxjrgGlY71bHKP6DN6TQge4QtVsKSZvvmwwhfQQlZc/tsnhIi4F5Mja0l0SMw76/l3tH
yYLcw6UEPHzT6yQaz7IpxRnCFQ+/5Gn1DdyKc1Ks6L8cWqCXcCJovhFqbdyu4qRrkZiz5K+zan1b
xvi51dvJTxL1iLMs/k9bfwqoAgw9YCAgp2LNL4K6xYqzenE4H9msdn6d6Z0bSvPRzu2dQirAMJLY
OPtGP57scqXAwyXUzaU92900/QUqMHSlvM9OUQZP+v6X2l0VpWCYF2CFrW0yLsnWsExCnHHIKtmf
rbR5HpYUHPp9M7cHghwGEAFIJjhcNyUVeUWfsJTSKDBis/orb8ENe3W5VM9ZvNbdQeC0Y4yACf4T
rxH/2p6JuVdnpnBWUbAqxeppveOcZSbYeaOlTgeRvog7rw8FomRMXwCTIaTdtxiRGpUBiBc6d2rS
rJ+Q1qJzWU9y5zJGcrjEwHcflMYYDHc1dGd2Q22ZDm717QfkFwjODNSVP2S262PJyBM1nhoHrz1P
+dPcF8pjWiKaf//73R5LYUUwawWlnWbXtRVt7JcubfMIyE1UeIqUFN8REs3TIG5q6bOklInq37e4
+xEJSdE+FlCQbY0qXGrGMmV9RAWqdS7pmoRIQDR6ENPaePWbzuJemNosbliiqXL0NgraKsv93ij7
N3VIxqRGZvjx/qp2v5aJZD2HRiWQ2NQPGDGg2mk8REE328yhVrrukxw5R9q6e3tHQ0n4elEP2dKZ
hkZ3SjNG3LVKWuccG/WvqIjGU2IxH/r+enYt4TkA3xNk3mAt2lBbNW0OI2iaSXQxlVD+WNZJUbly
Uk3/wRYAf8HE5dXkDbs+g4qdpPLcS5LfmPLgx2DpHrqlmwMTQN+ru2QIqoh8k2+ECsBWAFIvtDpe
pD4WVZDiYY206KFVGsZNGfMRVmbvRPAgg+X9U5vYDoCRzSlSqkGNA5iofdB3syL065rT/e+0a4WK
tijxg5Pesk8ru09sK27jIHTMnjFyU/M2a+31wIq4KBtvKICjFJapLAtu6PUXGmcnnujpJwEN/uhN
z0CdkyZNVtAURX4Gh2R+ePWqoH5Qv6LtB/tiC81Nw7E0w9iMOQKZ+aCW6fApHsojT3Sb2Qg2EtMs
IM8J6NamvKhLUtRorZMElRJq3tBqo2cCE4Zin0of1DRKgoTQ+eBh2dnKK6MbRxFlRRONsZUEZltV
wAnK8UPZdcOlS7Qmcu167g8okDsnBDVlqBY8ZXSgt3M7hkntaLvg0Yuu0zw+pXNByvFo3NFOYUUI
7YmxHQjRceQ3RySthNIEituBhDgTsmEZOvNWGwYVnsQzU0m9jGUZnZGrSp5aR4fYomZTcP/Y7Dgt
+N7kHRYqq2K26fUxdf43Gi/KQFBWk4fan3myeyk8o9vsfHu9KVJr/DBvMwiGzWfMO7puUALSIJSL
9lLPUuKuSr16XWvbB0+0KLZtLp8Y10WJE2IpDUPx5y/iU3h8alHFOQMzRnt5tHg2nxlAkp17XtL3
jSzqDmOVJ2x3gWDC/WXunFZsgwfib4Yebb8qUrmWEhlFFkiRZAbaOlcuevKKpzU84Go9HUmA7n3B
l/bElX2x1iYKi8XQsQdHuPPsdKo8O9LbJ3XQ8oOseOf2U9QRyBPQjIRy6rUpeyp6OdecNFDXWP57
Lujrz3qePjeJbpVuTgHwB5ldcb6/obsLJDmkG4jXueHNDlx6I0VtI2gM4JL8d/kDGBHl0WmG+GCB
e6bwn0KmiEYzKdT1AuVOJCKNw7ebkskPozT5qkptc24RWz4wtbeXxD0QramJA80SPujFZ6vaIm87
mowBEx6QK7Ob6hTJjEKJl1F/v05ZdTbhJxyEXHtn86VRsf4XRq3e0CRGgXAvLLl+NPtI8eokrx6r
YUge7bF/re4NN11AeEQuBWcetv61PT1GxScL4zyAm/e2KCbe8yE+E3qZ5xBaslc59lEMsbevvE90
0cWbQSZ3bXJUF9lsnClhgHfC7AzgkCpDXI3Qh3ptxG6FCzonrf36FiuyzNB+wE+IWT3bW29mciQ5
6pIEfdkNwdgywkFyrP5NPxi/X38dwF0KOqBQaN5OiJbSCihiKCcBTHnjIUW22ktmbfDqSur+w81D
0B7sF4iQW9ilOoTtaDVdEuRtEr03ojK/AB9fHpZRO+r43z655I4gSYnHBGzJ3Hy2IbVpha9WGoBB
Kz+Adq3e6H1zNNb39vyzaxolPfBzuoBZXB8OJCXGcBCcKY15t/D/h5NpDzDRK/lnsySaf/9LiSD8
+hWiT4xuOukHdWdUu6+tdcpaIoQP+Noq4+LcrLl9qiPpvTFkjWvF4/TQOX2ObF4fnjV9Purb3F4E
QGDU3hEGFLzKbRE+HqZiUGbIYFkYGuj3jcsjkyeqT7oz9AgJNx1gSad9vr/kWweKDKVKuQtIMmJX
2/64naWWXtpOF5D+jF6Wdd2ZEcmSxyS5145/p80G/4MECHtA+reaWnPoxKPkjEUAD5IRsekQIR4e
daVTuapppQcg8tuIAmt/6B9CBAB/vfmWDo7MbDMkNUOteZxAm/krcg6eaoEVKuzyYxFq2gV8ysP9
Dd2zC95ZzACA98Zcrmu7ZQt9s1cBn2hpYb0d5Tx9P5kMQYom6VNcqP25TBGmVxeO8n3DO18SwJWg
u6CrRQ9nYziR23VkY/MgatvpoozZelGtYUiBXefy0SyW3VXaFFXgTqLOvlV967W5MYduzoMOqgSt
ikHpXKsr5FM2LO+zZmo+l06xeNloHkHe9pZJm+R/c1N4qDbfVZ9HldK7lAW1IRMPFqN2bsJ1vpSt
XBwcoV1TcDHgguC/uCLXn5JhgHjRpBM7amu0waCLGVIbvdebujy4hnv7CaYI7i/oSOAFW8/TpE6e
SlUeZDb0SJiD3bmWxgpCsKp8HbVaPS+qMfiwQI5mtJNu3joeHn3BgaVKRiy1lSjuxqmLsnBmUAGT
hEbNJfdQIneqmSLndrFSoM8WymHshdq84IQ4DY0/RE2l+9Kcqn7EEKzZ1fp1Nt0mlZpPCr2IENlm
rancaZr0SwFgvkHfvclr14K8828r8f4G5aJHPxcLWpFnObNTuF3lNA0sVSaSuLVu9YwgZZrl5C3J
wsuiFnGCnSSepwf4C2VNfNlrP8Y8a4rLPIb25Kv9oPXeUPNfYihDVjYuACe7U1tnD7KRFZ1X1JH6
LSF5av2+j5d3yEhE6XmIBumHsRjOQ2lGWecqc5LY54hVB+qQQJLrq3lQPSpRcRfowrf4DtM2/VpK
O/iQXauAFGILL3JXRYWLuAk6iJODTIrbIRT2tkti/d8UodXWK5GD/sealjS7ZEXVvw/1aNJ9XV+0
z1aRpvJFAjoDvGMk03OXinLlOVzs/NMYKQgezpacPK12ougnXZW6X8CpMlH76/PHIe0t/alu7CR2
J9UcJy/UpfGS1VqjvLMXU36TmfKkPcXzGn0lAVCfxzWZ/i6LJP+OMHX7N6CZGhhNkrcMaVGMt4yF
NFRq+ZX6veqk4g3DqvUPZRl3vxUJFIEnJ3n5tOQhD4fckl90iry855lp6/MwNPGHtMmkyNW6wvlZ
A8aUfb1PzNwb1bFo/LFBnNqVUUGI3bVopV+NRAnEHcOuXZ4cJAxqTxpk9UOvgSN6WNcwn7w+HzQr
mDWrpOTPBE0mFugzEL8OjSDbRTGn/6rEXfhOWbI+8dta77+lsTQLnGtmRZ49j/nbhuTkHzUl9HOT
GjbAwwiU86c8THHmNdWsaW/VIUqZrhXlCHQadlYOvpJUxV9j64SVtzjrCLwz6msf7YHqMmqlqTNi
LISQW69D+SUfIwS0uiacey/sG75FlDfMJQMkof+jE5GBD4Iz3LrmEM1/mWGThY8Fxn7Bl9EKjxEQ
gIpIkAkBQNksPydknJ6ysjF/I6PF05U54VoHRYGaYJChjpQFmjVUHzpHkyy3k51WdiOzj08ddW3L
TUNj+FelzPk7lp3pcTLCLD/L0qp+7q0iUv+Ps/NajhtJ0/atTPQ5ZuHNHztzABSKRW9lTxCUxEYC
SNhM2Kv/n9LM7oomxO09aHUwiiwAiTSfeU1itI2vGJPMJBzFOG3PzEVFpnTzYk2CTkY5GvdGofa5
mJZhN9e1VexXc2papIXtqk6QMmvX260oNz+Vc+7XyHq1/sUg5zGMqT6Zj/lsNnTUgdKezo5dcfZ1
VfV96jHkjNe6Ns6FM+XfUHRZ7z1tU0hxy2W1Ekkt/0Ipmv4JTN3C/W4GRRTcrBUqfx1F92nnBr2G
su92S59s2eaUzW6p2k7sV9DXgrdBnp00+QTcZRx9zKEBxURf3M6w3NvMXhycPpQGERjrYJ7l6WRb
HTp9huqFjmGleI/1qBF+6QJftn8CDwLGOyBoYaYdAf31aJWj2WDgITI34Say9ixH4LmKi0CL+Sqv
rG2KQcDMF8FQGS5Syi1wwtkYhvKzZ7hAKharaeZkCIzgFP2cYYpHy1QqCVhQ6mFaXGc9aYd8rOLZ
2LwnzD3zS5T3fOEg4mytN3lF3JP0s2KNhd285MSosq4eI8hjQ4xu9FheawwvwiFu+0BYd1VI/p9s
fll86EbLiOLALaYKPz9rAuuAghC6RZ0xA4ZUi253IpeOE4erWIuTyJnGT56XZ34cVHloH5bNIGzj
oA/Evl6LxdpvGyoa+xVde/tiRa+nfpo2K8/unUE06q7NWvd+A4qOgUPk6vbKAyddXOoQTcwf0sis
5hwhg0hcBeYi7c8I19nhZTh1lbWjrGbcdZ3oJBtC7vqAOJUjE8dfbCdx16osThRI+6dIBuOFN1ez
PvQWe8w+6NCKPURB2xPLF6PokaTq2y1p/NLnJRaGwsHCn/WJI7K53HtVh9JEnQXjk7AK07mc/br+
cylab4NK4+s+qbJmtC/LepMfOmPR2Zmfw2nedX4R3gWjadUpzbN62OM62P7pj0HjA7YS6wdMdieZ
jESAxYXQxeLvI+7H2W1jhMWcu1pdfmb62RTGi+yN4iANF1n9MUSZB2klpc4dt/Dyx1VPbbkbGm/b
dq6UXRebWlX2neqLRtwwAfsq8bUjjT6pTabbVUD4hbh8EUApkau0oxO/q/w+LgfX0fCT8yC4A8hg
mH3iq7HGz1kXxrKbUHxFbExVw6r2kofpLzuVg341i7HSdYJexezExTD659RIp/oQTVsQ7QuzXtk2
jWWkdJZhouemYd4X+kfhbPkX7XilSvKmD4O0HT3ngwzMebgoczssgPfh0XQPnNsvd43rYwmDXPHo
wFUIbTFuC7JEkdoISULBEXo5BV1tQCvAZDvKEd0TS/Sn5UhhXktpmdMnCxSTSEu5wb1e6C96zt7H
tDrcD8qf5RGI6g8pEqyIYSidg6bYz7W19p/NHCFPIxaAj6q9oYwJ6a7GxV/+RJdl1cUu2PryiUgR
jVMO523+1uOZ15/QfZ71g2+Yw5qorhfsikiDWrs5aFoQ8WKrOOicdYxY8lbr7MtwDHpgecPQxS3Y
qzkOtqAzv0ZFWLbxUZfKQUV86SKKg9DJE3avZo7z0Fm6ZMH3QCULllJBYtoVO4A2sd061k30egHl
BSmedcrE9Tj59ZqKMVvFpb107flgSFnuiqGXF1ZUGfWhRsPbTKxZ5t+mkneInFtYSXD0QKCSsuht
aiNSj1EM2NNbd2Kso+VMu2xy8Wbn85YsclGfV6RLrqdmjUBHD8GSJWNTjGacwVc6XfJjaKOqQrO5
Tbb+NE4iGrEN8XMnLhe9XjeT9gwyTtPOk5Ut9WM0D1gw4Z8jr1E3Z8utQUSJncVWUMXe6NrFTWFq
8hnLreo6rnJdRDvoEKPXs4dp200G197qvcbvutppY27s/ZpJMugKrTC5c5x1vVZLMziJRQ2tiFvh
Ly6i5lpOCYVm32YyblN+lUOLET9UXepFJu2UVeDTKcU1iSdDomCrREMzZkGE5V62i7dedKGn3FPl
Csc+yGYploOnLN2d5EamuXewJPWKRcZQR/5D361+XxH3jCqLAKT3QR67pddEl73bSn3ZlcIdubcO
GmtsB9vqhvHqBkb/mRi17z4Ffddm11kd5eyBJsH7jM2pV43d+TTbG/Vre9H6YGV+fZWD1ch3QV8J
fepmocqHHf8YxdMg8tqj3N2oaTchHdmkvlENvJcyJCRjc6jdOB8sOuaIf6giXiMMw+NlGsP2QDWm
M3Zo7DvzHYbJ7geLb9tONsAYebwY9jCkNeug29vmGj7i39hlsaVBah56leNFQP5YqNSJCB3PZzdS
D8FGbTN1gzmAMdPkOByUntLDdaelYcaLH/xE5ms8ZwI2CBGX0lPsRAbq3JdLIQykBzlapp01ZMV3
bwnClfVSel/tOfP6ZA6i/FYRk9g7YBfuwfBNVMdWGUknIacRGncRK7NxMnPVBfMvM+jhlJ0TR3Ql
rpUTtctJo/isCYVb7Srw0X/igYJNZUdz9K5w5+WLnuvyqpcOteGigiN/UXXSJf7os9yjiDmP/UGY
Koc40sJAtTORTTvfqhyRoj7myjTqJuuDV4lgiLW79mgeTLK5xpIDvqgh3SFKICvYN/0CmyGGVRXp
E/Ku/se26fo8GsOwOyy1nD+jBhhdlmuEcc44gVcnerD4C3+KVnUoqmCvKse4btxmZAsWTng6Yjn6
o8K0tbkN59G+ZmI6A6lDbtwDcAjw5apldQbGIfvg1kat4op84i6rspyAvhjaBx7LFeeBaHIuU4Tm
9WKskZU0hqUvI38xbQJetWXnfru4n5RJFMujZKs+lKvfOjvleIhykLJtn3DGYMU70bi6J6QBQ3ba
h70M4qXm/ezCNhuuy7Ufgrgayxx1hHZitE3OunNzts3vjZtXnLPoLn7De8v+YbQ54o+rjsrLRfec
bOE4mUUsJ7aflKXgfi5lr5u0hwSP5b32PJkUUYu4+1qU4wmLTm+xlRfWaTjYx9LRHOYImzlSJdFi
TnbiuHoM0sqZrIu2YI4ir+1ldVwqudUJldisOUSz6zZoCqCQnXp2aZyRTxj53m8H/7sYDYA92zTU
BUn0JitOmI4zZHOaSF0RiY1NnDfKs/aKEwAuPZ2HJ722C2aCE4JHJ5VXZd/0NpbkCmPpeCnYfN+P
WxtskkNym8PqEfYQR6vhr/eOCi3iTUQ1zjtb8d3A3EyJxnHT+Em1rfJkG7N5iZuidsq7cbLM7/gu
+mOS90HV7GtvYf0P5M8l67fwFeeCb32vgkjmu9azCPKrzG8ssngP+ERLsXJJtC9tTFXdMKpiC6Lc
HIulmdxEtiCLqRhNVFb9eQaMbjQulJte+Y+TGIcl5djOFQez7K3YiszePWlLz67SZunLKR29AJ2T
otVRYjRTtvKCqa0cROm3ZWwNwxgmvpuL4WrJZHdVo4OlYzRxovAyI909TLJ2PoHCysa4nVWrcE6J
nPtSgGemxFNsOyGPZ4Mz2liVmuZAWG+XFMOSZQzGO99V0DtHX7jlWdPTVYwhebsPGC+q9aC6Mvq0
ET9elENufcXsoZEXW4HKGGfq1nfJ3Ejn1m5wR78pG797LF1DNvuNqPZp2TiME8kt/tlCnmEnWbfg
cq5pM8VEibo4rHY7SjLbrdZJNwC8JlXzPAIIb9guvTzYmKWFS9jSbP7Xrlmm/EyqBrtGfw7dKYFY
59Emc706QMRpUcxVfL45x3wlo6uxmdeAQg6Flmu0Wqsxhlugbu28zrb9bC7tU10t65SE3hIRUi2Z
RzXIcsW3Y1rCCce2Pe/JeacfnAZWgbphU6AnJ0dGxQ+XYu/1Cybiyzpvuzpvjejc1cK+BvNs3Tdd
ZIrEnNbxlF6mIHUKgvK2cb11ijsbzbLYRyTajUNPqg9W5hbfbGdwn/SiI7rSWdeeLBrBsYS8jXzc
JQX2WIdRf1aF26Ri3YTIZxZtJzM2dWt94gAI26Qaxvmr05qG5AWMOe1eXYXX9VFIEgCVqL+37qzn
E7eOVL9jTLE/8XPfvsu21rbiZdmcOjZaRN5PHElAEDPGw2Nnls0Yl5M/LjGIjPYhCFt94cEQaOOG
6XA9tKX8VKC79lQILzsQzhozcrR1SQCi/NNq3vrP8wQzJO76iEpB4/Q1lXIcT+nZBtqoiRor60wX
sihOnNrOqaoNFLdjTBwXNLOinL2unIe5OPVxKe8SOkK9SFttkg6YdWtf6TpYcfcR4zTw4K51YDCa
HK8ex+1SvmO6x7qO5ltZO321y9e5ZepHYliIBXT3japLYBKQ5MtdSQTf4CGEFFFczr75w6Opncei
K2UIRUmqbzUUMD/uhoHEdRmW8GoYhhbh2Lq07h3DtL5GUsxWsujB/q5l1N6WzPot8Xp7OgvXvAsS
QxOGnPoj8sNUJb32DEO6KEyMUrt7sZLcYu5qBnNcWeHip0GXzQZR2lyv7FBd8Rm5Hvmpj6zqsypN
6g/KXHNvr7Nu/qYm0d5FZUvlUkW+snde5/lfMrFIBo2K00ZL2TG/FW7lXMyA3+bEFAaeWFsw5T/C
uSUoHEmg2Axsz/ziO6KjmJVPOfHT3KsLH602g2y92i5seLEimaINNJYdtf6DpUr31K6m6nPjocCV
CuX5T8RcK6vR6P17FSBDuBPmWn2ieFt+s6S3jtC/2unRgtZqU1vYCIR8fOcFPIwRbBeO5e231QKX
HWsdLR+BbbJNIMTiM0sxDbLTvGstQqisJoHr1DKd1BmeuUj0ee6hD4rcjGXVrhRGwtEQuyobjts2
nrnXvbSWnIKZF35fRK+eJqhgKm7CEJMXR1MmTwJkie5grQYyWVXffzcVW2/KtPKeVvbmj4DD24+F
p2xKEIVHGJEZLbuolH03JEFRGXO6ORZWUW1QctfVoMyQSgR9OsQDo8nYLZHfH8/DsDvtppmtYB6d
4joycoQr/UDPu2pCJjKZ3IKTaCYrerI0kRQ0zsY7rccaf19yHfejLoHsXHkV2WHCqa0DloeukUvX
Qi4otSJHeWoWxWLfNG7AHNom3CUTMc/eNQ1PhKecURThYaDOS4rX+q44c6g0ylSLUp51zjJN+9o0
dBRbtektyehPnZWEmGDQs1hcf4pt5QePwC4GaiHLZBF3ck9IxlNcPolKa3aSnI4GqjmVqM4lbmjG
pVOS6u8mJzK6ONQOxZso91xwDpVjEZpPYUs1XJX9/TyZVbEbW3fRsa6jUVxTtc+/ahtpbogzlb7R
tWdpuBGNf103ncxPJUf9XduKCY6CIANI4bK3Y6ygrSno6wsxa2O17pDgFWCdaDWWMu3Xqb4fdEC+
Oi4BEX1G6DGA0fGjyxa5a8RDtZ6vYPBRLIogGG+xPfocbp70gE5VhrNVca3mvostSo73djMb4hCp
svxCUEQyaGRdgHp4RGUGSmet7n0jK9zDILz2Y9mV7WneOO2XInSzD+O6zP6xkowevKY3ESZzSYKT
bEp5Z0FTdVNS5z2NsQih7DZeiNfqk6X2wuW0pXD3BXsk9zY3gqpIeg7/KM7ZBeTOnC1rxEE6Gy9z
ZwkQvaIWY8VIjVBwa0LP+LKQbVyLzdMP/bRWN23VEWs1YRs+sMB4XV2YVeftnJHsc1KH9p0ZGUZx
Wtm5Az5Xd80xzfAnfseYzlVOz2W1JCoNSrukiC45RTkR1K0eSeYuCydge/gCd2VCr8g7cfPJxtup
qdyWw9Jvb9lHmpu2kUvJ+QCDajdknpU6Xt84lLUm65JobmJRwajywouho2R6MZDCIQWIktfBm5fp
1put9evYjLo4i7RiQ8xHZR9U7YsgmY+OJ0mbeeGT0XvWdc6mw2Lucl2lMliiD+jrWJRliyb4smY9
SMM50iFTLRuD+0oNTYn5hA85r6mHLoiLCJmaOMRITZwUsz1aezOkPMA51+egLhtZZ5T3vLyKnSEY
1TGqDU9kSzVvt5S99TC6rvzg5aN7hQvtiqHWgGJ20ubLegI2waUX5TRlhwioESGoFQnxedBjpg7g
YXPMcCL5fS0gRcT9BraUCn5g1vtwyKSZ+k3kXTd6ZJmIpaSR4+fuQp2T0NPcTb7obgNaY3+6dj+V
CA8TErHHU3aNw7wGnCC33PsmXV1+w78OvOOGPs4hx7qxumibkcTT5jAgk/GD5YxKHALbQx6o4rZx
jgw3rxnad5Cmr0EUgIGPIAp6iwBcXzp3Z2Y/9Ch505IeXYKwSJj7zlQWnpLCeyhztXz4fSf6DZwk
F3TxbQiP6ppIjj1vnCqp0RvAfQP/zGa9cjK1JJViE80VZlqZVVFdI8c4raWad8KYov1Yl+9pKv8k
s70Ac+CqBIMQwPpRb+0FQIXJrqH2ixp0dzac0550/GMxyblSopynHXrqBJUiRx07njbBUaQ0B8GO
tMu+Rk2Fiu3vR+U1YIYuK6gq/MuoEMLNfT4o2rbaWvR4fMKtbi5I6duH3qmLd6C3b/Ss4W6jQHkk
kaAn/XLoV1fRJ9nq1MyRkKN1ObMD+N553mzi5K8+EPAfGP4uCB0C4pfTStAh7WUeNWkkpygeRTef
0/Uw32nCv25O4y8bhWgTgMjBcvE4uX9BwLU1Ly5cah5IDWwCdSCf2q0fHrzMh4u64Wc3GP1y//tH
e2sUaXh4FkjfowfB8fNfLkp9egY8FdbpJvo5acPFObhRm+2VaJt3YIVvLhYwd0cSOvCNVywEAyO0
DQh9k7oi/9iN7XTiTJNK6Ow1FxhwZAcbocQ9YpfqY+tsQyKl3b6nJPp6bjIpf7mHF3Mzt43cmXXE
8y4IBxFZyeZCGNL+6yiHowc7Ks2gDRBQeYnWDLBCXqmNpFzLj0kIxjz2Mmrkepvcb3RnCA3KahJf
QNa8p5381ibICB+l+3B8RoH2+SuFFrmxI5VN2kh3vCiCHiTlKgawBcj4aYOO8u+n0JvXQ4PHBz2N
top9RHz8MoWKDmK+IQfkZ025ppTuAWsblb+fPLpz41GP9/fXe4OVyjv0AF8AVwnYfI/v+JcLwtHM
zdWTTZrVshOn1cqVktb2sot19surYXH0nVL06xpMbTBsnmkjO5Wx+bHtTmGat7V3Vo+V/en39/Xm
1ELWDD1PVMj9n+CTX25rbDynyBCYTHFWrr4aI6xyA43n+PdXeXO0cdcGww18hvz8+cOLcdFkgzbY
so16QBEZ7XVlzbSqyfgusW1/Dz36xq6ExQs7LQpPVIxfQuOF3/feRHqQ4oYandrjqPf0OT3KaCC/
zEx7t1swtNNffcqj4QGyfoj1IKBsv9Qo3frKcolbm1Q1XfYUeGX1EVrUetVZy3a6ulBy3zmzXm9O
P68IrRobJOCBL3mjol6ioVhFmwaeLlHg9dwHV0bU0sItSAqQ3kkjmd7rqqnjWQGYihpUzO/f7Sts
1PEekEr1wdCCjnwJvNbD5JblajCxzcBHx2oLzyr3yHWbKMA3Mrf3odmFSdnL8a/qyXFlmDkMOSIP
3MCLWUVfzdFZqRAlx277MOo+T0GmqLhbZ0yhJvc9bfBXs/h4PShb+NGzT72KmzhC13zd6hbTG7t8
DIXfyV1ASvVtQ2i1T+xteM9O49U85opH8vHRGwVU10udhaWO6AqC9YZaNWFEF/jqehKgVQr8d87B
OgRXACqCd7aEV6fr8aKA4QNEmUDbvjTiLsapCVGCa9OxC5s4ijbYkbQyQQvK92KUt57veH5zlSOA
4bXaumG7tE2atAhM2ceeUff1Ac0wK4ydzdQnpA7V14bBPfn9nP25MJ5FnzwjWsIA6VmoaAa9mDrt
BLIEfFCXGjDH7jQpLfWxCCtwWc4OCmkI1X6k7lemfZeHn0AlN5QBpiy/EMCz6FHk5EACgMe9EFYW
xtKmA/p/2E0gTB2DRPoSr+i/BJ/OJPysTcOubQ4GhbUU9HF3EkbUgcS2Tte/H5O3Zje1VRD3xHPH
Y/j5Hp1Hva5dMv60m/sV5pIU+8UQ7jmCdRXCV+V7zNjXqia8A07DI+8NWgP/e37Bzq9pjda6S7PZ
pQRtZtsNwUW+nGc4V10Hq7/pdFiF80UbdnBVmk1949vTkMX1sLm3nQL6/teHHIlNtm9OKtgHLw/D
SXf9pJqsS7G/rdNItd2BGoxIUeWy9gHwh3f27zdWmoUCR4QgBib0zkvVBOoVTpObM0NeOsVhHPQ3
b/XzNEQuZ//7l/vqmCeegxlPooWqG4SAF6Hd5mbCzW3aJyXRsop9s3CekMl7T93w9VlwnD9IcPFK
3WNa8PyV5jOGLZh+9WnVdOYeyA+q0o5jnIWbnGPHA7DRZ4FzSsrwnjTV63zySBYBostOAkkMzc/n
l8b6PGqD2elTh9YkCXQFSCMIxE4jZjWl3ej6p7qdx9QWxDmujrpr0Y/qMynSe267r98qrogOsHbL
s1hJL8W1q5k80gSggURAmB2MZV7+jODt3Mza68d3Zuyb1yKuJI2n+I+84/OnJhsOQUFzrbA3dSwX
B7Vdq9ziZV2r9PdT6K1LQa0k3UOH9ihK+PxSzeh17RZ6fWquyt0xxeSpndUfKqsv39mdX0/W4ypE
9wARYdQqX+5EtE0coK8Rr3KpNhVTIQYjKlTe5e+M3itCCXMGMXmL4cMGjPPg+SPBGetndyyxkBrW
j0r7DwYciN02lSr1fIynN4cCVHAEI/RGX72zJN8aTx6R4sdRhocD9/nFVWs6q9h4ytmQ0X6gW3MK
Oqk4VMPWvXOp18fsTztALMtZ/8QSL54T7oHVAZcZ0qD09F52pn+zEjmlZpB1AG3IkTzabtHwTrHj
zTUZ0EP7r+u+IAPYfi/MCm9VIGXsCXM/5ad1HVp7u+nUvsGGcofK4XBal1HECaOH+80dwscGs+r3
dvY3phSJHr1WYkKqIS95NJubozZcNQPeH6OfgEs3z+qyC94Z5zevQmQYoNXs81ZfjHONIYIgNx/S
ld7qjkqTPm+pbX/9ywvxKL1wZI5yIWouzycO2qMWR2M/pPh0NSfdtIoUtzo7XhpreeeA8vmq52ES
7GKSGRI3KGTsrs8v1aKYl4e9zQLp5ZCGEl/OXDnN08J6isMFeZx3VuSbF8T22eQZbBjHx5n8Szoq
wsUCGxIMNJuQcZyhU+9k5f0AWQD9wKvkOy/sjTV43DfRFEM7Bojzi2MRB2aB70urEEjInaRoPJOC
hzSTlUF9ZzG8NTc8rFuhGnIwoP37/MmATgeLjHDIGBjtW2vG9WsX+cgMvPPK3roOATUpA5ItfviS
LYInXCeqKkd6V4dhGmX6CibIe15pb43bT2dMVlQAw/B4E7+8ppFc1sizeUhnESETS6dgnwfjtvMa
lvjvZ/sbexf2XUefCqIKHuzFHqIsT0/D0uEA5zpHq18k9rJCgXeZiuUSvXk/GYvpL0tCMu0hFlFb
PFZfg5duZdhriW4qZ5VaNUl7NMzD4Uiu6FZlvXPWvTGS7ANmeLRPJnR6qRdgQSts5qhRaVhi9TFX
2NqV8IaTOaT39vuRfGNmMIzIAgVHcQIYhc9fmjpyvgmdVCoxcLmhBRXErvamd+b5GyuYE80iJqFi
Gnkv/Tz9BsWvZXOZ57Ja01K04tDQeMNfgZ4fZeT/QwQEI5RSMGqybIYvKah2phxLrqNOWwHlezSX
IO4bIsCyFsu/6g3/8X35f/lTe/OvjU/98z/5+XvbrbTFhX7x4z+vu6fmXg9PT/rysfvP45/+968+
/8N/Xhbfh1a1f+qXv/Xsj/j+f19/96gfn/2QNrrQ6+34NKx3T4qa488LcKfH3/zffvi3p5/f8rB2
T//443s7Nvr4bTQXmj/+/dHpj3/8EbKq/uPXr//3Z1ePNX+2fxzap7+dKvnY/FAv/+zpUel//GH4
f7fZbVCNtknqQpTl//jb/PTzk+Dv7OfHBQy7GtrjsfDZtIMW//jDt/9OzwAFAIQl2KyI9f74m2rH
nx9ZfOQi5E2wiYo4OdIf/3V7z97T/7y3vzVjfdMWjVb/+OOnzv7/nGOki4gQU+alhn4kuHKuPJ/6
mKchlzU2blIEhbpVZWSdosn0ACK5SNHHzE4po3EIjBtt787wTsCSFFdlJu2zogRbZ6H6hoefuM/N
CrJTIa7CGS46KILqdrGCm18G9993/+vdOs+3vH/dLePCMoWcjYz6i0h7DrusbI3GSZaMrkJG8hlA
/xnCh85pfaB7LtanVCtObdQv6AbAALgToBTxDwhK6xR+Cf6daDHU+xIA6cGBfQViW+qWWs5Yitgr
YDbElOye0ErRVyYo+auyhxLYrW4lKDeX263wbThc7ebd0yWHFedGQAKgK+GwnuBqtoUxmGv9QaA/
VkIPNqob0HpmUsigs5OGNu3XCPbce9GB9Ty/PI4M/9mEVrhEHGm0Lw4DPcsNcFxvJ0cQjVfqdR9B
A/kCd8JQh4AubVKGGYjWSVhXXVfoIA6CZnnouoCeTN4UgCS6IkiluQorBd1n3xY9TFjA2R64fNd5
TwD3p3bw84kHXxPxKhqqZkBB4cUN04VV2BB4VjI4AHZ1k8lTs/WOSKqwGeKh8MSZaXfZB1D9no6D
zA4PQeY82HD1Op5lm7J4cb2LADY2LJC8D4x4dsz1o9k7+mNW84zJmFUzCLpMibsJ0NAtEPARe/dt
BQFHHNMl9CRgq83OUn7d0MQZALRLZPFR7QtjT8/wBZgn4se4+dWUUDbFCsqcmzAZV73KnVqW7nab
tU4zoxt7RIrXaoE7IR6CZs4+j45VJjTd6ztdBN3jaPIYpbfBO92ibjw0Sy5ApdWh8UXY43BYrVD9
UEQPMbh9pLLHth7W3bSBS6FOaNzAsuuu23qVRRxpq7j9/co6bmu/xLM/5w8xmOOTWNLq4AGf7wMG
dMwhMw0roVBQnAxBhrNWUDIkjgyzIlnyAS2PGfR3bDR+mDZWHmGUM7p3VAWllxiGH/sKi0J3mG6K
oAzg0DimBb4kR6xRhk5/DfsqojsIvNeLwzkvL6O1o2DbbxkCWbPVrZdj1h460QxzPKBLbsWmSwy4
qDFPZmu6WDOFAIUnR5c/MjSYlxW5DwHh4rFpjPGjnNpN76sK7dAWrP5lg8MpHEa/Ku81fgxwlLJ1
SBwTHQuorXlb8VArhAh3NtYLaAax1bkdpPNsbRFtwIjaMRVGmsquz9EWVpeQFT1/309Gf7VWat21
VFvOx3wFKFEsWla7Tbr9haiPuMURKtBNYfvXhgqXXQMuRRz66tYeexPo1Cb2JgXzPb2Q4JO/1p4C
Vu2J+yFcIHoEhXFu2BmOun2udkNthR/9Xi4XyKPJO3uLwvdSmTe2jmODPyLUJ+H2XzZnpL1Br7W0
DQCdyVWsA3xbYsCrHmcCmBGOjz0ZcMiW3POdFvnPDsjLTYD6NpUMept4oB33+1+iZZCAIYij0k6U
3WGAa3TLl/I4rINnn6twkqfg1PsT/DhqFp5IsAHudvADxaURIUoYdUyVWZnv2bL9NP14cVvIjx8d
7klWSfNeBPHW4rZLKOFyou6CtYEbTCdlpyB1F8EYb+VRYK1zMEev4Rv084B2v5HLD3mb6aQVkPN8
ZzJPRmT6diCmzDOjQBkSdZr8Atj6UqP373wnKuiTXnnv2XwEx1j15b1z51QYj14fZMPPh3QdXYjV
AhpDZrjlhd+U6wLTzF6bQ1aBVs4I7JKyHKLPpqwNnZTVcF113Z/QzeGRVJ6gWh/MY1DGuC7Y/FvX
5rV7LGWBm+7AGRfDsgdfClTLAhmazDNCA3HWoCcEU3ZM12JTV1CLe8DaK5h0xvETyLk1sVDBTWfE
3ErQmGZ33g7r+sM2ISeDVYI1qAbjuszm680fDNCqflA82Nqn+WBW0XDN78lHZ81cAE+WCC7LbCl2
4BzkqVO62Z2HM+1V3RTMXHMFRD3AJQDEfg57AF6cMUfhOYVmt0wIDIq9wnjnMFTsVC7Ipc+2DsW9
zErrc12g1x0XtpimZDPs6mRTkxk3pdgYTQeiawD1Zmetyt9lP88LkmE++/1WbL0OcpClobWBSDug
A1QXn7/BcuMAWi3LSo6n/QP4MhdaFmTuoZFTqjQeINCasGkGvX2O3UdxsEyqQosRrie1O00pzYMj
zygw420Zu1QHnQVDyndPfn+fzhszDTk5juhjq8JEifX5fap8WkGUmhwZU1196nsnPDeAeDu5a+2b
0vf3/5+581qS3Miy7Q8N2qAc4hVA6EgRKavqBZaiEsKhlQP4+ruCbJuZqr7THL6NGY1GWomIjHC4
Hz9n77VZQdYO6TaZAamThF3bfm8nqY6+p/KdSR+TNWZb4aAhhK2ARB+wm7YnesOozZN8a+BZem6X
VUT9OrgbYuiW+ybNtY3fBeK7xFOKHNxJd9gByz1amr8Cdvw2CuNMvE5OEVzQ5qM8RhLx6w+oZVns
0QflBzSkeZ90tjzqoz2GOn4JvBr052rAAGejbmfOqght5OTPsAMdDLE0hfGzj86nznn2Vw/5b+3D
P9+ZTzufzQn0BhyjX99Z45VxpTulERqVnd+DRJs22tKNoeGCTfCMYp91lR8M3jcHLRsF/nEelf+3
OkR/vAe0clfsD7Caq57g1/eQZRgMQZ7igGrUh8hsZz/5k7FF1b/+xTT7D8nJL3uazepy0d9wRPjX
i8qvLzX3S64VOmS7PpmL+7ht+ruFPe1Y95kVY5EQzX1vVv2P2rWSF4bGWAXj2eyDSQjtBHc8o4D0
C+Nd1uPeX4ckC9rCnpxgXRgNIHxYdzlwj4rK3ZL5DtnzevHqIn/S27yJQ1l3bxX2hSIwSAE6uok/
exvbyv9iyiiuy+m3n5JxK0NXphW4qn5vuXFJw+RVtXqoKG+iaibWiIlkdVapt6IVtm0COPDFcAAl
+RD0yr6rr0qOqBkV/AV0s499jp0G78OUJ/hY0+YDHfzymK3dSUfx8FR2wCyDopnwJC6l17219uq9
UBeI7aQl9RAYhaSYFrjqFbNbY4Mvwg6ulu/IcxontKeFS3npWsc4TceXhAzRbwWNmZPFGPJdDTYF
c4PS5yxb06nxl2C0xtZSQ5VI5cFYBwbZZUvXEszIkzOM87cGlADy5vqZe9dk7Jq0r3e2kd9ZpR4D
re7N7M9F+7caFf9j++GXlsW/bWf8X2xUUKT8m0YFS/Tj5y8dCn7/nx0K/x/CvvYgmKX718i76+P1
zw6F+AdCQupyZkD0rZl2sGb/2aIQxj+ufXzi+7h6Aha8bv//bFHYtCiQrQLlcizY8Fcw5d9oUfza
NiPvAfEM4lNu+9cZLXFTvz78shVxFzeVHjhpO8v9zBDvxZZEdEKs6s9SjvpfpSP+yyuSsAor8Q+8
GDvc7wkBeqk1A966azBTV4VYhjFIrkoZeljPXddshZmtf3H/+pdK+HoR9ujF8FVc//l9DF23Ahee
jnNtdoDKYMJacE7hRMktPOtIlmb8RLAUHWZTcG6Sb6hQYHMsif01W13xrhpzqsMEKvSrD3jG+4u9
/veSBNCggVeRg4bgCPbf3y7rFk8yEwGrCzDZMHecqt5ZonjtnTuBUQgfW6G8qBI1Rp//tkr/Px2f
38SBfN8wCVhDBtoxWj7I8X799rMRwFraaTVWEUEMVw3nfgffY2WnqdNRP2S1jsQ+c8zubsSDapzY
rais8UNzl+2SFnvf0o5Z8SAMOWh/0Tf+lwqBd3eFMSKk4yG5XmJ+fXc2F4VSOXUdALGYzUBjdnPf
2f1M9QneI+jI7XX3Wqd5VSScbnF22JLrL3g1rCVZav2PUQzZpRwrqd2kfZZAtHc0/6/a28S//jbP
ZV6MbJ37FU1D0tq45P/6Rksvc/xZ8GHkgjTLLInhSFhmfpKy0Peu3n1y3K0b8hG6lxT0wXtb5Zii
bU69u87DB7rkifgOncfOAqOa+os2u1aYL4U0g9HriCLmoi++WRjA0qjJUmOJ+kkYbyPnD3cMhSbd
l4tMd22CaS6aPW1Y79XiF/PF9jPjfY2xI+0bbK2Qu5qxq+Q9jZIKY6BfW9Yl98vV3Fgd7t0qKGsv
NwMzS2FuBUPSzdO2MIw1v08dlc27xK2qHAoASRHRwOaGiX0asFk9up1oDL6o2Xt3ATRhRiXTqj+M
hTZsp0WU1W6YmlzCPtJchr6GexW+gjYLtXWou0M3oqu5W6YqXg4ruMA40OtB4zjtxJyHjjuR6VgN
an5L3BTbGkBGHgZw8HZ2XjKxIvJYpdxw3+RvXJtr4THpk90EcVOal67H8kzWhCjDnF7djb26dndT
ZYzCAxP/KuFXc3E1F0knUUAkJVwGvQPhEw01drBd689DEtSrWQPQmbJ83i2arr8njohpF5krvxFQ
8IgEu+nGQKikPTZxAoprWKu0eJr6oT+RemHRQ5NpvtyNtIyxI9dt8YIouvciHxrDZ4GpF3NXZ6Uh
6TQznjN/dd91hIVF4Da5B2HSLuZ7xx7Yp9dYFydtGq73XS01AYl4hDXx1Hr6h0fGgNwy245vvMSz
t85COwRf4GTZG+bDXgRPbQ3XUQ3TZl4ImLdXLWENmiPF0TBXCP7yMb2syG0+Id4rvLoZsuy1B1zT
l4Zxod8xdEfuaIqiJhf+jOlmqq8YpDr1t+QiGSH6//ZekCHZBa05VK8aO8u0j63UeWzQc8wHoU0e
0rcyURfMgoSdTTMuAep+PxObqpvqQyuaZqfJwTjSJHuDCEWj2YGS8LYCGzE/GifutuSp5p9LLkQb
gI5jq+qsZTY2YqzaTVZWI+Ys56SaYf00ipFU6HHod1ZmTh+iNvMbvcv1JxdLIIEavlnxHtZ52A+q
s26HWJSHBJbhq+hA8qD3xCaXGcwcZzsNweHWW+aD/PzLbC588V6ySfq0hTyi1aQZSS78ZOzYrF27
GYwtqZb09rgZs4+r3vhYE68DMJXF5qtRpXRJDVnh76unvNt3QoyAlzgntqgrfgLAyJ+03Pa/0IKI
JRz480Af+qJ8qhvG2QEyiOxodLMWLgSBRnZl0RhY++YRB/lSBJAM8ldyUCSMF29KUEOYUHwMvm6T
xrtMdCwhOKEgpLN/rWpZj+4yikd7zcV7Ni/YkmdzDhE2YzUeK/cAuqc+17XjwOLTRX1qhMmugo8I
Y1c9yHzYOjmWsy2dxGa7tIb2s/b87qYl8XUzGk0zw2eI0yPSuxSMFAKNr7pfceXFXA7C5Wr7CaSi
rz93iQcZB8JH1Gfd+qDDYQqN3LNPMuF+Pue9lt4sgzb6J+hIMjSmwgAnM8wO7S69Q02Y9eTI65xc
ur7eSV8DodHgPvzWWBjbIKcm1g35BJAvxja59yoj2xH0p8sAMEu/mcRgXmSyDtGVHb93ew+XHT3K
l9Zv6izMFnxqQVpr69bvzMmgrWEyBWxzb5+niSvDUdlEpI3tstPbQgznOinsg1XpuNDS2myCCqZi
mBbV+MjJX7x7tDRvcqPDI1rOcXwZjBWnnuV7tEXa1WwfSgxE3V5bx/GyWLiwoezFzklMvidP01Cl
m2mZ13utwuVH8Fy2Bp4OGQ8sIe37sV9/WElvj0FVA8paffd6+iD39y6SRrh2KVnpzYHQ6NXfcyAT
4jjxKJSR6vG3taxYnm1p3/auKWnaOWozmbqKcifVQlPmY6T1oj/OhbifPHWA0flUx555llxotoRG
7kxp7lrX+OAq+AAZ62dvNA9G7W8cab4vSXLXrWprrxB8tME+iK5v72yrMzAB994IbAG8hEiNx6Jx
bgbuiNs+mwIxgxCfy5b/klzPWreysGDSAzN4mp9j5c/blsEhTWA/30+MzyMmiNaBk86NtCTLf8aN
kW5sUhB2rEFgHY4a3ie7nU8TL+Fy+tTOpvP4HGHyti91Tvs+GnRtj8587rc6YT9FIKyhyo4dBuwl
7Apiy8fcmGDa6djEu9oci8CW41verlu883p245RyVJGhYbRzM9UVsFFN+pZvmpjHMfRiT3tssiTZ
sj+nySHLr+LuwioLsY+hqng3BLALpBXc3J5qnU3VzBuDT1hinFnbMX6oWgsEGEAAxWQlaZh6G3Fy
LKseoNU8iPMEEXXrQhrrd5QaCn3BLNLQytR8S7KVrwLPH4FvWUszb7JJXxvmCXo+gd+Y2n6DAn/a
G14naF23lO8LUAA3rGuaROEyu4se6MO6PuQxnznboLCMkKxH8b0d3dTfAI9Iw7XVV4PmWXLFsFFH
PfPMtud80RcFF4YwjaAj/SLKl7K5X9mAtrmlLdVm6pPi00sG6/oZuZulo6EUIZETOJPrLH9yqe3p
x6iyt8PFQiS/85RmX1yNfJ0i9+VXYyTaczs22biRRVYdevJ0SVKyZRdKpnehn0jzeWaK8S017XI8
ttDFqzAfMrtmrGnFnBzTonapXrd7u5oACk5X93PWdsyMyirdc5oUd57mz99Hs2weYDZ1x6XUvcvE
LzNhMl4nL++PrrTNm9oqkhdAvyXeOHMwfuCwECeIGv4+iQvji2By9zkZr4KdOh4/+GTF94EMmhNf
HCuGHy/uorIz6S5nhehenbY2ZODAnED9BQRkqbr32axnPFtMyKQ1kihjwmwLZFOiLIQmaW8KW7OA
pSaF8aMBiRl4nfSPRlu7uMgRIR6lsqpqK+0JHJwkgXmt05nve56PTtlPu7FVMlJNPaGgbrLXnBZo
sDaOd9QRnRnwIWe+ydG3lq2tiZHiypDqPDnWKUvy6VjG9I/jFSBNrCvypXTAP0jNnQ2W6kNs5eQC
e+siNuxd6rY2rJNaivphLARosSWxpoOa52TTao13r8RgPMlUVKdyMBgcufQwl6a0aTsVlb+VqsYd
YtAsWfX5oC0TAlzLTMPeV/PF59TYIZDU4g14hfUutaoh0Juc8Rdw/ZoTTbSflWnHZ9zLxqnrtP7Z
4q4Onshuj2DV4KepOrnHKXBK8v7OBUd+bhbYpBEXgGPiaocq7+Q3lPTqTcRj/QzDU+2Kwrlgxd9R
xC2Bntb9zga0FyC9Ls7dKPqw0YEgpKjUtkZrjDerVrqRWM2cA61Q27ooxbbo/GGT6xoXxrZsnizF
HZ15WbFbKsaupgflMsuksVNLc3YL+tN+Moy3vnSrkKl1ejLdoguH1vMCw5r7O0vK+KCckbTCUS2n
pW+GIygF7YmSy4g6UWngw1KmfbjuG773tsujNk3daIGp9rIkLTk4VrOeFNxKpnHiHdxFSR0yIr30
SzrmMpt2MrZ+tnZXY+rFDLXJYjs+tRqDjjTt/aBKF/NOK5f6CVBrdVPSfp05oRiZzymY7oas0WAd
pdoS+DOcloaJDzSpZS9dTUSNNi6n0q76J5B6X75i0lsqHz4JgS91AODAC9zsal4ZVbwDU1TsCn3Q
KPfTCkZcVZ/LtPxcYnyc1N7VyXYgpbkQX8AZtdYPacVLCCMoYd/p+1t3FlpQF1c2kO5kYWrl0K0q
Ko945aY+OTlfcSZ3vS3Xy+gN5pNrp/l+bqeKuU6Lo7ypWv9mzPuVJnZHaEresg6sLt8iy20+fCrD
ny6z1QD6AudMHJuHso+1G7qacocA2nv2QQ3AvCWJ6KQVzbhJp+LFA1TEeEmUQVxUGTwR0I5GjWsZ
te1xIJ1hYg7vcLUyJo7+gjkpFxeVnLVuol04Ai/N2nk9x41jbNWQPPKdoHy2IOkDJOu3o69eIM9W
4bLMxWFe9PueTL+NxbCIa0y1bIvS3QEEhcefDSWMlIYlAmRyiXAZsb2Uy7StVMZ2JLnGGJwtTxli
a8wldXbwqC+40DG1Kxy89uWoHqyhEVBaJj991TPtvkiydauZ3k9kxuaRb9vYeBwtBx/ODcP+ZdO1
w+1SzOrEXsDVTWnlI/XaupfwN8LUNDlL5+xsjmJZoAzYXhnGvjtu/LZYdhN47UD3Od4THu89ra/4
Sor9XroK7AZ82NcydwHwLZj6BVRAnPjruGWIxz4i/ffe9x7NCZIH2pmOZr3BmMAo6q1jLnuNByio
lG2dZ1ANn1ji1Ksq4a4HczLPB08x/1/W6r7ImQPiGpDuIxFxzXYa3HIkIlSnqBFpvIfs+Q3Fxrrt
bWvkMiZGMHZJUm7aCfoppgZnPIC4gVdYjiNyGzlMfIXtmtYBHWweJOiaVwoBxYdeVO/xQFrhPHuf
7TLkJ/5geef2zJAOcTuKG1hjOXzsrrO/JfBCjs5UT7calJk3CeLxHikBPo5YLS3gbPFmo+keQsfr
mpsJOdZbYevNvZPr+bG1NfumMyvr3u7JktZrrhcKgOqFC6U4kpeEhLgamyOGBuCviZYaBzQF41Gr
PHUzMAe9EPzT3baZz/+W6I0ADluPQzkj1lhs9aOzJ+O9VEMZIYcau52olIQA18tl78N0tIKejtdB
OG7Pv7gJ9FarNlCenefGXfVP5rfrxh+95RPMa79TYD+2nVsrOGWpUZyYADEI1MZmB82SEsSPJdRy
mqnGEF1N7wg15jlrIdGU1jNSdAwecS0oOtfBf63XwshCF8zLz0nrCbYd47a99E2Rv1grrxTlzTRe
YhQtx7lzaYRK2X3E7ezvJfrQb3WtgAZX4lMDpH20F3QdGgaJJ8r2xwL37pm5CQQ6x1oviiHWa+pQ
yqbNPO51XU/fpe3Jn00DJzs1HcqsbtjVhd4fp3L1IYEiRlsG2Tx5U+tddBcncs6i2fu5rkcql3Aa
m3wiincwd/WSaA+mqi7z0qSRLcbLCN/qo+jnJLTKWt3ISX03dHCJHFjQN4N61pp33G/M59mRurCW
dTJE3JJgRunZHO/LUWu+zZ1oIeRI7ZQ4wNKvH3gTjHpyUxq9GzmFVrVBlufO0apmBRyqLGnkUMXa
29grWO/DjGaFUDhvPywgnx6aYpHwukEfatu1m+ddYy4wk4hX2LSGym+apH4srXiuP9JhtifmiKao
jEtSutNCV6ev7iZZiHijxHUaOXe6cTTGrqU6xxvuoSedlb1JDDmnLwCTEcIZTqO/G37jLFtgUOMP
OHqj3E5d6+/iYYS3Ld3VPGGbtS+T7GgveUtJ74wZE9Ey8OaA7iNqgPSe7a3OTdItHTyqY9RHMPhE
O4G2Nzu5eBByYn84VCsNl3NjJrTSai2eABa1MAMjFAFalA8et6wrrXXHybcAB1X+eM92Wsm3dlBQ
SnrpZHlwXbTim0q5Ct2SLl84X3TgZNPxPqYBNRDzRjZPIlkh22ytkpI7QLLVGHe2U8QWG8vU51tm
kvJzQuH3ZHIhQOJRjA+M2uf45NqqeBnKrnjh9kRKNdFg9o+1k864y4DirLc6mfPZLhO42gDT2bcj
TxnX89wUadTOxM1fc37WmwTMVH8o6SXifUFbdt+Z4M2OronLFnagCT3OrspzhZJrgSOWXsvNuoBu
BoIzo9SckgvsNBeU6EiPmKWVAcet4Bl9IUFkcEnyniOembkPxY4gSfb01DALohzMhs4hGbZDuyGf
VjH31GyrvjX0uSr4PjuwhCuNSbm3WocJQmea/P5qXfleAdkzP1n7dr6f1onHGxacPT2kmTmYd3MP
+jlwKTthH9HKe4oblufWmPRlDRrVo2WX62AMEJ1TSHxu3NHGS6eOYoLE3DWYNMPRt3Vy7Y7kpjbf
OHmPMCQx3PGVgYfaTzItxIMDNg99nQDybIHAYISf8lg9isrybqjK0xtINFSJ1jiXKbp5Rk9hf5VS
hxnVpxvmiVQSSB4SzMDwJIKHQuV00Se/rGLS3eQ6RsU8ZE04UIFFhFMq97Ja2TUuDAGbc7CmzKKp
0VjqPhGJxidTtUNQOisoNCcfCI+dKdroOOXIIqHYulTJKyhGAKQLBwh0rtk5rAj7hgj0GHvGXDef
qd0ZoO+5cH9XXZze95ZVfQ5uMb44pvLpgTOptnvd6AOzdhFXiXUmX6IqZ7UbLcyce0FeQX+AQkgC
Q9119GnTzgZCOSnRn3vgZUFKWXVP5PMiQuzHxYtF/f66mPN6i6vPL8OmbXyLA7UWz0Jf9CLs/BmV
EsWy+7a2TP01OuWc0nPlOeDWMVC+ZqgtKehLgCtfzOxp2SOpGeWekTIlP/3nqtzShun9c8J5u/NF
lzZBhjCOLHv2u7dp8tEyWlrsseIXkW0gabH6LGmqY4cg5Rsk3+7JS6zhFq58sqPPwJJBeuYCzKB+
TPbDIFZ5WhepAylpksyLahiIRZTZhNsAiS0tc1fOOoWVphnmvWjd0iKwoSpgzDrCLA6aCWc71KYW
tJQeJ3OM3XzQlpDQD/80M+Y277xFY2MbZF+ExTKI45gNVnkEVy6qDXc1FrfKqfcjR4z6j0xcy05I
4OoRtCMC47QeeSp0Lu48c2OpHZZ+YqtXhUtJsYCT9+oM5lPDFdzZ9KkDZ9iPYSTv166Ut703+OYd
6m3dpCFhUFrBTS7hwAPM5dHkqSTNstG4Bpp/rHfdS9KfM2BeB5iKVd3iOzKtqJmYcnq9USfgO7v6
Ry+U1Qetcow6iPuheKSf671l7SB/LGabzojUrOLFpOhseFil9bLq9AKCsZp1mutuiYJ7mKc7j8cP
HGTlzq/kTUAy6n2aK6DjVMXFuof9EbgltvZNCtEZGGUS5yU8yES/tWG4v8cTjedyaHlAx4SA0yg1
Zp2oNSUaGNwTZTev6JdaZNlxRad7sZqt9Ii5TvKWLA5mmEsT+aixbm2/5UcbC13fqaHTmG/G5BgC
r0isKCPhOGXFG/Fw0E2zVztQbta808UKCbPvUqYrE0DWYlMruLlhOaH43hT8OCRWLGvhbsbSbO9g
CrPncQiPEX2OOd5ywSmrM0El6tyjfuCe6A7u+s2xy/qDPEXRRxzj5nICiS3nSw8bmPK0VGYLHHBd
VNR5dfus0FTVYVvWzDkWLfemhz+mWEtplOVBh0tpwaJNjfe6V/7tlHuYLvrZBBmgc0YytfWb5FHm
k2nur5vnxuFhcwMtHf0XaRMrw33UGx78jL4JAF9V1USdJj9738xCC+AZD11m+4d0ol0UrIDKXoQA
uxd1IykPENRKQZ8byzpIt9ZW57g1/WbbEFe1E5pHk3+gy1/tJ8QV8y4FbVfDJqzO6Gmq+CQ9v3Q+
R7dPl/vchxtx2zkDD68o5xVZ/zy1PIE0SpBnShcVHbgARoncn/G8Cn+I16gFXdnzBZXdV1drycD4
TJMvjdXqy0nN0oy/m6uztn5gglk8WL3RDW96psv1xYyv1YFnKNfbCDn5Lhh+yOGPdpzDlkwNKITG
4I+hUyMMi+gAoQB0evo+U9xyZjBEydIDKtOM66VqIP6HpctJ8W6vabZi/FVdOd7Tlc/7S9lmJpqT
tXY3fetb81ZHMixC7xoafjdqGpziKskib9JJMDHMhzGp5LajNfjqFnL9SDI9vhFrDfktFuKEXWZ9
tUWdUWH3/YObrOiYF08EIiEOyRocby8pl+4A03eR2SBgj6p4dc8Uc7yS2ZCrzFTWfbQtZ/iQpZuw
fPzM3elp2t4zxy5+Gk03fREkgOjRYvdBajy1Dxk4Qf+kxtI7OU3rdJEmlcpCoJN+qJJ4eXX1Odv3
ORJAE8hbROi7+2O2/fh7j+P3WaP0jdyBpeDKFHyRloifZVZ6KH4s17yZlnw4uFOl36VX0NQ+Rbtg
HlUM6S8o6qaLsjof9mwGYs+1ikAAWiX1O2kXDhv4qLSZtBWr4hxq0zdrtfO9Vsx0ADzlnwismo8C
9UbokOZxXNBMB8ks3dvUb8yNswy4vCBnxzKy4bZoDEJiY1cW6fqYZhDQmWNV+hXxToPLW+15X9Ah
fDOHPkX/5ss7niAY77AdKSrdtB8/lOWT3+QximLoPeVneDuOGUraKDjYZIZSLuGmu538ax5n7V4h
wvRbkXWTqLdrRbJUgW00KK/MNi4fV1GkX8yy2eyMiRtbWup6HtJSxjCMldYM0ykdFJBZaW+oa6uj
Ghqrj8C1pcjORkC2LGXcBFl8WHxVBFDrx+/OahTR2I7d2VzX5GDUBcMxI37FH1Rx9ohYy0OXiBKx
QX7cvS7K+CJaJr9txunZFcbCUVjLzUJH68z8dLmbsTrOoWZ32UM9KBG5gFEhSLqM+7oYuuQwI5Jw
LG18Shfbe1sKVZ8NJBb3NFNZ+Ktqq60uOj2aBcFWuZ9kJrkb6F5C3hqJCX5txgckpsg340lTWxd9
WB35pd6m76XVa0cGb6E3dSBStTzrdumq+gF9hDZGNupPJ1DcjkM5i0d99sozShL0YqjTIeIySdyb
fGZMq7no39vjsqigEaq+gZbsH7ggFy9MHMpokARbzVqVMqePvYxMFeX7JxDG9Y85mzjFFPyfZ9V4
7m225st3v2nNDXpGEMc06F8rA3LrGA8cqVnd0bCwpJ6l21HRyIIWXpxgrsjbpTKdhLxUfHpKa740
15z2ooLuH10lQuF/QABe+KpRNRMsQ190tAdzw8eO4hleFjVbQr5OntGU6gmtDgtPVZt/L5H5VZvj
msylTdTqRAYiw7VQDv4q7ejYL3VQHOy5+ZW2DFVCnNZ4nD6UMJm36aV7lyuTyvLfv+yvIqk/XhZf
GupfRKhUbuK3l63GjHSFZWCgXWnYZUryVuKooOfNloqpBUZ6NXl/8ZqGfpX7/JdGkle96tpxu5L7
CKbG/p3A0/WOP5QF0+dhsq/dzLzWmUPpbF4BCqKh25KxNj7N8cAQ16CmRgzh5XuG/tz4JnnlpqTk
ib0vRe9PXKBI5DhUbj83r8IchHZwNDrmZMdBVhbvjJupoRth51+lLIjAqCcPlYrQK+qDJTeGD9cH
7b4dIemQHFNDi92Loq4uOW0NLWyL1bqdjGZ89rjlqhAeYGldwOcbyID0sRn2BJNM42bI1bJs5JW2
Ghm4TtHocDFq3/3FvipIoO+yi/LQ0SoDFPTkZyMT1DYftIMeLxK7kFLA2V1nWg8C4f3DbOUkgkju
Cu9qVpx16ezRg6W0Ihae4hJbiW3ZEaTZlbJQK9Eyo8LSnYgkNEMcvEyf0mjpq+XgFDp3thlMBLtn
1zZHQzpInSnKrFe8lSTbgd7RfpaVBxkOEoXr7phYZd+dojLFLssnb9jYsbF8FDDU9VDr5rEN5DT3
OgyqGWFAm5IvOTR0orlo1sRXa3THtFDPrbE9FABwJLcZSePYd7vu5K+SY8Yjq6NAQdQheEnceoFW
2/gd9zEtq3b4dBDM1ZAOyk2OwnSi2ZAWtAUMSSCYiWwG5WsxdkebwAZ/287Lemj8RZ//1Mb/LZnp
U42+ofzd4vqLxvR/p0Td/ayvbtP+97/q/6AI9coJ+Z9FqLvsvXsrhrfuv+tQr3/kn05Z8Q/Lcv8g
Aeguw9c/dN7/KURFEQ3k34FSwS6AHvQ/haiW8w9DAKrSLbY2NoWrOLH/0yt7/SU8EhBTDfCUGLyN
vyNEBQx01dX/1/ZDKxZ3OH8jrAIHMhc5wr/utTEtkBxx0JfBvfzA0nkqH4xvV/voEHpz0ETO5lMe
yyNz5DO5ihTqO7WTe/fkn5afTLc/hwNK9dvqiQvsXfGZfxqR2BdPa7pxP9TLEAftG1PssDosYbvx
92bYHJI9PqfTepg+U8ISzKANCUaI2kt7dN7Se/sr29c34my+ETVE7i1THvOlexrO/VHb0v+6G6Ji
W0U4pw7yxbw0Z7WJL/nB2tYPZmhuivtl0146sqpReD8x89rb9C231V19Uc8KqySKoMt69nbzeXwZ
Du2Ddmd9mEc7pCG4G87OTt6KbbuLo2EvN/rR3QI0/8rv6yPv8tY6ufv4pXy4Ir8/vC8Glgl3xSlM
9qODsjBoHeQTkXdsjzEvyhz3zt+Kvf6czHfM0/z79/EmO0JPPSa36f1y9O+WFz7CMz/Dl7mptvFh
DbKjE+obcarusLMGzbZ4jJ/MAxLykNFH+ESowqbcNGf9aJ3TiKzHLfbkp/jI4HhTh3ZE+2enflZM
1dgfv4l9fTS29Es2w368iS8diHDtFP9w93JHBBx7zoWajwtxvM0CjTEo420nuqaB8vvTGw6Y5L0w
Tmyw6iQOXFPCajufLN7XDMgyLEPv+/C4AD+xmXEG4tt6LvfZpTm1Owge+aHdi8gJc34uaEV8LPkh
Pbjbcl/vkpN5rJ76H9pteePd8wqv/tagn7JJD5idPD52uct2TuQ+WHt6wvlnQrbIK6KbO7Xzvpab
Dqnhq/9A3/zVOg2P3R31jZHu1imw9f31PkVTda/fZltjo0fNjvHQdnzzjstxqEJAHJvyZNxpj6zP
KczS6i4r9+7WCP4fdee15DaWZdEvQgW8eYWlTZLpM18QaZTw3uPrZ7GqOqYkdUjTEfPSEdVdKklM
kCBwcc85e69dHXm9mzi0i319n+PT8g2+kSB36xfcMXZzwQja2DGNohtOWkGXzZ155CE+cSWe0H5c
+kLhi4lTH0Z/Ij/SLt41d3abAFUj9qbjuXBs1aluUx8HqW9s8k+/v49oyD3KJc0ExCacpldsg7Ft
esR3OfjUPcEZDd5F81oc133p9yeEVJjIeMJwv3EZic68ncE7SMQF0UAuD1cbqN0OvqQ/DwaJM/0X
ZgZK9K883DOt1DUyyzazcuzt80fnI8SevXyv2oZDCwa9jaM8jJflTntATkeBXxd7fo8RX744Ve50
H4Mb2/MDeQKSA3kfyYOzyI7OtZgfyBItsVrAuy81HKn2ZO1yGlbLRvyY1c6hDeCJXhhgeVvemt36
RAs3tXYIC1wJB98u/KjuqWczGwIvLHZn3jXb0suMt3yXnLT75gv/6WZhYHfDyMLr/WVXHtSg9xXx
m/bQwHVxu9NwRylqOJLig088Ii9EYHfUHlVfchIndxlxZyxHPoVuaeBeZjDLoCNRaXGzSyFxJd5G
OYpMPvBRX+9R27hjoNy3O25hW38QZUciGLW6jCOFJlOkHBWBnR6rs/ppkj3jzT6xkfKuSdi2bY38
mL8ld2zCAkv2S1togvkLQbQjNt5TVTkWok87uwgeN/UWAYHWeb3yxvkVnzvKavVJd63QKb7V7ZPg
ZTQIAsSD9PjsdaPqHqmMSu6V72hFE31jADtn8NDuUad2L9iwbRRKt41jupGEaHevSPiEPCKXuCJ6
Tt9IRMcTRl28QK8xTmE65ZObhx9hkvuKr9wN66aIz7PEtnQne9kjk0TpRd1TRpcPZPwWT8NTsmo2
mC5zw2hcpDYJRPCuuvNq6ME1s/Axi31df+wz3xKfGG1Um4mJVI+IzutA+pfu+jxYyCyCCtwkheMb
53q5UzJ+4HQ33RmPXFNOydV909+Ko9NRj1PF7PpL5t4ZW4lChAk2Ggx/mT5j8xBZBAe401P3JF5E
FNK+KHuD4BOQFAyCs1EGt3wQzuZtt/m0XNIrCtFlW1wfBfXNOIrC4AzPzYn4QLvztXA6StFt6Sso
8IlZsctXY0BKgpyhMQIZNGA1Cs78gXYyKCH+28YWdJHTu8nt5C30/MhrPdKH40K+5+c8Mw+/xCiw
q8nn5pBcId5BWaqPsnXU3wubH+um3kh4d7xl3bDpMJX6k5LQfw4affSkxqsWlLA2arRCdVnfCvJF
R1d4zMGov1gqeTy2XByTZ7F8lk5t/0pEi8EENDp0X0o/2039obUP1knL9gMqmoMqBm7jDTY3FS3H
2XkYPW/6KAieTwnzc1J7bmz1KVo/x6NERi7DEzdiofSYN5NyGmRobym8WVgz/uAy+D3qdYQ+OgoY
8cwTi939R2faq1k+qgla6Kx4Etx4OuL4zO7C1BFqIpW9MiBqJ90N28lFvfBu3po3eHQTtz8SntmV
tvzO//XHfLccwpPmFG7zjlR7y6H4UpHJefnBxPeOfXZTb3WeLuprvB3e68YmsPNdOU8bdY9ajRDV
WbeJhDiYjUuYj3aWNro7uLLPZ52IYfKNOeAXsWqLWGjtkMmAUPkIzLhWkb8y4TKmDRpAIwuaepsm
O1qCQ7XptaeJFOpP9FOtO6+wEryy2IWym81+ZQS7eMdFxtU8HtUCfIU9bBL3zdzQ3JNQKpj+pO/C
/ixWOySjc+9+iq0j/m1o/f/etP83bcfZn/5iOw4/p+y+Ld/txnnF37txmW01lCK4SKIpweAy8JT8
vRuXAdcoTODYV4M2xgDKq/62hanWHwYuF1xbbLc1OgTYtf7ejfNH6nXiwasstveYVv8DV9hPFlgD
DK+qQg5RsUHr0o+2MBgW/bwaERdIG9NSFMLsUWiG9MaohHg/KIXi9olmOGFUE+ZHPDEqWEr+Skt+
h7b7ya99fSdMyg3qFc4E3Zjvi4I+LErCYsqZp3NWJe6YvIa6khysZpW+kkHAV2rK8au5aDFGemB+
NlngWtDiwnjpO0Fj38h46qKunbrpxxHdU6NLya1QL+tvHKbfd4rwUuGe02Bq6YBIr6irH7xUo94h
vMVDilZ0SH0hFZSgxc/K9vsK5nQKM6x/49z9sWD685A69Rf4LuSy8p/4oX8AHsCKmGMoq6B5IJoU
a4zXqIrvBEkUmPcvlR/pi+IK4fCc4GxxK3AJxLjNSGPMhFBBc0F2MaFFnDKt/auX9B/d7f+3+vu/
zQlKrfur2/5YlW8f1T9v+j9f8Nddb/yhcoFgeTSv1HLs5VxDf930/ImIHglromlCtvvzq/zXPa/8
QY/Z5FXQv6FI/aMCV/kjmdw7i2adcS3b/6MKHCX/dwU4lf+Vv0wnT4YXAhRO/sHHRrCutoTjguVA
vnRUme6wv2jsEVdKTwR9m+NiuKSb29Gd6Yi7ySvdgtrIOK2LvxLjPC32/jEiALOonEAJem9kc43c
x94NPorQ1J+el422G71+N0UM53eMZmbT7m4eO6+zSR7eMJRCwnNY2sauFXDnG7l4FJdN4Sh1b6Nt
cVY2S8dRu2U2N/LGFmf2Rxcv9ewjeo9eNXdwLgPv4jI4oWe5eRBvmbQGjGfsah9flMnRl8OwZ1gw
2I+DHR/EG/kCG4mPc92nybuaulsOald72Qvso0JPcMUnAqZ2BLS8J37oDZvHyRHuuJPs6xFC2nsn
hGfKAdlM4l2tA7fji3xkD2dfQoomSiESiu3H3eXx0bKP++t/YBc40LL2XinAKK3bQ3vAgrkjZZn3
TqVmP/v395H9Prv1oXcHr7i97uyyxwaCDiLezrD3YiDnNl8HMwOLlJVH8hsS1+BnG/ZrYt9zrqh6
e7fn92bX+LBswdYdOsnv7YviZre9S+jgAd3dDZGwTvLAePI20R0sMD0raDSRp4sc+NJ8rIG4rTf9
Xk3dTLVJqZY4CK87aJfkHDl10G0GWzqR1AGhk2mNJ58SPnu34x/dPE3GuX1efUpuNzlEW66Dx9lb
bIrx1/zPTUntM5rpXGKry+ncuHl+Zq9J/Z9d6ncV+QJxtd/qEyMd9RvNkMsQDNTA/Ydeu+yP9tgv
NPjO29e5BOLuSI278F2PiIW/jUcK7yxgXNYFpNk/lWzGRlt8UPg0nLjj6ISy175G2zlndrfFVBpv
z2W8fWnnbfw18LxB5kGgtx95/V7c4gE7tC/LK1rVGTtFbrf0pcjuVVN7jFxiO6QpIAbKONB+Hcen
NYKldGNdUltgb2o+1cf4IB+Vu/aANuVBN87CuwXzR3RF8yrXtal0+YW4y25iVzhV/HcqHEkTEJ2W
eCg0rZqPwEA0kdShPbKvVrg6mA7GtkTTrzlXL4uF9N+TpaOC65Ltr24PX2ViEz0mWfak+fX98BYj
YT30p46fUW2nZTeQHBhvEPnu4nO6TQ+I9Yev8MKPdN+RHtnn82HH+28c8a5xBZaACtYbw+Jn2k31
PeIHBXhp43Rf+qt+LPboZbeh6eeNI3jKjjQnLjBsbongaR9gcbgGpMClG4fUzQl5Ol2qlZLO1idX
oBZ55qprNDt5ks5EmWsvLgqv8E78SH2bGt7GdrBRj6PikI9sOtoHHwzduM9IyT8vG9mynSjbk1vL
2aGmH11aZKfwQfAz93oHi8rD8hRnbifa3TvvK3QweNTPKDaJ2h2fadudo/38CXur+Sa8D2y9UYNB
VlDoYm+0oIyemsiRl3t0I6RiHktfdXzyLTzCOPvt6p6wre/fBbs7ctsk+/Qzu9F3TFD0t9KV7Oxb
WHJKUOOYL/l7IdjtRn45R0frTSGmCALOWb4FaGU9KOl2lF/WZds70gV32ot5qOkvoSGYBvtDBPJw
NE8e+/vAfA5t4VgcRke163f5vFVuAzoNN/GXcmOeSXT1KF93N82W8QxGAluMbo1six9WfQTKyv7o
BhlBvMlclmXv7S3eIF62tqJ9h5flvEs9xXnyaju2bxbX0y5y7H3I7rXy6j7lA7+yyXh+Lt9eFBbz
SubbWfzeG9zJj2kZsCPjd1BSejRzNpqzetPhBjuDc1Pa7WOHkvSEyTAwkbM4xbY6DG7vmadqK/JX
mEDYtY18xyX63OLvWAGFZX6j7SaXN8Q/TwfJuc7IN7S/LGWr0iw46i8ZIea7/kvTbH6Zf70YwZ/v
4qZ/hDPV7fOgtvNHVCusi2TIjnZ3aA5UwBD7bNqO41cq79CmoE0nxN5ZfFLiBv7V0wvhlwcrQDUK
lIEssJ1Ai/KUFxTsvRQMiz+4vIaOY5BrvpC7K8N1Lk/xqH5ENCJqzVe86KwFL8JR4jNYKh0r3Lhx
wFXpGoHkQd1U3h5Sqs87Z/OFaYRycK/vTf/hBicuWT0htLw3eiPbluemcZTwajnLOeEUDT5VpEth
zv96T7gYaH5fecby9o2goHV4X75lBXaXoDvwpsxncmJvpgPMJeAsRC4freZ1CR3hc1TpICFbpPl0
Cr0LnRA6hjZ+kuQ00iKvec5pLzlvmWpZQVVp+rWwwc8LrYl+nFrtdOtv8/9/tIH8P8x4/pvKRQqC
X5SL39rirfy+WuQFf+0bJe0PaFVsD7FcyxrsGsbBf+0btT9g7+syuFKGM6qkXUe6/0KI8CKYIjrb
QqpFAjaoMP9VKxp/gDQ2YP3AGUbx+p8Vi98XPgYBD/JVy8xBGFRTAvEW/omZW8mNrcnR40pdwojb
ttPLKSKtPhRTJIez1h7Je5k/8EB223+con/Dr7jCSf53YPTnkTkrMvgU+OroWn6oDQ3SNJlNg3NE
ZMtwnv2r+N7ofQjOSsGKRcYrA+0tNpzsW0fU6+9SJ36KQbrmEcB1gQAsGzDFlB/2y73a1V2tp3RP
DQM15JrmKDZMHcxO1c3WA7rq/Btyt1JGPLTS9O1rqQr67l+9FaaZ0bd/8YH/SW79fnB2PQ+M7dAJ
QPVHo8BF8v03MIpV3jRIO2hcr9peVLL4GafItBvimYfQr8/5D8qE67F0leLAug7p4Mb8cM7rqZ5W
XA14eYpQHe/RrZouefNsV3pFvsoGsUGcf33Iny8wPh5wFAKNqZkoj77/eB1JFv0gAo/oIaGQft3N
Got8jzgZC70wBy3z7/rGWDvx/dcH/nfnFaI5nxmRASmD1z//R30N8MBY5JrNp1BiWrzR5xQ7lTJf
NZxCxC7q10f7+WpWRfEaQ8dMlfLrp29xSYphztrcyfJc23dF95mqQz/4RITayiixn1pW2DU5Prvf
3Ef/5gSzgnDn0rXgg14r3H9+znroFXO5+qizWdf2YzpnXoQP2s2j9LNoSTLLrtfVrz/t9Uv7/t69
lsIyzaxrwUv5+v0x51Uc9FxpkFiLmvj+F+gmZaX6zWF+/gpVJK0GgCWdFwNo+f4whKeSRlrPzFE0
lgcqAqQ8YTmsn6A50HD++jP9FC1ErAcSSCwE5CbRNftxQTAEOA4NJABnTNX0ETU4YL5CEodAkpKh
8+ZaVzO3x+zBgGfA22zDt0WOtxizgDfpGgNQxMAef/O2fj4HZJWxSsrEjlwx1D/cP5kpRlUPeNUZ
4kZZ9mJYLE7ZI0s+Jqisg1+fg393MLhUsOR4IhjqjwcD+qbGc5SzJtaTtkfInARapDBR6tSpfvn1
sX6+hq4PNzopJisDOkmecP+8bnVWoJR7pHImsESEJk+sdrCJo9r59XF+vjMNohOgx0nACnna/HAC
+1CaIYBHlYNceDxCsM4ht6L7y7HdVwwxrehDFObivgiF8XdZTT+vt/QSOSQcV9Z2mr7ff8YeWGM/
k//pxPRv3oEtrSQFrzrR6oTBydlxqGUePb/+vP/mvNJXIg2TVYFW1Y83TSOZ0ZWnX+CdXOezsOb5
458Mql8f5adVRxdhj5Hvcl32yNK7/vk/VlcoqGuKB4SRVisxDVPT8Bg2prrLEvLaZ9Ws7yRu3t90
aaXvOYA8K1lb6SjrIGBpdKE2/P6oVSuMgjLO8BZyi9Z2qETmJi/mGutgvJroaNclCkZ8qrS3qoEL
CldW9IlpoyQqbFytbSoambLJYD38lk3603nni9bpIKO1ofH+035GqTKrX0aMFisymADkfQoaV9cA
jkoy1EujNNI9gJ74HBaoEJZ0BWWQjhG38Zp9S8g4Hx0NSSnRbcqQ/O6+/ukmIC2CqYQiA4a32Pb8
cOLGOUHQr8DK6aGwPLX9WLyCS74K7KFmX9a0FMRjkgtcmOwT2QZKePFkb1mZ95dsEJ80Yyo38mCM
BryjUd4BeaLBobaDEbld3s6LW681S3IGiH322nQYGyACEw0WvkZ9dpe6zD6rlovJGeVsXP1lRvrn
T2Uh1w5uDzaAKkEZHbXuLB4nPD/fxkIq502HISP1Z3BLk1/LwD1teQHK58lilu+ixRoSQkS4t1oR
9KNdxzNvwhr627mVkrOohKUvFwmAenGa8w+D0AdHnCbsJsQPx5Gjck5CehzjTNL7SiMjnhVzjxGB
kdtYj+yIUCaa2Uuqp/NNIipz7/36Nvrxe2FVZx9PT9lk8sOk5scHaY4xsRihNAg3OfgYkHq5p7qV
/rvAi+vTgnvjH89s6HT8fNlgu09cL4kKP6yDKT6Z3mpj05bVRI/fBFkAFivNC1JdWUxGOAttF8Ov
kxJvFTGp4k5UzmECwjkUwxENbd8qB32OtBu9jGpkJroVn9eO/mAWH5RZFpCZ6rRLpylVHZ5p4e2a
FSvlLTceFtdixSZXFnkgT1S3RhiuLW715HWVR0GwkbTXTjdhGKpAJXgY/8S3qVs21dykzyJOqRar
WjbdJeoI+owND0lCnE0oPLVMQ2ABcuaCObpcl8TEb6pQBbti1GfwO+Z4AKiQOrVZ6S0tUjGkD2bG
rP3RECpgPRTDjUu1ncE2GeWK+iGbEJdMpnGZ6lY7ZnkMKEcQdX+IBRF8qiU0V7ZVrQdxjO+L0AHa
idIgrU9KlGwhpSvrG186BJUOrxK0hTnvAkFRVNXuePK0dBqK8V5EkA93YOgQJNCCHvolvUhjrWBC
4V0sDOsBEyO1MBGMF2vlpoDGL6G41LeNamR3shwX39Ru6ICmxw1NZSnXiH9HFj4H4RCdBiTdzLBy
zN02Iz7rq60lkl1rQdCewxGCqlNJq0nTQJkNB6G3gvrImIczZKLmImljvoU+mBzKJtR2Qq/4emuZ
fqvMyp6TL96Ui4phXhXSIDGHTnEECYWxF+Gq6TdoB7/F4fIKu5hmST9M1nPLFXUbC1qNnG5AzoAF
scKlKBHTKDbSBgg1RIU8fMQHLp/x8MJRXOVPKY0wOCemCdxmFRitV0QTgGzKLfjBuBCPS6Gn+6LQ
GClY0kT3Z4hQMIwp03IO1n7Ni1HRdRXYmgajOUjZTR7WH9iA75IUXcHQyhMMAfwU8IfWfEWDo0iP
OGvLKAgjWfbrtBYvcorTMRW1GfZQrdjgDD7aCaLkoCFa70YoQzWgllsjr3tMVhaaP0BFmUv5htqu
Sk1H50LsXVatjkbQwBlMiQTwOkHod0QB9uQNh1kYOknSGqg80vsYwn20o2hBmdiKSuxC7+4CnEpa
6q2kKzzBA1o5k5mWs2JEEY8RQc2dOa+Gc7EKYoDnWXRhY+PIHfR5R5lNy6hNXkYIGTY0pLtQQY0B
g4JGmeLH4vrYptpjSuXIPAQcXSsgs5zD2UPvX+P7tyRbjqGH6Kj+aRAPElYLfI6fcmphEymq/joF
wO99qquO7Ik1jhZ7zmiPRmBfvCRHBbJmc+uNaoSpepaEk9zGZxx0NW38iKawFj+USKm3hhXd1U3f
XIalST7jUS+2ZZUf0r5D261Frl7IXKbaWz2vb9h6c7pZZTa+stv5tFQebrMwvreQl59TcHxcz6q6
nVewV4yOb2crOglLVe5F4AZPabietNmYnCxKXqT1sy2TBzOyUJISh7aay27B0s4ihdV7GD0D8hwj
6wbJX3MNvVZfcOSOTq7JJ0kgP6TXaj8t1wfFQFxfiDPe+PlYQgTiaVo9RIKkBNqSfQ0LvBNTfrG0
+l2MkwdLmzRb15EtFUNjXgnOb3A+yUbJ6uWD/R169fXeFDPRFzr6H7IkMH+q6X1XJcKdtIsONddY
Hof22Eq3TRiZTsyD91AVik14H1qeEaBaW6WRC2bglKsL39CKTidOowPbT5zeeUWbp9ZlLP0LIsqe
cTTyJFqpkLM4gqjtZnhlrmxO2MgLBjpxiXw/wlxdShbzrIbJXa/UBrUQRBBYnXappPfRpAdXFiEb
BK3xZu4TMKPYkvH2yQr3kFkS5b2ISFungp1w8g3qjbpl94b/um1kFaWmpH1mbDxqOy2E+bOHwvas
9VK5wx5eH9QKvJWK70yqE976LFjQSMZT1kloHAV5vlOFli58UT6Iy7hfUch7rXUtMiLGW7LW4GdG
oYzube2Q9VkN7bpVqt18ssArEWoBveW5zMJd1+ZhkMwlijsVN4JKs4hmjuVo2qy4UXtVMo1md5Mb
+YNBehJQaknkiymM+2ZdBeySw0MKQFDQokvO/ouWtzLbsJAuWWp+MN8fHdZYQC6N1nt4Oj86GYPR
KLMiliW520YbFaC1Os215Cw6pnX9IcftrokzcwfKFtNSXn6ZAuwfjp18UR7GjpqHomcuVfyJ47Dc
t7iBfFO18jtV6/MHgJh8KTLu3LEWUPHVZc0CLcVuFmX+momo0IagnuTF5pr4JgOx5KqjqTF0S3KE
yWhu23q5jcHuS9N4R8ztoR/q27Kb0+d5bi5JlJB3EmPwkWvzQ1ryiICtnOjWsZXpZy0pri8iRiRi
CMOc0XLcJzcrq/Nt24y32KKgFE1zoOsLben5qDQNUsZafagyigsTl4IJ6y/NEEQJ2mGdR0YbTO2G
YbyR1ewmM+r7kBhOW6Nrscmm8YvQE1BQ9XKII8SWLU7OEYyMPUVXtoogfmHjrgERKDJwKwX9nSYD
oak6AhIKGQ14Ph3MLgrwsiJelUdjGxKUo5Rc/b7EiWSMwRde9C9GNDIDndUAC7MKy7KMsxsxAhEG
JM2WrbJ8wJjzQWUTM9zqUFlmMqLylsYf1+KK5yoylpumQ1TcoqxUBuuFBVxDMra+hmOSoBiOeIgr
eso+BdanlMgMKGZsezLpMpW5Dpep4KKkdVHYC24cO05CBsRjOML97BHMVcwJyjDFxZd4EK+C2AQc
py78nT65zYjwdPCQMaysi7dJsAwC78tP0D0QtVSQoObQ26bKaKxQISB1o3Iq2UeTbhHe62Vz0POU
poyMSa2w6rdokvbg1eZTFmbDRotUyU2VjvnjIjyNtZ4c82IxnKEOb2DPhQD/UEUX2VYErWBEG8g0
7jLWntpI+0SMj0ZM3KjZ8jQm5MGZQvKbGlAubh8q3pg3n8kYf+hGsgWPwGATma0mtoyzVtXYTlqL
+K9oeUVBG66Vc4lJcW0CZNSBqSdoBjG/aK18NuEgacxINTX056YLsP49hlRtU4rcW1bP7DR80bpK
wrPapaPxKefjrkuq/SoKQSvK0GSGzLI7TfCjbPFHwzzTVX4Qi/AzLVVIo5pH58hTh8SrKuNu0orT
2iFtWovsxWhxBSvTQ8X8OB54wnYkQqijCn0WV6yvmPmZ/mnuz8NYQeFDAdEojNTCEoWuNPB1oFJz
qzLtbtIUpmOvd9C4WN8RM22smasgKZUg1kClRFN718D9aAWh9k36abY2Xjc8QvUo9iYzp1k85IJ4
K0fGjQrLy9FnYQ+FCqa2mPU7tEg5l5SKHyKP9oKKoajSVk5QL5QkYenWa0K3xwuzBf1uryBWt6C5
Leke7eYh0+fxZiyrD2Nhzm9MaXqoTHbk7KafSJE4Gzj/TiRJxRvw4dw1Jo/uYmUYLMBYWULhIaEq
uYco+q4PNe0iYzuKza2pC/eYP52+o0E46/g9DHOkDMVZOxrGq2ilUAt08EST0UgIy9ZjghTNwa3P
2NcYX2ivvw0QMeywNWpPL817fZLkK1LEr0pyD+Z1Tndmodxn0TWxXUDfrjYX5jcXpHXVDUBwgsGq
9VWdhF3bk2AWA5Zwc8W4nXMMsUYXhl4R1WchS1C7hzN2Vt3YskkLYN52vjW36D1iLXdpmp+ScDSc
rtIbn3HLpWrS96xFCLAI8amqc/ZbJF/Nttk1X9izLgXgA3umj4RSrH7sRBmI5lJ/Vsp0kWpL3dbm
ojwIUg+bYOo1Jw+jxRmkbt6N03rqDQ22mByNvhal6BKapTBsYCxvaTEc5Lw+JjzAds0qhK5C1ePy
vErQ3rNwHLnu1j0G0pe+zPFwFAvrHNuRlSX0YFhQ2t1C0knTiasPUu7mXd/j/jHi5AQN5lR2yW4a
hwEjQGoFddXz1FkQuwoq9BKprUHzmFiEq0wCeCOvrZcqeuhC4ZNsKy0em5WwNnNmOWNlseGeeEsh
lIdcg3pC38Ndh/IBHOq3VWvMswjP9yiazbKrjEb2i4Svea4kwcv1KToqY+OLYPPiSQ4YDAkvY8mB
YRcFVmFwB5mg5spcOJN96Zvdgiqqf6ys5KqRQg9ttAGrmSv2Ftr0WTlUfXchSffqVm8OyoquSAPs
nS04F7SaTU5WxLeDZdxX6awST9OeG1F7XkrrZA3KZihEaduanCbBJA4rH0grjboHoM4PUkKITWPi
NzKj20aqbosBBkC2Ji/i2AQwHiFpa+phzKvZqTr5KuLcretMqHd9nMWWsoQKhke1DziJNaoyfHVo
A/iLHn2MbQ63hgdLV96YGlwoKGDlcpBbbYRLZm2TIrxIahnhGJkzOiZkHdYFZKEJe3GBEyBHtCVR
1IJGo1KWvvoaoYWc1Hi/MMZ6Bol+EG0kBmtXa7RIzVqNikmNKmeV26TTpPvC1JLKkmmT9UDB2N9Z
YhjnTiMKWeEKeLRZVdI0hJuB62y90aCSZLc62S1orXor7zZgEHAWdUJ2maOq+eoqNJy20HZsGRvY
dzdy3kLQkJJeFXbhTM8HNrgmf9LJ0R6FsZg3ghhPN72iR30g4f5+hAFXn2roOqEjSomQ+6Da5HNY
I8F0W2kM9S3wz9zriRU2MTgQceyKHeiwepDuqzEepMOg9ca9XvfxWaar7BKAdlrl8N4ylwvQU/F9
nmfVBUvCekdO3/KutCsaq1bBDSCnOz3Ceov7KE1zH3lx/0KgwsAV1ingUyqdijceL5pcwK+jnyV0
FAtpfAyF6H5WQXiWvO95zm+B5tj5Opzlq49BL8H+tRNCf0s7zXFO62Op0qM8C1noRGEXvmtxmp1i
QAhVCvgYz7ATroCulwbQfYthuZDDaZszJGZtryaVF6FYwvs6KI7W8pRpp2i3wv0kGHGuTlXZ7sdh
fMrAs9tdIw73rSG/lGb9aBjI9gDY0QqvY+M9hcRIzRFKNmOqdZ9YPTt9I0blo+E9klpx3BSsJdjg
tMd8MfO7oo6eZWAjXHN1pUGZHhxVqBTXyHtiIEY4vah+yt6kcQC+LYqaWMFRRwRnEUFx6MatoICF
GBTEbgiR41nGwqRo71WW4iJLlvkuroViPAzzUL5Rl0Vg/lvznNdZ48+Jmd9GgJ8cgFHAo3tBY5Yw
3dKgdJfI3MXAys7z2IHDb6MlIBCC9SyVqKTSOD2IZaTdcYO/de18TtjNn0rr6p8zLagEAJWEBwph
Oq4hg527pW/XLY9FQDg8WO/rghovB6Z7Noxh2Rmr9bSKpbAzJeMcKekTSLJhX6lQUGLDWh8FveBC
YNOGIrMzxYe8oqIf4owMwbgvHqyVBoKeFNqdFEH0wG0dQ0hWzO3cNxY0A30616sVfyCQ1j+0URsf
YQGRAtqrjw1C+D2cr/yEN5p9uDanR8IPR7YSTNHhj+G/aubZthZ5b7bj4Mw1ah6TLGSIDgzxOzwu
RgfHqmGCNrVvTLYJGdDqy9QAWK1juk/cMSCUQC/ImRrvGY+UHr7qYjuW/bAlcghH4BjWm6rWxgdl
XnB/tJb+LEswBRo20Q5bKclXrQL7nyGDCrYKIgWIiE9oDQFRXOQNDnDTGecFO9DA3BsUzp0+JrFT
yUq2W8Vu9LkBMzu5iuENjY1Ma3bP0zJ9pUrpL6YSejl7RScfZNlLYkVx82rp0mAZG726i1qyUdxC
1ttjX690rBRlFB9UgsFtWa6vEehW+kKTBNn2pIuzw4Be2oOZEYMr25qQyGVw4n44wwenM6bp+XbM
CPvuCUzGD3pNchjFutsstWa4c3HN36zlXNhWi57etIVe75JIxQZTxSjHMXlHzmJG0Z0hZtqxTIeD
UMiFqyta/pKDgnkpu1TDHtAh+i1qQ3yT46z1SSNUvpkY6RkSKDNwpChp3ywL4Nch7ULiBwgiJT2t
BYFfXzvN1EsNqsJwYKPCvROpzizHKRfkolmmvbAXZLsIfVBX/Hod4M64ptFfEQKzKhiXikAn8CKD
ygW5WdqWToVA15r7e9IGJ+pT620V4YtRnKyxxY7bjOpwJ8UJ6kdSZHH2rSK93Z30P9SdyY7jyJql
n4gFI43jVhI1unyQz74hwiM8OQ9mnPn0/TEuCqguoFBVQG96c3ERmenhkigbzn/Od2j8tH9Aww98
ewHHRbA3l0p/AbLQ4wfcdfYC+k1k/E1LQDrdiaVz09NY9m0cgoQu3tqy+zuVcFntehoTjU1m+Q2Z
/IHT2xaABUKK2QvzAEUftyp7hVtzBXLj9BlOnvsdA2B/VFz446P3d5ygVd5mJ46ns82BosJjK9LG
fyrAmgxnOxg8uY+6Nh+PdVd277Vb8FBVucsfTET/s7WWgCk/QohnZOfEmqjmBOkkqZZorQk8zKjn
oryXyp4e6bDO9B7umTxSzOcGW+0keCJpwMnQs3U5i+9SlWJLU6Ff/3SW0dr0dEB0CjOntB1GZY6I
dyoeYdLoqe7VEVm+pFk0oYwjZHhZAiPyhYHSMzRBfpZp1Plhhqq604ZFzc1wMBfjabbBaLEhfpdw
DqQ1QjNsbtOYjx91hvwcmL+NMUMobB90DiFVt7jVuoblJjDVEbC587Qgt+584A4XPu3PhFMtDKcf
vxMLsc1x+WyLFDoKauTc+jBSF7Q7blzoDZAHufl00+ju5gzBZb3EJ3u7bjyuml86oYJyK4jAbKy4
Nffc4qNyM9A3so31nzTwoUyNpNw69752B7HJQc/HQ6we+E/sZyTz/EUGvfMmzCY79s707Xc2W3ey
eEfFaTvkCpXgtaOV4Vzzu26y3PP5iJEpw1bLCr0OWFNQHGzR1e7TSNWEBzGGHsl40u58aO3BTwDv
zRNfEVeV8q4HWPId27SQbGnJGeyzaseShmEqaLIFUqSVjcesTbnQ206uKaRIOu4FlLtxPeHe2Peo
O0VwqGt/tu9SlVHYqhrfCbaJblbC76hcD+O1gQcaICMwOx4Yv93LYZiAlJdkbh7go3h49+sU6pht
YDGIYFjmV3OIhUsdh5D1iY83XUjUW9ZCm1zH7+15CtsYnhGmsLg5YmDXqrPyJ07MU/zSFXMh7/JJ
sBS4g8H/zqxC/kaIOuiAwbeC6rYqutMQmLr9VAVtsk8cuxGsLrSgbKgMqiUo72WWz7kcqTIKOqct
jiItlvHol07ekDn4u0yAau/Lr8F1VfpotzIrr7lirLMTY99iwJdNDLw5AM9rXAOqnNMjPxnMB0W7
xcXsAFN1UlPIa2tuWJaXz2enLtkS7bx94BmmRVcPssMhjVFhfOuDKgilngg0BEbSHmnHssg0Im88
5qLRR3xk4zrzeVNdS3Vj1LTBTtNWHMacO+8XuqVPzOL+CbzlnS2VSxYH8IvScn5g8e4uFAdeIMUU
BGgD94BdYXV+jGg50umwiNZLCNi73raGtnHPB5yNKns8Ja2RbPQ6fJ8n5lpbx+3ln97PjD0z8+gj
qqzWXGW15KNs02Tct6DJK275WmdHJGjOloPu5rtKQ/us3JRnwQG/eyk8iRAEjjG4L6d5Olqp33Lp
CjKHa0gVwffK52zHs8zJvWzhea9jFeDTbNIThHoec+lXvyn7mMNeO3dxlOffU2zOTwbJmaehTUey
TD5Qf8+A8rQI8dxbxLoNh9II7BkuQk5BGtgq2mg7q6DdG3FP0zpLhDqDEzcOoBR/itgg6hBE6tnS
FrcaBDmbVzJjmJ1q/QVcbgSPPXVfoK1WnnJATr3ChQy6EJ6kqA3e0zkFF17NyFuLFhS3tzI9V2Y0
PXrcVB89nrstUZ93u1qAzjGptb4LVAQGZ15nUeBgz685g9a3JJf1U256H3JE2BnN0g/LaYieoqin
oSH358eSWgpWBrLwnlU1V19rD7G+86k7AXaOlMfnJOiRYjrZ5sMJbjysdhds9dgX3aEZVi4VXMJ7
Kg6IlqJQcvt2yI4n62qnkjdTRIAmmv5b51YRYvU7eWkEcGFSuI8FBMqg8+QZe1HDhEk3v7w0T6Od
qSyQO7paNdJMDvWeaaIMC0dF6c4BAvLdG0kMX5KOIDNs85InLB9dYvhenhHDjQyLa3+WPgYM7j4S
e+4+xsJnm5DiyeAnXaW5uA+9ZDLEAaNazoLJMekHRmb3I0eRfWtUwx/bUe1TtSTto6H7c2Z66Eam
O3pHBAVUK3qWEIpoL6LOJ68X+Qkv2wcP4KtQ1nN139oxEVwPH8DGx1wJmavP8kOZ0fjpYtSJWXiW
5CuJSM8aSS3gxTLXZgTbUGlp+3QNlQ1h7ZGGBzxn1mWBxXMAwGIhk5TWuB0bR6Duj7HJV8X3dwS/
vGcpKq4DOCoPDCQDhnpJZB2SwuLO7tHQuY3HatkvtlDX2Bj0NwRheZ/lww+RrICsglpO3GligLgR
PDpZGuJUAVE8KZeDqJMHzsVM0bKiRTgHW40pcKMlsp8myxs/m7axCDMNaiYJLpxbFY+cPHRThMtS
+fcIOD7tdNFxcBZqKhZKWAQhiUZMNzwhxsvsVt2TZirG8TWt9zz/2CMCke1Vkcr31nTWm1vkyFPs
8CRupqn2blGKA8Cvs+IU6CE4NlkfHXtQ699uGuwynzQyX9lTXiXLJ246VO0Y7VFkrn4ybOAQCcd+
brRtlj/3cjQJU1vxvUPVAHuzlaDjuNaDNcF8hDODf6Yss0PvmOlO1HgLsOMlwOmCkrtdax3zdJGH
KMkBJzd9wTGjiHj+k+BHjhFlAnn1U2TVSMVu3/8aMsu7V7Wt2k3T40D12p6/h5kew+4JzDmuIH+0
Eg42WXGevXbvr71EDLf3tjKOU1QN8MjjBbXUOVvWCK8XoN42qOdPEGZZiJHktSzz306HzaSGH2/O
jQ1zXtzVztrKPSz4BSMLI76gfY8WMWi5kD7W8w1gxV01V80WXWW6y7mNw9WfkhtSeHWZRHEbODnT
ugVXhWpXkuU940jquYNzPQkeVmfmyhyXxpxQFw01IhiG+ILPo+ODYE0MxoANuETDKobleRFjvctZ
RMOBh3hbjC1WKhGEcW+/eCL7Luks3NPJSDbKHoEspOZrZ+ZHpPaM2P/81bRmG4LCN3+Mmv0olWNq
g8ybXxe/GSmSS0csgyVQ0HKTTn5yNpYyeI/KqESw9OaU/8LMWCsHkFQ7f+2l6P9WVKi1raJYeyvq
tcFiaumysNZWCzr52NISOLwBahoiPMUXrfIRlNYyDMbEycVfCzISjJr3/lqaYSM7Q+8TBzRFLiFr
tUa1lmwswUA6ay3eSP9WcLCohtVaywEqdaTHiKqOeS3taNBerrFJkUctQNdVqdluzdYLLl1Fpidx
YucmIm++W+ZevTprS0iJUvlhuBAJZ+NM2yNVIiDY6jtU7K3o9FfaO+Vj3zsEsrMyPVtrGwlA0PY1
8m0aSpTwqZlS6g/isbhQFhhfTOoEN5FcydhxJh5weFF3wnrG1GHtQBlRNrZOl5UANTERBv56ZqyX
lC+ohHe4dqhYluF0zC2c7rF3K+PeTxlb0ABuvjTQ6B4jHKdhYaKFUUwMeWBYu1qE1fzyZVvdtQXb
4b6dh/roNTS8pDact26au++gY8pfrE0wXO5YnksyLxNXr+uMzH2Lx4TJ8PK3TWZA6j3TdIeEy5GR
CdBaO6PMfBcJbzqgmZhnbyyMTRLxCiqNASv7V3tNQSrdnaag2dCF7p/rteiGIXf9NbPSTEe+1cGz
rvMi3mZrM07ite3MJNOoj1TIsQakRRfO2NWOpTd3Id4Evm2po/V7pDlion1Qa7ajZTAnSNWb4jJp
wz7HaCrWFsCa92rHlvgn8efg2GnOZJSZ2+K1cdz2abRt47VKe+uqK0+fl255z5RfXieuWE8yc/S5
jNz6Rh9KmUA1KeXJ9VSvkdGthZ4IhmM7ubYQdWKar0j7RehwMRSbARm/PhVuxSrvDrGJfh1rsj0G
PY5b1+1Ev62dpvo9yyqh/cJaotcEvPE/Mo8CZioGe4HvM2noOsFjA8Mv45GnAhQQ81qzZP1tXMIV
R/tSSj0OZ2CzvXRtmx9Y0DizFc6CB4x744jl1zP3bbc2GjJof8bDMKFn9/WjkXBbeClHVj93xhm3
Vr/7DwpBL8NAY2rzzcZTweEpc+OzX1WQh7relUerQmgQTZl2mympGXnY0+DQ7jJAit+adh//iC4D
JGN52LTAc54tWZnfsh3VGSg264MjJ6YYcrlrAmaAcTFU13o0oneIoN8J+G4m8sy+c4d1bExTmm+9
6V5OIt97jTEShXPXW7Jd/wGweepEA00sgLXj9Z8pDzlq4pRa27ROgCCkADrUBHZvB+udYg9cV9WD
g2MqDjGhsepx2j6akUHLgZWiLPUyI2ttRfXBjEHnbty5rHlNruFhQQIYO7jeb2S8dK9VdWih54dJ
X7XXIhs0tWMghLgZIBfKwN0IE3dLpp1gn8y6PFlcGrZy8n9THYHJATPloVRm954ZUFmCOopbajGV
PiJHwZKKMEJw2aXuUU3xI+83PiL8eJd8yia8pyPFhgtBnH2ezIjHCx+SkXTNjsaL1LgEYilfhpq7
584tRxLZlVFdF3DVjz7oVlR5uiSWM+sqM1qP6TEnKEQv5qM2wyAQ0Ibth1PaZac2rjij889E2LJI
M0AuKe0ueiwqXEji4+BKqXeOGIcwxliyR/4DmEPLym1kzEh9zMR8yLMxYU3O1yAd6npMTkHb3AKz
yw2r+1iqdDyasik4OFA+s6laSilk7zBQbWrb+9COgVfQ03N5pQYyu4xi4vfg0Bcx8+K+HPcC4M0g
Hnm3WZzbOuMzrOrllCLA/jdObOs/RfKxXOLScVc2qwSMhwccS+Z/MEnXoPjsQa+AptVOvwC7nuBJ
uH8R4yC+WpsjAmvWeuvsPJi3o9/9YljvMQjuWk1AJuAWfByjCK63mioMrqyG0yPcR5/TWDZVMKk6
2Vu7pugSaJMd1eW7tRVw/Jd/+P91oO9/Bo34/yj29zd391/n/o59Ff/S8/8FjFiTev8K/lnWv/Gp
r8ZrUm4WzmtM1/8K/pnAF03Jn7uBbfF/XNzz/w6M8P+NGJ6F0unzL+De58f9e/DPgR8D1YXczdr5
vNIc/zeUGB5EHr//4AiGPEJBueei665/E7L+f348sxYcPZJ76xtfEfAiVTwn0dId25raQmkVDI+6
UqDxTzv8vPf49MSRyTzUYy+Re6+GnZVXaIFZXr5G9LbQrLTYIdkAhnfjKPApwByYMlab3uTq10ir
O7KJ/iIuz0gj85qzu7AYd8hVG6dwP+fR+TOQfu2jXwgY8Osbv7/EdbQ8wpZRZ3gpcmtxNUU4N4yw
SVv6qWJ/CtgvvPiROeC0lcznDksGKrBh6skp69ExAsRg/CtNs9yl43RnmJDhDKszQLwbzLV609jj
QZbXyTVkKAylWU8rLLeRH3n7guHXIRFtfpvcGOEexcN/wUGkQoGIG6Ku+m/T4EdHaoFxu8g2HcYN
jSOMpN20F5y0GNnxEo2XxpdpSUWNqrY24/f3vJ0INqOowu2CCnT0e+3zcrwYKJbqBQ41LzBeev6N
9e1sujGcnESGvWAoEFYTlXVYcsaIw2Ji7hQgcCDfgnOSF8OLmed0LHdx69gT+Pyq/giS4VBBAKK6
YG6+8GPGe8Oc43V4YxstRw5MxXY82ETTa1zJYe+XFi7ILA5CgxfKiS5KjTvSqohlAy6erbekUN07
Pjo0rFyw5q6GR2zQAMYan+4Pzl/WO82m/QkjcHnCuTMfp6b4LWf5UxcLPVEL7K3anv8pCkps88To
1bbOMnUdl+ViNk9mfAQlXO6m3IGUpkD3JnlXbRg4ZPgrkn7+mGmcu5A28X4ZvbiYsC2WZuq2cdpK
9DIqtZBBn+e4JmoxOL/V6ts2jM/JW06WFzH8ix9yvRwogTjST3DTgccLoGs6VPHsPvb0mv+0CRwJ
XS+a+TqfnkvRy27i7IawYO6sOMc5ooaLRcPzoadg4xFD2A6bGmhgHc7RMUi9/i5uZHnwTQOooaO/
Cf0el0qKX1OAjwYxWXOhJGiT7tNBVCebBeDeXWAGb5g0zW+z1fPjpMiNPQOM4o4+FB2KXD1RgdJw
W238l1m15dM091gyBnLuJpenY2fnw32Aj2ZjQ4wJYxtwQ+UmM9B+3OZTfIAbbJ0mShDDzEpFSI3Z
9KpVvNagd+ld31ATwaUkOrltEZ9oCfY/KFuTV5zPyItZ38Bp7JrXrNKfXh9wrmsQ9bcdjRibnjPP
jhJAjKIUDZCl+2hG7KvoquYhyKS/K20v3ZZO/TosWt0zIIUtYkVqx3G+oIYYOMQkacry1PAbIjEQ
yFnze61VBwzucAc5ZHmwddsUNlDATIxUA+YvRMIRjtyjVdTuNUrb+FY6xnjntIY4Fr2DDQkV9ZMw
2jPdWqvZJnuG2Xk2GslCZQ3A6FnVbkwWifabTXUaOdrWNEPUCS847+BZ5FBnu2tVwpzDNU/Mvx/V
tUQ5SoPnWpdBmNluC0QeDqed/+NQ076xjLHa5YMluE7H9UOkxF0vcMcK9IaTXDzvlkqIuesKfW5Y
9nn87JiKh9K7cvyDow9kM6eSZ67ycFxdA4N/dGvrGlB4rPyKusJ6tV8NFPHJK/1Vp6wdf1t2APE9
cAAaZmpT9vESUdE8gLNM7pi5JphZN0GrQ9RbsqJpibPJz927SDs7OZs/ysejyMs5Uw5SbgN0rt2Q
FM2rrmJFlsC9lZzknwKmAvvCJIXTRP6yn1xZ/3Gm2MPlm4+PTplmRzFUzQuWvDAFdALFCo+bZtTZ
l28z6ulGD9A1HOdcDQhVlfk5U/97Ur536Qpj7ZxLNVGVNjhNjik20nHTl6ScOAlVFWhy5ZTnyQcc
A2AstEZBYW5ecbPzfHveMeZ5xbXLj/fhlxAj4zPIM2wyfZvw/ldUR9MGkedFdLSdxd3K+U9rUv4o
+qZER4YaksrlfRh6i40B3zmFef07ot5ukPUAamhsgdYyJn7M4AI4cR/v57prIHd3adjhj9DDOJ2T
iCo0D/ornSYc5Rbrfp7NI4NI49Gc2/kxUmm+bczqoVz8Z8pHLrlZ84vR9U3N0KMRNZ+jnNIQOwkk
SEulH06MBMS4lBfJwkNFHXWhXgm7u+fhkW03PLgGTQLJrHb2Uoc5b/a9a7nyMI+Y34LMnN4YbXXH
olioL0QQxftBm0cPyCmxmv4sExHC/t7k/d3s44LNKoWFLvEb8xDNdJ8RM4Ecw+4bZ/URDKWF07n5
GNrZ2hhd81y22j9Xs7dgoWPLjPUUnUZNcoG6oIjlGy8GQtxT1VLIh+HnHMvqwEiwOA7Mf84drs2X
zrwfmHDt+mVwdw4WpRBEjwhr4dt3bfaJlxDoKboLpNS6uzGHoVx55tnCLPGetHnChLs2j54SwWOf
I7x2adec2B7sY8Hqsa1jK9hTCIB8yEtwDy4eVnA3GtQHtwYCRHIgAeKXu8XpKd7io+m19yqz9ED7
SKhsIiOlSU18nTwEcflHW95OtZTacb35XfBebIAVfBYxORCVTaBM2WP27pJGH8oYxlvss+dFmXC2
bjmbKFHJdMddFJft4KqvpNaIKuWiabTlDJaGGcsNQJL0WC5EJBKS+5sAFwRLd79nRX8fFdxaKCYz
97elyWip/IhL9srsgznBvesUD2puQ5uAgANYAPVM3lzgrK18n+r5ucqcpzj/Dkp7QwPIPg6Cr1Ib
OzO/Buj8njzldf9h9eyreJuHrn6wMaupEn8lNSU8CZMfijljXZTdbYwmAQ7KBRCLpzv19MnN4ndb
GMMuFe5NDQk8/xFIv6/lY039YIWZ1RikCGH6tRg0DpIuLubgZzv9mBWtASLAqFbCP5mKB9Fau6Kx
no1g/GhEcnbs/r7t7Addq8eOB2ahQGCDc7retXLB+OKlmMvHGjehcE50FwLpNecUdTwKNo5pxvdF
Eh+Xxmp2rcFn5A/NtiirLz+H25uk/hdNMRb2GR4Xv2NnGGpkRjq2mpX36zEvxYkHC7hl4CVj55Qp
1zoSGDrklfhcFGZIHLnLNpqiR8b3KXhdpgK9ES3c3+znvuCjzMXch55M1a1Zh4yuauLfqaG/kmTI
Qssq2Kx17lycvq4OTDDW5Oi8dRMNW1sn13I2fpLAu8JI5OEyYGYr/WdOguuMChBM1Lt1yT7vOH0p
uqJlqtEQ1l/LUxoau8/PYBTRqF3qc1gypmT+KMyOzzEbyg8eNHQgo3kv8vG+993fVS+eS24w94Yo
fjiYNefacawPqeVTKdC43cJiSpJsXOPZLs0nf2h5lKwhesBZclOJeeuj6qBZDFq4s7yJzAMpWzvM
/EVHweDp1zzE2XNQxBMlrz8Ulm6t0t9Hc4f6UHDg0bhMe7udv/A0AfgecppWqDR4KCnd5LtSYgIu
0CjK4s9oZmFtm7T7GqU4DXM+ha7D3GUzWBQ6aKAsd4x5sWTZtoMHPr7QRrSCr23vuTP8RDBimedX
P208bCKQupJ6zKmHypJdzAAbj6xHTbfy6VIY8F12tYIcNAJjZCJWrBUM1Ya2nHUc6D7gK5oxy8Wc
LmI4vLXV3NV1bjHsKcmQ1PlnH0U313fTT1TtO4+dvmuGgA5QDuBuUqgLTZrNnh1Zb+2c35FuLzxK
Y2//knVjHcvRNYhPWnh/fIOl15RA3bJ44A+zUV1irgyGZbPvAzEsL1ZQDJcUl1toesQVmC/353ps
9POULHCtaf9Do/HKF2NGlEWoLAFWlbwdlRcHJ3ZLdREaY1bqebhFZ4NpN32+yI958OVTd7/vYngJ
THsrMvU25IQSkiDrJDy5sWbEENT9uSlSHEy29ctsxuDPzPcDpS/ObhVNxmGmsmw7edSPjgLfh5/L
veHGdHs5fnUu634xSUf0+qR1bL5OpgsxF7sbD2mgf1tMvPZ5O1+qJta403MzeNUM8cIhMNwtlgvv
LBeGOTUVxkwriN575YARmt/qzSCrD3lAYb2eIB5srdEEZu/BGe1dkhsIk5FxhMYQgfCe30dE5V3s
NaD5XbPoH7KgmY9xPn0mS1lUOxX4uHYqNaurM7sRJpccOl3hzYeZlTLsiNpc857Zv7k0ih7oRX4F
Y23te7cbz2bGYWDr26zE+EjIRGn86RRQba0Btlq3VMMewVCd2yAwzsHAhdhql1fPzMX7ODDidtp+
fFs4ab9NM7OccelXKJlTMvmgdMWLCU7USVrcGBINC/QqTMVUBbc7s6oIansRWiRWrd1EJP4BD8G8
Pkf6H0wOZA2CHJVbdofUrMjPvRdVYlibrsTMWde/zIQAR+4pg508so6WUVSYONTvoGrtA74PtHuY
QvQTxUlz8ARO6Yyypq3bmjaYQOdTBYbzWg+m3k4L8K6O7xnljQ13Gselc41yOaZ6jd7ErkEIN1Ev
SKMkWkbbORGoxs3mlZ9dyfMVafLlmuZ7t+hx27XIwbPGr2it38gpZ4poNvlTLwVdZio3d42dPsq4
/aeaIP+Nks672nOmKxfz6VENZhB2ffUxOG10ILCY3DVD3u0qa1xYjuLx4gn27WyMsrUb3Ylgki3Z
q6jn5Z4eHME+y1kfTXI8sIPgSJm2/mDZ9xj2og96prA7OR2zlCFy9kHNliNGzzt63Am3npeYeAMD
kBQ+pDKT1xINbncebFxn0ZC7TzIO5qMCTHKoZ067u0otzoelgvmpZp5246DmfEtfd/eT6FPapBY5
PijWdFaixP5jVMwRZDmcYtmoUCF3PpXu70Qd45ScdGf+jqnlLBW68y2pKe1wj7Krvmf29HO5UJgd
1E15DLxW7QNPrZUxY2ZA8nWMp8LCkRvn+fBGqoiSVxVXv3kiJzQEbRzB3BJx6/FvGdlyy0oZf/DG
Z5dJevmPHTF3nQ3tHPw8KF5webOwZla9UWJ5sTraJg1My29JaQYf1dhxbxkt9TkNKQnVSGZf2u59
jlKYnrE/6YlKLa9kBtQT9qkx1Q69Kv7UWBHWjKYtWpYlE++X7pnPhYz+Pb2JfInjrJQUb9l4wS8d
6jZNa74hzEOnqTpE5LaN28Shdi081fGHbcdGzvm/6D/jSZX0bYupvlWU0T/mvMYDEQ+cHHSj5Xez
tEcvdLBKPGAvF6dUlpRh4FNgNmQ7iXm1JuAKVKGV91NhTZweTDy9tAEQtUIWj8bnfqrGhWIMOrbD
Wrn3IjWLN6Mx7VNpGsutbFtupoxBm5OWfo2NN1HRSzJSB7NBXPce7SV3fiLCyGQLcqD/LkP7Legt
zPKDk3kXz3bSQ231DEiJ2/k7LqLWt1NQpyKmCACjwknButSEjjLkjpw9ITSLxKrMApI+Xt2dRdOj
+SNmqPyCibEGaA/x4DsOlseSgkXSe9wtykq1F4t+NeIjNDGyzQXeLkIGc7eJTz9fquYk3ZnFQtA5
8n85CSbPPiBu2TMYpFSapB0awDlBvQeRUDfXNeh+cvrhPGVcmDLjUiXyRWtC9/hXNm2s9h3XkT5u
o6ceQf1oc/baqgrYQd9qbu7LxK+sNY6N5aDta1OKfJsW7JCR9cSrOFkETm3X26SzTce2T4WMq2ic
rLDIr4/BhxqHbebRvRdA24vcrZ9iQBnvY46ut9n32t06uyCbEjB2zIFCqUutZLZ10oItZkyhiomk
KkMNckZMb3nhPgG13lnluE9n/8UWNM6oaNiO03EsfmgedbcD2Vw3dW/O0tYv3AyHA/1w/8BPooJP
cLkdfKcDuCpxa5iDWi5u4rrnoM8Bw0LQACP0m+Djj6ST7c5O86MzwwmUzPa2swU0OLWLN9QLbCFo
ith4sO6SWzg4E0kveokulfC5KybOxZfOb79dz3R4p3cV6BtO8Mx41qunzZ7wRJei3GaV+JktDt9e
nQLA9cvQw+WILR4N0MOOAgoAvQMTj8eUas8h6qFcFzynABQWBdm88yuTOgKXc55w/F+yyXdpZu0R
9sISiAU8gHwzaeoDaupHpyba9TkXbabyTjXsCOyH5ZhsEYH+WBOEY9+8Blzj+yZ4pV2S4FlmJzdM
+O6eB/QXWBLJQNDb1SbZCeHM93U8czeBjmCLmaeiArIrf9r+ybDmPSAkylFiAoeuDyJT1iHCO+la
uC0QWq3WuZA0//L8oyJrvCiqPbzghTAVsph/MfF1BcxrchAYpM4YCQ3Zjpnqa9Q4N8Vgb6N1ypGD
MiFLHvqajEeSX+OMV9xZE1cBSnDn6QsTP+6neT8VHpt7eZ9hnUwoBGjT6DwW+sZJ9T6nYpawnpuB
F/A/VeqMu2Ve1/T4NtCFuPFTupGbyMKvQO629qNdOjodgeRlt1oMKmKbmxx8GINihJQaf9CJXf+N
SM4Wx4YPp7e9ywQ234U4kHUyufdzR9zVxHgJCtYBDUCcGZ0J611qS57GEiyZd0aqsYnB4m5hMPZY
Exk/djH5wqBmP8NlxGmp3kpoeB1VrbNP14dX3bmiPM7yEdGRY/847Zlo7+yIFpAZnBopVguNm52y
oK+6dVsiza3n4moBH6NnLMMNHudh8pwtut/j6Bf7Nu/4roHAB0PHzBedDaHshIM9Rmi/LVIcXGUA
OPk1jj4XPR2xmQd/6CoHU0XnfZH/NBqyZ2wv3ZXKO/GksUlQq9mwtKq1bybz4zdcwJBcbCymTdTT
ZOHazYZ70K/CgrJqJzzdtXF1Sxa8gtY6nyIYHYfRgsTWV+eEask5sD+1foPnBGQ4eICluFVpsPcU
FuSBznp6lzR0WGk/RyD1aRuuB4C9I12DxAGC0dyN6r0xf/zU/MXhHCPqmrs2Wv8xr2SEmWu6QB7k
C6/65TKtFNFIPFJefM0c1FYW+e9KkOPNl1M5ju/tpO/E/B5Y7a1SDKtRmLxwbDkStDJ/z9LskHBN
cRs+FAoXGdbrc9pTgRgTcDGsa2o0jDOozRL9RZREQ8plh8cK8ky3c8q7Oa9ORuofK73EFzgk27E/
SUgMOXtIPO/r4WDoOxudikOQffaD6hAVr+gOmzx6VeP94LKieMszA3RE/m6fwnxFF206wp0zXS+I
LJOg8KD0r2u3TdJfMoVrY8bvzQ1xYKJBlNbTt5QT6WSPu5kEurXIR9rmoZtsTevTmb/z9pVJC5c9
roPsB2Q5OPpNF0ADldfsW/+jFYRRGxOeMwyU9bDQVfedgeaG2S6vWNO4T75PBpQW4iykh3v6r9Jg
emltQP99TByInvl6W1j+y5AE9r6arJtN7oeUm+Yegsdgu3Q/OCzOZV7j8+4fCq54+yDV+dluGDNw
fqESxsdDHxUv9mDeq8w4YQZbn2qosYS5Ifb6uAoSr17ubOpGlrVPOuupsBVcQy2M0GL2n7KFViDi
Czgn3I773ezGF8vsvypHAojCkeldZdm9iNGOj37nzHfIWXbxBFTkhy0I9cPjJGMn/Z3L0ognfl3J
MWc+RFk3HcY2oIKbehy4F3uGGR9RHGOILxesNeLVM6r73KQjChvQtk2k+5AugXv6P9SdyZalRpel
36XmaIFhYDCoye2v9xHuHt2EFZ1oDQyM/unro5SVqQgpQ/X/s5xpaYU7zr1gduycvb9tlo4W7vAs
S7rDIceaFqmFmlfvsCbph76Xyx0h2ydqa0Z14wez2fpBo50sAiwhnvA0HDtxLvNyIcl9xtPue9MR
J8dLtrLVxP6ti8DKmHdTB2Xc6pcS+YYd+4PoK3DILvDfQp4mzXANUSpN0163EFqkHEm1jJITrfDi
Uq8p1p3Mhg/SndE+9jhpXeJlrSGHKXtraOTSZknHHaLxN3oFXtJNIKzrlVLMoePuAjfHnUBPKZ7S
fcMRaYdJFfSepdJa4qK6T5PbQgTDpRqXlHNI0hJR1nRvvFh9KLBCXK3Fj+N1eYw9JUlucgx9GZ/C
PlC4IeItbClvHrPs1PqaQakXfWn4sV0gKvfsrlV7wDrxtu4UxivUiG/nJHPPRmW3MiqPfhaRUk6u
1JiCjEhMjfGnkddR4lNq8UDKDCi3tO/oZb/0oIy2cEkMaWqxO0YK+LPjcT61EfXS1B9dag2oAg8p
dfSmPiWXoCwoTRWUFmw/GqULyLS7KYzy8yrr90vlPNBdeC2D8uIE88XDTbMWKSl17kATKx5p+Ac3
a4b+ikpvsExuq8GHLgHTX7f9KxaYp0ZEau+vPUQYmRN/XbbTvWcxjwUSMQqglN8zqmoosFF3WZvy
S7ZgNpMBW9iILPWMhedzgXNzbd+oIIfuI6cX4y73uK5eke7f46cmac6nkEql9E4c769t1QZXPYsY
iRo65c60z8nkEPahorW6sX2pz/gcCABlsEcUXO2xOabu8xpl13plKN/gK9qj/45odsPDnnngk+bg
puWdo3wcxvXEWAELdHYTjsUNXbfkhMoHnlGbEPdVIVMnzPTcrCvG9I5/s3n6w2G6ov5y9tCOiBPU
kUf2d/gwui4FT2ji/XZoGTNsmbYmc3Rk8rpHYs8Arn3D5pvvwG3l+3how3NbT9/NQNdi2Bi6SUn+
0WpTXHklMVPpEnQPZeU/5sXUY9fiMe76SF97GBM3aetv3K55OCQDDlfYU+oSev2nJFvNiR4GYqcu
gaRv9Wl2vGfex6duAyfS2soouISH4Q9r+7rSHEvccv4QIlflZVomDm9de4uUqPgWdrK5Ri24lLUh
1mUeB5IPm0Wccry9MG/d4JivwOO6MJuu7RzYqxNuhJZal1jQu63iQxmEqBep+7qZVJAR7dEJYfrN
6ccOed0eu9T9hnTsvaMp87qiOHsjCgThT9U+7BwCqCLzIWWK9CQ4gRwi+lNvo1nWRzpJxV60FQ7Y
aHDu/VUywmhG96CLGQx9XDwvQ/eyqORjNbjOSXZrfEe1CAOkZxCed3AXYsBHe7rr9w1n4hzrwK2T
Ot0VonTxCuInurODCa7dQIvbCxVN58V9EttkeTXVYxOK+ozltvnWKzlcZtG5d6JN4y/LZJ33TVnP
H3K3XqFX4ZPcZzBplG4/eU5NCGOzPpgwe1wy8dYZxdan5Q+ImrV5ngFZ0A9liFGApqnntjvEXvyt
NBhx47E+KtEhUO019VBekpzG5rDTlOcrokOWEVlFaAjEFL5NcykOWpnXMKbEwYyH1kAm49HOEfr1
Ol5e+rnLL1Gp7atw7D2M1vwTc5XuMqc1SLtuvocL9rw0fnGGn2I220OwL7rifqjRtSQKzZqPnZ2+
1JHRHFElfU1sHsDnQ4eS+dpkxalJICPQCLtvkqp7nKbhc4Lx44gQghXNrgIWAJSV3WCsPcSmu4nd
uyV1P/c0FDIH4g+g/B6ZJ08lb08m11nsBix8O6ayz9a1w7mpoOALk/t/IHP/JaXW/7hUno1V+N+r
rK5fv1ef628/qKy2n/iPMC7P/41PzXNdV/B4CzRN/09mRZ/7N5DMLnBztXFDgVb9p84qVGR4gZ0N
JVRqTiJbSJZFj5f97/8V+r8JzByYg12FaisIxb+is9pEVP8lsgokjGS0X2IjnZMRJAPxo8hq6ZbA
TQZ0z4qxIVrA9LhglWZ4P/PkLGu1r/D1/oPw8Efs7HZNOOKB4MXmDYtc7ydh1xDiAqV3Cu1F2fwz
w+ga66D3po6i8Wmc3OAfLrfJGH+8xTDCJ86sA42b4Gv48RZ7t8f85WPwqFUsz1ayUnWCVxeKZHj4
0zf/9Mcv/e9h6X/c2ZbljUyZqyGu+/FSyVAZF46fPaaegwhHIZDk2Lkw23Pppv4DnHMjEP/lvmJM
FFEklef9/DFa3TWe9hp7bPyObBe/G845m9qnllEOYyMsp10lmMuKcOjuZQA87Nc3+3df4ybQc134
+DH3++PNsisn4Vw5cBXDSN+aAeciU6Hurl+HgsOd4//D9/i312Ms5gKIRxb48/3GnOthSPkIQ5KE
0dratvfh7I+37hRFtzEy/X/j9riMZBC+EZo3Nuqf1LGtBhALIao7GuWAlXWoQDn8C0bUUXCZYnyP
//r1gHu7aKk9xZu/3f6frmcXHLD5tKDLiuaQyVXoPblTFd9rgeF3EoBDfn29n18L2OVuEIdYlFiB
IPv/9PVVAV1GuXEPaw5UxOKwrSBqBBFk6vzjry/1l8i/n6+1gZP/dG8x+2ZRMwo+DjVBDWU41Pu0
siRBYnTEPpIOFNviiRCI8Y1sYvc2huWxzbt88W/cNA8sqHLkpV4U/7QWTMWCOLDiD1mwvh/g+wD6
jLMcKkg7ffn1TW/Px59fT+5ZANRDYS2gqYbyp3uOAs+kwZq1pBzHC5GhHJOC1Zuf+6Wp4r3tp68p
P6iPWdomp19f+ueVgbw3eJTITiLiI1Dx/rQM4QuPmfal+qjf5UfnQYr98ME5D8thff71hf5yj6x0
bG7cS4DaPf4Z2ut3DpPPNiZ3SSIrERwKH+n9I7xQCq2qjlN1jUpEobTVkEH8y9cOJEuBLzgkikD8
tIuMOVGNTkNTSoIuuPVBAlwQxsx3UYb6qE29b1Mm+2u61uof1r2/fLqex0YZsj8jnWcj3l6sPz3M
SOBqr7VZBeOt7i5chOYMI9abpV1chAu23iNCHM/tiObETzkG//q+//oyeYKqgNgV9jN20C3d88/X
Z+wZe0Vis6Ndg/UEoXTd+Ukr977pQ+8oqpAOjr/Q5wz7ProkjL8ZbaYMyLMm/Yf97q/fv1QhCkA2
IfhpkfrpO7BVDQevbw3QUbPptItvuWz8fRtm9dnrRmBKdBNOk+d2//CE//2FI9fFbRERjPDTd5BM
gy0Szxhu19LlmLAvl0x4z6vr1w9pMcjXeRnfhus073/96f9l1SQulAv6aqvLNufEjx++uyT4O2n8
HlWBwdyBH3JyI233qDzdu19f6m/uMfIk768iy1URg/PjpRBSFP3YgUio8czcYVsLTjYU49VoIIiz
Fd7bKbLRcx0H+T884X+9MrVnRGUYK/JGebF/vLI/TWq27qSPvg7oC5ZO8zF1y3dmkf7Fb5z0RvY8
5SgI4ze/vuWft3hCQrzI4+sMfFeF4ud3muGpg+MpRWLaMqMsNq+Puwb+LcA45Naxc/315by/uR4m
GI9vFJ0NWQo/Pb9544i4Laxz4DS9fuY05h2UwHi0U/nkXqI56e4SB3bqzoxFdpeucX6vkOJ/6Rkd
H9u8IvZYLvJqJmNfHNmNl1zE0z98Gayo23r9w1YixOaC+L+1D9Ve/NP3oaKk7YGahYetdan3bjB2
6yfPB/j1u+TI2j4o5hPznZ5zx71N+7zw0eeRf3DGEoGr1KyAOc6QGufqGTLkCtlvTaUrD+6QiPzT
kAyu+xADAPeek2zQMcNMa2jBtU1A1B6ZAPaSgJzH8iQgFF/o8QCQRhbSweAEyZW6R62qZL3BeaWr
y+B7LiliwljMw0W1sWDQKn/GQq7D95BlsvTeMAw3h6TxF2SuaU4AWuH0/Rf6kou4wb8/vlsXi9jE
OJ3hrM5jR36haNe3qT8PdA3nDZKoRVnK4+xXUuwS26Bo8zOGqLqhSDvVsbe4L0M0ye+laeZLHdTI
8dMZkUFEs5ZQ9TFOXzmouDS8dL8NJ8wUIY6OnfppzYAiXJ2sjV2sS5pocrsa567lhcSV0Gv7OZaj
b2CA4EbUJD0s1zZFnU33deTsvCpka7SemLu0ikZwtwbJp2Vi9HKTdrAi6Ft16mEGFoi+gzMJk8Eo
CUgZjxPTsaRkCkug9J2GIRIYY6Z5TasxsIny3OHX9/c2F/Zz3ZGec5TK6WlWYkfZd4Ve0CP0HXK1
whbzZ/TH48PQqJAgA6dPxkcoKkSO54PJhlOeM6DfL54ZyDZFTkDmUR7ceWtLP4DfB+cqKhQpcVnz
ux+4fX0WYACD6xI6/bDnvnO65PRQgaJGubiqpFvrO+W52XIYMte0N1kKocfVZYwdOAj6FCatQ9+1
FrmG+dEvIbK3JA0fVIXIk35U3+YHE3ro5OJo7EbMggLHdJtlkThN4azKm1wWCIgyZ7EnNmBwVwXF
VXr2tZ6ng7dkDChcS5NtlumQHZ22SHvcAboGp+W1Mt9Vs9cM19hrwvwkFpN8R7E0PYQWlt2e/Odu
ItnCIfqiVOv44ptuIXnBGApisG5Zi8TeSfQhCccG/SFjs6PsAD6jNvAliY1MmV78OsWn2XU9scxY
jfuTv+Z981YMBeZ5rxdp8cadfHsUQTnrW3R4uQaTUkDU6BsmrUyUGvuA5tdPb1svkM9o1h28x03M
KMtFVxw9G+zdd2allXWMGZJwBdqK0QFz6sBcRy8p08Ys97tzt3jIxesBetwAOPZJVp3VF/ZwyG6V
KUZep9a2FKTauOOuZgsij2UuehZ7upOvno2Td+wt+FjWzI0SRLgJmmUAA8QR9iG52LqqyOcMjYBG
UaRL8yVMLfsFlaIjd2qKl/xUu0U7PqFLKVxIyJVujzQbqjebqMI5+41rTsJ10RhUILN6Pg53iJ8w
bLfxEwcQGszG5r65R380PyMs9MqbWLvDXd55WXcUTOS+zgxMJizfw5gcgqhJrvCzELfOVE/FPs49
xf8uhUBmU7lAO0H3Dc4+Sfy5OdQxtMqjxkeG5hKtBFzwkSSWohcQndI1EvdOxUGEBNw4u4wLnRMU
8pH72NN5TQAcPWV0csknTYLswGrCISbDNdLvIQgCMxp04XXvUwe+ARwpi0RuhNKFKqBVffY4GA9n
EtnnJrsp9WT6a9NMNfr1RsXqtDCctjh2q2k6BYvZgrKAIz4AqvEgt4ylHCkHkIeTFKFU+FYGbTAe
ZOX2xX5Zgui7dseElmvIUfWYhyDBdmEHumcu7KgJUjDrc186EdOM2ptBaoMzocWucBIggMe7UpI+
XtNdj9dkx3DFuFd6zMUjgIK6IkA3Tv3HwZXDO+V2yr2k7jC9ieM0e0miJfyg8Z4sRHRYklA5nSSX
0mOajBwlYTCZzSXQTUtplh8mQC3tMVQwuKCJMWI6jBrb2x6etFnZdzYcZrjk9WuZJsFyzBNiTMOu
gMfWtLDGGM/SyTwafO3PcxOBcViW0HtWdZ1+xVmORo8Sjf5VyHj9e7lQ0V0b0MULUWN4U081OrXy
vA79aK8yLiPmEpmaDqHNB7ajKE+/67RsO9jVbg5fu/fUazznGeO2yStx+EULBA+lk3FFZbVuxNhq
Oc+2r29CBMXgXmGkPIO+LwCwZs50Szy8YMxfJBWyxn5O1/OSCLQ8daOcD51d199r7c9IYAsRepdh
TWDt20Ew2qgzxBx66Wi708jRkIbykGUpFWtxv8bdZFG5Jc53Lwv6N7heFnNdgBAeA18hBS0842Kv
KgpU3CSDiBsEdxLNO+JwoL5+ErWnhBq62E3WD2Z62D47EV5jsO/T7KnsEE2bojEL/Zr0Gz1CP0hz
ig7ej0V8mbLK3rmZjUF0BlAosblD1cN6154W083FYW40ioIyztcvqTc6Zt8YhiGoFiasiwwww8dW
tAvWMshmwRESIENrmPOm3/fJhCNIZ/Yma5pvqaSsOPqqUQ++ryzNdV1+HtIqu7HwXtzDOjVyk04F
9RdiQYwGjCfTe3ZBO+JsWtSXDacioOgzltvPg2BEDKBVojUtdc/kZY1K9y7vW4aHMPnsvfTy9SVV
c/uxWhjg7RAiR93zoqYEKjBG1XavUi/9BiwoCs/OAHLxVXdr+ciMoZr2GGpX5qUBJNnd6FTl1wUD
4bULSbo4JmGC0W5s0vhl4bGW+E1cMJQ07Vk/1rLsDl04ll+TBADIzsDPTncWoNJ004zzVnL6lD5K
hmgiJkq420UNQ3XVckbVPq3Q79zemz9OBpSkiUpGZwX2d3/Li7H6YJa6do4jYo3XdFaEkUsWl+PE
KO170rsT5hM8MmQlI3x7mjnGZ5dVjYD3q8qNEO44DOBJNVZLdaBiAnhRO4SzAqBK36A65tuyEXON
vSKXybsPvdDaE5gx/E9r58cptgGwZ7D/PZJLYA9kMCKl75tbx7Mki+friMopQIS21/PM6lWFXS0v
rQDxe4x5oV1CyUBcnMSQmuWmTav43dQYsLPRF6pJuUGbgpyAoAwXkN+jA8xX3HbBbN6P3py/q2W+
prsU3i50T6Msqdq9nF8dxHvAzPPopV6LbRrUJst0k1F/f5soRGnMhJl4qZ0xfUHHY5uLM1f6/Wqa
yXxDlI5ZUPYgxGI7z/qejA/m7iOj8ZzhpZhBiIBL6e8s83i4jzYwj2PQtTdFgqPjZFRtWMXw9k1X
YJyF2sXwOC6ro0MkYxhRIeqN/uYsDMawvunWpkG8ogyHfGdqbUqWYl51pyzpHf0AqX/MThEznXU/
hXYcLmZqse7i/Smzy5IWZGMQOiL1tTIRUIyUAA0Pvu84YQYKEtyWGSzZW0rePieqeUPJQ2KI1v0q
8PvHi2ZmxnwLX0GOou1WcHSzZ2ATmsomStILUwsiilZrFmxAc+ZfnMlv2NZRcQ67Es3aF8cfYHL2
kAv3S4oYcQV14h+mgTnyfsykJs+cEciLiw522YUrHtg9wABe0RU5KeoimVYzKvxBn1SAnMZBB85g
uAPmcyCXbMI4I4luQhOUxfxCdwXbM5dUuXvRl9F4nJckGmhrmuJN0fasiaL16ouwbIwXXNgGgpKI
uWa9iOhbn0u18Hgu81cnk6hr+NZY+ZSc4F5lZgFXoQv8OwdQn22OOKzReteOziYbq9TUH4iPgtjV
wdr85Nd58Xks6cuc7WKhi1QQ+cgxS+KOuEaV+wRG+9X7gh4HwBWgZs6RuCJV0jWaxLUzfk/ZKSl1
KSc9ohtoEgwSM5FW805GbRszyINNvxeETmiqOEhRFMJ1V1yj1VNnl1FtjP6qDPpHdKRRsadJlyMb
kNahCpkmquwgR5TDeMEQOL446EFaLCDvR/YuqDUd1o1BzmgwHc9UmIZRKoN8Lqkzb+bKHeVRUOoh
oad63Y1+2T5lelAvRKTZG8UQFH3ulHDQAygLcFEGjnsceLU7JhL54FKcOT0AGSw3Rzio1QX4sADr
6gzDu5L+hKKJaAaBPAED6bnxECTvBR8rD6baNIHoa0x4NBh6vhUAx5ob6dTWvS3y1vrfoqhfLnLE
4HEsqrz+EiF3kCfYPPprwVPKmwKMkr2iVr45lBMjOCI32OkObeOBrbBSVXJzj61nFffIMFC2pqgO
SerAIl/PxamG50d8/dQ3V2cJq/UyKu185TPFxRCoGmcigDP8cHU1xjdLMy9vOcUObOArKnxPhrxl
niPm4tGB+XTthI6JNW/T9bYNIqyBQ+s708UZFXCCqpibt+Voes6uUwCqMBj4PnbQsqaO0bdcHwFQ
Ssvq606vY0GdwI+jyOFPYrjvUXi8c8KKOICRkY27azyB6FjiU9zXLTsmQoPWX0GPrJS+2Zzou4Hm
AQ5dZlyvpSZ77cAiy/JHr3XYcY7JBZjDitPZzGvbXeLKR0i3Tj0lXWZqkl7xiVOxeDgLZspzKHaW
QIMTsFOkhaoSFcH0QNueA40zBaFn7r5WkUYD2aZNdBwWOzLbTyykhqV1LFkWQRxfo5wFEqGuC84G
1e986k3WnYZ0NkiT5l4ER6DAKCSC3Kf9y0RsAgrrT6pF6VWul0KHxHz4KWN8xv3Qe8JhBi7ZIrl8
juxY3+USOskbV2dRss+yYqbCa5Z4BtEQwU2Eo8au59MWSR+ZC4UvcliXCa0Z2AhSzpRkYRM9uOA0
0gptGo2LW0dXZJigM4OelFdONh0b+NkjraTePOCRG5arMWJKTwy8+Ohyoq155Gs4NLfgERUz+CZb
xz0+mAa0ThGSilOlcXjkE02S5ygoyu2A2pDiPhRa2lNAxGH3OISOzb9XeZEGpDENrNXAFAl+5Ujh
c9ga9EJ2IBPKMr62hSIJq8PitFyCtUfZ2xcAAIkY8oL1TNMh0rTAMPCHHU6nl3ZMQJc30bC8I/Rp
EqfAg70O1RyHnTNT0O3nKZ8JzCO/ffYyVqQwBUW7hy48fAdQut6lzrCyjCDpn+5y8jQ8JHQChWxF
qo13yCk75jtg/xphcq0GhFieZQDdRCzDBwtnwyE5QhTD0S/Hlqy52eIdYvcAWe6wg+8CH3U5kka1
pcKwkTk7UwiQQDUyewyOpRO3J4jhajyETazyw+p05B8kQCIpzSSxOSMJWGTB+LP+XVaOujdgrMQJ
vwVfidtJoAQSdtAh5IiFiD2lR7z3U/qFOx4D+1HRDouOEW4eRNl2GoFtECAFpALR7KdoVVRos8yc
8HVeNTE/gRbezTyspGIVzIrfqMVPM3xvslv2wQCY4eBJr8c3FuFJvYvDWXxtdAf/gqW46NDHNXA7
Zm+zbPIzHWbdIC+8/QzjPsKG4sTkwy0F/uuxT0h5s71JX10qMIdkqrFDGt9vwNmgjAjGA0AaZWc3
CAkwznUExCJtCUDYr9p1UGEuSaaOJTJgy9GiEymO0jJKjx6l57X0+dED8S7DPb0EhZprhnGFgjgg
kQ5OATg6GQktsEoQJLpj4pZ/noUdHjKKWl7Uxg+xldBOS9HDsl9ykO4qXIWYMN95OuesnnjzfIe3
CacABlt1t0rCO/ZFaJLfc1beL7oPo1dIdcRXaCig3IHc6F1rZLpnLhksN8jVmnd+k8Gc9sMs+Qa/
qlkvJl4ccck4SbKjWEjo+9q06pEKcV0ukNf1/GTR+6Ldptg0qPahdeyBnnesPbCSFOtyT7CNTTPc
9ggdvygv38ARVGbfnaVSX9y+xZi82oGuBfAzqvk6BBdCALc2tw2NmwzdYhDcFSmz3ksfijW/wgBx
30H969+DH9wU5P1UvmIadr+1ypvFg2lrWmRjlvf+wZX84JXw3PTcmDYNT9hWCkSBqWB8TK+s3yHd
+sro7mzYbsR+TH0YGPhk8/Ngfc6wTUdhv0PEtj6FKEivS7GU33yMsTE7g+N9YfkY2rfU0FlI0Omi
IjSQFBAH+gwlzzvHseyIjZlqhNbQQmeRUdC31DrJvOfUjNqdDpl7DKxPx8aqlS9arqHzyXI05MAc
43s8qwUh3G2OvJNwP3dEoR9PFFGI+Yw9sJETfThZ68jL4mL/N0NuCviK1Uw70e+WE8wTeg30HjFq
Gy0UR9dyHSEQQLv9oP3SGfeOz258Gr3R/TLEkh2CFiaDqQBFyHMBCCO6xaCHQE/IHjefV1QTT2zM
QfI2DCL3lLYDFmnVAyYl/FX1yOD97Z3FFDbesDEROcizEF0acnCI6Kz98rHyCf/aDU1P7iZpKSI5
i8ipSTIs4gF6uww5RY20iz+x1GGT43lIH8oyTr8rJ822hARL3gV9aGB/Y6uG6YxqnUhJnfI67Ae5
whlx2sVpmKODsaC7NcbDkck2TAW+xj3Bwrq9eCQxwf80OqmO7diDgiu7gSDENGxRA+pKdViwx+aj
k8M/PYXJiLZ2858ikllDcrTSCDe+yub5CuIGan3ahlpfSksfjytY1iFILeZdiv/du8Yji/4zDZsu
PupVhpQ9tDHlaVyHAOJI2md0qgmUaE6lly056njLyZ2VwuuoT4mdgmmPzYIoyqHl4IJhlnQ/Zxyr
Mw9d/wgHH0NJUMUcDXNvM/it8HRlYjD/L1B46dxG62bpcFIMwjR49UNmyHPbjVmwvqOXwyAL5mvF
WT6hr+HiRP5gZUunQYTZ+yEexmAfFOGY7XvOIe0uxeBBTle1uSY6usYJ9gdiFPaEf/vfiP2paSop
uZzx6iAlVEHUnqeya1/5dDyDO6TKbg1To3inIKreqoYSCL5cHZxZEDjJkHJERLTRVdTAqF1xgXPi
g2ZdQQ9kKzVhlzBvEaq5UFm4lBZrO3in2TN03mvKZ040URERo5WuTPa9VXtqzwxyHO76Ml8eHVBx
8WmpPFKcWOjH5g5WiY7O0RrG8WUeXU1Vk/YRptog7/qT8Ez7kX5uyQloDQNxSMe6vSyKxwWUcFON
Z6cV1UsP30ZfAuCLlwwZjrfFWEQfS7q5Es6ia9+Efhc0t0VFMiWffT/D2U2cxyRo/B7nfwKI1ZSZ
S/2SFjX9ZyIb7gDFpxChA3BZOHsAjhzpcpH6AfiZryFi/h3vWkES+6lyN5t5nqblW9gWQO1tFU2f
M/AyASFiiXI2Sf74bs4jB+cGsb/sskyDDqaPug9O2nDcXug7JJCGPHDrkQpqML824ITlhWVOk7ex
5adu6YDKwgmo6/u+AAOwa+JVfBWjgWO+iDr6GpateJFo/jF+0esdQPNsFNAiFeUpXTL/uyKUEWcQ
Fqb3IZbHM14nWolx4iC4NUrDKM2o34ApZXggQTBRtaIomj6gMxi/zIQTD/jCEFI7dmqrs27XhekI
5kyJx5bfDz6l4vw/xFVFFnHdZOWxJ+u3OQMWyG/KUKGIjtO1jS7aLsHbmJNRwTo6hPYp46QMTBfy
0Bsa3OvbILYFCZEya/LzIlGx3FP9cWKBTzQmtxKUTPI2Zz4Bx7HO3Ol32OhxRaTbrKx6ZdwSk1G/
MIo8NyAi/FtnmYvsjdBgFB6GeR6BxBeFid82JMWpOwlep/8EKJrs29Ir6C4zpbRPXlBqVKfSM+E/
yZv+Mtr1YxdVQuj5MHUIOf5J3iS1WUIOjfPBT/KJDBm8GrC84yOLnH/CPdP/gxzlb67nSeEi9YGG
6SLr/HFmDr/HAunHxuYwSThIJPaXUFYw6zPVHir2jz/UAf+Skvb/D2j4P09vix7hF3rb/nO1/Ki2
5d//obb1IsS2KpZIEn2++00b+x9Mw/A3BDshExS0UZQkSOz+U2sr1W/opQRyLQ+veiBDxuv2D62t
H/yGhorxTojGxMcXLP99ra1yvdAn3JPWBX8feiX5k6Cj4cC79uTpAHLpp9uCYJsQHxy9LuFfQDvj
Ogjg6v7ps3n6QyTwZ0UqT9/2a/9LPaBcZBQKaSraXl8goheb2uNPeiUhddlxlHCxU/YsjMy5i/qq
ncigakyoSQ5YzIrwrkkWYwhqjBosqVPigbyTsm5vi9qBGgxDgY6jP8IqOSaWWnRrtOXrFZ8jkxg+
229eCo8C1iKwi33TZXFzKmBMuB+jqnF9qm3ikm5cm2tqL78wCO7bcYZ7VZICYNDK57vCCPMeLeDy
zSEju6Uod/NDWrrw5xNlxw9jWWTjaaKbS/ppDE32qVhc8xwWnIQP42TW8AYKPtYLpPCJT4RcLD8E
HDnTsxOBluNPmyfSi2PaXf7RxpuBry5yMhXbEovKnjfbId6c2RBF1AyfaQGI0eXqNhvHsKsOvaq6
cie6jhCLPtGzfmvjPBGHJh3jM/bg4U2Red6jSFPyS12E3R+1dh+dds7QCa3pdA8Qsj5l9PjDXUhn
YhuXWfDrjZXNU4JXXQNzbGbn2fogCI/95A8VcUCJC9c/LGbsG5lXfpy8Onw/u6C2a9Gx9QZGm4+R
ibpHl2DAL1RmnIACjnXJIclXbrSZchxtnlqE/uI2Vk9H2QbcdOXT5qAHTYNjTxtZeBcYfvz/zs/i
AyWkYWMlVFHt1iXF8JUI/3lMShWc/LryMdkCIzimRvZg2qaKCBh2h3Z4ypdlHJ+tBszLP9Htxy02
dx+2y1LvfUsvEselWm8KBuMP5VbY30RkA78o2Xj5iWKZqA9G58VXF6dntJvzFm0Twi4Rnmef+nxP
jpF0GabpuuzOHGqqNduv0epDNaFgnL5FxJ14/g3UUAKvdzJdXQMlctDNqadPo/dDu2072m0MMYUF
/1k6ku9+lOCzTn1eMR4injNvmkcuvbTFqUsS2HaOipMOjaznl8hMhr4EOaZnuEVAEbLi3Pc+z5cX
aMogjCVOSvw5SplhOkxC+NOTyyGieNWGMfhdwGPPUxiW27/eNZgtfPA+f/xP2rb5eJljGrqY8mJ+
c7LOioZwV0YhMfYkVEcrh+MpAZZyyGNwwdegTFT4CQBDSjhtSpuL6UKYOe87eluksmQjT7Ofr+bj
mI+hjy5i0vj1poG7rkFYF+CW8KvVzNyz3TDa1n5cAlxAKB1yBCjKbwJsQHRz6calcQ0cS/LzztD1
7rlRs1e+jlXHq+KamdpGDk1VvGPK3ZVPUyiNfukp0RD6E3HJI23R0x2LOM7zA0GH9iUntoAz70IH
6tAu6Au/UvGRIxzOgyXsWbX19946+e8VRu+3WD1N8DGrI3KMhsbr6T95N2XpdSeHif07v5AlUsPA
ype0zdVDM3jufbtUlyylQe+CgGCh3GdtV2DHWyTjUXXOLYmngp46YeiFoRIcTmsavPpLiaYw5bvq
8cj4LaqifhzUUwzh7qkN8NEOOiJ0FHja/6HuzHrjRtIu/VcGcz1R4L4A38xFMvfUakmW5RtCtiTu
ZJAMrr/+eyh3T1tytzR1OUCj0OWyxCQzGMv7nvOc8WRmevi1n9HMbDISYd1r3Eu3VEFf6irkKFkl
o73TcqUfoMbRwAbNzuNPTE4ooQJd7VvDTakzE+aJUT2x1+WgNmrONenNe7o8zdaN7Ps+9bF2lrA9
IQ59lWRlFXzR526t6nVs6XSmhnY31TI8uGX3o1TFJTYUuINq4LQTihuR+kubl8aGv3wzPv0lsFL1
sZkwOonxbkjUTiot3rYx8DkvGdzzHgEL4wFrIYc/MSU6nThwtk5XXdBnZ2aF1wt0jBC2Cz+NvxJE
C4EfM18eGQovCZoRAqLkNz3ScXdl9OCmk2eYOAb16NjN7Iu1GHo6aI3Gyag8LKW5Jjyj5cTBzmIx
MHF9R1jft7TY01UXwh/VasC4talOpsqZxboUpAx9+6binY2s4mhI5tF0htCFrvqeJsGtmXPyUkWp
7eOW9OmQ2NaDpcGmVkRZIoQ7C8P+u5xFFSDiwDddW4TSk3hPgRQxmA+AYxV1gA4SZzX73tokF5sy
6hNWmoPQaVgkBoyCtpgeQjJ1ADrEfEvxQI2dCvhW6uLMSKNb08evZS+BwT4CqHlsFlYnucLWekrS
OAOJhBxL603vutZgDtHBrM+tyDlGhAhcdKF9rcl+CGKcqavQ78A+utcka4pV1yZnyrf3vUfqCbqG
CyMJmblHnxafle5olaZUSo0JgkJ+ZYu4WOstjQyE6tHRF6hhWCdZqURGzJOQ/o+0b8dhZbEvp07T
O8SFaUyQqPNnNB7euMSxevPGHvJrvSEVfR0pwuQb1Sry2LypfBzUzNwkOOTQFxmBZibo3pAh1H29
kXggd71eYpwosQAiZoL+240RYWk6WrJkhTf8G3ajiFeDghmRJlR60FZ12bEJR3lbKld/xCIcffeF
lA690AY2qD7JM6aO6ZK6fLlGzON9cwFzIHTIysc4bBt9W8RgS9DjZOQt0CnoxiaClIVRN3IyuMVN
asp009V42lvZkSMXp0OMgZga46aFCQh9uU7OEZSTLAinNFprY98+jLHS9w21yO8S8iWx2XlyzcmG
WAuR9f3WGScihHT/UbPrfONFYuF3JFWe7eD7Vc4PTkFKP8PfCInY66KI0g67BdyFXi8p1fXdCpKQ
E0Qz6cq1Ho0vfg0934fSRullEsm97aGSyYwwdYKalAnIIZz1AWOG9SJLC02nX7dOSFne0HK6FHyN
3r2W5uqiSCKCSUvAJx7yrEy7pl6CeE5oCE1epSTrCDHsRTHHDnsu2bi7ri9NrOZNfIlAp92FxgCB
Tuuz/awN2tEjySCAOGBumlapdR5hPg+cEfoynS1a0KDVauZezsBoLuxrV9otdZVuNhHbiKw+Rwqb
BHncuzVdb6hyhKLXNzWqkD1GlB42VVjpBy0ZIcjrbcayjxf/JxqzaWe2qf6tlrqZMyVCDA1KC7QQ
3bYu3kcYNr9x5O03IO0UVJZe+O2K9APtK+3KXe3bhG1gvKbI0hQHrdBGvO50TSBtYMS0o8E6BwTj
HiOjqG680b2noqut27bX85XWt3tay+VFQnpLoEpn1zIv7qi5gsNsTKHfNm1obFhjES+G5OXM9Tjs
fHbt16B1EoCLXbVX5OkeErPKt7BCbaZDvPSS9fDk1qLZlZ3ps9vJe+zIgDlMyLTXdO7m665Bqwnk
1jkp234hVic/gEFmEq4hj1Ma65pqQzZ2BROlivTzNOu0o9N280VsgA5aC7q32iYKi+Jn7bUtGYv0
vQ4e3teLGeYAFexw59KERl87dy2vtqky94sSDVusyEnDHUAn4NFVKn5Qg4i/aQ0Gntj2ZX5wORKH
exc42RqCNu0Hel+oQ5zq1LrEO44UMJ9ZU1tIwkoNO3cA2jWhnj16DqGQyM1BYcP7uWbq6RbRVGLD
SUDIQqBV0+1nnUJgL+bOWzSBzRq5AWq+NhmP4UJhTI1Z3SnTpNabpWLap62WnigyqS1hWOaDz0mn
eraq0NHQAzgk0vbOrC6z1h++Sk0ny14SedDAWhQoAXA1qxuvr71zs3GhNXV5/4UjJTidWbhIKsOe
U5o3RsQH5x2T9QRohAaW1o63g6b3AFqBMb2Q38eQRo9rfI/wlgUtAiByqie4x7XVyGHbiZxeGl5H
NEVl5KGRo0FAAxR3d2320w85GDLd+llMTbJxjPHSGYSHFjvykmbvKDsfUPRFlXvCAnKdqxmbISS5
CuFn37jHWDeLW1DoWMrzoj12mTkeywKiQ1t56SZ305+S+ny9npXen9nVon3gUvW1GBHApKTlrfzG
zLHz0AjKNPjONB4H/PNWG2aB2TOpV2LhjBoJHQPwUpBpNj3bnegy5uuPVoMkyXZKOadDb4gzSrx1
keyMziWSk5G5N137se2r6QsyxTzbUvRq7TV7MRVQg8/Ph7AUB+QD0VkXA3br+uRr6ODRYlbXT5BZ
7IseFSgIaIcYMY/89L6zw3OLWfzSRk+9MbxEsAeIkjt7AGbv1jNsMmhP58B7aSSmpvUT65u8tx2t
PYPS1F8LfPo7kgLuUormB20yszPbLsq7ZqzbLcj2ZKOIbN8J2I770DCaaMschG6AKh/UKY3aFY3J
4TxTpK/FqEWrDXwMdvo4+FedOzA51eOXuR+dnV1qbDQSZIzNmrzrtjvZnCg3QJH7tWnpulwlLPm7
0aj7A0E5pkJjB+dsKXccPdpHGeA7R4C6HSrEvyWcd5PLc9GEHaL0IQ8REFTZX53WoyxbcvBOI97a
zlYGi/jcLsdK+CWofLNdpvToKhwdZwtE1TjP69L9GoXT/JL6AqO4IoXustCaS06QrR/UfNoNuE7Q
1/2SOpZRDwxGJTr/hIyQJDpHVdrJ86BRaaln8W1J+vzQAL4gmrXJMWRrv8sHkV05btX7K2FFGX9V
SSawyEZYSrtej49dPgApgLEzb4jvVcEQ5slTXcEsLToL/kKcWM12KESstmUNETkgNX0ZkJwzT4M7
UAiWnC3PhCrdw9QWBJM41GNlxStP9c764UydfTMNE3kxbbtUcbs2XPVJZ00bbUoNYxVxwgAk0YAF
3GBuoEpumNE9ooL6wc4jQBjguL7oNMY2NmKmAyIJ8heJHWVA0hy57YaW9plToiBaMDL+C9r39FbT
XESlI6vu0oQD9NT2BJQbDbkCQLGMe3K6YSMZqTR/Nppy16ZigWMbkHMAHRFmB73K5CmejezQNkm/
FU1MSyTL6cLW4GIDujj466JWVWB5ltTBRC/WBkJ0WFb01ITdtfcsbsUByQjl2XlU+0bUUG81xoxB
477Mb/w0ys5zM09uC2fKLlBA1StEJzNP3zu5fC3HkAwx6CzTqNMwhxjKAahho9BoWfoE0IN2Q94l
5k/CgLPHvBD0GSL0l4maxqO0pdylZVkdtMZP0HsSMg7FI6NhwVocDdeqCV1qz7FbjIeu1+0b4p2M
fi+BLN6rni+drlNmng2ZJpIVx+mEUyCbqVM21VoOa0rh1egQhO/QTtQJwSBZcp0anIlg3RrO91yP
cmLmx4J8NmOWkEAQ5Kp87xoZudw5RK4fUMOG+iwj+dHFIzKP5iFu4/IxL6f6URPFfAe2csG6VcBd
eY3Yl/L0YtGcD1Y5oVLLssI6Zdk0bIvUIyrekWx+WEO1ed+w43xhc7bE2rqgq1YiEckCU4+6Ne6K
5nI0C/2B8hRBs4p09xPasPC+Ltxb1m/If9rQVk8DzaAYESZMS0bW1D5mlm8cBzB9CyVyKXDZec//
LzRiuFgX+vgwCJKsgQn1cs1s2dwlGUGThA+aaRzU1Fz2OCjmBu+a7I8CQ/UmRkJ0myCh2CSFjU5L
83UaZNLLjylBbDr+GDt6XFzQzGQihM6H4ldQbBgHaeaHJfLovncM8uriWae8JpRLaSCb4hG1gNu2
NIKUiaOCNg3/xCWYUKeILcpYqtCT76OVs8A0XUUpYhHpsP4XMRoisMC6PIatr1ARD3Hzk59m04/c
lzSJLJcPpAuFp7KV2AJXIs1ktuHsxi+RNkvUWkS11m9ziUcV3haYDKstrDsPcUnAysRf4500Gbx+
DwwuMou0WFYs/hzfxnKjS/HESEhKo4dPCFuJaMZPHSMnk8nWCrp3Q8NqvXLCotMk/iMyRvZ5iwYU
tQzsqOqyiFIehkHbQ5voQTpzccr9fgBiKaeBuhNYIDFvIYNmAKJHBC1XDqIwBP3+KB9QUvCsJEZQ
sGMeYggohYVREIrFOnNnGmVrLKg3M79r9Imvv1HSU3sFihKKeZpPfMBxqM3svLV9o/5RlC41mCKk
xPqPWg4FLB6SoVJqQV3RJPlZnIrEBt8K0GfjF+ZAVMKARCVw7C4dr8ewlg/CNvkFhp3ymH4Vd0yU
eMVJkMHWbodW4ztwZMTNObAgqapWQ51tWpvMwt1kIziD/9n4PKgOiB8qsdbk9yu+J0qvUpbVpdBJ
wFpRadMLIofron3IYSAwPctwru401HfjNdNllO5asBbZOe47viuiX7nTYhqt1A4mRMfZhc7UU5z1
Xdbds/Fv1dfSwdaHxUUD5zNULlRvrY9CBUPJQi2GqpTfRjgkH7QZCIO7IPuGT4Urr3MO1AFFHZQk
WQUs6W15keKridc9n2E8eYTHkS7qmNTtPMcMrWAQsuywYVTc4pgTnbIyjG4Y2SA10S7pUKlAcC3O
BGl1KyQ81ld0IganVC/dF7a+zejFF7dobwdn9b806GvU2yx7VZEc5oL9QljEYpe28tIaSh2cUNXa
Dx93D942tVxQ4r5heQh04IM4vIfW29ZBOhBJoCUmo9Yw68tyNBOdekrvjCvgJE2yNfWOvIePr2n8
cVF+1jcgm9C6oy3jvOtXsJmmOcPmCbWJkA+U78jEDBkNzw3Hu7XRzfbRmtqaBnEvyohzTynEdqLU
AuGU4Jl8KMgWRDVuEx1TdqB+tGI7mbX9vYZ2M8CzXJjw9QxMAnmNWZYcXJR3ZyELuXFrPd76eq0f
SUTS0YSTzPdZ7Nry8X9rx/AoNd8D7OJ5i+uUZtDbZzoLQ+osHyidKW0ytqvmEMVZvV5cGFfNYA3n
pouoF5Brffvxk/3zweo0lSFZUE4wl17U2yvXvGqQifFc9MgtzjSorgfKxvFzbEsOEHS6gZ1/fEV9
sUO/vVk2rcSM4ZXHJ65Z73zaTZm03UJdZ5LIw4vZQlqwsoUPFne2UXqEvncG68y9FHYvj6XXoFdu
RhrcWue1Aq9lNeirODaN7pMP9tbGzcD2PZ16Mk0/2oWe4b57FGXdGFnNgk5OqDFeeXgIr0g6YrvY
ECmVftIaXr7Rtw/BgyLiUt/06L7xPr197v5E4iYKxw5/QMHhirAaE0TWGFmHj5/2+5vSDZdGm6tT
JNUIf/LoY/7e6Jv6GbMPThlezpZyu0atKN805EZ2BBcgHvzktt4PZC5Hv9sxTFqkNALem6fLSU+g
4DKJydeFJxkTmg/TRBFo54VoKlYIaJYiFAsDleWZPdb64/t9BSS9ebI0O1Elwtmw6ak6v/77b63N
ZDCSEZU27ZZZ1R0hK/ksiDmylEMLUkSX7DkwzIk2krQLiGB5CGf85dR46o6CnttoFAcJesDdR1fx
AikfWp+wdD25UUbmkGvlgQ4NQoVICc52iBMlU8wf4CWGhDPGbMz70UwHlwNxDMAuZIqGn61VhrZH
LCTitd1hykEcTLl+a/eKhZZGwrIHRV9RXRrUpsHhs7slE1aM7XcvmqzkVLKRNS7oRDgSR44zTfsm
h2J0lQ8jXyKGE72642zBgkrrhvYgcS4sugplD6atUuPJtxjRwNNpybL0DiH/rIjHyjbEbNun2jXd
azxw/Gltu7a9agbT7VYWM56+GzR7WYkRybO89wUfvmpUslOm4qtkXoseIwnQeIvW1DsWCAjTtaXc
7iwFkP6imYSEBDzjhD1ASJvh2CnEyvelD6ZsBQM4/jo3ar52xaRYTA2Lj2DnIW0p1FH0W5JGsqDn
bs8mRHlinPexPU3ds51b7KIrP+7EzZiaoTpMVc9y33Y2Kl9ep5RMZsJoim1levweM6GStDHmupzQ
8rGlgrgfs4vKQPe0W+o0yU6MKc8ypJszg8iIhDqoYmSBxm0HLPbXfsSusa8dkV+LcZuYilIq2EHC
2JQ+aMVpdIfCQcZSU77u/Aloff/6G7rE4iId3zgQSlQ8GGwi6C97mnuvD8HlpuFecXUCjPmwM3t8
wLxFH7dXCjHRQzunCIkNOYZUmomeQf/u3hsmml0j1ehzTHiALkIFFW4TSkTgMhTeY5iN521a0ltw
YLle6I7FATJvU9Kef+3SxiHtK77Y3lqJui/WFpXNF53kj+spynRrSfaz7HVYlNAfOTbhp/n4ZV1Q
Cr9PgrrDVMEWymfatR1HR5nx++SEYgrUno7PNcG+PgYRTcVr7pF5yrPQjwV6HV+kXsdX8PF130++
8AMtllmX6xtsJ97vJoyB82HoDTS8cZqjYxQL4whT3nj18XWWyfXN/WGS9lnsfBuLrIbk4u39UVe1
epVWzQrnvvs19vXiOdXMpt4j+7TxHJUon1dgLUl+CGe9+qZ4KV4+/gh/PGLftyCcubRwfBa118X4
t9lw9icDFL1D42bwxqtqYhtPqcm91g00nCvTnp6gFfMMPr7q+10Fd4w8BvM/ignH9d7fOD04fHeU
TVfA1tOTqXO+YdZa+t3gcR568A76J/P+H+sc94mAwodbZaNo+QOMwruLCZQ+8BwDk8XeRQRzNJrP
/tQwlXx8d++Hj6HZrDEwZpDrgB94v2cqUa34asRdEPkcRXDDykxcV0rO5Y+PL/TvvjxIKw4sJQQo
+nuwTNxFpdVY4CbHhe9qE91RYx7J+QO/x+zoNt749EvR8fF1efPfjVyQeBZ6KDJdTfamlvl+5MZV
6bShTiyopgi00sg2nywN8XJGSjuEHatynoD1ji+YLPUnW6geMDb0m0cAyInaCG+qnwySuQ3AbJp9
Iguddr4M/fzaRWt3h220OPNHqpuLMj/9iiktfSwSA7R2FXoex2yqeyy1/UQhEx7msCZ9tH/ME2/R
7ECgPtoMvmptDP70aNp9SyZaCt7hjNmZFlPtVD8GFYp6N+vGeECcUXpXi38Z8XxCWM23CqG5Upgk
akjKZEEhUNy5r+frjo2BCCSNtILGDj7HAwJdlhvfUExDLbmB8jhUs+XSTit7sUdxw6xN5htM0aYT
WE4x7jCb+2BjWcZfi0vC5FwB85M+9JXVT/yGKAfsdqGpKvySYR2mjYtXSiuOnYMvY9N6SiIf6oqC
M6/REkRplXFlsHASUBEhgEdX4lmoVWZy4XDK9P153TfEUCWzxURWknJy2aIPwDmyFILiqCE2ip4t
LINyqbAlvnbZ2oXiRtDpUHMm931NRuy4w3BroRAvEfboZU/IqWmDgc+IvAqMydPaoAVtpp21NsB1
fCIWqvxGdta+kuVEhVPY4T0BlSXIAhxR+xG17LdWJsPXxb/GPkQ4ZCgQyWmfyibCoT3FqZdsMIm3
O1i0zEwKOd6edrVHAkQVsgROqaWswBuHvjmRfoU6TRJL/WtNwKfK3Wm43bOzX0Wh1ErK9kHGw/JV
+R57Agl+A6fX6xpCJ2gx7SS262HubgjocylZfhtRI69dzxnlnkQ/3yHTsxUPgv7MrYXOhuqRpYXz
d3Qx2anUBZD2XgrIkYpt7s4mHGo7TP6gtjmCZjg8mP/D87SkAL1tCtXWG1QgRXGeDCjHg3x0CNy1
UfhguTFtBvMv/csMnMNAzaEiuXMKb5EuTyydlL8lyVYN7wgsjtcvN20IIwnQg1f+qZrGcff65v8t
BeltVfC//1p+5mcFpjyJYvWa2vyvf/uPItM3P9T+n9dfEj1X60f1+OZfNiVBhtN199xMX55bAmr/
GQu9/M3/1//4P55ff8stxIb//T9/Vl2plt8WJVX5RgpqcAD9z9LR43PTPk9//MA/SK3GX5rhaOZy
UnU4PqHT/Kd4VBh/YWv2YHGhOQd1Z7J5+Wcgtv8XVAbd98Hg6cCrFhrcUp8A1Gr5f7HpAKzpui4/
Rwvg74hHXzGl/9pgIGW2OLNCe1uAVZrHwevtBiMNORXglgHayxHfoB9ZtWxqRCU3kzVAccmrMnuA
QtDtOYMS7DIprIurWqcuog3D+NRmA9FEDcdccBDZLbVS3qiajfi3cCAPIhybhiR6v2gehlo8Wojl
f/798fYfB9ObAfj/m2LZRnL7n0ddUCHW+pE8/j7ulp/4x7BznL8828KGpbEv9l41xv/QLAtP/wsA
m8FXDuCQ3HXkx/8cd7r9F2Q2+Lm2S23OIJP9/447Yf0FL2wBP3o6BXoTSOHfGXhvd1tY/RnAnvu6
gwZTzM7r7bijpAQANUadmuT+bjK3jRmtFzDGb4/k6tc4/l2n/HYX+XoVtj1gT9k8gyXVlkLSb3vX
hGk/J8yi2LJF2ZZedjaMLorX8SLv9S9/81KOpjvI03jbTQqNznLDv10qRF9LU8VOti4cHDo4hDNv
Ii3dV433tzaP3NS7K717ZR2olxaojmTbm18G64YI64/vZBGt/3boWC6gM/sskE/LpMr2yrf77Va8
DiFt0dCVs6o0ru+xTjvGVpXVUN17GTawC6aUyt7aYg7rl0IClr1x6APIA1aldvwq86HG+e7O1dSe
ZMHObl+NnesG1qSs/iuedNPcwGoLu08OS3+MqUWMz04XFCvbeE4Nb78CAsmEtKciJVP8biqunJQY
C/kJPvHttvb12Ti0jMHpou5nYL2rhuUUq4u+5Rod9a/RPiK0/mTMLlTv94+fN9YxaDzgMQGX+PY2
OlelBkH3yTa01RNZyRtz4UwpUo7C/o6tNjtofVWTeCPKT8bw29Pmr5vzGL2vV6asuNz8b1+81jhu
1Gtc2TmPvkzn4ZU6Jlekl9x/MsD+eC2BtWCAcCwmIOqX719Lu23LtFrC383V93olz8yVFgxBv64C
f4NH/NbfEQT3SW32tRTw20q3jGqH15P0isW7wFB5e3OlT+xj6dP7tnb5obqw90i1tojGL5y9OOiH
j2/x/br6ejV6OJrJqZnarP1u5hFIIUuTwNvtEDg76yguqwtUosG4elabYdtv+g1MsQ0MtICFc5N/
crPm8uvf3yxnZ94C02KTYb4bQy6aeiCMRrKND86x5mbHE6n2B6hu+34vNtm5+4XYsAg/adCv5kBg
F39On8WTeeVdOBfuwT9Ea3+tndyD/cmTeX3OH3y09zM/SWLaMLc8Gdq3cbyJGN8txa+dlwcS2A2t
Zvq/JV3wVXGDJKv9rHtg/rv3y2eexli1tCze14zcslqqfUOyLVbRHtTOWmy9oxEMe2ivF+Kb+Jac
1GW4BL6srKvw0toaJ3HQ1sNZdVtdNUdrP60+W6f+nFVcj2mdTgYqX5tX4+3Y7GQlXT/t4q1qIR+c
I7NuviAlT8dfQQlsc9gi/5v18M/rsAZSPWfHx9RCFeLtdSpyJdHvZ8yQVTfm6wmZ+hJBYybj5uPx
/+dUzERks7tl5aWW8p4tOrQGYqIBpwNZMT+dApEd0ddm0M3IID6+0h9zyYIIRm1AuR7Uqmm/qzPY
Pi5oT05iExHg5hfOxvCPJSHzZvnZCv9qtnszcpdLQSxlm8zWBent26cX6wXy9bYTG0xMX6YLdSl+
qBv71FxCEdx4l9lVuakvUXSMq/K79sP75Eb1P748bLmGSY+P7bqLqv3dnUq2UcIYcrFRW4IvD+Ex
Djh0B8UBJsNFsZbB08dP9v31KKwaSxUHQzrwXF97v0VzkhlIA+9JmTQbOB6zLdYfX+H9d8cVTBPG
N3tNbGT6ezdl3AHq6FCZbSGFBd5Vvq/2H1/gj1uw+KXLAYcNJn2c948sMlyzdieRbSJSA1f4tn2k
6IP8ZLC/vwokZfaYnsFYd5hSvHfjQmQYubqp0NcTjqytSaToCeCf+pv34rJR15FR0Lo2sRvqiyHv
t8U5FTAxMLqioKyFPCeGM/wSFXm1+3tPjIURXA8XoAHHCF/OpL9fxQew1cOSL+D3tyTzyoa2lNeE
n3zxfzwxrkI/0fY8nbty3w8tWc/QapdWwxi6EGmblvcbHS2Ctk9emvfz0HI78LxJs4DnDpJ5+SC/
PTQ1wJEMKbBtAGC6K91AuTlbxRAkBRb4v//kOK6zOaR7SCf43ba8z3NFd5AnFxt2fSdQ7Vzk4I8+
uYpuLIe6N2s7hAgqA8v2UzdYMt47L92sR/Llk8cVhlF+YUYlsJhLp6VL4yXrupBoC5BAwF5toei5
FNmiucWVLwqxEuhxbvMZ1DIA0EbTtiCxZhchbtz2QeOb0RRId3Be1CTNS+ry+sEuaRLuIlTWP0xY
ojH930i7Qo4iq3XsRoVHmGwsSVp1Z7DNlt0jDqwNdAh5ZVU4nDqDWmwSU0DFZN7bt04T07JOG0/f
R8U85Kd6FiRN+aqzSa/vYMuw1V3Ukw668vlEWVUz1oiJIrIrc60ev6a1CeytyEx/vIE8MoMyjvW4
g7ZrokBbeTDeCH+j9U7vsc76a2CZhGtB8kmvciIixp0+W/4lGtrh1stgxyKy9aG3xaPFRxz7Jn+s
u6jRVq2XM/azMGy/OF1kn9ehplpkzhBZg166OryfLkekz8MESpQ4eXgJ+4vUd769Uq5zs9flWoke
sKityf7JBPMAkU8b3AtHYoDY9AMUTdBMCUJ8SVhGMKPkKmgoI0xHz9VXFyUfCs0Jp837sCaNhecY
mfh1Kg3+M5AFJN/J2BTtov4i8U6H1cMsDWS8hAQyZGfEoNlXuDjRfYBOmGvsRqY50pUmthz2JkSM
45RLrjbMERrURWi20HeX6FMsxPI7okwq6nt9gsu6irTcfTFod8vAhTZW0ejuoDX2aVsp2hjpDK9G
twQwm5QeOWuGCK+yWYVqE7tNmCQHGrA+fdhmkPUjGkoAd6VOuODGFbR04SCYgFz1eRrPfQTl7Xqo
fQBgHVmxOFFSG1pxayEhXvtNTwR9NpdAT0Ytb9apT9i366UVLlBUyiO4sAy6pKEJK19L8rOnIEWf
Eq6MomjuIgkNFixLZ85nGPbQkAxdKJO9i37Lw4fUj/kmLhmBq7rO8I7olbHDFwrKxWtpgiDoLzsZ
DJgkMadCaryHbFt+JZIyx8BV2I9upRF7RkBZYQbKJqIc3pwg0BWN0w3v9Gzv6SalOiIir3gsnALo
kqDQ97NLfCQWUev2L4wtEtfmMqS3AYBkAkqeqaEH9kGIFqQEO3YPirZYvkVhKOx1OtKDXHUMJ7ya
bgtrohu0+oHuxsjw9uF/UPqFu3xX07PFtahs2Ii1zDRwhTW65mDomENXKL8qMGZG759kHtI76Z1e
64BOyGY+N/tSXqY2n5Syn8rHXSTGJj6MqAk4ZHMO+tmm+IA2GgFvN5qJnGExXGhibSwx80h64dSi
BYq9JcahRjutyHbMCQ9EVxmE1ZQZ2AF7PdngKtLgf1S4KoU7unfGkPQP0k4lDivK6BshiqwPiggA
fSny7sLDDI7cmUd/Zhc2nIvKVuquM43+C8QpmoRziTtjVePHaXc1TZYTOfWgoFxWpWdj7OohGEBP
XBBXiNbXxNPTBRH26vEmHjsROWsS0O34gO3VS4IUb90L8ElX2xiZNYRrxhtrY234PQ2VXi+ajd3Z
E+7tMYJl0iRhi72oqax07WtdDZy+KI6jMsYbmz7ANXptDGs9ylhj01fCfo5EafkHmVlxs/d85Zir
KILwuO7Z3JQbHP35uHYQP1mrsAEIuWId1S+MNgFKSSIGrtKxbME7ASEq0bqqUbYQk93SXnd5s5ju
Qi9sthGxxvPGI9g+2hHgERmQvlHgBq3o4xI5RcgG1yLVtzu4BGrtULlk+ho+Xz4FZuwn35s5wSXn
W2IuLiKXUCiCUiTZuQMOK1CC2ImCtK8VkykebOCCPWTqYJ7bEUoU3svHqOssezMWVm6eOogfxt6q
gUERjhh7zwPNfl61tG068F+1g0Ryaro+sIn5ibaks8z3fishjgjMnXHgZlKe5Y009MU8Cyk39XLk
EELvw+F86EPYLzWIm/gChJ7eB1bR9WLdeaYMAfX6ScutG9a3qFy4yKBKkxfCY2Nnw5tO0jEimyg7
wDXzIqgzSFiZJzuRo7vxWnM19Vr7LKd6BAIn5orc82k0r3JUrnI1hBZvJO1fLJ4pe+inzisSXKos
j5ibrMH21k4cgWwg3pqpFfcubuLMKu2Zl9ntmJ8mDWgPRlVpBVRj6ypoC796cNxUAWuBMYCnKIxA
QYvONiSwJsM9MaH0DAxZoDpaAePW6wxPSOP3D8hXx8XEhZ8SaxV9RvqotZMFbdXQyMSPxYF7iKqn
EKpBybJWSP0ITwZYK2YJzd3rhGrQvhty67qi7HVLmxPG8cwx8yn1y+7ke4rIcpEyolZUR4XBSlAM
l70nC6Tl2KWeZpnNcjdwBK6DNJwIL9UT4i5XY9Elt3Wv1elKNKZprT2TJtnKHCLrsbBL93nCIo/I
eYg7l+1MNJr0rRs2EDCkJhAxyx8PKF5/AG/ynJXUlm1Jq0+ajkZ+mJi9HAnYKi5aXd/kFa/uHjA4
33GAnVE84P9ciOQtAO5t7Mvyu6jcrsaBVBgQlzB1f1NWw8yL15A9h0Wb43s/Vsw/dT2zs+JO5HPv
LF6TedDUvFfg3aGUEURvbWw2iS9Ob+B5cwdkxMCM8TQGSI7UQ1OYRbcWhH0umBqj+5pDaRuDwgOt
trZTvblJWWj1jaOl/U04dr62CS0Lvigib/vMZbf4aCWwgQMPyY/Fy5An01OqjQj9W6FJJGYEiZXy
AlPH6O1YfSukQ1SDHpuxgGVv8koduibtFkCVtJfkAWLbc6Xi81oVtGFdeL1fJjcq88AddOepVPHw
kzB1ownsTGFCVKkdfoE6FTK+gUzcJg6JLlpkeiCIdMiwW8zWpbGfw6aPZsAkVJTPCHTqvvc1D+S6
7DT3ZabuQNqQ6RTGGjxa0e3avtf1FQZ3s90RdVstmAnTOvPrmv2g0Wh2ESApTeaNRvHizidpdN4R
rmB/yzrFoRsOBTm/VeOENvmseFRXJhZ+tFqtO15hMfLKADNF/TOakA2upcBVtrZH03iB/h4xFmmI
lhsHCgIt4TTtz/C/pj5i+oIq75ADvoxr2IuI7JV3YrD3yVp30rpZ9bP0ze0QZcrf2LmZvoRAAuHm
dWWIY0vJaYsLMLyC78gmZkLV+NUxaSdDtUhFRtTFNDT1i6oTMd1RKzcBHrAx0o4kHYif/83eeezK
bqVZ+lUKNadAbnLTDHoSwbDHezMhjqX35KZ5+v4YUnZJR5VSa9BAN9CDArKQeW/cMNz7N2t9CwxX
VxKsYnaKKHvK/mGnCXvu93U5tvYLfVRlX0Zo54cLVehudWnmYZDeKKy+HZAgrGM78G0Kt20dDM8I
W8jra13MFSualWLa1ZBXOhgmPHvrBFwelcKQjClWn9SJb1xsmjXIskLXWWcYk4f7MEjxAAGV/GBU
7H6N48ydFI5lZOw0jIbWY+cUAX4F7I0vFv/c8FAYxaxfmDXid9xRYwxTdvLCTMNrjH1e+H0X1ON5
jNTMk+uc6xq/Ps8Otp0kV5CVVKxZtp8AdTIg6bmB60Gki6d3JUbP3MxdP7/CZbceTcb1xJ3Q4gDB
jTGSXcCPlO7e68AF44fvpRGCqeWeH1nWd4IhTqz18Q4Ps9E9dThbMBjHIGLJHAZS/JxiusR/kQEX
3YlqzkOSTpQJPteaOa2p8R3ytXtpz1vIsWo42l7JWW5Mrj0crbZuip1TBSGHj4VohVM18O47HILx
cxGSGqMRZentggEx/nEsNP3Dm2AMQ4Fmq7oHnIe2oYWuq8CuRNEgd3DDdKAWrIYiVIBIvTZtN07G
DVM15VyKIq29jYIUMWJ+ayxtsX2Hme8UpKXfJph3yDVuAzBaMMGt9ovg5mLcNQ11zrEIUBocSSoy
AGwWXM5X5PflYlcnUsg7x54S/UnNTWv5XqvJFDAzeB15cCkO7ZdY52uBlk/w4CqgDu0uWr3n9IUr
3zZ46wcoxwwbPPhcNs66bSYKK7xuMsw79ExAXuBdAulfeTgvSFoZiqD2k1loVJJ5CqW70BARXetm
W2ZrlFRNywc5ok50yRMM1g02fbXhHHHjF0QTS/pBh9TmlpA6idYTM7TL0qQGYGrnWmn5oJidu0LH
PQjcED1P35rlLrf15kPmztwfJbjp7KZMzOGpDntCZjgNIFF3XlMiwG3zzrjAAKP0TY2TkBsPF97w
IoaJSPhUiXLYFHlfL9gI4rxu8YoVr3kpYgNSY+B9kwBQZQtFIGkuW52vynf4OvWjk4rc3g5E3hlX
ymnS+YDfqqSq1t0WUE5MRiSExVHHk7rBcw5LLef7Ub4b6VyNiZNan0ACtPoIqSOyGOnPQzWcQQAk
8hnueEUlqCuu2XBi5HJpmw34VxNjOrSOMiIUywC1Kq/ABhjhGey2ecRgz0gXl3IcG4QvMC6nxNED
I1erGMhscDRF5lqPpaVzNWZVoN6tALOqik33MQDqASm/ttWDCeO8v5MVGKY13PnoqwromLdgU9sP
obkaPTeugWOGrzbdmWE/E8iiKsjKSRR+dboFhtrC8W1+5i3QuEfQy/nzRHQPiN05ri6IgBAg3st0
sW2TMkISAOODTxdGYHLI9SL+Fu1M6DcQAlk+C2hRPXkuoVOcoVlHnUMt5R3GuiTZXc5VruhF4t5G
JU2UBm1fnz5YBVitNUximFDMl6KHDKtmeTRSJ0sPuHUSDVeccp/qYq6fFOAVtaVFrYHQSb0OfPJV
Y+IapIb3JtQtKBg2OCkGGzZY1f1yQuVXHSB+ZG+Yt4113ii6iGkU4zk4zIbwlwSu8DrjduG9takC
ilCUxkOUcyKsNf7yu1QPueujVLYdCROjXdwtgSHxte41hTgmM+r4cxTaYwgQkwic8LzSrPKdsFCH
aUpXKXuTF7QMfphXc7nqhDMXW1x40U1Ov4D0Eli1uUXDju2JEXuOYVQ2moY5dCDmw9XVxL1S1pa4
SItoMs7iRf79QX2Wevupxte2blSluvPJkMV1n0UullmAu3RyM8j5dNWTmfXRNqF9jf40DwifGV2C
MBphfDN3AScDUaBrdghAkd1BVTXJ5egRb25MrtmOkwBo1KrqTJnC6DXH6KKse1VtInILtX1HyYm0
zaZewTA6qAQ8YwCwx6bzvJ5E2cznYB30Rq4UAQnRixOF1f0UmRqEc+S8+mLCT7Hik2QMdz4kPmQ1
aVU4rDIx2d2aan3x5VenEAERVLXvJOFAOiKL8Ne2c1UK/YG6Agd9bz4OUTK/2JkQzwNZJuHBdRLE
0VKfeMC0MAHKnoREjq+rLp2za8JrLJ4AswWiJmeLcCUrQn9rpQlBUnzokF4DDbDvCjCg0g8hXRRh
DKCtPkoPSixU1Ty8EDGmNeSGhTEtKJIu2U8qlddBozmvwRwFt8AXAoiMqHZGP2BVA9VJG1h59TgP
0bSnMHPoZdoCYR33AxEkY3ds0y66jlWN/V6qYiaPy6s0P7IXWjdNBu1yxWcNdyFrGefBoW7uY5Xi
CCboDdqBToTHa1i08s6CQX9H3Dgk3tEY3Rb0WmvgO08G9VZZ1fhuplhF/YgZJSEAQOkPRp1Z4B8M
HqKNEZT1A/oR/cUM+O42rZAtoguCyPgfO2T+rOJJdTaiEj6gc7fJWsgGVQ0+n5gd4xp2b+36WlJz
K7ao0u8GzMg3TRjlV2PBpgC3o54CjsE9yO97LGoG1FHbrjDNO9fYAjDIj6YT3hLE5qDGJzzss8hs
bLjFENoXADKo9h0JU2ztFLZ9STRDJ3fKziNt2ybIQ1dtjn5j7dlNcz1IxV0+1jqbznnUvuMwp5dy
IzPUNqU7CeGjRIcTY6Q6uqvEZV9yCBrdlQTAdiB6jGiJgODHy2SmrYwKlzvb4OHI4zNPfElEYOMv
sBaEtJ1b51i2ndBPdUjEK70hUwcKXIxltCk8wOkaGVDujog0qA4wNCLkHtHwauRY6MnCKcM9XAo7
WreNsO5AXzivvcJ2748gPiP+oqH+dkKNQw9KWtH5ORJYsoS6LvzCH9B+wOprKgz3Ufxtm+XElNoY
8geEquNLHen5lVdnY7XVBoIlRlEoUq7KqP0q4J+8qB6jp5+WyZQxrLblTclm4UHC9qZxNHJ8Jg0O
voqbWus5HuxBAn7Ohmg6s4MJVTwTV0JUjUw/xvBsYGRkAbWaCAL3ox5IayFIN57PgBij3fHiyjtm
Zis1jCxLxdQV4FI3XNhUH7PZe89M6pjcul6bvdqQ8Zbeldwr6pPGJeUw7VPoiwTDfLTkiU1rai/A
Bi4GV0zpklHXyrHtmiAdd1IosEdVvGOD9w6etTDjbJfjeg2LOgs2M/E6N1Oso6gbu5JSuaHTjn0V
Yu/Fy2aCsRgMztWjV6r8TjjML/rE5sKvoQjdJ6E13Pe9yKHxh4ncwCvSDX+cTbpEs8uxuARgeD8j
sgl8rQZ5hY8+BH4rmAVS6SV3Rg5zBgifdbSbMMSiX0DIjRV7qBXmJjLA8NgMT0Qv4D5zBvK8ctf1
XjomEN94ptu9EES0bJgso5PGMqdhx568Da6t0LYhEZkIca9KOrJ7cHLZFXO2ANr8VMhVHWXqVcD9
arcOt+QRXLrzKfU4I7EuxuJ0ZiUVh8xcJvN943aEUxaucaENOjFPmpbNn1oEQ2iB2rTPIVTkF0TK
ZImMWjK9eek44R5r4EmtsNQk57TzGaItJszokc0MQlfize0b8miLh9YxASUxtuBvS/rxYSR3Bf0N
C7Qena7uvVud4sHjuWuq9cgRCSa4astXC4/cvIaoZ6olXCwyOAAH587saWK51Sqw9lo0F/xGKSZW
unLsjILatRqGTmV9yDABU0+jyP509dp5xElABFqvpvw+1tviQXTMMyD5j3nrO9PowKSOEwExK1h8
w4WFrWudpHFw2ZE9RVZ8RSWMQbDwXr0IMxnToYB5hjkb9S209eo9pH7CN9mgtmcMmBRfM37JB2fy
mmc5jAVPphV9MafkiAtYfZW+8qzmPNHn4iNnS1yAm8wBFywBiofEUEm98eoifkiittfXeimcWytM
6IPjOehKfnwo5fxQdzNjKx2w6avGJpCPTILBrDZVbUiK35gaYd1XlvW5ZGDMa6fy8s+ZcQfP6uDA
6kyrhLhO241AgzRNZPIoBWn7QZQVYCdc9+WFk0mDkCfG+Jo/p3PYr2ZhxOUWnD8qIC3lw8HV55Gz
GCOABzWSCJ45W6jrgSif1odkgjeja3LvBvxR/jDrVQ3hTzeC97Fne7mgpDOivJhR0aUJS7+azEK+
LFGEDGBwZtqIV4xBrgDyAEnDoB2hjoPF6XZr8hGI3mFHRhxX3S/PrGkxy9sYRh/MmwHjQ+6P/QAO
sGSOwHsOYgnknw+xg0zdA8jx0hZOnElgnO0TLNWCf1NVFINY0IN+382BaNeuRTtywemPEPyvl53i
T4tV9Ad4XBl14y4x8Lr+cbEast2SRg6JrHLczZjukkQe5vrKMpJjaz3YRrITU7dFPbApLdcPiVDS
ZLvpjTMGcpeGIBLHujQZ+7Ht9mXYY2M8KGabjTUecvdihgLz1//gP2+cTZ3NtmWYxA8jyPqhsKnd
Do5U32WbuayDZ1QjzqVF6O72r1/lp6DBode0WTYzEZWgeH/qa5IW15gxy2Qju2y+14dGXTAmIK6c
0o8QDzn8Qz3P6fUWXRtyRDw28ofi0ekYoFABJZvKbOje8TqskMHJv/my/9t3hbCSP4n2BQXwH7/r
npUrUh8rQXVP/Co8StKeJAWlpbUgeBG+/o06YPnt/F5nw8LeMHhTKI1ZqAMI+OPrTdWcSQdXpY/7
Ac6EZV3qA1AQm5Ke+bJ2VcBg/5u3+PPnzEt6y++C7G1eDx/YH18yifHv9azW/LKMgz3Yc0bMHfwo
Uy+Kv3l3f34pfocIbPHoSzzz9g9ZjdbOkw2KVPrkg8FErCs27yHLS+CGf/fF/fzRL4ZtsWhS4MEK
YOs/XopjBQYEb9fXgoipGPgh229qg/blr3/2/93rWAjC+TnyADjih2gEpwnxg0FsLZlX5l46XPjl
6Ii/EcD8+WeBm8vDr8C5inDoZ0J9NbWsphEUEfEwmbccuA5llSbybRpF6WufwXAFUzXqf/PT+POb
w6PBkgXJPIHpeO5//DQyl0QiAhf9wi6rLdMT41CDNtj+048QrRyycWfxBCKN/fERxgmXgDOnlh+5
SwRIbKGAHJp/el6clGvLEQjYhQ2n+UNDJMc0EpmXWL5CnEOnrWMoSprfLED/VmX487zgVZAZYhnF
gIBZQJh//MTijqam7yp4jM0M32UOjG3sTcWKsbH0if6qr//xZwfcw8KNa+HaB333x9eDxyYxmKem
b2RGv200T90SjzF+/fWr/PnnZ6E/QvZHjvxy9/34HcxQrikBeRWaOnGFBwyEq6zbe5z92jVcspGI
a2Bqf/Pr+/NpsUhUOSoctNIc8D8+S6+fvVBlkclZaGDaDJmbBtBUSRaupl9f6h85t/43nTTqq+n6
5us/Lt6q9j+2ffH5BnG5+Gn4+r/RyrXIjf+9qeb8DerX2+8tNSA2/uWpEe4vgifT9hwcW7qF2eNf
Ti6h/4JNQnI4nWTFtAb/y1Ej3V90l8k0jzYoOly/PNi/Obmk/IXeHb0gMn8Plazu/RNDDT93fub/
dW063CesODge+T/0XcjQ/vgYpPQBQCYAXXNbF9+513kvRc70DpZ8v8tYlH2lhSKnjXg7d0FWpP3G
nfrxQq9bUgwN4msfeWABomqG1jgrQLBhspkId2b5sGxRG+7OcS3ZDOkbZDEGnHEry2B6s59+Adsl
SUWkiLCPHm4PqF69AmObOyyS1qkM0EH1MCy2hkSZDmyZtRSz1Si951PrGJZl8/gxWmWj7XJpoR6Y
K7fVaTRhh621YZiytQvziamojOtkU9YxJKOIEfRKjoz11gEkymeTuTT6M5vyfxnsMG0wEYUBP6Zp
xfo71ihz8U8S41Vajb4XQ6odyUphTtIO87XyguKbaFXtmMYloewKvKKTzc1NILHY+vos2nGbU/O/
5SmBdU+T0RPqSC/jXVCHTZdSTDT3RF5Nj9OESof5VxUdPC+FIBEjeHuht2X/b1eW8rZ1EczPDTNH
+BFeUb2NKXbRFSnaJIunmK8Yb5poylaR0hpj4yad89kMGjHDcxfRJhZVLC+c3oZtXDMYC31Skvrv
SIbxY4iOQNG3E/K7LlpHc9YAlyLmJuC2LoyITfmRSOLwYaqshnV6PsxPkDEwgzNaQqoDImfO/Tg0
kNRBsAsfOz1hItHkpVfvGkU/unISJlewZcsBfwiZXxA2Z4k2p8iilNTs1ABYFsygEocJJdU6VInx
2feeeTQrLXdXg9HALVUq7S8ROERsmgRvh6/XhPqCqmaU22pW/XHKBVIrbEIAB1PiVpBCiJxU9q51
ZOiTAVc1BOz0xjML2dpbjU5jInwQyu9LbXI2RtXnyxS3Bp+li7Y/79nuFD7nGP8G5QBb2fe2M72b
miyeYaWU/GYYvrxblZ6xQbRg1G56y2Lf0PVQWpAyBvyUGlDSpHX3RXHekJcQ+VHMQtvSnPSJFZpe
YNuT6ecCG8UcHjv2Q76ELG5SN1k6bOZrKcK/olsN1L7PnWLPSp5AZhPu4yxffTlmebUyvb6pN2PZ
a0/WRI7EHgRi+K276TDtChyWts+KPE6vRmjLAIY9wYiyGKtpRxpP7q0NUOUQk0UTPQZz6LXrxEqC
Zhc2FcmYKEjmxwqzNE3lJJiFdVNLvpTWNMMilBBORGsMoXad00sBa08G8oaTDHBLGg6NtmKP0L2i
mzKfArdB/ASaATRkVTVBe2G6qUpWxBk4+S5l0ZUfy9wprEMYln1zQEGNb6rNEstd52KU3Y6suzi5
mgat1/cDWgxGle3Md25oEd2r1QQgnpsM0dx6ip0QKHuNxnunuRkpo5XnjdCQWfKMR4Ihg3viW3mS
9RmWnx9XsbpxG7c0jmyPM+wvcNCGu5GwcOM1LkwrR3ZILAb8NGOs/LqZ22fmjNJaRSUSwFXemPil
xZQ0NRM5wk6BBNtJ2iSIRfiCruI0ksENeboOUM9AIxRcdI03nPdsv4xdrgorukShGn939hhReKce
bNJizIhwgLyMvAFasP5o4jFzNx6TjI+0HZ1uO9i2K3zSEczw3dKU9UqiYPhJLWV+NlGuL8rE3iLl
sldLxjEt4WPRCcsvK86RTWMbmtxh6kqfjNK0OxbHOPhX1Pzhk5Mju0DQoMfOpqhk91SQ4Db5PWyI
aUUKwZxtRpwnrMIkyJ21VYou3RDOYoc3KDU3cOeIVsnben73lKGNK9g+8JtHe+jRErlyJiG7iM37
mcDLds3+ty/9jIlfvSoT1UDPzPQA9pkB9ZuXbZ9qK2vfzQFPGyCpunVWXYB1bxUYVlms205jYdDI
HnZxQHC3sXEiu4y3PfHbftNnRnLQdM35rtp6xOSfBCazVMUpfghIMzXRcBqcV3GAWpmfUwpdybVq
ZwOS2uSQqaqc8WU0AraVkT1ALEVJ+RxzASBgwCP93uhV0HB4JLbuN0JT5MUztYIZFKeNdwCa0bGy
qnuiort6vteMILhvHddt90w/XzQH1JOVW8m8yyJo+whghnfZl+FZT/FP/BwIJYKwGdX15VjeN5bb
XQxQs7/7evLcnc5GdN9BoeX85CU+qkRW36M26u0qQ8jHZTJkRC4aNvzv1YA+Akp3Fo6vHN+OvXL4
iT7LzjKGew2O0i2KqO7JrY0Wj1c89teOhZhpk87B8ITyoQSpZC0YUL4guXOIlUVHHE/ZAb0aa1OS
Eady29Q2i6cCIxKZZOmyjcB8aRP12qmd1WTyrmRvH/o5O55gE0ny1MjZIxYY9a3uvSj0Xw4RfUH0
lkIMd1dllegZofQeeiSEHIaFkhqEx4rjaP7m/YBogDrkYQhOGIaeQxpOan8i/ABCOAmZV1HDRm2D
4mAkr5fVE6PThkXBujQChGUE4TB5J5MgilGxBJP9a5f7f6I+rr6Ku675+uookP+fqIqpFf+iKo67
qH8rfhbG/JlfzeYCrzmlJ64kExySi2Xh94WxRJ/OiBCvgq1L/pvfEAfS/oVCFUeLYVgCYMbvC2Pz
FwZaDk44Cd9u+ev+xXa4/rXeBQvxb5tRsZS9vy+LmSFRGWP+sDkQbUblfyyLrUBmnLuy8h0nqDwU
4ZwyK72wxBswjy71S/Ipn6hD1H0zjq9wIgNG+5BptgRRZQaCrchhFiy7/IxAq7zazG3ucIyXSBg2
QoVdsenjWnnXRZjgdx5HQ5vYF9rj4+8+8t/e1++t7ObJq/L7N0JgHc2H4LBlXotR8McbQcHN3p6A
UN8m3MPbzyHyx13MkzcT0Uekw8pJs/gzFo2HbUKvv9hjQUEJ6wHyIRdiyF4TAjBPm5xr6KIQ9B6w
ecfXdmAhVgfxkJ2N4J8SvxvD7lYPOwIEDKZK8WGUk7swmnOB8MB1s3BPMPNY71vRsaUnmkQLVxSZ
iOgmsiifA/TnR9BjwKddsoCYbTfJIAi6GfJHa4pHbBAtyn14JDBYKfG77KNyo1xthtDBlQhNJgjW
g86qEQl1p2Dej8I1VzN5AXKDFB/4LPvdNIJutyQ6KhiRmMtTBORr2DzVdYT2M1t7VQoGD0G9W23b
kA33KuVLPueedW9sN1viXRxzUJvEiD3Mx2XLrLHLbaPd216oQdNHy3wOi31yj/RTQbVjhs9FZztZ
9enGDnqb2QMk07g5loekaA4Z1f1L4iSNtSIo2+RD0mrkgW5kFEg3TG/e100fvsh56K5VxBJkm42C
HHQuDnVJlDN3it4XVC9CmzV7Y2QOmzqiVpHfaFPYh7CADZZssTKpX71i/gy6hiDkPBrMbyic1Hmq
zIZ7I0PkvCaIS3yF6Hcp6tIG1PykJZdGhN75io22OK8H+7SnR/7rD/yLczNsdMw/CcI7iUH3PjVD
c7h1COSagavlCEHGWrZXeh57pKGCs0afbCph+mYdy3O3xXO6jnAQkD4KdyjcGo0lH4tSuB/x6Sy2
T+dycjqjKcE5r43T2b1ICDIIQcuZHp/Od2856ufTqa+dboD5dBtop5thPN0SrKq4ME53h3e6R/TT
ncIvkfslO901lhqit+F0AwFn8V4QbXAvZWwVS4Yny30VGtUQ+kMirTvBfcbElptNO91yzjgM/coM
Mm4/yg5uQtwR3IrxckHy++OuHJZrUzvdoNnpNs2Wi5XmnDsWklJ/7Z1uXk113VOwXMeGOc7DvSna
5Dk53dcLneLVqhUJv5GmMT8i17oXa1kUdnSYTre+V1bVt7aUAv2pKpiXAiGv2H7vkLZm34Wcugta
7PKetdWaS5bqQp0qjYyH+Exfyo98KUTkqSYhGSdgzeYifF4qljmagvtpKWPSSOPXNyzFTVbpFcvo
HpEsz/dS/4ChphYCvkxd5Dik3E899dZOa2v32et71e2jUz3lnWor71RntaxsN92p+kpOlZghkZiv
ey2AE52eqrWpqajcmD1QxYUGBR2QH2o7tZR57q8Vn+Z0BnjnpRLUm4aqUDtViJGO4GZRHlE5Mh5r
qSKXglLItH2SqCtZiy0F55I4m+7yUx3am1bH2jLDT7FeiM/35JvyME+nCraYQ6pZAL5UtmKgJUwD
URYb9IybBJJxeFOaBMVsDF6PYKVTnUwNPWUbdaqfE8z+kz+7TfeUcrR6CFtjC7tb0NOgaLh17E2H
QNQ8050835Aw4h1D/n96eztIn2Lan2lrj0jkVuNYkzxb9Vl4G3noWNcEFlHLGq1bFKC5oUEy/iB4
nW0y43aC7AJ8GyXgEQQc9thGiDaM2LgOKaTDbZTHDHvYtBBTZ9NjzH7RK8vZLvDreMvQJbwkR4HA
Go389xo71wDVKmdagVGnyYY3Qf94jx7fQlWJc+5T9J41bohpUOrc5kDPP+04IpmdZ9xeudTIghcz
mb9kjfDmI9G0yFaIgMwtvxLFdEa35Ob+4OrjW4o74SIeu4rhQDCQJm4JQR/ronCZAoK/1mVsM/zp
vU7cecR5nJFaOz1Ek5ll/Mjb4qbEInblRKm4EcHYftPoifdBFWOzTVMMxyue3rRbB23Ldr31UoFH
UGOcQp/R2c2GDEcydslkCq9ItuGqKAdZWCubXxcBFEFonLtV177R6ae0Sz1+NFa9dHbrpqpwk8Wd
0z3EFvrB1QgRP163ypHTPtC0Weevinu0cciPXhG1JAQEM1lIoOOneOyDQaYfkZSE2OMqIa+vJhwI
YRoTnPs4mPhfZ3mn3GPXTyZWAZ6Pa9vM2WjIUCNVoibdfVprAnEtxHIEy+SIjczfxpBuWYQD5G7F
SD49F0jZr4em6+7HXI86v0ACfT2x+UEqaUYZHURd/AtL8//L4/8kwPV3tdrCF/uNG3b5lsMNu8tK
9Zb+rI75I79Vx+IXacsFQMTWABPZsg4Zvtruf/ynsdTNJq0QoGEOHW9ZLf0XAAwCDzMgklVP43/+
0G9jY4JlF4+xw9gY/Azz6X/EYeIP8lf9oUAGJcDQmB+GyUybPcOPxUaLTKnJ8IGuF1NZ9LIc1wwY
PR2ds6aMOcXC0zDsDakEyV5Be/npJozk5p4Ee0Xw1BDjo0XTHxgtThTh7ubATF4noOCHYBD1C2NC
dEM5866QYuYRbjdPkj7fS4S5q1xOvd+OZDpS2srdoDzAxqaTfmVdlZwpK42eBwLPbxMSFgs07ee5
O2t7vU7HjdOo4kNQUPpDMarHSiF1cWup3QRVp51XJAWFKwwyNSKTId8LnRH2VNsAPLqCLv9RLWPF
8JVwELDD1seQFNdeeh1Zj1UQ5DflTMCcNHN1mLkybNyVn+RR53cYW8Yr1MZxT0Sg6C6dypDv4aTE
be+UMIiTyH4uJp1BI6OcfCeQxO7zZLBvEnRrRNrb3THRG1zC0u2Olemusf2TvzUyptX7xN0HJcLY
usoQL4bEmnt9We+HQQbPnhLWZYBVjp7Zb/OR5DvW2Vuyv7FuCne+xNf00JP5wAy0DjNk8Xo0nps4
Q85yMczbUqUk9lhhdN7LNtgFNhPCVn7g1un9jpHJdeHI8UKZeXFOtonBcACTcGnF17jl8P+hhdxS
ASQ3Q+o9kgnI9AcV4lmft7yFrKeCCyF8lkEz+pXRHu08r7izrU96LPsQN5JVrV3ca1KTF16E7LAv
u3HnSLs4H0VV4e9LwqdhRs872JJAVru1H5JYvtR6KK+1jn4AiZp5XoZRtcNMzPTDneB0ElJo7aai
/iBos1gNU27uuYKBE0d5sDEbs3zrcdu0FUkqMmlubNSBFwPdwVp53XfliWnhPPfGVT4F6bLf7S5G
/l3EmfYYDbCtnM0jmah8DF1262ITXI9K5XsnDYudmnsiNzFQkqIzdo8GMUGPo+KDU+mkP5nt/CCZ
Iy93fnimirY+EtqgtkJqgx9mJQNTBrB5LXQsk6iKKtlws4hRoNwcSrEl7sF6rcyh3rVEP6GDrfQL
YlXGjdnF806VeAGsyQ6uktKtL+jzUGt3dZIXqFrHl0KM017SB1yVBeLRlSJbx4fq8KTzR9bzGIfh
IUcCuCIfw8J/1Dn7Rf2/VoC7rxpvtCE6U08Trzlj526GiZoxnyBfiwirj3COWCPstVbNDB3jOHjI
K9KZmW1NZ4KVzzYlyuajI9Vq1VXGzHA1NB6s0IRYEsRYQxzpFscmq4yDoTfmlon4y+B0+qpAzLnO
8SBtsjC5xQyEalKvBu+TX8+bh1VqEcj2x2goS99s0fMlU4EMcgCi3gLO3UXWyH/Sy3A7zvbr7EZJ
D6xA8zYUWHRWIom2uarrs9wJvQMXMbeqU+csmmY79cGxcgKlZK8N0dxeFYAv7vI4VkfdKfFElWlC
cJlSZ8hV8rNAIPNnjeHd28lQn9E5aSudHpSPSSNezg6EdugHoa1EWYk9A3vrLSqoMEuT9GAI/c06
M5ZcwiiriS+txJ0WIw8KM+tczOUFopH4BeL0bVumLxpJB5sKnvalQ5LceRSF0QHT2N08kV1V2fYV
fFammg52AdSYzN0GLJKwTns/a9nFSHRPfjM5eFW0AXNmWfINlqABAqG7az20nHcrnaaHEV8WgZEW
7hhGpoSK6uEZ6nCyLvphQLBo2ufI4DDQwBfNec44fTFr6IfJ1q9DI3mHEmChBtpMjthqvfUaansb
vbNvL7Uh64At6ut3nI5WuaVdPZ+iPt1H2MWSVYFN5ZZp83xluhPO2co8pNqwYahUbbB69iu9Czs/
jRddf2MEW1UNzaHJBEb4dniCspVsdFxrscQ1pwdSAsNmZxAmFE5ooQxH802RqrMQydmht7GlQ/IV
exSed5YbX02GTZyOVGLTIji/7FMN8V8fh0960FWbXmivzLxxMofSvUY/C6bQLjaxCp4L6RxqsYyP
J3hDg+Xt2fMedSm6O+gIWyNK+502OAenq7ddqAHS8vhPuOqnaoNpgwRyJiXbcNCOo+l9m0lyLUWa
bppaw5k8hm+6x0RfQ7x9iSusOlp2jMEgp2ptGnf+YCZC1djynCL3JVw2YopiU/dpqd4hbg1sST+P
JrGeqm8iKV6iitgxzDTiXgObu9Uz0nOJ6PyKrXBcsdmO9soKsj2+K/kS27F73lYMbrHILMJ960wR
EL0p2Ydmq56zCrebZLETjIfEdeptOKc1BXN/MULTODrsnxrTuOEh2xp2NKR46lLQ9POl4abJVZ8h
sLZr2rpSKPMwzQMrVCpu5sHKzXajoqHeoluC6pyV0benQN5Jw6z2mTUQ8Yh4+bIcslcgpeYu1EPn
YLeDebCj5ltFWbZ1I6jJq9Er3bu0IiqncKW+bus4PNPcVtu1ndNaK90JYadogbytWVtehl5fXbso
S1bM8qYdOJP8lo20vmOVZhOj2QUXTGjsbV33FcPxrDyLjGA6aDH9LAnJDGCaRHvQVUTrXg4DWRUJ
t103x/BEFlLjgxfGCR2EW7VfFhFgMWHwNVpuqvm1wz1Bt0nwjqN11hF/j7fOWB0+JkCArxO1qF1J
CPgsKhOF2Ey63RkT9PCC6Fl3Y7NiDPE3OCLDpZPbe9lDdMmgpBx0AC5bR/Q+ZiosWKX1mQ4WHyxX
9iHTTZKLzE5tiHWnJ9HBfbDXxc+cZba90U0tuBqTSe4BYIx+pAmX9aMbvrbaTKnnHiCYMSf8n+Sd
x5LkSJZlf2g0BUxBtmYwGHNzTiJ8A3ESAc4VRPH1cyxzuqazRKakq1czMiKZucgIjzACVX363r3n
oqz3FjzrInI7I0KttbVb2W0L7t1FNh4JSj/0QX4efUAOIF6Yiws7jbA0XWQLfifR9qmZWlIDuLeG
dolnrCCYvvErJ+rwnBTjclqDuH3QOAweRkLfo+WaTugm+ovpzzG+eq6JfTUWfa/VOVPJxmyyvd3m
Vx/OT6bpDIKW5mIAyfYTnNOD0GclRb5teJD3o+zfzGK9TB4a7IY7Nx7AgfzynnxR7o2VQieuIVAU
k9hbA27PBl+SUR4q4RxLvdZ4iYywC4KvFMlYmOY8xKyRKKuo+0Q/BvuUDD2MNJ+deFdtTYKzlZrL
hZxNJIUrgB5Smx+xFj1egQzuwie5kAIfMRq9IV3qpQjMEkP6xOTNo+JKmrMPqGWfocTWKZl1qwTL
QOwznKZ+mw/IgZQ2qrBOpu/etObQnpkgGYJ5nk1anEZJmXjU3wzpKvIx4i+SEl+le9IWOnTK7k0N
YXInjOqxj11e/3S+KnMnxWccl4hyDY9NJvU4Gwm827R0FjdtEK9bUkX2TmI+FwJGAKMqDMqDvotT
9Z3Oy5k844mUNohss5e+Koe+jzG+23XzRMP3e+qT33HR7WYQqSnuVdw75IxmVCu60DQVZfYQx8QK
Y80jyspw28ieKHzBD9xorYLQhHXuJBYua9fBMDBmu2Gmti754mkmSv8p4LvmNoDlzLUL0nrfkIgT
42ia3Stg+GhKs9tEkg9JC3ZLsjjRLoSd1Q0BiLRZXhMP/9wSTgv7qQZ0/rAkeRibyREtABZAslHu
YH3Nb1hnDysZsUH7KZT9PIGlwddoEuPCSkYOdmoJzNDLeOj77rmVmbUzlV9vqkxul7zMb2tZ9ydx
jbDWaeIwY+c4+dFyO98MlbB+l1jv3rHZX/MBYfiQ0nGVEdiN2nUJXQmmHgDB29uCx5C7xUIyDHHA
pIUntM5l5/W/JtrOUUKg6LbpeMotgmntzlt3GrIAxVstbueeTGzlmp+8u1MpxKXCORV67jDdGVPh
vyjfRRhBE+LW62VMUbT6u064PXKAEWOUj4GOQOThzcyHeesF011ljiZJfZDJJtWJs5D0lSHjVxcM
iO6LX9BgpnBp95Bhmp1qH7W98LIDNjqU4Ga/HXLSPCzgELn6mPCqlmSkz3yFq+HqGx+H2qDV1nWs
2ybOTm2GdWuT1Nlp8LO9nvKfulfNXa6kRfjzdCqAcMI7mIqomJOdmv3bzAyM8+BMXZTSELlQk7gb
ORMIVdtL5JbNRXvje2FMbgRw4TIEMQce0uvjRNT1YVjn/Dh2/j1HAMSaNT6rWTWQJbrlDdMv94pu
/oU8Hyebm2BBAtqK2oNCvxfzZiaAgJIfuWWT2hd0I4+qw4jALZLMmaR1WCfZj3JiGr5WQ7Kp3D6+
mwzl/hg0E5yY7TT0hDPsUqE+ywyeCLk5vK/S9qLATaKBgbJTVq9EcLOVB+7vyQyerKZ45DQM6yyj
tyVQorv0v3vLNV7KaztxrBzWcan1Np4h1mQMa2FZ8DpbwnqJCl0fwDjiWKrLDzzjgElSLcIC/Ne2
wIqEHWe1vhhV7Wtu8Wg5yu1cy71Rx6e6aMoQDku1SzBJ7hLi8t6gDO48NL6nQcpQEnjNKXw1fObe
q2XifiwDeUJZRShscJNagGzQDC1HzDUN9QObKtKsR/Ic0t0q5aX0gSlYYxwOEFtgFEhmHLGHDu3a
yGYEfekbV++mzPpS1vhKYXSHHCi+99b1wZLZmYbfTyvvnLCsqX4qaeHXjeE1WLm5T03jzSnw9QB7
oi73sYV0PRCtom9em2AdN0uaQjRwGSFR8JZ7Ss72FzlB+jTY3cyHOEIVk7jRiUEav0ea/zzFS7tA
5whK/6hrkf+4Njsv0hvGvccIH9jSypwMe4f3UVerte9dQs24DRXlyYK58EOsk/22Xl0e0s3EOQNt
sE1SOYd5MjYMYpJ1r9MqOPb92r5YI2ssrgZ75DFcoMAYHgUmeCXUSiCMtktQybdKlLMTjUH2I80V
TYGVXXpzpVtX/FfrW7ezNdV2Xb+4nfM+LkN1TPKmOnWNJTHfoFMhhwKPsEDS5idYsa3UIyE3c5xj
PRI266nGe7CMmFlr0RhHdr3suZZuHnHDE7fBqjl1PeUR3BY7w60ichJLnSE+5rhQD6NCGq8cJX+T
9zqeilWbFxI+luduSOqDkaCUt6TEeNSxSGl65t1bNi1kKBlrcWQxTncsKIsMRjemrFv9et7Qx46f
mEIIe9PSPt65bd09zn2Tv48DgRQWjsyDTK2rDXYQj4jd1rPPVWALpAItY1vLnV05kKyK2I8SIzb2
QIow2DdZGXmQWsHItGv6ECB12c890ruAPK1zKYZlO9iD+8mwwzub40DvP29I/0qZpGydYeIvXQcW
4mSTjT12K8c47t8q27W+xmIn/HbhO7aWaA7sPuowspEGCzVoW00zYRrCI7I2hRkEbKww70DxERjl
+UJs6niYzmUm3Z+uroxLnyDK15OECdEVHZnfoNT6yhyOVs08tsIWGfmOlb+g4Pno6N09oCb9gPBd
bBt8MsTbp/1RxokdllACt3PKdlV0NM35CmHdBAaVXxO6JM8yJb5UVChhZtCii9djg6ZnwsGF+AsP
6hoVFfQvmT47EK42GEzDdhkJgBk9/0SRD40X6+whE51/kC3xvkieDESU0v5Zd+M2r+Nya9QVMKvE
pqqklybua0AnGC+XKj0JY8gOvXCCr8Zo2gM6OvHZosqKVGONe+CDbbpTeJlfEKe5T+ZgM7gWAduV
h+qrrhP7cSXodjPRntmSJ5/ci5j+Ase9CM3K7w+AHyZyYGYkf1brIZy0yrdgktAV8AbfGsaS7htr
sB/jEVc2oh1B5xIS/3HFfPoKAOOWcZLgJSz1vIbVHM9P5KVQ0qGFEQH1lcXISGZ5dYsszX4j38O8
4ImvQCgmDtevJs4NiFSdSbavM6OtSXRxUyCuQ+TpiHzvIYK7TwChPzq0bOgJyHL8ORM1VjC6lMmP
mXMLgSx7wlPKML3YSl8YJj0mO7naZhPoNnb+vyTs/9Zg4P+17AXTQanyrxQxv75S9ase1K/s71Eh
15/7q+8f/IEYBmOmJ2n808t30Wv/1fcP/nA8dC0YevGIXQcC/6nv7/0BkxaxLLoKgLJQjf9z3x/9
DMxU1/xTSuN4/44s5qq8+VvXH006ehiU5z5/D/6C61Tg6+Mxq5OBycT/GI0ZvxD6rk1rVX044iA8
r8rBkJsjCIjVGCVAFm5TSQtGkUq7Y3qNsrzWRWgYo/uMP0uFbADjBWOEg9pz2loq+QRL8cOv6HBZ
TJxZ7vKOiLY5LJjX5qq4mUAyYBDv3wp3RppY+taxaFHT+Jx8isFhPuNkI1F402Vxx8ihatA0l23o
NBMIU8I+tyB71hdRNRRVheUd2xweiksfGbevX0doU5w73VFz+xPe2NxI74VA2OsbM6Mvc542tp2T
O1jX10DWOt0Dh/EenW50wj8fh3/rmScCh3/+Wf6FcOm/kILzt9+1/9VcJ03DP/9R11fzjz/r/5Ko
HJ7Kf7VuxuVX9cl+lLBK/ozeOX7ztF1/6K9F4/5BtYgnzrhKwlgINo/tX4tGMvViSEUkDkJJ76ol
+8ewTBp/YMfGfIFoDGoSBs//vWhYa3DB0ZJh2MELh2jqn7Rj/0pLZsu/W5s8OIt/DspY2dzwfWZ6
f181upUgWMfE2VgDHgXcZnqnqqQmibrsv7q2DQiaZtiU5pX5wESMwUYn7F1uYOdNzStApViRAMQo
o3AEWHvXDPxXaoZPOayKqLGZuztjJnw+6iOr3I/Wi1+b3vm5EjYJfcyLfJn9ti332dCUNC6WbgAQ
1w5gb7dbVd+oVAYnTyePnvC/HahulD1td1zWziOTJPUYSqG2sKxSnGty7bg4x5/dEsw/ldnr7ULy
3dMyZ0CAE2bREKe8izKpQlxX13QXqConNPnYQJuC93llW9bDGvmJaYRpUzl3lEXBASjAchP0VCdQ
hfMQIM3es/WLX8fvCXfLU2EVD2lsY+FEmeFvAzl1+1zq4jQKBnYFmvltNZrvqAofrDRf9qg4vrx0
AUGiwFIAA9otZnz204WgzcT2o5qYHJnN9j5TSKDob3YRR268mQeKDQNy2pYvB5YM80FEbgmE0Eoa
vCX/Y1b4oqcZwCYSfXVaCEk/g255b4ee1h4cms8G7wNOkN6TB4dt8gzGBSkujvZNMnsv9dUowIVf
X0qtrpFvRg6F2CrQr+OP0OWKlVnczNlgUvT23e3caCZpfo4cT+s5RLb/yNACeukaDOgSqbytzLqU
ksiDtemv/FBuNgSCV1vZ9q+2tjDlIEfjP9eBatC92FceBjUAkIlRvrpj8wxkzt/6Eg5BmU6vyBVU
VJj6IufB3KKXGm+tawIgsybARhkbL5H33PqEPmQxlxAnhuCYmtObmrkzOlb3NJjwjPQwXZRDO7MB
EbEzSGbfZLj529qO5PUVAN38iCEbqdi8kZ3CI4/CBEZiertOcRkOsfVp6MSlvIUHUrZN1AKHG117
ZQsXG7NKK/o99rlkCgDwlIOgDtBhT1yvynq9E0n9gpQ5Kq56QGsRajOALKRRHqnYXSIt/W6nJhQQ
Tbv0297iylYBWnieW+Pg26m36WPnO5klLZB6fgPYAemuoYWYDjADS6r4XdCPP8kfem7TJX6S5Jge
siS3d3aa7n0MYaF2rJM1+AcOeQRicetyxfDw8/MucTY2KEDxTtGxaZfhSDc12NDn+4n0xGFK6Zso
QLz4kI/MIHvFQGkal8Ok7KOR+8DptL1vZZ0zzLWqN9BtnwrYRGjWzRiSt0PjLrXnyBUd8ITJfzfG
5MufuhfGtNZmoRka+iWek4HXtKmCNdijvHe5W/A6y6m8Ba2SbleHD7oZvHMx0iVC9rneLPgFTkNt
IQkKXMLlJVnF8JNgVZgZshWGuykNR+4VloHgu3ijy1NGmQPpzRvmJ1vmP7Ns3qm1XUOfNj7C+R4k
EdzlzWQikGNvtPbOgP6+kXhyg6pLEa1i+I58oW5lT/sJm8JWrT4DelrbB5mNWcTQm0AOz6Dt4BcO
+MlBPnt17Yf4TsoQiwLzwJXdPzRNfWZ8eaRR1LPUXKDBZbpurGJAisvNhYLrbNWMTskDNLf1hzOv
C0i48hjbLT3d0uvh8GKcClbD28zM8INEf/bxXOwBOrv+VsbxNzAmmy2DfzPvJSCa46qj5fFLSCTN
qEDG2vuc4uqmnAqWaJO4OB06O4rj7q2cA2bJc3qoiyDZVZ3xudLtJn/Y7UD65XEUI8UqewiqjRj1
OfdAOM/oHlg+vB4T3d4hzrxfRT8y2C/pjPr2dFms5btBE7jJkWfZaNCOdoKXwyNk7b/hAv3/snKR
lNr/54r/0pTfyHz+VrZcf+KvssWmAkGWbRBpZEhM9/+Q+CCN58EGcAh9wqMMuarc/0Pi4/+B7TPw
yVKTVyzEVc/9HxIf+cfVyWwwViIdCVXOv1W1mFw4/qnYl7gqbWTjpGCQIcyF8+9lS+d10PxSJwOW
3t8In6nazqGN+pCDyZw282SSnULhcS8s6MsG2RI7xjET8FdX3RWOURFjlrnGEPVj5je0/lJlMeD1
7DcFCYis1unbxrCzUSrvImOADgbqlr1rWOSrYbIrN3177p0m/kF4Me6OIM4fV0xSWKmdi3RFsC+L
ZDiRL8+AsxK/rXZeLqariRVrv5m2T3ZEN6FFJwPMc96YwziZnIJgdk8pW/UmdazxZW2q5NaRMUic
xJ6Ne3JlmcaYyURSQm7EFrtPNwv11UyZkT5fO0xpNBu2PGSdpsvRl9Xz1JjvKcmuy0bYcO3JPZ3t
Kgy6WHuROQXGge11wSipxYjeTjIUylZwub3b6Mtkda9KV6LfW5aOH+kxJetuWmQ8blPhORBtluxo
Mhy/Rhu4Ay6WDvnhoF6sKrXe/GR0bhZ3YI4/Bya/mGj06TZ5VbxbQiuusKdNXWBAA5BWFlpmm74x
GOF1tXdXTvD6IEnF7o7eUHw3pFX76SPcYKJ/PSda1zkw+4rvkMam06lPAvkiK+6fyPi7SgDoj5fn
QJjyYXBKOu5KSvPL4FQKXc2Xs3FEN5xiJjhUV4WV70ojoEs9jvP4ASCrvKFhJk8QS8GOyg56bhnA
Cun8dkLr2BfHfOR4yfq+fmfSyeFIMHizkf21ziPv9TypQlJY9eJOFa07Hucgns4otsC/cSN4ia8v
fnTdrUqAgtP8Z2jUW5b7qIP7JmkSWq31FADrkfm7Badte7UqIn4ASjgtmh5j22UYGIPssOB0AouE
71ivDq0PsWShQ7I1IeUJFksf4J1l0FnsBiJbwcAGkeqXASBeo6OhGs9L478lLjLiEjX+Bi8zFrt6
BliWga/pnTDp9MVleEVp5ri7BjTc3EJuDUQccwEGu6R8b1ujSO3pgjoaOZo/WMSrCJdRl/XgLol3
w+MV2j1OMcBQOV6tzEQWC9hdGGscynr9ySzTwsPK05CuWu9bx5agdKZoJbFhK8GORFOMf3dlsh1i
d8zIr81vSDI+BcXDXNbyiI4d9Juiiw3iTIY1ke8nv3OSnWuP4qTwRG+yIniSqb6SFw0ooWMJoDlY
1EEu5SvOr62jYA/CNCoRgTiMLURPf6oSUKjUAKd/ca9TwjKZMKR4156fZvre3A0avcUS38TkM2+a
Sc2R4RiYg2FKN84GyulLALXzZYZEeiTLIEQlDoKqcG+mDl1+7TcsiN6COOpJrLV29pu8jApT+vy5
th5k2al/QaeIErrzHrSX/kiCqYQIqXhCqrXtGVXhrB2X5SGlUXtfd1ofYe1RQGkjylzX/VQTtj00
ftxCALplm1aoQyd845UQElZgXcsXXNxQUJOWsJoc6+zAcvstsaldpzUmSoBxWqxDlRjNHJKyVW+p
OqeoHXCTz3F2u64sdUZ8MoYlnS9Oiv9+Kl+Ic7YA24xDi34Rld5d7duhMosbdKfxjauJ/WMAJ3eJ
g0DCroi2Gq2HdRLrAz4Rf4sO4dc4t82pZB5wEGbm7kvDFVifLbc9tIkHbylDz21j0T93yAnLtky3
ltf6CFyasSFYGFnFpuaBf5Wtu5ZhLsriSXn45TcC06rNxmMnEVLpbmN3jrlDaJ8/8KBAnl+V9dMx
tH9seLh3y9w5D9Uw0N+uVIuOGTT/a0voGBtlylYLV3XC8Vq1yNV8i0sZHNh0wLmNu3EHAZeowbUE
6cnaiJAqmUemmXS21wUleaqvJX7ZoBlVg/uB2Yj0vrYEzJcyPQXQlW6I1ibBFgsmQ33ELnAhpTka
25JuEcVVUO2NqUX9PS0xBx9+mqnwrNu2C9obpgzDNuX+8ZhMwrlh7hTvEMByaZ7mBESc1YdJ7+BM
ppVqP2Y4whpUVpkjQ/hv2burV++ug9MeGbIqLoksYkSRPG0sw8tQ9D9mfYTuw67n9gebRMe0cbML
U9D7ZuyaXQ+OkUn7tJ6x/5d35LWgi+jjvt/azVKEJZZNFJFOFfqja4VWkrsqqnlWFekwfafEWx0n
4pQaQ3NfJqaMzFzH9+vAfpbZEM15mqyRW5ntNjdZR+hfVdV31YS7oXfwMo8tkj1iEWwI40ZZctwJ
EUppJTudTvYO//mCXIwoN9jQSPzza1K6qU7wLpPH2OXc8eRTtiSfma/tLRo5cRi8oN/LBXcGLKwJ
sYPOCUPF6X8f2Dx6Om1vSWq8t42gPdmlo47jIpwn8OO/h8JkbGk2gGqn5kuvYx16Zldtx/zW85d0
3zWY4SVP3mMneNMbBhRP9cSca2VQf5PUtYi8wULf5ebVDT5q455bdX7iQjwey5IP3qqS7i6vq/Ze
lBAgvaEyP02fLmhTx1NkNPhXweNcMi94Dmrd/LTMLj1wZ+R5HK3XXqxgWJuW84s0ehLCHcmSSOPD
WAwre0vbPXT0vp4Y2yevGmPCyKWJ9IJZbZdmjm/JyWDsTL+HPJJx3ijXfZyW9vpHjunB8oxs76rK
3pFyR6hbLmvYonnOfET0p07NxrZzhuFSy/TGruAUpkZ7jeRIPzowCs/eIoeHopjbs4v9m8Vfr0fk
k9RMZj5fbDkiJmE3PPVe3R/4lmil1sDoN+xY/k3stO2mNZYT6TX5DYJ14IjcDI8uw5pjo9fya5gt
h4m6NnBpzy9t473mSR2VvT2fJhNCBdjb+t6b4mWHPYK5PpjBl3kO5juUcv4djaoX0+fqAj0qTB2a
KIJz/VHomBlyMjWHBqrguWdfeQIbvJzXlmt51sCV31qIOIYNfrPsZwcjjwYKy0PuM521ZyY39ZNS
IInpH0nmpQgizsSNVE2o+mJmgFfTPHZd8hIIuoLk0PTBx9oHzQ+TEN2Lb63+fFR0SnbCLtePGUAE
gAQ9jO8M4OWjC+Q7xEjVvFaVdO71CD7BTeWAH9B7oeMjDzbH+Zn4bloqS2o8YPmie9ESQ/AMkzf5
Obvp9LtYiLiE2GfglF85T8njKW7XseoOKwaw3wS8To8TFsFz0dGajklD2qX88jdU0+6ErDT9jfHx
Vw54e1vPLkoS+A8Rcx91YySz+6hsqXDIS6qagXlESO8JXAIhWcm2bIR10M6EXWRl0HNRuKpE6AJX
e87L6xeez+yChl02YDJIiZmGIIhqpHVyp2TfsaGKPD/G0kfMo6R98ob0dsnG/uDgyOdz4uhGirJG
LVTM27XvrK/CbSWviMZ4rdbhN4sE1IWDoyvKOqTxVJbBlSa6vC00B5D0F7+UZHNuStt9VR3272t6
0v3sq8/cm5LjklAv5F6Dr8Bym7ATNN6oFseXlpZehIDzp0dDcwe3a0Q/ONEs8V+SSUegyY/SMk7S
neiGNV68T62h3bfzGNZrcVONqJQTbQzP9Zg8darZuk164cDj8mE5SBczAlLKm8mbHhJEtLP8XlZg
ilQh5eruYjP+WuPU3UPOvq99gywGb/1ofAHodyDMtbaGqM2FETnUldhYgdN0lrlDuUGNbV1jrDDk
VP2eMiQ71rTW+pzcAt8bk53PYYLXoP5uhwGYTXeMcRa+cPtIdgLxxqtA5rXxStGFhrZOQps1yRmr
eRdPSQxtxsA76+n8rUH9vtFZMERI1YJD5gK/xlqJSswGrOyJHMFLDb6SOpZeWslLWc2vJRCYOMwg
RL6IxnV01d4n6sxe5l1nSB0ZFB1IS9BU47s6FUP828zbU4d98wiB0CeQB3cEjt74qGeo1kuQ9CFR
TeVJFbCZMSAFpxG/ZVTkcOmblDHuutZAU4Hwkqo2ZwjWxUksPOU206ID4Ov6JmkwFjsSEVdh9J9m
qp2NibYG1New62UNdWNFy9yNNoksHheXpfKTgfIBNZdW8wfetxzQqrDv2JDfatX1TzXBJXtLWRRc
Gm2Fp50DhtCFLBabc71UXThRJd+0fOZo9FR1SoCM+kgu8U4v9yMZLodmdp7L1ALpugaHHvlfAwzW
QSFUxdiq4z5fog6PhGJXCWzh3tBZRwDkTMiMsAvA4k1QdMvUPvb2MkTzKthGmzEPZYrAsg3qT9G5
ik/5GhCw1P6NaTnxne/rn76bVgdGzCe6PjgC7B0nP6baiwTyeoDDAz+kkuThLIQaxI67XTER7KQw
16h3jO6wUPlDtAj6A8qfF5qCI9R0MR+CQUU+XNiXUhTle5BcMp9pABqt2edvQvNeFzSrlTtY2zhP
gQIF8SNH/RSB1rlhEn5YhpY4Iis+BAlfiQnPFQb3rsMZJM36RXY5Jx3tNEqV7tDQFd0Z8xgtfQDu
hN9nmRVwqkJHfWG/lnlOdgTZdUfabeNZjAo/hJI1sguGJYpCwyOItMBgsnh5ZBXkESK3rqMkRYpS
BeVzDTZbGFT7cRUfeiIv6GkrhhB1rXYmTc9szodQzH4JEqgvwk5bZSTEmJI3M66bxeHFs/MfLYzu
NoYESEloqScjk4cVD8dmyZncWGZ9jxyzPxTr6B3SSjUHnQ/xwZWBYv8GG2TphrLTo2RedwhW9JFI
lSuqhKy1TOTfS2rfD05UDW5+n0gEkDMT/kMxqB99a4qtXdnvHe8tLM0C0g+7w01Q3Y3Tr5krK50J
CYneMo9BjgQVRTw19o/CnQDtVe9F3jbIuPFklTPNnAkVaO1+N6p6F5418SNciK1qfCkwkDAHIeeF
WA8tL/MY3Ga++2Yv/mecBNlO44YPS+meFfPgzZQvl1mTNgEkHAkMlCtBecLFu1+PdsuqFC05dpzr
OFVSYznn5qIiQPdIRy2/xRpWcZMYGSCsiTOxoBuNFAVi8jpCFOF6W51TwwBHI9UDJm1UHmq6NclJ
8izUSoSIPC1xjcrEFxOXS/xRAczt2kBqVTTZsJWT/8C3M0R8CiiyaJ+MaZHsSn89rq7cFUwOD56p
FG0EcD5DlzoUFal5SJsGYYVHMuLGcKcfrIjbKyShQa2pLCS5MzZWCsvWRkLqe3RtVLeLp3ra5tXA
sOLVD4oinKZhvrdoX7HjrSRWXEU/sXS3XYpczyAS7YhIF5K4VTVns1qQt6SComboua+0oggwuwmJ
yhl3GzkDJgTynQY0FC6iAxIw3FVAspMSjLbD6emT+4hEet7GsTefGJEnoTcvf3bsztN1OBaM7g50
F2VKYD9ntnVJadtssD2QNjXNYrPqTm9Vavq7FMYFCu8swB6y6EeEUXdlz1Gsg0M6+O1na11p+Z2u
LyMtn4MQ+W/VlGClIdVDPkC2E8iV5gTj9W3LPYtZXPC7LlZaQGX9NaUzV4yczypTjjiZCHhPOBJQ
6g7iyzRMNienIYSvYeZQk1K6yRrMco2J5jqTZAKkYBh2uc3ka8zUcheD2g6D2equl43iQvl+vYna
T/ydD74/RrqI1QVln6DlkUy7WCBfrpacDC+c3qTwXOaSc7uRX4gK9jIXjxU38UOnskcGY7QcjfKx
B8hwtkp91FXy4De1wXQHua0iL08mr+glv41KFZFZNnbYM50j0mSaN07bE1/uNDPXN/eq4tRhM7yR
TuRESMmeFrcFGe9W952vP0tEgjJFDIUH2dimRB+j9wNwZZocpZJwQlgK9bLeNtVyk5jeYTDqU+fM
H37FSbDqedrrZJl26ZKTupmOVVg4xHVUNXuCxaWXcYb50zZFvXcscT+k/nupLcGTTn7mQjBFezU5
wHfL2aW2a01AiRz17wmq+zZxmGAX1fyhy/gq64fm1DP+8PGYh2NHWWQt8bqvGo0AxLeZFTIVi8Yp
+SjtMprThbmI0536nlFWzvRzcnBDgiL3tuNVolcZyQOwMk5FH5C/DzPfDe5pOzth75VXmv0YVaYg
RpYIUnx7W5GrB3KwXmk6APcDLEaqYVZB9UtYrLBKNmD2OIXWIt4XuiZCBSm196ab5je8MLYYz4ZS
nlb3AUmJ28TyynvwNCKyzbLDI0YvhdwYQhcNrEV62DctdD53wK3iajJY0IPJlNTMRPRnI1OXscSm
Zxbdr8VSr0k/REtufeiqINcghpMfOxZNwMw7oKilcUeba8sh3YVAwlaSOvw7oIPvCFo+QR/yPkbv
sQiwcE9ei+ZuWdsQTbDaEDpJ05ToH6hPMExqS0UaYziqGHnEPLSQetE/QkOENWZ0ya65qvNBpz1B
IsvJhLGandbuuPkz+coyUMktJm1fTLgIF2MBOLnsXqDjvxcO8Z/xAqirtNvXKw8+bEHgYdDKb7tG
PDWr865U/eXVS5iYAegzG1WcqbMJo2waQwexSDuzvW/P8OaNr1qMEWke9XN1B2eYjKIEYxMN6Wyb
mfWD4Adp2lpxSALQHpvJCS4hDVBXt8ik0bPXda43s7OQ9aS1iV2zkBTihQGYXiQ88X5Gml3Mc9OJ
b4fsNKbjJMDV/jLim8Fd6DY5yJOaZklqgV6wHE54m2s3Nx+r7X47AmKgSiFeDHDKt1VM/Z4Y4jDS
KOWyyHbHLNFJFCGrPuwSeHKEAObADIf8aq0gX5L+rfjt5dNRdMUvhJgcE+Z9vBTH3hs/El/PW2u1
X4nPaLaOnd7pnPhMkR7GBRndwJJbze4axzV324Zj/q7AenIgbJ3/V+c4dyfWsFelOkoNMs0CGlSY
VBsy+dB2bL2leKQlgV2N/cZpjyAb3dd07M9csT65O8/7zLiZlmmP4+keceDLUmicWhNxnlkTnxYK
56H8pc3sC5TZKZXTj2vGpNl9ZFbwBqHlHceX+1qpvoGLtHon0+CMaZz4qLo0R5jKVDnVY7EvoE6Q
g+HY4eDVB9Nf94tyX4Evfyplvhb5kB4YH4V8Wj5GCI755pdP/dQCnCSjtQitXr8rcEgkm1k/uCii
Ll4s2NcdODB6WEWokrqHRIzozLVPg9t+tRx5aCOK5QS+PtsX8KGOTjdbpGoG8uCaM/brqf2ASdqT
dt0//E/yzmvLbSzN0i/UyIUDj1sSJOgZ3t1ghZHgvTvA088HZdWMpKqunLzs1XeZqQyRQQI4v9n7
21OvMH7PHkgPuHUq5cXUUW5XqVJuNLVjD1FR5qAV/orUrj4Hg8L30L85ZTmsnWFZsTpBuSbpNN1E
MfbARpksDKQOa1fFaI5Mz48yc48gm0+A4sQ6tudXsrVGvJSRuyptzkAyQlIec0r9zZ5HCYe/ifAJ
mlfD1gh1CdJb2XesXkjzFX34UAbGTd4bNzIJbyjw5GZoVWSY47wrcvPalSzrCxCnK3grBoeMNZF3
0OU7h1KCiE3C6dyYGswcxS2hXjMvDl6JeCGvJ83UDCiHVJQ9nCwsoaPWxt9iAbhQnda9i5hGMMYe
y2up1mw6WYb+Lb3b/yc7+H8aG81imfsf9sLvWffrVnj5///cCgvjD5MBhI7Q8x9c4H+K2fgT4egG
SkZkoBq6ERRr/1gL6xbAYLa+Lhh1V2UdCs/sH2th3fzDUS3NdAXjV3Zf+t9aC/NSv26FNQ28pK5b
hk0jb6rmIpv7WQKqjmGuhAQmknuCoof5vTYaFOHMmaz+tgAIEU/vna7fiOydjYnTP/al33FNW1N0
C6zA16mwZHKiLtq07T3CfWQmO8gKuqHtdPzVMB82Idm1TYI6ZN454nbWsO6YL3N1ttgRLC89Vg+a
9Nl2rIejUn3iT3aVjZh24aMlb9XMtxvECgAG7XUkC05DCr9qhZab8JoAWP9urjMfM5G1jLui5lDy
n+xM9YCWOXlOu8t8i9Mybr5leeIxYFyp7Q0hZGhavxnlDR7lVcxYYGDXmVbf59FcBe7LtBxsef2B
zfPaqVg9qSiMFF1KuGtM/YyDaRvjmpP5i5N+2CY1K0n3Nlm/4AVWVrxkRsOBcTcNA3E1/dTIKC7N
e1bQfjS8050/kUO3kcG4NScmofpY7vLgyR2KrajCbV5GR8huGGVgaEmxR77Kh0hvL4ZtGS5Nf+yl
drVDTOYJ+V2OuQ8IpmLnFQOT2g8ROSzlax8eI5oF08aZnjLXaS7QgIjcCTcBJ9wYfFIg5BPPEW2X
qd/E/OnAsnTfhcW6hcmCyNlaTx8L2JPW/QaC40PvQLG1d2YTbpo09dUWvaD9ggEIVFW9ZrTDhEtZ
0cLxjG0xuPtBGW04SlrYAy4hd9iEfWo9Erb4yI2aFkhuU53c5kjHt1XTY/Wbpho2Nn42XS1WLUIf
Khs1GzcRO6KRVGEG9Zuofi+ycCkSV+xf1upxHKJDHLUwqrFDMEYZpvhYqRoKunt9adi/eGwj4CdK
kogjdg3SMVZN86ay/NUIlYSgRS1FCDvk9jHUfYl22DKzTUFWL/MT2kxtrYctPmNfKVVPutTXo32y
cnbUCDUJaV9XRezPzrXqyJC2N2HMyF3LDqH1NAyvMBIIQztnQAX7iPfAnbC8Ymi+iR4l4kI8KF5T
Kk/isZnE7pP4E/bYpmomb8AXV3O3OTSgYT0TAt6sZqQVU4DRGN9ti94IuveuiJbRx2IvAw4tpEfD
5BX6Z57GnCiY/mUxYXIKKYWmLWHYK+SZHkcT84kbixWTQhkh7qtUXvPgTxE0quPwW/lvkIWLWP1n
jfmfDxj0MDBswJOr9qJB/0ljzkGsuVGHClXLvscj4rH8MR35LgNKbuJstZtQR+vKTH9unJNRJ/uJ
TFUxRJtqllslGP0yC7Y0UdtBF9sBkVXI2RlEW7A4/BgMYPFRyLsZpKjjdd/ouFiG0kWClnNZARKT
B298TFi4p+5KG45ldDfX25IkKpaD6wlpnrF42/Q3BnSajmdPfXKXsoG72YIqOjjc49QB88kyviL6
gKRQjlZ7rFkvZO0+id51Fz1CxB4Rr/8DLjAINcyJEaMDZmijuxykh/lX4QpiEeb/hIH8lw910fr8
9KH2Nu0HXBZ2Xtmj2qU3Rpl4i/RulukqL96mCs2b+kJZPzu+IOJoqvO/+F5/xET8/hYMZMbQgvBH
ckr9+haKARbfuKgkUmFjG6FajtZ4xcOW/HO0tB908Dli28jemM0G0ISp3RnWvlBeansvg01aXnlU
qNqTGp+465UJwOQxdPwMGYcVU2XvKrozpb/+dDD/m8vxNxHU8sFhtkD9Zy/v3NF+42cKrhjMnyQ2
NfRjtCu9yhjCPk3p/Befz/IX/fbxLK4O9E8aH49wf/+Gwj7r1XGJkNHWWobCYJWHa0f6sbML6796
Lftffi1BkUDn4WqqZaDwMH79MhagGp7uqF/Vyon8iTs7EPu4HXeYJ3aDNXhQXJB5kiCY6C9jBfXH
1H1h7tNyY+bqKh3PmY00hcS+VTolj7SZ9LsZWBZmQRmS1FDxyO5CwwSATM13Gf7tJETPoD9F3LyI
p78QS2x4/q9dFhbxQODX8jQnxL4KL2P7KTCJd+Z0MwuvdcazBMAkr4Z6Wzv9RqefDKfbBtyDLUwP
z+pkMifWXbgGzBhtghCZQg10ICrAa+T0b0Ou70tVnmTGXknwKBkxmTXZTgufMpYQfVTvqyZchmy7
EHrf/D1XbsK0PTRIeRlIcFUQWC7Z2l9Qk2rlYjGhYRJooDkQnbpZd8GDmu1jBxR2t7MhzensWO1q
i4p7JewW7Q5PjNchbLZj9ayYT8sxTPfim9NzZMA6Yb6GuHSHXY45yH1lg4uDVjSp51HiG52+hHpK
ndqz5hEk3QOZz7hdvyYnP6j5BkfWYepptt3vjviy+Qh0EFzoTMbivU+BGttXW9wl+RXkIqa4tLsb
ODksAEW18hymA/PGHydAXj53vevVRLyohDr3SrVutdMoPD1J2dO0q7yEe+T0sG4mf9Ynz4oq5hbY
ySjaOgdzoPRaliLqQlxELmW0p9pQ+dXRqM4gp2d9j0X5wck6P6INJi/Y9AzUA5lt7CQiw7ZDB89Q
nF9eT6uFeAMsDENR8qnV3PeZOM7wP4S+RpQVwaUHSJcEwrenzyQi/pmCR+c+WdAxIWdfj0AoPGWh
65GWtjGozXi5IoKN1Rj7ZAigFT6lhBqM1kFr/ULHzWauCnAZ9Le43TZDX+9s6wbjPo9ye7ccqTpu
IOaDDCZ4crMOB5WwBn5BIufFjL8IHLgljDpACiaSzufS26rpNtdeHBJYNJMf68OdLg0fKsx6QMDm
UDxO0cEkUBg9HPJlawWXBoEWC0W0KEV7N5OknemPgzmcdaNfGbZ1EICswkfi6xa8DksHfd1GG5T0
HvTIVR7c4Vz3HeUmCgQUSGQFn+x1qL6wmBMVaqgH3LfeAARytLej0x4wqlPDJJ4GS3y0qEcs1v3a
XWEgeKnGPVmODEW+l+rO6u6qBniSzmYBBwUIzpHONGXx7YYvMTNN0ADIvZRVWWr7yL2h/Budbwwx
10h1WP7g5eeIFE+1c+1N4eHVBI2IHptDPHc5qJUHM37u5YOqq3tyBlfuGOFxRJczALIsOgT614AU
MZv9Sd9+KiXfl/Ey9sY6ciNvGsdDFIT3S0nJpmbTuwt2npVBNGyj6rNon6u0IreDMyO9Gpa67fpX
NY4ecTR6M320xXiM+k5vd0qAdx/v9tNgc1I2EcgRZKWUmiZmidhGwgKegU1VsYUvvprgT5WLliO3
2J/ZXKo3GWp3XXKtTFhCWZb2z7Z2DnnMtsMzSqqVEXNdQjDvjHljwGFgLuVN2kupHlqF/R73PBCm
qNwXqPcCpdvq2o3YpQziUcxp0VOtRIcQgMlUpk8uFOKRhagTm4voYd2L7Gqz87VQ/YOM8usckhML
LJ0MpQGrWh5hrc/gf2bkHQTttSatO7TkLnHzVWbtdcwn0sIWZ3EbN29hM21ZwOz5ttAsPfXJoyi+
F9RKSsKw00Lwoxp74JPsp55aol3mUnjJfSa/SMNE2t7vJNBrPgVFsfyOwO4IxaSJs0mNmlulvasJ
LA80al4GEVZjrK14F88jtgE8Mmx8tGJazbrcOMU9R0MriGTusgd1PEYNV2m2H5xjrbyLkQxJ3kpX
dggYblIE/zb9CmaQDajRtcK83UEFYpifsPAwy3Lbqs2iWFp16nqS1Yb0HaZUypYLCa5DA1AWxR7n
UEpni3kB/gCLL/vZnO5zA3pLy/Y5LQ+J8yXY/vDI6wNxpCH3wxilmZmvoBJ8OPNhcHejgd3dhBOh
HYPuMVV3/QhRrfHTYTeor2PPsdmd6piFqV3sTeNKBoNE5DfeNooXD7tQ9asA5OBJl/fszepgl1EV
OOJkN5WndfnaxTLV1vB1lW+tfAnovah9XHzaSFh5Fhyr1CT72h/rt7l4qpbXybMLyKE3BWjrYNZv
FqGzQV+skydoop6Dh4bqftvKh8YOTxiNPJYFK1dleplouCTVdS+vqTnhOWCOWoXrqbIvCv03c8rt
jI+iGco3J14C7T1F1gAuEPzOW4MeNt1gLX4Q5b60LkP6OthvQsseRWOtDfE91ykD0YIkpbfEUWeS
63TeRhE8CZXGJNK8+Q0F7jqdtwE7EBqiKN7rLF2VYAOMeNWzs0XiNqlkboOaKVKeRDix3duZLyyZ
0UUI22NBy/g/Wcu+ZYyPkhEZCjtBwSHDOgUCL+GeTPOGELfdoeFhalZ+3um7QTzOrnGrleZGOhE3
C4PNZthKx13kOM81j/qxZKNNexVVhKif+p5dEylCWVCdRHaP4HzVMfRzxmjj2i809xfdYU5SPwby
m6JMl1aHrGMwEEYlNbXpdzbGq7pDHxntC3fDVIIv5pU43FXnuhvCTdmSyXWnFmcXqUYgeRCnxNMH
tPMP8AnX6I0YL/RQyehXuKwra0BhxKKD39+Z6I8ieEdExFkEvZZ16PdF8hCXoH5Q0jpzepjx47gd
+u8h2OBdhwWJkpNVq6utMZjnfD7oieG/gJzAzCX5dHV+Q5N5cz0XZ02rNlYUbSAdedlgrhRyiRMg
3YSgsqVk450cOhWcSDV5KYmjE+tJQnmHgsO3XGepQXGCGgnETa7Ki8K9HDFX6YLvNV66Vsvg/bB8
sm/gIFfoBx1iymMGqDBFgJH4qMg9m5FPqpl+3oiVU5qrOZ9POh2/EiTfBtUkO8hhX1X5uB53Rptt
c9W5REuVorfXJJaPekXas7ETU77Fu+ZVGVePWp2NsPQYv9K0l17aP8mA9WKbbKyAKxXekUJgXSIv
2ZK/nebnqrvmKeVH3mzk0rXK4h3R7wV93x7pQLDKAesucTd5/9XyyBys7IAtYU/4KySFkXa1Wcv6
Zp4gExF7k1jznsjWA0NjBx6KbeVfOlE7+ONI1hYMXd6wo2012bLTrhFEmV4Am2rKxRqZ7Rb+zcph
+TEoWx7GnXrU1ZkVMVHvSrw1rNfcuUfhuR5Cjr/ihavZCNZiUn0DUAJ0Dy9VLGxUkZcFb62gMlHy
nTHRKpezN5ZPjTZvcQaAsXmci0eaAq1qcU6aWyObeYZtm+o9zGy/GBZa1EvYYNU0xLFOXkLnhbRy
4rkGf5zOuiyZTrfZVRmby6i3+7mr/VgbfYZwppEdwHR4eRHf/f3J8/9Kv9LSCP73c+nLty761mTv
xVf7i2dp+ak/p9OQBjSb2AGc1LYA2qbyJ+O3hUus/4FOkuyNpVkWP2I4/u902tT/AE+tqvygYeLF
W/xM/5hO48ImdQ73NeNshtso+f6O1Vr7bXakqkzNkVW40AlU/jrC8X4Zc7BpaiVgYiYsVU2j1JrM
fDumsZDk2OJ7dtqxz0uNttu0NkbNxMBjvVHsZtmN4J/QVNkzfhy1g2MF7uucyOK5ljLDJNERILUl
XwDnXgjH7MHQCadyK7IwC1qW7U+f+r8ZOixv86dZwPJrmHwYDNfJ7VhyS3/9NVRjcmrdaRw62Vnf
VvqAdRfuJmPfsINdlOX1XYkTYDcqbrpXZ1Vd/+fX15cX+Jc3QBCsxc7gB2v61zeASAtIHOBwNlFZ
cmoSNT13Y0wX29VdsgqCxVjUhkNwqFJH2dk9KPsoVO4zeL77ooKgNAMXWcIreJftdR7S+qq5svXH
pnb9ymmbvU5wibEpWwA+UVEp2Dh0khIMy31N+nY2zkYjEgR5Nie/+cOJ8uOjziFG/OdfVSz7it9+
1SUfhQEP+0gmL7+NGwvMowOB8cGqj9PqLsX0c2mlarbbea5caxuVs7yMjgvgBIKOwy6skhRgqRHo
6wwFHCCXMXu3YeA1cAV1F+7fYj2ljjV7U6FdSrji/uItq8t7+vU9k3PsQr5i9MB9+AM48NM0b9SN
IRMdkQUdkLaLEPIbLqiZWbpubFiCDscc4fihc+W9Jo15Z+cjLXrYmR9TPjAI0GWReSUWeHYBUe3j
VM+qC/6d/ohbd3zE0O98hvCPu005Nxj7pyavH9GN0P8n7ngAat9vdVJ1bxwyLhJUVj5fY71Vchhw
RdUyD4/T+iOVXXMWAIjYsuvT91J3lbta5OgnY5S3QVBho1Bahdwwg85ukDjgm7Q94oe2r85UAA/t
x+LeNgf3i7SaxyZ15iecDwVK1aJ4UuzM8npS42BIQ8SNQxq3gNwVRCxFtsxPyoJTMZcHTmnrUk1V
ey7norg2Wk0oZQAYC8dUcDIFYbOkLd6BC28vQRePZPvYebVNSTO413UFsEmkBPtampBxKCmSlT1M
49m2mZtpbAbCdo4vMmmvQ+aiTzRxLpNm4PbqK3KCiMERyC6PaopxRgGEf2NkrnoryG8oqA0G9MCS
WMJcOgltYojsHI3JOnBL7m2Cg6dV3TCTcNLq2QFKvGUy193UNrESUBEPIJnEtpF5ufmL6+v3x49Y
xp2WTuA5y2mXjvjXu7+ywliWJtZzgMljs7IkhAqzbEEusJVqvvc4vHdTh/xGSeKJxXranCfLfu4U
TWF7lg5IYSQGNWTlBhI1Sw8hdLtlvBuWu1+zYaxM8GNPf/Guf1tMEtSuWewlTYGHFM+q/ttiEs67
btslI/i8UlQvqQi8cTFx81BHnoYW6dEmBeebCIbRx/CiYyGYWs/N4uD1P7+R3x8oy/swTN0xBaHn
4HJ+G61KXSmj2WZXgNCifnAhKHmJXcde1E9iqzW19WBUovur7+xfX5XDwrYNzLrEY2na8un89EhQ
hRVqSo9aL580RMTRMNYvht2En32q00FY8EZGVGyUamlauihr8BwBve374HWoEWN2kWu81n3bnhSX
UVSlC+do1dJjb0l7958/IQJEfnuACezLy/FG4P0yX1/qi5/fbTMCG2AbamEYgVgHxuvKm/+Iporp
MISewHcjxxNNjS+SzFIWyIN1hJUblmQv0ophFhMMrrR3nIQlnt2suaQa6Z1Wo8W+YmbCG42g+Sh0
ZYcWPj4MQ4f2ziye9alW6Tvh4cdFG9xblpbvrTpXfRTGj40SMu6cnWDyDYgMXhBWzn0TRMwQx1Cs
WuYN6Fs6u784Kv+yRiGmYbRVDN8NM/AIqLoUg1GeJHBjNddD/4wrAmGhwUDMFNj9mj5Qg1UYwDSY
1Tl6i117OpQYuX3SPppN64bBNg3TZl6TuWPiEa2t+xZV8E4Br+Cn2EuQjRFFguWRkxlJ6qtJkwSs
IeMvnxNhvUD8ZLFVlwnTvikdT4XCfnUNl/PQjFpzY5p1e9spxfBlhFAoeJylF7WCT0AXPcyHPOoB
4yWVZsP7VqRny1o/R6ZGckoy+pWmVy9WwGo+DELzYrZ9fKMkunYIg4KGkeJvD50US0E5IKovF3di
ClytJR4Ycrs1+DmbZKSpA8p+Sw0ZyQKtJ3mpss1yx1rE+GhrS2y60ELlo/Rsrc1EH8ptr1exD/Bh
XDUIE+DHKi3qcWfaOHEaB15R0GmIsIRHSg/sqHOyz8O4v0zxaHlOHMhT0jl78OjdNg/MF+CCOqTa
6MkKE1jryLmYzeHqgQqJv2qxqI5Fe8kUszzhOOp8kgHcj5zTxi+sepn9ZYBoEa1V8OQHaG2zWTrn
zmkegTwzPcTReHV+BG2mRXa2hwJ5nqhMnxnZjdoqb1Eby7sJLegiywnGVTUwMYlqlKZkujRc8ppP
IixZDUnwEqZ6eTuOFoJAa0lMoxZ6ROsnnhbY1b6ENnJUw3Sv6z92dojsIyedHpCtKesQp85dN8n0
iBkAMk9iPRf01GuLccNNY1XTzeAq8UEpHKwMOeVsVjo+ZsKRHQyeTI+cGdy4aM3EKhqcgisM2EwS
F8QQtLJ74zsc7zOzewvokkHsSO1mGAj0MgHtHDjm7Jc6JRY1wX+zBelOqxwqiaf3aMuUiazmspeE
m0kdr2RSZNphrrGd5IBU1lbCdBoX0bcSvzBa19yOtzJlMFoNgtB0xIFxONfnXqU63TZaqdx23DC3
I4kjH0UZnkE+SRyKTflJLYaJhlBnriDHcg7Et7JQxFu+np2mB6un3SdVaBwIOVXrVabTNGsktm3m
uEwY+1U06nlPQk/GF3AplMh4Fzz0nxXMdruSZ8+jk83VtWq18oVSFbwoXJ0TaEC45S22m8RnLIAr
Hk19scEmGyHcwM0UYlQQLLBSN4LPiZcPa0sSf2uIIc69LsqLcwyaFGWzMe6zkNki11j9wUjt064L
bEmNhmnGht2TRa7lCxz/KAog8MVZPF9brTGPtkn0j2PPz3psfS+545kitD5HowuBUsvXAqqnlvX5
OncRlgeZsPzetY33IbZ2pctWRYWIA7zbTe0n2130IMTGgWAd5nh8gg5e6+gZmDTSnIsaSQvW4xGW
yeeEQg5VMzvDqh1TdIzFMPt9WDODIjpk41YdXo9kwlBEKXCJIkvlzktHWML1UNxDwwbMiPI59jNq
B+prFaIJjjYMqOhPB9GR4u1MkhixkOFvVRZnJTbTau0A44HkI7Ov2KrSddvM+bNThAjxG8v46EkQ
v496hQf/ZGyCVnHe3cEYz4lVNztuaHFJ3cqFoevyzQwIXyz2jUCVDgM8zXWY2n2yDgGQIksyZBP4
5D4h2uf8L18Rxfe6RxZYcxA8x5K1ioSaO4CdIyDICq0vMt4dcKv8GmcLAKEyReBuhkDXpk1Mmp58
jNmqbivAlJ0nzR6JJ4Ep4mvsGaZfB1R7kHOXV0rGxDojegiNVbDcBhNux0NeL0PPvofkBTdjGrXb
Bj96+dW7DIdK3vFlKAM9x3usw5sKLXUmGdXALsG9tmkBVjHMMzmAE3jxPikj8mYsJmJZalJz/UTO
Au9s5aCxWPQlJg9fDIR5zp7jR+hLqfEgRrJobipiPIhKbKShb8chrhc7MDXKsYz7jOu1y/l01TT2
xxjBC1Yr58Q57j7x4ll9p6ZYVT8CCULzxrBqDUsUxUhKFSwq2EFNoMIDE07Vr3CndV9DRXK7lbfi
Qg4KWM3lrYLLMdjednCctVE8VGre7MwiE5e85zIWxIgA2OTHXMFhTPPWON7UcVQFnDInkReITMvl
t48l2qucXIs7KOu4RRxiLx5L3AGoPMKJEkgvB3nTmXxaSmdbw51UcnGJ5pLAG8pJ4z3BZsx8VeK7
w0huBmKb0FCybE7H2G+D5S9Si6zZtZiYTqbZIlaG3vpaBS7vg0hvjA1qU726fdPV66Z0qjutcm1U
KVnYATwbEi7YMjL2fdzzi7TFzLfRklfUeRq5miP/XDEVThI00oj65E3W0BH1GQkeWLLHZte0momG
U1hsLYVLzEZR4J7NpApezDYV98kNSz46mSYz0bpa+2WUtvs0zVNUE23qLMurSZrvWSDUZ+EOQIVL
IWW1JSdguEE5GnyfHSU5G4Cjt/jAbXJ7XS7QSEJ7yg8kfbMn7yHN3RTurGww+AIwso2x3KRWl23d
GMBpO0yLrrm4VZvZeM+QLSw2tf2oFFiFAfdjlZUswJR5vER9hIC4HWYBy9wOHlANN3JjJCZiwE4g
MaCbwiaeTTti6dKrjerwFiSFcZ5dtfPKjOkpkPrmAJw+3oyuu3RqGFmx4oTl1rED+0O0NWgpvUJo
t1ilj6KbSNkO4uyrtak6as1PI9VNTvrkUKlUfb4TwmZHNpXynAedChiMwBLiShdkmdU1It4WddW/
zh3u4k6vWGqNpeAECVLG/nFeQ6GYQWX6TU0eETpiLjwbqNy6KOeMBWwUTJygenzUao5pQMlin2QG
kiWrEg2ftiBAFf+dCHaqXHzBrSK/GYDKPCPD99XoWABFMqAEMBrNYqcmo11pzOHZSLmz0QxPTzBz
nqkx7+0oRF0B4V6pq+bYTrBes767M3SbaT98Z4Y/zUdYMrbHtG3CWLDDayUppCYzV26VcaJKB2bm
T7NyG40qGoyIXlKxzInVBGSbDJbCutNMeQ27oT+WZQLnI5/ljimC86bjhb3JO7ckpSfVr0noFBsD
6PBGmDGihqkJz22WBheLdc5tEdXJIzP456oklEhvnfKiF/27MgQMqM0K3LkSVXBkkjgGwNLFOzdo
n8Kytl6hB7jr1gibryZGfTDPTst10BEtO1sjTJfGMXxNqbazg2CQjX53iztdRcpRIkGJhG77ePsN
vn39K4bxQSrUecY3wBC+2fwX+9hyTHDOrMzWudC84L8YDaQlnfNYUHbGk3pVIc2sCknHpovmo2XD
7vTmp5aKZ8KpUc+r1V0T9PepkjxEEeI/suS0SH380Yn9LQX2/8Y5uMvI478fg/v9e/ctf8/efx6C
Lz/y5wxccZw/NDKMnYXmCXKXae0/h+CKqzEg53SFj2si4l7m2f/UaAv7D56SKKaF0EyD/+H/obuE
DqfU+TE0dwyxKLL+zhTc/E1CyQSEzlrTLNCmKrhgx1nmhz8NA9IRD7U+F6kPgzfeFBV5xyXpNCxS
uhs1dvJNJ9gLpUn43UlE8aDajbLtBuVWBvYuwTTiaRHLHINzeVX02oSbP2V/lRL2uUIQtQnSyB+L
GtvTFI6UGEL/0GYyJacFCNFP41vJ0UcwTkQRaPYn7iBExRC6Mbyot6kzvBR5nqzcYHwXFZNJREjh
d1s6wwa8DpCZsf7OWI71O4BN3OeL3q5CBlxl94WtsF8yXCS2bT9R6DsgVfqop1PAyUySpciiale0
fbiFfPEQikSs9NiGPx45znPn1jz7s9CgEoEaHK90W6SfU1d1J5gW+pY/ts4a/Kfbis6AE79NMqh6
+rIfz7FGjwHuwz6Ol/i+i+SzPKNnLJDTVocBw5uvOyT0JEFDl4XDHb1Q1R6ZAcc22Rp16Ud6Y77V
AUVjo3bqORENZYx4VMlnXrEQQ9hQKOF31yRKhf2yeyG2DlXHVBmh5ybaq5NmrSfoxJlqMrmJjULZ
jWldLeNmMhLjs0HtuzVyw3yc8umR6ZS2q0c1PBfY/vZt4WjvZYMKGvtyZ3ixNKO3bIRiUIgZi+SY
DhAqZPaqjtb0Zdp1eyJWxdq3ANVeylppP7SyflfnCeNUWhmoh229hoiqNbiJIO33kk+TcdtqzEcg
DbIBx0RRcXUz1vo10LMDhB2F4q2oHzpNiVFutwsuBAxlpWUvMxDRPfmuvTckZXMkANz6ChvEZgXS
ua+46fHugnqAJhBZTHVYRtQJ1lz8dcRNpDI/BWOnJBvThDIwszJk2ysDdAOSjEo8pypCahnWxW4o
IXE+B06WJrse2sldFGZYYDXJ2lsd7ZnK2e5Oc2jqp77oMbhqcmMOzBQLWO+rZo7IP2ucZ9wxlwX4
NikI/fIqe9Zgn3r5VD21AY2y3kz3Sm0YSJj09IhflUwdUae56vXtxAGoAlyYnitVN+qXQSE9xKx1
Z9c1Q7cxi759ltDBtrGI7U9HJknlpS7EGqtNg0Me8wWGoUUqXzDiKxzz7j4ZYfiy+0eDWOYu/Eqb
hDv2/s6RdpDbI3GGrW3W2l0Kru4q2zh/0Sdu2awv1ZPNvEQH3DBxBmtk3nE95DqVyugoz2VuQS8o
OAWxjtcd935CPDbfIcz4QVHLXWW2t/CXvqsBKp2JaoayxMXz7PSZNwvBLI1NwSF2Fg9ilF+zIHhJ
VbAJg81Ia7zWpd3T+Bjp3moQANVN/q2XI5Z0Vy+29YDZLTFc1MlZD0Kc7pDAIYD9hYGaBA1TEWAT
sBttU5Ab3iehchfE4UVL2q9A1TsWnbQlfewKPGWGkQbKcDREFCmPaWs5UXxqQiXL2ktlUH1Nm3Bs
54TyxDZMCG6WGWhu6bVj1T+pjn6cA0v/xGmYfnU4dl+Aj1g3QRsZh7oGPNB0N7QJ5rqnTl+5nYXb
3qFiq2sj31VzA7cHO419SzDlZ9eho0ykC02ZaPgiGtxNZqAPDMJoeGrhGzNouLPqdrLWgWVDMOf5
eO5rWcK0TZKTS/DBa+J2wVWv5+EcxHl47vsiqzeaXgRImBSLtqfFcd4qUHZLmK1jfCLg5Oj0Dewp
WXxok75HPIT8HLrBqidLWVsQg0HQ3MuQuWnLdsKc5TGoChsnIwkMulnTVifoDJS0Tg9l/UoRvo51
k66yyrpjMZFs02QwefqoGq5ukiPCRdfzlNtokipIsy16M7gwlUhUhW1sY6KMFNh+VIlfPrDt3Afe
VMabIEfe38yfmWncyqpdpMP6OOyx9mlE0UT698E2N0rWL5aZYbpdnplrIO7n2bAHAjHEke9LX7MZ
Lvc0m6x06xrHj4zIOYegZMcWUReZUuwKqcovcGTYkNvWugHkKg6yi+9bwyVcrZnKB91amugeAlOl
mqo3NTbuCq0Jd/mgQFUZ7GotYk0s8ZPqfdYo5d3QSobZsn5R2RMfSdUEsxqGX4s8Si621ZqU649S
NqyPejdH6hXV830n3CczLO3tQpanOkCO+H/YO68kyZEsy26lF9AogQIK9mvcPcJZuAf9gQQFFBwK
jtX3gVf3TJiZj5lkf08xSZGsDBBTKHnv3nP77HNUYQYpJW0D28ULwAFNP5LlwXgcRyzMlCi1pnFF
Gto3BLVq40eRv6TOk9Q2D3vQihCgRpgSYsi2pLsMD62AeGelH2XWR/u66JcCWz2iN0n9XcNa+eK1
0UdCYpcUpcbflKn33A/zl7kf0ue+SWqKwwTGoelB/9HDSoR1EO86Myw27EEwK8hobetkL1RR3kfQ
opvAwpBRW/67gHMhmsdxuqGYN72LfUscsm7Q5MSyjpmhz4MO1PiLAG4hcKYVZVKAVUVPvaU2nsDk
4PJsp2JtJ+FDGlKt8dh+lF3T77Al43X2oP9YLoyJHD85hWZmqjYNXyhj75JOfoGdt7ZVb9T1h5jj
gmIB4hScyFu7jyUGKDt2fPb6kyDgA56lCSwni5AJ2j5VWSuN/fZ701TFwxSUD4WwdhZbjDRDUQeW
Dm85R6S2J5VwVEaxbTWuZhlah7bo5WfB+WY/4HMdg+DO8uonXDvDWvQIXkoJASmKWQHduzJltlHT
BgA5uFFCwAx1E2mCvEpF1dUXxS6hURipzyyr3/HpbhNr7Ff0KwkvYliAglrrqUYP37qkc7X3zRxC
Gg3jd24w3ZAgRzHepb6tf3ZVFN9F5CQ/GwOuPM//oEj22cWecA8GUTsbq0klmyhWO3eTjT1+B2pd
K/Rq6c8aqN5zBcfAy5Z9GhGpK2sInY/OUMXIz+qJbkEXPA9Wzrscgt9O0AGAECTL96P8Sdp5visB
oz+RcUfB1yck86FKk/du4JvoGjpE4ETEBtOkEuoVbLy3Vec7DuDwMlbzndYRkYStP5bpvWxs27lL
uyYnzt52xsS7MVCsoYonCN24kVOc9J/TYFDBz4nYIyv8d+Pq/x+XXqaKTPKfZVe0evrwO6I7/vfZ
R3i0G//f56X7UoN5OPsH/ptyLP4FW1iwTtqepLEs/89hSf7LlTZmLp8TE3/Ht1Hz/Lef1eMf8myq
nS7pDB69H/6h/1EMef8KPDtAR4R2k+gG7x/5WZdG4/9VUiCgWM5jFgIkk1XPEuKkEekTOBzMhDBt
ZCzqJ9cQ1aPLHlDDqlmitwj2Gj789Woe//1n/0fR5Y+lKlpSUbjzkyuSEoDWxPP81/iJk7PZbHuT
aenZpS5jFB8pCrtwxorm5vJVvGPD1/JgEDF4SzZvMCChj9Pr30fAoOiMmkg/ZzOFefdZNNJ4diZD
PxA9Re42XWnrxW4H/IqciXxaR3krn0lPb5AH1w240hLnu9rnNTqlDVFUQG2ocpcQtDor+mm+vhxX
U1Jhshhba90oymzs1VSY437MxZ0iyaAlsFaXM2J81vqdh+nyJaWnS28yazGPCKsnP7ok6WtewVoE
eujRjkcnbUciXDQV3S9TKVY4a2DK34BmFt+TeE5egi6GBM9RKI3ecQIbnmMdE7xex8r81Pqw9Vet
QN4C+KNs2EDaoB9XievkPTHZXvpsZ8mArT5Em7NqczPgp5zsLMf+kMbeYV4O6JSsUrTAjZfKdT2N
TbbNwdXNrPpZdDPVlSq3bM30vTERVwFJ3ilhRURtJNf/CTzQoaOmXQrhtXwsUkWXOK+H8l06jzXh
U23Mm1JmokD92Ph8Npd/+fMRTcN48ZExtE1c5CeGtd6cSlsoZKm1XdrbLjQwbzq6hvdLL1LhYrgy
0uRxL/91pPHtMCNby3CTp59Q7Jdh6qUduN+5KqDUJWXmIVQfcWQ6RKsSqmZZhC3M0vgQ9C20h4hq
d7xvyWeN150t0RPXoEDlBmRY8oXwu/iHPUce+wO3G4aDZzviTzr5rdoZ9ZTtNOlmS8Y3uJi+8ZGR
BzHF5iJtGoCFIznPUZ/rcD2IcHH8hglYywb4XQBBv4pvMsRHyIM96LArO6jRituiND41fQOpQ+RB
QBZZ3erbNCeMdu14UxdS0osUOvoSc9vln+pYs/HvNwfLHa8f/+uar9/wX2WaYBJwmRxPbPKhnxFP
Y0amsekewEi/WJCDDqoKxN3la74KQY5nPJdQG9NCdemh8LFOJgZBT8tBLyA2UWh7PzB1YQR1qOU6
QQQnohm65ANR6unW7xTcCclOhZ53XtNtD6pPkQ0d3Usd/bEykrBDSRzzgyL9HAg0hJXzxQ5nLya8
oTQxGPFPIXQsrgxw63wGpe6G6k04qElxCS9T31+vLSo8Pyrm0KacVeKiarjvd5wSqdZ3Yx+Q+N5C
ss1U3rtbR5lYFMN5Rk6mUCM0tHiIJcUJhj+FWo2AHkNWd0ysQrkE9ERVjBKwqBusAg7973duJNmk
9lXYtSukbNZDrkZzgWo1mCcmmMfuFSHPMv0f/zzeUh9k0XMQYZnOiY7HbWQhpEbJnWTEBGVj8YUm
FHHxmgnl8kgQxyLPZfj5HiuvReVRLCqc5T3/9R7RynuanbJBA8k0sB2l44zvIvXKZO00yEuWwGU0
I9ipftezUu98ADLBKrWLVFwRYZ5/CP4i1gVh4bIqvoqK/74TRAHZVJJSv51ofm5BEH2ea2OZNWkd
raIxYWcqgnh3+fnl+VXZYbLVdZccBVxXJzK3tojSOvda7IH9pLN1m8tFzthWoARCg0RwE6RgunHo
Wa5LL8WkDS0tJJml14PcJ34DxWWOM+LOdVCCmkityHmwW3oY0HNN7HGdUaThe6Rill7j3EKhYnWG
/6EHdoTo1bSSdzboOJBZYZpziU70D52fkjGbNSxWt7q01WfYX2AkqxJs+ZaETZeNuqewmZDEaJir
EVzIJ0/4BckeUMeiNcAlt7xLpk4dMO8hhRiyqLqJIoF5JE8wgeaVA3GAiXTeN0EhEYZ1wQgLqerm
6spIPluIBFI0ti+LFlt6Qp5srdp4jsJAxxn45D74nXdeeysHzzmMCRBuM5XXZItvX88R/Jb8pijL
jofzyGrAeTTPtgqe/M7TpKav3DowcFu2chsT9lpfGbZn3ypSP2TmrqCW73n0AY6vOI1WBLW+zJA9
jPkBvJ3YT00MuF6mw8vlwSrOVtnlWq5t+bQUkM15y7389bHmImvKlO3HVgzj8J5yhb3vZDKVqxRE
4ucq6M1uowwHtVMRVs9z7OKOauMhpshK2fTPlbs5m4K5GyKPWewDmgwI3Y7vBiYw8l1dZVs+UNHe
ZLS/7rGJU1lw+vR9FVFHLJN0/jX6HfRKRzcfl3bJdm5hfVF8hI6uVb0vQhBbV+7s2EbPpMad4T/g
3jzwOc7rbuWv90QeRTggPkqJHlRhum/SUjz5YmKrpybSHrBMTVWyqgeWhPVAYOC8rkSWfyPQXIUr
owpmSm9TKMBx0rFI1jW6pkcg0JV/QKYGDAt1FUWvbPIMvb9862+MJn5el8A5NP/Lien4nYZjTSmW
oyu+mwmYAVZG2I+h+cE06vIfT/3Y/11ejsQkgVQ2OLkWMHSbmEpc+uVUiB8tLYFDIqP8+4Qs8N6X
bfQtdmeX0ls37/rG8n841KuubBzf+F6XEyGDiJ+LrePJ1zN7coTOgY8qYZFF5WXK8qVzc7J0Jdbb
FVqyYryy4RLLn3m0ui4Tr7TYGTNNBHy3x+84Me06NdBJbDIVo8prm3zxLZuyXrIiVP6xsHOoW2FG
yTlzyGsJ8JHAqXH51eCu5CM8saD33E0EgR8vdDbVu6mzsmJd0Wb6mMzdzHmhMulJExFS7S4PkBOI
x+vYlhx92W07ruvar3//r7FdKiQIzDjexjFTh+RrQvjIpAs1jf8hdJMO1RRddQojmdlDrVFLjLJp
k3qTczc/aXYb+c4zBxs7aDBY/ZXb896YotiPMT3xhxJAZJ1MUbKKJqWr3oMdQPjALdEMS+x3FcJe
CwcF5IjR+OjADK/A0gzGu5QfqVlb6NQMCIk+RtN4MGj0THHQvB8TSo8rpwfWtnEaHwSOIWJjWKtW
V/fZ1MAsG9JC/zZG0bJAGoQebEgYoa2J9Fj0WxNPWbZqAqRNH+1Ij+Om6yCsuyZhvlRfg6b/OiBz
j+8UISi7UDlJeh+62fBC/dz6KXM/+4O7JzZXNdt3+EYEQyvq5blt7UiyyeZVA4hVIf1x/AcA2PNz
SOfwd2FzY3cOnTu56T2jZbz0yRL0ESniAiqNMXsZKvpRpm2Iv8jrP1Bgjd11QebBocErgnAujPKv
qjLcXyms598CUaK5Nc2YZARv7rLvMWoU2OtNwdIGTahVsOPyjMHc+hMsCSS5xr7zywpRWTNEV44P
b3y0i7OKnJalnuO4J7+xi0HHruzKIItsrO5KdEIbZJcwdeOmuIlG9idXxvzZJpXTNlgzQbsSIxLT
1vEX21Z9UqgpN8AWOPoZ1ScOYa8Kd8jL4lsofBxvo8mzdxw6m58O4uwdhRznyqry1lMvsnp0ojw4
G5rjm3BAhloUe4wNHanpMIt8xrQdFBun7X6Mk4o/XH7oty63LKosZixktjh5yT7ariC1/HCjByIR
E+GXm5A27c+8LZ7mwaW3fvl6fAHn86KL/w6VNf/mL07mRUcbxGgavGXI7GT1EJ7lpSXYvxr5lp4z
TkOcmjoIwchZ+4MgBjsH0Sr1S5/kKN59hAPufipMPmo/oeNGcLblbiC8j4C7ZyVfDLRQyQYQiPmj
TLOEzglIkYauzaJamqXmW7djknfXOk8DYGRG7B5IRFDgw51AfSDlgIq5lQQFrZTchwkcZCY2VeSW
dQHwKp1xTseieREO9aRVkY3+wxAZzcey9iXmqDZ/IlYmeWxQjCM48BPUSi36XLGvdBk+kZlTxXuP
oI5fdDOMDPTjQLW5M+IfXWZPyRbkYmxjN0rYMQ9tRsLEECYk2YwkDN6JwWT9Qo0ORJX9mw8gdMb9
jBV8noNbWqbDN7JASVe3c2l+I3wPBrey0paaTFwOP0w0AdipJ+1/mKZiBPjSJIj4W7fqPswNGNk1
9DcMfylRpSurbtS3ClWo4PRZ0RvobFfdQf/yWQmS1MaAjmHioWyIzcS+bM5k0IywBEkJLzpqYTTq
QaICYAYh07p04eo+xCHgdnb23i+1Zg1BBftFhSr+VTswKtdYbdx7PoDqi9MPS6mdCKvfZj/mctXh
DDog0nT+CNLdCpxPMn+c4tb9WJHe9ahlVz8TNj98mgKbGCXZhkO0TuKUdb0JBukDyzbI3cKvE32e
hIWdO+lxNK4b3JbEeFLJohqpSv05xirS7FQrXGfdIh9s6OoU/ktSuOCr5qQy7qSDE47kGHZXoExL
+Al5EqS3rjuZ5iEp8+Qh9RzoqjIuxI0E5EmsTrqUIqNhiLrvl7+n8+9XWNL12Gks52vMssfTha8o
XAET8zYQuuHfVSHdGvLA7h2aTiszGIbt5eudf72LFRdDIOctan72yfXyGLJXY+QsvHmFTGUYwpda
G/mnRgj9z2fC5XCFQonKe0DV7/jR8j5LnVKlTE2p9j8phBT3/gAWJdK4wyi/BVempvNHo3FAdREf
LJ0CNvTH1xPE9KAxbLDgYMZc+7kGCBzBW88LNg2X3+J5PeS1ScHeEPQcDopXc/Ff2ytLRXTC4PFs
2hDlHaCUwLkrRt+4GRJIwx5Q8o+zjJp0XwxqeMfutXka0q6OrjzyGycYhGO8XJP2B2fLkxWP/qAz
y4R0Ot8aca41WgzzdkiBUyOfVSZpypCFdzwCrT05YRC+cv2zsgivAfaoTYXQdhHtnOzLAZ8InDo6
3Kgss56Cjjgn+nbepurDcBdE5nQXG2N65fDz1kNjNgSxZlKVPDv8GLoZnHLMGFejZQ/7mD4BzdXE
dhDF+qXJXky7xE91AZS+Vl2xDp5/ryZjmkfl+tzD6+r49w9fugKbJSk3EQa7n0q32GBE2xECkyCs
7qqm+nplqPlvHEToO5lUDQjstP3TfRSexFyl5J5sSIFN1U7o2fwe0dhEZ69nPR36YBr9DUzJqNgE
o4+aXMT4gJ96bWNMCWQ5/GJXQh4OvqXy+8zxiigy18Qj6pvLJF4YinUwneYoX2dY24GaR+BYPZJG
fhRdz5kA42h1l9ksVRuyO6A4sbMvtwOK2IimPP3aXRnU7hfTQ9q3svyR1W4gx8tmPxK4dzk7ckAS
c5l+LunAotBhfrJR27YLnrvC3r6aEpKxicMhachFDokEX4UtYQU2eSaoDjJm5yHBSGqIcsRZO1CI
U5R24DVNYbLtYUB8GwrXp0UWEiEw8PgtD0RGAP1vq/zueT1JKGEPmXw9W8zFK8RGLHFjlMLZqDGZ
l5uOKJV70TigmGaQ7+U2UD6yIUIb0qV2bRkv2Fwq0quLMakJNmlDmgVdbHxnGWmh38cTqNdm5I9f
aYh/pDRRnjdoVMTt73LonQ/aFskftq6qXA11FEXPKgEfvRnisPrjTyr0CJXMOlCapT08u61KjS2a
+QlOVSNkDQ0kRTiXtzEiuaTKlbFOmkFH71FFmk95GFQkMIRdcxgoCFKXoC5IcIxO42w/917zO1AC
e45ZjubngrYIBUo5ETBfssW4DWvbIp/Zspd85Tm06MvVdlV/HrN6+Mn0Q03VQ1FInEs8VuRxsHHh
FIUzDQuDXWokcaX8xdQDcDSVyJT3xJzl2YNNvBssEdQ50YZGPn9KrkIt39PjmcWNiJKGzM0wCi3Q
ZyW4OuwARG+aLSYRnlMClystxTM7Ud1/G/IsL7DG4ZMgNrrzviCkcLFTKCNg4Y+QpKxYXjNnLcxC
PvW2RiPuDsb4Q0UaHp9viPGnGY/Ozyjgc1pV0gj+sENzvFsf61wJOrHzFME1plOTeyE08o/SL//Y
8zziZqPU8N4hs6Vf44OBu6Qhp2erYpbTV4LBx3cVw0bdxQRiwFyNZfK59Qv5U6CwCAi0MJiKlDvS
ygvqUncHi5A8CPz+BDjRI6IZ4WnlzBB7p97Y1g5U3w2WVJxmWOeiFpErGBXMNgLhmBOh5dtoEsWg
GaZF8cKdZOXGUnGWrYUxj/aNMFup3ukkaixy0FugLJcnpPM5X4DgoOXA+d03ZXCyzBK1h1DSx/2k
dEEtBALQsu0cajamtjklN01Uxvu0bK6tuW9NgzatfwqoFO2Q/x4v7wBinNGfqENlbKPoyMUe2au9
HPdlC9LMcES99eqF6Zz3YNZlSSn+8oO/sb8III8Er/VMthknN+C1ZtIa+PUQmDnFrUOW710Uzswl
Qfzt8pXeeMUm5yufNZUDpDjlZqMybiJvlP4G781y+uiLeivUEP0ynJngwworWD9FzpXF/Pz52IoC
WRB0eIQnvJPnw9HVmubE6p1nJTBtU0978jXsj7Rini8/3/kKzpWo+3DwRRdPCfP4p5xGOzPrnuKU
NZvlXeqCg7TIHqYsYacPWO/RHMrY7b4gqr6ymr7xjDb7JElUEk1U97V0/tfyjRUMobc2ebPugNur
xF88x9L/NPM+r3wnb5TgsHZQ+ggsenOLZuT4KYkPi8xOtiTytGTVfq0mhai3Jy52ndHnB0PJgnqr
Cs+d1xllbxZv12zJ7J0rgtJscmbK9RRL2dykcaGvHDveeA+UNi3HpzVqm4zq43vz0Ev1Dt6lzZAS
3hikjr2Vk0Mgb0AW9OUf+61L2ZblS+Qz7BRPB3OcOG3SI9rekKxF8ScXcYMW0gLErVV7bUN6PkkI
wCUm/Q/JwYNG+fFzTbabzZMhg41NNyva575VHJIMyhWnaEOOmOUN6HL0z1BH9jJ+WAAC3j//jiSH
HjpI/P7B2RaRVkAuxsoMN2ZS53/gecTfynbMNcjiWTxdfrlvzBR0tm3Lc8h5ZzifPC8EPlu6aekD
gpzqZhePQT2tYmbnZCfkmPHUsfnJacP6yjb4jetSPGZyWqp4/IU8fs9V5GAXmSx/o4OEnaALgIdI
DLP+1OQREafR0O5Vq+Z/fsRj4TE5uS79bpRmJ6fX0Q0Ntw6lYpV0hL/3JkYrm6ui3Hrswq7UL9+Y
pXhCtFFsUmFRn5JzCtMzmorvY4tPowN7ZvoISqTnb/toAqmLNeKGqDSP+KtAG2p7+Yd946vxQPYI
k7mYl7yws/7u4XlpHwsUFfE2IreICNqmu6F2b94ZGVbNy5d647fkcM7CJmG42MyNx5dKfT9F1IQE
R8xTKd7bsjJg0/qQ/XLKxPBRzRRyLwiCfzwxWDweeTSUbGkDvJKL/pqLa6y3vmPThBWN7f3xzLr8
bPp+cgN2xTlcfsRlOB73co4vdfKI9gCKarDoiCp87ZDp84TUIgdF1ZXPYvlzTq8DF2opdlD4pu95
/CopTnaWmUzpNini4j2B781DQT/rvUEq6NpDOba7/FwnRKql6msJF8WeyTmcA+6pBKTjbJUAC8y2
QV/jESyTPMAKXutEVgQXyuo+VHp4roM4QMRddu0TVLPqM60zvQ9p6wAJMYRB8jKVohgVWFI4qxzv
0qaasuQGEzrN2ct3/Fr/Pn1FPisiZ3cHtaFzMnNABsjqgHC67UTM1l3ca1WgGY2yjzES4fahpsRG
/zXsegUNQwbtdmA/+afz8tbbGDqHAdYHGXa1yIpJh0Bk0QJ1TQYqvnhEvumsoqVhkx76DMk7/pYb
QfaYzMLRt4h++o/57Es2OLkk+8mSDkxup0NXdWXpP/94qQgh3eTHAWSH3O14GAgvtzn1IKluRvU1
GkX+OPrp95Awr5fLb1O8MbCpCLACBAHreXC6k0o6Ag08gzBCm/Iw8ZyNIPOi9x9bP7HvqVzPj0Tx
DB86zkb3sgyASTgqbDjIkezspUtQOFnVgCZCjz7N5Xs7nz4pbKIuZJ7G+4R46/glzBVciEop1PJC
F3s1+19jcmJv65wKXcQuYCdw4d2QxhdfGWKvKsKTISYDsYgfAjZ7qBuPr+yrfkrgUNGxhjIGETQz
xUGZ2VxvvIYQiZ3FjgCoXCrsXZZOlvfiRFHzyzK7OliyRcZsrYOBekk4YcRdIU3zIHPbKt/nnRsF
+8uv6Q21BicppOpL2dJEimKd3K0noqgrqWjgFU+2sp1y8iTqEfNW0idk1VQhEZopqW/vHDvpV6Lo
CKeVRUCkGivX78t388Z44maoKaKw5j+v4+2vOZmF3k99gbqKnyXf6cLof0MymT9fvsob06THrhNt
4XKMtF/jH/66Ss1RQ7ZEHG/T2MFdS/NzZ822sfK8riXKMuKMf/mC59/JolzDL0sFDfnNqwv37+UU
ux2eRA3+2uymMuK8XGUvzuzVd2ifwx0ULvEYIwDaO1MFqpE6G9jYyIE41KSefh7iyHzfzirdK0EL
6/K9nW1ZyXCgiInwkaYlRhD7+Pevk87sa02OqIRUpOgDZGWOGRbz+tZs7Frsy7FeOFap677gF3Fy
RFIuGpXLd3G2CeAuUAFbvsnmKuCMe3wXU9QaeV72kPRGwuHanLYlSmkEOa0Bibaf0tuI4bi9fFH7
jWcHDsYShlSBcuqpAqe1ImyEKgm3XSPxgDRSkp/C7rWAg2/3JEgEhZvYuygL7Q9WGsa/EVE2P/kW
hh9DE1YU2TDS/pnGmQgmbZPWTsrUkmG6AJa+W6VZmejXZpeYnjYb/ngD6nem/Uz7ANjD/mnopX5i
K6tQgSfTAOciR7S8hvTl7301ApPJRhKtHTcpzS0aGPGY9WbmrWeSreabXiaQtmU0gfFPXdLhbe4z
fmS/3Du3mRfa7pVdzBu/EVRUdD98hcvG9PQ3kkZfV7bWW+Xh9CymXD+0EPNwOZvvMqONyaeNgmsD
42xGYDtDzVnY/Fcsa83JwGhGZ6rLqtnWHNwOJdVi0BGj5w1XBuB5S2XZN1k4eSRJPsuKdnyhbnBB
4YiZp/Ntcdexwq4NgId7mWi5rf2C4IaggdERa7wCTkfIYTyKT5cH5FtvmG0wdX2+ACbBk4dFBmbX
vkekgRamos6jpi0TwrAeJ+xOqStrXH2MviuPfrZS8uWZtOWoFbAI0Dc4fnKBFghh5thsCXy3b4oZ
aHJu4u5yCTHHa+aWewK4v+uiMW//6eMu2jGUGXQgARCeLpTosa2iI+x6i6o7+GrRSVqnMKTs1YQ1
c96EDRB/gFWGvLJCn83/PPAyoJiR+VdwWhLQM6wuzGAorMF43mN7C/Y9eW43fZvjzMyT7sfl5zxf
Y5cLshvh9brUfU5VEloaYZvPqtmqgLzJjU7Y8oV5Ql45Ygn/jxdhsHATnXtrgDA1KRQ4Ce/rYaQz
ryyNN/Xy/Zw7bpb7cal8mZT3bMddxuFfC2BpePHIotIQMzGVhdroUNtkCdR5h5MzMUiUimdNYBj8
FwcoUgzzb+0UuVwyteuQ7ADKQu9MDT3vFvqvnW6xnzTDypNou+A5upmxYuYkAQQyKZ1sy5jj33OG
ZugWEXfyMLBv/GYAAVj22JaxDdxME78SYYjZ1KPJrpjcazm/b7o5+Wp0qDDI4fH6fuOHTfMxtYYJ
GJs0uamsU+5D3GXhC8PG/mLbY0ra3wAzzzTSsVplzdxDGJeC2NExMuubpsysZl8RQPcFM4VzPw85
CQKCttUhmM0F0VqjySRUs7BhuNdZOf4KNbVBagx5trdoSRQKhrwgOCNJ60C96AAOGDm/cBoLNcTl
QmGY6hv2ysTbqWbMb2zOBx+LQVD2x98z2wfMAqiAertdwDx95x1o5hIiFTr59GcKtK63slZI5C7/
6Muu82hXym/uch5gAqcmiFbn+DevIppIg6rKLQmg/QF1kgcGLJkPDkX6K+vqv2u1JxejvEd9nkMo
jTDz5CAK9Ay+UYS3NuXk2EIOkMXXzC+EoKew6OGMwfB+cFAlDqIb1fiV7ZFtPReNkU079kbmz8Rp
xh5NY0bQfDn3+o+w2tDY+KYxT++6MCKpgkKqd6MX/eFtZpgjAUAFCaNrQ5MRj8HH619g5ACu1+7k
SiyrMxAy0abFc5KZNp7W2qAeOI4cTslo1uPHoHFJk1uk9f6jrpC1b0fHBXUXIvYhidW0ceB0Hsac
vmswo/cm3qo1+NusWRlNhvBJDp0DWFDHuj5w7A2IAkzrX5kq4PamVkf2UIak8UlMk+lBc7XIsxta
icQQFyrhxMwEJk7suHxPfzNCwQdpEBZFPeftGjBaAaqIceesIycvv6VG26Nqad0SixAwTHftDK53
CEpQ17t0pAPNnONE20XpDfcbJaFca/qsw2YCLeVuXEJd7V0I/F9uMW2QZBQUQ3FQOWzWNX4e8Ut5
cZ1/kVFvO5uxNakJU0Y2b9ze7RD0jE5C+INLD2iVYqz5xXamsraAeKO7Pmv9z4AeGNJBIZS8h/tS
2muJAofQM+lM4dMU1RW5PG3qLSTDoP2Kxl72tG5s9bux0tp/Hkk8H/fxRJMOGc8Qtqus0xLbFO0v
djc5zIyFVaC+aXLooZgEiLf6CTizaL3soGNiaVdQDobsheHepA8AK4anLPJEtp1CbA2bNglm+oVj
JXdNooYecAkReI9l1Y0fRjtSct92ReVsXMMlAGvQMPbYFzbD2gwltA6L7TDGvMyVag8HBRDZRNp2
Aj0tB8ERVlPIdpJ/OXsd0JXaB1U6Y6UjdxK0jZL6D+3HxN/JQOJlJw3B+a7SMRjv8H3S7Qxje76P
Qm/+0NSm+UUj6mjgzUWAYAYrUF8coyT13Bmb5iUVIz4ikXbcVBPSdlpjcZvukbtEP1xcEwvgOcwp
zTR99CvyONLRtUKOtQIOpXC8u6Itn5oo09mT3bkzBYmk938gXU1tfD3D9AWIm/NyeSp6Y/1d3Cx4
WZDJsO+2jqciu9asDlbTbak9Dh8G0jdvprD45eOve6LKcE1z9Mb+ZinyLf1C2j4swMeXi5y6mGC7
dNsitODe0fHggDeiTKFCkXZbRDb1DntndlOgYLuSyXe+o3Oo4wQoJL2lxEmi7dFKO1ntaDJu8i1A
75gSWDyvF43AASgbSqR2tL5kCdC1f/x+OTtTn+bW2eKcBgE6NWeTHhTH1vBzdHhl5WxTFJVgFEbr
U1wPzv7y9d54SK7H3nyBOdG9O/k9u06OXQFmdlsU0byvXJtzkDuB2Eya9sYLe5eyX35NhvPWpgpo
lY0Qhm4eKqCTDbshTICPLTUkowVzuM2KGAiPGUYTWmNgnegFy0jcllHLFIm0vM0++l5c1AeEYO6X
JpWD/l+8do4PC+4eAS5H/ePfujFzt5hcpbeeEcSfaiiAK3ByaLRUM291OV77jN5Y0ZcKE5ZwOpk0
0U7Gddr0hZF4sttaVZl8gJNR3aDECd4jv1FXfuHzQi+9uqXlTh+CvThW7eNnU1XsDXaXDFvOtPYB
hUJ2U/H/3YTs7bcUBdptVivIXCBjaVVE2cYGufrM/Ee6XuKRLQyIhnhW1xpgLIHr3LiQ+nem1Tr+
5vJgfOMgBwmDfa3jWh4tmldjxV+b2w7imeN0ErB402SgXVqQf1kxgTJXs7cCMjl8BRNhbmPDdp7R
jLWHtAvbay/svLTg+LynV0007bHTwRAuXZ3CUwSfSQJ39rJ1o/wlj5AoEENTms2mTqf6ORZN5256
lQgTl3aaf+zsWXyOWEsXU3Re3ZO3rn4mlTJv5wRLGhL/LKsRPZX9ZyTS4bMMxXxldn7ja0bAzvEA
ITtlodPqWKkiVbjNTKJCMHrvOqStQGtV/86simqbIOa/nec0v7JlXM6YJxtGqscckTh8O/SbTr4d
I0Iv6bf0ubyFAwndWH8qq8i+Wohbvomz61D/55RvB8SXnkwaaCgSl3kTnVfZwYdMRr/4qhsruofj
JRHeepM+5HXV7rJY1uQSsWt/H4qw+F+8YxrFaJqYNH06bcefU5Bz7nWAxW7pRYBwH6DQQuzSG8qW
yfuimX8Jlu4rB4DzVZcTHw136l2UVKj5HV8TwUYA/J1rKlKab7Iunn4orMn+miMg2Uggnd5d+RKX
P/H4ZXPY5ZyNRZjaIsLF4ysmmet2uTl3UBUE0Wd9NhL9WFH/IhJMUKoSUMAXG6+FYK9sHUWdDLbF
fU0l+puRduL3lfs5//HxZ3AQXzSjtHBPZwZqCzkImH7Y+lEcYyBjjrAHGNnG4KPWauACFIXZ3yWp
uXhpAzLjEdF+vXwT56Z2PKZsRgiL9mm9BacylyDodTMZzrDthN2IbTUj+V9beRG8mwI3HdazJmWd
BL+GKFFKQfqpnqcpX5WTL5+8yLGmldUSZ7MytdZfQ3esYXWKCgT+SDXj62QA6Fq5fapvUnwnw6HX
qUo5AcfWNW7HeZ+DSZaWX0AFnsYBXqrjn5fMiERFfQ1vKueYRPpMc8h9GnfssEglVJMYmWN1cpNS
y9yWhhI2QkbU+SucUlRATfgZVavKG6+pciLOzYotvF0dLr/v83nYRQexdCeXeUWetjeqdgTgAWB5
67B73+PxxRFflOjcENF+wDswPvZFZ97kiCG3FuTiKx/6m5enYGha4ImYVE8+OqpnyYg+jJjHuG/H
VZ/YBDhNXueF73OvNPx1o2l7o3jNnGEFL87Rixg1NK5sQ18bsSefIvtQmoEm+wVbnL6G2fHpQlmo
XliGKv8OJnMSv1cCKPcD2lRcSBEdtEf8FQiFDNhz94419CVblzy4DYq2SA9ubNv/xdl57LiNtG37
iAgwhy2p1NHtHDaE2/Yws5iK6ei/i/3+C4sSRPiHMZiFMVOqYoUn3AH9BTHgJJCZGAfsc21GcaWe
EO70e41cF8/y0kPJkParfmeEgBPgHcZGfWcqifKzNFIK3aVaE5MiWV4Avg0F5W5tUNJTXWSu6ed9
zFcYJZjfqbHiB9yJpOVnCfzyXRrV0UmfnTZE8g+NDRRYovSuQW2Okm2shp4vMmQp7vvObn+63Vh9
wTrH/BDZcZZ9HkKk+2oShNq3JwJjV8/N6ji5nvno9HbpBVS71Q0U3WV4BvYGhpJK8gGAYh0y9Wh3
24B8OOj2lDyWJslbLlo2uS7Kw+1N/pYxrT4vsTDtkwXww6uyPK9/xTyDh1Z0j87inhJ3bca+qpGM
7ipQXMjKpabe7GNqHsWzpkQ1aXmEsA50x3F2fmltU6t3ptZ1+le1VNTPt3/ZlUeHliJMLcJG6tnr
2jJQRVm3LWZCck4UPEBQYoOmUL8OffsVYZgtZ/IrcapDq81c8G5UshFcOV+Ivg5V2ZVL4SkyICP7
oL8wQ4rtWCXNjvpcogymCuM+7Lqq2Hk8B82uL0SuIVDZ9sUeKJroMZDEeJooy4aTXs0G3LGsafuX
PhzDlx74t7m7vUqXW8WBOsdbSYOQIry5qs05HgYgEDUzeg8hTaS0k/1BNsPwUKG0uCWmcWUwhuJO
0gFsgPFc7ZWWpyWadEyONa127jNk13ZIa9aHiF7bxrwubz+eOGLg5fqjFGivoroyDy2KjuW8x2F4
2OtuJX4qVKbxXbSjyu8cHNwHoswDTyYWqlWJI9nthb2MZSneA6FamvEkSe7y93+dCydE30+iCLW3
CKx/AS1xPo2eQK+jiStnrwDS7cGAW8LZeHXeDvfZgTQWEKCOz4YOhRvmxPnAMcJGfVijhNGMsMzu
ZaSqz007Z9mTVYxqhQAmgvhHHULa4CcDIZBf9nicWloGaUfNcaSm5xu/VBlx3MHC2QVv2AJ4pp/K
qh79vEla6fdos4JbD5dLnHl2FK9H4oMuQygYr1p0VgMpTGDqdohet6l07jfRTJHcYXBRg/3EvvRD
Mya4Obi2RA+55rf9sanl9z6StLL3KVfi2tJiQLhxLVx8F5aHlaEhDvva8dYbHkBkbOpRMu+XWhz6
mqKo7pqu1ZDYH6Tm+N2g4DLaK5sk3WXHrb8L+GzdQFFgqcysNsRUopdKcVrdj/oQl/djqDe8JFBX
lB317Oi7COED+lBwqA1L01W+3d6PF2ePeYM4AyhJI9UipT7fFlkEBzzOWpK9POeNc60RZmCKvZFL
+en2UBdnj+YOkEzdZBdCtrvgyZoREKWyYYnbEpvYVA5f4obGNAYb47CPm8F+RARb7icPJgkWL9Hx
9vhv6kyrpQYJi1IdukcUadYNhyRRSaSiStujTgTDE4KGoFLu5fWjCLXS3Y30cssdFurWKU9gigXm
gBwkwWOaxicueIsKbqGq410fRnDYVPwddlTbsSeJRxMnXzTdzI8KPx+bDKTWMJdw0vBQOBoSkZ0q
sC5xxaBXwdyJ6t2MprILXRVeUkq/Gi25CDHSnd4U7cbWfmvmredtAvdQF0Qs/hXLh/nrzrEGrTJk
aGl7z5VDda8qmvZ7NJy4eZZxRIdhbKQmg1qHkhH0OEzoT11kUCfBewyj76aenGPRNiiVwunClZKQ
MAxQw6aadPsDXTmDC5JVBdaNHxtQvvPfKaukDCdjqdq3Mcx8qP4ImSet645PVETt4RjBYYt9V5/D
ZONduIxXOPa2hRwNC+SYtrqqGMLZKrkeOx2JmFKZAwQ13c99303/sTRcR1lC4dk1qZiD1XGeG2zS
KigscfQdC4gxgHObbJyWy6oRvwjcJFViVAjZrauLwTUikboqu9Wgq/dBlP10N3NF46NRpt6JXE3c
47ho75qiUz4IEO0f6lS1N66Ha3sHIj3HhrSZO2qN+dXzcJhwJUREwdEaAIe9gJvgeF1OTxhhiGpH
Xzv8VTnofgSmlc2nvmys7BR3oEJ9FfofZl1h3L1wr6HBYNSwuAMY5M3L7a1zEdUZpFQIWxoIK7jO
RUVdlzbK/MIx9xpymM8CWkzAsdU+SNy1P+d5lb/+83hIGS7uu0RHBHarIwUTXoKxhN3p1ibm6tjL
hg+pomTfnajHcMIpqSptnI7LhwLxFQpFy8dAXH99fQ7CSuJozMw9pzUM2tZDykAtsqbxjQnGBNYD
dAbTcD6gND7PG6WaK7uR1wkBGGrJsBHtdYMehvIIm9w1931MQbeJcEpFh7FqtIc2jZNwbxRTeVJd
ONPaYFb3aSLV+MEEwrqxIa98aJJmlmDpSZM6Lqv0111WZ7Ky3MRadG4hTnbQ4n+25NA50QXCLcGY
gJvbOImXTyTUeIoK9ExQ4rqM4GdvQGw+wsiettc9BCWJSDTC1Q8Ir5vZRuJ0ZX7UOK1FCnIBQ7xx
X/+aXyZ02vVjwWCupDDdCgUFwTx6mpLiNzCRagPSvx4Os0/CjoWZwYZCRWq1nJ4DGFcmdXRILQOJ
SYQf72GL4O2pIVJ8H4N129rG60v+bUSE6uArLPEGCrRnHxDBE65yS1X2vB/2I3z5Dm2CWrxX0XqB
qK6LoHXlJqb07Z76+w1chrVp+9OaQbcRMPr5sL1ehs6IH84euUz9mUjWqw6YpY3fNAk0zq+8zvht
qqGCalWFw94ePT/t3qM53GHjHHoLUUZTX1AAQQyut1tDpdUtsrtST+P3iO+OpPGlYVUBysnRhzo2
yo82qAF0ONVM/h4QPBwOoYgWPmkZtz+7RJVfi7FDJVe1Ztsh4rYlCnRKq+YBVjuQRQQh+DP07frP
XOQOOtYydg4DyBP1HkF5ea+XtYNsRZ/EP+IEmAHt06qffLUVCKx700CRXigNMYzbRqnvKtXcAxOx
YGe4Stv/xKUhaZY2etTvlrCH/xWQ+D/sEhkGxUyAHSSChvwkoKAFsdmJP1ncgGVJuc1rvwmnMQWt
mjLxplFCcwd6SXnBFS+L9+HkpI+T1UdzgHNZd+epfOt9mpleQWPcSNGXHlDPKNlooY+gf/M5JAQV
+7DWUSfVrEmTPg1u6naDNLInRU2gfUACjmH05jrM3KQtwBi2GJThm9Qq7fyM7k86BxJ7JzIF01BQ
9aZU+djwd+/DIkI61tORnw/GNy+KuEjqiTSrNpCEAbJw6EXV/7Fbl6gQwcT2m6Aj+6frBVqDZL0u
KLcuEt/0opnQPB2m+gGKZZhjJkGhFukQLf6Pm1Mr8Sq2Kz2QcvQmYOchMnJTYeJIiQUpOkgp8IKv
jlS16JSWanoKdWdACFMD2+YT8lTgSht1EZ3DSQ14kxBdGRByjJNPhza+pzUSGYxGzxDPE0+xvvAy
G0BAepozEH8xpva9yMMeM9VlF90ZEl9bNLcUHK68ssc1EnHd6feshrDUB9jtpl/iifEkwXIjHibn
/9IwtH67QEfyAHoFJTfo9SMWIF4fP1LFzX6kVsbJ1Qp8TgKZxYnt66hm/BIT2grwF3rnsRZe+srC
QUK2FEQQNh7BK/eV87+mzNLHoqd5foxnk5LIZNkonimz2CWRt9iCCExmkMF8bLOp3+gYLKWH1bVB
84W8EKVZosP1bWVNQhhKrsaHEAhuSqvA6h/xTww3aDJXLkWaIAh4wvpZ6gOrcMKlMj3beRcdDHqm
2l6JsvAd/VUc7Gyn7459mqWfGs3e6lhfWU3Iw0ROhNsgjtcBN/IZCoXiJMa/KCrxdJ61EyI3xjMp
aPush7G19fkucH5cwwh3O64Fyo+mx5rs4hj1VEamgaUlvdL2Vc5j9510v8KXN1FS78Gto/hUGOVi
+Avd/FvXhzBSVQ2tgKCrwzD/4rQ2mKqCSvFzVsJxO1lILdQBSjyetdOjVqmCttO0z9j06V3Q0rz4
ldDeFYeyGkFZTDQ80c5JoAz7IdYDmT+VmfGghIWKJ0c5T+8oRpkNBkvYghzcyVIf46zqF0WG3MSj
GPKIAvSqKBeAPjuiKMIehxEHwAxnXdVs7BZy47NUdHKFOO/kVzubgAZhA+QoOxoXFd0Jte86eg5R
piNSG5l1kE5V9VFa0yyxf0ek5wDjF78Wbaq010o4KPqNuc6VnE6pA8opNJJ2h/AePsppWjrcOxFy
EU0GdMbPWlx+ED3Vy+dQi8Z+p5Z0shYBvjndU2cdpiOn0/vdeJRhceCl5BrMkYeXk5qXT3nlqfJ0
O1bWL3c3oSMEda5A0lAC9PND69TWiPFhnx1mI9atYCoHZMhdW0H120IQIbcwTsXeWTnIGGO+dpZK
4MksHAKMdVGdtJtBnVnApPtTlsYEybEakLom4yq6ZPpohKbz4LnNRAKuimQ3TjNWMk1kBIjdlEFj
m+MzSnPltEPa+r9REfJwe34XbSckRenkuFxH8LeI0Ff1S7l0VdPBKw7IiYxA+iYbMeg57innJL2O
i4eK4gJABcuu/lPHaIyJ06fiFwS1yNmZ7VC8JHWCLMFUCfdUYUup40bszggf9aWubNygVz6GDRQE
QMhCa7iAxlhZWyRGWFUHUAlaIGrYBAng9Z8yT75i7PGNSaqfbi/QGwv1/BYltESCDs0WCuFUgM43
gHARVJEVnkKqTQnLN0QoTmNWq2JfpS3FwyZenDV1amHF3sRhG8SsUow4e+hdawV4UeDSgVB5/gkE
XIkW4tDZ4Tu77u3jEI6EbBzvxWnFyd3PCWyGYmePWl1RhLGBNbiAZl8SyCzdkzF5M73VUTS7Fomm
+YMUsZG802NjgpFoOuDa4wRKYKGMEk5DmCHSZEZ/IhlZXy1AhAn0YW+c7jM9r37O9MgRfo46uoaO
29FsUvsYFyA3jcrnRBm712LuIzY1rFWERlKt+wRD1sQLmyX+YOd8o4OnYUx+Rz3M+UoCMvT3FlBM
VHPAhHyXQ09Z30mH5MkzwV8TIhTlf00c4wjV80giwR1N5a6tOd+0bkOsoYE4KiBZ5zjdCQeLKlQu
gRwGRBb9t2rUxmEXG5ls7rTGljHUnRzRmaj28s/djIYPtnQtguSdxl2429gBF88oXC7E/2wD/V16
L6tnO0ao3p57Nz+Ydu8ch85A+qQrd1Vt0c5wmuKhc+Ju41i+wUIudh2NBdA1tL3IFc93XVPMhtv1
XnowUj2Od1mkG2QZqtn6oY3vitOPtYN2Tp+frIkjjHaLbX3GmGIuj3psjwa607X+o8txdnjsjUYv
nsflEwDdItQnK+uF9QRnNEOgWi2Id4wJUePFt70YDlyj+PDY+PyId14fdU94IkzDDgNkw0ML3Vao
7kaK86drcuWl8Br7t2EXKFPeXvbL9x1NUeR2iF0o4LjrotYI49PBtzg7WKMo76cZwbc0oqRdqrZ3
pNIYbWTKyzlerTjVKgAkcBmgT6wLjf2QN31fLQJbRRxr6BxpZfvk5fl8vD2vdUbOhUu0Qs2cwahJ
rdWqLS0a5pKn4dCjp/SUOo1AV7Rp302NPm3s3CtD0aE2FtgI/SJIpeebCIAr9UK8/Q4tUM4jkotg
4TFBe6EopGyQT964qavl44gsVSWaEDTFV1FgiFeyU7hJcuiKxioOCul47yvANE8ROADveehH90+o
teGdtOT0e5Q82FJ2APPdVNokdjnKp0GqWpPqZ7OdnrzKrvPnMHXnaKdanfHiZbkkVpLA43ZsnCa+
77oaV+dG0aI7zqb1X69jouy7mkQjiBqT/FJb5sKHLWYaPhM96i5Qrbb5PInWsGGDUZh9DFt70xnj
cuvanKO3Ri0QTpqC5+teKwIQbtWxCqoylkE/eLgkhY6iPCh5Q1KuuP2wxVJ+KwKcf4AFPwIImPYg
AJI1CCopck1thwHjKCXzPL/tLP2IrZf1UEhFvYdEbZ0K3H98dMfkH1OJsJJvMOsN8NyzTh4eDr6F
9OdTU866RH53kRH3ihy4tKbK0tdbI9oIrS4fc25UhAIAeYKhIIg/XyXuLYIpYHkLLEw9oK0KbKkF
/2h1ehY0KGtiCG82G6f88kh4iEks7hHa8mcNrg0rHD15YpoDjA082RA1tD6XTg5MrKIGePukL6Hh
+ReBegk9CXiYyyW+ljA0YReiK9SKwzxjNd/CzPJEfoDkb+37qVh8PtUpgLShfr897sUc6Q4zM5R8
LI0UaC0BMdncYhUaTodmcj9Tc0hpO5iZeZh6o/5we6iLnc5Q9IEtx0a7nIt3deoVd4RQNmq4JcdT
9scoWvNIgal4BRBAxcaJ5o2U9qKUC9QL4TmaYDrqFh6B2fmmMbmi3aYV1aFDI/RjHBathS0J1MGq
rYdjYWlQL+K44+95QO7piZYH1NXcjdvu2s+wiD/x0AB8RgC96vYUeV8hYhA3B1gOyq9U612crxWs
2CyoYNTNBvPBFKliwDV0c1+qQKQmt6w27vfL1acVSUACHtAlR1lDxia6UepszfKg5tr0JBtv3rF4
7h3O8YPKr8DKauNRvtjSbGdy90XpgReSzX2+/FoPfyZMEuT38G465TrFTmg16bGIxvnJ8goMViRK
1/QP840qw+WmRtyITi/wH2JwIMnnI/fSMHH56xCDtWWG+SZj3wuL4JaACEPA29v64mpimotaPGeH
DUep93wwzqwywTRuD25rGD8BHmintlUFVkr6sPPgbt6NkKg3Br06Q9CdaOGBuiHyOx+06Q16+Bhk
HVwSqJ2qw9uvK7x88yrr/vUWZH48Tx6NHEqOgHfPhyoz1CEj3WsPhhrbvpT9T7T5+q9m60T/2Nty
aPag8rNIWjsEc2sNFcgpeVENOkFlrDj30zB276HIv8YpFosg90g8bn+5yw0KYGl5Bblx6afZqwsJ
JrEC27Ojp6MM+S8Hw+rAmUPX9l2L5rSvj4XRwGFrUJWfLPfj7cEvzyOUXyhyKkHQImy3irfitPU6
UIiErFruHmOOPdeS7uG1W4SPkCf/P4bj1GuQbhc02BoVQ70Cry2tyA9zO5tP5txO/ljTWLMiJ/s+
IEOwvz29y1NB1Y7PCDDuLYRd7ZolwsOg3mZ6LewbW9rjvVrKcFdLic1xqykP5Whs4auuDYo27IJu
AaUA4eh8qxaEHxhAxrybcrIPU+m5R6Ruxr1HR+LQmiJ/tCvsMW/P9PIoGrgRIZnhAG0HjLs6ipUz
eW5ltjlYIT17p1Qu8iFsq51HO2XjDr82P+RNSPVsCmig7M7nFzWOPpAtY0k7av1jmZGFhXmBzmpc
uK9oKg1AKjfFlS8QA2D5wCiQzdICpk2/RnKBDXJmZbbygx0N4n206Gkf54J+CNAo/Q6dQDwV0DKl
lYHu2FOSpxj6Fp716mJ1FMzomP+8veCXxxZcGyWWRVkOOsFiCPl3ZxR4V1RKVEEPXqGKl3KCnCoN
MgGA7khWuW28d1pD2Xmicf/5U7PwSGBq0BfY2N5qU8ekKO6EHchBrbLsS99SR7F0Ie+SxN1yDbrg
WDkeJB54GWRIFJDZV+eztDrs+UgrHbymHO9EGuQ800WaXxYR71PeW0bjp0K6hyE14ItYIYynTMu/
5KW6Bau5uKn4JewBb9FQAcq3fscRC3KqwuodcOPAg4Q+fqLxnryf2ggPq8K0Nh7vi8/rQWZbOIog
Y4gS13CQPC2NITLsEWu4sf4AcORReOANlLauHlAtCF9MIZtX6ejK6fa+upwnSGO0pXXSMPq11uog
s9h4JaWzeqilsOj2k/+YyDy/c7LoZ1bqW4DZa8NpgCoIVFwKN+sGeIIKrC7SSjt0aM35AlbyEYsO
GlQDpdVeVsqv29O7sqNIM1lb8Pg0eex1DpV4pTrZyqwdVMowL6Y3pO9kZCdHERMF+1Pe137o2aTH
aVZ8S61SJUxNnP1s5tPX2z/lTdnmLNuh62GCbABWsqQe64taFPxMWqgzXJ9Cnd5FadO2fj/yStD8
6KPoJMCvdi9qlWrfoI2AlfMGKx52ZF+diWxziSc10nXVI43Cjpg5N+YvusNVsK9DQ5t9pVYHK8BP
BkdxdYKR47dlbXdBiZJvgUp0iAlVGcHl+teIYunmAIyAHLgUgtfimmjGdLnVDtpBgDyfAFc5zmc8
KcVLYjpLmJFjYI0s1y63xy3gynIf/L2kWI7AUifSpncHfGZNSezAEkgcrOYgGww9iIRr36dVLzZg
FOsXaBllkZzj64GWuvhwI0oGZhOrc4DR9fwrdZIf5Wjnz13iKU90hmjjxs2WVtDFA/S/Qek5QJOC
x7vWuh9cXLjh3M9BRDRf0zTsDdCibr0bzUj/pDXIreUV5MgA7FryUXSe68/eVD5j29scm6SvNy6K
q4tACEX8zRuMrNT51WyONupVXoIHeVVy7zpv1ris1wSCwkWGouiNYw28ZWNzvVUVV5+YWjly8MSs
ZLT2KryxirChI9vNgYK9pB8ahXdUmsz7VJoi+p3WgDnSCjGEtlfHIyzgkjJ8Hd3lOlkmIkXTM6C0
+uCF4IpNpyxOqC0CHiu6/NsYYbYR5W688V5eCOHy5QD1wYzgmua5XjuIpaIdUYMHVtiYnfNoG7TJ
I+T8kFlTIugnduPAzMg9FRmHeDg0ZmbvcHZ19o6eKp8AeRLgdOlW+fGCqbD8qgX6CNKPK4gL8fz7
aQrqcGWkL2jGbvih5y1G5sPUe1+GWbj3IgkVdYdgqxbtYkVSUTRRglH8olLl3Ug1lP4n6ToWTKqi
vlNQJPxS2YnxQoUw6f3SAghyuH1driPM5fdytMn1SKKJ4FffvYdvW3Z9NoH0S9oXhMGTe4mTyk7a
9lYwe1GseBsLrhYqAQtP4e2L/gXLGnKbqC0HNJJkifOFl195r2B3/xTlvXytI9X0AW2lbO8q2U+K
0x5maVfBv8+XdHMBMC0hx5pSY0ctF1eHZq8w5t9xGQNvCTXvk9a15qbX21KEWJ2pJcCi9rU8RdAF
zvdCQ+oMEZpr05gl/bV2igOFusIJfALGXbgZ4a8gMueO06YfCyDBfjaOU+1XRji8vz3tdUDA0i+S
aAtTDgTeRUDQe4hTiqieg4JOTNCk3byLUrO8V9V2QgBzNjayiTfm2XruGu0LMm1oEuAVzueuoDcW
Mt6MhUZY3+kDiO9nS4wtDTfYodJ32xDoYa60xPqylKkdRIDrf0oLbqFvLvaA+8xIGzRJQmV67VMF
6ZRSxqiROsasHEduGkzGGrP5gQ22+T7Kx4L9ElXdnWV31rBxK19bPsCE7FsqmVzLq2w+mlrPQjSI
ml5b5DSeM+VdFBUKF067MF1D8/n257ryClCSBskCwZFgah0uouqfRqkQU2CH9RhoeZztldHBSKOu
C0TNle8yStONOV7cBBRgiExt0AUE4sgKnX+xeo4Ai6Hog7Wg6T70cwEt0M0ixGf0LWPWi+ktQy1V
YYs2DanfKhquo3mYQ8VlKL1VHrH2GI5JWU6w2SwbPTZh72fRdhtrenV+5FWAwXnoIA+dzy/EPto0
MjzT6CTXP4GQxLu2UdHTXSTRb3++i3iJ+aGpt0BQQeHzGc+HalK2/4iQ1s4RtviWQjgJ7ASk3Naj
fXUck42ylHkWqc/zcSoMgFDbhdBZhOF8TzWEwovHwu6yOQk/GWFWBoijVD/svujfxdoEnA0XtaC0
C2RTws6xfhERm4cMwZaNFbg4MFixQ5UCZ00pgVd6FcY0ej3oIY42lA8N7yP537iHjDPB/5y8Y48o
0kY9/srHBV3s2lgGmTQa18yjHo8mO8FKdFcLxzkAhQAIgk1PEM3e1se9NjU27dv0OKLrWz1L0gnU
AucER26g8ilAzjaKq6ATbX6sJk3ZWMprUyNVXyRB4LcDvT//yJDJstyCWbGTNCY/xgXmdqVT1Q/S
cbcqv8s1dnZp89XQXmFOMABoCq+q6i4de9WcwQQiejMluyGtC2TKR+OVw2I8tvi0PCN41SuHWrHS
vZp13e72wVkO/voHME2uPJqHoGtWF4Po1NAJS4zRbacen8BfKe/KpqhPi4fn8zyNyf2AAlxMQ3As
DreHvozcmDwVGG2pSHGc1npCpLWi02yYrEPaCbG3TZn2RxgleGcTdIenWiXtuqcoQWs3Rv7JOYZm
MeC6DCbX/C+by/rgaMj0P9Vzbn6uJ2qzfjsj0x+hzojkKaSgjRv7yjV69otXnysqSiVqSPN32M60
Hx176u9gv6VwYU0QO4hSf+xNovLb63RtUDpNHDSyBTblcjz+CuJsJx1TEmCx670w+W9qGiS5tAwV
nqId3oG7k4cICMP+9qCXaRofh21JY5lLFSLP6j5B4oGqoFKIXVxrXvw98dBuJTSIwvI4zxrkyjAF
dLmrmt68y+M2+9HOVpfsYb6P48vchKhhudDVPt7+Wde2K2tAeEOaz8lcfQCRpyBOY2KafiicA6Z+
497tkSPUM0N/n2GKDnS9NouDW+VbVrzXbiHgEYQHuPzxWq+ufi1NVGoneYVjmNGhb6giOMPqW19c
6t/4wdY//3mqi4k6H91FZOUCLVJj8JXHwKJ3bVbru9Y1UzSFRRhgzanuizH+LVQj/YZa45aPwJWJ
0sdA8IeywyI5srr+kNtJUoti7K6I8N/TzK64k3kmd7qimMdI24zar7ypNs/3EiNAEeLP+f4eHLMO
RRixsIOd6QfpWmV8h/TKpozK8oVWdx3SEURcS88U2MFqoAqlmNAd6MWGxoIvm6fUPvYybB+Hph2Q
sBmVY61UWRDGtFH9oZTdkz1KVADKqLB9KhOxP2h6+v72d75yvEFDLCkh/2JPr3KWdPKQ15MasofQ
AJ6l3mWBAnDiVDZh+wF0nfHYpOLz7TGvLTkhAKSypbnCG7da8jnL9VJNSA0G/GryKLefHCWuN3rl
FxsJQBBuFHQZqU8yyGqUJKUmp9BsYaXLJAAfiRtsKCCsjlK9l+CGNt6ya+NxKyxy/ZgpUNg6n5VT
6a2u9o4bCPzTl9Kjd6RBaT+pblkHdTJsIoSXT3O2oZjgwt9jTwFKBXl0PuBMz8DRR50BdQWujZLH
zi8QH2O0b/F+TXYVYg3vQCNhU2rNFarLeoSCVwxPQkeaO2mhDwMCOaZCb4y9gplsYOfcMQcrkXF5
GD03mfzaQILanyo1Bs03qP0RH9PW85XIqbbULy52ItMhF0GsA46CZq5r9Qbq+WVZFW7gWgqkNB3Y
KjI6UBH35VTpRw0RyoNh/bPqHfJRBvEH9QEaQFxXq/tGpdM1IXvpBrzgKBrVo43vWFca8w54mLcb
28mj4lVteZdfnIFlWGTvLIIBQPbra6eYVIS/LYY1F6Oxk5s6mE/gPx9tKWJfGwjFDgp9OIDxqK5e
0kohk66VwoOkDDjc7OzhgxBW8eX2kb62+emwLIbO3G8s6PleHGxhqPk0gb7Xne6DNmCbJmQuUINI
1LuuRp7q9ngXQTJds4WDz8anl0QX83y8JpY9/LAC1lWZUfeTZSseOySLNV/oonm9PdiVncklwtq9
7U5vLbUxwNFJ0ozHzwJH+KQZ03+zMaS+WWXyzivz4jFn827EelcWdFEw1xb1OQqM6+r/hIYZmYbl
BcLtobSNtQ06ceRyxlnzde71TTz+lduEd37py9J2WHib5ys6Wlk1C4qvwYzGExDxosC5gky5lgWp
T4Z0fZQr8b5rKMyPjVND4p29oz00/Qm1wi3Fj6vTJ8pafg639xqTgsRQKKQehwuIQh6LnshqWAqs
Rex8I7BODre/8EVgx3ZaYisXuoUOoXPZbn8FuQ6mHfkcc5UqZWjp9wS9znPmDf1jCqv3dTZn9VS3
hovPiCaNjbGv7S4okCZmsEsYsg4qTW6ZrncgrqQhtsYWusmPdQJPriya9qMs0uED5r+j6d+e8Vtb
bPV6cONBLCDOAtWmru69lko+vmZ5GJRNZE0PqMZk8jtAeoSxpVDGVgSwWydkBVwvf+/i6tcHQ691
v5S5xSi3NRVnhPYHifLoOot1oj6G7ocw1IcmSEhF8GqJaTv7Xhd1dYCNilfsWFtYeHU4xvrrXKjx
p7THioIyn41ItNnbSOKaCPfsK1ug1ovgrVc+ZMrY5BA0o1i5ixqlMR6QJetPZaKKwW/aovhshxaq
3ZPhhvlGg+oyC1l680uDBEgGfq5vYPm/tsWkhkkr0hFdqWaykddAUPE/OxTFfQ2ydtfqc/EDHRpU
t6RX3Wlz2vpp5Q0fc4UWiZ9HU7Xl8nHlWNDLh1FNjIEAyQXyRroogLSjHiRhKb/O9WAvj2PaP6SI
Dy8yyFG0UWi5KBFQavp/mGJCRLjH5yejLqtaDF5KxDC2ZiBnuqrAubXjVAB89Hulo+SbVjUsSiKR
hmJbAvP19la9MmlSAaJTomacmtfm5qAJFAp5jR4M0+BAvunKFtfaXPX2SEnLZwUNkOJfa4fYSjJd
1N6WLiGQhfNZC3xTaO9WRiBSMT8OZl34+FbksDrlfPevswO2Tt2XQXBqu3Ax0GNdknHQcMzTgXxH
LaeDI9PX1E2Tva6l/6pRxYUKQZ67Do9Ok0B1dc3byqAaCf8EgDgRYhj7+Fi5ufgyaVSfb8/s8o0m
nSJA/R9UFWfB80Wcer2JRGXrmM44XuaPIpGvUpa2c6BdBKXn9miXG5XR0EGhEcdzQWd5NZozJdpQ
xAbhY+Y+uBmGwz48pSnxM2RZj3MSe+2uyxRovFpWiVc9H5StV+sy1lpg5Uid033Br3Od2HiN6cjI
HEDfVo36MOez8ZFdIzdmenkeQDwjRQcKGH6F9eaN9tetNFjYj1Y5VL10FMhH2VNo7DIDinFJDejz
7HHr3l7aC7THsmkWzQNjaRhCUVl+0V8jqk2NrFVSQO6pPFcctFGX+0627r2FQvsLOAIYVLmdFUFd
9PXXkLYDUghl+D3Ka/3l9m+5tqkgDKKqQueMpG61f9up6+txgIPV2TFOiqKIT0lnq8fFK2Fjna8M
paHxRKZuQ8Ai3Dyf9TgZhuJAEQnCVMvfman7kRQ5fGyj8dPtOV22tuEhcKVTbUEPgU7p6pLFlA1X
pLQxA2dsyg8UvqpPIQFQhcWgWzW+VYpkPGV11I7+mDQOTuIthCJfn103o31TC9u3bHiwgVZDn//3
Y7y4oRIcUpTWafCdL4OrK2qb90DKc5faTCArGZ4QhSgGJB10sdtYiiUrPw9Llk1GlgAcAhefi3qE
hVhJ10ojKDAQMRBoqDQ548ekzfEHN5tMiAtp1Hwfc486PEo/w5/CpSk4m/x3gWoOItra/MtnXv8i
Pj8ie+DOqeCs5r88PWrRpCp2d3G+R9nA+C3xxDjgZKT86uApt7AcClwcACMkWFOU6mGau3ZjYa5c
b6DqubHJe0AcrBUR43JexCEjdICqcNy33qTvJhQbfo+kkXdzWaW1H3lKEhN29Pl3WqRbT+KFqBGX
wBIJgaYDuAnfe7VJE7Q3ldAp1CAs8+FeNbv0IU/V5rOFF/E91Uk8sIpRBHE9EwLmSqT/6FVVnPIx
6Y9l0+YfQdyIH4NQ83tLWOmf2xvnytWLdj3blJoHaeEaWOiaSJQWIlMDu8L8yUApHJWQxo43FFgv
MQ2LLidoEXJd6JFQAs5Pw+SGop4iHMGqWrfR2htALDQdHAs/GqsaNqk5fqrI3PRFAUJ9l84Q7hBp
jTZC0ytvAN0h+FaLWuhSpz3/GYNt9o6TNCrBWBF/0rOk/mrqSfIF6rL9MIIj3TgFS8CzOgRQLxaN
KF4dntnV66qhb+NVLpYhFgoD70rXifZyyIt73Ruqu85owE/RdLy7/U2vbjkIZZw+MJRo+yy/6q93
Z2A21UzGFNi8eD+XptR9NeTTp8ZMitOYpOX/cXYeu3Ej7Rq+IgLMYUuyg9qSbDnbG2Lm95g5Z179
eUqb42YTTciLwQxgjKurWOELb8gg7gbBb9Ocm++5ULECYi9MV8jP5Wc9nExkFEM595bU7l7GvMQY
6f5P3FwXim/UIkwBGBDb8o9fWC70fng6FG8pmuhBbdHj1KogusBaQ6MPznX9YulLs7PZt74+O5Be
FPBtbsp1aTN1+jEtcsUb1DLEErae4xcCHrw+ptyMa08dBqRi7s9064ABBxTsDZPk47Wd9sdMpdaS
K72eFU+e9eUTPnFf8b4cf9wfZOPJJQ7+/0FWd0yK+UM10Yny5gZWkw/HbEGAzwmLHBHLbvqbZQS9
ik8bvU+Kj9cfL1gaXv4CZykUYrX8QCbYjwcOwezpY03Dq4329PHF718fIyFFZhnEQASIYv5/LuKi
K1JRxYTEsZo/VD2GiFPaGsceI50HnIl+UfeoLgXg6/PbFxYKBYwiqhygFFYDO12ypFaLdgFwXUiZ
mm6gL9oMz3Da2p2NsjlHDgOPlHCCXGtzJsAWJJPr32udcGp+KLkSjI9Tgic0rd5CQ64KtadjqOEm
5anKFL7VEFq8UxwKLgxOJbiP1R5KyjgbI5uMVUWU6hjOSCI08lJ8qBFEOdxf1a3AjRkCfABewouw
VrSraGSV+Cup3mKa0/QOZ9pxeo+w2hh6CCOwyNiMgyku5LSRnoZ41Lt3eTar0oesQ9rD7SqlsY5W
F/VfI5lLbedy2romUO2lf0p3m9R9dU0EJjbJISqdnhrC7qqUGD+PJWofcRX6Bfts2Umat+5CwbRC
lAe3XgSsrzd31wMAMSZqWOhSQzvMta8D9mvnoM+ykz3Wlh/oUbezr7dSE4qEND/4CCSazmqOhWXE
2qBwLRVL0xff7HSKLnrj1NMBb6eMhnBe1nQuF6l3+7iQtMvYpmPhShF4QZdUOSr39sTGRUkmCtqR
lJ70d03GAgaglOw82YukqZROcmgo3RGccZ1+J9NYylMYkdv4XaUt4ykKY/hohPYJyzNk+vdEydWB
5BygsitPGPGAPFfCvY279RvFjhUeKvBw1jTSTpVy0uVWpo5XK9RsAvWYZfZ8vH88xKWyuu3425Ek
RXQAc/ZX5P4ftx39zn7AhR0HTtKKh6lcjK9537/ISS2d3joSlyo7QPTl8WlaP8OOEzRNF1YmPP4x
P8WhjSIHlfJ/knooPt0f6naXMxTtKT6jGHH9DkZFHGqt1ppebsmIG8eSfGQz4ZYgwQCYJWU8TsY8
7azk5qDg9ES3DzjbWuSgXnQLziL2cDxJHQUMk0o8NQD76CA0/Rjn+vTg1LK6c5Pf3h+i7aFyFVBj
A98sftUf3y/DQkZTawtTuhg6KO8v2iiTbJwQ3slPVomV3f2l3Qiu4YXSghdwPUW0dq4HRElq7FMK
PF4zz8uXKK/ofgO9yj5B/20PQHmDJwXxvUPSqNpTMFnz57ac957KG2sPgeSjIC5sc0QVcJ3oRJg+
jsjFmURXlWKl6F4JFakwmQbEVyBa166idtol7K3pZ1dG6vtsEUpbRgDBx1UTs/4tl6b90yiSqkMn
fKy/oWSA5mVkTHPptoM0/apru3aOTqbbl1g3Gu0C10P6cn81xWJdnz6mQcmU5QTCetOPVqJZ7zR0
sDxLqUf5ZOZKbGPcp5YU5SNM8YBcT9Ox5wpLD2mvxaVXUqPQd2L425uGwgHNR0obKCmjqXL9SRvV
bOVAg7ynJg2MRiOJX1rkN3Z26u1NIzJjKOYCykahYjXKgjdkJS227snTqJQf66HKJF8XrsvVQkK9
8+hsjkYVjLRLiLYYq22K7Wifhqaje1rVV9olNxW9eFpUZIk8y2yRDLz/IbeGowiF9gCKqkIE7noJ
F3kSbCvMPZYutn+adlIc+iCKv5cqftX3h9r4WoAmhH0yzGnu0VXJq8PuTXhOWGTRTfQ/BVm9r1UY
78QJG9cKg7By6LaTvGirawUosA3GkUEWuZI0HBLK9EhRL4JpMzWL+ZAj7rBj4rF1s1yNuQoKHRU4
iD0UFqYZkJkmGasktIOmYwf3/SOVzfDTMit2gi3kOJ2SKZLfDe00fru/uhsf8upHrPaNETSLPsyc
yBndyIMl8N5jHDUvNgCOt29ROpoQZUDks2XW2BCQfG1OTdH2IJLQORlY9Iu01FxQ0rTsFQc2gjCQ
PNSFRMgjEsTV6la0DSsnq2xPkYZMO1VRpn3QjXbRTo6S16nvxCoqr2aXLuPZasbmazinzoIjTDg+
gHcN8p2m1dZCUxtmFzNROkerHYZ7oN7Qo2Ybp635CzJm/g8J/DS4iaaOe4nx1mCcFbJwwLTUSFaD
DbTwCzgODJYhHdOEtf2Z+KE5q/bc79BZt4bCC49hSEx5nFbrrIdxnAxKYnnKbEmKj9SAPbp11ISz
HxWq8/3+dn2tZa1eED4mTwhyHlBY18uYl9Q7bIeDaoeqjnPpOPadV3dxH7tqlqmf4iWeqUKbXOou
DJfiNDQaFZgCgGTWDdGLE+nq6f5v2loBvBmJJiETQLsSd8sfIcmCgmEYIcgLsUbvv+RhM3gVPXVY
04ayM9TWXYiyFEvNltadNXvJRtI/ziiFenEyNj8TquyXCpmzaOd2F9tjtcgU/0WXlTwSrOtq+wTW
jMNkAUAmMgwss3E8ln8hvYsSUSdpmttIufwzwa5756bfiA6QFgS9QKImSmurR0UvtTknGLC9sdLt
AiWHqD5GRJf6Ed+6JXTn2cyXgypX4eeumTI8uMfOUnZ+xFaoxZ3hQKCDKi140tef07HtvAq02vEC
2+nsyzxIyuI3FlBeF/Sa9DGS8jz2JtMKcV0GoBK6pa3EtN5HZXiWx2X5b86y8gcQWBawNxWsnPXe
skIX81yt9Wy5RY3VmpPqQaqjEfSKVuGca3djl7z9aBqErUIXR5hWrrskRRc2qtKD56qcGcsmZ8Qi
IpOXXy3h7te3ngEcRxgJ5AadTqKq60VrR20qh6CLfDoF3aMVIw2DnmF2wB2u2Nmct081Q9lcanDZ
UVRZZwBKZ6XVHDaRbwx9fUpNoapsa8UpnTEaBrCxh4W5Pd7QckXITdEU7PcahyORWTkAYyWvCuCx
d0XW+ZVRGY92n+wBnm6HEtaYwnCWjBFJBHH8/7hJ6iUusraDvSFpakHZOOXxp1L1rFWd8+a9wVAU
BODKi2xqDVZzpsHGtGyiR1qCbmmqvneTBeuH1tbK41v3BkOJgVhDcBtr3HwwaDUaInjnmoEZHDOK
Hx46dvJBrRAduz/U7d5AbO41BYaORE9Eu17ApIfvmESp5Klqhthd4hjzIZaCGfSS9T6X9d/3h7u9
JxlObAp6pTYkS/V6uJBC2wxQOiDFLwOkHBDxw24um/+dyvz9HLb5TqP5RqCWjFfG8Iw4ldo+HKPV
3SSjfIyOGRDDJeUOc2npoFmaIP2bv0sLuRNdyQjyL/y1xundrjPkHzZirLGby4n6X2KVyZPTNkYN
BwrXnmeaGaN6Qg8Nyx53KWt8ce4v0EaMy3tMxgciQLQr112BgAi2pxUjeVNQmp9MjEY+pTSO3brH
rJCfN/ihY5VnM9EuKtrJT2GMcOn933D7qgjSAFpEPJnkz2ssWzQbo05ZC5Hi0cS0shSY9ahWj0mT
l9TfKvXBqoLkgCp3gi4RnKr7w280jERIwisqTMlJllaPqRU5xQgAFQH/lHfCdSDpeAmS+b9UTcIO
Au3W1s1hWv6IZqX5GOlLfKSWPPzCb6AB9671JyNSnGOZDUNwSBxM9u7/wK1NDNqX2j/Xt6BWXG/i
11pgIlvcb7VjH/Q0SElIlAgbo6g/ITQx+0qbNzuDir/0OsKga6egIM5n4cCue4VZ3DZYiSOVTHpn
fAuqsuRJbAZfrazOnylJPvRxPHuJNEQ7EPytO1aoVyBfS4vsxqm1hhMMUjRDRlZR0DZIVMt38sC+
aEaxV7XZWFnRGyc2Rn9L7L7rlZUiNS5mnZWF60x4aI3pAlRM0nRPUabAxyc39en/7bXltw4dwxIe
Qsu0+Pdqx2HkHPMPL1aoWrP9I67KzqdV2vtyP8vJIVOz8DeKOk5wHHXUqqCIG44bTcWenNPGUvM7
EB/j0FEpWFNQFwRuoI1CPJ3xSww9wx7A7aPz2J9SZdjDWm1c/SABUOSiwUM7cP2gla2lBH2fh76T
9Ra6D2oZfQxDuZzdJZuCi94axk4usjU9ca9xsAVMdt3UGUpVrsuG2792RgA5UlZ+z2WQwWhWdN/u
n9HNoYTxCW+biLFWZ5RCch86wG88SSdzznQrPydtjFfHhGToXwxFA1JIYQmg8+pNC9qxQgBLC7xw
ShwUUnXUNfI8LCJXSsy993prXrSBsLVHCIlVFH/+R8AD073LsY8NPF0Ph94vnFFuTogvY6OY23k3
7NzFW8PxeqK9RA9AZa9cD5dqNV9slAJPxevtKTLH1CszlMgJzbVwZx233mpMGvlW5PrAYtfvTqwi
z9O3McGBPlTNu8CI2096nCbftEopfi9BWrdo99T6cyzHlnwko0k+THph4FE2LtP/eswOAu7DcEJW
nUAGOxlTS9/3yNH/uv/FFTHt1WVMWwjhe4S4eAP0VYUNiskcoUgijk5eIW6Q2RC0paDqDklt6R+J
HnvFDZeoel/VcjT7M9qMB6lH0zgO2v7ZiNG7BFMCVFTqa23c+Wgb77fI+EVCBjaUgP/6o4Ut2mfF
bBA+hpYEyii1HmFfOG4jj9qB2qvua+WE/3M9tIabtVBW7i/PxsUCFRc5Ns4567MmIYRxPjp6ApoQ
D9H+2PTSAO6epzGYpmdIK3tVss3hhFYHDEAYh+v0pjFmisYOlyYWxhfVyAoP03DCpDYbT8okH+5P
bqNMRjFODISVBxjc9UOcL7LajjIWiUnXxceG4t0BxkX04EyYF9RaWhXYIBj952XIqm+h5RQPUTuY
D82wWDsZycYuBNGJQDC1eeCGN6juVh16xKglTxvU5SIMcVGr1dvz/Qlv7CZqC1zXBM8cz7VcAfGP
5ISBGvk9/o7ndInCD1IyOheS+srLwSseO46OO3foiMVK/1bTBgJ4JDmJesQrRW9+tZkLTeptbQby
o1Wqcszx68ByWkFnrol036gN2bVRH9k5QRvXHhwymu2vIDmmfX2COmUS2j5kzLUSWAegqamPkZ51
CMb9W+8WmcjLAX9fkPc5LesKVcPV7XASI19ZmiX2AJ2YX/V6nC6NLkcH1UmnR32KFxfJYqoRYwqp
ogvjPemHjRlTaEC/Hmw+EP118TdunRodPzP042VUTl1JUEm9Jvu3J1jbu+dFTrm6PXUhsAF2BqCB
vFa2jrGIsoATRMhMZOVDRRP7c2NK3amI0+w85G39PUs7R7ynBdbl0Hof9KaCp5IZwT99DVF66iC7
7CQ9G7cITBoBshA/iRre9SdvQFjoWgJ6Q3Li31oLrEULI/tg5kNyKp122rkjt9abHIfclEownJRV
+WepdfCXlYpny1TQdx6xJeF+FkFfRF/2L+ZGpRXIF+VmOkOrwSjltijJ9wxWtjLZ6+Q8OlliP5SF
oeA/o3XLzoBbDyT1GODtBg027qZV+GWNahYviHv4SyWrp6HTrJMFsdYPjOCEL9F7oLgw3x2lcVtF
n08VrqTv22ZQ/BZxtkuioWA5hFVwuH+VbS06eQx0KZqpRKGrZzvBYXW2Uy32S7lEJzOXPvY6nPG2
D8Kdzyvmt97i6BYTn+E4A3JeHIE/wjQKmfJiGVwglMHfm1GX/9vhAOxqVtk9OoVivhgW/H/HkrKd
gsfGFGmXUHSDYMQXX5/jQDL1IAiK0JcKhPGmaSEgbWN4+NrwF7EhEBfQMZRyBDd7tZrgnZy+q+rQ
L4diORk4t78zIyhTaVvsyQlsvHRUwzSO5Wu/cd0wmANU+XMxKztUgictCrWnslyi05u3B7rdQjSR
8guQ3NWEYGtFWW3MoV/EQ4hXVdM79SEZ8aZvY3mvMbFx33Ak+fysII2JdbCrDR3woJiohWK58ejk
A6/ZXEyxG9fO0PiBpHc/7k9va0TiBfD2nGpuntX00mLK1ULjip/rMjjZHfLu9mIvbmRq4TsQS3uE
k63xSPRQ2hAWNPgaX5+BJpSXobaM0G/rGvFdyxg8DdFUL1oi+0va2vFffD6ROCCEABMLusX1eAui
PkFb6qFvjoS4aUAJxpwxtMcKbI9OsHXK2ChCb8JCrnW9U4oag8NBFzZedbX4cVA2npXHxkvAy/T2
UIRN8mq4y50Fm/h6VtbSwfYqtAxFY3Vxw6CXznKIEUSEp8/bCz3UlxhM2MuA8lgNVcexYxWIu/rz
WLfvNTU3L1jejo/JIu3x2TcWkFaESR4LE4GHafU+5LWdA+uPU1+NKiQL0g4pJr1uitpNh2HaWULx
u1eXsWB9CO9cCh43+E5t6O3Fohnnp4ZcfwVPU79rw13Jk60iEkJl8A0hmBPfrPc7eKpe9OlTv4Vc
eiKC/BwZgXweFxtnLAjtrtUoQqlz7qFeJ9U5aqy3uhoSLEM+FBQ6cQCUtZlizTetnGRkWU2rwiLI
/tUHcf4ZIdDuoZySYGfDbD3ztFQpFjMcKd8aez3R/8g0paZVpiD9gWZGUb/LwCZcejMY/Slw8qeO
yuJZ6grr0Otx/R4YY/GpBQP4GBa6HntlXmv/6MYY/+/+Zbfxzanm4fwEVoOC3vodVGikN1peJv4S
DzKwSAmKS5Tu0Wk2nnn2E611UPxIXqz7hcFMKNVjYsInn234e5KMX6ZKaoKt7pKap2m0zHdSP6IK
HseVuRNlbRwiimjcCiRI1IXXQQaslBmQRpr5WTYn/xWWFD6GY21eYrvYqaZtzZN+PcAvygl0bVZP
h9pbQ8HHBgNSNOaF7CR9ICqQD1TvtcOIgv8j4szJiXBAP9//jhuPCC8x/RuFUotoil1ff30byZWR
MEeaqPHvzjDawzhrA07ERt2e+3zcA6FtTZXaM6UdZgChX/z5H5FbFy0m3CdA1mkvD0eazoPbJrHu
QhuLjmlS2y/BsFSuqofly19MFcKcQnwKomoNuSfliVHpYZF1hCpcxKzHL609/5zlaTrZhWM93B9u
a/dQPKAFTYYtqAyric6gjvRkQqJgMIrvU2OEnjKhcCtHnfr7/lBbH1F4ehN0iFhnLStaFegHFouc
+epYmPDcCuWfosvyD4NC51YzM2cHKHZ7+KmwUaSB3EVBn5fsempxszTtkEqYIcZL6uG1Uz63w7In
93m7gNejrOINvO7SosxQRGjUTPkyFAUVNqXoPkwjLYO3LiBXDEA7XhY+FEnz9YQUqZnbKFsEcjWy
PiHd+hMPYPPsAJx/lxXDHmRY5IPXD6aACtCCIYcDp7wuIOqjodSpHBa+LawzSlLV1k0hyj3L09Kg
PoO7sWuMZHDWhEEk71oaNzt32+2W4Sc4VAgAEYDtfH1s/ziGVYAJkIw8kQ/Izm5RT9Wrz8bU9pcA
IYFThkrOmxUbMc0Rwh2i9wLjZP18D4UeBbjlFr5MX+2QVrFyWuzIoRWl78kxbO0cBsNVmYY7+A8x
+T8m1+pVQ5WnLnwEcDq6zjQrnmD/Nb2LyL2zQ3bcOgwoLoi0BtFtUqjrwYChdXbojCgk6rBv6QcV
Lkas8V4oIJ6A9Z4RXlbATaGN3EjNpWgroh+EElhctzoVKnNwM3MwaVQvqp9ok3OcZzU7VGo3n+wo
AGUQqMF/94/J7d3NK0AfD+AE5cpbFSgrjezSVnN/KAfH1UZyqgIcygPW9YkX6NP8wKaffXnOh51S
7NZ2FerYBFhkH+CHrhcZd/nFCirugi6152cjmX9nhjrkgCPRSMYUZTzcn6nIndarjRYD7SaiTVLj
1YOcZMCkQ5nxZGv5NSqL3rtlMRaPU9RZHsrMldtHXbRDV91aXoF9ebW/g0O9GrREIKXOurjwHZ2O
UBsQTqHKgOhLbqQAOZT0lMZO/FWR+vDtVWAL3QIhPIwylSjKXq9vEVcd7SGUYqWqjzxNKtrnOcIt
qEOtys8Ko/RMM5l3EuaNUj+PMT13eiJsKaqi16NKhV2Zg4NqJiVaVJsKR8p0L85M7SdXRNgdwg5v
9AcJKdHObaxgykGNDA2Q6EGor7aj+nZkFT8IUAQ4JOITug/XP6ggCOwTGZ2/xWgUt06t5YLEPvpZ
ahf8vr/DNifv4FOOwBlVvBsUuVGFraHjeYJzqzn6VZKnlRuhnVC5Vt3woBrx8FiO0fIN0DtRGJnj
8DIbYX+q9cTxdn7Mxu0iOjy8fA49CFxJryeeNxOUN02IW7eVdYKsnnmhU30bxC+ZlCA+29hME3nb
+YOBEoofdGF7fPtvwPWIn/Hqv4rE3fVv4B7LpSAlEw8Jy+SnOjLGJ92eHYOzZvX/dXEgfzAIEJtH
yYyjr5XOnXAiei2jnbdx43mm/Ss8N1gQaBKrxZgSacZ5PUz9RWmrSz+q9jlV8vFSlEDGJC3QLmU3
ZB5yEP2XCQrzzjUg7rLru0dYAQiFaAT3aBeshp9jXamrAamrZc5bT8W8z5s0KXKHXmr8+2t+e829
8k3oi+DqhCqd+PM/H8qsr6YYb1oPZJ8DwVepvg5VOvvoq+cPEs4q3/TJlLO37zYKLshkwI8mneY/
r4ftykaZMFZw8DTp1HML7cdP9bZ4gtc1+tigcuUspvoJ6sV5Hu3ynTK1+c5vuPnGLKwpml68aIA0
XoW//pi5lLVt1mm43M9KDPArjUGKohVQZlCpBslyFXsxPkblHHf4ZDdTcaBAmj28cfX5DTSRaSyS
HpBorj70KIF5UKcS/cbACC/p3JUnS6+TQ5RI1svYZ9g5z7u2pzcv6eugdE0RRhAShKu0pFXaLhyq
CpFDqawQRIn6c1Dp/aGd829SGAyn+3O8Jf+K8YQID4xDkA7r0Bri9qChwTyivJk7X8vMrC6NE7WX
allmX0Mp6tw55njhIbc+NH0SvOBYapz7zukfy0nWftZhNxs7H//moRUFP6BvNNBFPLEGLaZjl6LE
2IxATSX7WJSVigd80Xl6k02u4aSjl1oIlqkDhqn3l+PmbIuRkYZ4rZsQRK92voE/p9PTv/e6zAkP
dVM3Pqz6xJutZg9luDlJUUEVvjlizOtDltO/1THEGzzLbKRnpBllt4wT5ZxEcXsqEc87NGrduDK9
2J1YdXNkhhR5NtH3Wp3GMZdCciomaRsDjL5mqpWnAjTXv7MKsbdU7OYFu0lkRJG303ai8a0FFt8W
BAHdVl6S61kHBc71Qg7QGxYErE5lrGn/C6m7psd2dLKdJ+vm+iRX5H3A3As2D+jB1QFGcGEq2gl2
BQD9/LQMEUjJGAfcT+PYjqdSy9G1mHvcLO9vos1hCRlIceih3yhtovWuOc2UDpBr8+UUaKN5VosJ
19VkiQ/Oq6FKHjc7O3fjo6L5iE4wUAGQUesLEzg2+Z2JvmGbNgm+yE3vY/+uuTWELZ9YJfilWWP4
0C3JngjsxieFWoLo7auIC4zx609K/1oZYBUgdlvIxcOsdOl7Wxuz/5RKUXd27sblSJmV5xBGi2jh
rM5MOtdaRxA6eERmyNYMBB7YYVTtY9Zr+lNRhs2Xt39KNHWpxxJ2CuTp9dxUNUQqp60HDCwj/RAm
c/aQaQ4qG3LRHOImQExwiou3Er/Ytq9QBCpTXBDrK5nr2FZA9Q9eUkbTMUCB7jJWbfgOLni0c0K2
vh2tUpg7yM/SXFkVVmSW0zQGTkiDQuopThr5yR6b3IvtPvhxfylf1+oqbhLTgl1mUkCll7kuFnet
gQmDFQ6elCj9+15Kk8kfeVIMD7qrE7loLsbNcdaV3nRryQl+OOGQfsx0JxhdjGX6Z2WsU5yiA02d
ffQ3sw+apEqGV4xyZF26rLUcX8oC/buzWPkTsjrhzxpt/slrOxoA7kx19s1IL8qkxKCcOJigvFOr
20xJWzSlB4ebtE/0x17r2lNXR+FLgeuCwG3vtdVvbOrpTgm1ZbEpxElfwx9NZQ4XrSbibIA62Fh4
dFb0H7WszHCTLBjDy9KN6Q+LlVzOQ5Hn+UtSz9noU9NEb7O3gviDPQS54xpqgeAHldFu/jZl04TC
hYHKsbv0y/ApG5RxJ2jeOLmAPAS5kvPLTbxaKdqkmRkF0uSRR8FGxywu/NX0Rt29h/zYR240JLmx
kyfcVH5YLPY1pXNSOEJ28Zv+iCEVLMGasVVwNavm6iV0nH87tVR3tvXWILivUigX2gKUQK4Hydsl
VrpWJWKIst6NCt2EG1Okh/uHZ+NJoRgJ+AyoAYijNQpsqSo7ljuJUFQZljOfdHjQl07oCoTzeclL
x0sjx9l5UjYuB42+ClU6YbBLNnA9tUSfOydfCMPSpil+D/MSLcdAsjTaAKjE7cR8WzME4YbiDfuE
4HdVXJGHpdWSkIC/quKsBlinVy8d4nTfGkQhocskzdFuQvPl/rpuvJqUeYGa0/BFTHQNxUqg4I0l
fA9vKuWu88LCjF+SGWHIAT9d1M8yI32U9TR+yrpR2vmmW8sLxA5sIVucwttqewKli5XC4fIQzbpD
38xyeKIV0S6CJCiNO4/K1j5lgwr+PfD6G/5EITsTgKJo8qyiMH/wzVXVlRNzrxC4NSlhFgt1Bewt
vO3rPbM4Tt0Y9Ms9DOtm/JGr9t0wIS+ADAeKj/c/3tZYQhHeov1KyXHdRJ94naEGgDzuKT35RjQR
7rSK3DwmadP+xVkQwvM8XMQ61lrUo0BWEtAhBgWNgrB4wPbwZhqwl1lWkp2TsPGlyMa4tGmqCmDk
6tj14zKiUMpJ0GS0ydtKD6BqNdXOfti4kKnrYeIBvU5g4sSv+ONy1PSi0/KZzqxSRzQYxkqxaOoZ
Xe4aQ1TWlzkzzZ3Y/7akhqMeYF0iVMQNKVGvHgEqJzVPkj2gvlbF0oHTLf8Hp0l/QuFp/o3nHvgH
JWkrUBDOlMs+1Pr8JNdSq7p1WyJB9eb9I5Jf+B/iZiWwvF6CKA9BQhXkIsgdmm4yzRYt+748jSil
7Ex9Y6sCreLlI+eiXr0mKifjpCaUOQbBMjFPRtuZX/o60eCypdnOUBtXmkGJTqfhyGEHDXE9KzNp
xr7pdcBGyImc1UFBRUgxxmfJUqf3xpLKZ7vG0wD5Xe3Dm9eTzrHQEsH7Tyh9XI8cd6xjoDFJw5ij
5zCrNOKJeKxQPs+1eUd/Y2tFSWiE2jyvBqqF14P1Vhxr/WyNWIC26Zc0gREtS5rxCIg2ebg/r42j
IuTuiFopy4AgWw2l14ZZyYPaw6GUxue5VdSjIbCdLVvc15pxDzi28RQyniUaSajHgte8nlrqqK1T
KQZCuEU/HEMqZK401F9MJdLOVuZMD4W8a5Aljt4qOOde49sRL0FOXUNDTUlG3DQeem829DR3Q3p3
ravPjvkcIvdRuaU25N8y/l/TDau6/KzaablnsLjxSam2AengqEC7tMTO/uNK6p1AgVzHOodGmv8v
0qX04yw785OJYfRe5L61xhS96D3S87xVojUbw45DPSKxw3T8odcm47Bo4fCU4JntQ0AiKQFVsnOz
by3yn4OuNlKnJMoSmmRAlVkMXrpY80O2hLCOo9TCaTyJ30lm8Ssn+xVCcH/xhNGgpA9KRxnNmptc
NpWNNhKjo/uj++WoVEc4+BKWrsVer2DrS8LJABNF2iwYfddfstHDkFoSqztFw3xWChKvDI6I3yWm
crx/OF/pLeudK4S26CWD4L+JOPADKppu0nvPGsz2sDRV8m6R1ORdo0Tpz9LS2sF1krr+WPeqZyT9
ua9ys3ZzvYlhGGTGSUTvhNCL+QuXhCUh6e6Nf6IevdX7P3TrFoEfJ/hAgmdprh4/e1pUE6A1snhz
If2ypmhS3SKV649tBT0bQRLl0/0BNz4CXAauLD4ES7OOI0B1F12acJxgi+EpaWftU05N+Wg14fLt
L4aCeSQgQ7Rk1uYG2ki9rxnkHlnrRvqoFSn4pHTOubfqQdvJJDfeNx4XcPWsIhHSOuemXVDnhQGI
sLYRqZY0GoEt5/xzXyQSQplFda5AO7rNhJPe/VluBGaMTFgmVHmoX64CM3VuKXgbU+9lmimd8Sk1
PUeLlJ19coujBKxAUUHAMBzBxhVX1x/XYF2Raiw6G1rK1fxiNukHy6rHw2iH0kEPpeDjODiJO8mw
kcJKRwXSKpydF29z6wgnKyG8KUqo1z/BmTW9ZSF4DWROrR7aui/Z5Ljg+Wb//qJuDiVq/OhsQLFe
G2a1oWzURmKzS53ZPmM0kCLvmSpHbpU3gwbEwtI+h+MjxLXXCBdbDrNooSnoOZUVHOKBelEXqSFS
ll3vdSTQyI6Xe0SXW1bn66ggl9E9FFaQq12zRKacR4XWewOC68clt9IDioTLs41Q3RmWhDUfq1Kv
j6mdaFgillkJWjYYHgM5G4+amoynQRoR7bPCPjpk4Cv8gq7/nt7sxnsoInPRceJfHKzrL143dpiE
mcKpasPhfR/PCc9E6Vxg7SWf0Gh0fJNO4/n+t994D+nykVERwXGe1igOHSUDIE5ss6afhgcYIc2P
NFnmJ3lZktPQ56nhqkEfPCYNRH8p6tU9w++tWXPKBKxco9C5fqempKOuExH1aNJkn7LWnt41IUle
qCPPU0v4cCyqlO1gZbauEbEPhEYkSOm1PEzcqa1aUp/3BqO0n0K8TNw+HPfY7VvnCswo5SJxk1Cg
vP6gk65WiIpzWel13R6Uqij+V+ftf0FSdzuZ5K3ClkBXkW7Q8hCKLWvcfB+wZ6DN9V7VBraL7qT0
viq676bZFc+qFBb0LnXVl0NpRga2AFQvly327bX+WKR59OP+ntqct8DuiUoZDZhV6FEOYzSkqnge
jKA7ap30L4K0w2c6IOVOM2Jj8/AEGWh1UGoFHLw6MiHV5yYtJYzp8TL52ha99FCoSau7MbJw7+Om
1F70QOveTB0gRAbhThEQ/xvEcVYTXBKnH8qlBkRPfe6nEtS2Oxmd+X7Kp11G+tYU0ZsHSUrBGSWB
VcwSIfkfcA+T+fSyfqyqaPqC3AiVCXU0e0FBtXyrLnCTH7u2wxQLUcRjGlv1A7jw4uTo5Ty5dpEk
OnjCHknjwCQIC6VSOoxGPf3Flgf2BrFNYN5J3cVs/ng4q0xpqnh0cC2OqMJmThT7WRIkj+bQvJm9
JPIU7gvKXK9N+tUDOUlz2Ut11eNU3p0zB//kbgKAE/VV/M60Smtnq21cGSLPFVEBG/tGl6uJYykP
GZLWCavmtGZ+UIJO/Xz/6GxEqMAdhAAxQHOgdav0pJ5HnDN7XJ87WZ3RAh5z5zED0v6jmjr7OZHS
5vf9ATfOKkRyKniUC6hY3OBs8aoc51LrvBTBuLOud58VScIKJ273NNo2p0aZENINXsxUWq63hh5l
VV2PjBQYCwEiFDMvDgNUhTJ5euiTItp52bZKXSJCFLEwVQOcH64HnCM9VK2ataTNEgCQkqNvEwKX
F00fcHZogNccmlJffmbxlLxL+0B6lniBz0Na9/Lby1zE/wSsggNESrb6rG09NgOej4gejk39Pgty
za+xnY9cs0+mvxkL3DTxOXwJtPqvpw2gXSOtZZ2rPIxyD3UA49KWKCq6mpROH+9vn63biToBhXuA
K2DRtevBJqnJpIUOllci1/QjTvv0ew0w5aWEWNX5o7nMhau2irPzwmwdRkdBIF6UDuBJrj6tbrX8
zYbeefkU4DPbpcFR6kv5eH9yG7GRMG0D/sL0aBGs3m8t7i0zbhglcbrRD8ZEduHcGW415wZSlkr6
GHRZ/DiWuEoHxrBXi9kenu4EGTy9xnUGIIWTFCDAxV2Qw13+P87ObEduJGnWTxQA9+WWzK2qVCWp
tPcNoZbUDO77+vT/Rx3gQMkkktDMzNX0TEVGMBZ3c3OzfDRLOtMm/ajPbfsw2+382Jp6e3ZHV1Cs
NYKd83P7aSFccmoI1iHa3QiM1MNYxa0BpyBR5/nb2KfOMUDGLz4Uows8nAX2ILy+sJWdK/D2RiLj
4T9gwkRmcG2vt1TuWEWRSzn4mPAA00yZ8q6x6re1mSpf73/f294xkit05WmxQSASDH4VPkwiHfW4
ASPB0rY2jwM6E+/UCDtWD4m45JtSW9o50GzxzzjH+VtqmdqjG8XyaQHCv5ZqL97Q3+Z8yJVgT35v
a/GpP6BLSkq2YGTXiwCRJNcTO+iASwI6cRoFQ6YaT+gCq6pGYiDpmF6EVf1O4nu75TjMwKsL3Y4b
ZG1Q2+KAbRv4gvmum2SVV8zOBIG8sZpv8A5Vy0cIIT7rfdn/I2dENE+JPuNadf+r3L4T/AakoADJ
uC1vqmRzBr12tOF7yKKvzo2S9i9R2JafNarXHynW/LXQxgJ08v+jdQ7uHY3y10s927LQnAiod8iA
njBASg6yxgINeou1c6Q2tjYzguQB84vdtqbpdIgp23XK3055jv1K9iGkFsdCQinfa17ZHAoJM7rj
ye9A6a9nJeI2tyoDOEhx5UvhLI5LmavmT5bW7boVbo7FNQUpCI1iQpfrsbTeTsO8JL0GLVHrp9Ec
SvdSJJjRK24+ff7r7UH77NLxCQ2aou3qZEjpRkrvMlhZYZEQSOMl1ucgOsjBzg7qNCR7wf7tW4Pm
HZAWgSY+njwG17PjFYh0zIoBN2FxvNCBGB/Ukpvg/rQ2Dvyy4eHWE2W6MDSuRzHqRJjtSEoxoRY8
HqRjx4NXyiq5TKPtfoysWjvGZVDs1fw3Z2dBbCA+IW6/AfxDzZowuuaiCYQz+G5URGeIHMoe1XJr
j3DFAttxqcF5XH7HH4mB0tEqA3oMyKPXMGkbiLzZoEs/An473F/KzaGWv4bu5hL/rYZKyjSIBypT
vl4qCNghnvWY9f0Po8udHRx0AydERI5KCUk3J42A/XpWAhWHBUjksnCayq+NpvhZ5LNzSCsjeShm
Yb0xWuM17Af13ziK5i+YJu01ym19QIIUzgTaFNzPq9kil222Lip6vqTDyQ+teT41Th/vrOnGw0CZ
jyqCjSYaxanVEccxLSvqNIPGOUn0EIMheOjNKTvqhdM9t5XbYObXgsUi532udHfPgGjrk0IfpT4M
Dx2IexXv6WWtS7OnYNPNUXwaRVIdaN7v/coa2+Pf7x7YmxDnl9iDJ+j6kzZyFE6WF5hU57HpNxUi
zL2JHeBoVH/d7sdfJ/qgFkSLOPfZ6tOFLeXnSoH5hxx786/SN+UnV8bZg4QftrNTNxaQ3UFDmoHr
C61Eq+slm1ojF3NJrY0s5GBksjqK0UYkcGjcv3+/0UGzCM7RCOVOW22VQQl6RExAFJWZFyDS2h7h
7UWl1gFzC/0ywWPm/ifbQL+Wlhw0RZBEg924JjXUmZn2yvKu5jGOZ16WzoX5rhPDoB6LZqx+WK0R
tRDIu9ykJS+231eZrdL62AT22zHBVeQYWrnafd/5WVuLri7dce7Ss07B4norxaMZCsvhdkjzsTqJ
wUqqU9cOGLZxaZS/LBNOiU9zoNQ+N3KwnpVWRrB2sMp+I1T6njwjxgXhzWhKmzJhmikfWn1Myp2g
ZONoLwgKmvFUO4hKVmcLUZvRVKIYgAle9MECKvKRjTeObpW8jSq8GHms1Es/VR1QODKo9xdpa400
zcDXCQxYh217vUaFbZKXW8C/pYwij0438RSF6r9KZ6k7mO/WSPpCeoF5RXOBuzptsZuGKJpi7lom
mMoXBQAoBBzpm/O4p3648ZgvKSPLunTXQo24npROzCURZSKklNX0VGKrQDBbO5AwIj08V9qEP3cF
nn5/KZe/el2FBZQEDV3IbFTI1gYANvBqQ/sZrJOQbTRoY/rNMot8h9uysV0YxV7ogVyPtGpczw0P
IzXuDbgtKn66h2xutSfZJPp3N47tk2gNeUJgyjpEbqh5hdIYr/cn+ZsOuJ6l6nK/wMtY0LjVhol6
10hpe+/9tscm+6IFtObAswmCyQsaVQZ+UNEic7S7UhjHQBbt6GFK0fyK6b2lI7ZT/qlyWZ0LjIpO
fRDIhwFh1k+NSCLrGCaD0Zz0QWrCi1LZgBINXKbHqGis8jSBidHlZ6ZD+mibIj+meugWO/O7zUkJ
JBa6+wI6AKqsQYcES7DWIj7C68z9HJX92Q2spZS7JKWucKlRZThJTRONSRmkLHW58JDT/5pF1nvM
Ax7gj72/v+TLBXC14suOQv3sdyc+IdXq7RgRPVXtDhxiStv4c0Lq8pGa/vjQNK52slsnO4ioCT7Z
Wbon07d8y9uRqYcR1oC0r1U8Sxu/spQXxA8n1yVJd5uT0UB7nYPJhh6aNDsPyc0V8fvswCxhLDgT
63ObgV+VSI+3vuIEzXkcterSUz/wW0cbd+L9raHoXVtUPhyC7zUThCw3blzMFxC8SGo/SIf8bBh4
lGacvZ0Heev7wQugyEcmuFBCr09sl2tmE2U9vVtOHRT0bbXG9yxRgy90aDYH/DQRQIzj8aWbZmMn
7NgcGnx54bvAS1jX0XVzKGLFGPiAsyURptUMzynj/uyMQ/hmVKMQ9ao69ZqxDM/3N+3W+tIFT4UP
+Jd5r66pRDTYoDTwiWO66Lw2RfTLRkr+GKT1nvjy1i7V4InSrInMDw3i1+ub6LUZm+7U4o7ZpB6I
4nQYXdQyM9NMD3NvaTvFvs3xwHYtRiMaX5fXgCT5yNQDfEURyjGLYbpXhoFVjoMlJxW/vZ77zfFI
DVlLOka4kq7nR+gVj8McLabwyfDadpV7oEWyeKitELZJPe15hdyW6zmGur3oc9MACwFvtaCaKCpw
8axD3hYJjJMisK05SUGHk693tvk2i63MOeiu3fH0uCJ8WyhGO7xTZDez/rEcBi9v9NzxnKRzcCzI
6dvkH2ofaJI3/zo1WX4s2vS/jX9JjFerQxI6qohJUEDhxT+6oxO/BBHpMxlu+vX+nr5NNxkLFhGZ
+uISDYf1+kuEQ5Rnc0m5MxCK+MqZLb8mxmxc7G5S/23rnHZYNaspf3EJvBrCmX+pSt05fxuyLb+C
oA9TQD6Rs27pCya6EmKEzX0lDeZDpznx9ylvkZYsHSX9fH/KW3sP9xZ4yovDEDJX1zNGZTGlra0G
A+/07i1PUdt5wdw3eOIEcXJoo3KPj3ATRTE7LivaBnVgV/DO6xGrMClVu664LZtCfHSTWX0vZbAT
RG0OssBlVJEJ1dbQPkYu8zzYZeunmDh+MhNhPSdjr13uL97WHYht8f8fZbVdVBU+qeIUrd+jwHaQ
keb6EtHVQ9PE1vH+UFvfiRsCBIu6JZXLVYzgdFlvZxSgfeHU0xvwSOV9QRD+tSSKKzwxcevuvGpb
kwMJWJQhuAOhy1x/Jyw1x1yUVJrVEkuxAFPqc9Q54I41muj3J3fbNseeQPiQUA+6CIntanb0spnm
qPOCyn7U5dFsG/29BpRjnShw1x/EULYxVmrVGOET3E7RkXgmtD2zzttPONlNtmcZhZr6kvZP84HL
gmb5XNN66RVpaelepKTqu1g2cKDMVEse4qEThtcjNvFzMHAW9npkJbWdT7a5gMxm4TjTOrFG5Bq+
iVWYTuu79qwh39Hbp1ZPlLNLlXlnAbd2B1AtCI6CAiIgxPW3sp28tHOTCDIfk+lY95n5L7hY4g+W
KQ6Dru2ltFtTW5p6KGhzc5DyXY8nlVmP1GBmPA1MMxcdIZydxURYwf+yDdFCgTeHKB39zauh1DA1
wBqp7NppECGcPFRv4mmiCabJo50EdiOYAksgeaShGT7puoDem8LqjUl2fofl+a8AmfnCK42p9y1F
VI/QLrPjUCrFYTC7Kvz700aSDhdep0jCsVvdinXjJFFR5oAEWlZ6VmW2lwSGpGerQ3K6f9o2Ph6w
GwRBKOHUoNYGLLY61XqVE1pEUfhf3xb6SSu7nirUEO+MtHybVXpBBzOWMhS8UKtco4plImnFVnhO
w1wUxziLy5Nhlntq/VvzMbk3QE95v26SCq5el65s5tOa6Ip6sqqHr1WrDT3JZZn++/eLx8NFuRbC
Gbyo1Xea3EYxRUSshuxchLPD0DymeEG/oLqtfro/1PKnblZv6UzkDqEVYd0iPWKhaMUpeIrqRnhe
aIV71ue+OyXJYGIb46og0sNfg4uLbjDIItEHEASJ0/XJRl63nsuOQaG0BG+6wFUQpR200xTQY9rD
OdtJ07YmSYJG5sLeX7KY6/E0SX+LjfKTT/5bHQejG17xCDcubCc7p4eqLh4itHF30qaN+3KRzuZO
4W1bapLXo86j0Zggb1wqRGKnFJeLk4vmDMbPiNzBQe2P9z/l1halYELtiZcbHHC1a5I4Cgs0nxu/
6Ob8mNidcinE8AMO914dYWM96damzoqxEKDfutl9KS60jS0a3jkIzTIotS+JkaLKXigKXQK2Ugss
QFvN+Of+DDfuzkWSdmkdYnQqbNcrymUaVPUS1Y21Ph6cWJieOqbFc5EZ86Lqr3txYUrqNlm1k61t
ZTOE68i//iaS3FgN1HjVuHWH4alVt8Vrx4l5VroZP5JEDS+BpXYPoKzD27YHhsasRPftWMlOcdcW
B22u2/eNO6BJj9Lzj3JS6mMo4mJPcHRjv3FB8SNRB1gel9XqlPqod2ZBsgwHZjgKs9IeQl0PvNxt
pwcrNJXz/a9xS81ClBXFOC5ezvHS+Xv9OfTakUDO4AKqAKv3G1EQLiVaFjkX0XfzqzrljXHqYjd8
BJ4t1MMgkj72jXKq/+udnkji/g/aOAD8Hs448rJLwLD88z+qk2oV4Uyr8Hvk2DVeWuYmNS7V8KHs
7ilBb601R5tC+eI9C/PgeigdXjdASwxagH6FPM8VqaU32XoLudPM5Evs6ukeAX7r1PGWkmnAdMFf
Y73cuJ5mND3ivNvQZ43jYHPUk2Q8FGUxvzaLHWGnm9rh/ppuDsq7utRkeMrXTZBOllYo1GGemoRN
/CUNepyGSqd6dMpMQkANo5Mpxj29qK0PuQgSAkyjGHLDzHVaWXVpazbovhiBZwyN4utAPmetFX8t
1c8e5pZ3cU5ZuhnW75+Y7VSaldrQraRTEo2r6Hmc3J+GO4Sv91dya8sQN6PyzusH4r388z92pxbM
6VDjpo7ygCUvZoPIIo7VX4XV4P7UkiTcH25rDbkhl0Z1iJrwOq6Hm1oMyiQJhz/1TeIrZl5gfajX
B03lv/sfhqIUs4yGvuFazy6zrS6dVEmgrrI9RjRCj6TGP4vOKh/+h5GWjiHqTGwQbdmtf66hE/T2
lFEF7MjSoE650bcmwYjARaX3w/2htmAaiDcW9HBo/0u76vVYbmQ2cepw3OhvyblNgAajonWPolZx
I0mG7jS1jjggZIajkZY157C2jZ1kYWvPLA1aCLhRXobBd/0bWqemd0LjSVedPPGrGedyrbRrb6Qy
dagqNKzvT3pr02BXwaFjefElW11rg5IElpLzJWVAC6ARh+7RwvDFUwf3r7V5OHgLOw3zPh38aQ2d
R+QcqtMmkP5nPT8Civ0snbB6LSF97CziVtSwVEXx/1zcCdc0U8DFetB14jALqWg/cpvsWzDUxRsQ
kAwYKpqf3ASBGWKKcGcPbaQmJK8EuJSA2Evroqw1JugAt0A3ss/UL3kRlVA7aI25/9GWj7IK4Rll
6fohL0F+YxVntj2kJ6sEtaHBQFygAkTfIj0vz6UzjEd9aFAJsEw6pLJeoU7RRTtB2eaeWah3/2/4
taR7XQ6RlblMMtNLi0L4aL5D0KH2daOJLvdnunkcLAouhPCIV/0W9fnj+GedWqtVyPGPstE+yClW
pZeL3vDDkHqAOo5iZ2k3B2RqhNWL8e86ixVx1M1MG+twEcbQ1CblYEjF9CUhnj9VNOTfn+DmVl1G
g1W43NqrJz42q6VDi/GKTKYvrsyC89QvTaC8w2NyDBpDvMZz177OqlPsPBi/iQzrfUQkB20TtB4y
1PKh/1hdq22TTHNCgEbqLNPDUOm9inLdnHyG/6BoDySkNtprmpDvhriTFq9zmhzTXgaoSuDfY/lt
XCku7Q5QIr0gcZvCG8dRGbymsjVxnIxG+eLE/VB7AmdqY2fttvahBRq5sBeR+V638wyp6cyYZvDz
1cI4auE8oiQqDPxA3LBS9nrAt77Un6OtbsqpiNU81rgpa5S4TlY1JV4fx9nXOsqiR0QOQxbKVn1F
5PGOXsPWngQaQJGCjBFPqNUbOECFawYXJEJrq9knQ8suCrKpvpNOxcltSvnu/p7cul74vDTL8L7z
IK62RThncTYJyrdwpsWTjnSk4hnWNCk0eU596Veo4w2HTu3k55hv8GOcDFpd7/+GrYuUzrsFlIZF
T/P99dZMIimFldRwcKZZ/xRorfspxKT0eH+UW1YCbxIp3sLppUeLVvjrYTQ+ZRw0gKlFIefkHGFV
+jOsB0TrBcdA9zBR/5jl+BshlZxmh0hN5S87cKqIshHulKCHIQWVYRyzZ5HrQXtAVrefvEHoc+c5
dTb/U3Zlm/mOnpW2FzciQG3MMtmomlCz8iVqNJUG87TK08PgtNVf03TYG1RTwUGAlZA1Xzb1Hyfc
rsqkzpaGybHLrLe9E3A2SiU5ta2y8+ZuHEae9qV9jPItXVDLB/1jpGqu8MkpQVySyjQ8dC7MC2FW
4GkxROn7X23r3lrwFSI0cGkyv9XmQGSUiMYBFXCDOM59uyxp6p1RTfknijXxnjJrbHthjCrrg22O
sf7Q1kb3sXD04qUtC4vdbIZD5kWmRQo186g8O0BltRcrZRe9qZt6eN9MLOqpDLFy3omdN/KrJT6A
Ab2U4mhiuF6oGcrw1MTAwWliRMdSTNMlba3vKFG7n+JAhhHnOttl922l7ignAPktZf2FFHI9bGmn
VhVJMvBaT40X0QzmgSKIzLwC7IQ2YkSj6fwf+sR3Elrm+0m4nlU7xZGzrv13/wNu7BWySw08B3Ru
8XS+/i1w39vZnt3KRzZC/zeSvXZUKwcubNNPyd4Lu7HedI9D5uNFp7FxTTxyBEiE6vS8sEGVv3GS
Vvf7pg9PpH/oYKZa9g9u5N3OR96YIYMChHOxEA6ua63YM6H9Us8UuIYqPRRdpz0YnaL4LqrQx79e
zMX1GHyARxyEf3k9/jx4yL9pjVM3fmP02dEpqaz26agdEU/dg1u2lnI53tCV4aTcEF9nxxnNLKVs
12sIRkCFSf2GhqazVUIfLiNXPtmG3OuR3lrKZQlJHcilaXe8nt88OFao4SqGUGSl+kYctyejtaEH
RE27E21uDkXYx794Fm56RdNBicw+yhtfZpo8h26un1u3HA55l++R/raSTaqu9K7QKkOTwpqCHkVK
ARkAGCKPOGkJbcQ+RSJ5HLUJ85kU4UmzKzCFjsrx4LoUzpUhaXaC3d+al6sAEAQEUt5vNTNYpNdr
a9ilUvaotP7WY69OBZ/1I6BF+GmuSxth/sThmiwTkYYXp+npexyVsiy9rG1Tx7dmO3yy1ZGCIAig
9TDktekeasTAPt3f4RvxDy7ihKe/S/zmmgTdy6pANkSrfQelZYo+cj7qnf6pqdX0MXDNcAfF39gF
dNBhRAKwTnCwJpwWygSPxQKLgrCT4sIdFHRgBuGbspyVvZdsWeDVB1ha5hAKWdrEcfO9/gBEfX2g
j0AOZTUG1lGf7O6g1YaOEFhf5Zcxx0LdU4MAO2p9EucYN+PMs4QpTn+9xLTULcECHRGYZaw2QonP
qB2N5FlKP2EnjC39QWrRdDTdrn4q8ir8fH+8zTWGQre05yjULlaXVqmQNowzGbrudhYsM2J2gI/2
sQcf+OvAhAzH1bm3UHTg/lhFz8U4qVpr6ZgPhal7wQwEfy5VKqesavd4j7ezWoZikEWAEPRmFU02
GLpjvGzVfqfk48mkc9hT+qA7pcFun9jtmQCBhyRCaZKXFPba9caRLpVdJHxrX8lo2FeMXj4QMycn
o9RTX5uCfCfX+g2LXu9UFnBRGSV6WipBy9z/eGZQZ7ULymjMDYxf9/PeMYtTL2rD9HrOyNupnCoF
DRZ6fL3SbI2nIjFcvAUMJ2yQoB/IIfQhTHsvsPMsOaIkpT/GWdD/jJ1MOwVB1CaHehzVN6wdLoQl
gs3vQhQ+5PH+ztu4eEEsebxgW1P/J+u+nkhQiMlSElYuMYzhF7B+9lCgg/eQZ/SjebZo22MyCvdc
YcT74DqB8sUszXqPm7K1VWgX+90HzVZZd5bLomibLI0wwdBk9I5dEr3Epp569lDuOYBthH4oUADy
QXGkD4h463rGbi11XSwXGgbg5nM+DsALehuLS5lKz0njk7SM4Y1pNQXyOm5/atmyqrmrjHQbPfAz
0OTT4J9TRVy3VRgTzqddy+uqh8aAH4zdncdU9oehbojecQe6JEa8h/ZvnBMCTbjZAIEUUtaKMSXJ
0Zg2Zu27tUMzkF1MbwI9al4GN0k6OsJ7lIfvb7BbnAAdR9iWdNZyWm7ilcFW8iJYzM6qVMAVqJTJ
TwcNyfOKSlgkhIm13KAc7F6rPt4feQmbV0d0ka3B74QSykL1v/7OwIJjOZQAcZMclxpYET87874+
w+YwtFrxbzIK9GKuh6m6JpmD0eXqMSrUJgJrKh6cZpoWzJgQQZ3SSTsKVA+P4QT8Gkci/jhkkXpQ
3ES+b50+LU51IOVplrrzcH8JNo4VbxjUYeTSl8+wek9Fg4SlFiUENHGhfUSJqznaIQSYgxqA9x3u
D7a1oRfdJxpF0GHCCXG1ECDnIGYMJpQ2P2bSMHzZOvbb1k1QpRM82iZI2c6gWxv6z0FXGb1ZFXNm
KZJKfJdY1Cfi6uAK4gXDCrS3PSWgnWjodjtzZJdOSYhSZK3rvF5RhngIk/63IfL0AO+s9qqgFsei
Tmavs8fhCIBpnHFs3nPuvpkp9QhacQCBwEWJyFczLSN7sqj90xcjIru5GEYdZrTZ1k7s28E8lZd8
HsM9U5ebDUQ2ShhE6kbfJMywFbQezDJOp5Cu4Y5+6+ysdXrzxqwD9Sm31OCvteKWwWiHWfQ+wGHX
kvRTk7SlVhSLgpponpJUMw+9SOyDW+X2x/t79eYzMhQ98mj7LEj6TZ0nUmhpIpaDgDP08n1UUiig
k7IE0rZnT51pZhxG9OOaYtrrVP6d615dSwzNPQiKR3ZqolN3fUwWjcmiEMBkU+2o3zutkL8IaFH5
NybIAkRh+mIWrUc/sd2ePyOHFLpeOJbuSxDX5nQsU/wtIYYH9ev9Jbk5vsvv4kUAYITWxAe4/l22
k6mjaJG7wpVH08FVZ/1kD310CHvCtbopTVAQFQeF+8PeXJ+U9haJWo4UjHDKU6thFy60uxDPrSxI
vuS5I1XwQuK2nYviBsVdxsGAk+5KqvnammhLSFHVbAbGGZX4nBrSSTzVGSPdl5rWfoogZc/emE0u
km15fqjRqr3cn+nGnltKxBp9OVie0W14PdMEVULaV/gFcygXan/dnpyoMLzMbtxDFVfhsa4tkNQ6
26Of364xyr7kbkAVSxi+rhpXI2SpyAZjC2O7e1YDMX2oonavCn57QRFBEu7DvSG0uAmJOxlPTJwU
vqFs6sdNb1ywtvs+z21/kSOo7/3lvN2v8MrYNtC9UMOGxX+9nNh7up1uUMvHWL1ARiRou8dEa8NL
rJvBa2AO2mMt4nLn/r+9EBkVSOS3jx87dvWiZmVPemrC/JqbRDuFRQb9JNMjP0rGcudkbA7F3bTw
mUiG1yTIuaoSbXCh2Bh5FnyXxRj8HONUfdsLS//3f1jLpR/iNw5J1HS9lkKVA0tNCVNYOCVcrLwM
1UOmhaFEWh3Y82EIm6nD6gP35J3PuDlLYtGltIJI/briN5j1VOKC3fpOY0XnXoM3Dv1HOc9xtOdG
d3sASQ+hBnL8ISMS+1/PMhpLUwgNeIe+f+dcGn0Snd167s+6Xjm/YBcVjjdNpv1s5NLaKRLf5lnQ
IOleW3aqQkVgTZjS9GGWgdNA6Zk1rfSgcZSf88QcrEMdlvOXyLCG7BTOff3RdPL5P7dzJ80Xld2b
f9u0sfwQBECAvhfx2ZtvHchkGANKrEnWZJjn0HPqq2nu6DsfduPSWQRHaAtc8g04W9erHapwTmFw
t75pZPVTqInqNGnRnj701qXz5yjLr/gjDwfGj/sSYR3fHruEZl7saZ0mgDhetGV7Qgi8/3X/qNx2
6S8cebgMv9FlajyreRWggII+IVhoVaI3HlBfZXlBqtkveevM33ou4UdgGxVhXWfQHzRrat+krh69
ZkGePdpSp7vu/k/aXAP0EDB4IMvhSrxegwKphyhZ+B1FkjafLVGkj1Niq98qJ7MPDobPe8D31pkl
HFoAKxhPaJNcD2h2bVa3M/BYkIjoMlDpPgTllBwX4aWH+3PbHGqBHuGtcD3dlIdaex4sB9JYRcPY
abbz9AESQnuI1cH86/eZqiA9lrR2cEEQBF3PyspEF7eh0wBX2al9MJ0YK1IZdC3a08YiKovXsVJH
yom+jPj819P83eLJ0SRfg957Pfa8NFvkqID4PZqWzx3Y0ftwsGkppcfmdH8oFHg3jiboFbEAcSjp
2hreNBqsM6oaer2Ns1P9JMbEwea4ooSLYYxevNZSMM3Qktp8rtWu+zhj+gSW7dSi9QxpJ9FJhWf7
QSSW+D5NY/ChqIPA8tAtyNTDpATVcGicSnU9PDen6TypZtgfotSOlHPZmeXPqtaN8lTXXfvDgps6
evVcW9Jr+qh5Pyl0rvmRVRo/nWpMfqrtGBcXLIOM1KuacnyH+0xXeOBpS7we6+kPwnv1c+4QPVEp
KJ2vQ2P3zXmai/jr4oJbQEU2GouW1iB5jQydELbWsK/CJL6RsWejDvfcxL1bXgBee2uJPmFoxMpc
/+z72kpfUssWp8kKSNQJYDEAwxYsCA5jGtXWGfdO9FV03GxP0p2d6BK4gUua7+R2f0D9Mpf+VExN
eqSaks8HUajReEJCJL24ZToArpXC0b0sm6rwfd2HxVeotOH3vM67rzh2msVRK7KyoR8Ufb6D0c/m
M4a1mGzSBty/ABOp4iCCrht94Wqj+hTEWWl4XBLxj9xspXh2bKm+QjGr8OiK7OCDWpeqe+gQYUKz
Uqbw1Bslt+PXHq+Y+Oj0MPy81MynL3QMyMgjNu4m/idV/Hke514nOUK/1USZBNCsl81zPgs8QGY1
5zd1phqMSyNW9MvN7RCHNfr6Q98Yk7F5W7b0CqIRhsbWKURaC8RRRNqLwCImekQDLn+JbDtgptJN
HkNTZOYpc9j+Pi+U8bXoY/l9oEP2K5xEFw9y9P8VqgLxdM7qWtOPkWpSIUjHGJ25wAhNF7mSmGpB
jmvhs6EY03AMC7tCPjJSIfSFssaJFZrtlJ3bUsfUKw+DL302qybMA+RzDvWgxsbJ7go3pYcnL5Nn
JAtUOBBZLx8rVYHLxizUU9ia0ngUxgjQDXnISDzslWXpOT1CLReztxVxaLtGw30VWOhREAX8QkQJ
M6xSAhyxoK07PMCnj/HOCRX7uzG4lXmyAjqFvBRzJcfTVAS0X7sxT6Zz5Kaj85BPphof0LMszLMe
BPwxIcbpcTAiUyAmERfvHa0q3gZpXLZeqtTNG2rp+uswRAoq7F02/GNZ1Pt9bYAbfMa0K03g6LWW
+ag6QaBDWyLbxFgexv9pbpxZxcvHbCC2RQ7TTO0eyrOUo1kdWyNEH8cUoUBMUgnb4pROdYUGSlcF
PzrLnpKLUQXtjyLQ8i9klrOEBT8Yk9diSFycpnBS/5OxFb+ZlDHiFrJk1XvGaNf02NuhYXt5Vbsf
mlCwU4upSppleZPLyDakIxPi7fsgLNG8HkkHHkckhe0zlsLkk3mh5f81MQUOb7L6dvIzHGkTT3RV
82DbqW56NUF3fkpBpoBuZJp1lyG1g4MLbR+ZYekE2gPchCJZzkP/A7BY77wB1O7VxXvDOfR1NjyE
pjN8qntRKN5kJME3a2SXHHKsXuuHPhzlL5Lu6ZtpVFZ16DN94JGczBHNfz6ycigdV2R+6nTua2v1
Qw5rSybhg5DzMKKXKRA50vKSzFB3BkU96GanzB58DEO5EHs49bGtk6DyioJWaX+Y0OY+1mou8Oqc
lRl74aAMnUOjFLni1bmMqxOC2V38ImWHGHwTdVN/mJI86y9REI/Bk5sXQ/0YKSgAeNLGOdEP27Hv
HwpHpPhHtQ3g3jSiYnER01hWni0VMf4jo3BMP5LdGj9VZ5C4kJSyLp6hMGgA6slc1PP7hp8zHB19
AhtDmH7M3qiVbo/ndsY66YnFR8HemqChC9+t0rh9OzmjHj0Fs+iDY4WKXPHT0nsr+xrKNOc6nKZK
hNDbLAcdiLNl1q79rxWFjfNvqE6tFnlt0NcTUp9o59pftMREd9MbzLkTHyrDjN1fE6FieXCSKa/F
WZHBqArPnAIqoN6oag29WLD8k3LycvhPk+IXSmIlZzT2G/kd/WQl9Vp9duafQu37ysT5xCqrSxCa
Wmg/BY7LdeWrkdsqH9uxU8fPsBUDdMXUQh1eEFWM2p9Jp0ntizDiJn0SPCi6j1BjGPxX61jBd6fS
Wbg859qop/g9PFpteB5HORkVLUcutGuvyVRRxIca8LH4FbmzlucIprdF9wEp9Kh4SsahsqntOTMG
33XWhl+RdDOVku2jdOFLPFSlgf1fOBZvQnB7C+/1zGz0jw5VtBQ43uh6OmcGvYxfRWo1SXgstESP
eaqqNnBKtBo0KT6wbop+gJikNW8dCpih8OYG6UtUbGYjNCaf1NIs+i+pTnvUMVZyZyr9EVga9voU
OkNwaa2klS9t5vblryyaFwnJQWfrvxjVMJknlbMBE0dBHBchHAXcJv5F4aQJ60Ov49n9IMmew4MW
WNlLr41te6kx4Cuo1Rt9+eQUyM+Gnpsh46P7VlUWVOY0+kVsX7XnyXC8vBxcFH5iaXQRbahF2j4b
gKnu8/9xdF7LcSNLEP0iRMCbV5gxtKIRJeoFIUpauAbQDddAf/09c193KXIGproqMyuzFlFUpUe/
ziXKH+/ARyolzzQJ3/u54aagUrN016XLnqzyvHdJu1+6fvXdyxgHs3/txj1ghdwek/YkQ4RyqS9u
fexoeWLITL+udkUSQVLVf+PIbNWTRO3opibosaer1Hb4qb2umEnNVg3B6HrH8TzfrDlyUwp6Uim8
kfQoV0tiLrCv7U/rPnp+pjRGWIqY06VJcgIHewjyrnFs9rAHAkAGop9uB6Qp65xwMrtKA2cVz+jB
cXA2q9N+1As68GzclsA6e2gbn5MhrLzUHa1kzbfNXX7Yxlm2VLAxSJiHXelr6bp4TQ9TtMNcNUTT
5E0Xes+H2Oef0PnaZKtvOVPKGFTud4NMwiNnv2VF6NEotynwwcDxKIwWgf6sdPl5W4vqqw+wXclk
slXD5QiMeCCMtG9zb5fj/WI5dv1YshZwFGYr6+eNuseFQ2n7PbiJ7OrUuF0Yc1bBAmbLoATERMS/
zfp2pS+I2sgdsq0GWc3aCbe+TFbkVKSDPc/2L9nNPaTckkwypUuMVZqUkfROZO1tyTnGFCNI9TzI
OI+Wkco8SYVJtXLWmWQCez2Wd9kvWp2bpjf6i67R9VN4PtH+qy3dIhkhS0Gfy5k1sf2p0rXXnUxl
tLFSFg20+hkPYrGjkyFf28UIrgymQs2hFoVyqsT6crbJ/pQTW/4urvjquNp60nEaIsvmvWraJips
ouyt9GC3p4f9id3lfpiD9mKXQTPcbSS7xamDadr64tjatmm9g0PmlV0OpggZ5qb7Y9mPHfcg5S70
tNHa86i3i5+TpEfErtMnQLRhv5slDZ1N46SM/PhKAFRt8mQcAqfYmomWLGWSnqonirHTPbk6rLuX
Zhmc4fkYif4sWm+cxmyx4v0NN79SXJDqRawSilpmsmykOfsNANtDwn08+8IEPBs+DW+B0+jevYzh
4XlFLVV8N7eW+RdJBI+7urWkg2iGpy7opx+C7K45jZRNi6J2uAcku7oP09hrkKWCc4sv3prlK2Aj
w05dZWT4IM0i12K0+/C/MF4rNs1Crfo7rxuj/7bNn+u8ong+jBPOb3kVdqi5e3rbPnOCUTT5rpL+
TVMmXv1ZLSw+AqJxTvfNUD4RaOBN6bx2uL9gEOzWOY4n7usum3ZM6YzHb6bndLvOtctJK4fWlHec
wxM2h/VAA7tM1c2ULDr4EHFQq/0xIYHssZM3Y6lpsrYupaSqMastNZCO0fTzL7bVuhdqeWyguof+
Y+860Zx5E+q3Ugb80jVkVTPb0fbSmW3WMRW6bXAO2yqCCItwOfjzM3bKF8t1dJRCMGuCZrrkBpXP
FpMYlm1JNqtAsDC9l/ZL3bRBS1vlEGq3xPN4X+2b3f8AmZt/l6UakR1ujpzueCejs7WiPfoMa1HV
sN5926aEi5Qf29ZuKkVlZ+Y8qcRkpzR4za8lVMvJUskgU3dDCP9uwrg3D7MvrSYDAV6WO7Gv8mvz
EsMHZpcQ+asHTHxZfKpA347JelLRtIm7sInMtZu4W69jGdcPzkZlLI7JNc4dr2Y5XAE6xj71FaEj
D3o1aj7HPkTCqVMDWRBWAvxD47BsXrFEiex/zq7uhp+OtsMhxaFtaD90b4VJZpnRb9OuHRQeJoOX
lGic1PK7sgQCD4aetvGzXq8yyvaE/g7s2qXBxXLCNaetFTq+qye2HbNe1vb0E8fNI06rqCl/utRW
nDlEtX3326X+tDujf8TGVx/qiIano5fmNyRXK64xpWNPm40nOXf7YOvP5VgP3yO25EA/Gy7egAfQ
8ttaI0+n3oTYW4cq/lB1mGyXapmTr7hczHwOqnLzX5Op9YNCHa7/p7ScPcyTdgjiK2Wckho0dKqT
6YTzEETj+FCHNFUpB0WMzFVJ+3XrmdUv2OI43lOtp2W+aALSKTJROQ6PYjZrd9G+bJ3vvVnl9K1z
6Hcf5Nbs57bfW4lsYLPuuJP7H9+oTZ59a9TDt57G1HvwV3/9r0abOeWTYFU49WMEXTRD4zxm69gS
krcEKF8e60ZMUeHgoug8l25sdRjPBfFf296Td3h7s1zBMRo31a0Y7MeVZKmrbrq4zAPLj7fzNnsl
rdgSiHPvDbq6NKPdfLO2Xu/34eAu+jLHTnmqQWOWh0G3wTVkOSPIKu0a+77n6hBIfjPhwxffGa7w
sGF7rQbPe/cqJWguvKW7MUKx98OxDYlrywhom1oLICI+vVhnFO7suR1/HSVqyu42Q8VI5OnPVZeq
JbmGZ7SVdukWynXkK8JRb8g4M617NampzXXkkajgK/5wiunH9M/trZKurVwaH0G0aFZa28X/DPa9
66/uJPEwKsPJu2Pzo40y1kt279s+r/FpcqO4PAemd0U6TaZdio0URp1uPQ9TTgWluNH/7X8cv26G
fFSbZadxFTf/xnY6qmINw/2u0Xi77alwKg/cmFDX/UGM5Til/koqCqN7E3CgjO0wnuyDMLozQ96C
IWVsmVqPqTMQSUQ+Tzw+uQEpEReCVQDRbLzgKSYsaU239GVx75o2uD/aPrJTG5zaeWnHWZkTeJcb
nDZY9h/enrhHplrcPE82IEF157bDYnLEt9iVlG7T/htK/PLTRY2Wc+a1dp3zRo/SX3Yfm9irX5mj
uW+P/RZpE7eln4oFJ2VmQKuOs5h7pC7Kq6PzenisU1J1HJYscFQKTlW51ipDz++YRzw3t6UYktFd
PxaLPrEwfJyCnpW99go5xZht0utqoDcGHd7RpAowOLOBTWb+tEobK4reKqccorSpq75Oq3EFZInr
SrGF1A2llbl45D83Fin3acfG4vTs10d06WzRTjmQlfONIi5+hkdS+6m7+8NXbfn9Xby6qHCtvrG7
q9T0iXg43tiMtjP+a8sq1S8+7S1qonOS+dwCT3xiFOK997x921m4SokC95zgx5AcjUo9T0+Pi8/h
9J9ebP877teIVZDit09rtcWGiSQE9gE9O36x8uMTKbrtbp3p1rWbB2viYpH8PuqrHD2EW2XtOi9r
29nWpZ7IaHsIYALWHPvn8H5gD6XLx6FJ5AlBm/ca99aUIDx22ykNQ6ucGPr+f2+NTqy/AHRSvpnY
kfNz5BN9WajVr3Th+3Ms8nVy5reAIvHPbHSqGUZjfXD1xLx9tycs0AuJ9D0pYo4bh+ofbw87m4o8
+bwn525PhPV9HLr1y7iRHvNF1J46Ob4WrEwK3zwvSs7iurH3uKScn95H7wSmyuN+rcuLd/jli3HH
ndeJPavLoS1b5eNWY7WEeSj7OvVcs1bgLXu1p6tZlMdtrbhta2miZyTNwIY8PoubCoWmJT/QV170
hqVN6kr08sU+2PaU+x3rK3Rj64CrQzcevzcUtzJrsXvs0iYaGxDDfqlfca0vO1y6aKAv2BOD43TB
3L0skl23E0Dt9D4FHQIz1IjLlLHRBLfZ1FP8l9lmv0YW82MKliDPfeOCPSSLGNevJXHVfBpn25P3
Q1BN1m9DqOB/ydQsZTaL2n8oJyH/xmDCXdEe2v++rmVzNW5ZiYKWIWjSQNcE0cIS2/95HbhZUa8T
ztiTmrXK6Mhg4lPufre+TqO7m9PCKtOWGyrF1aeZFgULh/57Uo47od21NX8k3rC/7iFHjzjAiTJV
Tc77eNSbf9fvUrzshy7t15CmYD1ZtlYsMbIsMJ0Py5ufBesJIqW0Ds+WYXgsfDUN1xgC0M12Qw/5
GOy9OWuMAZkTjCP6wq3b5YeL+Hm+4toqnqSYUbRGVbBsZ8eaxSXeR7e5628yEoacoB8Bu8RI68QZ
wbJ0qfu/Bzj6Ado89W62LR7tvC41i1d9aJYyP9x4/xGT5irSLo68b1bY1MyDe2w/KnIqlwKfw/03
valoM3thdMsjenyRYXy0/5RJGXzD7bDtz1UX+d+n2Aes28KwNQRDHAkI8Ii73ro1t1vtmqC47VR/
3hiPOpNmaH2WCFfzMvg9IxzeFjjyGrust3Q2lfrmWKyB0htFKy+C7KNTrP1SP22hSipkFGYpTLuG
89MaW3RMVay6R9qag1TlpnG3fI9C7aQJqPn7WJF29tGprucyGWHPbzYD2Gd1MLpk0iOe+Ukezfrg
YxsT8Dawb95S8qTvpR1hGv+JEYbtfByTfGJ3LDQQAWRuPHtNyAMHzizT1m1vzXSl1XiuhnkuaOUw
oXa9nmRcF1vvtwVx2XAfVE15mTlR3kYzuA+je8s3c+N1RCLcJ6V5sZLaZSeHzKd0B8/Ensi2pPtY
rVbwBTgYyCtzfPBo1BhWF22UjRsASQS/0Ml3XyUVCwCbbbeHwxHNmNJwzR/Ca4QFfWPpx1CPFq8+
qR0YEB/K9zK/j5s5j8vKblmt6Hk/eVXxMYgsvgvA6x49HHEV+YWDE/lzOxCs/OwEAfjEkaxCZdyA
2E5BnHwrdevYvMspoLNQx4HqubQ8qJjZ0iXO99jDZpUjZZWCevDyMGmBgdJz4gUceWS10D7AYVyD
9pA2GKpx2wv49PbGGW05eXcgWi3C2mzNQ+jMnDs7fZt6AqE82odtTBh/sCN25bV3qtrLg9Y9nsvW
9L9aFbErswXkrHoxWYlPeJNz2XCwa6ysk4swj3vv9T+2gA7sQ/Th8ltsTRC8Cs+bSR1cgtV5iImM
vTt2v9kKTYwMb1TpNT5Y6hD+FV1SOSl82Vg/1tLWj8s8Q6HMU7L+dKsmakEgsdwjJ95E6dTP6l6G
wLV539f701i22/o2bUsTFwGmdkPqe5WEtCGr5q7au1p8T47EXW+3NcTMX+vx04tUX183JmGr8LD3
f1f7vvHEkv2TfHkTYBzhS3b1obWIf7CWyodu+org7SQs9zJfx30d83D3SnlRLJTv9yLuhpeDB/S4
86Qsv8cE4fnvw9hHKqthn/fPULbTHWnHiF+M7fVW1k/uDj63TQnhk9T8hX6Jr0JFEfj0szpiJZcS
mNi6DLPlWY8CWb5+vEGJv8PWC3dcI0Lakk3OrsmPwZ50rrdgOwrLar1f3rrMVupYyTCn5b6p5qQ0
RFpufG/6ANJJrMvSHdOXM8BkPEmvn/6Gi90+L2LzWN1D5epmi3uw4tk5u5ZZ1CTqBQ6eVa2oqpPr
gb+Y+94FDTyS42G8lWN2ESU/dgi07gKivG8PcRPOb6KHMPua/XVtM+ksI4U+7I9cMAUczH8M4Olm
9jC4dxPep0u1kQn+0BgZSGBHNguvB8bd4n2u66lJaWJUDbdjgFNnBrwk6+rNa7iK0QGYHXZPOtD+
8JLoZfyPeHGfyCzEXVTTvrKmywJFKC/EmfKFOPdnLk3tmOCC8iQ6spEQycthlf6YJ3hg3dijsryH
7QmYB5ohecRZh8j5vklajBESpf7zfCaO3BtmYmFDs4bmtoYyvrCJsz+rVkx7JrFFLDlBJZEYIewU
6DdFdc2reHQvN9UX65syWptvsK24msGXl39sJnZ8O/rIgthdwslkcehMTw1ZnlNaO435DfMLO0iy
aFCmuJTSqSAtpWe92VTej+E2epdZdu2PME6oHH1rqj9zP5Z9wczND2s0vpjjspxnUrmCnp/aPi7/
mrCf/vmNotnWndPQpw/Bi48npHpSTQm0PkvPKmgnrfqkGjUsL8Gm5cWhvzOgjyIY07pmYjqBvQfy
zHeJXKCv/njzNkTTr4r5W523XVsfiVgOJz02lThn/L2VvHZYx89pZ9f7txjWpS0W14zdiTn90NiX
GEYW0KTFJv3MoQ6aeXaOn96xK3jEZNgZTmPBSsBO9viemWi3X9d6j36vqnbazPz/+RjYAhH5jsYa
+ttop8s3ZHk/7cnUDkzGLP4MTolF9GiN7HbWvR2et3hum5xf2b5VylLOWzKQQpJqdxbzKZmUN+Ms
FB0gPKsHjdAR0haeoMv8FpjfZj1Cs6Vr0mAs5XAH/YR3IkFj+3SKZePbeVeN1fFYYs75bLwDGQ7F
yf5vmCPxINB9r2dht0TLdeEeFi0l5QZF9kogV+E1rxO2rTI5abfFwcwDwpLrEj90QSytqyedsS3I
CxrkI6NntabM+wzyXh92OWzeLu+SLoZ5dhlNoaljdxuLjUMAALmyAOZwn/s9eV4H4RsPiyzqwVVM
Kqsr+3TY5P6JGcPMubd74mxZa2Uor73fXJKmamdSRgeP6+DcHlgh9yoPK1qva4AGt8m8SIOPzWOJ
fRE4Cn4EeI0NPg5sbjhilVEne9qNdULYGgcUIhLP8NJbA6s/hVCrfFJdAx+JrKSOUwYT+Un/3B4p
g7oIUyeiJcuHYxxfB2zp4/tWR0xB1hwQ84Att3diC6efcjNEun0IAiX7IqnKGAAl2Kv7JLG648Ei
IfJhnLVBv7u4UHj+XrPLP1dqHS8cU/b30e3tf4F7kFxR39SpIDljT1S4cDqeN6vcO8z7+kAWc+XN
p3LrhuFzHwRN/NYF9tO8VD1S+H1g39Z3Jwd81TrmKY3HmtuBM5B1xUAEZsHXgfCx5/Lrt67xhXNa
1hIui/ZmvYfF1vV5dnxoO+NU/HQ1I8G57kh5rSw8/EWmBlfoCYbz2F4ryKg5E3218h/KDRreMxgm
Hn3UNid6Zh2C4ROElzJn6WtydEGUQbN16mblYV63Dn1/XrEXFF9EzR7Gtdmr4EPBT95psxxjNkLT
V7RMqxanQw6WlQqGiVvWhSO/9+AqH4M5TJBZ+qZO2OJQLHnZzLgSsUbeqjsLgvpN0Tb535kGZ/nN
93YV/QN3r1EIRA3kTQ8gtOdC1w4YDzJEut5Kj1/dOs2SRdvZpXX37PJa9i2OcvPBavzVc3aCTdBw
Uqthzcvjv9Ay/ODGEPSGSEPQr3uz8VJ0PzajkUqSUxPXQUQ97Q/3IoTs3tpKNb+qFR4ZC5exQqvg
JJthtXNo/8FpOBAMBi6uoZzv8Xw6jFzcHKwADQT9+EL6TWRC3D+TJbkfjonUvIhsEMRRfYCcaBul
/GJSoBUwcST+jPBmW7o3oFCF0zubuT+6zisOAuA31l1clQdI3+WVWWOdC1GxZJATVBjeuf5NeLDV
1PIM5cXBCRfUO0y5DAY7E8SdTs/jgU0E2BghdOkoKW1KoDm4bOtIvY6ncPiGkEf5L7bLffoVSiPM
ZaWWx+lsb3X41sbSjQpsbaCwd0xc6id4D2odzDIgnDv7bsKuL65raQXMxdsaigGYpXc0yJvwPmCO
OPr7pa2mj1BT9n8IvxGMoLczn/PdO7I1WeZ3BP9lV+wa07Ocyyx/KL1G62Mz2G57BWWB9e///1WM
HQufG0yv81I1HmKDXZr2B5uEtUq7fmfpLpFVizNv07QeW9hGXvedlucms+7izFUldkAzfiw/faAM
nix0IX22kwYynJze56iK+J+/lQ4CDaoe2+/huDd/7aNuqxS9if01zlFY35eTIoQO8i5cTs4h5bue
jv5fLMVkCjyeWv0g135NCD2LFW6iXo15r1nxD75znLn6r7fmuM4wX8PgkW1G+5UZCO05BjnIMlES
BRC1MSKsNnAWzu+Zkk74cSl1gT9c9WdFFfW+oKLXfIHWCfPYV8CQk+9bbj4lQ6V/yWge38iyT9An
mbkSJwKsXXQFdRPm/YhlPX4iSuFVZDsT+gGjkoVkPd/UzcMsIndP2w7nrdyrZsB7BTT5YBACICo6
9uA/JLeYAWPJrr4T8jZhUzLFx1sfSsdJOXs8mOsOm8UHIymJeWSWkART4OHyUU0zEP+sdisqJE6X
+te6Dbafbe202o/Q744q/EGapnCtUjzH8+DuIFWCU6yc8dJ8CbUVogeeDq3u2t2iZZi6yX8MS289
Coyvljo3e5vYBeVN2mkdB0TUKOiaYozlZPKlRt12w2ePhyGenfC0HRv2j82o5FEMVhuG8HyH+LA2
lIFABCvXvNOI/17KJkoo2KsM70v6hLfS89F6eQmK1Q2chrWTUoX6lCRT9EwbMn5CeHnTUzx37WWx
3V1fRsWvxh1DdE+OP244mikpn62hi/4LjaBLgHCNhxM8vP880fp+QhYg22dLBoENduGuypTcozgN
agQQ19IHYbIqjK//dV5tjrRFHQI7quXe5XSZSF9mAwUi+xnbEKWGzcZXFm+vwK7aGMLDZmRK0d3Q
g9oS1XdBCi7nNQE7C52ogKwphqCvEH9B578q9o6CbNHe/Lc8KGP3LUkAbl46wtlyeZskGWXblca6
rJrndd776b3pkPo9WMTzvd/0pCaN/cNcQlDl+ZNxdv6Cqu29p0WUe5+jmimDwqJzfTAjPGrmaMs8
NPO++yl6iCRIa/D99QG/qOmtDgKCxniSKUHHElD+yOuVT6MJyTFFf3GIdNNH/yvs16C74zwLvnS5
Nk8HVjrvyaxCPMmPAKE7conuO77/W5n5NogrSiY7/gbG7y+PdcjBk8qpTsJ0XcPtr2l8IHm8eipz
EW7dPR5226CSgssH2Jhm5BCxEvEdTbpX57UDA5IfYdW/64207BMmEZP93NYblYdZcvo7HHv73E+l
xSM5UO2zpRTdyVlIaYFABIn9cQyY7eNRRdAzjkrl8TRqo6c/wWj259X1tvhMc186xVIuW4J80Up+
GdkFDIQEAoAqoSpy/kQeMsGi27zxfMvPYFWt92paP50kdUYp0vN961X7AnuA6V22hY33LK1g/c2x
qw9yZLxxL9zFGX9UrenQH80JkMqQ2Ht1J7t1hvFUffLkyDX0s6OMoZbxBxPupUqW4Tuzdw8lvTfV
M0VAYcqGvPdLHlH76W0VYPwNHPvh96p+b8vRi7IKzIjvjIsPD2PXxacy7uqmiIxdfRd2PTqXcEFy
hHpIlHhoyZGCWu2zeoX6SNJSkyqMiHT2AJ9mBK20D3H9U6yNmIsuTuR7ySJMmKMYCL6hi0XI5fD9
XvqZ+GlKRdX26Topf35ce6v6BGAlkddumhGX0URSZsOqm+883+xHto8NHo/Y5+3/QPXY4ZyxXBXZ
2kJwFzil6RCbmjCZbrNIZL92qxhd5Gq7U2OvbvVPJum8nyurFe7dFjv6jqHN5UzjVNnOrm8889IB
fv1u42O3MrlGTBWMmVV4atYt+jD4SrdPe2PciglWDJ/BYUVrsYdcEmpsY5hKmnm0i+iIFoCfWrTr
pV1ZuUVJ4VVXsOh2OA1O2N6HHqJjOHHBkSqOA5TfGOH+tnY/sc6VEBVfJ1HuYwvIbPGU6knmpsYe
ic7LdX8esyfCM5J+fXEZAm7j/qS+xdpy62IOAp7MGBHWJ+ZxwKK68gZU46J+baaoqjK1rsGfPoxQ
HPXk9n13+sF5azprs1DJhbj76ITc2UxFtB4nq1+Cz2hbxJ+mcbYPTDLCMAtHLi99mmVAsNpkS9cg
Mv9tSE3Wsxsqi6ltWL0HgWbwZ4OKT500NE6EuuNGO0PKrWw0Eqwt0XbTtTWDL48McVZFWzxIcb+U
kR6yaXbb74REOUemsZOxzqa/Uf7kAW0vPdoouJMyEh8oePwRNYLDhXKbMIAyZo741gRLRc5rk+jf
m91SbSzkAA+ljcLypA8d6xSstvosu9VGQGsFDm5TnuiP1Gph3mkesZWSVcOuPxhp/7NHyIg0a3EE
GUT+iOXMfDPWuQCQzlR5Z3ZBDdvqpeSxRlfeWAAV8zTESFr8cMAJe/XcS7069nBRTrA/h1AabbYg
9olSzFP2NsVpZppufiLRllbBAelCukmffIu60npFLoUoo5qX9vu2wdEN6cbUeodVQjegr9INeufF
pt+taRUhjizpn7G49o98maJE8Qsr5HToH0aTjuiHl7SeSnkC/J8gDJOj9pkltmr7lWBC9af1y+gf
eqDo3psCgGRH09ej02nCJI+TtV6Kyttd9xxxDd6jpHH9AhHcel2xy1meSN/q/mhl1fYTYoxgu5vH
XazPtSPjF/jOccjkNrnfWo0b2d02Ov2vAb03kivfJlKut/T6RK5hqNNu9ZoHRCaLIh2+tz5gCGsk
x2jUM1eGnBSu7sXLKK3oS4/NkvxBbOgtpxbBuQ+fqdtHtPKAj3L1k7/jFgMreSjLionFUgJC3G7E
yWtbfOvSHVtr0K8eZrgLcOndz/3s9H0+oS70HyBDym9rDP9/2qdBAsN7VWmf9rmF3LfYiSPcwGuA
g5ha32z0r+LEYBGepqO299MtsYTlECPjDcXaCrHYQboNxR4jBXnd1Lp/VvO4Pa9hXMnTWq4KgiCc
VJk1pP6MRRf4PkjAZnkTVoJucF9ppH+pPScjkQCC6vOhB7+bvjB/55w7etVauUHW1j168TGo16Bv
9J7akmYBzf7WOena7WseKobclIScxknDBUYbV3B0FydZOhFMjAzEUxXfoj8RxdknMlVcViDW5biv
ho1Sjy8E0rBp7Ku/DTvSIU038Mw9z4VXDHqgFkLAShfdseIIxyJeHJhxB+pLuzHrRuWoJz8L2V0H
9Im3tebUUJ367iwusA6DKuyivq0ZoCJXS38mxm7sLiVx2K8Vwbzdw+Q360BP3ep7NC7y48Bc/f4Q
lecAWDWUNVuxDgkldejdyX1Px05Bqk3kP8artofz4qx6uMixsY98WOiEQZoAglOHtCQObBbnLipA
xs2asdchzBqd7ouhyGevaHL0XDgN2hdU+DUhrCgt6/tAWHBCdVS3PAmxtz/2A0ZuBUK0obCbcBwZ
d2PJRxH79Omzu3hScuvHa+JKWGWeCPhwzd2YX2ZZIcSchC8fE8lpkVbWUYcpwtGpfI43B0+Svjz8
5FudEIZTdCvpBY/RxiyUEfGRYKYnqn6g3QjFltd7yDTaIV56gG4exzMT7PoSrD76tMpn7Rrzotid
rpSteWFUG8d/cQSwhd5+WSjkJomHLEDNVJ4CEo/QnQh7dK4r6ATZEDGVZCMd7H1qRPc3iuDJCgLU
eHkjNa8/LWB2j2rIwJeiwqyO04jUjJQ62c5otZxNfHebWtenvvNsB8dFDtfCqmUAMa02zUkzVETH
h62MPwzKCRryJKxBP9odab9GN8A8MSLMbZDnApmVK/x/HdtdfmxlH2Q6OLZnDB/kXrCj3kyZMesB
QbAtg3gcII9k2iRuO+adITM2NVz3nfe6O/Yc8hUtxmKF1nmjqm2nmTid+lQb/6Yx2HX55O+bBJ22
ZF2mytbbjzYYphc9TgtjI/mnTSaR3gdQluzIpEHfNXvmdWtvrpqnGTC3P8qfAX/ym+dFy1s/YzFT
DFwIGMNoQ2g8iWiSdx5IySNI1oq7qH8zW3A5Op4nbbr2FNf/4+i8tmPFsTD8RKxFRtxSuco52zes
47YNiCAQIj79fDW3PT1tuwqkvf/YRsT7L8WM+wb1o95ks23L7dXND23KqfkdYRrwdmFrppJYZ1ey
jg8zrTpC0UWbFL5CPBv7HAqIDLuUFXtEFNWhwRkInanlszUWkT4NaWDfNO4ggNYcXIw9ukewg0B5
4cWO8F/hbZjkE4XuPQxb1PSXuRwjXmpQqu8ytVW4B4Dmf0tLLtUN4IR5NswdaeKZuLhGEwViV8yB
V95HQTs8T41nz+/SyzP3ZKijjL+bMZxPVe9pC7I+ze2fBaZM3zWaTKwt6ne/3RinrMwhdefy4CLW
l7+O6Kbwz27tWSUIA4hKlW7vUCcuOvuBqgSAunbtg+dVe3X9FrIma+DYQl8f9fX6yLRLDfRuaXHg
t/SWI06I4Vx5dRYeQ69yEdlGa71zQMTmHQbduoJ7IqDxlOFwmvl7NGx7Cmj3kWUNZ4uFsv6vyXz7
h9BBxEfE9ob3KfYloPblmqEsgZriwzABa28GkmgMNG01ICO3pf8OeuboXRu1aoaGHYOf2LTYSZBN
op52EER/mra1v1Kt4/BWV+M6vE9cdB9cI2u89UNy6zaoObIWUqcOv3HGANNq3M7F3cjGmu2k01XL
hj5wS/C1lNPRb6GLUETlZbhtug7co+lb+1nncJwHfhmUkCws7XuFJLjfgua6/c6ls0nuWASq3x6n
ovyzwrT5KRsUHAfZR57ZKnqEn4ICtk3qlf3fAzYJDFRzvrzZPNb0CBf0O2/ieF3vJTLf5czb3bVv
xRwh4kqmUY1fwCSdOfgQ5DMLqm+oJ8TYY16rIXPlk2mDYGAqDdHW+2tc/0tr37nx9ARERJ8ZBrVa
kBOfZhNosrPYznJBglitG7lWw5OJGowe3J3TufHHZkgWq0YiCWPIu6pjnxPZGyrOHj2Y8CEPqxkp
u5WJ295TRlwfGAPTY4erLDeZp+P8o5ZLJhNGSIqfYW8cUoYKvg0SobJLgaRQn8wYdWjZ+5CFIBUN
cyiVWpoxua2XaWv5OFQSMTh6YWLxmC34JdyHGXbJHMbCnl94ufR4lNJI+5Bx8R1hyhBSmc64t8Sc
Osv3CH2Q7viQEYr6hFajdRqG9iYuyTjZOhH70GnGZeij+KHtNpnV7KIWk866/jM+xYT3LkVY6WGE
pfNv2rkW+0qOrrN3iUr9mTCq3wI1IcaeQYB2gbwyPXy8NqRxNP3/KJZjDtashj9ji/W11EhZE0cP
xbNP6tW0tate31uLv6hDE1bAf4011eTyBhkYnbfyou8Hg15gS1G9mjel4wfNdxP1HRik06V/gCwl
5hK3G8t91+MY2ZQFDxkTTpl95JUNicbMOsWbulnBW2QE7rzJFIKV87SAEw11D0o7O9KGZmjB5dkL
ZV0dJVyW96Ctab3HZNF4yWTC5VKxo3MlUyzOrd3buUlWDNZMa36Nj7IATQzv5hGTB0Y7DgTRufYT
woi52jrcztHt2OqmOy20WmItI5HN2bFfzffMpLJMyBkYeQwmjIhgvyQeo+GKvWGL/tb2t4EBMt6W
JhtfhGRkPjtlzqLkTVZ6abkvCSsIh/e2T+HkvBChzZ4VGwGaEZwU+9Ry7fdJM6IlteyG5wBD3gMu
ePCTZkyrT8uM6YsNhAwOt5hSbbpOZz9ge2xTpbEGRGTMBP/ZHugq0B2TPJRrtTx06zLy0JeYYw7C
buxwW3I3PQK7BMDbA87dgxBp8Lp4srFeY+mljMN1JN6VatcPxdyIymItmLrGYCaww26IWrZGG2mh
dur+ruJBrYiKwv3IXjaFxU1GAAScEb8ToAQlpmdQksDe+4Owh9cqqKPsZFcmu34/dY5lJJ89Blgm
O0iRa5Bb2EXFM2BkWhwbu8w/scfYMzhco+EPAyxLe86Iprlvaju4o1OnQD9KVuFLXTbWB19Ns2yQ
ydWv6srpbpSXRb8j1cl/StuM94PXesHWrEJXP0NjZHA9Qd1JQRq39qt2qeo7o21em2f49yDj5DEC
7EaSVPVDFjKWXnofOsZfmTsMaqXtbgglGxFkLRZF8qMoy0sajd78hPTWOw+auEbi41AWHJumtbqj
2wPEM72Kwd+DIhQoxicUQ1CpMoaR1v63sb2Ke4bgLILd8sk8kIWEwVPiSH/pC9v+z+uz5dxnTgmo
WcGdIxFc5wdcv+0jcrVMAWuQLfPo5373WijXehvqSnubgbnj3ultKz22vWXdovFMzavb4LvbklQ6
HuN+AcS26lE+MSV6HV9fNroJ3m77IjoVIcuNeYISF/SJtIBgto9RPUTq4BXZ0h38pRvnXSYH5KGi
NYF8iInKKT49Fev4HmBgHm+1ZrjctnN4iK1ry8TgfvmrdJ+hdeyembtfgkOe2m5x7DE2qCvZ5f6Z
okjBUFtpHoHHyvyIqLG4L5d1zB8AH0SeFGs4/RL7z/GUY1SfrYSwvmLY+4UTKXC6plg3fRpxQzcN
7rBN6xd+dFhmgKZjUAdRu6sWzz/Uhg71fZ7RrvHpkh2ZbzojNZyzRDsGvgUUsB0WgcEbhQMr4naZ
VF6eqnbofjm6s5fVM9a4cyoJVdV6PT4ZSWPzn8UUfkE2v0wXFbH1bvxiivLd4KzebnLboNx2tZBi
vzplgZtiBrGvSj5X+lO4gYNgqUdo3trB6OqkjnfCpF68oyERJSZLAVfIAJR2L9ZiNd94NqB/6Dma
yQRYhtbDKKLxeRZKqUuVdY6zjwy1h4epx6b9Rlr3ZKDCwLDh7lURMsQHPoNytSAPqv2YRx096H8Z
6PnMyt6U6MvxKwOPuxbiRDwGSHI7x+VX0bMo9vQVtAHK6zHOwMpsfFqMo8MHxGL15XEJODxgLNSI
kGW2Dzpyca8KgegFGiK/mzHl0FNRdb46iKBFfDuGqwf1LVr/xmEy/3ObaHH2q4BfSDoyYv7rWe/z
E+Rc+esWAarEbBzHbw6RdkZjzxi6xyan/hVOEQl8Lhw6CR43VyfLiiF2W7EX4uQJmhRi2Y+jL2yy
NZkgRS0cmKRafUcRdmkN3hptJAPfJc2MoDhN+/o/RgE0ZGryg5iAi0Y1Jw+lxFNDdz0vZTXPAThl
qf7GwRaf/oDlgVAkSF03m3nvY8vnZmz7vhUHvdhIWrOwmb+htWV3RDwX3mE9L5b71SA9ObLMQzAS
P78OuCiN/YPvDHAMn0J2rm28JAghnarazLk3OzsMrJgyIxOKiwP6Vu2rNcZqSPgAGj/fEe5vuzrR
+6Db4Q6eFoi8Ec34aniPa97ysL5ghkHs1gy4pGTtwVnYS1ncTz2JO/ulz3yOkkyjtM8Rd5+tgBtn
S4uYvicivP0WheP/kdZTXtYFPwB0ma9g9DA9/lH45r147KWwpcLvrX0RGftpLUdQRtdr1no7DgSA
o1fMEN/wC7LbIplYH3ir9X8oHikC6BuYqGPptOGRAYAMhUZZuJGsvkGHSGak3Oad5wafMWvUsJVZ
0LhEI8X5cvTM6o6nqSqbcxPYxbWXq4n8I9y3qjcZqYMkRyh77T8Ca3GdE3JyeHeCDWrESwjmeqQg
PPjJFDXzDVteEZ8dVqT+dkSC/Khmv6bza6kL7nPBbLsTNul8iZTjcutNVwjGkVMcbafe9/mPWFFT
fhUrPpYDwDiPuSgdSz8RR+SrjZ/K+JJb1hVwS0N5H9C6+GsjIrH5vxfRxc5F9sUmEK9En6ZVeCKw
rakubQWa/eQUnVWcmlUX6zZF0Y/AtWkcICJsLpGUbfmgy0k6CTCN+qrjGNqJKDNYxMmhp3BnMmfM
tyVu8ztMoNgVWSt9zNrhNN/gsYR7jxg83KR16wFJ6hART9mXtT9vXWcuAy5NKk03bT+MN27aFz+u
ML76jPLZ+TfDCzVya9dd2uzwHuV3AnirOkxqiVH1UYUQbwwH9T1iDM/9j/epTi91rtw7zsmcw1kF
k7lRHAgYGiv+PuemAlrzzmWYFfIUwAneT7kZ/0WokX5sdsknQ8yiv5tX2X+IvsjGXe6bZnpqEHxv
c2y3uPY7uhkbMUTxmUrN7GireoL1zHS+K9xUZdsIRXW291Jf1Ccw16ajjTvm9OX31zPj1lS+DnFv
m/uqLOQl4tlZ4K06sIZ0pADjMAACkxVVldXGQVGPJ49E+DdnugofUaLHr43Ax5uEU9R9ZWPuXzlo
WZhEhbTjbWJY5CLxgzL7pxooGdQTYJ80a0BXbLlU5mclQ96vQmLHTCzONX1KZTp+BMyrD5lTKaYH
351+AkdPL7OkhoMhc/D2MRatL6mLvt4iHrOOdtOX/4Q2LOSl15gENsslRB3psrfNIbHHfeoXudpS
8Wx/oHhS/6xA9heeiI4bMZfRU90WdnpxaT64kGgye6dMEMe9RzmLJZKEoOGJOOR23WLcw5DSEiWS
XtiekNxENYR/skA89Il2w8FjD1LBJ6RcnB8dHnuuwDKq34CR+vEmQ55X7UPqSMc98QjNH4N74NFU
ELs2t5RL7DxuB+EfNRsQNrq+U1hC3DlzN1Je1WqqkE59Q/LcOO3L2HgwuE2lHmtYSKAhRwpk/XMa
rLeNZIRmnhlC79R0bqyYWtwy3S8BQMVuihx3n4NcsxfDQSCOS+tuU2L3pduzNAsuz8W1TtPEgLKb
DPRUYoOPoChYVE7QxDgpti1CkvTFjFdBuOty2xAl3UfIqVJsYOgz5T3Vs3BZnpw1KTTTSHlaTY/n
nmDulbu2IvIlIW5Of01TX72kfbPU52pplvu+TIc75mDISs93F2STvd/dpOhGsVhbac8Q7lnDvYvT
38VXFYyXvlHx+ob7f72LbNPmrP4uymmGWQ3gtgqM5LwST3NEBtLeClcSgflURES6C6fQWQpu+0Ng
6mraW1CNXLYI6eSOHIP6nmZgXlquPv+JXdlvjmlLoAn5W13zoas0uqwOx33CYFu/dZ6sb0crDNQ2
q1KzZwsTGNkAeU4MuiiYSqWI0qfLTOwDxvCQBVeF0NZR1K0/rfJRTbRr0G1NkaZ3ZJmY7AaoMMjl
Rtd2zJ/VjW9WmQXnFpM3nyoU2mGuFn/c9YgIh0QBlwLMF5Fb/7gTDQOXQWJ4GxOr8Gf1XpGu8l/d
eajHLOPMLp52Mu+n0Q/mpFGeivaMdAw/khCBMiGXsIMuKxd0iRD0Trarx9S+KCe8WoUw+kkE9ZaH
DOGqetyUM7JzPHCuD0prSBlMdDsvwTa6wjAAM36Kfw6f+pp0KJHMnbWgFblvyyj8bk3rodFnQNC7
1Z9j+50brhXnmRq+FeqcwzfJZ6Wxh82hhR4ikOs5LOFjmsSaRmPt246JcGvsjhO8QdO5sfH2Z5sY
+SL2Ye7GzVyI8Q68PObF6pjr9rrEp7qJG2f2LsipqCAHHOiQHBZS/6ThYLJXlKN5T/iLQXZiVEew
kIDdwtxfDhrnLQbC/GFI3fYJGdGIH5ZdUGzI6oj/86dBlKdI5eNPPS/57SDGkDyftg7uLS8I3H8l
EUioo3OUKkkLuzFsr0M7S0FeYjzU4xJOJAZMVxfZkoWPoU0XAJe61QKEukPfP9Yl7nl+WINtTIRz
0e9E0flP6dUKy8Rt+/WOHdbHndwjzcDBlCv7EXEF0rjRztTd1Xd0mmukHkArNQhHrXPsTV1cdD2r
dxMVB8YmfA1euDyHLSmpX0uGA2wcY1E/LMrPm1Oe5rr5nSxQ/wQLBeS+gqfuj+hzo1v07AZmrHPx
NsTAasBAacybXyMdfIT9Z7DR7kDkT0gWz7uOcI8k3hIsL2Dh/qMe9PxdwIJ+zpblNG9e3I2nkfZf
zFiswSA0bVMzCkTVn5Nly68NkZMmZh3655Lf6gqNQAFvyxyLIgtZYX/0KkpdL6GoRfB+Sv7kEd6s
rWPYUqMClPsMS3C4xB/TpNlO0BLAGTsno0EoR7lr9tiH7HO2hk6hDhwcOj9znlzb4lAyhzsXMSFX
p+2t3wiLxnVLV7MQ57IEh9z4vp4vXc0ltivdMusIp3KV9xxWXa7PokmHfwr6A0MUqSpvV1trQZ5C
Md9xLDJ0RQU39F7nNdiz7lnZidxAbLFDcpXXX7nVcvAOttTxSfaT85gv1GceHV6eLMmWcryzhngZ
NjH5C2waAV2aKAz0MG5Y7vGPQgxM+DcdcogR/Kvm18nJHEzquAzMzmuoriLVO8Mcxl+SgoG5YXZj
UH59RrAaMANFTgi5b6I83mYEphQbWcr5QdEb8G7Vy9q/GI/HhEeV1x5paFsPr2zxcniPQvTp+GBX
82qR1fMO3nM18He5ekizkr8GrnS4IZ6jo0qH5rI2iRsTPFObRxDBVMiVq4ENH1Ek7gOxiaUt7mPH
aFzgM5LfEfKgUP2NH3kCuYaTmQcvjUK9dwiqeKefMvzHx+0FRz9dbbb2HvPq3tblHB7R2cqzk+ap
2nh94ICcgRAQDGWQ/G5WGulhwdl9xW1czezEoxL8Z5cwXMSlU8t0o7Ks689TkUbQaIKsmA1IkgAf
AX7AB8s/ASeCqFd7zABYhUYKqIoNPpABK1dpr9OWMZb8jnxxeeWWMUv9bdnnqHQHnaEDAE9lbm1J
UEYwQF6as5sxBR2QXHThzsLPx2QA1GdvcVm6dbI2Po5yT7n2Y9en2LE5J9UOA2xubYYBocKm6NfV
xUwkpD5OU8ghIyuVyf9qFixD8A4ltMm4TO1nvqyxOiLw88PENl32UoRj9jrihIfADGITUCrQ6H/g
VXxeIi/7z76ybSginCVRgplI38DNQw0YvRDE5XpzLg4YDLv/yoHEahI9xJImQ9Fg/kixiy77QY3T
4+rzYcL8Zmx6OcDlexh6tIPjIHMy3uVGvKUh38WZAmN3qjjhbESSFhF0FQolKzgLfMLtuagiwgga
5vr+wP4un5eeg36ToWYzJNsDKu8iTP3TvmqIX0lEQSLc1svj9HmobencO6oOT+gChoLOQTfbk8hc
VseFQtXigvyOq61H02qf4xHMOoFDMzg1YkIEkSeFB3hJrW8cUtacjdCjeuknP35xsFP7e83bc7W/
K+swtEWXHXhGr+f9YGnO66Et9/C7Azqi2Y3e+7BGcNjPFlKm0efFjAfXP0zdgHKjKtxaHEbVD+F2
wly6vxK3OF4wol6xSh9QFKuj3e5nM4knSyvkH4XfmGobo9r/XMjwirYVquEnNOnwTineY0TpdDvq
ZGjdoCYaJUfNPGuNu8eCM4mRm2LQYhArWNnmAC0hRqOZcLarrDDvnE4mhky2n5Hb9XVWK6kDSJHc
7n7iZ905K06KHTEaVsbPrfrjgnnKugDWenQN40efEOmWwSnFqjpsqyYHOuX4mOIEH9v/D+JOFA+1
dIFAO3iqxIF1TC/TMjT2fiBkPb4m5Xj+bx/54k50Rk8Q8+TooJ6Tfesk+Jgje1Ok8fDIlzdW0BqN
+o7pB/5okfZE58hLpX10YnuJGaBdt7nx5mENeeUC9wujV/TGXV86uwHtJ3tv4cTfjracZ2IC2IN7
NYF41Gh8NRbGn7jrV3dTEywznNc0c7IDcHb824Ztm58cz84IQgeOtzaTN7TrrqOLaL4hfsIrtoxW
TMS1GvX7qlM/T7QlFFZmK3eQsoiA6b1EjTGenLA2vENxVc97T2En2LYZOP8uDMj3IHSPQl50AKkV
PZPZgA0jzNDh7ldARuC9YPZPDmBwCyXjE8EWEKh4HkTGhkzyGIkH89zPFP3ZvuAcQbr4KLtZ+jDT
A4h3jmD44gks7oTCukTFSbgj0vtca/5H1kr66oVWUxzxlbnf0EakczKoTWRxDq67W0DhnE0o+l7B
eAXYiMuxJHkuxzHDhW6PdE8F4zWJGgkxo1+E8rtJCAJu/nyMXuocBUxpG1lz/+8o/oquUX45jk3e
q5j1nySS4ZWxi29JUeK4bv0lcuSn3YX9jHytJRoly9f6wYupiTzMzMM84SAE9RNBnQrUcvVBFUqO
hQ+rQn1+RCjbEypZR0CLtJE0KLIbN0xxHUc2X/rk8FHfVxqS4sR0Urkn9qq5PCPfoa80A4YjfzSo
coHDVxChgD0bInCtO65zDot1vUTV0OAaqddK3GGiNc0dUHT4GXWQcy8WeTBit4Dg8QMtBF5EXKwt
JimvkushxKsKajYUWfcdI4A819i4lhsEb/Z68CYcxIdRaD3ew6ym94MKy2+7MX3xhBwcBSPP4AJY
ieeYfaLzqDWxhzGIvjzAf3nGO1fIbV9njBUlX6DC6ukiCut6Zaxz7qb2W7lQ6Xksh1m+2MoQdjAq
NWEoKDMcQ0IU1YUPZnyIe6WKHXeQqr9lz+Cz661i7Q5DUCy3KMsJIF8cHX7kJUJDWscHXttM9zli
2Cib75urzhIsSjzZBFVh/HU9ue/A/SfIF6iEpyYLkWHgKCiHmzL25mhvW3VzWG12Idy6dkc4Bd/G
xXHasduQjBaHu1H6o9iPBKqi3A9I78eAIYfmNHlCfxIB2kJWeNxFx2Ymi3039aw4R0k8xG6RsVH3
cWCaj6BYy3dBeCDbkJMuL8sqpbpxZ4R1O2Yb4e4yFyXzNpvXLN0asaDHzIlm4t3IUG2BMTtwRqyE
MP2zcBEU1pRY5wQJrZeZKKHhoOKs9Dd8fuWIyzebeViVbp4qS07WK0Jj6nljSW3bTURPZrpDh8zw
jPWIdcmZpqY6ss2V+ra3uv7Bnr123I1mGgv0CjIPdg4ZmB8lGq1iH/WxGQ7QLPmZBDtWr7l10XtA
l9RchKslx90Qd+2N56nWJ1EmWqtDn84ub3GAnpcNxKqHfyae0WG1AWmAmNFjcVgRNuYJm4XLZrk6
tUcMZGnU+8ydhPDDsUydYBVq4NFA52f8Vr6sCcCIhjZB3OrNDwyFbrshHRJIV5QqOLsSqfdp1Goq
Ti3fBYABItj2Bk3oNO1W9Ey3pRiz4H4yZVzeTnMxQ0uX/XxASFr8TJYV2fR3Sb40x13dEzgasU9u
2Fxf8N4K/pp87OY7WOBI7/trced5tvAEQiNM2MEh2Uy2cwj+JBKr9+03SwUDmMgaGq7/aAH2IUFH
YiANC4FvIaivbjWLqiJhGpvkwBVeEgzOzZz7vo2zicSyMAp2LWnfHAmG0WvvtKBHZBcR0bd61vSD
biP4K5XGiS1qiQHZU2q5xQGX/zCFtPXVAG+28TSjBLye5Vv2nxl+Np+zJ6UlSC8yDrBBW9uehG5r
9C/JZcW3XBuopJSh7xCBBuQ3+MYoclDo0AZaOkw1PBeTYsMzuZc+lp2jfvDpkF/T4ZGfd6XTUweb
1yvwhiMc2hgicM+YVAeXwC3BocFFhNHhLa87Jc5ppoa3tVnXZ+I0SGJgJP/FNqU4fKK4b4lj6OOj
16PjIrZnXV7ssguusoYFbWDI0/XYe7k8FlaYPbA7QUWFBgv9uQp6lqVr/pjaEBRGoIKvHUsmwoxO
dGpNqX+GbsIs6WoM9oTSdriYBDjEcrTxJbRvbUUS7f7aFfYvKGcznBve3QO+5dRcZtOUf2CLvY3M
jAq0AMGGIYgUN8pfPOKbAtND88v7mzF9j6L2uh3xdCpOtJfWh1jGGbVRNZDIeZaycqD/VhcEN8Cz
gH6mLe9ILcuqO+JqOIrVWBLAEHqAv9uuYm+8brJjehY2FOPOdtdI7WwdE1wbNDjqEp9gWZSa+NzN
neJN+/J1bH66SKU3RADZ6JsngzKkbzvnmibPesOAH5brbhW580gYNCIoHVftIzoJyO6er/nYEwoG
lc+i+GWjhC+3CHpJdyZDlgz2NW2dcmeVXvjHl6WdTUMQd37yi9kFt2kJRNykQVUGF666ITuQTOTn
B/yUfAX8m+NRyKbiZgq8qL9JEUdfu5yWlEewb8R7zoyij5lNlrXTNNZvYNNnclyboXD3sxxWdfXV
1I9oX0Fl+Yzq30b7IJNBada/uiZw75YgF+3t89E2/5Fmn/+y1Mx3BSLHR39SGACbymnfSuF4rxx6
8V0x1OYjxjE57DIrFpjlax/f1uS+ZwySb8G6TlOSkYhg2NVWSf05YdinEn0T2rjC9rnO7cX025I9
A3+7EOj/TTuQzZz6aXBfIbi3OELl8B9LMzxmNRXOvwK15tc4eNGn3Y6URjiS2CM27ix4rtwBiZSi
zpdrqgynC0lZobepQCeU/Qk5VqcnpTIx7WoAMH8jsTHrPXiX9bymxfrl2lrrLaXVwSeAOY85TUVs
SkTQ6oeFRAPCDIhugQRHmHTvZ0DiCUOMy6jUOMWd1aHMTGKTqWkXW2EFhgYrtO11IQaodbgIhKvu
9Osvsnqg5zdF78wVRmZV6vdI6FK6lzdBNM3yhlRO+9WMzAXWWKV0yo4zIKYtYNymIGqsTRp7cXgn
1tghf7MP7M8Qx8MjOp4835QIU+kibaiZJxUrHY5wIxj6m84S75SqRs7WYgbcA2uSSjRUI7EjND/N
+b7hxkNBgCpvg09Kyx3uMBDNoCaU7QnhvY1rjlwRfGjtAIc9X0mJBroX00WF02haXccccgQG12yA
vmLnKmCDkz6AJSSRwtTmjBBqeqV8wjdfxluIdkSoY7mHypnpW0qBIj104m1Yvw0hIVqom/nZjzrs
ryG6Nb/R0mnzkxVE6UDhTU57ZpZSN3IyDlEb89T+LqFl37gANYD6UOW3Xum2w14sMRrrkhfWuwEw
XOU28NqYU9fjxr5zFsQTu7UurHrfVoN4Zzegps3WBC8mUEzcpcWyEubXSW2IjWECnPa1WBm7U08o
fWWZs2IbTHgbtr50r4SvFaSvS7hUf6ZhSv8LHOa9PZmkznCpO6JuEuL+CMofO/jExJerCncNDZIT
bAP4SZIXfvA65a2CeRAuKL/sCszkMEPtzxKu9UxOY9lP2wLb65iQS9YFdNO74W+N2u+il97+u0qM
ssQZ2Qk4fYAgkoGcwav7CPE+4bBL/OzU2Vg+TJYY8kvRtyGWPuz8vI4a+2unlMQgpTNzqGmAJVrU
jyv2T2tdvwtwHWLwlHb2KguND64jfJSChkjl27QjUSeh0b2vjlMUAGvhTLN1khoreC4IDv4xIenI
hLnE030Z6zTbBF7PCZsWvL/7IEe0sK90sATJ4rXqjtxdmHyLpBaSZGf7Pey9/tuQRY62xmUMPYhw
tH8lnUbVHbetusPWRIt3n9rOsLN0aiOZrrAq8gdkEhCUvO6zmIx8IQgFZorwPP3a+p0hpX+R439k
dXUqGSls/NW+stMtARRQGmSfiQdThTnTAactqXadL/9iXkFygN1Rwj/5U3gzMQDjVsqH6L+aMNuR
5ClSdJKKVTBKyGPiEGgqe5rw3mucdTEE7HntGDdYvWa7TEjpCX/CHrF3L7VON26VcnsoT0e36NCx
uqBJit9Rl+dHVxfk8uh6wpQsA6K5aaBzEIcQXW6Q7syC3lHt5uguHK8rm3u7bt3/FOqA9hQTHVmT
Vt7bP9R7WN5myRoP82gTGnmw0a3f+WKuzSF203XcVBqWc7dQp2Mf0N8td6GYBwwsc+bM27oM2n9V
lhWfKZLGVz+MZyLfZs3L9EO7oV0fSIEa+iSs7cxGdjMMjwWlEelR6rIsTqgemKmR25mT8JVDnBRC
8ve5KcS7IF+f+WUcZwQw9UjetLOO/4raY1pfTY+Or/JZOZFGBi+r8CMQTQK6MCQG9K3AxpgyvwcX
D16tuMIVbJV+dW33BOgeyDIIUU3UOkRZDOR0HQOoelbPgVk5FNsWzx28Zz/2+3Bsgs8ha0OM5u7q
vYQr0kJqEzJ7J2Gs0WyQsuHCQvtsp7xDeUDyKJaLLcLkCPtli1MQaCPuLJhWGw2bPxJ+m2Q1R+s2
BwPbTSQ1DZw2cPabMUL+fYcixJBcBh1ExrWNHcItNvysuNvZw1RWLxmZIymB1zM0JCrKeNyRvIsD
IQ3LGWIuFUt95EIusi1wiF8dPQ9d3a51R+87gF5vbsjzZ7iutXWNtTKKyHXp0wfBc2Z5H47OwpeU
tVbsvNpZK3RKeNy2XoSgY4t0hwkVG6O6malLeasRRXwPSlsN/J/wX+t+GYnKwIANMpG1zgcB9NWT
GPUCwI/U6zYmj4IUwIZyv+Xc2SEtOjEg/F/Dsboge1O5IFFxbMHcycGmVyMS82s9DvNHt6J4t4Qs
0SH363jRxQzG7Pl2QSAuIu/XCjGee5kpIsAcxnh1zRbAa3Wgk0k/OKPLszGhq3tZWk9RX6j4gBAO
4WEmqXFCVEXAOD6M8H+cndmO3DiQrl9lMNctHIlaKA1mzkWmcqsq2+V9uRHa7rb2fdfTzycf4MCp
FFIoNxpooA2YSZEMBiP+BTincgRlhLhUgyniezTofPHNtGpq5j3eX68DAvgPQ/PFeLQiFKpfKVBM
qBWPjh0RWZF5pw6Y6vazkQRwEFpYHOVhwtW23UXBqI+uDw7zwmXSJqiS5sCna8Uw37Wp2XKJJdxL
BUTSdheKUolJJa3qwepCx3GjLJDkJ8jE6Ac5NN23SY76Jy0YM+HWtGblXu1Kmx3t422HXG44Uj3O
YNboYI/Sx9FUdZX6iuM1X4MeDvcTqcr4AIlZNMdKp6bvEw3g2dPDRxQcTm/+DACU1yn92+Bj10si
mdP6euTSDrIpzHuUO1xeU/EXBdGPco9u5SiPOIfFX7KgtgYUaJTh4a+SNwkPIbpMMjG5YNQctY6u
KlEy/6sMnL4vswQnGltP1acKH5HvuhZEFIBTld5J50FQQJ+71H/4DcxTuGhg2BAr6P13hUlHB1eX
iEofDmnog6i83UG7tIgDfqM03trPZRVk7Sv62YL0Pa9874PWDurkinAyLhCOwhS6TRlku7+cXtfH
jLTOBWATPdJXcBAPZ6vHx7+0gmJFQW3QDaRn/UPDrvmY6VE4505gsVToyZ//miYYjWqnQwG2auGR
0aogFhUgrpRBitQ6/gWDsnFU6SWH3BKBvle5Nx/UGBOecwSQedywhVqxOxOzrxp/i1RRq5itlX6z
xqrBOsZqUc4GXML4nJgAXY5D3wz6eWj95GkCZ/dt9OLx0hhN9Pif//F//u9//xj+y/83f/5/dpb/
kbXpcx5S8/qf/1yxpBIG/W/SeMNQHW3hddiTzUiiHGNnSMyPniUPIdL/1LlnlHXc2If7463YRDGe
YwBxBG/i2AszQD8aK7yDeEEpglYrmow/lbapXvPWGB7uj3TjI0nAAINuqDrvH5Mve/1V+yjwcxS2
8JqtlPCxn1px4kLt94aCS4SZ6n9XVo/cOXYbj7XZ/rg/+I3nIZ04htSkgQesRY/6evAy6PwYVj5O
ElkVXQo1xMMS4Y5j7TfwBY0uQJEnTl76bX8NyqxVFXidcBZrOY1F3wQmGLipbotPqo5MdlaUyhvE
8cOXuisyMcc0dFtH7Qcjs8Uy0jUbGtwOoJsVRX3MpJO5EFcbd/CwV7r/KW92jDQ06iqayX9N01IX
bl+GJ7oCRXykJ6X1vnKi5NWglz+NtEtfv3wg3pMGpvQanVR14c6WaJYJzAntAFRz691AVeCNILwe
aYbD1bw/1s2xYzKGbTmmg+OeDXH3en/At8V+JXWMvUR7FGXpUexiPadpAWZ4hz1G594f78ZIbB7P
mZeLACNgzl2PFxWNj+wZ41Vg808oQCoHo53St/dHWZkVDp/CoVGhUt4wFkuVlv7EtW6TdOJLtvfy
yDlCH0Unt1GRQtF76/398Va2hpASpq8jJF2h5RHXFFixqQoiL1FbHOlNi65uiViR0dvTp/tDrUwN
rqUw2e+Sb2gsFqybywNpiPnElCXWx6hoaTrIwvjZIFd4Ar0abMTllanhhg6yjxIBB0zMf/7bnaDg
DsBNCaZOQZr3PPk5WTmAqj3X+JYz49pQWFUznLS4YJYHDMWDZqYxID+DKugZexdOQEsLASZbu7//
FdeHQpd2/tdh51/PSnjwVGAUzWfZKHeKCNWLB5ywUiJjI0CtrRcxg1gI8Jbov1ivQgA5HAKmUgFo
gK/LI7v3h+gUmD36a1MZHf9gZnRODcsyHT7lIvbi/NEnncNWzHBGPg297rsG5mGnpo5+/sFIwtER
HrFVydV9/Q2h/OOkI6GJxxWt+an1vUOVY1ofDX71J5PSIVeqfELL1BdD+eT2hhYORKleoJqHbsDF
9CBhIAMhN+wjb29rPJ8R+aS3BlwRd9vrWQEsB33jITCMMk4GtLlHQ+fok5jTlMc49GdfVYD3GqHQ
CZlAKT+Mjs6j9w8+ra3ajqHZtm4vndtzHvBZNaD6IDylxBEJ7jkFy+qs2n20EZB//V1X7uISNrOK
pYWl0gEW2iI9Uf20yWmK6ftsyoIvSkUXZ9cMGB0VYM7eqEESP4dVZTzSIKufcMVT33DlTgfa7fYF
TI78d4yL7l9A2pnNGx+QFh3++ByFGgVeBTLMxoV1k6Mufu5ifRQF0Gps2fo+pmfhZwFdWG/ACAHb
iwPi7eo+HZsQ5WFkQ+6vya8M9N6HEtc7A50UCC89I9dIOQJ6QGcutd9YFM/2pWZ1j84MC6BQ8NOr
9OpJDdPgXLbexq9YC1wEf9bLmgOXvQjHUImMSAfmA+8PpUkvRHG8Bvx/QTK83BhqPlQ380VOgRMO
KNiyFoeOskvUQuQz9l7zzQSxeaIxk9HaRVW2QFLo/tddG0yfHUZBe0CGEIucxynixpjVcGk9Zr62
zzWjeFJkVJ3Mfkioxxtw0Dbmp62NaVMyICMRlhRLX2MHxjVZBGacyLnUKP3iTAAe2ysuknT9MuL9
BSBFWEfEA/tn0EXNm1HveQtNMbZ7VCOtnWL6zmEECF66UGrUY0nV/HT/w8z3w2IV4BlrKKrYFP24
R653XTavQY6qFhg5uJZ2CQTfoAd3uD/KyrbibnLIarmlhKou9rY3DbRhUULY16OKyq6BZoo0xQ46
/ni8P9JKfCWGa9zugs+uW4sNnPR6B/aOBJA2UXWZgsy7FLR59hRV5l6ElZ26WguQh3SUJ8xEqpdH
VrJqAh622kSJGzf2ATJo2Afm3lFy5W1jqdAt1LHIn2BhJ1/uT3Vlf5kYHhs8F9hd2vI5DV4SWnDJ
WAKg8LkFpbyrKNhRfo3Q/CAt2DLqXVlFi+uRJcSv26Std71X8NVB39Oktg96rX7AIx05wKKxnyph
OxvLOP9Vi23JUI4myG14Pi8NnTHuqfEK8riRE0kvKKnDFtXSMEAXHJ+1Q2+o4hVmWcpGmFg5DRZA
JtsyAd+Ypjb/+W/ZaJINJWa3CO+ZEjMi5LhC1wsK6+nFC0d3AnVyQTFGIj56PYqloCwP2ZQkd/LU
90ZZRPQOACCf4VjGDli8rhQbwWh16RyLVyV3vibtxcRMvdGIgewV1feb8qAgMfYKnRMzckOI5i9/
rvABWT3LtoROBnw9v4aHE7CCDPlC3hCgjchzJMbdh6oA4nn/U67Ni6BlO8LAF1bqi3nFiGrnAJHN
PfQzE7shtIiVBLPaFgCie3+otQt63vw8HijpwPxcTAvmvmq1LdPC8kn6+8LOOxOogMzPSNGo6Cwn
EKKS3sl63mlj/29VAYDH2ad6mFqN5Pz+z1mbucVdRgOdeGqaixutTvCIkj2qmbjvynMLH+o4OPXH
toci+wcjOQ7qWGB8uCjmOPTboeD1hl0pv4BsUWAvAFkM4SMB9hV/vI1vvHbs5fw+w2ON3q+9uCfq
oQKmVQOpKID8XlBnpNOGl5Vb0cd5QEZauUBUtM/357cSR8lCyEy5jbk2hH49P1+i+jgiow2qOPHh
3QLFSANL+zoa6bmYHG/jxbs6R1pI0iDFQt1ysXA5ZAdbjKg4eWHevpWhEe1x5JnO6GvET3AGMaBA
uXDjmTifg2U8tU19hldhKW9bizlOCNKBsUPIPQGvivaxg7QZFKsg/Hr/W65NzpY2O5J9aRHjrr8l
amiGN6DlsbdGs/44TI54qHKArBGupJ/6wE6e2l4Z/7k/6NpRoKyMqqjDI84w58n/vkGrTJZGj1oC
dJjBzUdl3FuJAj+APvHpxUNR7aQSQy1wLv0sviMm2zPbjNYBFGDNDahRPlFWjo9J6XUbV+DKrKiS
Q3VSJS9FkprrWbVQmCBm1ajFOqp6jMFU0gpJLCSw7Z/3J7WyOaD6sRVJmKjBqItFG1TPq+NCq/c6
gJLXFcbVA3zPDJ/O++Os5GZzbiQs6HIqU1oEUFuWWRwhbwvSpXLOiWIrRz1t1D2JOQ1P+OnPegda
oeASxAhBxt/vD79yzqVULSAl9MksKoTXH9Sustb0pc45V83+vfTU6R14bmRL7S47lmOmbNRZV86C
xO+UujiVLd1exs249aAcx3QUY2ysTqFw5M9agdgZ0thHxASLyjTq6zcvniSRGgkYXddVlefD9SSR
P0a4H5T2vnMQqMtRinhj0Zc+ogmJrgnvyI01/fXVFpGFq5D9aesmZ1AuQraT9CNd0hpxtTaOv5tB
Kn/Mgf27KqF1Qp2q0GjXgiGAwTRB9wDH5X9IqTta7v2J335tU1oOeYROboW7+OK4QONAwimkPKpa
iniLcWLyk0YELqhQDx6RSzDlboRfY2xcw7ebymRT8VrhBmZgOZ/i32KPhcZwaGOshIchrmNg80YX
M8r4ASbLv2zCcGOWq8Np9txZcjSHq/J6OGQLNZhLwJtmHcAPIHiMS5WIJ3SvQBTh0FnIl89v/qJ4
fUGE15jj9YC2NSsT530N+0ehKxlxYN9PrWFdItPrMdHMm40Zrqwjpm6MKblHSFYX16NedmGK0xL0
Tyetz6FeoGCPvYOreF58DgLFu0yKIjZOzRx5rjcxlXziOW8anm28p65nSVk2p3nEUcXXA1xTNWA0
GJPnSK0o/rGCsvwnamo8BKAXbZyf2yg/j2yRD/AAtwBeXY9soC40VqXJhYmG6YHOs7xUui2e0PrJ
NxqFK3uHuq2mU4ujgEsQvB5K8URUBIYBwqFAt7EaxukAvxqY81S8zz3cvO8fyNWZsYJUk8DVGebi
VolTGShTCOgEmnN2zMkbAfh7yhH5nGTjI64tn0ZZx7Ecmk2qXGzSSAywO9JZQ2aC/9dVin8w0N5B
5Vv/RONXnBA1mq0SBmUjl5uDyvW+4THMkLZD8sgXXWzWuB9xJ0qrBvIHVSUFp6JjSKVj40jcLhyv
DorG7EtCzc0Z7DR0SSB/N/u6jpDVgQ7gIkRTHFHrRHUId5iNz6nNO2E5LTk/yeg3CXLixXGo1AKh
5EZvwDqbswioEp3GNDAOFMo7SOIQaU5qUUMTsNT0XJYpcqWh0xyazteR9ujLVyrCah/vb6fbNbbQ
8BMU8Og3c4MsthOYax/y3bzGhpqhJ5nWygc/boYTWkHW56aBiHmOBh2lbBDcBMP7o68sgcPrkqyP
f2BsLMK8I60BWi7QBaWevvlIINNuwWh6hMxECDzeH+w2TyIKaTRnOTemTl5wfVDx2ykQRcShQgXU
fcaUC6EdOfVnL8U2l0qavOR+iqBk2zTRwQSA8PIqsOQQMT6/wkKUfXGeVLPC2yvL2n2OlsURxrv2
Ti0T3UV7qN5Ikm5PEEORkUEh5fJmwtdzbWfuQWyCtxFDBuO4DJpTSJdzY0evjEIKxrtyzg1oRSyW
D1Mh6OwIj++FDVN3xAHoAU3B7nB/3ea/5frYyLnoOM8GZgv75XouOcK1yEkPaLTOml5joHcXS4u+
6P00nf5gJIsUT+dBR51skcp2KJdBXOm7fe9bI/o0kYNWjXeRdtdtjLSyF6mY8wjRUKqmn75cn8DG
msaa9WNg7tbwI1rzaAyif6UJqvS7VK/jD+kIY6+WXfm57q2Xl45RoAMxJIAlWPQ3F+cekV6qOiko
qhmv+EQTfDrkPdqUsToYf7B+v6AKzq/VW7YB0YHpWtkKZCX8SHsqZUx/Lm2jZxQPt/oR82dbbhXJ
jGb4ioqo9GJD2h5GVdoIz7LUJ/09mnfF50KxxGehgOzddY3tuGme5S++rvDlBbjGg1KjYrZcTCR7
hiHxjW4/gKR8xFypcLXeMTcO29oxwOSO6t+MIqB9e30M+hFzaNVAph2uIdqgk45eqz5Ve/z8Xl6a
Yiq8JwkftFOpA14PpQm4ysCrATtJbEskQq0H3PDMna8jyfLyIzdXUGboAH1vc3HkRFVjDNTp3b70
6vE0OahjB7SHj0k3fL8/0lqwov3GNTODqmhJX0/KavTUmRIcN8qqaC9NVVv7zAbjf3+UtVXiQtVN
WLUoY5qLYFXoHgW/CNZlaWMdgjI/ctCVWZ6nJu82Ls+boZgEWTUvYYy+wJUssqQJraXaavF3Vc1O
nrBIGc9l31JjgH90uD+rm3M1D8WXsyiNkukai5tLwcwbRhGSR3GW+meAzz4yRE3wjC9b/RWSPJIE
jjazyl48rEWWi8UQbQNumWWUpIHNPijww+QGIKtuvmCdqJ2SNBb/Irtq5whBmeXGObvZJzwYfh90
sflN5HBSPxhmJLMhSD7H5jiGfXe+P7WVxaNr5zA5HcyMusQetZVjTjlCCXMHTb/gcDRikYSdW1Ui
O3B/qJsUb54QWEn6s3xGEBLXG98DTRLqQzz7ciYDzmwouxo6+jvgFZRT0QnrGylY/H6Q9caJu7nk
FgMvdg1qLmDpjWDaN43WH3kCIl4UmvAztSkqHhBbD1yEvKDd4z38RCc53TiLK7vWmutunHlaJpSi
ryeOxt7UVA5OJ2qAB9UuVFG1dP0gyZ48dAEieBklmiAjuhaXP/jiNOCRnaJjRrJ5PTApV6lh0o7s
t4f+gAgd+4vAhegE/0W6pSqnU1459gEfuWKjIL02ZTrjVAO5/oB/LT55XyiOlnn5PGUw/Hs06MP+
CTlxVfkxdZny3AV1pFDBzasf96e8cmp4RPEA5mM7OqC66ylb+WSUIwI4+xYNjOkQtch67aMmC5ON
mLA2EEmnTrrpgCFdtty4L0RpV1CnLepQs63OWHmPQQBlZWMRVwei/DY3TlRcGBczCptJGokXq7Mw
Mg6uOSYMU91tdWRX4oAkgv//URaHM4gRakfzQ92jBNKcpOUh5R44swqRfHFNBLwXyTqtEXiZ9GUW
9wViUmXaBQKsjZWLr4Eyam9FK2lyASNy7++GlW0oyWqxrrfmbvMSPodbju1kiafukX1Dcg/hSqTB
+/ESyXq4VM0Ash+VqY03z0qcI2FB72bOj8CGLFIJVQZSwWlLQ2curX5QevkbWcTpdU9keIR9n7nm
NBvMORJl+fvTXVtEay5xUU6g4L/cKjje+U0as0va1BpPMNJxY4wg+Alkdl5+O0nSdtBulEasG4ys
Q7On8uH3wFOq81NeZPKI2eQW+H1tQlQLQe5JiIv2smEY9JXdjhVWbihJlUdnkuWlKXPjjD+w/tJ6
FrtyrobMcE7Jy3gRpJ0ByzhsvsS+MrP0kAfteMT5azzBZtyqga7OShI7VFJ1k5fkdYyiU1P4o8Ks
AqUtLnnQ+2cE0BHyScpp4+pZHYrrj5oiZUHaFNdDxSH4/FQmYl/jiXmBtmBcCtxTHiy2Sbax+9YO
GytFQBRkaLS1rsfCNSFqGosvqOvVvzEExXPYwJOLccd1G8wiMK6e8tP9HT/fI1cPLVaNp86vcjm1
lCVAoADe7mcD4X505k6TVsaRO5Z9msGax4MRAepsA91x2xH5NSTgH1MjpsCQvZ6miX991gdABWOU
kpGno+JANLOPYWCiOQehUDsOIY7ysLI6nFOKUENYYXC0jZVdizJMm5c78C56M4soGksNi6ggBOwW
2eJZwYtFBZBh9SeqaP2PLG9MCEso0nd1pW/lw7djc+oJq3j4UcWnhHT9CQrFt4Zu9HDqyqPSbQ1j
iFHH2wnnCCOpdksj6A8NFbzD/cW+vQkZ1tTYxsaMvVq+b2HoU85qIblhq24c5Bh5r2IU7873R7k9
MvMAQLt5QHM/qMvJxfY04iE3AJz1zIuu+/hooe9yHIry84tHkgYBYH5Kk58tUwgs0anNDVLASdTF
wYmn4NTbTnnSpt7amNTt2aR/PqN0bQvkxQ2YzLdCU8nqEBy+g6K6nuUIh6sKOlSZ7R1Bvyo7ifr3
RkC4PZy0m8Fe8MzlDUr343qbtBL2dmsC1oOxGZ6NElvbCoe589BAta1DQMMv/Z5zFYlXPM9DWkzL
75l1cVxjPYUuVjC1kHuHisCQ8+h4SgHTbGzG2zNwPdi8jX7rDBatF/T9DBeSVYMGtV0jDuG3uqtO
Zo9LL0R9met4f2HovVHmWRuZ3hm71MKtlivkeuRcNRvTp+O59xFj+mSHEnppgc4pSqT4xQ5olpYV
FsdmKrqN2He7oBY3JJypmUDCsZ932W9zhmfrZ36NpxoRHucOELCXQUtgjKOs/C5Oy2ljA90eRcaj
6QxThQEpt1yPlyDXiNKPM2KdI5xXVJcH3M8C3fWNdquycPtRpUpoEZqweAjDtbgeCtGYYUISo3fN
ouowE+jq5mPoINKutU3cQg8ezG84rVSPPvbrG1vp9rMyNmsJeNmgjLJkUSWjhnbqkKPeUUTFO0+P
vPOEXetDr4v6FKhau5EV337WOUek60u+YwNTXDwLscgZFCuUvVvpJSHbiYYdqhk4m6rVl/sn8ld/
8/p+ljN81RFzH21ucF1/1iSo4KI7/ujiFYsaY58CHtpVBt6ooPn09lOHNNazhaDOGzC3I+L+EZ2Q
3awIjSkBjrq7PkmtjUbp7TUiBWFXJUGeL7Al0A+NqFYFJMzn9lRcBlHtCfZ6n40/7899voAXU4eq
Zc7ZCY/+m+gHJxybLc3oAPV7KFinoGpdED5leNIwGgV+poNmgAxlu0hzNvouHZHHu/8TVhaaMss8
OpU5NB/mTf/beTUcD53Y2GZTm2r8RGLQnNXKVB/AxOsbr9TVoWiewbIh0oPrvR6qjnRyj1rrXTEp
DeZnWaAZ+6CukXiWet9uBIaVJIzKMI8rHbDb/LZbzCzoWAkVZRIEj3ol27dCgxuNdM6DDit13zUa
HHV9DE9Qgu3X9VT5z/6kbVE611YYeizdIBuQNqSf5ZyRChRaPmAopGlPo9Axhgnxws7SCVlC7F8R
tBSKmyRw+cld2g/3V3d1eM4VwQNGNbzS6+GNpPaCmMDhZmlGL4O8lBZeBwfajswBWUTQ7wm0NCra
nLxckVto6rUl500GEp7iPC/BxRo0FjiOdqgG1+/S4nuBReEpoShyLCPxBxGSi4e9DO2TCsiSt+Jr
rd2IqR9QQ4lRzMAy+dwPln5E0SZE3EY0p/ufdm1qoIxo09K11EiZrj9thAtmbEi2V9k5wweLAVxI
jM1jVIRbsI21aDQXQuYkCWDXcic3rYpTZAiwMdYLkV+CzEZVCecznAbuz2kOtYt4RD2CextaKyTa
JatVJmNX+Dk3XF7q9iNuqObBy1Ebyttmet+YCFyjquUc7g+68iG5uOfaywyjEL+gCL9FIORMZe/H
6OZZftHjGoY5kFvosytQVaPxtREWfsHflnOkoQ62CI7IzC64XrcRbHGaqSMezQCMew2B88zB4W/K
VHmcyk6bDr0XNjkay+n4HQEGEzF5VFXR9S1n1Zmemmi/a9QI1c8YG4vXQLCb8UQDVPOPfYt2/ISu
xrdWlTjKotDGGuETY01vFc1XvJ1Z+Z19QJp9aB4iEeavmLifoMIsXkwLZa/o5DukRw48BrEoMWVB
XiXSbNHeQ/zyvZr3D36PqiKmWfIhMfBOePEqwnjjjQki1qRCMq/yb6sYtxzKAGqtW6Vi+mGixveQ
o0HwFZHvLSTzyoaBJG9DCgU4ADlkMRQlpaRUstZwRZsVb5GESR8b1czOdDT9v+/PauVAzF0ryjAW
yclNNtvWAcjUlqHoeg+P5NS2qzVT8BAldOOgVoongdvRRvK+kuuRXNLU5EvSLzMWK6dPopIeymNu
mlnZ21CGFLQykrCqB/zeNFuAwrU5/j7c4kBkyfyQpj7vThhcOefG9tFVUyfcEXdOzVXV0Q7FesYo
1MP9j7u2jihhIgvAm5Ny6CLHDFFIRVWQgm4/DurXmBLNl1L1y49JnE7P94ea75nFoaenwgvBAEMF
hGcxx1pD4cSnH+eW46Qe6rDEvbvVf+Kqg2vXoIh9juPLz7KmG3F/4JWPy8ASnCaLqcG7uT4WJowQ
u/NqzY0bieZOL5QPQKR+whbpXg8NIEpr1LKN77qyfxzKPVR3abIT4xaT7e0ChWTJmJ1X2VwUaJC8
SkH8RbtaYMuUgUU+3p/lykrCBFdndAjtQYqx17OsUf9y2gmd0h7do6+a2tSvRyPCs5fm3cb7cu2D
zjxtVpMgTnHreiglgfyVouqAumijIgLaVL3dvJVNJul5NELsRWXbz30BIejlc4S4qOvoLZFJmfNX
/y3AhSUFH50kEqM9VJ4PGHaNn8tEQaE9cdJq4/2x9kHZrBQu52yZSHA9WCVFE4e2qqHhNw2faDnX
NZw+2zhadjhu5IhrX9Scr0Pg+CBDlvCaGL8+uhym5krHq2qM37TusXWmCpANyiEHWlviAOW/3WiB
rKSmDrgesgyKwYy7SA2JqlNUVgYGBmahdJdRJv5ZeojJ78vRBw3WJMJ4l3q69SHtzPZnVlOPur+i
a0GByuQMlqcByQ+5/shYgEqzr0udynOFRro1aU57MvLE/DuJK/Vi4i9+CAD4ufXo11vkrbXpU6AB
1DQzRW9gCroY2iG3eh1JsCBLDqPU/RI1S1G+jx0Qs0buxY84AlguD9XuAM89udyf/doW42GLvMIs
GcQ1ej37mA47cmuqDnBTz9wO+fddWDjGWUF74w/CA8zfGSRPZnCTmgdaHAUSQXI37QMEGwO7PaV0
My5pgZ/J/VmtbWaGANvE052ccnFwhI+3RCoj3UUoMW+pbMeVC+/B+J71wI932Lj0jx32zFvj3sZc
xBQ4PhQWwSCjPnP9NX0zL5AFqybCUt89t7AiD/h04lPD/x3+LijYuC+dqI2GFfoRsxLSLOJzPSAy
4qiQdvXkJpqIvpSlwJDPU7RdrGLflOKPuENsedgIvr+ujut71KamSOdmlnOgMrI4MoNQ8XyOuxGd
T1/N3aEbtMfeML2/eyjj7xNvDJ4av0b3eiwy69zAbnkV43B8GjtH/ef+B7jdvySBZA307yG03bRQ
O7RMkYFQKPwh+f9BhSP8PQMb+KrIyuzz/aFuzypJ4Axc4kblUbTMHoTud3pURZPboql9GFLhHAL8
aQ9FWpsfQjv0sPZFQCMJI+WxKLBuvz/8yt6aS37qjIEkVVpCzH1o0BbVMHQvmirM0GWIUcOLQDDE
e30wvZPjJPlGp/P2GKGZzFVOagdckAztenfZkWF1GBSOrjZTMLrEqg56qzgHzFim79gdladYyLf3
p3kbjhmT0rzNJUuiuawcY0qmDW2JGmFVh+HHJBXPtWfn7wiHylnrA5RFefu7Nrnwxvdd20lEQGDB
IK55gi4m66eYdDpBrGK1isJRMwj/UUnA8cdN7G/c67e4etsmcQFFgbUPO2lZV62btkp6ExsLHQAo
4Nk+Qkc+xjjQrrz8dZ0O/S7BUtaNRD9cpOaP70LSrg+IquJ92iTxK1FK/3z/w6/tLxqVFOvBXZEA
LA41bmIRlgWEknCCWLALUJnEhCIjnYYvZWaXzDERdbs/5tpik0RRp4EWB056UReLciy7oqGfqGcX
/ZMzaeITxqzJxa719J8Mn8ZHkDvS1WKj34hhq7PlNgLFycuY4vb11tZyxK+8EmFkKv3N66HW8j39
WOUzolfNQxX43kbwWNtdhA+Okwnklk7X9XgpeNxehjhRwhJtj8PAlUfShxPEYOcbd8K8UIvoTJji
a9JgJ1Qta7l5iufubIaJBu7QvKU1YbCMTf/xxUtHpWZ+TVGRIhNeHJcShb/RrqMR+dh0KPdYE8pL
maGGY5hFdFY17GTcOmwwEoXMoWzsm5XARKYGyZfsmEfVEu5LIbfsaupU7uRPBR5ZZXkxi168bjEg
e6RQ3u4GbcgP92e8smVIJ7jWZ0gSt95iCU06/GYYZrNOao19q2HgqYEF9FHtzI92HIrT/eHWggQ9
bGoOs6aByYV7vWV6ao7F1MEjdEZV7kEHyAOVRvAKvWm9LfQ2/6Yh7eyOmKIcBhUDxENVqRb8Ui/+
ELYFwvQYdgcbUfJXWWW5uwgTNEXonGLBNB/p3x5AZHG0LOtmdK1ciufYUaaL7NryPdi27LuP7dtB
HdFLjfsq+FLwVPwRYeejIgZp5Ed8LcPDhDfAU0MEOqtx1G9sjJVyPxUTmlXz09eg5L+IYlC+i0nq
3eD2Zl6jllP0feKGKOd8rVVdkUep4Ib6YKF+8aNPcY3c06hUn9BdRmFgY/3W9gs1YZVuHQ1YoELX
XyqNqAgHOUV/s8OLcpeSdR5b1Jsf56Y6T8cw0x9G/NTOFk7IiJk72Y8K6H9+0Ae09UupZK+Avxqn
UBbpU1z1uOy1sWJu7OqVrIYASPqE1uTcIZj//Lf1DLtSRtmoDm7k5UNx0icjfBRjnj5yQzrfkG1H
PzdHyZ1PmSGTqjaj9+n+h1o5zDM9QKBgA86JYHz9C0xE+LCEpFfsh4SOBx9T7Ac8C7qPVmLTseka
RLUP2PHZL78C4FQx5ExMBKOyuAKiphQdzXnM+ABXYSpaYQb9b1DpCiRpAdIBO3eZisuLJ0tTXDMg
VAFT05fvXdPTML4Ke9XFTagqvvnKGJwjWp3lycYHINz5YZCqD1oqmo3ZzrttcW4ZmGSDpwLMpOXB
AGVoYHmUUQ6q4qJ0xwjPUFyl8YXcYUmv51txYo6Gy/HY+zyE6MmT5yyudridAj50jCx9biFkp3l9
jH1gWzw63fhdB2l0jNT2WeD0eTE8VLlp+Lbv73/r2ylTlIA9x+0OtgSFu+uNZejR1AdUZl3gZOIz
xSETqpyJHFOdodN9f6yVwAN6RSVvncEWNHMXpz1weOCoE+dkEn2dP6bEpszVk0B+Ndqqrl6l0zja
2A5Wo4HxOwzGfe2hr40VTZpvoSFuMwAwH/IXW4uEFqnL64n3oY5aCUwLvNfbEQBNqQWnCSecjYN7
G+Cuh5n//LfQ0fQFxBFbb11AbbZP39puH+sCwwKsOuq/nagzjvc/8tqAnFXqReAEaIAt9lQTWa05
pHGHxRx8SDvHCAibUhhSGBvuPEA1Gynx2ncEEz8vJ2UEBOquJ4iBpgYAoe5cvav8V/lUZx+EOWxe
9HOguT4qVCjQwtCRYyI5/KUf99t3pCrT0uFqcQ4zqvRnVMCkc3CWee5SB2EhfJ3HxylokcSXkfe2
jBX9VV74qdu0vf18/wPf5uPUonQgGMQI8pkl/wD96FZMMFhc3JSAmcZFpHyOUiEffE0DmUB7HAOO
THj/kq/HW7WwldSC0SnYIPlD/+imPF8qyPz7ouncIMRTYo8Rh/co+zp+zNTGKtEaQiT2l5PhlwCz
4r1nFO2npmx/pEGjf6jDKTnERTCg6dfJJ3o2zbv7H+f2ppx/3ozhn7mdUL2vd0MeDAZOPmlHa7kt
qDCj6/NOsfLgNCqFrmPcbEu4MV2PalCkq+8RVDc3UsK1/cgVjTApQYbHy+IXeHZmeJXDL+hNjE93
gZeCmo3sLSru2jGDYAnsHrInZPZF+IhxtOsE5m6uoqjdxzJXYwwe8T4dT840lceONu7Grbg6MSpZ
kF/gR9x20cPaQMU/61x8uPMfepvmr21nfHntngyd3iT37qzNtzzOcKmzPA+IV1nSqIdG8aQbph2e
XLnycjwNVQRg4pQwkHfjPX29VzxucccOJGoVnR2d8r53XCtQg4PnO8WLL/a5YME6zSVkBl1sihZI
XRLqTuuC60RctW2bgwgEzuJBsFUiWdsYkrg7SxoKKkKLeFg0TWUXJvHX4HS9Ca3EODcCV3KhYogN
hXCDGrRyf2sQjlGQgx5Lj2exD+k2ZEWLC5DrQeBBXTutTtVQ+i46zd7GzbIS+IRK+gvkgacD6dn1
eoFH0iPqW53bSBuRV29y9n6mRGA5uvosfIf0XTGGA+Vjb+NM/0KBL6K/oIFNRZFWNnNdbJVAADei
K9O6hhLUH7N4lKGLFabcaSE4uXNZONpXhJ0xn1ZxLhv3QU95sx7JUGdvc6yg2MwtHmHcL2e/gAjo
3g97K6tA65JTyRUF7mTZH8lHu6jpbfUuQEPrNJXJ1wJTHhS6rY34uhIErgZaLHft8a7uA8CNE238
wUXBA7cQvTHrjerb7XuDxyHkQm51oGG0Ca7XusX7um8VdrGYJvXkdF3Fm1RTDpWhVDtbzdTXSoVd
zv2vuHa5QWa0qNTz0oHutthhgjJ9q9fYg7aRFeT7SRmx39Un/NHtPhPflSJV0ZBQG92NxiLscVnR
jbeZXhTvkBJCA5rA0cYkOZ7/GPEgPHFihs/3f+PahwHKPrfCCCjGUvwmxgTQMgpUSyJNsT4kWKEe
9LBVDn7sUO+IBuliYW3t7g+6tr1mWB5NTooqNxqY6Njjeiq9zrXZzOcoyL91XkiBYPDrjSfJ2hmn
tgkKZq7hUx+4Xncvqic4LgrpheNnX628+xIjRHkKiyZ7UprOu1BhgZ1QGls8gZV+CekqBxAA4uw6
suSzFnbvNZo1X6gg+Ws3rav8dThK39mN+WiewrxJ9ilPMeggWtGfqwS8Tl9noE3pYm9xilaC+Pwo
omMC5nQGRV5/BvwkE79LNFY5rZNLF9UUJAL1cyOr8cEayvp0f33n62cZ3hDCwGhlTunAIF0PhzGS
0UUwiVyhBd07bHWgDDdpYR7MvsT/HKfQ8NFHkO01fsX5G8Vu+j+IXzZVUNrL9G3ITa5/gODY4Wnk
NK4itdcJJpefRr8v6Mv1w8ZU17YySrvcHvNdAt/meqQ4LQJ6x4xEKjockhRrYcWq8mNsyvbliTow
Rzr+YNfISJdlhCibxjjFs9QN5f9Sd2a7dSPZmn6VQt4zDxmcga5zQXJPGmzJsixbN4QHmfMQnINP
3x9dWX1S24LU1XeNQgHlkmVucgcj1vrXP4g52/WeTdwbkCRRWX1/hNI2POGpTFQoNGnx8Po3ui2Q
s2+UYTEmgZsBgvF7FIpImqJKuPZYa85+1IYt6IuU3muP/1eGVp0PF4sj3wrSeWEhQZ5h6shusXX0
Z99jasuSt7pDbZpkTn0sdH0Ockujp89ibfmwuOYsD5PQzDsFlxwTg956q0N5YQeBjQEU62xTMUyy
n3/BDpl53qrFfcQyLfa+Ku/cdiJFehXjXm/99oS/fRr1nNb/+cqCnbBRTNnWMeQ5g57jzO38eShZ
w3nmPRIBax1KJVqmRPX4xiksXrxJJKmc+Zj2IjZ6fpO1vnrxqhNtMy+u/a0jJ/iC0ZA4dFM5ndZh
TKM0cdLQNbL600jyoBN5OWSJVbeIGSq8eEpQCHXzaVoWM0IEUhJhpmoX2lFu9p9la6bEEtXO+zle
MxM783V6rFBOzzzPdb4Yy0yG7BK2FwASEW6XO/KYquyt+IoX7xIZ54bDoRg950V6XkpybD8PUWdr
zUdtmS9KLNAUmk7RBQy3lUY85LJeA3/KN5qdFzZg2EO0OmxKUIfPF7IgRDDt3H6IBhKhvrBx3kmz
SXrIp9AD7FTcv/66vlBWgUht2optu//N32OUuZdSOA6R07d0zagER5L/6rfMSl7Y/CgQ6Qx+BQrR
yT1fNq7s46lOtSHS5UiGRV1UGWFtba8uWo8Qzdfv6aW9AErrdohhp8mY+PnFCFfN7XJa6eQ0S913
ntXVt+sQI98e5968ZnRCZtkElECEJN30bi6Iw3v9I7wgWIH4gGsB80M8vAEZn38GDTeFaTINVI2G
LRds87FpxaGh7eMrZ63NJOwSs/skzMaqrt1UiS15e0pCKQbj+zTY7lWTV295ubywNVPUMpmhUodr
eL5Bpb1fYs9FWDBUx/mqykmJ5lLDvkpqtcu6XqQB1jVvuYS9cFVEvBuHyKesYjT0/EmkovCJeNRk
NLW984A+WZoB+Wbqo5F1mBozv/Avi3Rsvr/+Dbx0WQtHXGRYjKtZ4s8v23ndBG8U6+kp93TMVVHr
XBUNs5TQJ2xkh30zXAlOqjde3xcvi/cetGPQOo6k55c19cxInXglFry2/QdbioXOwYpzaPld0u71
oR73zpIsb1z29xQJNgv2wc3wk/EjZ//z6+q10RWe0GDFF7xb16bRE/0+mX75TYFpf8j9ziyCEm31
cVRW7QRGUcgyiudcCpjmKXmuHj60kYGxNhaIyAY6MjZJ/wrWRkueXv9qXtgMfjWL2wiar+a8EjLs
Ip1bf8ZVqqsFQb9W6WfqxjFxwaiISBy7tzaEly7INs7Eb2NwACQ9fzjwyFpAbmysdLeFa08VXV52
ZZtdVAPmA280Ei+sAF4ugIltCbDkz1bAuHi9l3LcR3Gc2w9959w37VpdewT3Rouc2n0mk7cqgBcO
DTzlqPR+odEs+Oc3qJgZWkXrMrhpNBJY8rJ3ie3WyyTAAG5+kP78Fiz9wh6LEBjx9tYnbL3/8ysS
Qmytw1B1AFfpXKBfyNfhmHoL89Qi8zEnWw0tvXYTa64u5lVaWh7UnRBf/+OVhLYaN2pGzltNffas
M6YBcdVJGRkVBF/ldmagJS77WEpm3P71a730jDHAYR6N1wgl3tki8ksQAF5nGaV5N31IjFLdF/qE
2wLDnEO9tukbyN0L6wjpIlEMeBxRBpxbvroW2AZMEBrC0pC3eOuRyrnoebrgJTnk72UbU+Hh5PeW
+OWFimBzh0HoRyGN6dfZ6WmWRm6LnlFVBgdml2LEEBkeffHrT/OFVxIbR+BqZgkm3qFn23Om+5nr
F20flcXYIOy21EXeu3mY+oX8zx8kkyiGBtRU2zXPbmht1FBN5jhEfm1LGSQFzKqiSbwPPIEnND3u
HoVBsnv9/l5YLT7picikmPdhMXZ+f3kzNRWqwch0svp6UiTKrhZxzJVSYj/Hb/LTXlgtGHNsBlX/
Ot/PrucVBQb6kus545D+rPUKpu4AW6DVTfVO5npxWzfiLVnuSzfJnIFGb6snwMyfbwJjWXcdTtND
JBfLHXYcsfl65Gn7l3o2J5+GSiA8fv25/to+n/WXjB2QgSEBRrfE8PLsRo3CzspJTSAGosRuYHYx
WdjPIOBVHmST0eSR7HXz3sjctTgZE3juPlFyOCSTTslpST02McpqbPGtwqClvCkkr8HJT3vD2CVz
l1e3Ky/l5tVgxjdJXyc/0qEdiF3Dk/1qmlbvoWy8qgpVby7ungFymbxRO/72VfI6cIxD6oHyDea8
/fxvAz/6t2W0s447hIdym3NORYvZ6UHZWusxt6fvPIL715/q75dEFQ82sZmqIQg59yJJV3iIuLba
kcx7b7pc+7nPA3uiXw0ACrp1rxXUOhcj1Jq3ysPfthsmmgxc6F85RpienW3hPY48s1KJHfU59g67
ZEuVz2K++zdeyO3feb5uNqcBcAn28M164Gz77j1oBEIS94KpyKwChXl3SLhzc8J9/c28md9eDG4K
3QnswE1S658bm+CRUbsjluhQNGvztsBL4qrrzJtRS+NdU40chq9/fy9cb6s3tzBTUjVAaJ8vGeGS
ii6y7SHqsSCEe01t9W7t13mFRM8avvPNGveB1y/6wqJhTkaxSQUAye68nehkq/sq6exoXdb2IVFI
p1umD8xgJT5BGPpftgaN+usXfeFrpMZhDgz8ADh/Xso1pPiOfZY7UZ9K7X5KII0d81ojdSZp3wx8
fGGzYSzGbkP3QknH2Pn5c+3FWOqEr5sRtOCyDfohta4kaeBzQNmR3+qeTKAWiETQn0uBqbSd5tp7
o7G9DwS2VD+FrPAeYJlWZoRUZbUCR++n5SAyIfD1MhPtaE3ZgE9EnC4XY45qKRCDDmvRjYcmD3QN
27uQry5/dJpCfXn9Wf6OPDPi0Emyou2nSwY/en57VmpTsRFBFrVJpl9B1hdz4C92tTF7u7wL5sUb
7R29XXs52h3OlK6yuzzQlswdSAEx3er4+if6HV7aPtGmRQfOolc9n6LrvZV24JNN5MM0m3d8qUW/
z8xk1XYYHwpGHOtKU1L3UBECwtjLJ4uGB0fGhHS6cM11pw87gtG7QIeFXgcOFtgNC1S39H2GEKAI
sz7Pb2qpl1nQmY76At5tk++NN3yxa4gU+aiEi/dUWVhkURCCPJyydfYzTP1tA40NSvnvr9/z7ysa
5wwMyxGQ4okCCP38S1ClRPik6jZCfueEqhHlsasGCA7r/NZs6/dtAiEQAxx6IWb3v4lGZYcyI6nb
JhJeN35JJ8tBR+UYxOBgpBfodINvvK0vrjDmWjQJW4WAI8rzmyPyjTR1yKiRGPJ5x8FehFbZFTuv
GRBVTjXCG+npcMxWe7fC2DjWKo7D1G2yfzGw/utZsnv/K+n9e9OqLsNd/eyP//2+farvhu7pabj+
2v6v7Vf/z1/97+d/5Df/+pejr8PXZ3/Y1UM2qNvxqVMfnohrHv6dLr/9zf/bH/7j6de/8lG1T//8
43sz1sP2ryVZU//x149OP/75B4/jb0tp+/f/+uG7rxW/d9OUX+sfv/3C09d++OcfwvqTGR3QP4gb
NDtAkD/+MT9tPzH4CRatbGtMdzbJMpta3XRD+s8/bOtPj7/5i5vAYUmz/Mc/enT7/Mjy/yStCZsM
YsToo/lLf/z7xvkcKsHV++zP/6jH6qZBIN9zzQ30+Z/TGE72NueEIozbw8Z+PedqYRlqdDolGVEM
LUJJzOv1YZ8bSR0HdaK5blC5fVcGbeH4N6tMnZ1ZFCb75ohy8z/qRH59lO0QgxDMWGabIDxforhI
zrKnnw/HslO7pHTj3dh1H5SXvOVj9fxN//1KZ4Wd20ih4AZhWLlU9q5L/CykbM/f02K9JZt+6QHj
j0vEObM8atzzoaIg3afXakMnT3eYDuvUz+FCmmnkk9W6I3tijJQlhyD3czNIxCL2/jipx78tx7++
9b9/yy/d798/w9mTXa2xz0F/dN7nNHtvYhIUxXWmfVgMImJev9Tzne1fj5bJGn6LsGko9s8OaltN
1Ry3rCcUt+OV0fm9GcKTdjA14UXQSPdZ5rdakef1z7+uCZC6wUo0XviKP184Nj7plp1yeznfYhpo
UuPA0rQ07Jtee6cVugjiNFvfOiJfeHV4aUD5sASlFzq3yVYJGVTFiGEfvlzNg2eM41WSopPd9dPs
xPsGfrhJoHiNCtnGWDbCvafUT53qvOkRYXvlHO2E3mNX6U4nI3xEqUpWqHx3/bBqNzXk9/Y92VoF
Ph4qbaYblw7EDV//ul5aGZuPKsgswsRf+9zfWxy0VM0ED8sIXasQKuiSdDr4Jcm3gclh8UaZ4/16
JGe7DfGnPC7kW2xf5+W4Wi1sOXGgCRuc5Kagx4LHZ4fJstvGq1NmSWPaxtFklVpJVIJwr1yA2ykY
WrsFQVtjxw0SrcGnsF16qgKDjvDK0GCqRbM7uBLacG0OxwkWeR3JbrDSEDRs+cik0SAHxZua+2lx
l+p+zawsDf1krLIwh0DhBQBk03SM41b+FKghswB6Qn1Tp4hzItuoAZEjN0NGo0xPoyhsEcYdNST7
DWM1sMRIH7M6u+kaF5fMVnozSv5OGmWo1cX6WEPZL/dVbgn7GgNUCAPukGh3nT1Z38bKTtt9bNYr
TUMRZw5h0vMc6XGbMaZYNe+7keh1TcNsdKQ2kPj7wdhEmp072jIYDMrvgP8OI27X6TDuhJi1IlpG
o/g86NK/Gc0qHohIstp7ejndvZ6nqbm1C2lXB9WMDTt8ubr3/oDLSUhLL967XS+/8JjsBMcuMf4A
XXfVfrSSjIT1NS7joHcT+2m2UvxeZmOKcZ0oy/67Yyn3IatG5zNgzGIETZs7F609rN97keOPSwKm
+dku6vVdl8/JE1XkfDs1qOeDVcbFY2F6jRd19bp6QZ9AuxmKRaTEKrT2JwXHtAmmxlF3eVcjFW7X
Rr8jWCpJdvST051XtN6H1Z14UOUk1BwsuTdYWCiU67G1m7LGMrcax2DWvRU6B+Z+HjCoK308ctyk
CXgo7nenXuL8sBZa9nPICZiPmFvjshVLQu5YzNnMGLSep/d20osLmWdzG1Qcth84M91y59BLuGPQ
uL61flpw75wOjrZYzkUKJmxdZN4k4j5Yq3nKD2iS8/s67oQbegk81aDO52IKMDXs7nvCqc3AhczT
HjcHSPtk4f7b7N2pd9LAYig5BOMUA4sEU0UKSMp4vc/EuxmXKnAVo0/iwOqoA3ddJZfbRNdrukBO
Ghm0bGZmaCDTR3W2NOV3My2yZQddmBanS7HJCXw1DY/tnI1yr2naigXp5NrqqPrV5lWx3BwAZnCH
e0LuexX6WHKZIQcbDmGEbRXujlKn/0q6YkIgB7SIYG6L2gqmNZ9LIu6E9o54t9g+ilRiV9s5iYPm
eG07J6pFK/A6ncZ12XvgdU4kzZilAMsVCgfno+vXl/Zs2/l9IymngkGbsHqpnVX6B4VuWV3HQFDa
tegg0z8sngnfoW6lLfeEky7LU9yn+XJK5pT/BK47O2NIh7GU3zA486zQn0vsgay6Gj/1TpxO78Ug
ivQ9I3IbPxVelEsrUWkPJJKM+m0LC/rB1ofYC1ZHNd0BFqQW6gOrMw3xDalJDFxqlcC59LvhHUvA
f9Bb1ZLDhg+/H7i1DVYvjNhfT8vSDVmouTkr2ImXMjLd1LqrDZFaAawRE9ex1tevJ9FrCQM7nbnQ
kClwoUb62nh0ktJWu8nQ2UHYNBvbeLCR59642It/g7O+Tp/jqqVRxLg3juVj4zjdOoTNPGLke52K
SdI0C6Ozq8vYjKV7bJzMweh2mganbkh3lKI1AuZarvW+KogtsCNf78ukpHDKgOhPsVbpGDRB9/hY
jvY40bmuLqdgbVttYKYO4TNiLKrqMFsti3AUjPKjOE9GL5xJyfooMZxJj1VuLG1Q6t40hCP/GApF
dykelK2vcWAo0ntDbRgdZw+CnByaeCmqa6tvC3Hs1dA3d6OtaJfrvHY+FaMzfXSm2r/SjC69xkt8
RWlYGLEbrLaVXEKfJyWpcFJMrAhdXPSe57pO7X3fmPGdlS5TEyRysqN5NZwRr9+q/hqnJYG9szQC
hbPghz5t+3sspUEifQXWO3vTp1hTI69zEke4XO460Q+7WVuuy1Qu7/K8/NpYMSQLGSPPrmckpv3Q
YTrVl/CCUn/aW2J2Ay1ORJQOGq5VmIGW0OWnSQ/s0dAvsbXYycIrdnorg3XOvyS5k0SWWdK2jelg
H8Gzsr3W+f7nYvS1AAHfbcdYOTtmrX0F/BFfZ+sS7zCQ2NtTmgAq6M6l1iEJWZp12rMBobgb4yRc
1XoXKzfyandLTs3UnAat7uxyvyp2JgYXk9sflO9i6WhNNmvDS8rASicAgqJM9zi9HGNXPsg1bdiK
2sX72mMCs3ebsjrSgY2noovLL/4iFpKYrelQDWxcy2J7Bx9HEQVnZVW71lq+137zUBQxfXiT7pQp
OQJEW/xir7R7117y63yp2yBzzf6y6FtThxIZP1qzZaDTgzgSjJ4bfzP8+VSbWnwsavHdm2FGh1pl
PMpi1cJBZZzmfV4cxqrT06DJZz1o4+aBcAvnIe7X9qPJrhdSY3q3GtSPXYXPB3PZ8Weets5O89PL
vpffFzfuokmWt01tn3wwkIMm8gcIdzczbpwEi3BKF9uzKkrcRpMCJ5W1U6MfxnrX4RNeT6c47YBG
7PSiz4yPojStsG6MNvRRze5nRjLH3IrtC1UwVKszaYaZBoVnpDaoOJws/XOcmUMXxV2iDkYtzHc5
MoQmwEIpjzoxAzp2kyiDqZCPVi3TuxrGXbYxWaUddTHuTjs3aW9KRzn7QcKypJL9uPHz382ZzYkj
ZP2eQJ8LguOOVSva0Oubbyla3tyPL0S3atinGf3JG5r1oknc95lFVI0/9lcpEoUwdn0ttOttW8FU
ROVwh6urFiLKTypF75u7kgxPiA6AA8HRIbyp9TJfHYJ08NgkcgJyPrsBGd5WrZGr0cxDwAsnrlKc
zwNVWvEOy89Tm63rnT2b78fcfdJHfmeolTjafR5Ojf5zJoWOIm1432r6EE61BwuNcNlWq77HXt5F
1urhWmBa79M5mT4vdq+drDW9Leh6i0DmhJsIkWmR3mrN7UqgV2B0Sx05a7k3e7fbV7UbjR5sb7eX
u9FZ7KAe15BmRwSZNuyoBmGu2rOImtKbduiTbxurS/apWz0m/eTdmbVxUXjtHGo6hispFFc/9q5j
uwwGt/1q+RNNjNbfaVN+GnwV9kn6mcThj2rEBWuS3WWLmDxq0+RrlXO+gUcYwSDjd1Wp7Zyslbu6
lyk4MO1RTNUzwm7pJSW4nBsvdKWhH1KANnJFSi9q80anP7W00O8Ff3lKrPiQ5GSJ8uwz53OjXPhD
Sv0Eu8uiFKl1P1ZrmHXf2sq0A2LHceFxsrBp25KXUz1iVT8ywBx3q+YPV6an2G9Vc21REM8Bm70X
lGsy33tLljm7QWndoe5MxMG6M8/h3EgI/9XSaTXL3R+oUv0BzshA7fg5sRN8ylMrVd/EKIFrl0Gx
7ck493Bq6LIjGP96mzlxcqeypX5IZ0fEgWtnkqdWJVi+CDP1imCahf7kDqmxBrkzwm1jYJXLsMwc
bYM6q6EOOEp59DWGEBH1iVOfjLQXXmBr9jp+9qW7Zged0CD/hLJ5eJdjp27tjdhqbgq9a2NMO33z
iJl6eiE4gen0YpIqgq4Ty0kvSv+oLYQPh/hr56ycvi7cwPJT81tiOGUZ2khPs12OS/NPHmPpckTU
Osi78n90yjOmoItHaw4K7CYASJn1p3tIc+6jPy6WCPpa2dOphXX7rgfr4TFqevwRjHva/H1c8cFT
GWkapmbk7/RB9UXU4WPz1Zhrg4MALEqwqO0+C6FOF8CTmZ3Hu7YTEt6/r8MEhrJC5SsIHlqDGAOY
Ppr8Vv9E63vXViQnhz4gThbosyxxZqzTfApobvnfkzX5RoDiJ/3Zxgao8thbCUrfXmsZFDZSlwFB
VNnJMKfmMTFNtZvtWHwafHsQ+3zU+ofZd+FRLarmKbkCXXsw+0jfw9ZLnKusNAcdpefU8X+ndcdK
5+hy6e3G6pPjquxTllQsVEPU7kfDWzjGYIx6Ga4acK+RNsTdY9/2Oc9KVetGYB1l2OLwcpMq6ZOv
iWc4ZwODbC7uDuWjm0vPCabaaI+GKBVpYMKSTzFA9mM119MtnJj5EfapPJVjqwjfbGpp7tzStx+G
LqYKLGu5HgpsLgaK7dVdwnYGMgtE7jtDmK2j8W1KM//Bin32o9JOcvbdQktwKFGdc9+TSUchz8Kc
oBiV8wfLlc2PYqoqtqUE29hwXKS6GrED0kNr7SbaldGy5Y6cTqs+aGiUnjpPWY96FdsfTadq+6CB
3kcG9mS3cYDnc4daddRmNq5FlS2vYj3/cMbaJE+63uTzgzMZH6zSHW6T2K6yi56LfChnioMAYEib
DpY9FByXs1OGQ9qPKChMb/0WV3ZzqzSEMaG0k/JT3Aj5fSr19X3BSL/Z3rLWZi0k8iMk14HG10mx
ZZeD70PG1OZSRMnYrzmljEPNMqxrYuKlaVuPTh17ivsW2XetJ5WEEzeuLCbUds+0Jx2yn3W2mLej
CSEpsAa37yNKhPWztzay55hxoW/1w6TqQy/a8n7pYwPNDw69P7RxhDbXJ538MJUL/Sm64qYNPHba
ZFeWtf5DxkyKQ5y4ZzfsReJYuxn/NmJ8FTm0wbrOaghXW6mrjLCeOWoJvP1STl5nEGSltQ15M3G8
BpO39AUxvNrSBFVRepvrm6KpsuOOUUk6Y9mL/5pnEm0nOC7SOU/c0BSl/cGs1twLNCr8+1Ix+Q2M
3hvp1Ej6NgIGbRVMIUev5U5jZHaaAB6TvSLoEMb24BinylaJsS/SfFj2K1SX4VBMwlfXxH8OMBQd
kX/SGr9yAze30luXstUINHvump3NyKSNJHlKBVT3qk4AILbOSOuK9ckz+xFycUPaL/XjpH3wUn3x
Ah2nEKbccecWe8y55ntH65wm3HzuNArsWt4aK+bXQTaroj9ubqPVQU/M8rYbFiIJ1oWR646MtSlj
YQkQ5KkgbzVAmcp2HnOE065N+7XylyScW8d7iDO7mUImHKAbSRlDDu+NuPj6OsB2Zg8COIl1AcG8
LlRoAFEw4OfgpNNYDoZiVRqV9aJ/WLFOOFWAQhWvTjPvNHNUbjCYPpzUwdPzPqJ/bt61i5bsDbK8
P4q+kNd9sqZvxY38BtTyuZBmYw0C6rdN/J9/rsy3+6IokKEJU32ZsnykPsfYoBmTbEc9pt+8/hxe
uBzeEYDCmyX+xjF4frkikZ0zLk4W+XZVRCJWOBwAPhxRAv3E39g8vH657ak+Axqh+uLQDgIJtQkm
xdm4yxJ1IiClZRH+r3H/VTaYa36CXtvsLDLJ1aM7a0bxVU64z6z24LwBdL6AqgLMUB2Dslgu1mvP
bxbSTwPKyHxBsYcHHsdIoMhePsBGeEs289tzhfcHtxmbS4wuMfI9G2VMTl6s43appVPrXlZmEZk5
qRXG4MxH4snfolO9cGvbTTGtxtGJ4MSz79FFB6bbG74v3I4TnWn5Je89O7Gm/Wc6Hd4c2G8bcxc6
k9iCnM4uZZqz26VpyaUSzwldnaIGKu8Smqth/z8MJa+z713TNz+H5xPI55PM/w9Hl0xg/uvfE8EX
RpfdMCZfy+fDS37lX8NLzfkT9yA09Kh5NktziM3/nl5qpvEnvC/mBrAxeMl0Vt5f00tLbCNPFghG
1oJJ+mbZ8tf00tT/3PgbBCoz78Q2DrOPf3+2v+ZYr00vt/fof95yrsDsHJbCZg1G0KuhnzHaqZ7K
1dJzN0z6wn3H7Dq7nfpY7r0pgVJcZ/iVtHC+A1kX2bU+Ound357VX5/n73O1X/KTZx8Aph+DWJ8x
PuSL39zQZ+gadQraHfJJtXutx5BtGIXFVevlNIG/BiSOUZ5bQ5+9syvNpUEBoSHLaqLKbABYLxfb
aT9VyvkSZy0ViVzM+aNI8mk9aC2yZkLY3F29OG/NzM7mkts7zGnEjI7nxuQMnPj5HiVBLRkN0zw6
jlqqo4Iv7+z7rKWNgBnpfoZGM5Z7f9EY2g3xKrITAy2juFSL6N/yTHy+W/NZEP0htcWFieNo21ae
fxat8PsSRu8SLrZNg4/O0HCOTlM6ZODg29+AXCZI5Y0k8+eoSHVKo9e/yF/Ozs+/yI1ZBD9ss/tD
c3q2jUqleiTZ5oy1ND53O38aKbMsNRZYTxtp/o1pgr1HrkmoaIzhNdZD/TTFR1weBv2wtKS7XzRU
E2ovNJJXwlLT83JXzgnYNEk0WX8p9Hl+K+L4TJO+PTf2fF5LXACRLLNXPn9uoOqFY8DnoGbGZCJI
p7VOmGn7ZLSZ5QRaLBs/Ty/02Jq0m8pSvgUANDZLwgShcUj4EeXc7wbGbcz1jZI+WMtlNnx64+Fu
h+2zh7t90E35gZMis6JzTyPPz5xMj9cx5E0qFrpbb7zTu6bYt6OuJ6Eu5AAHS4yNOOarJtJ37bqk
+WFJWnoOoa9y2WFpYkD+qqU3oBg0Z/GGL5D5fJi7PcqNsY9OCT8NZhTnJkQsc6G6RjSh39hJ976U
Zku0ZDpsIKKanTWyW9VAlPGxRnNVhYDS8UpAWw1N67EeW1qpZM69i7WJx2894v89wGcxX0q7/JbL
XGsCZym6D409SC+Ehzlp2JBqGg782hzrO9X5iQVslFfTeyYOsX2Ao+/E99DO53sXFMgO9HHrTZyx
8pI3iBdnGiluHiCSAhXKF708vK+zasldS1Gr0WVCk+RtHuInmIxBpetUzbNeJUwaYknk4Dxb+W5W
Qn9Ivcm86tBsMKxt6LCQS+XCfeNjMcI/Wzi4ZGDjR6lhQb2nojurnSWh3UBqqmCe1ZTuyWhmeZoH
teSRDypUf8tFRWfvxlk9XpbVcKozEhx2+Yx0Sg3eDa6vpIkY0zKf3LZcmGho+z7vuk+jPs4flel/
hohunso4m5n3VqORbpJnd9d33XLlDzW9aQ3J3xX1+8yAQ4HYf6gvOq8aDqbe5XCnPP1jM9U/6jqu
Q9Mt78tkdd6prstASZTKdxpcV8CbuQpjOe8U/oCNYQ13LSLYfVeqn5N0GIi09eOi46IZCYadl7PW
9TFKXfTtokvLiEKrukRFxSfRdH1fywEmIssl/VF0TNGDSfJ5Waqut+v1LSxMy6R9jeq136t1m0C5
43ihluXDCq/ykKA4OK7t0t6hdL8D3zYCdBr6sVzy9dpaSnj5XlwXSNFke2gXx/uqIegN88RMr+Mq
MyLRxc4jW+lFb3YWLuSOf1SNnhztWtQXiwQcnxK3AM8fsEIJgSimKioTYT9IhwFz4Wp3OIn7qEyH
+lQaKjkYg17tq8ztsPvHSdwd5vlD24h7P5bFe4GWBocNOmKlAdl1eItoWX2loCZ9JixNe0RcBvOz
0nOmYno+rPqFPSMAvvCdYnzCoVb+qAZ6raXf0XYWh75cyhtkwctOenF116bDYyb8ZU9u1JO5CNnv
fLmQG7EUPUim0p0tCqTLv+kdJo/hwqTTBpKJ85/90Ls/JD3AjW+NzkO3xN4TjtL1EAJaToEzpNo7
K3eyQ9tfU3cIqxpPDkTII1aDcNr1+lK3e7BCoCd6UL6H3SbyARfH9yHKl5SxvJNkt/MwzKdk7eKT
iYqhOcxws99NKOkC3JY7UESfKfM0Nyez95wIV8X6ICYn/WQqENt6NS/zJJ6Bd2brIilSzcO/rbQO
45TWJ1SO5XFV7cSuD8P8vpXT96lIupEvre6+YmrSfROzKVigs7XuvUzUd/YA3DIALTgMdhtInCtO
PV/9mpnDmGpIvAdICx7mYg9QxwRTk41JstHct3QwTSe80snnGyIDQeDhDnmBHEtiAZzCGnPepKLu
98XiuN0p7ZfsMOYo5aFofE4027zzQMh22qTkNzbW4jhbQj6iDi5v5ARK7Ok0WYbK8UtwMsIwKogU
BRvsR5lDH1uU6wCVeMi+9VVAqNVEIe5t8quDtEvYy52FV9ZnRHiq5FhcqUKu1wlAGowSvQhFml2X
tsZ0PLX8Y207+qU5kcCbQWc94FLyrdXX8d4QrNgg6cVyMWdOt5/wXQ2ryiovyni+Ye7/ZRitab/o
XncCEE1JGqRK3v1v6s5sR1IlW9Ovcl6ALcAYb8Gn8PCY57xBMSUYYMyDwdP357uquiuzT9VWXbR0
WiplaSszwz3dAVvrH1fbmt/qtZB34YTkMpwL6y5AXHEPLWBc2NNcbRYP+KlTfnggeaV71EAZuJH8
wjkw1NzyX/I5N6v8UPiTO0XVZPgXEKjpY+n7+mMCE3wdFgAOyiXwZiisd9cL1TkHqxj4RWfo+7pk
6b6suuglYE5evQ3FMh0WA8KID2k5JIj0i2goE4BrUXXlU7HqO1Hm6obiueUjXNMBAevwoRz3O2xb
srUaYWSXmCXKB2xhxfVo59NPTZMHs6/I65PhpOE+yY3s0Aerd6DOna9PFDPVZjBvVZxwzj2pfv3q
pBxfHRrI7kmPm3EoiuBIwJiOs/X8IWg+x0+Cy0k3VSqjwZV1ZeNXltrqHHAtdZP+fHo4yz61snRL
CKEAmTWkjtZJzu2WMozq2S4CcVO42Rq5VESdBEH+B8vMiqOdNO/WkEx3CAjyI4Ch3sM4+zvPNYrr
TnuEis8d4GLV9c9J1SSncu7siyXIFwQg03Dbln1x0w+82syfTreTkFFxVvh2k162tJyU+7RHJMQE
Nr/Iohqui47+hL1Hwpu7S8qeXOulkO1NgFgjkt1MwIxy0/TbJA1lgpPluY/J9NrrWSRmbwi3BjMU
/x/u9Fp+o0acrlRQVVupvO52zCcVZ8i94t7Lcxju5RllBO3VNV3yda+9VyTL4Q5sGbyuaBGrjElC
4Wxv5sKICkonWKymu7SziysI5Ozemu3uIqf7oMZ7V4LVwVLJC4RD5nPLYnZKasM7AeL7cZZkEGa8
tL0vUQhtO1f6B4rWjM/On75lWNsXibSDIxP/oiNv4hc/4YlGkM7cYReTOSw/e0DXNvW2gDjf6S6w
HxttGSs8m/Nl9CI8BZkaUcgM43QjR3t3pnZzoxmfelVZe3cyvccGu9Fu0M14sRa1/cMP1a4PiOmJ
s2G1vt0Gebm/2NVt4qTdniFUv+mxWa/hJsZr6aZomFLZX3gN9H3UNlS4V2WjL4VclxuExe1hGtqz
JMWyI54A4pLYshTFWfMyrWF4JDUP6Rg+qfrUJI45kgsFyxPI4lKWbF0r18keZVR1dCoxHZSejCJO
Svy/eBS+G8+ZIf/mcuecny3BpIgOa3XwSDSxh4mdVKz9rG1rpwKnfuDOLi9XFHCI8LsijQMm8MhJ
xBK1xupsl9o1ngd3Ma8lVTpvWij/AD1gya1IkjBeEg1WPBUsQi082CPlDN1zm5ri1Zg1T3lf5PM3
lmH/1qtWaNZe4dpzNGWiMXfzuz05DyqQUKscQtofwoek0N2PcSrThwl48Oe81sU3QUnZnZRJsfMG
wzsEPcxjhEYHu3MDtxsD9uoLz8OSIZvsa/DW7KIoXJLtExN/mcTWW3dZcTWcvzPbIaAV2oWzqpCN
POTkO0VFzi0iFrN9qGXds1k4TBeaiPN9rlcrhl+0kKdMMr2zbeIzuLEK+WWBXVxilgP0p+fV/WxM
CQUmpsHZDnOyPM9TY9yh/cjmjYGUC+6K/LtX1BguhkJVPEzCRfhQy8XlUwm+Mhv/zAbxJU8AB7Yj
0pSZ3VI/0bNqo8c/Lsg3bgxkEwidqgxkmhur3IQhd/1u1BQ0qKmo74nBol0mNJevsXYrGWm1dPYO
EtN/s9NZ+pFpgWJHjH/Bk4PMBcuhCPOEpF5eUuAUGXahobQ+wg3kwbOL1nRnlWPIiQm8yN0+A2eS
xdJ0ypmxmIUhiDnq1jTqNCKju0k2yyK4QjGoH9oUfWaUoAryDnCYyy1XR5GecI6n8y5vPS/czDS2
uTsbGZGKUzuoD2M/hE9WNqovWwzNYWLZ+5m2OJaZLdRwpcc1vVWrVWCjHUdYeOSCI8+dcDxbEDyI
mbGqrjJ/rKuY7J4vgiaDKcrFxMiT+u0bJ292okfJPJgyD9M415RG7kfTSZaN2Q+cG5BY3j4xZMMp
JnAI56HVGnGXj05cDMw3G06e+k21qa+3ll8lT14X9KTFBOvaxJVdEnc2rZbPtW94LUbGcCq/hlkE
T2WLxFjPHT94PBPV/MzaeE84tsiGRppYEPzop4+FdpJ3IlsIglyEofYIYHQdl6g5n2ZJc/seXNV/
q4qu6GNtiGHYW+ESdhvJWN7Fpsx8glqRdyAJYiL0fnioP1Af+oOZxWbdF9fGmEGEL4ZbQR+jmwx2
HkTMvWbYZiYhZQ2ViJFR3D63UCdRI+3sVNaTcT3VLnEj5+O6jJdZzvOxSKrgyWppq0ALGbrWJURX
Y8SkWof5jwqJ7olbuTKOpmmMw57xYFz3OeEG5BfwMnQBZV1XXs7ZOuQxUlZKrcYuMZ+DvkCTABEH
nVymBterXaFLZnZv3TrGYEqsG3HO6Bmp+vHlpTCV/4wAZcg3huYb3QbN6M47vyWwMapmlXVkDQ4h
UzkOozunseT1Qor41guJOKSj00Sq2BTuErloV64M4gDesk4bepOMgdhS1ubd16s+pl7m3WJGtY+N
nRvvdmZh/RqclQ8sL/OefJnGM6Ia1eB+guh9gHXjaFAeYSlW54QvzZmwD2qvVdtaL93lOKbiXfPw
vq7LZvoZgkU63EZGjebRGXjkZZ1DPZRS7JwjwpxmX3jDOJwrriFzycRfiKrPQap22pmaKjZwDxgI
O1zVb/89LvNncvY/4zI+cdosFRh4cWOD5P5GU7RwZf2UWH3ktw36nDVj+5EpYp8ip/ozVDmsXIlk
Q3DE5t77lK8CPeiMO4Mj2g6H2C+HdLipqWl1tvgSUxUJCzoFkt5Gg7LKYXwbbV16sVHM6tJcUvTr
QzbNsMpc/njwDESW8WS25XEuS8fAG+yEC5vaSGCCma3hELUDKpbzvFC4scRC+ZfGqN/BKXy9QNuA
jlx37tki/iuG1lbSr012aPI18vTTMUNFlnnS19/LjICOtzLHpmisO6T9DPwc6EVUUD41xINbWFfo
pfIbq5T4cymq1X/RuvV/gbS8OZIPzyF/ATY85/c3ZyIkH5qWqa9Xbf6UJuQ4R525hqiUVaum05wS
W1o6hJRvhzWnJtIvaVyIDadlN/v3V8uvRNMZXoRmwgd4dgSCev+eypo2to1u4xyzsCxQu1N3SQGy
3qaeGHZrkf9V3v2vPNPfXk7gP/TItoIB+j2axKlIfZLSVFGyOO+DoZvnwevXuB688C8Y2v/2lSjx
IJUVHytr6a8XgEprI6/TRYGbhFksl9A8tiqbY/LSnIs/P8P/yPv2WCv+9285pn/JRP3ilPufYY2z
z6TLv+aX7mv1Xkm+kb/57M5muj//xt+9ceEfEHsosSGQOEis82f/N2+cbf5BejjVtkFAiLP/Z83N
P9ilgN/iViCrkG8Nipcv9B/eOPGHdyZkqMcDN+Ri/Y+8cZDgv+CPWDR5D2dYGBsKLh/r97CsoDbY
kH3TjpskXdtLJF4YKJvmHOHqGXSa306E/TDqgd+k6t5Y3TC9RPFX1EyPGe0jJJZSQmV9obXvrP1s
4Ce+GKzJCuO2tpTahqlMCHBL8yzZlB2yx20d9G74jrRGQsyUqdXe+CtVSyeaH1bjMORKlwxDKT6d
x6JMRuMK0a8TppFQZV2f3IK9BcGubx0Ic0w9sLj6nL7ezvbwEIyzf1mgtb4Vo+zXCzkWzgt2RKPZ
aIIeUX6ks7ph7ULWNTIHtSwLlVWrDxwcFrXqg6jm5JT4RUctAqSXNp9Mxtfkug3MpdlnKqy87YIw
3UbjnHADBYjGHKbWrHpzMpV4O7ucJn2oAi4G1KJhmWwX5nskMCPF6ptVt+ihc4S22CEsSrTiwAiQ
QShvTo0dBQR1s6n6fk6vShbcKyU0+F0hUS53bT+fzHKubcb/KRsj/gnyxzCsw/3iIQ2KFtlrKybV
U+yWLveCrQJkdXZOXsiM8P/AWhBMpmc9LC65qbxy7Hp+xb3SeDzVO19uy7STFjJsQ/RRiuznWy7D
8lwQfJsm4aI2HSmGvGzq3ZW6q08MDz6H/uClIOPSSr8q5RRIghPjXkGfL5vS6ft3nDQldEOqYqKw
nVPG0PGyIOb2W/zdLmrco60SmykHGuIyN3oq+dDplE+ZKFDzNTT16tYYmNQtWxwtdNUfqVipoZGo
0SYlyk/yeZlSWlUpgFfO9BufXnPNE3UmNtCyRvfSzHX+o+w7rho/1wlyM7U2/HPwm/9M2aFNhsZU
t5HdGWW2dw3o/w2Nt/0DKujM3Hbh1Ozd0MGu3Bai4rPhOr1aDT2BKq+ZScRgmI9h5ObYoHcjHBF4
kl3MEsI2XbZre26/MZ3BaOOKlfXQuaMAfrTVcM82Cd5GtnL9Mg7tirZRFuuTw/AxxbO0pAtoMhUU
QvtedV1L4/xWMcmDU2ZT91i1Un4FtP4McUFi9MucSQLIhkYsj2Pv+YikQLGtaG7bwTgscnAJzUc5
/UVeUvbUWauPLCbRdr1PdDbmGz0vzc+2T9HGqoS4gYqZaIhSZIp3beXm/jZnvGeV773S5OOdyrd5
moo+YhLlCyAMzLpUQ94j3Gbu/ULbNpCcmxWzHYVSeHdWXqRPjAFOd8ZHk32GGoehfUjEq80NlZwF
9sa0NY02v6F73isid1DuT5UZKUjmyO9FbA8a2tmf5lNKvvijLPP6vhv9cUA43dsXdKbhmsNv1r8Y
HO/DyW/H5UCuiGMgZkvCK2YrpnAKTnJkt2rszK3TYgiIHeWZN1jeknCXDwUeJcxVzXi0W0cXEUrA
/quZjfm7Ft1aXlRDEaa3btOqgtgpc0m2IWqy9mMlRqSLe9eufqS8ByAbbxTriQ3aSGKN3teKM6GK
Tzzqjt4BteO/H6XhPw16Un5ssyiMpD3Wndq2k1U8WZ6xJJtBjepFh2KCPETn9tlVS3UbzMQmRaXb
4gzDZizg7MYMdsZg3+PFE2bvJSybR38AwUKRGpjlzkjs7CdWIIRwhMPWr16aDv2RFRPmgDUoOVVp
rYNd41orwlIalLJtvyRmsBuQw/ZR3ws4vSCf+aYAkoMnYRuETaSETdBGbk3q+nzHhrvMnexDonP0
Aaml89u28QFkhCyTu6Q0VBc7ompv26FNXz17qFnsnDBMD7zopOOFZTa56DOBHt7laxs2ZMotctva
os42DtrOd2XOwo+7mWfbpuVGduImI/Nz58/EHMWeibxwQ29pf8f4mqfRlNQeytnM5ThyctNB1diU
xrFx6gaNTdWvnxS8Bk+1PQ7fqwrWq9K3IbJ6yix/9JSGwKzVHvWJfOC8d2821pQ68bR46DG8j3gO
nKbbrKE1+QC7zfKA38jN9zPQaUkfok/iAArk/KwJnCSi8bBK1E6Q6ENCH32Nz3xrU4e2tk6+ginH
g1W6K7mMneCBGvu8S2xgFeuWDBakpXplgBvmIM8gXArzPl2rQG8DJboqbnJnvGCat+uNZy/TPfYq
PSOKdnoA3761HkpzTG/8pcOitqgzPKsAjILYxBZz4/RzSI+hIJGIZ9S8fpVpOh+lD7AIMdxbOrb0
MmAlQyN+x0yAM4Jz1X9tKy3eLG9IRQxp0i/IMvEAR7gPnZexXKx7w6w0zwbMHmgUp8Y/zFYFetnk
rmg3pl2n3i4zvLKN59BwZGxWwnw3fQcmrHfmakRmqrzbavE5aNaxdXo4sbIRoPPOcmsUvJ24Qzwz
EsNr98/kL9p3UOiBsePkMiUghLSeOJ7q4uhOo83Z1k3rVmZSkO/RFUkTVaofTZyeiPh3ddot2QYd
4cgftEP/Ff3KqLZgksZ1iG9DQSsFXDWqbeZlQ0Br8BNyCZ4ra2ucIWIdQZhdox8/+RlJuUUiZL+l
1HnfogCQAqFEY3N/kX50VLrI2jhoMh8bVeDKh3AdsoRLvu+CrcOg0JEHX/WXSbJ4GOb7kJUyW0ru
NzxSxceKKei61Tadm07dOmxpDt8ijoZquLPwwyxHCjKmPbl8MPgL8cdEMQeLx6FLKmgdBbl9phbS
pHi1RKLlxiA09FSOOHUiqq0QaCvEbgwUcOkvbo23jnOpF091EVrrXvj2CvoyGCtS0lmfaZWlz5yt
s6JZjXTDK8WoacEaR2ep1kNdNb6KPW6afsPA5D56cq1FhN8kaWKdZ+EtOICctn4zSuekbQjULSm5
9rh1OyNYotljLsadMNkfo6ErizkiwWtVpOmPAQNweyTRmvzBRpUDJTFBb9xjwe2KTRagb0fiu8hx
R9uvE+DumcY7hJFdelxbZEoXClJzOnVrcL6VFqvZNBwJ+claHKDMUU6uGddBt2BIhkm6JzdK3BMP
WPyYfTCpyK77fO+Oo8p3jQooiZZNzdVKg3PBcGFib4DwDTJGWSrIB/eqDqD5dwKFhHda5VQtN8sg
uR79uRbLzxm2vvomxhDZyBpKe60jqS3TP6UwZNkzM3Fe7lF1V/PJxqEVHp3VqOv7vmv6eSdHc7YY
gCnw3GW5ZSWfJHoV2U71g2M+ME/49skVLJn3UKbCjgcLgvAv+ll/hRhYIxyUL3wvLmsOytff9S9J
bhtek3fpRvHbV05XoIKls+zznxar/0aM9htY8OfLBMRBm6Qk87QGz/h1kQ27puqZB4tN4+CHYLQo
9YPlDzw6mSpzgf/abk4eMvc8XgTToNmhSEp82T3+51vuv1xhf8l6+f8tB+Ycrvmvd934fWHZ/a+L
/pwG0//zynv+e38XVPrnlffPfHsgdYv0s/+98hqB9Qe6WtQ3FpcKplSXdfTvO6/F3wITIdwKFIY0
Jpe/9fedl99iHWaHZnv+M17mP9p5/xRG/xMmSOuCDzlisvme3wUp7r9eRJWGb66wB+wmWQz7nBD5
G5vWLhgTf2f1Ot0NwpJvpNp8kQ2Q3vqmXvbd2hMnbTEbFVOywf0YHrAR4aHtFi67RuItnAgOuO0d
BhkLAxvPlrfSLKzPMFusC087f1UW/2eo8O//jHMIO7Eczjna5gz6/FN0X4bRSHbQz7tVED2UFk8+
5mseczP+JY+Z/npZln0GZU1BVNZgc84bLSiZrKdDhm3sprbXZl9a2ju1hhZA3RDcTVDh6rPKaXzo
yBsAW29eyHH6C5ztN9CBdkdiOKnRoY4P5o7Cjd9uY5uO0hbBs9j1QFYZlHX3GPSpfsM1NGEH7cg5
8ThL3mvigykdmZ+yVppXVXqmKFn1xHmMzG8nUzXPebsSsG0TnjAwmXKcpxTEfGP5Di+qbHjDty4u
lJlN74boMIEHi6ruBhwieBCXCnLd9C86uFkf3QNtjxE8MYFktP3slky+EN6dpBv60pKJgBI3Cxll
h/zj/9mzZPpGytx9/xeRUv1/7cbq630gxul3oO1/IoR21uP968fKAzTM9+8Y2vmv/O2JYnl/uHQ8
kEODtNI5g2j/wNAs8QcS7HPoEND+uQPi/zxPHO+P4KzeDxx+QYX9zxiay1OIFfAfTxOi+P4DhTYt
kr/iq6Bj53ICHMiEWqKu5bH266248g4mCgElLfOmehawLx8i6NhZWzTdHFOp4czxkk5LgCs2zJtN
aQlVx+7qCEzwspo/e4zVCPTCrqZigGF1KyrfvqbIQPWbAUP/Z59WGYuEvxrXOFzRq5hcmvZmbPrW
3gfChtFZEJHhHx4wLSiRYrLOz/oGW+ydBpPrvsKL8kRZhkVQq0OXwm5WbcIo5jTJu93kxChPnShJ
Q1gdNNwTGxlhdtW5OkHy2M5hS2tnYAsX6BELreaemPGkuBnT3qBXwRW9hdOKCYX5XPDWq9z2NoyW
LQ7bYC2Pona7yyIVCMbndg5/dEXgYaV0cxrkp7o8h0QUOq2YueCAO57DuLmT3nrPsexc5ckwE4ao
p5Nv1fRIDtPIEEuZg0oj7C/sFx3qdH/bLEAFlwKoJNz746SI5mvc3t5qgv5e8zRF6O2iGEkPLUM1
LYdrrl+pGWzvRaV7ggsQ655r7Ozx1W0cV2173ICvKnWdN6rP3Wc/1fMPQlzbm8STEwCT9lgX3U5k
xq5BJlbRN5lfiybETIiW0q6niPSLQwOZDIlPvMNQB89h2l/WWR5RMahAASW8tYnSwgCXfFX6tnPK
y6SxsdSl1AM5B0dtq5bsPEdeIOyUWwqQFmnvmHzeg6y6M61TTeLEFKwvK3kPB7teh+s1Z/xKwbRc
7P+28tlG1Aey46cACUqMDDRugF1Jk0DRNF5Z7rD31HqjxxEdRHjMDOu57L/zZr5t0+fSk99Oi1cz
NV/lWMHWywhJxM04DGjAQUhkcmFNhhnPjtgnWf/aFiUCLVaUmWPTae8YHCPCI0gUCKt9qxasqPV2
9o+1LghIHnWkPXunOjz/QZLth6I5rQEaSBubT+6r02AGgJv+A3z4RZ6EBDKkg/2I+UI8eOVaf+Zm
fyE0l2Awa73JfDqc8ONZj8nklwRyWdtpNv0HYmybKaYRFPzVgJMhTGQxXokaRzPSjj/torvygvzW
DYLmsvrTTj/382O/BPHZqzcm4zFLp+7anzA6pCQ0TS0W9VNny03gjLdeT6yBWDdkP72E1ru5XC9O
QCj6xnKaeDZf8HVsrWR5Iehxqzq+U/9sIb9d0J6twGkiCFlMwa89BbE1KnyLyHrMmkv7h+dMd8k6
PAgf1ULuxQSPcrEAkyqKpfPr0nN3AVIG009veghOHpYbAqh2xdDuZOBd4jvcaTYQVO+XoJ0UlBu7
NndP6PY2YZ/FpVkdXFGMW4f3AppxqAdyRoynrPy0x+RSkJKdLq+2l69R2H76YBmmvJRJueOWjUN9
APn9zDwWsDRDMz7gX5f99JYx7ZyBYT97mEPrsdVVvUdW+GEY4TtX3eVEG4RdZ1NE9JXaGMXdjMIU
c3376LflFJuofKADRewHzZ0i+TjxqixqvVlEbvXqDcNpctBRLF4YFzrfqaGxL9BtUIOw7tHRQX9P
VDHwL/PMNspYGsfcjr1k/nZHUsYiZ7TtO9nhrcUXSKV0WtxKJ9gSb3PSqj2cr+mgnJN94hblhqtU
7cBii0tdjnT78DJzO735AJ6s0tPVknvXYi1eoFj2NbktMRXz+74YL9w1eKBpN57Y0OiQxQp7Y0p5
DMt1V5OjUztcyVNfXhMw8BGSC9Zb+GUB+10ZibYk5ImHfLhrfe9YTJ23WxPu4v4VJPBHq/TBr1T+
UFEzhONh4yhx1/jyhsAJ95ytWgT7Ziofde1fg0E5LsI24Je4absHP5/ubWO+cIJha/W3BqFHsUzv
5/Mm3BbHanifpoosrX7sHgg1vZqMn8zlT4vo7u35GM5IPjswy4YNTOlIJQhHhr2eC4GEadaX6Xry
zzlLBs9lK5c3SDNOREediO8h6Ikbc0ax3aIu0lHtGSeX8vGwvC7tAyjWac6oLS1q8sp6Aj8cNNa0
BgOeE8a0rX1zLcilwcVNbwjKoLxtsOY3C48aZPGksYrdaCc/e+1e5EFxkLOfXFZV2L0r1ys2xGsc
/AamaQJZXgnTi4tpAmonHCFrKWojNCclkrXwAP/mvc6RPxC7NqAjdlH7cs6ulEwO7qlPPrvSPKHY
i4Oq3g2T2lKBEbs5zRujokLMRk8yfrTSPZmLdwsUQfjCuqPgC79vyfP4Y7UvwrW68TWIcxqt/a2p
bMRElw5qH0/0Gwv5UVgrbAme4WTvYh3o0jDQuYC59TdFAjRRwmTgt37HTHUCn/hw8uYnsvXLcSkg
c5wVLa2DOUDuEBbwtNXdzlfAA9V2TL3HmebYl2C2zqL5k1GVsSyaG8BwHr+4mJ/Gzn0L1g5+y/ts
fQP8cvhYu3E390b9USyJPLoIlknbhEwIUOMvYBol5Bwpca9gK/Oml+btQiPjZllvQ/zVoEqIK7m5
6o0B3ttwgi1CH7Bt8xSU7wj93m3yFLBG36yBfWUP+tDyMLcsIK3Bc6CJ0lMaGtB1c3hIfRN5dIjd
QL52hs+XVJzSubXujJIfvzyb5oCaReMDuSbwi8O/dTEoDDu3Cwn7d87EnMvd6ZLKsJaHRbzS9Bhc
disqvNm90n730+WEK6yVdLnWRiIjY3eZSYviWC3AL4Ibq3txlIp4MD2t2r5Ma4WeZQnvhuQ2SP0X
nRcXZLzvFKuE1h+BJbFY1fqyNZtt7o6xkWb7VsgjCq7HfGzyyNZTjIN9NzoAb2NGhM5SzdsuN1/w
A34qsvcmczl0XX9NnAkpK9w+9XBRLPiYVuHuRDh+pR4eMteVV3iOjmSR3Xoiw3JRSWjXxXp0vZYb
MpmXC3HOOoZ8PaUCrb3PeQAyt3YHowozonRuIIc3sBv70ZrMWzQycS7GSFrbNf+qibfk3PY26VkC
m2NmGPS78jyS6M4esgeifnfkncdt8UPkAa9SvTVo0gmOug/oSxbLDzFI0g0Rvq7THbHI25zEhap4
c6uJxduOED9BsjIJItkCaqZWLTaDg+daX6OXHshNuygmCzUXUy3VJhJ8B1VfHNjEXfQCmSB5T8ra
WrCZuaFvQ5KkKdWNBavwgGlgdepnr66iXL6x0GZ5vyDAk+pGGuDs8HOz5xDcD3KJzLcsAdtB165n
NfpBPDmDzVfmHYMME4aj+vQg7fYit0263PmHLpcywKfRug+zbSYvRDhAz+UHphKoPou8bgwinrHN
iHtKk8/R6ZeNqqZdk35NtrNBA4hQmqQZAMTz4aoF/QK8Eb3W24ql0/Q8Ls+Bs85cn9iLUJanzi7o
7mbG8DvCGr3NJFkzVpIjiHRgGG7FFYFhz1P7jf6c9MObybxUzbANk2oTlqQ95M6ubD4CrcmXPvnT
O/bwJcTy17tcXoRKYZOrvhPCVAp10zfZ0R3qy552l1eijPY9iTXlAoeEGAgxaMKT3sZc5zyUIcPW
kF54Q7+3ynn8Ru7DA2dARkMYVO0CkiDXdqO0TrciZdcoRoqBquks6SxfBZljwqhuZT5HFbVUz+jW
2wt0pTGhAZuOt0CYjons2CLawR/EA8QAk9OmKtrDTDy40kactbw/yrjeCe5yjTCSeVxp4vtm/6uH
BFoM89GFKgzXBuFrmw2c3IR72P4AmwERQJZY/yHhibQtvpBXz3cVDJ9AWXgOuVnS5Oj4306w/Gi7
o1gYzwszUtMljWZXi+Ue5DK6d5XG/7dewtR+K58JpjY2ukNynzAKVSHbBJFK8cgdROTFgYR2DN/t
tsVldZ53bFSBZzH8mNHZ0eaPUvNFueoi0x9zqQ9lLq7yrNv7TYjDx91P3Te5WFuX4jov+QRavxkw
XKXYO/PSifOxjIlRvkz9cufByeQZatjpnoQtpe55r2HEmByrzH32OGlI27mzQ7WxRyuu7eqKnvVz
rNjBSYvdOv0Ukv3CXh673ruaUvMU8LC8xuyzBwzejHN3a+V1nKscW5XIt2UmBKVfxt3iZe/WaEQt
nN3G7azCPkuRB+gtnE4hSsg1MR4EbELjuycU9T80wbqHNPcPmr6Zi8JLKTRZjZvQHxl3oC+s/LX0
74mWItHHjCnn2PiG0UamW3bvgow0ss1vqxT+ojhaeXdLB5u/nVZf0GZBLMKxKrtNkFZXounQOo5p
bHnLjj/4c03J9IBbw5tEHEh+zh+8TtLnMzxEoaUU5zD+Nr9KyVJDkLFtYaL2E0mSiNZ9UhvH+UcW
8Dy3q+6wMh4qtuTUfEeNwGNAlEgIbBL2jJGZR1SPNne6Yv9YOgsRscVyk8npWCI8i9huTnbHPThI
Au3csT8QYEHukYvBZMmTdusZ3MAB+2rsaGuzqq7cYbWDOAuXL7/ABVI3SXeEwRsuccSJuET39W2E
QbeVlnGihOuTarw91K3L16/34SyyrRdkCykmVPmKxIngyiFw8H9g3271yQjard+V1X6CRTl7vkYt
Lt3VvHDGcFP0wdXodC/VshxUUYHAk61BkljKKWfEdti/q3Ta+62NtBNH9XbOp3jJYzGHK8P9eoHf
brpvRe4ROrbR9Az7/gGn1KbqvP0SnAYcvZFPgiVdE/dOZXoXsrlrekxYZNJB7EYhdRrL+HOVF+fv
b9ytQcMPyR3J9GJ3+bIiIvL0c0YqIGk5ZMq8yRYfVSTHZPiZ2E5iHxDT4hJxQrNLdiSIBOhhiZoI
EEY0pkf1wGgwduE/wy8+U48bUTzv3Iy1Yp8q7UHxGWDD2eCXXZPrisoo/D2tpa+GxeNmNoTZH0mG
Su1YMbe+Joml00Pq6sTc/y/qzms5cmvbsr9yP6ChgDePDZOWmUx684IgiyS89/j6HmDpnlNM6RZD
3dEdffWgKpWKCZMbG3uvNeeYeqFLMFyqqrzss7EU3GJOpQsfaB2rDh7eCOisVAreKE3GicwYtgZq
3AHvo1MtP8eSEejbBqRKzRZCUcO1j+OOxqgSS1csmtgHT3PP1jOx5vAxziI+zwyA8iR6adUX/2PO
ChHTkBCwVBrr2cvlgH9nn/+2hr6avf9rFc7yvxc1nwUI4r6FHWFJoLkVcth+V+c8FvVHkSZ/9k9+
bZ/87Qf9Z/XT+ANEICgJCowKnBiq5X/S9XX+D2lk1NLJijdpAvyrmyLIJj8EbBl1IapPCu507P5s
pwiy9Qd196VsuhiiUSD+k/LnVwGhSczm5ydR9tQUmhHnuR6pGZgq4ovwAQdubVMJfJy/Cyz/alz/
6yHORNytREtcYmZ5cM274KV/TC8RXMBldvPZ/uXr+JsG49dC7l+OZJ7RNhDl0+Y2OVLh1ZtT+k3f
46x9+efHQwbhaxSZT85hBkAfclZOQ/gwOBRpu+P84K/E2/IYrX5/GZ85Hv/uDf31QEu79pfekAo+
Oy7lMXzIVYdJHrCbgebItl7D1RbH0E7btbty7586F6nldnLro+JNtI1cc5VsdRdFkbVitfn7s/oE
IP3urM7K5Gk8BrAkp/ChNjfgeZPNqni3vG6Fmt6tX8b7/hmBFxEh3xx26Sb97rBn/T50cLJaGRxW
3Eku1tLtfMGsLzw0d/1e2oH6PjU9iHQ73+2Mn33iL0Egv9JT/vaSaUFYAOgJLYJC8PWLECpqdmrc
hg/SD3Y6JiuPZ14pTyZbiVuiJ9XLZBXJBJDbyc+u0n955OWDzy/61wOftdgsuZZrUVqGGi7Mxcdh
z/c/is03t5aWzG+PcvZkNkofIsXrwwe9timllk8U3CSEGAs5lI0v0F42FU6vfPOYKn9/3EU3TRtZ
h7rx9bb2UQH6VbJCNuNenTct2tlp9gbTKu0S9Y6tDtg4FEO/yrQYxdO4VcSFzlfr7d6QAO93kUHt
mSaCI4ZjcUgl9QhwM3GT0biJhfpZyM37JDNjL/PZ5ETSuM5l4QMoaLgxCtjWFLyj1cjyFzv3Ayzh
xpPm8ltmxfKU/vU7/PdVKl+vMpdCYxpFOXyQ18JlewoO4zUgxyO6tvvpVXpS7OIbRMgZye3nvAEY
5F/39WzeyONg6nt5Dh+UGwrYQAkFm4q1ByX/Uggd89H8LqbkMyv2d9d4Nif4E2pXUgTCh8rLXqoN
emnT6bxxlV6IbO1Z2nr9abZTF7cztgxHSd0m8Cz25dT4QnvA17cJ1+m22aRr/ju5FFx5738zcf3d
BIIUn4a0zMxN5/Dr94ASDIF3yznWF/PeOmZu/E14yafk4PwuQBvgnQDqkhSds/E8tUWlqBjqHsDP
OjoB5/YhuUbd+oY3FBuuI3g/FgHynfk070MXJ+4DolvBQwG+p4HT4oTbTif5Bji0XTrTQ+D63hiz
77SNrbCSbsZTtREN23+PHesJNMMbWItE8q5Etzp1b8nJt5Ep7Scbu51sB6cXltHfTMKfWcS/u8Kz
sQwhXBIBRoQPmg0nd9u7+SVWsBXld3ogrugN16JqJ7vwxtyqEJ1XMCVt2c1W6qtu1074jOiYX6ub
0ANR4HbfnN4SNvSXR+3XL+DsK0YqMdMr8sOHaR1fTDssh819sunW/aYtXEDFJlXunbQTL8KdcrIu
yu+CfLW/e9Z/PYGz5yDvoaD2PiMAi+qFugufYLNuwGPuh1Pi3ELGdse96SbOQ71rXMtZBkW1q5x2
1xzCVb0fr/LX08uP8Sr1olXqxM5j5/Su8sSWxnJDepqH4kG+bvYL+vsw7L+L55P/bkIGL0Wu+5Il
qVhn94/g7UjAkhk9kCXv5ttadvW19UNbSW6+ileGx5xcevrN7HWX0RuSxbvA/fjmXbSMoL+MMJa1
ypJoSVjf2R2UQwzSph5HD9G9fC+/C9fqG7uwdpdTo5/pkdiagobT/uaoi3fud0c9W1zMTZBoSp5F
D+gAL7WNYJ+ai3Yd7ob9d4/QWb7Zz8kZF+u/LvBsLVGX1H4IImCIHGnRZAdmBH8VbXMPf8rGL76Z
9M5kUn893NkKAukCxvkijx7Utb8b3cT1j77TuuPF6DIhHcdXwZuexG3jsny0h21zk7iGGz18c3//
9sH85aLPVhhwqIhuybhoHsr1sC438zp9DS/DV+sY7DRP8cpDT+nk4B8x0k3r3x9d/tsxhQFX1Q32
dqhMvs78OUBTKSNH6gGut5u6eBPcaJ+6oSs4kVN+DE+V27m+jY1ljzK8dQ9Iqr8LFDc+xZN/GWOE
7QKughZlnKfaU64LykLlHjxuXzM7sh9vDq/3Kwrmdu4y4hqn3xf26/bwath72mO25GaOJ9vebl3a
oX3aqk7mXMoOWWC7zH7U18+Yc1fZ+pY5JFxde4mzuQjdVWIjR3C3J0/l+nr79T5Y3WT2JYp8fnK1
d3Kndmni2wdIt3ZjP18djNW+WD9fJfblzM9q9grstKuuRfuKKvHFuDpc9u7gNY7vOqntrCf39L46
PV3/8KZLkAqyN68i+3ApOjTDncLe966+uzyo3vMtkHb7A2WBfbh/div79r7i9z8o4jqXh9lWt5m9
Kezb1Ob4trRS7MeVvxW87PMGSCvdCV0+Ff0F0+T75TOcIfuqcDP75jjZb4fnmUtw94LrXV/atX0B
19rWtu7qandPSI594HreAFKs7jZvwYrOio113N7cdY7vvD363v0zkHu7cE40DZlpb6i6OYVzyb1c
Rse4f+X7COzczrhmVGb2VrOvDjdu7x62rX27Hu3naf28d94wKvBHz5RquL30ulze5XSp3GZ9+cxO
jTWX5awyZz1zhTAg7Gudb3U66XxK5qguz92Kz29tT7VxMy+/+eFpnrc2bWfcKY5z4+2Oup2st6fV
aD9t7jhVxVn3zraxT4geGLcXD8ebfeoc7dMFTWDnYrOzHMGpXG93sfOuL0x7Z7mPlb3fdPZN7W01
74KDOKy0bMdneH28mG7jsCJFFGmvnygeMuJOgdfuTJvp/dDZx9z2NhpriYKvonOON7K98UL7bV5p
3FBl9yN016gadsrOllcv9vFucpPbwH4OnWytc+O8a34p7R2qYvsmtu/JlHFzGz4Cf3jxbjjerlz7
e28nOcuZvRfOyhUZbL2jXx4vOBDn6ZTO4TJyvQ/P3a3fl4WOd3w7dM6u8yz7jglNtIeTl3vr99mJ
N5V36HZXk3Po3X7Vu9KqdTeJvTkonL+8u+fpJpWAIXvbu6vJmbzavbs/XGr244Y2ht275lpce5vW
Nez7w/6KM09cVmQeeAV7svedd3mfuHbhfij2zeMbI3l5jAz7I3O9zd294512CN7t4/qJ25fZH/eb
x8Hm7k5ufHy5qG3TPj4FztO0Gr2dRwK9SzCP13vCunAJSNrjoeK+8FUQBGUHqw03u9yFduDyqcvn
dY7lai4tXdu78+44u9bb+c7N1ePrYO9HF2O8bdg8eavGrre392QUshI1uYVXhpveUUTflMd6lzu7
5ptd5BIC+dd36C/z25k/XRZMPVIr5jdsNPajsH+c3ddDw6i555vigd2GzkF1SHhiwL/erlsv2/6g
bFBtH0z7Ylm79l61Upyb/71V4RJMz44IF+6icf61jFLGvqQJQo0QdJdvRY/egr8ut9jj05t4RUCH
O1yCdSGSx1OcnAH3+7fPImv863355fBnb2ArtEJdzZtlTShfPRfHcWswD65B2Bz9jX6pr8pdcll9
820sH3r+sgFEDLUFaS7N/LNrhgkV9aYyRA9NHZVeqPknenBsNqTqJTdoV+QzaNJgrI3vqnx/Nwog
k5qE2CMJ082zPVCWmcUgCRx48Oat+GF+qE/Do/zIjqQ8GCfh1nQ+b+8/cqr/T6gs9UsaoWmHRPH+
0v1H8fEfNy2yWpBVP5r/Fspaltq/UdZyZYeXOsqLX6vNn1vYP6vL8h8a0HaWzGhYFd1cFLR/Vpfl
P9C4ayL/4LSAPsyC+j/96cpSXGZHbMr4PXg0GER/FpdV5Q/ACchhKcz86Wr/B9raT/zlv0ejwYku
RWqE+io5zYphnY3GNoa5qA9ImAyDhk4Ow25tLfwsDcKqW5CZt5ZDxQMa0V8KUMWkKtpSbitXopzc
prHsdflwgzoApdkYVhd1od0rGVY8JZs6TzCb1AutipVbr9RbtN6DTdAOFYaqLwjPIl/FEPz3VB4I
KeuVGF+kBNxYND6MEjFDb2Ub08ofDExpbj+aaBs66abXxY2AsdmuMDKTXsff0RrEEN02r55JpRhs
qdXRvKn+bdbLP104/2hI/5/AF744V9bvxZL9+9/jIWBc/OYhKF+iL2HH8jLV/hz/6h/ktzH8aZOA
iAWPzFD+Of4FyfwDqxH2BFVDXS7x1359ABZiAw4s+icY+lT+158PgGz8QQFHXATnyDoVjQfqHzwA
Z4WJxRBDARWlg2ippoFr5WwHMhClGeB+yG0tXeTMuKuHeWMIua44XZnp6zlIGhGVw0TB1ehpWbqj
3s+dGyDWqr2289MacU3Gn8g+8nJPpRfeeBAnl66wRvXWKabahzQmGhmJvRkivOtf7vXp58P6pQbO
tX95p3ARCtJ4XCqGtPBVmGfO3qOT2MD/6j86pqL+ioOiRmysgeCaEeMonV/AWHQfKMJ4koBrmtiK
eY35Rn33LTkNnvzc75Q1LkL0lYU5T8kDSKxZchs5J3UCJ2iC54Y015eOWQtFTUWIDzqDqdAdrTRQ
ivep1unIOGe5vikFH0GEmirFiQdVUtYjIM3e60ZVawgvXsI/x7kSsYHrJLeTaZyhCrRSwdC8WM9I
AczojTuRVFYnQM6UIkNZIOpBrGLKdsgCxtaeY79TXaJRENLqU5U7QRb59bo1tfwD23Go4FWR4+qI
yb96MmUI1/t2nKBFQm9q8BkjFkHmkiKx7f24hCDWkYvjRY0hp25ZCKJM1FV4gZtflb00H6brQSyp
UytjOT0JMqhad2z6DgxtFYCgjrXe0sHjDrQC0iSObsGgl15ANtOwDuGaUkc2a+4jUSs5+492rMZn
flqgQ1XilboNLbSaV0Bjy25V+2jvKJoX4nWcVZJ2AC6XTSulbYYEfJiFphGNQfXUipKM3K1vSCsK
p75+gzfjGzdhniN6FzWtnDdmJ+KViodxQAUWpekqNCdkieUYhPOpU6QqWZkVVCVEwlKAVBJxDvFM
lGHB3/ZtBy/NMI4Q+yrl2pirPiJvMeIq2lgun4quCq1tMvjy1QC1iR1aENLxWjJzPLXvw3E1WVOt
OoDexurYhkpJUM7QqKypAwvMlaL1IgFGul4UNpCueWfIVbRwvFLzsWto1bp9v7wpFK0LH8LcgIyQ
qiXqbs0f8mYrBA326z7Os+ppiLL4oyhDcE9FrgbSGz6I8WS0sLCcri+EEbZfrr5IFV3mHW/VwV/5
8NxMpyWyavKaposrDKUybTwRbnd4R7jf8CoXcSfbhSwiX2rSWZzdCEdt62i+38mX2KD5sGCU+DAV
o/dEMjCoO8IV4YpmHeJOnXFh9mRx7ouxYgKp1MGUVrlljafcqiDxVcbQCzep2prq1hQkHrZWMvEC
g+jlQ7tJSnFL1+N4GmUxmVSyf5ZHsW1xurMZiXs+ouQlPT6PBRFFGwJJZppuRaiMIBRbDP3ZmwrB
HepFC2MJNZCQkBtE+RqXlXU/hmQcqRhPMOVhsB/LJ9BqrXyZghYldvpzuM5y5WuPHTlXJOgKCVPD
z0FXD3BaVmbZi70rN3OeX4ChAJet6GmCprExXww1IPlSjYSKQd8H2qNcQzfb5kA+2DlNhuKUWtxc
cU+AmUbhpD4JrZ9caEQ+XerSgOYojUP1dRQGpD65X7zFSSpuWCrFe3zVtdc3srbtmoJHOS/b1A1M
ud8EWf6B2wFeACuaYKULWXI0UhmBvZoAv1tBPe4APPqtghZN1AYvj33xAcxIx9SfyF48x9PTWJrG
ES10fmf1ZrK8DoLieUhFa59OETG1k5BDpemSjv02sAG3Lor0npxla1tpQ3FA/z4NdhaU8UmBuoWl
PzaVTYAKyVj4weFdOmo3ZjjSKi7CKMJMJPZte2XKQ9eRajMU1OIDNNncn8ZYoLBLNDikWG40Dp7A
bXw5mlGdBNHiH68qt5SM6TopaiF0wRJoJ13KigvJLPkOFKG77UasCw3Sw91kjMA+CY7Gf9QSPxdo
dXQ9lWEycg/N6XLOuwqpb5F4+INR9aXtXWK08XGSieiLh/rBlIoC0LDmo2vTmWeFbZ8V/sOYxDfd
XAfbturqC64+dXuz655GsnBZwuFdSaARO2XaFWvE93igIKg0LjnY+W5WeaCB7bQDUiATaVxplUQL
o8aJnVjqoZ3PSZgu+rPwg4jC7IYZG907HBE8X3HZVGsRkAR/YGTh5WBVVuIha6xXZCujO09VYn2B
spqa7MRVFl+ATQjosYHQ/IFvHNn5bEQogyySKl+KeYH6Zrn83KEJpnksGNVrFAngeZG5TTfVUOlE
8wWVAENCtqjETm2LelJlCQxmQT/OaZpsRXida2aS7iIbEsPJCaLbyapZbdLcmJ/7CbJ30MldtqrQ
WEEeEOPilVdjDK+0akGOFnG7Ad9eu0tWE5Ym0jflXcTyBeFWFsP/7zu+MXtsk/5NKEb1XQ/7D1+c
6wOkhMBtWU3dTUTEP5liYjwL5jhErtqUr2Doke/FU+Q7tejTsgiMXiKFuNE4VGIZ+xhkv7UX0766
VlWwKOxnABfU1lC+T0i+P8y4qU7M8AvZnWfvCAar/SFJrXHThT2cDvaVFOP82bjocnUu3TqVU3Ig
ZfOqlCfjJYNrexULegTu10emGQXzQyIN2r41cQkXZukfzDQh41ucpQc4nslKbpr2SjNUyymn1rIh
nlJf1MsA/jWkfuYPw0KyncnhfDvDQGXrkJjLcgzDfr9JFE2znqDkL+AcdJihFydSTtR7BAIfu0M/
HUiV1Z+SZOZhl+feWrTeyMIFTPj1EumefpjtoKp2PJTNvVnrvPuZDkzE/OSD8j7x4QeEEfmBhLv3
KOhalZcxBGkLzKGeK8ZqiOJxXPE2SB5AM/bkoSZzv1dRYxtuKVrpumkboJYVsG0ceVXRilcT3K5N
C5TnPYuDYjeHTO60VJRRd1ICHOd1CAw/dGZwPlC/WIypoGD5Dsw78g+RVJt5B8LeTo2CaS6INfNR
rjhp0JagkxBejrq6QagRpK4A8qDxWAQlbqHycMFxykvLJUxNeEfXiKNpIGoR9Gs6WT0AdhmzjzW2
q4FE8tkJyz6yeN2VzN1YAi1E1J2c4bBrrI6+XdFFbuLXTccuT9aF68GIyHIseiLSPYwPkCLhXqbS
cxGp0nOn0IA/ddZE6RwsBCCoiKUQ7wCxF+Fz9lXo1YQqdyedlVJ0Ifmkx/D8T3K7C7TOGvkmsG9c
WLHVPEaTWl7xRjb7nRoNizOQVQcylDTizTXVZfnWTa2WrkX0BfIamGpHHvqo8PpILWBs8IizYB33
rUgMsWWUTj+DereHQdPpACi4QYEfx7p0lVZqilPA6vuTBqoCXHAoletOSSx04J1lejILvMZlYyxu
pmXfwWQS6fvJLwFeRPipNoofxNdyN/JeVUtV+2BxdNTJrkY23ciVsZOUZiSSQp/ZVltYS0eGZCRk
MIbGeD8khbInCrmkD4BtLkGE2iTqvshGxr9A9DWhr9hZyJ9knfFEgDfx4uo8VMeEd6jmYDq9Uv0Q
Qo7YiRbESbDzOAR6ZWxdH0UlLQpBJVXSTCYe9pStm8d+hsU6CWHhS50HLV6Emdfy3NTJoZY6/T2Q
DFwTQjg5vsZqi8a4LhyTNCufLSlAQRmTv8W3UXXQsgikp0UYtX0MAnPK8XA2RTkRSztHOnybBvDF
Js+LrreHPoLtrxF5SZAE+S3VWjYCWbG7WRMuML+alTt3miDt2Pi02PYA0t1bfdxoTmDl5uOQwcqI
NBXJHOAu875SxBArScPc48B/LLdxHyo7ucSP6BA/yONb6zmnGSqFfG/Cermw8pH7PykwOh2DOOAL
vV/2d4HYqXew5oonNS37dUKawbMK8oaHIS3GN7mVqiuzKpKJKw59ddsJurIlS7kZtiJmwMSBaSI+
+4DA8Ap8bgJCGAEycQHJPYpdE1CpNVfzqp9J1d205lCScIhTCZUPJHVcCJL/oWhDtBcjcST7wTBJ
NjXbC6vJC1i5AqGgbhYqs+IS4C2C3CNAGdA9LqmHUKrn+06aOkirejffGFjNGgo0mbJPF3C1rADD
JT1qNE/YSU34PakqOeIyWWhSDdikUHtcF8hYb1h+49jn8cc5MUQb4OZsCMOCmBdufHKwADYDmhJq
rzSMcBtC39bA9JFuCZCbh27AtGEGgG9qMeNLXuDd4YLxFoD2XKlkw77XaqZ+dL0G7c6K6mdrDK2b
YPIDbzGLu7IhZAJh0As5XPyEiPP4vvufZPGSLctj2wV56RThHCpuHg1pta7qyXiS6kKhC9aIky0s
+y98WuQC64VZTZe9DLpTDot2ZSYG0ZjWgk3HEQ1BHcN1v8FOku9wfY1rXpYIltlTmugZW8f/ZLLr
4ngSWXmsY6t+iAiavpMEWd/LtcpkQe7eZsZVyOptulSFSsb+vPDfs2oI91LRzAq2Y3Dx+gKOlyEp
YGszWNqsR3XstqAcAc9MUn83ppKxNgIW8JWorIpM6y+bVkYE5i/s+jk13opRAmef+KHIIwpVaW8u
4Pu2h7vt+EGXIFCJgORHxShvefu8E1QdvOlCRVJDKCmeyaSKj2WB7pOJVisuZvyILpgWW5LTpm14
zSyZEggAumkoI4spomR08q5fgP/Kwv4fcGw+FhEI7a4JYiyEEktbsqSdjI2fU8V9fcqiiGq+MvSH
gYgB2FbWqsfbuq11Jd2rsSBvel93SOTJVK+ShOwdsaXiRUZTXWKxwcMB0otwg/gz6CBcMg/Uommu
ct9P1kYpCbtaCILUg1nByrIzQgMPUCBq0BSrEmW5NZNzKmCU7vwmDR38VPFOXCIaYLa/zEE57lhe
tJtk0mu4TZCuTcVUQZg06X2fhX3ljWYdLSVSxXgYYuAlFPExB0gyju2apKoBy17EWGJ8bn0Mecpm
zAfrVSVM7jpvxJYvX8F7VJLM0+6lIfUFUP9LrEW7JFykS9aFIbGqYZ60MFjVZZQA/tSnVwNzIZ6h
Eniepmv9qTEEHqJQnpnuhTmu38juqVkwf2ZyZK3yULeL/L7upHydGMb46ic5/OyYVcfC28C9YGcC
GxSG8cyavFYDunVj1KFNy4Qti3HCR0JRw+dVBkSx92ybvFLJwVE1HSkklS8/qVUl7fO4wBWSSxgB
qyGGOi0IzyJ13LW8JJxIcUzAoy8E25H9h51AC/VYo/BurRe8vrkkplTQQEIqtzlePEOR7sbWAH7O
vKAlnt5yzqMuSQ/QU3y0LYSTUY6yklMAWf5ZC3Id1UDSFLfT6GOiASedfgbADBAnmxURJwTD1Hmf
UeT+TI0hImvAkdwL/uWk9Ujd6t66z8W09kxdHNYTkpN5NQaDSgxzK+LeAA51zXpwXkmfWTaGpNWv
yRJw031m3RSk3uABT2oXIiH4UiFd90tEDitP0nLMJThn7KvSazKI3rwAq9dOEpJTqJEaU/t9wRZs
HrBmfqbzCFQLt5Csh23BJukq6/uVYaTm7BrBlL7Cwy5pkdaJRXR4tk8UEF5S7YcbCb/QFgb+op+k
hjKwWO8cEInmez2IU+PAljI1tzWwUQGIFGrkVkswkTH33WNFfPCm6OSmPU11Mq2KJdFIZ7+FBhQA
XpKlp2wKtx1Xu+6EjgfdXJKR1AGf0m7+DEwKDLMZPIzTwvNca9Uj+VbHMpbhmVO/xXVnRI9RkIvX
dR3j5p0TDCmNGD1ZSVNuhAC7VEyoU+EDBoupPUwb1szWRBlDYLXNPhmd5KBnF303J1u2k/kaRob+
jFRHciFehAeytd22AHyJpdXvR5tgl3xLrQeHZiNP2y5Uhesm5k3EmkfjUVCuJYNEK4p+gbMgy1Y1
MWoHX4WpSQiCEHry3OJisxoFadoM25UlgNZFR7G2pCe/Y2U3NAVRQl0iFHur6EdqcyRwGaHCGo5M
Likbh1UlpyilUgUBi+BHbmtp8W60wvqQLAlfspHezaD2nZzwL2NJAdOahieoyZr8MrWIqRnG5r5V
8zDCJpS3942qCbsqN9sn8zOTDKpAIZ9i1hHjc66ZBGP1Riembut3ceeyH9Ipdw1RQBx9malcI6U+
2JDRnFFMhfE9hG4oVs2tkWEZtRVSQ2ZsY1SCfDUSq3Wo9BQuKyVglWq1hSjYEYmEd1Oldm7Vh5it
g7BX90Iu8hfY2OunSR2yW964db/S84i1VDEUgQamHdTwtmczkmG+rqty37aFH7pYxGL64SYoV08b
pbGEDNcRDQWqnGlmVA02XXynJsWnMAMa+vui+d9VzHF1QKdSRboV+lnfC9SKPwBRegfsPu3MrBO1
zTSrYeJMBZgmtej8goJ+PR2NRCgff3/sr5KrpVpPGiq9QOSoOn6OpSP4a9fb1HuIkcX8YhZNfogs
pVsHkxS7M0VXN5KqblMoaXct+ImaYTQUxNXvD//XlodJJgJngJ+FFxcMjq/HDw0tFEZ9cceLUoh5
QcwNCohWFE0/fNKX+tvSVCFEhXDsKdUTGPcax7HarKAYs6Ib6o76DGv+KnYnLRqTLQzpKd3Te/Pl
tRbKmeCqSVONp2JG8ouomOifi28u4auak1vIukM1tMUapPHLp+LhF/+FEMLwniSwLzJx2/o6rEPq
4EQjE2IMNbfDM5tIUspSKaGnE+YmzZgglZZWjTAO92qTZNl6roEMu9Jn1wYfgZ6e/vlJgtwXNVY9
jDHO8+t9VhQmW4PUQ1sv67hf+4qgF3vo/5wXL+6rNhyidytp6dXgiuMmf3aRrIKwck+uAln3wjiI
KPcQYQz6cdJm65uH4EwAgQZAwlLEYpxoAFkFFHamKqWwHZYEjkUkzqZWf/3zoWvkJh7XUkmN6si8
oTUrPaJe7xpFPenbYGzm9GgRNDPC85laid3xmLB8SKuc4dKMCiPFrzDW7bOoUhCQt0Orm4ff39sz
ufNy5ti10IorEOaQc4tnRiIQp3NqhbiHZTVl9CrJlJrPaVCV6HUmHuyXjMjB1B2EUE0OASxPyWa6
DONjMOlFuNcMJdA2aVr69LGQ1aYrWmBN4A5aA1pYW0zFZbx0g6gEELJGYKR8r2k+LgyrTvWSKlic
qKuKdfPoZhlbDdbSlbkWzALsVM0j8MGOKb4ml4Baa1TRM8FybgovJQjX4WpoQv3WGhUttZW2LYtv
ng55mUD+3dRfbg7sRslUAXqRtUAk6deBN9OYyAyaOsQZhWN4FCKTrU3X4qKERTIWWN/B/yqHpm7Z
UKGKl6f9bOkBHFcx5/cqm7ZLqv8NWoCcFi3QWk0tN0yiSbwX9QnOJkRnTbDp7MqNWyUdrRszC/hR
ecSkWtnYiUnZNesuNl9KPUvQmxRG/EiBX5xufz8Svk6mBvw6mWqkjnUPZiXT0tkQDgeyJNTEJ5PO
hMDBCjpwEujlMOmycqdDoXECsdBZS8AZ8CbBwon++xM40/FyBtxk/VPPgyZah4R2drfDUZvymFSR
OYyaYqUHksoiEtgGDZPPlg632VC3lq+Gj5FQtGCIw3qZWaVA/qGFGgEtaalFKrGYIuF9ckqtcpUp
Q/ecx7wE2X1CbSa2C4OyhmpkrXUJgoiKzS6gKG0Wsh5XgS94mkqhcv3NxZ3fXjrsCvKTBTmKSguD
xteL06C8ir7evrEzqQ5UWgCayF3K2VMhsA7sIrvFvmMoO6D+4Usp5pQTDQP6r0dGrq94g4Wxwy5E
3bqcqIy6/RTHN/I4tmAaAOPeWN0U7/UuZ04RfS2PHbo3YJ1FcZAO0QivhpIwZXMT2ihInJyUXGp5
WuNlVllfqz6boZ+qpf/S13WmAkcRw14UaZaMGo1JG9nC1ytOhcIAY040k7L01RS6HuwhimapnaFK
yB2T0lO/Yoxha+oD9DJaQd2VNTnbGugQ4fiNTvysub+cEMJ/NP8y7X2iTIyz5UKmqhGLiGmZSHmd
bwuClG7i2MqhZHWSX7mjok93PVBzOrnEK0beoE2mf2EReQdepWubzh5oVMc2hDXrI4fn3XpxJupH
Q0kUkPplkn3UkUarUoO6fuj6vEpvxMEc2V8tDU4mmvJJLhsNvgP1ehJNRap3n3+KJKikWC+SFrng
96LeDQQzSVcNMnryAMGQ2/jC2L5pTZEAlyoJWHSnTGqgdtHGDhx/VqJonRVjs+TB5IvBlUV5yEcO
6uRkzCItAbvgeuz0swMpZ6oSbEC5VxsFbCSJon7NRlLzO5/cC3a0tDn9YvSUOK0KNzcyS93mU7y0
2gWZTM60lO4aa6IirBXsfUgpqiH595l1SEXUR9CWpNTylDZj+aql5BESQqmDKJ6kjnbT57P1/0xM
9P8jhnJJt/+NTqh/SV9f6rcvUrnlR35KhRQFqZykyvi8FTRxvOL/UyokiX+omiVS2xN5u5kk7PxL
KWSKYG2R8Jgspz9BlMxgfyqFDLRHCqgkeJKsEokAkv+JUujrTKgTdKmyKkBhgx9SX87w67wgIP2Z
kQJJ3mQ0w6XEaMP0K5CJZRdjZpkXEpAHc0XNixjBIvpflJ3Zkt04lmW/iGacQb7eefDZXeMLTQpJ
nEeABImv78WoMmu5K1puXfmSlhmVTvKSwME5e69tV+rGmmpHfPrtgf2X2Ic7/W1v/5/LIJRG+BEe
HCRLbxbkBqM7LzAsnoWEaMId59mPzy2AO0ZUuU6+MqAiwrAgrPrz2IcuOKshRuZQhMSYncauT+7h
KLAdJanHHN7PUnkJCYGmN7v0q9FD+E368M41r3vw/61HgHa7KLwcB4su143Bfr2n36r1ojAxYSwt
7UXi5YlJaZZjngh114Z2d51SF5gQHcsnqRQ0qbEI2bzhLxW971zTKUQuDZxDbESWML5759Je24v+
59K4NtvDF2gjhnxTPow2j86x6HwG2qmvYgnnTbykxX7m/HuQyjwWJqd/T028M5bjnHLDzLRyRqr6
v1/J6wPp/14I3iOOCmRWsd2+fkYlk+vF6f8lvccWebO4Yn4uNLAegt7SFNRRTmCiIaubQO7knT3v
7Tu1/j4cTzgAcCBFWvpGPjYkOSe1RPD7hJ6xmQbNqQ/Go7AP5RThc4yQxDDf7REp/P2m32y2/951
GHC3FKx8V9HbMh4KXsJOQ3MXoYW3ry30CuAj3egko0IU7Hj1cLabSG8GPfpPGlnMZmFw9ijKJG7f
eQrO+gW/fk0DuNporFFlU1a+7QmEJhoCA11773aWAjgprIKACcdjF2upX91dqpixXIbCJVnShHP1
rUO3423Drk+/vfNg/vxJAFJwanRQtfD9rIjv3z8Zeo+NSUoZ76Pep1XK4KU/MA5Pbunhp2QlIKb9
knOk26a6q+5yUio/YJnuX6DqHyomWbBJp6X7MvizdTMXebCDCJSdeqOST3+/0j/f23/XRQc8BVVT
7L9ZFgnrDtLc1sQGL9kIhMoWUMqAS9+oIb11iSe680fffybwLT39/S//+fIgg0YAGvKc6GI44ZvX
tu0N8R6cUg6RIdQeMv2SbVumXgyhrM7+ktfS/eSMlflVxtl8mtsouzJPyQ9lhM7o79fyr8Ly1bvD
FaxNFQ+BPVXjv9f62xI3Fmlhz0u6zvxz8KxlPwPfXVqWtRuFCuupIdpqubis0Pdm8SMghVNPYcY4
ibBpGtzmUVaA665NbznTJwcqdtukgXWQxNJ0RKSPdNU8e3FuiDFPl33r1rM6MvKjevFFVQHqXGbi
6/9+V39+ET6i0gh7HiJcVsm3pWdR0cTKnXI6+IFSp2nU48lpOAJoWhe7qW+9AyUklPbGLf6Zp8k6
Rc48vbdGvz7NskZwEQKmPP9iZ+LfvP4UWJLTPGzn8eCG3QzaSPVYmie7cG5jJT40a6f977f9Hz8m
myuZli66WuB+K3Pm94/Pg33cOUs8HmZ/0V9szgDwXiv/xbWrJtr1VKjbTnbzTW/a7iZmrn+hOYNs
0lXikWL1hySw8iPiP2CDi1t87Fpyu5m5XDNnQXJKqlt9CiC+MboJ6tbf5qjfYFNa4p+/38ebRt/6
5LgPsimpqlhIOB6/uQ/L8wEZJtNBSZwIu8G31T5sR0kYetpfW2cKTknM9DC30u7UmXTZyboVz1p2
j4s/dIc4S8cNoe/hk8+2BwsNjkbPzOE+KRmjdqyg7+wH7vpkX39GNFxZ89a1D+6Nu27Xv39GQCKs
RQ0aZeqQ//JcdIC0kUdQytXyuCaAn+gwxOcxcOsnYel/OBvA9CIqBGpBH+agFBfrJkoM+YlRqO7d
lu67ggNtbebELJ8MoinUEM18j4r4g0it8jwNya3lFbSiUaowO7Om6W4GUPlODfTnS7x+Rg5LBPus
yw/y+sZcRUxv0TjTIRnt5QY21EiS+9TeU8kt58Tzi3fe4T//Xrz6StjIYi90/D/O7SOghSIJ5gNn
7eazp6wfFB05zZpBf7fTXP3/RXuurxrF6P/wjrDR8vu9vj9kVzVCiZGwFAL7PkRZUP60zCyuQdCv
Y/Y+eGfB/ZcJ8fpNWRHUa7oEGprIfRvuSSuqiVI7XQ4dppMtQiJml31bPxOF3NvbZRJ3tP78534k
9czXgsy6cWwAk8at7TyMQqUv4DqJolVz+M6+9PagwKNg+kr/zaHJTxPuzVeH7jO2ZJ7Mh7jyymOy
xM7HNMmg1FfheDerKN4D9nR+KuC2G89t3ovk/a8/H8EIwCQR+Xz7bxavtq8JapIthAe7nD/YVud8
ZRBxtPwaJLECarabLfUDTCnmxcIS79z8GyDPvy8CFT5nk4DuH+2KNy9CFKkGpzchy7KlZtkgKAhe
Br/rt1W/YJIojHyJJ2LfVSrOecbxfLDFdO8tAVI1xLKoYsaOgXhYVORCM2v88Pc18Y+nE3CCBM61
eks4aK7Gqt8XmLAac01atHcIKQVOA/rNexI7gKK6ff9ZB94/EdT+J0Yf3qGppP3897/+Z8kScIgl
GiUSNk5zPtHXfz6XhFl5jBUPBRQ968lqx/aDtr1Y3xWSr4oET8B1uP9CiKKS4WhBw7YdTo6Da3Az
F1L9f5f+XJCIOeOw03nc1ZsLShMz2sAFfdYJ7WP0VBZxuXZLnjrjQqD86ma0mv/NsP1/9tj+40cA
Eby2SjGx8TK8GYwQK5eQuef4hzKV0JeLeHJ+qQBLylKH4uhPuv5H0HlG/VTwn7WW271X2Kxv4avV
Az7Y2hsgCMendI3fvAZzpkM3m0J0mYlHZw3BBDOtMtd5c15cu78MrV3UZ8KtULCX/CM3mTW1+sEj
eVXumqJv1pc3qd9lQqyP++11YUiKOROtP8tbEgFTdwRk7giRvewTaI9EMQdbAJ0NWcL2ZLJ9hNmC
JD8eTLNr2rD2CE+XiN4Af4bnGQUbMp3JjZZTzIQxPjTlwunBIz4A3anJguc81wVikXw0yVFqFwRr
wzBQv/d811/w9X0g06b3EbG0RGQkvnm+Q1tXToc29QBUu0hOa7eEAIGip+WQTRmD5aRJfTgCniTg
PYmjede2uF+3iDVQfCwko6ojs2t57yBOhw9gC6/becsCavnvX+SfryIWSC/m9MmbSKP7zWIt2lBV
OSDig0XzZ1dWS3BWo/2J2X186+ZLdYp6Z/kedO1xCd33MHJ/bNIr64gK02Z+4nK2Xi/ut2rHH4jE
KfNcHGLtWU9lk04PYRbbALI5PMDM7N/JAv+3fHr9s6wt7RWAFLgk5Io3XzsNBhk6GfrkTDTj987y
5mPFmXdnFb59w3zSb/eJH+gTeypplGls78u5bM9uxUIkLFXftUaUO0wy8urVQXesl7y39k1FN6RO
TfQ5E52/0YukviIR9b3z+Xqee3P1bPXQQl0sqwE38fpxZXi/LHvM7UPDG37nDXH84jQeYR+pk36s
Z8681Wxl9TYhn/AmXtAtOemidt3MPGsjvALFUlimzTs1q7O+y68vy2PL5//WAHi6zuuv/NuvONAy
aTsDhR6/WAXSln2P2GMQpx/y0E/aT7Of2e1ZL0xUt747he0eHHx4o4wnLiqABL1qEdN8gxFpuI0X
N00OurYWfdV9jAzaG4jKu+lc9Bp/f/X/88KxXbLQhrQ9RPjmwnkT3CacLCC90SzIf8Cc2OzLMYwf
GhEmXxrVKzS9TtXQPvTGyNkXjqO/jrJBQ8tW7WGcsSYk6bmE0rrB6ydOYzIjKpvtteKWzhisXkTL
fu/C/1y92a3ckCfO4gK05c3+oTslkEM64E162282qeeob0EJYL3y0sfGQapep5H11R8I103dTL5E
LRlb2p6bu0LxYb/zHP/jctajKR5XbJgej/L1C6C8iVMHNf8hFHo5pIkHx9ed80sbBvI2kSHMXZmJ
C/b7+NJaar6rHFPf8m/Owl3S9xBzfy69a1ZZaCM64AkBM3p9NUvVortiDM/Uvj1WxBKWW0ah+gkN
cbK2Idyrl5bDQameJItwGD8QC1TtAKdPJI2jFCMExzwwHiZ+RE7VO2X7f6xAnIAiRlprPhmL0Jur
c5smFYONvhnhG5Krlvb1Jg6TvHuwQHmTHuzlmfhkLZY6Bq6l7UNkEWfwFTkpBVBV1xbG8Vm0zi3t
enrJSRB2QDUTMo22Vmmy+mLcxiNgXfQrGj1IsvZQmZwykwQ5771H/R8/PIOFtZqkOcIC8OZmoo5c
jgJu/oEgDGjVmQvAJw2jw1ykFjS1QJpbPGv1WU/pi8UzeUBlFZ48eMlH3LrvIc7c//jlWdIdiriA
WS2Twte/fMivl42cDA4ZaUPnwm4aOFb8GqRE2VB9lOfs1eJJUOmuv0+InKWjJO2HqJ6bQ9ZPNu4T
3dfoWIXgZJLGRMln3mCj0g6qrclrtByo2awXEUxrfExWfO3dnmDXQn1HT1x8qWoRfnzn2/pzzecI
63I3wPsijyHo63sainKxyiGMDy4f2H3mlN5tOKTDIW6q8tskmLqnJdJK184RVhOu9DNP9Xd+iG5n
5JI9Kbt8j6j4huHICYf2MAesgBVu7Yy97VEU7ahcwM8JMHgsb0Mou5uc93VDW9ns3MlZjmFVjZ9j
dqU71oVlN1PEbQioDvGzDeG9sVGX//0xrb/s6y2IS4rQfXC6oUP2dgWCUd3PtiNwbi5B+GmBSL1j
UNTeUtNP+8xqrQ++FPXp73/0P943Wr68a8zF1mTxNVDy942PKGYSfPGo8fKk/pHGp3tCHyCOhazR
D2V1fUUw0X7Oh6K4dtIOf2mv/EaCtSk2IQqUYxmp4daqYtjmrtdcA1eGdxbyzk1pHKw3mGXlsa0n
Z28VVnU2TZe8tJNbvLDR3EjLDOKdp+j82zT4/Tn6/Kzrh4yiI4LH8bbrXlYDOeHhZGNR64k08WYT
Qo4imPWliN1l3llTR76VYiKR7liESenxRjc+z7WSuDQWjpwbPLC92Rj0G93HhgjmdOc2sNL3GMZt
926xPUtvbIzZw9fZqeb9xDjiaBh8AxkrcGcBPA1fgjJbPieE8TF6acqP7UxUVTpm07bH8tvsrN5R
3X6MK6r3wuux9iV8JuVGUR+P1G4+SMPRKek/Z0Ln2zDz569BE0lQl2Xu0NUsE+LipEz1fmonh1zv
mowdckQsMH7ObMUg4gNMkH3oV9U58W19hxTKGrYLKbePPDqMsEUxlD8HhD8FutIZMz5aiHS6TlQ5
ycklk2nY1a6Skhu0xvJMhVA+0sgZfuWuq+PNws3tar2QMcF4QEfb3qmI6Gplf+dnUwEMqZMtYZqz
hftp1PGawSGC3tkWJJFxVvAW6wpmvgf67hP0bjO95bRkaQzObWLHzXYcWzb7ehkIXUYGPZxk0E/E
rho1HLwI/YJJUuHvbSL57onWtkAXt8zYIBlWWbjL0qi3d1lf28lRo9Byjl4pqyceHsvhUK4PKilT
e8vXWJJS14biR438DbH93z+xPxrwvJAs525AVQEphhPK60+s68MBuX3g7Gsndy6FXTYHSwx8L4BY
bj1TEye4zFV3cNjEL37rlWfOj875natYC+tXnwVLytpsWwffHJv9N/WW7Q+G7BsDO7bo1Lkqk/TS
FIG9r6L8LiVY+eyl4TPZ0Dnd1HS41vOAmlbE1pGhCKA1cP30gXL58++X9fb0xG1zVdQ4KJmZTdhv
Tk9dz+rfmxTD1EIiaVXOBF6PYniYxrT6HOCIPfz97/1Ru7DCcVJjgyVODGzJvxjB3wp9kmmzJhwm
sY/iOb4pdFJeBjurvkQgfbd50PNtpH5zh1MuPUtTwxQhF3U9Zjm4RcLSQe43FZn5GC5D/QTdp3gO
6k5qzKzhrV2PrBE9jlTit7BO+7Z07PfeJpg+f/ySHDbhP1E1s1WwZ75+n2J/Djr0W8keV44J960v
hujcV31YYQ5XI3TwJcsuCYlf8mhXnnnuef+g3I7GxtkTOPp2TlH6H0tNgs7OmTjUbuFctF+IHNJi
4xCEpbKmxMWN0eVbiuew2E4NEVibPhqadpfbnfo4NOjGkyCtj4nQQXbppRwarJFtNj9mUKqg/7mk
uGxMJ5rPWWg0C5+SXXOkeYeWKO1sLE1Sp0ru22ImC36C82DOaVQ16iEm1X0gLSUKLuv5Ot659uAE
+2ZIWyJ3zFR/77oi7w5F5ZZmn3CS+I6aqKlOsyxIRAzjgcKxwjMjN2HuGP9SmMQdkDsNy40paY3h
OOD3omk3/GCBqNQLTZjhezY0Ib/kmGYcp7LaqS8NZARkuxNjvV1Ue8FdFXkdH4KdI8ooJqO/+fZS
uwd/LoqaJS109HEM1wETSpcmPTMWQ9MfMrb195XKldwSjFkRYYcYlviK2QSEiFZ5pE9Ol1fNRVSx
v9ziiRqxvGnTHbWtk1vXZWlf7M6sz9p9StqYgmiR3kBEV1L5/7AARQ9BEKOrU+A9dt7cWNBvOUPg
uqy9E32x/tn3VGNBQAUMs/WKoAzwJVfyXlt1N2+9oJQQVGLbL3Yku7hfotyKH2QBx2CbOW1JMmNp
4oFlWJqXBmsqtv4qqB5QQk4DRfs03WKPUsM2B3KybXXYQECciwD4aivQm6MuD+e9xMvoHvhv43gT
ZDSGN2Phm+pZDHV+R50vssuMo/AonCFtnnM8y/XezJXsX8iQGeUDwQPNdOx9Nqb90mbWj7Lg7HpO
sb70e/jifrgnW7X/YKUqng5x3zRECNbuIDEzqQpHyeTTJSM4Zri2Xbe0+2qBacp5vswQSLQyzu1N
Hsa6fyCDp3K2Xr7AkCjoLt0giS3tnSDQaCBYrRiPNQd9tckHMgKPXVHo6QbNusN/WZbjQFcvbZMD
krWoOLSmq54atllQw02+7IJ6KpsHbCIhO380Alq3Z8dtyLfj1XX1KNLbxvdd4uDMnD/hn8vxsI9R
Mt+40jPds2W6EAYX36Y+5wNGq41r9GIdZwwkBG9Go2A8NpcrLGERidrzgdfctdfN1dG4ZZUd8UvC
HKWhX/8sSdzLN7a2M/9Sd1PIMIV/vj/FU7UatHKLhBw37+FrEPFBIg/mznLcahqy5p5XD292jcgP
VGZWDYfU6hdxCCFU3DgSgMWptpKeRZ1TC4c84myBFclwW2MB32W5GG74ISVz9nKcz7hwSNxJojx+
xgvqiAcWlGkhLos8GJg56yhGMwV9qbQ7sHtFUu7SdBTldnLYN287JyiJQ0wpZQ+OPyTEjC6ZhxMk
9QGTJb3sqi08AyfY5v4SP9d43xygx0vwrGSufwTD2LK8tYgIt9CvPHlwdVVnpxo7Ubm16D7KTT+Y
4YvvdlWwJTiy6SGYdE6DgRagBWbNFDyLItACi7BbjONe49/+WGrMWxpZ20e/HJoeH36gVrQPsoAr
+ZW1vxlrHQX7dGlgG5QjKKAtRmTwTJ6oi+9Ja2u1N14rP4aMe4cj4g1NQs1sGbObCEyOjlULOGPv
VKnCjMYbo7ajD0/lUWTc6AGxCxXjDHha7gsxk7EXl9U/hRNZ9V7FJI4hdSBg+dFWnbpo7DToonzj
aKZtgwxvM7/IcGiVqHjcMWedaIOMaoXB+qD2fRBWJ5x6Qm7SauRTp5Ot4106KRvEThWpR7sf1Qcj
B/x+cipVcRv3hURgS7/A/RB70v/F0w2aa80By91LiqSP1oKzdovWydxoLeVPzxsk7WYzRdXeE0rZ
Z8syZE2ZPBvCJ7SwVrLDIKTd4zzz6R9nKuJpX1RzSkpjh1uQuNzGO5OzOp+toqjGczn27bOkD+AA
u1H1cjsTGDjyUhKBiaPU0RPp6KYugfsoirTIlu7qkWCfCeilYQ6dMhwE9JAUyNwhmjP4Rm2wK0ur
J/VOkUQAUn6M7J3fRLzAmUz9i4eboLlYVKfbIK4Hnj2ASHVcUMJqjCW2+wJEWubPiQXd4jxWOh4u
WKuMQiVbKio2Nb50cdVdGT+nj0vJN7pfwsJ5KLM6/Dwp0c7H0rah3C+tnJ+FJ7EEyRq/+D3MCk0q
oRFusSmlzxKb+SYk8bhXwGSqngzQHa7HjNpvhetsTW+jzCgclVyyUNSaPTp3P2XjmJDbZOLcu/Ie
SIS6QaWe9CQSsw2F0NEGFV41sOjPRKI4s9eBDXHU3B5mp4t/ZkXEc4ncnhalG9mdxAvom3xbZA7/
K0TXded5CuarmSY97qJ19doMJmUXVFQEBF8uxEdjS89pvsUjve9FI6nblbpf0kMBNoSYUf4jXLCT
DwkkHgrnMrhNj0tCZ9XHpfMqqAv0vZfzEImKEEO31jVOEfx1uaqodaLKb4JzEhrUH9aaHhpDQVEb
wWO9KxEXgjmsPZfihxLruoiWo9pUwNnYmcrAhBgAYlzBXhhGn3Ct5puui5jNmopY0C6PFhpkMw3m
S1LObIQNkxCqgpyGlydN+ITsSAHkDWAUvdRVpu27mrFZdh3TMfyOdo3Ejrh1VbbJhqEBct+nQ43M
uVffMuXjLg5Gj7/GKd+QuVuLbj9N8TBto9ZIEE5GS7X1PEJlNoC8licCEY3aV8aaf4yzsL8Jp3pM
+Vq4rh6ywJbVhQbT6FXTMezactzYre09JovBDLF2uZH0MYFybq3CJocXy4l16zYW/XIR47Tnb8R2
fSonKFSH2W8BQeV47Hd1Py3JJlmi6KIEzIRT0VQ8G9up0w853dcN/c1yPGlfZuktQe5IDly6WvXW
6do43xQKVcuZnsx8btvUVU9mbjprI0zv/xQ4ZJwDNZ9lPxprEO2W7z1M8F9k6tGPGUTtp1LyplJS
UB01JqMcljIp1mwyk7bbrFfxhX3VVztkqnWDHN9xplODqW46sGqEcj9UEwYUEeO83wrSf6MTaaER
4vfR8x97PFLDhuu3TirQ/bjtWcixO2u9cqk6v9slAX68s2gS4G0Y8CwGgpGyTuMQGfWNxqd924bS
QqPO0BJXZmRk+5DW4ZgckbRnjDUdjyxFGTgYRbwuh55D/RMfctBoQACrXNGAkDILjknnh/XeYixa
nLnBMHlqCXY+I0BLzG2vF53dk6IbDMj6HMs+lovr/KLp5OnL3FW2BcyKRLWp8mt3L9TMgLKWcfMR
N6kSpwYmXs03mnvfSk4d41ZaaAh2aq7McKethcqy7fy0P+HNG0jL7B3R7vjYW6KJQQnU6UjIaQ1y
Jguz6luKv+lDFUcNEdPhGNobXGC9+xA3kjWdOZpMN6E1iy9l4afRQ9c1xXDA6sU6BNojm055T+rp
Z4DwdnoKdJPdq7F2+ysrOH0YAkvnOx3VcXnxtN+hbmNESJbkjLf9UBJmGGzi1Iz6pvD5UG9IEJbU
wp2fV+e8hpuzd5k0PGR9T4WRdQORLlDJWubaeZTpmywe/eza55kukEOjbzq2cgTx48rc2vXtwpqa
e179xCuPoiVHEovmCo8bh7C899uD0+K1dFwOmrspWEKx90Wnb7BBcohgD3ac23QNuqD74kXfVLZC
u5LFBqGWkFZI0Vh356RxYLJCbwW2Yttl8NR7vdueMt+zvD0HlsQ5ZYCNiBrv7dRg4J09SGUKkCBe
xLDU26UuzHc7L7FV6DxLL+hNY7Wdu4JHaPVs2boeIwU5xJt60EqNRZIKI+A9Xq2cekel/c/UXxkE
c2Vp7w4ylAeayNTfvVlzKp11FyGUUi2BrY1V9z/ngfrt3OYrRCyABshBv58nomnaFoSyZSVpfYgt
zG6bxl/A+kRCBBtf9tLfTmUiYYg0yoyX0qy62KD2h5f1a9DbvsYesy102n1kXtk/O7zR+S4wXVFh
/5u1x9oczTaIHY5iGzvKC0lEIXwSKHeeOqp2zvO9ylAGasdJf+lyyMtrP/alZNzoeRdVCeJebb/r
8otVxBpPON4iAuQjFCCYKid3B/KuQbGmrPEh1fhUD1hPmm9OIcv82OW+XVxZe9Wj5igR7lVRBz/6
RjtWurONZz/Hk19fc5U2J/rczZb6xGkZQHq2+BYTI3mXz1Tem7oa5kPaFjp6iRVav11kOuYV0uao
sKejL9tf4bzIBhaiA0UztzrgGWPkm5cpHbvpzEQpuam7cAi3hesQbZMhg5UHx+k5zw5pXkX7sBjF
BBTJiOKQp7wPuyRqsm+j6HpShJ1hiHezy/+PV7rcdC0iYDxJ5Po/8tHKP45+PYUrNm9+pm+XPQ19
a//DW1GWUEICcoUx+HTmTCmvsru06xvYZMFU/ZBOJk/+IioPHItFfUAIWbvsfKHl/JhQW9g7120V
Imks5O02cHrHPWJ5AIJXUsCJmwy3WXQjiIWsN8COp3ibQ4GJd4NgJrINXZ2u6hTK1HuvBhq0ZTsg
ZLNg+BjsZtp2Tz6arhnnNtmYLZ9LAh8ulm5SP1AFlTeNH1njTSbA28TUce4tjmAxUj3DtHmwtKtc
wFgWvAI3d/VTb+c0DDw/lcuxZWsRH5jyNMM+Ro2IMSO1YrX30rn37rtyCY5zMYIIsYGt5ie+mPiL
hw50nyAnZxOgaDHn2C0hrrauFYfbHvRp+iHDILtZia8dJWYtLhmQzgWyapv622GRNqlGvuu0Fz8b
cgHc0MQsTwzyTpHAvkpbmC4QiauTfydb0xJKm6NM2raFZ/TBl3F2tZfM/qaViKztSKVzQXlka9Co
LZm5NB3ym7UtRVqazp1l30duFT7FCx1+CGcatUrnsuoHopPqGtiQMY6mHhImUiYlWdvPHH1NwGIB
2W1HB55pU61tX2SUocD8Mmmx5R+MAHgh5RzYD8sIKltF7xnoWLH05blbyrjC5hbb9MnjBuRrmyfJ
44BfLTqQ8RucBy2IGSmSZPqaGRoMh56J/wLYA2TtfdYCBXqJ+9GK77xKgEulVy1otiPAZpuM9Jch
btitKLIoG0DIEqeQjSkHm7Sa1GbsRNI8RBYV83komsQ9i8UnrtZaMNhuekdm/Wk265pp4V5rKD84
MJ+jcsSPvAlraX+cOcsue6UpffaT03Xm0IG20xvZlcm3oohYB+ea8xQzB5T3OytKCnCTYFZPzJ5d
wAIGfBX2FdpmVyvIPfuepyy+Z+COk22YJMWyBdAwF/fOjONjVxvj/FPDJ0K9Z5N4+ph0SZ7hHgaN
dSqqPDgKaGTF2cx6PSRKVV0KvymdjcPgRG4H48yfcx3rYTvj8GMfrFKkA3HG27rtnCzeaiBp2W4E
keLtcuEPn0yY5cs6ZQyGzSx71oY26Di8jihriWFCJMfeFMyjulMjBvAtwhoYH25r5aTLTxrUUpRF
/VkMHIfvm8ouP85tWXzzpjIgf7gvMrLOizCatjiRw/48ydxNwY7p7DOzKdAyXjjx5yGgv5imShks
cOqeL5x0RiZ4QCH2zdwSv0ynKrvkcTdZu3zMPHyDPZHKG2jHGYEQdkFcjjHJFYKS6G7seuDgnvRT
518CNo4viokpWX6Z9r/HdPzSfV0kTXfre3RFDm6XpwvsBY744LJKQ7eO9uR8hRzrm8eujJGlC2y/
pDXQkYdzJorhyoupWZCtcBJfPDnUn50lYyLZ8I36hLAXJtgmahn12Unb9rbMrDr6OOCVRukRZsOl
asoO/CalLCDmSdILDEPC+/gFaPEc5dThfZllW/2cRCjwRvlR8YuDfdscu64kmjeYF2awDRG536dm
tiEuBE50l8X8z264NDc6gl7kevI0K0kdqwLrEQmgPxxpHeV7JtQJVdtcafvWMXa07PhRKMQ9YXmP
4E+EQ3mcxj8RwwF2SHVd2KeVV0lI9CSqh6wLoB/OdIwrToZ6pOA1Y8z5qZmuQ21c+l0iy9jQljhR
B1CJPVAo7gj8U7sCSROCmMSG0bckmz4X9U+UNuYcVaPzneYgOpYqifCg4UMGnGig1BVgOz6DxC5d
jk0wNR+AKLhfimEOs12IoLHbzaOEGjYmtSKEBrMI0UaFJeUls6Wf77pQ/qLXrcVj7OUzuNJIW8OT
x+4U7gf0Ic1hMALaPd7bNY1PMoi/2KMBRkCtGwEDtKI6u/UaDetWV0Nq7aycI86G31qfg4QNDFRD
1CEwV4bybea0/iwXGhqXSPVzfemy3r6FEJw/a7hO1AHRQlqR167AHWO5xwFaL4DTPKLEXAKCrG/c
bpqTHWnlHCM51mQPaSfW2AgJ0HFDH0PckjKQ9xfm0yGkMs9u9B1ByGK4s8USEPAzLhNnGojT6tto
lcAVlkgPxzZDKl51tvW1Dv0SMCcKgyMlYqNoiXTdLeLUJT4n6FILSgZrCQ4A/qp2JysYWXz6avLX
poWItnT3THDs0VuLexh72HCUaRfIMWJewk80MTtixT14aZBq6r4/ccdFB+0mcuU+wWg1XfrKCrBV
J55tLsp1RgLCqzKMz6KYClzNkZ3Qg8hlZN3kchrKQ6C1BvHHimauExjqn14XTJTaWFV7Sol6JFJy
ad2EbkVcV+5912f2mcIS1q0Ckn6vKZuck65dgYLdiSnCiRGP5NdeIp2505Wnq8sctN1nvyzEd+TA
brYlIzEj2rrqnZfEG9JH4uwCvbUHW3JmGMpiueLyVM1Rpl6wHQY2dbLhO9RbS9+uge51My43xJ63
n4wdsjfp1Cvcnfw/lJ3JktxIlmV/pSX3KME8iFTWAoDNPpM+kBsI6XRCMY8KBfD1dRAp1RJ0ZtO7
FhESZJBuZjBA9el7957rNCSsEBzLJ2RZs4vYpnH2BQih/+zV86aRT2hBxRUnQrB5xrDsCsrh701R
ie96I9OvCdjF5ehrKkGE41bZD3p88mQraRCKqycLt2bQrUUoglx+wi8Ei4OKz80ixTdDz1eYULIY
B4HBTVJ9iOzO6U9mbnjPXaGvP4qsH/vTAFpUIfbAa7/neW7dQ5rRIo+NabTmY1cUyrs0wdb+pDOs
xDVMxanZCT6Vf6inXn+jy2onL16XN+5XhrdLcsXx0Sa+LzckCVA1aLSHFlGSxUnPm6c314R+GhOO
HlixoWyUqzl3onW3dhQlUWFlNMKp5gZ7n7teeT0UEwNA5sPFtyYQ6I2cRdRxOdveAQ68T6jSavUW
WHrHOHAxeJnOSDjjm05PL6FvAxwKebIMMKf5csob4bmq2a8Mpb9OM9aKO6xCQOU0byq8C7WkjF32
nF0PVU7bdzTaFKkbXZK4R0dM1Y/WHBxS1Oy2Hn8szShR+ChC7kNQzRMZTr7OwX6pK7B19AGK4FrQ
ubpPagLMGZIh+IgC5iDP0N2y5SpRuOqOM7VWzBbFjqBotdnfK27YpyExZLvT8dsfgxzUzDmTI/N9
K9tYnWlpSyJc814vf87OmhcRPJaq3TtO7a6XPAuEWCMa5HaCWqlXx6xhWhYrdO8/OE7nS7wYpMKy
G3OgajU5gHlDrqh/2iIDspsVl1/OQxy0xywDg3JV9+QmMkSlYx95ZdEEkV0WmhmLeukehhqOf1jB
4CNbQLS+v2ugsgRxniUmoHgxQwac4VagePStSh404HtTaCSTwhaLXNrb6VVnnbUKfn2UAYLQQhbs
PnbAG1kHeAoIT3Vkk16cN8y/gS3ydL2ofhUmR87USh4ZwDW3yEVGJxSyH4uLnFoL8C2C7uxQjkVw
i2/MTcI1dU0tUmPayx2/QZYctuFXHy9TANhsto+F0WnPqmPhguy1FipmjU5IKkxNFjWay4QqQEsr
HlLB0BkAQ2KdtFIB6cc5armRHKz0JhurPt9PyzCqA1eJ7WZJjJrcOci/Lg+YT3vOctN2OCXTDOK4
tBc6nYNbIHRRMpNof+3FdWOah1rOnAhNfNwwCJbx6vY05yZjhvbYO1nGUaOvmnvsjka1B+g2ed9m
wx0+dyx9L70BPGaHhbAzmRiN1rUwHbDupT+vT4vofBJBofAWzBTIh0EKa+nazmo9MZx82YoqHuGc
GUcnW5tX+gxcq1aM2+MEIbuKSzNr1aGqSv8wCEZzEYi/MjiMCJk5TzVZCkFjSOanofKa12RwFANV
ppYeNEsvOSoExn1Uc8ojcsH3elCWyrcvgPxWRrEaDbMQHLiikPPA+Rx42iUYXqfFaDdMjvvGUaib
t5CBxuHEUSr/jAMLDUnS5AzcYK8ShgfpGS3MbEiCkAcUtvRFTeO2bLnlI+SbLJSZK1AZ0GXur4G1
gSNvlZEKStR22YsymUQ480fuq8qYyNlrykKcVFOKK90DrH7lZEH/NsMR68JpKrXyTOVW0rfAj78v
WInlnlABPz9WEw0cWmvMUWOxKlXfCk9HqNTwOd2Dh4bV3vslQ0CGCFl/xfyQRmG9JObPPC0s3o+3
ge3L3kqyPbQY9AuWXa1HI5OM00PNooEd9dqS6DEgZwuw5eLTiYFqbXGmAluw6+TMFa9mJzkPc6un
u6Fz9a/kCrUQbxc1Tx9p1zbhzK+SFmzL5EjAUUDtCD7iVyFEWuic2QwZ7JqEptJAUyUeJ0eedS2b
MBA26Q+4NzOjagO4MZ0PYz83INupw6zz4vqEbqjVPMt1dY9F05NiMo3iseWZpYBP0y+GXjo7e2jI
GamScnj8sxLlveKczcaDTEOYl7lRj9x3Ko6yWkp3YlwCOt22w9I0s5PwvIC5zmSdyqFkilJ7M41T
pncfaEi894JMzLib1NKxDcbD/Pe712ZKtfp20QAodszhVjpo1JLRNkxgwYFe7l12rBl5OOPv/DAk
vkri3nUX91B5yrL2uBtgOGRm5QISbmvdQeru09vnlL3li0OyZtmhyM4ubHTp/aAq9Tn3TLXeGFkO
7Jd6VRUU8S0K5tmA+sJAw61I3/Po0ZG90079XkyJ74cm0x8mLExpnF2fzFV7A85cPIOE3kza3Zqd
Zm1CH750o3rMcGeTMLeOPyz0TBEd3foZFay8Y9LRQzLKZwIOxOQgPhlGj/QBtKUEgwidS82X5Gb3
lChr903kievHOjQ1FWJjyL+t82o2S0ixrdUvdJ2xhm8cRy8STlP8qNYagbqxWPqdnBJ0L8xv8+lB
pP20Hgwb3RUrdNJ8dWYfy/HQKO0r0hXk5XoqoL/DAFcNXdZSo6NtFYmxr6au+5K7QC0+ktz/Jhza
vnYyl8yNELH5Gn99XmyavbTfPfydpTbuWWP9sMCPdDK5/DtrLI1YwdP53gfFl8ntsjc7qbx9na7X
YPyYN1f2dKsy3vOfH4TftLjb3UhwGRQAG7YIIvxf35agZ2LSO5z3qFDaGzYz/SkQ+XiwobPAE+2G
A+kODBj9oIeGJhPryXEVSC1Uu5FpCmDppqqsD/Ry79W4vCkeDa6RCRxMhy3y65sazbaTOi79vVa2
6bkPgN1yUujyk2BRDBWHzpOD5OYjG8L25P2ypEFgwMWBPA07LITGd1pB1xspnGymWUNLVzvrByrP
wu5vENOjJ8HwzAiN0/MnrSuzc2dPz/wYUKN+vR5T19NhoBrBnVPow27tC2qlP39V/+7dwfdgrQUk
xhf27gYyUEMXjEGNPSvsLQjXYQizouquW7OUU/Tn1/rNZkm1Z7vo3DAZcGcg+fj1GxBMmYUlUxZt
bbS/y6GzSXstl2E3Tjqc84Varcsac5fZ7XJdb3lOftl6jKeTdffnt/L7x/bgFuH3RDape3Aqfn0n
I1l5ytbJQ0oyNT4UHN1pN2VBEPndmv/482v9vi34JkpIQ0enifv4/dJMc1IirxDr3vJaDuYe+tCw
noguCBuHI9bAuPdF+pz4JcXAB6/9mxgTiX6wXXGUkVj3vXdf7zD7CWMn7nmZ2RsknAmAb04VXMCh
HHbAMbWP0jtN8/39jpmelraJ5wrbg/7+MWs5uGh+ZiY7HHpoV2ASO4JFSW92o1VR01uZnE4ydfUJ
9V/RQTGvjeZAA4sjPkci/VT7NhWJWmtDfte1ohgi2Ok0KAsKAe4XhgAkH1IlxklZctjL7LEfzs46
dVAU1obByp+/PuP9NYRjajCUIJAG0Tc3zTtB61jM3EWd4ACP1vk7552VMF5si59Z/utLlzrEYfsd
MstqYU2rPFEjGQvoZvSbQ5bt1wmlNdEN7lL9WkrN+jp7af4BXPLfvcmt8MCwyD+Ivd/d0AjEq4o5
90E2jWfslzKTy6PeaB6pZeNsDGfcb3L89sGleV+ucWm4RU1yBEHh+Ngvfn1V9Et6b4P8ObQkj53o
/LRUZrbzQI2W7FYm5tcW4OdjvzA9CVW9HRgViM8j0+iP/H5/uZP/vs66G0kMbi4HU4wC+C1+fS+p
ZmaNzvzpkBg6+roGeeAF/Lx57QB29q5a16yyy8qZr7jhiUiMAxa83ANuj04yLjymGGGALZ6AhkwP
pisUrwwxEJH1xmVqAbZGC4x7hHX9wDKuFYNzw4ClXPeu5Q/dSZksZyFxa7o4mkML5y9DwRG660Db
uJ3NrL+uUDl458JmnTvnRmEmV85Kgy0eFP2dcLUVgISMzpzJnMECA8wBdMuzUZyxrlDfDy8OLJnl
S7rmen7b9DUN3XlY1ktL8It7sezetm7MESUTQQ26e5Vyq5WRLQWGvAY8ODIOObmPHibvJFZB5ag7
tG1ijmhfYo3occIePrg93i8FLtutvjk28PRTEr9fZRe4lPQbZx3gPEMsIAMBAaL0PfGZpboH0srq
MP9FnaP7E84nYWkoAktfRUGSyfKiz75C9NPp/fRBKfB++WcdNi0PDtPGgkA//64+weepQ19Ll8NK
dkI8jmmLM7XgaU03q+oHfjQ20ndLooOR2WG47XK0of7w3u17DaTDanDH9IB0zes2BZjR3CZNV/ys
LK1ddhauCLRcOfKwe0kw5FMg/cw/SxqE6e0y4Ug5FDJ19K+pLzlvzw5qo3v6b+ImqNDVRWmQwvwu
ECUZXxqtLufPnci6ctdRJs+7th16fecQFmXFjtIp94cFGNJ10tBvx8ny1wVvoIDdrHqSTpHk6uc7
b1YQkZNCaWbKX3MK40lCqV2Ow2CX66NnoP8OVWdbzPUgmhjHoAjqg63haYu3+ehLYCT+G0hxuiip
4UGyS+nKUdjV46LtALVVX80qNQ664SbuuTQWZLi4tBIy+QqMSzjtQVtR+1vDLRru3mF+Tm11YCIG
q3IQi3SZR6WSTE9Lm5LHgan9waXvXkbOUjWvs6VP9R4RUk+QiWi7z0Fv4kjpOk3+bJvKC9s1UOUr
ewcdnwrYd/XCmMbsolFkBokFWZ5ElENW/9wWTnpKOT5VJ1s604PVtC6FSZI0ycnykvmHxcrKEt/g
kY+sQsrPvlUH6qSYHloxY+rhZduygrBDYioiJ1dElja28AFQ+6X10yhN4n2abFzeamSUn6yy6L0f
ReGjR9dE5wK8lyRo5Fi7CQUJs8HIGUJws1wtNCQL4szU7Iaej7l0h96m7FBgJXJve1XNfLWf6Ssy
/OEUg/ZHapHpZzr4tKIiYXKxyLjiXTi6xWbKFcfA4ufpweXAuka6Iesv/kwfOPTI7KWf5bbJVzbI
tdnKNqHlh2YmHRS2r+Ec0zlfzCfcs1iOzXUk7cnos5M3aau/Q9jnY6RmXMd6JvPWP5bgjqrYEf7w
NucTc8fKSDlHduActBAFHHMHlGujunRsQILUB7Bbocb5tznSl/Dqi5BtSuiSs3RneuwejqzME3PY
WCL7PuZ13uI1VkDgDCOrqqjojYbpxbR6a8SazdcgasdGS0z4mxkzvkzvzAz1O30dQgdjzVL5sNMq
Z2kjyx2qTzBw6eMa9Zxd/Kmw8Q90rvO25sRWMvDQCStSTbLcEqjKkLdhWfVv6ZGjhElX7W5uvP4b
p3832DpTC3dANXy3i9Ux95RRnHU8LOdRa9tzGS121XoMiMUE82gygsisK8onJRIz3eW9lZ1dozCK
XT1O6O20qv4cuPlyqtER/EBU0p3cws8YC5sFHOzWAphyqi2+QQgmJaJLjDJ+G2ucY9cot5vFD5kU
WleZ6QTs0lONEnh0hhapDgZZim/gCueJuMgn2rGSOLuxnR90o/SAWlatcYWmU+vjZfS6+orGJcBI
b/W85EGZqwgu+TSQcIa0hZvU71fzC9BqOmpDhoMwpKHG5a7RLWIqM1J9jnvK2HnnFvPM8ApUXc/M
OynutLIUy3GZaW2hZMvNEZUXnQ48PBgVSP1LRq6Gs2YojYKUVSjY9DxeYg9XdZstagf2kqQXMgPr
e2T73YtNk8wLm9VxHrJpdvvI8tPmsm72+VCnRLBir0A8EnZzoYiRIeby7PuTHdd4AV4q2ax1tBA3
ucZ1m6fzacr98oWelj5HdF/slCC4qq4ImSH0Aq8iGXeLSUtAtSZwGaPOvpQFjpdjUHXZF1yMeGiS
IFWkaJVr+5TmCAOhtnkzKx/TxJq7ouTe5sf7jyojcYOBUJI/k7KDTw+d91zuVqQ/+xVIfbfzqoLM
XVrZekICXp6tyC3NfLkf7aoPdknp2nd1mzLiqG3RPAyJ65hxr9ebPmRFLB1ts5wRYHdgZPTvTfu1
Lajbd1O1eu3JsMf1RbmCMoQcNCL3wHm5zyWKfPQmaJbymBY+tkRzJBBRTIoBfrO0SxpBGDb3S0Ir
NDLmwNlp/EYTea2HIlfoTvfqCocaaSbhw4pRzXv3qphZfmoxJl+rill9JGEUsfyAS79F7+ZgMlny
9XEF7VWFs92bn6jbYFS7E52IE6iwTdAeYFiKVqdvYhLQS432lamZ4azbWk00j+6VF2ZN81M+My1l
HZ9n8UBMVPGjVythcnrTiaNbg+BkwdIk0YxzYjjPBnMVKPM9mKAzAAYNY6Wbsh0xXXs2ihqb/oSg
r9kx6nRjfWHUQ7zB3D73rTCnuPdrZOksU0ybbaCEAD6WwF7vulpP91qAcilaVz3LjstIqRSi5Db0
vdZaFYdTpgDmoZzw+Slr9t29sEfhEp5qkMksBrN5w/I2IIgpW66z6NBEILcpXR9NorfDw3ReegAM
2Csl1rDVzOath910rz5DWJ2Wr2mpyF1mIi0n10rsz+3gWzOCazkZd7O5+u5j4nLrRZh/2dRgOdHb
CqYEpryDACPO8yR9MHPcPFjAp/nQUz0MLOR4tbasvJwrMtL69FpiJO9K5n43wYAAKObSyq/WUmhJ
GRapNnn7jFWCv6OMAAheqpW73psxh+qzqQ/sph0xPBNRPtlFVLbxaKglqE607TGA0a4fXwuEWjXm
iy7R732doCpPBvDwECMJQgLYO+uQBOvn0ckIORU1ara94QnsHosPCQuBa7FZPIKK4VmZpg8Fq/Ir
4u884yJatntQAyYO9Lt1tl+yWT55Qk9eHWMN5mPCV7oTRdV+Kzgorvsuq5o3L/VR+fU8mVXUEsej
4VloKrJaMBfXLE4FvTClMk9H7cHehRHDGddowtkJHlx188XjyMM02FgnddQICMqjkSMwZ2KIXjdm
Ca/nEV5vwuxWmztvP8rG/TQWeUXUrp2zjpWuNfD3Cbd89NZFETmUB+vV1BQAOqEB1SeyeG1CJeG3
HvqxTpG1No571SbAJCPdx/GwT1Yb0+Sc+Xj9/NlE+6zlYw6btx2X9R43Xwt1cOhtMmaz2SZ9t6gW
5uxukBNIAknxx9ynnR8uWWvah3wuvJ77fKCpv+oe4s7R5z4I0vaTUeVmih5NDo9Tu5QrFaNjR5W5
dYgA3ossSpeWcXiVj7O2s2md1YSpdXO3507hCUotjnykGizTFeOc7huEK6wHxqxPzq3GUFlFfrYY
NyuKOpae1WjnuK6NTFzVYy37kDDP5KtDLvJbx3LihJPKneZSL5N5hxuOAQ/u57Fwydax6jnO227O
z34G6zMuKhbrK8AYbbsxTvN2x36Q2TtTGXZyw0O/+gjnpnkXjCxa1xoz+OvZmkYg6EPmuJ/sJiXc
yBDQPM9+zZcUb0dpZCTCn6rI0lGW7c28d4ji0dclDgrdRoeTN/6Lls5CZ3FCAhHWkGH8o0gLgQV4
yVaNcgMaEOkKyHvr0GNcE9yIhHNEbJjG6kezKrr1tnDcuSFLLZH+jqp6XI8U6AlBoaKRGP9hPxhx
bqJu2CGYJJh3mksKxVTHrfJCfjDyj3JqOoNtS9OseDDt8RqmtFadifrIvq26NGkDyy57TVy+6wh7
jRyvGgOd7KWrrNK9hXnkTj8HJ5mmXYGOfzrV+Wrfa3lmOwcqqoFVH4XbLMMF7Ue1o7QJvhjCro+z
yHQ/5KfYmJwGqDd32SB8RhCTWes78kT507mmYW+znXxMrzI7DfKH0lVkqbqsXtNJ+WUqPnu4MTc/
ZGulu6zI9eo2W9GTXFfd7JZ77CGpejGmtOU4Piy+qBFBw/7xSpFMB4Z4TfpQwsfGH9BNliEZ+rjD
sneJp82RGM6lz2hWGFvi9RCQH+ySSa1Q8mvqDkBrT2OrzJv7dBzQsZOM3anIUsyuiH2mX/psC7u5
R/2I2X0VSAMoL7PqRV/SLPgoMuP3HhKVPjoWw/dcKwCj8WsHpU4zB3lAKg9I1ZobKBBfWxx8KmRm
rMdtNn9E590aZ3/v2IAOYU4ASMSH2AFy611nPODwXaplkYd8KaangciBiJ0gf1BilHumFYmMglq9
AJqR19S7HxnH/93L0wCALkbriE7lu48rfZcOM1l3BEgr5Euy0WBcDLbdPypbDE+BMaQ/y7FBOdVk
w5VmaT//3B55//rbxIb+CGpuLgT92a178jffOu3Tpe9xSx1o1zR+iIWLLgz12An507gD49HtVr+Z
NjUeonpqyy7+8xt435bYuiDMZyh2DLrS5Fj8+gZaqgkdyvsCLww5OZrr9Kxlrf4c8NGvfFdOXxz2
4g8677+xE7ZXpRUEL8xlXEmZ/+urpnjzTKLxYM1rxRMTm+w8KaJETLSqWaznuBzS3PcvuQFdo0T3
/QBbovqg//PbpQeD5/zFKYBhTOzQ9v//dul9X+EW5ps5CMrQhtRGqG4XXclJRRAQu/XSgY6qH0Rn
9z+qINVvYaqMw/7Pl/+vxvHf73+KKqgmsAuYw7o0yd5dCcAsdWMY6MQXBfaYzunUf9f7Vq0/eqdT
0wOqFdOLeropzuaRG3+aFOLZvgTWNF6P+WCU16WtTO2uqINm+KnGtsQEnLleemF3CSy8pTxO4RSM
EGCmdi0JTW+9mbVbIEeyhct6q/WL3BUdqphIG41Sv6yzj5527kSj9q2tu8kxB2ZVPWK/sJsXdOK+
eePnEuOFIxKZHmkBt4AvXPBUx9KTyo4KUgjlXjaBXWIhx3FIWJld6wrDsNM8M3dfjJ2UZvUD6yhx
qKpHPRi1gMM+0303OO1ATSkvBcnJzgdN8t/mkiS14NKnD2fBxnG8v+Kr/va962hoF69QOMvAOscz
wph90hDi6HRm9pSjA7lySAs+S+Kiwobi+haaPMGE7TY6l0sWNXrbHP98Fxi/3QbMwZi/+ZAvCXuk
N/BuHRjXtk41OHT7YPDhPCmcZtp5rHNDexqXCi6An0w4I5FRdlFqBWu9kx6F0U1Pu4xHpIYV+jST
UNGfULUt+gHxjtGF9kTP4wfe6uHJxzafHpeEftFO1Rrx08Q8IPacZ+ellY7vUrp63bM29CVRiDkC
4BJQbrdPK31NjraJtSCUnbmFlps12gw4GQheqmShNCSnvt6VWdIiG5TF5F2wa6j6TPPDse+Vlc/t
vrShy37yRzftTlSdJHkHfSNscusspYWjlvtXBfxDO2aQ6jyb3dqX6Hy7uadXLpP6S2t4xGMsoy05
6ALw6PcNwWy4vbDCcUIm7IcycxwdJBeGOeZ3C3Wqd+b0w7wb8PSa75Y57+Wta/Y1DcS66x/sHKk+
LgZjWk4uICD3SRpws1Itt9BOIc9wH1O+qCc1Nda3QXNkexlmui87UiltgQLWTMS+XpmuIJAekOUK
s1nXfYm6LLtRY684Hw+r/9me7MWJijZdHwYeLDLlgYi4cU5pIPZVotFU85xKZRznZICHOMemgJaB
WRhjwmC6caY8aGIwDTTM4UP2O76FNYnxGC7FfnB8+a0tU7LAR5Ar59lI0cRKkQ97OZP2G1HE8RGE
FC4CJgWvE32APYRBUhnabgArn91OOYibc6NX3Oak5bpT5KVto17hnSLeD7kBYDNDWx23YPAZ5fdV
2gfb8dUYNF4rdcsD8lV/uWuLQW/DTPOGF05k1MEoXxDCDYUp5tt0CDr3wZBNeUbLZCAc910Sfklt
lgc0T42xT4wiFYdamw3nghOQD50BicuIZa2SF6zuMNCDwrd7kAzQqKreSN5sMeKHKheFXkxBbTwP
5ewN50XrUTJpbq2eqmKQXkgjWJcfbGLvKyUAh5S9zhZ+s4WnWO+kBBDPW11kawpdCzheOgf9/dqT
8kI1s55qbrT/5Rh3ez3KhA3qxfdheO/2K2pRKSeT17MqzfoEv/gVjg+yUwQn34XTq+9/XpN+m+Hy
eqCy/YDgCGQLMFh/3R89LWhLIDG44TwH34zXz7ciDfY9PsgveQVZBqjVRLZkMDVhkCnbIM/cnA+M
2v0vppt+Kzy95nzs2oxxPRCzsKNzP6oTlSVxgFAuohxqrop2qq8Etmj8ppn9/OfP8H7qvn0EPoFJ
iqLHf+vvVlWOZ4mQBdS9dAb7gtnA2Hv4omLXW2m5piZANJ0u4JXElXD480u/i55j7E1ACJp68Gvs
67DY3g1jm0Yii5SJu68zHDeoFwsAuYOqcZAluiODm9qcsBOhNkbpOrgpUg9N5evLPHaOjM0RCnhE
zQjZaeCIjVHPkuaRMybWBvBb66tbutxr7kpfAqcnZ5gIe08g9r4j0TKnZHNft5kXgM2h/fRRROtv
9z4zAK4tohGWIMN6X7Vo9ZSkdTO1uJOXPHZp9/xMc3iuhoHRFCG6ln9QplrbNO7vddKW/rJB7BGh
UTBSMv96N6awBsEPpd1BLTpN7yQlboakcyh1OC/ZCOxeZRePbkR1MNPeNcOcusqKMQBZcqePWbGQ
HKvjL4HOETDWcfvqqR5Ke0SAkOEZ4DiGD9kTFh6jlVn1k1bJ+TE1uyw9oSSiV581Iio5FOvEmzkV
R1Y7H08FEo7XlsPhTm3DY1bf4emvG+l/FUV2277Vn8b+7W28/tb+5y/hYv/16y+Hf/06fWvib+O3
X37BPID50b1865eHt0GW43/957+o4Nuf/P/9n//n7a+f8nlp3/75j9dG1uP209KsqX8NDmMx/EPW
mMrG9a0vv9Usgf/6gacf//wHY9H/iRvbQsUC2LcblIXSnCnt/8SNOf9Bzcaay7mdHEvzL9VO3fSj
+Oc/bO8/fFZHDlFbdbcJSP9v3Jjt/AcHDkKUEHBsOU7QA//n09/96y7jwv0/GemA1X65Gz3mkRYn
N94FRBxsku67u9FiM+qMzDQxt6/ihV4EIFdGYCTqglZpQr3DKhEUax9NaB3DiYEvPgXNu6MdkpwE
MI5di9wytI10oAk6tp8EINV2kM2JiGjjtpqb4FJoZQoquZ6uU39scBgNeXONo4AdFsnANSiIneN4
5qlNA3dFTDRM5zlbfUyJ6bBzSdmB7jJhy3QsTR5YiIozaKNxb2AP/TJ7uRHPk+MPpyZoFqK8LOfC
TPEThwjsevztA5UG88oajT3FSNq/jCRW7PD/wNBp2/sSnwDsC+IgPfQ3fqRVIj14C8b5csCER9FG
YEdPvkLYC7yInWlJKomsnO+puuzQc12cv8AvwtHu7AMZG+0ZDIw6lGlt7XHeTK+qJFamt+y3HiPg
jtmlHnGaAFtUBPnZRWdLl60cd5rVT9ec0id68R2ettowvJOaTK/iifSnNjQsQqOhTYkXvV6076a2
sky1AZyPqiRq0MiW8zxUGxMEvOKXtTfM70CgvOM4WtDYG7cLvqQYhs99trSfBmml8WJP5XEaCowT
qZkeixogRmIBwxFyOU5NXZ9Ek6DWrmvrMHKWP9Jebx9VP6yR7J30OrVW7zIIp2PVKobp2IhhYEzD
7PHSgM+NJCDLE/017cbK9CzAXtociMYg0hl5ugwzq2IOumqZS545KEgmLEMsHecnq6N7mXqp6PA3
6/062c69WZuwPNrKPzXSCg5+p/UH2vfDBcP2Jkkq3LNbTCXtO2yjHoJf+oh1/2hi/o+TwSiIbsKX
3YEbiqDL5bHjJ07cWZrxGQ1sacY2eHEGZjAdHFLu2tk7LLQz6N+u9Y2q2sMwFt535RGFZII74NKV
4LZm7zkwq26vRhfjAxJ2/GUd1Xqq7Ot6SJwI5SY6eg/mmZdsiU2V450qf61OoupG3MFQifAkH6pp
0p9Y4KmxXfyDKjAMLWLwJXali/F9pKW4E01uvzSlFMd+JFknpLtVXxIykvNQZ2YfVRz9GppyufEi
SkGkQT5Nrygp8JqklklIhjLpnLezcWJDHrtQrzNxSMs+4V/OyFHKy0ikt4DrZB5U82Ahfd0yC2sn
CQMtw4XvcsIBb8L3nZW7cUPmr2a/6tEwivl7bQrnM7y5r4UGZIxUZOvG6KcL+UMV3BikDhbz7tsA
8tVuKIGB4R2Zdk1L67KuuETj5BrXXbdNCuuqPbpE2DMn7gdnDrEYCQQOSymfOhXg8EpQ6eCBk0gc
xvXRnMDwJpO9ZYFUDFbm5gjrxYhNrdcjxssvjT/oO2V7yTOPqrzCwFzeV2J+8pIAlLgDjcI1t7uR
o5h1O9t0VLOyCBeKuL2WFcVdAlqIrHGydUKAhPKmY5Yod0GTU3jVqF6eGPTOR8snQAhIt/fWzcK4
LL6k148DBUOXOWYRpiklmBjq41Vl6/T7FQqva1OOW65uqgYCVqk9bgSl1UWIyklCvcC7aAMTSeT6
HaDdci3aZv3RYb9Awl25C7bYQUSzjS4ZxyA7NlblNyMptTjg5x20YhnPdVmpi1mM22ESC2BZPBaa
7bRxpogkDR3mVeoMNHMKbrNmYUqpdbJ47njUbxpajHmUMxq+R4Nz7acQGZgtmye2MoG9du4SDEBD
wx1KmONnfAt2e9L1tD6QNjC09NjnHfsNsU+Vdja9VMUzsH7m8Sx35E20Ky4rs8T0pD2VcnQvK9P3
z9hr91WgfJrFPeicvjHh4nLrYmTND7iWYlQq6RBPzFcgFwp5lU66C4eA1pfZjjaHqunV6gD8BRIg
toUZF34EA+sZRm0ocJtHpTcEsL8ARgIMXq8zN592U1ZBAGaAFNj1KzGVX8qhOnnB9ELk2Q2y2k+u
lgH4EWlOH7d2Uc1RMMuIk3p7HIv2G9an5RofZnqFIZk3a1n9Uc8QpEoLqB3nKQb57cpKSePghsAv
60WDskNUvF2dhV+boTUn7eci85avWVf5zNjdGdmQLKNOTsNIlFTz38ydyY7kSJqkX6Ux52aBm3K5
zIG01fd9iQvh7uHBnVQqlevTz8fqBqYiczoTdZtCIZDIiHQLMyOVqvKLfPJuV91bOC43DPNuA80C
pUb1U6sOxLoNzYKFcc9qMYGa8uebFepNnPK1nivRX2qfVOfiBvcOzoQDuPPPZjKSV1iXkMFKKBds
2Fce2/BsQWkx+A7CgcUMyDeqPs9Gg0K6BzSCFBc35THDWAb3FUjIqB/KK3oCK5hhPIAZuhhTfXLz
0HyUo19+1PAdi6gKUj+GYMKccwJ/xoBoZrUbqtcF0tSFIrZ8DLyF1BQaDaE4v30bZNu4NCIOZH/9
1jtbtnQ+GVTDn/WaHLKadmh8Wnrxs83IvAIoNu+ZSGMsYGIT3BIgRhvw+gs7KJaLyU+Tl3acRXG5
DfTviLB9WROxV5XwEKPw7T71LeeRo4t/hHbZHtJeQ0lgnn8OaWrZBVpk792SCwxP0jHeS0rMzo1I
5mZvguPyyWbtWJcDfhHiyIVpksyDEybI1N2Wi7lMMYcWec943P9o7OpuJPowHthWrVZER1tDE3LP
3Fn7S3M3rcvwAkbptW+5o+agB8XE9B8xfU4jRMrq0CqZ7i3gm890cbentBsF9Bq2nn5UumaHR4NN
REQ1VLUD6+S9QfbiOSgddZmYXXLt2ZW8yRTpD5X289nqy26XGd0KayfAHARlgad3OBtf/B0rN7Kw
LPJcGQP/Ju0SalKzwDiEtF0wV0DiFsreO2mdXK2Z5xyzyoD0ONkgcqMyrKmC75L1QPHb0YCqeoJc
eD0FhRWVIETTi9Ele2+MmWlFaFoeZEG3hOeUlVFL8DnZT8ng/tABfU24Pow5Qj/EdoOx+Wdjq/kU
NOFy0yYyO66gqC5mZamnYgwGHiHgdaKRrol4sszuDqlRapRcD5QKN7s4ZYWH8JiDH/pBA2ipQVlZ
U2xzJDuS1Uvx2gTGI7hNFq428RD0Jk++rKro3pXDKfIKe2HyjXY5WI9Z0sykLKWPI7Uiewm93v9B
j8ZaMWPKXZtkSm7EPXaiI/6Z4NlF1Uap/dVqz3mcwiSA2EqYMOOxX0dCy/ojdJhh7Myq6I6l0OGN
+ifDyqmDF8w1nET5XeOC4/rRgrfBjiRrH123V0ds8+LQjeX6IAgRESTELKMx4xTD5jVYVBGw10p1
BGu03rmC6grNF34rDO/VZS95mOGg4DDzM2imc/EdYJHZBXhOz8D+rR00pvJkDpnc800AD8Fu9dzM
ENrG+keHzhMBHClj3+S78XN4NCE7sZqmo01stup3v6FUwc/zK1esjxxodSS1MX4UWtwUpVZ3PR6i
M/uUe+V2tIrKG8ZI33ZLKenSPHRm+N3QbMkk/gusz9FoTf80tat9JdgsTcEEcc2/Iy9s7efFOs9r
DRWpkUy+OlAQDAXOKvV49syYGVgIy1jhYiwnE4pkdrSZyn/OBeJlUU4LW7RQFwWEFq9/wJu8WTby
dpLnAgHduG99Lfx7o8y/fHaw97bh6CfI/c6w+UI2m9OS3hspEBPfrKaYItdqt85O/ZjUeFwxVKy7
odPBBYRvTtjrtN6GgB/MCBQwZnrwod5lwMwM66OC5i6Q0O8ncyDqEAI922WeKh7SgT+S4OtW1nJt
TtI49WGRnwK5clrIQKwhcLrZ2Ugr485fscDGlAisN2415t+kvKC25tB0ckxE29x8BH2RizvXVgoj
C8SsZoaLwWLseMeBXc6cU9tT9cAz/crAsTB0dYbnWmV7hwQcuyWZncopQS5PijGPqIEnCMr6w7PX
6S4LbeMlDNL5utZuvEz5m0fbB7JRMxt0pVfsIGrvqJIBtO9Q+yUnLGiRcuHhWtjBAwR1mqeGt6ZO
kcT94bHOV0bgw1qf8POoQ7DBBFLhQ0jV00VGHPk4AcC7zzr7qnK7O68DdI0U1b2aCKgPXblgO7UL
WrUWO7v2OjquMKg3sV9U9VEVfnrG7pAc8Tque5C7yS1gCvs6s2b70IGNOIpqoGaz8Lv7oubyXm1G
3lg+QZUt8/Uo8nvaKqwrV0/GeWIydZ0sjD5MzGjF3suYehx0PtYPqwZoyBzmNA3mROzcsAGrE2xl
x03/2ZXgtmOs1COX5dmcP5NI5JZN0/DBWqbydcCpYO91MqbufprM/kmBw+D4QPv89gNq/yoloH5F
hUl6T9y8mePZa/BLqHDdZRYrgrFaXpxmcAVwG7yljhveWIbL1QaodbwSTR6ArJXGG7VMJIXrim8r
qUx4G+16AXyKA2vlnErGEXfdqHyOkUV6t05JuGeFAzUuVn3IlLnGnSf9uG68+VONUEkKLHTtRofu
fkpZt69CC4KLemYdilIkBrfd9CjgW87LTBb72BZe+Th2C6EZXwgYGwxQZn8tr/MCI9fos/kZ9GJe
rEYPfllJt94I/h2NWkm+982l5flc8P1mHaYjzh/u9l6yyKDE/LbGnvOoUujknFL74K3mwrjsJ6Y5
+KjkNeBOk9jesjwFqyDeP8zGJ3iQJe5xtvyytBe8ecZSnImvzU//2YqaqmNUUyIKVrbdXT0ovsQ5
CfxeMSaoD+zH0+V/Dn6xFggdIqKDbzyZXdhESxrON7Lwbop8SGLMtCm7hfyeY2dxY83WcvfvS29P
LX2k9e8i2z+loq9WUuOeZvp/X+dfqgXEpv/yTx2/25uP+rv/4x/6Tc37/0S+21wY/7N891yqj7z5
/k262/6L749eo8KZ/9ikWhOldpPIgm1uMH1vv2Pb/7C28WbIxISAN40b/+s//lu6E/Y/+B3icWAY
+M3fpDv3Hw5KM0OGbVJONWr470h37h+EOxRDzi5h6JByZLj1xyFKzYJc2IOaML/b4QVEAfcCuezv
apH/n69CtpG3SDME5u/fxWo/l0GdS+yqBn1nBupGqU8zUOK/GdH8Pt7wOTNu4rsfMNfFvQKv7feX
4VRIYN/LRuYZ7RBBsWnjpE6NE97A/IJiwv7ZAOx+2ZZW8bfp3s2X8H/1+P96bUYAZGfIw5lwoH5/
7Zr8bmVW7bhrU85vn0DRgpWJUBdgsQT3WK97jddvPmKPr+adH4Tpi7aU9d4g/CQ79vBgtqCQV3Oc
Gj6+9lqZtIKQlsgYNv7L1fnf8u1/AEy/azf5kSvwT39V4thYK3gRXDZ/GlbARR1xc5vjzsoc/dCD
isQX68Jb+puB4GaV+f0jEdhFkJ75xn1e5g9fBwmCYNoGMjvIw5odqmPP4tbWdTddB9DxFf0AAwU7
b1lIya/3777JgK2b7WFu4P9EPbeJzb+4GgatC6tzimDn94a3wyXmX3KmV4e//ij/9K0HuHrpZt0c
U9zI4R9epXMWPL5WhxnQL3rS5BzcR+HIFygfb3/9SttP+u3D3EZ2HnwZm8kqGuP2N/mX9yOWUNZM
gawdlHqOFUR+OGCOqKrBPBuXVSmI7v/1K/7pMmGp4lp2NisUAAGxfb3/8or5MEDE8QryURz7Txhj
8AF5rfE39pM/XST/fBUYEQwmGWv8s/jvX15FEDmh2ZZXcUyZPBRglg8InZx/59xh0NS9OEBk/+s5
9j/OK/7uNf9wYdJ24i7uymvaQbdtIcHoW2X3JWvPe9VBSRA49f2Lv/40//yaLEm8VxLW4PoYgP7+
aUKhUhgSAIpyEE0uxmLVd5azzhel0bLxIgDFIZKKjCn5m5vwz9eNZ7oeTTAca5nb/HFNTFFp6DKF
3okluHoYwTN+YOn1IpZff4hG2Dt/U5v3p1uCFZD/WZxjHSbNf2zaaqGU91UnxI5KVXlrhbKTu8Gs
C7IZQWGc//pT3ZrVfr8xsEri1uOFQpdYtRB/tB0Am8e+1JUjM2O08SNJ5KK5kIWh19dCK2ogUt4k
BWjg9ZqjrVHCIxvId0UI2QtPwlKd9TFXsymwDBPtUBd0KAQp0QB/MQ6o1Z2PogGSLppnCbUXOxDN
o5YSibdvGG6MR5Y1Jp2L38/OaRi2gcWoiGOhOAy5imsaf+St6ikSvqTp22ouppWTxmtA43gH9r2K
+9U5kxwLrb1DZQTPLVAU9qnIwll/unk3I5oHy9ReTcxevBO+jZB2JS8xvixVcwQlxSPfWvIx4owM
uRIFEthMIkGwtYGkSFdtnJqtsHbLSE9vNKpwPOaVWigkrLFuR04lh/K6MENaZJCAUvuYGqK4o9CT
LOPq28F4R71y5hyAIMk3qKSGcWAnKuSBybwbXLk+IeOoUlvgyyJwcRuYruWcvNTsXxITtyuCSwp5
fztQL+kXq6M7u3tpp0R+4yTpOz5aOdnl1IPC991nbc70ZMp2oV7IxvEF1BmoGxMvpASSRExgX5aZ
ic8x5CBjReBawdmmNsmZyxVjysmeyfjuXcYoKF7guu5DCWrjaC5W+ANlUA+SCdHIZMhkwu1TcVDN
gfU48biw7t0O6CXOT7pujmvnwkPguENCeW+EpZ4AnoarfcjmcTSupmzmvG4YhACf/BYEL/GplPoM
HhN0lbVae9CfLJoYGDRQgXJnW30DFrgjdxRD3OGfE0UYYTdg1UHjLhrrtSgMXFMJAb7Lvud7pwx5
NWR/lUAfe0Iva0G6FIDYsdyP3UuQKNskvKbzMJ5Jp5Q3ApP9ckBwSShC4wEYMf2oaCDT0ntUuEvn
KCFa0V6yrrPZqCUaHJjc3ma0ohrxoUAltXFH+AVbk6TZ4K3T2v1OwFoucQ1SdeNhVHUe27UJO3gu
5u4FoJ3xhLY+lwfHIU4AgHsLA2FdtohWpwXmcLLlU7F5mI1fXPnkj7wWFmnk9EnyQhNIR2+HB2IM
t+QMf2sFq9vt8iSlknQVDDvmUcv7ZrAIsNBXkHQ78jBEGAlvDc7Rp4Dmta0axQ8pDUZYaW/D9DcI
CX86KVHBm7xoN+a+7S3ox0FJwXQxQHiJ1jXzp3iaEutnaAzUDMBHX2YuL1jYMa+jv0RtM5WiRYGH
Ue8SOCdMopaWJjiH8zLfXbmc8swK3UMPNVweFicgsskYfh1uJRsrXGwZTPy9uXDfPNUGOdUHHoJF
fmAMlw2o2U53syQhWCxoYvX7kE7mmzF2xW2Aj8Y9DvlMGBD/RJnTO19NM94+ww6ebccxL7h1zXe0
uSXl6GrYj02fruGP0gbVf+gyqD1ZDGxMhT/QBersziFpzoxwtJqVn1ObZc/ASCaiy2DOuDX0VXNS
rxaRuP7O8QfVX0J8HB5HJxXZ2WyVzVF70PiTGeuXPJQPFF3bDE/saov4NdjrriS+9fKg7KW377o0
9/uHyW9tt4uxzMP8qdcOID7qQKl+FmVpzU9GlxfNiXuzqZir9W7wDdcxTw7EGeCi2kNChmNYjBmO
4DStRgwEzR/vWjLXV3gt3eqALqFnnMB0cyGZQuAKcNTGi+XBFTNFX94zSaDl1Epk+cAm2nzJVlfD
1gwkAUwfpNzOxA55EXiW+d7W1vztDdXyq2EX4ByF6rJbOQe5vKNaqvtkgiV/iNaZ7u1ShmAf0y54
NgctXkylQS35frplK1gX4XL4wUNRhcZPGbbrWz+RJ94tHBGLvSRH6l+Q/u6O5M66ceebbCAjZQqy
16mTAjdbKLY6ORKB3SDPvmuI065xQGHZeAB63c47SpxAwEqCDnyEs01gWgaJvMLppJ78MmXFGqne
KvEirO4eU/PkEREW9ctkTiyrINwpU9cYCvpd0ArIxaIah+8pJEEd26EyXtKutO8ALBpOBLixSne9
cmy4bMxwDnbXOvqC8OZ4ClJg0XSAtNztiQ6qE3zaRJ3BQHgfUxlAUMHjOLxhxwbrVbtko3ayWOab
wZXrPU5aGhqHjOhXlAovMyKZAjPdU2FINM4Cld3GhP/bbxyYAJGhhebw2nuEtw6dvN9VwkUcHWGT
msfKxIIAy6FgMoXjQT1NpgZrbUEX+di+2i/yfg4bLBR40AoG75RgXz7lx0WUw/XkM5yIoWK4jJMa
R1PS1qd3JuwjH8PUkr0tgvePik2QBSV5MnHpzaqD01gqwoEpkvXdaqyd2uleL8FppOPHjJLQ7XiC
+xIvmF5z41Ph8iMObbShtRuzKfP25eI0P7TN9PiGUsSS7JvLM+TJXEbXiGpqqa6babAs0ngBtGKz
cJKTTxr3G0A2/eYNltI0dhohv7ytevRQDoURQg5M/V+gx5SxS2ipQFf0GpdvlGnOXoBaSI4zcyDJ
w3e5TYKJGVrnh4xNwmWBENjiYXy1SfX1hyYJxbgTwDTLKGC4RzBas2WOitUS2cESk6xjCiiSgi6U
Nr+bFalqGDat9dGngAsZ+eQmXviypMHLXo3go8KR/daaGpWrnFpbxok7O8/rZBkL36wFbGslpPdh
APdm5oQzvIxmrNxLpPOZ0Kyn+plBC1bigwpz9ZAW/prtOLvIIQ7KsJ2OzcR8PpYSK/9OCJu2Upyx
BEV7Ww8xd0h3wRC9XvbK2pqdXLY8nzmL4kPAwxleLBPyNRqDCSSwasqsx7o5a70nmcayadFMAUAk
wJt96N3V1OfR0H4dD0HpvlfBSPizhG+NxwCq5bDvEzifUQLphQe4HKgz9ku7P81MKZ4IShUmpRbV
QNIMwWDehfkqzZsp7Rr43LLkWy21zh589qXGjtpGuRnM1UKYkGaqvaOwWB7opBs/i2CkKiVl3AR5
xSsI0nsaIwiN8p5Bu1a2hpTp1cwFyc+U6U3hEPA4afKgcJpBUTmEZ6R1zuHYs4eUJUHCbRL1XmUu
dYZZXVM9MsHpekio79AXBJYQWkNCQC8SH+caBbMLRdywM+e2k3QIHc3JS72T7xBE3DvFhv7JrT5/
nSAWfyh7KoI9scLA37lj7v9K6kJ6Ue8kWRaPLNO/RtGEj141hBfmJImJz71UL/Cgyhdtp45kNYG6
AVK0to467GkiakMf2n7aep6M3WFRLwjxA894f5Cfc8tIqwF6+9wrSaYPb4c8+a3mTSuZCy8uRUCp
oA+pGxORGwa7tXYJxM2l19w3M4jguHOgc5Kis7pXaLkSLupsNhet4a00rg4WmBn6df0XI8OvG4EJ
DhS9ANAz9hvibZvWK/amAnkD90hvA791Gfxl3Gk4u3c+/YtDBP7fv7RrDkjQLC3nGtCuILCLz8xn
VGuJJR59jsIRgXmsElqb1G8GAi7EBakFYoEW4eNH2IlueaQWrrnGirS+KXZ4xd6ZGe7i5wnZ0NkI
3sjRazedmYw2r8mSkH+p27q+4evsGHMWjKdjmyqZe0/3C10CjWJsMlb1o6be9tG2l+aZJ1BNu9Kk
k2/yrB0Dz3wZKLBkVMagsFQG19oS3ASJpgQXvE36Eq4d0IUUS1YYs8Wev8asbm5cZ97OHHyxYwSg
YCvdBS7DBjidxcBeMQtYtSgtPssgp3kMwiqFXtIzHAYn/my/Gu4gGMIwfUrZHRd8+CNs97NA7aek
iA3r/coKqbgkxrY4UGOUPC7uwEMEImgaLYtrd/S7DPKXxb8mu0JHxSdZ4nGMvMxRt1ORcCSY/RDj
V9evEx1QOiSEa0MC9lvqhaNqWA1vn8+9o6je1WYe57M3vTNGkmsUNp24JrbiUHjTT+0j03aDxZly
FM4ZDONU1CWU913QfEFB+cxS9DxS8vMZhI2cTxU1fLcNg9/skiWyfu8XB6cbXTbBIw0JXhAZczv8
0MoT/GM6OeSuZ8Ektm2Tl4ALoTy7dlu/hubmUdRJYXECGIR/hayAFKkCnT9b3DvgTnLHbSNMySGd
E2vDwk4YyfQjXwJ6i5KRa5INmOv+qvuxaaPBUumFzgIICHQEtTpu+DXdO70ExEomiwXVtDm57scQ
B/veGsfVPa1WC0iHqkQYrqXULXYbzrLRiImNgtnZrTgG+XNtxisj3w3rm1Go2QfzFpkRfnaEFT8m
zEMtB2ddy+osKBB8Z+Pi2jtLFPK2TYBqYWDBl0gmGtZrZLMVuMQUxPCooPWKTqAJNsE9tjOzxuA8
TO8j9pQnQAr0TfDwam4G+BrdDbpgyAqjTDYfSto1WyqMSLRWc0YlecU0ljk4pTwzulDb/chtksW8
sxCeblbrgfqMYqITVAxB/WRhI3oyB5OSx0AHzmNWpmUQWcw2F45W7Bo5nvehF7nLkH9kUDUIJYXV
is0l5HwW1AFr+iC41KM8CaEgDhCff3mzyB44eQ3Zgbld+aMT+fjN9GluDqR9eTapShm0rPRwqNEf
XXxf7JNxQUyaJnOvYJp12ywOiJZuBFMPaGegqSzh1AoBmk7C+rC902/gNSMQmAJTAEyZlm7dhl0t
HWWUC1UcMMqtVLL4zqmu3ujU7IGj2rJX6sJSt/Riv2dzH9lkaq4cTSxuGCqSMb3pG3FtSk6cWeDZ
H7ZVG1ejmvX7mJr5Zs9iPQFRU+gHBtvklQJSJNCebaswd6UQFR/kAunm4GmZfLI/GKjfZT7HYdbw
+HsUbUpHnam4ISLQW8GN75f+oyEa43nwq+4jSaqVRzuQ7ye6jjnOFEkLNtVQifdINIbYRVhThnNd
w4R1juEIeARZukS2WDiV/LR7N3uTwpQgse0cQZ9Ylz6lJe1+EOhXS24HKBqSAIWt+swplf2lslXJ
+yjZdhzlpOunki+6pudXiBOgE7fDtxISkTF1qi+3+r9dBvHrkqkEwXR7IXl7Ykld6XzCPWfEKc6l
h8krCZvT4Te60dKI7gGIPPn1ynWgJ3aixpuRrlQo7PzBpVh86VJ2oHAC1T1ROBCOnNqWlp06C/He
gAIio9oYRXocINvcuoZhv4d6G7bb0mD3yMLspcQJBvQliYhyNdRLa1DLy+x8N1BuQyc5PYKICIom
FJgUSR58NAy67B3DdfwIM2CqV7DRtI1S5Yn9BxtNhq/HEcXtPASi26Nikb3sQk2zZFfX4TlfdOjt
FGiBAQ/1PL5on9agyNWj9TGwQTU4Bi0r7b0AWdoLOtotkHkh01Jc3UZJumsLcxn5QoEQyXUtL6ls
V/yJjUITMJ54m8CmEyHJwUyehfL5OzSOkX0AuOdlGiDc4aXqw9Y4qXbOth4AjwvLHQdeYVpksOGR
Mk+cnGTlo8UU2NQR2G2dHzgS9tc5Ft36PEECIeBFDoOKe3iaYaRltmDf6bppPahcY0hxUxHQKxXi
nE75+mjeczucVl7PtbI3XWSENxO1ip6LJvMbagpnHUQz0AIvJgdFHZ1P/c6R2i3Pi7wOyAiLVmIH
O7ue5mfu4FUcHCz096AKRHFSnKHI3NQJ7fJKSHPCu+LN38DWHALz47KwVOj1y9WeuLAtDwRK16fe
m6Cq6lUVtvpKyYdQP+tmdDWZ8yS+kY8xXmg3zTG7s11ZDv5kDz8nf4Y+zk69ew8bz8JfKOmEppMg
eOax1fp4u7lOj+M4tvcMOUz/OlCufNZOneAEY5x9V+HxeUPYSGj0MIi77/uuB7nQb2VDmOm2B78x
B7DInc7C2CnoB6S4lOPF10rUEkx6xhyzpzGblN/cLoLQkJnKwxik7qdTmMkjxfAqi2ufvNH1GlAS
cyBZvfzwnQUMvUXuHq1Bjc50KlVZ5XfEMge5g4oPL8fxe98+5RojWORtuH89ObIRuzVpCgZc3L93
9mpzRwylJ3819OSNxGLwXEUzBI48BrVCNA2c51g/G2XRPi8dwxySC3p+Ii7jYnRzfLYNWnAKPY0+
+ChuIvIMmI4KeUUlEcu5O40hq8LIiAHhT9IC4InOZguE/Hk1uEDTeWzjHdilBub0zTAO7NlDOo/c
IcV2ra2k/IDEbsO85yYE+puLdoxn6QWvZh0S6AXOyTN9aNORF26LhU18T7RnWYPAPdGDDF5BiSx9
DQ3UnXigNYTq86xFc+tz3/3JsEFZu4rVgG5VPBVbQ3RVvOeQ99hh9gWUa2wJ+Dlbey2plqzW8S3A
45FiLxMNG3AT7SlKMS7DFZkbeD0i6eQrQLYWSrNpPRZNoJO9N2QTXyb6VTzYfffMijne2KMvaEXi
pEnWiQX6l1P15acNzo2NAATD9LjUnHv2Lh1ebzS6E5AdyIxCJ5ry4Vp09CvS604mcw9qCe3EaEXO
z2NqCYfJdJPkLNCAkbvq1qABdyklfljDSd8cp+nuwsrAEYMmkNBb2xCawvVT3IVzYbvodo19Sp1y
DA+uNdY3eKrrntZsKwGo7ybBs19McMVV73RB3CNf4f/XlR0cWi/pMyporY1M5g9LcOBYlVxlJsPf
WKTQMS6KWrZvCTprR47dzn6ZISm+A9gRjO8zVbpPLkNXvrRCGD8SLcgGr3wI7UGi/aV7f6rIljtt
iBmHTrCvKXRGSEl0c72aWFSSnRyt8jkfW7p86e5mYNTPY+3HNPP5z+Ncdjz1WR/mQ+VY5RfTZlSk
gvSDQaVLJdartiwF/AZhNz+aZXHYI+Wm032O0iXGpzvYXBErZZjetaMwqzPQ8OnbEYP+aXVUe0c8
adRAcS1jmag3JopA8epat65DsQhVoROOfAFicN51XUhlhI1sca1YJwzWRaInvot1+oq4cf9qUs4x
xS7blbMD0UCzeCj3C1YipKiuSxBuDS9oXgsTgtcuMZfgtvCkeFiQer5MtDAEJYK+n1nfclSiciQP
jsALNBqH5ctfdCq0NBvRt3Ez88BwItE79ompdiUvgI4HULWGDu6glOxSNdrtdxiuBuvTYNRXBsDJ
JNYD5YFEha3iE19DO3M/tQ3yPmw13FtQzcjshnlJqrdwWGYXtohjPGkNR4WDG5x6PNCtPrWO518Y
1O78LARhXNZRhgesmvDM9zVgRetAN4Zo4gbNvGPLm1j55YKAZtM97ufvGM+5WDiywWrHVMpdTBhF
34IbXH7M0Cs46zkAjAguDTjBkPG3hADTWvpFzEU9ZdJ2v+1mpQK+kP18U3UOSUuT1lUwlvnWCdKR
63hwMhpNo8Rde6iCSzaieaRcFkAIkxwfPfPMJVo4aRdnxmzidnL0SCpsckbkjglpce+pAIkAB99q
79k7SLBENs9N/irZlMb0HoRPU12nSUyn0dY8zZ7Ru5SeysVuCClFPes+EDfgLsw7a7u22WLxwN11
WlposhWEQAZKNR5JLIriaporzcwInp5x6xi1jXURgC9Fj+XCHV2p1gaTA52Q8ZkykuCYZcwpsSwn
CctTAzFvL2mBogkAviXDrKBVxTEpEDWuaLFDLdQ2j8frEmHU2LXIb+uu9sbmHdSuYcQEs6j5TDht
3rMfMdo92012Xz5J42dwAGJj6YlkO1F7BG8s7hQaIkgJVHcTUc1pH2DmFDGNxSAFl0SigCQV2s7B
Xi0aR4dAUhxXpLQBwyDyII9vNwq1BgbuIzI068DUY0Lzivmvwl9hSJ3EUdO9zBy0Vf6ZlBdH9ZHD
6bXVEv+jSdPyWb1wivUwqkanOjbMQNRuDJPxciilN9BNYBu3iCdUKOX0eaSxMp2kjUNS49/uqup+
lzMT3AhDHKwPfdbjQAVKriDlkQSAxajU8sR9Wxt78Hs8lIeVVeEgfTO5zSvHvTFbp/0cmQas8Yxo
48ewMyQnu2QuGfqubIViqyo8yht7SInESBhKHcJEGgtr3JI8iCoJCYV1Wbmt4kXr0JXncHQ1Od6S
wHBm/8A5GRlnhCRjXLAN9iEojLmZPZko2vorN9mOHaSzZFzfNU5wBB5etbxtJdDWI5t9VPoW2bO+
BLrE+BMMDQ51fP2tS0KJY9kBWCo3ZifdV56ZkEocSWInbnLP7A+M86viRMJquLU8gcnWsuAwPABZ
A4SP7RFhLU398Q1PADLyyhyMqKFdBRbdDgVA/13FU9o95Awdgv1KDO7Adn+2Ys+sasISjaEfsC3l
P/o2z9FlK/TaiJ6iidU8Z7c6iLB+rHUYXuN5WdJrN3Wl3LazmXHoGQvAcLAaryQE1FBwhQOas7sj
1qEkm6QlqcAirBIWI9sNI4usJKGnrCYWDt6wfjd8vzd37WAbTNHX0XtXkpQHo4Pc1GRHW4QJqteo
2OKVq/dwNExKbnrECFmaxa9wacu3OcdYB8m2Gr5CMUj1k1MMbqxDZubCfW9ZreqOgAEKche3GlMn
4TgIEK9r5VI361WzJeOQjvjlAnGsHfYK5g+iiN9UPWcZLAWRPxM4Y27OODGCfxGMvzA1ZyxuvUJ5
JQyTJk/MIjLNmWpSH4TGWD8MMq9pZFO64R6njMFMxFmT6tEuTFYREyVyT6lBDQBScpgHe1PhXtpD
gXUfGyrSkbxWYzjPoQ+/VphF9bJm0Dl3GOLa/jJg4u/sw9Xq8pjiZ2d9XHLLAT2QBdz2RWeWUBUD
ajER7T2ZXbSKYeSOAGuaId4CzN0pgz90KKvBMc5yEuFdwGavBm7WU4WNNAbMGLuxGLs0tlO2WB9h
SKnli0wpSzy3XoZ5HGcByin7dFtyfE8CeGFdASTS9Lk3Np2aQs0oVAmS67jWSGGqb4BgSn+Ar5k5
Ho8V0bTGerBA4mYxkoY3XUzTMGOzqMvwAKXHIFGZugSIu5J8IzphRnStMsK2tRkSrsOZXxoGytT/
+KqJBKIIH9xC4j2iLK7dlmlSBxd8XJRxEWPSnGhoQUIzb5gWRJK2w5+ax9SjgSGZM6HhLGMMDVy6
cbW44uwmk/b3hu4GBMaGopadhdirUHJN8gtOb+klKsGNInjQq9VfikYF06Uh6EuJp1BLilKGvAgv
LKbc1+uiYQgXfmUdmg7GaexRMREebeq5bGrlhhRDcEafMufIAv19UHZ+xIbo8cO3TptniUW7OGU0
/dBKanWhQnXmupzPXVl5XwRnwy+r0xMlHpgWqDkbfaP1rjk7kPMiaonwFErTh2GEyE9LYjlX8lfQ
wLkpYa7V1PoxAziPCKbYwmeGAnvt+tktEhMcLnQUWOyWgV6XAlOshuZl4fjaopKvvX+ujDQ37yGn
lOIMa0G7R57mpnfIFf6B/UzsJGPDIxjtbjkv+8pKHbbyK/qWeXQYKWa3s8r/D3Nn0iwpcnbpv9LW
e2TODIveRBBz3HnKzA12c2J0B5zBgV//PSF9Zq0qmam61ZveVJVJVcm9EeC8wznP8eJd7oVd+8Xh
pageXSvuLCxiaD+2jC6YArpF0P0HAud/yxZAYvZ/oHP+/1LC7PyTsupGOPhv0MBNg/2//uebKoZf
P//HpVDZz0b+UcnMf/gPJbP9N8TINwkbsuSbaPhGKfuHktmK/kb156Bx5myNA+goyJ//W8ociL+x
Z0UBjTQrRqB1I6r1WEZugIKY/wsxfOTFwY305P/fKJlvcIR/Ukj6XsArIwyJ/SFkA+DWn/N1Vpk2
XnQDW+/LF3nXbu63x8vTJfkdJ0fzF9JIiGT/cjFobQiZ+cn5KPjl/ijnW4kXXW34SNvYCZeOyGPK
oWjPCKqfNqq1YuuwVDUDJbw8TYL6yX63oRvvI6v1TrVIw1skYBb9TqvG/j33qgEyF2SnpV5CUpHD
4hURUbu75djql3VdZ5QuXfsorCi4BIvjfVGmw9cbt+xJsXyl6bbxFxQQ81B8C+ySfAvT4soi60il
SeQpqkzcxQgOOjjqTIF5Z7mHwFjei4GZHj/Aq2rKhLDTej1n7gT4Ls4kOWKyKqMvzhhZChWRM+kd
CokV+2oq418txjYWipmfNbSeFp11vAgbXipvYoanfeQ4W20DeOH87lrAWR2RaScr9Kbo2YkJltmw
7J9nDlUZhjgUe1mdmRXXfHBjRrKi5AWmpInit9Tzi543c5cdGREuXCKe5de8WesHg2nJ2zIEDP29
isinXh0iupI2umnSZLuAq2QtVm7NmgHcriUvhgNkzHSXOiBatwrx1bVsbrWVzfC43s7pFEAgp2Ws
tjE5gj+HVdxqxDZY/EM7NaF+zNEMDaelFCh8PBXGlLHWUr8QWh08OE47F7tZNdWdAy/0hoOjnkA3
EVssmApPsYHwi/asY16y22VdCUBiy/PdHmSAHTZmYrkfeNmWW7/nmGXX7Dj7shZGbYYqbx9Cpq7j
69owUNuypFHdDiFL3J+oq8R3YY/LAfsuPaa/0F9sFZYkc9Gljr7mXhZWW7TK5iDWfsmObODYv9ua
FV0pm+FpMi0LLTi5xWs8hBpFi2OpH6b1zc8pD7ovQI7EnYcY6tj5WXgZrYq04ZExEdGsMdGom1wE
pLjXrfVaxb18juepGxOzEM3uyry7MIAq4fTXofPS1tDK0s4hRG0gcPAGAcqq94aF96NuYJ8inzD9
MSonRuw9GWq44tYp/fRlMf9oOt452zjq1wOZLiLdsC2VdJtzHDBSxlmVb9nZ0syQU85OpayOQWm5
7509xj6s7BQkdOrT+LRlGEzkPUv2s9qEn1nuo7Nx7bR5KpiSHjTclG5nI6R8wGfjLPjoBasxQkWg
y42U+dlOyZpmc3TT8jOysIcf9Mityd3NtBYJkzJ74+ewiLRdYHzvcfNsYPaO4KYZSqLVbPz6zpox
9+4VD+v3YIH2Bdlhovz8p5P8r+X+6GM5W7F4QFYUARbVPymPpV0NgvEuEzWdNEIcA50d/4Mr3PS+
2DTJJ4xvSvJ/0nD3GIA1c09Gx1R1a3gUKJn+367wp+M2bkfjypYryFugqTiGQ/+fXIE6LeSRIgzt
z2p3e816bhWkXCNRA7537Er9F1f4O5Lpf0v4oxsbDZFq7MMtQ4Li/wuyicUWjgTGCgBUvfkuH1vx
svYy+igyz7IvQnc4nEOWQiwwInWnvCLdObA472w/87skcvsy2HfzKD+wlXrhFq3NwsbfnoQ8dlBK
7EPKfG2+CoseKbHrqnX+4lb6o5ic34C7x47xAmB3IIwy/BOctmPW1gVdCIp8ta9i+BnF1flWVzcQ
Lv/9F/5HFfk/rgST33eFB8ybf/jjLWV5DP1FbdkbZ2lfU+DyFyx7JKzLNflPLuTGQcAUC3/+ny60
1gpOvSLOwxuDRCLYdk3zXsTmy7+/zL9+cqTdkAwF15Lv/l8eQpDJTbTcTOUCgROTrGZbq+grJNAj
gN2/uNYfrQa3zy68mbmwG9gAPRGs/vGzK0JIHaJQ7oYEdrDRe2KkN3O7MoC/5OH+3/9ef4qv+/vF
+KVwW7Hp4e/27Rf/p2cfxQzSTfoDNlRsiYN3UlN4P8TkHXTRZ3hDBJwjeXXhQP/FhWPvjwaVv186
uhFLA8/BUOH/+W40XosHkyDlTef442toT2WwwadaI9iPxuxBmXh2t7hHwp/ge+pzNqj12YVeCRly
7rzEg8TUsNRYioeyQQMCoxWB/xZWEbNzBivWl9bI+jCxNCO7gtch+N2xfSMEgrvFh6v/mtJmf03X
/iYsR9i76SNJ9+n4XVokBMaO7KvkiHC5cAOzJF7WIpMpsYZcy5ZlcRPdetUuMNP3ujWKJOPMMW9B
S0Y9KR92sAO7ET37ozT9czaEaFuzzsMxgkpSuBeUnuL70LbFY10BoYCvkXasWeElnwUaSW/jQht5
dsfsF++HjHAWlgYQyue4ZVO80IsmbOPtF0N8l3NhDugEZxZA3Uu3Gt2c5tbX+6W1+p/Fkg2Pvsqb
E5NPdZQhfElktMBU83LJCbhvJ0cfpjFw71zP9BPvX/rKbR5GjdhEU2N5yRCERDbOSEW/l7eUgs06
ri3KyAWc7UO7dn3C/rKTd1glps80GpsL22tQdV0nnmK3jx5t7TRJg3voinOdHd1EKbXNoFIxBPZF
8+DEcCH20zSI8QW0OJqpkoGVswkqFLN3vdVn5pIF/WQxxk/7mYknGCaI3k5ORpGswnBJAMebFxCp
6AH6IqqIlI/PJefdkcCxdJ9H2n2iKIxfjOIMP9gZOmWZh8yakbnDgkAJFtjp1dJxN2wlCOBrW1TK
nPkynX3fIUokdHCCoZuRMC80MBc0iKV6NTw1O4txxszOhuPjOgKfaVDe5qF/hbBeH1bGwO+ts0Lu
ikeSnaaghAnULIHOHykewm0H5jTaIwBkpjEgBrkbhwnXumVBJx1c4oYc4gGa53FYBJYNtInjRfJR
PsQ5yTj4rnl5KPD6y2vFvXPTFJUd0/nclhW1CkaeKH4dvKK+qWHWC2EIwU2bZ5aj3zfcy+TjNtE+
Wxp0D1SH4JMGYkTOqIJg7fjdZAjYYTIsHHI0s778MQk3sIk1SwfruPhxbV6g2pWffcMU5wLBhuGB
WhWzwripAzRlJAoGFUTC6+Cq/sbVZImXdHAMvmGaLtsh8cY+TpOJt/rBoxMjxbocaldubB2CCNAi
GJOG2vIDFuRt6On0hsWBO+yxgMUvuYepHnsbIslAOMOnA89h71kjqRKL0Y+ziANKZ6/97djGO8LA
d/YFJo1jqfX4GXXC7Pys6Hm44Nljp/TqWOPH6UaDkz6djnDxrTeUSHDxlJEIrMpszH8SUB89pymB
HQyt1PqhXZcQ6rBFBUQeLNJnPwUUGprJP/dOu6IT49Tdw3cZvjDriT6XpbNJLpjxP4CuGh6nseTn
sLAcstDp5LkItG19EvTtMpZGab1DhAb2UpFxxyTVmTNrF8AjMlvUDON0qNa6v3rr8tGoNv+UWqqr
jevmB2t0lhnsUZB00QB38CJlLsxhtpyS8VybFm9LoTN3I3sYaj7gXp0IDvGCkBAhfxtmyEnVuiZ+
RkOmg4MAn+pfBBsR5yEP0ZvvbJcwIjQ+elivvlcIxsxWttxS5meSIq1CM7xk0TI/0V2a7k7f3DTv
cvTBRSSdANBQJEPRegkIMuxFI0f0Pi2ZgKHIc+ZXfm6VeFhQP0U5T+1XFLvxdpQeRwfyS3Jihgme
+YW4Q+Udc4tibKNlOR1UZ5uDkxq7O4Rh2fyEOFEvDOocfZadZouIKWHdgZ8pvM0keus5Z4rGAjtW
xduaSv9NjbO/W0rVnuPWzjOm2Qxbu2hY3qPWDdYrqlgB6Gmdx9dOY6fYFugYHkE+5wfcJ9DhRptg
sDEmHmcfVGvrAvvLI/etRsBHalnWXmqd6fDYDDjjThB1jN5V2KVQlRXr0poX+r5yPdeE5jR79P6O
9xgOXi8hFnam23uFMxZPgSAGQshRnGFcNfY3gHC2SqLC77xHQ/147ZjNP9F9IeWzO+OkRxSLJPdM
TnZveyp4Vu3oeNs1aBcHg1c6oQUvAMqpXbfMwG4Dzfd6zwZ2IZioXuZoT5Afip3ZdIvzPlSg5g8M
eIly0VN2bJASZncs5lm00oLr0+JYzYtsJ3R5yhCWdcl8ps8ovhtkIplx4t3s4Ks7Mw2ss60Xxtgo
7CFjLT6mGtkI4jCgJkSjEFVRorMmyEREa8UsdsUbUTK7eJ5inpYjTmgnOPJu0EefcYu81wzUDwWk
7g+ZOciASgYOBhTzNByRq8sPVJzrl5UDINxnJMDseytC5c9pO526OrB5Sm7hHBsQz/YhE3p8xAAw
hVc4J6xYPAw7pNmzrukwocXuszesik92NocWkNZnNhQa+8CSFi8u7GhaghSuXElu7Iq4kK0oVcUh
lDc/BHBKyhF267BO/NznBAvZSR3ydUVOV6+hi2losokjiwOD+dpuUvXsNV7Y7jBdiReZ+xbhrTHf
O+IbHYf3PirmZ7hUnD3AR7y3Nc+fOabtEnXaNHbHLp3H8ktVZbG5lxboM/wI3X3XWngAi6wXjIiY
2Y9IV+mi9hiHGRAMCs09DS/LFLYQUcBIprS26VLO50lU9bZZKa0QxpN7aM11zXOHBh+BW0/iJeqs
AmCgXeEWBJSkhu+WhQROGibJCdtTcfTgqVRX9rQAmYrItarE1qXNFLrLYmQ6DIwXxjW234NDScFm
QW+pbc+U72awC15juo6j+8BeS3nRMxLcbYTFECcZskdUgoI/gkw4/8saC2YQUTY0hwnAQcVZqysC
GbBj+KeMxZY691VFMlxnBnbDsq+yZxv+PI5UBkEYoEACJtJS2R5M60oF1S6vESiQ6UX4/tYuChJz
MhwkkJCzxGTusRN+fp97a3VIDQBj1hTdNrURyWQ8/azgR4ChNYilI7IUd1dHvl6hDgTRtSKroP9N
XiDC6QkYoEE3cOhrXBW8a6sSpGeK8etpkqardukEOfSI1na4z2MlvpLr0lYcJGO7s9ZpuUggj6gY
B7gwW2a487I3ASmXXwyzk5w8JOn0m75Z7KszoLIHhOJNV4FJ0bmLiXNFxT3G9feSlyuFwY20p4hA
QPhTmeAyTyZ4LNNVPs5L2EQYhqYMwbhQbeL0a1zySgvCr2kGoid323WHHsFQTFjiqzV7UURcY9w/
za6jkI+QIYqI3o4YOkRlsyPpTrJUK/PI2UcpsW75kq/zCSC+HPfIEWd19lYr/S4d9OK2dJT1lTZq
XNlEtIv1Eqo8Cpk3kVLF3iRfPocyrZafTqjS7rutGxv3XiitEbpWoeULIluOkKFr0UIh06fWYnib
YIG2yXEs2njnuM3C8mli1TE7vfs6LpI+AY3bciYwLz1ZdtHIDdnOVnTljTFt8QFnuGq8rvutPLTA
EVPNzVxWp6WqLiPrNBKyXG8HHSvvk2XV1gn2TIU2Pc+OZVymD3Mh6te23w+U8j2TIew1SNFR7rmD
fFj9gfm0XcW4f6kj1zVx1yyl3ajW8ImdaOduzNoj4+9KtaPL8O9HsdBDeXL8XRd+/cYjFx3Ctoou
fdw6eyvqrd82Tl7uctEsJyPi1JyB1He3zIzWpWpcVPYjwG9z6Na1RZPrVu6MaDdKnW1D9h+QdFeL
vb0WywzLqPSn95boabqwGElrNQ9knflWzwJ27XVCLml17ckGjXZsApS9HbrGOaR6TtdTsa5Lxuop
94qt3UtxkEZ1aGRqIqtOVmAgA+uyy9Q1qoliQqKj2y+FZq2L3ZOFPF4fAmevGHnMpckddzlxLOYn
mioIlTB8BeoKZFo/eBuUalutEjsjMVPOOetufRcyOa6qhnwf1FN4LLMBepdog/5IImJunrHLYCxA
jEcUQ1l337uQKCVQJj6i2ipGix0jL3e6Km2uo1WYL2IaJjbNajajA8IqGDg2s2EOgX7Bdbs2TNDD
85C2pXwdVMRoEnrYGO6wrVRfECbqakstMj3PU+0+WXPaf4t6OHw79n4rAD4xXCa/9j5nCRt8m3lS
qLvVGAEmrxh0TsiKcAJek16B2HK0los1ZcRGdp6Y76twUMfem7S59SZg+qDs+puinfQP5E3jA3ls
qj8xday+Iw3AKTKlN1Vj3O7XBf0hSrt8/erb1OfoMzUwL7dAcUL+WIlf33YAivHarbcT8/l6g14d
3ePA+2cAaQUY3gq0TgKc8LwC+rC9uqUxwamMb3Cs3qdmiJELLHD69ygUpn1RTcOepIv6ubXnbCdE
F8LTJIuW4G0RIffOs28l07XXlrQfHq4U4l+Hxvup0b141+Dbv6tVVA+o06xdPQc9kiyIfl8d3YYM
6OzuEpFifZ8jo6gT9MU3o09upo84aIvfdVOzfnXmeD7EXr7cB9NCXz4EmjExDiLM10ExPCyN58Dp
C+z+rfH85cxOu0hWO3KIzih8kgZqzwu20gQ/MBJZdxVzdQRYmVBPlKTN13Gyia8o+OU3ckV4vPXc
NBs5JrIWL8Dg02myCkL25hMcFkxzf62Kqr5yR9u39OByz4/ePblOY78ar35JFWWCz3RjU7qFgEnt
1XafzKJbf3PQAB6IDY7nNMjNib06ITfVqtRHr0cgivxp3n1F+CVyEI0MiE7W/RGJsNoZ3TUnUg9g
JKq2N9AaNb1IGpJZdhPyHJu5ZUZlzT2Lf7e3eGXUyKyJRvTyFmI1eVNJx3nwTmxZvHfoJL8E5OE2
J6e3EFUgQ1TnwmmjBGUJMucpC6onq4jmr5bO5HPQ2dnWJxTuUrOouRqdIpB37dC+b6JAHqfFrZ51
ymJfdBHgYLKPHoa+iI9BFSNciGjeNz39nkyCITDfxhHLDbKjPjiWwMcY69idP+4RfVXhrhW4MF1e
KNbGEA1IJ9Kp9I3c1uiwIqxKAgR37PxAdAWdA6KXPJRjxpLgpGf0YkjO3SFRZurPcvHmV9B+5VNu
22xXjD/DmygKidpA+taaTMzhX8baBAd8hsSFz8EkCQ1HlnpsnJSJBTaDbZeOfbBpRtvsoa3z4gmX
hvBO/uepSmQO7tvTAmO8WeKSNh08CQQ+sjmf8JlDdU07fcVHNSRRy9IQ93dx8A3nmm8vrbth5cB/
1MdSvtdL6VSHivNj2dh+ne3ddokTwwcRASVzpquyYwRh06D9X8SJNkBPW/UN6wFC0qh8Tnvbne7a
dfSTW/H8Ro5L+EKqrBwpW8Ox+rFGcfuxaMub9iQnC7Rt/szjM7cTAmV7blrUBFHNX1dpPdhrELDw
u80GqQPmSBxwRYV49ctBLFdFLPNnU3jETWvmoolGburvYWhoJFm6BjOxVCImj6Mjmi7XaYWd/iaJ
xa39Y0oDiM1e8OjZZdZt+5ZOChGEma7jxKMTWgg3Jp6px1750a9gYTK1SAfzzODk65dYpd6XtF/M
M0MweskYR/Ul4umyGVf2I1GFiCPxlI0Oizic6uiQsW29pPFagn0vwl1sq7TYt2yjSTuvuQl2OMIR
m0Zh3vk4H+zw6iPyqLeRq7OnQC+wV1v271S/3Hm4Rjbz9JJiF2nfrStLvFIehN2KU9+w2t9XFY1a
fxV1W+xiaf0cljFFuks//ot4VMveWSTkbJVt8r2P8PJiNLmmKMojkR8NFInP0JOYQMPGS7qxKUgn
HmwubXoX34klJv1EEqT9MEMeAbBM+Ax0V5MIiRUbF9GQ3gPwi5H5d54jtgJMl09cR//atONnGOkJ
vb6zPHsYPq4r7B5OWYTL+uwf8qeK248gp6EettqjHj+EGqr3WigYPmKQM6ctAvI7ZvIL5WFD04Sl
OD8BzMEQT6hY8E5viNQoUrg3YXNPx4ywiJ9kxkbohONIJlPLrbGxIWkmEdMpRP8oDxmfVJhUqIO/
103A96ADWsddNbjoqfKoQUePyWG171TUqPioyccF8tnOSCopO7u73EScvpRsMPzLdVFvMQRz8E5o
Hh7mfIqbjR5dDg4wJHgdCXmdwnvXrYmhngaiTgHwVR1SA998d0ZikImnCseTk9d9TEB9OXxiCQ+I
cpuqT8v1CLjGpGGfU0KRxZ7mYTGHoosfeCyfAAoECLCQ4/kgJ9JTrEcP/Wpf1IpwEJqEPQpj966t
cOJuMrTSiHszDRR48ra671mA17FMPzQtD9HcY2Swc/GVvQcMYUM2RWXvkg/PojidSu8USH7+vTAI
IxOIspRN7uQQ0lvkqcF2TQCJdXSBg92RaBL9ZKD5q3HkU5pX4Pn7OXIeFh+f+X5lDV/vMnD4L5jN
xkOBPArFf7WAI+hTCs/IgvKhwoZtM7bPWF6XEoYBj0KerSj1sFkkGf6xz6xFIktM9Ti/e4j8uk0a
EStvuwouBw42GwgVBm0CI9DfTdvIEAO582Qw3tTpIzHbdQZJAjE/bAzM5ZL9JHTdKX0lYUEPSVjg
u9izXE4XVJ4ihYAegyntMVz3h0phkLOKwXE3scyW+Eh67zrf5zYhiJtM+3PHRmEpftgMx6dtZcni
Wno4TBM8pEt4dJeltA6oUyAuIGrGtkblFCRxVo8H4Ndr9QSZLHptAykmfBKVuY7hyM8RtpmoTrGp
kBdrkHnkKMocz/UjFEIC4JjZj4z++cjArPad+ZR5bxwM0V33OTGmW38STtSAoKbuPREn7sxHhVgA
D0/rOE82jmwYNpWyX61btXvMPNfuj3ED2HgYlNrhNZMPmO/6l9GufObmnbB/rYVLnr0icAJ7pIL6
DEsJa79AeHglRZQ8CVcHTKCJfqY2Ke68aUjXAzIz/YTnfgTl65e0UTBKH4ZUFI+UdeZeuT12xtCe
4dHgQuTfCub0p1pGgm6t0q/cLbvaDG+EKiEhiEYa7+LiGwST26fvyo1EIlMUfFfEMhgN8TM56/OI
BnXYFtzE73JFmIjrLrcoDexMviMAqBZyA8caAjKudm6gjPnpZrSy8h2zVE+vwTQf116dJmtAGns2
QOIifK9reO9GbICa+ZOLQa5G6tMhQ7T0W42+nc0ab6xfnizLxxqvX3JLOxgOUxBFqFcDzGYy6nMJ
2XBtX8gfJtW3vkWMXwt/jMnrpHNFhj+CUc0Bw5oDsI0FzTO+zRJPfRtNm2yI6+OsKnQvzRzmJyUr
QBQawtUBB2v3VfqLf5eOFnR+RK0vwgXr35X1VG/SX3HbWk+SpLx9Gf8sQmLSfVxALDqZHMwUoHDU
lWgwZVS2+NXbJu6204yumXDetHQvFYSaD/DJrd4VY01rJjT3Mzvl+I2p4MOU16/EjFd4sIIcxjkZ
2i3fYoN6ZJhHGo22vMh8GY59E4RIVAixuCyKQchVpF6c7b146fQZzszQnsaSPGAM09LcwztU006h
7cW2nVaTs9HOamUXgUCp2Um14hxJUwZ8fOPYfdmmV/WDUGhSWsViKEHPkqf8kHnGgH5ha4WaRLdH
wc7wubu9dLMh4s4L4rbS24in+xuLPruEAetoLKIxDqNCA/imw1+d116W6mEKFZVgxdyRj4rubT8z
G60OSER5LygMShh6CwjHZ9uewi925RQXWPn98oAne4Q2MLsdov3cPoM1MEUiTYO7v2If8Z3sQ7K5
tUbM/dG27Cw20L3y4qBbl5etLsJmN1mpYVXH1OapNdN6yWNCqZ8U6zl+swhO2aM9+NET+ZyDOtfl
guFFqtB6W/tWPIgsW7uNkIyNfEK9BcSSVdDUOYFDoRMH851s1/DDBUWN6dEaApDvqg6u3EvpnjpK
7ONlGNV5HmzvOxUnnxBJpa0+sut6w0sHZIAoEHgAvezD9eDIKBqSMstK57WjFANd49o2sE/EaVyP
0O8ti6MM4pwIomUTRBbHdR1M1vuNvQOYhVcqHpZ6+c4XZ98BKyqrbxW/NizAwrFeWIrWLFcmBHEM
7kL3xQwREEng7H1SYSmvyQvXprztnqbTQBZqdVyzttWHrPfX1xJ3do3Ifp7fhsUtEqhn7nVhXP3E
Fr38RiC1PmLukfoUYlOtjrlWKMBm39mhGGRGSYYkoYZe3Zcvyl5wjJsWvS/GWhO/QN7yhrt6sEz9
PDRpmG1x9az0xhPy/j0SBowTNS5WBokqqwXVSBj8thC91CfysnHKS8n5uHXjuj/hLeqb7y1LnOWN
aEA7f+5TWWGXiXEsbkElMNKHk2HepglPV5LOhXrrzRxTI+MMuhGGXMuC2M3YfL9OsZU/DemNmFYU
Vf/VzTJ5womfHz3sgRBXynp9L3rXQ+04Vy+53zJXQk+dQiNwAyTJzDlEtym7YtYYEk0rroNBXX5f
wbISz3m+cIeX3FuENvDKPkm5EJJbsmWmJ8359IHkOeMnItHh3q4MYQQuNvunAm8wmK9ukI8wHfsX
l7bf2wTYT4pzOgQkKmT2PF6N4yjAU032NaAQ6jfTnDJrxA3m0uD0y2cHrzrcjllfTNtM83LZ4pIZ
5ou1ZsW4tb1s7rHujMWjm9UuWUW4FpsPHHXmvsayQTeeVfWHEigQNsLuh9fBD2DBBKHLGjhoLYb9
RXOO1k7n5FpajtzELjF9m2Wlh9jKrsKYTSEsrwz06id+dstOPM8evB/VMurLpHz9aAcUJo7XIcrv
lvyu8XEEu6zcE2zW0zlgbEL+lc/mILjp4hfckHhHIUhjY0Aqj6MknJ8RmrP5DIV2nko1Oj890cZ5
khfuhDUAQefXghqQ2eeCLgLazBAee56Xk/bL8crOLfxmt2N0cSPPZ6yuCZKAh5FWBwNZQdIIFtjk
vVI8TY0zHZwiICpJFov3Bi+SE3YaOZDCoSOZaKQnZmspe/vojB5NVqHigeBneC072EPrb15ZdjKs
rY4SuGb1Zz9qfYesMH9s5gpFIbcV3IqA+V+TKAsV5EYhkx2fO6dzHnvMa/tCTvO9iIXzxdaDfcX3
7O+6lj+qY3uf4rTpfbkrOlaItUPQPOithbvEw/M9GUGMkjtZZXRm9TN/MClSeypnQD9kRuPod/Ps
LvTb8F2MN5KNdsb71ozxsUCxvyTEN/f0K3bGAJ/FmKImZfH/k2cp3U1tHz+WemRSVaf8QFng7jNp
iwe3GJFPwliLEslx8jEKinvBrblDzxjNmApzR/4mabXmmzDoHM9Z5PR5ktacx0eKdNSvuQE9VJtU
vpR2b765qsiIZQlMT1Wfxdp9zEms7Y/o+NQZ3FNwnGPqXABhc8MdLSz5vKBvYJ1ZduUv4aTrV6f3
2YwINm2aLGWOkW4Vg7jL2QDyWXiyTU/GHVHbQt1yf7k8hkQ9glpK3KGE+Kesqn7OsoipA0IW+9kw
w6SSYup2i0id1D63WHvGEi/sNivc6E2S4+XvgmkMu11fFojcJinHROJ4Uac0zqw8kWPYWnsqChgw
NTvCo6qztX5dihX2iCXN1aGuw3ZbccrtG15pF3R/o32oV6ke/YgiZ0ltF1OlsiFs8dWm1C23L26f
9hTVD8w5o+zbdEMAWPSZt+UWW4Qkk1N2NxY9Qml3UcP0HjSUWQAWezgVneXPp9FZPabOEYM0HvGO
JhKQfhJyTEIH6MlnzFnpEv4+7YKlPXBeEBk1h1UBjnuAXzcq1vJ8FRcs4esb2/asvwc5kJbMD93s
yP4ze22tgufKjOV9ZgcMqRHqZShKqNPLfagsWliaep6LlQ9s3FpUz8m8WjjbljnXP/QEUQI44zB9
8zGPwq3scvmI4TWek4r9FjlNREjuIrYS6hnnN8vLRckLAcrhPS1M8DAOs34iPg4nviMUG4sJl3Oc
4nNNo6GaYCu28GZuZeG+bHov3OWOL48jyKAAQIMQzyzOGPx2/FkAPX0vPS28bKbzEATjg+km9I3w
3YC9af+GqITAg5aGxIsKIIw3No9u6Tl3s7Jy94K2rplPblAw4oq0aB6tQVUsdyYeFTb9Bb1Gpx8y
7fk8G0YdSuqbi53m62eqK/OisUaxgYc/eQUzufa7FjMpbMeQAmvfxog84fzX04nJtfMeUHl/IDeH
8pD6LmsHD6Ds2KQQZnns0uZxbudq5/nVFFGiLd7ZVIWOPyDO6iueUmzOOV+Lu9ee7ORWDxY8qHAs
2XqJunooMeqne8oEG4yVUX3AzjSCUsUWIl9eUBLU+gtlD655S3b5Ebxv9bsXIrIOOPKm/JFWPgKK
Sz2TuH0dyK2YvDjcaK+J5O62xoUiHUQzU3pkOM8cAxXKJdHw/gB5e9Dr4LyFNh6slMHWjk9cfEXa
h2WRtIphdhI6GQp+3tyGJnb1GUewM605luVUpuyHena6ccO6BuyTFTBapwCoGPRdy8LxrjgFuhI7
U9a+uRi73j1XhEkVOvlPUK+xPmpvbnHVjiRJ0C3aTKb4ieecWLR+/iDDrcBSFAda7DhxY4RYvAxB
E0Q6+pktq1OdFBEv/h3qRK12FPBztfXbxr5bcKEhF4jM8mVQXvm9mJX72cFxg7xXqehbjrIJ1lWH
RZVtfhb9zFlfxBzx7F8YoZqw21poqjm6AIKe+ryUD+UAo2YHJ4kxYhwu7X+Rdl5LciPJtv2hCzNo
8QogVekqFoviBUYJrTW+/ixwbE5nIXETxj5tHDZ7mk1HRHhEeLj73ns6gpywnklh0gYi+2b4oUsr
sXiIPVhn2YYwvQD974vuMQUUfBNI3fBD5F79BVlkAPFXLHPu5IgC4ueROXyWC0n9MJaCBJ1rhQzW
cQ7PDKqFpJZQa6dJAUhjJkV39KLBf+ClpgSrm2w1nytek7fREMTg9OqZL7zloIY2p6OYDMhCnk9q
H1lMgPi+BduLWvqxA5pai3fT5JH7jqGwelPaQf0OiLUbQWlDxeYEXK3NDVw4SGtROx+em1ho88P/
a4Ypa7Oq4wgPYyWHrVXtfpttrYDxIwP9EreZeZBg+LwbB7//JkdNSQ5WFL9c7w69bB9GHNeg70PS
iaLEWY3hvCs176WuDtoRDsv6ZQzl+5SNaxnTBvv0SqMttUjRpBCKhpSqLmQNxCLyhLGJqMajjSYK
L6EFqjN/oJZbqBuU5Su9rhasKBY99hr8h+ZiQPRnFejJkdGdAl5sovca597zX8+ZZYhw5RsK4xGX
kCZNKYShjTGhFM+F8ZqhYWNtNFtfdkGb4kzTTX+ZBurrD4TrvFkYpHVHtlqlKN27JRSjYXwQaZOF
EXujPdhkgd/12uumiKQGt7llmJI2Q9XOHSAr0WlGd4leElgKI9J6fQgA3kQS8kdq3oRop1yfPGle
66VBIE0o6pp0keszAO7cYA4CtqLPVrXrZHI6koeidJNVhxCYdHjv+7uOcq++0Xx96eVz2zM9bLIG
u7u47F2XfYqaFr1xqJ29AFU+dlmzR935+sj+tIu/H5klkgHXWS5wcNTk3o8M3oucRhJi6MLtHZR0
D507uIIN54Md7nKHINO1HPKOTul2TrNDMs2VHCbdJlXiwGFpezvDhXlhAyFwuSP4LIk0AN3fhq4u
3bUwE+jVdT5Lsh6H9q0xN4QJFPliRTHAzMoyksYQzy9WFLVhstQmsJ1yN4+7cztXdmSHXJANjcP/
jhvsmkOF1KE/xv3PqOm1dHwXPR7XdIqNHSS9Bx7S9D4324PpMf7ICfxBU577mdQXCdhqCa648YSk
sOS7VDwhrNQ/1HvpwTsK6a1ut6zAx8D+8HNr0v/IZrxzhoX5ed+d7eBOjLocZkHCqMAG3yY/Q5SW
nb4+5g6UkGRU4do5efvi+INWFhsad/thtH/3NhqgG8svzSiG919iShxUAFJoYNc56d9/SU3a3Rgq
OLDUunVKSYRi6VMEt2c1BtAdQKgkFLCMd9/k+q0mn0JK+hRGxv31zXFxzABOAcnDHSPrpgT71vuP
kPIUNIAFWfCoaI95MCsdNC9jpNdOL0hPcgnHdJM+XLf5B1KxGDl7XgSRKGomG3+xIfXEomU3kKit
RIj7lZ+KniCyVvvnWsjvxkzetb3+QB135mpCbxXw19NgKk6toKpXTsfa9++h5nrZ+KqV9eCrFI07
hMkAdvJ+Kqp6Zs0H/QXJ3Pe8UG9FQnctUhFEye9NvYUSFdbKrP1oyckj9HyUlpTvsiptYF9WFwTF
JLQuuJZlc7EgBpRfoz/Qal2mdOpqqNhCW9aXqJOZ0jEmc0fT2I/rI7+IAmYfODO52BKQ89L3kWGy
wvE1EmVwO/TUaNuqR8p648i/OPUWxhZrD8UajfE9xjqaqojzqH8bvEKvj+jiXsEIO8vQ4B1RZBbz
/VLSRztGbYYaKKxc0NWhERzTm80T4rqZi2jAAPNtAPvm/IbUSF/sYN8QmkZoFI/Hnvk0ZuJv3dRI
qaX1Rwhs8rfrxi4mzkSZXrFIpRgG/YHifNqfHVyyVnW1FsUouOdfFPUWOZK///OJnHB/po0TYeH+
hUVrqZ/TszZO+feGlMbUGxtDuJgvhnBuYh7i2RCESOjoZ8GESEsVT1E76g3HaN2GRonrg7l0AEsV
CWyJnnRVJ+R8b6lIFXQvNQN+51A8SDxIfKV7Y8tvBLWXmxUzSJiJ8kxPJBnzgM8GlDe+3DWT5dmG
9NbAd0g/CoK4JQiA9rNRaM71QV3uU4J1CaDaDIsDIbcYVI9ObGOVPilrrNpq2EJc1O3iIX2O0Wvs
smnD3sVyGdiTVfaPJPL35VEUQiWWxpKMthZ0RLr0kAzNC5qVtpr5t9dHdmGJsIANxKAsJtHSFycQ
NCXADSIdUsDaeOZ3IunbwbpTwvntBkjBXrd2EYEQEcmQERLEw+gADPT9qonVUEGcNycRWqdWP0ja
7x6sVSZSYTd2afc56/rddYsX7jhbVA1cxII/QlueRy0cX7EvYhGNZCjkoCHQfnmQc/61FZ5w8Ego
nHvgQRfjIpU7yjBX0sgxPAzFF63yyHttxAsrK4UNk7WCVZy30OKUoFhcmEDxefgId+iu2Wp1YySf
0Gu+PhRpPs3ehQg8CVQiRKqVFtSz2uJl2jXKaCK9wFuuFqQ7sP6NWxrlcEoGJYLwTfsNJxvczT75
3KLLjuiiUP+kQrqDoGjY8M6LfWfyXNWpR8ynLsH64tjq6zKxBkPSkGRVe5pz6GkxU1V5VdQuOZFg
ItmnttlG9M7+upwCEIwzlJvudPx0MdUl3ZCdArGO7brureveu7f3/Go//9jv7f3pZNv87X6/3/Mr
+2QfGvt0ONgvB37671868JPv9ot94F+f+PsLv4/fu5v/PT858w+Hv9z5J8exXef52T3y4/aILXf+
if85/Jh/y/xb539wf96+Pb/d/rwt3IJ/ur3lx8/b+T/hO283duulxymqCMWKZsBEYkLC8n63qi2p
Y8qqdPg0lh1XP2Rx2nvxnae/Xne5y1VWVEVn74A+pm15Cdj2R62cqoauYURf7A5e9ibUblOau4rQ
Kazf142tDYpNqoq6aqjYXQwqVeDslCwyj3FSPAEUP4Gvpsm4v+tk4Xjd1KUbKSpHqiwyMJ0IYh73
2R0V+0rUTX5m2GkSuxCt1yVi5zVVObneZc0POhCu27s86xSNOAeeBp2aNRvnvT2olZVCiQIkADq1
uhW9NHFpUchvBpSmNo7Vy4McUxYEyPAy6xoh7HtTM8ezik4OsMTOjE8SxQY77BCwHkY9RydJDHUE
QcfuljacN4MunI3z9s/UvT+k6OWbwwwOdSQN/yi7nU0tovOZOCRQ5KI9Yn/9z6taeaRpyh53fMqh
24NDdVPnV78HX6DsvA+g2g79LVpE9lvhivbvn6aD1ro73ggbu2Y+k5afpvDQJuUx7xl5XqWzT0Oz
hddlnZt2qyBaLcMKoGzFWJcmFI2NMt8GhqxebJihG+Hk9lp4PTukOwRgweWG5OBlTorn2LmJhS8V
ktmiI9Lhu6GUHfNOGF1tzNtTRYOtU470uShS9jNGdMpBhelRacXSue7NKxt1Pnh4rULIxPt48QVp
4nmB2vEFkGPDvIy6da7nRHnj5wSZr7+3RccW5E/kY3mKL54TIDJGyiY8jZIGmmHhRrTu05Roq/4/
2pnv3jPfQM0KTLiEHToM3F66h30XlmTTKZONYGHNQyxJ1hREI7k+xUVYV3pI2rcSXS9lLj2Xhf8j
Mrb8fOW0AdhMuCORQpld/f1Y+iCmpzghlYDCWGHXSudo8oBUq1ZubHZpnv33O4qFObO08IQBCgEz
yJm1VgXhGD5NOF7wqxFUOsYRE6rICbffavr8dWHL9MoRjmmN+49CAL9YDBIRjrGhhZFjRXoN/Uda
LVTxWNZPvXwQaWRQw7u8uxGHQwEmGB7N6o7Gqtbao7s75d+u++ifvPPlNPzzLYtpUKMmhPaKaeBb
xvzgNw+5+NWDE0bR7gB869ohHFD7uPWijoaUnR7vx3EjNFpxKyJDXaajl/SmsowIpE5Xcr1iOopK
lKiuFdzX9KtdH+jKxtcllQsT6jdSdMvEWEtDPtwT1MvAGv6Wc20PVuIXIOVdiQrOX5uaCeQUjhmZ
t48qv/fh0u9LtYgVdM6M6lMXjs9Frd3SW/sD8aStQ/tyv/BCgGiOYg+3grGsK6FUVJZwKOHFinAo
S/OHEsuwOlhf/nZImOFBLIvUfCTpT3h/dsSMkPgXIwLOttF0dwE8k0CAdmE+7sg9bGQT127h+aU/
10tIl/2HZeXMlqVC4lx0Ack50gnmc0GF9eTLitB/gva4jPYzZ2y1oxJpflKVZohorpi4rYQw7keH
igfqhEKvvyWQYBj3XlX0v+C3s6Y7YF5gjwwaIVI3TzUeO81E8XZP50Lye0QPjV6PKdTeZEDpT2KV
WDe4zIBMXNd3r0VQARkcFD0jv1tkyUFVooEmwCCsPhr65L/CzR99oXDcnKJsaH95RtScwIcN0V8f
9nPZ459AYLFfm6nre4CEJvhfNBrSGI78KBf74wR9xK7OxeH1+sqvHBBUuWWJwIw8lUGV7L0355Au
x62ZWbDGI++gFDdFHKOqiWIJvCDgMG7pq3qFZONFjdC1CMAm5dltDjTfAPUiydHz9e+5DOt1Co4Q
CaBgT9ZEW1yqVjVFSTgTr0qZ+qKqPijlCj6C+hhNwWdzkjai38uziXED8qGoxbsNl3w/ej8udEFu
4RMv9dC7i2oDzdBm2nD5i01MXWd+qMxyyAaR72JM5dBkbaTAh8eTyJXamwlGWcMc/9ZzFlYWx9II
RdbURVjpRrBGs8AD3CQjVTND3DgAl+MhSz4/uyxqQ/BYXRxKXRpVlgllNjS2T0B64/K53TJxUXb6
YwP+uPlZQv15WU+lL08oOrGmlfvrAF2SXRKd78ntH/2DYVH/mna73qWtwEndrTN33TYHOyJoKuye
y8SMCWAS5bgmcWL6ge3hQ7a3nMDpdzUL6AD2dq1fk+5M9/5+QHvldqvmdbEl/4z9H/vG4p0kRmGh
qCCRndbxno2TjpaXg2Sckx/63WlyeqJN58P1bSct993S5sJHQ6iU20BlvoPcjk6hHd8Yn+HU+h47
5Q/A5L0b7GjK+VTcb9bVZr88j1BI0dCmRJaUnAk0ePriwVtQSEYKlyaQPPyEMIEYnsruOPgHzfTt
XACaH0OUj/68aANhuT7qZdCwNL04+4pmkJpQmftPjOE0SLseEqyhe5maja15UTtcGppfxmd3XhMi
V5ZNGAJA/LPaT5/TG/Wk3Ffwbu4gCQIJd7w+Mnn2kSuzuvShqKnpgBaxCAm3+jU/Di6de/f+S3ek
CfZ+cCQH6OmzuEeiDYTOTbExsyv+9G5Vl4+jLJLo+9axH5yER+uD/5acyjcoX+/MVzSEpyOgJBoG
X+WHaSv8vjyd3ltenINSgmhKIwUA0mEy0ONPCNfsG2FjfMtUxmJBjUVCqPLCPpppRB1gtnbWwkwh
Fy+1BRKtEd98qbHTqrfr3tp43l6UYpd25/vszJEGxhV7s8eKB9gvoiMk8E74C4k1KKCgvHKHG/nW
3Fuu8nrdn1YnFW1ptinUd0h6v7db9DV8pCqT6qFqKEeHKn/ztI05Xd2NdANRV6DNxFoeu3Lpd3Rv
YaO09O7Ya9aveJIeG2EE5WJI+38xoH+MLfdHZykxgTfGAuWXJu4mSGx9dWNAF/mQP6t1ZmRxqBqB
phEYYEQV7jzV7fS7yAADlNJ8Kd9ASDUVP2Th8/WBbcyisXD/IJosaA+waYVy5lZJdK9Bqm4jWivs
ckXuNo62Vcc4G+LCMeAGzAYjj3BI5TnwniDAaPONtNKWiYXPAwwKJsMPWSrzu0mFYYKMbItRdn1j
zTVISCWB9S0rkNqkampPvdbRrHu0IKbynl6uhttfQTXqpIWvBmR+PioM6J1rj2rikuiXm41A8SJp
8cdhzr5iXtyz7W1lANmNnq8YqpNIMyHhtlztDES0hkeIyMAZuHqws7qtcGvVac7sGu/tBujbSAWg
JGeMPsiznt1xKkIXbubrvrm6ITBDVY14A3LXeanPxldPbaSBwUOsAzFUtO5EGxjJ0fNyF8DqYAdj
6gDPdIVauQmqp+vGZzdZ3ohwBfPEmTlKDXGxGWHCDXVFzHEjf3xQhBL0k7dxPM/TdGGC/Cpv6Lkt
7w+J+9nwytDTRp5EaEWV5o1K8ixBRaQflK96bpz8rTt+1VvmdO5/zNHn+H42B0jy8lGO4RlHy9T4
VQyS61P9rV8KE6x6BrY/R9OvPxEwXp/KNXc5N7yYSj0U61H2MZzNEumKfvLDam/IcJz5W8mWi8ri
vCUoa9PgIMGMdhEeJm09tFmILaDbPokjlKDbCXgNrCswamvFsJv//6pWHmCjOuJ87mRu5EXXJ/rs
GxZxIvyKTZb0fINgRN5rZQj9baoD3KVO0jmZWMBsIvjTgY6j8QaAcvWYDtWhMc1+I5P2/5mMuYgi
Kbwjl2UCtMRTSVP4EJHHt9e4XQu48IfQ7GMNdjg712mxZpLQmh62TsjVNdfEuQPMgPNq+VKW0RhP
e71kDsKvJuQbyk8Lhpqtnom1s56Cu6UQY5A4XRZRIwGMX17AJgSQ6KbV82MAM0w/fr/uv9LaWaDP
TRKkvDgKlmeBAemEhBQUgX/HETt45hvQUnSRGphkvTaRP3qKso8alJuQrf8+IHlX0+lQqoAypFT5
6DXqVmvK6tGI7o8oKSIfRaPS+83cJQIXU5VydtTpzlO8l9CYjg2aQULfuLEXPqttutOGdOcnGxHD
aqw+p0ForbBoWLlYWoScOkUAsRUXT5U+wG2gfk9od0ibl0lqXMkPfpkxz0LrY9e31Fq/NMjH7PpK
PtVaTKAGfHgrITnvqOVJyrqg8khDEKHg4oQZDcqekPWjADxEN3H3TK3lkGiIiXnDQ551VJT/tnI0
nzPnFhdxU9FZyUgrFU+0CGixQrhWi8mXEIlHTcg3zs81Lz+3tQiaJKGZBrnHVkw0Pcs6G8Vb0R+v
O/naZXRuZN4DZ5cRLGZBLVkYGTkfo6i0Q/8gWDceD/m/Lewu525xredJ0wY0o8ZO3dCvnO1ogTTC
r17suzLvvBF6qKLdOJPXHmCUVxSZfi5OI2Xxoo56+I47ndGJXomlCEo5+TTCD9zq1gNsD7aWPsbC
9Hh9TpW1ZzXtfMqcKiV2X6alkpmaRk44n9RD+El1kF+ys7v8XrET51bYjQ5sJneDqzqNiyKMO9ne
6+fSUU/DTfjqfS5/qhtrvHaOGeRLqafTkEKJ4P0aIwGqjYHEoUy+COEr8yH0N2O2VWelyZZyB+Vp
ssTvbQAcn1DFhqfBe1ZfpD1Iz11n0X+ObMnB38cuCGwn+ReB1LyoSN6YVDf+5FPOfBehxJA8fkOA
oQNuekrHrk/dmFNTc0O4y1EQbLSXukYexb6+wGuDRdYHOAo9giSlFoOtipS7XkTtMx0fY2XfZLTW
bkWJazcpsBruUYofFAoXris2Qw+TZx8jB/tNmB784GNofdTN/b8YCcxyLBnaCfz0ftkmYxgTrlM2
CGCwtu3eIjiLzX7aXTezGpLQJ2pATISH8Hp6b6exPM+HrJMg1LpHHVKPb/tsP1YHmGhFbZdLOwpl
sn4nda/XDa+u1JndxXkNuy2ivME0n6HkZ+PopJQveSpszOLaPXQ+usUGi/xw8pG55tFgqAVyu8av
2egRLubMkaFv34dFi5Bnln29Prp1uxovJZNThibS97OqQSWJpjajgxl0Zn+57Qwd+k3hEaC5nUnC
Xtd/X7e4dpRwgvzX4hJb5jVp2CmZyFGS+44ZPVjtFkRqNcQ5N7FwFV54KlTvmDBNz6FU2nu7wH/y
oQjRHRSL5awmpt3Y0Gv3hEWAZ0gq2eWLe8LTCq2eIN9xIAfcmdqXPsshAIaTvWsewmq4adT0TuzH
0/XJ3LC6nExYloe467BqDo9T8Ri1T3LwVglPtXqsoMlTN7xlbS+cDXJZJbYUq40FEJQgpj/kyS2U
Ena7BQRY88hzG4v9hr5grvsyNtQY7K9qa2pgy5C/Qa82NjuEpa7P4NaQFhtvTBG7hJc4dozgW5Ih
yTTsqq3Wt7W0PPJx3OO4PVXAZQ+9AtS9hA2Gk3hMknAPGaj/BekA/Uc4wUIGdVv2YcjN+MEYmmpy
xsoXHtOM7jQHRsj+LiiT5BaOGsrSfz12rvO5GM8zS6Qw8n7zU4wNC7jP2PzlyfNvakCxZudtbIy1
3Ug7Br2aOkV8IuzFEVMlE+pXHYnCvi+1O+if5CeE0G8TGGDRG7AOYycDMIv9e0pDCNNG+Va/+soS
0yhszqyMc6vjMgVbGUZd0ORIYGF+MNWn3DxC13l9JqUVr31nY3HkKF0xZRY5c4gfIyeO4fGDiQdG
b9fwql1DU7RMu1PQwWQvlU6sWKitIyANS3AcDUdYndxBke1G/GqQE7z+aTqLuHjhvPuyxX4yIeHy
wH3HTuXvLOWtb9lDN/5WhWvlVMe5wVKCGAMvtky46V1Sk0bgVSlXv2MEs6uP10ex9ucrYBV5AVCy
J1Hz3lX1nDe8jqy6MzFPY585XPjXLaz6KUDQuZuLQPciJIPoyWug4KE+qN9azXGodyZiRsYXFWAy
7UsDoifhRgf5Wn6AfNM/Nme3Oos/q0DTpc7KuAw/WJI9HjQwmOqX/GA9TNSc3+o7y1U3cr9ruwHs
k0GPlAzyetkZRztLCsPs/FwT7hL9gLa7DXXY9blcuZb0cxuzT54PS0LJB1I8hlW6kkiOyJ3Se3Q1
aPwBcNVuhaCruw9aVh2oIoEhqY339uBYMySkjzhfnc4VP0I+1tmUQRwQRfvwznwUqeALt82eJtuN
0211NhUaaWbNzLnt4r1lRA59vVV4p4XSjRrcFMNXM9x4C67eHsqZjYWT5FkMjAB6WWpxhh0e/Z38
xbtr99YBNacX35U28tfrQ9I5sclbGRew6LRUwyCYGJIpcSv86NP7sdkwoaylgvT5PT0DlnjuLWH/
TQTPbRwKESrHYfkRJgLtuyZCO6qaaXFskU36mtSZdfJQpXmAPa65iVIp3UWQPR+9XAxOPjw7X1TY
rL5BdusdRcmf4KrUfLIPeq4c8g4howEGxRvUGzvIBYxs+hKPjero6CjhHgMUULZQmggYAAm8R4kD
H6n1wgnrVr6vR0N4rBCGaGzRHKdDKZU+lA5Scq+nbfEMm9Bwp0Zh85QIVUtWKihQCYpTa9iHbQ0R
nCh/R5SjjXaZWnsy3ONF89q2Ycit0IUPGvw6iMHTOTY5hUIXiJ0FRm3SlDnWb40eqwcmrn/hSvFP
koY0BNzzwQRpp4meSwErMKUpGIxDRZm/zItOHd3DroyUBLRXahC5mZXTWa6jdCWiFZYekB1tj5QK
+hMCp6HvwF6mfPSTybzpdSQ74NBHkmLnIQdT2FCmq3dyIXpHH5mxyC5qsa6hjOnUPeRYiosmg/Bl
QDxbOCJgHjqtoXXWPtK78JCi1PI5bQJ6DkRReI244r5Onuk9Iquk7gQpgJwnJNWC7nJjjKqrJL7a
7UYxlj4pExTogz/ot0nawjKTVPIveHPFp95Iol2O1CRvSk8GMwD/VfIpjfW+dGbE6M/M04abSBHS
t0jqulOeSRPCl2N6z3/e3gemmTlNYij3EFpIFGCV4IRyVXQvIwjjVvkUIlRGWeiTVcr6M9RyVoQa
VaUUdqGaCfIoKcxTBzjA5VMu181zHCnlHkoBqDIjRaE9v8/6r0YXiCiKVxSVTCH3D72kosuiIiuA
2jh0RolXRsVMekKYgxTZBz9Osxd4TPUcwtkA8sa8LL/4qh5QZJeq/pvaRQLcs9I4aTfw3jafo9gQ
9tGUFDdeKyqvWVso3kmFbufYxvL0LPVKhqLtCFeyJxjPmlF6p0aqNUr3KjX8XdmipQNpGMUTR43i
sYNStx6eE1imOwiXLe+u14T0qHtCe/TCAm1CYyjz7xmNOq+gMelrLYNK+ADBNMLsmdElr8DVhg+y
30hfrcKKHD+xxAZWfXS/MqUrv2kJmUdbznQUQwOUJD7lfWI9w2MFaXdWKMqhFdT01uwhrkdNZNgn
cEq9yujnoDguVPnvoeuHnUTHw6ush2ntJCZFZciFYVPfpXCRQCvnRXdpqAWwUfJ+fZWR1dnnXqvA
TpGL0PsG3tC/wRbdnzzY08DG9rp+2xey9+ArDRs4F7WBXTSqpwCe2Nu+j8UvMD+hyhjDQ4jSHRBH
FxyB8YB2WyDZEl6GItFM6N+hADQewmKqbtRKiFE9QF/Bhge/PJXIBuwhZCOvrk1BRZZSG+4EYq+f
MvIsHwvDgtbTTCwa2igWPGakMTIfkWW3qPLqm296wQOnYesKVTp+N1K53EOtJfCEzAbEbIyZSn4a
R/827EJed9aoe5AoR+mHgeN6L0a1DM8jYN0T+snlHgxsfK8WefQieGNwhP9PYzvEBRsJjvmdr2Tw
xo+Q+OaTHn9BbFew1TFodykYiiNA7G6wdV/r3KoaZ14gSa7LvdFSllZHw3zs1LLfhVGm7vIu1lD5
gYjPcoC/abCOQoxr2X0elo0rB3USkLeoaF/RCjpD7U5Vsl1rhI3iGGj37nQpTl7NSCGVmtWDMHGE
adXoTLU6FY4l1vHvQM8suEjzsnkrc8vbjUpVfDFUrzlCoUofOYyS0DIKzbHUEFyuhLbZVUZVuBAs
9B+DTJg+qVIr/u7VGPozI86faRMzoKi16luAZdNJwhE/tqlAR9r1MGg19J4TY6KuzB1+y+BAE2tv
rLlJU2tXlnYDUdmI3GkmbIT4azc2YApys9ClEIcswh/0TXhbxkSuincjC7/K7mBuQTa2TMzx+VlE
J2pjGfXo6Dit+WFWD2jRRNvq39+yMf/7Mxt5XHWIsxKZmvlvdHzi/HEoXv7NivwzUxeBKYxNBbSj
3LucatonM//qpU5fbaV3154r5yuyWPlQkgNf17CTtTea8jHq/j4RAxPFP+NYhISIQ/SWpzJVZbor
g8SptTfJfLs+V1vLsXi3R7GsdEnBGJr6Jmo/VdaHeIuZaWOa/jzJzlbc8jIDWkRMyOrnICnxqr9v
6SGQRUqV/AYN0cuawii2SEnCM+qk0k047GAahy566xE3b6+LF/aZkcVidErSG2KDEf05/VY++A/T
UYA3qN3Du9s6xTfxeH1hVl+N56NarEyc0LIqz6PqHYm77Wk6PnW3tF49KYePlivebT1yZm+9GCCH
4oxKpUq6LJZDuieXVsM5hsgTaOonU3hutXvffKQ7+frQ/uDmlqbO3wWLbIWiJkMFgTv9qjYtrPvq
c3N67He+6eiH6El3DQftnP5zc6Pb1qH4nTlcER9VyT7CzruZEJhzCte+ZXGsBqEwxoqJZn2nvEzh
XqQdRDK+yNYnka5Bho6OWgw3cbe/Pgdrm4IWZYvOd6pDF4/ZqkWTVpo7BoX6UIINSapqY5ZXn+dn
FhaHud8WsBDO7YJWO34tpJ8JnW4WmvO6QsUr/GElyZPaDBuX4Wp+BfQPeDU6IjRpWfKqkUuopejP
0spOQksNiYcj9OKNA3Tt+/U53DS22JNlbUTtgHihE5vk1sKT1u1bNr+JJEpwHMJPnvozKn9vGJ2d
c+kw5yNc7Mu8ikj+pxiFqEk5Vj/TG9LKjvpDdKPdcMg+bpibx3BpjsfGzGhDnW9xyahiWfqeMDeX
PFd3ipucvoeOf486B+yhjvwEAfmJIoT54D9uVavWHIi+rP+1vJhdwDOBj1QSOcVkX5yS3/6d+KN6
iw7GRh+SvLYFzw0tZjSz4tBDL4tigGZbH/K3/XRAVcWGXdrWf6b32kvwnefeA3y/+kP10dzYJ6tZ
Cto1TBKOMy5OWWQdax51slqwoPf5S/NoPqmFjW4JYZZjOeClvuZP4y2PastNP/2btT2zvDgHNQud
uGB2peazqdmPhMXSQXdhLsp/oC8w7is7dOvb8Ht06DJnC6y0VmuFFe+fcS9OvlBQhIzAGSWEt543
2fFRAnz81rvFjXBAKHBjmteuFxosYLWcoY5k0fDzsyggrINE1udO4tx7CEO7B61aINd8722VltYi
mnNDi3MPvNJodXODr1C9ttVnxT+14sZY1g7vcxOLGDYqcVc0P8hTG6chpXFBUv5FSEOZnXoSJDWm
sWSpyQFWq/Lcp2hBGDACUtpZ2kaKeI6ClwfLWcFk2SCPyGAtIjrPPE3mXW8mN02IBGkOvX4ku9cd
fW3tobr739BisSQlz9AgC+bQAjmr4OhXJsTxzyiE5lsUnatXAr00qjqTEsDNtDhLoiTV0BLDlPcc
PRoSCtc2HMxOiGTDT+/l+rDWPO3M1jKwlaXCK7MIW53kmurDpO67/vm6iTVPg5iZLD4FBMgiF8Op
Bl1OJJD0TlPca4gqNenGGFa94B8DS6qdJIMC1wzmkk73Mev3enCbewdd2QhmV2eKFmawoTOGfdkP
b4hhVtbtXCowDr2/RzIe9q+NTbk2EmiPTHnucrAuupegMDWRNqB1JAgySIH3MazCCazG0e76kqye
m+eGFt4sClGlps1sqG6KOxLC8U1GQnJnNHX9ZFSgzioUH0khATYUkR/UJ22fIB/gtCrixtc/Zm1n
/aFvxA/pyPpztZ6dqkmjTPmE8KZjxHtRBogVvPjibQPybpA2KhRrrnhuanFZZYVcEixgagbthMpz
H2y1Mq1b0GmmJ9ABfD8P9mwwSpKkRjSXWZoaCagHpdvYTKseQoH6v3/+MqDJLFOC/ov3dPYzaiPX
z8h0WsZOCbd4TtcAc9SpCOtnDLTKDn4/FByRlo0KU2anuwB3iEaFvYb8cUG+uZkMeq0hHvfDnR/n
d4CSHkby9hNUoBXPyUhJSVuKdtijcCw9tJ5F0npjLtaCu/MPXDhxg0zW1M5z0QqfTP0p0G/SYBfk
cJzflMVR2WqwXJ36s/lY3JjUCwh2QqpbMf0eoN9tvRgdGaY3krvXd8TaUXM+sPlLzpwosyJNSEYG
FoFYUD42woMobpwAq346k9MQjs+cyQs/7YUM9gORfsJIvgtiiZr7ZnPT+nz9Y2LhqqOeqxQwmK8W
9IcTIAz/kO39HRK5LlIFJ8HNfoev7QdzIyZYTTroZ0Nb3DfdZAQCwoWktKAwemieZMGm8GL/FO9k
VwAoXDhbvHWrJ9g/Fi9onLLEglQHi0koolT8Whv7LPmc1HcwRrnXXePClMmZgmInLYwQ/xFVvXeN
OmlUsVNEyn/B8FxPP/LwMwwJxxGtmmTaOgIuVnA2ZpEQhtOQtpjlyQwtk19FrVQ4yVTntmcIKuIg
2efcAgmdGMXfXn6mZKEsQVM/pJeXTT5iSF7azKPSGcz0k1k03VEOzWoHEUf83Hljdbo+kxebbDan
GqIsUhSfiTfez2Tgd6FZWnimGE2wTJUxetuSDE6kgSnguqmVeWQW9ZnyQIP5UluYChO/swKRSoik
FIdZCiGjADiExrFB7/O6qYt9zahmTjG6+yCRFy+IGvve6OoaU2bUIHQ/HCjYbrjg2sSR1KPeCxwB
rrnFW9MLBLFE46B0oiaRkPqtf7LhWleejF/Xx3IZCDMYAE7MmTjX+JcviJLcTFFUFFAn3o6q2N52
CGpZnYeslXEQm+ohlssbKS72kmf+vG774m75Q+jJMCVan1XtArhmKaM/UcZzxFZ5EBJzJ+VfrOHF
kN/kCQ14rf0eEjhvnPuXsCoGbMAYSSYBAmV9iTuRuNEgngPiAvhvh8DiLm+Sk4QOnV5W970enKhM
2qmguCkvtmykgn591Cuny+w5M1uQBiPsRajeZo1SKmLpFCg12smAMrHSdw/+UAU7NQIPJBrtVvZy
zZ3ObC6j91bo2AkdzWZB4Fqt8VXUQRAksr8xt2t7kMsOLk4NtCN8Ku+3e0o1WDA8GXB4aB3EfvhR
StpRm6ojbU/767O4uow060OJz6F52TOPuEyiTppSOjmynRlMMmqnEqnprhSCXIKc2mxL9FneoFRF
qMA//B/NL4ZqDinabyXm6xa5+jTNgUCG/b5HWeRuzhU73CCPgy+M8NP63w0tuvPM6vvGR1zgQnBl
6OFJ+Vlz19ifOTqLYcIEInKr10rkEMmHaxFCxNWAGFH5TRrlm8ijth7Hd21AwZQza6PqtLbYULzC
zT/DJaTlCzozqxEpUqrBwA3u+3p4KfzpRfDFz+W0hctac98zU8sH9DgWZpxxkzhqU7RujiATikE0
xOqV6m3sThUXfZftmKfUsiBrJKGiyeLiGvkf0r60t3Fc2/YXCZCo+asGy3bixE5SGeqLUJVUaZ5n
/fq7VPeeUzLNJ6L7oXHQ6BPASyQ3yc09rEWm1pCDBlAg4nXlqvwYFPVze9n+0BbQGKDwAv0Pjnb0
f1GHe9aq0QxaRGQrjEMF5vrqbp6+umSfpjKy3u9hq91pwbepPPjjcyV9xSYkvtOTUO4yMFjknjLZ
6uyW4Copd4PMubFvVxX8Ooj1oXTdAL0gfSY3oF5Xij4qbalyiIQ6oyywJ/IZm0/bk8DEQSs2NCdQ
qwf34PqoGM1e7iFNXtpF6lvqBEkJNPml8lHJeVkkJhKGhEMfgVtwCF0jwU+t/QH9O/aExEY7P+nK
++Q/jtmP7QHdGg4ENBB5QfMg6gQIDWOO6OQ3wMVmt0MKCSiof9q+7yf/2MsBClpeFo50BEjoFGbT
CWpTh21p9+WY3pliLpyKmmgOGcLXYEKYdHtQtxsPhKULFzX4thGOpS0VbCpQOvIr9KCAJX1sO0/t
dIin6ZzTlDV3C+sW3HsZIRm6CjWEZCf6aZrSHvV95n8RXq/pchhfbzgMQwebAEJjiH7QDWt6EvaT
lvWlnakOqrn8DISZ4R0Kl61YOSjdr+1JY4/mL9ry99WpLEl+BIluoEWD6s5icK+lurMNse05wUe8
hoCaJQr62qGE/sa+6aC87U2iLYyZF2kowgPJQZlzDI9hCUvpCq4ZGY8HkT7toS4Wmz3kqu2yqaB2
vhNQzY7axO1h3XJQYeMgmL08hRZaRbp9DHVaBfo24famKtSmi9HWDcEO5tgmU/wGwZGXvnjFsx2d
yRfUbX9OYnkHUZDalJ2KpBxn5jZ+R30MuZ7kBoErw198cNO8CDNOXNRJBZED8XXDao23vCvu+qRy
zRkd6cNpHCfOicKYcjwIQUyDe0gVsQGv8ckYo3yzGCs7C4wXvNsCyM73DTq1U54ztVxq1P4AHR/K
e2VIbyFQQR3GRSlFkaAEtV1MSmT3QgsDmsVzpQefKlQJkyrROWUSZJk8GhI+OIh7FdQQ3MhwSWad
G4Pe1nZ+T76DXcGJ3M+P2GkhtoSA6Q5UjBYKw/bfBku1LiFvaRkHAl4dqHgHHQjcFzr7rBgCxOqH
DkV5k9Ugp/WAsgnAOqobnHpbfkVVKl51D9nLPrF46VKWXaH+xISN4/w24Pper2sAt1+Qi6a2yQlV
DRb0VQ+J/Va8F4dk57ucHcWY5yW/gR1LliceTaE0yj6iyS3mWXhubLQQ2pkH2ejD7KJpYh9zrgv2
0FZo1NEXpnowayaGVrlg1T4KVviYOsjiaY8fyl3Oe0kx3q7YGCu4ZQetTlrdTCuIhGNw06UGo6ZV
WaOlp47uxRYv5nxbdw+tgTXW4massDQpxlbtgDUcO/fneJd43Xv1rlkiDGR85LlhrJPwCo7yQyWI
XKv6MrT2vXOnH/pdj/xUgRc6xKaC59arv10y3p68fU5cD5F60+SKbAxSAUzjku1DB8JKzmSH96a1
Q6C5clqQxo3eR+iKu9x75djpcphR54GKAMQSAMNbRqerilASLDRTDWzp0/xKfuz8E7Fbq9shOjAf
iwN3ORlH3hUeZalq1IngzQWecsKT+3FAM/mSXkcduTeDawykZq2dngw751xxjJv7Cpcy2XaYzEyo
gItasB0Ic34+qZ4IqmjOdX1brLCYqwISSzTBgHWePuFSiZShZPY44Y7E635lJ9kJIWeXoVahdvsf
0eFHeOzuIC3LWcdl3m7X8S8uZUPgkoJAbTzUdv2e/ECUIbD8+/pn7Ur26Oap9e3CqxdgAoJEVdJE
MDmSP/t2tS/VVlZzshjOIMz3yOnctXnFOURvNPIW6UFxhUEZSz8bRMsjXBdgNbTN+8Z9lA6T/fj0
7jtoLHHAq/pADqfo2y/Nmj5AWmkFOy+8i9CtZb5w61AWC7mZYRO1r8gZIWhGB+wGtIoYMQFZv1S8
lNNTmnsTz3oYTyaE/eDtmRB6ghu2GPFqTmfVQJtgokJbWhmdMbfQywcV+1PAK2675T/DxILhCLEi
vILxzKB2A6rhpSLJldoGbf50jPazRT7Q5HtBl0EBJkOnuhct3ZnP3MoM5tUBFxMvXRQYovabQg4V
9EE0k1jb46439uU5gNvhao+oaBF321uCOZkrpOXvq8mMRMgSZCOQKrdXbJRgWTmPoJEJAbZzxBRB
cQ0CWQqiS/tgSLFeVf8tFFPLl/dVdDB4ngsTBtqpeAlCJwQcRtcwdY6AdY++DDsQ7rX8iVT7ObKn
fL89X7c50cUoIE+OlAhBcvRPVehqwhL0DTS+ruHq+wSxlI0uQU93A0s7GPeo95zd9hhaD1AD3fsn
/UA4Lgxrd+HdgaZPEdEZk6bJMCf0VFU6LFI3uvOkGfuuhSbyoHDOZ/Yg/+L8oXxZDTKbpazqRuBM
RwKBd9kuiSXYkocz8gli0u6sQknYxSihywG+YXNyCRRSOKf1bUXdMtUmlF8QS0CLOf3EAMUZlFgK
GI52an4YTwEeXfeRazjTp76r9+EP8J7J32s3eBH3qV1+Rjuz50wE06bw4kAv+FKPQSfAk0DJSDjh
C7L5MIwX3a8sTXUNwruYeDjUET5llTEVIXB88GCGXYNMm/ati7PcKnidC6wrfonL/mdI1NESJaoc
Gx2gJqE+aZK/A6moU1SFTaT+tdY+07rclRLHeWP6p2vUZQJWBgXpd3nuoYSJPE7hgIrNJL8myarQ
X460oq4citBFWqEFVZJBDlD12d60jFsYVAao20FxPe4LOhJdw+fP49yHIekgxwafRsNjDmAsIGok
ln5ehAaQsqIOnwzpJ7ybBDwYJZQ8amji/IjT52h2tgfCmkdEonDbLxcDNGip1UMxtCRLXdTY0MyQ
duWjAqFX9SR+tW7vlnZ4QmsiB5Hhdl8hUiunk6kzmxyIjQvdc9TqDmcTTZaYw33NKxhgrdN6dNSz
oidJVxYLFtqxLMjjDIjrbQ+HcYBejYZyAEnfzG0WAKE0D2qTWkLjcDvKGckfJM9Wi0Q5KFk5atDm
A/+k6GmX0Onc2BFSULM/owTya3s8LE8BBdXopELv1gJJGR6EOlOxLqA9LH1iVQRrzixcRKNVe9pp
/uCAMZ7r8OrATgEo1L/Ryckx0qCAA94rm3jmIwiC73ywwJe1Ff+IrdiDE7GNxzSHFRxlepVcyoOa
gQEn7WWniXtbMnjWvaw35a5ejYiyuMRXcrA0oG8TSkjDRfEWpvddDakkz3A602pd+bI8SdASex/9
Vl+2x3dbp7Io460GSFnjGAyVNudA7+xiCS09/Ox3IFs8G474XHzVdvhrG5DxrLzCowwT0vLiWJWY
0ME8R6kL2iQiW3HiW7nMKcFhIUHdBuUVYLVd+nCuz3t5HHHaQ6ICbTh3dYtENkKgX0XktD7HH7sV
JsAcrpGoE5Gg32cWCJC0UyxYw1HzVPfx/CiiLXo/WoGXWkdiiR0E0DteQpm50dfYlIHOda2T1gR2
cenBhmHa/mPi9e5vVMVVnHGyDHUNRRlqlQQkHcKyAXF9fh8+tnvhJFwaDghv1ZaPWN3SbZdB26XA
eEzcYoNkZRmSjE7TOsPMK/lkOXdYN9TsilDhRFKFGlCrtySSkmoZ0LxrbMh/iOiUSNzxUO8/wl3x
bp7IS/g03cUIEiQ/Ex6hECuGdfUB1GDDCioq5oAPMKD8FNTvVfEA2aup+FQnJ8+QKPtUlM+5eUAS
V1ZrkNm/dgbnNiLsVf07CdSGrDNUL5riMgmn+DBdNE+6M7zxTjuIX9mht1D6tEPbu+vvpCO6KHa6
l9uhNz6a1iskMNztw4F12q4WRKOyNlVWd+I04Vtms0XZ70UpOKW3rKiPDjpp0LkgFAJ9cmrJkzqq
5kisG7tHWAIujJdZ3UMIH2ZRzvGUfeR0+/ksery9wwr8XgFTS50LkqqDPAJDS+35IOKtK9ro/YZq
Cc540CqE3vZUsrzB9UCpZRVE8KDUGfBaiVgDMhe1j253cGeYnDVbfoi+vlZANF2UIUxNlxhYM3Gy
dclu/DslOi65auSpVWUnh5/bA2PeWGtAKjuAUq847guM7Ds4uCrrF24Q7NrZhtPrgGfUMnjnBG+E
i0uyOpKKQpD6QMMIu3ifl06tIO+zy1RbEqwy+w0WsO0BLrfF1oRS7hQ0VRNVbRdLQbOf6Iz1z4BH
KMN02dZzSN2N6liBtl4CRnwv2pDNeknvhO8xusLkf5EWXdu9Tt2NTSs3Sith8trOVsfXDPrXPJpb
VpDsCoO6A1NNaYP/nbFdeAhtcsydzENJTwuLSA4Nur+GPXlTnrbX6U8053ahoAsGBVpQztJ8cGqV
Jq2mY2jms3bU7+Q3E9Hjxjr3iMUooFIq7TecnHaK0K64Fx3p41+EmzDuvx9AreJQQZItj7CKEpg4
qvsucEPZG3ltGsxDGSlABMtRbgm692vzb9pCF2bEAu0xFi08XUDewbF45pMSBzJCqfJCDEWXH4Tm
mIqdgYFoHvJidvwVhpb0EJ3B1O+ChOoQONtLx/aaVoDUzHWxARIsE4AqHAwQpFlvH8Rqnqd9gdbo
bSy2mayw6B1QIZRX+8AqXNF3NbdzE0u0R0s5tMjYW5qVhdbZP3+WT4HbInmV3MvQ0+N8BWMRDR18
X+JCN4fmIepmTZLaTysyVbaG5LWFtKvTq2PDeSwxXImlGBxVRIucA2q2ry1F0ZO5jU0FKaKqdgTN
q5N3lOTOPZo1uscw5ywia0gojkJC3kBl7k2lT5Uq2lyHKETTUnF+1trq24Ql5UQ7WZaC6kGkEpC8
RDs/3dw3tGE140GD+zNw/NFJoWIYaFYjvpL2vU1dY7zPy8ts/t42GsYdsEalL9VsTnrSgCgN3B5f
Zaq+kZq4RpO//2MUlEr9nUHKJ+naPi8KCPDaQ1RbkkKOrabgLabtt2EYZgGGUkSsUYaz1FBTrkgV
+1Kc9yD4qRHJ3FW93ttVYkJSPS8eK0jWPflKVb1EaaVygBkXNwrn4OShagOlGyq189o+9DsDZNyg
0ToEhtuZoNH3pPhUJd+bFg00l+1xMp4uV3DUQakEGL6uAK6esMtFNxFKN65qxBcdCWa6DcawfhP0
nIvyxlKV8udpsXJKAsUsu2xJX4KMtEfXYZryynuWz6WutysEajh6mqpl2I4YTglGJ7QcNvGTkp2K
ZuRsZNa8rYdC+eThgDsBvJ4IjYqXZiisPCjdubqTisxq038R5r4aFWXzpVZPI4Q7kV6eheoxC5PR
7cAPcyln8yLmLa9hl7WRkV9GhEX/k26mbH/KOgUKroDrzUueHeroi5sgYE0fIss4AhcmZVTdXp+6
fZWM2URmJLKLcwQtom4/JKDpe+5zjsPD8rOWVMh/kai5G/1QQnsPkCbP97Lf8669+zkjKaO76pPy
HJxLT4Hki7dt6KzTYw1KzaBPfHTCJwA14n2G40k8672jdM4UPoU953nI2lR/sRBgvJ5Ko+tjsIkA
qx2fo+Fo8PLkrAc/zvXFxUERLKj7qbdLkOuzLyU41+fHwrBFNzsN3ghHVcVrCRf/gAeM6eABU3GS
HywzXOOS64FNQTgiIAzcKAB/of4W+6kjCv8K5L9XJV0LOxSpWWYDrko8N72khBOeFkfZ4GmVswwC
2stLeTiKw9GYcz0W38z7JlAwFl38XaT7IXuCPIjV19aMhLj4c9v6mDa/RqNOQRIqUptEQENTh/Z9
6hJoSuup0KJS1p9tdDbK7gjrPLdSoNpq3hT3YKWeDugValxRAOPjmPbNIYwzzRnq1nDbpPza/kRW
phTF8ujEQ6eHuKhfXE9IVMj5lGkTjCohbt++dXh8dyFx4tjcDdUnuG2tqu/ssUTrl9ifWhm6c0OF
iFf3MRvnNKwPgqQckTV6VEXfKU0euxdzDtcfSFkfKMp1pMTwgdpp3MXnwQv20FD2lNb298pzdsiP
ITa2h46m7Zlhbec1LuWPDqFOKj9GTqBI3lrllPGCOixLXP/+gr+6gwslVhJFwXFBsKtk1Ay2vaOH
xzg++71lZpymOtYeXqNRdp+XvRAT9ArZ1fR9qpe4+atqvm7PGOvOX2NQ1q51xjxUJWZMSHdx8iIj
fpM4ZHraRmGFH9BsoIF6Aw41mjyohQnKIRszEJ3bM3kdApAQVodaai2osYE5WmuOCsoJKl7QgzW2
NSi1Wo0pVwaE4HA89d/S5EVN8Vo+abxXCfOIx9EOFgEN1WXo2rs2CgW1LNE0S3CbHGy82XlsvEh3
sVpuefJdAzG/wVKeeGlLlnFAw1pHQgxtczdNspHe9RkxMKNg63OjChm4pn+dc42TU2FZ/BqG2slG
ZvhiUsE+wtabCwd72urn2a70yRLFxFJkzoXMtpTVuChLEWqtGcQ/Bjm1EIhAExsaxfCYuM/k2BkK
UbdTOXwsUlCKgsdx20x5c0oZDAnBBiuLmFNfvETdR9J59chhp2H5buv5pIxFIHoxg9AX9/KYPvUG
uNqN3Gv0+qUOexeVRJzlY8VOzTUetb9RINAafgo8+dlRjulOf5dNx39udpBROCC/uGsmZ3sSl0mi
XxH6op2GPkT0ktK3NRJjatT4QNRS4dcUDz/zVOFAsNYJZfJLhx+e6SiRud5xcpQq7WCiHErJzkPy
kOovosg7sVgLtcZYNsbqqJfhZDd9Dgyd2OMd+n2fBDtytcMQW/OlO/THDGzp44f05XOWjDk4KNSD
agN0/mhEvgbuQYlsJBn8D3Vudn6fRFbRlFbm+5xAxy2OYqKe8Y/2Adg2/lR4rgbol34cIESELLRR
6ahfmw23jgZof/YqB4kRUgGUpKF5Dk9XA9Vy10PKpEGIdBkBsazVTlHwZabdkYidJ4aJGye/0QoK
HVLT0kl3KMT+8E/tEeAIgC1PZygkyNR8GhKIqIcK4OUU76JYfUr6+R/7wdcQlK2QGIHSYm6QLwC/
se5LezFF2UpYutsjYZyN1zjUy0jOsUrQ4UQQP72Xw28DgqajdmmIk1RHLQRXvPguBDzhnttbdAEF
3zKBeAUshnI288oE93HTIlTbRbaW+TvwXnt6gdo8I+Qc/jwo6rLpVA3szQqgQgP67yMUHhCorXvz
EcGe8/Zc3t5ry6ggaGZoBBKXdH9dkqLdMlAxlVDOyeLXNt/hkYEKuG919hPsodY2Gntgf9GoU7gO
kkZJIQVv+9JJM2qrjA/gdLES9R/fLtejomx9YY/T0wmjmgI0tYAgJip/gyL6OIZv/T8XToEm5HoK
KasvwgIdZgUGJbRuBNGxRP/Z+gPI7Dlmv1j19YVyjUNZPcmjNiHQDbD7KTIdUDomaFdsL60+vAdk
eOimAbSOkzLfpVqMcMT2yjHB4WNB3A+REE2lwHuwi4lSBnC0RzhC6Yzjp9AcTFBlFs1zWv4O4t02
IMOdxHD/ItKH5axKfZZ3A7rafihoGSKuYiDaUrrTLn+qkDbGCe2JdyrnSmU82a5hl2t9dR0EA/ra
DcjL28lr4YKSXNj7rnIaXpVfmZfvp9SewLD0O4aeI2cnMu8hHC04XlBRhoKya2CUNUaF7wPYICcT
bwK/cia95g1vOTpujGiFQh0tAmkjsK4DJa49tXlUg8nOUOs3N46IPqmgcIPJq2IT8kq2yVPIY+7+
FTZ1/eUggYBqALCDVrmbUoCI1X0pRF4d8SLvt14LVnEFRa1iluZiXAaAyoUB0jWzhy5Rq8oMaPZA
ClRRv20bK2/tlr+vjGYs/bJLc8BJ5kcpXQpo1UL2eBuDN3vU2ammeHOE6OO2gxrESuUla/eBfsSz
ahuGORQdsSwR9DVwKamjE2nrFuz/Io7O/C4VnLr8DHnKQuz7GxwCCvo7IGNPlx9VbV9mBlmSkO2b
ZHTHYShrlDl9zEIDikKEcubyPZdekrx43h4c87ZbAVNHddTk+M3ltovkXWOCIGTGQdL6EP5DE0GM
pIWmcmIXTENcIVLnZqYaEVoFlvtVLFVrJPouNj5Gv79IlWBnishxmhe7vtnef+HoOqIwF8OwXy7Y
uBXssgt+9BOKKbYnkYdBHVR5XadmFmNIClYN7qxviZM4cUCY1r4aCLneUVPaqkrXAKTrSifqRdX2
ieHOugSfoeBJnzHS8DguDFg7yNhg+rQXVDUVWFEmTFsV7wtQBxfn2P/wm3sleGllxfKnN6Ieuvhc
hocm/NieTvarYAVObexhaFF23QFcSV0EWRVyCrQ3Nd5PoABKn8PqXlIht8e5bZj3OcLwSG6ivwNN
O9fzO1el3hQRQHMhextDlNzGkTMQ4paqYjXQXylRrS9y5UvZg13hUoMdm9AYtcVZmqP7eYoSS9PQ
B2hM7li86k1mS9NrHqIi13hVE5F3+S2WebM7VuDU2dY1qazPiwvfJj0kI09F/qCDKiCOnUg/drpX
+U5Q7339sr3CTFtewVKnjhDMgRn2gBWI28TGpeo0S/WrnaS/bgMxz+4VEHXYQNsAkfYQQKEeHia8
gAwh3ymIHW3DcMbz53hf3XZxq8ZjqS4wo+lb1TC+hegGEtCfI3W8Hk6ewfz5+wosTJSgTCqAxeS3
VLqjbPsB5MZwmwumPQ1g29+NjdVjj2wPku0IImcFwUsdVGAKdcwVWRa0egCPt61Rotr7dgJ5OrBw
ecbCrVkXe5JO+P/rgyLGroKJFmb9OQXnRGq+TvIvCDcfOF/ENt+/X0SdiWWdCfNUg+ehLy+h7g79
Y5/aeRUeVehx6bInNGA7b10z2G8D34qMLy+c1VRQjluTloqaQxEFKfcPMFV6rUYspNUetQldi5nu
lkJgSfGlzaZjb4xg9BMPapgdZPFZTsOjqfovlfZzMD7yhoDQjcBMwmOvJ7E1kNBrC+lXk6KTLEis
qpBEq28gr4ruTHuo9KftkTBv49VAKLcQbVmJOqkYSNqf+xbicJ8VgZCi6ATjP1bcpeaMOmBrv+xN
f3kwVeSuJc+NP3pieZHaRwVvCgHMrfrL9tjYm/+vdVAna1CLKAccYB2lAsKxxNyDm9vWxtHdhvl/
bMi/OPQhmitQae2XfZE9GmATNewA9QqgUhvqA9jGs65z+hkF7IPHAV6s7Pr0RpIf+WNooaPKCuxY
11dWaYJ9k4hwgMvovvEjz1eOGiwez5cu/okYtT5CgSO/HzOn7nrLHziHK+NBCnxJQ8EG+tjAEkgN
XNB6uZGXl2FQtRbasOJpl4io+SWOXxlOpqIKuDjXIrQOcqhSPangCUzDR3HKd9sTcWvE199BXSdE
aOsurPAdYTuXO0QEBiseQ9FR8vrRL+LIyok+cTBvjQuYyOkiwIQ8CygKr+d+mEkSoHkR7pj5kCr7
oHpJCs4ps3z2zfKiGcFAER2WmCYE7edGMsZJQ2wI6ooTaPlEtXAhZVhaElK6EJ9rQi4nAWtYEsoC
wYNgIABMp6yQhYBBKRjWOD1oyCxm0y4Yf20v1627jBtkhUHty1EzAxIECh5UIWT/YDYxr16JNwrK
MKOpSv1xWRy0yvcILE8PFY8ma/lIenHWg6BsrkNkwBQEQOj5o6CDjg31nMF92/zjwOf1XFEOzID1
kJZtZo/VSR6/iuHNzy6GzInDs1fkT3sUqm7BX3ZtzNmkDcGUYkU6MlgtaN5bzpKzZ+u/AHQRox9N
BtQqAVBOz3XtZfpr6D8TrmL28p03i0IWTiwJTMHghLkeR6BHaP5aZsvvA7mwZEPBwTuXvvqlxV3+
FqhC8jUrZfsy+3GoWk2a+JxXBGFOJUhaocuAuh6Uvl5/whxrBLqnQWvXu+Kh8vxD8F0NrEYFj5Cb
vqp2bmsPd/OX/Kw7w7thIZJt1/ejwPPV2J+BdDoik7gfDMpXA2nqrAVl1OIJ5ZDj6ETftY9uV+59
K7tPUFfnmi8QYfoX+xqMdP/BpLwxQ+gh5WiG7XIdaf0LIfb27zN39er3qdWtWyGWUKvd2qF8X5d7
zfxm8liSeBDLtK58a0hkDoJiAEIzHgQVlaJIZDecnBBzL4A6DMlXtAuANvIaozeiWdRiYGQV2CHy
H3hejkVsNTxtZxYOgasOAQERMVT6nSAm3QgrT1q767XUg6pu/5z6RjhAiLAjP8ckLHiqjax7GKFa
GYEyVJfjhXA9MrzoE7mtBXRBIAkvdb8DTbTiAlavQ7NKGd+2zYFl4pDaAS+xiVInUDNcoyEDUQ1y
hzNFGQsvMzS8enj8x8wBgT8SaSCUfKOu6hpCn0XIBmi4gSUyOrnmTioI9NCIKH8q7fP2aP4sO312
gd8MgQcZtSK3y9WUcZo2Laz7YO7bdwISorGwxvfhAeoQoUU+jcOwmx8061t+0h6n8/T4gerLvbnX
LRlKYIW7/T2s2V1/DrWZq2GG1nGJz1kWcfQLhLRetxEYPZdg6luNmNrPUZHJxG8BIe/UB/9UeOK5
dfQ9lGOP3Yfg9MfypFmp12OU2X2Orl2Of8XaIGt8ylxb6LIihwN8yEEisHRvRA9+ITgFHlrbI2UB
SWBfBn8IeGfAvXRtRnmsDGKhwFJJENpddchEaNImVqYctnGYpxdYQdHDihJjUMJc44x6lU3NrCOK
HH43+h66z5BN1S7bIKw9gWT5f0Eow9BCHZRcC4iCQyU6z8Nz2r/iJQKV7ebfXCgrKMpAisBHkbEC
KMO/18zUzbuMszLLzNObbj0YygR8Mmql0ANhUN6zCIIij/AVpfJbo+2V+L0YOEc/y6PHgQweR3DS
6jcUMu3YgBxBNfHaLqD3DLpEIlt1+BWWn4r+Pco55sDawms0enC+mQ6ICSE/P+2r9KdQciL5zMlD
VRsORyRHdDppkchJMAQ9jnu1f2uDe1l8SErEW0woDL/Hk10Nn9uWxzTvlWu1/H11Oee9OGXG4lrF
veJWCHzjyHQzKHj//8Esu3kFU+uZmQ0lYFL1oKB1EMe11fzzelTQWq4uZ2oXzRVkl4Msbu18eOvL
o2h+2x4E68hZ/z61deZEKrOe4PelZl/2vwc5sszJ6zNe6oN1GhA8/4Glgc+ZzklPkhSLmggbEEdH
GkJLJftePBhDgwcR57hmLf8aijJnIUS5mF9hXUoZ4c05ceTwrTIiZ3vieCiUkQm91gZxCxRDPGZS
b5vJmybwHCU2CLqQQD8GqhSyzOrKxOYO1V2tuQyFfPmVrSvgbwx5hFVME1gUPv4PhHqh1gEqq4IQ
IFELJjA5cjSCwpJEssLuZXvOmEg6SvvEJUWKMt7r4YA9UZ5jCZ6mrrSW4j/G494XXUhkbMMwsqR4
0uFdJ+N9B5mPP0mr1bSNyRSRCPkKu9dRFKzqr7Gio9B0ri0TGugzokwTZCiQutxpjfC+Db5YF31T
rLEp6zOmVi4GH1lgks82CKvOsylxXuGs81TGabpIfODhSHubQTiHOexlqdEJcOR0OZpbmgDF+52J
MrhC1Q9t7aMG26jfcmXoOIlSlk3i5QaDASGlgrfJ9SL2Orpr5gi3hR7DcwgKlA8b0GH456XXWENE
GBapRyjD6MskrNawSwVTwa2LS8l3CRrVAjBwtQEIkKrd9oIxx/MXyBCvgaqpAEHJ4rvLYiMNllT7
7XOelQOa3EmGHbGNxrbNFRzleyFEX0xZAU9Cgx5dEolWGot7Y8Qlj65KK45yuzXBKzE+duXM85NY
bgUCkagKRSASaj7U0sm55EtjZCDsgTisYj6VZbiTO2hrJMRRpK/W5/ESsE799UOPAgS376i0+XLq
o5/NEtswsAM1yvekIue4R/a04uw+BmfG8laAfImOdPTyQrpezThF/WEz9K2NEwhaT7mdTLmjjcox
0nwvzeCudW1skUh0q/QXakIcsQAp2L9YY1B84hsQJVvoMK8/IvWluVIgtGbHSXf01eiQaYYV192u
I5M1QsGvn85xmDlS+LWNzLLlNTB1lCMZXyHEA+ARer1dtM+FympHjrvIOsV1GBE6qeDOiXSLrIhu
n0TT4DIIujf7nhh7hvZTnXkrudgGfZCiqgCEcZKhaBCfup7EpBsUpRMXzyQ4a8kMGnXRjpJ030vN
oU/afaROz1r5sVTCzwEUeivpSPKQUw7JHCvI88H1jUYpZLmuP0IQCBFQMdvaQ5vaKCmNi8DKQKzF
u4NZOxMEM//BoeOeYy42BipsYDF5/CRHsVtJ5ffZF50eekJl9TVFvHI91iUCKj4RzdVoiEOS8npk
ypylvTSW6KeK0BaByzHb1wXegfHon2W5OI1DD1qMQvDBsEgKzrSyzgVUcUMuCnmhhRXwGnwasyau
pwIvevVnPJz77Nc82GOzGwfOVmTNK4jfoLKho3T1RpE2kkaodxM83TXjrWwOcfzRRJ9J+dGJnzxB
WkZ6D8TQ0L6FcCCkJ/Hv60HFQ94tbbuYUYSUu343Iac17NAiJ6k7Q9oZJIQb9wbW3+09z2jQuMal
PI4xSWRB7NGdLiq7r9G+QL2i3hnfn4RXiNBFjVu/ck4Z5uqp6I+HzDzq/+nQtTanyMaQDq5vOtuG
eq+Iliz9EONvIa/XhbX90LP5XyTqPEvVoTCiBQl+Hsg3rVL8MUCpnNfIwKhiwhSucKjNEIy6PBoL
Tt6iUlba91Zq5Uf50iIi71Tnyrd5JHqckdGVIP4Q/98cRoiItP5jXbwVCTp5eRLDDPYqDA1PLvSC
QIWC0AH+udGLXilGBK88zZb20suusBUIJDxK34Pn2Y696lzicWnxWBdZV9Eal3q4tqkvtIUxwCqb
n0F/6INTYO62LZ+hd3E9NmrH9WIqF4kAjH6XEou8VkffGQ/GoUF/UvEiDU5ugxfFUp3gR2rfoWje
/jfP2vUoqb2XxjqE3FPM7kzIOZlB4JPNtoaCDnTJ9hVP+ZE+zXARIh2KZYRSInx/cTGqlU+slukk
V1FlWFn1M4KvHxtfFUhB5+ohjg86j7WZ3uZ/0PBUh3wAQlAabaIQZJJzUWkNtGnMe1n2LwVqBqSu
Pyngv5Hnf8qPvsChRWSxU7An47+uB4c2sLqVGtOwwmZ5erqqPOz02ZZ83vOQtkxIgyK8iqwf2Img
sXbTHpW3fgFdSwHidj+iQrwkob6DdsjLtnHezh5QUO0P2SrEvW7eoOhll6MxgsNbNtJnW+aeX04v
o4D+zr4e4K40hrcNyBoW2lGWpjZcqjDK6/mbu3xCh0YSoJbiJS/bhzDSbUnjTd5NcRfkWyW0jCIh
BaVHUABSbllKxjorhDS0794za5EieLK8zzfbtS+cGOjNvQakpYtzIcqEqQHrekAhnve+mpvwQrza
Oe12nnffOKllO5wL9M/MrD1NGoiyvEEmS8TADyGvC9ohsKOjpBrCFZor479kDHL5X4Z/7t7fnZPp
nh531mFcBu6dPxXrXoGOh+qWrup+WmfFwtMK18eb5z7b+8vX1x1PtJe+OujPpVaAGGES1KiLhP/d
x3YEvnEvl8rCJUHypKuDxIne3hrysgxgjMejHzppMnUHj+i4kAYJsxN349Go851YoXh+qCDO1O6G
jBf6vjVj6CNAXEMWUc+CxCcFV3YkR01vGIFPowNXn5hbyTTclUTgJOBp//d/Z/HvsJZhr85SXE96
a1QYVmj4luy/d3PmJs2wB7XlXkbhp6ZCI1YLeW73zfCQgzTQX7EUR8JTvInooZxFNkYIuQcFLgpU
W6mJZhkypxqEhWJi2TSEDKHRJlP+DFmIyoZ2TOyhuVfr0iIQYhIizr75H9K+a0luHNjyixgBgv6V
ZNn2Rq2WXhgatQSADnSg+/p72Hd3porFLYa0E6EJKWbUSbhEIvPkOdOxODs2HtrxQYnpgueNguht
5nDKBF3/Ro54zFFqb2maD1e4/0OfBhMUOw/B2YSTmOea1MiUkVYYxxi1b5yTbW3r9yRdE866mC6s
CK4E9MpaYFtCj+f5XjAjCy/nCurJMer4llGFitwma0Cgy8v73MgsIMqKahjSEgKbvcCc6aw4AFUd
mB3ub0PbpdFv3lcv16fv4kmCTe7iJYKSy1RIQj7kfGBoGuqSQfUisKh44h3dmsCm9xX5qevsqU/a
MMvJV12XfsnKUJhrwooXrgO9npMCAnYJKAYutqFSXpq2HOpnHWmRiOicn17uWD9KQ+lgwrTyMC3z
4cv1MV+s5WQTumuQ5gKjPfb++ZD7bkrw2FIEVUxBDGjJZA9CZ7Fh3Sqam06pwdkJmMIwWEMDxGWy
icfQrmxrHXodbDvqzEcTySYf36K03dfJm0r7MGa3raPd8HSaarDfvw79zs7ibZGQg6buq+iX4xys
7nB9Di7ARUBZosiCbkMT+Gv8fjYJYzV0SWlCtnDMdXfSuIgRRXl5jYcp0+3sLhmksAPbrhLQCGi2
avZSUuuRp1TbEFGpaJ8Jl/EjVDBB04DYzwitpKRPHQNDdli1Q0G2utZrNy4RuRnoSYqmGdl1PUOr
WGm8K0d4bBubZazC60O73NJwoJCZA3AESjrTqT1f38oCm8SQAy4bV/vY0JFDC0YQD+dBO24dmoel
KnwPDMRrJB0L+wp2TdB2EqgxX9TMx5LnkVakcNw4QkZihbLWQuasiUpfgB2wdNPdgBICYmEd4fD5
+Oy696ysAnVaC2wMK7iviSfP/WJWm2TcVMCVNGJTRkeD7SDbiNbj3n0Bcpa3P4rixpQb19z0CkKs
K9O+4OsRl0/KDThUkLqfzbqdtKUlwBMSJBLoYc/X4bZWFnbhMJ2ZmD7h5EJWfQlllxomip+xGZh5
ICTU2Yb37p/+W7pSQVlwTCBbAXUB9ESmDOPMF3tj2ZephC0XBEKDuu3qh4aaaMgN62TF1NK++eRi
AM8f3MG8/ZeBH5IJDxf+yIo9lNFDoIEPriQr03cRFOLHI2YykZJBkR0vjvPZSyPa9hqp4qAYM+O2
LN0xLLoIKvBjS/a6YGttoov2JrV3Y1LSvLj8k2pEHtYu0evK0yNtvjFBtwyxofnn0wchKTAWonka
F8k8XhLQfKUQvsC4hvIeN9bPJip3THNfr+++peEgkEGcizQhEDGzgAl+cOQInUGAEH/XrY8WwvXG
R8Hf/8bKhAJHwAFQ6exsC0F0rgSNA0YOzfgxYvOx/lG0H9fNLGw56MVPZHFTehdBzfleiNMGwW3k
CSSThdppwsqOWWlCMdITsVypBi75KwOCZsgGYHNf3oHxYJXSEQnUZHlH3vrM8Vofyun6Uz+QXPqD
VuYQMtAo+afOO2ebN4P6kgo23mZdTJzHqk+LDL4bL+UdCBFJ6Tukjj7qqOpfR87Sn45TW3vHzWtI
Zreu881EE+OPP58v6G8BZwF0goWWpfP5KhXuqY5EEPk1hzDiYGL25N6LvPC6maU9dmpmFmXmNEqQ
OoaZlMvt0O9ZQwIrScIxevsLQ6B2REEfNLMXMoWeWdJiNBHvq8wh3M9700SzcFI+I2lj/BxtjsDg
usWFHYdyPnIp8D9oB5i/NwqS6YNbiDRw7OSgeX1ojvE2asTuupmLEBrPAeghTZ4bw4PHO18oo6KR
2TQ8DSKzMlD49hDX0uPggQ7farywKJtQqd9/YxM93dDzwnN0jpVroioamAObnhg2osW2PRT6E0ol
YG97RMb2urWFi8kGXza8KsgSvItOnRib3ZbQ7Q7AOnJDECRmrRPa6rdoSh8kuNvr1paWDZkVROcu
wBgg2DmfzzJyu4xaWQo1aPdIrMgHpmJD6xUXsbDvAXHXkcGBbCZeVzN3pKwu0TwtTwMi7d2URIiz
wu8yXvt5t3JbLEwf9juevQD6wsfON0jtxQYcCrqZcqCYNzlptTs4kX/6vG5AUkzyTce6ciU/sjA8
iDxPaAwouqPLYjaJWuRqJTVdKHR1xm1cdkFGoMfhZvuoy1ZyFmumZmGLOxoxUgdI/CbyrXC5XyOR
aMt3/qfsWIhBz4Y0O2eCkMYyctiREBVhdb1xGrFX45pe38L2wyNlQk0jV4H34SxmIYJUZqVH08xB
tkivgKpFKUJUK7t8Chxnr7SpCXNqcACRNAZ2vsuNFljKWNVJIOOvnV3hgf/yx8fIAnsf0I06WeiB
B4VFwm2pksDmHU5qtpUGhKWiP87HTy8f+D6kQYC8ceanlVi1yzWbId+SytsRtL2iJkeVf1h14gux
JjSzsDhnp3baiyfhuDC1GPEzTq1Rea9Q14N6d2GNQ1iBNfT79flbWCCYgnsAygcPn3lHvWilgP+A
KavUDu7gPAz6GtfhmonZaAaLt6yIYKIqeu95ZFWMtCJjz9cHsnA+zwYy22kcfBX66MGK20HSDL7H
RAXj2QD+5bqdBTcHOy5UnUFlq6Ov4XxtusohYz4UKQTnzJe2dXw0zO5HyjflkNwZmruWx1m6d0/s
zdEJg2vwlEUSd2BR935dcRnIljk+o+W3KHK3TDBIkCUr53bRKoRyp8TzhFSfeaEuZVbNRAntG5ke
URcq0l9U7/3CfMwMHc0pK+YukFnweghe/rM37aGTHU+73Km1EvZYS4OhGqCyZ4HinoAa6qWzHsBj
6VvDxlvTyriALM3tzu5HUy/AAs9hV4/GncG3Zvk0GK+duWsw2kHuZD2A8yHfqvpgr6UbFnfSyZhn
58KOtEyxDLZRVcLOsS2f9NrjkLI73UJN2Mr+PDF9NsezE2L2Hi5+OY2V3jIdAug139ogRLx+PhbP
4cmopp11spJjETMF1SYwTnneprea712tfOzY2C/WtS0XjSHDCmA78hfmHA2RNilraxOp3MZCpxxX
KDOXzs98yvWJ6BWsKMo3h9sc1EMGORBrx+MfkW0HLXtv5Yr/WdhKk+wyKgxItoKLaZ5sIK5UcRp1
YHSvPOM5H3UyVU+sm94CJWnhQSFLSYhJJRHFLZJnUC9VkfJjFXeb2hDuymIvwCpQGtABiQG+aJqd
mZ+SMVVplkGkNR+2vfmA72o95ZdjG7TQM1F3noVj/NutKh/zG+pWubIP5nfYZ2kC7xEXajvQMJlj
nCItN4AOaGWQ0WMnfuJgcfZxfatdTPm5DTy4z/fa4FiRZVewUXvmE6XKB31/0JOfsZXcejHdGyL/
3rDhWwyVS6r0QwH48/VPmPvJ+RfMAlC4l8ZOXXwBhDkCr49AQnMPFYYbu+lDC2drAJzsusXFhdUn
Vn9MLdKUc6hTmRqJGnVTBlrBRnunAfaEAhqLanR/dc0zt8CzURLNyrbUKtDuE1kOY7c6M5O9U8jW
2KrUJMfYAz4kvP5p84t+mgwDgC/0Ndkm+Ihml4bdt7KXBrKHVmztwEi6LcSf63vCBF5pkC4FdA4i
5Ocr3tpZMjiDk4P7jR1K6ga0rVdGMfcpn6NALR9C3bjhYercBFFD6Y3KyoMiywCWZb7W31aC+h6P
VpZyyRJSukAoTHLV3sV8yThNKANMQMSoeXcslN7Rkk+M/o0dtHtCemdKbc+h/27qmjWoC7AuGbnR
yU9Slvu6h6x6bGkrphaPJODNJuJkPDov+BCoZhQmdxIce/c+6r7A+fmE73Xk7jP5oMkvtrpR1jGD
rPufc11/Aqv/tTy7eNqcVoJXqYSw3Z1T3un5gepaYBn3Dv+ij/vrW/2iFDLtElT2kAgBCwPYw2cH
PzY5ywYiJTy7eWtK+jy0r15bgA9Gbou48RujuwPF9q2rucdaj75dN7/kdlAuncABBPDcz1U4uWTB
u2Wpss8l6I1B22Oh81QaWy92A16Rd2zWm4atvUuXR+zi9FEb8FFccufnQusHg0cMI+4T67Wn5KgN
ethDbSFIQKpgA74/JN6RFEZgRR+ZuaY1eQFJmWYcSSCkCilgyciYnNs3oGbitA1Oi6xv3cJv6qmD
KYAKuh93e9fbuN7Oi7apEWYos1rbVaaPixj18wM+63pAYgA9MFvyyhNRrQgcQxcfQCoKFRDhm9pv
Dt9ga/t0OAAb2Xd/ccEAOWigtgApMDzUzkc9ioqVfLpg0AEd3yZNlfkIqoo70Pq+jErcO3H0o028
ZgUkvOSaUFuYHoaoiOGaOTerG1WeCtoArlgavqly37GHBwGIMNHZSg5nHgZjWqcmODzgkYFFHnPm
0qPCrIgjiQxa66dXqx2yb2Eja99rqoNTrXV1La0ixfZF6WQyirLD+chUGimVeJkMEPq8IDvru0AF
S5JsoPm06+rH1iNBq6It0/80Mv4c6Inl2VJq0kaGSoPlOnrskHlp8srXUrbFy3zlClvywhgkLi8k
X9DzN2cG1Abw0HoZ/EMzGkdTxD5u/luusdAoUMuELE+G7hPpPiMffTN29q6GGMB1D7WwgcBWTOGe
vAnbMc8G5qMoKc8x2FH73lh3NShkiua5jtcwcQueEHaAhUGBCm3qc71K5WZRjTOJMFdXx8ptN3DV
gV3qP7UcgsdZfwDJzO760BZgvdixLi7UCaAJFOPME5qF4+TgqJNBIg6WRDPEUWe7Kt2bQCC4ez6G
mfPV0m5zb0vjL1o+AH2xt5wH9efKOtN3TAyQuL1Nx5x5RGV4PdcGfEfMwyzZmcarY925FTjf+I2X
Wtvrw15c0f+sWbNgu+2HUsQl/H8u26AhX/F8BJ+y6RdrLm/JIVA0n2BiTUQR1sz3RCkdOqVGGSC4
DkC0G8SeegbK7oYbyXPvVU/Xx7V4WOB8UHvU0dCHnsVzj1CTngjT1CVocEGNp0MFvN4mCtLSxR1E
ncGvGonnKH8TrgiIeL1ufCFkpqe26bntpO10Apk92M4ZgFbxrQ6ljusmJv95moKd3A6epROxMHYs
2oDPTbQ1Os3cyJVBqrkbN4asKxkQBYrDdTNL9zOIPkDKiZQRWDjmBAqWMq3WbAa4t8qTO8E4RH7N
jD1lLvMm9cp0x5W8ix0bxg0W1oMZ+5wNCAyZ9UXDZXNoZTaseMKFvYSFhagg/oXFnR/VtKjNbHDw
WJJJrewAj6DoFhjOMQ89miK2dyojubG0KC5WDE9nbzbryA0iRENyGs3V87SdLRJbSb3MoUO5odV9
Z5chHe3AqYsgdX9kddi0awsw7ZVrJmcLDTCq17U9TDpuH5bFFw/YFNJnYHlMHkF460vecB+RDQha
KdmhWS/oIroCHL4oSU+7DXgz1NmBfUKL0ew2zwYEabHCYarQzd4CxtklwCWhqm80NybJgijBhWf+
8AS4Wq1qZ6oq0PV8L7LHyrX3iQUGcWBPYlvcRK6941Tz+2KNMWZ5q6L1aepvRSPU/And1ipmg4dT
l7cuormjSt7jCFyUYVSzL7FZHEzxrteGT+3ulWaQVoorvyJ/TpUEBAzQ4tgnyNRY86sLB0AXaFuQ
oHWGPpkw9X5fWUCqGXW1UgVccgG4qUC4hUYbvAFnO0N36jJVU8ogNune1fm+btONnTornmbphpjk
ZKfKN5RP5h6gJ4YWW1VWBC5Hu1C9F8mHkHJrrvEyLHps18Irc0JaABI/22Q5OvLiJi6LQJZRRDdc
kGxrEXR/tUprv7QoY3zVla7vM+4Ut7VT67euXek3JjS5glL32NN117cwbjx1dYBlQZ6GfyYndPIa
w1usreKxyoNUDO8iFRtPq+4aDRQLYCS+bmoxfEUHMe575PRw58+GLrUCyOZIFfCyfituI/mhtN+0
2YDOw6K7Mt+lay70Amk5HelTk9PwT4YnYiVBewqTQ6CH1VckRJ7/SUrIH7q+ugHEwX888l/aowqc
MFtxJwsze2Z6NrMDLyrUldsCaJpvJQlSmvrV8NAZa13DC9fEmZ1Z7iDKIuBUFexoNN1q4DhPvD7Q
+vqgZOEbGl+5HJaC1tMZnQVuncHRntJhRtPmfax6sN+9dOKZgNYIHE5yrVULcpWXNwNyFAg0bIpe
tIt+mDHOYic3ELohs+aoIKv6vtrVZe3WG3gG+1g1tDQ2DDCF7ZA11RspKvqoWd5gHBsna4XfFXq/
BXFYlfgK+Te2NcdheKLDJOhljIaRPsLJlruiy01nL6Kk/5HovbQDa2DGho8M3p65LLmpS6/pQlpx
s/JLu5UcFQKtOqZEahsxnU4DSB0wzCuif3gNqfe0Bog6JJmnibDlce4EdR+595ZWxqgP6W7xaDCT
vIIPN323SOaSQNNd9O57NWEkgLhbRH0um/iggBDAc2jwklB3eIVvcNV960TgjUmJxn7olShCJNOr
F6M0uiIcVNltVNyQ76ZlwKWZRNggQcgYt7cWL+mRdbKH4G0xNSdndWfxXZ1pGfApHht9U4dqVlKP
ZO+VtCPQxVUUSnKof05NviA/Bs3t0B67hHsqKBl6yaRuTyIdjvc7YYV+yAxP7JB8GkIvjbgN7hld
hk4ztJg3iUn2WR0PcVgC/h8QyNqjSZJTOEBgSuzkTkSKK7+qYut35kXND3SlD26QsLr6qWo9f5FC
jiiolYMbNq7m/U4tTOqzIx12X+k9AUZuSKXhd+Z4azZjuWmrJD7gJsOF2Xnurs3ByRSAeOyQNSo+
jl2XH5A1pQfS9O6Psi864aMdPJPbqsa+0qreyI+WNRjZXW5Jd0O1VrCwSlV+Y8g2uiO00Kr9kOsO
CxNKtLtMYcei/EblO62GKPcjD2QVQTWMZRl2gCvKp6KP+Q3EgQ2QjBRjOQJpVZaJ77SytqDwyYGA
5l0NfsBRfzGrXox+WbZjBl0/SfXHwmrzYqM6XbE7ENMat31H642BF9U/rTeUOwAacgvVTmqvdgwv
RGkUGXK02Uw+HCwp5960qhrsmazAXUxsqAPseHlHu2+JuAcLRR7vDfm7GsPBuLVXNTKWrs2JyW0C
WuLyBLLz3LRsG6+sE4Q9jbBu67a9t9hHQjO0wRQ7iBH6Q9duJe1uSujj1EBAN6bcXr++FhwfRLx0
G7l7vEkgynP+BblGxowjMA6Upvs02Fm3YBrAWQSIGkXW67YWfLqBpnMbgRUgScY8X6lrqVXrjYZ8
pQJd/32R2YGo90P0GhlrELylYSFTNoEYgTOGiz0fVjF0cJYlK4KoNpEbLU151EmvUl+MpZWBqRvq
QyPTk9wfld2t9dkvXJJn4cfs8kq1lqJ6jPADwOq9W1qhhgmeGpCYsYKBWhgnwPeAAxC0ieJpMxun
0Q9e5Q4APsVtvokyqwipJl+0vtvETrZxUw2yX2sg14UX8pnNafQn0YfDYhvaILCZgjE6B/TQ+VMI
EeIbdFIhDsdjACWlOaIjKjxh1kONgg9QeGae+klfQdxhBWizOHf/WZk/CAHLVe3YKZBsKw9XqfYm
Eu9e5DY6CaHryMxdy7Td9RMwLcfsQQi8JphlcdhMAzmA86lrjKEWY4dtCRHOoCYK4UV0SIX+50Ea
WCQAwZuIPiHJNjeDuoNb8AJBmt6gS2IfcxNx1KuzlhdaelsCuI3HEo4YwrW59xjsvjAKJoBTwyF6
L/vEQeZ9GHMraNoU9f8ObLpFwONkGH27MyPbB8mv+B61Ch1QKZj6b3OmOze8br09ZzbfRFHBbrjo
tI1uQvYZbxY7icKk6eRjn9pu6dOq5WuAnqXMwMl2m6ebZFPoNhCSQA/yr3b66Ea/aX8AVcSYPvLs
xW5/Xd8Ei97hZN/NMkxxIygRkzke3bn93pObsXoz1xrIF0/piZVZSlRYSGwb0+6uHCTRuhi5nYQb
Kxtt6fGDfYaMCkWTOhzQ9BUnvsBrRW4RVRVBYSOpykefp/kmHb9zIwfd+vcuCyiEqk19JVxfOken
ZmcbPKnzjFYxzAJOuymyV2MYdulac9XSDKLHB9DZiZflgtS9SY16aAnetC3KeQwiuQlTK+57zcTM
leqywl3JYCLL0Pg6RPwJump/nmqAo0FjGzKpqFvNKS+qkjgtGHKRAyDFc15rP6BSus2iYuXJvXSI
Ts3MdrUSaWU3LswAiFekD7LJEEHcQQEu9TZG+zWzV1zpQjAxQXuApUHFCK1Lsy2QlSiyZBaSd83A
Qymbh3h0Ng2orWgThQ4I+K8f2kVzwMO5aIiYQAgzc/Fol7bS8R6NUJTSx3RjlXZIiwplZX5XaIfr
1paupomn5P9am+2Lsu17LR5grdIeRrBCUvqBVqzG2nIUsvM1N760dPrUqQAgAoCF8x1iJoKOvBth
zf5lOhvP2fXd7zR+9boIDYQfvbmGRFqaTEDEwAfhgZoBmfxzr2EaPcqLLCkDIfqNJaMCLIRm7yv0
zQzcGQJlq3+uT+iCw5gIrz3Af4DrMOaaHxnvpSedAqVqUFbpkJwBV+CO4rXnX7ezNLKJpQ/pNoQu
9rzZyB0GR+Cs5UFeQ33uBo07vtdveIVnj/5Xpv7NZ8+DJCNCwndMEWQ61bskxJfiy2Bzv4j2w1pZ
az57n5hM1zPxQkGuAinL8/Vqqd44qsCzuhf1r8wVRwDImZ+6bKVhYX4zzu3Mtr0B4WR0SQM8qFEd
On4USqgUzQvfxV916wPEiYcp2gPhQ2a3IyvRpFDgPQAljcHzDemVfubJFaTA0rRNjYiehVsE/JAz
I2hQ7DPCuzRQUCpwWXFrpdGtaty363tuadZQU56quiCKQZnufHWcotU4iGgAZIzt/NUmQ3qoIqZu
OQ7Cm5UlX6+b+8xNnwax0yp5eFbp2AqTBtLkTk7ufN4KdO8LKJimWhJC/QgdfLL9hmRJNByVlvql
c5d2YR1tr9ude6lPs5OWJKpzDvj/p6N3YlZ2ud0qRgDz1sQtLhpzl9QD8Ym06ke3OfL0rVcS2En5
47rdi+Iy8GB4XaG/mqIbDpWwmWFgzwaInSoLGR4P3dRj49xqvH/XaoNuEjSJA+PoftXidvzadMUQ
NvFgBnUinplhfO909ma4VXKvISzeJS2JfcbQAn/9E+dhBL4QDeAAwYMaAtHKvC001UitoeIP5hXj
tSm+dvn79Z8/v47mP3/67ydTn2c1NzOuoyVY3+Gd5NDXPn1Ks53lQup1Tant8tScD2a2vcw4N8eC
YDBRGhLG/dRActOmK3Cai9TLNKYp84r2PBQuQKl4PiZaNy1uCrQ546Xmmw5kAr8bBrABPWpjtwn9
UnY3dbsl0R1N1hASF9Uu2MYmnuCS05sJQIlz2zlyYmlpNJZP9W96EqYgGixbFAyg3B6A66mqu8BC
YOt1X6IEmvXe3SolyicS4fwQT58AhiQQy4AXYr5lNFvabt9iUztDsdGLMIHqXimOjbnhVKDG/6B4
4rcxjrENER0dEINtTzej2mhj2JmPFOUOvi/RPDJEfkK7oIl3rfOa9y9dFRqEB0RLgtLi2841gyGK
fBkj6YeMovB76HXn9Q8zR2pRu2uK75n5q65ePPfB9HbxQHYMpE3ojU2zF+Uc83wtuXDxZvnf2f9v
6LPdLIQTjXmKoZcsCTl0fHt0D7HB5+ZDr0IDOqFD/GyptQfZwiE6m/HZoscI6bS0g9l22CrwO4JW
yXxBUIbNxm7RHboSHly6y7MF/tTiOzmzSAEnbs1gTg653wyDT9Jj0vd+04LCkuOV/kHctRL7wtE9
HeKcOUYUTWtreWv5Vo/KfjH6VMuQcVtTML5guvvfFUTeC0GrgSh5duNFwxDZiYKdYewDiMj6VfSS
p788wH7Uk+NofuKFYDovhq9dlYS2vqXGBzru/M6yfZp1kOz0/MK46/pPmJWmrSmsf165l6frvw+c
HPbJ5EcZMy2pY/ItMM827hG1SD83M5jDmXfAqvQrHXS/SunGYY+j+C6LmyRH7YLkYd5DjlLkPvGe
lAEEefngtsyvnHta22s32+J6Ta+o/9MgMfOBaKElw1BjHtlIQ80Ba/sXwQ8lOMZApRV7kKl0nsGa
yTnzvfIrqERU/2GiXHD9dln7itl5pGXUO0mEryANeMmjjxKMd+uaFZdUbZPThUCMN4GzUKedD5Z4
Y5HrPapL5VNGt7w6GGbqc5H5QPsp792R3wgmHE1d+PXD6uWGeN+6CtRHr9fH++lbL3bHyZfMBizR
02wYNb6khs5WXO4VmATzpLxx6dGLEPRWoW5MMfADqZ8J2bLxvh++mBpEZeO9AndGHA9onjhWoF6p
3U1mgSdXGD64pf0sfXdsgTpNsbv+zQtB3zR7gHIjkjWBV6DnO1pL0s7xusECH+E7aiSO800zuF/V
5q4H5U3Ujsj4hZXjK32tEry4PbBkeC8iL3zBEcbc1patGC1fpR2YZJtahpnWfpgN6F6uD/IykJ7G
+J+l2bowN4pMo4Il5DzxMMgCjW8bqz/Y0Nn9/7M0uwtohkWLElhiBgkjXJVjjg561GzVStD8SRB3
udf+HdP8GjDz0nUGDrcjIErsAgBG8dv0WChgIsWT0uINhW9iOlCh9zrZUePIxI3pIQx5S713o3hz
3BF/+N4Nd+gY9yv1kHuA4JUbSd8Qag7eShrpM29z8cFT8+uk32hDJfN8o9lGGoHkAh9sa9F9zyFt
VDlPSBKjo6w3tgk1tz0ZUQ4FtMHzvifRz6rSQCsJHc/Ra0PZtCveaXnnn3zQzG+M3Cx7sD9afm6P
WzkUgU4an3uQkaSBpxVoRrypyWPX2L4jwuvbZGHrA+uNmuTkn6HeMNsmGc20TmRwFHnD0Wqp3UVA
CTXpmiLN0hBhBwTGyA4C+DTH5Gl1gpqdAw+M2j80ExiHEiiQHmE2NKB7jGpti78b7aJoIkeocKWh
5we8Jq2b/s2AJ64utA/CTc/JEaLSqL0cJCq+AEAgdbqtGPMNUokrZpYCcDC2/2dnFkCkRjSAcR52
4qr+0TMDfT76m9Ego9cD5Cqtl4h1BxfNIh5pg8zkT3anPwCSurXaZCU9uzz5J99inm94QN9Ti1hY
ZDUlO6wdlKCJfSdHx/fYgwH6TZIdHZRls5WTNv3c2UGzLMACAZkGYhp5kHO7Kbr0dTHZTeKjrbPA
a1bqa8sjO7Ew86d6aw6C5JjlzLtnztfeONTZPum+Gv1TJo8gXjPpbSfX1nYOrcEFfzau2aEBrQyA
ri7GZTnoMvoaaVA6QGtM/liJ32kDAiDQMq2VmxcPKvADUx/DlGafzaXV4NVqDxipaeNcROY+0xpf
5t7Ko3WasIslOzEzm9CKVBxYH5jpWRYU3Y4nmyjfGP2zNFA9UCtZhYu+xs+ZPDE3m0lE2bTRCtxS
iXzUs60W34HvVLBfKfeQadhkOW7GQOYfoNv2szWZ5utT6sw7SdM4S/Umhds1ar7pPPLQGvKuTd2V
U7BmRj8/BWOaIMeVYoyF9VyjiGC/j2tU+IsH7d9pBKnzuQkpCCeqx6olo+aTrgxa7fkv7okTCzN3
lsiGWCDmgQvhfGeg46nv2dGT9ea6mWkXz7ffVP0AYgVMQmhCPh8IK3sNeC4sSV0ZG1HGKMnf6WUD
Tr4bzV6jcFuKkhEDTCQ5SJKA5ntauZM3FDPdwqpjrAykLNrhN9BUezSQlLIHozhw6t4DGYHU6hGT
OKkP8Q3i1Du3f/HUXlkfnnlPjA/pfEA826SPXpOHtZSh2d1ozg9AT4OkoSsx3ZK7O/vgWeQiY5B2
FNNWihNaP9AYQPpSNj8Nr4DOMbgSwSuaiTfG4vyGD6MItI48uByYlOurtHRs4YMmhU+8jkGfOFsm
Byj3yOS65Td9kW246wHoblTkVo8k91uLoSSXd11gevELR0N6YHcjyJ6FRXHVg4NNd9YOwFLGBYxo
KL+glwMln8+ZO1lKDYtWOQ2AfWP6zUtBQZ+/syT1nfKL7R7KHuJJzotmrnW+LmzXs/WYzQNSbHjf
SqwHL5ECoXYDWdVStYckA98J2JAKnzXxWq/y5BNnZ+TM6MxFs4y6otFgNBs3OVJoHZqNKpFvQG0G
eXnTJ8YX11mFz09e6sIqYuXPbB5FK+b5WYGigZHbPU7mJCxUH+PUhZMBGWHo3qfOQz5Uv007e67s
tTrlUhYVe+1fw3O5KNYaaYpZnh7Vr6r7ptPfzCNh4b7K6tDEoFkenwrnplQo7lkrl+GC5z7b5rOZ
5lTVSGDCtG1lQdZ+68Dq3OYrnvUC4YI78MzKfGZtu2yjAVZiXLFtUu/E8CaBZhmQKXR/VC5QDgBD
oo1EojBLgjHh4ZjHSLq9oOc4TMRWNu/UQ6YUYnKrokDLyz5x0UA9GrSas8urzvMiKwacdKm+9MNN
ahyMdNuCsbkf92wAbeBNZgbJmkDmUvoNc/KfWXq+25IRFM1ejodk5yGZmGwS+JUJZN+A9bqqQygY
BRI9sPFO5+hxSVENcgIQH/oD26Xac0ZD6gRRCnASR27spl77voUoaeJfBO8ZUga4rubnPjackmuY
FdvswniAel/T+p56jJxDnXwbxpUtoq/Zm21ETbJUihrTEYt+jxyOLjqf69uiOKTaURTofnixrDt0
HPJeIfV4N0DENma/YsiL6092sVZcXz6TJ+OfbVl7tKHAGE/LY73najxU6bjV4fKU+EKBo1dvg0mR
THktB3zRSojw/3D1/07+HFQH4W6rR2ef5WuIgAvrNo2KrR3dRSh8ZXg+FR8e/xk7K1mOC6vY/6AI
JOhMRM8H6NdnQ0aEVQNiWVQBH9MeexFtVd2gQZpY/EKFDjOOxyyQAfmG5CB1KJ2u+n390p07o+kD
8AOAaICMxiXvpxx6WqQNPkAvka3F/yw30dD9E2n1Wj5ivtv+1xL4tVGQBCHyHK1s9qWMGxMa6J4Z
fc3TFlqbJToiGwN66OBDNklV+kAVrfWczC/TudnZJo9lISNDh9kSST6z3QgnNHGFgwYaWoQryzkP
mOe2ZquZV1VtxRomU9QOYhUsaLH/m+X6dxI/G2xOApKiKjQ0Plew4N7bvPG77qZK/rluYwr3Tu/k
2Sg+b5YTG65CwjlqPsXqf4tK8wWn/v+Q9mVLbuPKtl/ECA4gQb5yklRSDaoq1/TCcJVtzvPMrz8L
tc9tSxCPEL2v7Xb33o5wMoFEIpHDWuh6ue/qQZBCYOtxIQlUJxpQF9HGzUfKpTqnWU+gTYpomPaT
N1DQC1ovizY7bZw+5E1lz20tuH9FUpn+J/rJRhzpAWlhEcnNmOHSNw51ktqz4kwaGHEqPwL23/Ul
XTXCE0U5z45eCiqjK7RxyKC6VanYsdI/pUXtyrrkdGW2uS5udQdPxHE2H/fNgKgW4jIdsO/BzhiO
NdDHNFGQsSoHuEGgJUDcjhmy85Uc57JQ5hlzl4ZV7qOAOvqQe1KV2kZRC1Lcqyt4IopTKTdSa9CH
Dn6qdQrzpzFhJHByyIQ2USP6b3ZLRas4Otm+6STO1epVc6zyAgdA13oTNYmfwI29qVUVo/E40A2Z
BIf64gH2feL+CuRz3TqVQP6KSSkUOIEtVpEbI273LdCli/6ti+p7A+U/JYKZgkme9tnuurWsXgGA
okTTHnrxAWVxrm49ZSAMrLGLaHx2k1qzg+Uz0ANBemvVVk6kcBtYYjIdjA6QIkcxxgqGnRwlfo+3
ZaaLaAlXb1WLAXMTwJXRiyEKs63GJswhS+o8dcgwCRTbSeaqoVs1QOkIXWRObaDs/xfrCPplVJpw
kV/c5Wpv1Hk2jvArc+BPxljZCigZDakToJys+q+/cnj0hDmSxgCFpAaD6JaTaR8t8HCL3h7MTRIM
jt58oXNDoBrbnAtHfSKSi9cnUy10CQisDksG4HWG+3rInbb+QOrAlg2BgxZJ48L0xcTkG84gvOVo
q8FTKD0a1m1EnqLCC0XA9KLF5DJQo1EYpJAhyxhqb5HcufA7DN3JLwXmeyfFTYWohiKJLIg4uX7S
CmOFCgI5R5kTVOkGF/Vqb1wUN8TJDqYcsOrTvdFXv65b52pscrKFzAuciFUKJR7MEmLDBlOGdeZG
RLevi7h4UHz7MYSSmN5A9zlqwecy1AKjzTSeGRnJIRpemvqta/cAaFDUbVLaTbFFJL0smR0kRxOI
5ki9Tfqe9jsNHbzhv01t8x/DrXMT5+0wZ1B4MB7zfvaqdA+6YcG1tLqqJxpzq5ppY6KPNTRO0xut
mYDcKkLCW/WbjJ2JTagzKrrzNaXYqqwbgPsoYQmV4VdLAhv1TLMWlXbZX3Rxxk8EsQ85MZCUaEGV
1BA0VigBoI8i1F4UQ+C7LoUwrlhQ7QB5izX8cY6kyRQ1A7UAHAkZHcxubsqe+Khh/ettORfDeRCJ
xqGWath7sPoBQNyUA2+OO1HR73JrzqVw5i7pVO2GDsqY6ELJk5cmi+06+Bz1j+vnal0O6qiYfEaU
QDg55lTpSWYg9iGdscHw2baxKGbJx24zGuogWLpL9wSlwAOGwSgQAYBi/NwMVDNdqolMjYO+aTua
n7TEMakbScTWEw9vD5xagdu4PEPnErnNyiPNSMNMxn1mLHe0xWSCEFZh1ewYWQeGIBieKmfbA51K
2sxQStKyz6IYyWtKKOrCDIT9+l5dxqkMGoeAAhpQWYCU4IKprJKWSZlJA87w8kaNtkOn3ZFWtet3
MEBfF/XdUXB+YiGL1UF1NESCYI3bqr4t1dTMDYSNgFN48+WnyVaPgBHcG66VgsxwfAud/hMoRNfl
ftNAXJPLbZiCp5k5g+fTofazeZMdlgeMnN0P/lFxQB1h93ax6fF/UzRf2c8YoXaG13YjeSbYFRuv
2yYvgNWyZddyygPm4D3UVX9d/8KLRB+cy9nK8CemLJu+0tgX3keb6Ll6pV7kmK4FbsdmX3mj29nL
jWmrj4V9g8ITigsCM7gMYc4/gLt8Frlu+37CB8TKTdO8KsazkuxI/jBruCmO17VdCXfPhXFXRCyr
YYnMPewgcxVyq+leKMW2bPpD4wfVUxN4SyVwSatmfmJ63IHCeDdIaWKYnp4NttbHNmaYDMSGQ7Cl
ohtwbS3RLIk2D+DsAP6fM/NQNoOhlCiOVGlPEvrFrMCehxpMTIPbN/v8VbCc7O/jzftUHmfeRUxJ
lVDIK9IfHThA5bu8+sDrD/0Vt9JsT5Nv9oAJdq+LXfO7yAWaGDEnKDfxlfipmqQozQJYzHQfJDsp
RrUr9BRUrNNqq8o/TLK7LnDNJ4Jej7XEqWjS4Xt0rLhd0rmGwC71x+aDli9TIDiHFxU9dg5PZPDp
qlpXK7VrJNxcTfO0FAt4XQAxGX8AzAvoK8qDUpF9paNd3hw3tRGCG+2VyprgLF7klfmv4AwoyeII
nwFNxxFTfvpnHRTHfCp9xkkcqy+Ya8ZT5iBJ8aYZenuZMgGA9tphOV0FzqDSUtFzq8AqGIPl1RWG
xsjrohz05IFOgrnMNSs6FcU5vrIYgFqO4S1HRrazqdAgR9EY/ktrfQTbabulw3/jfE4lcp6u1DWw
3SyQmM7PSb2ZclCi5ihrV4Al+9HS0ItkdAL9+0zruWFxLm9qEJAsTOpEf5RoiiaimEu0kJyDM3NF
b9sKAtpiwRAtaW1pHOy2iA9o5/BApfhSSMBgKPTH66dyzdmdLicXP0htUFUmteAGNJDKTk8k7Wza
UaeKfoMcPP73WRm2jsiRoEcPUFt8aLl0ddICtAavwvwPINaRjLELy82VH9e1Wvc1f8VwRoJO6UGh
7AR0S7IN2vmWYF5DVv8th89/DvpfMZxV6HEXyq0GMeg/LoAcs1DNLyqHJiLavP/DpfyVxJmHVqMP
L5QgqYkqZ8o6T49fjQX1wQ0a3xbdZ0943VkiF6Rr9vW1XMkWsj3DACoQX4CRwKMwmlOrlAsJW2fM
9PF3nhJwkaZLsisqavZ2nwfDo1SR9nUZSO0OTV/eEL0avSbJJf/6p6w6NiDPAXScoLFGZsZ88mTU
MqOPaRO1qGITN0qeq3QBYLtHiEdFw+DftQD+ViYnstiBPZEVTPoQpy20pk3vxuMCmRC2JD/q1HAa
6z3XZhdq7js93dSq8U7BuSnLrTNM40Ee/khm7sP8d5n8ZYFrFLOP6DeSNkkcPNZNskdzNuYxVMEV
K1ofzhtLUZWmJrCSHEn+PRW7sfEraV8iiSuL3gIiSdwBszDZi75QSDKt0CmpV1TPpfwGvGeP0WNe
3/VV13iyE9wpC5HAIn2FXS8yv2ueJDQzkRlAGpWd62gO6l+V+OW6xNUI93TzueOG6EWii4HjptNN
ooNy18OYnZQA9ahxh/5ozcgv9aJzxnbnmsVxrtiqA4CjU6ypVh1pD2vS91n7mi2K1yqhXzRg4WAp
w+Ns2o11k4oG9y8ayr+9GQCO0PCLtPzF5H6tzQFtu7h1dOWAC88ZDVCQRNslucMxr5oPM2ztYXpU
0Fc2Po/WjSG/ooVKsAoX3Wz8V3BLT0A8XY0qvoLe3xvvsxNtGjfZtXYDVFunQ/Rmj668K50vkKbY
f1AulP3UlfzMwyTT+3UzWL0bTxaE2xAFjCMNPE7rTJKR2ur4gSQG6FiK2e3leqeT1p16nYoWQF01
g7/bwDk5gL1YEcihW6dxqV34UWT//gDcjh38ivCMLKA1e04adhM6oQ/b3E6iB/fq7XmiN+f6YjVP
yyzCF6SNrWHIaQRuRDUJ9NQEelqsPfnEwZZIgCeZDiky4Oe8fqtuYtvYfTZu/ole1l+zE3oVmpJt
0413xc3gdfbkjO/a45fioFlolzmjm7riQyjYdD4f1bedZg7ss6o+pa0dRaA3R6jeboM0UpwybKYf
0mAqj0o0Al+CjlF30/YxWAmTPO5/EyXBlGwazNanjL7BPWi+rVu5y83ODguLzMdlCrr3ckjrAyjA
MUo6UL19VHWr9+coAasRoBYsNNkziI54koDUX1XgvomiOgi93MzqmzDRu21OB21f0hqp2VpSjpPc
G09IQQB+FsDxZBtElfkKZL/gJm3CObTLMegBCwiEoUYbl7uCWtkmkSZr0xZt6dWSpNqj2ReHPGmp
iwxz48550/3Iynm8CQwL3PNqXSKNbpnFLRg5rPuSNPQnKHFN4N0tVW+3GJxNXBlgm4Yf6KS40aIp
9fWAyi4Q/ywMjkoEed5We4+7tH8oYd+5a03Ad+pKABovXR49YzDcsLMoNx+6bJiprZGmb21jWZRt
V5ngLlC72fiSsYD7qA6LDmnCXg6d0apkza6tCC1FFmrPuoRxCPjqurvpLat5MZdhftZNs34wpym6
B7hiemMOqbID3IviZeMg/4lrdTgihSO/D51q7YYiwt8YmE3uVzOtwaI1K92uQUXqJkyJfJSDEYMQ
KFGZPwZ56G7RNWlUbl3Lxa9goZIP0EPMxIZoqtgCeaXKcftmDbnpk1nBVGXUWYWPfBYBymEQAGIN
/K7o+kNNSJ1tM1GVx3lqwyMJ1AgZyioL7loQfj7gtR5ptlGb+QdtGGNOmYQVsO5oI5l2WlNrK5OC
PMhBign/XJNuLaPLgEEum4nXGMH8x2gN4pRLUohAur/Tfpf31j8Oy2IH/eQgEwD2a6mME6Pexo8I
CD8S9yG9Cdyvwo436n25i93XcU93sw9WcpGv+n7SX5POxTzgAy2tgblLc/PZI7O2jZ6AuLYc0cj6
vnimlxwBIEUP9D64QztpZIvYAlajE4tN/GHcjzG4nGs/ZzjWJEyhfVcSzA/XtwZZTC/ox595Yn6l
TX8AZdYH1ct5d/16Wg/MMcSBFDx6hS/Qy+Jao3k15a2TKRh+1xhVpWn9TKOa+I024HowJESeEnKz
clbHtqQgm1SWhSDbwC7kiw04+QruwqZdU5oyil8OClN3gTRtiLRb8g24kd3r+q7GnCeCuOt4AIyM
hApb6/R1j5xvnw52lQQHXZbe+9i0h0VkW6thIEaKwPFMwPaO+sT53kpZaukTSVqnG/fgDowBOtrQ
JwW+uQvxvnGHCaDw3r/XUgfWgGqwABTv5HOZgKEH+9kMmXLzWVBc9vqr0ei22b/qonaadf0Y+DNA
SoDexb/Gw4jKXdtgRQ35OZwcbdrr2S1uHddkTefEj2t0Xoq4A9eiC1B4fDMkoFWCr1gMVhxWQ1e0
cEaFrffJPupir8Ib/fo6rorRDPDaAUNfQyXrfB3Dfs7RkIxouly2TWphSvJW7f5cl8FeObzp6ycy
uFcQHsAaIJQgI6RVjdZRAOPXafjvubaQMTmRwjQ98a8Y4tf6WoGUAT3rFeCrxyF1RtVtptC5rs+6
QYAFDc05FPU/HpUpNooqkSSIQnu8tzBCQNwhZr04dVvu9BqjmwWSbVFjugR4hoKIcG3HDOQnkOVg
Ba3v98mJnngih8DP61qQZ7yAzteLZcPWwmF7Xcc1f40T/Y+KnLtaFCsFPjJek6kEhODZ1eYU8Mva
j0TKPpQAhzwDL0gnKtOtrywQOlE1A6sz7P98E3WwctSVgWNdNdtAs1NlM1g+UR1gNxkLoFQUm+Yi
sPm1BUUHhgV2QVxM6PI+l0n6WSpUPCYckDrqsJd8tg1NcAmtykDXmgFgXPyUuWM25fVilRX0yoxw
X6sbdai2VfX7+p6t3nT6iRTuoCWd2WTdCCkxuAqVOcI1lj4CDuG+JSb4TxvMnjaNS4bRHRv92WoK
EbDX2t1z+gFsGU5sMwDwpVLmiDK6dH4DmKczLfEXCOO2co8u4k70Cl67U0/FcUaqoy99HALoW0Sb
bniJp9cufhl6wVFY6Z+BZzFYSg8JG+A1cUYZ5FGugIC6BbBr+muRzV+5Ons6uu61NjwM5GuoGzvu
0ZHUa/ENAdyymaexXdTtaFtGBFrU6VdlKrdxDDaxThRXrD3ETj6On5gpqNHFYYAlHwGAHe8XcwNs
YEtvgT6duEBzu25i63ZMUZkC/QPQBDk7Vq2uBRQYlqIAKxvgL9xGKnekKAT9KKvex/grhjPkiSgj
yGAhJhleu+q+XxJ3Jj5oDp253CYLUseiWUSRYpzlzp0S1BHmcRw5B/SEGWa2ic7jsptE4xQiQZzN
Al2+IkrLVpD+SPW7KRwRnokIuVfXDx2WrKcfDcA8lh+haRUrLYLNAL0vbfo6JnchwOTb4OcSb3BB
2S2eYtctY/UsgnoS0zgGI+ThArKs6nsjUEv4Ht03axNEaxti3c694l+Xs7p+aInFCCcagXFBnbuY
FIHfUqaQozPiZrKLkPjrpdS7LmXVkZ1I4XYpN/FyTxYsYK1Xh6KdMz/spHfaAUNdVftjCcxqgcQL
DAGW0Tu91zmRU2elI5BJ8EKTvjrw+NJDhAqaGdQgPEDNScNc6pPRuDIQNqIPzM7aekkFHZ5re3j6
CdxNOIGIPEsifAKtc1eOQLFIHmcyPTS9oDx54bRAMonKBDqBMWGA6V/OjQzyaI61ZILkQN7pyYww
7RDqB015aYbHUth3zLzFWfyJvlQZR4HxY4HakoebJCCMGxapjJw3/9Pf/X748u6eQleEM3d5TbD2
Vza8CMxTtEVcNERIldZHSx47L7p96/u2fbA3G9vxtoI5+u+2KF4fPAy+ce/BYsuDJKuBmpUq0hqO
e+ve+m+3//nh+7f+rQ2x+IUf3v/+g//Y2Dsbv/zvf/7zh57tFfbh4Ljb43H757h198eX48uvF9HV
eeGIAASBfjWqsV/mBWFQXnc6Cco+dkandXzfj53vH1sRTuplfoMJAjOxgggLORZ+YkseyzzNZyy+
u3dd3/WhtGcLLr+1HQZgJCjACdg6MUfOnY9Gs8C3Hdexk9r7/cvevf3wN69fxH71BFt8GckxdU4k
sQN0EkjJgDEPrAiS9re32DbHE6mytjGADAS5tEk1RNqcKjHgaxNgxzMBrvt26/+2NzAHZyu4Fb7Z
ijhbBYTbXzmcIsqQl1FaQs7tx8fn8/NzaC/282Q/LjaII/Hf+F8Q7R08Z/v0p3Ke/jyNNvv5Z7aB
oMf+JXA932CIl1+kod0QjIq4qbgLpAG8asEqB47LjsvufofltR0Xum8dR6D+ZXkU+4guwH+EcU59
pIU86TUT5sL6bf9xg5MJSe7WFYj65iO+0AsJGINS+DiNB0GWkQ6dO6tlom7ZCfB37NgzRwD1oJ/L
fl2/JdfX8kQml9MMrXTq27qDTExo2fgttYHyY79A29SJnd+b183D4eFw8ASbeFmEY+t6Ipi7QPp6
UCOw4sCs3NvS9v3nzbtzJ3Iqq+f9VAo5P4U0VFQg0zL13FvA58CDPmxgqT9EZnLZt8Cpw9mkAbBz
8DUyQW+uv9vYdyIJ3/nVC+swCMFgN2B2L2bCtKQspBS4s2yn9tR+G/zec/3Nw1flfX27SmfLzoAg
oFg//idiueOfakGeLwrEMvtI7bfeeXtpvRHXwex0LjCtXVTv/EcbNyWywviZ4T9fAaHpdGhQzVC/
K/AT6y+4mL7LZtfWg/nHEwdrFgAoV8l/tpZdo+7t9284OOzwsBsV1yg7rOw3/I4fB/z7+zDhOOGH
y47x9fNkXBT7mB38XS6dK/ZJdVD38tlXfX+b7/7n9mZfwb4Fv3AjsB+iL9CYSfProqKLBQyPyGwh
mXS+LmUJ9CjSALKVCUZE8f0DLvLRfoX2d84Nc5Pu0RcFNRehJ9IiuqUil2ay9IjGnQCtaSNtMCF3
6OfG7g0gEqKgZ6W6p2Xh4/Vl/k4OnynJCeO8cpcUUhKZIAnal/Z9aIc2AB+cwf6N/1rsCb+HLHLz
oK8NtTeHB+dx97jZeR7U//Pn+AvLsvPZQXo57rdH9/jysj9ue/tP6I72L1Hl5OIpgviYLQoCAh1A
kyZ3U+vpmIM3S0kdtZDR+FbOaYn+BkVDariegp5uFrrEuxB03gInu7Il6JfX8S7ByB7Yu7ktMQOp
nhcyps6EyoqNEf3e7cvlTZ/15CYtGhH+/Ko4MC8Qgqc90tHKueWhIYo2wwJSo0H6IDVqYJanoqVY
EcGDXvbnA1ULpg1eZ0wh4r3K6RWOsawFTJCCgoFiOD2ozuIishfA5mp+JL2FwY+28KfiFX1jAJ6d
1SfwHoGr9LoVXj74uO/grTCdLLkP8B0GqElNFcz2lk/zB4BMgJe4Nu2gOFA4TsWri8E244MlCea8
mfPljsHZQnCW1S5Slc0qPoAoESrEZmgj4W0XOurjBejSc6ToG1X3rqu9Ys5nQrkbIdCqXk9GCO2m
yEuqmwYce1nkS8NWmt7/C1EAFgHiNiAUVJ3b6DawerW2cHIscIRJ4aZSvayJXXVwg0Bw0bG/6mIp
LbwuZXBMgYSRM14zLSkJGxVnxbpfwJo3vC4i+Lt1ERo7IWCPAYPM+flIZDIUtQpQmmiunXlyZ+VP
Fr5dX7HLQITZpPVXCBfQRU0ULI0BpCm5pXIL9Fy59SQt7N/ywQKhrJmQbQhG26diyhI/q6rx0KGz
efCmXop3aRbroofQxX3EfRAX6NWRulQxkaG16lK0LEfAccfESrCnwxPobax4V1t+3FuuQW9j3QEH
rGBFmIDLnUVHJ3KeiJ74Rhe1S8lCc3wAco5Opzi55GlkZ8i3SLGWemyXkou2YFBhTfUX0XcC6Tz4
IJIj2I+/0rn9kGYy63MNEy7lTdTdLTSw1fjTnN1xfMUkSdb4bSPQeN3O/orkVtwa03ooGiisBR9Z
+jhXtzn5c12tVR9wohUXV5e1vCgVEwGoarn5AgFIbt4PCxDfZfu6JJEy7M9PwjySl7KZlVg/LZnv
yv5DsmRfjQpB3LbqSE/04Ty5lWpa2gxMSgeQLHTrkM1oOhQ4UrTxqCVw2ywEu2aRnNsurSLVdbZ6
0/IAqkFi3RnGYSo2oDdFVwugd68v4TfQwDV5nMeuJUNPegnyCste3oI/ra1tl8/sM9yVu+SxsptN
+gyD/NQFq7q2d6jJAZNGB7UKWqvP987Q6qwJSit1quoYjz/DBJC1IpA9gYzveuSJffRqquTjABl1
iiYxoNOq/XYERuz1JVwLbU40+c72nEhRAfoMenhIyTPtWR01r+9ceRhTIBEIDu+aJQK4EfwLYD5H
wxN3eAFPTxorAgA0EODDxs+BMju/9THajfT9GGyuq7W6eCfCuGOsZLoxDQqEjcHoGeExIbPbDJ/X
hayu3YkQ9hEnaxfAAyIqhBCKa08dbnPDz9A7KAciV7uqDcauALeEiYsLcGSzK8JlbnGFV4D1KL+m
YbRnPXd1xWtq1TOjpwzY2gronpbC6dH6p91H08+mF3zGqrp/v+I7z3miLiguhhgM4DhsySEff076
jZY9BaI67ZoUJGTxnlBRZUOC6nxRLQt3OOYCgYG93JHUtcw7aXJBrXx969ZWFOE1w0xD1xfIuc6l
GNUQtWMO+qU2nOzBem9B5jMmgr6qyxQbrkjMi6M/kk33Xrwc51FJZItJUWSATfdZjc4ELSvNbarW
AHiH/8esTglmKy9Mzf7WNJfKkxOA5NxOBsaaHQ1lxfr3KCGHCYKSMrTQbZBEaO4JM/W33GZ6gg7E
EGQlpV7Itd/OQMP3iJl33WEYtEneZLk+ITJpSEVcohWhLPCDa5uFchcqzxpSe8Z3juXEJLJCVaQe
Y/JOrahuEXi5Amx+MLPPgqIrO668nwfMG2Ic4J6x1pbz7aoqRaslioWsm7D3MWv5J6t0IriQV4WA
/wideAyPmyfKCnqCETHFxKOnbPcx6HjCIhL4wNX1AscSgII0DE/xKIbGEPX1ssQgdurU1J2mj0Zp
bGPSZ3eqRTBma+pYMkOXB+Ey6ljcmgWoO9TzDO+Uzij7l8chE0wOrgpAxg6cvEBtBwzQ+aaYgFeS
sgzK6Izep98l3df1Q7ouAMDdMmi4KB4v5wKsMJlCi0SZs4z0F8BUHROg0IJN/77geNNi1Hz4iVc3
uMvOhZSNmmOcJwHhWxtslNizVLxoc1cyMIj1EqIFspYOgIOwLUkgeV27v4LZn5+cnaEKh7nJUsy/
18XPYaAOCVXBsVkzt1PduAtKaTMTrGzQLVTfdVVztcmTTN2fdcFty7zlxRqi4QsExhQtj7wlAIKX
mihJZ05DlcCJ6q8Jow14BjRD8oAeccMBsfFBTkVR2Kp6YE4AxgmBjfBVzRzlxy4YIHYejAhwhJqb
JvQT5PGYtPx13RTXzeSbxBHZJFTxuNMkI1lcGGWdOUOlOUZwoOX9bNxF8U7Vfpf1VtePjHVY1OrG
/taLhUVHMq4oVPbwfj+3ERKXM4ICaGg00QO4063iVw0mHzPdkNG/ruHqjYgWMxWIW0ir8S62joha
zi1cuVRbd2OsOsqoHbpQ1L2wtmdI9P8jhovYs5b0ZWfAk8+BBhyAcXJyWtox8P+TPtteV0kki7vk
SQqobWmArKF4N7N9kd5m1V0vYoy7bAxktzyqrgDvACPhBSJxmMdzq+E2dvAY+d23iVPLvU2zCKli
YudR85AWmVvWn7Gw5WnVhRgAmgYbLQExB+cgSzJEtFZhHnWH512roDExTEQg2yIh6rkNJjItYBkQ
Eo/pyxjIzzQXiVg1c9xV6PFl8aXJ6SHN1JoWCTfJLPW/6zDeVePsgLlqa44fdSOaBF97iADB9B9p
nEKajEf+WMIr9sqCQFruPaRc7XD8aUbSazBYd4r+et0QV/OpoOAES5YKvF50YJyvoU41KY8liCyj
6jguuaNU8Q9qli+FDMJqsP/p6FfrCgz6B9qbZs2u2hO3NyuPNqLGxPW1/vsp3AEMhmTOshrXjqWP
Tg2sTuuuq71e7zzAyV5Xe2WhAd+FQV+GbI+XMretbaMudf5NpDKBPbHdJEAF0rcGzd3Q/JBE1L4i
ady2xr0J0Ku8wDHEe9lYftTh2xSqqNPgyYRRx2J7XbkV50IZ4jJBCwlF4MA5l7Zq9EUdQasK8oAN
8n699EvvHs2ldq/LWblbKaI4PCCAEYjSABefAFdJipucUZ4C4rh5NsYtppgKslUyTFSqeD1Xgnzx
2jqCAhy0o7jN0WTNKWbmPUNzxU2XLQ9T7UTFtFe9XZ94Q9cKOvxXbBGDuMiAg4nZwlA4p5ssGU0o
M7Ldtjf3E+IKe+rBU6gD6yNI6YNB/jXCm4rQGx6aAv0IqMImp9sSllOQSnDVyahuesxddShpjDhn
1/dszTZOxPCDkU2rVnrHxAR4FiXtbYVux0r1J9W/LmctKqGg1UQZDrOI4B7hTlht6X1XLaDdXaoG
FE0h5l3srlDr/ZyRozS18dGMZ+0rqI3On4syBam2gblkEonhVteuQTZwgHIg9pL1VZ37OCky1bwz
FXxLcqjMFvj8nbMELHa3Nc2XZDg01FOs+uf1NVg11xOx7Po6CaNBKpFPQ6Qifp+kY13iIEbGSxmZ
G8laHmqagJZAyLvDVOHCsjNVubhaDybMahUa2N/V31PlTcNGJbvQOlBrR8m91f3oc7/WM+Cf7cZA
8IRc8weny8xtuSzlCp1H6BtPH7H8Map+himcpr/RZSe0WuAEO/9/C8z51QUzrnFpQGA5S8BSf62X
H3kQ2mqZOGP+oUQCv7rqE0wDtMuIqdArxF2V/dgtZVjCjDpAHkjttgMix2A6MrDGx1aQrr5EG2L+
ADkFTGkBRgnUx+fGk4ZTMEgxdNOMSkZuPEYDyDgD3j8nOfj9gi8SAnA8jUb1Bm3FT1KgaO5IO8NB
AtjCJR7lu+uLvaY9mgwIa0rEVCDf42CNVZ3oBYFlBaZH9WpPkk3S+qYEiIp82VwXdgl6BvVPpPEZ
vTLRwq6KdeSnivseuKxSDUT1vjvCeTlRSdwxT9yiUW/ryK8UV3Xozoifq+QAJy3ljzK1k4fJlVwl
EXzYSsiJ72J1cKTPQHHFuxKtlZBSwypMqIumdXWPq0Gw0GsuGsQ+AN1FfgHTAtwRttIgaqSOeas0
pqk7DykIHGY67tRmqWOgsVjd0/XVXpOI5ls0NaI1HCkZztaGGhUzswAZxBI3yX0ftsiTyUt6W2P2
1Q3CrhVEXysPOjTJULSuoEcCEMPcIuLxoUvoZMajvJXcoN8tsNjo93WdVi+gUyGc9yXT0spjBCGD
ZGFIvEqcKZS8TNfADT4CE3TaLMikFIl1nKgFeJ34l+ADVqqQgIH/u49s1U/cP+m7VEU8j2AewIxl
/XPofxiLNypolnid1Ns8wkPi/brMVeuEY4IF4pASfsQul6UwTRqYTjZadpC3hzEQEb6s2QobMkNi
FWkpNPSea4UptnRBYw0QEtqDnO3p9CipG2s8Xldk1dkYaKhCUwDGOfl5BbPUmtoombMJi4dUk27q
qH6azdgL+/4uChv3urjVdaOIKglS4XiuckdO7sKxy8FA5mAYEmDlRmkdjMV8uS5kzephDv8I4eyh
SvBEjwYI0fUJmJY1cARSt1Z/XpeyGuyoJojm0e9A2ZDv+QZlCGaLJDVg9yQ/NqMCCuFqF4/RVgpA
k5mSbV9Z+1H/TS0RrP3/IRqPSUR9yLzyjNAGWoStILbw8OhxyuJ3RTIwz6n6QxQ4U59vcv1jLKcN
urQFXvmy55ToyrdM5JOR6ONbAJWpB8KUvrDQw9qWRWZbE3XD+EWb1a0kGTdt9dyE0R6lFReMHU4A
2EJnbomdIEDp6A+SRFvSE7T0fF3fDe0iBvz+MEYcynK4qBCc70YTJkOJdubMMUupBVQ8ACIivZRV
ADTFyYsayMu7aWXWLtb6cYtSYOo2fYf6NDD+UifslsCuwWb0WjSV/FAEahK48tjpGXDH0p4Ae2Pq
bopJm9BRMRuaS9Wo+tUnQzi6IP2efmVFQn5HQRP7LZnmyR5jQ/2kQ6PvinFO93No9pMThM3y2FuN
8lx1cvoetDVrjItaH0RpbX6Qit4C6+xQCnL0ayujIHtI8TpYayhDy+aQt7BTOgOsUDIW1UO1d1dV
DTihtTJ3Z9MENiYySYJX5MVhZ6C5aEtBOy8mT9DQdr4lkxlhSGkBd2NXPQcF0gyaqPnw4qRzErj7
dKQGmRPMPyJhWSHqPRj9TSAisr/wkEwGQL5UJNkwXi9zhpXP6Ge3xgRaKAd5cvvhfaC+lu7mUeC2
vk307EnxLQlFNBV0dprKp197YCKGc4DooHemr85lrerUh/uy1ad4tzjVcXJawUviMivFyWTGc3J3
mgXAqA28GZ3JJ3/S/Qi83WVTHrK7etd9IxOJtuzi7cIJZH9+IjDTu8agAwTKm/Ax/xEf0t3kVY78
eN0frBj9N5Dy/64lH9bqVRwZY8OCEp/6fWK3vg51BkEYIJLC2V9SRMjNs/hq+lrc8Bgc1NKWXNF0
tmDJvkP4kyUzQzXoshFSkkOwKZ3otXXBSORTQaXo8lY53xq+O6NXSIdyG+SQo+IP227fePALb9lG
FHSsHlugXP+/zWGO40ShRaU54gMIMuTt8j+kXcdy3ECy/CJEwDTcteHGcWiGpEheEKIkwnuPr38J
HlYzPXjToV2GxCML7aqrq7IyofNeb3355fb6X0elCHhRNZTwhITXwxG+tIEKQy+2c4Q0a/peCjv4
XrvonUl78nXXML1E/tJFt9A52ayroO3b6vKYXM6vyXbvqGHnQ9I7zSx/0YqLWhr5mwqXQME7t8vO
YnwFhgedWFE2EdmzaX8p7dIGDF+Q09A6p1AqwA5/gLsPtz7Vfckxej+kEAnzgHCwg5kn9rTmqhD0
GFALRBc0GOuZjV8SPzZJgRAr7qzBKd18UxzA+V7u/c2Sb/XUEnTe0in4cXtVV6b3wiyTh0jjViIh
qH+h57Obe/Cy/wZOApprnGfTNaYMwQQ6DNBosAzOYKvOSPr2LaphSJD3NWQOwzDs7xAeDF9Rh3SE
SDqAkbWkHD+NnHTHfBxKhYp9gjTBmDS7QR/rJ2ieNAGFNmb2UkckeahSofssTWHm3O7X+Qt8K/KY
gGGaEAC8KpxEWQluaHCBWfJj92rSzFFkGoJcb94VbtFT8bnZ3F6ElWv9wiCzCGqhLmljGDSbRwWy
uDqv13htlc9HxLxaWxK0hoBgzZIUJxYBYUVJJBKtmNi3B7LihvAK0TS0FyLvfNVMIlR91UUS4hND
Q/WjS465glx6X3MgQCvzhecxwnQ0wwIbzbZl5hko8ga0SVidMdiRgMBztG4PZC1EQWcvOtuVpfeT
fcQNoUSGHtpFFij9a8mRc6fvZNAO97SWeLzYK4uDXMmCmgLdBGI7ZnF6kZRp78N3h+Btzz/q8b4t
nDjh7erVIZ2ZYa6IfhiqMZ4QC02eeQLdgWwVT/o+vfcfIqv9ygMKCgvZjXHbVhzXep0RwzUIsmTM
JNowQKDJ+DaiJK2fJBihdFJPZEccwYk/yeOnekT+sbeSrZHTbgNAjRVtFQskot7AI2Zd2TIXn8Ac
sUQ1I9mYlknO3zXjLp55Dm7l+rgwwKxiLEZgRzRhQP2lRLT1aUR7SuxIpmLodJ8aL8m6Fiidzymz
nGGUhn0cYoeG2+6uQNuc7R9mD+x58y6n0qPgTT86GluvynPLCdFWI9xz00z8LgipkhIZQ63fwHa8
jQy7/0FoBZLFZSNZ7VPi/ruDvJjc5QidhTchEKF9Gi1+BQKFouAE0Ju7feB5+2M5PWcWwJ2itdky
plxOtlofbwqeZOT6Mf97CJYFPbNQlWFazRPGUOWBa0JqqRl/aOiA5PFlrNqB5snS0SchC8tsRLVH
Ar3PYCeTHmcVJXjjJ7RPzDjkzNiKrwc95F87zAbUzKSZQOEMnnnhYervmuGH0PF22uqhOrPB7LQE
BCPQaIaNOXiKfVThMidH8SkYNu18J9ePUb4VzZ/Tf3FdXgyN2W5In5tCZCzOglgd2j66SrTKAlR3
7u1Nx5tCdtOFBRq4OwzPh8JveV8DNask9v9mg9l2UzH7mdzCRh08zcamGCwgMnnOb/X0oJkThA94
ul8lITv0cYKaHxNWgfa6U20z2viQLU/BMCm+TBMlEUSZTo0PpWupQLnrWeBFHqtPLXQNAC8E+gmQ
bjHbvmgq6IwV2PZd5Sr6Y5+5OdihUWr3M5OK5kDF8ZAWnAVci9qXQvGivAk1IzwfLg91q4ZaPS1p
Q0hm2/62/JzREl9R6AHS4F61yjvxaRTQIn97Tdci1AuzzKLGghJjFgw89zwd78rRDSit96PVvVWn
as97xq55lPNBMg8/Haz2Uy3pyFBmm5LcoSfVaID7d24Pavlm5v11PiaNyW3VZmaE7WJFrd/y0ibz
ndGXFLxJzej62dttY6shydmYvskVzryxJFTjXMmw1tDAG21IJFnxvQ46aRk60x7eP/IbVCrt8Omk
7KCSFoNAzepj3rnhjZmJSooR4l5+iO0z339ENLmbN40Vnkznj7wFcykabUpUDvd7Xp/kmt/BaZWI
BtC0jKT35a6dSykBNylCwbS26xpCX7qlC0+3Z/j/2aN/jTB7FEqKRlJPGFvr9ra66Y7IKf7MDoPt
094bNh0vwlvLT2AD/TXIbNMORB8yaKXxbPOk1PW98Tl4LN7G2ZKgckV5SczVOQRGH2qtKBgAkXU5
h2gnIGa1xHtRjuD50MabgffMWTfxn2wvS0MHkch4iEa4NJLFFIDtMQlow9OZW3HdF2kPZgv2SSIK
RoS0RxGBbdk4Srzof8V7ICu1FN9lQIc1Fg2Q6n3TDgYSOA2ccCJ8jSi7hZAR5fjElcm6MMOMow2V
NqpNmFGCQxAf+nCj+hxvvzpVZyNhrphZFowqSLIMtN+zPTQiLYPn24eGN4jlC868klAHNfIRGATq
LsDXfYV9S1WeZtjayQTpJV7oeKNDL/r7UjuzMgPpjI4jWIkDcHpGyAWEKc0VmudHpGZgb1TtuXHK
4mXsXnxeh+ZyDBk/f2F92S9n1hPo18ZoLkR82sdeY+onsQeyChzUgaI5dZPaMQBNudF4t6d28Wm3
zDI+L0rjAK9vDHpWnhr/kKp3o/Su1B/K/M9xMRIHOojHIBSKGiYLYQS9fKU1oh6Dk1MErXZXHTNN
gHpZyEmMXs8jcBzAhBGIeCJpcBXnt13V5pOGHsMcfdvdXTmeBpCyD8pWbNFY+5APnOLT9eaEHNpi
S8QxBi8F41/HMtPQAK4nVgo4u/SShE9C8357kTgmWIif2mm56RcwUaqdV5M3pdPshtfCs/J+XQaC
9hr01yjXcve+ZLZ4IqElaZZo9mWUVvZl0nLfKLStqf4h3GmnxC42t4d27TwujTLbfhJKfRhGGK10
9E7GjT3wPPlKTAMTC+c58iwG+teZK6kC+3YYVT5MOPlz70Je2I29fGse0m0DuK6Vb5T8VfdK6xE8
pYfYMw+89vVrX3/5BYwTzoig5WKEL9DBQS5sVdnpFah19a+353LFDEA4S4LRQBERruzSheB4gZ2g
izDA7kU198ro6uJzx4PofcPCLl0GqNKwQ0xVFtEf+l25P/NUYiObVZZmiEhp9pS8gpQxcGLJQlqH
RrvI8+0UPMxWfNc7gZudTG50uHIaLuwzB65KZ7kxUfuwut3sSnbqknfpOLkyTV+Mu9+69/P37Wld
uRguBsyW+ACcqsHND4P+hyrRAUp1r/1eopDrvOtGV/oC7JNyTF67ZRQ8TADGAGlfcp/MnRqLk1Cr
gA/jASWc4ofq2J8AaNcOUDHq6eyZH5IFpIlvKSq3oLm2i4yF4gGl/CXTu0z/2fKqwqRJiR9gF6V+
SufKf0rF7jjMQrOVRF/gnP+1gZ5bW77mzFqiq/EsKGgczKMqoaT8Oebpsxy8Q7N4M/EI2Fd2jiGD
pAcODiwoUAC/NBbHZehXEKyGVGZgjeLPceqoVp5ur92KRzOWIwhFHECdVDZHPkpjW+hmh7h0QUNR
FAf1R4SABmdXrplZBIPBvL7gy6+WKTKyWBcGPLGR6I8QsBj/HspD7hNVv4W0EK2KLEogMiMhkxMA
Xea8sWX9Fc3FNOS11a0tCShCgUJdbKEV7HJJiJ5G5WCg0CYYj33jpp0NON/tBVmJCAyyaBaASXKl
QDuFZiZVfQtYiu8m81tYDzRG1w/KtJKL3jEUF3hM6gBa4rMZH4kbB1USNGthVGxdL5yFzAwD9Ico
QKfPVCT+ZGW+6D+Mio59rofIpGEyS2LpRt/Z5hAOIHU3gF1B6ksAkAxJ18Yig4CMfzQ3w3YYBPKa
+Q1eI5EI0vS4VJLZ7hUEVGKmtaHXDaki2T2Cq0NTD90B5cb6WElT0O1LPSIPGgTKtuo8zS6EccK9
JmfihzwVaIWIjGYL8SKIo0kSOjgpmYlUobElEWpaBab2lYnF6M7EmD4jYVIfi8bPTqEAOuUSjeR7
AvJDV4WNx9IItH2Z53JoZ6PZ70iqaW89cH6enEzh0m8xgEFfCoT8WERGb89i2gTWBPnNn4i7gTyW
A6nYdhr2G60HUEANUDGb98CmDf6DKYjKfTyaRm8NpmJC3ikPi62uhtNr2dWhq0e9CekiqUUTxJBo
XhgpM1SwjKKc7KCbABCd5VC4T8Ee9pZUs/9YtE0E3JiuVqApEmJbL6eh3vUEfGJIR4f5Pi+hkY1l
VAJHMZPpj1zJUDOYhyR7jjq5RPpMFUU3b5roq2mrVHYhApwjCaTrXYJ0G8iCZDJAvQlCwCHtQyP+
lIJacdBUTkYKRJtyIGGDrHqrQbbq9pa/TqAgBQ24IDKPaNRDB+nlqYoQq4YCNJgsGSzeBIpfstB6
cyx6UVta6GL9Ewu8PIO85pDQXINSHQJ8OAzGZp9VVRi08HvCCQmq/PBWWPpMszsCstNjv48s7aQe
E6eyu4fsM3QMhGFyQHmM36tfgSZ0kNOC6BgMj5cjV/1AJ3mGw64krhYotBu58cfKBWmAieU/Jpgr
Sxn8sTBamDB9V+2ofDdZn8gj61R+MHNbeay20aGm5paHNOINjQnvyjzVi3aA3UAB+CdFL1++vb1t
eBaY3FQ7SR1YRhZPifPVRMdRfrxtYC2UQkiBuAIA4G9g+uXytHh/FHk7IXYsZOFD73X9PQ8DJBEr
I0fVx5yb1M18E3wIJNP6mbahH8k2YNfZ7zpQYuzfqNmX0dDzOt/Whn5+nTKhQRr44xAQXKdD97Lw
jGshpzi/tmvODSwfcBboGHWbFHI1ohYwyK+JnHuVCe72qdzl8n9h6fxKZV4bZpbDo8SAYTbjR6Jq
dtyVEEAYAGLhURXyLm9m0sSiK8pBwOXdTBup3jV4asvW7R2zEh+iYYIgHkXbBMRemPgg6ie5hzdD
NJrkbqYWbuZpJ7CLO8SXvP/NFDNvYyFmySQg9+2X0WYItnkKwcTWbsW78J/7jghCq7NRMRM3SnrQ
Jz4KFWgRtFstgqqDnRavRKzsXNA4U7h2GSw6AUi6oMdFYoEUVVD0XWNiCiEvHjURLaHyRTZmrVB1
3A4xb1OsbfRzc8xGb6SETLkAc1OGan9vT+KX39M+fb29WisAcWORvVrqS0i8qGzbQm+qdTiUPZ6B
TufoG/P0BzXkX7hyatSaoLvpiZthb27Kt8G0edjStY2PIB9pW/m7jZx5gmodlDxTFbZDoaXAdhvA
iUhz4dweIscK++6cQKGjRRNu1DjMqRGiRfVJ69zbNtZW62wkbHIkm9GBlEwYiVqqmjeAvw0FQukO
vKoSysp+fPrfzDFnLJpIlTYpzCnKr1T/lSNCLv2RhvGP23a+k7VsAH4+LuaExVVmSMLyCot+ms8i
co10PiBphsvzoDsoaIF35Wi40SfH7FKNuzKLsANhENBR4FW99PI1XEjtd+il6XGDZir63p86+SRN
SONGdli47cRHNqyd7wUgqS6ZAnRSM0M1Q2iLBktnjVJATbycIfXZdaduKDNHqo89isyCyUFNrXll
E7xqGKJo6oBoXQ4TkfCg6EtfqDCQDsSYDxCsAndrlIvb0qjeoIDAq6WvWlyw/SilExMxxKVFrWtJ
UyW4aoop1YEHkKJ5kwyR9CEnPmQLK1L5qZehJeXj9oquxAXoP0GHJGhK8Kxg0b1Y4jzRQJoAaSV1
W3R3ul95ty2snHITCi5wJuA2WvjqLkcmAHBtkA74YTFJMkedxdDW6mYEElH/c9vSdSlw6XM869Jb
PuUsBinAmCekGYpzgQC58dzT5/fAP5LJa5vA6epHWXw2lC9QQ962ezWHjNnFB52ZbepWMTIFc6jG
hSsonqGN9m0LV0dgsYCUNTrkAKbFGbi0UAdSoDRQp7EUiHkqkiP1EGiDsuSmS2IrjXiPjCunCXNo
NkHSBjk6dCkxQYk6o9vICHHKJekgmYMVt8Rq4o9CiJzb41qbuXNDjLtsSjUPGh0pGFLmp27On5Wc
h9C72n7LWNDLpKMNeukxY7ZfRPwUCsY4ymH7ZoBXq0KFxLo9irXVOTexjPJs/VWxTavsu4t8eEGz
pB4BiUdUqwustnqopJ+3ra0uztmAmE1uJqZYRT4WZ0p2EqTeBL2EXHFMR17jMM8Qs61HIZa7PsHM
xf5Ogrhvelc3T3rIeZOtrQ/osvBkknUQgrOudoxnY9aWUDFIDQBhhfeyrBCd5pyX2dpO01D8AXQY
/QTQRrhcIz8U1ZnocA1GEpO96EsdDVopfrm9Ntc1Juw25F9NlGsJ+pzYrKXYxnreDbj1gW//6CrF
kwWFCsBcT2pChzE8DM2nMhh2NdWu2QVOgCNllIGVdgblfMoyoour+vtTNMUE9TnaoFhklFJqA4JL
lDHquSU0j/qRJkgW1KRA511hDYKJ2j8wS4tsMqTWilnjfMHilG59AHMsNLNKM32JgDR0jeadm+j7
HOUpsG4Gmeh0RQEOAs5JXNuyyIX+Z8zM2VD9ATLQAfJCZj26UfvZRF4xKBDU5sVBi2O6NTbmbKi5
OUW6hLFNKjoZc8BTywH1C73eBWj9gVisaevtpzIn3jDkTixHNFVyzvyuXnfno2WiFJL0sjEsE9zg
JZLKoDHLKDH+zOqvSvucwrt27KyEeE3HqQiv+Ttkf9GeCnA3yCqZWTaUKUxAgAmXKsWbAHrmZoGG
rfjUGnasfca9fXsnX4VG3xv5rzlmrqsCTbkCSO+sIJx/5FPl9ETblRBDrxduG8n8um1udQ+pChBF
eMEijcNeGG0Um0ZTgiOoM+ypsovyOItePPHQfKvDwisZdShIYqBN69IjhdFcdCSCnSo7LYeir7xR
CmyjujN41ByrpkxU8BX8R82GcX5lnQGvGFdwBaJkicFGEeyscCf/Z6RwAue1rbFkJVUVhLNLzHI5
KEhCjy2EPRA5tE6r2pr02Cf3ojZYunRoWs5pX7s6zo0tH3N270pRUkKzGcbyvsm9PpZEilCz3cqd
0nL2IM8UE4AlyVyRTIIpZTjq069UeADbBMfG2sZD3Q4RHtAdSAgxqyQ14JcsYmyIEiKqCdQ9l+JN
KQvU/K9Gc2Zp8W5nExej5XyRqcWJalsqKBmV/GPfv98+R2vu/3w4zP6Oq56IeLAhKiYRrYC+gea6
pHqS9JxNFW3G+6pybltcnUCTAN+IyiPoA5nNh8sm6PIJ6d0xPJLCLcVthForT7uYZ4XZddOCQRgr
WEElyKSo9nzM6byLJPk+DX2ei1+5Z8DdLCGljPHAITGuNgRXrBQbSNtmCBbqHJV4s6RaldKOfOmp
sEWPjYzrR90FXY/eT8lSjZrzDStHGp+girqIlkxRYo/0WIL4tlw+QSdfsu70tV2q276oqaj/Qv8S
5xCsuKqF0g+IAJDViCYLowLuv2jm5UWQqb01RYJrGsYz0cYNtD32WaDxsnkEW525yJeJhfTNwmJ4
9TqdpXrsFAWrCaJsZ9AMB2xMt3fliutYaKvRygp+iQUzennYUD9Lp1r5zqV9lMExA6lBnHJarXg2
mD1J0kjUoe+OUQw1QHQfiS4cJGN0b49kZedfjIRxgkOUqEpQYifUcUEVaFyjEqScpFbnzNhtO6jz
Xc4Y6omgWEHnjwW+BVqI9yCG7eLS4ioefF/l7OIjJ4AmY/wydRZLJ4O5r1JqPKvnGmhf2tVTmdCQ
SKbtS2MUgi+9CAsn6yrT8VHh34bDOGzjQTcPo7FkZtMhTOzZqAZvDsPYhY3uDxR1xIjWYZU/GK3p
Z05Sx2CdicY50Gk2JaDQb3HW9E0HzjOwMBeN4iRpKVNVmMcf/jCL73HQBAczKqePMUh1/zHpZOWd
dJNuF6EAZqVB1APPSCXttx8l84OeyplsC0afe2VZ5gPVIDYcW/NYd75X+63eH8w6EdAf0SRS6ElB
EP6o1R6NO3WlKFZeFOF7ORlSRIXAz3LLaOV+A4q93B3iOjY5B3zNnQBtseTrAQoGao1Z3BKXXyYh
m+fnqD2oXo2gtSSbsTqUxMmMp9tbdu1gnFuTL60FcRdNsQxrejXQroTaVBtSsFBwIpG1HXtuhrnr
mgSQAnOCGUn5LWWPif/Ud78qLlXeypMOwF30UYMtSTIRZV2OpvbV0FRCDQF/9atUbDnzFHKfhDFQ
GHsh9kCjbFYPmvZ4ew7X3hkXZpfRn4ULQxsGKV4BSPoqv/tepUX2lDYJ1XpHVdEXTe4bwYHCnsDT
SLhOci8KdSCvg9MEjhztxZeGjWpuBdBSo7lHj36R4mPugcRQH4P+BdLkOy2YHAPPgCBRtyM0cxL1
ERfodg6L3aTo3u1JWLmXLj6FmYO2NlIwnOFTyCBpVClUW1DRraK0aHwqki2QE5xzshI+YeC4lxYC
fRFgucux+5qfRyQbMisttFORFo5hlImlZv6xE4ovkEptmqk5lYSHu1rTWTg3zJLNqJmUDKgQQyiv
mLe+mCLEMTLdagXS3olaPw4IfJJ4H8+NXuySUPD3IkBOEPQrm/DLnxRRsNpEk8ColPUPojzFmxi1
ioISIUllOnV++x4m6vjaB2BepDEJq1049OpuEsX0QYxxDecBj7lnbQsjFpWgdgSVGVQSmJ0UB3PT
hv0IEguh79F3192JRqPCK5B39IEnTl0nz8jDPKiph3qRQkHP9HV7A13X8xb9DQX0s5qI5UTO/XJB
9UDVm9HsMkubXtRSdEMpezWHHFoU6clsIJAAXY5U6MHIUFMpHB8iNEm3anRq5RPp4jtfeh71EkVu
Hnh3ZW4WLRTU7nHOAFFj5wY0egqpxQodnTkQRpXSylakz/fIKFG/CJ1yFmk8fY5orUsbsJ+qp9sT
s+KiAZhfaJWABQWNLDMvoLsHQDIS0dEsZD8UJfTMRn/VJB4t9oqLRkVnyYUh+YIXAnvvDPGoqRW2
9TTMVAPD19LgGXoZGFxvj2dloZc8I1CFoPxF9YjFxjXSAH44Y0K1Vn4f8d4mb31h15KdzbtefCGd
63cUFXcF0u4pWj8B+0qjbRhsRMUCgILzNdezu+TvkcwAkxcuXY2JDMUU8FMcLCThoFJVhJtuyq2U
R5uw4jOwcnCuoDIwkMjVlij77IYQUhNhbQgyM2gt3z8vP0+QU4WK5mmi0ADf/LuKKIgzVGlhjFu4
YVh2mC7sdWUEKawVgA0NjI+j+iHLryNPiu/6cXBphnH6CBqVqlnIWVB4owM5Tiav0H59rSwW8NpZ
cAsiQBOXE6emUyRl6lL2UzpnEl/y2QbBvZfOjv/P4Kdv/4PHJIFwOlixmAtF02YfWwH+JzHj9qHN
I3AtthkfGoovvoypL70JM2dxIKi91tZg+YJgX1/1tJqECfXM8Dj7X3UTuZNAoK2EV8TIy9ytTSaq
VrgucWnCyTMjLAowygJbCQ+Lh3LU38mZvQRH/rifE15Z6dqdYJh/bbHYhQj1YRKCbM5S5tYClR+Q
Lnsl2hu8boTVMUGpCiUS0HDJbDYyCTVktMFRYEGHiEpiAS0Et5uOafuRCx7HcV2HlxjTmS3mFI89
aYCThS08WRGT/xElxOQbzS8son/OSGtHxC1AIDw+3za8MkY8wEB2jWMAnXa2aCKbRtTopMhBgfwV
ACIs57iZIf0V73Qzdv4LW0guLGgCaBN9X4bnnmqosxyAsdxC0yiqdJ4se2KpWmHT0fbfy6iQKAAd
O6wsTD5s+Fq2UyUHUwVbjacBc5KYSHtJdO4487dSdbo0xJy5UplqLR1hqMv2SXg3l96o/JYNB2i8
XO8AAN+j0iLKr0WxNRqnSzgPhOtQFeYJKni49dATwGaIctVMAwSjueWrA7iMIZ8ZadawVEH1U96U
lqz8TngqOSvn78Imc68p8GZyRmBzJqlrxq6U+Rtd2aktr47GGxzjVMqqVeNyhNqIosQUbVAY1ES7
5JekAtlGeisS3ch4v71Jr9/IFxNKmAQI7nIwScoYXK4j07ZrG3smH3ND8Mi3xrje/rs1hKUi0B94
YoFP+fIOmkaxh7aQhId/ETkK1PeS+iAgv5dUo1t1A4iIO05Qsnbgzy0yi6eqXZQPupijn7D0mvGn
kEFb0NDcKMwA/OVFJ6vWZLxgUWSRoG/ERH5gmInDpMb42rGwp1yHxDUoNKfClgNoG/Ee6VdrB+lY
kB2hQW0JMhF0Xc6mP8hD33WSgCKrhRYHCdC2UJOtWLwz4ke82G6v3VWEslhDLy/6/xDeXV0PYaTm
TerDmmD+bDLoRBEOPuj7Iru4zxkLzKXgh6StihhVCM2bf0WbdOvOmz+KJ+zK18j67CkU3qhoY3Ld
f+50hWUw44KZT0S2CKiXy5nsi0aPqlQXIFKNlxCyD+2xKV7jKUYde6RZsymHf25SZkwyi5dm6FPp
ZWyPYPpIUdsUc1rENE/dUvrZG4C78dQor8JzxiAzu3I3t32ObC0dx6MhuwpoL6XIu71HrlwlY2P5
hrMrz5+DOdND2Ajhkn2QEA0dhQxkRTh+ZG0v4nGFTA0SndiNjB8BN34TyhHs1OVzqqBjgNfBvj5Z
fw0wbkNL2mnOisXAeEJGQpIew5ETHvDGwHj7Vp2UOGlhwggBjgbmbya8PcYxwTY7F1KMrM4yTU2o
URK8iiZnHdanCa0x8hLlQ0aOWe9R1now5mAMcUP1wa3rJ1l7ur2nrhsdlk1loEwJXQkgFtnYZtBC
TdB6jEJ7kb233k5eU/RweZKXbHOv2VQbjr3VTXxmjxlUlaudKJew17vSSXrr32TrKbF8NO49HIaD
fNBt0dNtjtHFw7C+73yQzI4mLYisASvDTAaJHVSQHa/t2dz3HSgUdarp9+HSQtaBwqWxRR5ucnWf
QN8KEDzo1Bos/lsKEi3Ra4xY9++q7N7gMRavz+jfv8+cpqDv+7jL8PfREGsRBZSuBhXnu5TXAckb
B3OkKk0J1GlxcUWd0kza+CIPByBxhqIz8VJNOiEeAphAnkMP7I/ocT70m19AQ4df+T6lmpu55QuP
4YRrlgksIt+M5nGAWUjJTk+P2ZdoRTRDRLgf3n9MdrZ9Me1M5cRO1+3py8nDv0WqCGEG+4LpRGh0
o5Yk0Nmk1U79JXuTZ9xVX639/AC9uuk+xFkI7JrGL+KeR5F2zbfFWGcuZTT1AAnh40hMKp1Dp3gF
lV1NR98RPPlHyLm5ruljv62p36melV7jIoskKPpirPGh+qpeZQvp8L22lbzxCRQ/u5oCPbNPRMrb
s6vDXNQ+QJyJHzQbXvpQCHCO8zBimGNSUE2F4BoN4mOtWMq0LVU79o8Vr+q5OlgdBX0CeCIuUfYZ
3CR+35UCBptl6PgQnbyjlZfv1SeoKR8m13DNx2EzerHzz4gGzPK5Yca3ak3VVr0Iwwnk60Q6Sc8E
aMVK5fjwNUdwbobxplhL1AlkmBHldx2i6Fr/57a/Xo1Vzy0wLk3QfV/2gfKkyERWVN6VLnloKQ0O
TWBr1KAvzSb3HpWt+sA7FyseCOIiqBeDjBuJDJaaQh7LUJ1raDpVzYuEWk2FjqftaL7eHuDKzQ4r
uAwWgAS0thmHo8SL4kc9w88RJ0fxJKwTFK15DI8r64SkBbj0oJcCLkkWgiH6ta50OfjrYvPF1B/F
kMNhSpbPvLhWkYFU8R4DARUaA9BGfnm4eqlSm7DIQmsPMXIr2Jj3CjW82PbdirZutE+cdp89Eitw
RguyZ68Pg6ceNbw0cpo9NPfwNXvfIcfj7OVWsZVpYL+k1j/ONPOJyxydxcyhEbUCYLyhRYRjMuwT
zVH8fz0OMIE1xIMbTaHg1mHuxT6QJLMe8tCCBpSYPhGF8/eX48TOMoSe0XaBtL8O8MnlEIReDKJs
KEKrVb6k+jS0uyF088EOI46hq72/DOTMEDNXgenjXAToupOLGfqbu0j/IKkj1pwlkZfTyw7oOxZS
wMwMlBzjP9IZaUml6DAgW3sFO7tTHhJHOX6UNoAVVuC1h2jXW9k2pPFRfUyfzG1mIwLwhOfC4RXN
rs4IgOoiKmDI2i9yKSx3hJLlYoaeUwgly19tBC0LHi5pZVIvDCyTcbYBszaWtAkaOJaq38++C220
EjhUHm5hZY+g6oa9p6IsAP5OZg8mfib5artYqcD+3tBc3rR9YRkpKir2P5+oc1Msz6M0moUijTA1
zg+k8Lpm1xscFNTaaJAN+aYHgpoUe2mnRUiGrlWwKOQXKdG0uIcyDF1Kqglny68t/7mlZfXOVieX
tRmoIlgqQIAS56hiE16Yd/X2wA47N8HsdhMy6WJREsyXq8s0aqjs+HbpNIE3ySDrNqz59+0Fun7S
MRaZLReYYyOlIyzWgrv01FFiVVa+Dw4VQi3ySzUsHgT6OnHNmGT2H0j9cUUQmOx2uXBXomRq/TGt
0RLf0C+mTlSCdrw9ebcHenWLEnSjQSkV9TC4RRQcLhcPWkV9Qho1tDJk6JIXojlxzYFBfxfTGF8F
G+g3UkCPAqVzxoYCcaA+HyGk3tvVMaA6NXb6ffYEchNrcOMvzQaVh9XS5JAfvxRnoEeA3dCxmdGf
Aw0+b4/3+sXwPeC/H8PsVqPOGhWcPaE1WTFIrczQJmjTtOcDscLP1vHdnIIwt7B9S6ZaQX3Ofb/i
yi7mgtnJ6MryjdbHXKTKH4PQoFRpFT8tog63x3ldhWbGyWzgeCEgaGYYmhyFZrQ51q7spM+FlT21
G2kzey+9RVywdznEbo+mZ+66DYozHPWX1eFCgneBLiGS15l71zAGs9BLM7QEwY4VkC3amnE/8wQJ
VzwQqsVAOS/6GqC0Y6x0kSJH2txFltoC0/IcZS+3J/P6NYLJPDewfMCZi6sD5POiFgbaXw2cnEnT
bbQPHGMbfs5H8V71AisLHcfc8sQkr1FfjOWrsxNVctXDcuMUKe3fyFfnzffgZgK6+U74qA5NhHud
F8HzJpQ5JL3c5WEmwWqZuE320JZftyf0elsAe4QqCwaHZPZVuBeFYPVp6gBY01huN6bfHg0yN9u2
AHy2GkMefOz6LYSCwFITQM0YHgh4o8v1S9O5TLoeCZFQgbAMMP7ofWvt4edMDRt86tDnhOjDa/KM
lEFg/RZR5eEcx8V3X7pAfABad+C/0blKCLOMxBgFkC7hA3roItiLtyP3wcNAuUmC65W7NMSMtCJx
msoRDKmn9KBjginw8eU+2mbWD/mXDJEiLgvwyh69tMn4tCTLZxVKcECG0PJZ3IkWee8wn3+M+8gC
QJdmnzylgrXp/OYRQ+c9jh5LedTrMvjQlo4ztVIpiZ08tEfzARBIMbZBm0N9HlB3dQfhmjSh/ATE
msbeYeLUa7Ewh4talmLH28wZHNPBzYHqCNgn4q/gWb+DmPBEdXv81Vldy9lAK5foAtf7+wHMwkam
hq5qHR+QUWheb0B3JR2Mr/bw9ttwpx3Yu/fjHj0JDpDbBc33yTMBntASd8d2tiqfApfB+aLVM3z2
Qcyq4w00zmb8f6RdWY+kOrP8RUisBl5Zaunq6n2beUGzAmY3O7/+Bi1907SLizVzns6RWpqoNOl0
Op0ZEaO4MPqkBv8T28VIlUNJcNWZ/x1+66AdD2+VFrJYyCZ93rt1OrVB24IdMR5ulQhU6NWuL+9a
td6V/bftsLTmVpqNiyha8NCVzXclJpWBDkwdUFbR2vdJLg/3fVqfpjFhh6KrYyjh9N+1ehxOSTz8
2MZe3bgyAYs2dIPQ08xFiD7UBolZWE4DsSkwc78WzUrPJz6/kDpun6g3YIAF7ZefFzKkFUlzQtFe
ZYBDRULuYzanpIxfG3N0O3TumHks8JFVoxZxlzOKam0clQ0iQ1zdUasEyfp+e9UunAND0nizximC
ehNe6znnKLRA7YYSLG6kDXZF+wVf0K3l+Ji34ZVKk+M22sUKcmhcTgV+GIjcV0DrqiPYfym7Mvro
fmK9V+BlVLNEj5Ui62Z/XaQdeTZ1NGbAS8H/n5naXUlAc2ylftzQm6FQ/7ot9LN9fLczZh1S04wL
2Kc06BR7YvXvyvw5CGnxL2peHA5XumusIKZlDpzGVr/WCY0cRnPppIR4vMqyDg3HAxqfraFw5RL1
30btfktN+dcjhtyvUD+vbh1bo6LM1uKKp1peaapumxbOYIoOj9XPOJ8cmKrBVZzvgkDDb6baIz5j
VJ6zajck9wpGawh7jURltFUHXSDN+3HhMD3EzfNpAJKtvqB4rQw71M2nnKFHx4JizCjY3hdHwLyC
NjIadJFD7oxvltbBSNrEaE1AeyOQYnT1ghqpmdQzSXtBOUMExR1/lCWlXGqAKk3l0VL7L9QY3bwn
R2bYAqvmoPQpTnJWcTGlphJYLRssoh7a97pNKnBZfteFT46XreYcDhdNqB7mQR+VtZuDc3LycrCZ
QP/XAxMlcranBpyJzd1k4U7jbUcx0VJyUSUxo6EtGJay0nSnUe3CSVnrJH3h9bkhCimXyeG7leg0
n19VZnf57JJVVpS4HALNoMOvtEQLuBreWkN4bLL4LcgxtK7W7W8KruXEzq8jSwY/VO3RKvBAtf6q
E1HldMa7/Lp/fg9feuskMy/79n3V0ZOHwqyFubo0Ij7o5iAon9p+Wff/sOKYFsULGq4emH7kPEoq
IFs/5AxfWi4gwpObvl6M3gRWWhwpAkr8y9c6LPgSjHOrtJMKqxuq2s2qk9adZLxnx9fQ6yzM55g4
qf0axcLS1dqiLjG5j5xhNsmUZGDqylUe32YNFrL0GvqI6RHSenpxDuVDQv2aOUFzHq2D0l9FzYMZ
+4yc4lB021rbwYufw7cMStKoRVqKn1Mb4dc+qX8SNdmXQyCgfrjIbt5XGkQCeIea27K47EYBuYYW
F4ChZrsfSP5Fsab77b26dnSgg+gPBBf2bOhBBC0KOa6O9pVaP9U4/CfpTkleAlmQ/IqgOCcldmOZ
jYKNwWrFibL7GkOSpXkypNytC8HKrX+gD7M4H23qKMhSC2YhELmQvw4lDEPpgtrTOgg4QZBMz0/n
nEEJ6IPjWsKuS2rdQZLhZmFwKjURmc7amQuuxT8wnC0sTougwnMMmLPPA3siUv1Wg/M4bXZEBtkd
5m8E59PqwbFE5HbbpOm5TBsg4mESgpkH+xeM027G0rmKJXca3bbLd//ghypmg/E4gsoN33nfIA9t
2gFrKYfNNW1DR4KCQ4q6ofIEYb1trMtC+LyvFmBcFlOmYR4aMeyLS80fenBnZ5JblQxcnTu8FDpK
5+vKS2HfV+wgty+t4qQiVbr1NV78Bm5vh/mUDjaDwYQ4dvB10B8iqIw0vi7hBCv9AKPlFmY9zS8C
29dS46Xt3IYvTTQn9jVw2ZTMHTxyd4/u40rdlWASB5+bUxKoAuiegsxgG3p1uyws5rYLBGUlmo9A
Lls/lburiQz7TnSjWQ2ZIB6bZ/9nCgAu85cw0V1IYVu76iR7NbrJHa1p37YNuXy7efefDxAuse9t
1pj20KDf2L6Filmjvtr2nknXmX7TxblbvdrqvkbJsfjR2IJFXA0GC/u4O7ZUJboENsja1VJUXAzZ
meInKdJKh8kuAT+pZIpaoFaPXg11TdCkYJRS44KBUeZUDicgSuUTJCgb2zHjXVD24FiCblpzsERE
pesJxgcif7p2lprWYw7Eztw3qk+KuxETRQHm+vKocTTcNurSkVPL3/6sq/4JKRJ7pkfTEW4/J5KU
WUluDAZzC+m6HjBWfs7D4zbEqnd+QPCtcyBMqcCmCYgqH53ILL0+rQTBW2AFPw+JJ+YeTf2AMKjs
sKTwwvEURb+27Vj/RHjDxpMb3vQsnXNDOVTSWLKAkibRF/z/XmHWgZmlT4PpnBvavif3ObpdkPgW
gui9ugMW0FzwhnpKNsUd0vZUeSmHyLHTzunj9tgGX7T+a11Nh21bV/1/gTcv+OLKW0WKQTExjQW1
p702DXu1lyHbpTqZ3d2GFdnLIBCKU8XbhhWZycXpbOgGTZ5hIZP6IgXfu7SKMDQ1YibsK+bF/V4t
BTfg1ZsU5ihQm0S7E/phuI/aRnpmNxNWNlYhgKMOz8pUnmMMjVjWdEOV51gZD0OIn2GOs54ZlJAc
W3qVMWhl1cG+IL0gJ1jdLe+yf+hBAVkqtyH1AXTFFBQ77lQN+1RtH4ZIE2zI1Zz0DwQmNT9/3K7E
hXSKAKFh5NS4weWFJntL32mDICGdPxd/K0Ryg6aM2RbcHT4DSa1hZvZgIsUggRuDpLgFNUaZTIc8
Svxtz1mNAAso7nRSrbSI5fkzds2hI/dW/9oookPh/wkAH/ZwvgJ6/UkeG9hjYg6mUzSwC0LcPL2K
g8alud+Yvhri+lsXgvAmBOa2fx5IIBZRAAwpHD8Af9Ck+Zib7GjlssEZCSa90S16/9+WlIsBVlck
FoUgB4SrPVPSMdexN+tOYNrqd4MyzjzDqM3SMp9dBBR/2QB2ToAk1mGIy70OzWV0rbjbtqy6/AKG
CyyVSkaLEsCAqRgkLd9ZkThhYbky3QWBaBps1e0XYFzOBxE4s2AjwKoxd8b0pux06KF8q4tJEC5F
QHM4XURpEioMdyQAxfkdxWQEjDLxWhYL1BBE34gLSUaJAyChcATZRP0jhHKNPO6ySjRotg6DCX80
KIOzUOOiRVUWUVZPCEsKZO57bUQd+3FQRV1vIhQuUORJyUI8fTB3aIyDYkdPYxXvaS5q0Vg9yYwP
Y7hQ0cZmGraWjRiLe/8U7fUg94340OA6WYWYtfynbfQBxwUIiwW93haAC4ubSHVLtYNAk4hJQGQT
t1dRrIlsMmDpMlA0eEy1I8xrT9m3OLUmME4lKKaApFjzNTwuPv3D/p0p6uYh9bm34bOns6pOG2JD
HzozTsiOB4V5IGBEd5ys/EspE7S6f6A4K+sUFMJ5CShFa6+1EA1N+sOQ4RFPbsPvHUuPWjj5fRmo
//IJF7hciNLlZOgoBKNwicNrc+IPJHwOh15QyFz9hgsULjZpid0H2mydhQal9KHUIVkFqt7G2JXM
9sNot/3dViPUAo6LUFPbtbaSwag09DsUgrtyr9VfdfLXz+bz5XSBw4UoJe07q0JbOehNIGs1Z41V
jOJz8tgWVJQxznHoIqv5g4Xh0c++mFtSFsQWsOzoOe6PEYjqktyNWjDjgSM3eZzs34P8VOjNYXst
L/ulPhl5MWU8SCQlUwbguLY8mf6uofKzswbZaRDKqkTaZ+Vj142O3Vlej2S17IKditYYVYsctTMf
Br26GzNZ9LKz7VKKzEfUxtTrLsU3buhz050M674poiuavhDyNWF/Tfn8vgiYl1Fm5i6dJ1vXlLEs
WYogxFLZiUtQSKHjUUNfsXIc8m9jGqP5UJA8rDqxKYPYe263RJLy+YMPSaCqUIBmLi7o0J3z6+ZL
rf2qiCBbXq+wLHC4CCBBYo3WAUwzq2OZHzO0p0k/UnbIuvtR2SvqcSh/sva5Su9HPRCkEuulOdwF
ZDycoujBM5tgvi1C2yqcizW+wU5T6zeRARaym7K4AjssNZ22Yk44iA6VOXJf7qY/uO8tQoscJg+n
auwSGD0pkB/tqQMuFcG+mTfkFgSXWIydhGYJBRBWHnsSrCjNA0EmC97WZEjcsd2RcZeCfGQbV2QZ
ty/AS17KaQe3MSQTn659mVi634ZYTWY+PhrfommQuK3leg5FxRmsIxCGfjJx/G+DzLFza/m4s9cE
qZA0jrADb3ygWDvWSDOZqjk1PhgZHprkahJJmoqWjttxaS9neasCMg8CPLGlV0GRf922anVTL5aO
22wEbV9mbCGprTAzmrNzHmBigJxjjNr+C9BHPsFlgpREfaBrCI+62d8pGQ1dNbf8DnzuhaW/bmOt
huJFBOFOd92q1IbMLqdVh5RAuzF5qfEC3Vq7NvTkVjTbsbqGCzjudCdlrVClAVyY/ariG72EBt1t
LhrrWHWGBQp3ttc2hNhKDShdMh1B7PFTaVXBo9a2IXh2/BzhU5naZR4DIq6YFyE7gaQCk+7Sarf9
fVb3K4bZ56m0WeOR82vL7tSGZiEK9UNxlnTtTDL5hTDzYRtmPZgvcDjnbiI05gYa4oLWv+IpS9F8
Gu9mOSojxNSUJ7WgXHKiVsQ7sH6CLXA5/1NHqa7baT5E0FLFuuoqmDQHl0cvyAcnT5gfgUMkj36U
tHFKjLfmbX1tmqOIH2/1cy5+BueXWjDlWt/MGUnaXpU6BNjR1JWB0UOVRCRds0UXwXEBxTknpiWh
vctgcZv9NOA4jOJyV+7q/tUwrcP2ZxWYpXFemmB8N8dUALYb20GPHRzJnj2C/E8QGVeDyJxlgSQb
0998a6iuD4SaPZy0Gvd6/QudOiWoR2PZM5pnJtfetlGrp8sCjftWdmuCDANNmq7cf1XZM+lOqv3S
BxGIiSAfuxsbkVybCJD7YkkdSHpRzOaBwi0kLqaCFKY6rLjJNN/AFKaoHLQavz4s5Nk4jCiCApKK
Hls8KTgjKg0TbZ62F/Fy/mb+9xcYXIoT1Gj3yQcYJafyvR33oAFLCzBbZ2rnYeLqpurprdzUP5jW
TyA+m57rYDpKVoD6YXwbMwUTWSylGIbQAkgd6LbTjxDqpXYg6jtW5qyH3zAgZsJIyaz/ejH2ngZS
I2dmjO5LDc/6mDWT8aZnpEV5UKmM7prkKuqavQ4i2hKxGKQLIN61RUWgd2Kfi18BHXOMrdqygSGG
zwE/LDNbaudvMmIezDQxh2a+4T9oFDNvjNpp/C/y9wa68NJ1vm+edShg3UvXfz0lhg8GIYY/P2J2
nEXq22iYuiklLEUF7toBsk6F7oJDVZB/rJ85f7azPX+QBUpgg3Q/quAaVJ6uJLwbpaV+E1bJP73B
LVyQW1KoKNMScuoorMXlQQsKvzJn+jtREX49OoFgFS3deEuTue2bEr1AWxvMMclzRyanzry26fA6
4yvDvUz+XgFnNgmTVhAiB1mDzb8Phb05BAlUpvHo56bgZSva6wxvwEP0NETnPj/Y6FGWGgwHGIK0
ezVsLIA57whjW0oLNGy4o1ntpaHf9yIhhNXzZIHAZSNplBlIpbCUg4UUeNqVJPAS81CAeGY7PK0e
kjYIJzCIPovs8K5BqT0UPVwjjx6Myo/RcCEjK9X9GLLe21Cr3r6A4lYtGNROzvMZqrrXFRDV17KT
hXT331C4lcvCmcF/rtVJMVj0d0GMbs9cxHO6elChuVmGr0M98f3lcrFxox69YlqNz6MoeKyIr0fq
FqAp0+pbO/VpkoJHWXDyK2segdc6dJSi/xicvtzmKtMuyRITkE3uJGfjYbwjT/WNehfsZE9+w0AX
krpj+BtJ3fZ6rm3qBS6f2agsyanyfkeajpbpQxI8oXdqeGoVb6T321jveqwXsf/DSP6dIc5J0iER
xlm5t53QN0MMG+kY6SJ32VW2L0/25LzKTvpc7UIvwUhZ4EqC68bafliay4fkptFiosN9pmHX0tM4
orb8ZDFoGX3btnX14XCJxO08I7NztQ+BpNITQnI7tp4mnwwDnSXagZFdlRG3EhV9L+mp54NtscLc
JrSsLlQ7CStcO8V5Qpr/KEM8MHTw+BG9Ns/Bw6nRwKsTe98CPxS9bmsiZ+I2pzolsdxRRGzbiXbB
E7mjr7Vn+rGPV7h9iA96Tz3L0112NB4qT/raOOS4r99KeHfp1hhJcmzMvtPjQfvCdvK9dIpF96S1
0A6tm5kyAxPiGF78fCSnZJwSmlGcYcNNEA/uKDy21sLgMsvivjvLsyaVRxweeeCAGsuRsn0gHFRY
ve4tUbjvzFIj1qf5iALHs2yBLyOdB+z16KfWopcihbKO4lfyM7TNentnjLK/7d0iI+dotgiQOl51
0bgIeKW476XKJWgfxNSkt42yepleWsl9LYhDQL8qgT+h/MCsXV1fT/0LqOncOH2rwYBVHIzqWE0P
27DrofgjT+buRVI5oN87g3F6JV0lk3nq09+Skr7Wo/RzG0m0jFzQZx00tHIL9pnjnaE8j91jE/z+
TxD8FYi2aZubIYxRk8lVY9UNtGk3pfl//FQ2dw2aLDsy2n5eNH0nofqARKO1jky97Qy/V35S5VQo
nkyy438zj4vnYTR0igyqbjc03hhK2J1yb6iv2xjrUe2PP/B5qAGmxTIr8ZXiHs2kXYXSjvQGJoAT
M9Tv1HqsLRHpzrx7L8/JD8T574vtBSZ6luoBEFl1BqNe4WQEuvDbVq1igLtat8BrDJoYLk7ltQUt
gzmCqG10U9g9SkG2XrQ/tlFW106BnCS0TmYKGg5FRrdTj/ltoFTEA4PWKJ+DdPQgnOpV5DZE4fy/
4XErl4WYbaU94ntSPTD9Nkh2yXhNrS9ZcD8QkXja6vZdGDf/ffGZTDmmiUwANnYTGuOPLAGPQSLo
P1yNRgsQLtQmYdfjeR8gQV/5EDV35dhGrcG6RVPL4b8tHhduSZhTNZEBBV4pzUZ7jt9M38fhUVNP
UiN4DV9du48bOP+YaDb1WKYBEhVQOhpjDw1iL64KgUHrCecChXOHXMctHy2jtWudo1t2mA54bz9m
5zLHC5TzzocSe9oRVNXnbCdnTnq2fFXw/d5fgi428+I3cF7StLqkswRboPtxqyHjfUH/4s+3J9Vw
oRTsda6xN93JHV8tv3W1q8kA2bIu+A2rrZaLegfPF4E68JDVIdahHZ3cy3rXeBhO9b470O/Vj+ge
ImWlj4d7xd92qPV0dGE751Fpro4gIAQuNOUskIQ6w6k5qD+Dn63m4DVc3qlO9R19HbclGudNPxO9
P65ungX+HJ4WOzTQ9SSxY+Abj2c7QwocXPfUx7eXd6NjPbSn4EG9CSYhK48IlzvYKYH4OYEIh0t7
kJH7in6eJL8WPVsLUN6vIAvrzATzCIMG62L2nQYnCI0ktHOmSnA3nX/shgO/Z2kLGNWoA43a8yKG
YOiMzF8a7hC2Ejmy9nuKZFxrZNSoRe3BqyfHx6d7r2YuUPV8YlE3ArUtf0qB7qXJIYjAgGo9EdRI
43r3t646S3rPqscaxDihJcQlMEEfNEkEKT03PU7X2gnnk2vf2G7px8f6h/xDdczr8WCAeOxhutuG
vjiJOWQuhwlswnq8HiYuBhkPBY2viZ4KAuFFtOUguGO41tRxoEGduDZp94XW46kwd1IzFez3eTt/
8hQOhgu3VZcwXQmwhiMIJkGvbuZQiEk8vXvsaeptr5rIpPnvC/8YS6iPQYsmcdVG90jxnBGMoIve
fS4DJ2fRvAUXKLTu9VomsCh5sa/1+8HDsXjUzv2X5hTs0qvuYXRE7nCx3ThILmYGshKbdo1vFdKD
DA5QVp/H/lwRqLsTL1f2tiZw/XVAEBJCRBqcoPyrk9KSeDDSNnGnt/4GAhHXyd10pbnx6/YHu3x/
mA1DzVuHCjJ60vmG45KOSa/rwDHj6zi7Cobb1MIprLyS/tBCaEN3dMXVEtTZLNGrw6qzYDwLmpSy
hrIe5yz5gFt/SQEd1Vc5SCZlm2Isey8wcNX9Fyics3TUTIxoRoEMiz89gkN5F1+Vr3np47GLncZj
9Uifpd7RH0S0WiL7OJ/p9HyUiIzNYINq1dyDE85Rm38JUwvruLO0yuPJmAxgDGjBz2f25FawpVcD
4QKBOzXDvixjSQICPqMTSIXbiSr7l8nYuw+i4x3q5bMCPOcIWWCrU96g9Uh2+338kHrGrnKnA3nZ
Fa7tdmfyFu/QQeeg2HD9PDr1QXA/uazzcj+A85HBiK2CoJfLHbxz4Nk/4hM7/kquyZHeaGB+RDnq
SjTgtrq/Ucj+n82ccxToqiVF1oNh16JP1KYGOKh7lFKigrgmJGEgvzE+QOTnm9yJCGaE5nJOAx67
oSEVsMk5wlNR6Nm3dEf28X3+apxBWijt8eKp+PHu7+n9sdCmYs4cjSoYgvhpnirpa2rNXzo2wvvM
0tzKfuprPIHQ8rqrTTcf5Hs2fJ+al9KiGIMVEUXMH5I/CyHmCsnFmYwSTTSfT45eynqVKbA8o0oC
+WBzlA96Jxk/7bRMri2rUJ63w89aDMBHJtAkxOOcfNErGffKrIKJGBA5SgIh8fx2CkUMKWshbgnC
uS+w8caoAyTSfsTmLi0OKXKilj3V7cu2OavrtzCH89phqMawa0c8Rg+YPIWUZkRRwIL+lNZ82UYS
LRzno0iHSMog3oyph29heDCTR9P0tyEuK5mzN2qgc0TLHooh/FSrTkKjluZtX5kzNadPvOxa+mVc
9U/tScSZt7bfZ4JcCH4SPPzxWKpaVXXcT9jvwTfMziYQFo1LDD/I0Jf/pkm7SsRBur6AfwD5AVor
bUsIxgJQLTSfoCt6IM0uQxu0YBHnRPhiS30Y9k49vkjGkiFWlbGaca5Y5z7V1FN/Msvt9qBVhX4e
9dhuG3HdBz8M4zLzsjDQn5LPPpjsSO7rupenj5r+D8fe4nvxw61GDn3htgKKxt4yuu9Kwe1/7Vhd
/vvz3xfLZoJKdAgzGYIqg0sxRNlTUXq16nFzWofOeOhjGVx7VEfrFNpjChIf85E1mNsYXpiso57o
hNIxHl9ltMJvf5nVOITSpUGglK3gLeezTSEYbwO9AKKtXMdB5+Z0l4e904M7ASqU21ir67fA4rwA
A46SYTCsX8R6RyL3mfayDXBJEDFHhwUCd1bk1pjrbADCXCSlVyV7LEKUL/GSvm/pdaag3+xKCXdQ
bnYUtE2JiqarmblpvGuPo+vsIjMP+owobQAPlCIFRfTM7MZnPZaYjaY6qwADZZBDHnyoHlKTZLck
TJLCBRlKdFaMSYegsY62uO0lWQ0p5kw8YEGq4ELS2VTDvkLZAb+oe6SqX/dXjS2IySKIefMvtoWW
2Zg/S3WkgtS8SVqoZ+X0JhfW2Vf3xsIS7hzD4dJZ8QQYTGo0J8PswcEsKVd0iIlXG/TKstMIlJ/h
Sa/ApbS9iqvpl7kA5462npXKqJpYxofUdoxbsIx/QYtVfpBP2n3mMV99QPA8iG6wq5tzgTovyWJl
exALG105m6wV0APZseSxiPYoKk+VIJ1e3ZofSPwIA4Y2OitkQIoaw2E65nHU/+aIfKAxtcI0WQGE
VMedqtypA3P0TFAMF5nBRRh7UEoS2fhMnfJiWsB43PaD1Q8yywkRE0N8Bp8a5pTmg1FR5MJp6MgG
FI89mp6l4I4Oh22ky4dphDJcz3DPRjzDmBBnSpIqNNVIgSPTGtHpcOq632kAnb0biYGiuPB77WBm
X8bgXBp3isgdLue0ZvT5FAIpGWhH+dQn15NoAoMVBCfv7Z2+Lx5Q8U8c/dj416MHqpLSuUa/MLhF
/rat5B1Xh3gL+neQfHObHJJJOZUCdE7iKPzGImlHhq9Rad8OxpOW1ILAtRZRoEJjIY20NJCvzYFt
sb2KAvUNa0JNCs1EEFw4ZfT7oFmOUbhRfuoS0ND82v6oq4AgI4cmBoQvwYz4GVAqkaKUKI+6iVWc
xvpLDeZTa7iJrN6dgvBpykYvTES6RfM/yid7SBosNKzqpo3+tc+g5tzSmCsdQHVIlyVHtTuNQiGO
VRBo1WDuAPqo0PP9DGJbQ0s1hlob0+vd3JhbRfK+DkX046vpP1SJbZiDUTYMqH/GYb06673Nl8E4
PY/sdoIQa8TqGxBj+Fmj76IqusNk2MOIxzc7/bb9+daiCxRl8fpqQ8sPdBufwYk95aSy57sHJl+k
4borfm4DrK4iyEA1BfvdAC/gZ4BE1atB1pA+mMG0N7ALSknehaElCPbzgXzhEQsY7sCWtdQqzDkP
U03ZaVXVaTP0cD3qkbdtjgiH28xKoUDk1cI1I0AOGw+Zk2TfKhDIGkRg0Oq+WhjEnc6YZCVtiQdr
t1BldHx/g6yJnj42+m1renkRH2rratuy1Q9lz5dqPPqD5Y/bU+CJtGVWITyGydU4vcnkoDDBY9Ea
hK3IGqSyDOia8+elpIGVmUqogdqUosnKzzOczaKmxTWPXoJwhwxJJvBa5wDJiHUnk/bezh+2V0qE
wAUGTcuzYswQfSpjpu+9NVLBp1jNudGGb5g2xLVnIjpu06BHLOwZdmVtvcrFjd2eRvVRap9pdA81
4+gsnVEFn0R36DXfXqDyN7UIuXZqzPWbHu1AgfXSMNMpLU8oNz+7Lr9XlzhcwAuZ3A+gG09cpSL5
HgQ/993wyib7jkw/MlkFqVfyffuLrTrex3oavE/kiVYkBTZTYoCarM5AsfOQVP42iGj5OLfI1FoN
WQCzOnsP+VBnIg5mqTSRiJoIZvbO5Qlv1r02mIApceNMhxH9P9+b/lDKovfx+WK+9ZnmRV0A6aOS
mmoPIAM1/XD8NgX4YOegfGBD64QJ1N0NUFpYgSDwrewuPDeB/h+vQTbqo9wy2jSktTofh2knXzW5
edOJWCvWttf8ojXLr6EpBmInny0LjKIf7GCGMEHQM5cFysmJo9bJqOaMfYVy2JWp5V5vvA3hm1qG
gkR45ROiD5dYRMX+BskVt7Kka5UsRkOsK4O/oi/2VH+L5K+GiH9wxes/wcw/Y/EB8cIR6okJmKZp
D0Ez3DY6xEJz2dv2+5Xt/AmGW82mnaouhmAuiNvpWW8pOPmc5B7M4mdWBOCTFFUkVk5GE/d+1bbs
efCf/3pUAfkurXHUU1K96GrhR+3vCCxIUv8Il3KG4jsmrfb/YOMCkzuNJbB/G1WjziHLY9MjS+4d
RytjhzZ/S+oDeTuoFoBCAQpCyJm4xSxrloXxDIRJr31rRbtuyq6qKRTcSVZdYwHD2aMNLDR7GTBD
s6/Qil3v0kjg5PMv5cIH2nOhcqii9AdDuH3cBFUJ8iiCcIixtzz2bYaqldMhZWpEj6ur1tgQu5ln
WSBdxB0oNuQskZQBaoh6rwXt1tC6qahesg4C0UbkL/hGvPpCnWm52RkWqk7gLk/V51FTHSMUnPxr
e0nBiCeURHHjUCxu0cJwUMEYKiWgQFb2QYSXDaonXqWPnt3ZmJsdUDiNRZ1wa5YpkIOGEAdSP9wF
PscJCknvKS4hUBQ1luzaLKs80+76XaxNAvPWAt8SiYtI02SSiSQwL7J1UK/q13lnH0MI2uCkOW7v
2DWjQNWPdoD5XeXiIgzmkyC1ExSBS8gr9DLdM0r8kdmC+vmal6sE91D4OsEtjvtgldnaoLhDCchO
cnRz7XWsonUipjOKhpvW1m6JxJ37kZRNwTjAoFzaTQP6E83vne132uP2uq0dv0sYzhkUSZVDmAsY
Y7o1e3tfFKW7DbFuySz8gq2EHmMuxqUZhDdAAo4MPf89Dijevpqt34uEOlcdALMc/0PhQlycKFoV
zVXitrwr2uMY+cOw3zZEXbNEw6DqLE9P8PG5xSqHLkNPrAFLHEScn+V1/DBePUmQqh4Oxo5Bicq8
wnvurerkN+FOOt3LHvK11+1fsWbo8kdwmyrOMrvt5x/RjDeD8SJByUyuBZ9MhMF9Mjb0DCcuMMBH
qYdvvQKybxHlzFrsw4O8DYUNzcT0DbeYQ6omg2nhTIrp9L3MoutOy06JRnfprPBVWY4FRSRne+3W
cgmQYIJid9bTu1CENApG+yaEXXFXeop8Q3FsQMXBgV6bS0q/VfEgJljKean4c3EJyX2urlTTsJQR
MarMvEFHnKv22Y+uVHzQt+06MxMcwyILuS+nM5NqASQB3LEo0eCsD9+CUqqPaVe/FZ38RbbDwg9i
+yYzZEuwuGtPVxiRxESVjJcjBf/hDpYuolU5YnXRQrbT4vioENVVutzvzOaAwwbVSPAyVMFD12m7
SCp9K/wmS+FdGgkOg8t9qhkQ44S2AMhkdRx0n39Ij5naMh5QZE5bG4Tix7j8Sq03Yu62vWndgz+8
iQs5ktwmQ1rC3slUhr1col5oWHLnZab0bSiCL3KhnKEWLui9ujQOrzQ6Vngu7dp4Sv1sXDhl6lhK
8xHUn3Bb08AFNYGFQjQstFanBA76ZgjAUJng9qc+VMVACliXqeQsJ8QdU+LZqr2vJHrKki+NlR2N
IfSNcDyEhmhYZHXbzPVDFK5BKccLepGu6xjUzHBnApN5kmGnxDs17JBJfMskEUfU6pIuwLizVjPk
OKhrE7UwNXgoyUsyJUe7DnezPsS2y6xuzwUSt6hGUTWUMJg1RmAZkK2TmZtIx81DOxS3tJE9Bppx
a6L+Nuza4x9aTj6Wc16Bxd0wx58wpQTciILiIWUuxXSvUVVOZ6fnYRzdKFHuwg4qPVQ+BG3zmJXk
1oz7BlP16b5KWggTiOYvVz/xR7jge0CTsUtZ387bBw8GabSzIaCqewFe70ZBPWh1oy6QOOt7k9mF
EsF6ffiqQzE2PaR4/EKTSACiYNL92F7s+RteRPwFGheCi1EG08VsVwwNInl8A2+dowh5zUQoXPCJ
+sSQjHT2JMOJe183mIMkWBDSV911YQoXSLXGaCNljuhT27xpdnMdtWCPDF4CFvk6if04+pbnovlB
gWWEC3BNJZFgyAAayKqng0jNquN9KTWCrbiW+UJDHLcgDSNvJt/kb6aYy7ATXPBC09j1lBzo9NfE
cLg5LiHUz7uuYyyGZiTiSt2FV9SM0M0fvQTTtN92uNXwtbBE+wxTaE1hNSMs0cfwyOryrHQPSm6h
x0dE+7j2pItuWai96lAiRlMZ9210yD9IWmQj+QxbB1ROk/GQ1o6hvZj62zDt2uDW6J1c75y29Wvh
RPtsyMXOWqBz6xkhLa91aCWAuy12Cv2eRFeR5fblSWV+2n4n+CWgFYQQrYoWwV4QQ1eDyAKcW+Xa
7KuWzQWBIma4XboT2Ydx64XZcw4FdSFDz0o59tNKc2dSGEZllOFK60bTjdH5JXr+jW4/xQzp24Mm
PaSqN1BB78GqI8290POGgArGvDMXp4Rkg/LP/j/SvqtHch7W8hcZsC3bsl4dKnV1jjMvxqR2znL8
9Xvci71TpfKWMN8F+q2BoilRFEUeHpaQWQXRvmh6x0LBGkyr2w4qXrfZVedvGwjCNVCwXbTY9JOZ
T4GO1IAZ9YAkar7SGdsMD5nZ+EBsub8ubU2xpZuHgRDBUjHl51yxqQwNE3xTeFcQCkq0NPvNa9a7
egh2Pkymf70ubTXhjPDTWuadmpiMLJhKWDK7VU2IA/DR2LZpdeRtXYK5Kxz3fTJZoDgkv3hct85o
d6VHRjt0qmB+zq3KlPiGy3VGKIy5bDaCKNSaRWc6lA3pgCjMXMMefH3M9hZLvQhDozLyLRwN97rm
l677XJpwQOde75OkgTQ+a16tYyg7fajHf05mLkIYAfhgyQeLCBY9SseQMkyTHfPh1zBa44NN+9cy
4bJxHyvawFhQqf+iGQbP0bnVmIYSjQiDM5cp31sWOl3sW6pkxS5vWLLAKNhS/qBIbi/7d3LktG4c
0JS6HHPrZxbs58wb4MMphg2nN2X5Pr798wYtuB9jyZIgrynyy6pcRRounNAdOPmKvTPt5/nfUVKg
yfkrQsRhVfqACb0VRKBhPQu/1ZavyCZ2XW6MThGVAFmEuUAm0sDni6bnnIwI2DGwOmMHo6vBzkBv
M2mG4pK3xUDtelmqBT8E5ikh/OFJ2Os26VEGiJ/s4keFeVWjN0y9C+RlhCnGirKU/K7v0KWrgkwk
t9GvQDBSXQRQKLYexWUAmUnuau1zbDdOae1LkFr/7+Qs33FieFTvklAtUBSbqMu756nY0Pm+kVGh
yrQRzLtKBtOKbGhjgvIssgsn154NFdiWl+vaXFrEsmrwueg6UDGKUrCIOo5KrvJFm+x56B8L9b42
/t2TnokQLuTIrGbGFhEj/RnSPbjvwxKApM9ZVse7DExxPlWdAulkAoArAsg4Rocp09K8MVaPYcOe
VLuTVJ1WJWDeuIFM+TItW7BroiVREAcoqXULXfg7GFCv78bartuoLYDVD0kKFE/ObauLqqkdv8pn
9LUlG9DQOWlwX8SywfEyOcIbSB8LoIYHJK+t3AuzzAnpa4ipVrVs7ujaeqF4jPItMr8mqtSCPhyv
kcpCbrlh93r5Jxtk5M5fmePzyBavcyQmLfAQErxJBPu1FFqpY4/XXHVET9T+ux461Kv94Hu7nXzQ
+jhvt/qBbEwfHacgxsrR7dAfQg+5AgfZEOC0Fw4nIEWmrewNs4KjxKdhEw2NImGKLMK58g36I4up
wHOsMyunHV/UDqS1NHfQxgK6zlvGPg0reeSk26TJo9q3O1RPXzqdeMtQCCss4b5qWcJmMaCL5QKk
U8NVo8JXCsvVdFnQUh0Pq8DKboK5u2libUtqczPhWE6zDBqxJk5D7R4Ms8u9I8bFZZml6UBhZ007
V98mGmDidD7bVHfLLGszJ5k0Y3CTrjZ3hZKja9UwegrGXTocwjrsfdbNme2k1lQWDu9swIbVpG9f
A+SGH8yyN2RczSveEFcwaK0A00R6XSwrTiWZOcEAazeed5PxribHRgaKWhUB9wHqR0ynZ6ZwxKNe
15qZ4pbvx2cU86b0iHj6uhdZu37RKPVXhnC8J1MDYWYLGaz5mL8b2F2gdc0/evy96x+zsHHMLpfI
XFcLI5Ashp4pIhp7XYGio0RiyjWbfRh+xqZvkB/X1bp8R8JoyV8RwsUbaKqdY9Mztw38Qdmln63p
JcXdzHy9lVQrZdoIm8SmMIuMDqIYqCVDbTfE31Hlu67Oytk4U0fYpLSbhlZTIaOOJ8yicwz6Ntk5
OCFuiMxLrrj7M1HCtaXRugm0CqKG8pemHLL2sxrdIdz+s0II9TULo4kx50YXnxfB3Aeo8MK3TChd
gLtd9ZR5PNhxeRwV/ruIO4nJrZk5BMLv6+AiR7Ap3C4TpqKOob1kNZQmdsAx4A2YeQMmCI/Ok9fU
DJn+HERawxbdDTLXtvy46El1OFLDhrEj7BSEoxm+VboZ7/CxZ14zqDtFZRuqoqfHNDdKR17neMD7
HI09+ktfhZJaxsrFauJW1ZYvAGRYREYViCEwSgWvHzP8OUQ2xqXLMlYrNoNn7xckwAawUqyWZH04
1qQPUMkMfCPa19rNWPhd8XHdZlb38FSM8PAFlYaiKg2WUX2rdD98JT/Vb6C2sm4N8C1KDHTlVJ+p
JFx+YxFpIM6ErJ7uG/A5xvU9kw0kXUn0LekC3KwMNx7KL8tHnDwP2maO56YFSARzSTcpujqdMGSa
S7k2bTlLUzDtDqmXlWmINBQf7wA4RzEBLGKHNu8eez5PvmSJlyUULBW3LzgpkOUzl0mR5180JwOx
rQ63wVSnIL+yHFTdnKDrb2htuYHe7Cir7kClvp3M4Dai4WMkI79ZcXWo+aNcbRpL0Vq8VkmM8V5o
RcDLVv8EpsHJ7btAVR46NgA1MXoSfddOJo4kODyRbtVxRM71JX0LgN2Sb6y0gDjodj6yALxIUV3W
3/rYSjZ48dzzcKZ3OlFvE1uhXjKnkgP6tc/CqmPAONXhluCfgBY//4rAtEGrB7IdPEasgbt2nxPV
Da3ceFFYons87RqM4hzTIroBmhyHDDxoAExphTbvKU2al5Gk3exwhRo/QEhKvFQhc4cQPU8PKibz
RX4645ecllvtS8lizauCKsKQn4JPfjhb+atucdzCvNReVG4on3XR1luWKPqbGQSYr8Gn3EsiYz5G
sZEDDREEkRPmdvbQhc0og0xfHj0Dh2Lx1AthqComHtSYqv2kxTh6+uwpeJOP4/dgljW0yqQsXvPk
7AWsyM0qg5SY3ETJM6gUnXSS3DqXfhGa4NpBh5KNDKVIflo1eRnMDDJqE6TTILlAChLI2Eg6t+by
0JwLEuMDVvBAoxA06uhtVH6F9S0j/oy53/3m+om5TKUZloY+AwJ2M+SExEeBEnQZmylcFsphZnHf
xx6nz315h6OCWcQ0l6QhV+I4UNYvFM3LWx2M8Oe7lI6okOh9kbm2DlIJnT4U5i8OWEmqNaC7JJtR
1lqzUpGH54H1La+QBS0qSEx6yxg6irRyN/nMfiShV3TvBX2J+h8de4xRLMN9g1mo15f10hohFZZC
gbQEX474+AFl42TSDFWVIeK7UQsQoaT3VmNIlnNdO1CTAwsEQBr69s7XMwFquRmWHH0ZDGiz+dli
hFpwM4McegQMydfpoQeVTaX9s9VAvWXuNp7fgHKIfTC2wWlg5UjyWvx17p7H6hAmR644qfKqNjtN
ltxZqQ2g6xItkTqS8uivFtFwXdlVORoHkJDnr3nvjcRVMZgl9jmmhiYfJMNYkZ1m3dnV9vo2roVa
p3KFc5joUaEMNvS0W76N6bgbJlnr/+VRh2pIKmExgRm5qKg2fOB6VmAHwVZVtft62E11vrRKlZgQ
cF2bNaM8FSXEW2kZAuiPd7lrhxxPAGtnm5mj5pnEOGQaCXdwmIBiookgJgALUTU+jOkHy0s3mH5H
nWy88Jo/AXwahQ0Gh2KI8c1SaW+LgeOmRVsse2IJc5j52ATPnYo8iqzIrq/ZgwVPwoBjxORt0Zlo
tdLXDVkCPLSucM1h1bM+Y+d8pX5sgzeQRynGbRf+wFjK3N4RPFOrO4yNB2pia/c3qvG7UWoHow4z
zJG2vLjIn67v8NrSn36fYK9W3ZLUDBF4xGiQV51+2jT0kbQ/eSwJcb7KOGKIA3cKPjKk9+DiBMdD
GrDfRiZWosENVcTbbAIizamjxuHpY21NXqQRJ+WFn5Xw7Nn3ityUgZvVv0xySMe3ApTb1uiq1uMY
Si7p1Sj89NMEM+/0igBihUWo85sJpKRa4iOXjolDhL0k+cZKvD7dlYqXhblX/IdCDig1IB4QcUu/
AEvWNbLESN1nLogdXVRQncBwBxkI6PLSJmdCljjlJNZJ24oV4JDA7aJ949wx+ZbmGxK9DOYuD+4x
G/C6VS0/d7HXJzotVncirq4nM4wniLPMxLUtxyB3I4gJmOzZuWa9SECqpmUhugK66lxONymg1yvh
bUnag1Ri38xPEZ4thvYjk5EfrvgNXJdfrVMA9F/MxQT3SZLHBkTFybOFpFhOMSCyvA81JyUumu+v
L+DKfp1JE/ZrSPQwU5aaaJrs57oEjVCEVirDsXQnN74TEJOAVea6yBVffyZS2LMEXDOF2UOk3hBf
5Z03lLeqzDBWNuxMiOBu5iFJgmapXIdD7tTZAXEwltXBOIi+lkQ6+uqO4Twh44/aCKAW58aRF4mR
GdOyhtlzPO6H+I4XBIQIHubCGcVLnBhu1P9ui9+xdQzmHSWNNxiWQ9SN3bmA1fJw0wSZp3U+msnd
MeucqN8gokgNp4zuQfJ/ff1Xl+bkc4WlgX/sCkxehX8EPpABKa01W1r/HBTbp7+vi7okCUZLD5gF
/mdphBRfY6MteV6ilKD+WZpeq7zHqB8x7qTRXp38Jt5U5Ih5Bnr5wK1DPhVurT8x8yPLo20lu4LW
3O/J1+jiQMJWzYJBVfE1DMsMeFV4a4KjOVWdtt9bRegEw0fXjFvTfChybxj/Q4n2FH8gFusV5ATa
cQlNg/phZC9gKwSr1mGMJBfg6vk6gTmo5+aozIHC2hhiivYjbgYvrHZFLZvgtOY3TrM3gt+oAJQG
PwuyN8Te99Mfq3/RCUrPBxCQlfYmVrcSQ1rJnqDnE49B1CFthPZC5NazOcIsL9Agd03sdpGTxa+0
9LPgMBqzM7J3gpQKR4gj8VVfeyJcMGgNUm2ULUA8gi6D88WkuTI1QWkB+uO0b92P3Cc/iRf9LoFS
c2Kwwjvh78gp3/mtfSPj41vZR4hGLw2YOcB6IsJV0obXAQV0ZKn62LaX820/+teXdWUX0W6nURNZ
KbBtiWO/qpxWYx0ruD7r2OX2xlK3EXFQNnPM2IMvSmQQnJX7+lTgV9715L629KLRqjGA2RiJkyUV
oO77uTsmRJIHX1u7E8XECm+vgqLCyBneE0ro2hTJpNFpZWdAJkSI5mjVmUUBz+1GaJFkgUvY+9BI
Wu5WnDVIRQCLWiArsAThbkktZc5JCvtDPfPYlqCRr5MbPsR+uXR197Ix7CtX2Zk44W4ALxgJFRU2
l+m/0zp2wMrnZIpf2wcbaynrFZdJE28HswPwqIA03fKa5EeCuWVGs8NgU1N/TLvP67a+ck0jc4W0
BxC8eM3iqSQcZTNjNedh6t6gKL/tN9lLuZ0Ozb717T1zldfYNe7DI1o275TvAOn41TY5enA4TuuH
3vVvubSc808RlllVA6voqAIWjbbGY+PAjd4pSsk9f3nWIATFdCQEUVgHO825vuacoxI0Ql8dJW2j
82olRjD5RJX9dWUunQjkEGA/UfRCmVoMf5I5LNUqhhxN+0ypjzTWXL/rGAPag0+PDm5kSi44shys
c6d8LlFYPryrEy0IIJHcf49d8tH6z8k+3nb+yy/mzB/x06+89THn3QU3YYXRVF58rJzsUD6Hm9kn
PlJ7W1mB5fKcnn+SYMqZOpTalC+LHfhNsevZoeXfmOkVXGI6K6WpU0kg4D/fVmB0qqFYzHg2LMyc
QIIcDLs8CG81kiSbmOUmIqem/G1EVvgUaXa0tTqWvlzf85UGlPOvEIxLnbRwGMAW6A5ug1eDH7nM
5z8z1XmYPPCRejGOzY2yk1H/ri6zgd4WGzy45iWbYcMakqvIPvP6tkWnQqY/2vTbaHp1I7lBVq36
RNJyuk5uqtxM1KZY8tzpUHkMQIXaclQg5EtjFw3vvfFocEl1f/W8nkgU/JNtBODsIJBI6LYc/Fmn
KEfcB9V/qERh7/5WPUS4mDFGxTgt9QiVurHlmlrr9D24Q1Wn6T4D40mNX0Z2h3aa6zazvnd/iy2C
4QahmoQYnAH9NFDUgX9SebCYXzBfHSQvslX3+ldBsQiuhQ1IYkpIUgzfzG6H+UGbPq4rs34MT2QI
l7+mKBXtogi9IAuLUOnnSGbzufVZEAPY/9pjfum072WsLiuaWRrMHkB7UDxd9F4nEQl7O40R2ydH
qj1k5kf+7xEHsocnIgTnGoN3OMHEKDw/iweuPzT9a12683SvdxI3vpKyPJck+MyxBhIJJUI8RD/S
H5gciLEVTv8WusMmPJI7px5cw4l+HBDz3LcHkjifn+r3TJL/+MLfCncJkqUoAOKeBLBeLIxPoFZb
mOIQYGkO6Rxjax/UH3XmpG/lNrspQGx5GD/HdqNLXhYrp+FMruBf6g5JStpDrh08ZOpzUru27Rpw
6Mm0+3dTPRMlOBZg12xaWVhnO/vkyof1JxrcsgIDfner1W9achsGnUS7FV92JlIwokwxDDDSQzuk
kwbtA7MKG3YsZLWe5Veu7Z1gQP2UtvNkQzGm/Z76H0TxAvZUR09ZvAt0iU9Z1QjUjAsGb8mhCg9Q
tRvaaBiQaTSQKOhRlcMEoDA7kk6yW6sn/ESOcX7vpEOvk5RDTjjf66YXVC+9LFZZfkJcNhg8PAiS
loAkCPZQcDsq9QBw+0AHmlP9JLJM87oAEC+CVxIAKPFZSWxkB+iMtv9QA2l4qj/PZil5F62KABJy
qUwB2CWCrNJIMwcovXip32X1ZKF97fqpWdvvBWr5/wQI/j3imj7ORQ7kYP6oopiup/c0e4pk4dza
dp+KEcyqSeoeNxX0iNr9XLzR2kkCiUWteZpTEYJFRSGmg40pNLHLNyX+xkrfVpCAw/zSTEbSuror
1jKAnoDqQbMEbezUGLRWRX3NjI8Gx9zXXDYPXSZBUCZFsFKWS1WZ40pAHqgyJVHY6oacqLD8/yTu
a3iFHB4DDECJXmPjhUwgVh8kO7IqA91OS9clkn5iaTAM5qJOR5Tgy/FeUTy7PJL887r5roSvCxXQ
/4hYzPtEjawJ29SoIKKa7rjtdMwzgOeqbmtl11W1V1BZA+CaL9ZtIA5Ru0CPg3iPAt2AQYcEWcdo
2tRW6+klnlyTp1hH+OcaiPbr+q0a9Yk4QT9usggMWBBnN8dB28X0jRJvanaVDFG5vld/9RKc5dDb
oEebIagbv1vJtgbkVjbCb1UXFLGW3smlUixcY3bNcjTCICFPqpeheo2jvRECivecJJKISyKIChF4
3Q1dntdw/Oq06/MXRK1Z5fbAZVmShpHVRfurERVehyEGUXENgDfXit6VrHTQOO0zGVPoqodmwHWD
IwqdNaLFqUDbJ+B9gYkTx0A7X2N7aodWdkmEuOpxTsQIlqbxJNGiEGJ0TK1WPmrFu27Jay+JhRAD
W7xMo0Bgf35Uy8RKimABCtRz7tdKdGMnqUdifadFw4063I1FASyJXtROwVoJ2nulJIIsgQmMOqjk
USwXcf9JQWJq8xmu6E67ybdI+Xqq4qBwuyWjE/hAko0SkV8Ng2L4cSpy8SQnrgmeogMBIETq22If
P70U+7B1tHfm1l71iezBNrrTHrXvxFW8RnFkc5nXrIYg7Fk4oZc/YbU5ZgOQucBhG+37Ms0cM9kN
CjBf++u7unYCgMNY4gdkZm2RAjbiPZkxhhfrqm314E8/3U9Uln9egVhh8/4KERlfMdimAwsRhHSV
CwiNp9u3Af1m0C0zXQ313OIpYds2kxzutQNxKlU83BNB0XaR2hY3MQYYV//eZAi1KA4CzjYoPsX8
RKP3czVXOBB8VKzONWjSbgm6y2tM2EktkDV3Ksslp3DtviRAToKxFCB1NFefG+VIZg0lEsgMOAau
OeiuTnrwimL+OY25vTUHXfeqtopvFR4gtzfl2vY/GMxfpQ3BN6OA3Kb2onRd/sjpvra/dd3muoh1
T3MiQ9i5eujB6jhDhmbto1ZzhsYE+OQh4w8zUsRt4JWKr+r+dalrl84y2GfhWMPjScRVZpliky6D
UAOhVEb8GocuYJmjZG96IQmsVg/3UiFEhh9ZfnU5lSeuRc1J1zPWoWTWxN6cFH6o8NqJMh1xoinr
7F094ifChIthLossGGu0r6jVw2R4fHhNbcmOra4dA78BeirALi8SXylhRLMiG7BhdQHWHsWh9g88
rIHBQwdmZEpiqtUz8FcaE0ywtmoODAwUmmLjObK/zc1HyObHvFBv1MJGrIAuAUMGMrzYMsyuwO2j
I6UFvD/AsOdblrajMqc058A9bBLFK4KHtPUGJsnmyqQIlm+boxGNWcHBjr4zp0/OHpLCg3KSFZSJ
ER6NdkWLSdMy7lZ6z/dqG/9S+qJ+L9Lkj9aTSHKyZNIEn5Vn3GZpgKUL0k8LEOL4xWoPWbi5fn4v
3P2yQSC/AP0aqkngyDzfIJO2NoumhLtZGBHfqKzQM6ZYNkZhVZcTKcv/T05uPLIIoVzK3XhCqbuz
t3rh5oGC13cq0efiofKlD3qUcHFaIEVZztyJpDLLY4LZE9y1MDzN0F2lc4P8B4dpsHsliiX3ikya
EOzMRhdR24BFjA2/IUHfOnXVoirVa3wD0MHkWAM4S3LGZPDT9QX9q6bwqOjSpRcohJrN9FzlmhOD
Oq+YtxlgGtft48JrYD21hY4bM0sAuRYZLwzad7yIcbQKO3AsTv2yjJ1JV/xUmxx1br3cZu5AZGOP
1xZWA2fE0rfxVdM938Y6NkIg82H8aFZiGETQPIfaPsx/olcdk62oRMnLq/NLy7/illNyajUF13u1
hzgaqX5q3lHUN0tQq5EHc3iN403euUX6H2znVEXh5PUVZn5kGWRiJJpLDTD4ZM5o3lmhr9JHu5EE
IJfR5JeKyAVjjC4ag8TmvXFEVGabJXdZ/AqefcK3rbJPke1MyFHTc5eBnNv2aCjDA15ibATB4tkf
agzZqSC4D4qj2oDb8UdZvdYKim7Z7NmAIeRE2U9A1HdWtV0aKUuz26JzadtGwHqybhNUeLYUZGMp
/8yAI3yb4C143YYFUWDdM+j6wSZYWB/JKDGui1t+kbH0NOIlBqScmI9tmsYKmgkylIg3zsQKxUGu
uUf9POv8qSvukI2WlcgukXmCUMEx9Tmd1TGsOEBb5WsyDlsadV5VYKZ9XG4A6HN7I3CT+lulxjeJ
+UnS+dbQXjM8DgntvcKcPIPMxyYo/pMZnqyG4LhUpHLHXsVqgOXcAWBQ73Z9DxD3L8OMnWLww+qW
5oe+2193YxfR3Nd6IEhFlw/aR8QGqiKpxyjRlvUYi50JglPdDndtIWvbWHckXyTaC6QMXcLnjoTN
XY4nCA5130xugGBrBhsYp9Q1OablGvqLEZVeT9PHaZYND127ybUT0YIPM4aFcWXxYZ3VH+K63qNl
VGLK66u4kJH/X+0El1VgGFJXpdg8xsfN2IAsS0nxQJQFjesu40QVwWUMVqHqyQRVaqD6vXTXbrvP
eKe4+bHZFTtEyA/6s+0wTNhwu9309F9M5a+Sgk+ogL4YsgBKxunotSzxM6v1hymXxKyrF+uJjsIJ
pUGLV/Zysdrx3pw3dvnEcPWkx6TzGnXXpY//O63Ec8cZaTAXB3Ge5rXDrWUdrfH3dRESA7wgFE6C
gVVLeKyU6CO9lwaRq7+PN6YJlq9ldoFgfaQ1EKzOiwrFPW+ea7a7/v2rMQeyRuASwChzKoY6Vt6X
C80kYg41PQ4pINxa8mxWL5ZR7Rowl/Rj+/O6xNWr4USiYAN1bqk10yHRmvZW6U7KAxL4Zvk74BJj
Wz24J4KE3R+YGmLCDgRF9n3Xmq7RYTyWjK57VZul4RplCbR0ihddOsxKYpB6mfmM6y3PRmDAkR2O
1A8VQ9P4rEr2ay0GxhAGoAwAWQWKV7AHoyuDoMybRalda7zbmmexDe8lN8eqVaDzD6EvBfHhxSO9
DPLQtrB0oZV5aJpzEnAW9VbrauGuQNeRIgP2rS7jX4HiOz3iZRXnAwTW5dbW75rG5+Uf1X5BVuc/
WN+JIOHVHCp2DbqFRTP0hlkc9RUnTX/qmstkrCNf/M9nSWFcv+gzNBeejoWVSLC/nE5hOEUcIR+o
Pl31YB0sd9xYoCDZxU7vpHvzdtjcJYdvD4HH3O7jub3pvOzG3NabwsGSu5Ur87/68lq/8k1iSq5S
h6YhVgsOy/sPxQ8PZMdvysfsndxWN/Nd8g7osv+I7gHzob4JvSlEcC65Ti8p2JdlARjHQicbw/tK
2IG0qQokrDHVcopc40C2oxd5QJ73LvcTJ30A6H0bSdK7l/l5QaaQxJiyoG8sGzJ/hrOrHcd39WF6
UD9q71vhUm9yNafxooNxg1XfyaY+XOIKBeFCeDQwkjBW9FD4UO4w5dMPJjfdKsAEDQ/mFs/YY3Zn
b2TjB1fjidN1FkKjEM9bjPiEWGU3g6fLdMoDODGY2/461i/GPVi5POuWeqqnb2uJk7qEQQkqC16K
T/WgTgTrTe61zey80ftx8/PJcrqN5WkH9UG9Zy7ZGhg9kb4/dxtE6LJmqdXHwKn6QjjVF7wZrACf
oN8CnBd53H9CV8VGcb+OXrHJP6otPRCfedcdzPq6o/JkgBUKTH9iNDz2SHuHPdadOglMq/Ujp3P6
D7LhHt3EbnWTTA4Q2bWbbwJX2gq/Fi+AXeB/pIu73gIRTm1ID3TDMXpfZ7IejjUJSN3iDKuUAQgj
mHOlZDHMeWzdLAPDMIqIiQxrs7qEqNzhwY7lw5QGwXw05IeTWIWIFqQ+Xr2Dk+Y/YTk3v4q3yvkT
7sOXyYn2GHDyBhjL9f1bu2BPZQt2Y7Qa6iYBZDO0RYaDGxZehNSBMkjk/H+UhIWASBGNKpfjA5om
rWcIAkRvBsi7dc37/EfogGnoETW8xo3d3i2/IUEygJ9H6pXWoiMgBP9HvGAoQx3HuTUuazw55q/x
I71NGgwQQwMGqPxsN/1B8NDI739fX93VtyLF6HYgPTEZC3Pkz9+KCe+ToB4IlhezozPHTv9Y9Nin
L6n+lphelB56Wb/T6p13KlIIOGlMhqhPIBLUVeljv9Mcel94xU21T3eD6VjE0e7MFBdQ4sTP41vi
g3E/ejVkTJDLdS9cvaADJphUhBwtHpPCvRc0bR6NdV65o/Vali7L70G8jJyibcNB1Pe2LDJd2WBk
ti0QglL07F9QHej6ZBeWVjeuWuf9dmRZ7hhB0uMhlMkGQa24BHuhnzWBOEW+56IeFldxb6ht44I7
bGNXGMxoqJIS+6o2JyKETSziHqG2CREa2kt4OaM2dd/LaKtWzj7qbOiGRkpBBfJH2CKrxnjluIKQ
GdDcMkz9Duqkmzz49u+nAIKQGENnEvLZ4qsu1HICTjPeoKX8MCI8BKS0N7YkcELFKbS9nd1W0fN1
mWt7ZIO2E7hCjEqxRPMLCWih0r4DbZGdb4qg2me02VwXsZZuhVp/ZQhh1mxGVpGBbslNq8bNVeBj
GrcsKoeTTcO9eXLC2Yv4JpLNqFszDhtZLhg5Sooor587FfTnVzGzh8Yl010Q/InH51LWarVqGmDB
1rBnJhAKggh1LKdiwsAXl1cvNdOckPyiWYIb9u36Gq6r8leO4JajIjbznEMOZpyl5M7o7jDK+bqI
S34X7BGoddGJj1scN/jyDSeJf4XG2Rioi/Xl5eOcBNUuSMu3Ziada6pGuJtCzH9o1Ko4YiTJvmHk
GxumzCvmUNa+/DWhR3CK+BRQpukos+CmF5ZVMwoSaOnYuH02hqjXM9q+DWUUPtBsrH5NRjECvjNU
4HIFE3Hq9W1h30VpZOHSVFKQagdJscOPl9sipWPm1IhLjqPdDtTBaB4Qu8bz/BAygHFipRq3ccnr
YxWF/NUEr0fjZEOFDhE1NOOHYjTM36Gdsnc+6ahzjhN9i9mgVV5kxN1jHKQaDLhxRn1MMJVQT+7L
bklZBdUETkDg6TZlOpWfQ6Tg0YTx5qofAjv4oBU1Xs611ukHvetsGQ3XJTGIDVpC014AHmB5ArD/
fCsHhQMt3kyNW1hA/JSvWGK/HPPNzGbM4wb8fyIHxFI/Q/NTrfmzPelOpCfvuDC8HHQ0UQ46keZ7
Ci5fo8XEXiB7Mr2XwMxXTJot5TTwkC/2JlZbs4XgqzaxxzqPb4YBDADleBjp+3WrXrlez6QsB/jE
qOPZLjpThRTWVsOdERlNBDbvlLSOasXzXi3a9ClV2TakQY4JjMPDdfErSsKQGRaOUfDNitEcppGU
oWrj3GJU1DED/YCqFMcgDP/DNYitBpxnAYoy8aYF0woGMCRz40Ydva8wyGtiIIIxjUiSO1uL08DX
gYoZWtRtimf6+XLOtTZg8tvi79hkgR04Q3Vqsmqvpn39DCTu5KBHUnf1TBscy24LX++K8OX6mq74
XCSfECrhJkaXgtgtXvdTUvNq8VOIl/rusylTxzD9UTZHTCZHuLaassgrQhvEFnq2YVZ9VM3gLcns
w4AWfYnzXUl0QRnc+RgKgXHHIow0CoCRThYzbUqkC8lzAgRKwjb98DqG0+bf1+9UlqCXEUR4i06Q
pbADa7ZmxG/V8JhJu2XX1m8hG0RAj3ShLuqU9PDwcwhbiSPdfpx0hM6m0mqfoBxdZo6bxet1vVZC
GbDBorgIPwpHLc4fKMY0nvPl0mBoGB/I8JQPskTZynE+E7GofOJNem7UbGLwqwM6xRKibZg2ebxv
/4NrXCZE4I8hMhMDzjC2tXJajrPR/Gzywh2D50T5c321LvGwyx1xIkQwgzyMzDZZzKCmX3UXNXVA
Elaoe017JRnmAY7AbrgDv+vYlsk6qVcyyQtzL+JpTDwAElwIqedIyYo0g4az1TrU2A0YdT+EdymS
oZHXojv+urJrtwAIFsGqgdwBbkThPsz7WuFTs5h8NeyDxNhqoL8EpuKmDPsjGrhcdTb2Jhnerotd
s0gdRwATksEgAnd5bi5VAK5bq4WWydhuuV7ega/+3z0/7re/IoTAMOuTHF2MEIFJgI+9mj8laHnj
8exd12TN8LFbaHhA8sq4YIVaIJsz7Qr4woZ5czlv9Gres3ySiKFrdoEXEKIBAGIX9oLzFaspMrK6
UTYgPtHA0ZQxbJjTBObgqXnamJs+Mq2N3dfjs91V/V2VZaDy1WvwLjYKPtKJ1ZhPDlWjVneSkWPG
CR+b0lPNRpncJkrSB1PJyK2CBKifzXq1rdohrJxAVcdj0NP5YCRB/j7OehI6NQvqd2Bgc9+OtJw7
3OLxcQC/8CMzhuqlTdh86IF183pezbaDvAkFQcqM2StImFRJ4uK5kJtOiOTGL2JmYNMv9bL8P5xd
SXPbvBL8RawiQRIkr9y0WLIs27GdXFjZzH3f+etfI4cXCWIJle8tp1R5BHAwGMz0dG+lQrHccIqC
J3MkNe5KYox+pk2Fo1faAC2ACaSypDXR3o0iDKWqsS8rdbCTimCXlhLZGZLuKdWi+kVlzP4yVph4
QVA6WUReNhrUog46ZA8bgEH7EiwuRSqf1YkWYMObNHU7L+3yNjdUye3RSKondUF/3M6mqAsgBV1k
ngldq9cpm5QNINfpVymMFWfuYwrMkRQA+HTfsVYzCoDGIbyuYUDvpv5BLKktMgMPQ0b1eogB233s
x6bbgchYewO0LUjspugnt5Im81Ex+6Swp2QeBMdo7a7CWALqMEgtMKnEBUOMECZyIeFXdGDsA42+
o40vqunNrSAfXLvnL+1w/o0NxJhVjuqL2YSesfiQLHMX1OHHl2EQqdqK1sSFhgIow6FLkb/IoAPr
LQghV06GuYtWkBSu2gGdLGgIKR6CfCzvQ6tTSYs1qV3kloXb6MdKM21D2d53FfZ7uUchkHd/PYX7
Rhl6atWo4xsh/zpMqfGcFv3mvom1e4IJy7MplT/sgdfhZ8QzrtUgfgiEn+IsfYRyTxXivVD5mO35
UYJcPkjMHebmBEtbc4s/ak2YjAJlNg/JsaxRGlS2hYVyILFTSpjCRLkxybZozQlO3NrnurTFQvBF
DpP3yZQbA7axMure7vsMDP1Ufu2yunluLUn9LyfrIlvnPD7M67nNDBTPdCv4QfH6tUNAv9oGsiJj
aTzf/35ra7t8GnAuPwNeXrfoZSK1Td0cg1I09SryGkSiTbxtHWqoSlwgyLkEpinMWssW4NWXkxw5
4XMxOGyU/tHylsfYidGKsDZQyR7d0Y284LHciaZ2b04D9wP40xDWEgkV/IAcNKhsBHEQsVjctiI4
E9ynMyQ5l6YEwK3JV3z9JXqNcNe52r7eVA8QxsEjyNg74Vf5o7GhwODf/5Q3R+KPcagQAkOBSUs+
quR5lag0gnEt+VQXyV5GW9Vtq/iii6jRRZa4nQQN1BS1bLqhlyEB0NoUTUjkUgN4wr7+lzVBMY+N
n7GJ8euj14GrVe3ohCl+9NKN7rGpncF8BVnzEDSCU36TsGH7/lA1Q7BFwQOM/fvFKaepOcdqzvwT
oLu0Gr26R0whb/cXdFsz5MywA3lhJo6kpCQNzEjb4Fh+l6AL+aw1HjBDrv6EF0QuauDenPA/BlGG
Q4XyD2P6tcFS1gu8n2fMXRvfE/VzAslvHZxaKhi6X/MJvMYh1QgMj3IjvtG3/Rg2mKMAHuTQhzuZ
PGbjAynPPf0m2EEWKK5uNbagC0uc98lQ1OmjjvmEUm2WxnpIOpBGqoUKxfKqdxU0vrKy3hAEtKlt
f1X6x/0fsLqhWCHkllhJh6dd6xtzWVDMYbpBo21JmhvWXoe5m/Dzvp1Vh7yww107poS8W0tk7KgJ
lO2DlvhS6943sSL4xfby71q485Ur8zK2CuYt5TM9K7tosMm5/Y3J/G5LXzrDlb4Eob04sYtJdO++
7ZvM4c9n/L/pm+GeiVZqFGMbp+F9tqARMG2TCZ0N9XMGaxWZH2VVkDOsfjg01zDSalEQknE3kIGi
7agE2NAcDFja7FDlM5rdEOnD/ZWtHgVQ8KAtwHgpdc5OPsc9SXQ4aLpsQV1Xxa/S6LXVSRdxnKwu
CH0U5OAUrz8+4md92JZhQnASMmlHm0/TGn5aWezITS043SJL3JlrsiCegwaWRnK2TF/L39XWcMDm
LHCK1RsUr+X/L4m7QTG1j6JEoGBJtXlchtJWKXoaRfKlarXnJu0PsYzGb/RKqrcijp7QFLSlePFG
86sGtOBcNd5CY8eok502RLv731W0CVyu1Gd6TbUav02pAe31Ku0oRxhDfr5vhR3rm/BGIVGA8UGK
e4/znrC2RqIMYDM1p29Z/zkMzpLs5Ho/V874676pVYIjICD/b4v7rFGOexBz0BjX9YoPjFyfQC7c
OqYbdi7SMRfMy0HilD9EMlhrmZgGOnpgJlS0Ag3uI2tzooxmyg7IdCqVU9uJphVXv9SFAe5LpapU
zWkNAzVglxhRmTs3q1V/+C8MLZcL4XIGg5RDTnvY0eNvcb7YOobT0x/3P9JqNLlYC1vrRcIAhUVo
+DIbc5/bSfoxVaGTKhEkCJ9NEbHd6r5B+kOjoLXVbl5VYzhgZnyGraayI5hCz0d2JhFR2aqHX1jh
LraoaUcQAyHyRziyNPFQRwFfby8/mYGvma/3t2/1mrkwxt1wcpiNqsKkpGL5GIDFugWRNorQr1EI
UNS2jr/eNyfYQX7svsATgOjzn+Tgoy83ExgL1NdQdu9bWb+3kRYzbSyUpHlaEK2a1SVS2b2dPxj+
8IEuKXQm7TKx56fCbgGHpC+9+30GAOm+5dWk5K9hniZEqcq0L0oYbiVzsyipW9PuGHSGINSuRogL
M1wQ1GOwRAUJzER9Dc75wibv99dxW0Vj6ceFBS701aqapxq0Op2FfGq9bNfNdrTeNO2Z1O8RmG0l
ZW+Wottt9SxfGOUC3xQNMtVSGEXh8rkBaweycTeN0Xg0TFc1fvWx7kfFM2ZwvNT6OsURJlDfS7l4
HSBvVSelnWjjl/sbseqwFz+JC5VSj659FeInDcmIEfKXqgK9/HMjbe6bWfugEB8BTzF4dqGpxR3D
vOowINFR8DYQN0a1MF8WgWeuvqwuTNwcPT0OzRJD8Q66It5kgy4v8OMvywZitb/AZp+KHlZCg5yT
UjSqIasNg8mh/yx2wX54gCACJtOWTxnVKFvy7+/h2qe6XCDnspjYpU0em9jD4X2S3ck4K8aHLirU
iKxwPhokcAe1xqrm7PcESEaYoiPwrbM+7y9mLZCAmw3jOOAfs6DBen2t0bFsE7A8IhkHjQYeHLrm
L4mIBoj9ET6XujDCRyuTVHJEGhipUdDNwxerdq0E47F2mzy0ZeJWwPfeX9ba3XZpkfMJmYQWVLRg
kda+Fjo9wRkn9lwcxl9pIaJUE+yhwTmEafUDmUcYw8xU2rvT8EX9en85t5h7hEmoYINQFzgJwPk4
b+g6SWvmHgwdetO+GrRut9NMfKNePqxSSe10NMfN1DazG4cD2Zs0+xjLGmQsCSgHfkLx8KDno69O
i2gmaS2SUsiJyvhpCON8q9wivRbJTFnXHID002IM2ASgDfmeUBtj5vc3YW2bL21x29yAw1rKW9iq
6tEG1APzvj810dDt2rG7NMJtNFKi0JyZfm8xgxYzVNwyGx5zTEgu/4mCEcg7AiI2FGvA3XB99JD2
mVEbTrj6FFefUjsqvt/fsNWPc2GArfUiZZUTM7SMHAZCBfzPYBVQ+9gOhrdS85Qit+8bW7tZMJlr
mEDXKCg9cavpTW2W40ljhHnfqvFnPfr3//7a17/8+9xi6qjXjDBQ8SJF+TZUWzcyXrtJJEa9tmWX
Vti/X2xZgfZKkEMrximT3aBvAtnTlMHJTLxwX/7DeljbjjEZySBRuraUAatomky1YtYSp259tQ98
YgjixupH+WvkT/Z1uRw9GEgrw0gAdRHT2AA3Lgi0a+cFAFJQRsOVGVzmehlFA1b1KcE1pdbbBSj4
wi6mZ+EExfo6/m/F5BhoCkNHx4BgHST0c+VzguDo/a9xO8WFAGtAMZeaeIcDxcyto+91xJcZFiho
lgpth9oC7U/xtIEYtRnsquYdJzTtNlUY2yPOK16Z93/B+kb+/wfcDN5KUtKAwJ+VUyOnMe0AqPr2
YxJNQq4eo7/rpNzFGMqxUiot1qkokW3ibsheMIJ9fymrhwhdcQAkNYsN+V77RDCrLRkSFGgKKMY2
L3oMtOKubL1EVLtcu+WNC0N8TCDlHCYRymGoIpLxOI5fZmmrdR9NvtVEvFW3YxfMQy6McaFBK62+
sWoY6zDf4hsvlg0OlcSmkf10sN/fF8f2Dp5H7a0q6vOsev+FZe6hPpZAN8wGLCfg5FoghljFgk74
7YAbtzjO/ZN8TKxwggn11Odu+yw50qPk1JvwaHgASe4qx7MnL3wZ3eKLdghd0Xt29SV9sbu8+xdm
Q6NFgs+Y35SX8LF8gypxZycvv6Vv7ZNy3mOg3m6OIkojgQPxp6Ekk9bOJqwSAIfbFPxdB7M/1J2r
pd8yKoBQrBkzmf4oijrQ05a51GIJLS3rWTCe0tKPCXF6Q9/1S7NtFQuSi5PdNZWgh70a1jABAtQk
GLEJhhmuj6LaBXEcZEhNy9gJVNkGOlNVY2hDn4J6pwP7E/xGrozpvceUHIzU7abN/Viw+sC//AXM
uS+uIMlsBiUe8AvC8pFM7hK6+uhX2TEKjw38K3kO8OD9LzZRN2MNMAyH8IVNEM92HciU8KiB0seo
odP8FFdPUvMQUQwSUqjNAXkLVTWBWbaZ/DMHGBk2AwOEqEW5CJGZZpEXFGYt8NH8qtKlRSvFGh/6
Scp3Rcv440G5vamh6OQYSaLiQUJGPFLNRcYvA4Xh0I//hRuXNQNlgBXR9+ebIH2ylGlDwtwJAJJQ
37NGxTf/ZyIrRI9LI+T6G5Nimbs8iHJHw/hXtKfmCelSMgr2dy0MXlrhfDmbF2OQZCwF7wzbqFXb
ENFwr93BlxY4Xw1kJZcLBRb09DzmqBrCBnAfkQigsHZBWpCYN3TCDiafbKSmXNZVk+SOFDZviWE9
NYr0qNLpwaT9piXd9r5jrt35AK2iwg/cuwo4//XnqVF2LayFSYjJpV10H7X5WQEGcd/I6tf5a4RP
NSe0ELXRgtKW2fZOo8mAPwi+/+0INHMzNskG2kg0ffnHZhmOQVgEWEcU23Vu55/SKX6YHiq/eMDj
Jj4Y3oirYvHoY7QXzpeyxOjmcINcz9IhXg1tG24TFRRKTDBN5U4ZOYNl44I6pEfA39Jd6iYbYBTu
b+eqi/w9t3yhTk/BxBB2cY7yD7CZ4c8e9A6p9auonoQyOqvu8dcUX7BTtNkc4xgrw8SSGyfLIZ4i
l0yjoHe56iB/nZ6/4dM8TvQlwIoGMINNynRecP3d37TVlWjo9AKUCZElfsCCKoE+hDlMtNVPFUKD
aeSN4df7NtYAVAagdijG4FpFVOWifE6zZpBrqGyPzuJbB80J9+HvZhu9h+fqBwqP6rNZ2eQXdHRZ
z77AwOAufb//G1bWefUTuISwp22o11KVO3I7B5o9AwX8BBBqYrhaUWSxd9/aWoEVc4IAM+F1gsE2
vr8tq1mgDhpWrOWJnUi4vPRDAPBWbwCg41RLapt9tFWyJ7Xp/KQT6RWv5E1X5rnbRR5IktK0wVfV
fAmtKWjTD64FYQRVPsmSIBNey1eurHG3TAtVojSNYU1VnzuUG5bOa8BqYERvvYqLHQW4Q9D9h6vt
yih38eizpWkdwQ5H1akKRyT5oufl2vPlygTzqYs8LFTNMpcyrEuSzoHut6anRqAJlY968JFKXgxG
u+aXmkt+EnlR/B4lPaOdR1XHwVi7jkE3+lMOv871qzkEIgdjz3cutoLOUCeIqszHeL5PCGrldTzh
t/XVWw7Z8+E7yLTGytzkzau2uHA+CDBMrsCtV06RiTESdEJYc/1mxE2N9TKLTGz6vJd/a18BJh+2
tas76avu9A/KrvZGGfzqAqsrgR3PeBlvSQP4QBBCXH+HKJG6QiI4u5M/e+R78I14jC0hL/3wd/FI
/fxkwbN3yVl0fa4uVweHvWoAq6vzt6c8a0GtQHTLCSbQRb7R8ph0/v3Fra4NTxtMW6CkCTaN67Vl
kqxOqtHjpBJ1Y0w/MX42h60zFZsp2dw3tZKqmZgz+r8p7sTUIIw2aQlTkeJmElQFtlaxmQ3Bglbu
rCsr3MeC8moHXC6smOlmIqfWFPHDr36Ui2WwZV6cyjHRS1LFMJAQh4Zf4sGPYoFayu0UuwbJArQP
kPwB93ujJRRFjdTEA/RrjFj2IMhkm4qXpz/SwI2VgwqdqdTPYgJtOVHbZy2WXlnm7ilJzSqMzDDl
nPrcoy2eA8ryA8XBBX2Kym3QpBOVt1ZNUqixMiw8ggn/BlOsJMjUAY0SVGmy9rWE5mIvoXBnd3Nv
J3kPyTe8HwShZOUrQknjr1F+nbKZzCkjhi+Wp5I+yconnX7e9/eVS/DKBJd+NkG4YMAGJkLTASVx
Y9h0Fx5MG9Pa9w39wU1ywfjSEt+sa4dOHxUZltRqfNX7ep8Es52MCaj2QW/UqW6nfjbZB1Ve8Jqo
6SGfIk8xgbsxbTlNbEzh7OKB+nPeuCH9QgLZycnPmBg2QJT2oBdP06ifEgid3v/dKwHh6mdzhU05
HiJFb/GzB9QzSOmPypsFvGTh3Tez+h1AcAFMIaiwgSq8PrChFgVVi8EAZ6aLhol6K/8GZira2Lmm
RniG6IjsXUEhuCmnEeah7lu/jUcYBQQFLZJPDVx5/CNkzOoczJYxEFvZSyk/YOjp/t+/dWT8fQOX
E0yA1IZfXT5UcRMk+PstGrVWHTqJnPqW/HHfygq6EGbYBCXI5CAffPP+BeBDL3UIqGXxM6j/xtSX
wZsWuhTExW1w0jFXNNiGdQB93quu2Z3jEFuv/EUUGteWixFHyH9gyRBw5nymiyolmQmWW5e/y5Qe
ulnazD0RIaVvr0UdU/KUQr4QPCVgh7j2mS4rlDrrahThQE30Km8GV37L98HBOOqY27KNY/4LTOoP
2V4kxfpH8e76LMOyISsyhaSyhc7xteVFlnupkhGAR0qXyJbwvP5UADd8mEsypLacdcDyd/UyOHGp
tucS/Pt4s+RKo7oKSIafFJSmTsButRjtqayWuuoYEA+jhAMQ8rTPC1siGWgpujqNXgOjb1/HpcS3
U+XU3JIgEd3HLMrdrAdYb4gYo55p8NG97vOMakmDTrsWojZTGb2XWZniGJJp2jXJD3OTIUXPINCG
PEsEZ7xlp0DiBl4KvIXQirodg1ACjHVqDQ5/siPfgu+qXR0k1KgtR9tBmONjQIl6O45gQ9vnJ+0x
+v3vyJMr+38uv4tsQVImq5Et2C+zz5A+BPFmCN71XJBarZ6Kv6v8k09cWNHTakh0pgxlts9p6ipg
7AKt9P0QsHYkDKjPAfylaUx45Nox+xaCMZU6sCGg6on0+jGy1A0NFlzRpW1KgeCCXoubCGeQ2YZ4
L6jTucS0rVUpVHosCeNPjtUQm0Tf7y9o1QLqzciyQI95w2ubByUhJGIpgEF9SwugdiwgfVzdsgsL
XKoICkIT8h6wMJXnIXhYxhc5ebDS1rbUl/trub3jgPy2mBw5ql2gjuJyjZ6RS6ZkhJsvjxgHkOtt
EHmgHddNJxIizdnW80f6whjPlFojs2kKNg7W1G5OjuO8yWvPTD0ws1LNn1S3bE957JbB1lRTwXW6
ojd/tVKeryCQchMOCuP1Y3uWJ1v6YjmzN25+ZUfdPXZgXHGNzbuytcNdBeZvG1psIDt0TGf0ciBz
BT9n7eBdbgW5PhSyhimrmu27XB/APE6sbRgJHjRrAfTSBHcQqsgKAoVN//WZ2087Asjj4o4dOou+
ZDptub3vSSv9J7bBuONRr4Iz8aWjqUhTrQCK1Akrv+2e5OWDJFuzPYEr1eh+m+ou075V4CKci9Qp
5e+t/s9FRxx6FNhBVwvm5BuMTVDTMOlVrDeHPjgEseyBCKLl2sEHOh8AYJD/YRKJfdSLaCkvVZUS
yiCyKiTS8qMciwj/VupvWAR2UUYbjw0JcOexqSW5DlIMzIDdL6AP+fysWFspPYadV1JI5KR23QLo
hv8J2odrgeDCMH82U2MIu2GAYQyrWdJGUX8k3aMyf2mrvfLvGP6rRfJHMZkRiiq2yCos/Xb+Xi1k
/x+0XnCDX66IP2J1kdGZDXNFqmrT5ZQVD3iJBPSH3G0BdBZcO2sH+tIad9p6wPbaVGZrAvbK+NZ2
+2T8ev+Erd0KIIgDdYxqGAChc75RVXrT1B3ktMxAA2SliX/HA5EwobzMXjSFiweddeLct7nmFqxM
hwYrUO+gibp2+UmK1NhiQLw8fYEoT246kvylVOzZ2o/p631bK1sIblYQyjAFSeiWcuvT+kEpJQpb
nYXCL9Hoa9XRxc+MWMQDy/4SdxGB3RYcVIDiMa4QzlIoB3j4QhbZiYvYVub4MSyfMMz0KCnVvlIf
I1n1TR3p8b+uj5FBmXi6Ij1HbZ2zulQWTWUJPeOkhKYWOffGpiK1d9/IH12Y67Uh+BI8QlSoAFFU
ga6/GGZjwihncwqonM+edkR/Z6eCMnT2M9d0F4waRe7k2GUBaiq32Ljf947pCULxyqvv+kewSHoR
KWMDvqqxeZN5g+IyRrN/WA+B2x7jXbmzjsjff6W/D8ROT5VrPt/fgNsgfW2a81hlMaMmbRjgH3Tl
EwpdqkgveOWpdW2CS8/UujEHk833IkODfJ727Vvi068/9b15AnWdTc/dIf6Wn8vX7nH5AT2pUHMU
LxBkobfR4PpHsH+/2GJjgYy0rOJHoJZeJ0+J7CvqNs8PIGUS+O3KzX5tigWJC1NhBjEfSmDKsLOv
dWpTsC79yL8chjfp09xqz13qGQIAzepXxMgxMKaoLis8xDQtpmI2Zxa8FTRkesupop/3/WSl+IVV
XZjgv2Icg01lgYkyc5UTZl7yTedC0+/0mhj2T9mOPunrO/QCLKfx8k3NiN4Z3a0f/6CP/UMiCXaZ
mePPLUXyBBFqwIFvOm/pmBiVWqkAuCl7Mu4LzZvNz1IXYXdXlm0BwY3HBcQ1DfyXi0J6lvdzLFtw
3gTSQlYfDttisJrFNgodYnKGFZnHWM6jx9CK+tJtyrx+HMcse4kXNd5nOcnLTQAQQ2LXda95IL/J
XgikCQ4kmTBMTLSpRjavYzyvHcc2sJMSBUCPxvFMUGaM9Rc8rJPGyVpCd0nb1tjhTJEK9/7XvY3w
WB8SQQw7Q8fQ5KNgMKdh0DRYpZrqsjePReBoLQS0xo4ZrDv0Y8iobfS5HzfNUIswbrdXGcyjeIFB
bwAYCC+tkRvjGKcV+uzAftV+Z6ThhzmDoboImkKQ5q+aYtcYipTIvHkaUhAxKUmRAJCT9QNYpZQi
3kUVNW3UbURgqzVT+HIMrW6pYD3lXCepVKkcM7SVorlqH0qTVmeSdOYPs1LjSXAcVpqYgEsDOcfm
/XFZ8/WsKe76sa1qXFNO8Wqdyu3k6orbZ4BithBbOHRe4KeHcGO6upd5CETvxUbU1VhZ8NVv4AKf
kvbdGI74DUNy0PW3yPia4m1831NFNrhNnVM57EsTNpbiFPSnJvKT+OW+idtgerWV/Nx/My1tJy0w
oS2zD0HM7Ry1gvO2ZgLplGahwsME59kqL64IY9SKGk3HwpFQCIyp8TQWqWAVt2SAGvKZCxtcwB46
FPw6CTZqL4u85Cn/Yh7kHQk9ZW9tIlupbPCv/PvOXZrkLtk2NiI8OGESNIC2hUL58O8F4+tFcS4W
olpdSsxCczBeIoc0tuboz5pL7dwf3dYdHPNk7EH+J2oV3mb214Y5v5OQVltT1KDCcc6eBpfBcb/q
D+Qpdsyd4WUwb70pb8MxcHSBr6xaBuU1xTQobiD+TUH1AZDNGpYppCm14jX5KI3U1ieXLrY8/bj/
BVcuAsAzUfBnSDIk3pxjIrxYWd90wOYoJ5Bg2wp6D3IIIntA/TdzQDeySKF+7UBja6GxTEzIN/L0
s30SlVZVYvyxQOonT/s8+Q4pj/uruk0WYOHCBjuOF8etURsJHQDYAAF7/Dm073LoJiLa9ZUGKwoR
ePQBsIFRCTA4Xltp9Q4kpoz0L/gi76sXytyC+LVpI68XYHFWPtOVKW5B0UiCqZFG9Eb0B4kmdh69
UNTFIojw0QfoYteLgL50ZQdxtFC8BV85Hpwy16jJ9MGi7YBufFWdanW0Uy2xQcqvVdK/fypZM9BG
UA1wKYLZ83oTQ0Jro0gHIKqCyp5jxbbQ24oM0JNo9fN9r1gJwpem+J5BUGmlvHQwNVPMQLbFae6r
r/dNrDg3PILNsaHNBN5XbjW1liOnq2BiHEI3D9SnFEO/USpSM1iL9RgyxLAUpFpAP3LTNIgtaQyz
OXeW0e+X5zh7kJK3kOx0wIPiBBncwzI5YwJyzac6e72/xpXeD0ZZVHwrcIjq6g0TK+10I40CLXfI
eZzt0p4O5s5LN+mmtaPZnn3rLOEdC+hWb3+RNoHAYda+IgB40LeH1AGAjVzEkiXJGOJUzx0FFMF5
jyMR/4eU0WQFHXBHURPKHtcuqfd6GVA8LZy4etPL/ULOwlRx5c2IPQSGFyhatCRvwOhaDMrtXKF4
m+oP6ehC7dgf7OkcH5dzB7J7yf9OtvVW8OHWDjV6dQBbmQBegVTsemFLBb1cvcbCcru1+/1H63WJ
nYFYkn2q3D4NEIyyHqut+hhsGyDedrmTAuFoh07oi37MCoSZDUT9/THk+sekS95UWYsfo/e2YtnJ
YAdO6GK0+ynx8ZyUP4xnzNDigRQ7j78EG8H+9vVj8to2F7l7s4iVtIDt4SP9nPeuEnq1rT31X3+a
v5bNtG2dbjseKGSezsamLG3Fqdz7P2GF6Ob6JzA3v7ii+lpLqoZ9i9KzXtSPwQbU7ahv4HTO5EnH
MzlXgq7Z2n0FhlYLFTa4topmBGcSlz0Y0UoMvHUbdB1mrz2i7nVqWy99mgTGVgIhe6WDxttkw9D8
tM0MfcZmaYAAGdMtKAjtZdnGmKm6v4kroQBjAyCDRhREas1fwJB/ruPKVOBCs+L0qYfGh8DC2mfC
BC9wgjiokPjhYSABwL1tURrA8T22m+hdG+3gQHpbfnlKPyIvTLYoSIjkfdaOxpVRdo4vfINIUV6Y
OYyOTrsJoWpkIv/dtl+rd+NItuSkg0/Xj475g8LAEvf3dKU2CVw/YjvKAkCCIP+7Nm5Yy1QFuQns
jhts6mOyM/chtLR/kCekhefiLXb1Xfw1fY9fko2IXHElQKGWDhSqgRYZTHPDrXkNuEUURMgNi2MQ
Pcb10bA+RyKIgytuwxrToJkDcgKoGy4MmilkatMixdO5flO0D5r9u++jzgAxHhTnoAjFlxyKtu9m
9PoKpwJVzJi6pDipvSA/Y1+Bi2B4H4Bcm4FnVdyF11+JZIFGx4E99pSNkr+O5qY03jW6k/XnAOof
EmBYAr+4RSYj28WFBc0pIP41XnA9zocZ3Ye5cLpuA11rW/puQVnbTtAEFr2A1k7dlS3uAEhLmpAI
IuMO+g/5Y340f0WQF+x94pOTg1b0Uf4hi16aK15xZZN7yyplzcj4YLP0IiCTSlyRkZsiHKvH6LGz
90I5OuEq2UPw4phLsjINSY+5CIPJxMlvaQgI1Lyb7da1vOBFcbJ9vxMBoW7r4tefkXOcsSWlVs5s
mdbLIj1o4HCD5E6X28UsglmvZamXW8oXVsp80Gk3wRaeYa0HrCYaz472Ujwk7pNxbl9C976Prlw6
ACNi+h7yABTvFv5ga0OBqCYjWPYzWJTQSdJe6+mf+1QMGIhKC0Y5mfwCP/Uiy4G84JGC7liXojvm
VkphG/HmH5fCGeF8o64UqwsmGNEDAHYxpqgWm1YUqG5cnmEPGUUFnuFARvOPPFkZJ+gEAnyYEDi7
6oJGX3B/3gT0PxZgA7A7hnHivkjXV9CPI0DdTbXlFrVrWs9KZjnyj3/eLWQAwDTpRDHAvc1l7EHZ
VHhHVgBr1p2d1ZM9zu/hPz8LgDgDiTzydSa6IfO7JbVlpDcG+q9FpJ7VfnD1QtmQUBCHbnyYs8Kl
xXM2Bn0SMCtquqOyvFHi/qQa7b/7F64P7Bd6KqB752vVw4SiPF3Q4h0y/dBN6tEwwLSai8jY11YD
BXLcGARbhtrndYibF4nQRmd0jpi2RULDZlWlVHDs2Vm4uguxZQC54xbEVCdAWtxtQcq6QEWfYqhT
1/3Rij10/DdjSN02S54nCezdkajyfXP9cia5yyIxq9qYOgN9/1gDWseLq+9h0LnphIpd5mtQ5BHx
EtzEbVSN0cBAGgrcLOZlOBc3lpJWeoeOqmm2SKrxNBkrDwDFDV3M5yHIBTnS7agEs4eMF4UtaHig
unX95aIALCw9I58eg3rTZ15F97m1KUG+aXxJ0zdFOUfRhyWS+1tbpYLHKahjUfhUeHwwsqoxzhsU
W9VmH0Yg0OnsNn5oJ0yZDoIK70poQncPeTZhsGc8iq4XSJh2TV3CFJLgXa4Ghx76hqicfPZWd74f
ntZMQR4N5KIKbg1cTtemtKJsR32At+h0kO1WqfqjGc3doWprye7C+T9EKuDMLDT3gPhira9reyMx
WyVgHDENoR6gVOC7QTtSVIhZ+1YAkiLLRTEGdIDcI9qy0hnegx4iaLcMNzVCw16y4hwrGXTgitKf
i+Lj/j6uW1TZ2tjtzifWtdEMWcMY2sxB/53N04ZoNcTKmtZOoOXZUtFIksgeuz8vErR2arvSiGCv
yuNPOeqctoC8HQa7W6k+00aUL60ESyBz/y6PO+Iz3pl1lmJDzQK8ENIr5gT9UjTCumoErx9LtyDZ
imhyvaainC0MEGINU0p2tXruBt2jSvrv975BLqxwOxfmfZMmDMszRcSXm+Cj7+qjuvwM40aAhFhb
D5qtCIq4XwBq5nxdXeYkWZIZkXh4zkYLZO+SHYmC78oNg+o0cBb4Dzrm/NWvJdrcBMD3YwgEguPy
uxy/B+iyFkF7ruPvuSGIF6vmDDi5CkYETGVya5qnSJa1it2aS7U30kOm/mrG2qO/qzHcDSKM80oW
aAAxhyQAiQ12kYv0oK3q5XZAxpFa1k8pwzRsEQtexGsBEOmZipYP0jTMulw7HQ6RrJEWsRZlnJ3c
F24/zt/Q07ChYCqoX6z5A7I0A60l1vLnG1qxUuMNZwC2khhbC8jGTN62JBM9htf27NIKd3lQLc4L
ixFvd5mW/5IWne6DSW2eMEsyf1Gkxdiiu1JtgFrJUJw32oekQq8cgpyJdSLWOLzQ3COjaORv9Vcx
+UFAtcFtwT/R+6xaiizSUOCzgifIHT9N9Zf7EXj1Q6qYEEYAwRtL56IHCfUC0nnMQlyn8R5iZUqy
mVSljuyk0oPvXTSIKqVrJhnRBHIelPngQte+E3TgoWt1BOE4yz9G+X1J1XOFfrqDNot/f3W3FVIk
PZeflTt4VjzrQUThPBKA/tm4ob1HFyfUI5BCu2WtOlq0aUX36NppB6oJVzXmkjTCD5koYD4xFsyG
OhUks2Kq7pa4PwTZtJ0RyoKm36da495fqMgkt6dDSeegCGESiFm706g9mT+7wM3CwAPqsoj/Qzxj
k7fArjJYFeFeAcM8D1ooIZ51RbzpDRkKhdW+rNCTNcixmzGbmIsYMte8BrN7KptxwcQvH9Siepn0
xELKZaABpy0yhjCLBxCX2YWpC0pxq6kyzhuLnzCI/197KDGSFAIg8NAArRs1HSHGDruhn6Q/J8OW
1Mc6eDGIrxmCKLQa6v5H2pf1yK0jzf4iAVop6VVLrb2vdr8Idp+29p2SSP36L+R757iKJRThmZcx
MAfoLIrJZDIzMgIeA58xgTYSoWoJ4LJzbi6QuN72QGP50NF8E4HY8rqzrGVBqK7/x8xvFpDTLMjh
McaSYEaF3llM3xQ0Ldp6k/AZekWS6L22bSA/wH6hrQ74seApsaVoUI9YckoWjRiAdP5x28n2FcoS
YKrz7fWVrZ7309giXH2xOzoAbGG3yGDcpd1T7di1l9fTtrDijT4X39lsgULvPiOJ5EZc2zsgINCR
QOKMIpngM3Y7VlGcwWfy1sq9xjJ/ubQ8oLMsY+RduxOASUOotoES08Q5wZQaIEdnYAoCrvF73UKO
3pByA6zuGuRa8YjClYsPen4AsoGVE6BHy8QX90A2DNb3DFe9jsFIGXL6ogqNCI23Pko8CCPLqMm5
KadWoA8zA85HKHW0A3WNuLhFstkwD9NLLll4PXvHI5Oe35nUSp70RB+OztAlkjrN5ZrxnENkwS9B
CQV8Iuc/BEKj1tQgC/DRyQgnAuaZGiIVlldVT9ed9PL4wZCD7pMJxLptiYaMcbIGw0WlP+pvKvLB
IIlWVDs8VYEok5z0S6c8N7Ws+eSkY6SiMZgJUxrk0KEn4tZIo2QphMyIcMeOltW32gKFAyNd3P90
ldHL/5r9aBHUQS6L+xQ+ibh8vpAUat0qiwGXyZsuIMW4K+1iYyiyIsnKUgC9xo0GyUscZbEJwzWk
C42GenPV2z8wWL21I8SPuIklUVFiR+QhMBSUwyYDjQJScihAKpteYWFkaZJwuGoG+i7LZYJrU5wB
V1x0ePqW4KvxaPRVp3Y8l9SVR4fo748xZliQqKJuh0oPYN3nGxS3Hc5w4VZ+ShqvdELHBhv+rVOn
gdN9kCbZOFrrQzHu+lG6THuWdh9ecijiYvTDEayStE+yKIVVpyhemq570xvc0iowKtCQh7B17pex
G163uRInoOuE1A6rhLS76COjEWfFMKdQnbTVzWj8LPi0nZFrcXA/Xrd0WZOEI/6xJHpJlNZxzxgs
UecV3Om4QkMlssKZfVg6UpOwlbUPLv1labZgLBaFSfsS72ylzeC46FX7eUdfUVKABq+eBRXIMiTp
6uo9DWqYpYmwIH9E+GxmaUnhLAoAqAQcDAfqvDkkzqI++YjG6Z/Z1d8w0+PrdfWgoSL0v31WIUco
aB0BK4/PCoFBDzK/pn2XTRuiv6e2E/bKN5v41w2uegyoIBaCv0VPV8iBBtscLNbnta8RoKmSR6bz
QI280ZbkrWunAbDP/28HrYTzM9jVjdpEBAvLNAOV63fTnRdxJcX6VrrvjiJjxrxMRMD3gKoTDv5y
l4ngI3tOpiTuECxbctR5AzWMv2/MgY7AXma10QVY0qrzBbG2QKFhQPxqHF31uDplYU5L1wPLqIz7
ZG0xqB0TFYyqiCbiSxsdtUIpdBvAZyhPW9aDNKW65NbDTe+iqbWASzGiISY6Q6fmeRchVjGrr7wm
so52adGNwrP7RFXuy960DpE+3WiKcnCcbq/o9WvbzreNHsfgekGs6ZMH9JBM5LLjoQaTZqQgI4tV
Y5TEncuh3OWnYrhzabsiGxIhnFM3AkSXJ7XfKWTTaOVOTYCAJSrELMDmyxLMX0W+yj7j2QoyLfbd
8a8xxUurwNBRXYLqOLJp4Yz2TYQOJFcWFPMhHm0v7p7AWPj31yOMuCA3MlDMt8VzWRZlWzY8RiBA
EIp6dUtAryMl1/7dFD/vZmEtgFcAOoU74yJh7wtzznQXx5JtrI1y95MF5Y/e68Az3fbeln92708L
6L063uT3nVe8PSsvyaH5sAMpyPQy115+CUE/FSNml2n9kLWVZuRYcM3ysBpebb6MQVG2m9su6Loh
gADfk9aAod3qZSH/8m5ZbLu/rSOHE2fJkXa3YKWDbTNzf3BGfdZoxyKRwZxXzvGZmSUWn2a8VYfp
3gFm0hqdpoLc0USmv7VyLS/NSRQjMLgGdQshKjktWCFLBftJuiczuhurbyBvoOzJ6b+Z5m6IJLni
SjUCdJwn9pawf7IkyqkT8TSr/bkN6u4u516KMrwWTPPBVD5cw6PTqzLurt9Zl3hWnED0E6BluQCq
XHGiKx8bt226AsPxO4VunUc1rH39O95DJDCDcj9u889/rptc85BTi8I6oXlflw1ghmjOqPfcqA8s
tu5T5dvfW0HjDgBdYJ1RpBMiC2ldQK0LEM1bBQ87yvdt1wcYIpPcxWsxFA6iLcpDaDSgvCrsmjvl
zGE1du0+uWGbcd8Deqt91DfmZ+ZJh1t0/DUxxpxaE9weLEkRquSwRjeY6dyRbbrVjt1xvis8PKT/
WuYavmFATgJgX+DtLhoMU+YkLfJ5HDJeeUb/hbfr9U26RFIJFpb1nvi8bTfWoJawYGhesaffIIjj
qWitekQL8pvxMPs/UD/++34dEC24cXSAafFauqj7ZRimHkmPGKW+aNbBAB1UIfOLxYvFnQKoASN+
y4MWqe/5yiKr06OOTbVf7bN75/aF/KPv3bv5oD7nge8AKYa5OF9Jg+sfdO1sAVwITiLoni6hS7Ca
86QGAAAxC9R1VUeggYsKh4zC6lLKCdt2amaJzifbxqvYTrpmRNC4Bx/YGCAjrH3nBfjafGvf1jfd
G9m1R3c/S0LH74Lz5Vf9sz7htFngWamaEuvTtx8Mhud7yGEham2MZ9T/vpqbFti/MYbmsH6Pzvm7
cgiHwS9+8AC0ZXspFH7tijj9DsJxJEpGYpXg59A+tHb2c++PRxI0of7c1EG/YaEbmLv2Jr3P333w
N17f61XjAIEtbOIIcuKrPyZO7aLkidNJjkOxLXuMe0+PeRJU0Vc3BWUtefuveDTQZhiYwsPRQAdO
+PbF2HWmm9MGAu0qkI/M06dHWj+kTuoVGdjMZTTGK75sYyQHEA8Vo4ooOpw7mcJHq0U1qPbzapw9
6nyOMVJVQ//rWUjcfCjmAoO2PAtQjj+3UxlaEyWpujy/O+UwTzroQEaLSR6Hl/BsmFmk0yHDi9MD
6Pu5mSyxY1JOHEfz1fmwb2hgA1UZPbipB4Qs84dgPujQirx1NrEMDrEWZs9sC+e1zTreDi1s637/
q3zrbsBzfYRSngMndRt/9o3Wa17V9+sOuvxV4bCeWRUcxslbOEwBq315ZJDsknG4rBwAm6BuAu+3
AXwXMYr6YOc14Di1r3Rho6JBlANO8qL1N2D40uMtlw0nruVKZwaF26rJc5c2zWLwSLb0Rruxj/PR
DZWvPgAbrOapx353/ROuLnEBlqCmAN5yESQBTKE1URW+adfsMLhsi+6fR9xfhv0T70wv0uwtZAYk
lEmr+wZNB3AUuireZMK+TWPVTjmepUjh6c6OJ2jHydhmVz0Sy9LAr4H9g3D0+WkwByOpwZ9Z+zHK
4or5VqR7qOpSVDGgvDC+6pCbnR9AuBqnP4phOyK5kmW+a6s8/QXCZuYWG1lbmTgT0awcDHvQ783W
+ry+f5cxExoPwFlBpRRvCITP82WWihXFrO8bDLk8qxWa0QfKjtS8V9SDaX5dt7VkFOfH7dyWsG2A
LCh1ucRnPvywzW2FCSx2o6W3rkz6Y/lD54aA0jjZOyGSdUauwTuwd1muhgr+Bd/u3k5l99tyeYpm
FiwIxiSBnkQadf7tuKvylLlLXMYrkjaOrzEwOab3bV1vrn+5tQWdWPpdxTxJZ6xuTtOk1Gq/MOZd
aYJ/wc3CeSJP182sLQgESYAMoJ+Ohpvw3Ypca7MB7SY/RmfSduOfrEtvVZReMPIne0yu2AJiBxzm
C6UWkl3h4wFkXxZGDFt61hyHIX6YOdnaXQkCRGeT53SnGg8aptOLVvdcdqdrz4R0N3Fvea3xs8tz
ydLXHrenv0f8xLRFlbsf8HtmK3qvRy00O+1gNdUhy5OHHo2EAoB8G+UKYBESj1V/fQ6RRWBwCK/4
RVJJjKPTqPN8okDJVz146rU90yB67hd66i+6mLJpqBV/cnDTL0hsIFUxKHruuTOJO142KazNUMSy
trz4MY+SIC2zIYQvK6rzwo2Sxu/SypujbcXjoJVSJK260clKBJeN24apWo+VmPnWod8VTHgXQZKF
f30wzr6XECWTxh2oOWAtBMTmMVBze9QfdZl8+/oXwxvdAE0P+hHCkXC0ObPhho1fQDZQM3cuBmi5
Kwkl6x/sXyOiEE3Chkmdu2XrldvKvC/tXcZ9NkhACJfXCtwZBWyMkIOH54L0ua3sKGM2PpjSG8hY
6b4x2pvBbMANWej+pEVbfZJ1HdY+39IBwHQc0mRMkp07dZHZeeeC6hY49gyNRvdGLautS7XX676w
ci07SJQxwwiJOZQwBTNt3mYab1r4AtFvIZe1raOf1y1c3pNLmWvhkkbVBmpIwss8mfpB7wy8K2wn
LYNphCR8nkxlqPXVx8SzAXExLiXx73LDzu/mxW1ObpilaTqYNe5mCnYB5y6LXt0IY/5PdXXDdMk7
baXpBkwaMCNo0Looq5vLjzkx5qoY8c8xWgGNKWdfJ++qYflZyX1igzOvQjhikEEpniNXltVdflld
xSdVNQAegPgTu/cz0h3qmsiPaRqM7nfTCKPhMJkfg+r/7RbCEMrsyxAlwrp4u6WRZgx9jQy1Gb4x
8j3q9vHw1umHWUZCdemNZ4bEa6uvc9sqJmQGWvcN3Akek2kLXib4kLWDnOJSYAMfvtiP6s1xrikl
yKXYcaYPpNoqyXsX79rp2OjHuJfMTqzt0Kk5wQ/ruMqGboC5ouE+V/cz77ZR+qGwHc1kWNtVW6B6
AOgfyGEAYM7dcJwhMIh4gitffaNOtjOt+bE2ulDpBg9wFUnGcxmeFm7IBRcPdXH8K5xqS6FZXC/3
4TSVnm1vJuc1asLrbncZ3BcbmL5y0dcD57dwg9TZ6PB6gl7UUH9Z/KnNbhIOKKSkdLjmcxiIAq8K
oNBAWgjfTdMgkGDYixXtkUQQupwery9jNRjh6sDL7nf8Ez7VoLZNBfG8BrJeAWkgb/EZm/dGti+h
q5LLaq1rXoAz+q8xIRihtpsMQ4EL0ZlNL833lv1oWY1nq/te9j5fcwEML+BxAjg8Sq7C9lAIyFdW
gg/XQhmw6LYLsbiVyFgjV60YYHDBzQuUqiZ8vaSrLXRpwaLtKo/chUya+6TYMr2wNU9DovKvEeGr
Oe2kINLCyIzDWe/79HPWDqomY+te3Ry09JEVo2R8walaNU1v5ynMOLl1LMHQskNVoffMmH3YA7nV
46iUHKFVixBuAvYKwAWMOp0HhcRKKkuNcDdF5T9LItHbfqvslakJaL297uar3/BfU4CfnJsazYr2
WV3DHfiuz/cteC5dC8mrxMyqP5yYEY4riax2GCaYiYqQjN+H5KlJ366vZPWjoRNjo6EFwRERhu1m
idkBRN/4uv44ZhtqHVQ3AlbTJzLA9+piEHxUTBghOojzuAm4nCajxGKmPt003PAzYPcZBNSuL2h1
a07MLP/9JEMpyskhUElo/HwoUTz2WRpyjXi0/i9C6TJc+p/lLB/2xA74+gpdy2Gng6KPMThv1Rz/
N9t/YkI4qSgexxUaLo0/xk9Wep+69zOTJHTr2/9nFcKZ6U13aK3FkXst3yTxcYDIcwyySrP2Rmnh
YHHX86oLMtU/6xEfMKAWnfrWhLGhgjiANS0jevNWsT7I4ATULsNxNoOWDBnYnsddPrv/2/cUswZi
Y4a6jWEf4XXQX0ZzG/Wyir/Eyy3h7awX4KFyGtgoOjewk3uVup4tw+RKfFycuGlJDQkqHUa0OHBp
ODobSz/YstLVqm9g3hcYO9R6oClz7uGGypNEY7AyNZ9R5bU8HIvHIop9GwTO1w/tSs0WrnFiS3D1
RJtSZo+wpW+1zXBI7+q7+hVdrp09eyCaQfLwMOzsl+tWV/cK5MGgssMsOpLJ8wUmpt3jkdMgvKov
Bggyyy9bFsGX333h8icmloTsJEpkcUENJ8K6SPXmVD+Z9iN3/dF5dibdAzb4+npWKmHLV/yzoGXB
J9YiCKxoRYsFNaCnSj39e3XsoJ+kbNPA3Rr/XLe27h5/jAmBFmLTRT2ZeE13CgjD0yFIGAPJhjdZ
P2vr7bqtS3o5PP1OVyb4Yk5Zb/UJjKl8V4aqn75BWDa078ZDt8v37qviueEY0oOyNbbdUxo0stRM
tpGCg/ZxDFXbGp826awdQAUje7eA2tWM73pzO+r/xYvjdLlCWAb8L+9iE9b0yvxZ2Dz1AH7a8E7b
X/+uMo/5DTw78RgMQjUAFOK70jjsoherCmwgkeZsx4agJrs6xR2a7CJVNqa0LODKuRCBn7PGEqsB
Owd01/O30c32LnuxosUmxu3dDGxkmd92/83j5M/xMITYXEdzn8Q5jA5TtylBptZOED7Z6v33CbJK
5fR5/eNKwosIBcEcVpurS3ipBgwqgeiio81TodiSVck+pRBidAh5zWMJM2r9aWV+Qw/2EKH6uEsm
n7teL3s/yJYlBJm4aBKFGbAX8Vub3tX1i94+X/9yy0++5h1CaBnbomndxcQ8PTP+0+CSrGe1jHVy
vi5QwU4Uk2yEAYfRt5krTxDG9BoteQR/ZsiJdUyr+6bALGJJZCfuEkB5FskMIZB0jt6qWQrTxKzf
jHK4yYr4aNv8UJjpoXNVf24qr9ZIaDFVcj+sxzBk+TaeRwvN2fn1UIG7YzAoLqNMMf1C/VSzZJuU
80abo6DsslvQiUhqQqu+ggQCo0p4NIMy5NyigVFEVmTLibOmkLRTWEElasplcPzVq+jEjHCwzcHp
3Izjm1IoxJaO43dTej+melAaX4kro8lZgShhC086r8KqCF5+qVmi4hp9KIm3yFaQfXvb7WKw5exx
Ax0y5mnfs72sY7+6fyd2hWWSjhojGCeQ9lHNo2Xuu8OWQm5AnaHo+Z6PkqRs/av+aTAL6ZFpZXOv
K2gwR/WbAjyv897XwdxvDNndupbOLhV5sAAQGxQUwuVukd4aZoCvfMhL7JniHnH4H7OO3I5JInOV
tWh5aks4flBNqGq1whlger6FwvdUPw7zDlWd0FW8OEGuiUnB69Fs7Tuemlx+0skda5Zx0xYpltcX
v0rnqAy/GH0FWa6fKEZw3dSahyyPa4iAAJmKDuG5qW4YKSvAr+XP+caOwHnxoTs3Ea83uh44sZSS
by2WnZoTHLKsbaMZephrkRHZ5r5IdE9xHh2gjGb3xqnDpvwaCJEsctVdThYp+mVSULsxli0Eoolt
xxqvAwBWiIwSci14na5OuFiNGjPcFHUsv54+ctVXk4dcRuG9dtEt9XndAaf2Qg15vl9oEg0xaREf
a6e+G5voCfmC5MKRmRDu0qpWGqemHdKDJrpBZydse9lDcfVDLZOoIH9eOGQEB0dRqU0rB4HCwNiy
lnzvIRWYyVhXVw/uv0YuJpNQCEudniH42Zx/zPQldSGkjIIv+9krz1mqPTog77x+mlY/HQChaOpC
Xg4Muee7UwFS4UQ9difnH537YP49iwWaaSd/X9gaplZ8VJYEMSVk57jpfZIDMRDXShjx/6b2AdZd
BxgFYBEhdX6+FpKM6QQeFOwRqCy82FZKLx3ooU1k/bN1Z/jXkCmURgebFXpuwZDa4EnRvP+/eWFJ
SF0NAX9WI+YVKvImO8VLFwh8MAIUngPeneE1TSTPsBVgJXYIpNjYJgBrQOdw/tXQ8dadEXBknz+C
7yN6DNhnfQDVfrQp99V7vGWHasuDfB95xUGGAF6N5Se2heBaKT3ljoE18mWaJi4SPylTDJax1J9d
qEnlxW7Ca+m6y6/cVWAzXJQgISiHWRshthaVlSWYbwPiugjTMTBHUHd5XR0o7tt1Q2svTyDYQQAE
+O3CkSEcrhxMYKQkLpCA1hCavNwqxbyJcgyyd/OOml8ABdxZKKBlnNxklgzlsLZOwKWANV5oJfDv
+caSWZ2qKQNmyBzaITAKvQq1KXe9Ia+pj0NUBWoCysjra16JJxhIw3QAEAiYRhTBj3o1VDzS0Bwr
ImjyuPPPiYN64bqNFSApRCeMpSr9W9xILLOPs9WTckCninDzoRwBy4I1enQ0pzoonON5zZQH1KXs
o4b8w9fn7AfYNQDgIlC8TmOIZ2V/T+C3/CSA2cEOBHIEsRHdcF0tmYF1j9an1T7ncR5A6AlfnUNa
0pUE7ZX4c2ZMCKoD2sBqQ2CMxQzQJcWCUizpLE9J+M/rn3rlRoIldFLxssHjQzwrVYtihdsjr+v4
mPtFgvS/SFMl0Liyb3lqbbrC1TwQxn1RVr9ct722SkyYQnAB3TXkDkJgqpLIoYCsIwDayb6KwQ1U
oQA3yOZzZWZ04ZhoFZ9rG0sEWrfTS88cYm+SDWr+bmuePfeXqUYQqME70PxGG/zcSj1rau4qEJVR
t/3TIh48HrUj2VeeuYtuRsDX1UA92nv96S+/4W+zi4QKXBPTccI3nOJoLCfD7Py0dd5TsGVqNQEH
ozRLXmLm5fL+2BE+omZBqqorYAfx+7VvX9PB3RNeBL3OfYO/s1nZ6uPw3Kdg0EZPpKGQE+LF6/XF
XjirsFghsJt2qaWTanSgxTfuhyjxU7MPs8K8UUh8AHlYaE1mUMP8dbMXDiSYXULiydtnzHUL5CEw
m4PrtaeQhNfsUFpUkS1u+RUnVgwMasajCysdeBKxDPZqpBvD+MajH0V+jNA+uL6qi/RDWJXgsGpN
8jaxF3tmmEQBSfzKfVe5xD9XrYAPCK4JijPkbOerAmubWnLKOrD+3qhsa+GxOtwa2rfra7lsvSyL
OTEjbBGfHVsrFzPm7fwNrONQMVY95S490Heyp4/NE4k97UsJJGaX03VxKiChgGbwghAQh9jS2O4X
Wg6cvvqtM3UPxa9fNgkwcTDWnl0EbPzBZXrbF7f+stQTm8LjP6a9YfMGNjW2ybNfDCojIIV2M0z4
yhDmF9kbTGG4CAgsMNeCE2j5KScuWSfoZ3Y9Dr3l3HbV7ZDcduY9bd6M+XGUYePWHOXUlrCsQVdm
PtSwZRbgwSdhEwXosnrKtL++Z7I1LcfwZE2pZqY1AV7AT8D9WzNI0tb/pETfZBWGKisDhFlOeN2i
ZGVix3ie4qFFIwRfsbmv4y97fE3nzHNViTOu+QU4FcCkBP72pW5yvrCuKtRJsS2YAWzdKe7IdJgt
aM/Qo95sr69oLSCemhL2ipkFqwcCU3m2j+ofqr234q//zYSwTShumS1ATB3AupCETh+U5lNOeL+6
M38+mUgs4/ZmXkba4nMpFE0zteoCrbc0L40ccg+qSdmzctX3QJaDWSVMbVzQKhEMaYC4mMAe09/m
LIv9mbCgm/hRLSqP98Y7MEiSVHJ1jRhN1pGYLNT+QoLgmhDS7aao88u6C/LlIqE+T4LCfL6+Yet2
MIeIiSVMYIv1k7jWukXTo/PdatoXuZ8B5uoqsd/I2BvW7klEcxWy5Atphfg2SCcT6rEzPmI7/uib
I0b3PaPeYjJi7AIDLyAZAnX1XJ3YWxZ+EjDKpoonncGePu/qyTN0sKF9t7Xbqvm4/gUvH+pLuIVv
YLAMhDIAnZ1b6vR0QmTHJ5xu3TtwfGnv+a7ZpbfdoXjVQM3sxfv4IQqjL3fY5T+VjcT82mV2al44
1Uaf9Kq7mB839R3edgAJVj+hv4bGe7/DZOl1c5f+smic4fUMnDJA2CLzkV4qWkHTrAezyba3w4ne
RnPAdUm0X7UCFCIw+fistvjEKM3c0vlc9GBq2THrhsSvHZPXAX6DLM7zAEARNaARoVwHtojfO3vi
I3zSZlaORu/zg+KloY7/7UE8YNzpB3dDMfy97Q1P3WSYvj7Y+zQwe/+YBq2k0nPpqfgVy/AB3nLg
uBefqJjoyEptwN8uuiCZA0XzymaT1A9NJ/HUy/h/bkg4EpMTJzrQNr3PjM9Y8coxsPuf193j94+9
+KQnixEOAxlVhyo5FqNCVb31yd7ZGFvUybYpJMyGTbxN/AbafGAQ8pQgC629unWgei97X61kluCs
wKgAtAhRUUL97PxQmnyOJpVBmiB+6z5JqEHR5p5sMZP5ZYfVLnu3brUDl8DyLvVlFh7iE6PCUUwt
l6X6YpR+cii0gX9+191AgWHfb5SP7o7vrn/stf08NSdctpqTq4kywlzGb3rtFxk/IY1+3YTsO4pZ
0NBAELufYeOt2Tu3tlc+Kp6mQnTs3T2kz/RWu328blGyKBEox9whp/piUOf7zNob6laRZXaXV9HZ
Nok4OY7eURQVMGE/G+9IH4PGS1+qrQzwfkmZde4OIlSOQdwTg5HL/uw7gKJuUKnRNlDjeMFZCOs9
3wy7VyesvHhbeFG6kYma65d5y/k6hddVTOLI7Bd3nEI0/G7MO7rJvpchXldH9jTuKM6gjbOo7tP9
3S/2oN/rwRymPyM46iC5NqTfYtn2k1CLvmdmRBS/JX4bQiNIbrINtLSqjRvmN9nP/lvzpmyzu+fk
dvKzrezttVLlOf8SQuRzLW5Z+bIT/EDCaOugAnrkoQYlu68bqFF85t+VR2fnSg7P8n3FWIgZgeV2
ASerJT4zG6XlKtWczrdTdVvQ8tjFtWRibu20nJoQIk5sZCqbOUxMoFBqmniX4rS0QyUBraxdUbic
VBNjZagei55sGwWlNUU2Wk/Wjxzchl5f2uwWAkRP00SdTWXpkotk7YxCPQdQByhnoXArxDaTRwCr
RMt7D1ONRXw3g0p3HMNk3i/iObTzylwSeNZyjhOLIhwtai2VD+PyOqrf4roNWZt+gBT5ZiZjIjkN
awcTZQ8VMu8OZvbEy0kfIPkXLQ8KMBQe85g+kTJPIfVCXtgUPQ3qCCwaf70eV1fPwKlRwVV6tW27
UkWeaMfzwwhOTFI6n042+679wW3wnUKginc4GjVXHknd36HGDxaGV7WIAtccD5Vlb5o8lhSaVjxr
0a9CNgnCFwjfCPd0bcWdM2dpv+Ci0/E2MzzNbgKCB70jUxq5bPvgGQXaOBUlHyhoghrwPAZ1NXKw
ukHuCtZVP5s/3QYF87HxmpRvUjzsbaPWPHXiKAvNT+hGhdd3YPWsnuy64NJtlfZRVGIDNIpu09Dd
sQnN96SVbPSqc2El4HaFAhXYGc5XaTrpMDgMIaFkH4SansljX8VMhfowQ0jWlnHYrmzg7+ENiC+A
S/OC2J6q3axmDlZVlN/B7b0Q5T6W868KEP7Gkl1pq2vDpMh/jOnna2tdEoOpHMaivgydKt/l/V51
fZIce7rXnEQSwFd37MSccW6ui7vU6jp8yjmKvGmcwsxSMdQhYwSSrUq4pweFqMoYIRwwAPYV40cC
AQL1h5a9j87RVv657oWrYe5kTcuaTy7ikbmdm/b4hDV40ZGuBi39J2bVvmhL73+zJFy6vVJ1qbq8
+En1q87DQdG9vH+pHFlrc32XTKwJOrFg2BZ2CWwvpp1pLioLhulBbPIOOCQv6fPd9eWs3uaI1f8x
I+xSi9Nm2Q3uwIbmahDVqbbjU2yE162s+8IfK8L2VKmp9s6AxZD+Bs2/jWF/G6d9Q7dE8Vvn+3Vj
674A6SpQ4YHVVYQYWKya3UiBf1NHAUMN3oOk94zW9pJKlyQqq+sCoglSauBEwKP+3O1awjQjIvh6
OuTgO/JktO82gwxz/ZRXmq81Et9bi0ooS4MkCGi0hVDg3FxlzKD/SxDqK7Rf8+6uAwy6bh75+K0z
JTjTtY/oaKjRQXADFN7i0HZlIsXPKtQq6lizdmMXI4/Ws3RbNdZDEWf05fqerbmhg7k8gBUBeQJv
0/nKRrAkAv8Z91Cky8JSj+94zDbXTYAuEH9EyFzBMQlRUcAiDaglCkay2im5lee976C4dbCyLPlu
xzwPNQoaCA8gm/ylipQpVI243iupUX7S2iH+aET1cwPw8EvalPNdzCtIeVcK3ThZaqGQ4yg3k9GN
dwPVpspDcxKfqTHy9pM5Zf8tL5jhW73WfFvUoBNwhDaKH0Ec7CcmOK2nvnXsO7S1Ix+8t8lOG2P2
lQ6kNO5YZCb7GCCCxC9mlfwijNY9WvyJvm8gNRFO8VzsZzWxy4C6uRUdzTzJbjADAMhlyUpL9ayR
gtSaM07sQFXMavJyUrsQn8foA1jE59JMwkxrDMjGqjYGfPmUTGGhkjHES3L8NQ7MhWCpnSWp72aD
a/jRNFd7rmEcPNOU8qbHaOCLk8/NG5TaXsHm+wBT447VlQ14vjrPo0dt4FHKRC8Lr4t0Y5OOU/Ex
2NTxZ60pngb0R3dx72qpz/Ux8SqGjrEPgvquCU2ST6PPS5VsTaswQpKp2V4rKh3sM6jREYPZB3iS
ElZj1++VbmwP1jg6ew5WnxE9B5aEdFQG+plHgxYfzGKGnpJSNs6ho+DjDluzs43DlDDdp3kNAmuD
uRDpLQvIXHjU4M0z5jizJ70aK9+Y+/GlbDruUcV1N2wEoYvX2gALOWavfjCeoc03FDUHD6sLDilf
y6JsA/g2UBNtM8bPw9xT57koGCRzR6vS36uJlrvGBN+uT+Yy30yaxv9RbQA5IMzYNCGYbsZX7mK7
wIMakXo7Y84v93TMRr6bSt46BzNuXZA4OuWO06GHylfZRsbtDDk71wMzN3F2lTZQMFY0dnXo0Vkw
A47/P6xaNam92nUiC3K3lI+QEXQxFDYAQo9kcarHzVBV5ltaxnkEhG0FlEupqrsWX2pDkWb/0xWN
ibdSDmZuMMRjxmU0tGBkKr0FGJ5tEoSvQ59UEHdSqHtjTEWqw2qcZ4Gt0nhHC3BpdE4076HugT7l
zFItrCOabk02x17XQCHBiy1rioOmsMf92OXgnGYp2HXb2dB+GekYZ14/psgpRp1FHgEu5cZQlOJZ
tevpy50HTKi6c/7Ip5ruwJqtfWHAopk8hunIY15lAOfHlvHY9pripyWK35i2KuON1Y656s1QivqI
SzfVIaXaxN/1DAIydyAIcqaHqKrKQxcVABU6Ki0ezal3n6nexg+lUfHvE+9B36nmhrudobtW7WZb
AcGdVti49aw0Dkuak8exKdQhmByl0G4oZtOfQIdQHXWFZL9qCxmTN80uen+m2U8hgL+D65HcGadn
OlUQCslaeiCzzQOrLMG8Dh5DLrmsL9H4eFEsWDWwb6PKiMmG82A8ueBAd/oSAWGo1ECZQZLNSp/b
bgBlmhBX3avVfplF93+kXddu5Lqy/SIByuGVSp27ncOL4DCjnLO+/izNvTijpoUm9j72owGXiiwW
ixXWykgAlwkY0d0nALutLD8q/PB522v/hOylPoYKUGqeL2o/ni+iBDjgOIVZChSH92GQrKn1f+fl
V+krh8BDDNY0BNwTjFft6vtquRrUpZsIIOvLhjlr30e7CE1BbZlZWS2aVSoTzhM2stzYahJYKWq4
4CV9YSzAfCvRtxY2AykKsEPNbE3Xu8FxZSRqQEcAsvVnHMhWUAeOlNXvbfKS80NPqi63gUniWxgj
IkYxMG7mlUAA0/9zlR903ICgoNRHA5o0JFoJ8U15xkDZJ47Krst2GcrUDE3X7uelqPlTFkF8zrWT
1rRVbXJFaYWGzUeljaQmqXhz7J7V0B2CXcvqSV8J4QQMn+BJCdxGGZH2tdCYT2QPNTzEVLj8lKl/
VkRtM008WFkyDWRx8T03ftxWdCWME9A0DPpdEOfMtL/XIgOQZ05JC5FhHZoY+CS+GJgctwVDVsMa
l10JrEA1oyOhDnRodNVREWqXBbVcSEDXDKSvxu8BLG/dVmbNPpYC5vVdbBrcoFjmOgS0TRmCF1RO
T1nvvSZRDAyjLCkZ4mZzo08D0M9npJU/hTpquzBCg3tbmbBd3UPVPwfRi89iv1pdsr8iVKrfOhi5
EcjFEDFIg6UOtVVX7u01YyhBR7uZN8m9KkJCW33q3abVnv5FYRpwnSh7gREczgNEHdfbIk1o04xj
AQE1wBKJ3uKWL2vCCcJrJhaHLmjupiAgmNdk0YOsnSdQV6LIiUZkAHZRGxSjB5UveBHgyrVAvPST
T20Ealww2XXyOPCMKuPq9YB7SkbDMbJtgAm71pNLh5ETG1Tm1PfMakSSnKsX4YT4aZt/lw1hjZes
WTvAVkGEq81k1vSYY4be5lqar8ZYeCxzO5k+OW2PuOi2faxJAYw7aKyBXfSTyboN8MrjEXOaUXau
K3P0BgA9IoT45113gDdeyKHOrlIYTR/GPLRJA8Ln2qaekkOOEDXJeEaVdu1QqcAGRbQ1n1yaoGng
qh6N8DALhBuHRJ8OY8zy5GunCkS+Mzw03sh4RV6bwtjxMkIFmALXaj7p1EyzyiH0zExEvf32Bv2c
nkdUgvYXnCs0ooHTl1o5vDFKEDQaiErs4RWvHRDN7hu3tGVz2hdOaKoPnqPZ2hOK7mTMSbXLGJmH
VWUXH0DZfW9UcZJo8wckNQkxNZH9iieGr11Lri+0FGlQHqMvpQGgIVjRDcb/S/uY2s0ncLDdxFG3
+Zf3WF/6l+qdhUK1VnGGXAXuC490FO+pnQSqaFtlHApbdUXep42GyZr3QDD97UPJE3GDOU1mv8n8
L+l7ZSmS2lDJn6Y+9qAqb3ZbYeO3lnrpGmAgCCb3pm7k+2gnnrgLv2GVbVejbSCr4RcIsKDAoKJt
USnGQGq82pTd4SA+IW8UWaHrbdBM4IoEXRrhQ+X2++fbFrx6HhdS578vru1RSNrSiDhs7XCJeQWc
YgzI09kAfy7oX7VmA14IAGcDXsU+BFSHLCDdPvqdPYfALyfC921NVq+A5QLO3nQhCVMvdRzKWMC0
IvGpec0Ooc2hm9JRXGPXuPHLbXnrJ++vYpRx+oEfds0IcT469IDaRuSyJ0n/eFvKz6mTPx7mrxjK
IPE+LjShg5jGSk8K4c3Sfu1Swm+9B975qDchQ62fE/yUQMqjyOoQdp0GgdIXunjT48SbQO9vX+tH
f7Iklnprsf5Mno06IXrMeBopRlZyAQCvMA+07TevtSu+oYflqJ+VncKyj7XbVAPPEW5tBPh4xFzb
Rx3VpTGlfmMinXYvPXQW2hubQ/Sqb4N7WbbBW+o0H5FrMO6I1YO9lEvZZZipEgZzIFf4iu3gObPC
gSCpMNyjKVsxxZP8HnGEd4NjygqK5JWzB0A6gM0i6Tazi1xrrIZhGeSxivgy4stNncXIUCvNOFpc
EHHbIO+h/lSi+lNISgq/qsvRw1Ty9VPea4LlpcKwyUGEeSyqgs/t24bN+jbKrptJrzIgbsMvZJ0p
+sM251gUjaumjAyvNj97QJlIx6AzHITU6xrimklG4k96EMq3Xgw2cdqZRYaWgvRXUfB3nRIwshXr
yv1XsEE9HWDueh2OWHgvEpxeC5xMSNzb67duVn+Vo6F9AxU5vxFk92a/Kw7Cd430C65J/kkPiP/r
wB2nj+Q3TyRWRXTNny/W1BCvbaqZ8kAoVKUGEw4QQgtx43u1O2lofNNkEEWWvqmX6qUu5Lfb+q65
26Vc6npMpArtPjyWNOUuZfJZcjuteLotYtVByLyIcA4zmhhAu1YtK8dBB6fsfIGYGvKXyllFEzn/
elvKqm0spFCG34acHOfjvG/ht15sW1Yf/GrUNI/U4nGCwXc8Uig1orLnQx9Rk3SGEkAQINqJv5SW
+lU6xrbdDKxy1KpGeGIirp8Hzf5kzhYX76RmCMNz3Bid+Mz1h5h3bq/Y6tYDHRac2iKoc+gSaIUB
Am0QoVBbgbaAG8hY3nXTP0bfwb0HlAxApRl40yGVdr1sfR/AE/bQYqzv894ux0sVMxzyqiLozMC7
BJkLcFldi/AFvemaHpddOf55i588DARFff1v7HghhrIwfUrxf+cbvIy2ihyT1NvI6jOfMp4eq8dl
IYZaMCPhkZqf79MRyGHFIda2LWcxoWjnj6Xjx7mb5f/XTKZcaW+E2ZT4kCJq5hQd+Oo90SxD2OqD
LYyMuupqsDWPnQIGDFxJEo0awYG8U+7LoDHbD721y84edjpI1NxkB6pku4uI3llzGYjh29aP7EIu
FSIIWRUJajXL3fWudubu8Z475q3ZHBsbNBpv7eb2iVrdOkxP4Qcd4phYuDZEmW/VQarDBmS0h3BS
TCWKt1H1HXMFo3y8GpRrfyXR26egvKPjHsb2jWZbOLq6V4oXYXwJsm2c5Ug2bJvoLi1I7bPaW9Yv
yIVoKr0qVUKv8S2UNL5GtE68BA/CfXrEHHy2GUyUFGPODI78PreYGGyrNruQTN2RHWoTfpPFjRkH
6Cm8T5uD1D4P7SmNDkPJGrFaa2IWNAO+a4ZOQuF/9joL9wusqbqvSuhZa1Z95HceimS7yR4vmlts
UGw8SiD9Pov3t01otR4CpGtgGmho/wRe+LVYKc/KWJlgs43VvcD3E+/B374FR2MzXRiiVtfzryja
iKJeN3xvgobFa2urbnlSPuNf+XE8DxUZHdlRLrHDv/tvAWHmA+aw4of7WYimjWjspbydtewsgYCF
xE322inbvD15Zr5nGs66zS7EUZYjdFMDlIZ5UR2DCJtLZ4bHjmimdA9oEVM7JMf0k9W9PN86t1Sk
IytQgKsZxioxanuuuH3MX6qecCqagOzb+7h6/c2ZTEyfgsncoAwV7+MoBSN8Y4YGZrRlgfTGZxds
bwtZDUYWQihXGgPLqzUiOBywOBFhuEeV8raAteWaW30EANbP83KURcRFl6a6j8M9oVrTjIE5+ckx
HwzTL2o30ypGc/Kaq16KoyzCbyTM5xUQ10bAQpF9p62OXOGkrJno1STfUhBlBmI1RH4oYuEGR9pG
OSk3ChmsYd8DpmSPjjrlvd1zm55kdwPrfLOWdN7ThQcrBiNBRh2iZVf5Qo9ATiYrtg1bPgMgxriT
ncT1t5Pt2RnrNcOSTJkkrwP5rQX/lmnoH2mwS7THMUHbw6aNnNtWs2b7y9WlzNJoe6VvGghS0JNY
AocwANsLC+5t9SoAjz0G5ubOjp+j33Xa6s0cw5aZ7YNTXk/2fvJSAT/MI22054N7DjhsgEWSD5H4
CFgnL2Ck+9YWdPkFsytfbCXv9YHWz1nMJj0n4wM6CAi6WFB0JQboJv/5mqKJB+5kLvwATehalsbH
6aQPCA3D8Sxy32UKAD33fxNBWSZX1Z3IzSLGXLjLIiTAVM9pusK8LWb1Ml2qQtlh3GVp0WaQ0xiu
kXy0nF2Jtp//lpQj2o6tYASc6nlgsemt3KswEwlsKWCRnu/y6wWchj5B3A2pQlUSQfjs2pqkwCIR
HgYPfeIt4wysuLIrcZQr6/IwSdAwhoepX13KLLPkJnI6TMjiccdY0JVb4EoUZRoTXot6r84vrS4F
kXS882vVvr1nLG0o06gAMCaNDUR06XkSXkbhQZ8esn/xZIQiqgqUcNS60QF8vUVlLxtqPgcEQ/+A
Jhwl3GYNY1vW0mRLGfRsiMA1XtYUuJdHPbEwHm0ZfgqGDOGt0XIi+qXdhJM1hcOmDMe724u49uK6
kk2Z4CiKg6H0kM3Lr1Fh9/EuKQCO/DyVdh08+cqmkR7GcguqCZm/k1SGB1nxVlfSKYuMpUCWywGr
m/qyGfDfFVCj4sAnXs4/50XHsBiWNNoojSRI4vnV1RoXQfold5GpZx3hQbTKMUStvbuQ80ToJmOy
H7yF87cs/DAwocROB2w5UGkQLpcciL8CAjK9SxkFKPN6b3mGLtNGuEe166zLIdHj19tbO7ssKqy8
+gLqJshTnTOEGNpGAzqTdL0X0OBWCaYmlCwgoNWFXShLHRJV4tOWz6BsGyr7gPOdQgZBuNGRWEyA
DfT9bxRD8wluWOCB0eko3p+CJBOgmFJu5cGacjQturdFrCv0VwTlW5KwKz1ugAhwR/SDBki6CfnW
Q9y5Ufx8W9T6CdT+ypr3cWEpghgASUBA8DXuUDjzjoJTH/VvVGIuWUKUnbxJ7li3qrjqnucGbBXE
P2gwpE69AVJQoQshs3ls7cjKQf2NBljOJ0Dg22i25KbWYKdOQYKdesIfDrDdvXSpWU0qK+gGuP0W
H0I5gDKGWfYJPkQ5J+ZzvAfMS6qaYmPpB0xOmePmI7aKknCP2ZO0DRih/er1uxBO+QMevb5hpWCX
x2RT9SYv7RvPlEU7zO6B4M5wdWux4ZWqlE3lQxUbfT6vuVNYQDVwX+vB7DaRZdwL940dEG10PcY1
vG5cQCHEAJyBlnu6SIHVLXuRT3B9qSqpMWOUq3Mn9ESisTsmCqieMIonqr6thj4oHkWSi7HVKl8Y
p2O8C1eP1OJLqJ2eCTfqqZvfURgc64+ykQHQCuPRldUHrAt19jc/XN9CFrWxoV7EhTBCa3mXHY51
RbpLdGk26iMeUoDTJZIZOu03Z91FGNi9fZxZalK7zIu90ajA8TU5DV0LKoZPmtiqQB4Rdb+CnkWX
sh46LDSlnEcRZaGuFBA3ci8gHiBtua20TeoB2Ep+NNQLsDRIWDJ0XI28dAnAiiCH1X+ArXCTqLZ5
BaFeG5MR6XpdLe4AKSHkLA72+fN/buRfSfOXLHyjopQAmpIhyUfhKQRuRYdKrcZwA+tCAK8C/Fgd
4yjU7QXw3SZW+LQx+wahsF44Ua07AV9bty1jBbwCfVcqmgBnRGR0yVF7NSpaM6pD3wAYQHVzW/ji
zl5MwPZxCsCp2luClaDhhN/qQJMYifzqu9NO/+K/gmfdCVkfMx+365WdPwbdgRpGVuch8uuVbULN
V6cAkKC8qzi567nb1FQFojnCqTTriPi2bNUH6Zew9ROSuZGrPv1jCH3MhS0/gToqw+SNmIDM5szK
zhBtEWgerAbPn5YKEZhmEiUgdcxIQ9dapkhylXw+a1l8t9VvDBqTcHpQu9+3t/bnob8WQ4Va8VAW
AThUGjMBK0X3yfcAwDrmIgplPAt9bSVNNMtSBAVzh6iS/UCXneJhCjzI8ofITdrvSVb3jfjR+Iqp
9ujqUXsT1D8AhIh/YbzG0uDnDaW2pko+cpHucMll8OPH2/qvuKHrj6LOqVynGFTiSwDMSprdxrXN
paYxbscQ7/XXqdzo/ElqGUJn8/hhwUizgJgalxvSD9d7y1fGmEtijbeDzt/FqfoAXF3Gnf0zQIBa
CxGUWhJQq4exrFA8ySS7igA75vKxxRX+duR2QcaCKP7piK7FUdZat0bDBTXESSGPgWAw8qCncEJf
+u3dWrXWhVaUtfZqIQyth4VTYzTY1U4e8ZYg8ehAs4qOceuvqmTMzaCA/wL1LOVmfBAFg40EhiHU
JVFKlWBGY9Ds2wqtmp/BzxVqEaMZP+q6aobLaEihUSX8DiSrThIiyQ5aTjlg3aWRGahEZHW5rpkf
qsg4gmgPRlGcCqG1aVBLXcFmFaAYbCrplPQVo3i35r2WIqiQiStFTS9DqMWFkckF5wTYWz6iF1bf
xZpBLOVQmxSWMVa1gJxsBgmsz5irnAYMFWGehWPYA0vUvKqLC70UcyGuZYiKAUQd6KSoRMwqgD/o
kIRft61i5ZGDNs7FDlEOospiFVOLDZZv02JgEEgsx2Yr2yBJPxf7wUythAAyx57cnX4O7p8i88m3
WC/jNQ+y/AbKg6RV27d8M1tmm9lpZvdT7vSYJFOEPfI8HGv8fu24LcVRHqTshnDMEc+YaMd65MTJ
1CM5RLzfs1zVqmki86vOE2oGYFSu91HoMQHItS0i7NKZpEMhH3X/Y2JZy+rqLaRQnsowwN8pgvnD
DFO317sNBnUBw7gfAM9Q6BeflR9deY3CYhbyqEgwK8tC8zpolY9E/43m9fRVspD2egF2ODCwC9/k
nkeL34in0mkc7+g/3DbZ1e2biWUBWjIz1FMW20kKNwQj9OUi5E78EHUCTOozmmBWHddCCGWS/qgG
3J9FBciAxYsvYcu6YFaSX1hHYIHOyS9ktlXKoUwxaqgDsNnNjDuX+SXz3yrf1YavUP6uurOKV1dx
9Dk35h//xfot5FLexROFKQ7mE19PPkA7AwJIBSKwaOlnK6ADj6V21C5hwjntJg9Syuwk57/k8SC2
KVFl4oPfKq4BIKsyhjZWT9tCL2rLwFRZGlkx20W9M6I3INn49ZvCuqtXpAg8uu/QLAbaSIku53QY
F5oaEVIKjzMjTXKSPiexfu6EkHELrORCIGIhitoozJGKvYbRa0zhE+NB6ABlFx5BmHqULxXAl7a+
Oe6NN4FR51xxJ+hxBgqphnE/A203106rqLlW8vs5A1McdczyIPcwAblBBlN979tt/o/flcqVOErJ
BgPXWh9DXCEeUhCxRRuBu79t8AJLJcoWB7Xo/6+9pwJWFoYIKivtjm2CJinUFkNb6H43slPpe16/
q7q9kl3q8Fz7VgvHFjBWV5zDEepcQF+0wAAkBcBAdB+MUPMKh+EN6Gv5J0CxY2fzD9m8Dw/dodkE
962TcsTbxIfspJJd8FSz5lVWgourD6COCTAjigS4ErAqz/EGpwiswHjrjFMRaObtdWfqSt1/VcmH
SahAlORbmGrC4AaGor8D51d8+Iqc6CUXrBC4rKjWH1rA/xXuR//Po/grZam7UQdyhYbJEbyeUwsA
97Jfkwroe/67FD3fVpa1rNStmGj52GQqdAWjdefty2Q3Jvf1+OCFrItjPhE3LIie+AQdBJAaKkiq
xEMlvzcxI6BeKfNiDl+W0YqP+TfE7pQqGMEVPXnOJ40DZqjPgNUYEqeUnCnbj4MF5SQf/SSywtgr
eeWYAv0Yh0JCrl0FKuy15wn8ui6SQUabQyNZFfwbCGX5yI2AyCQC6kP3SBSbvqGij3Pvd0cu2IOi
ZVT2qnTqlVe1vwsBZygCaqv33dizQCJtTzXp+X08OX1uaRNePhIZ5W2ke/vWG0mI9syuVswm48x6
eO6Cwm6aD7F1E6TXtXRERWM/Vmet4Z0hMA08mHwA1bM84IrloJkbuWIw3wFlj75RkJDJc25SEAfA
A/oAhTKOMbj9eLtUKuu2ka6t8FIU5WzB14vOLXEWFR5C1QL8gIT2DnCW6L6lFgzPvipMROVSEPFj
0I1U/tS3SSpBWNIZZADPJM+Bh114RfN13p6iglUhXrmZZ0H/lUc5trYekeYVIC/mnnmttCTxEfV0
Z2rtf7GICzmUVxN0TypqddYLvVtpnTq6+JUrrjQFbqHpW31isWOvLKQkGJquoYME54POQnJioHui
qrdogLB5v9iG0/vYHLmsPAOKhFUMWVlFkMqgIx8J2DlvTV3/aaaVk+EbrSkqHqinnkZvQmbA6Vlw
lvOdS3mxKzmUKRYCqto1r7VzP98QHxPhMewYLnnFUV6JoK59aZKMUCqxbo0nm6LUm6rMCNFWlQBw
OxKMcFcqzVwpTpLqZwEWSw7alyabrK4I7rOIETOs6rGQMtvHIh3QCTqnhjykxPBvUpOSnAXOytKD
8vgRFxhiMUFCiVmj0pZG5LqQJr19bhhC6AYODNGBbVrDdgygCWyUba/L8LwM/GfGWtE1Wz0tO03O
oQnfKmcA7liAo7Ru67GWXAZZ/H93neaRrqq4bBQNMsZsOobqAdgFZo+qTjNKVhFmh7RBMSDo8Rjn
STNpdimg1zkQrKDLiNLzrgd0nJhVJ5i36Md5WnwUdW6zDiwcBofVTdsnPX8ox5Pv75N63/lHAQD/
7d3tRVh1Ewtx8z4sbDLy+C6LxNkmw97tQmAmhi+J6Hoxo1OPtZ/UGW47zKgVxnyG4+jSVuU+zR5v
a8KSQF0beekb+sBDQi+/epkrNgLD7tcSr1f2Ql0YaphMWVxhrRKFf9SjCAMaU6+T1hgvQ8fZRqw7
Q4jugvre8FmgCUzhlPMI/Aldwr2HA8E/pl5FAhzy9pxOl1rdDZEB0OJ9BlTI22u6aozIeuHqR83h
R9WhrnTVl7mgM1N4LC+zQzkifYlxtZYkH+o93/y6LW/NGjEIowHtBgCAaCm9tkZ9kGu050Jea3S/
0yp/HJALawWw+EnMBRVXDtpSFrWggFoW0zIOO1M41KlVYZrwUHxoR+/hSbyvvnJGHmql1x4sbwvV
KNesezK6ETOI6774U/isPcSn8VdpkGKvgT7MtpTts3LnW7fXc9VqFlJpyPlCExO/RoOPidep3f/G
KLdylLcBMD1JETGEMTaP7u/UhQLI5BjnNlHotLKoRA8R2HHuddm9rdTa/bPUad7YhcsKlCiJmwhy
UgkEbIm8D3oAGo2sBBFLDOWIWyGopLSZxQCoVu93EbJrrKz9nyiM9vZLXWanttBl1EdtbGch3AbF
CLd6jR6zg2Bl+/xVfohUEjLc8OqdtxRI+WGQGPNdPG9SnT37HxpR3xsLCD126HZmA3bFX8VefOwq
Ytwlz//btlH+GX4zqcIKkiXpq9efRakmJf90WwZTPcqBdGMscJjD7kz1KKFj4x386vtwp2RW20Ol
/HXaAXjCUgoiujrruc1wKArlUHBrqwGAzru5Lg4AYOEsoxBP1ILkvv3Go62ARYqw0u+kAs5LBO6R
rAGXigbh9sY0NIoGcEtyEeJtf06TXRzZiWSJaW2FEVpZj5m3aVu3xBB+eYpixklcyTDMH4DGOl4G
BywqntfmOwE5EcMUGKs3eqBgdImVFoo5Yg68JiNgwaPtCBqzybPTwmZt9Lya1yfnWjR1cnLd10M0
DGDaXt37GmqSqanpm7jfhvGRM85pfqjK11xyK+3ZUEgnAhM+tyX+lyB8qHijANtiiO+AZ0MMn7el
xg77o156GzRtmVrxiCyJyL3OfFEGMGjqApii1fsQ8GbTnP0JjJbFRhKBHOpvO7l2KqQv6kM9xSjU
vOsTZ3ONbA6jI4ibaAJ5+lYpdzmX2WW/zTjXi7ZqNpEm3U66q45u1T3Ew9GTzgr41v3It9Ls2w/3
fhoS4IwaaW4Z0yWJzploAf1uBGhysRmyc5Ruo9HhG8Sr2XOqm7y3iTTQT6OV+E5qkBHI9sl4B25W
TYgtvdpo5YPeOGkM7sbuoKi7yAcy/YHrngLtxUDBfzrE1T6XErOMt1p+n4JYpv7w+kfUTTLjQes2
uTo37cXSOcP54TufqOFXjUbm5txPTqehk9AjcvrK12+5hs5KQGQiKIrVY6CbsvCURQ9c/gFMOMvw
eoKApUEfXqGPqKnJu5qzjPBLzBVT9t/4EaOLZ64IMYHtg1Iz2qS6A/Mzo/zJK9Hu5UzN76Y0I+PA
e2eksbr6SY8/e8yRBeWhw7gLgC2Vyc6MwYw7x5ftmgdUa1seGn90FfGcSD3hc91FEzK6hZw0tIGp
xLrvf4ZOqoKOMXCpA7lLA8ru9dFIFd8Damo7N+OYwlbbVk5jtXZIkkNNGp7wF+moPVU2LOyB9wlz
tnhFPFBgwPxsgPdgni++Fl8mSt5WIsRHh8QSzd6MzexcgWyGvDyoB9/Kdl8oHL3UNouBaYUIClWH
hWTqYKqAo9UqXGp/2oM8EEGVZHrxS5IidDXvAU91LOz6MG6CrWYVVuRiwp63fIt1E6z4h6vPoNY/
6GqQifb4DNFszRyiwe/pwhn3Tv76lBHccJZ2iMmr8X3bM/2Mgq7Vp665roj1kddQLxt8K0jfC9Gu
i4K0Eku/+fsp/3elH3XTYRqpLzVgLZspSU+yKe0DJ4aepdW5je3t601rslJKK4Wsa92oGy4NMDHS
6FjT9Bk0XtvMKWVS2cg/Wh/N8ZS4itkzjhFLSypqBg5HAtBTSNSMnaS43nCSuM3tDVu7RRcrCejZ
66MSjIWuxhVkRKr/ySubic+2YLYgdf+BipNlJMNH0wOWNw5i4gHgfRR60ofdHYAOGc8t8bbxoGh3
/SmGkYjAIcanIBi8w3SI5GTbyIpPnvUZu2j+v8etRlBmIbWjk87sHbRxWsAUJw+31+THdxgg+RbR
ryihYR2DB9Th6UGynfCihzBqrBxRL80SzrXWjiJrDvTH/kIQoCnQWjHj2gGKjFIY8NiFKoc9Em8i
poCBPsbZEgvY8OcOU1KoMyl20pQM4GU2K0yeVGRCfEbyyM023kO+lcxsIDmKVyxAJJZu1AnNij7V
/DLqTS6/a6LHQgHctnl7n+Z/ceUEKMWoA4mMJVcDdAAiIp4H5WSZvoicpEb2kI/5UWuj5DfXRqwJ
2jXrAMkBBvFVwHrr9EMvjtAm001Jj3Kgy9eAVRCf+2ovSq+3lfv5ZP6j3V851ENvksUuLEYsoIG4
zgLXL0jndoDswvDzQX/A2MJeOcZbBUgEjHP481k2SwbIAHotMaqi0VBWvjYZgAKJezPZ4tRtNZ68
oK0ekyL1NrIRpbGG4pkCqY1s/bINqxYC1WNzCJEZdg1TudPee2dwg51+YqYjZqf2w3IWGlKOFTit
GZCiILBUnMHKzY6ImLxGpOZkJnvwZf78G9L+pCkWz9w2S/Ju5CFtsISz7s7keqQebdGc32eTq55r
BEaYb/+ANY0b1r21ehDxFgAyFyA6MUZ/7WRGIc8zcUp7NFahpbXbgD6V9Aprum/dXCXwYGM6WAT/
EnXe1UbXCgPLimCr/d26vKna3KHcFZ/eRbMrpENO6cV3mp7hA9ZtR4Kp8vIc6tGXRqsDkVzVIReF
pS/5Do31jmcln+LjZCpmeW4/GcdyPnY/NnMhjzqWCicmTQA4N1MDiv4G8OfoPzVDt7Z4q+dJi9cf
4zj+7D+Yj+NCIhXMaq2XqCkHDfV3fyQl8tRO5nAdiRzVAixPfR4tzeW2kVtufg+m9l7suEPEwB+a
w9YfWoMHCgA2AFMCMPq1EYF9oNZzaXZGyUEWfuvtr9vLuq7kQgDlAtBZ1gPHBb68GcAHoQMSQY7M
iNfvsxbtqW1hoN8FpfwqwTSTjBR0QMBj/CH2wcYvIhOwzERUPWJM5bkv+m2sg/2rrx50BQQXBRey
Hhg/w/x5TxafSzmQLtbjkhfn203dqu/9x0Ry1Qkeis094HU2+lfqTL0V7aTdYAqqNZij9fCPO2Cu
P4HGvZM4eagSBSuWTtuSf+faOx2cIfpLBjam25uzuvlIsOhzlgOPOWrzo04pMVsE/zWh1pVNxWkY
ePe2iHX3oc1gCkC+x9AMZeRDpuF5OnvkqUXDLIL69uQoeykl41tD/EcFoKIVeiSdyrktePU2X8il
3muRV8VS2EAuuCe2cjEdUKU2/Xy0g+DrtqT1VfyrIeWHu2hUpsaHJN14CcNnmUVKt3bLoMsFLS/z
mLVMxyVaXQR+75cwSV9xayQ9vIsx3PeZK2TJKWW1e6xps5RGucFULaagTiBtNF5a38kbVs8TSwBl
EKoWKoMwC1D1B1n4blh4DLPR0h4N+V5AlM4od0BkuPZogjhKktphFLTTPmvFyhu3Dh1Msxi+eXvf
V+PvhSSdemHlAzgCtBiSQonvQHkQIOMcR8fU//a92PFFCc2lSWNlnfHShyAh4bPmme8wzaDo+clL
aobF/+zYheMAtYRsCLitEcVSKzv6cil1Gb4n/i0QwbAaNBXVJD+c0KSEhEjDwotfO2KGjgYg8CUC
jdOg3IccgsogKOve9L3WGrVDIaWYrrFBrHR7oX/IAXA1gCQB7QbOBRljQtc72mRjmw9NUpjcpGIR
cUFbRSPZMgta6YflUHKogzxGFSfV8ySIP4LaciYlylypqExOh16snobZDK/MFMIAxj1zqqky2lgp
YUEzVWIyQClwV3TgpUMmFxm34TnPUK/g5ew7TOLRzasueuKrNmVk9deWFMjfOrhIpLl5h5LeDHGI
+5fLTX8qKhJNVXNRmhpEIUoGUNIJMGu3t3BtadG0+2dMUZpnxa+3cGq8zpdjaFuiba1rn41613ob
wT9icPu2pJ+1QSzsQpRGncopT2UllOPClIcZvEpB4S4PXpVGxbiK9xK31RaNXl9jIW5HnokdtKan
gdcVGnvgqX/cdlNsTL4v5QVG4dNTcp4ByEL7kjlDQ8DGhMmc+FJ/dkcgxSiscPLHNQG9l6KpU5J1
aqmG8ix6vAiiKXZ3qNiL8SEFsKRg315klizKfJKuFKahhix/6A9Zq5IqQrWmq4HuGFyiznABnMHY
1zWRy22lckhZrfgd78OCAH926YQcpFbCmcvBxdslpJg0jXQKd7mt5topwQnBlDQSvwpmUK+tVo9K
vehBKgXQRbNVMVznPQlhbI3+5205q7ot5FB3rocJ6S6SIEf3euuYWXnmm0Z54WL07v2LnZvTX4gm
UF4T6QYkjWvjVlIysMoWiemjDcHXSNlYTSVsFHmvJ4x+p1XNAKMrYA3hwWnmQ08pUkXA6IPZ8n64
KSfM0oOCKSEgWB9PRmrgVRd6xyJhMqfMFki7V/BXzMNNvCLqfyqqi6e5VIpeFY5lgcm+M1wgEZIN
X7r/YtsWMmblFzL+Q9qX7ciNA8t+kQBK1PpKSbV19b77RXC3be37rq+/QeOccRVbtwj7ADMvM0BH
JZVMkrlEJGlBAzICY0qsj25Ir4IYxR07eATd496KGvBGW5KjcG09LfQ8ExUTTmCDEI74AdlxvIuj
Cufsk6K4TvhuLft2fMqRyVWoBGztiDoFEyJK2WsBBAvjyrVASBsNP3S0BuXQ2ib0e6bgnTZexYak
kL/22aDehoNetSHCLLpnFcUDSTikoi6bSe0OSweWh9HcXP5yX69KCJag00AFCUMyyGoIO3vp67mt
TQgKapiqM+kjxrQG8AWAB9PwtPATbTmgNVds6MJNkji2tqgYcUUJDTqzfKhWcBqSYOiiwl4naB9X
oGCdx8/EeunNQ2g9FDRGBvfpsrFrUYxLnUF/TtdB8iacvWYfhkmrYE3VSHvsS/XQ55ofGRNI42VM
gKuH7wmW2JhjT9GgFynWVU9/RHPhYqS8cNHJ+9yEMShZyr3WTTUjlXMLyrSXy3aunb2QhNNRrVE5
P6awN4oexbGe4OB3sgGR9MHBlaogGQMZl1tUksAmAxP2BuQ4jSlRATbQTwfl3C7zsuS1hiY8/euB
Cu6rJ3YJh22ztGnaWBxKfdGy76ASu7xu/KeKoRJHAVgc0OIPlivBP0LISNqVg7/fOvmjGg0fWq54
/wKBJyyxcdeFxM+501ekoU5Zw+nH1MtQDiFVJNlW2pfML18lPH/+B+L3/z8JxkVFcpKluLxbt2Xs
Vsdpn27nu/pN35iPJvte/UIvul/6rW9vlZHR/WUDV+MW0pTQHbctPL7EeBJ0A2bScKxClNM1CvRN
OHj37S6DrAV/1N7/AxGuCc2QUbsZAUKd59ra56iAL7aLjQAd99v88zLYqlecgAm7qQR5YW0UANOg
wayWGZodJH63umZ4IaMj0oDWmEhrpBRFbGlNBYKoUDVZDVJbN8ye1aT9JxwLUwO4C+C9LnybfARl
kdHjDmLb6HomeOH46RAVnqq2sonq1S+EUQhMJ+GpCqvO/Rw9WhDXNBD+HNL4HZpRYs/ofhpVykjx
RIOHv/9ECHVoU0Irq22Jcm0OROdoAVlVt5pfuzZjSi9JDq99oT8AtlhCnuvFzjMbAOb43YIRtXWI
ZEeGDEP4OpGpl22RAGM2N05yT40bXLQvr9PaAXhqhrBvKtKTqm8BMQ7HKHH1dl/1nt6yyygyQ4QN
YxR4bPcUKA1tN2jB3cwYDMu7RuLNawfPyTNPfLlbCnoVRh4ENIyv2yxynlOMQqTmZ+H8+geD/rxl
Lb6sJxE1cfoZV2sgVQEovmqIapvbrJVc+L4m0c6freJ9qNbmdEZJGadbvNxD/huN2Di2MY5g6unz
oHYY/0Q3wAAmVUyEYT5sYEUZb8CBetPUk+zHyBaX7+8TkzOStYXOn+/9Qbl1Hud7Tlie6ky1mANS
p2A3e4WfPNuvtsRFVy9Op59ViByzbrTanGCxJ7S6jU1+G4NkIquR7Cqjw6TrDMFrCx1kNN/IiATX
gtYJtJjGjPDG7XWNP+bj62n6qDNM3fkYKJwHb1EfL/vU/8dOG3kvDS9CBK3zFW7qrpzrAGCU0GCf
zTTf6H34ZuXhPqknXNay3nBTI3ksHedA6rnaXP4BK8bi8YTXE85owvVdzvE5nSctmw7GlmAp7D7H
0oZ3uca41YcDJKQuo62ZCzjOoGAgUYqB1XM4pLkTx0yQPrAj5UZXcS82OuS8YrdTQDMwjD94J+lM
WkZAX3gZeyUenUEL2zfTm64FpU7l5uo1SGGz+gVNs5chVrYLIGwQXSDVhfqwYF1hVkE8KS1yMvV9
0nuK7ifOJhiuOiqZ1Vy1BflSigwimEpEBiLe/2zEFpZxMHfafIjKl0SmEbdqywmEcKHPFBMK7TEg
ithP+usajE3KBAqdnSPrwOcLL9y3QRb9xxhh1ZZmdKa0wofpUjRpHubq2xTeD8nH5W/DHfkLCjRj
Od2xaajiSzrLlaHV0gWHXsbAzeC4xXfq90eNydoQ1t7SoIXCq11HCRH828KWSmPTzLielatfz4fw
Yb6Jt/Onsg/3OdB6Sefc2nlxiiaO6VmlU5FIQfdpdoy2ybE6Rpv42j6SDZj2tsa22Xbvlxdy5SKM
8gOauCACpVt4Rp9vYSstmmixYJ6DhrQByifdKNlGa979BwG9tecIqRY7k9oDgSh3w3S0230eSB5g
6x/pPytMsZvCVhZrDAZgzPegLb2Bap/5o/HnTfAafVM2//De46PO0BBG8AOBhrBm4PLThoXWiLI5
mbwkdzIX1/BcEl3XNtIJipjpt6qekmrEA6LX39CZnmtXRfLaLdvL33/txDhFES6oepD3ShTDlsRh
GApg5XSVJRslQXf5TbHcXwZbcwUN/GfIdNvIo4h7ye6tJk9rCDZEM0i1osEEQcBSRb612DI+gzUo
G+7MuYPxYqVCwKuouoAUDWGoTHeZuZ2Tb70lsWbtA0EIzEJ0wBsFvZDnjl1NI8YICnDgxdGPhnp2
sYnbrRJJ6RT5JxBj3QmO6Ahhl4CKJkPsjmdf3YQ+qC+RVLszAj9Dr1JVSC5rqyv3xyyxLFClcW40
KcwibcqWqgStPJQFJDtWBqKdr53TORjuaPh5ND7W4y5rH5Jw//fOdrpswotFKTMMm4DZz1UNGFBu
ZmixmLKmw7Xwiase+tPg0KAXF7YP5hPQilHDzaZw9Nqlu5qJ8w87FMVhpK9Q+3YQqc+XyrCjIdcC
ZJeimuKxMoH5q9xqyNwmJXRPog+b5pKVW7sscAoCNN2h8A3qwHPEDg+9MeQphRo9TN1QM015MLKQ
GbPCYkPyCpeBCZ5Q07rvM5W/+Aq/7DHWPR3aJdnMqt9bm8sewVfqy0Y6sUvwiFKpbDsNADVMN2RG
x5NWsiDx89xrA0i+NncKnpyXIVf9/ARSCEPNmA4gS8P7ryjKQ1o4b52pXVM9iiQ4a2EcPoIiFJ9c
Ad/d+ScbFjzFQwWHxYQJai19qTFApbPR2qvxTirgsr6O/4GJyciyy+fS0gBWhdFuzIpjNPc7pwv2
sV4wxVp+aiZmjW2FyJprViPuHyt/S62fPGAjkoxmkuKwKg1McNfPU4hmxhjjcqFkOb+SVhlIqJ0g
CV7ZBwi6Azdx1KrvkapDNRVUNWU6H60KtPOEegmJbif7nZiBV9rPuLJtk1ZjnTneatVTOOkoqcaM
9MO/BE4uPooWZ84SxB3uZAkKqmS0srA3JzPctZjkyuPuV73IWIlXdyXqDDbUq6B1KmYvQZQVdVTB
SW2SpzZ47OhtU2yXH+H8+g/7AwQ8aNHjal9i9nJ06kGpF8TPNNHdGekPx0rcdv64jLJqzcllQAho
ddbmUa0DhZjpPX6Lm2bJQzClXp6Vh06V3T2+Tlhy7znBE7xnKZcFoQynG5I4GmvIjyX6Vk45aDH0
Daqe14s6PwXk2Wob18xqyfm9uklOwIUol07KkKUhzj2Q6l/ZxmNOgsc0WjYWVvbysq4FNwf9y+AY
IJzgXQg6YZ72AS2BVNbHnHdLH6O/583FUqK0B08EV4gDAdlzf48rlD2sieD0sz/7+SmMLDYZqNfq
Nz0cZkqYljyCd0Sy/9eO9VNU7lAnuwwP3NmxIqCijaDs0BTuyHInK18JBiFFBJIGgiq7sI9rtC/g
I2GD6ZP2nFI8vmIafvSTgXalrpSYs+L/mO7Q0S2InYabhOD/42wuJhheed35h0osz5zTvVLMng11
BZp8/rVXnIEJzm9NIdcLARgGm3uoL44WG0dJfXJ19U4MEnw8q5aFqgNSMwuavBbtWcse0haTpDKy
2pWT7swW4fgeW4W0Ff5xY2167jF1AX78Xe7UXmM71zPmA8Ox8M1E5n4rG+sMVnAOc9GcYcz590KR
10RDSV7ezrKi3oqPn4EIO8u2+1CtGtgGFbh9bteQ/pH1xcnsELZRj4atKQthRzLRq6Gb2NQ6MCST
xKGVy8+ZJfz/n+zWqADNujUBZrG2ZnfEwPTUgCqO4sba5W7547J/r6+bxacPEeM18dnX5WpuOC2C
ezWXHm2vapB4X0b42qaPMSYVaq3/AyG++LJKaYtJAYSxoTv0KvsYTGfFlfJ8Q27H9/BIXe0J/TfX
1TbwU8zwf+S/UtmPWDvEzn6EEDQM8MgUNU/uYqSREzGox8lw7dK1MO83paxXXZRmTRnseqj6Y7oQ
PSJnUDq1BGpWG6yl93n+Xk3HIZpYOEmCiORDWkIQoVOctjVPu5p8wnje2ors6b4ePv4Yw3/BiWOW
ylBWrcMR8NKwRzaF/phs8xTtfRiiVrdjsbvsObLVEwJHjDLmtOQAXGpvCbxluYvHFJJX3kglfL/r
W/uPaUL0GAsnb3ICpJZs5x5ZPZUVqiwbutL1cOaCQvyo9aLt+hgXDDKjO9oz49em+NapOhvItyLx
Zo0N0/byCsqcQoglmK7VdKLDLqq+9ME3aapStm7CnUmtB4xnTvj7nRN9V+ZxR/LitcOY6WUz1koz
p0snlr06s4qGhTt3FepMsTd2smshn0RBaRJdm4VXaCBYkYFKFk+8Z8SNOeW9iUAMR7f3sU9Abb0r
ruI94oeuYaxNeUIMKTrvsrHc14R3PcWtnRgqJEfWcti4+QQaYO0x9OKc7CkSFZbyaWE68TLSqoH/
IX3JZTdqDBm5HkgzOEjMpmRV+y/76gRBiLqlZfU94WdZY6fMGj6NcBO2EitWz8sTDDHG2nWbNBS+
YWTvpvO4hDdoTZgwy2FRdJBLwFZDkoZ+XIhQ4Ikn1ghVZbRqsx6xh7V7qqJaY3tTe+zj20qRbN3V
rXWCJIQk4iR9n+o8WrQPxPAM4juVLCKtO8Afa4SIREMtLpcR1owKLkyDr4CEptB8tepYrbolBu5z
m4UU7ZYvaf5eYtpfpgAg+wVCgJqrGnfrDla25Q+Tfha9ZDOtnlknqygEqCVzliCfuIXgmhofHNVv
lbugx8b18jbxUdr7vzmIOBBoLEWgFxEMCpMdStouKE/H8DPUI3eQlaIkvihmNcyx0ZYe3JouQeJI
4d/rLZ7fhvRgyMpqMiRhi9EUk2VWy5FGBY3SV7ESQV+GmdPnJGuuWI1+FPkgB3NR0DkWzvx6mbs6
4OUBYr8qncZC86Mz7lpZO/jq7jqBEXeXFmdtyDM1i/XddPBtjmYgaVBZde0TCGFzdfag9lCGhuvZ
j1H3C1zRl6O3zARh6xhJbVIMc/FUc8JIGnqk39Lg1/8NRNg/s17b48DXSRtMr8DMWBdvafj2fwIR
T/e8aZIOeQK8S3EOJZq/QHXEimVsi5L1Eo/zZqCJ3vI0lmo9R/q3ONxmk6T14esANX/q/PnmtrBR
VMgHZSm3xILMwm4E1eHtN+0uubXvoPLmJa9k33pZx7jS23PYsaJm9ZWyubyaq5v15DfQ82t6baMD
2eZ3vgksFcbwAmlVtymPaXxUnYldxloNrydYfA+cPAmUWItSqwZWWH0PtNlb6uyFJBRUd8TvHAfC
7/nGMPP3y6jSZRaCBNTYChXHI66dG/WobiDqt2w0cEvmbjJ65n7ZlsfgqvGLF7K5Dz/aw8tl/NUb
x4nVQvDoOtXMFv5mDsdvevWs0GU3NOYmU1UUmEybFWkqU37nf/LLpfAEUggmZTQEo80vOV3Fasxz
OIE/YIcosskt2SYRgooFZS/IhgJHm/f25OXjq6JLjmQZhBBSumbRCc58+KezsaaHIvuQjjb85rm4
sFziKTxTqyqdBWYkx9Ytt+pDzNAmd4dLaLN44bWxLVS3etU2wUPyar5C+w0KQ73reM9ciDeXZQEk
FosHdV3YytyHvz/eU9bfOe2DLiPVXIfAxAgvc+LtIPhHBz65mvAdMWN0P0p2afCsyVo41gPLHwzB
N3pTCybVBkaczc9x3rF40jcpOPaqqnwvdFlfyuouQ0MK5pWt35xf57GlboxGyykuHRbGmGqzZE6/
GUDrWleHKNkTWQ1/PUPEeSzRno2hL3HMKDeLNp/yGZneh/YFHdpwkfiIwT6D5Xf6jZSQZnVHn8AJ
R0UTYP50tmBeTN71+WDX+6gE58b+cqj6SunAT6QTGOE0sA1a2GMJq5SdfT/75Do+0NLLXqtvDVNB
V5Ic0jvDDfzLsKvueIIqnAsG5IZsswBqR4/oZyTTaySTKls9ejA1qKIA4Jho4D93j7HJNDMPUdTI
MJ5MdiAmbyEKpU1eG251a2JL+voPNp0AClG/6TUlpQpsyuxZO5q4EkOO10AzDpkHybG6unwnUMJu
XiCnnEwL+gF7J71fisiNQ+sqmyRz3qseeIIi7GcNW7cNe6CY2damh1G/y8mNIRuE+crYxz3wBEaM
92ZQppPDmxuhEYaJ9Yw0zIxu6goMYS9D6drxFcbqoDI3tA9z4lJj4/zTWxp6ww6m2TGtKHKngGwp
0keTF8BQmaITWPa/mbLouOqPJxjCalK0KugGahD8vQ5JzDz/sLrv3eKrwY9a92sZJcHqxzuBE1a1
VcKONAFM0vU3Y/5UtSfTuZIm3lbfMJaJ6U5LR8lNlPO1Z3B4FvzbtTOk0+uPKJD44KqnnwAIqzbq
kR5XFgCabpvmh5z+BLXZ5X27do4gPQSlaX50oTJ/HihAdKBEdohAS+cShG1Rd3AM9OMsfQI+G4zR
3YRET7caJHV3l4HXPhG6UW30CIJkAALC58DaVEyGU0wIGOaDZd2jC3HSrlJZBmVtBcGQCM4NU0dx
WeyVGbVOqeqI8u2leUFM9qGxeEpBt5eNWfEE9DliOBuFHKS9xPJCa1iaEttG5hJMv7skCgjLqlp2
N1y5YpyhCOfG4NTg9TeBAnK4u6rK0SWWbSw7fgTxFdrdZK6xsnboBwGrFzL/EOYWjYq6LNPtycpc
q49Ag9t+0m5yTYVISjOrMBSJdtBVcRUsIQsK8UmV5JOduUNSvRUDxmbU5s6J/iGbh3Q+qFdQf1fh
c4K/WbGZG3qkZG5gF4Zv1yC+J2b0tqRh4se0P+ZBdZMm5muJZl82LOZ1EOaUkW6p2RTUzj5tDePv
s2F8uBe0d8jkgFFKODNzo1LjpY5yTN5GbIwSli43BrSJ00PuPF120JXdBq4ENCAgVnGpQ8H6AoPo
UZsmuYsJGQxR9GHgBgXOaHVOA5zUrQKWuMuIa1sC3bg6l/ZEx484HqMGudJQtc3dfpgGRhKz3XZV
2UpyCl/55A3MXGJQGlsPTAL4sOdhhCxt0EAQDoZFW40chsaPnGuojOX1Nsw8JBy2DYG+Z8Na/TOw
/Uh/j5p90N/FRGLvV7VW4ZcIS5wmYRwmU5+76Qu07xav+ag9cAq6P/ttigzkPjoad5Fv+/3OvJkl
3r0WGTS0b/EeTtB3iWTSw6CBd4N7Eu/sH51yYUVnqszCe9UNjDFifPkvf99VSJsTwxB0XKMcc77w
0QTq1ELNc3eaNk5/CIwG/36bDc2tZGNdawUuE01W/2Fp51h6bA6JqQNrDkI3j3bQ4GFt7JLlpls8
Su9nMBw1in/ZwK9cv/igp6jC0WgGYVK2UwbGpDzNBtZOVnKtqWX7LQjs+druYnqrBqbxMxgnu9qE
Xd8WLDNJsA+JOtyPc1agKKupIGJWJrJ31KGBqEPTovuiopBMcTPFUT+jNjT9MQ5xRHWYsJpYptFq
F6Rx+BwV+px5tdJhLiQYDEnxaS0iwGMsFeSpoEsUW78NKCbjZQR3VRLeNr2rSi8OX5xFAsO9Xsg1
4HkKRWbNAFME+JnOP50zZjXoPePcNUHt2Uzqxm4jfw6o5GOtuoiJGQ2ucwAhSvE6ERrm0I4NzsRx
BmmCn4+R8UsZwNgKnQMtCTZO3Ad+0NbdQ4YQaLlDgUwlC9M8klUof7dziSaDRwzsuw4nbRGbRpYZ
bIS0D3OXbhTdDfYq2Ft1Nvmfqheiqb+/D316sGamZEyzWXJI9gmr/Xw3MJDZXs1+se1Z7z9qx/qx
cP9hrhuz4//9OLHdhKrlqCg1ftxixKymj72zx4+M9O1oXReDpN977eOfggkxYgwRsBS+EiAQ0TQ2
Kg3kHcD78tArcfZ+ebt+OW/Ql4hLOGIgQeubI17G1bKq4jws4QCEvlpze9/i5vL3EJqhog2SgHYI
iZBzXybT2E9OOuPeVfWmC2IeKCCHsuHrtbGwsy8kBLsqXywz51/IvG8iX73SfNuD3hLoVDbzprgJ
fOL9umyX7DMJgW6OlbSsU+6w4UOn7ysV6mKSpVsjtTizSjinoUlnVu0IDOvxLfaX/eCl3zAWdHtU
3btldwd9RygfH+MN9cPNZeukC8rNP0nDG4vTtLUG6P6X9bS8DbcfE1O3NjMOd/kWChR/Lb+HcwOH
IuaeMGiHwCp4vVZRzCj3OIwz49dU3Gn9VSy7XK1+MaQNCIaPwWskckL1TpnEY4PLLDEg+DEShm4J
lGtl7cVrs3ZgLnJAs40ZERvcLedLp2V9qvW/PQOyafOsf4TFZ95nR61FiJqzH41quSpYcI083S0V
VFvTWEJc9pU8ma/mySVZ+HppRjq1odw5u9H2QVL5Shxl3BgOZp3rLIFai6E/ksbOGCHx1WTEyruV
ZA+52pu+OoNZ6rI3rR2bUM3FkuBUA/O58HEJaJxTyi/SCf3Zqf6IxsN62ZmyTgoZjBAEgj6pR7UC
TAp+zcSrgus+wReQkVStf2ADnU4gLsE1Tjye+zFL47ZOczdMrWQzVCWEX5JjMs9PTv8aFdl1k0HG
jsSvvalsimzZG9rb5QVdG78w6clPEJIcqppEYa7jJ1jQ43iyK5ZELPs1+7V/qynsdfTCR04hvXf2
A2RpJCfU2i0WPCpchRlsNxjtO3fwIWzzQTdws+z0H7b9AmdjUwka3x+5rI15JdGCu8AfJCEAUm1s
44rfYZvO8Jz0LYp6lk4EijjlLu7HfRWMf19iN/HkAycyFKAwsCbYpoTz0FB+f0VmZGJ5Os1e0+v/
UL5BagWxDv36YDT9siHmWO8IKbCCKOGmzxNqA2TxJD6y0hz4W0gLQYgTfIuTMJgasfRawe2OQHO6
PEzzS29vIIhkEyhDgFvb8iwZJc2qX3Lxrv/F5Fv05NgI46A0FAeYWhqxMvVUhJrq+0BvaLCpNW8x
b6PanRGJlLdaczOwr5XEg2aUWe4daJReXoHV8xNUPJw3Fu94S9yoTtHy7C2/35ZXocMM/Wcw3UP5
SgnYqD2CV3zB3bLwzObWSK9QwwhAqFIf+t6vxvcs9stEcqquBSguOGk6UDUDda4Qlp2pRB4lw/PB
ID+X9q0yLWgYcx0p6dTlKhJme3WMQ1JINgkR13KCMGpMILV+5pU7fYvrwwZsi8cBLaE7Y/M2MnVj
3cbMuVFYu+1Bq8JK9z3yQSbl2my6Uv10X9zY3liyXfc245IxvCzbgN1XXnAd+S+Xv9Ta0WzAa3RH
R0v3l0tin7btZOgjrm9488FzlvjOltEArWOA40yleKHixXPumm1slz3muHO3mI2dZdTXVqnuFLWV
BMeVpL2J05cnVpBDxTF8DjOmWRlmDnIrY1s4MVtGldwOxZgcGlLnHm06cj/0Wn/I546Y7pxHxevl
tVx/1VkWbMTQEZxM8DIctEqDNBkeqbsA9PFs+phMz2g2mPMvGJVcNdZWFbrwhHOAgOTkd1/FyYZX
k663gnTA02jcOPRbkTOiyKZz1k6BUwxhSVN0UdfRwrdN6C0WS7WdluUsKTfgxzFlUx9rnSAoTfyx
SDhzUDguoiSERXGDFybgagZy2fe3cpszqMP9KLeWhUuUi4zycXEPxo95p+4vf0IOIT6GoRZrgwoS
FEvIcp77UJ8EJXKE+AnNgs3QawlL+kTiJqsf7gSDR5CTDxfmyoRDHBiBjeFIglzhXmujDytvZUmv
L0g2pwWBQxJUfbii4jlSRBTdHOKhcJfA2sZq6GpW7qXtsrm8aF9gsOvAEAOHR5Mfp14/h8lBnrmY
PTaeUu/D4Z0E21wWVtcc8RRCuHXVFZ2RJAdEjYeXEhwX04/R/DEQzO/YrJERkq9adJKmFSIWrVPa
2g2HGzRXz53raDL8OV4eLi/cqlUnMMK1ua/RftzV2F5LAqUaz2oaViivZvvkKPtKOq/I/5ro26e5
Z2Eza2GsLfoINGQauuxtCS0W5c+4O0fVa2f7ZUmY/ZPU+yyRfb21a+vprhIcBDVjSwkLHDLZU1ve
mN3ttFyT5DZ+/PvlPIURnCS3xxojcTAwSB/DVmdZ6ba6pyi7Rd/i1iy546wdNyA/oJznB9T44vin
PkyFFg4YnW2g6wmaKaa9J4fgYQ7ZPzRggBwUAlmoGPD4yH/JScBojM7sMhVIxLiyk22m3ZuNe3np
1m4tJxC/T7YTCEg3NPVY8y80vi7jD6311MbNZaPbq9H1jyFfUg2xltJ+hCEdKV2th6jrP8ygQ0NG
A/8NVy5C2ut8qYy0Qm3BUHHVoEcDFBE5RnNk1dO1D/+7eEqQjEbOVNhHzoRA26JfBXV0FBC2CygU
cryOtCpkU7XtitRLRv/y51m9WZxiCpHcLFLVRNIYITZcmF5AebQB/cUVyTfjDH2tm7Fx0eB/GXRl
1/LzAzPAlKgmEVPuShcmDQYY8aLAiNjA+Xzzn8mMZpzmg8oIzX5X9ITgBDC86XGEGCA0E3wcmgsh
FMsC1Exc3R0eR53lUKrBIMNLfNXt6SY/LG7x4GSQJWb1nbN3tn0ByU2TJT7kgmXv7LUk3OnPMfkL
72Q/mGUA9ikFthdHaOq6xVPop9fBjinX0RU9xI/k4fJaSwGFEyccQZleJrA/Nhnmk5jthffdzgLU
9BJANq7a/pAgcje9sOImPy5OTFzGPKBDCkQoREHMmKXudEg2dwuy/YWrbVPvMt7ak/BsSYVtE/Xj
iGl44IH0/kiPCzTkWcpKVnBd6+/lTchezca7wSfGIH2LcCq5pUiXWNhDRdSUZlv+/gHtdatt4GPm
5jM8vKKsEVionbOeKZJK54pfg50NuSow8TsISeKTwAizvrAG8IL0BroDwchh2gObU3+wzE1n/LDB
7D4abxVSRk4Y4T26QcKepc4vmizXObKYfbvTp6NjPXZkb9oPYV/4SpNBXmaTy2avvu53/lMdG7lg
C5dfMXaS2JmrJcdPzVqoVz+o+TvSFwPBK336edkX+EqfuR4EZSCoBJotpIS/ZiVbB3oybWRmbl+W
eEssesfSbJFpen+5xHEUx+DFI5ycX+IXOL4qs4jRqQFqr+XQlu3z5GjLVinM5783x0LxlfC3GM94
nO+kgXYB5EdQNCRR+D1HRnfRZJJHX26KsIUzKKNwjYYdVWwJLjqFZsj7oTRVvc/0sVtcG22Rahiy
In4xTMlxs7ZySPojXYJBcuiTCcGYFtWcLgYU0KO4eTFUqGNGzYsT/jWVO38kY0sg/2BQ3G6EmNfE
IIsBz1PuqhmunuMTLTo3NB4UnboLlfSmfbngAMvAEoL+EWyJqHOcf6M4yAdnznREOxvpp1+K6uXL
XT+9XPaENRSufwWePVwJ4XznKLMxIm1aGjzxN90n9AMkA9dVYXu1uUgO56+FBhhkokcMaRW4NvpW
zqFqPTTzwgIUqkXe1B8GijL8zil3in6lGu60+CbSbMn4nlhXaO/+ezs5cz3EwFEzBi/oObjTQ9ih
GvIColClG1lby94jK8NQmZMArUQK20ZEQkFeBxGkSKZp0ziDBiaA0Arvzkl/M4X6/WVb1iHw4Ecj
igZZCMEWrSRNpINw3a3ncI+iH+hOhurzMsaaX/AZOLQuIFsDBrvz9QqjPrb1AHx4i/FhIxFqvTc1
5rxGCczKvuWfhMDz4OnolRBg+iQdHbPBaulXZe1c57rlgS9J8k1kKMIzC5WskaoxUJoKxEtxc0wM
/Ude5JL81uqaIRODdUOpA1W9c2O62EiccgBMaL7FxceUBaxuPSkB0+8oIxxG2EP/i4Mgfo5TmV1p
JCNwoAzuKfV2mb7R8rBEGovMlBnOTYlXee1mMjbalZB+hitEP612snAIOK7e+SB4cCFXx5LM9odJ
Zzp9IGgL+2svhOqKaqBNEjygyJKeW1pMQdxNXQpdEEeHgFTJYmgMBvQlkNFXrHy6MyDhpmVipFSl
M4BamuWPVky1PbpPyqu5qb6l0OeR2LWyklDeA88hVF3A+SS2k/UK2J5UiiDRVukLqKu9Lux7BvYC
lpDimiIZFWDE/+/XEjJyyBDiTLa/9COllgoJmaQvXAp11XEY2BB5TjGzoJa0DK7sNkT432I5/FgR
s9rxMDY1hIDx0RTnYOdFxEwVVSRqyXj61j7aabJQ8A5nJtUwprBoRuYz1p4G555mftxQycqtnVxn
WUnhkJyCCLXqHEDBUnhpuoD1fNNavjm7lXlQUzyiI7dWvBZcJP1yFdO/beDlj1oQUODT4WZoiJ2e
BfRQOENT4TqYTlWV1Ndm3Ve18uGyg3y5TZ/DiHOwgd6rmZIBJoxwrw++jbR+1EnpdZq6KyuZl6yi
8ROSt8ahLiwEy3iqJ2W0FxiF70Wq8oroH3H8MxxaL8J1/rJpKycm9GpQ2EORE2/13x/45OWoQiMe
/ZswjcbFnZLTo1V/v4yw6vQnCEIAqcnchLkDBCuBvmc4sEXtHiBjuLkMs2qIYYB3jDrwCJG/tIuL
OR/IiMBhh/fEmh5pLHn/rTu744B3H08qB4Jn5zG3jPGf89KAs0/BQ8A7XcsnC1kpvWKQnC98qAVa
+rX1k0BarMi77WUD1/Y0pegw40034CQXzphCb+vAmCEHldi3CZKGxfgZ935AFsmeXovAFDUobiY0
jcX5rcbIR1WL0SSaUOsaE0/eVJosmFPmONl2sFUW57Iz5uswHDYYxYvawQd0LCpmRbNlLIpR1wsw
+9NXPZz2Zpz336yMXlWdcV30rekuevRkNtZDPE4jM9JI3Tf6SA5BXu8NvaGbqqtRWVLp8+VV55tN
uFHgkYZ2J/DToggoDqk0laGO8YxEQzOqjLYuuKTDegNdswBNjLPz1EcSP177zNDYoRaPaOB3FO99
kG6IzSYsXGSkWdB/WNamqBY3lrXFrRp2giPc/OzaihS7VJBgH5676W4o9sTAXDG6cZ1rtdpU4z+c
fSAvBrUw3z2oyJ1vnhjOqwRjhKu5DfUYZKcVKEi1jSrx3rVocwrDl/cknuldl7SqjeUznbvRKlmH
2TbbebrsFGtbBB12+EzcXzWxSGbHbZ47fVy46nQTRNd5A2URa+eQTVf40fwvC3cCJnyoiDRlm2cJ
oo5OWF1fafG2BU3zZYu+DjPwHQilb8Ib6tG1I0QX1NtRcYGmpVvXLTMiykYTKbUBVaxxSvZaGWyM
8f+RdmXNccLM9hdRxSIQemWZGe92HNtxXijbSRCrQOz8+ntI3e/LjMwdKrkPfkpVeiRarVb36XOI
9LQaAuRp5hsA49nlTYZR8R6Tl309eLX9y6636EDWvBTpJMoWNu4mUy25IcxHQ8rxoCtbGmCIAyf8
V1Y1e2E8lbOviZuqCM7vxJoDURujR0g+GcG5P3WgimotMD85vm1dpIdaz4mfWXy8EVbu/Isp7Duy
dwaKf/XKIvCjqGRYnJDzDZsApxn1rw4dHs+v6HOxFDYorGAYDQB1JLqnSwLAwin05VU0l/aeZvyp
b5Obpv85RT+sYbhwecs9u9N9YEcejWQMbQiKBZqpQwy2MzYenGvJzfHRUZKbrIkbTPzg6EyAUtDO
L0HNwMV1mzyZ/b9E0j8HhyiPwR50BkMew1RsvFbuYcwepPm1ri7O7+5qvD6yohwchw3Z2NiwwtwL
Vr1M1R3myPph4/JfOwcLyzwCDh5H6K2cfkIS532aFHiFxVYcsO6nbiYoH77QBtxgWrIzLN13p61E
dO0oLPS0DBKbeK+oRyFJhVlIisiDLD5kee2lEoRrW/oGvzkf1Cv22MyS2R2F7NYA/aPGYEZD/fep
y+weUyhN0qZhb9PpkYDcINpBGKi0PTScuiKoDNa/IVYNwcSMGDwEbp9rPlICQ3xxTa19HjsjWfBp
DaMYYpFwtYkDvMakoO/FNLMvvSPzCpUAw31Mo5Q9jA5IJvsial5r/C8AigCY9C2v3XHfchFDhl4j
fYuuIGjZPN6iMfkgB1S6AhzaBgz5aQ0BJNPSs93AR6sMh2EgzY42uQPhidkKGkmr+yqq58JL0lzm
Xle11KejXe1qABOKuAVzSENEiZYY7yqGZtlQ3zLZGrPnOGP5Q+to8m3SMzR3EgpMrAe6PbyqRoLO
S9nUceeTtDKdy6ynVmDSWH8c6n5MbzoyOfcGL9gYgstriEM6mvkdtFK6AFjx2PE4wYw5yQEmA3uJ
Hj3zio30hhcAl4CyxaJ3hizkBY8l3Y1pj+wgcmPcBXXjFjpWn9KnIa1BmNN1fb43ZCt2BXGrcpey
tkFbOCHDFYCu41uk87Tzh1GrIJpqVvlGJF07hMcupEQ4OQ8zNN5xPAq0N5votou+UBR93Ozr+cP+
uXeLUIquyiIsgvc75HpOfbVJdcKNpcA4jXelOICIOtV3U/0Exn+vSq8iemFph/M2V0/hkUkloxnd
vqGlhoqIBK6/MmuO8kT1EFfz63k7q3uIBjGwCcAP4syfLo019dyXOey0ozwMGMsRdfqUWs6Xqhs2
Ptf6Nv6xpUIUxqkcEmMpBc/OwXDf9emhJYk/uW+kCuc5bLKHVG6NH608MpbxUzRCAHBCJqGiOQGA
iyUQ5yjSsZu4vhfDjRw/Yv42CT+1dxMObPIV59wDY4VZtZ4wgyT71ubv57f5cyQ//RXm6TZjwtiN
Wo5f0WeYTY0e5ZQFpT76EQ+G6oUnftJsvFs/OxAsWjbgJnjho/yu3FClDc6KhLclFOFsv6q1HUnc
iyHaMrNSfIUdZGpojzpo06mdpmjonSqfBW7CwXkkrH9Iei4PLWeXjoXuZ2Fmg88tPPLaRF4kAjK/
EDxxN1zrc34BRgEkOgDJQZr6U+NzdjNWJUslNmmaG+SyfB8Vbhe0E1h32TyhGmtz8++jwrJyZ5HE
QOaMH3D6TSMDUHcjg9Gifk7Yz4xPniXxJbVXrXjrp1vQkkzzVt9m9bMeGSWnRvUiymNJ4EijPR9S
w/nW8m4nJNnIPFbOKha3tCDQpMIMu1r10DFsFgkoEEG6CQzhxa1kXwtkG8Wd2/hEhkVzU0RbmPPP
sWixiTbisqW4exWXhfBnxzoJl22Kn7LJoEFzG0UTAHU/zx/G1T08sqMcxogxMeUUa5PNpcjf2yI0
hofzJpbPcJrdnC5F8Q0JBVBgmLCUVj7MuvBGKMKct7C1WYojuGZDbV5iERlA+bgpLrLEfaAQZcD8
1Iap1eB1tF/Lfh6lakXlpmixYDGle6fRH1rjePMIHtzIi4zrwYi8pjU3TK6tDidqGfKA9CPk405N
MqvuxsFFhdlsCXQ776bktuwxrLdFEbjmCkd21OnUgTfWpHPY4UZ55Rhl2Dp5MOdxcP5jbZlRPXvM
e9LpMNOBIo5hrIwXMqiKTXKCxXNVt0MkophagJIy0ofTbQP+r0p0F1XXKhlmNFGGiOxMsFxP3pi1
VnGD4TrUzNxau030pA8tOZXf3aHor8wGEGBvkACH/f3KgUUx8CURl3EXnf6iqmcVS3TgOGMHuC9Z
5I0f10MUdpXx8+8tHa992ZsjL6WWJHgmYO1u1D+KyPjRUBJQsfGsXjsLx1aUg22UzVxNEb4kHV5Y
CwpqAcKD+gFoB67PSD2/oW3/D+tyUXBCJWRJnhSLcZVkFTdR4k4SN9qltW5fCsC+0NvMt7Rl1qIW
hgwXCAwuUiS7p1sIIew2FouprrOuZSTuk9Lxz69m9WJBNwxPKaTTJiYbT23wKEvbWUefo4aMUyxB
A3Qw9UPb70B2bLB70+Fe220Mpq1FE2wf4O0odyEFVGxqGoMi14jitj3GHjVaP5+ni4KQ0Cnbja/1
uUgIhjyU6RfEJaypECyasVrOiVmio1h4sxbMfewZzqs0b8rhspRP53dzdWFH1pQqIS2Gdi4KWOMo
G7vl3tJb1FUaT2wRGn6e24RULW5kZNIMWR7G6E8/mzZL6Dsv65psHdIu7c5iRZAAANw2mp9SIxim
F3Av+FM93kQ53UXptOE5a2vFD0AZGSiqxXtOf0FRiCoeMRgE7oBmFxUfncuDAmB3nSUb33DtjC94
M7AQMVSuVdJjrYTmI9MACWep1X/Tp3mQXjQYFFLDDXHfhDM1d3YSD5jGR3sSz0HkiP/wE1z0pQlC
J8BVqsdiGsMtgUNbIC13vTvsFuxue2+711Z6MYyJR6ncCNRrjov2DwgXCS5EdGVOt9d14tFo8gSK
jO7bDK5F7b4AAL8B2SMdg7jZIrtfydjxLfEuWXwK7Tvla5q1qDDFVS8gcre+qifiQkJacshYkDQJ
LVRB9m3rNtHGKlefKxRzsboO9jmMNyo3pJ30WGhGUX0tI8+yBgzVPNbMG8vv9nSXZHcVuXOc/Vy3
u/Mnddk+9WbGvOSys4g/nwZKDZd2JB4cJITam0Ygt4rqSBlvvPlWar7GMreGGoUNZj2ML55+RAfw
a9MG6NSnJvfktBfifkwfnAI1tT13DnpzbZq7OSH+gFzKeEU15/wqV74qsHlAUyBEYM6BKkmp6MfJ
GBhuR3RkQP54MLofkjzYyYdjbxyQlWhA6IIFhAuhRKqWRru0a6khcNtD4NpP9TawkgMIiFj0fH5F
K8fixI6yohQKK6AwxIosCuqzLvtwK90fjHSX5ezVjshllWUbsKktk8pJpOVgp/MMk0WLjCkKOP/S
TMDxCjzlP3i/NSG4vpOojGDgApNqKhvjFDdublJc+mmseXl/WwE/1ycPdrYFuFl1jgXMi0oMwGDq
NMIc9ZOpFzDU5C92caPlO5SZ/ZKF9bDFz7y6hUemlFywrEZGRwumJu1aBxmWWXRhnl/GJvYwu7a3
VG1X8ibIW/9ZmXLsrMTiOpPLFur1LuPRVTxsqQt8ng5HJ/rYhuKIRcKKhHTL7k3fS+fLBIEB6Ba5
02WL8dh5hyoLwKJ5dWjTA9j6fCd5GtgXp72fAIFrtK/nT8VaOnDyaxQfTU3gvnWCXwOKqU5eYRjS
o6zzevDyVs4Vi6Rn6qgXX/Ey3OyVr8Vw8OpZoHJEvxxlJyWGaw64Y9xmQm/UNV8zsCqZ9XCrddxz
jWw/MeHNpQxG+b1kOWrm0RaR5Lp9F5BnDP4h1KpRtrf1aUg0pLCd4VxYVg8qMPATd0+603uksIDf
RbW2iN6II78RfSM6rMV40NyhM7NUZgACVFYvrK53wHmLyDe8DKUTRKYMJncZ8K2fI2ZeUEHDRUPL
ncYwtrNvA1TkIiiXyWKTJGAtdBz/FOWY2ZENuocWG1Ey9CZ4qLOfFr/R6/iw4W7LmpTb82TNygFr
0XdYXrRIhyiGG7JnywX3HjR2xVen70Cvua/7xkure2tbIHvpF342DfKVpSiFJpzyJmJ6m/U1w3bH
lvCsKrSdH5b+UBhhioHSLL3j021h/sPlhuP+X5tLeDt6ys4EJ6urYbOGIEwdmglk7QInLYa9zJPx
FW/q4cv5HV6LzX8sgtbs1GI/yy4nBixOY+eLqMbNDXqu5LFgeDTNU3De2mr4ALsPXrNAHrgYvTw1
l5uGIzqQePg2B23E7Ov6g01yr6JfXec9HfxcTF5CvonorttSMVv32f+atpX+cDNqduZOMN3W424w
d5BcCgqQ6iT/0DVaqFDwh2QTJKAqlpvKEa8mE5YK8cyjnZx8M74xoVtsWJd5GtDZnzfZnVcPypFN
xXPoPOelIWDTAQQ0o7tcJz6Grd10p9lXDqDRUehoQWK8bXzQ5QB+OiVHdpUPmvSuBqFt2C2L3pfs
Qra3toNACI7Ba3RPda0NonzHxa4zvWhzlGL1m6JGDerPhapE1Ts1mnTKWIEeQy7kUzekD8kw+AN/
zrUtnNZyr31a55Gl5Zccncx27HOwssGSiPKg4jywUJWstPIfAgAA0fAeEI2CKEjZTmH0I8Q8ULDI
oTQPCGWK132MmFMS8j0ztpQ017YPr3o8igDH08GYcroot5aFoel4bGp434+Rhacm9wutfgAE1j/v
KGv7d2xK8U+rMnNgGWCKa6iAZlZrezmqy0Hl2Pvzln4TMKqf6tiUsofUhu5TX8CUKK8a87vJ7p3q
toOMcPWRgcRz/q4bz0Z0MPsXkX0BpIttsYiuxdSjH6AqmZdj7TStix/QiR9Fcam71wtzmWveF8nW
oO+ybWfWqvKz9HVEGhbHmJaf6a+MP2cl2PucPqg0OE7Fdz3JN7Z3zeKfCwOgqVOf4XNSFf1yYWBy
JNWuwGmnRcLjo2/pN2m+NSu15jZ/rCGenlqLjHpKzQr3P4XSfSKaQ4XKAGU/z7vMmhUAfHHiKMpM
n6bZtNTRsqaP4JylfQEV1qeu4kHdb5EBrB63IzNK1mS5PE8MAjPIIq9aQXYzTCSjfZCFuUGos/KV
UDAGtg+KDOAoVf0CpJf/64KUDWAziggLBr3ApHlM79NW00FtM6LA0zdyI59YeREB7IkqhIuu7Ocx
uhJ8lbwoIKFhi0T7YnUF9QsAdjaccHEyxe1tUIHhPYmwDyyQ4oRzbUWisPAwRgfW6QI9QcMVQJDv
Lpu8HDQ3htwoJP9md1YtYtIRyBjQ14FGe3Gho/hfi15zZA3ugwS8cRZqu3nXY8YBXFSdjcaOfcB8
apiYxMts7cICjo7SOLSh0tXOqSfj4TYBfilyhnB26FddGJ7r5vucZYDOZEFVMj8zt8a2V3wA4wQE
1W+8meACysNxzlBPyDVD+BpFmozZezd0orDuXmOr9odoK7VbyZcB9cVsBgFLmwVWqtMdki4KCuZi
jhZ3Mn7H0AT4wp4d+4HOB2MIh26v/TWtOeqxeBxT6MQA8ogc4NSkLVDUzGciwH/ZglMYLX8aivhW
utc1STbWt3J4bdDY4JpcUBWoP53amkbwC48Vllc2DVgSka+mXp7+KNqH87Fo5athNAn0Y0s3BmTm
y+Vy5Gi0L7Uk67Gmsd3bYNOL+EU8fDWBHiEgFUCk//+ZW37OkTlhyFmnyxaO8ZOAJrPBbtP+jkdP
5dB7m8Ona00grA7cG+DZBO2xStJUVHUyNrqDruAQ5GD/Ya2XZkbQmM+J6zX2xSxuxFbpd+3LLcNl
OAM4Cp906mOzs0eeD8LvZdBCJrzMf5bT10HfmmVbufZ/D7H9x44S3jH1Mji1gaBku4ceKBjHszXi
GbOfV1sENiuzKRgkx9gLwC+Wifei6o3xKCVJYIsa9yO510bgEXsPKNGu7TH4uENfRlQ7YI8w1rF3
+5/nnWb1M1KccgwQA4eHEZlTrykcmjrFNP520lb/yOrv1N6ZPYYJQHSD9lcHTb+Nc7F2sRybVByV
t9FYNg6+otNIf57ZY2FpG3fX6gc8WpUSwbhjTYPdw4RW8+t6IX/D7Aekrm6go/TSbyL918pJOOL/
3UVVHc108qZyW+wirYcfkt9RzNLnPL5DRfGysrpHLXZ3DGXflnxr3K3Mau0pfmJ9eVEenXwmWDtV
DKvlzUVWh3U6ekP1Ret+RPGzy69F9Wi4obS+VmRjnn/deY/WrRyURDPNcoIalo9J6kCTAJW0kCxw
0jvpiKemynfT8GWy+F6Lwd2cPk7Ws9FvQUg3N1+5OzLLmcRQYfOz+kcePXT1ELTML9I7yDRiYLic
8Vp/abY4TFdjESYcMIBP0AtXE5dpivWxJLDKjaBsH2lzHw27tNxw5LU7BONE/7GiQuGzNOqEZsOK
TZAhdchVdrNxMO3vJvQihq/ng8FKLraw4VsLl5YDegbl1CR0KtFYRChi7pNWZnunep6Y9ij10tOE
gwlz08vtLZGVDaNqMYdAAEAbWhjtRSD6Jzu6SlFy4Daqz9c0TjxokZ9f5RJQlfwPGEOKYRngDD+L
UABmyWJTIv8rjIcKqCdTXkz938/xYlrqyIhyMOzCKaLWgpF5vG9Rx8kZ2sDIaLfypq3FKL6faK4h
aLXYcd+5HNBZiDx3i15+JZoi/dTZUsXAkL7q6mUNeQTMWsMJc5/kz0yE7hxOUA1Jq62Ps3KqTjJd
ZT3MTKJM6DBVRXdz/7MeHmn8aLcbb6o1n1sIQtGcRxKBAaXTgAk5CWFGLlIlASJDkUFn44mLb+44
enb7MVuhRMw473Rr60LqDjwOrngAEpSjNdVOHqcDLEL4xtPayNdIfG3MUWDmW4M6G6bUmgV6Dpld
Z4spbfCzMTto5otlz94s3Pvzi1oDZqNHjScUA1s0eoJK8tDEZlSNsS38qZX5jzKKxbtbGdq3wWyq
x4aaEfgaRR5fDTbPr/N5ptfOZGK+FsgQfpF1VAjPHcEFjSFGcK+DTJLXfaBbRb+RcaxEUTSyTQiT
gRcI7SZl9yt7hALrRAVyqhxPmZ3T3NsC0hlZ7FkCMkry9fzGrB2YhcsEpP3IUglTTn/sdFVfNbDH
29rLBLAQryMSSEe/dxO+Ec5W14a2L5r2C1hcfWVoRIrOWtY219J4GU0+hSatbiTmDIJhhj5VLpID
Fr+h0bL2jKYGeEaRtuJx8+nFxnOrTlDUrHxbOtGzW+rTFxoT43FORtPwrT5vXwfHyg4mKexftd2x
NzbyPmz6zkq9ET2fC1I29jc8WOLJc9rC/eKmmZ3tNUEGSA7XPeeh7J3sxYYUTlA4VhMAXWL8imcL
9Q7DiI3NVHzl3bug5sAaZADsiPrRaViIKkAyhww6ulBfNcmNyfLAdh4q8wFc6AEfLxsSoiV53lVW
Pt+JzeU0H+VuhGL+hbgN1ERzND3zOSimt6Wuaue51+YT/vqtpG0l/z4xqZzacRrikZLFpAx1sRNk
X8z7pQdr0ENlQIS2umDxDepMbY0J5oeKPf/LkhkejeAdQ+KqnEZctlXe/xak12+gINS0X9wWfbk5
RC+6hDOct7aWo2K5/zWnJhhZUmdVZOCrpjr3LfMg2O3UX3S1rxXgPhsLNDOeK/2AymTh/Bgl2bK/
7lV/7CuXjQBwqnAXreJ4vsAALkleqtSPdX9Knrh1GME7F6cbNleygpMlK/FnSJCvQocDmtPmA+9/
QvOKdL/Ob+vykZQs6sSEclFXfZ/PI1Snfc4JrlDT042djfYqKw4gVpDLlw3PW1wJqiBdA9UAlGkB
7VOxJ9pgsGG2IGw5s8vJDfTe9Zh8T6I93fxma6ZQZwBTOiHE+kRJwWRBomkRuBy176IM7BkojSy0
oP88zluQmpXrGurIy6iBhbTgU02DtBD9NRtoWrYFupjlNXLTME0/+vpwfvvWXvoYA8FbArENaY9K
f2X0uhP1OeRUSWeDfLikpMs9khOMLzUtODGmRgfibGR6ee1objsERQqpj6COx2KjBLvmnoaDxiqA
Hyj+qr+kjzl0ACZIiGGa6lbE4jovLS9yqX9+xStfEexbwHkCYIFYowIwocjkYg4zgxpv5uVz5Onm
IxqnLHu3tkZF1g4DeMsWjg88V0yV06kvSy5IAgpa6LRF5XM1gVasuZQjOnDjvhD8Ahff+bWtPXpR
KwWylWHyn6J0c3pvuJqUVQ0BK2gp/NKzPVJaz4DeE5Q7+jHbZexViOfYek7LDeKeFb4B7Okfw+q4
xVh1md5aMEwwB1F3wdxoQcru7ejNhOBdPUB37pLVe4w2JQzMz/eSfkvi11ncNtVG5rMGozn5KUpk
HVsQx3QOfoqmSd+G8w4GgERFYOtvKW18Sx7M4jqeAzBCxZoP6s+o/IfZCIyTQkEMYqQOqAaVn0Ct
yIoJ1D+BY2Jhat9x7ni6eN342GtXCHB9IOvEkxJjIcrHNmlrFpEDKz26EcMuN9+iYu8ujix36XQp
wc/j0K2xy8+nlGAoEAF3ob3GG2n596PMRABo3HOLN34tS9yRtQ+GF/CWbXzEz/nPqRUl/8llSfRs
hBU9/WgMKI4HNf+ws3CC7kCabhhbOTWn1pTUx9ZGWVCoF/kawEYT9e32XqdBAgBSB44mEYAfdkfb
5yT+exrUU8PLNhxtptnVumYXWGbb7c30asx/jqDqOO8mW1upeEkLNWajqGGDQTZv/jYUF8jr3KgM
JQVi2NkIBMv/dpoAnKxIfWbak0yg0gprhRtqeLuhd4dx9yi9mM3en9jVuCU5/rvTec6ictYqF4QJ
CQaBQcQcjZ55WQBtdN1esTD3wIqxg7yn5X+Zdk8gO7oE05BHN7yHbKxYyapsNke8yrBiLWvDGCoY
bbk7/wU/31jLni7MNJg3sEBYfOolfact/CZp47viueMXlF219TPPQ3AD/P8MLUs9ckd71GpRRDBU
Tbua/5j1y3IE63zQOVtR5HN6c7okJYo4/VBwzAPgfIsPMXiQ/Mlr6gmxwbWz/m0ApgRKC3mFmlJM
KWZ5cicDCXljeIWb+S65OL9l66frjwXlBGPE0JxdB943g2ZiStASBUY/ouS6F8Bcx3bQDFtv7N9d
z88e/8emcqJdm3MG0ojGT8r6JTPBilTkZQ2MZl4caFMRy6uJZs3A3xATnGIg1nW1Wl4VRQ4uoDLR
rHezm5uPbhTatYQu97U+jNV30vL8S6+l5CZJoKDkuaxPkLQ3bZBWIP+uu9b9lQ/glOgmfXpH9Z9j
+HwkwZRZGkOpR7O8zInjQ9zSaFe0S9bvViy7oX3c31AUxi8S3Rmf07a9aUAganqTIGNQMyv56N2p
usCkt32YaUN+cr1OfXPIihoa4XaYWuOjXtFin9X2ozVq7ECEaYdSS+4FS7SND7p62MDfg3OGqgm6
3adnQCtNKjuzxDCj8Upqb9IwkmN5JLseN0U/Pt/fOARHppRrx5EDczUNXOFgO7xwtNTjLhpsrxqw
RAa9ynjl6STMt+b01iI0nkso5oNAAAQKisfWQNFpJcGZmPDIlQ2aMWUGKbDuQtrlnsfpYSpA5drq
L+cPytq+ghR5QUsC4Iy+5um+ln1Pu8nFkGjU4LDThx60U3CQ5j2N2I0Oasnz5tbSlGNzSiiLOLU1
fYS5TH8YwLLYuE8p6qvnjawd/mMjShSj0mWz6JfBV/GzBGVrFvT5A+ptUDe5MqMteqmVhh7eJrgC
oPCOl8snvvoEtHoYf6hAWre0DqK3wfUqyQIr8rLha4fz1wAggayWTS3mt9/Pr3V1Q4GPXKyDrluF
xucaqVJXtA0GkH4gGfWT+aWt/7rqhQUe2VA+Wl3YlsxGiY8Gspdk3g+xGdAUGcSr2f0gWwQX6ysC
1gdVSgCZVCima2Uitgec9NKyPB3UL+R9tMVGPrR2A0Fo8D9GVKrRbCA6gSYu0mXRPAN9tislC//l
y/wxoSRATjVrZadhHU2VhNzVvHpqfaf/cd7K/5Ek//fWUVcyRTOVToNbp4xDrdqTcfZQCkD6/63W
PQbVL/FEp5D1W4ds7TMtF/j/3uGf6E4mbmAmBalCGaFlO2pehJCYbckgbVlRsjiN5uUsMkTFegpt
uwOL4o5HP/9lCy2cH4y2LQ+25Ucc5VdxzUhWTjDSpY/xvNeHp9neZxjEjOJ9key05l3yp3+AkC7X
zB+ryo1GNFM0coTVqHlLQGhipAHpr7T+wsoes03ppdWNPLKmXGo5TTBcY8Gapr0m1gfJmDdv3pyL
S3/KgI6MKHcYgClpHDEYSauHqLsz2e0IKo5OXE48aAATA/P9EAdZtcXSvXaJHd/YygesOMvzucWN
TWUEMnJUchJ+2w1ApNHpjTbFPyT+6DgsHSqEXHDFnfoLs1qWJCniYW88t5lvOinCbhq4FV4xm4CJ
1cvsyJjiJlZrzabIYIz1jxFYxsAUO4ARPxeBTS94+9fFPvQGwYW8VEgsxHwlaIFnoaKR0aEcY1b7
mEpvGbops41La/nNqp8cW1FOdaqntrAbXFqo7kdZi3fGPjPv07/ngDpdjJLbQDYLTEQzzMRzechb
skc7y5OWu6tQAe9o6ZXjnW60wflwsnbSjhen3JYsi2I2dItV85V1v8z20twiRt3aP8UBE0xkNKYB
E10Ljo+JTdyrMJkHhMtVY3z5h+WgUgppE0AwMMN96uwlzYu2J30DVjk71A33ciD2q0y2BkhXl8SW
GWpc+ehQKmaqVqST0cGMjacbRuLZfVeRX1YMIctx3J9f0kq4WEY9Fh9HzPs0vSLTBHxOmUQV0j3c
gYQT1BG3UM3wzltZSTFOrCgHt5yIAIcdQHO5PFSgpZJbadnKiwEGoDIGQBNFOVtx78mZkimLYMDO
GpT/KRi/yU50X2dpg/FM++BN4TVutIHGWIlHxiJxBu46YI7AYnfqDwxU9FYsW4nJQGRNeoTuMHmg
FfdQvG6vKzt9OL+NK45xYk+9U2J0mSIN9jQwlnRe2ohDXlzMTbaxrpX6NOBSRwtTnu8ld4AL5DBk
1BcVgQy63zr7rAkz9owqrlmXQCAcxhS18g6EKS4egVuwk5XIcfwL1GI9Hkb2UJn4BdN0kwN/ZLqH
bGsab6WxdLJMtTFXxB1eR8v3y7QpjCAsSFLmARx83UBVCBLxYYdowo3hUeDJs3Ek/g/jYFZH98y0
QTN16jzZTOdpMDuQ0CBptEXmae4uT15K8thAiBe0juBk91Jtw+zqQVn43P/XquKyWpWbg0576dNu
Z8RBafp4HO70eh+D1rVA/yXdeICuf8g/BhWfHSKrLLQZy5Qgx3Pv2AjunY0HzOpWGtD+o4CsA+yl
qjNNhEZVXEHE0NCT9nZkfAyg4xGFEWQ9gpGVmJZwzM5jHIK8NpkdD9j2LV2KtXUacCcwtrNFb0a5
hwoHfH8ZOEH9eJHxiE3fnG+5eDsfANai9bERxWe0HCJBcz+Bib+O/TH7lpt7PQoY9Yctrc2VbhkB
tvvPehRHacEpIKMc63Ewye2Aj/chsV949YiRAIYB76EK8+yG5++Wvp+7A8h3ZstLksCkr+eXvBbz
jn+H4j9tgkn0XOJ3aEXsV9Yz4DqQBwCCj/19Rwwrtg08tSHpAPYd5Q7J0DayeW1ixZbtT2I3mRrw
NLvzy1lBnp1aUVIiziqekxxWUrsIjCYYp3dXv+z1K17vI/uqp8UuMq+T7Mag/ti92tmvaH5vtkZJ
126u47Uq3jpVuj60HURarSSkEFoAELqrba/l1HMk6pbtP0QBzMlgDAwMP5gHUy4UCHRFuUZhD6j5
KsgbG/0dar7Zrb31SrbWco1lRAoDuWBHwHc8jat5WvOFswypgDcHdTgGtoeOmZ952W3mockDbfAh
TC47jM78kodpl1ynLz+rsLgzb5PA2OMye8l9fq0ftrq+qxHizw+zllrr0dMatdSFVxA/rHYfs4gD
N3SRWRtvlrUAYWIOCXEQjPKfeNdna5hyYBIW8d3nGvqLY3pop0t7Dg2z3rhJ1vb52JQSi5KJGeNs
YTltE+roW2TmVltwy4ISgoq6zYdshgVRTCCDAiBxq5u0enMcL0KJLuk4gtikh4kkvbDlFSfhULxx
/ZCSsNMuo+ba+HvSR2jUAvAIsloGrWH1rupkWUypsXgB2eluWCfXbMvE7w6m8qZcsBx4kYMZl4Ir
5NTTIsLxckjhBcKrL5tds2csaD6S/csUdLvKK4LIB33m6EHaqjmIUNu4j9dC9rF5xTM0Udj5tCwx
qaSvI04jM6bkMpn/xQ5y/UXPwAUbixKwXWfQ0ybBMsGMnTgBSd8dcWebj+cj9tqxXV4U/7GiBGzd
1AaohMJKmuqeox0cIEebbutaWH6r+sksoHxBnwnatk+iSANAb7QXqNMzt7jV9L0EpNt9xhhMN3uW
La4ydl/APsE0Th6yrZO2AjUkmJVFCRiTjItamFLryCcn5oaYGt8c7xoyBCN9oPzFHj/M8qtWgyUj
aJxLF4fCugPd+fkNXjnmS/kITFoYa/0sTgqq8UwajDS+1LUfblWD8A2MPn9vAxIjNkDqeOviwXZ6
Irqsb9qJOaidAt/sGZO9s2m28TpbuVNB/oxSPVIHdB9UPLM+GE4me97+5hWZE7CKE0+6v7okbEbp
Je6Gy6ycshNzSuhy+FTowJ2DB3BId5Hm3lja6MkeOb09Hs7v3u+rSfHOhaEBQJ4F+orSx+n2cZf0
MmJ56w+XmLPfDX4UCEi2eFnQXYp9n/qzJ8J3CJV69pfex1C3n3px8FEE2TX0xDzoVW4sfm2vj36Q
epdqLCfDTPCDoOtpJj8nygOEbA6dgz6+qeT0Dw9ibABZ6L2X4Qs1N+wxKkBoCXvAaTFP8wsSYNUf
zTd+YJn3OhSeoF62xTr5m+j6877/MavEHlP2KE+CGNV/LsJRhwyU1+0x5ORFF+Q+uZ4PkMK5goCD
x0L2HSX6wntjF2/NIcJ0gBfvmvdbASLe3eRvsQisZbHYDwr6OzxdF1bTU4eI20RHrxI/LHrSdtV1
HLQfXQ3V8eg6Dg3pVd7kIQe52IIHr4WKY7Pmqdkoxiz5bMFs3FiYjes99+W8p/8GPH7e8T8LU+4U
S8f0ZU1hYfzoA+tAwuRW3KbfmqfEjx5t1IC9+JF8q5BOAo4QXPIw8379D3Xf0R05jm75V/rUHvVI
gKCZ87oXNMEw8j5zwyMplSDoQQJ0v35uZJtSRqlT0282M+fUopQhBWhgPnPN/+UlnLz0uith+y1q
DS/7ITSJfrHPnLi9v6rPX7905zydHrMIb5rEfsjj5eBHn4x/fHe/egQn0UNAhUBvFY+AbM/ny/q7
H7Vb6On4u9enNrUK4ERD8tW59W+D1Ltewm+/Hv6jxPOnqXXc996FycCx0wKQVGyjl5d+5Kbjix3D
sTIU1692BLBxwqJ+Dj8Tr/zglAcdxIYPFbiwQMSe7HBB2UFTZC11ZLJk6DacSlTHq2h2YzRGLX1O
xB6tQwsSKjqyvso8mT9rBHx4BoORgi4Y1F8tgB9+vvGl8zrXm/DcV43kmsHU3Doyb/zIUSljuzaA
/H0oIOtQNxerf9F9lv9+dKAcLedw/1AyAoj85/HJTNcWyGps8vzgF7Eodk0gUA9++PUL/myYkzUM
ao1FBwvvNyPYwlR7Bj2uV6iv3tg6+wRbRT9Ihyi0J3xQI4E//ZPFWN7k2ubHuRRcZpGO4cxw7SfV
br7z7+yUbcfDfEPOm++3/Buijg2Oks0QQ648Gh4/W1Uf75jvLuXktvti8CZB8HTLBct2RA6M1LTY
1BGcnOdo7iMajqm1Wffe7tfP+6Mc5xjzQPjVDqDrdipQBVVUK4f4Dx6CXqLVm1NCA1gD4NXO9Rrm
crlEgfVZa5bQYfpkM/low0ZpHAIgWFqQxzhJ4SrSM6UWLCuoj2XW25jd/PrmPlq2R5kKsBBcC8nU
yfdbCw8mcTwgwR6DfLzoWk9sZltUBXwchEp+PdoH0wk6A4jvUJq2UfI9WaFQXsgbz0JPtx7AcSLB
rer9SPIq9OXXsfusCn/cck724Z9GO9kI+8zuXSGP2KtGQDACnn9Rlnlx696U0xCWw7nDPpkqH4+I
wosHjWBAAE7uD5gdpykHbHierJKhR57oPBZ1HZqa3U7me5VBCLb8rKn2UbMB7BGsciRZKN6e9m4K
pxi1ywEOgTb6wC8oZDxBzg9h9GFNO1olZAV5F9ZT4pmbNuzLnWKfxLcfvFf6fhadhNKFUAOkwzGL
Kq13Te9u9MCSxR+jUjrhkn/59Sz6cE1gygLteTQ5Oe0iDp4tJjO1GkeJBDRxOJut6pPM+KNnCnFQ
0CuA4PhRGf95LxdFu4Bz2emoPYoZQr9hPSqr9X5SZu0BrI99NomQOHJ7pCCtA2QX7QpFZBbBxeiz
TfijDf/ItUU/EyyAP/Xm6FgLNpoeDuXET7pZR3BYPNRLlc4ZRJorumkaqBvDB7B1o9piaWWWXUNt
aAV1Yc+LM1BjodjW7oyZcDp/LZrnEs1KDpJYU1bni/Qn8JIrNM4/o+F8uHOC5Ye8h4HtgzD856dY
OjQnwsKV2+rJm87sIKQavn6pya94B9nug2t9ZrHzEYKOvh/zZNW7Ge8ta8CYYijhvAbzeEagVJNA
amRjtZczrFJBsAwM0ImbT9VtP0qr3g9+sp3mVUbnYsHgZiL3eij2rn832DopoGc1Zyp0lpdfr4UP
o733I54uvcbnw6yPt9sBa4kaX958KVGQdp3YFfCyUzHIMBZ4hsxB2UWHlZVKcpTPmZbDpxpsH4Zg
76/muEG+iz3RF6uENeNqvGKIg/nsB2KYx3RO1qxMvOxKNU8WqcOmfFTVG/FvP3kaH8BtQSrDVoSD
GgLqpxUtXtq9yqnB86d3PaJcJ39A9YXSHXdD+OFBpssrPuvNf/jO3415km440ra7GV6DUMa+zceN
L/cLccOAbca5C1vxyc70web302Z/Mlq+TIyIAIca89qnZujA2NW0/2TL+WA//2mQk3XryImI9gib
lKPYCSEjKID1rozQSdpo5z/XP3QwGtp+cFTFBnfKCvYK7dXzilMTXjOJR9fIl4+2lHe69TdLgQDB
/swA9Hj9f4oM/hjxlBiMsM0uRnNEbALPC1VLeFeKqIRb5q+n48fvCvgd3B9Sox9r991qICBCTm0B
MC88AwqYfkK10nr+9RAfTD48uz+GOFn+GWXdRI/YU6totiiMhu68OcIOGhHPMKaj5OnX4304MwJI
DkD1AZ3i0zoOmyUAZK3CLTXhSNhmyC57mfpVxJpPdYY/fHzvxjqZ6mMTLP0wYSxvba2rRXfngXSv
zRqk3Qh0NKPkljpyCG1UlMN5qJarDPWeRPF8byqIAEF4ur7/9e1/tMHBXPWP+z9ZGcHYTWMgcU1Z
XTywdvgKbeuLqipfs+mhRgOwzLJ4IlkKA79wdRok++KVuuKzPeeDkABOx5C5hOOxA+n/k1ZYJxhg
4grQutZOJ/VsNMitj7X1GcL+hzzG6UJ5P85JSos6hsqsYQJ5LSZVJBK5zWKDZnbohDx9JudLPFyu
SR2LW3LmJr9+1h8t0vdjnyR8YzAWELc4jk3LlFfFBh2hXc3+J4/y/Rs9iRfalpvCPyLuh+ZiDPje
Hhy0dh48s/317Xz0ylChB8opQJPAP2V4rUPTouWHcaSIfCv1RLlrQWH7FFD6UUSAKfrHQCfLBmr+
s2QGU3T0X+GOlrqLRnU58+5F3mxZ9QXuwTDwnEO26LgeHgc6XhkePHaYrHZTXhSLFcOu4JPM6MN9
6t1FnaybFliI2cpxURbknbwzB6HZ4Ke1B6gySD/zZ9IPH82d98/g5KUSQgzpKR62WdBG0PE8xi2g
Sf+TN4q3CSQjKCKnncgJKmD9XAA5CXpu7nWbDBL9HDi20v7kOP744f0x0PHzd+dIW4C+vxQDOBPN
N4evV568Nv6GN7FZXlk2ffKqPp6of4x2EsP1sNWTQO1iQTCGIkBoBUNK7P4i+Mxv5vhFp5uLD8ne
fzy/01O4rWE9x2ugkXP5ZUADorLiGtbKmj+qPPb88jB/Zsn9g7l8OiTwz9CbRcIMPaaT+LwEZ7v9
waNY63k7qzm0gQxpZBdWTntRshmeUN3G59+M+c6bNwomMpKv0GqC2DV1+uvp89EcfX8tJ2915VSV
TY2je5iKBiqaDDZciuWxI/Ny++uhPnql74c6eaUdb6HT7WCochK7ClRyIc2uWGtolH0mavHJXZ2S
gxfTzXQGGyHiNjlv4cS0QHjF9a5/fUMf5ecIF//1Ik+1kTFrqtbLMExGqtRI55G0AM9znRDBwkrT
qIQPN5/cdPbQ3h6LxJNowTpOKOHf+Otr+Wh1Ylc/6udDO+9PQgC+NRkCoUm8R3H0PughaeRFQ8DP
Jv0i7fl2atbPzqyPojCo5QKk4qMoyU67zRMCvj73sZuyhd0HPdQfhraoMGijYsXoEgthxz/u8r9e
5/8l3tqrvy+S4W//jZ9f2w4UbpHrkx//dtm9NX+5qp5f34b/Pv7hv37x5z/7W/rWXjzXf/6ln/4G
X/6PweNn/fzTD0mjpV6uzVu/3LwNqJj/+H5c5vE3/08//Mvbj2+5W7q3v/722ppGH79NyLb57R8f
7b799Td6TBH/6/33/+PD4w389beHZy1fn5u/RLieP/3Z2/Og//qbTX93OJS+MB3hvgZJCCy+6e2f
nzhomAeo+aDVdyyuN22v87/+5ti/Hw3MgC4BWgESJUeC5tCaf30ExiZ+H/hUMJr93/55dT+9pD9e
2l8aU1+1stEDvvjnhBgiDogPj8oRkOllHuDdJweh7ggV0wyFp8CCp5i5ls51pp8zlCI8HQ/NdkEk
AuqtCzjg9nJTdzeBvKRMJFlOY86Aqa27zdF0ngToTvZ3jXpg3QNf7vPpHtpCuboyWsVFGgDRXMyp
m8EQ/NptX33vQsxnXnbD7b+n+P/RPLxra/z3yyl4Ll/7dmi/69Pf+n9xDh7B2f9+Dp63jX5r3kTf
/jQDj3/09xlIrd9/YCZQwvchB4Pq879moP87SAlQ8TjCoyFHdyzv/3MKst/hGsag6miBuBBAWfn9
FPQBAwaF94g4pKjV/ydTEL//0zl/FBLBBEf1EL1BNMb+lKwQTig3rCqjio3WcavqLRRoRu0MYZ7P
swpn3c3gpktNEwObMbSIi7FyUR+Eo+m2smnhJt0yD8lYd9RKGuG7Z8OghzUp5IIS8Fot1p1D1xKd
Pbf3vpXMnyBAU9dBdcYp5Iymitd1rGilYG3n9G+egzMqdUjgbWBjyGOAK3uF0mgO6wMlpvHSaZwC
KeWS1Sij28VyX83cCjOpoCVklFrz1DdAErXjOqyRM3Xsvq7JqEC8NzOPrHUtIBQAwbgF3HN0GYQP
rcnBG+6ZowIZOXgCJPIyJ7NDp2tJEVU1jgjossNshdi86+DHRIChY4Rdt8xx3lxVtSSyIfi3dxSR
RUTyVtbx6kv/i5414k7wyFowggvP6+JmIk4dTpx3Z9i0yr1vdZ25qBZN/dRTbb5lfVUD84AIxNo6
CxV31crEXloGaldDVXll5JWsvijd1e2jHI/7C/pu/HEYGNXhYpb24K3zuIQdfMTmSAdFp5IO2qD2
RLsF/bgFdfPOqt0WzwbZhQVMEg9bR433irgVDXMBqYBQ8Gz24Pk3wB/FeD5uonOW8ntpuHM+87m8
FKPDXnhjmEnr2uc69FsToJ9s6qA/X+CosqdypAVer7G3QW1XCBqD+bp1Rt8kzTrXO4p6INy8ptwl
oST9cNW080YFJkBxXOTlmY8K/qOyoXPnUm3xxGQW23vGgKxQyYDgXipNlrDmwY1XkuoBE7zKQ1h4
ZXPik3JEbyVDjxeuBbyDaF5f9v1FiazgatX9eoDnhT/HgWwhMuNg8vk74nX2Qw3hT0x/boukmiZX
wOdLqSIRqEFBKY6IZ6h1GWgqD5N977hkfJYoxCB4mTVwShVEudoQ2vLajRYuPB52EOqFrEDn9V8s
a63QjdBmPhclgeunAJJ1hQxlqW9KobPzCckdxggcebQDz+spoq2sdnXjVgAbQg88CHOzrjWoFKa8
QjjhQdjKg2Z3iDnUOpG/5l4Rot7ozCBftqQPczJgBA4xWjescTZe+A0B78NWjr5EX6olaFhM0GxX
syXfoKORt7vV6sbzgAxiz7EDbT1KUJJ14VBex2259PW+dVi3G1qvVhte20Vz7N+xBtyEsQAk2bDz
JZusWARqvvYmf+BhMCmCiSmhNxlBaQcGXxL2VLsOgK6zmhXgNeSNxVENUygb3+na032IXXR0/54Q
/kdn0789eH6Kl46R1K3u3970+XP3/8URhcrPvz+ibt8gt4fK5d9Drh9x1ZEL9I/jif2OkwnAPkiH
QWce4JB3xxPgEihWAGeLYNZHheefp5P7O+wgEN5b+ADGRh7SjH8GSPR3wCtR3T8KAeKwQ7z1HwRI
ALb/XGbE8YRXDag7mt8/SGg/SPHvsmspBxl4AgeACzWtPZIvkoxVy/cERg3PrLXNI+0nMCOLo7n1
Mn9lAfbiHNQqwEmy7ExO0nnJVLdC4kP6uypf8sccFqAbblbnTBeFrMMcJ/OTXbRD2lVZkx+4FzRX
AdXV2dQO8vskHOuaVBK+NasmFzwr+xssf3VhF8UUlnIyV5bt6PMZ6rIPw0rQzZ7yIpm4ObZWPJKU
Wg5JH1ACAQzlxJ22xE7bS91BqqYfwtWa1bXPF+fW6bs1ZaQsXlrPN6GXywkeiGC0zh1MMKZlWg8z
esnbWef0bM3tNWmHtd5wF5tlO0znlFtXgtqJmL2bys5ktFL7FpumHyEyYeGiYUAH3+XsOfBzGcIi
JZkzk4WOXPJo7ei3bKpx7UImsjJRV3l7iHJBMa7Um8LGEcjcfE9ZdemK+2lpbwgH3TGHgMOVwVG8
gTeDCEIL9pyPTT8uZ03jC1y90W/+1DmphGnM1l6Boq8QJ4SweVxe7CK3bh1Tqx1ZnLt2baYvZRaw
qBYOSSfwt6acXRTU4elq9811Vrf0HGrJ3f0Emkziucbdei0Z74REIaR3O2EgTl5N+1xNbqTLwTxo
NmNnmfIKLB+c7peByYHkqxO7qKHZc6SgVVnNIuJD+7bxdPZq8jFPa8X0NWNdEDaVIGmXGdg9dc4l
J5kT01ZfeYN+IiOZwlyxaFoooorZ2TU1yvqOAmk7NxcgQzyIDlv2MluRKM2Lx+QNL0FImcvy3Mpo
t/eXwoK65JpvmFO0ScvXgx7ngyI52EAcnhb9C4geDUBRokxg/nY/Uj/vw0GY/IyogXShVh0uYrB7
E9PGbWOv9He+8syD8YryYOf+dMh8PJ1QTDDvcSHnI5eabayxQ1G46ONCNsmkvlHlAwURrBOq9mLe
eWqfAchwRCEOiYJGUdq7U+xrsCFpnmX71gAf1ozleQ/2cyQDoKlclAv9gjnH0Mh/tRHibFrlZDQc
cs+PR9s2V8vkhI4rUrhvQ6zIW1JpLSTkSzWCKwS4Y08Syxk3VQ5EuKYodgJfbFQ7bxWVak/H4K3v
7R2ZfYP2pT7YHG4KM1tQLdHefJ6jnZf0XGxG1POTcSoOIzVlvCJciTsGmcfJKQ+sk/Z+rBTUNIm1
4b2N6jVr2E52jF0MbXcxjL5zPSOcgr+feh1If+/BrOISSjDXDbUkABRo4y5jDc6N7ayJ55HnuevL
s8GVxU1vFSCtLsyKPYh8U2eW0Vy5iJQ9d/Ejy0HtAQuhf1614x5QIHDScrG8cOQkKnUmLrXGHXVF
/oVWtZVCEXR6MCA2b0yrzK2h/ByGZ3hWOYmbrtl7ADOBCvO9qOWud3J5Du9tB+ZkK4276lIPgYr9
RcIYyYeQKJum12bJJCC2Fnvgc61i0/vyECiyYRLIIu2Qp0BJC+IoMHCz+vwuW/vY1bJNmwWaVjZW
U+y30juTUnYPzoITv2j71yovrnnDzZVEXT4PnHPC7B3C/ofWgyirBFAj9nR3m+XyW7N4z55RF3ys
ugtP5nnoVmj11222hWlXseeddjDV3X5HqnJ8UKSuz6F5T8LcQzeLrgrG9zNaOWwM+jMpaiuc5mr9
3hdtGTesmpK2csWhlN6QmhISbuFgWQuoykUWdbZD9rqzq80ASkxY5BXWk+qmyKHNmvaLb4X5VPDN
nAfYDcF7jhc399J6WSDUvgo3sWr2sk6OG1ZTRqPOaeZUwH/isCCAOwQjyW8Wz6NfZetw9LCByrsY
3bq/HDK5d0R5nVHVNTBJDuRGOOt5BSR1FvjQVm1sN/8GZzR3a49B8SS4XC68fujfgrLmbzNe275c
g2t7LBDd+dP8wgviPy8dKp/90ZABKZEXV9DoEUpAvktOyai4vet9Ud3Wnvymte3FTqtYTLTdPLR6
HW86WlcPwwJsHHXXXd6jLSUEba5JO9oyWooADhbF6j6RGTSFJqiTY/q3eM19VjttPBUrAYwmzy5G
Vb5OOQCzg0RZWEG/JbbySuRY24o+d7mEkLUhdIDtUO4K3GqWW6Fkgm3mEholIW2UumlW1yUosVbE
T4eFODufzOQLG7vmDOFH6UNBpPHuHIv4PJRwPvviEUK3yI2aK03MuAuCEgjLtgV+yilgyEdlDWwV
E2N/xopjxc/OenrfNTikRkmxDcjajC/G8qHclDVjtrVL1T1QaH/cOXYL1WRw61ZkDFXjBlvdZuRZ
GWluRkr7W8L85oZ2+XCLUMQPKQyCo8o1QwgoHvhGNoMwpoVNqw34fOlybz0f1WD2eVl1Kc/W8r51
7IdWSUwxU7eHoJsZSEP9/IznkeMAdlX7tqwdSE1Lbr4L/NISV3Jg994yizEsBMUOOYpCYq9kV2WT
tpAtjuahGW/gv5Qon4PvGFgyhjDLbVGM4VBYF6rPbkjp4SRuM2hIIEcxQXXvLlX2XfaTi/ov2Q7D
klb8m+83MbG8VDvwhJHri0U3Y+aV8EiXThGWQbZcyqqF4WkJBMdYTDvHHp/9kUDErMZGAaIC6V6O
4eKBIRO8qsWgUTxYM6gm5p4JYZjyDMM/Ei/Q3D5O33OuTBp4WKMTRCppoMeUrILfO7aZYoQR7NyC
ft41VEjFpvHgQE0hRQ6P9eF6LGz3vsdyqrH5z+q2gJt9ghJ6cJWLBhI7PQzjpMExk1VUJWYtkf0U
hb/LuQuNMIboT+iu32i4Sb253vCyVN56X0GXDQ+n7tPOMs43vvA8Qew14ATt68j0CNIGZR94u1a3
vIT/q8xUH/ezm04t3Ji83H7xCusBqb6J+4FDQDnona0ojq4/bTZ/qTK5tRaVUqxLTqAn7bcpzTzs
kgHUb1fqWA8S7xiIKOT8UOmsmje0WBGlrFOPjzsBLrScWFhUhfimhvLZI35/SY9uyd3Mz6D409zw
zitDB7iuK8Bl6RfVj+OhIWN7L9yKXR6lSrZutTRgO80Am0+zkyKFhqZ1E2TJOKB8sJaM3U+igiIk
a5T/ndUVw1Llyk1ph3C2bUXMIWeY2xW0BsfLReyt0rRxU6d88pCwOu4WirgyKUheXYm2z/drS/vt
DLfOMEAt4dLyR1PDUaLuACYxJLZFZpKjvDhAcWicrYv3yFkeXEyrQrmHt5AokKMNZSvfHY6+IIOx
QM1BqxbbuGQkcY5kaUvg32hMiq/TUm4Z0YlnZ7coMEl/VeCKzC5WhV5VimbyWIRg8Ga7Ap2W76Uz
wPCyzg+eZHrfC8kOVQceiurlsi3BQdpBztnsVuPRR+XbEHFGICxDCDoFVcSlW1phrQY/9FcpE+P1
1RIhNxrCseLgipjhiDOwChHAZzqz90jMwSZ1VgeCcd7olVilDkFwRuHrF/6Y57Jduq/9LJGYc50K
2bRPk64czI9FTjVIOQiKLUvDfcdv7DzCU7ZjOjQAHGKhNaEpe8dC5pHDKgV1gSmh0xTUofICchf0
ZFlR4/AAd7CWxkdNmbNtNyg9hRV0zlHsWs3j1CtYY/tMQi3C7RfIHElj3TWipBQDyXEK16JCL+yo
Q4kHZ/kPEKcpkzxvVZJ1zLsD1c46Vp1EeTMXrE6Jn3kbAWmv2FocBTlHlzC8+RrKDJ3PoHMq1dFs
vFzuqgna0C4r6kvs/2JTCARyg+6tZK1qeZkRJVHr5v0zLWYsaFKU7XdKhvW5bLkItXCnzdyquxHl
OxFOMPiK1gaBhqMRzVFQUiOaKXZB8i1fF/es5jiTWNnXF05v+n3RdNUdRRqAjQlJHQ4Q2DoxXMBU
Cecrno7ZgXftxjkqn1E7kGnTdR4/ywbzpWMWh9GeJmUUGMm33B7XnakzbHmN5TaXi5F0O+dGw+Fc
HJHpBUIVRsa9jcN5r7S7phWprdjvW3KYiC/AeHPXjRl865Dh5EvqrGe7psjVtuAOSfJCNWDue6Z+
GpaO74rOX2PjDwFOEHuJIdO5bPFPOFCtHklLOkyl/ehO41rGSFhvLBW81Ji/IV1QlxwnOFnoGnpy
WlWRi5oYki+FtCg/ynnV2lkuc1+wKG8nErolIYcRhsLD7Zqzm6l39v5Q8ES79hUShq8m+MZmsYNO
bjqaKdhJkI8hriZDaU03LTK+cGRTsA9y5gFu6cgd5kcZaT3pJ1zol2xseFTo9pFMMghLVehnt3Te
piIHpFe60VrB3rteN4HPztEcJmGRwfUPrenvDC6gIbE6N3IMRcIQjDzxivpx9jvvbHbMQzAQmpSm
E7BByM7XvAT2eTL1Rc+cBjtQ5W/XZfYhNeHn/NzT2KuWjMeFR6z7jkqkXEgqgNmkTWzNXobokKH8
Dd0Ngqh3WAt25pgmlY3dHFDGhr55uZnXht/2a0028O5dU2XzL2OW+0/YCMvtJMuvjdW4eRTwInei
QtrkwWqWNeloy1O8+jbO6MC3OivvphEZIrY2KNsWgUaugIQ+pIiQbtosAycSZkVTGXLqVakIrKJI
lDV68LFos9jO3CLFH6pkDeZbWayviy/AEyHaycOmMHExdgB9eijelsp7YLIJ2tDj0Ip2gsK8FKNt
oVGswQDA0klYN28EqsnhSGdy4XljcEMDtAyiPvPP1RHfavS5LOvqkqNqc4ANjbtRi3E3rnag6Nf7
4eSpLp4ZsiM2LOfZ4gHpyxFgKn0RqOC1ML6L4KeBK+aRPkLogUlF49JVQbz46t5weJ6RFlwSxRWO
oOGL1u60RVKJ+crxOlQQwIN1dMetcoSPO8SBBGm4zLad/ciX9dKeq6+rY42Rx0Zvq0ckoEherMjU
aF8oeUFJL3Yz8mWvw3dQX6aw/4WA/wLlKBRXaFKIOpWuHXd8QcADjSwEIBh9HOxnqXuYsS/0a8Fh
A9tMMipW1sfdaLIoQF0pwdtjiIhRA/bHWie+r8qwrdZr2zS3CkpEqsMkI3yBnmjBsQk7dgcNG+cM
522Ykey2pC+ETmMK4NmyAedWvswCVSKUufbV6H31hvGgEa4r267Sqcdh3Jb2Lc6K4dLAcmRfey3K
FA1FjjU5hyyj687Lmi11QXvgTrYZew38b5DAMiqsp2DZglWMrsoEaK5tY8MRTbPLUe+LlOZjalvV
EXTqyLTKsmUTTN0Su8XwCDK5uRzKxkK3xX8KHOwqTVukZWbWqCiz8xLx+LbLUNBeVkFDVg/3U11s
WF+ctXX/rYM/BrxvODJV3Fe6zHLdN4N6YnbTX9eDd6cz6CXyqkUcOwU6bRx/vACZjEYrJ1vjqGGH
FL0vQ69dQO8AC6hyhLsBRkeHoHQuianpddBLD3spsV+Qvr1A1rNEMF/TXVexIaTDGpcqy0KBEoyD
MDqpyw7rCfAsmCdZcygV51E+B/CpwfEMQq61s138T5tb8kBrcVl2dsgCgR5KX6P4J6UAedeF8UpV
Z+jaFvewgb+wBmFt/d7Azfgo4x+MPVJ6d5njdazzV2mVDfTrCs2fBYNdQ5k3tx2dnzVzVYjOWR8C
m4JnJFYgtQA1DO0CVYxe9zvlgozdNVmACgW5oa7aQ/MS6abrlFHLoA1doaJnlVRCUxrR6zKrrXsk
UQhufYHfn3vp1P65hcA6GJe40LaCfG95mJrm0fR2sSWuJTcu7+WZ7deYNiaZsKNcQGoXHTjME0DY
ZszyvM6CdNH+NQIPK3ENPKNHZmDs56HjooL9vDBsIy0STIMFGiIE/A6tMf/NX/JXJlsoGJULemTC
ByN17ICPs/zlUoEYo3wsTsRTMlWmIXEe6BsOtSd3BdgSW7a+qTVaZ7J6YrRQULyva7Qc0N/r7TOL
dNdu46Y9I+53P0OcDIuaslu/9BPCCQmnQX+tHQYKme7Q+ZR9CoTwk+ZUfA2CUQDmmkEqsTrrxvzV
w6EYGobn5iEke7JrPPgRIGUXPoKrPY7X7VwcqB42Tlf14PRAzlTPDDUDGXX5XMXCa5o7p6zzdHbm
wyAGHwfHMm3WhT2r0t3Do/DMzr7CqRj+S7N8q+pWoquIGeiMKFaCQGn3HWJ0zht94Mb14h5iuoc1
d6/nEa8rmPokG3KETnWdZnpdEyDgcNSWBRqJa5PQbCPd+k66wc4u0fJrK+R9VVWgtwnzDuT0NAB0
xc3Zdwgh22f5YjuhyjnbkNztzwysL8/84aulxifiANwqCga3c/XNU8246QYN+ybkggldizrOpy7I
Q2dqXo60NUT0kLpmID2UzfxlXtEPzfXcxL16AzE2sd35AkXo0CurVzPMT7QAM0C76OG5NTyZil4U
53LK1zNbUX63CmzuBKihsXQeiSmeWzqybTCemxqaTaoTr2VbwxBRWfPZtAxzbIq52qD+jbBl+N/c
nUeW41iWprdSC2jEgX7AlAQojTStfIJjbuYOrR/Ew7xX1hvrD56iI6KyMk/WrGsUEX7CjUYSwLv3
lxRZjzdGqp+ngcNk7tVW5V27WRr3WpbuJUGa6Cf5wqfXcExP5rIzHVd/T+EavJnw86GJ+oOlSqqI
fvR12HP9t/Mdao9wMrq9mf9Uy8ugv4+1GaScjUteVEFp5T+UU+28pmCAlFV25y59EVDc0iNLKkcg
rOS1zwrtGGvuwvV4I3iaP+ka+XP4ZIqvZDBduogs/STMbrkHzrQoX6OkK9E7IqoaraLVVo9uJu6s
VKseRRZdpeZO+9Fs00shoDCbfn6eIiZ0CkOTOObZP2h4rWfYQiiDN1rhDsOS9WG9aMnZzrPiwsc/
77TBOUSDzS9aJ9VT5888qRp3eBu0N8cfd6aaw64QdKxQErilYzMLlG10j3YJmDZ55ik2iAPiTtwz
kny6WhpGeXzWO3M7DCMFhfWVWJlox3r05cPDmHVLC2Chn7U6psI95hNbsrA0GwAON9QKk6gjow5s
PVlO7uJ42ygtrN0i9P0wR8Y5mZ0hrI3GflUMSjitJqq9J/jUPum7Tb3oyyWOau8wR3ihWacKBu2m
vzfHTDumMAY4gYoK9NYlr9z37B89/ZoKdMWY509MafFONPb8nnOzs4CQDjE9qtg5uCkXIVXCq+It
PxpZGkpOXCdmgRXvDdmnHEc7QZPDKZ4SdVlginbNaKCbyDcyFVtdgagAi5PIwn5XDneDsHbKzx67
IaO5q4rLb8T2n7NIA/uaHgbp4B6KJk7lrn+umJpSxdzcde24LR0hTvMIbVF5HXB/Kj7nwna3LqOE
0nttn4nWOXcuJxUgWHe2VRXi2qPvrwZAaAU3gt/a5xZg1uLUS+mDpMLc1TkZK4hmcuonvAyLqQbo
dlEbK/zXXOal6865Pi7gJhMPlRF0DoV9fwEg/Vk3FSFnUcuD12DyC5fe6G8l3VdhkWjaRtkck4hl
4oPyJC17ankSBKofpFa2B00z0njTGMw9tuFNeCcmkmS72r/07ThA+Wc+93VFmSWsRlRsWyMTz2Lm
nJ4G39/WjFPHce3TpovRTZKgFEN1iYy1jJ0zKA71Vnr7TLE6G22uAl7Ov8vA3r9rekvwxej1GjUZ
aK1okQbjx+/wYdfDjVa6AYVZ6dHvreQVeaMZjD6P+XFuh91ot9nRnH2yiGZeQhnjo+Rc/sGX24Zj
5U3ZRnhjvCnzTH/Vil7/on8b210UFcmPusUd4lM0jpIFI+DCB/np9LZ+kxRC/+jSxd27lZzeajHP
LznYM8pGq97JvClOiQu436a0jMZgXe8miWUXICFnn3UMmgMPwtvIT5/LRUY3c+5X9wnbzfdR79sO
0YlPoJivNYEarORFZrVDsFg2LteqLfML/tF8Z8x9u83wnV/UNDRvg6D2bdLKaAc61TPVFjKw+si8
VPSnB+VSfcRtd2en8AeJDpbUO612TPpMXLkgCGkkX7nhC9PrR8a+5jykpfNu1hRIMdLH08vsZ9lp
KG0DnCmybxWilhgsctJPfr3YZyxly+OcMY+4hTEzd1SYwOVsxjR9Mw8XdezuZeF5G42qgNfJnruv
0aHLqIw8ChYjV4VTpy+7ccmokbcGjsWJpkfEKw927tVHE5H6W2U66oZ86Ppcp0v01ZlAJ2BAVWy4
4IidzVVdVl+TAMi2UxphmqV/lpqh87jR4uVrSGsUG6kR7YFKrXNNAUefax9ilhGbkSsPZqkP931s
x4G3zHByVYp3NM+yrdv73bmP+pkjbHVA9dN68+A3R5GEiX9kLmLGa83oLo3G6aCjgT0b8SAIjHIq
JgRRfDZ8AKelgnoFYpDzlhAmCT+Z5w8dG374v2xu5K70QG+XbBSbcvSrc7T0DrjmEodWHHtBocX0
pHV2d/ffk6z+/yS0IAjXQAz6X0strquC9D8uaHC/6uqPmou//t3/p7pYM4mJKhWCOA7376oL5IKo
/UjYxMCMXNnzeb2/yS7M3yxB6h8Ntia2XXPNBvyb7EL/zeMP6RBGLWGvgox/Q3VBhvSfNIFo/qki
xBIHzWviOPmTIl1XbmsylxVbTdSjB2ydGDeZMn+kzRV12FuGYTXJGJk4er8ZffOWJNrRdSf3Y9E0
ta+S7suJkTeg9LqzKWcDpXGd+mARyMYxikjPf7dizdyVOYGEkXFvqD6wnPbOscVb40C015NMkPiz
IHOcMTeQL0UBmD7317r4aVlEuzVFH4WF7qePUor6dkl4Phx7lZePeeLkhMAhRlol9AwQGx/h2kPd
diFPuiD3yn3tZrfxzOBqzJJCg9rcKU9bLgnn5yUtK0AEAqG2iY6ySlbPiMZf2nK5SHh7Y0riPfgh
ZJS2y1yqSVMIjKGuMNSLPie6s3ZvHbDoi4jVXq/yY+lzHMvoOHTFs4wtf9/b5jZN7U9L8gFGHV0l
cRlnt33d/vB9sIQS0SJn8lYzJC1a7XDD4v6VpMZX62mHxkEEmenlqxj1kPvWeELvaO2GGDP5RLau
ZcCVDgPnadlpu2KeXjsUCipenihb/WEl2ngDsfCU1+J9KcXJKeFWrMz8qkgHzgzsDbPS7qs0OteV
P27mLlYbkNEMP13hX0HH7UBGFbt3kwZT8yPq9KBvftZ6t0ul6H+UhqYHbZQAV/ftZeEvG0WZPFku
zKll99hHB8fcyK4NnNmsvkTJou5OmXhIzOIp6R7IDWVgKCKGqLQFsJppOSn8/olI7A/6drGBZGC8
KB6yjl+1NCRgIAKerVUvzcahwojnbHftO1PeClD2YFScoGnJjBUZbsOvStKrOcQHgrRccFSaQ2vM
AF6LCRnY1N+memHs5wlN4WzY5gYxbxuacI8brUL/qLcDsN+UfFMpVzQILjVnk7jjnA3h57yz5hEA
IJFax7xhEikXc0PwnuQuIE6rpC9hWzfl9xSN3WQs/SFvukOUelcBLjUgddwY5rhXrQPyMESHKYsZ
AmeSxlJi3boyoVyBNUI3a7RBlRfYksG2WypvO5ZdxNsaI/fd9Pp3QZYAhUnsZGxxcTfso/k+qcU9
BqXXqbCAktjlrH44q8jac5kHnd6aW1tkT65tKe6Pov0OIYdqoV7cIHY0+11LkDCKmpLlVnsEaRgp
udGG2dz4uUQYA+dK1UR559S3RRK9k/K3iXzULdUuW16H3Ax8GqP9qGQkHsyg10RydZLlvi9sdYg8
I7rNugMljggJh+WoqjQkmxc5T1n/0Dq7cDZ8HyGlWlvL8r/FQkdqIwPDwaaepu/OmPKQilnE+VLA
AfTcDqE1glyaDCn2rA6uUM2B4LzpzmIq3tdzE+Ora4u9NRqP0Lzh4OubOUkO1ezqod6Jn/ZiXXyz
jq95tnw4KhLXpHHgEuurl8c22CQ/2o27wJ7IYsn8UzQiRzCtg57pgHwls8OwtNpmzhDoMC2jDsmn
CF6BW8yf/SCPCTuyR7bWafhsUUAM1NPsms7Zu35bb4mGgEIuDY9/az6VmViBN/RrMsCPsSPXNUnu
En6NQ65qEMj5w5dJBauN/dMc9Vu03oFtaOcombZyRXH8gfDtjlsmriAgNGOv+fM3o4W+88yFvm7L
k2zKhPQQLIh6pbAoQu6nVy9bbrKpRRW06NVGLWwTESjcnOz1VeC2ZOoBiIavNScxssqMDX+anqva
3HvuPG0UEbjbIgclgHxh4psC1Nz4q3NkGJb4psryPOtxeu3KCu+PU5JYK9W7kYrAkfNNXKBzUfb8
6cf6JrdrUGfK0BBOaElCiWgBHNfVDjVn/V06sCtZiOC2zTA+6dFIpMKybdxvcWNUmwRl80W4e7Fo
b3MiwKXm5dCCmSd6/+G13l6249NM85WnZixK/sgmML+rYbwAmiOfKTZ1GrfBkmj+JRYTKm270k7g
L8GSruojkkYC2U5p6FRV9Yl+gmqcCaioK6ePdEEKQf76vYBeD4QxslsYP43RkueorcwAgcxnP8/W
xo1fplhlFwsC8Bud2OXOzdzXynWMTT1Hd+74pDmxfRqQKAPDq/QUkaNFI3kr77wpYcNO3J2e+nGg
/Lg6zj6p6kXCmk4OQUjLWLNx3fYWkouf9r1wIKfBsN+FD2goxDskBoByCkjvLaGU+uhvzV4gA0iv
+PrvDK0/A8f9jJtWbXUXa1rlk3SacT0D46UBq4G9BSv/bFKowrTxSVXTk+dYSGPfuu6ngr/b+au0
UV9FjjHN8pvhl/LRkKgD81UOaUWN9lysEsmhMrSwbuCZM0ekYbdeab6dNC/g91TWRflw5+jauFnS
sr26qwxzTjLtGpdIM+sRYXE8ecnPaBVuSldVd+0vNScZJ2tCrBRviTEn5cZdhZ9G3y+7chWDNibl
Kv4qEG2Xxfrur6LRgmOEkSJHmYKiFMUcFMAqMhWiGl5jD+Fp12r2qbWgzVuDhb5fh+l5Hau9dcCO
q3XW1texuzez4iFfIvOWorkUoN4LMrNSW7STzmFIZbMjVqEjwT2p+5++V/tbfUBTbQNQfrh2Rj0f
PNDJLkuW5bIzz4tFDb0fya/cz2OeMWX75A8sNDwoeOzOMJmumoIW6uNej5cknPQSUeM8EcLfe7Zx
pJlKgOu2K2MOcXzRp6Q5w4NCSzutfotEPTnF3NU81zsIAadM24uOXIBMkgLN7IfjzVtaTzicqlIW
IX6F29JMhts58yiH7Vq3TYECu+5+mn3t1DeYm2e0a3tjSQBhMteerqshYaNRZ7H1lzQ+aWw+/iZL
AbXrLEI+H6VOHQ5F6r7JOZ5vk7z9kCCwARaJ6fvkmBqlwWa9l7FaUa7KmrKgANh9cLNmOZkiah/S
gZFOTrnznrcmQk+eiiRapdqyj3FmnEWiu7ASV8QtiDv6nRUFLmeY33+MxgyEJMtPPCtbTbkB0PBZ
EEjvV2ZxrOQon9NixqwxBY43fcvK4qwpllq3IMqpm7LbYSgdFG8xqr244aGE8ZAPFusHir7ILExc
CPpNnQCDL4l5auRUbaYOp0OfBSyE9b2o6+HcFEtoF/3DYEnAF8cIKZEuNwWnxJIM037Kii/0G0Bn
syieVTS+9BE5oVZuQYMvSQnHgYmkquJdXfvnOjaqXQuveKv59aUuvQNa6+c2zwef2ap9nKcpzEf3
3k/Ok8lNuERataUiZtNXlX61e3qTS7/Zld5817aEA3YXo86ZQ6coaGnW5lMtarzIWv1M3R81fAai
OnVENLVpdLFriibdk4T3QIyZvcFOAYXI7l6m0QvGb8SBjYTHVW55EvMA7D/U/v0cIxBxzWhv53pI
Zv2L5XbtjcAnt2nQnWSboVJvLBVvHNLnzG3AdaVzML2fLX2St8LMofDqnkuf//dDq+AUZ9g4rKU9
W60KOld+QnEvp8F/mvP4BmZ7B9Xfh/7cT+BN+sZKnTAZfhHgiCcWpMF5/0rPQrJNmQWL3g/Y6+5M
KN5AZ6Up6/Y28qaTkAJEvo3SH/5kE2LqZ5dWroeLfDGSVruxvPxSOekSDlOEeiW+OP2zBdULXzFe
dJnf0GB0spah2i41+IJZ5I++gxbYlyfVsmUIGu8rwz8VhuJ81CWQ0o9igBOf5vkb2HUKM7icjULb
MI3RdONxGQ3Sp2a4S2i+KGE4wAVO9sjszdmlxZCt3MRh4/bY/Tvi+mJ+hEbN0Ny5xraq3Gtf8PL2
ctsvCIRFxa/py13sYMvJU1jvTrXQwf/zYQGsEzbmvn8GDJyxO45/sAj+/S/9FREwfls9GBZ5MSRV
4+pjuf+LURVEAP+AyR8T3GlghfiDTXB1R1j6L/ug67h4NP6GCBggAoJgRDoCWOMN2/h3IAFW/z9a
xwVGDGyIukMMoQPL6zt/wgSKLMrKxc0raO+2e3DWh6029PGx7TLUj7T0BHURJBV6yFjVOjrsvngR
TvMV18W3UVknc5AfTMh+6KA9xTHYSK7o0QKBxf4FE2RBXTGUANjyqDf7jzidp50iIaw2lIKggATS
2uk2ztj6rCp6mcQYxC7TadWX95phpYfEU9p2YptRq9BGj41bc5jvSl2l23FcFW2acfG61HzsyHn2
jBO4YXzqtOR5TuUP89ephJnjWplqYeMboyAaegojDDBQBoJh4ybRd8OfDiCs1wrJ3SzyN1ww3FFl
fMZeYAWyHI5Gg5xm9PObCF/ldnCbB1M3y32VFUMghrk4TEtxZT82j5jjz0LUN+i0zwKwiNpf535g
WKqWiJ4GhUNP+XW9a/PsNtNUEcKhRiHG2rtSs7QTvcHIEtUhGzVnT+R6tfezMvTyfi9qYSCS6Efk
+Kyspvsie32zdP62Y/PbZPjG6BeZkM9bj3E8X9tm5DavH3Rfhe3QHFi+mb66Y0q/XtVYR0+Pb0bd
Cr10uJk41uYW9WwJJFlmkMBZ81TkMEpVK579vqy2aWS9KOHXW+CAApWxsUdV+UzuwI5tSjvIxawu
yraLMEPdhEMNMsjil5ng6zowXLHsm3VKyavEPCZtw8TUL8cqiR5LwJKqdBbKgBdri0UwqHqLBYcs
xQzHjShFuVVDgRorP2rs+UiMD63jXtLC26V5tq/wVwaxnSMGzPtz08bnqYlwf2QWodfs2Ax49Rt5
YYIoDyk32thuO0BeJuIfqRf1KOSicBlzRumWRXpIxT7Khs/RBhxbpzGjVxwVptjSNLS3W7QZxA7u
dVMiR1iSQ9aSqa0zvxW6+oZZZo+mpd+pobpB4Pai9fld6Q63zJNB3o9PqK03kV0EGBbBEhijTCnD
PjP2aZMtmxTNZzDZ3ve2KPezl9s7tzIhKYwKXf5EZVtGFeMk9ENkyId5NI+65d5Y9UzJcY4MS7Gp
5AM6osa2sh3Xz0tUiSvDH1vP4D4YHmkz+VTfaGkbh1XXHvLZarYR+61a8nib/ppgB59AEPjuzCzD
xo4fmyrfkVAaChW9Tqg7+Cjk9zbFiLokn7apvaiqak9WTGH1aH8uQnx0vTzHJnS6jhsSvfmTuWLW
g5sSRR0dZ2HcWEDvFkqHXLUH8xe0rVZ/TbrPXOO2q5q9yOd7X2PC8pR/Uxfzc9Jm93FrhmltPbZm
fN8AkTMkYqvsNuaKnftu9WRmeO6j3Nh5hdq7+pJt7cJ/tWqYExxHdh99LCvivljtfYcWq4nkRTbN
YclqGxmJD7eiH8goW/Xx0KJN/SVkccy8L7PgUNX7+nEyGH4j1KGMgnHQdQPJcxUPiVU67aygfzF1
FTypjRe/G4/U5JW7Zn6x9PgcxXWAO5oVoeOaMivzif+gf2QQoSLJclrMdy7RiPXavJbCLsOsxb9r
8MBpNe3ENrKLkCnctplRHd3O2bn18NRCSSBxuR0NGOBu7vd5jbJD6pIMVEMnc9tndlya5NnTJmbh
dNvm/isnfOCZ9WXEBxp4axX5ecoD333xq+fEe2YiXLYK1qkxEjizybofU8nDf2FKYA8vZ/Ml77q9
9KOg99RnzRQtbXSuvqIaJO397NBD1IS0w29ljBFoTq96Nndc9BXDbOqeLVdcSnC3GlUleXptjVB8
CWgufHZEdSccbjaYau4SNPno9aSLdsc6OsPwngrnwS4WEBQsZ5Z7Z9rD67DSPpEFSBTFnb8p0VSC
y10TZWXbZhm/+tpq9lZcWhurzu6HefxWruTR1LNZd5333E3VvU8JF68Eq+s65ceE/nhjl9193eq7
cgHtMR0euUKNr9PAf/U2pWM6uVIMlT6LSwXUg+R/0qs7HgX0X2jTq7vyV+OcvPR29d2N3RsyQj6V
bd7FZfHG4/zYRTqRMD5V8sPKeQ8vejcczKHXt9HQHRkJuZthf5ihzV3RwMdydjCFugiwWmusIZXn
EzvZd83VMNwkbPCLmHAIyYsyvc9iRHsBDgWQ09E95ZYiSNxChlHW3M6TzcmEUMuI/Z+T4eEVMMuB
p7wxMFCncZgJd7yp2/jbPOlvXlacFrvcdzUcNIcbphJffOJDP9dDc5taZH0vldZAeKM09nkybERc
vVZG1u5IAb5LLfVS6tqP0UiAFSd5tJXxIJVLTLkrDpEv7ieRX2ysd2XRfgD3PpgLKlUP9RepBri4
cBDIfj5jkkk3Xi4O9YTlWVsZyXLGySHAewd87xOoxiazzC+RmXd8nc88uLqbPG8OucWoPUYeColm
eBBTQ/q+pi/c7jwylIuabph/zLHxKKOs3kptFds1V46OfFM0vwSjethB2pWyZ642612qqfuiAyaa
eq/d2XV+Z3j2qWy8+7TOHS5dos79EfxvsWFr0yn+3s8eBQ++dmvZ+WdveifsSPFGVUt2YaLJedhQ
VAwoDY/pZFu59Ci7JxXWSZdumrR+SJvyzbBY0qDDD+NYEURA8HtITEDoGSOyFsYuOdyYRQGn0f/U
fOtQL21BJqn1s6znUOu88+gly7FsSu6tSd/b9khNQGwAPpuDcUmbdxdWeVjYhGCZVT4epaNfc+nv
E0mWqS+XeSOMhcdDv5tKtStWahqR1tGJARaNfPmWut53ZRBZLmKKFQdHv1WCgBJkWHXE9+QaFOy6
NT64KeMryT96007OlprP8E3J1vTHB+pql43Myr3VeCbXfc/lXFk3WEBtcpQbcoAHKPO5Lsd99YtG
L50PTLRFINPpQse0Ho4uwEFu9fsST8HWHlGgtUv27HjlUbXVJwJSY9v56QUzv7E1ykluO5keXKua
doZMbNCp/ElL9RsTpeyeB9kQRqONEnSG2Y9rlFqoccBPkDvtOhsyyStgzKVj37QlERKKbgc7M06K
zpFtEsWv0yoXWFRr7dExmwA+OBRKPMK7xGGXgwRHSpGgw7Nti/ftkYRXXyvaxYwGySuau2bXK3nl
OXcerfGGJzkFfWZ6EV71ISBv2dBtvHKrhiFVzFsyCwYdw5ImJYtvnlYQ/PS9tj3GXmXZYeF4z9JU
D+6Qvk+LuphlSp5H9iEGQbOpwJqJKGAMzQR2zpG9Be6YAoi3DaNAhP9Br9aEgVj8aKzBDXkuIjXM
1e3EiYskYtVoIhaO9E0/TreaaREQ0Vr3cl7lNQAOE7Gw0gYk9WYpQqRJj+U0owOV59K0TgD94EOD
9dUI2ziLeXpcGu+5t72w07yf02L7W3eVfRTNDvPWLnEbLKBOWSMzIJlw1ESIkg76w6MfcaryeTvW
2NZ6veaho6Z3JePtQNviJvGnG9XR68TDtNvIZgxSV62WkehhUuRKtAMKKb/LPvJ5uDEM4HnysKdg
MaerK/gleowdWytZMca4OuQ64su8He65+tjBI/NLtvVzFFXHTAHHllbYAAtvbTQvBKNF4LftU0Xc
RJgr69yb6k0TyA01CzMJAMaTGXU3WCue8Nncevny0FfDmWu45Gudnojl/qXO+N6jg5M6CuhYm09W
VhyUM53txDrG6Ng3o8yYuIQTqoyBCjHL3VhgsUKw+gPt1aWsGIaXpkC2mfm3sSNLZE0jMtA1xmvV
9ihkawSSOOROOmT+59HB0YBEGv8o+/hnZBFs6AgrLDhVMg0kPuqx7Lfl9Jp7cban/uPboOWh0/lH
za68G92T5b6U+XDKE/eK+LwI+fQ2PIt2cZ5dgPFhV3wU6MkqeeGpo2PI0KkrPtieGHeupq96Px/9
tJ44q81r2vp1OhzUAL/X8FilllzqIZUu08lCabs483PU2vg3QaXa1P8YBwZXgvYZcP0+EMI5NcMa
hFz02i5Fs82YgpnUSSEhpc+l2ktErCD2O8/GcKdP6q0vGiwmunOX2IiiVJ9BY1FEQJz+qyVLPIrp
i9dW5zTyrDCqLQHskn8QYU4VPGb/Le0Ju7nzp5X8YgwcnU1nVd0uI/EO7T+qrbYr7sYlJaAyiUjb
mNr0vkuy74aZLGd7cE6lYxFf3/JInC1tb9dxR5kJ0vPIZR0VsX61kvIuSZwP6XRUWYoMYaCNWr6r
dxqCt3p9xcm5F4IeOuo3UPoxb0l+CFaBTmtD3avfTFQ/LH4x9HoCKpY5fsX0rL65I579Mn3mdv0k
O+sWtpr9oitNpvLuy6d7ZKstyaNbfSqreHWtrtx1Vrmzma3ZYPF5qTmfQqkV5S7PF+MbXV0VpsEm
CV3DVFyIWE4V2qYbqgs+jITatcjgb5Wpq4O7JI9y5VoQZizQIl7g5kQVukpjgfCB5zODOqM0aNwb
SP63LEFGzqxQ4OSrDHzcafVEnzzsGYkIxBNh/REwsfEWr9OXV4eLgvzGKxBZx8iWd0Tb8mymYiuC
gkvG/MG1bv0qa7eYBXSiM1E8qf7YNOqE6/bk6sDZWFexCqIqB0o9+zpUHN1xb1WcgJqYkDz2gArJ
1cyUE92+l/rbPLXR0WzsXcWSu5TW0a0GxINe+zqPhBlE7fLSCiLBLCwUPL2jSV3r3up2kaC9DNF6
7Yu9X5WAoNN9lUeIFGV6Xer6nPb6RXesi2QES9zqGafUU9k4j3hoX4zJOPRJIjeO0SMApWwqUU/A
CDj6/f5OoDRlMjGZgsypCAvzPaqlsRl6ikubcnjLsiuc6nNXOiS/JH2Oq0B9dQsUSc9qajOBRdO6
xgNj582ATcJJjG20uObWaeZt0WGW0K3qhAcafxnBNpuY+3hjYZ+WJvH30adlvk48EMelvU9HlezH
uHg7l65/gVK/jCPqsBmVgj5Gt0k3FkfHi04Vr9OVytoSj/GjF+1NQ9eMq+NIW0kJ3QFSHjC5CbQS
bvq2lDh975zmw6ZudpZ5FQhaqGXDTAKvux16BIhouI6lRF8wiI0T1Q/zQHtdlRJe5czJo7KEdiZt
UAbSUfmuHUdmfaFflbCf6twD6gV2LfkfNgrRxyFf1pGSIpz6y1nMGHR1ueJLILIDiH/omoPuGtcG
V5cRjQe3658QDnS7Sn04mfMhWiGO+fwzK+ZjBpJQVvpt2wzL1VkEahTty+A3erURcuu691a1S30Y
ZP5VR7wLb1TjVZFOtLFRhJpuMgWIQT0kF5kZFmsQXeNHxk7kRETA8LJmoX9wXXs71YO2N8D5LPB0
mhe4UfwqNX92yUQTp1xVM6aM9iaOzMvoeNrJ6UV2dqVFzIgBDDCZeR7YkbZs+8H5b+TO/c/M9hE2
owNBcB7ILw4jy/7nOPP/+d/FR/X1H8d+/Uf/+8yff/iD/o49GwY1EB45ub7h6Nbf1WiG/5tlWDpH
lYsJ3kb+9nc1mquvEXUeYf4ulb9/SEl0/N88AGOD/DLLce01ve7fkKP9MR6Vvkb61+z19dG+Cbpp
gL9/n69rd3lrpCMBoWY9+/SxDxPIgXtqs24ELCBR/Xe4/F9DGn8fyviPXg6cm08aS7HhiDWQ6HeB
Q9JtSRL1qYTMWLfCpuZEHVcPaQeTCgBn/qtG3xU3/0ue55rE9Je3R/wOdQgg/Kuy74+vl/cWMd4O
R5ag/zqYJkNeCEUZ7vQCskr1Pd0UUa3k0SdcYeez9h7++ftdf/6fX993HN4uvwHRu2s+4O/eb14O
qeE1GFDdpHGPrd7SP5E5xf6fv8qf2IP1SzTp3ML/LXQkf//pVToEGSbm6cBspgoKvK93Q+U2W0oe
1b9IfP0HHyhzlsclw4jJJc0l+/s31DV95lmNwsZlI26RvkYEutP6zCJ1cTBSTh66DpxQTtqy6ufr
f/FO/5TK/usLNeFpqErHjOA4zp8+UNsjyKh1gKpaLOwEtqBMhpv2LAvIlZsNXTMZAy2ifp7ObZNd
SjshuJDvmIrBSmuTx9mdMEvluZ0/L1OdZNt4xGYZlIMW35EToL7SaBCfeoP28C/kG+Fm/ziQ1PhH
XxOiNNOE43GE8+eSz8yHYS5RRLOVNH7oJpQytYOMQz/ztLty1r3NrGuXqIoMYiEywnT/L3XnteS2
0a7rK8LaSI0GTvYBCZLDCZJGyZZPULIlI+eMq19Pj/9ae4jhIko+266yqmR51ECjwxfegOjbmcVd
3LWlBvHTi2I6sZTgNbip59tLCODreqGa+HxJw6FYTZyi/vzVQp1ityuqIFh8zSA3GGtZnUKQURRt
hn3cEnrVMdzcpja3DIevnAgMjHWryUGI0dhqh5bo8cFYsBY/gHV9lB00+hritF8M0w99aP+5yv7X
b/DmE/BuSHIhxIY4rLLLu3zNwF6Q2csm258QiToWZuN9INPLd1VdVfvbM/pm66uhMCxnkeJ66ljq
xV/NKPTgtjZagJKipdabaUl4V3l6+OX2KOp8vjhgGAXzQTqHuuSYc9ULvxplCSqUBCKUs6auC3az
0dWHxCYtgEUIdqhZ9ssi+8PtMd98MjWmTROVk0CX0ljdGRoK6cnQJDjRlcH4YSyy+mmwoSJ5aQPM
vjDaz7fHe5Ghe/OSgvMNY1xlokoj9vVL5mk/2bXDgHGOA15GLwQUWIjjuu3Gfjen39ohnB56p+4+
5eyqu5zO1UETxZaW+PUHYfVIoOL4Ar54rr6abVLfHCq7xjddtOWOOkX9BOfTQsgA+aec5iRdW40m
PgrdO9Lg+tykY4GwK7fq7Sl5+9lpiiMbSMXBFSC0VjPiVFUVQRoRflUDE3FiPTiVNrRnGwI0mKdq
B0Yz3Dp735wRDoOiOqjQ8WgaitWKdgqLFg+NbN/U6LSkboAEF+BQaM8z5MwERZfRLk4YFfIMLsSf
HFBJKmzvaEUL4hMBNi3DWOs+YMF3WPs1D9QULB8F325jwVyZHbaC49oOpCYXK7PL9dLXduFAXdT9
vs8+Og408NAK8o9Z5Xwru5iCbp250caYby5GWAU2N/HL5JimbV2OaTtxGLi6oSPkWdcPAOY00iCU
UUqO1c96NP1VaiwUz60DZKrKfOOwUUSJ1TnA8OqoYU1YjqWvzm/HLKO5QNUCHlArmWYY/SKv7N2U
27bfZlZ/jPG/PcRu6qF+UOZ+l9jlacbgAAijLQ5iak2Q55CumpGbPC2r/uAg07ijjp/7txfv1amS
kD04HNEKUwHx6+08z2VFrWfRfXoFNItGrSGDpjgLt7fy0zI+16G7xybxJ7FiumHWenWePJYFF44A
w7E6L2XsxcbY8pm6ru3fQZiP9oSCzX0FnWgXGiFdVm7Cz5OorI23Vn/z5SHGF3o18mr3tPSPzK6G
5tcDSju4FvFZX6DOr5F23p7fa8ufWw4cCaLsFg5Ml/Nbl0jH1kuvc8mV3aFuKuKJSbqH0DCiEy7V
oFzNxd5Ygdc+6qtB14EZak9eV0gGjV2EaQy7kndFUPy16PYHh4IyfSNqoUD5JUTqasMk5O2FxH1u
Qc/xkDKSdHouX7jvZYv8Afu9RGvQrzlaHoVSwU0LNA8LPRYbi+japxSgfhzCFgZeXwN0RZysxgjT
t/NCIhgdpKcgdf6UxKxbMaOKp9erBuQR+aOumyADV/G2Bju5bLj+EYHKOz9OQ1inxUB7qKUf6M1A
E2topaAUhsKfNFS1Eo9edqEDgLy9qAw1iW+eBDqVo7tc+ejPXk6ysHX6xZGpw4aH54uKkNhDfQVJ
j5PiQZaV+17rBzyW894+LAXlfXrRwFXmNnpvpWCWqF9M9yWp8nnjwdRdt34wBz8TE5tFFdqtTt5o
7u04URYig6ADHoFradzqGZyRuWuCBTjHnI+Ia8RgR0WASn8DWclrOAILwxo3QqNrW8/BLVgFB0TT
663XLYle282IblQGbj8sKgQynSq+S2ZNPnNT0YPx6M/dnoFry//VoOutZ2VNg+B4b/ihmaFDJ5P4
GCwh+YOATGJUTvLl9njXtjpnv2O7FLiQ31fb41UU5PRDhECNYfh54pDCoDl+5+Tzk9YhcCP0LD4U
Ajx33/QasPwuPd0e3bj2uliB0pGTKhVdv64bL+RALrsvLAvnbJKOPhq65hztERylBsP3IGi9I/JN
UgixoIEVEUzv+N8WqJ0eDU2rqo5DlTlnp8UYEq3K5F98EBfghkc4QPLvrY56UzpOm6VolRZGKn4O
XqbvM4lFbA1Q7jg37pZd2NtLDZSbIDpTwTh1htUhMZIWzKkj8TqPIrArNHCAEhfTOYDnAy7HeAKW
s89aI/x6+1O8PRIYV4UHAiik/qbugAStQ/WTdFXMZvwRgaRyP7iWu/HB3y43RgG7aVswJzmA1J57
tdzMWquQ0BEGOlxCfnAhaOw9q0/3UWZ35yCFLwhQPgc1HfxwJ9fdOOvfrjY1OgE/0Z1FBW99twxJ
PpY6c+tpkUfoKkw/os/2JQO7hzJoom2c+Ne+pQUc1CPFYmoVQ/X12yK636BdApfSow3PXRZ5O4HW
GqF2npDwwOIKhMJBjTAZf/1rUoRUaQV1nTde31ZgNnkSMbJe2ONTSPzmtyla1bdHeXt3smkNnfSR
DaJSl8v36+mkuTRVeT+ShYMhSpBXCFnR/kVp7d8MJZWZjIoM1iE56vcx4rC8UFQls2/ksHGmRe/8
vvz1uiZXNAVbQf2CwNJc43fbEKUEO4PhN+CAcRyz9M9oCEIa2x21sBnW0r94M1TFcSoBf/wm2l+c
YOkGAdGpTpDIaGuSUdODA2miQbMx1JWc19QZySGRomrlrSMQU6tqriyUVtpR7/3Brdw9fi35UetG
aD3pBOZYJtBe7CJAXM6Eop9PoFObRvyrJ1ELx5EuoqPrMicqxWljicH0p6JPj2NQDocIGJE/GS4U
xTGH9wG/G/HWssIiIRx2TjWb+y7S9Hxjk7695imYG9QTTWov7NRVGanUHHQ7IFj7Y+4OdyViqMD9
dlmiPyW5TO/yLOg2AotrRy3dA5fQgroLsc7ltllqFHXIJA2/bZruTloDVM2+To+319W196JxLjxX
UDXHyP1yFHdOaSYFjNLPcXy29Ck48C5oS/XFs1C8Jawsoo25vHbgEUQ7FMsYkEm9HDN2DLDIga0u
kRmpxFKr7k3EhE+lZTfPtCeGHa0C/eTUCE3cfttrR7vnSHWz6CSjLzn1q4uljqzeFlVi+kkFmKAE
7n3IRwNrwaiMDkNYbG2la0efYiAYMA5sl0P+8k3HbkpsDFINCuMgGKy8p3ctiuhoSHbX7Vd7KXFc
BsWYEelEA0DbVblmtV6sQDcBRcbs2labnqquBtahweZsYoDFddRgtlOBICvOXmZ4IOB07xHtjS+6
W2lH5JZKQCgjdlbhiPI4198uMlDgWNAJsJYpuRsJNE96Vjr+YMVf9CCEoEvX+YsJEuEhrhAyEV1o
7grdHU8B5Gw0nz26BS3VIg3d73OcRPKcm0vzIEYXoKsE4xdaRr+xnF9m9M0sWCYGTK5u0zSzLmc8
jXO9CiOT1AAS1WPuzT0KYmiwx7lTnycAsb63tN0RtxT7GIBfPaIzhthNkgI4btFTTWoMeNClb/ZD
M6A/iXb0IQLCtvGcVxaGgSDF/zzm6mOBJjTTZWILRGOe+k5lts+UY0qGCpeNc+TKmmcodMUs5oTq
i/rzV2sezeYmrSrlt8g6vYfF9BnnnvRrR/uMw3RZ4l/fYzQ/de56cjObKPFyPClDMPEqePP6IXim
Q9/dtYEnjk2PVYJdj+nG+12dShzkyMoJYuhqXo6nhYXrdY6mzkkjfErmDHQMVWUEmJH/u73HXPV3
rVcX5xZHiOLsQB1fjWUno5aoOkve5N3XJQqgz0WLpX1E3J2ufZlG8Yd0kvKD1+kfxxQjVkis8Z0V
aN67OKur3ysDtnRt/kz61nhqJg8eZd7aoAEi5AxZkV3UWvdVNXmo4JQRpbGqgxSuN742ed24H6Ux
IZiUT/RpgqAaBaJawYAGhFYsSFzWlfwKVRZT8ToKxD0avygeGFruQndY2vHD5MXNvZcViNWDMeo/
1ZJyyY6SKQZ2xOMKIpNF77PMzPQdMvjOd5FZE+ZewjIGf8RXsz4ZSO2JYyTRfYANbwA6FZhTAV2U
affNC7IUTnbZ05yAsHmq7dj7zTapr/mycObfczMH5M/p1Rwr0Zfm3tU687ecRCdD8lJguwF7ubXg
BSbdHyNA/E/6LIwjHCR+rDUyG5EjWX3z5hg0c09ktxuX4EAdCBRqYUxzse8cC6pwDmjmRyj6ONtR
pw90RKRtDoKWfOMEhQf85u11ceUSJfnn8MXbhz7Bi/7Lqy22EDHIvm4pMdKJQYrP+b3O+vhg9TVI
fzheKOqBUr095rVlT1jALsPJh3BtdbWIpNBgIDOmXpAhWI0H1qqNZuwFonpj2V8dyqLCAdiS1b/u
AmDYFbjm0FFs6zlBikpvTxDTyt+XhY9z+62unt+EBCChaHHopAuXO8xEJQa88YAQipdK3/I68aDn
ERqnofeIS1YPbRtKFNij+ujNoXForNnbAxoU98DRin3oWDM8BVIooOTiOC7Ifgdm751uP+a1D44E
MFaYkAsJDFfnwOK2kwkVQPeDMC8BbqMWSOkbKeuuQ2IzSMfHIZFbwfCVw0eBRjBPkMQUVOUup2bs
beyPkMbFngM5K3jgRX9sUqUPkWcJSvyVlaSgrrGzgUYxhV+GxJ2+znMefBprYKWKT5V9deiwbkVV
pvn2WDQNihBEdMBqyBounyyHS1VXRoCe3RL3YP0GEF+7bDbGzHeABf+WkrwjAG5agCEgxCbvIssC
KE9pL/69AH+ILGaRP4axA/MEYrP+DuEuRGSlbL9FtvCeYTzFSLkRm/xZa638MlWx/aO35sbZmOMr
dyWNHE83TEHlwXopRL3ayODcqrbIJ+pcCLsfZTz/0Va9vZ9cZFq9Vpi/voxM7LTRjKPHScVBffFX
w3HzoN2XL3zRVgcpLqcaHL+O7mkQOR/wRFCuHmzp22v3ym7GUkySTnFeOUQgl4M2izvUeDMhulzH
ITXaskXp3ANpDJR8Yyjj2sIgEgVhoKJue11BBv2Ka2TMC4KDQUxwBnMYuNwWcgTuaGlm4MsS4Slv
XMjkchcPbL04avWcIL+M2eLtF79SVXrJ3UjfgDGDwrp88aRFxT4QGTFX4dWcLzB4EAde7qu4wDRD
HwvYGkBPQfABbxXJVs32LRjEYW3pUmcmgD/Yb5IBmQiziyiiWpBwfuRGH39a7EUgSTemUDqF9Zx2
LuXsFHaniyvIp2qpaFN1Sv84csYdCqcTmGmHxKXV542D99rKd0k3FcYGDMN6KS4TmtrIE2L6kNcG
lh3Jk91MJyT8o/ssTLYc6w0116tAig+AHR5tDnjYaxAaBFZKHDPVk6kNKp8emQmSFUOJWM+RZ4qt
EQOuErCP3X1tNECQrT1sdDfUEf3mCVR/BaCGrtNXvFwNpoBXDEUArx+1udGhNZE0GMy7X15zFnE+
lxkSoSAZVteZI3HFaLMRe+HMMZ7LGbfqKoRWlg3ddATjVfgIfDbnArnOc19zXv768IZFw50IBCbf
GrtFYyjKBhgyyGBTeguWafELvaR0E+Tp0cZVw6fIgCgWDIkqktqH26NfW/EWL08eZtGsI065nGN8
oaQe95TjYsDJu6zOnIdeH5T6vJEfu8Gd71RRnprj5B7cDDFh6kqIHQckksnoRIjXZMBjY/HRrcZq
Y2quXOEkDCYdGOrYIGlW3z/2hgVUv2X6s4SPEi2m8aEhKjmjfsRatGAmzMuyVQ+4NihNDACPrHzC
+tWgSLcAfXKwVgmRTm+a9J3VF8sxxsvuLusX+TB3G6v8Jd9dL3OiW4mJpMVWWy/zxPaUlRsjeqMF
0RZw/dEERk8ZCxGQSEaW6iZiRAed4bQghKEYKtPn1Gu+Zwo9rglkzW+viisnjYXMP1ECkYJ8Uw7O
8F/tSxRUwD3HuEBJpz9pQ/WlrRpMcXL0vW8Pp6Z0PQEANbjpyIKJltWt8OqOTUPKWxbObn5s4I2Q
VIKMqCeEdLze3bhgrn1dB6CrTkRIxXIN0anQl8+6Gt0CuJ7pXp+XcYcZCga2pfY+1TOUkzOUAW6/
3tWTFEwwhR+PYYklLt9PsMez0Mssnw5194CuIx2ZqEv242QgGj1A4ihH1MOSRqMMjkrtuYKrsHF5
XH1xobuoazq0B9dQwqSoW4R8eYalGutjt4jFn/JU7nQjh6ahlCkX79vt9746JGAoBX2BA+OumiaJ
EZcTYu8crEvUvSsINYmaGsAr+ED54GZm7EtHuEe3R716onGaKTCq4VIGXm3gsrHjJjUCFm9qBec6
gw8KZ815qIN5Obk1tI50KN0DioVYJwfQC48LWD1cLQrs/2bUOnS8Cw4j9GvoYnyg2493bWsRXPAF
CDQIYFdP12ULGSFcIh+6b3pwGuuv2MVhyhOx9oD4lbd1uKi1td5bwOIQWqEUQnd4db5bQrbAK7Ey
4iO4SN9TeHASIz2iBlydAqv6iaPTdJ8iyPm+Ssv2jDeot68Gt0DNWIy4YYc7YtHxfHsWru14th8O
7DScyLzV0nm140U19gXpt+0vwCKRCgOg1maz30mr2Jjva4vwpRmgkJh49K5GCr0W+0bQgH6thfJR
2vggDuGiLN8mGnlweR+wm9hCFV0bFKyQzTcG/WWvQ4oEFHQc2p3tQ/UbD3jZnfDfTo+eYZgANcrP
gKA+//qEgqxDM4USok4J4HJCJ2PIkqJJADaEMtuPtY2jd1sjSNHGy8ZpfQXVBjaYdqGAQkpSZK2C
9NiKQoE4HAYIqW794YToJAjde+iTEK/dqudcy734EJHbnhC3MPcT1Wm8cWf96Iq+Y5Uj6ArmvjpX
hNH4ouOTXgwUv+cy2jh5r6QTPCltE+nBHaIXeDkrSdiGadp2iDpos6TnHn4veqO5j5qmhuKWpve9
WIadUUbIpZrUum5/kys9FLoYNKclh78NPfdydIQwiz4sEf8I3RmX164EftHqAySqtjpRvoSalqNB
6k7zv9hdHjBLliBEGoSVLgeORspqIsgYOEJKrdHdEOIwMhekKd2/GQoVPQSVMf2iOn05lI3BShTU
rPQ2QOze1QdU2yJzPrg1Mlu3p/PlmlwfZdQrWXnU1OjsWpdjRW4GoWKicFlidPnOgFUH/r1dDh62
NpFb1E+YmSb39VT/RcfOJGgSKIog737KFhPkYo/LjqafvLaF0VtYZC4BVlJZoyM66+ogkLLxIeS2
OIVOrsM/D0Y0Xmt74y2uHQ0oTZPdQjgg515tnrnRsiVEQ1L186djhATPwSrs+r6WdbPvw3YgKkDz
5/bUXYtAgMG6FBWoRXJCrI4HS5v7tGhHpg5zz4eUk2uXBwBSJlnGftPps29l9tc+x6y4LDGHGEpU
7W4/w5Ujn8NJAQFBAdOnXS9K2mlBKlkplYZEhQFC+n3lym/xBNn+9kjXmuOvh1o3gvHoGXoEWWwf
rgYS2QZubhLzi90gRohUrbd8wBtIe1wM0QEJS8e7IvcCFPowat14kis5tA3ciCOZnh9omdW8U832
piQwbRzXBnDG2NJQVZ/+TovRPTpp2Z2Qx+r3ej5TcXA0bT9hV7+xQ68VeChIstxoUwNHWjeXynyO
tDg1bD8qRySFOwl3xCg1yImd8AtCgJ0YBgTGiNUOI4Xdc2ZZcFxRbtvP0EM2Ps61ZQDQRPWdIAJw
W11u4jqeUIoAjI7gGX5lrqml5yTCWXJsrK2++ZXQ54Wmp1prJq3d1YorxmymQ8OKS5TthQ504WC2
aHbc/sZXX4jO3X9GsVcbug3lXIxmY/uIJ3BsiIjDVgy4CtXa5qdUJ9zqBKTugyaeAraAQlqNJTGW
bJF7QU6qmLEKpAS0B9WT7loA8Od2SDmxMKQ66yHKaC4SIohWU1+Oe7CVWBRFWGsgqHD79a9uNkon
kNxobbuK+HgRykVT09aTumwcekRAo8DtRVZFxcBs6qOJJ/RfcTDbyHQWy9NYVqXybolOydiZGyer
2ktvJseBiELnkGrRGqOFubtnNLVu+0XpoHsZj52feqF9xk66QAYAsP3tN78+HgNSKaCtucagiRlg
TlOqfZVUcLjzOnmyegwZI652ro9UbIXy5rUXpEogCOZVFXD19StLBKKe4C5V+gcb+++dKKY/Qm3E
PhHGMo2NfEHdQKTuIcaD92lsIu8YT236NWrG6P2/eHl4P+B+VL9j/dXR3kGWv2zZW0uPb0uApWeb
1bVft7I8ikj22cY6u7bNKAU6pqFYW4Sdl8tMm4eyQm/S8nUsOu7zrBixVUOWQsb11m35EsCuV5IJ
rgrxR2Bq9jpxRUg/HDUcpxHOW8RBh19E7xdPkigTzW4owtZ3SirTaMF7PvIs5j7rc0N5/WnHBv8c
WP9jeDBTvE5FV1VnNODyR9eG6+giAH/EUEjz6b6jzoK95t0YiRnZ+hG9BzsrT7XIo30xWe4x0mT9
PoM1eYziwgSUIrfqa1cCVEQ2FdFa9UXJPi7ndLERvevRfkeqP499xNE934wi54QUGi6OWUdxGUPg
c9Mv3caheW3vEBPDOnVpPYCeuhwZgpLnNjbCQr2rzOsrBB5DR1OaS0lAlqDrG8v12pvagFR1i36g
JdcRsVXpi4gAFkP86VHbGRrcgrXoERRMd27tMX3XNyheI7vZvPv1ffJq4JfA7FWii8ywjE0bze+o
lfPejCck20rEnwWoMaTWLefu9nhq4tZLV5XR+FfScF6nu5FIaI7pIC0AAad/u6Jw75G7ITJfZpS/
kLl+yllN+7iW4XFMvK0247XckK9JyisQiEU0ZnUbaE2j5SkRvL8kvbfTgzL+FhAO35eZN50jPKD2
XWt2d/mE/eZod+Yd/nn19wAl7l2bYzOmi6FXusUSTQ+0F6VjYuDITXY3xGmxMVdXMOv4xxgOvRRJ
6Z8nvlyFCebAvT3jt7rYZnLnDMUPa6rJXaRoT7VCoVfSHXfBjOQnUmjm0e3oQECp1h9b02l2Izpe
T2NdWe/0EDHlgdj30+2vefVyJVRmJjn3eVB1Kr5aPkar1QZCi6Zf1Fhvohmb2YcyN3/EiKIfx6Za
UKCt3d+yMHWOlkYx2JFO9l4Pombjcr12/NIbgQosiTzA8Vw+SB6JZsaDkmbQ1NpfAjJ36CSUlBBp
0b/cfulrS/j1UCqse/XOIu2MbhIwz2yDpB19tHSfa6l9dpcgvHd6xzn1g/1t6XT9GM/UMDcummsg
PZWxE9NAFsESaDV+PCS6J6ISMFYamv5ozsiLY/3tN7Yozz2UlY+ha7aPaLIVhDvJfAr1IjpX7pLu
pyIQHwnrf+Rm8on1a9+DzxRQIib7wR6j5pEeEGL2mQM6PnECVHos7FfHtHuM+sX4hhCu6y/6gJxd
qYS1RVqeJm8ApGOGxWNAZ/SIOoJ7RMPaehS0oe9Fb9bHPjP7g2mgAHX7Q1zDDPD5XAq47FiEGlar
j2mwC6MHGsmV1T9HEeReiHoSzHEY7JEjsB6Hqpf3Zj7XTzimVUcEjMaHJe6cPb45y/tS4iVLfwlH
z1pKv0eu5Ws9Oub7sK+Kk+UkhYGs6/xzSR3zIAa51Vm5tmjhexgqSuE+X4NYqQyNhpkj5dkFPPqc
R7hU6k56oufRbFwwV9J6UnqOXVUEscGSrhatHQ9uP9BGm/MUwzjQLqBbsNuuqgR/aXAg/gw/9+n2
B7r6fhwOBvU4iSq2Chhf7RS0CXK4B7RphMz6ozWI/Os4yu8G6LB/kbUBuVDf1LZBm69GMnJJcqMx
UtOgVKk79n3gDeaHVFpbkcG1d1LRLa1QmjRgaC7fCfJFDS+XM3nssups5gWCVIMRHEw5ahvr++pQ
Dt5h4GKojqxrpktN8QzcHN/MLkHbOXV2lC2BUBy59UbsfmV5ELvSZIXzIAh8VvFOPgtqjhhQ+00b
dmdMsUJstrH1BvwK1xrL0f2sbfa6rryfgEtL0YXNr9AMl1Pp2W3oFpVn+s7oeocqtDNQWGLC6dPb
KrS+NFVWcQc5Jmcmy1DhqFcv2KIq4gUzbY3Ba4rT7IChjMGNHHSMJ5602GoOE/zvY7bM+bus18x9
EhX1LnKVQIGLqjWslPaErwJ1WS8EwohAiM+tLY74CrmPoATd5wZUM3Boq/xZmV34sGB1cqKTE57i
tvrj9sa6FhkAiKFZRhOUpsEaLWXg8PQP1AKWUXkXQ2rYVVobPjYZ+ulDUBEo41myky2Cl/hnoqg8
6emjjdTiPqhgCOlj0vl44lhP7VCgyuo55dfbj3jl4wIppLhsAehCtmd1ISNOnIx6yeLty0i7jyK0
wGzo/ndphIjf7aHUhbf6thdDrS5EammGIvKCWsdV7WBLZbkSYbl7e5Qr1z49YNrOSr5CLdvL1ZqN
eNp0lLEAPiDUFcp0OLV1j4UZ7LNDjDkGfl5F8tErrOoMBjff2KHX5pN6LO1KKvbceav51PuZ/vSM
8sHUNDGTGieI+3Z/aWPTnm6/6NWRiNBRiqIFRip7+aJGZ4EkUTCeqAzLT+gijqemj6hlW9b4z5f7
PxfKKu2L0NRfZTU3cRh1q9/+3/fVz+L/J8NJhcz9390mT83Pn4US+nqt86V+5B9ZL8pb/6Ukl0xq
Y54g3VM31T+eEpo0/0shytjMVFBMxH5ISv9jM+la/4VwkirSusg/OFBe/sdUAmEvALwGRwHMWnAh
v2QzebnGOYbpQSogE7co+EXDWe2k0ulmGmvJ+FRPfQ3brnenFA25Dl39yjfb0OKsm/MYUQo8V0Y3
OI/YtNRfA3fIq43E9CWM/X+7Wj2LBPBEx5FgBUTAGpTA2Zq0KrZ4Irh0zARZPj3q7pH9HbUvXS4r
5wmCeEvcNHYJ5ZxTOCPm/xteQC5KrW5MG7/L0/KsuR7+l94QW+5zqxXxcn71eT/880CvtcneTJkL
wdRRXTQquEp97XK3DJMug0lY2ZNm6hmGA14PcwZnGmv8jf5aPPs5RsnJaWxw/tsNhhM1kGvosf72
649BNs2X09UaWn85a65LNGay7CkP0Q/+s7GGITqaVp6kOwuatzz2EIkcrAWLsPIeEn3Iuvuwm0r3
z9vPserkKIUfpF5cUwkrUJ56QzIMki6h1j169zlSL5Fx75QdPttO1+ee/lDF4WJ+7uJ0RECknjXI
PkWUVufEJNmYgkKfNw7ta49D8EQnmJI0HUBvdZhNngiDMbHkfZWbsnjuQyuaUVZVPmO4r3ltYR/D
hURKlaKRLsNqebC1lp5riiT4c4kI07yR1asF8Xpd0+LgK1GWVT4w1HvW94g1x+MUWPLcQ/cuZ78M
6yY8JV0ochhPIU4g007Psrk1cV8UefK36BoNjdPb38lU98XFY1AXRYcCsA0BkeWtt1dnaUsDuhdi
8OxFRfCHbKw2VgoYrSdqRLC1uMLqAF2CNH4ncTsvUca2vSqy0eaUFapRaT/Wyd+6PQl9X8xlksz7
UdNKqo34GGFJezAnWFsPYSc153s0TW57aKDCUkwcOlmn33NcK9U7elqZfqcZxq9dX4Wd699+0/US
gExBSZpGFvV96qVvSJCaSICKxiNu2JQYoWfJHDxjebZEm/KUeWsUWrZfwnpQf5YNmYVda93VmTwC
1PEKbW82jZLJuv1Yq2VgSeCiQK0AYZAewVRYLcxKWPEMfWU45l0C801D5aW614wlzOCehs67KWL3
7uww0twTviVFuLUzLq95wQO89CHgHZOecYKtznrcwka8ChAwNajhdE+Tu1A8ylEh/WGbo549ISfc
dh/w5uE/Y+nRfY3CtEIjvMjQl+uAHo+PIdlIdQLKls0YvunT8m1pMywobs/UZS2Wg4SbUDE5bDYw
udC6NirRagfgPSOQVWmOe0Tu1IzASkRt+6QM7z5B5xmmjU36ZtHAU1G1de4duDiw2tVDvUpdO0hL
mhyj/tiXi+6+g6AdO1+ChGrJeztqR1TEDWzPP5FU2/WdbIoge6obYeNObOaEohuLZSVgqOaA41Th
g0A9on+57o8HZjKmo5W1x8XRvfdu2WOg2xsxbhQQuXC0CadoeHaqpUHGLKoNkIlJ/5wnTUu7x5XL
NxiCgfPT0xLnyWz1TDsQi1O3Mp3Ugqo5Vha666Qzxd4K4077tbtJPTwlDpfqHLxSmG8q+Xw1lwbu
IqNXts0xDXp3eE7HKZEBXqiTdRLL1Jlfl9lZpvdDtcTl3+PQlEgrp674eXsZveyoVyeeegx2v5K9
VHm7WJeegTvpWs0+p+eEmNGUWsZzP5Ln75NwqEO8a0OocRhYG6J6zOIuCR9wMQohe07BNJ3yWgvs
vzOsnsZy64Rab0WeDOSjTtRH7ZLjanUWRJ7dJxiSV8fIpLyMqhRVkn2Y1UlPjhlVuY+bzmydshrK
1D4Nor5G0FjAvMgSO5OfbbsMJpyfwrn6lJVZKt5TeRHpe1Z23m6kIS/PsppFDiwklwk3SQ7WFyp0
ZxwkOrc/Vq3Mv3RYEEQHLEmGBrJvW6X3uWFg6kK0iicJUv3YxDizge9TBZHtNzlb6BHlgZXvEZ4e
kTVpRXSUo9FPhzAw0H6266VAkD/R2nMXLPI7Qh3xdD+hwvBxlHqNenhMk3gXisG5j+Ois8vdUE1a
gj2wDNtm10xh/UlaY490eGUzgixKfgqL5KX7fntBqWW7mgmX+gX/8AubUp3wr5Z1SPzSVK5oj5Ox
zPGzDkY/2WVYaYsPFh+vPseLiB+lruVf/sXAIISgqyqNyDVVsAOPCQeSfnFX5CltRtHWJ/imYXTU
86Lu722E/TICdKPrNqqIq2BXbSH0aBUzF4UaeupqIb96ZVmgJm2iR4pPK0KFn3B0l795U5P/XPKi
877JWVKRRsscjYOcqxiOdtAAv//l1ydcoQSn+kdv9WNKKwttzR27YxbruHXV/WT0e00YeMBUwgjH
Z1wHXB+nkvDXoPcvp7AHUpDuEaEkc7+6Mo16qkbXrbojGAj8eeshyIO/W/Y0YqcYaeKR7hpteQCa
0mzdR6oWtlpsJHjQMAAN629rgSXmoMWEEcJRih5hYPo5k8p/8J5sqh5NL11L6GmZJi43oSGD7NQO
GvI9XJZB+1DqOpPz619BojStuBk089ZQj6RF5r2IxpZzoCzEY+p61c/Mzb3H2tS06ufQTM794k7U
DW6Pu46bADIg+YocriLKgs1dXcxLVehVI7gJhZ0hYD9Phfu5gfv+eawwjd+n9LuyfROaVEzD3tGS
w+3h12kpW4AyIshFgkmaiNwkl1sAIlrcmEvVHtO5y7weta56OAzw7KRvJ7RYgLvo6K4nZgW6r3aF
9r4E4vBQjt2C0QXn0PsBCXu6dmndtDtjbjd1Ad6eS2p6oAMCDKBYtH7CvnH7SgsinjCm/+SnqePO
vy+ToZ09VOTb37UxtWIfn6YtVsa1uSFVhz8vFaL5DbsU32vZoy4HM9sa68992OFClrCZgr1j5A4o
WruAyOl1VruDpAORB4WpR8cIzWc9dxbY4LMBPulRwIH/bsL8dzcurytRHbVSMMGUC6E7UAy+/HhV
NCyLPQbwC+Il/WuwIvSSxVzgdDGbOQ7EsTCTbzEf/qM1G8k5oz497C0jX7ZAWW8PUg4SyKcIJhk8
zvoWxX9wQIw1b46h50Qaazl342aXlaZ2LszSoBk0CuVUgVLPWN2HZoBEnw1s6uPGal5lgWo1C5IP
lYeq1bJuMXhIHIna0+jROeUC3jztreWQDPD4dkjO4Ywt22D4s6zHXO40vBy+FSlx0HHOsuIJkYIl
ObHmiy9jbsh+68hTH+PyyPOkon2SJ3HrkCldfqyozPsaZ0lAWuhPoTMxuNmjpoOAqHXlyTeK/Evf
JcUXrXTnyhda15i7MBHFySjH/GcTY8y+ceat0ANcAAC3aDHTeKXJRDlu9UiTDsgHm9766I6tRYMd
u44vgdfiCUl/En2tZXLtU5858Z/umE1PMNZyOCXwpXEKy0vw5ljEM30Dh3O9LycZk+EVCYT7FMcw
jEVy/dj3phdsPfeb24OLEq0/9aWhZpJOXU4lqoZoL2soJNijA8XblznV7C89JKYIVmE7y4/dNFXT
j84Ki/Q7rtlu9IE69tR8E6mBHbSZg9D9T/H3ovb7unK2Ag+o2SQO/2/Kzmw3biRt07cymHM2uC/A
zByQuWm1LNly2SeE7ZLJ4BJkcAkGefXz0FI32q75u+YHCmXITmUyY/2WdwEHggw1m5Juxq9P5WOW
ZXlhK064PXWYfpixmcmzLVfF4p2bN3F4Pc+jZXG7r8SFz023RfpxW+Y8DHAW7bZqOhnfl93Tf94V
P/G3v6w8Cqo/wVVc9uCOfi/RyLDcNB25/BhYcsC+zCOjo/LpFSAY6xQCfeBfOnctIWfpiA7/V4lu
DtUDVCzCET3cgL+q7J6KRlXbEPQKbYIL2PZguu3FsvjXq09qEaS5hZrMxU/Gyv4TJS2QGqkaY2O1
f3Np/eVGoENOjYELk4o+VJvfBnrdAEaMhZ0cER2IzQkbJru7sSaZD8c6XgaBgVeO2iEikFsn/0YJ
D0jCr/sY6S2U1DhvcaRg6XF7/zrNCMQZj8OkOq+9MnhXmXrcGKxksQx/oHZRdACLrWTR5ovwtB/p
q5rrAHPJdavku5CO/PR5+VkzqryRmlPp64V14szlXiSj99aZOLNsU9jVxe6nwsxnejj4PV7AuLXb
s5Gmq354UW81Hwq724LPleI+zlOqpOETnpBYAfAAtlrjzGlJxbC13XSeY63eF3J79lY+AUZY3fhM
zbhVSZ4c26obbDZ3PfG2OMENlTVlAvgEL1nazlb9yW5m1SRne65qfn1dB7jZ4BHr/aPzABhCjO65
ysf40Ea4W+BCRF4100xKmn3plK2kPtWX8V4TQwQKpzW0TYpxFOeispDjSangy9A8tjoKF3Po4W6s
X+YW67lPTlesDsbiIcUlDnEt+flo7FDl3jnXllWZrICR1cKobaSPkUyJYGKTtUoiOHJA/KweqzSo
c0buMOtk/7e+DsfwfghEuf8d6Z0TXOK2TTACrv1pA68VMdimeWe1YYj1KF6GhWufKzUh3XzVh36e
Vyq10M4K9vkRZHY3i+Wywx5sRxM93789LYBJWgKnbTMRNbjKzEGAxyJ5N266G06023O+UmqJwIyV
jhWklQxGdmcO1pWvzDJqlu7GNiM1xgCKLiZ7eeCSmp6KuXKK+drpZo+FV1IVZeiNV9mMuW35FQNb
YiE/k/EPOF/95EACCNmKkR1eh331Iymqinnq3/Z+t5RMej22aNcdcgm2GOny15+6FVRAcEH+oeXb
h65KumcXpdXgMR69ZnvWvRym+yTMix8hrYHxI0KGS/9VaGmb294xOEukpJIzghjK2Up/B50lJXM5
19b+oVBJuKbgK8roq68CZb13VrFXMAGI7bM1wKeoQVpIO/gYuhReT71Y9XKYEYOYn0OEZnnk5vVZ
S5/67deoyyX+rUNVE3K8793FqpPzZNnOiP3dvNHeOzjoQbMrps7ez2l/KigcpXFcqPA+STaReFfu
su4V03qBFZ1c275MpubO7ZLcS3MRDOOatm3TdJCUnbATqc6jZXzQQaVDeRTCnnDsKmBVm1ulrQnf
PSp/m6oOKgksfS6GwONUKKEpJ0GGZUAUfFjWdsAqa3BwbxVTxwmEf9hUG0wv3a3zvmydtT9yxV4i
6DVduNVbVvV6aWcE4zq+4ylSomNrQVoL9CMU24IzXgaq3p57RL0Za9zBq+0ZL5X9Zb5i8VCpAWzl
9A+xIzaWYANsh790aJz2Hs3gqQ6t+wa/bfG49fl+hQgJN+5S5cXEYosCyC7iHOR6/6PWRjKcI86g
1Y/XXeaBAOWXfJJn9q27JZVG6MHDwjhJKTb29dcZ0U2eMyjFyl7hiNknXfjQVznWuoG1Wg2VV/3h
WDle0cnm+/qL5ujzBuTCADteKt+I/FFqd3c+qLnxFiwSgLu82AYDEdZRUez7wgQ9Z2dBIwE5FlFP
oXazvtX7bbcUsRVnc0UN8X2C9Y947t3Zrs+Oomgcp5jjOPgu+F63Vk+cgDp5dFZv41+i2tsQnykJ
d7vbXJEDqextntCKox2T8mqbo701mgv/9QuLEhMBjXaFsyR38zop+n+N38/fo8kU8yeMmQVyq4G3
0BiEqimNncaqAwN3dJZ+7o9+wRr6sxscZd05wyBreaJtGA/vpzEBlhD2JizttLRmNEPGebNu6mku
dHmIm8prL7qgbXY/UHall5Xn9VQdh8ayFsxAe5EXz1jWujxwXrUUat+2hJcHTNRbT4Pxww08daRb
mI9iizrsQzYwN119cNdh30fLNG/rjUrUxA95V+w9n7mI9qsy1rGz3kwRvOGvwO73ZYiYpQqu8EwP
oO5h7NImj5PyR36V1othTqnS732NZcmxNUvbYAIQn+WSkvHMwbJNIaVkpFVuvVkLccuClfhOwOxy
UsdpqNyMLJM4vo5gaLCh/aWi6wt1QOxnXD9OLtecx11kWQcJkKehivp6sRFcBEafy94bwaHjbOiU
Dw0EjOXbto37ff0WK/lOvh/Xb3d53VQ5Aaa0ln0flevq8f7s/b1D9Hb9VjscgSd5vdJcQBhszcHx
93DpNfDCxXu/rzSOE/xaNIX7Id7O3b4n7M3Z7+JKif1Slcu4358S2B3T1eAfvA+VH+1b/+3WA7qC
p09GfzcX7j97dTg27+dmFOILiUkdvJoosxl1PHaD1yYRuP+f7zxhAgk7uTP7eiiCdW88yRh5KQul
DJsgZmqXgrfCgpp5yoawYstii1eOxeNq51szfKysXFlhtth1p074L9Y9p7M/LuxKFVsFp63/GpfS
H0f4j6LHksj1MLIHY++6yvm5u5kmNXBAGMvv+IWIlgF3iD0FNL0yOx/3mMJ5vfrqqN3XDXHNvvWE
9EPLHDUA+/0Eev2EqAYyiiD6StHBPrai2S/QAOm2GtqiZ/qCzDAE7jMRSAShmj7W7mD1zfMAfoRh
SHJh2dWX0s33UVdbBF4EOwPT5F1LHg4CfHDu59aNB85GPe3L3Ouc/VoeJQ6M/anzZMtLVl07TLpd
J/u3IKJuGMieJe1felt7m/PgqqbFChbTJ29w3hUyqBmKTugA5HmqF4t3lykIXWI/gYeg/jlSsoz2
zy/BbeVfhBWOqnl+CwscUYvpWz+u8fxxtTyPzYh1zbQXqhtS0sxvp/0YFmUk9ofu/T0m9HaExIQW
kO/RQ0W8kmtfzLBghgs22jXT8RZ7CHfAqSlTjr9/ybZMiIiflkGF+nGIcbXwrnXSyhw6TbO/Ifrc
M18nmOeOTQSawDKEVim8URfPypQDo/N9KBtQ+5jIwJZ781Iob3+0t7eIWoLd7mrop45HC7wR0Hu2
lmPLFsHuquNtnE7gxrZTWdWg7zDa2NezHLt96tDs3nfRGyCkL9uQx/JajzjAE/rnx4GG4C1rSh+0
SwLVyeoHtCqcoA5E+PDb9xWyf82qGSaMOJF+qN2bpilGAdHaFrXdHi3Piop74n58WiNtDfKPpMxj
9RIlfF42Y03sT+ckGnv5h983Nn19VaGxvRsstkOvL47BLfcQtE2AK/fgE3keKlo99SfAYQoKK8TO
DYxLqShzdqkYx2R+6OptWz8p2Xktiq5DuWFoJ4faJQzTipnx7soJysmY1knQiTrdOvROMJsWS1w2
H02xuvzRbkOrwgwH1WY2oCdzEyWpmnVrjsrQZEpSUJ0NxhZ1w4J64H0DShclMHr5p5hKPSGPX7pb
rlLGpo6cW2Ruuqp/jAHl2Kgc2o0Opnd+guTNfO6xU3I47EQRvHccClbTpU7G/fMB/cemOiqr23/y
G6f3Lwif1611bF13bt/1oxZ2fDEKyajtOo7WSXr047cSe8htHGqRZ8rHCt050RvMV+5IWXXVxYyd
zbOVSoJMEGliNofuT+uV0hrQo5T7QllY3vuJB05cP+avUfPbkd0LNwEWQ2xjNZzEYbif8bRzEge/
2bhaq6/j2Aclxpw5AgHOcSIdap+qFrXZksO5KQLs2iAUfqrcOmZmF6Qnwymdk83BTmBymiVMAyvC
ihjZyj7o7SyO4NrFn+LNYd2EIh9Gl8a6I4I7N5j3cLXthj1t814vucpwzzSZW60rX8F7fYm0Cz+G
yNhu1tQcaMXuSRkJyMiR8ZqbBoPc3ws5RVAPgwzYvRU8qc085LnxxxOLNuFKZ6EQTG4/05MqqX7e
Cw2/czP33n7XeytlEQ8r2T3Tdf1iv70hUuoZbPvq5p05UfjNK3H/dlwAwpDcCHPf76c+gV8+OCbr
6GIC5x+RhJ/EI3lirp00rH00GLLaEXu+MkR6P9rX0dpjzCpu9wsYV2t2KudVxMkOT9/Npy+oDSEL
A6Ws/hmT5qDpVfqGl7DDjjQLcfb9wIuXOeLOGLXNN0RoQTOmrux3sEjVWr3Up3r2q6G+hIj0rfE5
AVVmjghCSvXemzzlMtczw8apwaoJ7Lx2uVed3uwMi9drXIaV4Yxcg/DnuLymMdY4Fo4CIB2O8jCM
sS4zOkQTJ5u9JayybCuTjd/yOkBcFyi2+ykqiFtJkF4D56lIKNkMlrcDciRaDbygfT3yphJmkD6/
Xa55bwkmpI4tqxGpLFoqKmmXxxtruH+NfMSU72eet9p7qODGxX6oTq/hepG3ezrY0a3ZE4oV92b6
9d5eanCM2W+6eBYzF0Q8OnugZSvUjrtjI6ykvFn6NV/dL6uVmGU7BwywQeLMJ49/sn01IdIikZko
XiDpT/lToldVXzZRWvmW6crSHpLYrJ/WT/1S+WtWUKJwBqwB4zp+oUxgf1BdrsyXckHzyhzKgmk8
+60WoNx1ka/PfV63Czp/m7edi37ytg/Myaas89glgRHXK+VHBVu/7rb62eBxYH9289aRR1dDSrEo
LidLMWKXNI8DOkZLPXePolVbWKWi8UR8oe5tCS6ybV3r4wQn5auTN8a9suSkqm/VhCJzhbFNdJae
SZS8RqtGh1fbpC391NKRy9/pQuz7cpRFxaAbRYD3I990VSSHcIwlXrdAVkJyFmQUgsvacWJNh7Ht
bbSduCb9XNztqRkq1Y6ZpKRGxsgRPCL9NZ48+o1OcxuUaty+vWVcb1E2YcAe9bwWCV7zFQurZBaT
P5dklUXSE8BHSFhauBh3MwA6GJsyYlGOr4l6wfftDq/r37zGUPDP911l1o1y40L1iOUhAF/WX19T
7jrf9lDzLc592xJQu/ewWtntHoVb3qTsz5QN+m9KryKiw+Lv837aPOTQUJ+I5rZ3Yfjki+bQdmNW
2KGc9Fs4sofWolL7aTHW21DdTpTIqnedG5czhuOW3bXXkd7COjyshdmPDGq6ex5kkSDw8YnfGzZ/
3bWImaTUMkgle1U7ihB0dpIacGTODHdImfW4fh5qMTvFD86lhqNr61cnOdbKCCMysrKl+cCWCsvd
uGMd7CUdA5AiWIBj1HPPBPbLfVF3MSJxwvY2jNSwjUXTF/SlGV9w853HF2KJuUKKA1bUM+Y/Nstw
HNap+jZVFupP6RSB7am5L8LBn7N5s/d8SqzLjnuCHi7XL9ia7eUvg1lA+FIBIRHVOR9bzev81d6n
yy7Mfn53vbYdVvnP4lFEL78bgE6BcKzS2ur34ZDK2BykAxEDsZESAT/oMR7Ce5xn9pvAOC4uM6e3
M4wdF1OeKEeNzbstHOXUiMYGeVKlToBoR/ugaEUyYeHrPTTbXsvjNK/h/GB7e7aBZ+Z+fCXORiwa
WC6bAkGesfUx0ny7pPeiE8PeIThGWdMJKIOEizuHw3kNbKCLFE3j3r2VQbcvPqHsjvlGlF4z0e7o
7QUNFfbjyIfR2YMvYSJPz9UhDEzOwjRv4EGKwE1CzaPFgubQIbGTJKk7JzXMhfW1BtDakooJjsYk
0YhQs39yCR0uzBJnwns3nrS2P229oOIO0LIP7yPRuwwbIoDF8qHwnVl/eLtTbdn/LJ4uAD3XYx7l
/fot9wvlzEcPMNc+aAgqMtYLfRG+NiH3Pkx5aSxOZstml6PAVqxjn3EF7rfm4LjrxK3p+RSDs8hy
WwbDFoMzTilShM0sjyZBshshyh55vuXmrQxAM3aPNChA1BwOw1stjzoskcM0Rfsh8pYsFjofSSna
OWw3YCUIchicLJU2LOBJr+F6jpSnY8LkdUVaORvGYNmrQ8VIRewi8PRlXsDyh6j2UhqN0UOsUTzi
D4myFnwvxyjoc6yhsmXqBgAcfIXCCvcAvxWSeRedt/9glTIgBRCR0O2ksvW1oiZqHXm3jHvX3zcT
9b6XTTSFTezlmO3eL91FV5mXxItxP/1sz/y3SAMfupb//tf+O/8iFvxKM/g/55fu/mv7Mv7HF/2X
BuW/vDOUhbenO3ydvv7yw1FOYlrfzy/D+vgyzs30T1ft/ZX/v//4P15+vsuHtX/53//zezfLaX+3
QnTy31kEP5VR/mvmwd2LEd+7v/zCG+8gDv8RuQjdAeBxgWyAnvgX7wDywD/gDfgx2Dyc8Kic/4t3
4EFJcKAb7BgnwBYEPv/iHTj+P2DZgkkEUecAgUci7Z9f/eG1l/ZK9Ph/uxzvHah/67ihuA+kJrR3
WjiIBRQbfu0R0YhxBFBwdVcuRIUHRXfNeVf7qna/WwOGUWljAWilBOYG1ilvBsKn/9zz+70Zuevf
oC4cAWvDxARo0W+tXbGIpqSXo2+7UZGlunoIkye/IKy4WvFQ7q/NCibkIR8GM1ppVRk4hk3rTZhy
Fs6wFy3DEWDb3/mc/Ca+CdWInh3SOIADYeT89blc2wsm7ibn1oVwOB7iDstQ1G3jRWd1hbFfSjrB
nTEajxyjbk1CydJrVwH+CwrWA96rqK74PmIN10E3zs7ftBZ/UzOkQQoSbMcQQ34IATL/3lpG5dR3
ew/IpKAzMx/szqY64vVW/GAZu+1/GDR5pxunBm590i447NT4kYy/ce7MA4Y7wfCY1G6sbwoXfZBT
E+hEPCxSi+Dhb2Z47zP+2xpzMOSCLMyiRUhi9w/9bYadjgDVMq5zs9mmMVeaA2+XX4wp3hUKGOqx
DFv50nXl/L7G3QLoyqLG4KJ8M4m/aYruH/XLo8Dj2rkiMPVZeH8hjUhR5qYJneXGzSPY1MrBt/Ru
WTYvSLd6rvrPgupZWfzNXP0GOgHkAdYfEVMkPtEpQaHs100mqbGHoA0m8GBOoA/zNmDBTiZl2yQ7
W6A+bMFQ2amFkrA5dwBiEB2zKqKO/zwRv/WDeQzmAaA/bDpgfMnvVEwS3KYsVd/eUPaq6zWb+87n
3laJLM35P39U8JdxBqwHxwE9S3i0f8E9tACO9CgXRTuwcq1rLsxwvvLbymyp6jvR/Q2m/rc+O5BE
f98DNE6Z2P1o/HWAVU7FpfAxO68rBM0O/esQOmXo3bQRsc7HQRJqXa3U4v2/Qcv85aN9FPygJPMl
4d7wx68fbSEW6iU0Uq5Dy6nMOQ5bcsO6d8N3ndgYV6sCinlUxWz995QXmEfwf7ha+TsW2An/Avqi
/Anu1pP99UhAZWdqatnpr8cRiuOspP88pRij/QZaAmIGPgPaPFHzrrP/O5B7FL3JMXyCf9lZa3cs
rHH9QTq66otXINuKfUXeyQzWx5YNSRUeq0b7N20T5cEx79X6zotwWNC1n1yt/docIuWHRDxdfJPT
uDourlyyAbJU2g+Tvm781vukknC5KNsKH5ckFJkZpHP05uneBHn5tDcx8Uxukhwk1QkBMVH717YF
st160U0zZiMh9Y9kyodv/TzqU2E5zVXpbcE9y+FbC1jvHNj1dEe9Ms76wB4y8nTnghBrG8BzcOOb
ARDOOd6S+INlgvid6BIJ2rvDp7mH2WWDEL8dTKcOlNdRvKgkGqKF5Uog/eIjEozDYxm5dbpqBLu7
OaiuQ+AAZ5m3H5e+3t7rxTXHEMPYgyaHPk/JGF6KsSu/9vP0I5pgHKRoEassWeotzRdrO7Q0OM9J
YvyMIq4m0Q7o78rS7+/JNP3UAYtapn3vXCaqx+kS2P1z7iwUg0JTx+lA6/vrUM/uOV+D6CSDvPtQ
gHs5bnYuD1zPDugpOuzpqvDWWkEu3PlB/TAiIvs+iCfaV+HkvI8hjj3qztY/aFeaLK7Qpb7GHyFO
6zVY5HsPGnga8SRwuYrVHrNAhhQQZ0BwX4KczCSDSaFu3W4Nrk0/bVlQ5tMZ0azkPIc99UbpXXdl
SH3KV9TFOgX/qeRlch4ndQxBN1g39O2324qO2oc8rsvPlZZNfuB4qN7VVPifnDj33sGF0s+t76Ch
XGo6N5QAblTog3YSMbYjK2IGQ6oQgTjTvS+PJHJTlw41bJADJZzqe22CGxf99zE8gE4rKvrVlqqC
9klhmd6M9wYC1nzd5et3KmW7l8/oYCm3jlRNcLfXiR/9QcNDYBmET+OlBE1VpJOIpktnDyAS7OZP
NAYc5EHG5Vx5qk7LsNH3KsL2q1+qkx3VZN+2ouVqpoJJDeTH1d/EYUuYIe1v0alxBRkgvc5TNUdY
brhoRA7Lut35VJsoUDn6CAYyb1Oquk+0WG4rl1bkGnV/hlSc0qUvrpx+bZ+oWH5Cc5jaegywCz7a
kq6OsT87Ij4jHeFlE7Ict2sx48Uj5ndw3pczMF9z9JqaqnRh9FG4NQhcK19ZdZAQqVuTgZGIbHuN
Njm7bgUmqO07wG3r+BRueXsvcLB4oIW73laFp44DzNcbqw8BnY2RBmGxLQPCWBOyn2gOuloXxyBq
8yGNMInSWV6W5sWjpB2gwFMn9JJMc+egnV3fxOXSNH+Udd5Yn4XGQoU3iRdUtdYkqsq7PqGa/qeT
V84PxcxBgpHe8ChXCseHRappuo9hRYafErpk+TNEAxc/QrGJSlzr0HbRTuq0BhnnrmP4BPbP/nOI
aXoRDs7D9qD9uEAdS8SY+9CmdZrTa2AmrXCWTRqSPftXpvR5qnGtvCOmGbUtMFZZfJHFox7EaW9s
lMSYJVHdONOlOyVV55ZXy9jkiLmtLe+gPWs3hVtFfVc6BZAcdOLn+LaQNk7ho5GivkZFGxgRtlam
G26hKvn6PuIk9v2j6jASA/Q0cK48z2VtyDtzJLIwgKOYn3lNW4xHn3MUT5yoW/zboG+C+g4kjdoe
fBpY88G1MG962Vb2x13b1/5XdyBwvO7XcfsoE5ZYkVXk2uF9GBbcSiA98uAPoxzGZow5O7LRgge7
uTiAF2CrQqpmab/BS+zalLpbs+Unz5koRretKlDjLaFYPWChEYcf2jDumqPjJUsyZ6xOHVDSxOYy
ZWJzQA6Km16+7GZYwGqRYe5uXPiV5ZWNXk5RoRgUi4UevM0MlcdIimQYEPEP5V04La53kqPyHoHN
Md+3yparH2YWnJKqvXMaXILhJs0IYUeZWozm7OKUp8+xeovN5M5SyRPOSInEC6PTI3tfo5J8lDEl
afpYdd0DVS2pWVMFqO3oT8B5cdmmyItFuO4ZPa3WMapGHZ2DAtGRTpRFVB187dfzGVPfJU4tr4y7
W4xQ6uI6MZHvPycGJOFLKxemxYrtXo8HwryK23Lhf+ZM+lnF6lh0k6huXey/5y/TskhQz6qzG1or
q847/8Vv7b0O4W15gCwy/BKbgqDjDf176o/2dsUh6Y+P1NFjBw9xwvZLV/aF+NhPLug0Pa4bI1U6
ygOqPKySIyufW4AuCpo5Ko8jIip+lC4kVb7EXqikyQLeDN9j4CgofdELyn3VTYduXPdiEjiSufpg
qaT8FBWVc7QEmrxNnChMYcdaXRVDk4/ZrHKfql1gvgQUjz86q06ue1nSuxdOD4LECZ8Jyz8p2OpX
fD15WiQ5UJp4tKrga92AjVuak5rtNU/7tpsektl8VZr+coNY/DmPqxif7DYHorCyztx+vApNbj3Z
QLbOG0JPUJn9IQv9qOMjjf0eI6XqkKBM8U5Emp6eSMIDcMmAZqdy0gG5DsCn+I0d1aa7E6TG5HqX
/zn2SbEBKjMcLHFnaiw/7Kl5xA+qQaGaZin+jzTbgWNVzXUZx42XzvR276IAXeIrQEb2lQtw8rKb
nF48RwNab+HdinJ5dpANiNIwKcYskaFK7dYPbrQZ1msftNGNCxksZU5Q9pWs6mBirMu+C2MI4n3w
zS365uwhvJE2Zt7ows3yapKxek/l0KQxEKOrYRPjUY7Vi7+1w6MqApmOgNKpLYLicExXPnYVb4fY
bvQxaGYHC3o/7m8HW0ovXcs+elctA+4W0gsKLrzNyZJhcnQW4E//EWjeQCmcGj13HrSBNfOohtnH
YVqcH0kO+rBafe8ZzDLUz0Z2TTb2lrLTxMZVfRbjpFNyq0EdcdoOnmuKh8EpSoo2/uwPYArv9bJW
Yxpz+JJ1BmNFCDiW5UEGsXTTXsYDwZA702zdCA/AzDZz/yS4rK+LQrjfvKLLb2pvca9c0+B4o3Gx
PXs9ylNpHLjrpZ6K1ToMHZzQtNLDfG2KCXWCaegewOcQUPHtY+BD9F/SPozqDxIQiKGkr91PAtz2
RxFVBlHysXucMMK4KvfE/uCvZryylaHUMAyjOG7g2OpMiMA/2WHfh0fghhN9er/O/5xQL3kOHKHi
LJz7yU5nqpYipcCTyHQAByxTFZdd2szVdOGN4yJV2hbNYZwoxBsTTc5pHmZ0NdEwTnvP497SFcR1
FAsHMWf+3M+3qxiGLzoW9ZPTgIhIEzVvn7wdlg9lCB2cCL6/dx8DaYR3Y7dqyWBzVjR82PbXcbyO
HycS/vcc6PguOBR93w3oxl6mGd8YY+A4n0a6JOKIdikleAumeEbNP5xPSbuau8ILi/FSJeWyML4U
eWmM14G1q/M1N+5a4GpfbuYrWN3oaAbhPOl5TDLQKjJDirU4jYMJzkNedKcxb8WHGpERID+0K8UQ
6Az2rPeJoVXBYYV8dHA7gc4ZrYEQ5niJxFs5YjRK3oRq2VwclBd5NBCGptT3CfHhgxL28jEU0SI5
jvPlo/HkdI1TVX1bz3V718v2Dsus6fuipvwuRLLvHU276WSbNbjALgWs5i0RLQBRXGPgUVFjqn24
+3U13G52xRIbXciXnBbWpUdS913QbdbXmETFZI21bd/ZrC6qQ14oPzdi7b9SeV7O/hz/6UoCTL7O
HM9Ha/N87BuLheRKJNXFF6Rj7RBb6kAX50XFVXhtLeyLQQrnXI3Ndl61M5BfyfHOnZrhCHX32zzV
iFcbCLDQZrXzFJIFH3Tblhdy8v4o1+AlMFZ5cMb2pojm4qSWPHlv5679YSIHuLaJYjN3SJZ7qtp+
tsWdi23cNh0R3ov+CMZ8vLcq0KaxNZXnzq9hx/t9dBXY6OC1/hgcnVbYhyamVG756hb7EZfoB4ij
MssIdpaedlyHzXW35OwRJZ3PgOvsU09j7gostg0xuhGZjsdLnoce0ZjuE+/kBURUGw90ikWbI8JX
fx+8qARMZiVHTaedQGdaLzLMm8MazqSjtPWPKFZO6mwcb/m+Lv7H3h/q63oMi+ug6oodMvEYNl70
gxyre9Lkkfd05+3xSHehlscltpbH3CdAPsTj3L+DOC6ju7Vld8HRKOKbsjW2EABS42DG5WcKvNTq
1vBByMD6EJBexedY56K6VBKhvRQ0bf6F2Ac/yynZaEWG7aPt2e4f66DGcyd6UBxxUZOUOU79HBu8
YDDDGQ71Llpo15h9bHXSXInO/Twvun9cSkMcpXL9IHu1XMNyKDizI+cmD1dQUsQJT7kdI6PfgeUR
xiGkC7z4kwqHOAODbb0TlftcTY57CcuVIqDdlCHN/+ZuhtF5iocpulFgtw6T7tvvHGW0rkvLfOqw
lqwBREbN1bbru0ADBJ8AjsU6NrE292aI1lv2Nt6E2k9ujSpDwHj1N1LjCne2KIFqoNz3ElWdAx57
88VINzwVdkFQxjopKUCo+qoFOQgprRFPVdLre5/wv79oEAMZrMj2i6+s/o9eKXXvQ/rInL5Vl0Yo
6yuFUw7xrZEnVjSm4jHmyidK1hsNfy93fgyLP2VbFDXH3vcL/AID/zgmgwhRPBk8UF91NJLlcTIe
/Q7y2yRKuNp196mchvrBrZvhMQy9GgltWpiltdoS0GZ9lwhiMxtY5aXv9Z/Cr4cp02oMO6B7AsBo
VPdftqjyU4D/JKiSe5v1B57pSDT8FVTP0GYCS9a0sp0HOLTdNUgXNNGVO954vorvjHb9+13C/v2o
XZTNtjZyL7rMbwB2+3CptibKyGpKD0ie450nYS3mCLVveiqrWL6b6dR+TZqJDSg2+0dJQYPIPidd
XYAtHijU5U++Pdn3XahdHEGICW+l706n/8vceTS3raV5/6t0zR5dCAdpMRuAJEiKyrIka4OybBk5
Z3z6+UG+845EqcX3Tm+mqrtv12XZB+HgOU/4hzoqMU1npG7sS182YX/Ygwe6ZNfLeOoFoP+QpWj0
zGlaZRYOJXr70tErX6rJfpWPfeGlhZidWcTGU5PI6o+ZXgz8x444Rr7PA7Mac1OTsq55AC+psB/K
IAFCnwn7RsxKCX4ZE8fJz9KtMiDtoFRJ4w1VHe8CgU1IEIzj5NSNMh2kVAW+S4aoP8hq1V4v6Gla
IrrOJZhnlLT6N6mexh9G0+QbOsCZWI9aPVNFmeX3LBimK6ua9N6RJMAD4AnxZl3RbuycqU3Sp3RO
h+Y7+iAMOmfF7jdKnnBjeV2In3YWjC8clij382IP0NtioJvwkRx9mMRtJ+D1gC2Si0OKqgYRE3Yn
Uv9WMKyiok+iM1pGfnDwDQs8Y0Ln6FkegtLcagS7Dmd1Q3+Aizt8SxMNqXCF4sWWctuJFaOtDmj6
+F37MBpKP1RM/0WvalXktorVlhl6aVGD+gyp4TicT0qoPMS9ivJvKR5qTtpzuU6yF3olpBwlmGtx
lbRKNRY+yB1m4KULgVOK9/1rDVOHdAYuoEBSSwLTS4VHB6Y1HANlao4GkzTprFIjflVhd+bnVWLV
QKUmn38zNaHPkJdB3Fzxhclm3acg9WX7Yu4YyiOg24v+LrBbcZ5ixWycl0MtG09drqnJ+TwMk7/2
jdQyVyY0idwDCroAxOfK4k9NmIJJXhiBsDnYwBn1m0nVRiZTOQYuvBMujBohYnSNd/Fr+Uzg9sef
UohEOONhZNv9b9jANtpGYRDQQG8MrOwlspt2vjFnOBGCmALx14UFM9XeDEQpPLPmYI7PkCDvzStN
alXUIrUQWg+9ATXkH0KBikKmH1gVwXDMZDPYWVPUxduF73mRQuaYr+ZY9yNYGplGS9OfKR67SWtM
xJnUxrT2ADPU8VLVGgp/hFo19QzQ0qJJpgG4yRA7bgraE2UF08i1YJlkV8MslfKmMEVDFyQhl95V
XTplZyCmaX3L9gCooCPSMNvo/WB80IM4t4SrQMUo1kwlfOFZSqu2HqkpzYIgGWVlN0VIxbhMhVo7
cIQ+ZXuZ9kK3EqYtkvPhlV8mRXVJEdSToe9KJQc1OXcyBHSHHnM7/Z4Vq56RWg1my/iNLjVISncx
2jEuFCVcRmZFwYPXpJr/BSgIDE6XsV3P6XbOTPYMXzTRIQW5Gp9lisbauUlq+0gwjtUrcqG4JkNW
qmu1SJUfScjcv3IyqrWaGl6rRyT3KY35ckoGMv6Sy8jGhJhG2y+N3VrvfEezJeN31UhKf/cXfDPt
rQWiAj522Sw6rEXDadEFJXnKTJ9qpMS72Al9Usy7RvED2sPjZJWOOQ/xXm1CU2xqPyZIKXU7a4hv
zUWxqfxSzTekyVO8xnwt1x0pMOb8Ko5j7jNsioTG4qyiv7lPo0B59GOzxSmiCQY9JI9jSuYabI0t
R+BgH2ZSXWm9DL7EeT43onI4+Gf1OhQNCvhDBH439IFX0Oay7A0qClm7qeSZu6bZYZ8pdTdaCI72
S+csCXiZKG4AWfNbMoJNpBlDxnAszv3V0ChJ6A4VXr4OgW+s9nkv+FPC7E2LnI+Z2x5k4WztdR+S
1Y6MB9cSuEDLVFS8vtZag19xq6adnbkVnL1q59e6DKIikfr5IDWp0TtFVrb9ZuoyS13bcz/kF0NT
NekKGpx0xubCBL6rRbED7GrWNwKntPKH3SjQMCYT5WAa2XG5p9RUpzMGYx38udoy8i0KzJl8EwI6
yVcEQsz1bOjc8QXoO92mraA0+fkocnsFVrr0NzPJPjlsbhv2gcKoihxLTsYMMiLUQUwD1IjmrrDr
hz/A9D/4ONo0re0mI7YLP0WcQIpWRF89T2CDroKMV7QF71g3v2xc4hOS0oLX3QV1BmAehdgHM834
3kAVUUypc1D+0njVP+gRJdq2tcdi2hijbYGojApfW00EBn+9fGGEaIuifgtEhq3Rxun0/OfjbGuF
PWrJtV1tZQiKYQLYCummbd4rAMNDQ6UxCK50bvZqnOnDJiVRNDZtTSeRoRBItnUSN/EZ9IAc+p2m
tfkqBN417Y1JrYNLDfX46iyWcpzuSUUXSlwTFjF1ZRspVo8j84D5J67aZrSO2biYQbd20rmgi+Oz
frKrYGeCEfttNvIQ/tYKXZnpPKu+EfPgBJ0dDFoQrmMokmWPou745iO1Wji7dbagX4MiZTTnzho3
d6WqPYGjXPzjPHXOAm9QoRWuGkxirdlBFLBKPb01iwn/qYnx8ELpBukb09tJ9hwDRnKuY10MKEmX
2aYbxr901iW9xOixjO3pvsLS5aBOCUNxBhE18fMP6mpMcvLuuB6qwE1s08j2+hzLKCyIaKGMtyW2
SveRGeqVZ0u6JSk0ysm0idOZP1ymaABHl/YYhcXGiiESbdS2jTRvTHvmWaE+QgB30yaRuIcSlfXM
QZcvTfdNZknmapCteDsDJ9e3Spi28Y5yw/6GHJJYjBMZ7i3GvC3fK1zdcJXNTfUs9xFld9tEir5R
aIk91pXlDyuBxLHq/jkj/oxKxwxc3hqZVeVWj4wiOOch6cV1ISaflgXD1Pa+nMLWuPgTMc0KrvG3
vgbiiB4QXvIuFEdVmyG8an3oSU3Hi8NrkMGvCKFtEIFRZd+q2OnGO5VXuSv7UMTu1Glt8wtKqN+u
UBVZRvNGWhsoFqvdN1jG1mLMlTbfS8WU0R2ZrBlJKLMoB7V1w7EzyJR5yTI5WwACd4tJN9tCmXxy
YgnFsvIKlhPNk3RqR8mT82i0LyU6nxBEiqCznlJMmtJzMSbGT9oM1XRopFZgosKx2N+REelgWcl8
5ytfBVB8ZwZdxec7Fv1OxJLRH9I8kOcbIIL8yNTY6GiDsJOinS/VofgZ58a08GQA57dnGlSL6oXz
JE04UGSgralD/3qWLpDUUUpvgCglb9FUWxrCUqfi1rGihPbHwQ17OKc//awOINuhkVccrFrPinAJ
U8q8kmSrmMNVMaoSxA3FZqAwnOXARksIhFYxwBTJtKxfG9D51Kc6w3dr5SPgw0fFcMBmRBDZ4FAc
hbY5+XBthnl/29RpX15TTExQNuHyWwdEzQfhxrGaZdvSz+LvSY1qCFsUWuHSwx6ZcmDdVVnKBf2n
rFpT6bXaPmBoSrMdou18/1eOpMudRtY1BVCYGowkOLpAZZgtX3GWzReBnPS/lGgiAkiGsoAEscvw
y6caM3AsKmUoz+cLJXy8tUokNldR0LHPcivnpckxTJUdrYuy3EqSFNRuqo9JdzvL5DRbOaXq2faz
Kd0zaGq2wyBPpSuQ1YgPfq+jk+gGRj+NQHek4MU0mX3+oGaV8scAMbNngI9x9VMGqEsdOIyhYbbO
UIUjOQAzyxDnpzZTg2dI2EP4ONhj5f/QJ5+94dPetH8zYBmr7dSGfr+rpzhaabOUzPSwcTcgI8rR
cDpHj1yx1n5vNPLtRD+rdILlwW5Rq5TaQw4ZIb/wwWKAaQaxnzzozPkJ9AkcmcJRcItp0g1eX6pg
fEjS9SsMI6O3wOwXQEnzCQXnQxo3VFSNEgY81+xKg23M52vOdu9NXPIQOZ2WxPM1GGWO1QL7gOY5
y7t6AlgVDBGYHaZQ3RkqRGWxrcHYKcuQJZoPc92q6gUMfit3JKQlJ6RHB8oz35mlop0eoWRWEd2R
XB/Os6rNxU2PArXYQnIjNldU6Ml5bA/GvO/7NAcPVMKQNkdXSqYm2kWNX9hXsW8K88KaEeZi1ELG
YtAUKVErJ5VHtOOMmqHDWVChJ/Jg6lJkr2kDZ12z/gsZ3A16Ta8wDTK/WnUtrZeazmlhBOk6A1Mh
lZea1LeKfS6BBg0XqD6JbreeWRbDj6+xHUcowKV81+EbmKhfQAwD0fIexKKTU9dGX49eX2SGdtsK
BK8e8liAAB5DnaGdrTBxv5pT3tCjndokz68X8Legpf8SEvoOa/r/hS79HKX6fxBaCj39zZtaoKt/
QVIXBO1//sftD5T0/nEVvdT1yz/Qtv7HeVR1L+l7eOrr3/EX2lQ3/gmGUywyWQwhEfH5H7QpPyEC
aRngFhWaB+CU/tK4FuY/F+K+ify0jWS8vVjzNEXXhv/5HwLwKkA5ZC/BqAJHNdS/gzVl0Mk+egO/
QwCKL1g2WGRBDwHXer/PhNRRqGLp6oWz1mzNIXpgzU3VZAczYrwioA848TzRHlPa0DXDGwQFzubc
tzZWH3thyi98/eFWjzMsohUAJQMNNFASa5FbGKFH2ZnI5j0M3GXsftsV6dNQp79FKVwQL2edIe1h
CUAppEXqRGP8C82R3WCLe2YgwFX8sV2rXQHdcb63ldJ2l/8TBzS0mzgkOo/Bc4bC9TYy556hnzU6
vWY+z0rzkiW2RJsAElbVW9I6kRncwcq55oYvNJE/RbK6LXDFRcPeJzmkF+eEeClSLNluCj5wBbBg
Pp9xrd9CkYHMRyLFlJIriOLfFsIACHPSJQz06jEtsye7yNa54u9bTi+HucJ+6s0N59O4ztrkWdZr
2wMSG6x7JS//XFbUqHQ9KjpSfV66RRx8s6XLsdSu5tnC+NgqnobJuAgD2PtNG/2C7wmSnysBslms
coNpUdTK9xnHwJWofObQArj+OEDCUpn1dWb8CyXMmH77c50FGd1hAa2l7C5EoTxkjQQZc3jqjem+
weIaOQNjdHBdeR5mczdbcemiVVOiZhmVbuODqZ0xew/rdp3l6ZVkzw/zwHNSdd4R+qKO3nXXXVte
JXLVuPHE/ST2TDEFBJUUfNEnUYBlde0ecvxUYWqemdYjIqRukXbY7fYGukpRhwjQLLuj+E4+5+Ah
wuiJUO9oRfTsN+NE3yIt10GnSmt7EqTqBQU5ZisBbSVxbWDjEhtMayNFgvzXjLTH4SVTF2rtBvIh
LHhdG/epDzGSJi5qXvhAJguqaWJK6uQjlyBlPUI7kAVI5CdXsrt2TTrS3EH7GyGpaMg2t3Xs8jFH
LizbwsmFv49rGaWOUXijj1BMJMgu015zjKy9mExaSjoKSm4K0doJZza7wYDALJX1oCmuFtu7ZTAr
lPxpRoiDKaexCStlr4jkhjbGlSnz9sOqvcqgegfxhnb4CfuMI/gtmq42WPNFs10Hsqi/umu8kbE0
crkQQWcGHo69tDcK3ZtiY4skDXmmSE+AQj+Izr2uhtLacqiBlT/GHfedQnke+oFnWijbGoHt1Wbn
SUX+iKr97CcXg07JCOmKDdk8vonTV39i2pcaW6+LE1QNYHM6KfJRqMvpFdFYUrHNTZJnTZeLlSHh
80ZDBSEbYs3ri8gYyvvpwcqzgwSg6+tLOEKmvj5sRZYJ6QuBgDnFUbDVdAHXWwnQOenPhZodgtDY
VVW22AmuCz858bjNI3Tosh7uCZwXaA7T6jwWNs81uamBZAaeT4bhtDVwkOm+Ti5pBodOjVkAnW37
DkCj7Yb6cB8L47wtn9UKyQwm/0nLeM6PNnqbI/8LrKWQVll3VsX9vVVYm05NtlpZXWR25c2/oALn
bgU31pxo08/Eo7zTrvPJskgJzR0I4x/xABIvaM58sH1Eo7VshS9GNcJR7NKnMZXAC2nKAfX+2uXC
0WLu23VcKSjoAqwKw+FHpdl3GcJBFARaDWR6ltx+EL/Mqn6MoTQ62CM2XtkpdLxQn04Z5XhpgFIE
AkT3akX4tNT7ZLLuwlm+n1C6caLauoBwQJvWCvd51G2Kchnayrr793OpzxOgd4nUv5du/V/Mpcha
/zVLx3lJo/nlLUtn2aD/TdIx/wmgeRFlBJ4P2WbJjv4yB7Hsf6qqbhr2ErbQ7P+fvAn2ziJGiBWQ
iuLTklT9v7xJ0f9JNg3VAetAXGhwnP0bFB1WeJs0kZzzF2CgAOCDvwteyvvvuFNpxhrsUTShwp0V
Wqsor6ll578XLv4so5Ax4uUFM+KVD/MmNk9zhcX0PGG6KUlnRStv6Of52i9tREZGJCd4GMe66n9W
01ECZalF1HEJJm9WS7glBUXjxrNq8yLAmgXnyeExkkyMW9E2c2tRrkcOeNidyqpGFREZxSfFzxCd
j87LOdyNNGGNMNmgy/YMV+aubaT7N/vjsxD+sSriwVuC+E3iykT4qCpSBs1XR7Q8CGgjg0AFSe0S
mHNJTbdi/H/L6PCuYoqNIM5NmagMnCRONSTeriAnHmR13EEzZOSkY9MYVgWj+jE78dJeg/ibjPr1
ObLHUNwirUbNfDkE3jzHRQ0LkzzG+JopSGmqyVG6etPHFIzktnvUZx6h0TgWkxp3jkHLhKJ1tMr0
RsSV6rDTXVnqvod19TTk+e0c5NsCZK+Dq9spF+aj3P/PlVJm2IgI46hjHJmOSYvPTmryNANVZF6Z
TQ3CY37gaOCik8I2t8JQgCDXOZCtQV59/S6XV/XhMWGTiRgnpAlq3PePSe6s0kj8svFSwjRYDb4j
6fvXSxx/pnjPwnRa9jMcNmgZR0vAnYhEiHWDl8nWWTc120hHkqswThyzx1kN9RPrwCTU0NPH68U6
2pVA8LMpzsPGq+36Jcit8rxBb3iNOneO5oqZeqC46URNabCaI9p0CITdfH2nBoHt3dNcLgFrPJnw
J+PRK5bf32w6PcvNNE2k2oPKAZAJw7E1vfse9sA0bVpEPcg822F6iMpIcnrJV74HiQ4GNAWiLOtJ
GbrIs0YvfYkaAL3ZwlpwvONuniB7wKnOyo2hS83TWPvnUDsuysrMznU0Fjwl6XdzPJcrOrkL6xdO
d18qHprgl10pdR4O0PJqCMzLPik2Yzz734qiVRwsBQ62rGpbLgMl27pfM/nRN74yBneilYU7gqxi
GIM3NdD5S2jW5lpEMLL0JI7doQatAFj4MCRSusa7Y9fSS4W0L6N8YQYuwjTSA4pkyUa2g3wdiPFZ
ZHi4KAb4HV+W6HZuNXVQ11rf2gcojeuvX8erW+Xbzb28DgwebIiUEOz40N6/jiLrLOZoTY3ILXLF
DPAShBaG0CU03JhErXyIbtrQhh8+WmO+Ksuw88y8Fruw0uSXLtLvu04bLocOiF/BznZBcppekxXT
MkOWmNcG502vO0GNhAFGsoH0MNb8WNYBNHpA3U+McicMO7sthwiupsyXnUC2fn99n599YNi/QR/B
34i3dZTPToE86tic1ASQRvqW4pdxHszNHVPml68XOo77r8+ToxsIFP8Vrz6wb7b3AJGkpj9Se6Wc
Jtu8muEkgIqSJjoNRC2az+26b9LvMfvgRCPus3s0VE0g6w79lM/7/auUNXTyyrasvQa5iRe4OefU
jMp3H8DTiZWOqoMljIBEXyiBxFXtw0r+3OhtKvulN+fmld5V8IZScRuQZohZwMsof/3th2osnFk8
LGQAsEuG9TZmKFLv50Mi157cRiCfmK9BV3ci3WhXfqmci0Rx2/SUQeEnj5NFGdaYCvUPb/P9ohI2
UukYDbWXBVqyso34gNkuCl1iPNVB/SwsGwgALWFRh4qoHYVlNAAApyMt76lm+RJMaPOYiMXYOkp2
yIqt9GHcDdC6KrnJ3SZLfn79dD+9UdiHZFKLlejxljUqqzdrm31T0xDKdP3cAETaVOPf3zQGVMfF
x8VGPv64T2yjsN36fl57xYyBkjrn91Gd4nRfQn5IlTvQF/afYoZK5HN++rGI8bJPDYpKzmwqadPQ
j/cNopbzWEuVp7a2/kB33F1Q+GFkE32n9GaaxnCFmHW5M4ZAXVtqHX+3mnI9tEax0Y1h3oXTf3er
//VFLZ/hUcRdWJdUCroK0uR4XxlIHFt5sLgG+/IGKxZUxqzpR2n/RIUrBYUx4vMjd1e6rdKeQ+Tr
RNb3ybfL8hBr1dfinq7su2/J9LVYrwcqYX2Ib1pwcUhDHVQjv5iY+TCHD1Zf765l7x7frgY2iIyD
mPTB92QypIATiEFyOtt7tSoeqMpPvOfPbgkzNA4vSi16Q0dnGErQXerPQ4XWbCg2ou1zVwUztxmU
6RGI5ll3yuP3QwWybKw3K5pHoTbAfA066cSKRemvY1/qL0tUvFZZ3v9o9BJqZm3mCDEVFsKL4Ct1
UrnOSL6jmnaRGuXWhv3o+Wbzo8/U82ARgKlNbdzGZvTy9dP/7NsWCi7vC8+fIvAocZ7wSZPzvqu8
RIrvTdTtB6260OPw+t9b5mhTJR1oP6PrKw/9RXmFihdGSDBRfDASJ6LIJ+mj8faGjqJykdZ2NANB
9SIA6gAU11kvXaadcd9m44lt9WlYfj3n6EjhMvf6+9uz3JTVUKT49MRakdJBBXZvG0wplYvG0s9l
K91JSbqVI1F4kGluvn6kn303mNXA+1/sY/jP++90GKNokEu2WKbmsMAMq39usrE80Wo8tcry+5tb
hNc1qiGZmTeBuaZXgCjrqVbqJxmRJWPmRxcCjQ6e2fslRhjWaAJqpQdq67wvhu9oD94oTXxlhv6t
XGXYMNgIen799D59d5gs8+RYFfvfo5iQGx2i4KVZej4mKp6Uj8F6nm4QQJp3o0nwA+HuykajMMhN
tZ2viLsTF3Dk3vB69nCec9/I+JN4HtU58Tj5ozpmvL9SeSqq9EECqoby/OAqQfZtrJLvoox+t2qa
r1sE750M2u3Xl2B/8vFTK2PmjEALJb5xFKWKiO2VlHnpFXrte3OdvgD0venz0XRqxBadHsle1MTS
62qotX2GLZXX9ihqRAK2C3XqimZKct1MfugpKLcFDVPqounTDZAu9FINOGVjkuxSdOnqnBlXXcwX
QDCCDeJuIC/C5gxjp3sMt5DjhBA9jnbitS0iUxXWz56J1pqraL28agdpl1b5/NhFETVdgIRlLjVo
SfLGDGme6H4rzJBQoGUekTD90ZLbIUxT1A3FVVmbO1SGQ/BQAEJw/FLccMjOcUxtD0IGdKrO0bpr
g7uxB+lcJtp+rMdDYIFXSiDW4Z1nMXufQfGBVJJXgt4C2KO5YYgUpRssP26NaFIh1gbGzp+1y3BE
7wNF1XwdJkP+XZlt1YHSd1Zl9eA1MxSixrIOPSiBzYT2gGuUoDRVBeQ8mBhln8CMWRoVvzPdfI4a
fCbyaRdJcboKGhtebVHrZ8vsYVfAGvl6P3xyTOJHCJABTSGZA/noW/fjXLMzkCJeO+QxtBTYHGEQ
XstNdBXY8Q1/6sRH+NmCFFzMbUg2llrh/ZePDxQeb2FVemhdTm6ZWnD0QnntK8nemnuAD21+4hY/
tLQ4mC1EUsAeauRWuC6/X1LUzHnhyhQkmegBVTqahDS+4tsCTJXT59GPruJHo09saJP6dZZlL2XR
Hri0/DxQQUz7ZZjuFDtWV3o0TpdMFPJnAaRv0ylG48RWihbO16/lWMRoiRSM3AkTRCnkopSjADlZ
WYJNeFB6DZIQllnuu1GC35yFl5ZWokVm4bLixzPc0Er93UvWraiHUwZdn4QKC28jkn9KkGW+fvTc
BhC5bWcWnDaZq6fM04dWd8PZtE7c7bLJjtJBYARLPESDio7DUUzSkPBGB3ksPDXJnoxY31BwnDCh
XkL7hyUWmAKW2Iu2ydHzpFuBYGANhyMZ1PtmqBs3zHN8aEK4aXHkLNmPEWjXZqM3J27us6POWI4c
WYeUpH04dMAjoqgtF9Dcon2CGWZa+neAc6+mML/SC7zF8rg//3r7LDv6w93qbOKlnKBndPTmICtY
s9wq3G2i11j3zbeVnq3NCI8ECMonFvvs0TJIoB+8TDs+dDe6CdXvEdM4L9WNKwn5Z0icmZtoxllp
Yk4jzFutMm6Raj4x+/3swTK9WIwTcRinX/V+e+qDgby1AF7YI4irNGsAt8jroVoPi0CBMbTgE5Lk
4esn+1qRHj1ampQoiyG/RotMXj6aN8lR0qPEq3Owef1sJzshNXDcKNdEoz9ryRjgPToZjjVmz5HR
bmkvrfIkOVMmo0dKc+axmHa1pqmabYJhmt2g1nQLtUpNX0sF4b6OfwpR0guUGoRfYBnmhqbj/Vff
mon+DMfju4mqARLpyjct6XQH7c2L2UxQbkVX1rEWqRdNheIZNwG9RuuMPk3vQNwNV7GdhOu6qTBt
MGt1s+BLVn1U3X79eNTlO/rweGilQTy3cdwVR9+ZngqjxGa1gFSfkUyZknDUpQArG9mBNaHvxQSU
HQLWflqygxCLqCc8HjaISM63cihWbRc2a7PIdvpcxGvFRBtnkCrAmZH4blhxtoqDyN4Ui8XD15f+
ycGEvhSgNbTwwDuJoxeLazfGFHXJKWFgwYqD1eyg96hAFxiDg1XyVjtouSe+nU+KRvy86LlzHhoG
0/2jWixNR51JsF54C51v00GQdtWUDkTJuUwLBAJMNGeZi+OFvynTSIGLQ2URxzmUdF/7Bsj3eRza
eyz2gMfI83VcomY3Vmm1lgs0jL5+RJ+cSkuSoGmokJiIrx1/crhFBJXZidxDcAdJ8/hOy/0WwDEz
7wo8/fKvuUzUDhQkVRjEVNl2UAflVA77YY8pyIMyweShMao6jqhjDHPIt4bck6bkLJ3kC1lG3qTB
fC0Eqj/ZhyEihbWaU2Xmx/pB41QGvUaTUyw29EtEevPt6/UY4fQSQQTsyggFBdsrwxm9i9ZCLPa5
RkGKXQo3tYP4deKeP5zFR0sflS4VMPcwk1OOSLjB6NDvpoL5QdmfeMMnljluiVu9moZYuvMR2P15
nmLv1DZI85zqN3048Je7QR/SJI4uWojL728eZIBJZKfhQ+INo6h3PupBZ6kiTpmlff6+VAukjsm0
m3Pi/TLqbAGjx02WOUUCHUHchoa4MKLwubftqy4ARcJQ66zCVkftrPWJb2U5ft5FwuUeF9wk3pDk
ndpRPCnha1AMBCxeSvsFTdL58a8JLxoH1nzVojiCj4Rr1XdYNu1OrP2hzjxa++jGY0mKwjBg7QBU
iG6n69pYJrUUfRPE6L6/q0T8OFrS3diUB+TZ/m4oXZYXisnckg4rU4/3zz3IzXGGeJZ7vfUcTiqS
tMHZUF2i8b7Fy/7EYsu9fHjObxY76onMsAEpoM3cy1DE7y3VAUW3GnSVrnX6by51tG19zBKwQrNy
D/48+G/0Qol+Sn+j0pT/+g1+flM6loWLjipar++fIOoJZWUofCAdStbr0oD2xqhopJSdpwvspPv/
zZ0xaqaxZKmQV46OoYyJJFBB7myy626D+FbgwGotN36dqatu1NITO/TT+3uz3tEOMYek79SMl4Zv
zJWpDOco6+0qC58+td3+Lx4lcUZoOhnxhzkK2iKqgicRZqIAhZ3SEhd2U7h1miGAnZwapn/ISZed
/4rQA4qChPXRe2vQ6vNte7mvCQyXYSA1AzWts9t1U827OAWPIGnfvr7Bj6cyk3v6gcbrCB2M9NEX
IGpZklt/eXldtFB2pVXjh89thTp1UO4kkR2qEOJfsJh0tOZt2tcniqtPTo13F3D0XXTAoQd55Huv
ImA3qbEVTChSa7j5+kY/OTXYMlRwtKwZHhzjD9PKmNGf4uE2EG335OaVEyTdqa0J4OpjRKFJCEB9
8dLFP/QoekKVJmwn5LCGKj1FWLCDws2MDRkBBLZ83QxyeD2VI1bD2vRzKmOGt7T8VokaaTS/5NtE
qn5bRVk5kaX2YEXjetd29NfSqrxFN8DYmHMNg7I5qwrtPB7VaxDHhRNHBlK2SthvIKJIwAcRK+ww
rXLJ8TE+VMtv9Keaw1QAO0X6YNwEdS7OfNS+F8gLAm8G3rO52/nsc4bldg0eMcFwqc+s30UvB1s0
ZPRD0UfbPpeu+k7LzhJWWmGkByp8kPdKp1noRGkY8ibtpl9MdOZcWg+9nWx7ZNK93OTuk2z+VbaJ
uEAp6zGgv7UamflChAocM2t7zxLSNy1O0wMv6UlPjfG2pTp2C/SoHFUrZ+T98EuF9GTiQlPkDgqC
1W7oJQhRUlu4Kqzobh63RZmmjp2BqoSbVV2HsbC8Ljf9SyEyBcsMBRilAcZC6FRNhtKuglDHAMqX
v5dNdzdIvuRouXpp+souQZOwZLan6psaljZ4A9X8Hi7KhZhEN4fM1LA8CqTpfErkYRUms3+NtlPv
4rBW7xmWWy7GWxKqSTKS6EvzcAiT5AWJGyRa1am8kGtSz4UzOsGBhZPT6ojQq/HB0pGmlDOxq+VQ
XwujlXdDHhzAdzP7ydJhFy2Cirmm3GpT8MPPhtiJh9tI0YY9kkCZ05d14bZW8jMXaXnRz/UzZfbM
bdsrjf65Y4u59TQNbuMgF9sBbAEae2PGGYhZ3wL02WKAjIpjrGx79EhtCB6uYU8askexvmJsrG1R
EYayOfPuBh8SRTS2pjN3hf44lTg14xwYd2eAc8YaZS5/k8YtGkexWgxo+YT7oY6abwogF0DnFZYk
ZqZ6ShYYK3MWxV50zYgjSgAVK67qdRwUj4UFgwvqVgKyfhiuUS70qQ61bic1/nkJn/BhkAIdj+wg
uar9UpNwlIlNp7FRqZmEfzAsSax8IQbE2erYy3nwzRpS7aBteiRBq20/KtK5gdZ4Tfu4RjdM8SdY
iyGUgiDcoNDUXHc5aqWwLRKCs5G4cMtGl35ujmlZWZ5ljCp2+M+u9abBELsoDP54cW/CrFOyofih
Y66982P9hjoaYRuT1MdBw9HeVb3R/gi1EpqBSg/byadmeNHDUEW+Rwx9tbfVCo97CRVmhBi7u2hS
tiYNC8i7odv647qUBkQX7HaTwkTdj6r+3QxH5aySFXB3ZYrQnWnOl4ACa3cIJAQCeCez1lEhVw3q
20pHxQZS2E/dfGG7pQpmUU4sDcNBDYIfrTwYMOE5XzNNj7UVpOcZGDXwMi+wJuCFlD0XZoY/aKnh
N+qUODkGrpbNKqYVBW1PK6hnRDMbIEpBUKmeZHZD7Jb1aMroCxblpSTl/bmZ2f2+UfhmNkqMcUJm
SM1tNEnKTiCdgkJLJqKfKHJcmqHVuHPfGOuiR6ayl335WuoZrzpDQSSboPkf/HjY9UNzgUvD8F/M
ndly3Mi1RX/l/gA6MCaAVwA1ciqSJZHUC4IaiHme8fV3QXbbZLFMun0jbrgfOjqklpIAEonMc/be
iwyg/KfRkZnrlmGEe66y59qVIoOapJ/6Yqc0RkDyUFIP10Zu3CUaUTctJ2ibKsxFkoRwE0tf9ypp
dOVEvyGZ+4BU8XZQ9HXolw9lHf+sp1JygCReGGl6bQUyxNdhr8MucUxcw55phqHb1coDIViUZWQk
GJ0VU0nGwzwhs9nMTXFhifR2lkk9gAGfr2YyKT3OH4/oERpP5KJdJ7LyYBp8McgqLd0p0A6Ar4DP
YS3YjGF7oGb3k8AA3xmbafD6gUDVUB9cPjlf1ZRftlvzhYE6As/8q7bqL/wy+pJ3ujdoD307o8Ss
u4dGZA+hzJkc5xCHZLkk67i9Byp1JWV54iQtJtvIXA2Sjuipuutb/TshhpEziGFFcAdN6WgbcGeU
yb6VWp9X7Kvd1Y0jCXmFlWxtWd1VTvSUaRH5oNgDoElqUd5UUUgVdXjp54brt9mvuOcG2l/Dwnar
0v6S59GaWvcOT/eLHwebOGuugjS8CI1uNVrdLznNvyCIB1alDPs5UZdiKbt4gWgs1u5NRbrg6+8q
HEqnyNhQPAfH/aSMbcprHj70JRjRxIQiPcSVOyT5Ac/21hasBWOQ5neSwpuezNlXrZ+cAWaVYhQ3
9Ipd0bfG4p/5EfZ+z+oaXOtK5umR8iTpza1O2umOdcYhbvgb79S3pJ9c04RqNCr5d5uCXxBmF3Jd
W5vAvhM+KW7KaD1nRXLVZuKK4MHUjXum41BL2ynV961vkKjIL4yaXxziIEy9SjeAy5FKmxgE37Ih
IbuqJaVzEq2rW/NGr5q7JB9/DVPT7yt69xiRmiEQ4yYUmOAfp3Dso1sj00nwufULcwxXaCRJooqS
eU8F8+Xjbdi5Y/UibIe0A0mCjd/JYcEffXzDE5WyWK0vYfygB0TnZz2pw82kyjeocb8G+rDtrOiz
M/W7Gh3lc6YIjngDqQxdq7fHoooUJolpRBZVQ7BiaG0J2HET6b5Ih2vbFwdoBTtfpqPaEH+ciF+Q
4fZTbd62inkxN89yKnntZ4qA95tfVLqC6UZRaDlenGz5B72QgsDq8k3g9+5AxtKc5a6EGvTju/5+
U6pw0cSko+UjS+1UKZVALrR9vMNMfCLRIgI8JVaJ+a6HdiRDty0Iqfx4xPcXJqOeARmiUupCK7L8
/qsijS6HFdpgqieDIXYWAZpstq9gJHsfD3PmKLh0u7Dw0IHUtNMKaBhH8gKjLDZ90+2hSGyyUEIN
Wa/lSv3kis7NXMaiuisrSxvIPKmi6YUY4hay58bMCjYA/lpMz2r+deG+ugCPaAppujdRWiZy85Ox
l7/6pEzxeuhTISZcVJC9LXdzSqeLIKJ/QDgln/5yNxCZi2mS8NnQ3BP3/NeP2m8GPnlnYIpKdYYP
f6P59pHUlrWRl+sOr706tvuPH+W5GUMJweIN5fiEKP/tjBlnIxnLnLKTlHPU1JRbjiiYk7qbj4c5
swoYhqKoWP40nuNpCyZQC0XMtPc33dA5wn5QU+z7nbaF+LVKJPMv6+M1at7GYnnDgUv1++QFJxfU
VMu05T2Ymr2Q+31W9NK2tpLvc11SQuT2kg2qfQmqcC8IA/74Ys/cUwalc21hqeanUN/e0yRMEzz0
BY9vzugItBPh7CYGzrpT9E/exPdLjIz3aKnXQUCn73zydkwlnJmxropN2M/GRWkAcckytaf5METb
xEDENTdEyZBQID5pG5052b8aGY/h24sspZy1weQizcbaLd1D39I3H9/HM8vMUgPiMdqs01iz3g4R
zORFk7leAAZoL3KxtfBRc5wgBPuTgc7MzsX2Tt0ORSsYouVaXy2bmbDrkKSJYmMl9aNa3dVT8hPQ
1qpqgguzEZ+83eemBxZYqui4ROhJnrzds2SNNQFN3DlC4mpY4DUhp4ud9+O7d+YBLedDFQ05dBIa
y28vqo7SmSg4XjkkCd/qRZpo6Lf/wRC0BCjW486iovV2iBHXulziSt6M0XQliGl31NY6/t/GWCbJ
q2cTqGMuQpsFipQol7aj0yafNR3OPBBgOCyABmIGvmkn7yuql6GknJFvWlvGaBr97IH1hvL0H3yd
+fsXPyAHVTTDJ7erHy0yWwXj5Ob8tc/i772G2RzV+OrjW3b+ev45zsktM/Wgr4yS2h5SHYnc1t4b
LOtYUdH/eJyzM+zV9Syv1atHIw2ThgaP68Hidwtl7FbKws9aBWfHgB30209lG6eWgW4StbAJZub4
6q86X91W0Jr/g8tA1wRMyzJZbE5qsaU1WSOyBArArbSP2/yy7z8DBJ1ZySg1IurARmhwLSeLpdzb
qBNtyr1Epb7ofkeQb/i9IvJitj9r55+9YSb9Oba1Gsy55fdfPRSl9kmyq4x8My503CUAIMb6/fEd
O3c5qGM0BOjcN/PU5a3YRQJNWeQbdEjXtlTAzrT6tU7uJ5iBTwrV565n2fxhqSPUyDRPX07Aa4Zd
yIzVyrfzQh/4bIU597ro2ENIvlnUre+2eUpN4I7R83Cm7HI5VS6++MyMPtG+nBsGCYqN/kUla+W0
EZ8iILECsLQbzSTJoxgpUXLqIQDk42ejntm18rk02Z3TPVHQ0r+dADO1cMtPmQAUoW+KiWpiuFYV
k1zhyjNLYy3FKNBs02trY2dQzlEClfylp0SAVBaKE1W5m/zISJCwjdnRq4w4SHuTFKXHfnifD/o9
+cEriXTjWuscRbsmUumTD+SZz/GbKzj57jdhgxLA1vJN2mpUl7+3urqJ5eJK1euVrtaffCfPjmYg
ZcNQyfM5PTMFdidHJkl7G8LsCXW/IRwf6iYB7sVLBF3k46dzbhKw0/jHYCdLczZi37MiBpNB6fI9
cMLOdEzx8PEo5y9poc2xMURFebLDAM7UNhYp85vRmBxeGHeUQ3KTLxERu4UwP1k/z1/TP0c7eUP7
nppzWTAadOi1qU0bQ/oaqp9sN88Pgo6DdAm+nktk0utlze/NKs1KZCyWNK2k/Fa2IRbX1SeXcm5h
Y8f+j1GWG/tq8Ux7qMOmUGnLxYCn7Yv5dyDFuFL0/+PlnEzxEnF0P2kM1GuFZ2U/UvXJqNRPJtvZ
aYBSSbPwCFH8Pzkc8K2z+qxTln1As5GGF01Um4LkRspdLlSVTw5dZ+/dP0c79dKgXYi6ZmC0QG9W
I9BvkM3ORHM/7P6y+HSpKS1fU2Qi9BVPJ4Oo5FKTxcRkkFUXK8I6s8xP7t3Z+fZqiJOZ0HSEV/bS
yEwwVY+qslV0XkhU28cv6tl7hmGXzScfNzT+b+cb/ZzIp7uRc069MkIZ50axKmVOxZ+ZIM8PBL6N
Tw/ZDqfH/ECfzFyYfEVbWm6jCftAad1WJcEkO/7VS6K2BsmWzQH93nclqFwtF+4KW50lWUjTql3T
0CGpupuYg/fHQ73/0jEUdjGk4tpvp+7bu9erZah0WN42vmSuSU//ivxhEyrhtZSEm0y7pF2bx+0n
g76fGAxKjY00IYS6aGXeDprMdgqpdGa3kMwr2Xywi/Q6a4ZPpt/7V5dRiOPjnMi+kUPJ21FswlFn
Ewg3OZzzCksJDcCMRLGHqFepKohPntnZa+LYTEUUR/A75XqFqQzWFO9TKyUecWGbVKJfSIb/x8/r
zDAKlTxeWGqHFGhOLoouJGGj8ZSx0VJddtyXXLlTdfknC9Hy17wt21Fvp3dGJOniHjg9MkA/k4jx
tLJN0MjwzS1yG4/QS+LPVOLnLgc/mWmbiO0Favu3zyjI+zRqbXIsskK/143SUwbjgLnlL2+AF3m9
hheCczz6lJM1QpmTVEtNLUNBmtSuZaCRjCTjk+/RmflGNCYBNsha0YOfyiRbK+7LsZ2zjWpPK0Mt
LjPZvuynaqWSwQLI9fvHM+Gz4U6uiaP14NO3zTbVMK1pSdxYKpwXugA2vJO6aJ7+g+FIHCG/h2I1
IpG3TyoPC1kl1J3hSpKeLHvjG/MmBD2VRhZRXM0nL++ZdQnJCyugwBnB+fhkYpCbGYIPyLINMcvO
qIDYmCvgZYQZGtfkyJKAb26XLNiPL/L9Ev87Y+wfo6pvL7IT4ESnIs82qBHcMppRuZE015CXm4m/
vch/Kanz38rg/Pfypc4HVf0XpksZLDX/Ol0KzxzRnXfRj+fXCVPLn/kzYUr9g0oGxmbCFnA4Y575
Z8KU+Qe+StLw0GkTH8BS8/dgTkX5gz+AKgEvDysN7dN/BEwZRE+xt8Psv/iNTLpYfyFg6rc76fWq
yema2oSB44qsBA7CJxseKSPOPZ3sZD0UfCDIciYLbcCmu4d9NxYumC38fmGqXtfIdleSJEIPgQCS
HXBl3xNUOp+8s+8kctRKiFsyaDKRvEQu6bL8vtqLzwGdtaS3zNU0WsoxbCxtV4vG9kKlHA5510eb
XkT2ZbGogqpJ9h9y8JW3MA3n46unePjbPXgd44d6k6He3BvapsvnkfoQGPN3fiCB7bMhE1FdtWQ5
OKCBJccALrPLp0CBD2v/DOt0BExc40KwxIQuYCwaGKS9uULlL1/ORq4cDAQR7jRr2qPqS8amqgmC
moHuTDBB113YtqkXYdS8as1gXDdIazBfyHeV0f7w1SZYFWnfXZKUbl0h8AyvQSTKe44yLTQlLSNS
uY7qQ4Pj7M4MCxpFmWlc2F0JXwQpFR4bbEAv2qiLTZZ0/gUoz/wKeaJJHnx6UQwoxnEiFG4kZd1m
0PQfWYsspS+Sb/wgaI6McPqJViHHYyEhKml0zQ3M4E5P04vRDvSvaSsqgA3Z+Jwoergew+sUBhcG
A+2HKSVPIpavh7D8MvStuSaRm1N9Hl0lRZg+EvxJKHaphLcIc0PHRIlPRKBiwAYMYN1AMVkNTd1c
zRXYBG3wx3USGs2XfMgTmCN5syNZEx9nqmg7G2oEga76BA5ZLRMUDtqNPQDIQbUUrYxyFMie4h9E
go8lBxNJvvE7aUBQEiNZKzQ/RO0mT1BDA7RVmRymDnQcFZ6A0ZDyHopaf06HKkr35JtcSkoY+dva
VtxkmNnIFFu4O7Ir9V9LQ34UJo+vDCC8Z2EjUGFk36Wp3mtN+ELfFhtx2K74rJPvGrfyNiCEBelY
UV/EciO2E6JebxTpD9taQJIKLBG7GHagGSbH6o32Kte1dtMZUen0kx47hjFcEDQefoE4m7iJ3kpe
PONm6MEohoX2Pbb9dTMq8g4BXeZR5MQUqKnp0URp4+CdvQzTkHjycvoZIwVbUQrHEDGQ7ATgVXZr
Ef5SIPcCr3hMmllBnOa3gKaSwWkSgIF+YtwHI8FmelptTUlGKGhaGfGj5o2GDil1JMuqdtCd5BWd
xju/q9XBoVvuEnMjH8qU8I51Z/k2KjOhHwI/mLbT3Nlf+NjxSCvojnMpw0OuGj/a+5Gs3BQiGQ8R
QIgM6KpZghFpxCEHIHqZIyFbZjLGnBXUK4LEO7VE0NNJYk6gOg7hRcFqAsnBIvk0LwNcxd30HMly
citVYiMZyxycE10yiT4vNDJTzUT4FwJsbHhT9LSi3QiFFKWyBkLFAuSeULqNuE8sOI7VqNzKhTHO
27qop2JtGiM/jj6QP48WJbmBxjkaQfJI1u+O9OKjHJWG1/YBuCS/82EWpL4DWwKZlTHL/K9hudf0
wbib4rl1wbfka7UiMdaRqpog4kJ9Tk1beWbBQ3tnhGnh+IBQYGOZekjjfzK+Zbov/ZJDs7uFRiIf
JVgaV5qf4WfwfbP6KRX+7BZqUq0lMtvAnU7E7ctleNUqA2TYcVSJZ27IxYAdtfP9KPTMtJ032pBm
UHfHMNpC254fkH51zjDKzZcpAuBt2f1WVZphqw6R+ZK0fD48WaHCCNGsug9zooXdus/ExVCXUQzG
RkEIEiNl7NlqJw6B470XGdQOCIqlglWh9zEmJlqt1oPsWFDM73JmGGsa0/WQjUb7NUyQbTlzT670
ujOkeCcb5NB/hRYmrGOsKZkF8QSm3OxYoVGXv2arGhfBX6z415Gux2vbbiiUxi28esqEMvkygE8B
M8q2m6HWFV/NQlaOvpkD4fDRonFqP1jGUNdOHcQgbBJdeZxUgDNVgfSrzuvux5AqoDEVU9vFWj54
UAYJFlNQ2xalXWp8seIBrowxrOKuUVyL9ImdVprs1vIuzpjtI7Ae2x/3nQ+lctHYKUdMm9AjKji7
CLvMgNqeXI/jITCCb9rog6WvIVKwTuT+ZZWY6RfKP1jzu6hTNTcv4vjHZBr3UU1lhXQ9azzkuKMO
TJnxYGK2vcyLMiydKg9BNTVNqRyX3uWRwPnxYFupsRt8FDxVz4IhBxyrdbQl96FVD1uK6tl9MGXp
vSqkA+/7sAu5/1ed3tGvm325vgoMM1hF4I1IU0Y2CV0iBVQLoCKNc/bHRRdtxrpngvdzdidE33ta
RWY2sFXTurRjbVcOGnHLGlFvx3qutKcJoUHnZqOttPfRYjZslSlYB0UfJ5j+WnSiYWHVMuI6vbwy
Q108lKxDoyM6qKM9t9iVgjSIndw0iA9rs6D3qg5UMf9VbYYa7l6UA/QaijK5BdeJzDCX1W6hNYlb
GpJK56BjqhWQFbm1CqpyvgGsayIBJ41ZEZKWrkSipXewzVaqVSZfjCIzgq0xFSwD/dges8m8HPVe
WzMJ5QVxVfDq99nKTkkg9+R+ACUrDV13nEBVHIK4nm/zvtAcG+LMBirJfJkppfQVq3kKhlzeSD6Z
jigMjb0yzAMBdEn1lAIo8ya/0J7UthhcuYvtbeFLYOuSMD82dVw9BZUsrnCplYeJ/LjrWKrttQh0
9HrTCKlF4b0LLEusJz4bEZpcrVddohVMkjARFPqxxqoVxY/06JI7smPQNMlDvQrm2r+YE6u9l4EW
xq7oZHnJFpPA1xadhvQ67gbEYGZTOZxIyye7Ga1Lf6iOch6Xz5HeMQ9H03Z4GaznZFL51ElxEcIU
Y5OKnrip1kDU0u00hMEXoeQ9GutcFbdaXXWQKkGOPcTkhSCwTzNjbwBO8npf89GvmgXfftFatSfw
9vp8UMN6bzRE8HtaozU/2zEIvKQVq8qsk7UOGe9Qz7q1HkqjcRVFy29tiGxXMgFcP0MMubL3+x1U
55TJEuaClEAdFTNYDVLc+VxdxH4Xe1YwyVs1rVJXqxTgvmGf7sGclE+/F4ggirrL2Lb9Jyh/lpe2
tn9dKlBS2MHJvGl+kke7SZFC3WVmFSufjG4BTFiXg/08aJ1+JRepeqzbjGTjPlKPadeAbwXOUo62
Z8eW1t77JCX/jHrofK4QA8uM1Y4HAnia6EuIUbZhJxICZ+slwbum4bPzMqtmwo8onYkB9NnViVwd
D78/y5XaENPWN5X9AhgD7B0y8Z95I9td4WiBrhyTWObeKgOUd8eua6XwNFPpFypwC46eAL94XGdB
MB3qprU8lFvDI3UcLJl94B/CTCCbQdFKUKLWlk8akKgr31Z6pJWVPh5+/yI7DSZkbGj8WyA813hb
hvKJ8JC694rOsCKXohYXADOI9c2u2C2EYyl+hEaWvADR1HfIF/hjukDub4FQDFbDqIwHsj7KJ+T4
5WODo3uJe49xFCut4LdEXz5Ncy8fenb+m3KsGDxKrcptu8pWnCbmO3SfQZu6qIue6BFdZmEKpo5f
tfQuONgxIQa/b39g9/aNblR/O6r8pYP5+dP0vxf7/F945l4avv/6zL1K/+f+Oe2ffxb160P38of+
PHSbf+A4prBJLVpDB7NYg/4e62zLf6BI41iHn3UpIL8+dut/cO5cgocw6y86He0fx25F+2OZ5Pj8
5MUPi5X5Lxy7iRA6OVsSTM8WHg6EocoGsrHl7PnqmGvq8zhR0TXWce8fOxpf98koFc/g0eZtayR+
CkvWaFedDR3RaSD6aW7fL3ADJasPLewqV0RWqjqwDZiNjSoB6cmhJD4VSgOARhC8DrshGG8Cy/RD
VyYtg1yUdvTAOOfsstPomy+0/K4R2ozhDPjPLcYgDp+2klyUBeRmMwgwvhjqKJxsJADARG/mZYVp
fq9bO/ZUY4Hs5VMv4pVfw4HuFs0krQxZewgjSTM5oCTTYx43IMHAH8hXod8QiFDNmXQb11N7mymZ
8bOM8kr37DlUS6drKjL1QK7rxAL30FTJQ2gCjBNzWmy1lGOM63MdppcakWlvY97bFqqUKkpHwWr+
VBfmfDmqSrKuEC98i1oKKW4rpYQ2QW2D/cjmGNIrQOfnJDOmvZ9mCzQ6H75xHPBhnDdawd8Hegv/
P5hLq/wJaG5Gq6NNhLom5WJh4gFk2NeD9iZVtZpLH7UrhUZrvCI+Qt5j9N7kQ7tnFyG8WVgvcmC0
xwDyW+y0dLc5ngE54TOnEi+LQDO7UlIpvs7L7KDjuv1JXMKIu6gW8UwnsmDxw+wBVcOQUvlLwLfW
p5vfFc/F2Mi4Q3o73LY5uWLy1D6OSVWykc6lbZolpdOWRNK3zVB7fqw+ZXqrBR7ZCRLLp3TtG0uu
E7jE4MXXLIOAOcoFVax8SZQaFlgrX9V+B4e5tvVvfR1+w5gB6A+Wkcl+mWx9U6rCwOlTMrurAeNp
xR5Wi8o9J4d8PbB5vmLrcDWJ7jpY8hnMJAObl1ljw01BRIAcg0zVTEqnW3/Zi4DfMp3FNXek/5H8
MFoixYxpyKKNAV6xZQJZ1sM8Kxp1oJjtVzkd57AI1pjgy22rtT6sutwiZkqDBwXGpBlXQd1y0o5D
AzNZGt/3ZKpsRstwwSJyALfahbWUv4gBF4s0qv0qaCTpl6GQfjE23XOdx7Ejd+3joE63aUG0B5Qz
pBIK5ZiQ02IRQxlVw+6bGLOSA2GTe7mifQd0nbl6KGCFqIQ6mA2loIpDseOD4YPv0k074kgJCA7L
Zp3bTe0N2OvG1r5t/IT/P1byY1LZvyiFcMwt1GzVFfWhNNrEK9gbOEXDPJUUKZiJHCTjd25p9LqZ
ZOo9LG1JWpW6Mm6HJIi+gQKWH2tdndeBOgzs36Yy3yRCTTiyq7eFnBRuCXwQMLgSrdRRHm5andpU
momvoElSqOmj9h1pjjCcXmm0R46JBhPIrzsC0a2kdKs8tmWOU4LTkqoc6s7gbUoknbk6AYs0CnJO
JBIUW+KpISjj06vF1AN3l9R9QK77KvH11ImBe6LoVu07kyKBY1aFsqon3aYoVdvOpAfNuvCVIsAo
IiTf4SBpf1XHpRRjlQuRFa7oCgqypXkaGchHHSei4c1VZAXXMoyatT5R9Je0SGug3Jp3ejnn9IZM
vz1w0sbtVVXNA+4e/36cwLUfSFPA8qNgdQql6DuwZZwC8pTs7WEYD2kai3sUogak5YEtSRKFgCMD
BYvY3DTFfVDa/rHtzXmrJy1H4rptvEQ3ycuSy8aLWTXWKN0jN5so2FEVS7A+jGh3ye+IBd48lPv5
lNsE1sTjTc++5LIY03ICd8GunN/OSf3EbuSUguyj2Rj9PbXU8TDFMa7zmM3HL6Nb3jCyAqBLAaRx
7TH3Xzqbo8jBhwn8UJNByBssSnGfV2ajXKZmS3Tgq2/xmcqp8v7jpvGFlZE6qqREmctX9PXHTcX4
MRlRb6z7kAjvAC5fJeChtck+i9S9WNCeSZ5g27I4HZoEpZZJR7AMAQtF9ZDkNIOENTeHj3+q3/K0
1+VcY+lB0nOHPcMJlhTKtz+VFqMGCzEkrTsp1NxR8uHWDV/nYhBOGVUajt75qMycrrv8h8ZkdKq0
aHCrSsckghisCbbkRczWcjGn24Xt6UaWOdDhjhoWdba33Qvq79nBkLhfJs/HP/7vxMHTH19BpUxX
kIwvJKtvf3xRm00Z+Do/PsfrjY2EHZX7VYDX8TckasmqEnZxSKkhOKUabSA56tSbRpiI1Yr00k3Q
+9kWq84nqsB3TT1u62IiWETHwjABXrx52LokbLtF+7Q207J1cRV8TcNMc1qDw3KA5EBr++3vW/H/
tt19syn+Vw2t/8I9MUHWr+bMO2LcNS2o+jno3vShfv+ZP/fE6h+8i7TI0c/8RprQwfwTdcJ2eVF0
0iRlO8qmmKf4ZyvK+INnS243snLeEGux4vydEafIf5jkUOB2QFxCg5Ukpr+wKX63ahD6gHMDsxrj
q++i0MyUFG+qyc26zufKaSrDuGeb3K41P/8UWMScfPMusffHMsVioBNK9q6HXwitNOLIrtdLpH+V
tYQxJZvQUo86FYzWlP42Yf9laPS7V2S55YoKi4ocMpIUT3paSSlbEwb+ei067aj71kpjS+tESkws
7ZRezXEarF89+TNL8Pt7yYjkRC8B2nQJT7tofd0YNRDoeh2yZ3WHBg5qX6186NLOxwO9j2zk2lT0
MALbB4GNp6uqQf8CmPtUr6vAb7YaOW4YI9lq0tkIpn2hhMmFYTbtkWJuuc7znlDu4Z6/6Vuvl4/Z
JDZ5IRoVCps9U6Gpb2TdL1dC9Xe5USV3RpdVn8jX31vLFhm+DCJxmWPcoaWP/+roFasImVI7SNex
1F7R5LucsuZgBvaE+hesXyj3Xk9KoJOB0FtRlx9WH9+y9yv58gMQc8TLtsjzTkN3xiDs0MRY2IMU
qnwuJPvkotB9dW2PrReZUu7gfNjZiuRaZF8DZLjEUbgfA+NZloeLIhglt5XnH5irPguzXC79zXuB
WN22aJiybyA27LQbHFkh+2UgPGtfTfD6zr4osM1qnB3bLpddUZTIkrSy9kFgGBiAkWZqn3ymwVKe
/BAsRLR+WVOAnAA7OfVlxDNJclFkR+ts6IIXKaajMU+TEdKMXjz/1NwKJ1y6H3mUZk+SXx/9YZ49
n6JrTgtwANFcQuyaVYseytJNkZe+Crlu+loz+2O3NF26pf1i8YZ4dlkcCzoz09KiGX1K0Zp11Ill
kVaBGPRoNWKsGpBGxaa6igHmlivi2ubuUi3YJq5gNMvfRdma/V2gpcp3K085zQEpx+s8SfZTXUXt
Q8M/D7Rd5O8T240SyGE9m16umXPhjFM1HuI8ylQ2Ff60bsqYDWAHop3xm8ZTEMGT7JDl1+YwwQ8M
ifAlCFjrQlzgnV+58AWTZ5DRPsA1wmhZhhJtRRdn3uRtOq3ZTgGdjsxifGi6SYk3ky9PYm+I3t6M
ION3pqi1wVmk0Nc43ItVn0jlr4zBjhqhIMLJLSu9hBW47NLk9gWMXVw5iWL512nTFuydm/qStANZ
d3Tyrg0w1xXvc9TPRHimYDgvtdpsX0J1mLZCKuyH3KanRMdXyh5zU/jXpCAMV4pJXimIeHWXtlEC
SanUey8vCbt3W2qWiVuj+tqHYYtEsteLaZunvqKuG0qbNOWzDsd4SqKdzEaTTPxQxaa/aQYQxCsr
KHsXIby4tOeGSBCY4833Mgqlm6AzymkXkrA8EXrBznFlNaasr+pRzLNL0D4cBe7lQNVDpx67zyq5
3qHgLblIw0p64UEDqaZdVRtKsiv5nHh+1IaGW4SRuebcmbh9VULXwOKcWTdqFE3BVsV37Xu9lmgX
MxEVs5vXQqkdWrtf9MCIZc/XmvFZ1asYlX1ckkeR1OANV/3cTsHV3ARS7MlxTKs2SeJbP9FBlXZT
Jh2DwhphMFdLiafiKLrqkp5NqDFbNN5oKwssguRYFARFmcbtKBELvbOCbkBSEKUvtTnpv6zWHwJ+
Wk6UiW9G21lGLlAZVgtmKI1f6r4vCeu0Dv40jK6WBl+wPVwlYWb+nO38vtSE8cXMs+RCSu1uG2mY
ZekBlSnH/lq/8csxc2jXAouZq3Q99Bpdg84Xt5Pdhzv23erKSOzA04m62NL7HV08+PFFaKq9k3a6
sQFvXgP/odYcq3G6Cme7+NJUQfFMMvKDRP3eVbUp3aYllsuM0Bqv683vQGwoEozR6KViohGgFBbV
tFZCdmCxT46toXToaHKvIXsW/bgns9e8GPRK2Uph2HlpVNe7uBC6Swi3ilxAucZErq0ktbuhF3Kp
qEW5z2za2HE27mK5VlZz2M7bWbHuMUtYjsq50OmlbF3kqXQjFxqcTiUIV2PTKlBBzGzXFnCcQJXk
a40qAr4Nu3tUBUmpeaUe1CF+oVOk7pQIrKyBguQoyUq5i2c7uhjj5HsVzMOVnGvzyxgr0ZeMdfOx
NrNwR+RL5vVtfktugXA0bNSBk9V25iqodN2Ge+KVZos4IYsFctMO7kzQS7y4Oq8YzIH5dvSnuvRK
hKORN2Tpg27IGl2i6EalHOg1ZWHbjiFCK3LkJGPXRrfJq0vlbojAX0FrHeyjalLcQ7RBOQyqr2ME
QcqsyurrtJbCu4TcUYjWT3qi6myNivxCGImZ4yaajYcqUZJrn4zai0iAjUe5VO37sO28IiI2VRoK
c6dNwyXVvHGdF2l0nWfR7RBRCHTEzA6SSkhd80aXw3WfTt1LKFlkh7dRs5HVgSDXeCwfupp4HkcN
5ngjSoXaXpDusnYIXIP0jnVQNj9pS8OUVevqBkZ3mXt6IUubqgi7lzbgXiOwiSU84VOd0jNnW+GU
Y02yl/51XNDhsjXOl/oo7Ns8s6e9ItqKwAg93puxqX0NWSw2RP+R0QLG/FJpSRQ1q/xHgsTwZlBQ
snKanK/1Zr6zCS7YWlLn1F1B113VxllzZ1uPLqucnUpgavq3bC6nxxR9xD7NR/u7qNvxG3KcGcqW
QWs5giV+2aKe4OMZ8V2x0GCAYtOMQ1WwK4zjqD1iG5rXSucPN1aaouMxtXjVV0T0Bnow7Qa6LG6k
yniYVL/otwHn/3U7NsVKiWfN8bXwqQ4DctmbbiZmt56aaz7J+g86XsX/sncmu3UrUZb9l5ozwb4Z
1ORe8rbSVS/LnhByxz4Y7IP8+lxUJhK2bFjIGhce4MmDRIoMRnPO3muDuG1pIFdlF/mZSe9Gxfz+
NF32WVaBIbaar6Mgcr1eXgvpQfmI8xJoTa9qkkG/dkxPkV+J+6Czlr1eWrfWYG7LNG1fKyAiezg3
+hYzSncklyoyRjRRS+reyHR6EJ0yz400vyUWzb/RRJKZihWqFBdwuQxj20H6ob1NVcQhfplSWvN1
Lqf2po1VAKGiDIH0nOzM+5YZc7wXxTBFbsa6XbqT2PI4v1Rzmt4us0B9KXvth+nl9wm0lSRAvSH9
tIykwdoGITj74TbSOPZtlu6yIA3uBuRjGzvzFZAYajRhUvc2rV7YOBtdMlGVtjvs8hnnPG2wr7PZ
DK+pmVKam51OXZZCBrsUJBQMMbO1X9htuJeFryvdjiafzEENefmUaX1ThoE/PkqqgtDIO+txJJ6+
QUY13Ma9O0hI+HaLqs8NbtoEAenATT9AZx6/BK2W3QijLUgyqussO6PsMa6mOQ0+L8Xi2uBcbDRM
PZ3oZ76E7FiSbN1uSk00PwrHZwgFqdO/LDM6L0Ob1D6TceLhKAMjsZFDYZAUYNm0BrPRoi5tLD1t
QZQ6DXuJzGJPl0nEMpRZfc8AzxMghIZ3SIytnFvzxkmd+lajmUkRsmrr5zWDWw+lo8zmsMC4azZk
r2aPdZYvhO52E92JTrr5s1UJiH9IGLqf3TAgCps0hZjMKnySWlunk49ls7DXQ92HZEsMobOUzEJS
M64qq7EvWbPU9qmwEi8+1VVOrKFbtc41IYD5d7f0yyQiYMY6dm5vXUHf8g8ysfv7YK7wfWWsz59y
5oBtZ/fiQQ11ZFW2OkuSZNuNq/eCKUuPP88FxvCqiqczMVbTYaKIdp3Nvf2VQjg7zI3TieDLLCf/
Z1k1as8oX+4mL4kPAmqXEcquIQ9b4evr+O6NHbycOdi0RekhYBBLhkKqXJLIn4v5NjcTd7zPAn9O
wyHTK5ZAlyA3r7f4tR1pP2rwAgmPrCKDg12O3A4mk0zd5+T/gcyDJSyFejEmRIx6MzhpEMZ9r1ub
Nk/Z1KaYnasnbJDqm8fR6occ/PmBMD8knX0pW3Ala26co5JCArvS9a9Zp5jD2SbVD00iSrr/dL9K
sHTD7GyZN1iF5zrgXcZzfd+UDIg9Ub7apW/UTDJwpUrIXpOITCPtXrTUDF46fncaUb+oQrcvxzuD
M8Ipq9P+XmSLti/nsr/yJurAHRXbjA310lD710f1LGekNWyqBnhD1NyBWjU0ZeqjbZHvwL5zsZZt
FavRfS4zh40YfOhr801JRDPMjfw3fRGvNt8R3IjqaKzTOd54b2okZvhVmpS96ZQsCdDiUe/KtHym
y5If5zdVU6ACFE6Qp/vn4k329KaA8lYxVGOuuih7lUhNq1iqWmVTc9PiYkzQ0Sx5HxcblZkIrBD0
XcZ2VV1ZZeCckzctFkfx5mFZBVr5m1bLWGVbZlBMh2IeDo0+cwpZxV1qlXl5q+CrJ9MRddeqAnNX
QZjpizQck6Amfwu5mFyFY6m2tBs2D+l1scrK4lVgloi22cWr6CxY5WfmfynRVlGa7yNPW1ah2tsJ
+/8XCB9n+eP//p9v9SD6dr7/kWS1+LX/TbbeL6WIPwqEt6/itfq9Orj+wH9XBz3vPyjVmz4WcmoA
xHD8IlO3/oNKBVWB1cKK/S6gW/3f1cHgP1x7JfrrK0rBNzG0/U91kN+HSB3nMwk2mF9detz/i+qg
yeV/q03Qzl9rEvxD7ZspiDv/tWwjKD13dqDsqOnTdEcipvFgevN0WOCFhKavzItWjf1x5CRhbeO1
oRRI17129DK/sjS9CE3kMVuEtyP+Lc4TPYR0AvMUutmAeW/vpvyeBGIs0DAljr886L/U496gJb9W
Vrh734CyDzYDZQH3//vd0+TFUxQHVlRqrn9bpXF2DoLKJLsmmbOwF87nOqf1OM857XyvEOlpzqmC
WhJ8xYZ6iLPP/VTsRj3b0RyyI2UD/0PAVpw6IQHKu8OXLq3vHdNtXjjEsihnrBBx6emhkVuIDk2V
A3dTs9o3Vjqe00Cfw5gFN6wC3OA9ZpmLPlYZGcBaB7dGG3fF4Ju7RtX5ua0q9UFJ9A+dP1gyOhnE
bVM0pOikU3D+7XWWooLF1RnRMPHPgg7qqQddEtZ+pnZSwrD0yBf0hrXkMY7PGufd02zIb/9+L+tV
fn8tSDpgsug2Ud0wU969Fge/DlJ4CiY+nbHHUmYdQv+hSc5xQBb8nFnFS6MvptoM7fj135d+X+bC
DkfLxFjdH+sNeOt4/6UMOQ0idWXaLNHAcIwcp/LvVMI+xF/sGOupaD544u/dDP91PVT2fMd8lvo7
xUla9fmoy5bGMY/5XOe6c9clsRv++696X+per2KDN4b5z1gz3yeWl9D4KjYRS2TGC3tnmX5dVPal
t+VVV+lRgNfsgwu+f4Nc0OKrwitj6Jig3geoKDmlPvWXOTKxJrzIpiABa2hezdb4ZpTspKsRSVxe
2+KD6/5RxV0vjIqHKByuD+vt3QB2cr/Pe99XEdlXEHyHNjJr6zHuSQwups46mVRLcid/8pefqes/
CD27cX1gmZb5famrF9Mw8w3yjXrz7xfwvvLPbZHoAXIZOzvMkfdZ20okfSeSdo4CImTDWCX2kU03
3GDQuh9Man8YZLiWDxCOpw/chmXj3ZRczNrQl1qmot4hnLNdRLJNLBnaHhr5xBVFtGBiCt3FeHUQ
wc8ImLd8whoidnvH8OCEM33UJv3LcMAsRc8DGdcbdOz3r2po7JRrFSrK2X/v2DxXaC8JBQXH/kp9
6CUfKPwmWZnu/v3Y/+gq0G/RAVDzH9oVQm7emQ1ZAdtaKOKw5674SbUNkQec3aIKacGjr/Dz5WoS
Q312S4tpHE+nh9So6b//+zbeOC+/TmjrbeDDpruN/BoG1LtXMpTsBdFaj5FdTtZ3R8afizG7mRAx
E1jZ/yimwX1ER+ZQ5zOC5L7N5XwoyyWszCC90/z2yBnBvxoI0T6o1iP1DBkYVXUNlwoizBZp7FLf
eVqb3lBjd44IJIxjIJAe10BBPztV4xxqa9G/9HIx97FdB/shHQamT9Ggyqq6baf0TTXLKizhXV/q
CRQ5NYytOXOs40htHilKf0UN5J2gdlmvlMkU6uyam4SdSrBXvROm+dxMlrqfSyTyPoD6g+l2zqWp
nZy6c1nfVMBQ9intgoi6NfXSsS3jMEHBcV0WHOCwvTK5u3rrn9VkFE+FV+fOnmqYtXzwMf5lVPAm
4NjQa2AD9cckoc0I/p0hQJktrEcnsZ94qF9rT34ZOsQf2VpqWroDhZYombUP1rY/Fxjy7mkw0U7h
CyUH5fdPgUOMbxcliecT9fHvPuqYJ9OIxaFa9GenDT6yef8haWRb4Xo+sE+DVuBKovz9elW2CD91
yxEPThI/D4YECZt5TkjXJv6Gg51M9BLtLKk5mrp3p3j6hDI8f0zL1jsnXu3+HPORgZgr7dxXGG02
Wpkh9kd2SFEiXmezgmCFe04m5pbTPfYZj1+kO52+l1ZtUCjDTvDvz+nP2cTmw6UtjgeF1vR7B3Hp
zKQsTHSU7DYRW0+22S0Bpv6NLxVjx03jow8GJepNDynmvy/9fiFFYkjgLgA3y2ZnwiD6/WnWqewL
0GG4MUfL2GitU2/0qfypef6zbVbLkf3JR6mb75cOLrkO07f5HKzb+xQ5zE7x0DdeH/mT7m5N13+p
mva+8z8MIH//WN8utG4OyHQ2AGC9G5lCcvhzFrePbBKLcfAQILWPa6ffUfK2Q4UEnyK9b4Kwyp3/
bfd3vTaNTbbgLN6Act5dO2bPmUg5YMSLAUVWspGRz1IV+l3iRaXePkoRg2stu7Azlue1DvnBi/3b
H78+aAuRBavF+6fckURZxGPbR7UTv+hx/aoa9yW3qKM1U0+ookGX/CPSg81g+XVV4I9m/HKkW7XQ
rE3rPf2y18wQyesCgS4uv845ZlmCHr3w5dO/h+yf44caHGc9g9kOYP17pNKg7K4TXtBGHsK4cA4w
8sxz321EgZzu35f6Y2KFokjby+bgCWgX4tm75dZzp6loEDmsIsIz6tOnxnB+aJR2t9j65GbJ24ga
Bt0Gyvpm33364PJ/fp2gCZCJc1oG9Ok77x5oZy+oaSwu37Oda4v6SlftF0/vv1jJcDBi2j1otXCl
uiH+igddC75MOSGazoLMOVPYgBNkgJgDM2LmPv/73v7yFn67tXcDnA4peOyEW/McErtFcBvY/Vde
zeHfl/nLAY5HgPaDUwzTEye538eUq6Hmzc2FwABbPXhYif3aei7X+q8/DFGn5btUT6/9CbUtNTpI
3sr/3wKBGAQIBdDjM7Cxi78/QmVUrvJ6UAwCv6kjj15oOEnro4PT+3X0v65C1WHV8MAwWf//Lx+P
XrOJnNhDREXuPSWz99iX/bPgMN6qLvr3Q/3bsOIDQiHkcDL+QziZ2yVRKQ5HCWuR7WFJvJesxvVn
Dqm9xwLsrDkl8wfz0d/+PGst/AApJJv7vRolaOGQqLyDsSaHxyTAi+mmLfA1j3ab9cH29G+fLXBA
YAcep14TXN3vz7LBkWvSVmyjciYzl2aLIv4NHmoy01VKZT7tZZ+Nm6n3X2rCBHQ6N/8v45YdGX8t
AaNQst59H8MUazqhXi1JW/Z1QPHhnDVjvkNCHqp5+DHzWgiKzLNQAe2jrHWfja32wTP/68fDCYX5
HzwJi9C71Z1Gd92YqWgjR9UvoLbvZ8O8Bs70KA35TOUHM4C7bBrnpw1a01I1Vb3/ccv8pRxlrPPT
7wsCvBdKyt6qEeOw+O49QCGthqQjBGXsRtQPo3YVFASfFnGecpgTuw6Y11hkxc5tAm2jgp6UltRy
0lAztajv6TmKGQ+8DdMwbjSkvJB/ILgI/YNT9p+Dk9MU52xOmNwkUdy/jxfdF166oN9j4bKfMmJv
Tnng7z3kdPh+cZT++7H8OXWylFBCoCrNVvaP0MRuMt2hz0sjCpxu/F4U2YNj1RahvR9Vv97AOr8/
fz7ylSlBPqPpUAT6/e/Kc1KUVWHrkdGYR62ULwvWtO0sultFUg/pOLDiOcSLXVMJlF9mEILZnw7Y
PsOBbjv+VawqeYqpXRTel971x0M/YZuRojLxD7GZMNL0rh1X5iQAyg02njaU/YzyBLm9p6tvCT2c
fz897nr9dn79szgCsKuh3sKemRy996fP1Ij7BHVPH8UpkqZdkaNnQDtcHc3ap/8vJSa7OitgI4yJ
8o70JJxq41ZadRMTXvNd+Vn2KSF9g8Uiy46iczArxk7MFrEY7DMd3vnFd+mtmXL8WQ7KuOTEk5zN
wiAHZDKYGhsSLWw0fH5w6IdKjTstm+tb1TifhWFcdK80DqZZ22fp14hJpuppCapXS2DXBfRRH62u
Mz8hn/C+0GKSW1nX5bVQljqWqGYO0jGb2740vS01tuAeCoO8TLbZ+YSeDLiCZGVbRy0o20Pq5+Zj
vXKyw1GzooUK0UE4A0bFXjf2eeyKbUlbjeAjSR5PRmHkJa3q6YmNWRAV6CEwFs11tpVNnuRbOKga
gdeWzoOo6HReZV3Z3awSnhJF+lifCWChxel14/KqFYP2yodkPHaT5bw6qqHVq5EoW9MCxU6S94b8
rGjW4pGY1B0JN+WOxKAFVAO93jL25zscm/V2lJgttM70qJPndBRTwhPpPg9IDjVr1INk4zuLE0nR
11bYNaK5EFTTE5vSiHibzrm6dqRWh9DtkmYHA67MtrGmmS7ys55nQcfoser7Nt9MiS4/L2uCXddU
dbYxLC24GJkhr8GaAEZoM/HFt5r0TEYPRLma/nGQABBbTe6b0fX6PGprtFD4jEX1meobSSQcjaZN
iuzhgHvLiwQ6JxLA6uY0F3l+MLOm+K4n43BLd8/dzkUA7NSYgJdUKj/NNtp5L89IshFLvvVJNNl2
esVQm1FDpNLAx6ajxNBqonr7MXDxvna+djLI7PqhetDslL70BJ4ESxot1p597D5DNoWLFx3Jnigl
vAZzy6pHNu5qzIXdR/SJRFCV05X2m4NO2y/Ki1TbJjm8G1AUFlbVJtvbfjZcUO9lpzRPiNRokYbo
mpm2NNCDERvfVM6nxZuTO8+lzLY4MrgqLHpzS549GHlhXAGIBvcmW/25hbSKtEY6UT3NkEJa3agi
PRPDCUx5EzbCDeg5BuNOkWD+JRtcmurCVs3WXop0qwq81hmpuxSExHwdayOiEFPr/Y1eBeZpgnqz
zRYvMmZ/wI/ianxkRnafm0qe7NoLnudxDCJ86+q+1aiIbZbab65bAqp39YjyY5w9nkhvXHqRNEg5
Tfs6dudINd10qgvDuxBkC9808Y3QDXqy06AK9BsygX0XLZ2jnfp5ai6Om7cPfCafB6+1QhfJS6hR
Bd/3rekdg74ITrqfaYfF6bNwcTTvMSt6D4hlHLwoI1f3KjWXb7LkZY7J5O8kx/z7ggPk9aDLPhRl
4V/AH7jXnheP1+2weF9N6hbfAqHx6uIqf5FOYaIr551OXeFGpersS5wppFjMxfXZkEGqDh4+oLCr
Wub2ORv769ie6FZlpIs80ienzCV8Qq1QFG9JuGvOPrrqGw0aeoBS8HaoTHWPUys7xyqvdyMn953p
xcBSTV+LyilwocA6/rlhuTshuHqdXBUMmz7Ota2u9dahdJ07t+oon8g2iMzMzW8z1qBbkRRxt+Ew
gZfbXDRCqOrFup56L09wwdWUN/MCQvPGNYqs2jiDde1mzkiSYjk9Ca2J0DYuD9mUGxcvZ/xyiZaD
ES5VNy9wLrZtiwv7rW6DKIl21wgyiRJ6tmaWxVSHPpeY4S4CE+Znc2jzc2el7vdJCUQ3zVSfLU9m
+wqNWVSJCmNe1hZw5CYexEut29yjoUZxgTBxaPuYLJ4SbVDqJzdj4Lc7KB/Nyea8cMmK0r/TckQe
Yh6a+8H3ly9L22Wf3Nme70SQPoip1n64i2cz96CbYJNsXKxZB3WTj0SsAa259eIuNY5aYgwz8BDa
7IPsVpMiUAPvRuZ5iz1sFP49uyV5WqrCJMzE54dZTb2n0RsVImM9wEUphmRUByHa5C4rbRXsvD4Y
Qp7w5NDUMIQRcgzLVYhIUdtMDVHl+8FN0JoWyCc2De1dgpOaERjIYpAIKoW4kwVY8K3fuARp5u1T
ic9vm7ate1NPcf0jNzT1qUwJGBdDN0670VDxJ8IW4CCnWp3upm6sX3KOvx7hS5pbRylo4V0XtAXq
47QP8Ero34mhW4FX/a4vQEdbCMbAEcXOdZer/FOgi3KfxR7+thJyKHbcbLrl9Dt+IQu9eC30CoWO
VMmuEhaC2UBNZo9g0+wyZnFtIdlpFE2Inc6XhC4t1cFJFuYbvTxOgVXe0R+tfy7CKrYIBIWx4XlN
T66y5lupjWx7EpSq2KLrCn6RtE5GmjfQQsRwHl2KLoXco66fIigx9usUmD1Ua0s9xXEglx0Jdekl
rm3rh65nX6U3ejdJ77TfNVlS2RzIo3tSgGYk3VlQA9JQ7GoK6XtPy2LSuKwd/YIBtzgG+WBysujV
IyciMvJkUZ5ZUsvPwwJnZsRcu+lFR8oULt+2Th70YjxToe+2ltIM6EXJuWzzO4JkxSYYwfdqio91
xGZ95FjhW5EbU5LfG71Gm1tOVE0dJe5nvTT34Hf6MKXE+EXlS5U9I2z5PGd2qu9YpEVCUX7dXNgj
L6ir+TrTNDjNCnMmhepDRb4IRXKq9HtULbflpAmUKw40sE1qNqxyVmcxBdtWy9LuCQoFPBPoMtMU
g5N52wUFQ4L6JJXOsR67YkGNUjUHQ2Unn3u8ZrvS3TKRlhuv954rZ93HtGVwJhKAnKR8hNCVZDuW
7vwMovKsDxXuU7eB7EP916n0bu8NFIG1ckTflJYHxNgVEyhhejQmSAEzvU8irqIppfg0aJ7Bgmz+
jBlTB8cRy0bqlRNhBI0qbXB3Mq0AZ8TCX5lbL24+4KFGUwUQS3JBp0ifeULF16pJBdZF3dsVvpdc
mqChHuwHR+LASFupzA4Pre8eh7XN2Tap+uS6VXbqyoQZqI3nZ10v+3Pt8akQFBNNJeI2g0jIcOgU
Kj5VIwBVfnHULWvfDEivrG6CDFwfMqnm0E7yRz7mclskywWmN0GRuiyibrZuexdkV4Ef4c6PDeAf
jgLdpGYipfssFTfFJOdbc5FdtWtbmV5mEB1nh4rgHRot8vDw9lyWOb9hbRswDyLQPaRo5/ZVy3Z0
coMOl6ZLtD0T3Z2jBoql8FWu8i5r7icLEIhvVN9i4BjnsqTlGrpkeV+p9X/oJM8nWxtmywYLrxGl
mm2v8lM/6lTRHqjaoy0aG3VKJ+XQwU2GJ37PeeTrOo2U09ZjudG/JtXr7GHcxEE6hTWj9jQUMzsy
4G37xi5t9slxfmUOoIenTvIOk7iJsri6KEcYF81mbEJj2mgglw9xB0wu7QKxibGb8ePTN4twjgg3
8HxJoS4h9zOmoz4V1pOGj+OqFMl8P2ZGdrT6Qr9N8FwgqdI55NRDobmhoU+qCqmIKqZPY77yFhPi
aGvPT+4EiC8P6pxUWhdZB2iBbuuNZo26rBbOtZWIwtqgn8cGXWuM+oVWA1orrzlTBMnaTTDPcBTg
IfDxDIuRz1tD6MUuSMc0SixkbdsJM12Ya9byw8XUO4Vk2uBxWAg4Y58OD+kWmb/F0PHb+kvulcnD
qBXyiPgZzlQST34S0mQb7zpJZ2ab68t0AdWCWqw21Q7oGDi9BL9IsK3bpXocyly7Ki0b+8OwuGwA
aozoPOwXib4mHEhgxObOqydJVd3jY3Fe1Vhh4Gkce0fv1eKl621oZrqHqM2fZIcqZZblfoJdfUXz
VDsli5XvjELk92QTI8pvjOAzXBjxqRq1HmA+BJt6XfONVLB9KTMe6oLO2N30Xu2j7mUnaLMKElMq
kxvdFT1b7CU7dLUp0B44MlKl1lxUFWzF6OAu73XQUJ3j72EBruGW7v3cL3NUzY3ckeXrx9uuL+Jo
yizvMMJ8iNy5lN9mhleoJ56zi30Q1A67Ror3/Yxlo4ln7dapSLjkjCCv3sQ0vY0rgDxD9HBGXOug
G2o3dFvfOMV5Lyl9pf5WoszYcMDxd90igDhkKJWa0gu7yWFTZ6kU00c8vepF0u5Kk5eDa/nUBPNl
jfB8XqT23RN58jxOVvZ17HV9twxJ9W3QKvo3OP1RWPfifiqH5NQ5dXo1ayNzO4L+EAqQtXHsCWDB
JALjIbATohvl4pCWtd4SfJAoGcsrv28NCQiDmLAhGONtq43N1eiTIWGxp+t7qR0aWTSRML3hpKO3
IIQgiE/GYpX7ROuhJItYDxNf8rG2lJTMRExnEpDB6MmW84vWoR4legJC9NLSCEImcHD6QI2oizMi
dkWNVnlTNEn/aM6Lm25c3G/TpqjSJiqmct/SxLuG0eRvWgsYljv1+8Vq2d4m1sBTtGr7OCn4Aok1
u5s6s8ZPtllAV5Qa/P24Kxm/onUiesLirFUB611rhmP6uDh2esJyUYOFSNkwQhqgPiNZTwk/adnd
CYuDQP6YTFl8jA09CQUlCSoQ80PSZe5pHpM2zPwgmVfVw3CMLWPcCavCo0IOKymjTElBWVcdgtNF
bnloxCoNHuRV9u5Rnk8FpiYQLoSbyoE1Ku8M76ot+stA/MKGZWc7Btb4LaEUj6kt/hyYSMPn0qV9
imDvNlnV1VRG7E3tlu52jOOrwENw5vbdtFviPIgsrT4uS8uSbWsvqs3RLac/hAFfbLLXQ9xEqGyf
L26klhUXZWMba3tJ9BfcjClulsdR8MNWmoMHWWmTCTSJnJTVDWeVbTeSQlRPSUMZZF74YoM8kqmn
7Wod6oEEhEKMHysCrrp9o4rpys9piZt2TSzpSsEs4xkSmiVC3cNXCqPJuyYo2dkCwbyyRJFFOPOx
laQG9oBZR+yTqWvY7wkzYHkfYxzbOBlQKSV79rtqb7r6Ey/htU/yZx7U8+wUh8lu97MCS4jT9Lph
RbajsU0ITclwCMUo5qyALcoyB85m8BAYk5qtboly7k6GySZoWfKNx0w5bRrbASiaWeV86y+turOz
Bm25HIV2bztY2pokN0mrzXHvBS44EUN8AoVi1Bu7gCPfJRRPAiIAo9nuE2Ij42Gfq8D+xveEO2Od
9gm9NnHIkCq5kRSLwLkR9E3+KLo995b4n2bTGqP1aTSsR38x7e1UVfLiIOrb0Mb9hMEwC71gLmjo
GssZTS7OBN7mIUPTv80Ci5NZMHbshOBIl0bCeT6zgi9mtzyVuM6IkwXMhpKQQsucf6c4UWybIHsy
lTYgxkzHLZDI70Oc75jtGHI2h2sa8uatY45mlEEKuQY05t9Z/uBfshQ0mCGH/EDzu7okxA6vgBdE
ymWcbsQ0kCjul9lzPM81y3fhXPq0N69LyJ0XvSGvpW+SnT5ZL35iEH4s2DvgBnSuXdVWfFyTe3Cd
3H7xDKUOxtBtiWrkl7M1QFjYq6/BpMn7Ooc9hwPPI0jXWE4II1C8uBbVMkd5EjtS0x3wplYXrckJ
8E3L4KtXtwbEpQyyCgBVjWpaSceg3SaN0FgpUt3NnnqKPC5lHHTq35zFY4EqDRd4EAdkMnN0mw1x
AmpO6kP66lETOTd8E3ce7+CcTI04C92a/dBfvO5H4M4pl0tzhDRz3x9EPic3noehyWFN/q7yXHuQ
rVX8jGU1X6kykZ+7yiruEd/jHvN0KloeGbThPDnGvo+9gYp+Z4YFxZrISlIGT504odU2Pp+i2b4k
Zjc/GpCU9yooxqdusWt8gkOvwznL0kMcs/FJcj2/8vBJRdTi5Rm8ZFxGnHfUhq2Pe8Y1mHA+7+0t
jswJ6HpaL6HJpa+BFGVovtrhmDeqpO6Y05vtIOzNoI7o+4/9JShca5OMc3o7xFr1ULVje2gzh12N
X8A1jRqcCohmOB+peyBWeHWhryENgVjkvCZLRqECyUQQjZXiNQ1sGfKz2TO9mL5Xfg1a1qnFm2Ai
KccJHhsXp2ZjVXK7lJX9LGYr+aSxtfHqOYj8oqnJCzctLfSbZmUHKpaJatGCreyxbmUduTe9p5IH
5vh7Knpb3eZITE2frclDQfWRjZqza9xmr6w2R3DsH5OMBcz3QdwYRH4YBsNkCMovfUXxoauVh2xG
+wkbiASaVFLhhqGxLIMdUdY+pMhjtlgERaj50GsRMeyCpuifMxi7fLrDt3agWNOWUxfWqTtsCee7
l3VDRTDGntakmXMq+NM33uyAWDY0giO9oI4WBS+4HIv+mFLFDh0W2R96zBLdO5W5sxfH+TErI9g6
g7LCgY2eOwIjzKdgPGdgQ69WhceRer0GVdN0whbLb7exxwrmHsln25SfO1kNPRQeHZU+SrDdw4Ar
fkP5aryWCRMFbljjsRiGINIHi3yS0REpu9yEg1HnA8Z1O13boEpxGUzKv2soa129HbjnVExPSSqM
K8uC4ml3EBP1uU4Pfl4SJTxO/jnr3JNp+2UKFWo34yKGu4W2fW/W5vBgkB29H+153FGsLrUNAuh8
b41lcLCnQUWmBYIQpI73KvKseGmNvnumrgboccLGm4e5mdbnalTd95guwVkgAztiaTYuoL7Lq2Zx
5W2QFPkeYiCMTQEwSMzp878bLn+wF1Yl72qR910PbgeNxN+7SBPyqSLVzSaCH2RvwRau5lLiuwtq
0qW8EUDAHxzu6omeyw+WJzYtZqV79OKt0nl9IxJOie/uvYajfqmXTwYmqVNXL8DOMkGYCqeaD+75
L5pRh3ke0YAFYg+p4rt7tqkwxZNVIM+ocxt0MGSjVFkphwBZgGmjE9utM4451N9Tiw+po2lwJoDc
vpa+gHpkoupgc9Qe//0s3zdE10eJ1MqwwABwV8a7rrClC5y0XkLyBSXvDm00/ag72KEsR01qh3Zc
gOAFN/xRx3FtYP7eMXOQZOORWHVzsBDW+/pFXOA5CyO6z5poqY3yFNQxrjVXjXkYp96jzK1XlPFP
M4Khrd/mI0cENuoODYNN3/jitlxkiSzBeaX0UFwjnfMvU2bXR6+BwLWsSMtqMWv0MfrapGoNmglA
80KaHT9b1DUbKtoeOzUycznPmN/itrkQTFRtDGlEIp2CfbXQl3cQlOKeF9U3bcY14JUkvmMHK1gX
lppjt+s+Uo5Jj/q4jJ/bwljCNgYor+UdUK6AWPU4qz77WA+AguSG+23h28HFTwHcXpL5x79f5B+t
dQ9+zRroCV7RJYzovTQnmGskIRN6EKk5czi18z4AynKhEl/sMTlSDWpcL30cfC37T/bOc0dyI13T
tyLsfzboDbBngU3HyvLdXe30h2gnes9gkLz6fVgtaSqZqcxTszjALnBGgARNqTrIYJjPvIbjJv0R
azaq5Ikl0wtN/iXoCmU0RD48+F42LRxctw4/bc9Pqlio5bYbDfutjf4WvQpDPj6/76u4Tv85v41/
Ujo6kEM6LSP6/6AYEhvpb8TDEdPpfxddjBDSb1+LH7+tvjbfxA8AEj/5P7tx/+M//ge/+yfpydbe
wBzAN5NeNRgDQDd/SyLxIzSCaGIbICQAKc5mTH9JIjlvZmITCsg0Cey5zPo36Umz36DwYyDuyZ/l
PeuOvob0NOMwXh4Prj3TsfibBqgcN4r5+HhxPAidMl+VNCO3dO68jwfR0tlyx3KN+J/6zag8XZAE
psFOqrMyMx4V46qTIwTatI+cvT54NRW7JkBqejI/YZndIiTXDV2xipGQ+YZVfeYHkyIKBDmKSx6e
z+yZg6cHgg8KfSabWMzI81Z98fSKigj4WFpyEwlr/EpzRn+f2tZIKu3BoI48r/mo9cS4ZRbE6WrM
9Y1NyRKXIKgR4B3MPWYZXozouauVpBQa4ZlQqMuFEQUVLrJ7R3PHR9EZ8rPRaKO1qidDeaSfMu0c
+IZb28kasUrItD9PJObqQ5gVlNtV9Ire2kkS3QZ6QYEe9n5MtmQO8QrT7ppmotpfgvMuoSUQ6jjf
VShgzIcJMePwQ2qCsCizy2GDImxAEBk5KzGoCrQMoLYvlvrjr/l9aVyyBJHNQ4E9dMDH0w7CJOZw
qLjMTQ1i2LCxnRGgVVGp160SgLv26Ig4beD4oSje/ledQg/9z6YTzc/f7r5W7W87Ufz4SsZU/M+D
I+Z/Hf5r++vfw5/lvNMP/mX7vKnfip8zH7IVWffXbpv/y//sD/88Gp4usCv5pueOnFDEWXZwzszC
iH8dNPobpKxJLHAOQ9gIf5t/HTTGG8DykFaQJgSKhXTivw4a9w0ALU4Yd0ZmzyHevw4aFz1i7BCR
SuO8mc+n17Arj25NtI450GDBgd2Bv7XcqlPe0wFEAn5T4oOwsVRwOPTXtmNVfi+97psbu29Fjc5l
pKfVdduLEGlOktsXM3Zi5R7BAwGEMwuGOVvfEY0t4YEmTTXHRbZnIwxVvRFuf+0W+c82SZ4Gpb2J
E4X6C2XsVVmUt+i4S//C+Edbh/EdZnlmMcw+k4tdyklQaS0cIhR/CA825P/0qNHUf6hyKxqQs5m6
fGUomLMRpTlqRWWvVrA+aVO5k1mhrLocnbdVSIOzImtNoo1dC9xGMAaBwFJV5S943H/B5f//77ab
YeT/vO0Qi4gLhA+L394hHfAti7+/vOjn3/1rA7pvUOEmq4PHAbHiJb3Z0d9AZINIC5rYsbCL47P/
ddN7b4BngooFqwlo6pkg+pf4ofMGIhtx5rxtTI3j/TUbEBrw4qrHXsuFLI2KJpqNDkzqw2Mbwxod
iFEmt+B8XecGRR513JWdPUy7FPmlJz11Erl1zVaG/hQgzLBrnQ4rXNHW2U2rqdRpDSUNyd+sbOQ/
9FTQAShko8ktovjrJPSQnAAp4x9IisO/Sk1BPlhVpvhQJETSa0cGoBb0DompFbWDptibw0irAiKu
+yEG85Gt1bFoxnXfGR0yTgX0olXrJBC3CmdU2lVqt256V2QIVq+aXgIz8YQTgMhPTHTz2xJWMcpM
qXGf6p31UbPn7ocmXKraWj4oEQTC1qm2Qen0Pz1hYV1tKcXw1CBell+lxC7DLEZk9vd1BHh1E/Rt
NUPbIvUbkUTwIymiDDsiCoUmnSDZvW/DDGxOobVIZAFuFXfULTyB1fsEUBCcFtXhnAAj546adGfX
SplEK1o3IxpJYac3uw7PZqqTcdlhG5SDnFyNqgA4rDlDDyq3EM1jb00hLi/dlHzVhiIljLL5zXVj
FmDDabCU2tqgQa8jIhxjB1MOnYh+jzpCESWw4SnEk1u2a06bvL+XozAlwYdsPrW0w5Gn8opO67cK
h4xHd6VKn3QP0Oi6j7381oijnhMpHvK7wOnVrxIpjgfQb863FNGdlk4c9eI1Dk2S2lyYmLPjGC3e
zPS6j1Xtpe7aqLCfWQFv1O1NFCjGt4mC1rhqAQt8CD2L7op0Ath6mo3k866u0YhfJcqkxOuxbHXU
nCsdmERIgcd5m1BOUlYAEHvLn3CGN67R8Yr0jUwlqSvm0zbmNpbWvlOwdql3XJXBXWX1nb4BduT8
dLNqyu5NgvR3XW+o7m1iwhe7qoShp5sJskUNMiSATOki7xHussBx8psSOQK5L5SmqVG8GXW5UdgX
3abthipcZx3E+lWi1Sh6aOAmzJ1aj5GyEbmVpZsKl5bAV2rXvMMJIsFnqUOUj64WvB1Mg1Q936Ug
RyfsZFrxrtXQqFgROcnvGv6o/cqGxI/skhpFs/uUV39J9G6sCXOHYFh7XVRRatMbF9mfFDSOgBdD
d4YevbNpbKPXNh3dMFAJQ1F7Gxf6yHsUDCk1UEeGqZuHJa22MSMF+SIsBblQzR6TYmUNqfKpaxsc
ygDGKh+buJcS8zjH+ujC7/nk9RKvgDLVC4cvnoOD1XIgVVrsADR1h/q7h5oNjM5EVcWKqtZYs/77
b06R9o/KMBD9jv0IW0Nr8/yPJi97UoVUTygiQvl5D7ri5xg0jfCRxxuH9RSngQaB2U180JrmhgMU
6fMMrRLQP1HYfu96FS84mU3ubYW4podkes22caJ4eIoENX3TQEhuhd51rW3QmMh3Tp4byZqSgFNv
Wwg0e+SimggTjm42B+gGkSOCnio1HEGFq1SHxGjsFK1DizznkA5pYSFXT48qa2hLi6kdt+hnO3cN
9fBqrThWa7OMPBuV7T4ehtVk59K40UPaoHWuqt9zPRBfi8a0p62F2BU9CLAFJjf9JPD2i53kg5kk
RYtLlKW9t1iE1b0tMZ/aovEvPqn2ZID97DyAeg0qiSpdFAN7WKCZ4FilSR2fP1CGoLv5BNoGMbTw
WxhE2LgAnMIcTVBu5twEjroOB1utV26pIHFPjwbSqysMqokvbsoT4dayQIFYq0aDBb6+hfTBsw/G
y+TSNsJuAvsI3m6i3hMgMrrSmnz6FaP8o/jtUVA3DwOhBU1XaB9EuvNjvMgC9UaNRDs0wKyg8qCh
3TSKvVY7NoMQU3IXoZoHNDYJfpdpZN1osEjFxuymanf+bbn6D1Jpm7dEdwMqAV63yJwsKA9Ra9Sy
to0ZmZhr1y7wmi9WlbQfapTSCSr+DkFOTOwSBo+INnInzxE1LGxUUw7fuCjQ62ppJdI0E3FO+2mw
2m2qSb6y11WziwddHywtcx11SKHy17pNyljdPj/Gf0eHL0o5M7Pl709zVAeaaz+YxLQvY8L5N/6M
CS3vDU4ukLp0oi4yiznz+lMQmx/BzXF1z8ClxbUsk1Thr5jQeINvjDZzKtENpbBBJPdXTGi8gTcL
4otMz7Bc+DWvignn6s7L+gkPRc2HdUs2j0CItyhK46/QYmlpKuvE0m5ZaGG3ScBnbKfUCsSWEqzZ
bJVAVyaQQvEUr1uK5co6Mq2G0IZG5HXUje0f1tSjlocjl/zZK/gZTE1pwnewnBq8pKHJH1rgWqsG
bbQPpVUkdw02Y8avo+a/l+KLpTgLFf/zUnyKflKKjBBgOliN8y/9uRpJQ7jS6eZYSON4GsWbv1ej
q76Z84K5lAwHinXK4fbnatSdN5xqsPzpIcy/M//oz9Woq2/4Y6gSOA7lZ8ClxmtW4/K2mGUlkFqh
tjl7GbP4Dw81q5EgDTWr8oGflWvLkKg0NvalU3qZgf8ahciNkqvF3pp//uKy4CIVpjEYlQ+PiESD
Kwn4Wb7GVkSuBsxIkUrC5vLFhzhxXJ98M3Bh6ixUBX1pcVxPZTRNo2lXfm7q5XZs8DtUVAw7zo8y
f4iD3Ty/GmgWfJbJQGlOLPoBAnnHljZt5ZdaXiN0y71jb9TIK3HP88CuhoCMqpVJZfsWRTplBMSi
ZNeQk0A+Nlpt7WsV2yBQtvm3WJcedq4FrnrvE3QGha9XKKmuorFVbumMKvqjQOND3wmMx5Mbc3Z9
ENAhHyqAPVdtizXP+ZebT8rFy+kmcgUerT3KWBStD7+bLCePJi6Sz+2kmI+KrpNJmEVE09yN9A8C
perVKCtU+3C52yVEZFemWSW7USuoPSu1Iy/M9lHUoZKaU8ii3uZCjSD6OHwgrDCi2MVNhnTEta/J
34cv8QAqclLL8SNamRnSkQamGEpvrwYXFJeiDuYFsYHjhcWtoqERZHjoSDzXFV4uZgtR974vnMJ3
gkx+iu02v8OG6BKB92hdIUGEkIGm8g/6BUvavRKrhRrKEBQ3tJm1i3v3tWoDRQIe2VyY1aPdOevD
obTEYcNAhI6Hk2panY5BEp1hMy/qG7TThk8Q4LFdcsvigzoMyg8tbPrktfuTUR0Tvi6VSSouxmJ/
jlC6R9ZN6IcznQxs+JABAG7zq/Nr+GgeKc3ThDWYzjkY8BYrJtRBImudVvsx8g3XqPOm28xl93RZ
7b72jZ6HwpYODj7RgrE45YLKS82hlbWvdC0KKEgYtIrTPJx/n7lY+TJ6mBtGfCe6DmiYWPzt8GMl
hY4EUFJV0C/IZdDSTa/0bugfUIFu7jIKLBcC7KPFgcYEhwBDubjW0zc7HC/m8gKyNNQzRPdRN+Lb
yUwwXQJtRHXnO6yEanX+BY+2FwMSz5t8sLkEPodoL7dXwCk4FTAwwCnYIZWlJEBTH1TPvzMKVUDY
8TbI+8U0OqLQcxu6ka+hKQj+QLRbDYWHf2cU3oemDZU561n98MW958QdM5qZFSa0dbAdE/lt0Jz2
wiBHVX6WBJECcnvIY1GfXgJGgq7ua1Yl72KiXCo1JIx1VHexnNc+5gC4bgFdple1PkWo9MxFHx1m
bAmn7MI5curLOVRMrXmhIBY0//zF2+pFn1l6wJeTVVut24w8fiqs4MKCPPKhml+XWi87WjVNYunl
iqxT2201XhflRerxHcjJJOq3ei7fj3n/FNUVxDHDWBlQ38O43geV9vsAlBbqNa4ppQbp3QNw/fr1
RL2Yva+iW6E+hwkv3t3EZyKAEV75oyGe5uh9Z9bjpTDq1ARTReaQZtVyFc5nw4tBDKxtbbVhEACP
ha8oM9vMNMML6+nEiUldhbjB5orTyXsOR2kp91LUGSo/aAr1SqRV/ASWtb4eqApfOJznP2pxmM0X
uUpdnGztOVN7+UIjH6MXjaj8vsSVGaJOvnVVq9hU8LoopKWzC0Q9bqmZVxde8njToECgcX7SHJsV
rpYaBIEdBsjAl5Vvy7b/kggLOXsQsX4l2gpYV2zdCEeWPwHuW3cyT7PrjMrW2g6s+MLKmT/awRyg
WmE4SDaoBFgE+4vbV8E7qeyQPvb1sP5DVRWw1GOfbYMuMFap6NMLm/ToPJ9TBvJcXp9zCSDL4usG
btjmaHn7iZljU4OCWwgmkuV7nwQdMsF5Cc00B8fz4ZUbhHGBT3BtuSZbd86QXn7qzrJlk0hR+JJs
6c522LXY9VgXbkdz7qcsZpP0AvUB8hmka5f9FipsljNgneFnQuk+1K47ggTIxFXQ5MrNWNUgriAR
76M8ivxOcbJ7p4Vtl+cEA7bIpy9M3LincG9V68ySNrKHMsF1EuGAJ0eYn3MTb8sU48Fbcpfet/WW
j5TWNXxAWHkDEPNrA3AtdveD2CiKJd4ajtlvIXik2GT06k2BivINBhrdBsh5vDVws1wj/h37CNc2
uxQekp9nQ3pf5ZO9GSfOtVd/BuQpgA+QPfK/ZS9U8dpM6iDe/QjznQ1oC7mpqZmdH+RIRVMlpyQd
ItwCs0UTbXGESF3BAzQdCr8Jsu9hFT8MNuIIcRwDjUDIf5P2xWNkKMhnTluwY9ZKBrYfCUw9DLot
WgHHZkByaKi8S9HF0YkzPxlpMyAetKxI2w6XoQjiHk76xPLXB7GftKZBztTwVrqeaOteC9kBOqcA
gqfuhY13dKwuRl7MiVXj3S2kWvi5xFdQ9JQNixRCfB4jF39+/o/uiXkolEiIEOk/QhY7fMmwn3Sp
CkQY3QYQPV72Eei4yHptoDaPggAytQgVlMEyqU+NyoBvPu/olkq6gSTrxpiCj69/FeCKBqI+z0Hv
4thQFauOVcCufqO59YZ2p7MqpdQufJtTq4K6BGVs0BgkC4tvYxtNCBkn4dsQXMD/MtPPUSCtzQhT
8w66jn0tw65HtkJB/ez1LwgswaKWzr4EFXb4rZDjiQXWHrkfFWb8EeMF0OCNtK7Oj3LikiFbRQJn
LiiB0F3ETBOy+ugFxLmv57V9g2GPhE4k8OoJ4aQ1oRmBgPm7Cvb468B9iVY6MaF8MIovDGjN1YPD
t9IHCbTeTnJf6VvFtwzcZZseF5GkdJEpEIDj9R73j7wYmwvzOQfuiwsANACVMZBpKnnYYmQPq4Ze
ojbhT/hqbawWPYJJTM0GcHLy3uajbkOnaDbQuOpVWVXa7fkXP7H1DoZfbD3BIqoU0WZ0Ic1hnZew
5ge7GS5ELyc+51zitgmbuOnQWzyc3hQeSoVpNqN4pnU1EHleJRSakAfSxQ46X3fhQDmeVA5LDhQY
NcRLYCkOx5uUgai6jDK/5GebIik/g9uzvrhuQu9NQPBIy8h8UCA0rJHncffn5/R4MVGrZ2/O5u2U
dNzF4oWMrPYlfXU/qdMHzmg8WoWjPNQCimGGNtKaRabew4O9cCocIR1JecEuESoBxiLDWgofafSW
wjgMSsRs4669S/MGDR0A7o5yMyDJ+xOzOPwt3Eap27eDiNo70gCrXaO8Aj44Dwfv00CjdC2cgWPD
hhPzpWm13tlQ41K+SnrmyUobx6HBt8htrNmYmiqoM43dOzVVHISChCBt0cMAPtSAs7C2Q3G4/VhY
ndjDKSl/F6GDpE3lVrSmQ9m6D+Q5Gx09NveLEbouTs2lxOUbcuPP85/keJkjBk7gTLGIZI924+GC
oG08JEGfVL7jKeqXlhsbBlVTfjk/ynGsivKkQTJlEMjNTgGHoxT9ZCAmh6CnQoEjCIdbTXou9hPF
E9aUOMi0rnfh9DguMAKznFMSxqN1ynl5OGStxm3kok7kI8Mt0DeRwfWIN9KG/RFee3qAMlqKDQn2
4Mg0NY2ePLQOSrKvfe/5Ibi+CVLmHGWx4HPcl1K9DWCyeHN0nqEQcS3qyd1rQ4iVce6E2o0auNOP
88OeenkuQBb6zOUgdFiAlWw7iEKosbnfxQ4+llWpwjR0Ffr4TbIZZNfB8Uvc31FDb2FUYQmf1Mnk
n3+I46NGR+XcUwFAchPT5Tj8AJ4SNbkaTdwchYFnj+HEM8eq2zqyTtZIT6AJRS0/uUmiTmLklzoX
xj89CS8eYLECypZIpg5g+wsU+t7WgIDeDlA9t+AylE1iWdUNSlDODsRyRg8YfEzs6faFZXi8vQ4n
YbG9gm5UUfsxUByIxVc03dx3ljm1F+7oU4MAC6V1T3WPfy4O9a6lvN3r6rzKjOix7U1AQXpuXJ3/
nqdHoXP+/EVZWIffMwpTKSoAWVTLTRWITK4/opnhXtgxx0Uhuv+QwWmqUoCBJbJYNkbvtY3p1oRR
SV6tclNG7/FU7zZ0EZS7zorxEBJD/4hCinVXFEijj2hV/AQKgo7boNj3iAelV+GICgaqNMmrg4LD
h1vMgbBhoYEd4HO6JQ472CW+VaBPbs7PtMVMHkY+jPKMdKWvPIvoLmY6kkYtNKagMKvsg2HUxe1U
w6ZOzOhCln0cfjASODcwzzS/OKEPRwqqJkS5L8v9cYo1KEwFeheOF22ruPm9c4pLOcCl4RbHkqJz
q3G5MJyaBWu0G2ehhTDYA9VI9h4CdBcm8uR4dHhmGsgMxp6X9IsyW9uFso7hO/oqkrsfcvRMfKWN
gNPVTkdVugxeHc0xnfDUCFu5RuiJHI4ng9x2w5HxYGkhxSGRrE5RIVx7bjv6eiD7149nAGhgMKKq
WTX7cLyiaNVIjrSWQDlNa9sW0da1yq8QptsbZ8rL3fl1+VzlXixM0lGIUchzw9+y5vl+MZ9KWOpp
UCqpz10Hyi5J/wAuAzYPHY+weFDUGAYZzBEtTm8Tpb6Gor/B2HLTaOkOqNRtSa9vk4pkF9sFhnbV
zsiQ+G6CTZSp0YVPPx8Ty0cFIA5qXoMeRG/q8FF7EHtFX9FBNPHYWbmUHwzjgU59ha1w523yBt7s
+dmZ9/7RiICXuHehToKlOhwRIwYNyS079Q21kb7hKHOFKk7Xapvc4bZhX4fOpFI6sS+pEs+r+Ghg
+AeUV1QoCssUrQ/LCQOIIfVHiWGyUiU1hOWou3CTPTM/F8OA/SeSmjcTLkmLWEZxkJ8pgyj1uxRt
o4yG1s4pIoQuO8+5ks0UX8Mkn75iEGxsPE2o6B4M3t7KGuCcZo+qQIaAx/kpP3FQQkLg8Hrmc5E/
HU45QmdISE1J6s9yXnujwCsKMSNtY2TupSbnyaE4ScB/2AZtrcVQdda7FHd5+7QzY79QExLfsMMe
NvU+nX+pE5+T82qWP4YeSelnsY4Anamm24LbrOsARKVRg3RO3eTC1M3Pu/iaIJfoQJDUw6ldVita
dTTHvIJTDUk69d1e894DuUNmJQhwpq6RVjn/VifmzzO5aGayHgtoqetPX72fQY6J74UoHdIAGXZO
3IwA/Yo/WRf/iGg8ORRvRt9DpY+zjPyFUuYY63WJH+X9xC2Dmcg0GvreFol54f58XmGLafRsYJog
b3RAsEcfq9VKIXovpgivyScPLvLaw5zFtyrckBt8d68atVGR5hwjtJpRtIb1W+CMm8gbw42Ct1Fs
mtuRitgPwwktjLUHCyoVhPliQEcDcZAUJwD6BwYG5zd2ikbMWAT9Q4pMN3bDkLNb2HGvhUUAq4N0
OafMdNttd57fF6e8UO20bjEw9geaHRu7r+zVaIn0wnF5fEBTc5yF4TU6JdDuFssc7DPG1j0qkWU9
9bvSqjDRtlzgy2ZS+ratIB9BoW332lVIr5HbeX4rGmNLRXpjjDp4flHsU21JdzF0K3ju4HUcp7+w
3k9kH2Q9hHG/+vtHeNZBSdDXd2DOi6ZUfClcc6cZnX4tQN+jeqfDcy7r7sGSdBAk4oZrO2wumWAd
HyX0ZwCE0YQxuNuW0JOe1A5+Ux77DZCjnVVm3dYarPLClzzSDGBLa3RpHLpRXA/E7YsFIxAwhocT
+UhIaoQACMZsmwQfdQD/A83aAJ0nECK3yOIU+yhowofRK34Pg8q6nWRvrHCeam6Mcar981/7GPXE
g/GZKT1Yz1ryi3hTo/cC+RuPTdEowR5py2FdD2F7hTOoDrK9GO4Lve+2edLjd6RPDsbmOLxNTTxt
gxaE1PnHOT6XeBpAH1yenO3kNofTZNmDNOvSxlS6ta0viOeoOxS69E00gLY/P9RxLDLLTgC8oHA7
F7wWW9hCMMs2Oiv1VZY3FdMWzTJB52pE135lF6ax6kIkDSmAXCq1nVr35C7wrpCUpNCmLuZcF2jj
jUad+nriKVtMRzH8Zl6ou/TyCtj4rTkqd4iG53B8Rt13I6N5f/7lT8zzDCJXKXFaHM3LmqojBeJX
aNEQhSMzYNCjQ8lwxKkIjtnm/FAnDjGdiwZoIjxQymeLfNCIk8gen281XW+vFYzkrmFqonTiuig/
Wj30L6QkL+y3E7saPz00C+j/qkSbi3Xk2AUSTylX6QgjAU6M1mxoUl6M905NozO3l6kTQ7FbWgUa
BQoWU20mPhff/TQk7sOYuyrGRm64rrS0Q+C+gnmFQAyBvKrEe7tFylBgUI89eFjT+HSVW1oHyChr
1cfz837y2QC4UVei9cfJdriVIiPMbMzbE3/KxvvUNevbxEU/CLCmeUE1/9Rkc1fMLWjQoaoz//zF
ZWimWlfZWY72TG0n08rOUet3TNFGFw6H43gMFB0dFojEzyDXxY4lGFMmrSoIxQycGwIT/UYzbn8m
OlS0GLeB8/N3at3OnT6IHxiz0FA6fKuu0dXIAkuEhbQa7KbWJGaOa/yAzLzeRU6YbdD4NC+s21Mf
7dlQE9wAuh/LBCmBU1HLwSPkLMoYqS873Nke0a3RG5f6pkcGGlxJc06AXBB9BoZbXEmqF2uRVAMW
iKK9j1B2ipvungD0NrD0LdILV4lV7/F42+H0gCay806tawDM7b0bt5sipOoum3szGD44VX91fu5P
3Uo63H+Ngh2oDUyKDiffQVl5JNhL/IzS5zqNTdSbh0pDeCqWGztPrZ1Mmup+svRyzyuGWxFMve+g
gwucJrxUQziR1zFVpFGgnQiWaQQcPk7dEhOlDXsp6cdqG0O9vhny5msmqvQxbOU7mUDAAg1OYwDY
6jq1u+EaIjgmOHXXom1NY+z8BM0DHsbUPJCFJsXcjwayvNjcOAkPqi45eNDnRmMiV7wVIgk1gv+q
vkd3i+5x5NmfSj3qr8ap+jeCJoancADzBL7qsqjSI7kTqT2fx5MVybxWmxAkbftCbHLyJWcKOwho
Y7Y7O5z1oCyIfpWRUWibwAlx64+qO2obqtHWKmPbr9EgV1eJNPP7FpXrC3P8/BZHk0yaSWcVdifR
/uH4A3blilf2ZJkZjhdm9Fb0iNjW9h7HReRO3W2NLJjFB7aF92AUnEBenTxQE3xqJLLcWrCrYIh1
rbbKNaAWcXqtu9l1Z6Y3LZgUs0i+w/u7dcL+FuAituzpW7WSf1hjdVvoNLr0eGtZ4VNYDo+jGt5r
WEyCkVmDmvEQtU58JO7Wk6c/DkP6Ka/L73PU6uBTTnJ8DWR3Ryp3Z7jsj7Hbp0rgI/KLukh0I4s5
Q3L3KQqxGGxcJbAJqzi4GULvGldWBPLFDk3+fa5oj5Wd79Ux/K6k8iaS5lYR0YOejjoCdCWHIFYu
kLOlXX7uFOOqdy0/wHc60DB2dmWNhm39/vy6P3k+Oiz4uXwITWmx7h1DhLWUbESMh5BcNQZ1l3dR
zGN43tP5oU7daiRfoNUo4xlHcidD7E3CS+f7U9FcrDih4oYiuwTyPz2KyTiUGIgkFqFgnXoJKDQV
lbXQq68lKwlmrl7+Gzf0bIiOXw89AKBwhysZBdBMz2yZ+KZA2ioM1GSjQEPen5+xEx+HjYgCKYZM
xJTPHeYXcUAFbzYraOL64KRMkEYIvrppEezS6lJH9kQkwEh06GnpYAq4xNdZfQMX1eRkGG13ukUQ
2lwjEezujTJF1y6tygu5womvRHxnkKoCI5tV3w7nL6fU1wnsx/2MKvyNkCK5H+3gErb59Cick1Sr
587s4ryjiCBylSjSz0WTr9Ant9Et5s49/5VOjmLjn/4r8F+uBYcoVWbz3BX2WN/YsddvyPfyC1Wf
k2thZvwROlFyXYrRcWNPuhGJxBeJBgG4y9ExC4vZxLgKt+df6LlYtTingbnNommz7AQf6PDr9DjK
SwX7dz8ZOR5wlUCkf+06cSuvUHyOHtCQLqdtrDtpg55l1FnriSKxvG7M3E1WTRRMN46imujbDkaJ
aZqqp58aHAKe0sn7YQXTtFUG1B6G2EZwNsU5uFkVo5fdaSMAh1VdOb15LaxKx9vOrrv3oSoFVmOa
7KU/jHZCrO9oIxryZHbfHdCo8PI9qGdqaHrFNTu+1t4GeuOh2tvn/We7iROxzpoc/efa6oWzwo+8
lutC623U38AXI4NX6l9U8nZ8Okoz3+caYk+zoNJ3ACnWsDJyOgqFU+YPTT3u9AIOKKbFAqHREqOy
R+kCxwB4qGe/V3C95+cbhys7nHjUzkOLa926uf05q1T1XWeXkLLcrms+YUTcfpsmOrTrSEQYFXJn
p5/ZMnt+s0DEK7PMLdI7FqIZlYUggaf39hc438bs0dxZoKBkmkJch3G+qlMnHVajY5dv4WvbVyLX
qmTTQlO/Zc7EdN1USfihxhVxj6hW/Zjj6LcVI6p7yIbpd7XUxE61xvzKi51YxQ5bH7wV0jdUMx27
nj5hLOPSXAiU6JJb+4m8YG5e4btH056SziIWVBotqEvVwlrAojRcee5PgY79Cm3DR7WpxHXZuuaF
QOjUliXwdjh6QDjSpjtc4E2E8mbuUlN3ulzZDK0ybSNUoy/UNE8dquwiFaEmRMc4wA9HEViDjDnd
Y1+S6xHL6FbvT5U17HQtGO8mqdW78xv31BlBCdUD6QTJzVp2VlVVqrK1eC2joxqG1hDKqyUFGZm7
H86PdOqb4emGLBJFaLB6iwks+hxZDfqqPt5A3U4JDfcdnk+U1/NRYnSgq9+wOw8unEun5hMyDLAa
asCEr/NDvbgOM6Hj74WZjl9IHElYn/3eyIfSR7b5O/019cIiOTGbFIlnj0HuKFDIi2i1CYSjFXZL
Fo4TyNpLrXJTVfGPCfrRhRc7lZ0xFE0eKtOAHZY9Y1efmjYtSfhtt8mfAowwfdVttA1CJc46NmvE
O4ABbI0W9SgZhPZNo1ftNpwIPsNevcRGOfFxD55mnpgX8+zmSY09N72MYZDrviw7rFXMfNOHmHzV
qZLvPTyaL1yiJyfbALszN3kJ3BZjdh3npNOw/9Fz87amFVUbUY3WbnLwkju/dk8sI5wyCdxg2qDi
5OqHr8exH7rcboS8U5pdAUNXdyEaHuuuxuBSbanRnx/vBFnk2Wz97wEX16l0EzHoAIR9ZwKnFyYD
0KPQpErY4BlhFW2/psep7MukKHZ6JY11lzkethLDhaBr3pSLa52COYALSkrU15YW2xL5RBtbRNYW
G3qD3XRFUbr4HaVudZt4Tr7tWrP21SZVrvRKXNpOR8rElEdMKvUWlVeKELA4Ducd2BPuVw5OepBT
U5pO5bb03DWWzbedLX5Ojr01x3hnp83HQCZ78Ci3BHBrlgMGbfgTauVnRw/2mZ0/OGq/HjLxpAtv
vLDpT9wM6FICbgAfC3JzycLsoUaF9dwhknabYY9V4L0oSnlhtZ8YBVE95oESJwInS6hcCuRdRdeH
HsnoypUQOjarbqpdeJcTC2/mGXM8uzPTmH11OONqhgdLFZM2NwoQall7+dZOu/Qqn4ZgTz/YufWU
BNn7IgtwuYhw27Eb1c/b+I/zO+B4x82NSpI+h7ORzshic8tAtKMT1BT9Ir28Ta22vKoVQ0c/xyu/
1rXhXP3fjTc/z4sDDNWcsMGwKNg5Y4LRTQKSa5jScFtHo0UZoKkvMN2fieOHO8uk74AX9KwRSGlj
caToHouGhoq5gxUVvauMCK+UQE0hQQduh13PBNBW3LdVXz2B00APv8Jy5SkOWqNbGWUgjF2tYdaC
z8/Y4PZTFsZNF7XuuEEBKmw3VWhLdxv12Pmsp7F18nVrWLm6QuRVexdUbJdV1sYDxl1Zmei3bjPW
NQVWgeVdhGQctvViML4Kzyo73Pue5U7BIv/wilR+heCcf46dsiPgBU9RrhozafpNN7XTvolMHafO
dprFzlTpZmtsSDN7pSnKtBuHTH0H11JFujWrOxdZRtS4rgKrrHElZKpu+7jLxCbEFZwsRbGmlZaZ
iB/ZKL32a6sOywyLJKOCspYPdroZqE69HVJHoME8xp9SC8eerRoEQ7Z28Gf+PAa9+RY72BoHjWIY
shtaZrPZbbmRTt9quwzR3hw55Qn7TQ3B/zuePrntm7wx1+lYpME6FapxCW17AjtIyDpjTm0qiC77
7XCx6UqWgMtzPBQM9H1qCASbZs2pZIULarI2R/RW03IccQczg5XWps6K50K7SsTxg1vjQxh7yqxE
i8Ykog+X0GjPBe7F0pw9nWnbzMIxVF8OHy8ZGhyQatfbtU6LF26orkE3ogVfWNgCONqaOPgd/EaT
hplUQOOlK6vCyRSNq2l8h8bYKgjam8op3rMyt6/eppCa6SYhrzGnm/Mp+WKbOhXioQF30c7pols5
Gc64ahT1bRGX5idNYfueH+7o+iNWpciF+jAa3BSHFjFr2NVJFNUTdlD4DOE8q7rrKUr6O9ekEDgk
ePI0Aa5mqfZlqKbuQtBxFFPNg/OK9FnoWx+h5qYhN0QftbEPpx9FQSN8tGXxUUvxba5E9X84O49l
t42uXd/QhyrkMAVBbO6kreigCUqWbaRGzrj6/2mNRBCHOPJE5YHkZjc6rPCGfy1zfH9/trsD0vYl
VEZGlo7s9eKmCgJ5U41V7DTW0YPIy/6TjVJj4C3UWc3GwmnC7X+54AKon+YgrzyLTIS+uQfx+FzL
ZGSW6mATwUwCUy3crw7W8uY5kaMQw0iFMgBo21q9l8/wBmKm1sRa/YhUG2VbRSTnpFuG8xThB3J/
KeVSXR0hOR6FKorWFOm1Lem1nHUHJ1+87ybLeddUsH4pKrmYz5aLT+PXQWmwtmTb4qhrcxMmbAbe
XC0NPlH4PpHwZEWq+sUajyEKl0fI353l5GUm7Aa7D/hri7GbbbMb9XQBsIAJ5oOy5k7Yr/iP2uoy
v+bWIfPvNiyBrEwkKCvOEpewhYEpcawg7dYkD1Gt6xd7EMbHOp6Npzpmp3ZuihndMogHfD+iZy12
qiBKkSDMvEz5fP/D7qyvRfuTuBfGBn3tTURaz1mjJGWcEBAv30vLiN+lFnZV9we58XXH5v5qlM2h
QLTIQkMSxnCEB7UPGyY76Ur3D1Ua2Dk8Hz59mEevmcMspiFBiS9YqiU7OXQ0fQ+pVBzg2jO9NBPl
TBUfXEmhWpLzktJxQIfUn1X1w9Rl7/uCpgmARz9tnNYH/vBMUcU+d33fHRyIvR0D9ED2EkF6cAav
75ZmqMfI0fPkAXEx059IYc65rX4BljYGCJ0fkfJu02O5gvjGwFqjvKFt++GzUyjZ2jvxQzI2fzup
0INsMY33OZTzoIisj5ax5GcwY8kLF3BP5SgSIVrMyvNoWL+M8ZW/BfE3iYTgirvR8TPcvoLpHz94
Nd7fijHFqAR16ynSJ8ofwjZDV6xHBYKdG0h2ANAckOA12DXXC07GGBdaz0ZNu/5DiWnYZy8eik8a
GIHPWmI2p3KgOOyL2omOdu/OO8LQlFw4p3SItm4DFH9WbUlTzFic6jnW1sTPMX0CxSPoYzuUEPsc
wVgx/zE7uJMV0QfhOI+G3XynnvF3g659PjUjtffxXzvJaecKwj1l/EbX4xKjuR107fAKhSJD8Kn5
5lhVdx6Ksj/HeJXfP4c7h90moeNlYiqy/3m9hsNQYTPgsYZziZ2w5/ROiFWUdVDz2x2F5JHvBKgC
fb7rUShypinsgvgBg7sxYEfr8AsX9+AA7n4UMG+0hCBQcCyuRxnyHKPkCfUjwDDo0WLIHSS50B4R
+MNHdpWZBBW0g62wOzV4G1JlAvzLtrOWq9jmjY6BarPpfW96TTtbcVocxIS3VQICaU45Ji0UhWWv
8HpqVRuZmQvkAKWHrH4zG1vzO21Vz3GZDGEZGyKgmpKfgf8pX5S66U9NK9Qz2M30E+C06TSNs0nF
27TexrU3A7qBGjFs66zPWV0Kf84H/lQwQzyILndXBzQDggVUsW90GbMsTaNeUfkkgzf5to7EEc5Y
//6HPUzdVdbJ5c27eUrqvIpat2EQ1e76ByPDrthuyzr49VGIkmFcULKhFLcZxcB8fqKnxYdeEago
F6c9DTIquD/KbeLEl5ZQGSn2A2VyG6EWQ+6ZkdNzk8Zq9lszreajUOku4c6KBA81mgB8GNSJCVTz
Ws8f0HFxQAgApcxBwl+mGfPUKm9Bs5Rlc1BB2ItRKNqrjCK5NfRXr7ehHtOoj2Gfh7wlwzfQZNjQ
Qfw6qcXaPKlWl5FI87ZAMpBiwAKqIY7RWVZ3R6skB9oEn/QPIAEi0UQjc1uFXtcqLYe8V8KlqLw3
jFhfmlhxL6tamKGVGcVbWU/SWy36l6ZU8W9kSjHhdZw/1AiNf7j/yXb2OHJ+RPZ0TKTgpH29KLHX
TW2HAnFYC5StEdjS/CSCWvOro0j8JNE2ECop+rh57LpKg2GxovxkC3321T5rHxORHwlq3F6hjMJ6
yhuU87RlFprqYueltkYhgD89aOtluaQo8510PZ0vOviSk1rq88HJosR38zkZltYFbyp9BfRsrpew
SxejteY+CsWAmFSqvdTYDX6nF+SqZ/wCp4caXLLn117VGqeh6MRHK0Ja3m8La9b8SV15hGtH/QjQ
bvkATkzhEVbf7MzzPsWjmX+dK1DJZw+QLV2gVS8+J4mhf28MG6vV2hkW+7SOqfp1EMjrB43pLgpV
pL4wH+d2xrvDo2GLN1eU60MgjDX7jM+QiGA1ph7q/kUSxb5jgBkMOi3z5iC1qjhCdd/CBNFV9DYD
+yLi13Hp05e2GKI/50nB72L26m9pPCzCzzOIjL4OVvbDONQm5nJz8W/Z6+VfWR3jTbjGqjXRlrRG
trOXkhco6V+52XvvUgSO7KArVYaKKHPP7HJ7JgJzphrIig3hfR3z5HvmNpyAKu/Sb8rkaQXO7zPG
JXo1/GavC8x3yB+/adVar36L72/+kCV6iXl3P4AQAtf6fTa14c1OSw/gpWW3lwV89YcCNwgL1JGu
vGitmUZnA/DOJUGL3vJ1RRVfE8Wdfi9rs/sgTG3F81ntPrh0jzA8LF7yocCqunUHtQQwVFNwKadI
+rZbz9wuzmdBbfRDk2URLtPQk4O29Jbnira3d+kVfJ/9HDk0JWjdrlb/qp28d31z8tL0RE5ktchp
5qQK6LXht1AokTeF8Lzjr1q5jk0waNrwLhuTfHlorVoxT/8TfYa4TqODI0mdBC52bXoflNwu8SIt
rS8ClRKE+XF+eD83Xv8xBn8V+6Wbg57WCsWlQITl9BdX2MqHKS2K3+6ffnm6r+87alSQx2mHIQ5z
Qx+IW89B1T+LwrhDGjRKEGgYKk1/cDr7y6+PBHJHMlDRwCCzvz6KRBaN3sYF1XHERp7rLvm3H/Lm
nep16UHouTcnAGK6ahHEg07fxjRZHGPMkDASqUHYxEX7vNaRdeoG5Y/7c7pFwgOvRZkMxRvuTrqz
m6Fyt3ZdhQ0a1nGHTJOBRbvi0OnnbjAuPCRLkJgdnX4AxkESj/Ak8+Loav0xn8035EfwA1RiYFo9
m0tuqg2gdFPkhUVsr6GYMXqwZg+DcrP8oi/DM0RprMYjdzpZUYeZpktxY/Cq51bp/4m9r5kyPfd9
9Gfq2s92Ytj/DvUaX7rMqA9e+Z3vQiEJbiGZrMqVvFmsuXFWU8WuNuyVbnxoE/dv0RXDGX505N//
LjuvjUlfF5gWzBBab5uM2Y0jgFvYS4SRZVfBWFi0+wbHCShkqyhBCGP2TZAgv77vaP5ItSqppwVe
7XqHx1GKd+cgS9NOrP4x9trix3o2Xfi79n9YSlhO1I84uEg+bw6To/Wml5QM5eE+6g8pzrcAhhr0
JPv1YFa7e5yolP3twrGBfHo9Lc/KhwktDy8c2wmYTBUVztlTkNPvVt07C2AWjxOP71mxtDFo3Lp8
bIgkDp5yuXbbPY6EDjke2rc6pbPrH2HHabxQqfDCNdNESNGQBnkyu2G60rBGE7f93MxkJ8Iqj77q
7si0VZB74kJh716PbKlFkimCsnkPuftc4tqNw03jPikj0qr4DMdfliprz3pu6Qcf+Tb+A0jnQD2x
6OPRz9uM7MbIqbQxHNwBlDs+YLVGf8M7UpvaO5UawTcf12E3bVHCU0ObJi1nL8RBOw26zI6+DTDb
Qdc5Bw3x3fmQhYCYoahyI1BtEgQ1GJd6oZnazTu6hhU7Nz0CG8lVudkpYO8tHhmcprbCphaICY+A
g1FKpJzG1uhCQ5vFq4qJ42tJ5fXgrpG31nY8XeqWg8yhNnfDQm+zZAZl5IVKmTRvuKy4flz39bmq
xoJbZtSDsTewLOuM5K1sp6M+/95Vx21KnsBe0a0tyiC1VpGoBcNHhjM9OsnsvdczB8NmHVkW+l2Q
wdR0/v3+/bp3Jn4adCsxNdVaBNKNQTu6kt87O8qeDadIQ3h4xYfFM1s4za0ZKI79+f7Au7OlEgou
E2oQWfn1Yeyx4mrBJfFx6Z8hGtJWgWsIcVH7psVVM6k+IcH1/f6YOxVlSjA6UF3ZSyKT2JzDASf7
CCknToiWfKsE+QvpefL3aOK6PRjYVyOUsrb+WJp66GRx+dSi2evHSleEUW9xRy9FB6ZRWWieOL9b
Stu876zefqevCBQUbJEQsq59aUwP/A/94ZD2vf4oKK4By0RbFTm4kn8qPcbLIv54f3a72xc5cfRu
2b1An69X1MzmKqkmVtQqlbzzVfBWz0PnEcjjlPA9Feio5lqcPKtObPiaF7VHcis79w/VXR4Xk4Ir
ZajNzZ60q0O2xfPSV23/qqqpeE1nd3htHbM4rUZZvarWWLy4veP5HdL1eKk303uFPC4otVwN7NwR
j8Uwu5cJaTEstsboLDD6pAndWKcRR+RTv7rTs66sqj8huRUh3nlBZQsdybWwX1OhxWf0LdQvloud
V1d3TuAh8oelUJcEqg4aZea3nOxV156RGEQ1TTNoLWNxSof7PBg0UUwUvmig4nzWPLjFWr6aqP7/
oWlx/nj/a+1coSgfIvcL7IHC1zaIVgfRKGrLnrJ6ad/ujpi2p4lxcKXtHG8p9U6HCsVr+pmbPZEU
VhrpbkNAaSnOOS5mxE5rLQvitqNUtOQi0Iu+CCsek/D+/PZiWYlbQayS25vERC7AT03qKtXGacTR
h5wqKx7rxGjGZ4jq+nBy7VmNUOGsl6/CyrTHOuZA6AmWfL6YnTNMsHk5gfsw/yzTdvjU17ggnJB8
Ul9cNalw2zW6DgnmVEsfk9WZfpnRJFkWksnEvSRNjDc3U77kriIUuWalZlyUWPQnR59r4NlNFay6
OQS2ZSA3R0IRKt5wBCLcO0VYKsr3Tlb5tljUGKzHvLQVQVoBxHbRI9Pv605cLC06uIL3tiCALUpF
XECAeY3rL5R2roMMHhPV0jEOUxcNvViN1YMteEtZYz0J3mUAZAEd/tGk+mkjzGmRFvjBEeG105SG
Wpe6rQ/eFgG+mVBNnNIxGz91bRt/6DxrfZoikYpLqoiU9gfYTnKgaukxaZ+99NP9TfoD+bp58mXB
DGwVFSUKS/KV+um3VZ6jZJEjvHDq7aBRvK9zBtJQHYpzGVuXusqfx0q88/CXW2PzYzGpf+FB91ov
xVPc1pi4TuepTk+WWn4aKYzXvXHKnfmiaNVZR8pY8aDVx2yYwRgDODytryMtc7C+Ow8pRT8JG0CR
knrcJoFIhT3kUBzckAQJpOsAPqWoB/PUmdaL5vV94Ehg6MG6ya2xXTca++AVyJUJ5Df3iljUfFhX
2w0XZ+g+R2lmvXnAJkqK3nPOdJteWtTF7V8Q1/U/QFxPrd8N3jelpSTlN2O6vC2Qzb9HYBvbwJzn
14zqfOEnVpr9qSsaApcLSqm/i9zqE7+t0FA9LVGk/5Fjq3nE5t15OFlBWieoKgJ12uYF84CGfVIu
bth734Qo1mekb4vHsgZR5o4oNbdqbvtJ0+ZnI4b5cH8pd3q0UpvJAq4DohZC8ebVFJGG9x18kjCj
H+zjAPqsRd2DkrWf1dil9a2VoTKIT6WnfUxs5V8TqoyedkdSvLu7yKF1RH704/m+PggacshxDhgt
XGPvnTYlsn6/8l6WaXz2oqb3neif+xPfu31A25MOySgQONP1iNMg0HoiLw5rbUKDqHCdU5VwBd0f
5QdyZrtTueHwYIBeDJN5e8JTFSWXgecNC8uvkHbdsMSo1DcAiAd6jl1qndMMr2moPM552V5AHA8n
T0usL240Q15NHfPB1uLmYV1l4xbj0UuJGMzLgmLjM2KERihqyreznYh3qLr/esNSiqpLTJAEmeAt
dL1KHR7sZVcbbtiMev5Mi08PVX3q/CTW2wdvzZTXWFHmgytl99MQI8N4hmEGwuV6UOrhK8osqxtS
mcmoYDY2YMvGOogQ9o4dhUrYUrQryfL061Hsta1bI5rcUGhuFcJasimLTl7YrFX2xbLS7gUbNu+5
KEf3UysacTD8XjWEIogUmEGZQJKHr8eP2rHxhML4+ZIhtUI4RiyZp48VyIhTHyXeJ0ekE1HAtPqq
k1M9twf94EfsrrSEfYHk43XcQuuUOgV6NVL9cBNpKhs55qVHciO4fwjuj+Kpm6NmgVecqZy7oWK0
3cvQlSgGeEr/X+YCXk4DYAZPAA/1q7eUqs1CgaVjq2oDVgOD5gSxi4jLf5gLWBb0jghpgbJdjyKs
3CjMYWRvpknMhWx/KlFDPLiU97YmIDz4gvCcpAb69SC6W/ZIBnMbzkmpvwl3Td+tHoGYsrjZxRAO
miFzh/BDU+lnD7TZwRz38lR6XfwC/Jnglm5Z/pFj5JWJ2jJHI3HQmcraFZ53PmBu0Lju1972sj9M
I58rH1MldfVT1VJwigVMbT6RceYYKidWHeOyU0b/DiM1N99TqtENABo59DpKC+VRbWEecSP9cY0W
W9QnO8Mz/pQ3Tv224hMXn4yBP30lb2QnxfGKj1yf8UfDE93X+x91L00h1qZvTAwGsn/zBoLKSOqx
EcQwFfRwIO4W0QOvAhTN6ZKRU597Y7BOs+osn+6PvPfuSZIwHUXuIBgW11861/XGpqHOK7TGyfsW
O4igsfM/tLb95A7ux8TBnf7+iDb/x+2D9POImw1sCheAi8o7hJZyQBvlO97E6wXm12mdVuXgTO4F
33hvgAGT3pukYpud3LRDOuQDr6yYlPKPoq3mxq/R9T43HVoVCZHHy9qhPlsuym+J3XtP0oM3mA03
Pw3u8Dfo+l82CIRczrMu2X0gJcATX6946ynuoNAECWNU3y5laY5P/x9Zx853vRplM+91TNo4lhfr
gijBA2riZogqoE1Xseve57hZvynqf8in0GBzQTBR1CLtNq5nxt6dFE9es0a1TiQC63KyZXHj/v65
FfBiAdHRkRo3P3A+mw1k40uoVUAVKS7p4wdr8BLilaIJ5kRLzl2sub+1Wb+ESxe1QWcuxlNllOY3
+o/jm2ZF4inJFeW0DsAu7v+wnUuTRECiQsmeVYqK19NHLdbsxwqFmmS1W59LspOek2RKg2qdiryg
eWYoWjhaxu+u2o5f7o9+KyLjIekk1wSJBBj56mZZChKRlWZGFJIyju3Jy+LpNYmssT6l8DeQ6MPf
MMjdLv6oNVI7RZL6Ez9VFOd57RsLp0cww75bkqAECl3jM2ZMIgmxEhbyLHC6/NwV5sHP3rn5INOS
G0tSKMDIzf3jzLqlZJOsOHn69LoMQ/HUKM3wmycS5EVG9FLwox9DtYvsA+7NTlBAO4JeMVR1ICPb
3mquahTOBkQRqB0Nf2vZPJyycXUP2Pc7o/yAQHLS8em6kffyMpGN9uo6obbg1ep7bm10vmXWxcGt
enveoZsCtJQ8PW65bTlZFU5rVN3ohFHniUBV8uRjkrXZyTJn52Em7fELL8o/3t9zO4PKZgvoIqAw
EhRzvePZjnWda1iXmJHeNf7qesv7ytN+j2y9fanqtfzeOrN9EBzsXOmUDeFEyoIFumLbNg+eRin1
p8QJEc+Onyi4dh8Xi9qCG2sG2qrUSxutjt61HpiTeba9d8iH1GFl08TsXLrXplP/esJAmYyjTy1T
Ql23mKBkcKPY7Qw7FF4kLkbeDA843DYHVYfbl5NR4LmixweuC5rd9XLXwkxSvMvsEMc7cWmJJwKU
RAIU9WaSlOpIRPZoOOt6uM7wup5dZYewgOxTp9bt2RtB8KrOEAV6Ov56lM7xJ9mjoyYdsX98959q
UalQWmVVFjucjbp9mHt6sKJWpoPtc3vhMIoM0LmjMXvcdpnazjawdOjs0I70PDCibv4wGrEBBE9h
PCyRXxwQB6c1nY/IhXK9rgMfCo1gsXn1KQrT8L5eTxHXXiGW2g5BQCunRXTI4ZmieUxzZzxqRdwO
xfSAc7CgEIe2lc1aII9DAGmFaTXpjzDyokd1zpvs4NLZmZEUAMImg+49Md0mlKFmUMSQrqxQJEr8
nKeZfhmBEYVV41QHt/XOULBqadRIJCMsrM3jag4JYhNlAq87VSqk89bmhPOIF9TVelQK2h1KCttJ
rzLgWZvvlHRJ2rWTZ4allVahMiGBG0/69KDBIzzYjDsXKJ5gtorrhQQEbOHYNNLaPllNM8QFG55t
HiH+mMTWO3VN89+1VlMfKNmtB19tpzPBMnIKTBjVkKC2lHlVI2nCndpAx5YkuJmQtptrN4iEYz6N
Im/RwRzNj1Osf888I/2UG8AI8YJJw3n1vIckt7SnFS2RwBZmH8ZuLsK6a1W/R8zoxYmm3375kflR
JCNexj0OobPrY0NGEpEErvQaCtPlsuNuCE8mSLRLW0TJ5f5gO3ceeSftZ9ZG4qTl3vjpDqJH57nI
P5khrujGM6GH9aAsyojOIQYoi1JMv4z6J8wC3kO2izQnCMvr8SZRTxxhELnRCmyz1WA5F26RHsxq
Z0f/YCth6CxlKbaHx8nGrKlFyij2Yn60PbGcY7H2yP1znd9fQPmDN5cciSwEdZpHQMC3MFUcyUVp
ZA5VwaXV3iKvixElSI9C7R2wP+JZ3OKIcNPMpqV9vW5N4cwWkq16iFmx8qR4bvSxy+OarhQ6Jrmf
mkp1dpt6fsR9bP6nqNolLGdzfmzRh3ijRWM9ezbtUCttqhXRHSHQp9ByvFfSxB+cZO1OgCLt95ZI
lvBXF4jmMOVMWfPl8Dmbi6w3mqq3a1cPc4siu6ij767bxv9lECnlghioISPC6+XRmrUYEFHWQ/y8
RyByVffVjpvy8/2p3B4WbJJJ89CWokhE3/16FLOI8wwxAkrLKOz59GGS09r3pAnAKFCJTo+c/3ZS
nOsB9esBlQmSdzbbDmIXSv+0iLaidpkU/0xVnj4lLwlcP20YT6RnDlIvA5lYOichslDTnwVOV7DB
He9j11XN2UmpcZJDlg9djcDe/XW5PW78TNpqsnxMQ2Xb8DPStQG05zjhkubNqRkIBOtJHXywAMbB
h96hGzAW2gEUcbmveEqulwTfIg8MF/bbaYwUItSzNtCqSjspTTaHUVlTKUe++1Gtqy5AqWkJxtxU
TnbZlAd3zO3B54dgbiAruSR0W2qf6ZGhwfhwQhzJxssUoS1vLN5R8WinaM0wMAloB0CYucEoxeUq
uoj2NV2HGLo/ZKVLHCWD37gN2ZVVo/6yINkocCF7rkFDoxCpaQffd2+q0oRS9hvB0W1xWVWWkPbQ
8w+T2DHxXE2qk6EO5i/fpAT6EmQMfIHUYttiVGtXq6QhU5j2kxNEy7RcstIpz/f3qgzRru9rRoHE
i4SQFPzY7h91aGdYNLqktDmAAF1tvmir88+UOCTdugbjacqLJ50Y4CD02TskUuZclnildo/8YT+9
tEjK9pFoTBZxrZ3nvrOicxcJrMK18miovXuK24nQG4gp4iTG9VB4KhhKvfC9pmEugzGjo6VpaYar
cs+jbpm/nsj8SNFoEYGglQSc6/E0lK47ZZ6c0NaX6lEfUuGLMXEPQofdWXG/y1MvL+DNrEZtkcD9
mcpC6bgnuiY1aXhaXtJi+mLMjXh/f6P8oIjd7BTZiKNUQ/i4PeApdb8EfCAnD1DTuSqb+RR5gw4G
eYlCPTbix9UYaSFRiQC8ms5POt6QkD5qcSlm9HgJFPtAU3vzUc0MVCOKUQS9kv4NE1F/pZOnAfm1
qovWa/VTn49/rgJ6haeBTRijYngrS8c4Q3qIfbRA4kBDij3oNXAocRaVIP3X5OH+hPfWlyoawZmk
+qjbvrTRDEa9rFRUlFbooRB5FFJ2YDw4AbQfDe0IUyo/2HaBudaktyZ9AKT+r7dNTgNQjRLXDpe+
KtHZH7yTwzoGCZ4apzg2ar+DHnNBc9e+TMRfIcwTjAGmNnlLzcm9NMNo+Eq8LqG1YqgjBnM6LSpM
krErNB8t/fF1wPTnJeZ9pG/idk9e5M4X1x6nYFgl2HOKl0dn9doTEDC18j3UhC91G+GPjLOH0aFa
a1euzyiuXc3YbmXWg74Y2XM1oy3wv1pr+zhtWyfMCwiUtbJ2TyLj3VtpMv5+/+PsXVs/r9Vm89da
k7DHaBB1nt74bV8Yv1m9pb01UWacGkO3H5CXs04eoKnT/ZF3Ln/wXAjJeaS8FBHktvnp3prjyjM7
J+VaHq3mZZjRVtdE113uj7JzO4KO40lHz1TekZvQCpTsnNuwm8NR9Ng+Cqu+pEb1Mltzd3CN3Kag
2HH9NNJm1xWFgdS5iLlG4tg6GXo5YYkBSFtZgRw5Cpa5raq0/2UR4U4QA8sgdetsosDn6Jsu49Wx
yvmh9GqFnkF2hGfeW0Sq8bTHZAPI2hYKkyaJa7OmUJi3Awo1qlKilzbpT71iHWHmdofitpAAGrC8
W6PjRGnT2NKEQ7CZN0Hj6Z9g+2aXrgKlcH9n7LQ/SHl+Gkpu0J82YFWIAcyubYeKbTmvnpPUYRdV
+YsJByucvaj+qlTi38yde98em+QpdYn1hrJ1/Eao7fNQ2t8FgP+DmOj/8bPof6ATt0Pd6cfSS/ui
4FwYpao+OBqmmcHiVrp+TivV9l24X8hSpNPyVher2fqR1XTP7mTWXdDggHGxlwroGTpHzR95r85H
xdOdlJHqu2xyAg/GS2orGoTAFR9/5BOZiY30RBLW1fy8es5XzVvfEgVUlaqRwJgw35LsvTHMl1FP
XieJeB7y9P1SK4+2Vv5WWf1pMdR3naOcphUB2vuf9/Z6IdqjcMfDI+1gfnTGf/q6He3HXq+sNURQ
P3pE5W04qegAHmyi27dNjkKGLn2GSRJlK+unUdxItQbEyNbQ6pKGbEC8Rnn0Ths7++SoUD1/dU68
RpSsASHBa7mp4NRDlFoQlfRw0I0mhEwoILF2ypf7o/wIuzfvp0w/YLgTEVF52EyKIpGzdoLyuKso
EciAYVqePSsez33ao/yFH1VY6F19iXE+8eu1mi7Y2zUBcbE4L7MxnRUsA855sWQXRQjznTdk64s9
2WDfeV7Pmb1qv/8POoYGCt7Crr3G9FotnekMrsX0YUwdIRt3oHFsWar96INJBPFWhm9ZmyV2ctMO
pcbe96XuKh99nTHIVBNt92juT4ox6g+KXqzvE68EdOmlFD+KwrrQ2D/k3d/uTX4ORSrJbIfptfXh
wH93XrLMs8NEYlu6tkDFSI/NBysyCz8TK4K/rpKeCqlPqAr7n3YsR4jnIveJ7Ed/atUhbKGxHmwv
+V1vvjvFFKDk5J08mNeb2VNA9QiChbBLohdCovKTncfNp35EzLhW1X/s1KkvBZTf0FhRqLy/6/bW
hCyN9h46XTB1Ng+1Po15ZmeRHZIqLoGWzitmRemRP/TteYWvhvQo9SKiUVQZr6c4aNHUUfym0Vbh
zmtFw/RSLuKLCU/jnPXeryOZGA6XOPCYDvnZFqIgqRpD2jp2OCSRc45mIw0aHSXt+0u308hjGDwr
TGrRZJ5b0a+iSwxNmWgwlXk++MgoiRMl999XvfGChf/+Oi1IbrSt9WTEFbrT7qurWEEyzL/d/yG3
q4vFPDKTSCHBUEPY9Xp1W73T7FhMejgv4k+SVf1kKRCgY0+4QNLK/mC/3sYKDAdnTJqg2hQANyWb
xhpxRrZLPTRXRRl8CkiDP4oiedbtyvzlRtD1WNvtyZuK6mNOITBS5xfbHv92dOQ0/8P6YTiEWjWn
D/O26/UTVZRbrQ0yc1ngqLqDp56Npa7OTtuTkzrLUWVkbwEtyNdyEQHumzKk/en1wpJ3kYBhLZyd
uvcr9OreCCPLc2dp8/n+1PaGooCnUiChpk334XqoUi1QlEDbC3hCqZ6HFAiZ2rtYrzlRfjDU3i60
5bS4RKBKbtuf6PpCIMcVglTTNN+Mqq6fkPmtzzEwwOeoLpuDbXibQvEWUxSBoSLJmVuMH9f1kidp
xdRWlZLgRFnvnGL9SsbXF+dIbYpAgZUYzMI7OgG3lyZD6/QIYOISf2x9KAGcp3oXCy3E6L59qHAw
8UsMbg4WdH8UzjMyR6jvbcs+a68sjeamGm6+mnnqBypMaB8c+Zvt7RB6oKSCyA5BbtvskHpoa+RL
+WzSFQCW17Ji3VljImM27cGE9nYIoBxeXhInECubw4yUtgazrNFCNeuEn8WzHbTJoAcxmb/fQyI+
SA134g/gwRq2ash4WUhOybn/dNAkSm+dFGSuhdan7xUXwSBTjS0/x5PhXLCBEt9ATzywvUi/qI26
Ppp605za0ulO0VSXBzv2dv78HHIfZGSkqNu2dRJ1pKk0tdWQSpJ9Xip3AMWXY+oGbfQM3erbr579
6+E2z0KpVtrIFYTvYedCgVKbNJx4L0NYxp/vj3S7U4n3OfhSMYa4bHuhdSgpFEXJSFLv48Frouks
tLI5sJ653am0Enl5qLeSQcJMu/6ablcisVt5K2JzXflISB6HJfDPR0pvRy3mHwj565gMJBryQ+jH
AguiBXU9llc2RUy2qYbD0EXGaVLn6Ota6pYRNBPKP/6odFEeTCJaicpwVX/OAJrWYdxWyfDEX5ni
c9XpifKgRHk9IkyotB+W2TX+HM3MaE5r5axBgmffuyaZhhIDlRUscG/3LSq1Zep2H3Vl+G5lY/0F
r7BM86N6WH/P1qid/L4doEQmo6LTocgmId4SdyIPKLSs0dD/VViWvAX6OjvVF1VMGnw3YzK/Wt3A
HTzLfkvwq5/fJp8HikLdQDLXN1cIrk70TO1RDeeu6B/aOVXJUZPkz/uj7MhmcefKeiYdC4oiW/WD
hOAUKhoa8tGs0PdNp+RdWa4tAnqoImQvVr0oGTyH0soCrMwaKKbu2L/3ssGg5hoZy0uqWNNzPkT9
W7/mEcxAcFZHiam8w643DvuGkpdsrGD3tAVfrJCeRFtrPRXlGW15u05O9D9cNIcnd52DuTKV1bcU
3VUfmlFg1xlFHpDeTtjWRB1kMvvAAxf6TEkk+mZ1bVpIc6xePNZ2ZBQXx+uJEbK+McA2pN3Z6hxk
Qo2mTr/RKB69hzi1GCBBRHb1OwPnSChZLsTMCuxV6ZPMlJoPBKFuTmZXRRejpwoI81nX30HzWV9S
p3M+quaMA5na9GUXRA6OYT5qZUl5Qm1yOGs6YiUnLbK82c8qdYTdNerdy5LV4pTBV4UpXOTlt84q
MXftVEX7MyVAeU0rHFcuS7FQvUFhXj+7aL9XQEZAqp+iDD1iv0tacw6Eaw3ji+EVHRmXkaCXktCO
pBJMWf7+hroNIEDiEICBWgDRZG6VOyY1T/W5zJfQmO3yWXJaA2NKindtrwBoKbwEMnhXvtn5fCQ8
e3tfMjL4DCqIJA43TAvcUmkDe7TmW0sdLzqw1MBwy/FgL+6MQtZo4K7Cy+egWnF9hxFkmsqUUSTp
h2xCSnbF+sCc7V8GiGJaIc++ZF8S+G1uZc1qHIT5+jWMqz59tsGInVK7cP/DXH4eZRM6/B97X9Yc
t5Fl/VccfocHS2L7YtwPWGplcRcp8QVBURSWBJALMgEkfv13INvdYkljTs/TPExER0e7aRIFVCLz
3nPPQgWk4p6UC8RFQmedMGwTe9Bz/f2K+PGEwb2A9IFaAQ8MDhJvn9gU0cmC8xWeGO1FwmTtJYT2
S1pih3unefwWOXi2UYBIB64g9kwPfdtZ0yFa6Y3CuOB1EA1woZq79lGiq5KH1nIX7AhWKy6G2S77
o0UlVNOVNyFnprQNs5LGs6IgVwtRz5xX40UckarYksKIDzFw7yqV3IL2jUMUCC8vEVtJLBeN0D7W
u5eqgGY2G4XTvIci/+SNwmpbkYQ1eAF8t7fPj1IERBmgoxsT0ehgJlVijDOswlrb7dM+Gqzc6gwQ
+aoK/+0zaGXV4cLgWKGIORditf3UIBGnwVdXEjtrG8jjASHb/5OrrIzBlewWoVV8e4MleL1hbSKz
QSMEnNXvpszyivfaix/rxFUYgH7tL2bK26tIW3YQMRJIAIxXPSz+qLbgKbZbBgOgtIthPPf3y/4n
GksgfBjUrCgG+ILnhem0BK3UmMVuOjCfj61yR5Y69fJYegWMt/FyJzNHNRwbx3+AWiq+Roo834bg
SiZeNPa3sl+Gvc3KEVFgyG6wRhv2bzUDp2lyxY5IgQqcN1+IsqsPkA/172xBPz6vdffBbgoEBLSF
80lyMPBQ24LMG0mcaTPJnl5Upg7uCn92Eeyrg3cK65+QVtbJFjSHMKaE8wM52ydQ3IwFnF1meD7F
YHA3dXmoq6E4zK79IZi9ZgOTEghI4Hm4Q8/RpQ4j+lRz78Pff28/+xwY2KxF9zqpB6r5dqEIUzSB
PasJhNWefwRtq4U4CNO/a8ZL+dWyAMqAJDB1fe6Jydz0TihD5MGFzz2ZuvesKn7cPNHbrV5vKANX
LeRZyTy3tY+l8c3NGzNFT4b6wofRXNaZ1v23TwPQhQBp4NReGeX+2ZkTNhVCo1pcahyn8mk0ls4G
0Hfe6Td+9niBXgMPQm2wasvPHi9ysOJgDNppA4D7HqY6RdqOmNaaBYYxc3uxKP8whxNJLXfc+6r5
DLjhPSLcT1pYtIpoqtBWobYGKfrtV+waPxxbU2FZU3go+VhJyFh0y6uWeCIBtscwBIi9zdzrLlWT
GQ5FgywHVpcq7eqRvLNTrAv77aGFTwPECtMdTF/QVr/9NJQD+hgtf9x0deDd8oEv2aRZ+Y6a8Ccr
CR7vcFNbZ55A68+OEUdEkEcMuIolXAEj/nK4U0ugm8S2vOGdO/qGAXx/S6tkcQXbVktStK7nWM40
QRKOelpsnMl2kcTXKJia2W5Vw8q4rlAyl3JhCXdHT0Gc1Xe7MWD62Driye06TXIIoBs0dIJRAvZe
uXSJLr3pQfajYx0QKdhI2CW0PeQdKJMvB1WNDyFsfr60I0PGU49U3Ga0sW4Q/xW81zGdn8frvQGI
wx61zjzA0H37ddm8twjMw5BkA8ZZjtYz+jTDn/lF9x6y+FQV3bSF3z5FFi33hE3hiXCLJ/ByxgSp
htc1J6M8yi50TdJQO8ZNOeEOHFzQpCsIy/9+NztfW+uHBRYKmAaco5U18PbDSs6toJi12EykD9Nq
WUKULtPyTol3flbgKlhQcDIBcg0PqfPJfRHK1SWgERswxyAV1Wh02oqzpKjNUw82yd/f0w+Mz/Vy
AHmhLgMRf6XCvb2ptow6BFyD2jQNNM47bUymyRhk1prvHC3+AFKl8G7IXJGdbSPVNO4aazf44nMj
JxynbjnkwaCHxKWuSugixX7SGJqApvpeO/TDBByf1cV/Vmov7LxBAzj7rODZVSOK0g2rguoyNKK+
8NoqvnFVIPeOxTAjUl4hkUch2S1Umea2CdmK/RswVRrScDddBubdLDF5zxz9J2sDcxwMHOBugUye
c2/03iAV3eed2MwIa4eYz6s2lJXvpTv85HVBFYSrQF4AmOkcxwiFjWCYgiOO2sj2EibtwwlpU2Oq
694/8aIPTnCjpXkFe913WtEfaKF49ggUQJgSaOfghJ8LsIrOhQcfEk82rd89dAGLk9KzYcciqa3v
ZgSFXRYDZLBkKD5xGsCjmc7TO8fd+a4LO0lA93YEPB3KIgAtb79+RDn77hR642ZcEEZey2A4CAkE
C4Ya75mM//RS67xqNS5a+ddvLwUnVKtWEdzWFhq9DtR4e8Pqx6Dj78khfniu600F6AnQY6ExgEPs
2yvBMZx1POzGjSgQR2pXCOcJKfXuAiPLXFAYtswwz8uKqZX31O6XnHj/tqQAnwG98VqgxajovfMT
JijxtJ0x1pslAvfCqzuF40K9t33+5JmuHXhEAMLaiEs+e6aNv8SQTxYagteegk45FCkaJX3sgAG8
c2b+7FKQZvl4roDVMWh9+1CrAaS8kAUaDJTWzhxStgfGjDjM03uWeOdv5ProwAzFewHMHJkIZ2ty
8b15qkqM3avQ7tPSwrRFRz7dSYRnJ97iDbfI8FUbcIXey8r8IT5svTRspQA447DA9OzsJhHb5smJ
S70pa6MRHeY5ic81pPVxKROnWnrgtVUv7oZq7cHtZRto8M+0I/nRVDHfFS56XLxu/sbzOoqUQ7Lc
i6Jv3ul9fvZdrDnsK99mZdysP/9+xIFJRlGBVrqxJxATAhjVb2XJxxyUYf+dr/18EwZxYqVao5rA
FoFp/lnzi4reaETMi02suJ0agrJIT8V7R+Y3L9XvCzJcxgc8Bvh0Zb1Bnvv2joB7giZRMr7xiIb3
Nyir5smzsQqS0oTRYUbMDrQxSE29bOdhQIB2VSE9qTeudBKg200Nl01vKnLeB27WVsST4AKGKpOQ
EG1C07Z6NVAv+JaPELUn6N/JJ0cPmMTypUZidUkHZtDITghjgB8iPxhXIerPrmtsGzbCoxMTTwMo
WI2sh7QN+ugL/pD96hOtPnDilWXWjMPYY9oKaVyyqJptm3bs4fFetPy5aPwqSnrS+6C7BONYbeLC
h6dH1Dv6xh8dJO6WHl1te2DMb1fdct/RAmQvdDqJrAnJMLFiY04a24JgwKojQCwBH66nZTD1OyXZ
ebGErwJeqms9sIo+fzwS4oZMpPH5pmXjnNke5dspThDRxJ06fOda6/509rWjKAOyjz4eHKvg7GuH
fYgBa7vjG7BfZdbFbpHB4ZeCdYPpNQ+tIoMd6Hsn/jdrsLdXhXotQCzrCh6hGjxraDSH+hOs7xp3
OFhgjtakpVkXyDWTfFziK1+0sca8cGpAAy7wY5gfSvvFDyvETC8GkpU6MMUT/HmWKTdBbS6Fpszf
EqaGakNcmN8WsggoZlbtwvMZdvpmH8SyvjXQ8I6JVUHgnddCFW7SI/YhL+IKNmoeWvc5tRpvRsQQ
+kI3wwQX8vuwUyUE02Wg9CacyprCQ8KxYUzvCSTLIjdsXvIpqj2zl3Q2LzbpRoydArYna+KlsZGS
hcsQfW/hRUfI/DLGDGeFDwHK3xe+P8CbfoxiDTplePPh2EVV+fYt7oWyO4sPFFAIvs7GajBS7bRe
ruuF0w56E0YT15Zej/eIVmqnFPcUwDRlPS0tHKv29jKyV08vNahvQFET3XWwcCK1jW6rEUh7T4Zx
aTEsWQaVN5wHXV429iJ2cKRDnsPUG9Zd//1N/dCMY0PCElmzYTwwAvHY395UVWlPUS3rjUJANtRK
I9FLRjxLXBcmtkKER9YxT6lV4cRoIaOT2TjzuE35DDVZziLiALou2B/F43+8zP+vfGXXfyzX4R//
iX9+YdyAiVups3/8x9X4KpWWr7+cnvnwy0b3X56xr/T/uf6Rf/7S2z/xj1P9ItnAvqrzf+vNL+FK
f36S7Fk9v/mHvAfz0NzoV2luX9Gfqm8XwGde/83/7g9/ef32V+4Nf/391xem4cyEv1biw//654/2
X37/dT1s/uP7P//nzy6fO/xaxrq6r18A4/3xx/76jdfnQf3+qxU4v62cZmCcECKt1S32uen1rx9h
TBfZEH2FgFxx6Pz6Sw932+r3Xx3/Nxx1KABWb4h1EaM4gWr2zx8B5gLlBJQarD1sWL/+9dnefF3/
+vp+Af5yjcAaNfz+6zdf3e83Ifhrrna/a/W/8lm/lSLfneGOPTWVqh2RuaqzYase2Qh5Jq6VFFY7
g4+IVbckIYdvTEJa08dQb7RDBj9RWF7SLuTJpOzolfbNgQALE2kb82uokNytHsCYSuLO7b+6UBLo
JAaCw2GPqQi8maRqMuFM5UUdgGmSVk1JLmQ06YsmGs0jZy7MsSoydg+wAnM/YCKuEZRIl0Ms6vlY
zJxBuMClrFMB1W4+V8sl5p5Cb759k//W6v4vV+qb1f3ffAf+F67uGOOs/3p1b+Vr//zlzeJef+Ff
ixvENcwd0LL7wHrWTelfixuHGoIXgP2sjvkrPvzX4nZ/g5E9RvUoc8F0+Ab5/7W4nd+gaAhQ+EK0
h00OWoB/Y3Gf16eg+nhgSOEj4oiFKfrZsW6Qzd3zUDSZhzMAnqYiyC3wtHeIAnpvBPSD69p6LXxc
QMJ43fG/zq7lsK6CvfyAVe3H1qnVI96gggTrQP0JoY1D6tI1LBVEbjOV/LqtkanWl4ZnkYFDAFRZ
TUphGz3pBVxG2pM86JZhY0pLb6eObbqRgVlA4VZtXAuW1xFMuheYH6QeVPBJADoH3jy2nPpWeTff
feF/bhnfbxHnfRDuDHUKtiEQqVF6n/vJIYcmiGmByy8WMhcUtrjUmYfVpFYKFAuEgC0eB8miu/dM
Hs+L/j+uDFrpusSw260//25vgsv7CKfvvskcpy9z2H/3Geh27yldvpUDb7ZAaFHBjQLyByNHdEVY
399fhsGMudZxXGcTSC/II/Ztjvj5Smd23IdF0klPZm4TFW0KK+/iRRVN+cnw5VFMjQlTh1rBXWgt
h9BQd8u7TsnEb5n3tUIxdIPUbdUnDpmkzuqRlXHSaN0c58hpnho5w0Y0jJhMOhZ4R09QtdeT/6dN
///tYt+duHCu/25VrzXAm0P6+lk+l/rZfH9If/uVPzcyn/y25oqClo9WI4CG5LtT2v0NPDUU6hg5
4L+wSP65kWGm8hteCvicIA/kjx/+85i23PA3dGQeFKZr9Aywteh/vpWh3gM7H07v4J7BlAbAx1mv
YCiLXHiNrC7CsPN1XJ3AHc5LeVG+t5O93TT/uhK48pBRAr4659ORERCfBYuQnMLg+5LDfw3tHSU5
dIrsnUL9Z5dCJYrZAJ6gDzLt2xcPp4dWrsJN2ZVzXbVIgLIc/1bI4h2c4m0r+cctAQdfaWIomvAM
314HdZYYGI2bnM7u0KbD3PhJ71bOkUfKT/ympI/fLa6fbJlv+8k/Lwh6PgALlO3Yvt5ecEQ1U5Om
prnfy/YqZtFTg479hMaHbGgFRoRfQQz799eEjPLtfonLwuxzhRxBHPzmy3a2SIpugAs5AkZysEvC
aySgtq89NwXS1fsK3jhVdIeWYLo0FJGOnoKap3ai9jDzEQhvqP3MlziUfLRIj9gRByQjy+kwIpfp
eqnKKCWd9DHb1nIf2xbfOWUQ3sH0bUkYQhCSYRjaAvSruHawm3F15GMbHYKZ0U/IBury0K3QjFDR
syGVlKvMHiWyzUw7Ox8L7POp9Gj4abSLDvlZliLJMA3WVTSSCD7fBXki+OqAiSySY0Omc5korQwc
czr1DNuyLxUdmxTn8uU4hM2xduMxhZowdrLFUw2eRxgmc+07qei8+RhJ2e4ipw0Sqmrr0SFVdOmH
8GN3ulFtgkCLOp2HcH7oQ3/Y1uiKrugUuUj6Deo9kbHaIQ7o2WbC3RXwLS8xZBvKBztgzrPU1Lnj
qgQrG6ZRSifIlnvBkcPAaZuiFsq0CWnfpIhAC+zGMbMC7VdQ9nE8YDDy9JXfgPuWBLAP/KzAfEwL
FYgL6HXhUDZom2a0s+THsR3orUPa6R4KRmcfYUSRIdgCEIXs3c8BfJ/Tpkbs3dCXtZctRW1dgI0Q
ZXA08RM5RfqlDJBBCPDOubc8DnVKxIBRIzqlay4CJulu7Foo6GrkI7qLKLNCxsMBum161bSyvFat
KPZOqBZMifB/7nQHrl3adG2bSWZ8RNw1JEggkC5S5EaPBz4O6g7CLxEk4OpOCJetuvCggEZ9gu8c
wmaXCJ3pMsJ+bqnoDK2R7R0whO+fMYOSZcJU476MhaMBh3QDUkiLSNVJpWSQtK6Mdk5dN00iBmly
rUsnIx0btzarr+oBsrZULPoLJLPsgIAcLRI7mAbY1nrSuVW2kq/atodjU5TBPoBa9yO8ub1NPSyi
Sm06VWPSi2lIudsgBLdV4qMIxnIfjI2HuNSxyoETAmz19LhkANr6ZOzqJUMczLSLZ1BW1DSya5cH
Iq9KtO0F48VjpJYmddwm+GiRzj5EXUUffCSURIkQ7ZOxojAXLOTbZoleFWx4N6qvw48OXPgyP1Dm
voaz7m0/+sFFMJL4QwGNypSUQbQdYIZ6iAENn2y8fTNc7x37g7dU9pX24OoH4wZA10gqnu9gbmln
lE3Flxot/9Xs9026mJAe43qmN4j1Gj5GHg/VDVFctFD3Of3wYlVQBOeuwZxwp3pjs83Uj8rOIHtf
1JjABLNgt5IOntiWICuIXTQHc3cz2m5TYdxpCftLH7dTu/HGUQM2Bbey3xZwGSoToB6MnSpYVe6o
N8TNBwxKgHqXprW/DJhfwA/GhsI+L2vH5qmIGC1POFLwvJdyphHCcRR5WoQVqGx2Fzip9PAMBaZT
UDIdgpoD5AzK6NpWoLE2KAa3rUtAEJMxJ1O2xGDv7nofH/YZsRb6HpUaoZkfI+AnB8GRnKJoQYJm
a0g3HSp/KtgB9ijjY9/ZZNwCx5yfuxHJrYkgGJ+mwh3mF2031rLV/eA9wE0nDg8QHquvHR/MnQOv
a+++QZK6n/ZdYOk07Nyl2kvLoiTrwo7Px6rxHNBxoa+8hRltlFh18aEuqNzanNAEXpZWWgzqwrcl
9F4l2KzQKhWZVnADHceiTGUc8kyw6VBGcPFBXmzq9KZ48EakoqRd03wlFcJJkd7eJkbE4M9iOc34
F3kUJjCAUlskDR1kHyH3B5qko6UD7Bd4HntrtF4bEEMuBLH4teK1k9otVG8pQ/IZXGxNgsV/R7G8
mLLTCc46OxvX2zozmMCqiu8xUb6SQbAr+i7iuBYkEp0YtrwMDggYRcJtrxEFURDnyiXmQa/PCP4U
OIFgSiWPoZoQT2jtMVk7tnP7ME3io89EvZ0L8+IL5xlD5KRRcCmR44UT8A+IfRlBjGJbYYKdDa3a
PoAqLmlFrTFCUF2CDHnENJV6z3q2XWCpmsB09IEavDZJAUCdh8tzW8OTk9ITTsmtiuVXxOVumUeu
COFZ1/I7Jtqb3ov7BKOF7RR42zqs9JPG3pAgvnXIMOfZh+NSJ7QfyOUIY+2KTPe1VPDTwiKJ+xvu
6kseujJnVfwoLZencWFYYmCCi1DO4Qbepw/TuOwgpThWrdiCbjmmS1O9zOAwc42MwfhVcwMzHz/O
qqV9gAYK6Lw/YstsG4zvgb4WUBM4or/w/RnE6HCHDhz+FnPqgQ2yUCdvEZdClHqWIz7x4lwgvvSq
I/IgqwE+4sZBvYkAV6LEZpBTHjbhlRomJKzYwWXJXJz7nj6tpKY7goh6hBmDZT7fdyVCdgLMTU4i
Knad7LCO3G7nQ/VjeOwlYWs+Fb7FU4TYHqZJ5aSO2sR1sIYLZrnpBJg4m5hFMAxGhk4JY4fE9FOQ
OhjINSwSSF33TeLCeYNFrZUAj9gysdpZGXltVY14dKIxSrlH5JWuw2sPwClPoMtkF+2iq8QVpN2M
uj6QeoyzRsD9I6TtfQ1LjMSm/SmQVrmlbb8BHAxgODpC9v3cMvql92xxW5ESRkqVScBiPzRBiTcK
mdV1UN8hlOJoROldAXvokadtxTtcADff9HlYmIxLz96EypIba44eTWFeCYf3lPADDUeWssJ2qluQ
GsDECJQT3rhhwy+BQHdZ2zIkNNvykvNOJXNs6Rtb8XgfM//jYDV4ZAPE2yESNoPW3sPOzN4iik7d
jhKuXowJxBJYxS5e3OnZtebqhEDO8KDNdL064Bi70CmR7nKilr8XkQWS17TsZTlAQBBaTx7O+p2j
gVl0kXOCTPimnycMRSE5SGLSNJ+oHaWVxS/B3hg+VuiQ0glZ8Yke3K0pptu+G2imdP1RxcGwkXP1
0QS44oQLpHM03wxj/cCc6baLyBGjrjKBuXyFxV1s+bQKBULrNIUxEMNATagLqrvZ2JeON+5hln0T
e+agkf0wOnKGrWsg5wz5mNNWsOjkLO2SR3b31IryGBC5Y/N0hWCKfmO0e0H8+Z4b5yuSHHehJ25F
VTy0bXALePaypPIibKtrGuuVoAAZglnspLW1l9ZmfgnsOjPGygmN9rGSu2FqtosgFxZe1wRZzxs2
0BOrysu2oc0miupLNjqfvblDqk+9HVUTIUwLW5BjRU8OEbdIuOxSaJCuGtrmYMRtXOpcyQFG0nbY
ZZj+WheB3d+rxf7cw6gg6dsxqxC3nLEW7Oy1ZDkMnulQCk7bMooxmplnkwQrDQx6H5oaPBecS8uF
mJ2LBeNCqNEl9kIGBUsNd+DbUKhLBz9MIigqd4pCcjHLCPHY3INUjuswibn7wRqcfc8intuIbks6
ezT7eCJuakn3ix3hS6R8DQ4g84qQvMB/1974pQ4OjTcheLYaPrSM3PUVzEVCZDgl7oT848H1Y2g6
PFnfAFxaUsCIIKO4LiLWGGarOhpfxpIVaT/ykw4m61BPVr7g1cZSiT8Obf80S5heD81yt8wQIHMP
1po0xOE0qEVsOJCejRrbR1+NBn9y+mQ65wRPEETnBA6eLe98ECoHZ0dAJsrUPDRf3DH87Kp2awbr
iGSt5wIk43x2iytsUznAeZq0CPnawCEB0USBs2yaCpagMuJ+IsrxTrIQhwsP9rh/3Arinpuav2J4
fIzgV4STBmlltvDqtB4KJNGVtDrOMUH91sRh4neDlSi3HY7FOJANU7O1X+D+AOGOw/pd0NB+y5ag
sbMesZaoWUuROcKDLJqZ127RPKPwzsIQT9fYMnmfu60QW1Vov89c3XAYhtjzw9Ka+TCUlv9SxiW9
p7G8HIbGpMrI7g6onpcs3OozSM/ci44qNCK2CvQD3BuclHaoj+1umD730o3K1AUKmncei+5q0IYz
4F0AzfAuYtWVZQmKQMBeHaD1Fwgv8R/G0o+/hkhp3qrJQxBN0DU8g+8fT6OKqjiPhhj6h7GFHTco
Ac/UbuFbSrzT4mEoPdkRvWyNW782eh2xw3E5eLKCGGGMBEKK1EFZncL/lKpkEPG+j4C9JqCPmH2t
HcGSZnaj7dIjLTwpnc69qIq5OSjbqcG3ECLra7VcF/B32gRA5C4lZepOqcG/8kLanSSNPzGkEkJf
ZZPXonXg4VjUCu1NUAaY4mONslixC4ldcEsUHGa4pMGdNH2T20ijuFSIWUyY28JnUEgBvydhUpCg
xqu+JsGDGeE6nJJKo4mCc8UpmMbwONTOoCEsGIobHpddRh1mpR7Shu1kFPqxNpV77C3HuQE4wJsk
rjx6QrRhfW9B8jMkhW1PIqV+QTdYseELAasu5zhAH2eswq+g6yCvupnczzPELRc2BaNDB4Yfq07W
NJF+g9oiBvm5wrqeuhi5ahE/0Gkqt245hoitLNTJL1Sbt7X9qgdEDJR2rDICV677Zp69KwFLrLtp
cZFLB6KIIztnX/lLkdARJAbpFDnIruEBPvz4omfMbSubM3P0y0XfSr9bUQ0Il8R2aFwBJsz6TR1q
AlpOiResQtXkXrc21q25sLvVBvxrPxgvAlvDx3K4DivXGH2yiaidKRMBPHgzDLRtu1WJCaLJy4Wh
oPe1U4Fh7tyGLQPiZTmnQcKh4zqAud+jIh3k+P68OrCNhJW3HTEX0Nxic+0maBCQ7M0Tt2Z0q1wR
PfbG99Bs1WVKQIPvsMUw0CkbF4Vo5W36Qrobx4HOBn6mVR5Ad5lF82jnIDNpuKLAZtYRXbHVXeBv
nDiYdqO2UZ4sYy49TMzwNyDr4z38wvoQEEwDdkCEKTZwwugConWE1eviWkyolkAyA4fTxPOW4eBf
0qZxZTKF+LooH7e41flAScS3aPnvzDhP6xcc7QuoGJJRCQj+pvLUDPMnEi3wA5kbePn6bQJOspWP
VuUdVgoMkcttRNHkQKp7KHk3wT6sHC/m0qisXRyYK82yykeuNfzpanniKpq2ul3aY2VIe6hX+ahl
PO9jEQcvM97nbQlKIBTTdb+BK73O60IbGOeR+wKBJ6Hxh42umxgdhQu2OYegLQ1VERyV20cpbG3H
E6jDHD4zvdwr5gdV0hUuzsplti4R0BdMqwOCYhZSYgwoDP7yOZYVVh6Z7bSDp93GOAIvlnFBbe+q
4AY6jKP0TZDDzPgCn8dPfRO7GaJ1GpGwmLGMR/Z+qVl4gVd5xoEZeqlFnZU8W5ErEIwv55rF+yqw
YftM5vgg4gmm+gCxmseBdfCFG5BXs9ey/Qy70QD+0Irm4MqO+RBRtp2NIDkZwPIqba/L6ml4rs3S
b6qoZymrI2tTFeUaaQk/B8H0bVOWAaas5cNoQ0IZmonmUpinWQmScBvZqJ3L4h3ed1iAzoHJYRuC
0xoyWtYBhhgRXvnRdL3YFMhCSWfgBBC0epeAOkEyAVKLcKaqy9Bi6KNP5wX+dtRCSeT7ZoMhS8JQ
caQdvBWT0qZFIkUB6K60iiMatWfbpV8hNjtWUKIn09K1l81solMdF1eR36KdkO74yYutZh+bam4T
NnpfYfYEaqRwdP/BH7ELtl15w5VdX0QWdMV08WB0aDfVLiK+/cnBxrznFAwI1YvwhC0eUQ4iGnZo
Y9ocB4FOALG06dzUbm5k6O/twdeIMHfmjwvg1XwIInMBHLy7aubJoNFp+s9WUUw3ICv5DTjIfvPJ
Vz3NeeQU+wI3nw8c7BfhKgJfZIL/U3cVnD9tE25sqezbmPtNmxqJAXnZWfaHSGgclpYX5HXX67u+
t7wjenHERctQPJZWOaWOJcSpmfp4D1d4p0GGdANgE+YyaI6amFcJFNzFpRXMTjoI8WA0XfamoF46
gl2T+h4CgiDs6GBM2D67tYNzmFlYb514WIh36ZTcvirZYGNfilGVhaJvZvB+p7bOqInDBxdp51m9
uOV2jqV1AC+vhRdh2wGEYB8oB8y+wCy3QDoYFLQM+WMwjkqngrgZ7KCixPGXj1gOcHGTC8kVpKAl
FLuxk7gjStAKr0fij1gpBIXy4Dx1hLGdpxyAzmC0JHifroN5hP9u1EUbTYHXI7mRpkgACa6R9dRd
EuldwjyixRQUIuEsru1gb7H6g2qdD05UD4A+KzTyzEf9hwBgqFUkdgksiUjGduKBauep4AFhUQPo
cGAlQDe4oEucaL9HrklOZv4pbKJdU3jXnomeunn8jFLKR4nbjFsxReqqIvMXwmGt3pABlh8kRNsx
DJ+rcsoU5WYvagtNnrDV3pGTf413Tp4WRtWFxBG/6xpnyHjdml0lINYOuEdB9gwt+5q6jEK+WJ/8
2jx6wjxbDXgNYNIahJXZwy2ZAHAIVZYGaqouyF3lXnHdocyEcjpKusmZElJPR+3qCS78ffxYDGZ+
9D2OPsqLrBPTKJ5haJ4gygMZXlFQp0iNvQvG6AEkkSNz4PXVdjRDfCZOOCTPJ3IWnxAED45IMYG5
OB/CsIIUZc4A6F4YsFSehME5Sisb0+9+N4b6bpJ1ruYo6+hyG/CWp0DgNwjQHrLaZifQr13Uvn3m
QfKS9rKubyY5ZADAM4lfYj7WYqMhN+jrfTj7l2Edf4ylfWwmP+XE3S5lcyjhrxkt3f1MbARUwZrE
rvVOg504xPXNYOn7sYKBQa9TBIDugKluoHLNNeCQuENo1FCDnok0icJ5VRgQDPDkMsFw3VuL/wQ1
QCYnJ2sdHLYLLDpcYeWslDm4mTBCCLvdMvYY4fiQZJmc/3/2zmupciRr27fSFzAi5M3p1vYGNrYo
ThSUaXnvUrr6/xHVTMGGgajT7++ImWlTA3KZK5d5DYl6kkg7IJ6cTw4O6ApUxq536ToshSRcVsYR
ziVyjekd/NR5EFZfB79H14vSeCptRn/rZ4GbgnWMFeQLpKH52qXmsorVa7OsZ0UF/QJ9Xmc7OOYt
agwuuo2LRG9ZRePcicvlEMMiiQIPxVj0qVXON8tClEZ4Mz/9kWpFeS5Sp173aj7n1NhiyFDc9/iK
p0a1Crp+owec6qEnNr6vzYNcn6k63Heau3vUVFcUpqxVT9tnTb+hYYCOA7qo3Gns51+LqJr7UeRy
fszTrDgyDb23JMKg7XNoy+Y+NbKrrKaB5MgNrZWM4O01S8gbTAUUPgbOQZa5F1a9CszOpedx1LRC
Q5k2cJOAuRFGepITZ3te5cExvJumqcgyvmu9uq9DbBXC+Kj3+q6M2nheJ/WN6SXHwQ7oLgt+Cd1n
ih1H7Zat7+99J2fQFKbXKPQckoHuFye61uDkXqbdXJhyMct67dIPWlhVzsOQSm7C5vM5POiPSmuh
RgtNG1XXNMU+ruoDnjjEC/sgtcUuqct5YrCXpXyTeZT9LXvMmUgjs6JvsbDN08si8fdaFz30dXsc
sP9ghNCg9Tu6AbjkKxrr2OwUyTz32mZhGuahbXUxk6SpgQnYIgMJe6nFKm1tdPr1sYmOHPiXidkc
KlLKUY5pIKi01nj6uBMk+06z67LgqgyLdlZZ3a5I6kXQTl7ZvbwKA2dZ6MpOoHfv1r2TubSdjpmR
7nUtTVzT7686Y7gOEm9uReoubOXOzVCyXbRoxs0ah2jqSQXk8Fxrl00or8NJnQQm0pbadoEh4INm
ezYdifYrHNS7Sid0Aiob53Ft7XR1wOIxqX7Ifcvp0v4tArEB6goXzJnjHPu1C6xLJka3qpHZdN7b
h0TrdnA2nA2ziBudqAU08zszzkPjBN+GbtgG2NdDSj0OiIf6tke4ZNijhE4wr/BVsZTqqjdoKqgI
GcEwFrtSVzZGnK48x7i1R+kCDkU9y6XRn9W+fg3xBiGeqnGhGBz6Lv0Z5dpMlEA8hHThmMEjlAfJ
pe+y8XQKv6mUy3n0XsovqE3mmhzvcEDYobBxFZvlVQt1dTKQ2yIrf87595CHDm7yin2b+IFYpeC8
sT2zsVnvOhfv+AuriveV2sYrTxq/MMGe9anYpU57kQQZOnmjJ+/tUQ6vFZ86XGojcT6OTOV6O/fJ
NDq1vR7D9CaOMNEMPNoksSz5AzDdirJL95SN5QTODPzusO8VGbNsBwhdFTZru2ZfsD+STT2U1gpj
Nvs8IYasm9JSbodpLij7cBMzxUYB3FIbZ5MIvXTVNqPhY1dZAGCp0+6laIhGFp0zWSJrykE1IKDE
TZ3A8SqlYKHg2U0KhGQzg2SGyGUSr+MmCa7T0Yu+xZoaHZOhpOsTOwM4o96T520YqlfdEBpHzQpk
HiZ0/HXqgX/vOodOjKT0LYEIR2nX90bQ3HLwLQkExjAe4HVtMpVuv0p9OXBComd6VMq26F3h2C2H
FSS3Nb/7W5t4quulWXVZMj1c57FqXWuhM34xJcNGfrWzzyHQKblL3whTp9Af53Wny4ugSsSR1qH2
1ZMC+aGnk7zO+wSlEiPxiqVZyp6LHEyRIBTmoJhjNWhjWmF/VfJlFgPpzcIrapIqlTMsq/3w0Skt
jY7FiIaOaITLVF0jHx+IPlEjdkYrtCXjBJXEznOuMOdLmDHX1I0JyUU4ayRMahS6JAT2rj/onRoe
7MEw+UaZ2t8lmYcGOZX7tjN6+xHJEc5nlS6oH6PGb9ttN+/1RNyC14xmveb/9LG/m+fDEJazpucA
AKtcrGs1a7d2S03Uh/WPKAgerMZoLkK6Bwulj8ubNtWBfuq4q+0dEeebYWzja9y3rrSiD2nK0Fed
j5WiuFZuZG7MKEVO6fx4BEqGkjRQDWv8ljEb7PEtcvqNkOpkVdQN8UcerSXyH8WuzKuMDURoK315
rufKeU7PfSlou1058hjvwsZYAUy4ZDSkXcFqIA8uK/7vgGuVubCzbAFftvwiajFuEi2mT1ZP8jPk
sN3C8BMa6uGAEiot1Lmq0Wrq0D05lqFnH7zcks6HPMjNmdWJvMAUBUvyIO+SC3XoGZllur/TK9Fz
dvTedJqAuJj1hd+eh7Wmua2hRDvsHqJLObceykotl/R/6qUfm8mK3MlxJcvAZ1rOOdhbv2nO5c7K
Q1ZAzbApRpNh2xqxc+00sdPN6javf2AnIleu31bpsrT69sIu5JRyzcwChMrVdtX1Djxhi/SNEh81
/1Gvq4a0IGKYXuGfxF6jfXLwKqFva9tvtnqM/Q37czRpdARFDAFbiGjdMgCtoANEHrm/Wuk3SuGr
xdwQ2ugyMaQD0PiQGOApS+kMeaSBjLEZzkXcMtVS/OZeqZV0HXdhMHeMPqCj0xiHkEEdv1Myzwuv
hsIkRXQpjSEdZ3aUq7P/jBmInQIl9kXnqAM8aRv/BY94jb+unmOHfu+YkRncQ+eSMLALmGzNLdR1
tM1/mkAplZJR5MLvAFgx3sDzjtlYU8rnZmnVzeo/cRpHtanRqCiwx1FmQci13IE1LtyoGII739Oo
iZ9wO/+i816g8yah9w8wxu3jj58JZcfPl/C86Wd+w4zxY4PBiEYg9EJt4ka8hBnDoAE+P6E3IXH/
F52nmGeAOXVw9TCIJigxuM5nmLFxhtQxipS6OpHUAXT8CTbvNbxsoiKqOIxM3LRJKxGw32u0l1kw
Bhi0rp3DsPlCW4/DTG9AkxJPZgFI+hfv5h1s2TuIfTQhFAWRL5xrkFw9QbNVeublID4glYEvpno3
7GYBard/8JG32Y59XfYzcB4KB49vBT/ydigmXUpN2dDUJcswlVDGu9Rq1a+VihdimHnSVZcjl0yR
PeiXLHcKIJg/TJzYBvLKGLRqhecIQipeCQwqLMPtSPa6TRJVvQmMtChc0ThYpXYUKiKVN8Mwipqh
r9e0c0QkSo74IfBn6cjEF1XYLr7sQaPFoD666BO0sj6BBl+hefkacMZYJHQ6+SislZdoXvo0QsnG
6fU4SfmQQaK7NXvQ6+TlsubSmM2KGb0FiyiUSQ/8nY5Fg05NMpOyhgQwjgJITSMWbZklwFBZ8OGo
IOrcv41oubhOHEK9w5erGmZjNqJoZpQxinBR16azbuyUxQTUAbTSRREKfo657cto2CRlRGhtMnMt
5MaYusGRvZNDQHj9oEn7vMPidkTHj3F2rybAWlLFv9T8IL6P0PEFwkW2/fFCemNlx7pFxwQxSICR
yLprJzSpcaySQoG1OZfF1PPrElimBHxoib5tA+dRomIPclJaKb05a5TWAOPtL5oglV0aSgwbFCGu
m16ebN5YPPTlkIGP5TspTv1VWotk8ckNT0Dsk0/rgAJnh03yv4jPvP60KFj2eAclDeQ8L5px0966
E859WHliZunoGRhKF840IQeMb6DmpqMD0Ceuuk/8FF/jLJ82POxQXp7GX+D0nCyxJjGwGDT8Zj45
di0MiUI+UziuPnnc6de8eVzb5BOwhy2sll4/bhSVpZ3EUTOPfSTAaoNpti0q+hK+XjPQ1MQaDz5z
wf3a8JF9bxszXXCNHBSCknj5Z2//bZjTZATKTGYH+B3p8sntGKmXWcjm0abRh3Kv5kmx8bUcvygA
UT1Ywj69lDXPUBdZ2hSPaL9tkWxSd21cUcyozUrrbBrWEb89mPVAYA4UxWBYPn5pr5G306eZFHNU
DNXQxjagnrx+Z/S3wdB4cj0f+4mB64SHUcm2jdnL29ZGerFRf72WPzq+L4qf2TVAwZ8NDLhTQtv/
EZoQUfXFl3gDsN8+po8nJLinn/jnBLfMM1zuAHrDrkXn5umY/ucEt+yziTjE+BtnPxPBXHb1M1HI
hiiE2NITkNpBRYEd8nyCW2dsPAI9CGuYPZO49B8QhXAGO9lrYLRlmLgawnsA3xEVfL1u1AasrlMo
0XJU5BLETa9OopY67eFe1/VwVuRZMe1BR7nKKZpbRudZ2c3RxO8GoCBDSZ9A7oTmpimjAMSCFBo3
bTB6MHICa9/IBlOblOR0XNAebxitJtLaCifoQd92w23mOIxCvaJsVXeou/hL0Vh+tkCZeRt4QXo1
JJEG7rGxpiTct5PI7Q3Kbo5UXU/cxBNDBpLJCv3FiNK4N8NRRbvDo1ueTnJd21PU5vdlwvFbF57J
Daoa45Ykz4C3xp1OCDdbJ1qVRq0c615OnXWgpeLOtKUkdwMH9MSMOnUahpW9Ls3CerBgLUn2eQ7A
T8w7Zic/fcWB4BeWqbhV4BGuBZ1k2rKjEm/4R843NRuUL35cqt8sOJgNwDErfGxVE2HZUo19xTV8
Q6UUb1URLZSxlZlqSPoXtMxw9YSE4HyzwrLc6X1vWIvQygCNyQU+aLMGH56I8saWbnCpB1IS5mZ8
j+C03m+yaGA4D9KLj1Mj3XAPFhSVUnQSdA40Va5V5kqeRyujUfIJoqBID46I6E16+BzqS5+5ACNX
hMtAo9nZLEU+5F5lHv194nfZs9wsvAu1zym5PXQA6J+OTvMADEMDOGGqNmuHM23cd30c3dPucFy4
13Y3D5U4at0gbwwBM0gKHyrwlPQwUqPW3ZA08ydTfRiYDFSR5wW2GS3r2gjvO9XDc8P0gcZJ+qCZ
MwGAMVvqTZziJyY5ved2XlAFS6/t9EuzBmi0Cpqg3+qDjigiFxjFZy4SxpvdA3Me/bWJ8gBz79SP
LmJgKfN7QzoIQbYI+YgzNra6RCjhM2Pt6Yx/eSgak9weTGhyarxyOH5fb9QEQzi/UqxoWRjlUbLG
aJ5YPQZFRiUt6sAZ5k0ZdvuCvz0qkdz/Ovn/jfYnlGc8dD6K9ofHqoH0XLY/X1ZsTz/0XLLJZxix
TdUahCn8Ayeljd8lG1RC5GKwbIZehKjy74Cvn035KIQpJEVIrzhynuO9fka4549gPJP+ccj/Sbx/
IuC8XEWwnjlqoK5id8PRI0+5zgtmYQKVIo/yAKc4rPjgX1iWt46GTECrona5SbtA32hYRS1Fz5wz
8Nv+iznW+s/UDLzHQrLWrT50dIPoEwCZFSogU01aZVWRH7tYSNd6U9tg6yrnJpwkt60+SlYtjee5
iIvsoWxr+Sbvw/ZnXRiXvm/Bi8AWiQlE1pW7COukizo1vG0gGWgoMhLWgG+AG7arnBFP6sAoFJ2t
/DDT1rhnk1THodMCRqGivvYLKE4z0aTQSsZQa64jKVMpBYvkb5BEDmF8UEC2hiim3ylqqf0Yo5RQ
3rNTLysmAcyAC7prqtD13FUTDchfbthg35vOyJdaV9ubJFeGhaf5471pMtiXOUYOeSl3D15agg2s
egFy1sE6rB0sWs70fINN7sTqD5Q8/FUZO8uolY+F1yu3ZlYXP/B8be40KY/RnvBleW2pmeOKkbEX
HvYWjAoRlRvHjkCRltKob+0uwHN4EC09wSAOv79Yycdfi+Al3fVtck96Mq1aWPHk91ND4eXSyOJR
0TPfyeaGiUV6SGNhIzM+nD9d5d9A8iaQcFb879bPIUeV4GdVPTavAwk/9BxI1DPUySa+OFBbmZqL
7/EcSNQztPocDDUpkXS4kS8yR/MM4UqKFCSckAGZXESfA4l5RquGFI9/CeNTQSf4TxLH03qDdFbB
/wbKN2JBSDadlKSd3demUMmAWlOrb6OuGL9CYFq1eoJmVKr3CgMhJoppCfBRjMI8htIotrh8S1vg
Pu1XKJ3qLg7jdqcmur8ZQjW5Qvoy+Ueh64/W2/91JQOcZj5aa9ePSGD8RbO/qf96zH78df6zC+uX
y+7p538vO2OqI5+5uxP3/PeyQ6JPge9L9cH6sqhKngsW60xX4JmiAYCeioae3e91R8FCz8JG7xPy
5VQC/cm6U6cD6uUBZnN1fGeIUuh30OU6SYOiIhwgczHuiKQmOuB9FF9pEBIG5kq+eoxEnKwCOw+2
Rh4q/kIzcsA0Ue0BBO6tIaOqkRoB9aVXvudtEC5lcvW7cBgQFrNzYzhXG6WiMoH7l86Q1Zeg2hQP
tt+JbyY6zugPBGXsWrJe/YRq+plC/VTWnT4cKbHCfsdYihr+5HQGJEz87RkU+4yrHh1Ehf8Wiint
I1rAE6acXtbMyZSNhMfRtWOnwIocbQzvx7LboJLNnPHfYP2e0M2TyvD/Dta/NtC+/R4+vto2k/Do
87Yh7cPHfPIpxIll6tX/3jbKGSIzxF0HyTj0xScP5Odto58pCg5w5GGAdaiw2GzP4Vo7sxDPAXgk
mxRL7K4/2TZve+eqxu+YVEnYpXQbppX3Iu+rBoyzmSyBbBu0JVqyIWA/IRVLma2CfLTxHbQtIGUK
3n0ywbZIy5g3xkO+IxHIfiIzrecUihZ61pAXAQOn+vjY2H6wb/o+24+mDEt0zEsovEjjtReqqPZa
6ujHWFKdx8wLw6M/eOOVFEKb820jKA/1EKSz0m4YzNaamY+ukg4w4ugrZIvGKLu70c4uQ2pv+B+J
l65F48//Xd7vLu9Jf/l/L++bipLmx+OPp8PhJv/26Oevlvn007+XOQrU1LmUOKQQJ9UN1QuaNiBt
KPGpi38vc+UMFQdyFfIVahzce38vc/kMBQSZpiqaC3RFyXL+ICvhEq/iJ35aKAxPv4jzi4J5+vMX
q5zKyxcl3Ao36GGbd12tLXohml/Lhn7l+9JRNnv55WUQYkTXdJoeTMZrk47D68tUfagAP8VfW0L3
+ybUaLEskrozkJvGV/sruGdJAqMhleZcHiKhLMaOdTxTGiEuBiMLh+UI6ZyBFIBklIbHnMH3ELYR
MEWzCd06kFWxh9zTXqQI9CWL0bbFNz31GnIqTYqBpqTNHVUZlYbK2WfMuxIHCBcb0/rraBTVsRp0
39/V5uhZOOYO2mUStmo5awFuNGjpOQNKLYqUpm6N6rSx8ZLGbjeRVXbHiG2Pe2JXiPPOLh1z4VC2
SCuQ0mXllp6e7dOMRtYsyjLwuPno4Yrq6DyeKzNe/7u3+hJwS+TnFwiyhXehrOiRq9bQZkryvN5l
iBdW9M+yYd8mVqRthrrSN2qEwhXQT+AwZqp246IYjbKfpWXSxTM7RM/TzeMAYJcR54PudjzNrKNa
uQGzPUrAJnXzPNBar56VePReFliwxOg2J94SonSJk45AeMDVm8QeadPFqAvrUqyeS12sfot9W8Pg
wRT2jxeb6PhpPYVWu0WHFt0N4rpKm5Nd9HIxxqloVAvks6uNtbMGYqFyWAf/KHX9z8WonIz9fl0G
NSmDnpDCPOuk8T9kSAI4bS3RPc36TRxaV3WnqHCQdahWWlG7oed5OyXKW5dtG+2FF4XLj5/0JCd7
ugWGQQZZHnR1/vf1k/pR4QknLSC0Ie9xSESlrcM6VGejDrC7DZlHfHy96c29yAGfrkeQ4f2yFQkq
J9drdE3EOixzt0jp6OmjAdWiqWM3g5m1+vhSU7P/9Fq4P3MddZKNZeD++tnKIvDC2o48JCKyUFqV
aljfS0NnqjRSJXCdmpYZ41zKI4CJplEfcwr5nz3SefFSo3W9F2Mc2K4AwXhRdtz3yqNL6sx0+Ohu
04MZcmkolOG8YPvY7sBwdCH6Md/RzYgvg8yxDhGNkPOnp/q3KHoBvaDV9uJTv5nb3LToMTydeC7z
m7z+a1MnFEev66LpV/xz8lnKGVKspGkYNqIF9nSGPQ9y1DPyKpPiZ9oE0y7878mnIuuGvCpdP5TE
KIumSv2fBI8/IhcDRiAjfI4CIWKef3DyTUv+xZYg88SbnEMJD1CqM9LM18sUlJHkBc3IRL+Pm7sh
1aHV9pBzzATRhLoJ/+6qqLjTlJwM97+ZwjtB7mQr/rouqa2sq6QF9KZfX3ccrKwv8C5Y8ubUOQdu
dQVjqnQRYcFe8uNrnWzFp2sZVFk6Yka8bONk2/Mq267rBn+Z2H7s2mmIfwN25J8El+mOT98kbU/s
NjjgSWNOCsy61q3UVLgKRXC6aOq0X1oeWg51ZGTbHiz9Xsq9haqvKiQANh8/4WlTha+IFxDCGsRR
XJRPfRKQyPFHCHD+UuBZvrACpCGl8ZDLbbhUq1BZVAW9yY8v+c4HpMKg1gQ6Txk0tb9fnlKa4UVN
LuPq2HuI/3iZrPF6wWUbpRF8okb1zpulgzOZjEx5GjJOry/lOEFR9ZKEHVVdhEfVwyjKGSE6oMQc
76R6eDBieQdDIlknDdOij5/zjdHC9G7J1aan1JFCAPn06kFNCaaWJBnSouhyiPqIW6yYXmozWt72
GvJIhcYzfG47G9plGI10nptOmit2D8SAkRo9MDeQQ+OTd/Le69cwx+DO8OAwJo21l68fgmBQ52Ac
F0wznaVZjgkcB6VASQFPjj9/A/hGM+uFs0cQm3qDL6+llFEfJnoYLHEMynd55xnfApQjHui9G7dl
RxsetqVbyFG2aWPYfMBdyKkihJJFuUSparyMFe9T1883HR0+DNwI2pXThMMgWXp9W0YqF35TT2Ak
MfG1q8RKZ0IebCgbhaPklIiJfZP4g3KOODSukkU/wBlhcHnu5Fo/cTqkL60p+KlBAVRb6ybc6Swr
gGq0iE5mGvIwTerP68rW96EvfUtjJqJYZdJhB8WerCOzN649gFzKJwHrrZw94QN76wkgx9COdf/6
0WJcSKhV+LpVYMVLUL3tznKiFJJWLsO3hEQm/y08MLT2IAkx1/QGbDLwUnXWCgQ84R8FwyEVEllC
0RXOF2bs5jAvfT8ARq4NnyFd3hiw0r8gVbUw+uQUo5A6WSECv4YBY2VvMUJwmzcVVCQ3zxC5hi+T
7qIgV67qJAACbkPeO4xAWo6R2iLUEQ0etG6lRNiMfnajcf/o22E0WQMP6JHmhK7qwAEUGOHIyCv4
10U+9scQoPpl5fkMU6RcWLswiI1jKJzkKkwgfKI94pP8N3NYIfqqDGp1a9iGcRWaHhpPSo26AxMZ
By5lNt7GQBxuI/LF742OULfSVp9NYN+ePyA1IN9qaBfrU5R+/TW1zugMX9M9RkBhd5sUg7xCM9v4
5Px5/yoYFeNxBrrj9JQrMOX0JAceieODO+/V4WdemPYn0fBtujCBTniWCdPkGMYUll4UyhJ01LFE
zgmsOsJRRjRa95WqwZnE8Y6hPJw6CAIVvM1M/eSIe+fK2IeTDADk5AyYGsUvrxzVjUOvv3YWnaFF
+KQOkCLxI50NVY3tk3Xb+1Vwh2m09ckTT02Lk3N9ijEsbzIIAy7aSZipAjNEFEdzFlouazlgOXsS
harqR7WOcJFyKkPCzVeW0HDrU8rZQR5RSkkL7CUitZgsg6wCYSB5+EE7eV/2KfQ4IJew/zJsTDxo
ozuYO9rNKMECn5kZ7CMpztLv4F0wZi+c6Cja2PukPHl7pP4KnKCAaaCwOF+/TVHAkywK2VkEhdMt
9d52roEHXNWoVexyS7RLkMDnIIKDlSOhRfHxgfL+K2XDmTJgwMmV5PXVYyA4ki5XzgLJk3bVVHrg
ehJ8U/Ap1iqKy+4ikVJsvIbem0tRzgmrGPFyTGTtmKresCgz+y62vBy8uoekuzqCZpQtMLu5TuOh
RrUhrXp1XsjFT18zCji8FYJU6Lk1qvYZuvjp+7/O+2hM6cRq6kp0yUnHXy1MXwilCzoLBTpfta5G
wsnM050QGYhGQSqhr1QXvXJnEzaeDt0NZQ2RVvnRq1BA/Pi9vnsruFepNH9pKOvWya2IjOlzGOfs
kSqGvSu31WPXws4ytbbe2KMCYytAiKfUfRqoddXB9LX2ilY1V5/cyBTRTt/J1MkzHAObkzfLy+Fr
Jj2IkkVXVnvQ0ZtxNOQNwoXhngwNlS3GPWju+3tEYvQ1zQZnRaMhgd+rGp8stndWOs02ItU0/wHi
fHI0BZrqpRKJ3QI5Q+0WeLB9MNmpuxrLc4CZvgVQW3l0kM7fSVZdfmJq/05QRkeVARbnOc2k0/Iq
xwnXikquLhzPO3i1Yy81KMK/8oV/y/KXZfmk6P/fCvNNWf5r1HIXZt8xFXgqz5vg51+/xNjD7Gf9
qjE9/arnxjTlOe5IFmk0CxUjVyLh89hSOWMZYj/H5PupBOfjPs9ftDMwNWBhwFThbT6N2J/HL0i1
2xpno8NZhb0mX/wPqvPTLhK1FfWxpZgQLmyG+qeIc8+RKlsaEQBTukl3B3NQph6m09W5WziIMzCi
jNVbHenHu2hwMsTZ+to+dk1S38pNiYKqmkJzz1VviRFPGa1Uz4juwa8g7CFEvmco2gQIJ6j+jW2m
5jzttfZ6aPIUWVAsdddRre5ffJV36n71pO04PREtMWpuyhGZ/0w75kUGEeK8YelRFs/hv6GKMdjp
US96yNiRFiARUqO7U9fWTe00+hz35OSgVbV+2dpFvBqTAlKw1nQIUSjHiLbwNoHk5LaBchubvrHw
cNVBZ7Oq1x/f9Gl5zT3rMNtYCBay0pRcr+/ZrhTZkIY4ng9ami6bfhQLv0/vSB87N0yRRmq8uv8k
bp32Z6cXpU/Rk3wHsgwDkNcX5SOh8GlD8Ifyod7G0XBX9FANlFZ13NzSL1SzMhF/kE1XN61widuV
80nwUqZLvAzj0y0A+ZoKX+St6V69vgWrpGSyOm4BURhrYWrQxwZdye6FomGZYgTWQa5t2HvCHOG8
R1BmB3WqQ9C5MeGv7IJQ0WZaEX9H3ubJBlv+5CW9YyIwUVfIIGhk09E99VEbgbTCxbZ4Sdpd2B1a
rJArdLG6RkGSBWnHKneT6MJEKHuUxVZNzX2i/QAANouk1I09Yz6oK8lPV+Qb7tjac81CYsH5OqD6
Co62EBbnpLQMnesKjufHi+qdl2vaiKH/8nuga/P65ZYBo5BUNaN5LeXo+YoKeZjMCqDLjFgbSWPx
SQL9ppGBOQCIoMn0mvR9gt68vqBtdLrTIoxCwiQNS7SVd/JQRKu861MYsLF3UFvtG+RVayYneb+w
oaRCrUHjrlZa9I5xJ0EJrUs+ua23r4G7gnM1DQEUnb++vqvWsRE7bLkrpxLoc+qB6iKGXa2Jsfkc
r+B/LGT/6Kz8/4F+QE/oxXp8c17eXv91F1Z+mL3bv55+9vmA1M9ghnDywAp8ms4SBJ4PSONsymrg
1GFaq5J38u2eD0gbXA9e1yC9mDAx72SxPZ+QyPxbuAYwZ52wrIxG/uSEnELQyxA1IahlZkckV7j+
AVB7vXwkQG29n2E/5kCzVcNhNdje4sWLeefImlbgR5c4ySCxy8FctOcS2L4e1EKswoL41jnXH1/m
dCP8ehISB8pMIB/qSZ3ZMFT0G1n25h4e1rme7nFpnCNIcSfl7Sd77k1gn67FWB1MOPN42u8nocAx
8qqUx8Gb2123C5Rml4PTR0plXnrDCnMyN0Q6Ih/8lR7E2zAdzptBXw++tp7ertMPKxkLj48ff3qL
p28ZXJY8Ab4Yfjra6w+JHJuS5KPw5nkgXRVasg56fxEr7c6fPmxl3/qJ+DXN+p8j0M8ueXK86ao/
0FWnxkxlH/E5LssQHW9uN0P8WYp8lOucT9Kf95bry6c8iXaNHZvkYTxlASElkoNtoMefJCtvqsDp
41L/MR2SLVszTxdSZA00qv2Gj+vlx1HOcErW1xLXokN1MFP90Jntrm4iF73FI0Ydn12fWPHmS9Ii
mvqyGI8T3F9/yUo3WjWOK29udg8FGsJjkyJgmKzjzNnbXrgd/HAbGc5V7yTrMrVvg7r5pDn+VHOf
LiYgg7iIWFNfcgIcvkwyEYK2fa1LvfmQMo8Zo69qle4LulOQm28zfNCxXMdYq8ccRNvqioqhoxpu
7SCZt8gqZmXr+vAwGH1vWAp7TAV3MeoBnYzMf4FeWZsfP1780357e798MxI+8uIJ6fXyfkuEuUw9
yPlkg3lo6shNJH+hq0zee+daqusd1JtDJtffPr7se5ENFpfGEJFyBReX15dNPYsN12esxqxHzi89
Tl6VlRlcfXyZqRx683hkaTRAVWCgYMRfX0fzUX3Dv8ybx6D44+KY6XYNEUtbFE2+lCNjG3X6lu70
Uo6l/RRiYBoskJjfo8G477PkssjGFS0ENN3HubD8SzPuFymg/EaCQasNxKNBrOzIX0p5snaK8qJA
ZMQchzkZM2RdbSsjC8jFByNYffxs4Knfezjqx8mWawKynny7MbBtBH8tZ54pzk1gpUdVdDuwRAez
9uYJrm+MVnBPxKp5DJuNMAucOOLHtvYn9/DtJI2JDNtXIXq6Ivig0rLvxUXJ8hOS7hYD3TkP2SVp
CBDCRkO8SteZ1S0TsBJBb67HMboaKtZllc/g1uGX3Lq1MqxUK0F8qYM7Byi09ldZim+L3eGzyvgK
uRdPJbIiFq2gRGuhUCRKY13xRn3+feD050ZZXnjpQ2kJADL1JmJ8iY/WshXB1dDrEIedcQ6rHq10
bERiP907VrfwasPFKv2rsH04rcYMV4kju3zfDr5rQcfwRTJHFORrOTS71LJ/9JoERUusytBEnjPa
jkLdSl6GbP44B1ixnkZq6PU/AmJF8DI7dqGfulJQXdCuPdj+sOrMYGX06S4Hc2j53vXolI9SgUxI
UYlztWfb6vZdqoRXVozGSpkY82KMb7oB8a8qS46Ro68d9MglH1cKv7mwbYkJVvjDhkDOYbTK/XCR
FB3MOfUL2pkHqpC7aDoXDPq+g7NoLNdso4WxMrRDXMEIJ3hMgSQ3/w54t1Pcnd51gaO8hkRe+UDg
LtwQ54hCM34IX19n0+SDY29tmcWVEqX7ykvm6WhdS32/S0JpWWXSfvpdeTeu/LG+cOJgawXeAkGX
vej8bdo34CuNYQXv7wZjikXnB9tJ0CD28CKUxltPMw6mwcKTxg3jh0Pjt9Dgkn2BummmOvsIgj0m
OJdT1MHtZIW9yMFOgpVq+gsY+Gs/poHQBldom9H8LtC8gq7yDaGvJcaD039naB1P7i8AwRLnmj7c
LaOehWgqyjA4jLNeSfdRKa8K6PCpxb5V6k1dmi4eNdRmwVZqUN2Lo61p+IsexS0t7xjRoAToNZuk
m9xX0AtqeLE4AoR+e+UBDMPX4IJh0CLXB5xDkrlfpvOs52d8FqHVNy4gxO91lqIYLKPtoFabtta3
06cOEv6ZWVhsS3dS12x6HRObEscF//+xd147divpfn+VDV/ZwOEGc7jwAbwie3WQOijeEJK2xJyK
mW/k5/CL+VctaXYv9lKv0RgGbB8DZ87MYE93Ncmq+tI/9GjNhPumVHZmOO5oyburxmMf990Feq53
JMcHLA6YPAePewD46QG03LcpnQH3BNssmjeOHt7bjNjMjOhCYLX1B1fr1mjNHixt2Ia8ViE/DSgE
TcQfGgaJ+GOgC29iH4PCvxa8yfXxzA116pIHS0KNjHQ8hdbi8p1FbWcuU7SN4YpXDkzasIBugfXE
mYtw2diRaYdshdHLppdGy+r4kk8CM6tq+B6bwUu/RZxiYaMznJWvM2vaNJp5iKfc72T/aiq7ba0U
r9MifC9jqmoF7yIYnqtmzO9st33njNkV2s5rZE43L/+V2qnbmhE2aGv4y8xzFmkmvNeoyAPX2yja
ZK0qTcXNw5u/DJbpJ7pxGPl3xdMOmt19ng0dx5Rx79CtWoWoeJ/5U07lSeizUIuTKAHvXiQpuoWx
i5HZuJEM0V3cug9mMX/u0mnf5vnGdtAoMdrLYqg/xU67rh0uC1PZvvw3nNwbT/6ExdsY+1zJG3CI
G8sYb5w6TJCmQ4mA/tvL6zzr+rE5YH6YjCbpZrJHFpuwxzxE0VvD28xD9qFSzWvbUbaUdX47e49n
pEBh13GmDVrt69rA40C8Mj1lZ3ALeYG4UNR+JzzvqhTxAZuaiyHqzjW7ZJxe5GDEb7BaQEw8/sPi
XdjhBIJAaN4GLwmUlTFlF1w8oE6SFL/IrN9pIth2ivdGCQ3EkQlvL7+jE/WflNyxYAMwJAYofHx+
8Fw2ohpvEoaJH8cm2rqB/iUmD8qKc+XfibqHET2NRaRwSMuWTWWlMp0yzWoPj8YL7GoRHtQ3SeBu
Kn3aG5XJjfzx5UcD/nTq5XL42QXcQNZyMpXZMCXbmCUrk0SMwNFZ1toVQLJIdIWmRysHyVD5D2XV
GYNH6wwX0xGMMuSOmCjKzNo6TAa+3SZ6WjOijVPm23Z2hWQJGujiomnD93M87qpSRQO839ZDv03s
fDPyM6jRbh2yIIyBrml0X+WxgrKocj+m0Tapm1caLum9613FKcEvsg6toLEbWuiDxIcmB2Qjkts8
GRABs/zaTj5OVFXT6LxVUSMX/NHy59ux301JtG0rwweWcoAWhHpstx1MYhyuHTIb61ivaJCArlHM
ytqLvgivR7RAta59ZeI7J7XEJwibmjrvXcpseUpQGSAeilcqN6aXmb5MlgZk+7o0fB+aChBSKpYW
edco/da7qW9QK5vdeFd78+uuGJHzTZDkr0gR4+ZCIw+WmZZDsG17ZPMATQWRso1UBTXycG9p4Z5o
B/V9/GLq7SVeUTfy/p6EeQj0j3Ed3M0I8pHxXjZeSoxGukGmIkGPhnoSImx4bUfFR60LUWHEa7gM
3qoNKbjtXtGGQGURdAbfIZjbdVOxC9CYC8k+a7JepwzJajwpj7vKRHQYDCDnvEMU1V+p2Hd5iIQj
ebWXPxfPJIZEVHW0fDQkrhWPfw3K/VDH30beX5l0l7n7IPqJSs9a0/fcoX29jgn4ejrh75bepowb
Ge/czY63FS35E1ZsgzrtZSJjJt5b10QdwA6M60bBEwWAQUA9Enj4DxXTTR/3l2ZKwE/4puy1EC05
Nc2vLHu8sfJXs5PcJYKku/kIjGfNzP+17Bm5AWmVNey1CtXLvL9AIO1gEIVaU2rcprfzFK/Dcrgs
KE5LK70tKFgTT+BCJ3ht/HCEQtJhrqJ72QuRewQzjD0mAJt+4HpiD8oQi27tBb5kjFbnvanm7Ndh
65nthc3t2gbsT1g4upj3Ajle+W2E0m2Z/aydSLl3Sl4Q7lo4z/vWmPoaym7j8MCRfvPyjXCCsaZa
jMwZuLlgnIAMHd92DIaQdpxwXkK77l7WA7rZXc5klXIbFInpx2l474C1i81p3wSkgYZ3pix9duHa
qkXTEhACVr1chLJqfTKJKtVaFaoxeojghtu+aLETNGE9ZP6U/+DD/bLTRKW7vABlMwZsjq4CXaEF
v3herfAUNMtxFDSt5KDgnwaCpRXIgkR3jor93Uwa35jpLQR2VNGnPfL+b+to/FjX0V2FwQEzfP0Q
VMpVHw07ChkQaMNn24zX7oh/hllScnI3aAzRUCwlU1ck+y+NDz32J6vWlWmOfLkUaVUV7rvY8rWJ
oiCGvqgPGHAhkUyza7bJwmDd7u1q2g+DGawQTvODoLsEpnYoHeO6TI2DZdA/cuI76o+7hqMD2OLG
YwQkwGvgMThgTliT/E/mdZmFxSaG6tHkDiKHUfgucedoZdvzTaFNN0MrK9CMO8rQ23E1FtyCM2K6
wr4e2uh9YcS3Slq+bkVerNBm3goUnVYV9yXq3dyx7NWCwlEP7jDDuFdTGy1iBRHt/vHpW0RLs0K5
Vwi20mblrtNDwPdq5ptm+1kR0ddptI1V6hq+jQyza3cXSDzC7UDFMVTu0iS1N0of3Je2tdYMvkBY
K9i5hO9ag4qQyrHoi2ob1D0+RvMhjPP9ECeHwC1etxZFHTjYQ0SxphfUwGWPJDI0lCYM7+pW3XEj
GymxrnWvoLndoydzoGV2q6HzrM7ZVY2ZI9Dwa5d6OlO8rTwXDWhAozDRiJk2bLPDRLFv2BxR6ozO
6ndtFR2qZNilIryT16xTOW+0ATW2tlv3QsCdqZTN4y9H7DceM2x4uhgLCKrZOvNbnaA4C9/GNQnn
qRTDwPZerywZgvECMLy/HBsaXedaF1okPXai2vDBpbpILKfw8r5ByqlWDSC0Ff4lh0xBmrYZbwx3
2lj40TVq8SlN8bgR3Y2RZbeQoHwHtxdZeCdcyjOFVKW2n5GExbgPw85VqszToZqy27Z13iKSctfo
7l3N5bz1upwLi7Fx2ARvZIkdJejujQ5euAL4HjeaPoZrxcZsIAi3dibNwcBiDUy0EIrOS2ULQvJC
pU5eed1HG0KjzLczDTsHmztzpc64LmjGgZb/IXPsh6YhO6nn8SZFWH1VOk6xTmojI7YnH7yij3YG
DmMdI5JLGelFEZ7JnU/cHMCKyJkB55M9LXv1Le2tfGpUZ+N6A9kRL5PAC6LnsoFUhR/JmZLg+XKo
AdKilrhT4DJLYL4a2+j+tAUFUtYhhR1eS8M2FF8/yZ1ejcOZ5U4EAljjSBJIYDH8QHvRPpsQyYE9
MTibkks/o8AWMeoa6azu6dms0fz5qE7R/eCmV3GUQw/qkB/+IYH4WzPBf47r/1Dm/N+LimW//EXy
z/lSVpOgDdM2//74SyAOytHc0X8hWwNtdNt9lZTMpsvanwAS+b/8Z//hD+TMw1R9/a//6UvZFe1J
gqfsjP8aVLMqi0+x+HqEnZE/8XM06P6JqCY4ZRVRzR9qYz9Hg8z/5IgPDTNDZzs91SjT/zTgm9Ex
/Qd/5R+jQf1PhADgUMCVAVDHD//OaPAZdxnYjiGBcCBOKOieba1y0hPg4Lm2wfVPexfZCHONrTki
+5II/GTT0a23njWvPZHVb4E2q/fCNIOLJrbdS8ursdpU5/fBYOKIUKdut1a1JoARpGqRFCpjaj5k
Wr4aLCPaoWw+QC/E6m4u1JbUObXfYKyLAtogRu8DbojudZib9lclDhN8JWu3vhgRxwfCmLpEu8nG
QMdFGW3CB2XHi4F1ieB28MFptPn+yTd8/b2kfarXsiz/5GuhGwR6XuPIAWI6zntEFs5ofunapulr
rK4do9xk+MNtrcaoN2NYlBd4aYltrlj5/nHl/w3n7FX/VbSd+PoH+oDNH7uu+OtTi1DK8uD9H3mk
aBz8+kitwVx++XTMk5bV8N9HCtC/VFkyXbC5j7yon0fK+xP6EihGmUMiBuVyU/6ctnOk5P5kEA+u
CjAMqezPaTtEMqaAKAVAsqLniPTmz+vkx1bhJvplHvtIdnnaJEFSgJk+GjAaCC6wQYs0dopVU4kQ
adtouq78hXxEdJOKoa3w4hEq2tS6vSltp9hVSPziQqt+mEEwXfbN6HjQWetgxtGv3sDR0Lxt3PTG
bQwhej1rlZAK81jQrM2qEfeh1osdsr14G/ZJ6fga1piZX2hr41vfq/EFwKvA2pZuSdWSx7iwgRm/
bqP4MhVOiuZRPH9wzVrUjCmGxtmqqMQ7bkTGUmoYFgIcI34PfZflm4S2T0RdSitixOfv8OTbnjhq
yxJDHjVqHF6GA0WKd3Z81DqJyVfbQkewWz2AuMa2c2yA6zkjtehQ/Qtaa7+MPk+Dz7//33y8rCef
QEbEH5Hu5lNOpLuXijXbrmm5LrrmOHDxgz9Pmf4nA1N6wIDsHFIrGTl+njLjTxVqvgZCBaqcA0Tx
71PmIK5pyWTF1pAeIOL9fcqQsbEtDhm4qkdtzd9DfS63jcx4gM3QQ0e514R4dbxt6E5hrVdoBK46
cNaTg7Ph+Ckcw9YvcFRdN1ayYfhgiPhdNsj9DBhDt8KNbubI2zCqo+NgvtcGN9kFs/M5zAC4od7/
Gm+DVYtr6cZ1yntEEdW9kQy35TCv2wT7yt+/6/9D4Kwk/uLX9/13XLL/NftafPq3P/5bAzy5IZB9
l8wQMRu1+OOvT3+suyL6dLRd5a/9sV3R+AOiTHKM3gWYBkiX/9iuGugsOJhAedh+ZDmAqX4GBQWc
FVxU1GAB1Rk4l0kE6Y+oALsCmDKoYsgXaHEA3FoEgZeCwgKpCngAhBdQaE2TDV6g0ouEYh7zMc7R
g1GRWsh2jVOqerYp5qAufFFoff7GtKyq/BziFVjRIFAM0X82wLGW20R3oshYPXnBJy7dRUkBzB8w
GAdVdnVAwT2bRMG4nnC9KaAZRA6mxm7dCSQ+0SIXxtqG/RZ/UVDla6NdaeV9h4/gbOH1NDazIR3c
nDIolC2QVh0vUUzhzyCAFvAcAigxGDFHmxyOOwSOxPHhDr08Y1ZudHgxJzpOgFXe1fohbZ0Iz9x2
6pVuVURQYpjRc0mZHE4rc+vXiJqP3o7OuuLcavjbq+f+ruO00Lbk5gJ/KZmHWAdAtT3+u3SjNgqF
oaYorKyctrPameOVgoWzjU3IkGEAyERPn1Vz1eHyXb9F6NHsL1LqZsdda30SQDYzBmWaHYxHilrb
mJTTyUOuZc47rU+zsd+kIokjcy16q8OkK9BoxvwLt84/FwL/H6vk4Lc/OSXP4+KjlNvqk2ij//Hf
s6/59PSuefzZv0Mj94UUkOLgAHiXfJmfoVFHqgqlMDbuY9CUVImfCajz5yM/2rOtR86DRIL+TEAd
qVAKL5TcFB0r0H2/c9c8ip88TUAJjSjIQSDgV7L9lzJuQRuK0U0hd+mzpXOoJ/wTWiXe9Mkboy72
aohbbOt89dDXseM8WzF1gkUrcODrMFxo9fghuHKF6+3MyXuPyaKzKTzjopgSDf+89m0LpxiP5vLa
o8XqKCl5WqsU674Puk0ys7WFpvR7Z3TwFktGsS2s8sOk1tZeqM7B7q38X9jP/xGiKEHDphP1QhyV
id31Jzbw1+Lp3v3xgz93L9kbt7/lQI6mFCLx/nv3Gn9qBoESTR26EQCPiYY/d6/7J9AIGV3pEjz+
2N+7l38EU4Va51G06jcDpbzajzcvSHcP2DOEDpCJSw5rW5YRhGfT2Aw5/gRCs/uVZ9VvrRiKTvW2
DaFCB2Xx0BXTsKmS0MTeKc5QDWSyGGv9hW1ggjh1+Mg+eZMnAuaJ4QSDEGSAAHl74Ljlq3k6CRky
5s6F1RubKsWYoG36wrcwj+yy6XNUM7hCRu0jmjX4+2Tz66oSIDccPKqy8u00Yw/uAL7KYMGKyn2j
aUJdDYAkGapceyHNbCdEhhY9AGtV5O7recbR0hmcbGulfb0Wwkh2GzKDbO25km+QIlTRjMzJGmTb
XQRulWqeEDlQL+ktZ98f/Lf6Ef8hThfdNr7pC6frMTx8F6n+4z/vxCdodP/l6Jh9/w0/jxn1k/M4
uUPBmttdSi/8DBIcM84eRS9AVpJBydj5+5hpJD/Oo13AY7p6dMwooFyXuAN0mObG7wSJU8cM1hIW
NeBpyQMX2zkdUQ8YqfI206zpflnn5joyZpXxSTyeyTWfA1tsjjQrAaXHPAeboeOjY1izp42JZ2yS
Zh58p9nmAraetLBeGyV+moMzrYo+TNbCRiG5ahn7jdnOFfwloEHMffstVkNgMDiXbVwTfpeKvZcp
iisnVa3dk2964pxLCdbl/SMHnsw9TYjKdCSO/1jdbR16LoaxaUrnbZjO6QpV7OzKdaPr0htWY4XG
Qs0htuVpdmpfVadin4wBcJfGVVeWYvTrqku1VW24n9O4fnBo1q+rVlnnTq2uRqszNrqb1IRKZZMy
KsRstMeYPHIODB1G5NvADlhD4W4SBFObYl2E1TZ0Rb0eZn6RlZfxTtOTg6smlwJmlBHHf0VucGfU
gBUDS3lw6+BgBaW1fXwx//8eWGhLmy9eAusozr4+PfTyf/7zxNtSp5emCSGVXfPjsNMd+ZOWIsxU
QwL9H1Udfxx2RaMlAhyQvM8yZNdQVoU/q08LozHZ3CCTQxBDZoy/c9zlcf47qkrGCEkleSEIOode
yRI4ZTgZ4tDaOF9qkdUUaCmWNmND4WbBG73IS+1NFCbl55eP0rKKA+iNahaRkoKLjpAtX9XTkBmP
VpgHYeYenNWrcHX37urm/jY9c7nIuvnpgy3XkKO6JwAF9FzMyrZS95Cu3n98CFdXwepMf3IBh4Td
vHgMWRQ+WWKyq7yePZZotrfvrx9eJ5vX8/oDmKEzj7LsETxbSD7rk4VqU+AeTFl+uMRDdfMQbXgY
MLvf0+Vf9qcfFfxeeGVLVapAjwCWlHyWNCCFKvdOTjU9RztbJ7fQBZp5+cZzfc+515hbqzlQgRHz
1iZbcwOvDPOQ5h4SJt2ZDOvMl1xGCXP6+Zrn3atX3np/I1be/+IS+uIFT6rV42jqHvLVx2j90K5u
9NW51yvjw5O3y46X+TF0GkZHsO6WSv8VHrHYYjvtHv7xsFXSINrYMa4tdag4r18+YMdjaPtxKShq
BvkC4pAE1uPHqZRAHzOvbvcK9/1DaLkH7KkTf1DC9DB4QwuHgojz8pqLiwS3JbRQyILRzpeM4qXS
VzqZyQw/C8hUozWYQ2PiZvWd2OS6Xhxy3Ym/j8N+uVsXxSz3FQtKCS9OIS0wmlXHDxlgVK8LXWfB
HB6LLlAvMQthrwF/OZuuGupNmtbBvk1Q0oja2rm0LIGFLJ3ddeqFmASm7fAJGRdRrVsNoHlQEVqz
OB7jVRejBq6g2Xmn2DlIdiv3rp0gtNFCiUs/JFXfV2PfyiGMc2F6Wn6pILyypWtubIyurneW3iAr
6ajR1k4Njf+UZ9uqz8/mJIstRdyXHHNEMi2KLyZYx6+gbHMHw1Mv3BlVpO48LHl3WNf2u5e/7HHi
IwXSAPUyDAZyRlJFrXe8yqRYBqbHM77vyMRiBBWAJlY6cWaV5fGAzC11jKVwI+ZcBKbjVWaBNizW
q+aubT3xtnIL5ZAhlnTfgYn2X36gE0tBHEeDiagsG8OL16anQe5EaWDuphDGesrKGE233dadze7u
95eSmTwNaFqqJPfHT4UWhFvGjCox+kJioRYMH8y5iHaRHp3T2nv2mRiVEb/BifO5GKUsXmCiF3MV
ABfbgQ6wUC+uhk2bKdGZY768WihOcPHi7LEVSE+WWXDQdLTlB6/zkWfUvxWVNkdrgb7dtyzwuNbm
xqnuvab3flSbvzzucpM9vT3p90p/DcRGTGQvkYI+fpGqHql1a/bBPgzD0lzZfSbeZ1Y6pLtCjeN3
reWIDzG5Vr1Cjxm+xsufcXm5cdmQijEDlogMSLaLHZPnelT1JlNULVWRWp7DUrPoeZfOsMY4Xb3T
ey88p2O3fNPI8lGBob5DuwNxlSWt0c0RNWhpKu/7uox9bt3wfWUPqEdj0HOJAnO5la5mZ47GchNh
p0V/B/NHkG8Y0GuLSxXXxTk3LLf08wKPzUi1yuu6jOIzjpbLA/i4CvgWKlymLDzk8cfE9DGcOICl
X6P0eanliFFRNbU7UG/KmaTmxANJsVcSbLTPHNjmx0uFvaVNo8sD2QLS3eBoysqZMdp+eX+ceCB0
PsAKgC6QCn6LVZKyHp05KnBXLfSSJKmZs3gXeugxbHDVtM0zFN3nyxHT0ZPElBTfCoYhxw/VuWUw
Ysk7+oNqogcOhgbR6TyGej1kZ2jez98fVGBIB1IFCpX35a0yd0pbRpY9+WoQiBts38Vehf12JpU+
tQr0BrrjUpdeuuQcJbgKBg+hk6M/gxuBgkZMLHylLj6//JFOLEJzhHDhGbh1ggY5XqRp2Wyekgwo
nWnzNhlKTAwZqXTfXl7m2V3B24IXAhOZ9ITabrEXSncca+j4g6+wJ185XR1c6aqor6vJndfNNE5f
Xl5vkR6zC6CE8HXQ5kWHmKrx+LE0K8PfHQFJgLimJPeiH6MZqVgleV5vam9IN22FDylq2vZFa8Tl
mU93Yi8y6KehRVygflyK4aXcl06k94OPW6CyDapYwfQlUsdVVtv9m5cf9cQXlAQojhhXoqouwVf1
pOaArbTBD4s4BZSdefraC9X43BD01DMhiAMiwWGuxyj0+JUGVWOgqORN/jiZYG9btM18l9G0ti9Z
rLx4+amW5bBJFsfbQ4JHRlUN+t/xck3ctQDJcOjsw8Fwd1Fm1+5rVQnLt0WoKDfzXOTNhyT33Ich
cN27QpSGu60jdYDp0GVecuZ2XghckFIylUYURFdR0oB3/qiF86TcDEc7MZMBa7SQ99Cv9Hjsvb3i
FE620+fIFJu6naxmG2MgUG+43lVtl0Z2jyg8mo3OPkWfsdhlloOWECRaLEqipFXeamE8Qe/GjGrz
8vt7dgD4cx1p+4fBipTiXry+0XaSLjfmyU+w9/kLe3EVk2C9a9eR0K3LQQ+TnZe7zXVH53yrq9Nw
5jZ+Fqjl+mBw2TF8PbzBjj8fGPHKMvN68iejDla4yZlrbejjPXJX4n3Qm/FVwbOf2TTPtiiL0rkB
6wlyRsoeHC86d3M76oUy+TFW4B9TrweqHaYNjn29VjTzmSh6cjVJTSX9g+AnwTtPGxDVkI6it60J
2H7cXziJ08SrsKmdtR7p6pntd+p1SuUNiX21iAiLJ+PYBwPjxgk9aqVcdZRcXNMYdfheGYPhdvRx
O2I5ck5R6jG1Ocow5RuVcnEQGRl0LYl9kWZEs4O6rT+XcEtqBibdHtZl8NqI3cFEb6QAYd0DznPS
d2o4VK/M0d6GBTYWRiSMFSP6+FqjbMnWSha25xjCz6IKfx1pIPwXS6VxtnwrSuwo2aAmqj+ZUAKi
opkesi5UhhWjJXFpqNm5yuXUZ/BoClqALPgUS9Jp4CSxqw656luZnTHVLbzr2mjKN5VZh9tO0H0v
B1s5wyM9uSgXIc1NNP/JN473mZoZPRweffZr6L0wUhJTbK1er+/1WER3kaFG0SqpSsM5U9Wc2N80
L5h6yhyfJu0CmTnWcJIwgVH9ePAqJocgJpVtBi/vL3TbxLuX76sTD8mclEQHxAj54pJFraBmmaXQ
dX10bRV2UYv3ixXb3c0QNcWWv6PDmblrfjeRk3GMjBEREbCUjHKPX63dG2VmCHv2VfqiFfNTs67X
6pA44fblx3sWpB8X4jaWLxI0zOIbumCSjIyOsp8nasdYxkh9SErdmS92ahV8QQDOU4uSAS+SORVs
36i1pQYHWpT9xkKJRd1ojpXnZxZadnllNER6hXYaGl7o/i5PXmFnnhKkiubXQlXH7Symrt5UyCHM
ayOUr0+jD/wAgdZ0N8MMEHtVCb2BRBMJBOnaIVPRhKusNPZjN8at6PffNhm6lDsn0+LIHH/WwAuK
Ks4rzU8yt/LggaRWs0MOZz7XXjh1RJ4utPis1KpZMBksZBVjEa7molbUVTXW2Z0mamM+81jPyn2u
OOnGhygIZRvtrePHwtGsK4e04PZRFGcdRobyzk5a/aIZx/wez2rnVSx0sfFyNHvPLH0inYBUI1XW
mMOijrZ40Ana9JQ53AVT7hUPlju3KhQGb7wjLpghzrSeehUqwXSAr18Bfs6qH+6Zv+x1nNjblHc8
O2A86pRloeLoZVd7dqP6dp5k5QrpomY4gNitfk9Q6zHRY2dTf1KLm4jRLcJ6MWVzWgCeQ8DDQl45
q8ZNM7X5mZ7CidBFhUKGRGzF9X6pbdEY3dB6Y+D4DCFtevf5AG20H+L8CxdRlK4hTJjvXz4VJzYr
k3LERjkZSDMte8N6WkZVHWWOXyqQo0TIaBkmmHqgBAzO1D8nng4ctEQuy5z5mTgDmZGrZa0GtTxv
249QHIvXBhLO2DrUeYWOR+mIcxIEy3mQvJIgJLBBJchMklGOTwcCdNWkaSjg5FhmOrtmmnUosXWe
vhZaVF/OQ1HdhXXYfTNbY0AWfY6127LP0IR8+TWjs8FKi6SJapp2I3kCU/xlsUsTHieJObH9vpVU
+3QkG9kh3V3fYk+DP5imCqPYu1bVJvu482BSpqNufWlD4Lg7PW1t5An6ore2duymb5MwqstNQwQp
L+JExzCthczuQlEw2rcFHmbdOo4DPd6EvZlkaxWY7H2pa9k7TYnzGzUam/o9viGoO3mpNr7KbWeo
1m6D/8Wmp7Fl76MQ0v1OwSLKgPqqmMNllNatu55NgU2a108OfE1IT38J0bffSEDr8irSLaVZZ4Oe
vq2VKFfYwC2C5XHWlHcWpvfIoTaKOq+qpoEgXOqt+aX30B/AjScAklAXGq9kmBTvfeflcBcsc0wF
2oS94uL33XrDWulBw63z1AheMR/qy7sEfEgAUbX35hUM3NKCJlnjs21SBGoYtLlI5syFOX7UWuyw
XiVxJ677wTIww4os8TGpSNDXGb2uT01Qqu7FlMfo+wjPmt62fdU9VG1RJCujmbUHI06Ur5PQzS8R
RZ/Ya5ky39peVul8zKQyVnOgY3MfpFR2pOGjha2dZotw00MdvhWxqkxY0YX2XVBZCW57RRh8iYp2
dOCeBNVNqwY9bOO+7N+UXWcFr+wuJHpYdqLW26wU+U1XaNil5fSzxrUAAiu2g1XkHweU14y90bjZ
m3GwtBSu8ND9Zao4Eflww6Q7htZE2tpC6uaLG2oDz1NXRSGV4/FCRputjtCdSRmJ2Ganx6ug4w/a
NXno1ru4oCq9Veeh7FY5aFu0CnrYsWs3M9TgQsmTqQftiP7zKjL6tFmHeaT7KXbr6n7UvTJYl3re
GAgnDapEgaTGl9IKLQ8RSG1w1qkj+vzgAtf4NObd+IUUcpaiAsjiFpqO1Jil18LYCUjZn4Eil5/x
7si1XSm6TF07AVIVMFVd5b0SqnazSZtM3FakEWQRncqfwT6DU6q28BHAlAwNO2RkzjZkY25uQ4Lk
t3/DFB6qDERbwmcjf/VE93MVTnH1AzL8y1B1Ik57xDlMgaVDF62Z45soMSqvVoLG9GEFiWgl0PRI
t+mIYocIxwHatyXAsStGSE7bt8G50v/U9YN9D4QPABRAbxe9r9xA8GxQK91vuSZvBBOLTZ5hR/Py
NSev0+Ulxx3H81EeMsZZPOQ4da1RGrnu643Sl1jMTxmR31W7XBKecaJYd0bmfI6cqSm/vbz0qehC
eJasTga5RNHj92sipyNTBd2fsgRz5CJGrKwx1PnOqlwHuQ37w8vrPX9UqesggYyy2tSXkQW32kLR
osHy5yBvMQrpFZQ/vHqoukslnS17pTTWPO4i/DbO9RiebyVHqt4CoaSt8Xyey9BJi2tlTFD2CBPc
LVrH+Bzi4ImkkTq49SovnaLbdjCMhpUeRd652vNEG47GLaM6WbRQmy0Ll3aKbBMrwPzChsYd+r3t
RvW6iIuyXhkhefa2paTTVkKJG8NnDlApu94U+Lckjdq+MVUse3677cIoj54WaAFSYLbB8ddPlbg2
xixOL2rRMIf2GuFdTo1mHXoRu59e/vLPd5qUbqL0ZsyGD9tS4LoKrbrAkiy9KFyj20ZYYWyBw3Uw
2AeYE24fnXm25zuNmgXIAK+czvUzu42+j003zmbXd+Mk3YMIcle2NefXRjJp+7gBJzepxg/96l9e
V8/zQhZ1NWCSPCNwjMV9Yaij5AIZns/Nnd0QyKEzT/a8DTv1nLr686sJKzkuDPaELa3eFm0sEUao
kFl4kJZWpe8Us0sPbTKdm5qf+GoOwxnvO7WO7Xe8Q7RgplioOkA5OHMSQgLlvonQbooHdeCUatGZ
LsKjNdrxXUgmzzyN2aCUHn+slp/0hpNxNoaRqo3esF5mtL6Qe1zTzzDqy3GojduyLgb7YmjTJl8P
Giao+yTSolfNIJzXsWKWBm69I6PFJBDKQzChK7XRGiPPrhPdLKwVJk9zh0qR1d4matsHNwgGmR/a
YPLezCGp0O7lTX9iPwAEoNpjdAeZaznNjied1BKTbn9U9VEDBxKgLYUyt+OsphANnzOB5ORyEuKA
cR3kkGUlpDSuV80gf/yq7twJ17sCeSy6xuLBzNDWOFPIntiBEpAP4RJhNnmvHu+NetKE4kRa4Ld5
Q3oZ9vaHzs7FGazR6VVMQgWQfIdYdbyKJ1ghy6bAL20lIhlJjaR7o464UJ1Z6ER8wBsEojZIYVrQ
zwZNjtnXtlkF/uxgWbwhXdbJ/txmLZoOPTkRINVUuWN0FU9zfq4pcOrLyXYA5SvbHj748VNm9Iuh
vemBrypt/EBG1Orv08Qo3uiKMKuH39+VtAYp8qhhAYwtmh9h44aDN/aKr4hWWfV14iUrTN7Vix6+
2JkTcOICYePT3wVYQZbxDHYzzkVqapPih5mHkEvfthtoQMMORYzPE8fj9299hhXgPumkMfBd3oqW
2raYFmuKz2g8eqWrtUBpGB26BpGHVVH1yoXQcvvMznne0QGnQkuf8E47B3rW8cdr+6hFusJSfL3K
bXUV5moUrNNaa6wt/LwRHF4+2N7KiIvhk6IHLvyJZjJ/u7WNhBWYCkAzuqQeLk5jWox2btmd4tO4
zDUfvWqAYX1oDQOWxf2kbmYvDJu1G0zi/uXtdOqESvO8790ksDPHj89RjPoOIT4/q2f7Mgdejsnf
oJ95vlOrwH5kMivTVVqmx6s0UE0s4ZZ82XSKnBXC2IqxKTqvcc4sdGrHQuklQWP0zYBi8Th4B5ip
heyej74QU26vrdZe3P9lIo23FiGqtS+/vVMnn2MhQf8c8md5SuvFSVahlQ4ipjE3plE2jJ9aezUl
/b9wOJihy9mrlLB4djhciwG33mWB36Ut8LDOTbpbNcpNkIx5h6BeYVY8XlJ73u9fAtyn0FfJfXGK
fXYJlGz9duYZu6Btfdqy2WrWZvtN1tOfodlabH/7nfIuibfImuqS1XK8V6yMprosJv1Ms8aVHmBg
MkUuzArpYPTyUie2JUMWrlGpqU+Tc3H2GeUXhoZcp18lVnyT6UV06Ow+2b+8yolNIlMwGnNAF9n7
iwcKgQYMJZk8gs/ZeOk2SbsNay386oVWsXl5qSVBmzVIXeGswxfn/z1ToNHxcdKGLPH8xGvKC5P+
ym5ErEcW33YohaEzfNmDYp2FHSi9pkdjGp2fd8KYkY6EiXym/3kiLEufVS40efqfwXAzGhu5GGX8
b6qUQaFbVvuyE/0hpI+2jpX/ydmZ7chtJOH6iQhwX25ZG6vVakm2JVm+ITy2zH1J7uTTny8bBzhd
LJ4iWhjbGIwGzmIukZER/xLlp6Sxyfi40MTOXGxNO0pbHEp5Xu5axQnwMacvGJteS5M+j/YEHMot
TVC5Ntaue1bYm8PxRiXsEMDvHuOJkeAThXdzMClefY3tyUCR0LTHz2M9W9HOxt0Ic8hD8QTnn8jZ
rNOdEcf60R1Y5sUBSq1Nk+KT8RioH3Uz/EDV2xlvo6hMZkpnEJCyzn/WubCtDGNeWp0XtPnSLXB/
daM49HpsLqc5VBvlbFdhlH6gzN9mlyJqh+oUIzIoqIdOc75zoF4f26t3Bj+FWgS+NLzZ1iEiRSbf
TF0zxAF8hILmUYQRT02FUsKnpmoot8Z5itdBuCjDhNpaln0YinT6ac92/2dcu1Xniz5HQ9udklTj
XtCK4qJ2vYPsuG6Mfh+OyDc9PplbKyazi9fSvOxM3ka1MkyiSV3iMPDSpvlZe0byQ82y6gd4uXw+
lulg6Tv7//7sSfFrSQLCRugeD+Vwzq1YK1xAAcsoLmY7aD9CKxQqaiZG3p1w/G6yI6Ac8/elbT19
Z8vcx1YcSGmRcXVghHP3+OytNkPQPXPJq4zGO6ClmTrnbALgt3M/bQ9kAnYEZkOwWeVOMcjfvotc
J8Dmwr0ocY5XNlpkO59zf7z5HG4JAGsUW9hzt+sH57axs6pllCzOz9oymMeiAasNLnFPVn7zg3gC
SfFWmQevtkqMiHsMTtkJ8hAQjQc/IKj1oT883pCbH0QaQeGQqg5Z2e0HAbJV8fSznSB2mvLYehqU
4UE1ro7SvD9LYu54SlOMhNV6B4DVjchKpnqk1E+oOLilOp9qL0acaq60X/kqJNHpN0F5hUF3+1Xw
oKVRiuoESzx91wALAcQe24ub1ePO1XZ/oCXCCvYvOTPd2HXKnligDBc8zgF2Ie2baKV7VotsPExe
ieYIOOl3BxC+iccRAFhsT0Hz335ZGBs66pqcp7Ky1adKDVHjypf2VBotrg72uBfyN76P3Y5SIHxf
/lrzIMqsjEkcOsKHk6qfe1rdX3i3ifY5LAbrHzWsUn3nJbaxI+FAAN4EsCdZSqu1i8auyXqldoNY
6Wc/qbCupIPvHGdcPnZi49ZQLBzJAammdgfnQiC1Az9muAE25e5TbHUthubcFaVZDjtDbZxmqoYc
ZJkCyRTwdt0yTxh2x6UT4Jrk+p3kME8NkoaPT/PWar0Z5fX+flN5M7QUHO/cugFHA/Clp8/0/Obh
j9lNumAqbPsXdiObnoq4Q2gn6bn9qpH0baaby1pVC1YbZeV9mZHM9qOpKs+mmarvr7FI9QT4HQhM
8Pd6+yvu4FDjq9zAGdCedVp0x20AeXS5cL55PJdyRW6zC4rAcF9lG50q8NovrbfSloSgZC4bVT90
NY2pzGRHZsWSHZbRUIPapfssYCrg097o/z4efiOHZ3zgCVRBANfRb7md265astiwmdvRSc06SLQo
++mJpTePWeI6+QFry7b6PAvkAS9uozuCBMhofy9svX2qKZHRbR5jlHMf/6yNdIJYAMITnguYqnXO
VTZz2jeT4VB3subaBy+gfUyb0Pm77wUWrbSdPby+jKH/TxMWLeDHo5sba0KXC6ILJTaYhKv9Vkho
tPBIeO1GaY9TbicH+LfK9fEoW2GBzYWXJzwe8CHrVCJyzClRaDs4mZhfmr5M0VCe3aM71f88Hmkj
oZbkbG6qV8YS74XVInOkFgo8bgDkYfg0loA1Dhp9DhubvNz+YZYtCqaJF41XVeWx7Wkj3d5O2Wsi
bcwrFEnEIejp8aBYtwh6IzEg2Mwe8ndx9tIjeoy6ePluaD52rCqXCd0qD3ThOrI3tpnpIwYgQVim
SfhaHQGFPbtdvpOlyVlbHV0JTIdiQZdBlptuZzUuIomriMIAkgGeb3mrILza5E32LccvLHka01x8
NLRO3Sveb8RfRHkBTmLoySW9Dk/4hFFLqHL2Z55pzx2z/TQ5cfTRjJruUM6uvfcEkmXe9ZdKvCHQ
PmaVvvPtlzqVTo6YaVRJTGP4kblhjSta7NIjoXcQj+F0shJyVOiu3qXN0uI8at3e5tn6aNoH7B/k
AUx9XT6ZzG5Z2oQuVt9Y2Y8prTCbt50i9fy6RBoSr7l2yXYuno0jSgouNSaxWQEHuAoElD1GAx8G
OoOdg3rwgnGyUXn1OW3m6heGYiypd0cYJku+nWLDmvuyt2LuOIAMX/PEM3+2BGfLjwsrEjs7dyO8
glX9f4PJg/rmAscscyqtmVeM3ceqeVDIwn/0S95eJ+BjpR8vkfYZsAdScRUI4Sl4HI62wgDPDdnY
N1nQdTTS6T2auAK6gaKP1UtiZuMzTAF9J2XeWjveUDLQ6LIos1o7NSOfqPuZ8Dpbzck0kugwzbZ5
Qgkp3JnOrQ+iUkoLGaDoPWvGjKNlUXOyrrBPxTULl+Tolkb1C6MAwZSva9nIvQMFdCkcuzKzgzgv
4suCutlxSUS9sw83KDdI7tAWJC1WJeh+tREpYE/1gpFIUIm8hmuntb/NhuL5HHBqemZmH+pwji+1
PiXHtg5VX4Hq9gx4jKal2eNNoIya7ziieSnSqMIDEF/Ix/tnK+5SJ6Tvy8sL7ZHVLwwHmSrG0F69
FGtNtUIeTjue1DJWTxMmXTvTvnl5vh1udVjgUhZo+0R2UA+D9nfYmca/HNWhOPdVM9qHosH6Na3j
6g+IAmb9BHhmMDG7WsQeLGRrR8MuIpjJJjFZ0e2prUwdnQ97sANlTLs/vVhLDuC3ok+ZVcY7u2Br
R7skpbSpJNtjHY1Y+dgu3dmB1qkYB1AluE/GYB4fL+RWSKfQj7Q7S+nc3WPAqMfEJcwEcTw717h1
9aMBWIsyR1V+FuYQ7/RrNjaOwQbAS5aHhHZXIIb0Vne1F9qk9Uv/IRyQY2jw5HhhBqbDZFkl+NX2
FwI7rW+k2lGqghm5fizpmRdGrsKgRpeHflbW+nEcFSvQeyvZ0f7cmE84CABnZO+Ew7veqfEyIKcR
s2pJ7R1QP0ZPsa6iS+ziBAKJrzs+Xr+NDXkznvzzN9cIfu9LipWRE0R2khyaRNdfnKqdeCGIdOfO
2ByKbgams5BjSCFvh6onB5uTULeDok4LPwLy+mkUyvi1ssOdj9qaRC57yc4FJU52fjsSfhqtANgV
XccqGfwwGcWpQWX2w4IO8yEFfr2TXMlfvsqtDOArsC6Rf5B00tvxhqRQjMXooqvROE5+7cKh/CpF
o6tDVhkjVqOTl5+oCLkRDmCG/qHDqfX6eB03TjulDdAZ9KZIaNfVuS6eVO5fN7r2daudrJrHH3eQ
2DntG0kHoQs2MgIhEguy2i2WjgiiEEZEktHVz+iEDB9td3E+Oo1tP0dhV6GcZkkjG6fzot8ef+Fa
UIjeB108erQqEBR0Uh256m+2asd7vlCmMr7GTuUJMgFw13SDsOx87tsRiLEmKuqDU81rErWYNkag
LB/odA5KUVdHPezNSzPZ5nKWeg+LL9zU6S+jgmnw0XLrBiUGTSKVndEUexSCrYlDi09n7uTf6352
D4rcqC0PYARlXBz2dMU5h30cf86TpXvykHz03axVT85cuKfH87Z17LgE6DRJYNddNzFERBnT0UkJ
1EIdj16/6JewsCZE4aZxZxNunQNAQlKJgSzq/o3BoVOLckmw6o4z7yJAfCwHkM559xf2bfpf7mBo
P/BSBoGC+LD7nGm8gHb4s1ufiwoZ0nr8877TZeRe15hJH19dbUpOnotT5OxE/7QzprCPJ3bjKgI1
wFNGl01uZGZu92OapZFqzgnAGq/ubT9OImhSSa80yyEuAEf6g+114ykBar5nWLoR4Kj38ICiukG3
Zh1w9JG6qDG0SmBQv+4/FgNKf34zVLz5K/7st9aMe7FzM21MrElQlZBWyc5Y1zqmONFrL82UAIz0
11x05Vc1L74WnTvsrODWvDKbJIBgiZACkH/+5pznjtUrml6FQZ43U+yrSsFrBi7nk8CTuPEHoAUl
qAns0HYWdOsLYTPyDGA56Tysro1Z1bq+y0eaz3kXu8esVkrVh8uXGr4zNctOCrwREsAKsnrSZISw
sKodOb2Sc5XQbm6mWo8uHqrjse/Og9sFVWo1Fcperv0zdvLod9zq2v9rCvD/Ba9uDk9FW5XvYiiJ
q92bKUPMcXVDABq68lXzCvg8kdPOud+SZkzPPUzeKjDdtGquYhkH5dvj07MRK6QCjjS3MnijrD8f
maNKm5s0vqbF4Az/wqfo4qeK/TccF32E+FC7uP1Cf8jQ4+pB/te+5rX1LxT2JdwfGASugPdQPIBw
Ys7wHw2UqY0+5G6f+m7eQxVyMFJ//MUbnHAXjx/iPwkzO3v9nK1KN88WxVECfKAVJHlrI1LPyJfE
JTU0w7xWTlVDQOyVFm2E2FaL9rtXROl0UPUod85iKJr04sCXfLImRek/jIoyv0w9/Z2drbl1EKSD
NHAoEznHdaZmFWOtek2kgKYeewsRviz6SxmGxjyEWYNe0uN52QpmbEJazwRTFmN17IosREMrA6AY
lzYPI0tU2NW78WJcI6OO/k44P/P58ZAb2RI3ImBxdP9fRapvQww5DnoHSH1czVkrzm3tVOdltPXT
41FezUFWeSGJCg7XHoAvWQa/HSZzMcGtXIuMBTH44l8RZVryobW0OfEbfckmPzH0yHuaO0/6gKvO
olyrfrRgtwDeSq+RbuTpd2FiQODPjdGMH0Is0F/iMbG7Q2cMtXWYl1Sq2sL3np/01Kmb3xJe63hb
kYV1/ljU+O8tUCD2dFo26A0wPDk0oHTpBt8d39HUpgyAa3JVvNzwrpq94O+gSKiLL+bZiz72qVo3
Bz1EUeXQLzhRnAvLbPWzgbPDS+1lUN8ez/bWmlIr4iwjjcozTW7qN9eGrSmtOhp2ctWcsL4mwq4P
cQ6c7/EoG0eDvAZ8Mph1elnrwoUQujs0tptcCwf3UJV0+HPWLfXFSUrtx+OhNj8IeAN/Senk9XW0
FGmTNAtTrEfRdJkAXhw06Ic707Zx28p/N8ccugwZ4mqP5qrIVKqWybXrwXUrTiOkURpggqqGL1bj
PPwx0uL68ivfxiSio8X7cx1h8mUwSoEPMN+mRYXvzaaSHivh5jtzuHHLge2U3AJUJxDnk3/+ZlOE
o9tWdpSn1yyKeRLxjRQpE0c3ar/IynC6eKGb1C9U/YevqK6k7wdE897hA/FaR5v7rk4aiaWezAy9
FnNueJbhj3cQhahfykYNg7Lr4uDxvG7EUj4VrSFIIhRH1rc6mg9RTSU1vhZWl54XYMGBudTGMZnj
+bs6pXvCCRvjUc9EchiQAY3ddYQD1eVAQhDRtcja+pTHqeWPaVJeUG6aAlWUv3AzoSsMndcFX3rf
1nOMEaHfsI6u2ISBB+ny+jwTys/QR/fIKRsnnaG4AU0ABmjXra4lQnc6xiKLri3GpADlbP2DUGvt
WqMndn28aptDUa5lq0ogyvolgZqqllc6r8NhhG26pG3+IRSR+6QU/bhDudk47q/+ChJdwI5cJ9cL
rmvjgPf5dUEDuMQOLjQa/F8KC8cBscAwxpI8Df+0im6Jvz/+yg0UnrQMoSMv36LkvjIlfHMYNSsT
ukV3+lotaD1dAJFA5Jxcr/q3jTv9QzaReJ57rOlwZTDUGSFgsG/22bGTOD/Yad/PB8Woze9DKznY
ou+d597mfzjZVpq8REitx98e/+SthQFir0HwovpABfD2F2dwk0C1DF4wCis6RBD3AqpA+RMvnz1p
wa0aNQUOdLJkC/+ePaSgyj7T1PUkjFl/SRphkghX42nQo+pQiDg+jUU7nUSYJEfRxOpB4Lu28wLa
CJeon9A1J/XjRli3ddrWHZtUbWTftR7+q6ppeEIjwzyGiJkeZjMZf3Ot4meYimFnb2zcdbz2qE+A
GeXJt24rL7FVoZVLwzcbwi5AGsT+7EzjnurIFlKCjMXjnCF3fk+ZmrD9MybMu8BgmVkJyV4xw+Oc
dH181guj+QEMJv3eFcrw3eoG/g9mGpe8NeOqqs7KEmf2xekWL97JRjeCKEU7KOi46bDN1hi0XMvb
mM49WNmmyT4mTrT8Z+PXgSTSHPv1HNZ/Pt7VG6sMDI2JZoXRc77DC45OhPQLva6xoe/i2f85WvIp
buyPIrK/N5rxd1UCV3k85kbckcRTjIKQ/oWwtkoz2hFSQJNNAJAjo/rRhsV8UF2EBKPJoUy71P/i
GW7uxLqN08vR5WHBwZWUvFW8sY0i7kh9IVt46Q8qTd2hRXgKQZ2l2Tk38t+0SvRJBSWYm+Y2rYLV
19mNZSMUbdLYTswB9+tOR3aptdN68oXgtPmV3VnDsYo18b+oWdrw4BWN8n44HHk4s8uS0j5bB6uq
yZUhERQUtFrRC/xbVPuldawQYpDdier9iTDNZ142jAnXa50IW+0EpNWkWDImfQ4SpYq+NRZOaYkx
iF/5sDdDyeDx5t4YEmWIpmIIsZxOy4volR+GtFeftWz8hZNIQQeyHOJHcBzlLn4zUoE2hJ6GPZyZ
YlKutR6rz0tDcHDnqju4U2teHp+KrR0KmZJY5EmY6/pGrA2DYlouwsBQM0TwEHhW+5PedsVPQ1v0
PYTm1hnkbcSLjcbIfe8sKVWhtp0N18O22sjvsApMXzywIrikzHNNgSXVMVRGfCLZa0lvfShpOOBk
grxsR95OrGdM9hijWhIsbjqcpI/ES1kVKsYspji9f06p4NFWxrWF47g6i8qU2LMbw3sSVbSce/qs
h9aM1EDr3b0K8NZXgQ+mQgIuFLTSaqguHtQagLoTZNWYfy5ULeLszc5hWGqxx+DYCjEkTrQFZbv1
LtMeHa/EiZ3GYG32zmeBYsK1D031C9B8RAO0bmw/8sxqrxBLxx8jrZm99/XWrQGWEn8dOKQkcatc
KDIzZcHilIdhHIbqVRdh2Z8XyiY/1TwK/xNoWrfHaMyN72QL+R6eb2uqvVfdCgr7/IL1BqKHR9vB
cwKnmItPXWFP59ptcQUAQ/79/RuI8iMwHjiOIHDlT3kTBJxKxIlFwzeo+iE8N6mxHMWQZE9qq/8C
RhsuJfV7BmJN1yHb0GfeVgpDtVhuPdc2pj4dILdDLNLJH7Jmb8NubCImT4JpwIHdN0ciKy37ZHHd
QKJ/W7Bf1vJVxJHTUImqoh8zRmA0gUs0lXhEVE+z3iY/H0/uRqIHKIErmSgrmU+rIzNHXbMYFcAh
vbacQ9N2+XFAP//0eJSN3UKvkD4ltUvoTut2m+Eig6jHwLX7yXXOozBjWAT6dEmbzN5JbF5T09Xd
T9qONhj0gQ3pibhw+8rqPS8YMOMcAmtMMqP0O3ob/0M0bPS+a3Ue4gXR93nzM1I663mZzORFq0Oj
/raYiPGczKF2xpcRvaLpPHZizr8p4+A016ybHQ1BpyoqPhZaXPxe1fRdfAhBy4s9tL1ymMcmW56H
WlN/pwHcNScF6fD+sszh/K+X1uhsJGGrG2d9nMWxBxNaHsYZd+5rlWMhIMvOGlJOUIzjp3kM/cbL
vT81Z5ynLwjzee1BNxJTC8qkzX/XlhbPihbS+HDUW6/6rzVxpfPBMdbdIS1KHY07O+n+Viqhh6ik
9WwlV7Txb3bmzpNf25lZXvNuEAN9BrNOwPx5uGWofdoBQFJpk520orYW361d8yX15jT7jkaeoe7s
jY1sG24fj21OARtwfbznZljSXp45qlrKYRzT+qoYeE4WpbVcB720358oMZ4EOiFqdK8SkpCChtYI
PdUaVedLhb/HU1cDvBpUb+dsbe16YiAUKsT4UDeQf/4mcHUDCi8ozUbX2DKz6uz0ZRQdtCxy27Oe
pOUeAnEjneDmk/YN0LZotq6PsgDswNtZCXqAQWeux+gPa55aP0W++ZiapnmkcjzuHLfNb+TfKsVk
wTatT7awGxxhVNj35TC2VxYvfEFDy/4E0bk7PQ4iW8ES/jkCuWhC0ahbXXitM5nz2Db0JQCsDHSE
9IiihdUkNqo9TeoejXyuzEOSq+YTdCvE2NLYMUTw+FdsfTC4I9lyhXJ8d+9DTS8gSlAtrOMx+gpa
tjyYS+N+KxS93dmpr5foOpSxS6mdg5gFm7z64iJpHKNDXTtoSATn33uvrP6iH+rUfp0nZnzO82Wc
z70elvmHJVHS56ijgYZba2b/maHH/1LktdddDTzryiOiaTbdWwtEExQkxUy/JBHGewf8upzEV+K+
+SryMnMPY9upqI91mVIcSnojf4PdSL+RqpbKGTK29oTPUR77IwInH5ooTH6BbSbF5j1pVQEsc72P
J2pyimbrCqo3xdcsM7xLPdtIMKuTsbOWG5ef1OBgHKS2uYLlibo5oKnuIdjAicm6HHX7gthb1cnO
Mm5Vkig102qkMUM0WD/Nqro2vaYwWcYE32hRGchiWFLL29OY4rQ0zf/VcPFPk539OQ5xgmCR9vPx
rt0IsvwEqkiAdjfUYrSeQmbpKRxT1AACxczy0a+SejkBFNLOWlZGO6CBjWNC2KPAz2VvSvT17dS2
i52NeYvySAa83S/DIT+YnpJceoW79/G3ba4iOTBh77VOtjolYpmM1OoNJbAw/AlQ95qD0WusHaDj
1ig8rCWgS6qqrotCSSlwiRlDJWgjc8amBWC83oHhffwtm3tFguQQUqWkTgJzO2+VqyTuNFPAV8PG
uXpQYoNyMsxPg03l2/Km5T961qrtm4NnPxuFtcRHEGD2l8c/Y+MqQVDFRQyPiE4NY3WVTN5Y4C6U
UNbPpjiYYZkehr5JT6SmKD97U3+hbbgn97c1qMQqAT8AWw4b4/bTBZ2pwoxGutxxhPa6qoRPhtaW
H3NUPDFPKMVvei+6nQrDxqWCagwblEAgTT1WIaBpRWJPE8ImUZzU3zTESU9RJwApLkZynJSm+DBB
VD/EEzenVv4KA0PiTTDF4oFzX7VR0aiS2mycS5qcH8uuLo+aV/8MXSqNknT77qNCXQNwBzh0mHh3
7a9U67Ra19swiBdH/8Mx5ljSXeeds3/3MpUsCCngIoHO/CWP0puwOuuiEx1djcCrW/dLMzT1p97T
22Of986LKAwHEl4NKBH80rsfGgwNqURqOVJOJqe/HRq7tDDFz6EPpiHuVX+xY/FXGy7L7DulFe5R
5O9Pq5QO5/FNS4p2LW2J2+Gi2TUXSLa4wQzk0YgSVEqOEme6RJ8GZxL2UasphB6Wss5m+IZ1rvu5
Ppbk1JaVpjt4lo1p54Hs0bPk9Eihntsfk6adrUZpOfDtJdKyGcD94hQxG99T0bt/uqrozXPUGg5O
2bHFY+JxzNgYnoqyvGBIj7hNV2G4X2JjGOnwB6QtxqHqKCz53WK3fpklw3Nbguqs8xy72774/v6R
ITrLlyV3+V2zwsMxiSJLM3IBhA0aJXX+QS1NgaluUY4XbYncD00j+iPQ6vD6eOhXt5SbFA29J7CN
JNy0iEhXVjsAhTI8QDxrDNLFGZ6ypjOz41yG+lEf4uUyaa3yXKe98cOb+4GuUdKeU9UIfWG3i+xh
Nj5qePE/fVjuqf7cRVMpRMWFzz9ADtmGzAjeHMLKgBgdp/oQ9KNif3NLJLDKenEucBCWPxovNr72
Zj5+fTwdd2kGxTeLYgaMcx4+XMi3gwqFQi5o/D4Y0x65ZCX00uuszukfk1mOxqlBWLfcuTHv7mVZ
7zMROKNjI/n8612PnrueRvUQeCXvXktP5pNKGfz0+MM2RwE7hBgGl8UdVKx1Oi2p3JazxYv8f4YX
ly+dvkQ7l9HWKLzRuIXAC8geyWr6zNwtm4SiRTO61qUdpgpLHm+vU7A1Cg17RwUli3zEGvbWzjW+
l4ggB2VdKYe6TO3D7DbOTji4RySxMMBypGQE3T3K1rcfUwsqFTZaA4E5Ou6l16uoOZahrX3ODYf/
6qQjdQYKINbLklTVZ3w+K/dITmrADM47czw+XsG7rQl7AxwJKuYkNHQUZPh6ex4cOPyOJhYpTpDp
vlFSdUGAXK1i3/YqXaHxPc3/Ph7zbqblmJTXcI6D5nnXZOvqKh5aAGCBQnr6uTe79qWow3Fnb25+
GWRZmDDc61xIt1+GBaVlobe6kMIg21uZ2DemfSJ+o32rX7Qk9vao/HeRnn44R42+GkkaWdPqlEcT
Gtys+hwsuZmePOBsz07ZpL9PRlz7kxY5F12rRBB1SfTeDqIcmV4C/+GOuSOP2gnNIFAgaqAooj6b
hZF8MWd6CbandHtemHJ/3kR2ORb3GasnQbHrx6FrwNXsamUJgDabpyb05ueusePfx8Ys9tiO94kE
g6F6B8+I5JcMRq7xm9050SFEdg5rnDFXxHdj1OMP5KNuci7GZvD8wUSDzO9aq/tnjDzzxR286VOa
UhHcySHud6xs0MquKehbjZbN7e9wo64esD1ZAl3o5WfIGt0ZJBha0e89GBqyRrzwdZ1/wly5HWYo
uspKHbYsGyxM/UigfHHwtGjae3tvfc/bgVa3Q6bphSJyYwm0QjE/pM0gTkWWvxt1RXPrzSivuNM3
q4e/KPlhOi8BZOPWj8th+VKb6T+hvgxH9OenndB6d7XL4fDPkpwfySqVH/1muGZB6jFGJiJAD2s5
VRimXBPTnC5jugi/lBpAY0FR+BeW7M2gq5ksy1mzFnNYAteatAvKQ8VTJEZ9Z//dHzqNAgnnThaE
2YSr0JJhrWPaC+cAj+v5c6zP4tQ5Ka7MUB12hrrfGiTsSHRAxURG5k4MXVHSuGvNwQhKJYuPZgyC
x+zbPerb/QfJUeSRpuIMx1j++Zu1khVLMIdo9eNULQ76nI+H0Zjq35Oe6vvjFbq/BwCssDFgEAAd
vXvKpqaeh1miGsEMddp3cXU+zUvrnrqiSI4jaNzvj8e734bSApPEW3ImYDTpt59G/oPpSB/jU+Ll
wwUzMfFXVaVo90Z1lJzSHBtuHyirulOI2ZpR2SdAEZDVo750O2wFRdhBJ8IMAHLGR5B6wyHXaJZX
iqHu7PmtGaUWI+EUTCsQrNuhSl5yQsWmLBB5Jq5x12dfI2EvzwvuJT+9mZLtTlyUh+j2zgFrRtLE
bcDNcye3bCGem9Qx7M8RS7S/0YZ3xBNkbwgJRl1UKCLjUWBd8qbAm49K/7U09eqfx6u6Mb2yn0uW
RDpBpru6iUJ9bPM6KRHgCnHT7T0H48cs1E6um75bJ42eCKeDTUt2eN/YneeYLlUELX6pjPgCKc4+
LszN6fEHbSwi1BgOBQBVaulr3CgUUKsYCKNkK8KhNWchpVFb/RHiaH3BVwNH08cDrgILnVguNrRL
yDFB/lAAud01DiiAkg5TfqWy4j5bIXLVnRnvve82RoECzc0CggSA8fq1nzc9FqZtnsPXycoXLCib
41K5eyTP1RmX36JjnUcZR4fnedecc0yRZTXQz6uplb2f95l2QtTif86gLbVvzmjP+BFIiJ0ZXB2D
11EBxPCoo4ZMH3eV0fZdp8GyaPLraCXlH/jStE9DiGkrusNp5flVJiSNuE9AjSO5Y3zOXPppv/Ib
YEWzNyWHYQ29VAxznrhU8yvqze5vlkHChcuV44soTA92sjQfFcUTvj2nxZ+52dRfH2+irYkHnkc7
j8c0703552/ujTqn9TtUTXWlzYzC5TwaP0LHFj75WXfQFb38CDmMqPfuUQ0o9cgH0KdHhWe1dZex
mVpvFtV1gWz2JepU/SLsqf3WqpP7Ma2znwkYjD8fj7mxkdlfdOwdmlz31RutKvNuaYby6lXC+CQq
RfixoubB41E2thTwAy5gnVoNiPtVnQalJgByQimvKO+6f7kiTbPTKMasDshsULsq9KiscDWKUtvP
Kg95k7oNm+TL418h5+9NfJcbGxwbpX0yfdpY69bW2Llej6VzdS3DsP0zNId/5nK2fCXp9T8ej7Q1
q6+gQzJEAvn6loy1esGtsKiuIgy7s5dH1nkxpuzyeJTN7yHGvV4VlJblrL/ZpXGbxI3ZLOW1TXl6
0oJs/MoIHV4qyjvhTq9Th7MHJQWIPtIN+3ao1rKqtMQF7eo4k/5tNHIYob3C2f2IGLDMgPVqsK9R
Gqf1kUKkVbz/aFCaoZIBPtehXL+KSejEgKRNuvq69JlybPthvuLJ2J/GyiyO6HeT8UydsZPrbKwi
ICTHUKmiSx3/1fyOaRXh5TVU1zFSjbMR9pXvTeOeHePGKsKKoQci+/jg51afZiDMz1s/LK+xlpt+
ltT1pTZ0VOgUZTg93jDrqpBcRsaiIGLyqJbLebuMWU7tXlU47a2Im+liNKFofYxwis/5iAXduQZ4
/hzZzTAfB/Rwsmcdxp5yamZHjLj0euWeWODWFKPNg2k89Dj9Tt5xKuKoX7SZjx+m8h+hjx1kePxC
d95sm8Nwf4KwovB2p2vaT20myHeqayba5ks0Zs4VA1rl+Hh6V5WZ19nlXw8iUfZB7mSlRZLrzeSJ
8moNXmb4JcVM+2gUfaqduygen8w5Rmk6HZT0UulIQO6s7sZHeibPAerhUJDYsLeL6+HvFint0lxp
fRh/KFY1Pmler+9M5dYeQn+ZhFyKT1AmXQ1Dp2HkXVI010gx1a+e0oSf6kZ1LkqjtYc6Mylq4px3
GIalO2Pe6B30bBJ/WEqR7TwhNw4OPVoI0/QsNZ4jq5iUTH2jd3HUXEGBlC+DbZXfKRMJVBSjYSfS
bk0tmBNeqyAJ+Ev+lDeRNq2TZdJSW1x7elqnoYQ8xx56ZwtWgpVIxqUOFKQTMr9VJIDuHCq8lLOr
6pSot+bsNL5m9AbOKNeneqYU336O9HB8p6/w68hkOhKbAAn4Diyfl6RCqYAYSL0y+s3o4H1DT+13
iNR3s8j3AR7iAqEYS165WrDQa7rS1bIUDpnT+yW0R7+cxd5Zv9+gchi6BbBfDR6o6w1a5FFChhom
12gQnPG5gITgW03h1S9DVozhVz3uFvVpHPXWOA/qkABmL6xSOQkTz1bXR5Aj1a+PQ8NaruV1hmVb
VBJyeaCsc7uwLlvdidv0WtazMXFvqaSPsxkV9EYnNtxJLcL5WjfV4vixm3r/GGS/oQ8/TE0/hHEi
G1ldlvlqgx+nP9lG+0ObISedMZOL/2ibOisRRMqSPabK3SFjMlGBAIMOYZQUY7VmZj+UMT5O2RUV
mOlDapfJdapy3Cnzwtu5bjeHIrkATY2EyF38UjyaxIW3ZFfYSFmwtLHuT1XmBMmSf328GlsjSSt6
Hr8AVe/4tlFRAWGLupSDVth+ZzTdNQ8nA2GFXDk9Hmpt6vW68NBdecbJQhRR8zZ0DCgWRxiIZVdy
Tf3fyqRPBnXN8L4qMLpmLI/z4i/BGvyVpmqWPtmwbl1fi3r1ByS3Jj+IpjcNetuZ0n+06sH60uWd
pZycPHGqw6S75f/UMDQ1f2gn41vl4sXq63kB2nSMjHnvazYn7rUyD7roPvbrAiQ/Dff06owYlIEh
Tn2hNuIw0FjZyfi2ggVPeMS6IXxzllepCg6XcQluOb2aCQbASz8nz0C33tnze10drmxwbtKjjJLR
7eoAyO283HHSq5167jGNkT2qkvn/cPZlzVHjbNu/SFXel1Pb3Z1OQkKAQMiJCwhItjZvsiz/+vcy
38mk01+6eE5mqoYp1LYl3du1JNX7m+Dcs+DkIzYD6PLWvQDetSua+aY5xtLFVYx6bA/e4T/asWzP
ghsc2I8N7Lqxdl4/SwO+CtPwsjxaHtCPSwZV7jgx8t8vcayCPBKAcqD0T4fMjiRWhYZiFc8NO/CQ
+B468eGFLOPMRsMcBB2wTbQdGevJtTOQXKP7x3EXqN6lu5TyEcqLS5apIulg3rN//wO9ydzw6jY2
yUZsRQ51Gt+5ZJBgnNb2CHiIuzJzpkAiEWDl5bAJ/rb4DKLgXhv+8ER7qbLadtironRbGoV3/Pfa
e6OWNrI02Roq7VHnQ1gNIe0JmE/+Gl4t8K/94LPFflWAuv2BenH60nvxy/uPfm79TbI5RmEOhvfp
CUjqmCs15Pw4K6ndHllfNoA9LEx2THLOKcwD++FhBPzO7HBjwewgXDOuLyRY2/c8fQsQnwVoAYKC
b1NnAYnQEO4r/Mi8WR7CZcRFHAG69WnyW/WZ8bYJrvtovNRiPrPNQrRqUX4gk8QuO9lmEES3UL+N
YUtq49CVdab6uGjQ/Qb2FjSGfw9wKCJx0WwtJdTtp/ldmI4pi5U66t56QeHDGftTn/X0ZQldciml
O/NGXy0WvL4NeFT3cTzUqNgNlzcka2kFnX6vGNtH0npPuo71hUN00urd7h/IA2DUAiVcXKmnh8g0
k+3zLuLHGIrRc8FFa7+MCmrDcKBuvGxTUpLLh/d37ymH+e+iGO7H26AfzYFTpKseIec5w+n+KLN+
fYDOO4X02OKuoHUHE+lE2f0M2+RqaRMftpp6LlvaDzvkj8PP0alL9JdzLx2BEbh0uKgBEnXS58Lu
aZYxyJBYxC0e2JvN9ZJn3a2hrK1q1E2Ai3O4HL//Es6El+2iRFqNli1Ubk+CGHScuEqI5kd4oq8P
kwYArPdI9vP9Vc59XkxiQCHcBFKS0+wdEj1wVJ+QyKwsI3sFZ+o9FAn6zwPQB584bNIvBM1zZxNn
BMcS5wVH/SScJRPS8zEneJch+s3zuuhdTA0sahJ5SZz//FLIy9EHRdA5HVJ4S7LAOEPyYzIEcRH3
y88u8tfS5fElg5Wznwq0F4AEMWF9cwW0Y0OIAGj/yEyrbr2U2OsavbUL7dYz4WxTFEUWvbHK3ggr
594wmtSi0IKp/Trfq3qkS7HkzdrvGqjyD3BhpmFQ5fXSp9eKafbn/a1yqu21nUroduAmgCAScqvT
qmGNxjQdV6TyXGUQcwRy3LuiBFoDR7IO3D6FfpOKb6rXsHXO0FS3RUMc1OeLKU/1o2vaJKrarh3G
co3bSO0UnDSTfd7l/iXfsTMfBL80BzkAMeAt/wk4YxWyAWdnHFHVcNHIGzQ3Lhydc4tgH2MsjFkm
ljnZynMdofsLdPWxwfj+gMKGF/Hqugv9kDMHdKstsYmBX0ev9CSYQUFIzZss6DG2Q/rJr11zP8ZL
88N1mXjskatfsgs4t+CmlYR+wd+J5Uk8S4FoJEzO9Ei07qupgZbmtFD3ISPr9xDD7937u+pvanmS
JCBTx2wUSNetwj/pPHU17Dqsntlxkr1+CJOVRQWofCyuMPNWn31bz/pDVnsJuIKYeF5Zs85o70fW
XSduDeJ9aHjWVmobuf1oWxlK4AJa5qpkknNYeI7TupxatUSlWQIfWGI/ZHSX5E3I0dXOQvRhwPEh
hZKtT0o9UA4B3U2CZy88qfd52pLhuq+zcCqGRbRhJdt0wNTa5jrdD/6im3+/I9EQR0KB+If68vSN
6EBFGWis0JBxkdvZDAZKINuEVT2N7sJS5z42pqrIxXGstwbV63xC4I8s2qvgByy5O9YqUF+mSYtn
cBe9suEk+F92F3qZEAKBZhQC+8l2rsGriCSFqav1TVpRHd5RP0K9CSe263Ull6QPz51RDDzR68fl
tblSvX6+VXLPALwDD1nPG6smjGnVwZznws18JtIAJw0pqm1C/XY67UGHnPZ5Qq78YPJA7er9m1EO
4ycIgvDP7x+Xcw/036W2D/qfniUIYlBnziCjNMKurowIl4dUQ4zqf1gFTAM0BQCZgIjS61WSZF3Y
vDFmqBiGgqMvfsAU75IH6JmAhqEhQIeQftuYzCcXqGjYIuDjQI91GsIQhPtkBzp4swetNriWycAO
NBNeRQXuvPef79y2z/+i8iJwNqAN+vr5jDcF4B3hhJnFNeWII3/Qs/CLnONx7Szj8v31zmSQaF3C
LHLTEkEyfbLrc0BwUYemkCyLHHmIRj/bc7T/9o7CYQ4aKgLEWXcJEHh20c3sAVMh/Ou0RzVh2Cra
OGNH6wf1jtt1Ls3A4iMkadJq1vF0laOneiFrPXMUIO8EM0zowYGjmm/79z/7Mx2TviZkhN5Npvy7
jicTit3UfCVzHu7ff6lnlwKPCuhchHkc8ddLwbAxmTOB+KuaJtubpBaFJJLeZf388j+shBoPEHIE
4PiU0NSqXMaygyJbFve9Kf0GBgoYsGn5XcIW8xL2+BS4uuVZIPggwcPZQwx+ox+wUNZNnLHjOBlz
G2WE71PY3YdFltHk82ih5reL5brKMqrH6DnSYX/br1JeGs/+f37INvzCYcFo8WTb0q5Pey2gRt74
fVgxv+cHGH+ZvQ06WJnOOUEN2M94Fb7OSqhm4VaqzbB7/+WfOavb7YAYBfYcirDg9WcGq0fZeIEe
+8gNpNTa9EWGwQhJJx6jsZKk/8MGDjH0Q2cXQH509l4vJ7SNglpvVvJbf6/Si2lAT5zYzwn46EvC
lGduc+wmzLnQRUbD+nSosegVLi+6I1eNtLYEM2+4dtzzju+/wXMHZQMvbuqswAWfBkEn+8TEAuTf
pWvGuYqB17pyHLSuYp6a8Pv7i539XKiDoL+ziZ2djruY9RKtAzAOGehbcakmjS9X+5iCtNqv7Iq6
4MIXO7ciKAgQ3EKjK3pjpNVF6YLYAg47mAjQyc8iaQBjaGl9J0jipioWMvUuXOjnPhwaIxjhb6DQ
NxDUviMo1IShx7ZpcQxllIMkkFxa5dwNjrQMeQU6D2/72DW4RRjtIRUfFDEAYiQwDz4MIKztoTI/
3UyYQsB3PGTx4f1veGbDbKNm6GuC8Qey00lWmFs0l5jysC3j1r9mTDc7Htq0qAEbuPDxTn18tssu
2YAL2ygKrOZk+7r/CRhQ/V5d3s7NcWZUeodA1lNfSSXqtTQ2GMjX2sZ9sg9lIJsrlcSkL2s1AhkT
rDWgMV7rZZ+9jGGOSnmor7iR86OQY5vs27iOvQuJw7k3899fe3IjDsS1YholtEUAHKkiN0O8zk5B
AUvNf/S2/38vBnixAGrtcGs6LfzE2GJ+hxk1+j/r/MVbVl1qhdFxSMb+XpsuqsZpMhe+/PZlT4qx
jSSFDBLYalT7J8UfpJeHXg/IGVKVtw+T9V2REJ+VBk7aZZYIUkEDI/qOz+NVs8nlw/sb78xRBipn
E2ZAr3ELg683w6xZMtmWsmMSqFBVdBAYnGbxJIMDXWDMUTgvNZdqoDNpKMoDgKCQ6KIqOa3jJQTJ
AMSEm0JOgubGN3rcx9byYiXCxyZCi9WHBSCgguwfqTd/PzGSM2RJmLmgSX7yuAvtWh4Ag3kkXZ3c
69TrMPBjfhm0Q3rhw557syDdQPNwA+NhLPL6zaYuAVZPbrOQtt5S+j70DzLhwSHp0LmkXr9eOCnn
3iq4FKiKAD8AKeVkwdbINgRCsD0yOtNvduQdAFd9uxti36XXzWhyXeDKzPeo3om8sPjfv/1kH8Ot
FIk2aj6AXU9bVbHxa0y1e7xZw1oD4iiJ+kqAx8GuQ4ieDDva6hnzzpmyKpxQ8mIKwrygGMJM3RM2
2kc6EMBiOQ1GdQ/K6RCXHfXr6zQ0E3+o62Z6yIds+ABNXvihdl3Wrfshi7W6cCLOBBrQTUFjwg0J
G8XTzbkMrI8gRcqOfdcu9zAZ9WlhYEG1f//gnVsmx8wE9QkGRm+6TKA9cSgQCnZUM3G3mYGokorS
SyKgZ25PSMdCMgNbEFrKp/lkMsarSWwij10M1ksVgoECXWzSASEXoS38/P4zBWe2YAYNLgB8MDwF
guokjM0weer4NiypwzGj+3rslrkAQiv43MjImjJhnaIFtukUHFzguraAPmcOhvW4OPEsg7hd93iO
RlSudeYlhObbWkZLMIirVKf4CxZJoEBv8qweD3qly4MFNcPeRx6j9vOUJJSXkYKfR2n6mpJrKNr2
iFizETcRNeoBzKa1v/Ahz7xiMPkgogPoHZosp/sFQijSpCaUyJaVXMu6n+0hpBHrjqbFPy+kQadU
7e0Gg0cqwD9g/ICPerrcKtQ0w90Pr7iZ/ayEzpXwSyO9QRYqFtSULJjk8wTzxO7WA3XcO3SUtLZI
aIoGE3ClY1aQefAN+vMhdBntKru+en8fnHslYMQB14+cHkIYJ7es8ny5LjPw9qrN8P29zuzJ4sYi
FuIftS7/vg6QRgH7BI8MiO+TpaZIMwZHF3GEUKq/hxja9KuWtSpNsKo///5UUI8G12ObrmI+9PpC
p9t0u4MEzNGbdLZ3PEyqCTonZcLVl/dXOneMEJ8AkEN7FpK6J80SW3PD11GKI7oxz0I22S6H+mTh
QTTlIcrtXMLKhVfW79oLpcSZS+mv+8/mIAsQ3GkyUk8x9WSMt6n11O1C59IPDuCvf5/fbqow6MpA
6AuqISe3hBgjocZhxPaAXdvVykm3Ywv8vojxLym7b9nhSVTCUuhHIjIBonSa0jWTV0vfa/FAGWXX
TFpVDgkqssY4HwGIsFJ0nn58//Od2f45EBDYIYAjvMU719NmgDKDOtO4YQQYaqxvWh+GbTptLoBI
zmyUjWcIAyXkGG91dqYmyAfcxvxoFzKvxzyAXO81w2XalX24gN2xtnpZ7mZATZPPlGZBfek6OpPl
bNMYXMoIMG9hD5MbpEe1BwKPFzW/aoKePbykWfvFT4ToizFN5BeIdaFTC+m/NvlEXAeizYCMNylM
HDX3wQQP78MMRYYbYLxgLNtZSqNC1KDX7t7/Lmc2A4oeDCYREcEMPm0qNWk0m5ZjmtYhJTvIYEkK
7fH1SsfhWgqJ/L5ulvkC2fvsJwJIE9Uk+kuYMry+NbJOW69OZ340qQi/+7kWj04ri7o8Yod2nPit
xPtFePPi4/uPe66ZhAwDpxjhGBXz6dLoHjkFM0h+DFLHYOMtQcUuwFRZ21JAir2vEGmEgKCI7lQ5
z9wPYXOXhaBozz359P6POXcmQAHYoONIDjGofP0aJhWidk5jAfXJpM8K1PfBU0OjfrNu8ablwpc+
c4+BJQOSDHqxW/qz/Zr/lLiosiXTHQIQoH8paA4jhBihL1f9+zMh30U3YqOvvdEhoshX0Dg0WEX4
6QNAtGHBPKd2FHHxwgOdO2ZIRtHQBg17a4m+fiC4D/KeTAkYbHHND6OUaVOGC0u/LdyyEPMCox7/
9eHAwgWOCHgqJHPIbF6vCFFgkPbzVh4DAfH2IovgbgjpxW6KC73CCv791c40JZAJY/qJxnKC6+yU
mKIitAFJjXskmzOoihvdQktayZh/hak4KplIjllfTiAIdg+5towWdZ0DPu6GmLhDgkDs0B+mc71T
NmnZLukjq3a9Cqa6gA1FH/3zB4FiMaSZtqwD5LbT6i4YoWuiIPN5BJ182DX5El/HvIMtchbw+ymf
1gvrxXjdrwMZWMKYTgKjA+rQGzMP4Ok69F10e6whHVwi7RjKNoOtgwrn9OrCt9ji7+layD7QIEUz
CjSPk/gM5TD4pfmTOOJScWPFzAxB9mSTpS6gIuF90Sjbv9di7PVhTYfGlA50jaUAR7Wl4Er3HS/6
SbLkBqj05VosNH8BiGkwEIJdPPAYqLW0AtU1sdXcWkTjC78/ePv7MRD5q68JmCiGqa+3brpCAzft
AaBqUn/4WKPd9tPWyOtA9QzWpBzqOPqNwjEHC0rmuIF4GrWfJefS3SZKQCOZgU/TXEh63p5gyNRg
fwMYg8bbG61yvE8Dp7ktVPu6++I3JClCm+e7Wc7+Y2eWb++/hDPLbZ17XLjIsd5qzjfEs1bMjQBz
DvUIg2r5nWlXAJryBE2daG0vsWbeBlccXWTFAARkZ7AybYQrnvAY2J9maj5ZBkz24nkO5P0ogzWo
M1eQO28v5D9v73lgmiHIDlsiJKyYqb/+0mADaHDY+HzsuNfv1mwUm850eiGQ4ohtW+bkSGBkiqIW
WQ74c6eTr0Q2tTdzkR9HOoRsn4DFQu+US+Nd7jvCCmlhbl5atqTf/cnqccfiZUwryCbMrpAZmV9g
wqKCjZaWPE1LTO+7WjB5F/cjvNQGX879LVgl01hatTiNMfPAKCA9AR0PtashdtbTaZk/jlaJpGhW
+IyXC68F3IeNJwco3qf5j8ET5CnqY/lRIspStPGC+imjlK1FIpBWVYAdkj8rlM1cpdZZ3/mSTj+c
W4S8zddl+RX789yCGhHPqgw5eB0lHoWJAop70AwEYGz8uh1hVixoi8b7foqZK9c8dfwjlMrEF09J
/pS2gX7yl7UdDiwQ41eWoa+985t1XQsxWAs3IFNz/hsSMUwfDXpDpMhywWzRxfB0/WxrNcFABNxI
Hh2sTTA6yYlx3Q/ahOgROtfHn4ins5+Nzft41yAPt4cAzmwcMgp8Gm45waj0VoIuRSsTL4LfGEmc
dwPQeBj+nEXekALiSnb9hRuNQ22rFwHg6v6q6rLJnfggg4Qg4g1DB5knVfefZUxqOoMtsuTey7r0
uboiQW/DD22oMZuFFfDiBbiaU6LEcISnNoCpL0HGTFICh6UW5Lth/ILJgkpuUMC7A3drP5Zm88q5
WtBxmq9ENosXVgfmCQNjZCoScIZH40GC+2oR+B8KoCytqtrJBUsBhcUUxkHA3HfwwmO2LwEgon8y
1YVRCb5juxZGSfGsHbUgd0tqMbTos+wThI19AUSYZN/6uO56UMwG8X2Coqsog2xETu4Q7HJg3ADc
28F8RPYF0Dz+WshVAKojBpUDcwXG/EtNIb9W+j7AHoDjU0cr4NRyUaHdu3ytHfPvkMZM3wEimtSO
dSMfdrOgdigGeN2ZIoHcvyizHFK/5RCv4x+c8biaAa94cGOumqJxU3JLlMkAtUsxeJTa536JSoSX
bd0lppxz1jyQcYDsbww9ZVOA5m9ueJsJDbNNPXylPRc3bRyqA1Gy++nCROaHgDu/q0b4Zogyhwjx
QzPppC2ICualxPbnLWwSoehSDGuc/vbnsH5a4ZR3rdulWXZg1cAbTHkiFNXkIc7csr4PQC7hXXTN
0K/WhdfZ8cY0UCYreErrB3/1mqccIVRAVr2hnzWv2y9e3K/PjLTjWsYN813ZBjX9BSckRoommEVT
crAsaUFgQ+aqmqcqu+r8afkaBn34Me9EaIpGU/514Wv8mNPI2HLtXXJnJJClFWsy+0tHxAWFmTX6
l0OWaQYGlwlB/R+7FgLeqWy8iunZmSLX60zw302+azMz1HCa0O09BFqpjydr0r6tzKjjvgrd2Lhf
oO3hKI95E7NKY/4nrsjUR7cSI7P7tWZ5JcFQh5IJTCddAdhhtJbTDPpvpTHck4WEdl8pxWg/kTAZ
xspNNriPaCjwj1gNlezWTJbLamNWytyop4YP4g9sc0PQhlXn4+s6mk7YhUp97B1c7cvYNeYbo2Kk
Zb9QuRbwP8EBmYdlgjJ0rPqfPIbpVVHjMpPVCIfaej+xJPmaeK39MyaZ+Boqw5fdlMxTXOZjwj7G
0JejB+DJQQRyqje0YmKIDSBaaARWSPhzH1kOrcfCUhIcopFLug81hkjFTMfhw8IDj+Omk/axDgI0
v1SEvLnQaRv+aryGsp0bIBi159xlaO1g+vI9XFXLqgytMti1QgTucSSsNqVskvgb+nvDtGsJHXQB
Xub6h2DOu9HYlmwtVp+4bzDeVkOZUyKvhghFdWl77kNsArqsvEqwZ/LCJ536CI5b+wSABTBg8zjN
S5Hn3vRMad3DPElp7wf8IqZvAlgLSBiMAX8WsUv6HYWsX1LkdoLuY9pgrbJtmo1jAbZZXLR10/2x
DSBE1RAnrdzN85KmZZ954j4AHeDBBythKaeFsQmmayz8CiY3epBeY7LusZ68ZAIibVY/1g1gguPo
k2G3UgXrxCCF02Dky8mr4PQ2DWWWsuVrB5YOUlNY1sZwe1KwqObQ1oQeClwM/GIdAghnomkLjd9E
rWu6y4hNgcFJCeALwKlCRDWKOnfUXh3Xh1F3G+MvjRq8lGBBx7+MOQ9ICRVIX+5aS4KvaA/oHmKv
FgA9o3X4Mso8/wD2EeiGqQPHpeilNgrelsI9hMvc3cacjWkR0QHgJoRIfu+CwT1Gmq+PWvTYqxAK
S/5kNfK4nV6RTuPu4MH10nJovoqBZv0+WmBbV+SdmRxglZADLUgrI3Eb9nN0bKhhP6jGtQB3RMZ4
6dq5fxyjkPF9O4PkMqPNr68hxbP2GP9E43HpRv8HzAdb2GN0+BsM1N4bXPPGozs1pPZPN68hJLVB
7EE3WY64Br1R5x9Acqhp5YxLD36gxr4M6zhRJTQ/p9+xqkVcrJ3H2L51Uypxymj+ByTuARayuE1I
sWpEy1ICBshg5trAChQzaPnHNMm8IrdgGr1oLSJX+IAVTKVPByoK36r8nlEG0RTPxUvpBMytiijs
26dZGPZbd4GdqzqVmUNXmyQPNPQ0zn9MIoWJk4iRYEDVFAAlBFbe4zsXkVHj/ZoFZiwdUuZPNQEd
bj/i7j+aZKnzapE1kuMOkShAr9CZDHDqBsq3oOoh6iZJPXwLIh2sAOFQ/mVway52SgMAW8BNKrvv
oDcwV+lSY0/qYFrGKw622u9QEfWREwVDnVhG0pY0yzpe2jafl8rx7dbCFMM9LFQ3yVUbtM0HSFVB
VnKEXR/wHPEwf+RwkHAHp0Hy3+OW8D5mcIRfkBT4bqeN7PI7lPDtA+wtUPsOUZ/KSsUOUDdHNrgE
4o3DjbxS0e28BsKURUc9hB04trEUgjjCa24JoZ0upkGLrrQgWyA+zkuHI4rb/rdap/Yj5NJQ/fsR
g2csXEnW4Gqd1PKS+4YexkTFOc7LtHzRidM3zIXTF8+TCIOQ3Mf8QfVjXxc6wA1bwk9C2kJGHoI/
4RwyKVkK3EEy2OS7yFqcMG8dwuu6ldmEJ0Drs6gHXMqlL2wH/zzCZl3QQCcfUMs1S5FCwLarojY0
3m7lOgjKhfW4F4dwieMKIB3AiATUGQIckTy7BwgIzhxpzWpeEOtqhe3HyO0IUQpZdP044w+bOb/X
AnM7xJkUrsK1za09zBNmhpifCSReLVwDfndBbBow85HEAk4pYVQqxgB7pXaGv8D/dqkhlcz8z1J2
9JHEJn9KRw9Bngrc6aaFzdPBMlYP+wEumZAmSgJ/QIe6IxouNktCsOEVwQglUfppzr25Q+eOmyv4
vjJ1JZYm/CIHI0LUH34TFt0QANOYm8FXe68nEQDdMTAaFaYaED/0rKrvo2yzVGYRJsXAIsWQukSF
JWDW6QJm9wyjmgkaZAQy0AvoZaaAFi7/aQK1DlcqYuSTlB5EikYA1R/9DSBSxgME1Io2AXy8ADoi
uFKSLJjfQQEW1mOLNZ/zpuu9kk/Z/Dx6Pr1l8JJxJR9C0V+hTvbbEpQKRBKCYocjPZTR3RDVCrPB
jPnX1hHfHiRgd2MhMmu+QCYlxq/2YgGjL5d4z7xr22ub1JaXKoVYaTn13fKtB2hvKpg/JhZGwOGy
lMwM81RABqbu4DhuOdv5Bol4mStUNhW2qq9KjJKGX4xHM9SK8iZtC0QZ4n3wCYAgNygOUlEEkE1D
KTUH8lPfNHosIP0T/ALtPEYKkiuIVad9J3e2VdhkEYxabAHBj/4jBaRRF1AeqH+Gxp++rp0clmpB
8qHwnrZKYJCLHKrZ8QmN82zhQ1FjaAn0Td83n8d2ze9BWED8XxM32P2INCkq2j6nv6Y+rH9g7OnL
Ms56by6TOuqwLGSE7zTmSC9DFCPDZl7ySUIwcCgUGfgd7TwMYJ2Klx8wFIIyfO6DB11Guhtt5ZB5
/Yxif/i2KYyRvUU+8kRW3/yBap/k4JCabLukpZsKjuzlhxQzHi8Y3YzuMngAdzXmMXYfENH8Qom2
/BGdYCMGAgJbNJLdwFFNzL0tWhbhEq6XGD/YWh+iLQI1hhzRYqrD6QMQDXFUctWJXzCPGn5FNEfU
EBEE3oqejWtTTS2JniKD2qyMltQ+oaDFRYYLCzjJDNfzLacyakrnNzOrkOZ12/uRkBSZVuGe4yXp
uwL2Pagt42ANn0EUReZDmnlaKh7nYgB/adZPTd3Yl9hIQDlaidKpADiF3CNjj1G+ml7Uh7mXvi2M
mRZ8ZhH3zQ5G8yPIC2g3TIiKi/suG4jQFVM6eKREgG+va5ih4LYZuPtJLG1udLCM7YPyAQXSRCZf
GYjifN9Zl4OMoLs8vIEAetNV2SjpIauHiVfIOzsAWHw3dwc5Q56hWAYXUuTZtVaAnQQGlbOMAhxr
uYjSq5OtYSwpwjicWYbfMM3NeGHd2qAGRO9P7Lag/bySaJmKBNAgXuGOru+WPmz+JMkUtVU8EvFp
DrxGVdumvtHwUkHi3ideX4JXEMDSoU3RaBsnoOcsssfPmUvMUI7WLl4JSAhB+CPcvPB6BSctJ6uO
CxS5y5Vq894vkFoNjzRz2VKmLRQoCjIM5IdA0PhZL4l+5iFd88KK3ODuj3WMijhB1uVHi5/h+utI
XraiG785kcYNbHWWId0j7rvPraebH4DJ9A/QX5LPQ7L66WGZ/X4qc4jB02JMXIeIIZXRJVtliutf
Ag5cSFQ4KI45i34YM0x3YYN1iwaOIC9Lx6VA1b3aGjoCbYhQg1gdl16/2I8Cf/ZJNCQnh0T67nst
Zf6pnqc2r2oC4BVOQj8gMkdo4Bd/KUIFA6zhOLf1ykoiTAg4WLbGQWWtah45ct9DLrP82a5JhHs8
V22M+w4y9UXX1flvaP70vEAyOAy7fKgjsYcuQtaWYcZwobraym/IGv1bC/10U0Rd7MONPfXHca+9
Pvux1K17jmwwXcf+plEH61b3gusaeyWbYiyYS6NwSwIxSAsfLYCXycXZvUnXfi0hHtv8RH6UR4XL
iLoGKWNK0aUwQBygH9DXR9at6CONvbfaQ5vbFi17r0X0SNYhzVHQhvLQojJfrgZ4jBGQ4mPi79go
xg/ArThXNlPWaASmHi0oRSi+ftubQRRjoATCWehsdkM66z0aNph7UL6RDK2RZLdImlGuOSaoAkpi
nGFIPQdo2DUrCZEXAuknCtZBf38n44A+ePANuVJBoD/ZdRwJzCxgO1PUfrboytYs7Yo1m62CQESW
NSVjDqfDgFKBdtkcuF0WMfFznf382SPT0MJ3L/cxkO3X3BRz5gJadBma5KUxXfgl9Gb93E75ApPT
IbMWzeex846oG41FxmqHpoS7neeXDI1lWsQZZFdp1KHeSOae3XkkF/0mNc7IHsRETDvAg4w/tSzx
VSUCAy3dEA0uV0R+AsGTNl30SyJm2PTROV0R6/Ns/Mrbpf5kl7CuKwwZgt8jnuaO5wH4hKkvsoel
mRb8RtlubOQgfa4ByZIFb1GUFWONpnYRDTn9MUHOkZZS9x0iDGVZv+tQtf8OQpuxCjLiGmFlmsO1
iLsQtFANYPFdHUrE1B4NmnHvbwy762nt53siWsmAB5zyj10yGFzQxFvR2EiHcKoIuq1qt8aaYDNg
4u0XnlyDa210EuEH18kTtFzAZsvELB9I5LMPsAdZEnT0Fv0tdWaMSi9pli+2DSjeF3XJNRk0Sa8B
P858DJYMXSByS9PkGj7my58O2mywfQB+7k8XObRlaORBzloCjoJ8ZRLmpYutGQo38eAWmZkzB7lR
/Yq8QY+nXFS33A9IY59Vnhjo1GAY/5jDLo6hIB9bDT1Ikz3Dt058meGtgFCxQCYVOMgMtRhf9fwx
z3XLUGnrwN9FcpUJKFWp9xkDQTIc1YTausjrILkTcR1eQ2g4D4pspuZ5obH8iQwu+BNKh1kAg48w
zOm6EEI+XZ1yhoxt9YdDrRrvBhzSbvg/js5juXEdC8NPxCrmsGWQ5Ox2O/aG1eGaBBMYAZBPP59m
M4upmXtliQTO+SPC6lKaPNbV+Ft42x5DoSXVQohDEi7FelTzuwJrcxneq3YsmAWAFqPtEARG9/X0
3dmTvcABlf1fNVccnx2YbZzrWFq8eYfpn5fWqb9R6LBju9OmXg9nMU+7X+svng/vJaSE7k8Nytmm
ZkEdSjRmOf3qyYt4qCpZueejVdXvnYkxzuZmhwdMIpax9Ghd+VFpNXwdrWN/qsEZf85kBX1a/TKH
Z41+8Am/fvRbiKociUXc2yafQOCG/LAcc0aXhqqQIdP970AF/rUQYvTZDaY3GVFHLK5Mqu6/fgfn
z0mSCnnmNl6SLfZagvNsp30N/ZL4vNYtEZX43P92mhDNnKR73yVzFtjGmHMyg7Awtsj1HeLa/dFE
ify5BbW8cyYRtZe1t+06b8kG8TPNZWLStfZsWlBcehLTXfvVa2lNewUP5zYfOqktjk2jba+Qcg7+
G6xoB06F8vk8xEbiZt2J0Qfabu2xgPPRt2OoTYTqIVrfncqtJw61yovOAxHSccpzieSZv46ogX2z
7zmION5EKUuY19FR30gJOVXsvaY/EnJJWie+ryvbx2P+uo+RYV9Y2XJuvNHoIN0lPGI6Jq2JU0YP
9WvCNTCk2F5isLiGWTbtYAWGdBqFT7HJygmT9giwBZTJxoPlVW733wLAAJ7t2Igx58UbTj7aQifz
V0rX872eseNiE+FonKyOlfgYSVVJA4DCPZegpxVSkq573tqJyupa96HkzpVJklXNNN9ql3g3PmKj
mrynwPyhm/okzChrst9LM4ffC/TFz6FSzBhry/O5ofSdwQkD6XM8LVZCX183fLgrYeWpEZF4U5un
vDeKXPyXCSnZOJziEdL7A856+W+bXIszfok3mlHPC3ddcKYPYHxo3WRjn5n6+d4R6DkuBPCpvtiV
LH9tnB03TIamPzUjGoqsC1f5zxdlQ2562cUz+a0h0DNVdwmrs1Tb27ToGpSVM7s+q2jdHpJ1xQtO
C7z6rid93dhYEH8Eezs+78KJBpIOZk8z/Df9gx4d97lVxhbFhEFLpLFc9u+mD707WUf7azA67UfP
UxqQdDzp591482/ZTOH7ANEOgiZC1s3Ba7a3Drm1vI/ozZnZiDrNWjm5DM+qdxogIaUCdgkOUjE9
jqCrs3PpZOypFhAm2AMPaN/e5WqjZorcPgQsmJeqgBUYIqacZmdytxEGt0U9OyU7l+OJ25H+P/7r
gRq11IqNY+cz5+tbY7XecwxyyriBFOc/TQjQx9Yu1ufMZ3HSgQz/HV5ocbAnsq3/i1bPh15hRfYy
FAfN7QqmNeb1Ml5xQE6ZR4JlO4kLy9VT0ZR8HFgNE95ijRj8k11jEPrXObiVUx/yeyV1rlRMMgkD
JYlcbPQcDsjQVjLcylCUj4HxbZOpvU9+Dnoy08Ulqnc/q56U1yu4YI8XV7PEFYHbG1V03lB9DBY6
WeCLGUiHGsU6zGxiX5u83utjvbPDqikL4x1Rkg9DGK+pWMZI5xIpRsxYsg4vODb2BmJ+n5BiR5ov
ok1m/RMgQi5Zk3R2/K+2uwBWMK5n+3bZnCNII27POltGj/Fsjcuu5WViTD9DDFGGsGwsDlM4Tn0+
9f20g59i3Sg8Z7BZAEVlk8aV7Ag8TtTFGueZNhyFdJM77sPdyxjwfwiuqY6j7/V2QcmLeVfRtia5
9qIVB3MIlZXSxKOPJ36+yc3WEMYtX1U83nFp959q1t4labrpb8sNVl8Uytz2FOu9b07hNCVPvVr6
NudlAUJo3GiqWTPCNimkg1s0FVvAgCgA2MfT9Xp0biotZPTQsCj8LTuf8rpJeV9yrXeZN50zDKkh
nUVmSYdXhdS5w/kOBp/JJgUOW8OzE43u+rwHYjs+AT3M8nAAgYeFzxhTp2Wnq/9w8VX72YG66+96
Ko9YCbY66t8lGaTuyZmIwsgBBf3pBmlxU51UNNfy0d/H0qSVPqLhRgOnz2yiPk3hvBcMwaDRYr/t
PX9xPjm22GiSEReCSIWetzDtBHfwo7E7ETxbCcEnXmolu1kLzKPdK1NVGd64wPjVUzgpFrs2DnY3
7215/JMCKPD3djVvnlcetJVX3oa4q4XtFB5HXlOICr9fplYq0zl1h945TXG1sZvy/EClOpoQN0F0
8Mr/Upb+LWlU4XqXXIfuN3pDYvO36axt4Q3m8Elb1ke+r0Us5pHs1Y2jTdrNTFZv53kPkTGhuGXb
7dsMe0QDkK51TXJoyY0f/pVhMCZnoPy+yrp4gR+pgypRBdxE8l7viYUWcDrcv97uL+alK8NlK6Ru
2wRWdViXB+0rcgvqxJ/sc1e7rvNAwKzlnK1GQOpZtKnIE+fc9G08a7bphS6JbVjhQk/d4eh/Y9WA
g7TlbjTDS+J8K/7h6h4IbmpPHiDm+kbO2NClLdXL5r4OGuVlI+YEhlsSeLyMP3pSn8TzbPcOLYrz
Py6SWGcwTYPzbJVT7GV1PCbWs8/ANhLOcGzqMSl1DCXJ+65/OHKb9QPYdOR/OgSARMViFh9mRe6u
vm32WK8PPPPOmrFVjuRyrrwAuS9xxadKLYH914HXnvNYAMXfeLrrxhtgXNIE0Ntzaaz4DxbOKS6H
yxysY50HodDL2d2QD6U4VXb3tQMOWtK+1TZgjg10nk27NMPDEC2c/R1765LreUCQbsiq6dOO5Ocu
RRhh39mOagCZhDfvmTv6ycoqRCDqbQLQ9u8YdzhltOjLWrColt6pmkqS/yrOB3U/JBPPDZT2YfKV
UUf+bK5mCe4mQQyO2cxm5ZIK6ZaPuZVNUqABCE1WylX9cttD+VmCEfpIecDW8FJ1UbOelvYI2RoS
+ukLd1DDms0+XbX5QiPhXpQkyrl5vfrT/tHGvWtDTvpb+BosoxPdJnCpLIXkGGaeNfDBabpb3+bJ
lDhaqKWWmcJUarKFLucjF51SlN2u+7qa22uO956bwxdNgYvG5c8KD/wztTVr+ZjoIXjhH86FKPnj
3pdVL05+rFtCnAU8/j82p+WR0KNqv8y87O+hIB88pUk8tu/t2tj6NCaaSSLQzJcwdBZjXR1W/Xjb
VCv3YFtbR5ij+Dhgu9fIG/cM2HTybuks8n/6rLOo7ZqVQLsUcLIdWBPK7XiXuz31KUWLcQmdMMD0
ymQry5OtbH98g3hY+GFU01d3ABew/otYVzBl+Kyw6EyN8BCd2QJ1XXWOegd2r6vTYUrSRXFGhFM+
0vWDrjuIV/M4bJH1ECCniG+AD8IxtUZbOHcBWMcbt1Gp8hVcgfMdDOmny7cAEue3PoVIEULDrNs9
kvAXtx8B5Jy+rE9rVIV92giWx9vxCIgApgTQeQGIZaNw9wRvyxJaWCL5JZpfte/II5f6EGXWh8e4
0IwnfZE3A3Kdr7HvGXQ92Kgmjbxu6C6zFIv9lLRYJk+96mP7wSbejgNbgRBAYUKLMOTgBPCCgmzV
hpRKyK6uiM2AiWybF5w8ddOB6ToIfa1Hr0Rt/iO4BnB8tGtd13C/CnK2GJuSNddHaB38HENhq3xT
5An/a9YynuAGODY7xnHgGrBYm+d8stm5zv4MQvl4uE4jcgudq1esgU7Wy1D5y3ZKkAPWP7fZzEwP
mOCGk7EIDh87tcuLpnz5tSd++m6m0XrOXbEekIjIOnKvdoLhPvIaOd5wqfUIC40AERHrAi84C09R
Vu+J/hN4qwwzMcVlTQtMsH2TJ4Pcx29tNd2N1UwGk8L58W8cneVJw3V9YmU3/4dJbHD/dd29E8iw
5dIqBBrwGldJvNPU5kdT7o6NVRIdxARsyDyG40JM4J2GgaTAV6JqUKhHVA/+12yLOW4HzkBdWFrE
iD448Yi9H2FpNG+b+4LcQko761vQ7v9kp7vmjMG07bMZ2jrK3SEK1WnyYeVxkRlrm2QaHU1L27dt
KzU+VKSIK9KJQWTukbgKdQobOf3iSWWiIytQACQm9kBaBkmeJQdiRfv64h748Tt1zB8sD716moOk
vsdEPFfnet6Vd5JgwoACqoWmXZLDGVDVDF6Zj27bUjSu1xgxTziDAS6T7UdpgAmtT43l6QcBRZ+c
heYsyZwFhjALeuPudGnNLG+btYjtNLTTeF7RVlWZRy9Vfe/CkfV5uWEQvsTkYSG63Yd2z2lW3sZM
urtz5GsVyC2DUuCC5lYXHjS2v1nZHkTVg6FdiNz0QccAeUlbP64oNhEO1VvAHyacowiFs3rnPRnm
r2aYq0eFSRnpi+BzO+T/9qeDtem9rqfwcedzD1lSxhvLdiXkhzad+5vMg/bFD7rxV1U6PUILdfjH
81VoEz84ngJjRaq0kFkDxj1mYFHySDWBsb+81o3a09xRadjZ6AvPh7GG/xzBG33qTLkOJ/oOg+DM
W7jGhVtHqjuREIEYapX7Pp5dK2zNOUQ5sGSLqKLghPFnKV/VxlKcz75/vQiG1f7gH+bM9yuDqfOb
btkkOEtpOW4ua33UpzEOl+S0N5SWvGylEm9+4/POCjmXX22cLCAVxvd+Qeug12qIB/u57gCDhal0
8GuusIqkE4scnDDDCe86J9L7ArZWZ2U9T9+aet8+F3BAjyB/LfKZcI2eiQCYETHEgWpOsOiGV8it
Szu1PSnQFcnNHggFrEIQ8N4e3mppkrdmD8dv1MF+9+DvtkCk3ONwcJXs+iySNVhaYIsR79rEJ/u5
BpOsL0i06DA0CoT6dYuu5AQT9fYj1NP+x0Fz0xMqGbObxpac/kHENeKe8kMu+jIMF//O29dl+dTo
IqNTSf+Wf55rDpbbfZCTOGPMo4R4WjyFNsbVPVbTkgWmAToyN5uI1p9E8PJsWlY4/urxrP3RKKx/
WAmJzdlQESbDq0hr9KUxxALkYaRH/eZVg0JH5W1iv9S7peTZUpN5UUbD/ADqE/6ywsQnuRvvcESV
1a3AcrWgE2AcWWMRbeh9uSBY2nTO/9V+xkoEKiaxLJIfyl5bn3rWvv+kig0k1B5BOs8Vj97fdjBz
lXquOVzQSmWmG8R9fAkMEGO6UAXSn7x6deo8NKv/xR6BNACwbO/fN7lqbu5NcRlROAt7neIBkeQg
j+5SFxtga/PQyka817rt2nySiWMXbbTN8jOayiHkR/NgSzzacNeL7ay+JkGot/+spUagg+g+OJBO
afVnWa2D1IRJbOsFRRDVCFEQ0Joea1p38shtgyc7qmf9r6Nv2E83Dxou0/aCU7gbrFqi5JpDcar9
hgzZhGw9Uvi8cXzXLonWp1nPNOVyGLVewX928COsagP3scPzvEz9qvGdiuPTqZtyOJPkS8YZ8jx/
LUoeVOBdFPVvTVfZ0cMUlhWahGp1qsLUK1i5nVjh7W5tI6BQHU0dXM18nUwJvwwyKt8QhlQYzAFR
K7tEeQTRMtwMHdUvuRriyuRo3OoaOckIXKXGaqUld4xBAR0ZWe/70LMx8XV92VZMge42YheDwYfm
zY2qoYPQVNqIHTiaKfSs+JXzY+ui+SIg0X8fiwAmi8CIFfNb1TJhiHp6VUok6sbUxvkvXOqwLGZw
7h/NsSAm4o6scVCMUXilIfutwH4dYh0xtZ/DGwavE7KZsMC6UP5H5iAanGtYzvMRun1zTsrejm45
N1WbM2Z7LnfDOLH5BoeNVoi9vT5VjIvxOeCH/7b5vibm2jUS5w5Bcvd7mUnET5k14J5TEQ3uBfi/
usUBb203mEeT9qp3OcYs7A17vAvUOL3IENQ8dYcYMG9pYsfccW42OguSMS7iq0csXWEOnEtAQGt/
ZiGqcfVVbd3dolBuDeLLYMGAHoGonXjCh/bBQUja8waCZhQY88vbYd7nh3rl5z8d4Wb/hCRTL0ns
Jb9mlBbg+SQCSRsc2ubhQZBof4s5sdp0hcCscwgfxzu1iYHEAG3vUH4ZAO9tEvNLpH1b57TjGKyb
2zDG6YpATiNQXrRbgK63kHuOcNGJg8WLu5bukhlbnLNWEPbgV5/R4EnrXnhMAHkyQfdmvt0SS+fW
rnX8QJsBwrZOZRLmurODhw6tV/2ySz5xQ191v2wZ6hPx0K3GGZ68Q8+QecteJ2fPEuKamL84LzZ+
S0L4LOGaH1MiK0zC9rj+Z+Ta6DsD1iufmEX2a3ZBXDIID7a0z1CszCF+uE7uMwiUXOlHDlHfTEvc
fMhFt37qlW4wvx7gvMxRbQUGXDJCWB/ONFnqfu8cWLgDE0nwCMzVqROtAYH/Zsnu8HLkWwaIOBRe
fN1ONB4NxEl1vjDRirTVzWrxNY3Jc8NiBkwNAWpfEC4nXx4q7+a0bj7PTZJ0Bsmi5+1/N5Xs3IHt
BMVcoZjhoSrX6tsa50S9VJ4FJ4fBqPee/TreUYsCCunnw9vUL4Sz7Yx0FYVeOqkj7M/+iuipqNbE
Wkhv3pclkyZSz8dGQzUTbCm/ViagCp+JtL4oKGZK7AIX91Li9Uq/xvg91r8h4C+ScV+vmGDkMZqf
BwUh9vMKMIQ0wt18f7oIrbigKpRvP9xo933wjiD5GJzO/j0lc/Tuocjfrvvd9NVXXZP8dMsGkbh7
9E1yr+2x6p7N4V2RqVjE09lFXouW10MznI0upO6PQ4Ag3c/zNCX3zhjBI/iran8G+EnDR2vd3ObM
6FO6hdtCmNBIlCgLPMsqZzbasBLmvgnAnQq9hepvwlWrsqUeR47qRdoDha8TK37pOAsYPzlvTw3a
wz4NxbghsxjYgJ93gCKZk+k1lCmTRk9H63h0KkX+OpOCSfUcGL25phawcCmmlvGg33heYyR6q3+U
axbNuwTyku7mZRXfOxFV26Ql00UYj5nNgXudXfEH5nKH4wbARyt5W/IKJtkuwCqzdupjyfwyTkNG
3DGfME5Ge/4+TOO59VUHve3FnLiBmznA31+i1Z1O8Xp6brFFdeQ/LLPkd/QXQpofyK9AKj0m7ri8
dmCxx2mni+T6NCaAbzgwmi47wmXoTj6SlB3J5XWtIbED7RP3NZegCoNPZwRQyhhxnf7cWss432nV
ildnHvslU0uzW/lmUOPCvHpok31w6qeDpg3rRKl57xXDWFXjrXampr7z41ExqXoKLSZfDfPnIPT+
OBCOQJTX1ElSVE0jG7bNZViYuZP9Ft9H033ibI4uJINuL5NXIxMy0zj+1kHUfcM5xq+00AB9b26J
zJ6i0wfXDtqnDofzsx7kOhcGRgIl57a7Lx2DMNw2tPaLr7iE4C6JOmI20vOalZ2LzNneFnXSw+Il
98CRTpRvcb384m2YuEpZ/aHAHU17g2QK/epjpTBF7DOyt70K4u/KJG5VNGJpTYYAbhkvST15372F
jLUIO8QTbJB06xGROzVjCO/cmj8bUv8Ps3BHXLnrcDn5x9TaT87OOZ9BV7jzjSe28ji3SNO/UENh
dnD3Pn51aDien0bEeCtQVeRo8JW4lE9bvHNIL7Eirk6ZOPhdi7aJzkAcsGKyWsStF+0J5gWS6rsL
l/qKxDSq7IL+wLkv0K4iklvwWt4d4wET0ZAVWd/2TuL8kOsiL+UgES65U8kftQtdMshI27+No55T
1pvl8qV6y7VPUd1wvrOwc8jyIdmOWtGF02+HC+XN1OEyZzUxOF5hB7UXX3rBgF/gevJHppwhIAOq
rGSEv2VEQdaEuv9runj72Hdr2m6tyNY37Vop/2V0gnH307Lf3H9VFMGi+YML5K/JDPtShwvaN5HR
bJ0Ojq8cOXkz4MEdp+R0bAHrF0itqfuTYxlHYFjQ23NtWcM/8j1Yh3fbnn9J0TXyhDALdXKjFEC+
pOs9YEof7A+K0pb6FdeNfmNPwUFn4j3J94PbE42EZ+OlmbmNdwb2PxQbapNbcuM4ow4bMZbtxYid
ezbMxwaF5RsRApBr/lRPfyOUaWsat8l4F3mSzuy43MBylqMVdyAfPEXk25oli2s3+EVNePO+i1hE
6QI9UqfzjqgDp7U4VOp3tUB1daUK72OaZkzhlAvTZbQ66MKxWCPc0J7lAqAsO1lfK7kZr/7RV7AU
qCL+Rhve5ptI6QPXtH2E8ylykYVnpW286ewxrJVXFj8RmYK2KCarZgYjr17+FbyO9e06YFIDSnTd
Lre0xzG7WdIHreIPau77HgID3f6EkgT9IHL5wWUtKLoltpZiTCrzSE6SDv8cfJOkqjA32ndj5Pd4
oprNVadaJJtXhNrb20sXGX/i+wo4KbqjW/H3qNqInOWGtPrUME7yONgwH0Dyo/xF0hYWL34KT+Qw
oVd50Wgnf+wRnVWKTrwTj4e9dFNhhTFKLuYS3+fL9QdO6GFS5XaascYsl9gCYoe4PdDIzqvDM7eg
dF1y+kNkgr5mR9ArGMKx6VWUhhXkd7sIWer1sWWHe4iidanyqF6r6D70duePZ0gqhkdV2j+DK5n9
vIhEj7/bJVrcTCgU8bdXbdiYU4IBBALCF6s8tCo8XQwYcXxZHN00D8fkyL+syPsLp1orzvhmxIO1
hNt41qYSwR2S8OSVMCrxd1i3nUgzNM0+IuBhpuxLDqJmrSewO+0jxQWNhmoQ7CaITDOsBZiPIGsr
MCbJsngiH43yvkl4XNDI7oKDCm21+s/YqBxxKt21uSd0+ViLhYG3fVzYM07D5pGylVjTzJlJ4eE3
lT1+c4vMUH0mfikeffYNVuaqXf+rQjv6HD1MVo9xomd5OWZ7/RF1xmu/bHCI4+2olO4v8bpXK88o
npF8iCaVMCi00XLTVBE3DEeg82YcMm6zzu846xj5OXy5BzdSRNmdFrJnncE/W3rzrRxnwvACfC2+
paWsvyOiPba7De4QoeDW/7b6gTmRJsCJLm+5hKII6q5liGpMXdCjeiW4Yk8gR2KmvZ/BFYZ8shHl
4mT3Wr9oncgKwOyP6M9gaqg6R+ELYoaZ2iM3A57SoosE6kFF6Jp3CS30IudmO9yvaEM/lTvIsLuz
HUbln1DzUeet3Mg3gn17wiOCsGoziGCu2Tcod9Z+2NebAOT71Ia7mdA38Cz12N+G+aNulOVeEC2S
Nzh7gTbnCehz4lDo4984hr0fiCncP5ztKrwqp9rqBNY41T+d2t5GlPzc1OuPutUS/gZNaVk0vdk1
l1Ag2ovjVi7TdrizYiJqH2RuAY5/yqn2t7O3s3DBYFWyf6hdKlNw8pVye7brYFxyNe3qvlXtgLoU
KSQLlAfv94DNQtqIYMUB1d97Iz2S/io2c7Ec0O0UgNW5uGMX2qi6DF4eLBpLkxP/M9wFzTD5TzRM
1PMptK5gzKIS8cwHGn6hKub7SQ9YMaa23akBFuhVHn96pYHy2A61IuolwB4PjJb7cttEMumLxEaP
1uKuQ3lPNHl85oyz1cWqkasihUgWTkew8lfk6DtTdDC51UM1b8P6qJPj2HA9RgdaBRvzA8TFisNl
2TDWn/u5LKMXPtQAfItRp8x0aXtvpYTGzUZHsPRGdZ2USO8GDuOkRiC42xsmc4VY4L50rSA6DVgc
7tqWh/5HZJOTdGFbR47PpoVkLpwcq/zsWrMBhw5SfwfIDo4blq/ZnC1IXe8WcTzjZji03glhe8eD
1Ij2YZOORouKIv4VrxRaL55T2b0wgiZ/ETi2uISjapsyDFwueytxoPVrONXVb1RF0X4aCe4M2Cdo
4sOf5Ufuaer/v3ySi+fx3gG5/3X1OOsU9WzzAFI0i1t6HXqVmb5dvo1bA3IDCaHyn4gI5AGaBn5t
wfh+nOxgG49byatc5Z0vxLOo+gY/RsSr/M7tPKD8RwdQPdRoo+NbZOTCy7cW8ynSSEjbvNzX6a7v
vKbMwPHij4mIqfaMU5B5ZuvbZryJZqetbx1XSLo0GTGw40AwkZVJ0blIqxKWO5s7fxk/tGx5y1y3
IcKScDRKD4LBXtcCsDvunpDlkq0fmh0vyu6O1RNFcZJbV3WmgAPwy6JvNAj3aHnxGy3qEv3JtOvy
gZcMQcV1pftpV76zXbojZnIpo5gjIgywJYVYe+N8cRau/sQbZXi/mQiTQQQYwOHr6OhBt+HxKeYA
ddwCJp9kvVfCuSWtzWbjNmp/7vn38K3gSxC8wCP7CDj0IDIbsUBQePRs6KL3cAEWg+NbNics6F66
zeiqsrBy/faM+KaNT66Ie/9sLKhSEriG+WzHAjHttOyeuPhhKfyTErV3VYsFzdO66lKiaGvD8eno
ZzH84P2V4U3pWNrcYJsANO787amO8M1mcqwV8lC+RCZywqpce3S2B/KATHybjPPwWO3Y12+SnYwR
xC7twSYh9hitS9l8H/ha5xvITZYogKlE2M+9FcRjSqBa6/O0NUeX92sdyHyGRP2z9BD3RbRYcs6m
CCSJEeuofiy4AMzvafWouRBMbG1RIgUJz6OC7LqMao6YHClD+Pa4InF0RLQx5XboNsNZbb7Sz6sj
2xArX7e/R5rUfv4VYR9jT/Dmu1iayj7bKyrXdDsq2AkCHjjYhwp3ImjUxM3TtwhfUtOGDh+0bKA9
gOg6xMm2Ff5L6qias8o1tcjieZ+coifA+sYkHJ8Z2kpCTQOm5Zn7y8zL26KqI4SmoktJMjT5GLKq
bX9b2jL+UcHwOIwOCPhz219p8HaQIaFuljUm54GwZjwcXbDoNCij6TdMCKR9MiQem6xfIyzkyxEg
F8yF7QXpuNMWrhcdADbh5gtIMCzEBWE5VXRyZiiAmx3hDNDVgNiUEay1FyBBxHT5FGlhZU27cLeV
5Dz6N+ZAPn4JTB//g3nAegUo1FSFZybjFYfs9zfeYthErJd7Gju7dM7eQPIs8QnKf51QG8p7meh9
va2mQL3zgl/7+NRWFX0i5T9v9fZvxLkCv9hk7SjAYobncEPfyaUR43Yam14UdiJX+G4sdMnZMssx
Z6Yqy6OYPY8tisf9WaKI+oZCT3IUf1fnEfj0/Hns6mj4cCGzsGbdwEiiqukJjmpiPDQoXG6Y3HXM
XD7PcSrLg1PPSwh0yDDaDLKgsiNA7XJdeHJTEwKfMtTuHyoJ1p/e5Cxfpo/2S0cokbidQKvvInLR
rpZVjdWmozYF1W5E2j/IVtncTyjePt16jgdGS+mMiK45uHnko8kUJFiV4JqUq0SXWFtxm+9ejREo
0eRs1DFSh/OIrI8AB2uK0SPE1fBMLdj0Rbht/SL21vpytgF6p4+4Te5Jwuq8ArhSBRky9/g+agy2
Efp1fGRPNhV+Xhshj+hLV1+uHCjMHhJ70HX0dA+Lb8Y/NmXHutiMT+wA8Qk4xKNYVuHZ0NaRgAsi
MHpZ9zBhwePuSVmWkvcF5Z3AJVNuIaFCZfAaoF1uzmAJ5jXqj+kj9FtKpjxH1r9XTj1TdKDQfyYL
fVeKpLgyZzLo7d88EuSEsqbY7EWRNk/ESfjXfLwj8GkNmdu2WJJtWZ5pdZmRUHuH8zecjoFtBDZu
yGVEdnZeHdH4U5D14xXTuFXPgsCof1zmUZhbW7e7rNOOh4526Lo/A3ydQXA+Rew1h/bR1HktxNas
JOKhw2OYP0Ycqihh4za4RC7LWVajsgdCcklcTsOZNIrMdWp4Dd9UCYkUgvCiFZpmO7eVVCXXvA4/
6V3XuFm8PniqoopdyGkS71OVkQv7LyPzoxFd1d2FyFa+w0iJz8UaeZd73q3/A6XHlpNv10cZQUj1
eyRloy6TOHBnRFWUXKzEc/UjbjBavVRiNtSTrvD22zhEY8rwqMBEZEtjadquJvzatUElYLb/kXZe
O3IjQZt9oZ8AmcykuS3b7FZbtewNITND7z2ffg9ngV01m6iCdjEXM4AwyiKZJjLii/O5rX9OqErf
GbToRacSrxSd0KhZkse0P8rzrM3Th65qh84TNNy5Byvh0kp/4eDad9RKm4xFWPErtK4gHU1XZpxQ
CYUgcVBGG5cPeeADtGD26p8Sdov8jEALZyfNTKbmJbG6+ClppvmXQW+DNxr0UC5lcuzn276oAjzi
JzXTiuSQtnZ9yxV7WRIFeLlVSR0higZhTkZhEpwVJAZq8koWwWGUxJdn8vKh8X1sxuG1kL3WnGhh
tO7nNsjqswUA4lvUcbMgyVpmL8g382E3KF4c0wAuwZ4TE7bG4FvzS5F2atqRSJjQ6tYa1LXAsNCy
dNrElYfb/hTcBGQqj0IfKfDHUWZIApe++t0Kh0tCi7Kg3bWDNUpuO7P/nHWZqZ1M2gV+6WlqWp4c
hPlPN5cqI7Vi6U/+nGQI7Aun+7oYRjeow+qSUEHmrrqdkVVi7A4j5DGHVCVp6w+YWgsC5bFyEewf
p7JX84ku8xyJLG00OwV69MdA5zxZdEc1P1wrCzWvI9/2saIxId7RCx09tMiHY4pCpXwyyI0z4SaT
4oCYisi/p/EwosEzqd3HxkjT8UxDJu67YinRoKWpPmpGS6ZKz4UbHlWbVqwkrW67R3cIxuA4DSke
Yg3I9+KGnYrgy80MnHyZmSmeQaOTpEwtG4hIlKMiCQPKZWxKrWOeSyEVSp7/kkXZ0hJKmoMTaz/R
2H2nirFn8mXImYihQkozwFs6NIEGRayfSR26jzEnHVgYzpTvFn1d9W0U+oE4aqNNKoLcxGAebeAi
0YGeW/tF+LOB1t0swwyfitp+asOKDb/piPe0rKItFhZOyVYOINGlTOCmgXmYE78k4SZK+6RTqELs
lIem2ncUY0hI6nrxQrxGTDcUukGPW8OOdZ6VOT2mBtvprp+oqw0qjpZouiYBPfdWTJKsiMJ9NCIA
3vU+Lkp3ZqmnzdKHQlT5k+uNbYMCUeKR98yxopSOVRiN9NOzBMT1xS+qBupCaCLAnyM2kxO4rra+
1bnMvASDndB/r8oIsRCdVP2uiNGh35OBICcWFI387DuJ/9QGs3+vU7rx72RhzfYe2IY2HF13MLLd
PBnWhHpHAk4bWz37F9vB8psWdv7nCdXo7C0orn+phkQ4meVoInZOO/fgwKuQNJnhu9kHuNDsv6bs
w5+AjEL7DE0Ol8RpSieLmxA8BE+zy+rRDyuDlLzFHeyoamp/fIYwp4FJWb55Y2uo52nEp/Ps4NRV
TVGicIyDzDOErrgMqhvqZNQu0MnE/kHOtoOKDYkzphtJ2uUvNDt0T1Pc9c9mVjTs2CjZG2T44fil
lstVhcaR/hYIAwIyJ8ns4Y7tztc/MhvpoLAmM+/RrillHAOfvAkdoAjZdtxRF+K+3g53vjMimlSa
ApNJNS/bW05g6MEuwVvpn4qS+yJeo8V4Rxa//9YZDtJvriz1S9iWaPXB4NwVrRWpoz9RkwPYFNCI
5ptB9DuoOmM8oBWH+bLAMsRuRgPinxQpmBZSgOl+Ub4IP8NoLz4mY8TCiWTe3kxWoevUZUJ5R2dO
IHYxkwbmP6FPfFSJCU5iinT3XLix+YEybZtjw03e+zHvUtQ5ZK7Va+s6fbMrO7NmISAE8sksBBye
kkiyeZj9qHJ3AZQqtW+MfGnfDghxjlpgxF+tJq7mU0XlpXvip44vNecURH6tckmmWspsjzN9Bggr
OcYsXpei5JnJufkM64lyUJo65a/G7e16ZwSWw6mRdrRsoOpARCLrVmt3weKKsI9NP4vOtT6WlA26
Gs8OEkNm8yBmN3ol92+pByZiCixUWJ1/NCrF8UY1gFp60CGzJn+pquCoJwMoGP7XvjrCPQZYENsz
DDwaGaH7825ptiKTRA4WpoMdH+p+aONTA8s25K4V9g9C9PpCD3DC+3k2Nedj4MvpNVsWI5mKmAtv
WbjWq44kBK6BKpO7oHZSE7SO23ztqYKO54zm+oeMswEftRw/2IA6VMEp0Q3fW5jQ/4BKkB+klkmY
RrbjO/tAop6+pYVNB91cFqMHlkjd1jVeizs6WpBJzARZzFeu/Oq7QW70i4FUkwgKERK5TfSV9kdL
pGZ57OveAnHD2bxv6C7yIFD01Zk/C5NdM4zUC1JhlfrBpKUoOzmym76n9kCSe+5DNzgILsPZd/Kz
zpHe3iW7Y9aE0Nz0NPMGaWF325s9KSXNqRQhiq3cH5TTREr3vREu5wNYaBol0sF8BcGmfxwbkf7S
mCffmmws7kMZTEu/iM8Oqvwp/0WHvr60Jhtkzlzodf+EmYaLHQUZa9xNnF93LjN9uktllj5pSZyo
/YxAON4pG+3BV5AYAW1uGBDTlgaXmRT+zKWRc4bq86Edy+FljOO5fSmo39Ew5dbt54z0JCJRCPRf
kVwMzhk9mVkhC8rZKXGDtNWuqriD3gx6oTXfqZTr+V4MUVV+IMVR3BaEWvO5RicjjqEeaPQyoOmC
zpON4TMhifhuBD6BaD6jI0G83aKGm/W4auHoYPmwqyg0FWSYzTI+z7M70UqWp8TRpaW7zLkwl0TM
bIDjKeM2xy5QNEb56OYyeaCLpo4/DGWq0AbpGSqsJDBzZMOxDI6KtHJJNNkvhdEK/OIz+DN61pUR
ObmHbMYy9wi1/B+gt4L4qexUHZ/wwBD5sRbugDzTEdUDzs1VtTMinV9Nh40Qt8JBB45c20nPqZGl
4S250oIQDl8iFPN5M+lfW6fUfnMxz3m7Q2E/T1YmEWFOcW3t4EV20ccqmJuTGYxTd0zFyOV/Fn2D
FNb0ixMyu/jJAHEEI6ooyvkhqioTv1l6bHB+Q4cbZA//g0bQ0tqoHTzL6cNbuJylfd+LyHd3sz2N
xuF/hG/WEnls5s1+j0WWkeVlDmtH5ulxAAc8npCj6wV/1YxKoYjL6aasp9w+ph0n1tTx4eiYSIYr
WM8NgqhFgANXE6wr15Xlz/9g4lINnaj5lJ0HKVrH3rAwEYqg5BVcOa9RobdwiTb+Z44Fg5J/VgTR
eMGE0srTeR18hIMP7egYWcJ5mKDC7EkW2d81f+Zq4RIHUuRGjFYQmNMBGJtXsJtbhEjbxDOeCpGN
H9OKBaoxpcmc6Z3X2HN76gBhwseO+vNl2uYG/NKyocI5wlzsHMwVh1ILyOhO3Ei8zq8/8gGDL2bI
tZH/QfNIJXCfqlI6sS8Pamy+Zcj3BspmXIPWZiY5vY+DT/7RG/reeELX4JylMLS9pDZzIuoCWYTg
5pg11nwoh6Ta4Wrq7suhuObGuzW14HX9nx+ywEj/mFpglmq7tnjJfZaB3UN35ThGdEefaH/Fm3Xz
c6LfwAlqIbq/Q7tao5Xasu48i1Ly2XRM9WDBi7sCq94cxZY2b8s0UbqtPmePYKUzGpMbLLasJKqk
uimGWh0vf7/NSfPHKCskttkGFrKssfNKuqE9rCmCo0Oh6AsIrvw2rlFWEvP1V9bDxqfC60fHvdTQ
bQyFV4+Gc7xLzlF2ng0I8UgJv33oksGH2ka/3+Xn23iLiEOR2Vjol8DUr8jnHZQlBCJx5+FQJ2ic
bS3nhHaSOvrfjiOYDbqJ7Y0Bg3a92YQ52zmqFmZf3JgPxSzQjs5jcGVOvAfqMgphpCltmiPfoWah
NKIQV8w8H87iySkq8cl3R228naNYeKQEfXHFk335/m+ZsxhR6RILAd2GHL+e6wKPExsQUeMRInSf
Q8U1Q4vT5DjmVgBLeYH8J1YB9s0X4grx9j+HjtXYNm4JrgVsHKNVe/m2f65oCjB0hEWz1/aaZXgJ
yl+YS1JzuQCXuSi83kaI6NUd8dgNBQKr4ppiqNuuo0/hlOhuxb3Kp5mYcj3AFpXaU7anOcJXNzl9
tOgJMgCgFF0dN7jNbEVBvkTvvUvpxc+O+EAhmc2AnSAdTGf5atezWV7ZPt9PT/DWHAwSCY3EtGZl
O2i4aRFFkZi80EmsVwhRSBrmUH++PDnfr7dllGW+sEPjirRab3WiJZLyxkTVCr5AqA3tXutD4Q3l
3JwvD7X5QK7lOq6EnQiP6e030+lRnZ3AZiiMso+JJEm7aAmvrOqtB8LdAus405IWOfe3o0COcuva
lbgLoi7aT42CeTBzqaOJ4ZrN4MYCIMmpk2bl1mNToHs7FGLnnAZGZ/QCLkjFLs0GwFDdsLCMIBeK
8AN81fDH4HbocEWqTeGVjWX5+1eLwGF4Q9r0qlIiWG1gJFbjrJPV6JEu0cgmZpRuiwHdHhmHu6rS
44NlFtfcxzfer0MyUGFRxjaDZfPbhy79Morttp68WIvw8rCG9GjX3XA04d38/adkqMUgQWLdgYPk
26ECK4YenzA3Yzl+lWLs6POi7GuZMrsy0uab/GOk1aRpKw12TJdNXksQ+oKMy3rI3WKiV0b0XgXe
hPKsY50ur4fNQV0KiyYOOjoRx9vHozOOC7RDh0eDjuMnKyb4lZVcXpycFt7M6MSPiSLsz8uDbn0+
yZkneanS0degcBrYAuo7yeAFNL3cVhndVpqkBYJsdX3lpW4N5VhCIs5zDQGK8O3zAZ3mijqUozdI
aOCDrOhGivp/unFwr5xEG28SHYWuqIBwFmA+9XakapJF3hvW4MVN3z6BDzVPE64hn6jyVh8cP0DP
GOm/Lr/IzTHxCKL7jDMQqebbMaOJjKKxVEp7dMIZBeAmvUthyx+iEWIScAAd7s+EvFzeXB74/UFv
GgbnAUa0urU4e7wdGFlcngBEqjj0VEgfNXX3FPOL30XWFf+Y0EmCK9/x/b7NgFJXnLM4fFhrt6ya
hTeEoqmA2GsNd0YgclkSNVe+4fYohLQEz4K9ezVbjCYH6zi2lZcVI0oSFx3/sxtb4srDvJ+UPAwm
tA5Hq3j/2QxSp7L329qrB0BmCHma+WyRTxwOIdjify9/qo3BrOX0xo4Llq9yVp+KQtdkV1HYepB2
tLsW38FTOPrZw6SX15yWlin+9iwwLYGXL1NxcVNYW3K5g1IUFPzGK8uman8DauYWJbopfYBMiIy6
pw7Z39L14z9hXZRy0zU46i8/7sYnhH7E8uNsxwVufS0B/Tj7CSlVT/lh90FvO5QvNCB9vjzK1ksl
WnG5zWEcpNannhPNBb5SReeFmQhP/pz9oIc3O9oS+fHlkTZW2rK2cfm2ubyK9fNQXBhCY7Rrz4pn
/dyNThCTw4YCTfm5786wVtu/95rmToiDr84ViKNvfSaUBS4KJowCT6+18YnTAJyQNbt3ghbd0+Wn
+y+AXE0ZDnDOHZb0ImVddrg/Ymha/0IkMdCQJM2g2e3iVFdTPKdfZ0ebhbxtVF38Q5Ps8AMXAnFk
H9RfBXzvK/vZxvdkwgiB94hJ3LY+kRA5j6ISi4QBee8r0Foqlk7UaDdTht7+8jNvfFHXhDTMdoYd
Esfg20e27Sy1uijqvAih1502lOqTX3UZHYANiSL4j5jDHP52SIminK1TolXBQWi1ByDayfM0ihsP
bwmQDso6UoZtDjq8830+0Lt+ebj3a5DhcF/EVUWnjGivIpl5IN0Vtk7thUbYeZAvaPvkWa+M8v6b
MQph7+JUppOrW73HFImx9Ae/9qLWnR/g7DjnNHDRWS+Ml8sPtB6KL6XbFrk6Th4Lu6zVuaBVEmR/
p1FLr/vqtinMBtGqXZwCFf1twPLfUCx20wE26L7zaqQAg6CsTnUPC5H8hqDlK52Ew9KmFVx5f+uv
tB5pmad/LD0DlEOStAXOFGE5nIbOtw5Sg+Nx+dWtz4RlFHpqdK7pBreu9f2kjyeDk6IzPINoBNSq
sj6bpmt7xOz2sW+N+AgO0r3HLKU5jsANryy2jYfEostkbRvEKVzF3j5kgkcypkWwIgX6i9tcc7qb
aOk7uPyQ6yXNQxIO4U2C9Q35TX01FaF4WTJiZ/HyRNGsntGYGsHvxEAmQuCND8xfWvos4/3vGEUw
J+nLeftU3awRDfma7lEY1Pt9Nifx17q2AdFdfq6Nec+bIw5yEMzo706CHuHPpOWWoJ0F81baqOMZ
uFJLIpemG0gHV4bb+FiIUHmBpMNc+sNWh4EqKiTktCJwbVZ0JVVx/IGPa3uXH8pc3s6fZw5vj42e
a4fQbRzw1huHaK2YyyyCPFZ8436OijwkwSGL5rUqNeRgDrZuETmVIDzlspmwvaiE4LidwWMiZe3F
XgsiA/SJ09nRKXD1+oa5bTT72nERO1dzOGF/wLZKnzr1vOeizlvtAFnHepqR7ZC6STVTnqwhidxv
EJmn5ntYih4pNq0FgqIYDie3o68n3R6UTB7usefRkZEj/pyunL9bH9jBos3QqXnYJCzeTqQxEABo
wJV6oe7E3kwD4i7W0oJkAt1nl1/7xhohbcprx8N9I5UUxyAtAMnPnj6G/Rcb6xqP/rTh0Mmu/Gec
+is2y8sZs/rIJqUDk4Wy5EfWFwanHrp81hkOfz4AQ3OQ/YvDpPMpwKJiD/VWPEL5wPI5w6jk8oP+
F/y9G1pxVeHGQhp0fdpmaRA3VYXyitxuoO7KXEZf0UO4L73mqMVk1QFmF3bB49xp1VeRddUJib/1
WvmF+DK0ffbYkzI8Xv5VG1/6v/wvYnVeyrt0fTYaRhAlEv/TsFE3Qd02txBAik+I6eIrL2B7KEpb
VF+tJa/3dlK5coZtoFl86VYHFlnUqHVUlN8XGgKT/4enWrL0giQQ+/vqYM56UWGozmkJ0oQ2JujY
7SHVwvCFFvT26fJYGxPYXO5PFiluicP06rGqiRAkbpzZQx8wJ58DYrtPI2KC+y4FD/RLiEm7cnht
jkhr45J5MvnXasRQy6LASPLZM4bSpukeliQCOCxeuoA8bBpcs6RepxPYGDknTUWVgKjt3f2t6bXS
rpJ28pIwEIdR0AbZlyipkGdkiEaDX7prWn8Zef83JnOSjZiIh/LjarKESDqzQLEB53bxgjiEBk/U
wOdiSKP/z6GW4+ePgKctqF8HvTN5s3Di6JjjOvCcJWiDdlqqi+nK1Nx8mQpPWdsyMTNcxwQwgi0n
RAbiuc1g3A2Q/c+dTNN/Fx39TTCX5WeAuOWVObq19AQNXZIaNmWl9dG2iPLKoSNbqeg/ehghC57b
so4AI9HUfXk5bG2wpO0dBpOOZa9XedzUNH7n7kjfvqBIERTVDR2LBp2TCQywgegHPyzsSdHiXsnS
XBt5WTZ/fkeop7E25TwkysR9ldmon9wJmuiYuzdyNLrffdigKaitIr8ytLE19lLDZbHhaeusj5VK
lT0F+ISv2td1wUne+j2KxinqD/CBY2ePx0g4HnKuRcPeQm3sTbS4xrD3ffcWopZj7HR6AcK9k8sA
tjXt0oAhp9F3drWqGlyKZjHQKD0AAjpe/mBbc4MsEMEPdQn5LhLPwsw3JsBnXpU66WlwNfsASyAl
etSdK3N/a+MioNAFcRz71vq+pPewneUwz15fV9MpKMLmBp+c4qAH0/wBXsh0vvxoW2sNZiBlQIJ8
Rar37YxAGWwGAdRXr3d9V5xkZ3b3aFv84Kk3C+F4mb9gJoykaV8uD/xfvWh91qMYoROBo55IeTWy
FXDO6RAvvEIbRQlsIpI/ahf7F6+1K6c+S3QQzgmLriQ6DnUSgjuo6IRBZzmqrwMchfyRBpREwJSP
6GzyCzk4hxKrNowt4Q0kp4Y2cP2mqPr4UwYTbYHn+GVHL0dYB7fI8edPMeRRNEqTspCQol6T39uA
zuw97Untr7mdZwASDhKhA4001es0xDZUZqcaEeh3sO/uwOiYGAZdfjEbM4BsLbQwl9OEKHu1rY9x
DvVv2R1YLwvQrDRS7S5OwuE7cts4PTVdF1Wnvx/TsEmRkecn5b+Ou0rMJMK+1cjAFzocmarMJ6Yd
O8MRwatv0Lfak/T4fxmTCrRUrklKdxWA1AHZ4bFmzEnaPh/BQNDcsjeclDaOH3vdvTLhljNqNd8Q
XHBU6ibpd+oab2c6qEKz96HPe0GGacPOb/Gv2SuI3deEMxtLSpKbVlyRLIu4YPUBXdCw9KBloyfB
P4QgJ3RDQxOfYVMKpDWB7x/O84e4meIfl9/oxjYlJWxl4mf+RVH47RPOQ9xYuqK2J+CL4wthRZN7
xKvH7I+9UOJK+XJrnjJHDSUN+Dfk496OJrOxnCp6qryqnTtgRy1EUBlpYjzY7QzAxIJcfmUf3jhC
KGEopiiXV5I8qynjFGHQmmE1o0iCr3nfJkunsBUmFpLH7AeszHs7t81xnzutf+XMXmbHevZQLl3C
f0NhBrwaGjxarjdcTz32lOqGzT89Zi0CvdqRsYeVrLyx8Ks65HWszbuyr+orb3vr21oul2scCkxy
d6vZSwo4Izg32BXa/NnBQ8jD6eDnjP3K+fIkMrZGsoGHL7kfl/hr+fM/YoQE8MaQBxXflTBJPIax
IqlK44GWH8D2UBHZuXNW3pt2R5swZi/596qp8htEWs5nPctNVIg0Of5kFVTWbYRupfVgKpNHuvw7
N5YzxxV2IVIQRZEee/sz0ai0tpuNsydD2jhF14IAb2hIvjLKslhX353WGRrtySuS5V5HLZowsA4E
EOkZnPrp2e+zrrxDdh3cdhgD0bPcD7VJi40R39k4cIJ/CvL5G3ncAlvSMaG1BQF9ftbtCNG/TW/x
70ZH2Q1SWZi4m8zCbvcgxrT8DMCHFhOumHh8+dlEu0fsurH909Ia6LawoHVxx/0wnW6cpsJt2ZJ2
MoA0zWxwwWU78ZGipIS837JZf+inKf45yrB8llEQ/CtKK2sP/mAENPL6OK/tcSnFoQZEfn1rgqkL
DplmTTnWOIO4NfUmy79dfpPGxgezyN4by02QWuT6EpiCjoWbECjPggrgf0GoWtNRkfQT24Z0y+Gf
DhLQF9quw+ZJl40076ssdMcbGgBgxnYjMNGcLxXuyaxN/9qoxrMrJ9LGLyTFz9oiYUeUui4vOAYI
zLQypGcWyOB3gTI+4fo6JvvLb2Jj4+SCSPEL53ST97Dscn8sMN2t86EoFQ6bGhsNoLe2ArQT2zgN
By39pC/UHMK/v92QUyEhiaaGIdc7ZzBHIsIAwIQSkVnWDTGEG50GgRPN10ka9rXS27L4VqvGQSKk
wOst1/51PBE2E5XG2TC9zKS326SF4VxbGAHAX8++oOUeTplePl9+rRuHA5OLTLIlKWwYa+UQ90i7
b/NQUuK2EaOCQVoMxp1seKorl1C66slZBXNyR2t0cE39vDF1sKVH+YiOh/3ZXX3TIZvpxcd1EYkq
3G76noBrQVf/+z2PUx2ZIGVTukrWsrkhwkElmXLLSzo14FBpY7YdGtdc7zcOAGeRBy36Ter56xR5
3CrXl0Rn3ggE/+BC+sJwrdWOZkEZ8fI3e1fEJIfBhVABsnJdg7e3vNc/1gKifDp6MWr26t6m69zK
1AfptNEx0tR8Y0/2RNo4a7/KrjcPoebEhxn3kytvdWM9LvITvhxZXH7J6jdYNCRAnIptT9GD9CWN
VQvq3PBPhTOoL7iFB9eqxFtPjcJYLkk+gVLWWX7RH0/tNKlV0vljLaFvjq29ondmzmnddFV5oLCE
e9+ESU4yjDBag2jAonG2D5df/eZTO4T8xIv8mPVySSZ9GsNUtwF3uvKU0K27xzMHjhX6gkNh2vG1
+//GEnF1MtiCA2ARc68EkTTEp1bsd7ZHA1TsAA5xEzi2Mj+0DgYndikX82snekEFAVDK0RvM7Un+
Tyqudz353wNUeuccwab5fPlNbP0wkqASNykBPUZfRRJGAZh+0DXF2nXki028u1NdH1x5/o0tkTf9
f0dZ7RAKcBKW6JHl6QkgWDfsvuNOL76Mg/zRgwe+bYbWvBKz/lf1WW3DHDSUrynz0lXjrmY2wHri
d4cjt6yzTtuVttbVpyIfS0xR8AXetZi50LSTAhN4zOFc0LhUAh66F3GXmx8Sve2/gXKdbvC68ftv
UapJXCBEDphngqACPATZFgBGeneDfT0MyYtvDXgaJaK3IBerpYteS8fPFHQ0fBCDoFF49KnGPkTI
V85h0sJmMzEApv0QuD/GMXVs+Af8SZT/4vgjIqXCXJKMAbr84NAMMB9A8Cp5rZ67uSBN8n40p9Lt
oEvxdkHaQLOgTDcWebFick9xTCR3ritbD2+MBOfXXVNLV9sZU2TfGFY3AWYQSGHpzgp963x5Om5s
v0udh9lIPwnK7NU6caPOWLxfLG+m7HCMrQCTtFhg8eVm+pU9YOPIZCjS5IvufCkfvn3sRCX0HDmC
UyuIwt8JDU9QjUtcCoN6uqcLbrzp4BPcUt9X1+Jq/ub1zFwkDuTS2BSoxK5GzgCDxtNsec0MFC5X
ot/LMbpWONt6lRREuTISZWH+tZr/wBmnJHJs5Q3ziGViYGTsbLH5BYztp7//aOxs9Dc4aKeIHt8+
Dx4aOMWYGSezi+tzkkTFD/S35n3Uoq24PNTWRkLiGFvpJVClKvh2KC2HPFiWzI9stM3bQGnVq5Vl
4kPEDfyDGIGx21Z9JbbaepEuVy2SNSwOtsC3YwYxMLYYT1LPNoPOPmoEYdk+Un15hLsSX7kpbA/G
JQFpNkGrWC1GWbtVhomP8iI8zdkZioVubsQ3oJ/klQXwfijusDoBI915hMfmahpOUaQwY2ZTdkU6
31X1BMzaV/PHcg6vJXaXV/R2xi/XZROvCrK7hBqroeBAJGyqQnmKpntapTnkM2CIp8uTw3q/pI1l
G0Owu6jQ3mXy3D70Q9HFpjcEqnLPIyUM8ay6YgjvsH/GBghzru5umVe/c9wrYBtzrAIRa5JXjAz1
V1ciMtzXWVyBszJiQQ0djJsNFBZHNSwYmtaoD7HfOp9H26IR3QhF/u9Mo8PHvkSsf/ILS5KuHH3/
l5XS2LjTVBh8om2syD44UNKcXdyRiNzRcaEZe6f3rV9plyjzHAEP/GUrwAswtDX1D3695q8a+75H
3FWdny3s3WLPfRaHlaQXJfaHld2cQ7fs7Fcaz8h3JfNc9S/NmMb5XYJxw/OcqyE5+X05/8ZHsc5u
/AK0/2Ea0AeB2azE60CrPIKkCsnvHplXbpxI0OEHI9N8MHcBzIBfaeKH/bGY4haCCAHzfVJqFlZ6
WdXqt7gxwgo09EzfdfYCW08ts7OuHOMbpxNVeI5we7kwku5YLYio1XU8FRLTIwrGpxH8lRv81KuQ
05C0W+TQRpvEOFqGlpuCSSfHCQ8dciSYBad06yvh0sZFnkW53CENZrJhr++SfdsPICR1ShRZ+NHB
kBn2RwylDC/hsb53Jrs9YvEMBCOmiFVo0j2EMozhEJkm1SYNohD55dfL895Y3sFqeS1CNnq0uEhQ
il1twHNWwJpMC+HJdOoSACKOln+IcsgcTDU3+GLPqFluxjwC09LARI/3mavP2i1dOm16m5XZGJ9k
lGFTeeWHLdvx+odRXibKR+5N0nL1wyiEoTidChhWYVH0oMr8Mj6m01C595Ordz9mzU2mXd8kTrGH
8ahjFUBJC/8ViZXYZ5G1o36jAYAyDyZmuSWAiLb9QaF+eiwjo/99+ddubFIChY+z6KsJPdZXIYW/
J66otUnZPNM/JpiWjvvJhO545a24718KqXg0xoiAGc1anWF9R0uWE+qmpw+5+y3tA7wdkHM+msSp
AG+wsMmgPw9QicYmhYRU4bJgXJEIvD9HOVrQ/4MhIZGIapDf+MclTKMLHHZQxYbMf3zkkzogZDMB
eASYfADvdnJvUgSSV+4BW6+YU4D6DjJ5AyX022GjErRT087Kc+de4MKbxbfcGsSVRbpxsAlpIgzA
c8ukor16wX5KTz/dKdKjHoBfCPwU91fnlsGzRCsdn/561nDLII4kNU0X2np/IqTvxxxetleUmfIm
vEKe5zYOrmTAN14cN0ebbC9VWGQPq0eqBiePweqaHjFlcOvrwG5o66oeLj/L8reslisaDnR7wiXp
y3Xg7efJ59b2zaEavDzyffdfdxBWcqDDQILEbFiA9znV6ytjbsxESVcDLcdEBu8r4/lsjY5d0Ahm
VGbzfdAXnQrgkZ0NcOdQAhT8MBWY+V1+UHN5ktWT4mGgyHzQiUK2blmjf8z/xsS5OhrN3usT3E7u
M1GhmoPaTxUFYVP9xOvB3Qq30XahygZUu8GAqWOgmrBc+PF06QxliKlIlGWxcQjALAaPI33Gn4Zo
puK1SDbu7bTKsTRIwtJ4JZfacO/nOoDtcsKG+8PEdyX5VnK1+qG1oVHcJGwYDZIuEdmnIU2gx2aE
1sFL6vSZtQuL622aW++eOYVCk9yPzpd/+xbs0DVtWbWtF8fm9NHH6wUPEWiDCFtacRrJZOOaYlTD
y+W3vzHNliIdun0qdXTgLuv3j5cf5hVUN4mS3aCd6ikNAKNDCLL3NL86z2xW7ZUNd9lV1h+bBCVV
SW63S7vo2/HIf3VEz0jKozFUz0NuNL+geYV7+AnQSOt2/oXkptrDgcqvzLONZcvFkj1IcW/gTa+m
mSpFU/o11dBONrDRII+dVaDG8+X3aWy8UEZgFS27A/SwVXhdzU48VKVFt1rUAS9pla83N1ZsCM8q
BytgwhbJvMPHSNMOKUCi+U41zImPHT6kyQ5TZb/9XQd4B5zY6HqIZ6IWKIAKbfgkcKSWV37vxrRj
t6TCtnQxvW8twnkE++I6ppwH+IFCsVU+TWkKl79vzaTbRbWfesXYpu7h8nvaGpctGmUB4mch1vKS
MjZByMD/97TCLm/Sro2eZV1gC9wnxiPHZAOltY4+Xx5049v8lxgn7bc0Sq4r/X0/gllfOglNZy7B
JuoYPzm9cxy74rOP/ZR3ebiNGYf3H2Vazled+vRqSdd5osseN0uvaTogIHbv4tAgy/SaUOMdIANl
MtXYJdqk3cBlo3i7qGZVURjE19JTqKLnwxCY0Y+c9NLC+80nnJHDWnoGUN8e0UYSfdSBsItzLyuF
97mQ04/Lz73xbW1CGpPPRPCGDPHtzxn9XAMyqzdehOsmjt5pZD+XzONz24niLgE4Jo5GGhZ/n2VZ
IkWWhbl823fFnjlJ9Ih6BL2FPXRw38dRMU2C5qYnLDhefsSNuBEeM8kPLrZkWdZXj8mduKhGZeMV
c2jsVWAZu6rW3b0eR+1pNEv/bPh6e4pYS6cQg73Xy8Nv3cSYVJSS2EtJUKylHfGMyj0SZesB0Zj9
g7A74EQ53gVPEQRrAE99pYAN2ZwaRzNKJSnW2Ai+6CE44Cs7+kaEZxNDEsHSOYguYbWvjlyx4T/S
wzPiQn2wUOtYO6mNXX1o+qK+Vm3fWMLs4PQysK4Qpa2PSS67iLjahi6voUC714bdDdesbudir3OA
m59fufNuPZ3NBkkmg69NpPx2LoeYtpWmG7ce9Gbat6vaxGZozKfgG0YdjXi8/F03TkcqslzPOKiY
WuvRKO2X8BTrlr6yrt13mgGpXxmF18WGdrJHsMGjYavnCi7Ulf1YCR7k7cFMrmUJm3nMpUC7+owI
XWK/SGklotcvYan2hOoHQ3XZvCOHoVP/oonkYU6d4aMbh3gsFtKZvkAE14YDaj6fFLvj+NYxmGfH
AQ9d6rhJOf4ASm9oG5wf5mqMdhPGCsYBLlRZH5shBWPXBMhmzk5SjAtafQYTGpi+8W/mYksD3TGY
7J3tl/ZHo2y0dDdDNXvwO0P9m9iGFp7USMnAM0mYvBaBDx64r/MOyUfTfXQHUBQnl5YNgICt0kw+
3oRvZW8Pbg//z0qQ9eJTdlD0J8LZCf3/xdl57catZGv4iQgwh1uyg7oVrOB8Q8jyNnMuxqc/H31x
YLGJJjQzGIwxs+HqKlZY4Q/9nyJE6u4EfU9YHpYwRr6rUZ30PQUb4SF0jQwlZi+oQtPY2GaXH56j
DKqTWplCTrbEupjxCOUPUbYTgtql/jJLMjh/cN5qwyOi6eBKwqyGdRJz3/ouIZu6BYJb/wHERZQt
ZOUC7FcFIW5vlsR7bOoifp4aUDZIFzfVfUA0d6RhFD8A82g+jXBLv1/f9Zdnmnhp7ncQf3Cp/b3s
/olBo4ZG25RoE0LMvAmyheKojMec2yOnchh7wqLr412eaQIOgkCWmnQH3Zn3ZzpNrLDCCAjGgd7k
+whZ871Ry/+Jru03EBaXL+H7keZD98/MBlXNI6ws5JPAC30vBqfFm6lDGZ838aCG+AIZw1gdr0/v
MuxgUE6xrRDPU4paRKAiHmGmh0xP9amg9pFmn7shqTeCG/rDlzcGUfTfgjXN24uLP8/GXlA/mVvm
cd5/1TqEb386VZFor6UFveJW1kO1P8I7w19dRDWi4z7i12jHp6gt7vVGdaoToUpCSQoYW+yW5iim
HQa9KjbARTYZrqaIsnJTPMNmKb2yjG9jJ6UiHphJ2aLEA8p2x0XTVqem1NPukdhiUjEFsLvfpe7D
kQ2jSiBIHfqThCeAgnNmlQxWt6vChrtVaRSBHHjq4zscYHTXwacZtfZRCi2iUODd4fAZQJD0xYxi
VDKDNGiDW6Oz8ZvDdz7445tWYu30Et3aXdVGtB11M2zcqUeD0JswxI6PFP3LB9rZUbqfq0sTAi6R
+UmnURIiQCLyt4Ig8aAbvvJkA4N/rPnxt2rvYGoahIGMkSX+Yc1umihFINIdx9Ud1GaDqjNC8F8V
odiJF2JPNjA9oT70Qpni782Ec51LWVxQZvcxVOV5zOrypx23dv1LpAVFUcS/nPDWQENwfJhkKf4q
xjH0d1XV9MUB8VPn2Km5Jt5wyolekBDNkqNpIhl9Y+PpVTzKBUfmLacmUDNfqQxwbDQbMF1iUl8Q
+EfVq+nbON2XQ9kWj3EFSc2TB8OOXtWG8ui5sWueFomF0Twlq1X0DY28c25wA/CjE4cXHZEJDw74
5KVAkT6plfGMe6xte3kIGe9TKjqzByGd4yxhYwTi/zDL2DwLoWLxRWWc2r5Gufe7ZNRNRz1cSYbP
6VSqzs6GB6N98qNYL/fwH7LEs1Bytr/2AVDCu6kCT/jVRJi7eA2SRFJc1arFjVajxEatX7YGV4/R
C72ThB/07jC0RFcT/Wr9tp4iPb4JsqImn2rAlLvIA0sK7tijGeHDPVXNAelEXr3UrmkAyLGhld+6
JrL6b40hNaqbVqr6GlRa2NwWUY4hSNCESBsN3L/yzYiR6IDFyBzOOUIrPhmGyTUJDdOSD/hUyEg7
mkj1Dhlw3x0fIq93glp8hBStqejxXtR4p4PLm9KzXGCL7E2lof7Edc9HXxdvPQBwqRif8NbCds8O
cKpyEHDW+KM53BdZMlaIbOZh6yWgK375fm1SG0qyuLzNbWf47TRWxBvVl3x2ClUDNumhZUgnS0Ba
cFPsWyMMSIlx9ilmEaZLBoFTH0+zmnpNZwsFk21b+1UbgCD2tH1o72MtivpSFoom2wVqLUe7fJCi
7EbJWiUDq+aj4R+VTvy1wNf41sTqjY647adPsiFMY2/HoNbPMHy68Vw6StQcrMnyT9zBSf+JTCK6
x4BELo5pb4raw8qbg2WFI53FIRyz4E5WRK/dpKncv6RoML1Bg8dwV0+RIvUmw2zDXd93AY46pRSj
/2jWbeL5DXKhR0wIpvuxtqtbVo1Fp31NH6ui/5S5oy3nyn6KHfwfQaKY7ddBFrX1G+JHiztt0+IB
xrvg42Ndq7y9o5HPfnrgQSB08WT9zrH8UN4GVe6+DpHIH5VUVb4YEGaCYxSm0akfmkzZjQV+Z7dV
W9X1kb9CO3U2mZdb1Ab9GiSDtoLXlX4Mtcq5fTnn185F+dVOSiOK08g++SIKKqK50D7omaq/6kjJ
vST6qP0sDSO9r0utvo+iwD40gWr2rlUb4c+gywd/j1kowvV4DygbOelKjIF4EFID0P/Vyz6/ZEaq
PbQSpHXfrzy2fXkYHGe4zeV6vJW73Pj4y48UIAeP6jdoaXX+Pf+8/CLA5U6UrEVMXvhUY64xuLxi
6Y3PXg7dPDKdz2Pht18//PYDHFVISA1qiRc9eYyHEMtNRuvkIE+xI0nt7nyadofro1xmvywhxTsQ
8NS5lGXroAWmLBxfsU5SqjmpS1Lo4zQd99pDjvf817oK81vdKLs7jAb756meqrfrP2AlgkPqyqTg
ocIS0ZYleNT8YlXUrC6OMmLXaIAQywCyxoBl1s31odY2jgYAkdB4zm+XiAMZcqo8tCpzpTjm+nh5
k5LxKCA47zwokKG2ErHLqGouwJsUD5EiuIje1Lhp8DLQrJOihq96YFbnKXXM59Sf5I2ZrcSJDkeV
Pi7QFKpTc0rwzxalP64mXCcA74KQ5CjtlQej68fn6+t3GQIjHEH/AhtPCFZoxLwfxR9NteqUwT4Z
jSTfxnEgYUEaWiyiKG/oCBRer7J7rg96uT8gjs9o+ZkiMZM03g9qTniiJx0FPRUrJaQZsXeggWwA
T++U/f8yFD1bdgg9vOVZwMmj8uW+psw1YmSPKqTmhroxHrPYDzeO3eUHo+QETomeKGf7AnWL01cU
EtjZpyoEaj8j0e+JequNGsTlhmcUWgEI1YDUo8ryfu2mFGRN3OvWiZvcl/cgNoPU1QLDwiNKwosd
WUt0uz++iA5YfKqlVKN5Rd6PKccNpwFfN6RN1Tmm4hQoHg+x5Jmi6jdy7b+ljEWp4y8whZeKHUKj
6/1oGS6uCGrZ5qmv7EDycFYyHuiQGrpHV8D53EZq/AdanoFZIoDt0p2JE7XX1H1u4rYBQtClkG+V
B3RYpeJo+l2v7LoyiJNDZ7cYLeCyXNu7wDHL+rHPhNoSyo9B/hJI0Cjux2lCIgWO3+yFRS0TxwGU
aXoPYIB96qZ6pPkSJ9obGJJW3bg3L3cQFQYUrzjsDiySJdqtKrppRIvKOokqj29CzDVvJzlvd9e/
5srzgDDgTI1CrBY9y8X6Ok7UlY7EFVagwfzcjnXyA5fMonQ1VSga7pZWeM4zfAlcta6KI7Zt1beP
/gJg6SZismhBoRG67Do3TRMK3JOMUzv7U7ho/wThTV+lMdDmHrj6bhg0G3d5gne8lUF57mjqDvXG
OvwV9nq/0TTwKXNtfq6FX0Au5CaKax99v5PWW7m6A3di5i99UtbtrZ1TIvXAVTuZl5Iife7wOG3w
kpJxjobDH4kfIeqy/U5I+FTdQG3DRExGybW6reLe0vaj1ONcpGAyuUWQvtwk7Awaz9Qh5z7wcvHS
yZJKtq5O0UKZ9lGsZNiLYaVx/ROtXNHzmUL+iboXx37+Ff+8Pj02oE4dOcYpn82YRUKTwC0jztlU
peqWgtG84xYfQkOtj1uTsvHMKXg/WIwTiwhkWBESObHXOsP4vZt6K8Z2JRwfdYLUymtDS76LNLEp
cLGynhozpDEjUy1hSd8PrsldoCUmIPvKomwXjGbiidHYehxWaMwAOxFPgzmL9APQ9vfDoI7SWHXV
2id0a8U9zDymN+Kl/tSoEup05CWjRGFNFmpFls7RhPqSkBUkuaT1UP7lQMH33pxeoXOBaqPyGnBW
i1gpXKQWRIajzpRjJEJNP93bSVyfSwGu28NJNbqv6KWDQk7a+ofZEXFgOBXabbezeP3lPbQ8581W
BLpbGOZqD05Glk/6p0qFh5IPJt3alKN5i32E8+EbbxbFnwuaoM8piS3uoqzLfP7H2D7ZbZPucbTW
bjRgOB9/v5CBpAfCrUP1VF0EOYUj+2YwkF1EMPS9QVgJngM5DkvVuPV6re0m6EzIi8l/lT4WxctO
TXlFsbokPmzkHTVwYxcSrG9U99ZO57+jLCZEQS+udD1h2dRoArVTZodg8LvPMdZCG0OtBIhEoQhs
zBhsIo/FF/L7KC2TILRPraz0+DGPuE7ygmB9SW3ozqlo1kOatzYixJUoB/oSx3HGt9vqksHkTwJP
MoXipR5iR2OkU3+QewwkaSgM+xpPpcfr193aZ6OtY2Eoxv66gAVmcj10et9bp4S1fJiw3PYAn9kb
oc3aWs4tOG5WQjf28fs7wElBDEUd0mxUIJ0fBa7fDj6e1FWGST2XTS+dsJLqthTGVzYL/Dp95tkR
lF48GDYlvrQmnjmlA6YfUSkFJ5zfMJBzQnsj2l75bNzeNOJIcuGeLbMJbndwernsoDsV5uSciaG+
SZo0PNDlSe/hUmYb4LyVTisgOcSAAe3zctD0fb+kAzYPAeaE/onqb3CP0pb1G6Ck9o36lPN5AP+4
yxPBhTglzi5RM/Opigt/2Ij8LyMqwD+Ic6P5YQKaWL5fRDoF2nBFcC5MSusYwcf97RSPA4olqBV8
DQnrHNyrwiT0HDUPCNKVvIw2LrmVtZ91cHCUIoZE93KxElaYQaoGgX0SijyNriNL2QgKVBr/5JPP
lRqaYbFxe6+825RsVBTAABQgALbYz7qBlGg4OBJuOlN0GsBvPBa45nldNNY3UVgNbu6Ek9uRURw/
fF5huM+oTLgv2sVn74PMKJ2J4qVhCeuxN3FUc3In3Tivfy+3RWCCZBvSSWSrc5S4eLRjWKTB5FQS
3geDrGC/jjZVp2AB6iY9GAMXLLf8nyxZyWMMQxp7K2eMPsk4kL6qymRMn7MwiX3XJDgMyZqMaXgo
oqzIXPDliMyWSmUqniN1Ao+WQIqUgxCK5ePcFMs4CbWBQ6ETx/lp38FkvWsgVqJc0qZKD7spxSks
NEcbh/Ux6pO7LqXP4HaA1o2bMgiUz9AYnP5GAV1NbyPotOemb/xvKPZEz6LOU3WX4Nfd7GmlhOI4
QoJ9mlDCAiPez7bggtwdmPpY6XjRJrPtcBfpw4uZwOT3EsT4BrzUW+UT3hMmxmVGlj53eZiZO6xU
888d0Rq2j3ZJpCF8Ce8qIwJW6tVDVgPHrITV7LLOKTNPYEhnuiJQ8J0z6A8988x0QPsRX2ndsB0q
ejnFkD8ZRYh3E64MOIrbeTqoj3mM+BCQcQ0X1Tixx3NOMvonM4T6pw0AeJcja7zvgzb7iTxl4rgD
5ezGk2lc/4JorH2usyj7RUvT/9HWQf1mp7gwnOM2nr5ArMIez2aqNSIcrX0HjxYWV2xJ6QHjMDJP
n/oQXpnIS6Xw2mJb/5JJlhluvL0rN/ccfQPAovE8c8DfX25jazea0rYSRPPo2zioJt2BWrH3up5H
Gw/g2lAoSiOXQRxOlLSIKCpcj/kZBCpyng9PCLEUjzl+W+cI09eNR2LlrZ0hjSrFH8gBF28tDb7Y
x07OPgk6JjcJdp8PY4x11vUbYuU6tGcqhDGj/MinF2tnYjGFm71ln/Aukb7zAavbMHLkCJqKZpMy
FXbR7a4PuTYxcCggf0BVyQQvi88VN0FMg48ywYgAh2R13X2qQly9PsralyL2Y90oD85Vrfej2GGv
VBF48VPfKNMu6bJhp7f9G3CyZGP7rc6HGxbC+kzI1eZn758cUDel1DRD5mPhUX2DEyVWp6W/1Q9f
n8//j6Iv5iPBAs3THCAaxc7US9DBONI4ijwBAfbm+tKtTYj3irL/LHuDxsH7CWF6byfY+lHHUrCu
byh3/W4kK/714VF4f2djvJmZdlHFwRTZTqU6dE5B02V7rS3Gg1IU+cdPEQRCmUcJTB0h5WLZYrQf
MuzuHPwBIlshQ+t95war6V5sLNrK9yFjotQ1i5fOWhTvF03Ik59lTU3Pomzbz0kfAxRQNXTU6KJX
wUYQszaYzk4DXwWm64KPoPod5RdBYgMZw99BsQeF23SDi7/YljvcSvDiAAXGKY0WhUWm+35egZkT
uaj0YlLKH5KH0yf9cT+xY80dC6kUAAI6+1ce4ounkHc/Xd8kK9cTWsl8OlIcQqflXRFqaFllE3V3
HK0zVxolvEH7sNSh2JbjZ1RNgo3PuDZd0IhwcGkJ8e/F3p9SCnEx4IwTahDJG7hfrG+7xp92tPvS
BykFgwkjQ35ouhqlvOuTXfuq0CRokCI5RcV/OTY6ZVE7Z1fAe6ezMDuDUMeorXvgH7q6cT+uHHLo
XRquJ2QEqGstBmu4QPzJKixQeYG5rzUne7AzNd0Y5XJKSFLQNaGBMVdql8vZaS02i03jnxzgDjcg
Gxq3bcLi02BtOoGscNZAEKNEZsDScaiaLmYEwFShSx36p7yi0LMjSx/D3Vw2iihjaPYXUoq697CQ
NftdI7Jm8IoMK3RXL/Ucg1xdJz7cW0NjbsFsL/fU/MMoVcPFgLO2VACR0Roymzya45MpCA7UPZNf
SI3qB7yIlRLBvUbonjoGdeSmBQap++vbanX4GUhFZ4LLdnmGBrvAekNW/FPUtkbmYZ09dggdgf50
paApbrte1r6Bi0yjvejROPtwhKHLhHkURlDv5rpaXCBFjT0mrhs+EuGwfnTJcXa5XHb73He05yxI
tlp1K7kuDwp5tY10DPnuMt2q66qis1r4J1nDVL3TBXRSpA7M49jietoqQt4bSowfSGn3jzgZYzSp
9+Xz9UVf2/gkXCBIKJhaF/0nPBe6pnFq6RQOveaNzgBzNhX5Xs0tY+OMXZ7k+QGlZMqdMfPYFwts
JY0ZFH0hndQBswo9Jp+21Ez7H3YRPWoU03h4ZtHy9++ANYm2zHN7XtV4PMhKiqGjyOP9kKAh1WKi
skuTXttFFnKO15dy/pvfZ5e83/hFzLKaIKaWRa6whZjnT7p/QgHY9CpT0++Dtso9W5byTxIdiK3X
dUU3W4f2PZ9Vxrzs9uIBp2P5JZzTBDxkztuyRP2JVlhQPRvdZGaHPGvzb5YQ2pemy/XUs/C2t7zc
t6MCp+qi/tNB3XvSiobqzvXFWLvlwEMCqp5FLUByz6f9n2jTSOwplesSSEZqJNmh65PkRTZjFdlW
dPq+9aOslAe44/lPWXIC3UUkP3/SIkutd31rxZNXSaWSbGzBy8oOEFTCEU6dMdeZFj+qSWYplNqy
TnEkP49tdlcgSH6MnMY4j4GS7gkPfuO2Pe2CtEq/X1+Ry2oh68C/yGFQi7hwBjRzNdTMjGphoJj3
bZ7skrD2ACKlD2kRAntDd/Pm+ogrZxt0EA64PJs23RDt/ScIgi6RtKpyTo4fAgB35G4fpor8u1TG
j6MbqOwSVPKcoW/MC/J+qLYc4XvRvz1FVqZ6mlS3OyhfYuPzrU4Ipsnc70R0axl4JJFGkEoJ5gRM
D1tTEj8yDKiGL1OvkWx8fPUMaO78NXQKCcvfTwkBKlX3B1LowARUCPY036GHY+D47G/lgPO2W9wc
gLG5sHj3aGAu2yZyAWvdllrnlBlGG92IDgqZ6w+YZLjYTw2FJ5sRSHS1s4MXGfPHrcO6cnMxPmEW
OQH/tQT4UPuwCbG4R2RbmnY2xID9pIlqV1hd6kFa21L6XnkJAIIzYYuGLXSWxR0N/1RVxjmZbxuj
vycZ0tHXj7Z6nmuzotgCSYuAnAdu8d6MnUQfgMTkFIyOGZ2NQCleskjjGpZLy2/3KA19HOvOLWzT
zEWSYAVZ0WMu2agBWZzVa/+pclPfldnk31OJS7eonWtnAaVZ5GAovGBtsljDUcpap2ePnoZS7hF6
Rfm4pibpycgcb1RnV4aiO4h+NyCDWSF0MZQ8gYDRRlM7hRYo+v3U0/mgZGZIf8qwSbL99XO39nJQ
moVmNV9cSGsshksqZeonZItOIDurP32moQQG7lhO3DglRz6OU1EMz1rdT+juBzXqMJ0De3qXJGpN
FbaBzbof5FJON973lV1rA4yhBMVeolqzuONQP6mSLIDCn+pS/W2Sg2+DkUvP12e/Mogzp3WkbyhT
XXTK5NDXFJybzZNSqoGnUCk8SSPo/uujXB6NuaAFVAMcO+/zMvRs/Epp9Rm42NpF+SSZrTPi3hWZ
QHCm+DUaA33jMr284RhwVlOlkGKgfbE4iwkyl1ajILYHj89/EqaeHYbIKV8KcCPuNIbdd7hGuefE
RrNR9F+d6vzgU8MDmr28xhvFF1osdxYg92E8ghoraSZppqdCuKUTqX1cFQEdd4MmJ+8GjfCLWydx
TDr8FbBcvxuOxeArN3XXWx9+2tH6mYtRKtLExICLvdiqqGxSI7JOkJfheclacJfX0y9H7YqPrx+S
pRSK5l1Px33xDOpW2yVqDyIT/Wz1QW0dYNGiQYG2lpTDJEfGRpXyMkyi0wiRBtE8OsZo775/dmur
i0MT5hUQAmTQYzOq9wNKE14n+cNZivXRQ7Xno/7lOrihmZVt8hrxDC87fgAzHHVqSnqqtWPuogKj
EDZUuZ+14L9cP3qXBxzUIvCFucPmkKcsqrCAfVrGH/ybwYzCp67p65NdKv2WwdblnT0PwxOL3BqL
uGQFj5pA4BJu301h61LpSYpS7KAk4sYrq8lWC2B1MOpeQGjnE75US0YsWedqzPybUTbTY9OWODOZ
lX8TKtUW0vtv3/NdrIRmJW19YhKK5cYFfU3B9szOzDo8S6MNLjNEnsPay22CEFI96uJtzMp+2BVo
sJuuXKdoEbWGyF/zyYnzfWAZOVr+w1B9y40i+6/PKTod2qkdCyoNafErZFy4YlVf+Z5utFbqxVMF
3nnQbMn6pAV8M9UNApxr3XSKdQuho6hNvSIvkNfNVKTRdlObBP6Ox3T8plV+9V8/JjGoRoBdLfJR
ADq42UdEjWdGq6ehxsX/OeV9vs9bS3Re2fvVJ0OaKHFlUxDiWjlp2Tf+ARSypjrv/kxxUN+AKzKU
XZg7Cp7tfZtC+JCn5HmYbGgwH9yw84LPdjp0Zqk0LnMmGIhZ7uOFdPaHJtjR6slPuQrA4fooF1sI
kC0nkDNIxgWScHHNyKGERIEYpFMDJuyLLpfaLp2U9iH0edOvD3VxAv8O9VctgpEu4Mp2iAyEYYDO
sOom2mtdrd5OebYFIlgdhXeAetJcFljG9FPatib6HhTT+tQ5IiEp7XP4axtzuXjdkGtBvmQW+YRo
cVH1Lienjjvb8E80F9W9b4nUUyQ1+u47bXzW6yHacjlY+U5UuRHNnYFvPOiLh4dWWGNOuBWfsfhG
r7aRraMPFs8Nw24rK7oEdDI5TOfpUtDFnFXw3z8FhTKqFbBM6TSFfvWFzFITu7mYdqeIeOpcihtd
t4vSNu2hOk49RyU0xRnzwOA5VuPhWc0H+WUwNBHiTTdIrVsUamzvObj5L1rP9Vbra+WTcyuhszLf
t3yOxdookxkPAirbycry+Emu2+gn5Ep5QzZIW/sEDEG3gzYo8JzFC6kEiZRWpgOxypYimvBh0Du8
yRopxljDlbtJusGe3MaP0Gcd8b+SbgKa9riFK8J+zSJHC5+0PJA6tN874zueQDCmQqSitJskT+rR
pf8orH0vc3nedij2JJ4RGnX4pPhDYiAWk5kxGrKqMI5SFEmNB+sgec0HvRu9pjPAKyKLmXPDIS+o
7Q2rrapDqKFPR6lbBmsBzmj6QxW4gvvm++qWV/TaVyDUVPkPeREy0+93jWTEioGPAXXcWA+5bKvx
rPkVhNLrt8jaV5jB3agHoXR+cYt0jdobeZv7p0qX8rfW0ML7UkkH3TWjzvww5ouTAMBsfloR4nSW
KZHSIfJBed4/pXGXQDucVNdQ0+wOJF23vz6vi0h9HgoqDJUqaoYXXW9U1Ftf8+lOjNGge72J7kOW
pPZ+lKfurqGwdZRyTHWqwTT/uz7yRXGOkWcBOi4XCrgX9eEuRKlSsnvnVDlAFN1yTIybKKMsgHBj
5Uk2eoyqmQKvy4xpDxeg2Ig81zYOaAkSd0ShuHIWG6dXJpnntHFORu6H5z40Jw81gOxwfZZr6wuC
QaZoi/QADLn32xOxzKkzfMk56VaNxB2qjd0xNcL0x8zlu5Gk/rXurcYDlPfhigHrS8dpfo7ochAb
vh9ZKgBv4bntn4x+0o5lrcnHAZQT6OIy/2jFgPids8zJoJdG7WVe6n+Kv43eofA371ffrpO7XJXz
27xqrUNddluZ5cpXY6uCCJmVjC/LdONcokNzJTgjJ958rbRgZnxm3YZ838pXg1Y15yW0l8kVFmtn
FnBKBh0BOq2zkz+B2vXHvINhuy/r3vk5KZnGvWbk4TFLSn9jx6zNcCbq/IXrzp2i94tpJZJtC7pg
57JojSP8e63fyTqMq931nTnP4X1kDdCZWgAJOj0patXvx3HElOS0DYLzBLtvD878Zsq6vROJ4QZ3
ky2H7ZUVnalq0EQpdbCbFys6amOkq2EQnUOtrPZpajmHsh1N7HXM+ItWqdVJtbP6u4BAsrE5LzLM
maQCT4bjxzVH0+/9PLEhcRChrKNzaoLxG5TOOIo0TT7DmNVu06n+Az/e3yi4/L2hF4sLmBMBLhwq
aEwtb/AxM4EZWml6hppQ+ntqyxISQnYRNK7V2+2wF02RxQcRxYV24w9K050zEG3A1row+Jbi7Du4
IypxbzD5VcPt9Cgv95T9sQ1RndZw06ZohKt1bFO30aXgqEiDqbm1Uxs215ghfxpCTUnPdWeK8tyE
tS/cwhLYp0eoX/62sxEugeREp65sa9UtCyd6AFsbfDdx4P3uB3L/JwpkDLuCCqyXGwpHfQNvkf7I
cSoI9iZiQOGDYeDMKxJDf6ZBOz1YbFjI+pNsjh5Cy9Xn6/t19Tty7slvQaxe1HcrJ1faPkWzgBo5
fa9sUoTiZqrTG26TBaV57Eds3LwBTrC2cSRXniqSagbGQZUaxV92yD/3G3otETrmWXiOrTYVx7RL
AnCMTaAbz0XS1Pds+P6XBF76E2Fxq96h7Upf6/r0L+uk7OO/e2qOx7mcFu9VpGhp22tRdB7jRCRP
qcGzDZ6Rjj1EEq4lt0VRdfIkfJR/wVAfHgeci+QdHN8m9JTK6l6mTouljYzksq3Nz0LdENw90n9Q
ZBbXlTn0ftAIrsoib5puz0BN6XVVCbNloAmpuE6mRMZRUbpSeM1YGalrNKaeu3aqKxtZ5dp3AlKM
oJRGJ+cCqaK3ACYoBwRnFS7gbm5z7uNy9B/SFIyVn5k4tUp5vosG2GgJTeO3659onury0ANYpO+H
3uNlAuOPXdHXThacc72uXFsajTufoHrjHKxEoqiL42ICSo1NueyrjzYZIEQrRgnINIE9oYnCKIe+
mrauzvWh5uYprV3Q2ovghTS0sXwn4YlIVGcv2kF/0mKl36FhUW3EoetDUWxnWnBwl/lzGbREMXEQ
nOOsF3hcyfouy6fJbbt2qyu8umVJZ/HewgxzBhu9fxHqPg3zAiPEU5on5i26M/le8jXjsyblzcMQ
FSiEyXnqySiEHsSgwPTS/PTr9b2yepxB/M9EzpkRuMx2KzzGolAhkGmV0fpBmzMiBq7q8lMjpzFK
JpjHZsch0cNZ95vr7R4zjWLaFYHW/yh0RXJc1cy1LWvqtUuWHTy7UmCzdAFPlZNssrhFgjNvW/cL
HfYBKHsayF8sXzS3SGrC61V7LOGur8bf+uTi6CAaRSZCPI4rua69/yS4T3Z0EKXoTNcFAfoK15Rf
Bbj012IY5R+52lbP3Wil+bMadwXKJZXcyi5svxh9nbQmKXWEsJ5RwIm/TMjopm5mTdIrLoFd7uVT
q3zWSmcM3Sivqs6VtV7SPVRslHZnm+FIVUEq60NX6Cqcb4eHterLBjZeG1svGCKkxlmD+4fPVFjj
YBtOYfOT9kWe3mbYH/7G/Lcj80+tco833F+oOjI3HgpAIbD1MY2f47GqfktxVPReAQ8AgDx6J2gj
ZWGs7ZO88BtuxrF4bWylUFzU6yt02WIteyQ1lIrvjW0UtwBEG+0lmIZkn+nN1NxWzRC/VWFq/BcF
Yf9744NcXmXvvsfiiJTBaI+Jxu7sjeRV7SJrP9ZW5eV6Mt18eCRI90DWYXHS4FzeMe1I4tQTB51H
HdCb0WHalfedtcujwXi8PtT8oxebbO5rzK6ZtIesZZqSNxUCzJKIzl3hFLdiQhnBLOpid32UlZsM
9U9yIfpeCFgvH0QLECx+A0N8piTeftP9JHrIHT865FjnbISZl9qkACUJMkG2ACbgT4sLmuoser5G
EJ97yalem16efo4wC7/KaL+8tKXoP/V1mb0qVReVN5Ec9pgs9Vpb7nvd9n9en/fK1cG7y8qS1iOt
sewchQYI464iPgH7Vj/YYkKDCF+WAx1fa28UsfrdMVJz45OuJDG2TTmGWwOE6oWgR+2kUl4VSniu
0NraQ0aA3IEA8kPQ1sLDwCT48j9Mcm7EUaZc4YohzNVOAbM8x1FEjWlWK38JlNzij2nk/6D7P0yu
ThVK27gh1/aujXwlPRBAIxeIG+5CpJ3o2Z5D0t3I1XJ7wpg6tJ+vz+8SY8aOIl+ZcekGzjPLd3jE
oVxY6hie69CHogxAsPss6ymi3cLXkT0rg/RRgoP5VuX+cGq6MkVqrcGndd9nfeUJIcfKoZq6auND
r52qmZsIkYHNftEnDFSoEnUbEv2rSvLQS1Z/7H3buUumZKuXtrLUs+AeySJxyFydev8WpWFn5kVZ
hWc17OSfVq1qBzHBgry+0ivHxUFgFh4DlwWGYYuji5115UyOHpwrlQdn0KZd1PreKMej5ydQrlp0
ND5+MwHn4Jml5EeJfXnV9kOO6qbA1DQ30nSnm4F8NBUa8iZCLhu3+sq5BFuL8DyeC4y4LC4gJhZL
ctpH53JspNsuttuHKYql0UuJ+sUhlwq13TghKxUGksJZoHhG/9BUfv/ZShC9SqBwQmQtre8rIu+X
xrLHW2RF5XMYhe2tYTa2RIcvltr99Y+5sjvnQ0M/az46F/35Tp1MK5NNyoillh11K/rRVVLxqFbV
f9cHWtubuErATQG9DhRgsTfHBJRRNx/PAq3hT8CFXmXgBhtp1NogBP2glZEYoYq4WElMZXptohBx
VhpMdgYURMN9qOn1Fg107QjwGMwAGFBoF5tEMpQ8CgWTaUX3UlGGPtK7tg66SKMaIqNcelENt3pj
n6x9K3JVkGL0HS9x2GaOHgw2fdwkku4/1mWfebaCL4xZjFt2zn9vy0XEMfPfKeVBw+JiXeTsMDa0
JjDL9AyJd/APattU8Sdk8ts/tW6g/Ah9BIW2QQT6TqPeaLn0MMRjidoE4Nkp/BHHHWqSVuSXrw1Q
oTc5CNqXPBVoLma5UVZu75TWVjB++fkN+jJzNIFcMbAM9f1B4gjpzZiN6bnUbHyIWl/ZozVcbhQO
1kaZ+2byXCG77NvYTkuwawVUyPo82sXoouzHKik/fDDZxhpVGz41RO6LS6ENh1CICknGyUwPbPj0
WNdKeUpq2BYfPZo0a6CTzE1gmjYXCV1tx2rT9/HZksDSl2lT7usi2xKQujwzcKeoAHFcFIrty25g
Noo2C0Qcn2WB/qurimoSHvoY1idf0Jl11XJQ6n0H5GQLivE3B3u/mf+Ps/NqttPY2vUvooocboGZ
WEHZtnxDWZI3OUMTfv33oHNxtJjUpOSLXd5lqdyTphk9whuYSJEWrHMiSJLbWbBJMYWyZFIE4IO0
NRHpVNsT6tBOfo0tSOymyqI7I0VWVHUX+rGm6UryJP9T5+rwpUQeVPhjOkCp5DY1GTaJrvjeFL2C
iVQToWkYgwmInp0qiQG/AhP/lzbk9M5AP9X0IEXo73QnTj42ioleSqM6beHaVaFN/tIrOZ5/fW+b
J7RKNSDlcaTOF95XOXtJvqDcboTCzmEwd3oLQ1spes9uV2mWvCv0xKtqWf9j0Sro0sIxCDlpNVMA
6nlrIyZk8K8fn5X7GMRWGuTt9M5QMtzOF4DFg6fUVK7Hsk8vOYbfJ7WqM6+yMucgmO8dmJVrD/8X
rM6dQE4dzvEoaVMSTAicuiBWzW961oLztUT7CU4K9mxT99tYXC5B5rHEWLpwKEFvQogYekVrMtJk
kCPKtZshvMiVgx/cpEo+cM7m4Nu7b/wBV6GgMynuwDTfdXS6tkfpqEwDxa6M3E+yWP+etmaorGTA
DKVYbqCzNTvleALxYn1XowaZ8sfv9D7/WM02SHcwTNuT/0rjTOpCQf5Rp2XoiXCOPtOLzp+6eSye
zV5ubrraDsjK8PsP1t47T5SbjDnY9ntEeQsQa1ZH1i7z3PFW/OOqoayjipsfNXz34vbqdGZSh9CJ
3251JjWUOAXnKURE+DTZZX2tnKI/iNv3+SPy2iRTqJ7QEULZ6e0dlM/awndrZoEqFV6VF8UlpP/u
yg3SLsAuDnJxZWf/8Bxai1Ye6V4KI0rzTDIqMDSROqgoA8yReU1Bv32247ILT2s0mHwj6uAd24Ju
jts2mfQsClBFbZLkXinhW3g1R2TDvBCi+lMqR0diKT9hdZv4S2d5nWABAeXi3OzJFBHx0DXjLotw
BrgswF9AwjARwJapRx78WUFdUD41Qz28i8JJ7z1wXqI6JUOdf5bxX/wfPsDF8mTKSXUzVLlfZa1b
HYfiJLVOJhS71JdFYkNAzOW6uuX0v6QAn5xceLa9+kGFCLFMpyI0uwxsZiq6g2O8c7YAGqEIYq2l
J/qUb9+6SScjmQdeg4IayGe90B1XQ0f6QIPRWlWcthvJeBWnTpgOICY3G7loSc09DtDIsdtpDhL0
4hW3MpmPuSiulO0TgE40t4ekMZQPRl3pkqdljC/czlipbCqwvAI1r3kMvdSSy09htOiIesBIn9xp
kHtaup0+oHon7MpVsT0ozs4AONFLozJvvWia7RfqESCMs1nLizfIWfI96/WBUeRifiuGRftoVPOo
uQoQucSVuzhJT5k62aYfDZLR+V0OpeukDI2p+qNgvEuXxZr+qFqt0D0xztG1qoyxd4tEkf9u6iT8
t6hD81UxZ1wcLECxn5Mx175BoUeosS+d2nkKS8Sb3ZrGZ3ies0V8bZe4kFyCOEoLeSSl46kYINQ+
WxHdQbcaR6n1HXyUv5BhSdl5wWjsNme5/MMOS2t0Jb3tvxWNmPl+wW5GaKGgiu7S2UiUl1Rvpj+U
Ftv1sw0B3iAvmLWjcnenO0YVA0SLp6DJfnfLzmaMExFa4Le2m5Bmplfqp3obeZFcTO/WPuGr06UV
E7O+fCmkfvB7ZiieZQ3qQTT7WVlvTxxop7WgAsd1D8CPVK3Ixtm+IVqi6ScnEnHtN2nXtK+LMzV8
WWqcRE+Z44zppejJDlC4l7Lk2qVTa7h974zOBZhWOJ81bUSDvrCQVsnQQTZcg9a8/czYZB7+lZU2
6T2Ekmh7FxyXL/JgdDn2r0uMZHzUwu+ZJCFXH+vBFvW56rPxW5Fb2AOge65UL7a9OC/mMpu638Zm
+z41pPQvu8bdFTKGnhX8tanjl/fFPHtSZ42pK6Em8DWpFjk7F5bcAxefEwqTJdaL8SOkcj6YGWH0
MhDzUAVjlwx4ChNgJj93ZuWdrC3YxVkO5+wgmOwkPhQXK7SHz5zEYL1ifhnaigbxnGWqnJsqY5Hb
qEXjuD01lj8qnAEp6xo/JtM9WHXv0LEsAhVwyxkwbcdzYbUCdlvJvsXIE7ipCXpjzIrKT+qBadZQ
5Z5ddKHXd6SjslqPT6hutRetm48gtjv5CNcz5Qi/BabvHY4EjfWU0Qc/BGqZPzbZ8iqpU39iFmW8
9oM8oWpfWGfDOGoE71ym6qptgRikvGqhbqK4BW7A0er1sMtOeQ67VPbSxtHPq1Tj5XHOtdOu5KJi
ZkgnhFd916qYSkatOj4ANzub+g8I6+D5m9pgsN1OW5gBm0W2fEgTgeS+1chMMiGEDcnnYZSWvzUV
8YQGcUbYTm6UhHL52wgzcP9kMStDkkr6rlkzYbkyrlIittTmpywplkCbxuJglb1zvk7OiG+QRO5w
XvxBUcyQ7PE2TCWGWwBnP8+Z0663x+AE05BZ2DEbcXKUCSo7WffKbGDWboB+vUPQgcwfrb6JpVsU
5t100tpoFU0sHAPsCn+kg9Dva3ShDTF/m4xk+pdY1H/k3DBcLbNZwbQ31nrnZCqh0VzJNjPVD61a
/DkDNGOYZ6XS2Z5a5vcpNenHg6Oz++vXapZ0G0j1dk5DO3lU1Ah+er0QqcCRMtM20rwDJKAU+vOs
YWMB+TM615UiP01hpLYudbHhwQfTX0e8UrxOEtI7R5uk82IP8qdo7sYrWBTpL03vpkucS0eaPjtp
MYJ53GjUzsBQt9X/4CxW58RAjokj+S1divgy1nrxbzpN2eekkJSDTdr5lCHIrEpMdE/u241x1sAp
6VkP+lT+PYdh0niVGNr3EZf+EfNgdzEa4hYm2CgybNvTPeL9GNeZ0m2ehtSnBYVLC2rRV6TYjPPj
l7+TaMJVJzSuCK17KccK/TdEYnguBsmTpyyoSFezoR1UpXtva8U4c6J5HN7b2xuIJySdiktqhBzo
Sd0s+UmnRXSJSIT8uFKPMHZ7G8htRxccStpOPxUqSos9SHibCnPwDTKrk4SJuouaxu83UYnsqwgY
0xgFK+5NY1MPQ2vKo/XRkrl/hpkqI71sY/qVi+Qgvu0+FUBd2ncrT+wOGtCPjFmHTLrptUheBsmZ
bnQtu78LJbbcx8fiaKnNC8NsRomnKOXzQpTlbMk2rTW4xF+iMPltZXs661wLJv9jWgq24e3ZsMAA
jtB8w1uKJU/sDrPWepi9jNfJIog8fqydG4K2CEoIa0HN/GyNhL9kQlLbqymYEvjm2RCdOn1JX+NC
pL5lLH83Q/yv3injwcW8s5O/LmlvcoCxXIxsMhbnppgJ9DDc7aZPFdqpguS0O4IQ7D0f7QIwKz/R
ztuUq1khNjJ+H7faNstXCYeap6zp9KfS7FCfHaORS3CxDvpqe0+42mOsXRf6altAK/9y6bshtPFY
lbPAjAd6r9WiniNjrA6O5U4cwQtzFdZiuIXO7eZYzvi3Kl1PSlkJqfcXZBn9UesxztOTxKNUN0+P
z8veeqso64phwzhgOwOGHRwOokTdIRtEek76cfkxdsZXve/VIDGFc1CP7+wk1RmdHsagpKtbvnmi
JKWUtyvWJI7RJDZwrSgw3rkgLXnkN7K7FO/q5/15z6OdqgTeImyDgOA7PmulMb/S9THfDzZco8eb
uAPwMtBBQ7ALJQ5G6tt5gGHmuJ6Z4ao+6ijnaS4kr55K3Z/AZVwkxZopRBaItRDUXlut7v8oxqz0
VKWWnqKIjvfjn7P35Ix9TXALnKW7SZTWsH7lqJCrUD09zRDgruR00imiU3uAStn5HNGf4eSs1x7X
n/o23IhWhKMl4PbhhTY/110VXZVEks/tEuWntjPeT1KVHoBP1k9gU2CDCuAeYlxP//Rny+eXECd3
RY6w/Szd0q6MTs5cZh+YRbQHesW7m/jLKpsnq+WiMnGhkG7CTBPqcWwt3dRpEhddaMBLj9/YXiUJ
Ph/uK29rdfPeXBFDmC96j/3bDZqH9Q+m6MZtRIrCFyEMAVJRR3vf4Nj21IeT84fSZLrlJYsGlKwJ
f5vlTnUB4WKdVlBm3NXSWkvxnmqkZvUs50FvWnngRM6RtcXu9iJxt8rXQN3fVqySnFpRWtRR0GnG
FNg5IBrbiPtXxyn+w7COPYUSQJq08qU3ezuCKEybBhCtPcVAMFWnvOai+PT4De5+CKvqG+0HGvPb
KwIhAqe1Q6DRIV4g7mzNeJKYGU6DKTK4Ik86b8jiAyuuvT38GbiB73A9bXVCACcpk4VAbqDPUUdv
UK0wh2U3sxDS8OPH211qFZUgvvGPbTFSET5z9MvQj4aB581zhtlGJxe3EPm2g3x9fR3bzxtQByLd
EEjugd1M0NpKbqjVEGjNL8Ngy0iuDNkZEdXUL4Yx/UoBZnzpo+k/tKQBJ5oknyBZVjbH22A2Tgjo
IBZNFI9r51IhueVbyTAfDCD2whcFFu0S0ul1dvZ2FRT6ldGw+dQBHqMF0kryLVPV7OAOUPYOJIXj
qkSA2xasv7fLWIPCuNVBskxqjSVykahqQNH2YlZcE4uq9hpai/YvAzIGqe2iTLXfdrNoL0W+GGvf
ahK1yySgd3zLsYDTrmcjdqt8KX7I5dJ2J9qb6tEoaO+YrSLK1DV0Ukhh3/5oVV3iCUM26VYKeQ4W
u82/O6WqnUxrUv7DB2sB3WeKhyjhHZoQnax2lOuchkZV2P4Ko3ITUx4udV+Kc5bNpVtUVXrANdt7
KT+d/dBuo0tvb04YyEYnbmXgZlI4CrQfFSwwMYI4ZYb0wbRn6ApQsv7Dp7uS4U3KU5p0286Uo8Kj
UfEsDywl0j9lVZt4KHG332dr+fo4SOx8uc7PpjerUJVuT3aRLkrdpcDcpBKlJMYJevukJZHyived
g72kERWfzF6vlwvQ0qPCZ+ezojYlwNOJpNOzjVBWir8VDrBRYEyAb12llcFsooArH2zn7jr0wOiE
rTiTbedCr0IzbjoDlnyb1aMrjNE6j9i2f/v9vVwdIMHuyeRX272MC5QkFl3QxEQpKWDYjKjVDBiU
eW8YIDvfe04ETRDLj6Nyf+8BaS2Szzrg3O5aMyrDLrMLabO2QyE+MtBqoJu0R5fyXsZDPYx+OQI0
Ft/gJgyG+KJYcwNlNY5XSdYlaTrbh6ywauzW80Ibcyxr61SkThG6UFPGie5tPDIsWbTB8rS21OqD
ZHbvyVciLRgG0Jp3zezKniIjrWDfF7o8v3Z0H2AETEfZ+e6TU+BRLKxgUJ7/bZAzcgQSa8gqN9gR
ynWiMx3gmVX5kQnFQ8slFTxoEb2CvplcJx7ETe6dxh9Guznotuz+knX2jm0CEMM7mt1oDJLgo7Vv
uYSSiV/EQBjghRtJ45fmbJlXJIgGRBzlBsdplULlVCPS0p41oAa2m0nmmB78pJ0LwAFND3RlrUXv
FEkMoJXtbGThLZuT/NyC0nnW0kk5r+DB//C2waStahcA+O90gYulChEXSzjnlhyfjL5JT9LUHBGQ
duprpBPRUyadQNhwe6NNcxlqXYMvhZmBoIqbOroKWcmAALWhXy/p98dhY2//QL6xdSrd+juGnkMx
XeXV6sxrQvGXW6Qh6lLgICOy/PfvstWqcYUZreTibeeA/kSDNlUkIWKWhJdO61LJ1c22fhbdYmhk
orGiuZkRL388fsSdO5Q0m6hIaoLS0hZnWSGm3mOQS6mED8OlHaQ2sK05egpTG+sLJAiCqdOOEhNt
B0fgQCghMBDyKbc2N3dcQ2/HSJT8vpZK/ZTUiC95SYwWC/OPknIMIucQDHh6a26qxe33obWx6rIa
QHJQMUMuejnTJR8SijVfe6gamTvAgq68pm3n4WTH+fhhXhwJ7EmbgRRVkmFKXaw40n9oL05M1oul
SM498kd/4b6ZRR583/ar3MM8ed85QuAyBwjqmtatbXmCEBYdpJR71zshC91ZxCxBIG3iliXFddLU
NS1nKa4QlZ+s7LmZa+fcWCmd5yLuqlvsZA7znzq5PH7pe6EZCL0NP5/wfKewmhuQyEulQcRbVZPT
0Gj9pUjCIxTB3sfqaPRCwFatS61H75fOQlUwX5dHrj6pSfOrIbcyOFVMn8PawOKk0rKDvuJPdPWm
1uGS/f8Lbk5VW+PdCPEA1VOrMumvd4W3CnS/iyYAgvw/x9VnjJFyAG+uGqLzZSVMSh5v7e5D0wIk
StFvpHh9+9A4i6OjAi+NkFE37ybJac/JEqme1GiGGznV0aT0PkTB32GYQD5qIxn4c9L4yyZLTZeK
GM0Y/EsEBtJCR/kHVsLJDPOjIug+VLxZSt08WpUCMHLSVbbZtspvS7GMnoOaksfsTnvtmFOzx8WR
VNDaYX/7TnmoVbqZkd1qYbF5pw0ZNtNN3umUquxn6ICHBIRyspMwF25udtWHLKL750gdBlS5+du+
xytjGESpwicKeXxb+GWdYS+TOsSBphXxu3haymd7aOrllgJuDQ9O8N7L5DtB/gB92XsprE50oyrh
ZB9kUZS/amHX46YSTu/zqk8P7uu9pagKUez9Sb7YthonPZr1tM0Bt5pO7fepjckQUgWnLkP9+vEn
sbcU/S+symwYZ3f0NrktaznqYcYmcyI9zYqU/+g00fvWrE2fHy91//XRA6PXQAq2Ct9t+0b5UEgz
1w4Qa2pPqeO2MLQxOmfhmPk0SZbT4+V2Uj7WW+3XVhM0cr/19/zy9bVdOifRiGYuUon2Z9GWoTst
IWhkqVBOYhhmEGimdsaRYfYxusqea2ysvClTtIM2yP1tQqsF5gGdEADmuKO8/SFmPsaiFvyQcOzT
905lOJ5mUpsiW2B5+jQbbtJIYL9LYRwYeux0698uvV42v+wBIke5IYY5C5pFljuQOl3dGyfZyLKX
xUajz63bJREurWcIxIXSasGAqUAdDHkonzsu5p7da7SjwLFzG2BFg+YF4od8wneSBtPAEEtQnwdq
iW1EWXbmpZeW5JyKiXKvyOsnTXSp3wth89La+JJWo/wfjv6qvohDHjXuXQ3f6Qp2FZyRIOsNywvL
Vv6qDEPvmbibHbyHvaNPr2d1x6YtewcpEXLU0EKCSJXVy59IKZSyZ6NG40tdbX0q6SQcBJDd/SWB
IVlFdhqP1811oMU6WhWGFAdhOuRnNVbocCVzobmDEpp+pYX6yWiJW5WqxO+Mhp4tFkTtQf9g76nJ
ZFZML/krNfbbw4dOvV12EWw5pUntv+W2N9+JOSvPyGp0TzoZ3JHA2O6C7C8GneCD7qgclpKmYe4Q
NxWbo2UUcv5xltLiyRql+EOONvRBqrZ36VLoILeAwgMRdBNhqnjItBqj26AYUKqwxhGXwXLCqK4c
0pnSVoR+m+rax8eBbfcpQXes+M+fbf632xpHZP6pQHOodcT0darj3i2lOH0djZBhbZQcdan3bnlG
NT+5MVCbtres2rSF3Jd2HFiNifveiFSMUoivsxkaaPIXC8aBcebNVMtumc8/Hj/s3klGxQlJeZgl
xPNtT88QFW16BxvLkDkV7oKRgsiloqA2dJF6czkX2GYFaqtaZ4wCxhfaZdrHUiyxdVCur5Fyk+so
9GNh1yEKhvjz5l2bjTHF+TREQc48280RWPhUj5J8kGTsrkKVCYxb46PZordsdtjObWZFc9JoP+jM
fWmQJPzzYE93LiTqdJyzGPPTR9yeW42+RzOsFjlyKS2GS5uINmKyJP3LINf4OM90CALZjq2/+HLz
DOwroqluKUCXuvkA5teV4nBp3dnhMLrYhg6Rt5h4juMG0Ri9P5Ri9Zasskw6utTXu3L7GtZWHUF0
z/grJ892kkKhFDf1xvGkMV6e0ynu7EsyJLp8TclxKlJPtf8rKmRh+JY9yU9KmNX/RP0QPptVbhc+
uUD12/YDq/05WRSC7wDL7tqYIzyMvDQkQGVSNJ6nptfOMVj6H2peyR+mcjkSwts7KmQuNBTRSVh5
3W/DAEfFkgQiz4EKLz0w1BDxoQEO7fvHh2WHH4c2PwkUKCWqxbt5GHo/UkwXLAqKPM1tF5Jc/E8c
mvqXblEbTkIRomYINSn6Rx0sZXqRZq24olnUCm+B/dq9anOVWSe1WGsS6J3T19gyQQjUtirZV8vI
7RZRITH/Bcrf+taKtJcvysQX75t22iB8sBTFp8oOMRR1menY/XVEUcw5VUOF35sBDdV2F8wnxvM4
IdFwnXt7XtxZr6on0H1O5I5CyT6Vc62aL3KcDjVt2CFqLypYib8t/iPZ//oYfjrQ2jayTl1NinSC
L9NEnw52cufokv+qeDECm7uLZJa6ZNUy9zB05VkLQG+br2PXldfHq+zcScwNCZhEK5pj2zglnKRC
AIC5S51W8lNbj82TWSZdkC9Z8Qr78ItThcpfj9fcKSIoiwgl4EIYJ24n3L2oO7WoOProLNTeVOjF
rWEG7MMgSQ4CwM7lB3QA0jGzdCSDt6GLSz/NmwXQ0NxU32vHFrzTbP6E2YfzLoyccjhIEnfWg7dD
z2C9ABl6r6H0lwR6Du0IUEkBRCDUZgiUK2Tg3OQSDatI0trJg24pp18e7+feogwl1pSJgvNuNohL
b97MgwhvfSIpp2VUv1nx0rnmXCPNWC9HlhA7rw/+BnsJc5TAuu3SN1bSQVBiPjG01Ui+Ha3Rm79t
6F6VaOnBG9yJW4A56dxyT/7MDd/uaKRrdSQ3K/6jalCIkDHFAzOoHVykO1uIZCc4WNRFVjD3NgHW
IWHXJuPVVmaIcm5UuhOfzNGJgUA77VKd6raKTP/xe9vZyJ8IIWpN2rVgI94+GoaxRoeaoHRrRr1B
83CRzlmdMh6k2D3YxZ2lmKsAhVi5EAxYNs+Xd3MaI1oGYKUR1dmifH0RtRYXXpMfBi5155WtaS7F
yyoudtf/hgJqSuqi5YGF7nJ5EqECHdNcZEO4hiFa000oI7+3g5X8nRTFULi6IqYMmlau/5tlafNC
xK0XX2thLp/qTEXjeYpi+6zPtvIHXB7b9GKnVh2IVwMcIWnsu2+KUOUfmh2ZGKZU6fjJxk3ryJ18
77lIslQ6+7R07lqt+jTQIZikLKgTp0Xsfq79ECuRg4i8t8rP3gpdD6xXt5+Xzk1kTBE1uKEv+bUe
kbhxtPmoF7a3CqhGWGEkqKQf673wa6CKlCixNZEHIAH75wReltdV/ZG54tEqm3A4NCwzql0eJAZQ
Am0y47NqNvJ/ONxrOFp5B6Q42/sEeD5MdsglQV3Ikjdq9IuYv1VnHXDqQZxYf/DbfBKsAEECMdz/
J271dttAjUxdt6RZoIRR0npUE+0pNAv7o1DMIvK10bDOKP9eNSuLD4r0+0+YLJ+26c/OJXYrm0/Y
IS805UnPgqXUS4ydEtnVdDEHsTTMB8XL3lOCWmSAZa1A2y0uLEZ8rqTqzgMthuR2ibu0G86tNdmR
l5cQ6L+rlkCvQC+0MOinGQLu48C4uz5zZkjPZJKQ197uctJmI5NodrmvjfJJX8bolf6p7NqdEV+L
eEpfobHJZxhl3cHKu5uMqBWYfoqGO153r1p9Ak6clRdZWTw84u1vBozPyLXV+ujc3n8dqALx+WEw
w5J3eVA51vnQoeQfJJCx8Zif42eYecPl8WbeZ3gwBoAgEbfg9995h6RaOTLnLSFMI6lXot43GYWP
DkFXuSJsiK1N3IcvJo2Xo6HRTkt1JSugB4J6Hcnl9hy1clQOnZYVQYUExZewaqeXPE9N+VSgFvY9
7g3xoe9Ky0dhf3jKNCnKvKzMq9w1bVzF/sOrpW0HqxoMzT2ZPgJRnaKpkdPbrD83cWHdYiNWfVjH
8eff33HAEitKdM0Dt7JPoIzVfjDjIgCZnqMt7MgfZijrrpPX3efWGcqzBQryYOi80/lAYAflp3UQ
gIzgNj50oqF3W0RFUIqqPs9mhMaEYkzvRzrN/mCpP+ZmcC5Z2yPKmHfliZ7H0Sx470Dzpjlp9E3W
umXz3UpjiF6BlQUtDfLL0Nial4LrPQj3u08KKgEoKUiU+4mzpNuRIodGFkxOm3/A6FQ4rqxOTurm
Sh2vKPNxfq76KD7ZZlJUblmb45cFB8MjcPJ91rgCWlcbewDX9l20CNURujo2dwGeKtni1po1fqsz
aJ9IZ07RqVSy//IxMz0jKCtAoe9oQO2AlvBAXrBSiLFqsrlcn8aOob+XjaHZuEOWiMxrVdEaB5/P
3rv9deX1z39JGGh/42vUpXlgV9Lyqo+NGWBe3B50vndXodqlRcGcDvTz21UmGqRR0YS82s4xygAS
YIjOaRINjv/4G919dYBOEHkC/Hcn6hvLI9WGwxUX6mpzNrQfKFF9w+hL9UoH6ebHi+2EYKIBcZAe
7Foaqm+faujlKbIyLQ2yUVXTz8xJsj9VHDPUd5lphReMEKqbLA/T9fGyO88ItY+RFnEBXvC25dPr
s86U2kDzvRtAQIuF6sALU1pgiZp1T2o5iIPuz33vF/FShCFRsEU78E7wHVinqJOWXrNZjnTX3bEZ
1ebZlnoJVKxdiY+LrArt3JRJHv+vQ5GqPxdj1Ouff//BAcuuwoW09+9eLopKasbSSWADiH6B0lr5
tdoKYHJV9Bxbw5Eo1M7cjOcGSI8eNXz3O66QICAyGkF5xtYGTLLisPZFMuvPrb30l9YysQ6JMySX
ZrXz8MppPaxwnzIpUr6S1omD17532tZ7F3TVCt7a3rqItA+6TmMnqOKMjmY+6FJxNjpn/qNp7cQX
g97dnFqJfl96ELwzfCnwCyvQatv7iFBxC7OCqVUUhYWvL2Xut/ZZKYD7J+JZ9M57LbXKg2tvJ2CQ
pGJIs/YG7gfSAIVAMAiHUZkcIt9S99ars1RHXLCdtJBVUAFcJRRW1by3H3DsqIVDoYTgqSElHuSM
9rwoc+jPBZ61j8/u3lIQ9dZTtGKTty39EkBLZS2IODnLCP+p6Vtcn7LeCVFzFjhIPl5tL0RAUYJg
Q4N/RbS/fbBGgmXcxVIaFPKEU1sCuqUHQHB1luTbAq7q96Mu9RntMcBIdAe2OUqULpWetGoaqF3R
3Bhz2345at2NEjE7paHRHeS+e5tJE25tR1Ox3yHiSkREBlViPTF2cRCP4XLqUdXxK+SFTo93cnep
FZnJxH6HcpIr0ywlyKQHUkFSUi+lesqmTvmzx4fpYBfvzzyEMnXtraPySZTbnMauixwnracsQJWe
/JLK86T20CEfP9BOmsUyOvYy3CA7PSMg+CYHX2UZBIY9bGazy1rOnGonsqH1a/Z75MOai4WkqSsp
k+6betse3Jz3F8r6Gywcv6jsUd3bZJRT2iMlNJNRGsbAgSGKXychzc8p79sba2cyXOJ55eL6hbbO
nB5xodf//tt6n/XRGkSdlhN71x6X+8hEYdAmH1G7NnVNs33K7K49Rcz3vAHkjyvqZf7QW1ly8GXu
vmQ+TFpoeLdzHt9+mb3SDcisF+x+EfenBdn0S1fq2m+f2p+NcaalK9AEtsfbVYCTlkmTIWQ1xVLo
Vfwtb2wVy4+6VjoIbHtbqSBxyTyUzPUO3L3y6CWnr1kq7KvraFn9uTem2rXkxYE3NclnUJTj2eg7
44ijtSOQwmNSZ6tUZTB+thVZ1+i9ItHGCBpRWh+mSk+/F8IA/btOIsSF1iTmHHksJS9M3urm6vRW
cuIiGHxz6pLP3RKDNUHc8bdbOvwsxi4Ajkit73AekSZEKWkGeWFkNjPIrTT8uCAL2flS2wIafvxB
750oWAXAx9FhgGC4OVFTVOcWdtFpECKerbnoY9mfG7vvfl8CkKfiYwUQu5KstmcqsRi8L0mVUvUP
rTinSDp+sREHFuh12NNT1RfU9pCT8whFQi08qCBUZeeTRXkIvVkgm/dS+pYu8rp3ijRYlqXJPqpF
P6FZpkVL5Cur8uCfxVQLpJxKJUFbbExHdfY1kGyaqyqIv7mJrdcxvghpWblSAjLQn4zO7q75snR/
9ZNaQ8kYaoGe4xya57qYp+Qqy0IL3WXWY+0gAN5fKyizrZwLyiHO7ra3aaB6W1RllgatrBZBkU2T
39tGfu0X7eh87AZ8sON8Jijp0ALbBFs1dJSmEyINYsBU7yqhayiVoVJ1mtFnOyVNMr3YxoicEwS3
f+0+BpGnYJv0+6cUDSMk6eDoMWfaRKS0T4bIMBCQBWfYv06LkDyrKKyDuLf3LZCj4kXHFJ68cdNM
RZI4Lnsb2EKRNeJmWK10RTPMPmoQ7L091kAIk5eHHsdmRxdhiwq5OaarrWL6sZyYXtfD2HTyyDpg
Zd9ncjQgQMah8wUM/U5xi6A9QkwZyXKWun9REIjHsp2W5SQU4S+aPfuP39PuaQErydSMPhddnM0W
DtmE9uLqxJQvmvwNNaBZnHqrFPpTrlil4rc0wxs3R10wd50yq6z3yVDa7+Ssh8L0+LfsbTOavGub
k4TorvKgZxtJ9oykewxJyLf1Ngzi1LHOKQ51B4+9uxQ1PDNevpM71UQdFAlkUGC9FVhB4Su53Ckv
IzpfHuYtzH0fP9jeS6WupHXKC70HicRYo8iWlFFS9UbpTUCanqIU7IGThPp3QJhH8N7dlwo+BKYR
9Q6S1Js7Qq1RVKflhvNNOKq5i8Zh/qT1ul5f0TleMm+s6B6gThV9nss4bU512EbXbKq1o/7Mzj4j
rrw2/9Ez08m/3iYmHbsyauh10TJZJq9QFhxlgFulV1GOzcGVsbsWwZX6gFEsDIe3a6n5wKvGiyYA
3qxeTSdtT44Fny5TIKE8fqE7cYdRL/0mVmGEvt3faGz1GBoxxwetwEtRdPU5lMMjPsreHUiug7Eo
3Riuwp+v+ZdmnTZP0HYhUAQmaq26iyDl9B1fKeVvgE32q6aUFVYdY6iWT0Mlai5DvAenf9BaT50T
au31l96Z5eGkI99/rdo+kv2xTsdMcTVlxhZV0VGt9lIq79bF3CRbATy2ddLnOnd+/9MGAkMxTO2N
Lso2c8NznAkz6sWBZGpY8ja24uZFlF0zMzcOPu2dj42lCJ1cO2BQt7VGIRJNqGOSBxX64i+KNPS2
10JH+poM0nTW9HBWDj7vvYMHxQXSECkxmO/1tPzymuJ+Qa2jIPvGpWJ+GTrdvjRS1COaODgH5cRO
9o2LB6BT8l8wmduHq+dqEdD6mALZUfJeKp30trSZWV3YfP0FypwVMNdssKOEZ3jwDvcOPUUMeQwo
I3L/deN/eUy0pIBuFKydoONxmgFjnnoj6Q+ecG8zV2UsrnTCJfft21UqTShhv07TnKZoTBdYk4FG
u5T+z1z09KCvsHdUwJGCbadmuiddoamZInPf5/i0mekpUeP6aZKij7UqKr+07PFAG2hvOWAUa+oO
KYAT8/bRRsSH6hE4XVBWhe533DZ/RAP0ZkkX2aXQjKMB1t5W0jImB0MzisH6Jm0xksxqdb3IgwVd
ej9Tx9DnSJZ+qUm/PzLCJ4B2EK1DOP53GBjqFbRUQGkFcijCJ6UWzSmNiqOB8u4DIfbA0ASQ1J3K
IfDqYdBt2lz9HFneRG/2taod3V3Q5/3yOMLfd195IKg4ELjpud+1CjNRgY6q8yyw2345S8RFZmCx
/Q7obHHpui675U0o/3YXlEWRsyBfJk7eIXRLEHxNE2UEkv/j7DyW62S6NXxFVJHDFHa2JMs5TCiH
3+ScGq7+PPhMLKA2pW/iicvuDXSvXuENFamyESg9d1n5+/6Tbe1CSCn0Jcm0GHvNT/7vMc6wTFeh
zN40ULxQ0Gu3cKrxFIx9dZCUfOc97q222IN6lTdcC6hg90VkPJRp9iOukuS55eh5ZTMmx/sPt7VD
ALORq9PmQWt9sZyjjvAq8iC5jT08gw7IgSeFsE+DghNwf6nNJwOUDFQPhdhVCokP74SgMZtRlyTn
FGlqelGboPWiOJKPdSj60/31tsIv+x42OyjjNe1OUyfHym0aL06ipCdS+fLmz6rK91fZeoHkTohb
cE2vZ1yljpWv0xWIwNm9czSg4R5HOpWXoFPr//CtmDBQoTJuIUlcfCublnE6mITDIFajU+FHoXaQ
xCSOiD/32c5iW1/LQlKXwQ5dslWztQgmqw40YqEUypAUlXDwIgshZ3liXmcVzR4CZSt+gLoBmQpp
EADd/Hv+OWWgTmCe5Fxjo5Pln+qsbVwEdKNTVDbyJ/RlpqMaSXuw1Y1FSRK5YaiE+XrLLIt9mNXJ
3CfnBTS3IkU12U1bs/VGsw08U8owM+7q5uv9LbO5KjFyVobi4l6qNEmWCsfUmuJbk2N1GFFBn1NG
RKe0Dq03yPTkp2kqlNfv01mwk9mkocy9+kWFU/bO1JdxzaJjkzx1+RS+j5UoOWSq0HfAYhtHgrqf
Zhj8ImqL5adUrVB3eh9fQmGFin3yzbR6GyQgJ6+FSWmzU1psbFTiyYz9gBU5q2i83DgCN49UC33q
8SS1vldh5Z/7rmrORjRIjcusddi5dLY+H0MISrRZXnsFO+YlTnnfY/EILU7yoggvEVUPg4sWqv0p
Bx7v6TJW2Pf3zHy2Fw35uRyYx7p/E6LF51Mru+tNbNpvVa6Uz5YinihjzVNk4ctphVV0HoNcnAVm
XR/vL7z1MVmT8gDpu3VfSsnrLgF4QiMOYa/Yw68H6d9sgMXUm6b/H77lDFqn7U/cXrWnRpWUAXX4
6KaZRdh6aOSXjVdqZUgzrIBS9WznXPQ799LGPcEFyL2OYjtohWXWh+dsNme80OHmWYvp5OmjjQfX
zgfcWgUdMQosMj5i+OIDxmYFLaql511lRnlIxrndWPb5TtTegJ5x3hj5WRB/KKyWDxMH6VAinQ2Q
TyGJ8Hrqvq9OVUrPNccw9hJUK3K3yau8dBWYQIcg0I3wMEUATWRLa3c6DNs/ZwanzqTp2Qrt5eGE
nFBkIBhJLzSwHkFfZF6Of8aDMuXmF1zCy685OuV4R0nZJWXuduiSqn0MBKqR97fx9i+hszqruW1Q
xkJHpJxchYI6TYzaG4UePRixFLGlzdS5NX7QPtVKrZ/GwhjfotwsP4Y1nvK46LSv57kC0pAdtgPz
ZzSPFm8Fa2Bzygt6vXUS/krRnKFqixsX0VX1PMRS9R+2HlkXkZ+wv8YJB2kDBMUwSSmVeHpvWFXy
NgSqsHN2NwKFRuav4Oowi+UtG9iIb5hjgG76DfDZcGw0+9fYhO2JVLncuV82YiGMf4IEx2jmbc9H
7d9UofdtYeUyZPy6KH/oYRGLa2Y36ZMMe6F0mzDLwbxUmF50tjCl8/2dtLU6jV/kXdFqArC+SFSC
yS6blHbFTaL3ygAYuE1cNcVJqUV4SSrdPNf4DhxVAtnOd9x6w7QhmekTiLlb51/2z3N3QaCMY5rR
6paT8Rhbkn0ILT8506kqduLIxvwZ8ADwCKj4hMTlDkXJhSjcDMEtmZr2JsttjY1IlnlZE4iPFhr+
bo5d2tkK8Yp0GbK+niVIAT5fAtw4BOblqB/biAHzbj7x2CdHGCrTaWoneDZtEx34sjsvduNGJ2Ly
M6Ee0OZdokHwPC/QYKz9ax47qDFJRv9gW+Ho1XI9HhLmtsdwkIOP9/fRBmNwZkCi6Qx6gLJy2axs
yLyLIOVGkHENEccpsJgKm5OZZcepKnB46UGLoV6tJYUCb3gw38dGG0LBN0y/94RVKl8UJcC2wLaH
P/IQptVBTbBi8Ooqkx6S0g9SeNYqArU17lfWuZ9E8C5SRKvjJtSWb/wimWQXWY4gPrV1U3zV60IZ
z9RSSeoyhG9/MC6qwhPDrvozFrWRzkdHMfUwpk5kX3LDHKNDpgTFcw49sDt0SEOmv2iPU9yh5TAd
p7bTg4uoikD5oqrt+BH/2WYPKbFxHFGMhZrCeJeXuZy6JkgmQnCMwpuR+tU5w6nh1Hfo4KVSGf8v
LhnIjH4eQsaJ5Mv9D7ixa6Aj0MBBsY7Mczk2DH2lqvOBIZdahsUNX0nYmyLs3tH1QB+jD2oEUZM9
7PzGwSR/h0ePrQho52VuXaVY5nQO7MisC8qjM6XyIUEu+0ulaikqPWl5FkHee40F/qwXRfft/jNv
ZDF0C2bTQmBMM3jiZQgqrD5OoIWSoCFEfm0iKzrJ6VTvKIFsrUKnBRAfeQxODYsAX2Z4ZDljMo/Y
+iJw8fHtD0Wai5324vYyjCPmdgSM02VK1kxcDyHoRWOY8szNxiD7kYfFnrPFRoGCthEBm4D2N8N8
+c6CWaeGnY/dY+gYj6WNH1HUaKrbIJhwKIZpb569+Vgks+jHQNphk7xcTxtwinJykui8lcpbbLfp
B5H2e7OW7VUc5qAOdzF/vFwFYX+jC7jq6feh8n8IRtnwgiSN1NenFfgdA+vkviMLX6I3rBgaO0gk
xIsGvQ3cXimotwqrgbY8SIDcX7+/WYluEbQqGXDKy6cKC0WNswrMXJpjf1aXILLDeldocCtmwbKB
BUxaBiplsYrZdl1ZgUC66YEmPXGcrEOMuNvDZCcNypbCOhBRck9RxOtFtv9aU8G7UVHiWLWQJsmB
K5YAG1UmBphjIWNLN0ndO1iDX++/yY1khQn5jAqGk8Eoc7ELh9DWRJ1l0S0wy/5bYeQVTxY1HwVA
6Z2PtnXAZqV9qMAMlVbO5rHTa3bU4umM/ydziNq5tWqaemY+fW7D9sv959pcjG9GP3je9stcAcK9
LWmJjtl3F7SPjhGFbtbJ9qnEnfsoeBc7s7KNczY/FuICtPBpci/2SjTpajpoBRI1WTyeSCTG6wSX
9HD/qTa+FquQz5K7QbdbppZRmw5iVARm3Go0vRUNbjgm08CHrhn2UJwbm98EY0NmyQlbJ1umjHcQ
BijhjUGLo99iOUnjgzl19aWwJcfAW9CMzzWb9LNTTeZOyN96TqCjkDaYKVGXLu6vXCvwjcFn6CaG
tE4O/pApH/x4iMuDHKrj6f5L3ao5wROATGHKSVNzeQakNPBzszLzW4qG4VEZNf+QyCJ1Y6uVTr2l
+pdIcT5SKOKBbOQOpGQlPNhdsnMUN7bs7MaG/wPXD6PC+e//qRvQmq/8Ou6zW6oWwTVHCccTYNVP
RuaQpPXxXo6y8YVnEuEc4GaM0fKxVbmQ9Cqy8tugCblGWiQKv8pCUpuDpfgjmUtkvm2SMDqMEBJ/
33/nG8cFkB/QEbAqjNeW10VlD1zmvp7dmgyIHx/YN54D2Wr3NJQ2kj/AaeR9AP8xLlly2NVsag0J
luYtHfoAZeIeaiz38TFvAPlVSHp7Td1kl//wcHQcwfwgdLoqfIO4RA+tVvKb7svNm0yvs2s9xNVO
eb31aNQksGBpw4H3mT/vP9sFHKpeJtKY35gMGb+aflIvvmIl35yy0GDTBEg5oT2c7GHWt77cPFKm
MWIAPl7q4gJTAb7ohzld8aQ7JrUVIbqpDjtwsY0AwKQHmgETISQclv0xn8Y31KO0uMlaWcguMB7t
Wx03RY8tZbBrarZxEmhIc/LoTSsYryyCd9WSofWSz0nwTae72NbQPDJt6b82jhLmB0sDOunhs9sp
4C9HURjn+xtmCwDMD4AIxeiSgmFZo+i+krBrbKY4k4CcMnV6IrvgxOofTejEGPFVRjldesJG6FpJ
kP3WcK3/PIWN+Fm1qh3TW24DxZXgWvs7t/bGl+DG5ggpgLw2IFf4x6MhaPLTArRU5cAeT5aW6hcq
H3nnNWwEQFIQJuB/o9KKECYB4TfpgaXkclV5MKaif8AcscMabbZeh3K9E4Q2XzuRliAE9GPtSC4Z
aQC7GORH5/jtUxObxjO5f2WfcFsd7VMkZGnCP1Ak8qFB8tm8aalZf0BtFRV3q5Ni+TpliXYBg4+c
5f0tsfXaqXbmdiC0NAy2X55uqQyHQhHsiCI2sl9SNMJtl5D48AdDfz3Mmzc+XwCzjeCq+SupdirI
N9An0KI/hq87D3bd9SeN5sOn1z8Usy1oKLQgZ+uqlw8lYAz5kWqkt2RMisMoRxHVFQJzmTpaO/XI
3xJ3MYlhUj6DTSnC1yk0LpvGGEZVdmtTP/4+5PX0rh3SyXeHxEmuyuDoZ5MOjOnqcYb2jl0Yx6Gl
ffPq4+MQWBix2RTIa6xKrOSSExdadqs0ZdA9mIVdcgDrNoPaRrXekwldbxuHZj0ZxFzuzWS/l2+4
SLrelkPQ5dYcNotkTD+PpvkDoVft1ZccKzGhJB+FCLtqjvfc6rmP+PxNxUHLNWR/ulZFuoe/WV9y
rIIOE6qWOOSuAiNt8kHr7YjBBPq7n9gn8oUkLvmlgbezXDk0u2MvozG/89XWkQg4GK5OBD5wfaue
UcKdHVexQJRwMtMPKAGrMJqL5skc9So491qkqKf7R2N9rbIixSw9eXgBK7iyVdQUaIYe3YYowGl7
aLODVFrKToTdep3sClgWMw5ilXZpBcGuYVx/a6o0uNRFoRzHrLOfIrzVTpQC7YdZzvP1R5GxPUK5
fws//lhkKmFEoaJMVLNRnKtu4nP0JqcLPRqF44caZds/A9PSq9LV6QkRwsAt4YznO5906wUT5QAi
zdMcksKXJ6O09YF3wjCHTnp29kPHf0PystcGWff9GBrCi6RTZYJQXoZt8B2jgvVDfCslaezOY6Q7
F4nL+2OgouV3UtteluG/h+l7ALhR5zFJrZ9fv5NAGNJpVdlJxJ2XD4psX9Bmagh3wO+Dq6ZJymFA
LHen97d1QjiaYDbpXxnkRy9X6XjJXYtBzU21g8kbM9E9J7WKHnoQ/IxTwC73H2orrhHMTXpYAIdX
CLkcFReceaAPyArBTao1DVea0L62yI7tbJStM4KLozIj5OZybLFR+kzV2H4W0O4wLQ+dYwAxR4sU
hollhrPKchtcpnzsPt9/wg2SNl0RyLszR5lrf1nzdqNUDnJBwR0YlfA9G6CNJ4QvPwRAXv8YWVO3
Hpx55WwEyei41Iq6f6ymyX6L55bEeCcP7F/3f9PWmZk/7szAJSteVqQZCoh2PfbhrRki7WcS2Pmz
3v8HQ9f5mqYLBcQSCPWyFpRsCaZGzWjANlr/Zg3IsDhqPz6atbwnmf93IPYyK+DDIoFHAGRctcJz
UgsjOeUQ2OMkSjFzRc3hocqGbHQnrWrAaCQBNmmBhazXKeYK/YibYBb8rIMihD2iNl96s+zeym2b
1YfWrHrtbFtseVp07WS6U1joiouEo8YMRoCKPdmtYxxxzCmbs9TJ5bFsbD2lnVBFX1vNGUZPa3rm
AIqYQG85SlRY3gReV3OFIjX9TvTf+JyzZBf9UpSo1kKpiE6T60kgKEThfFS61HxMEWbfKUs3TiqL
sIfx+SAWLiNgoKVqm7RadINc1B7wC2cmoE7VG6Mf5J07cyMGAc4FEzJ/ynXVpIZJOVYz5kUfZAVN
+Wl4O7Rq+GhNk/ojl0W/Exk215tnnezTDSGv3sqRzLe4o6UUkcQoMr+iw5leerqXb1HwtXfuza3P
hS4HdSG11JolIZVOjzpGiE5dLXfM5xRxhKHe7qyy9b14HrSI6bStm9xVMClNAfPyJsY0fqN0Znko
JFXxoIaVO0X9HDkXh2+WDCcBmKXDuaFe3hkFeoy4kABwCGtj/JWgNel1zO8voks7r5Ts+MHCKeq5
jXdNqzYeEtVE6ql5Kk87X325stIqDBc1xMkc2kDGCV3P5CnK4vpbGkvt9/tBc2OXAFKijwDji1e6
VBkya21EWnmmE8hjdMLGoWi9TmdmnCeNVLt1rqs7BdzGRsGYl6qKuQsEu2UATTRtykVUZrcplArP
7HPtPHvOHO8/19Y7hE5Ae2LuPK8cikzJgJM4RdmtbnQ63EEY3TDqNT1AaXtSHVtLkUMB4ya/oFe+
2CjoXnUORqPZDR2u6QeOgoHvMZAzv0Zw9H7ff6yN6x5BGEA3BtNSLvzFWj3BWY8NDFMLdUgfFTGM
tednjfoh8tUod4WqFKilFulOLN5eliYaVnEKM575m/7TvetmdnI5gqOtbZF3bkdYKd0+TI1jKHTJ
8GpUy26jPDh7dntb75YpDKhPcORkqYvnHTkl/08jGkRnHiL8BT/mGs6nmZDV9/df7dZSc9OVvvrM
RlxmUlJiqCLJLK6CNjdQnEFg3rVKPT1mgwbc4f5iW8GF+wYULtibterEgEXymJn4cciDYX5pUqGg
b6s11tVMa+MaT6V2UWAPPcZ5rO+RgrcelBYz9Cxeqm6p2suPqYOcHfWWrMKwob0UlT4d5SqqTlFk
BztnfSu6/LvUYt+k3ZAGpVCYGttZfMpjuzkN3B5/Ji3Cc6gK/dePWkFA4yr4t/k3kytePpsmNVUZ
5bgQdMrwJ9J7/yFtoj2wFvcM/83ibpgvOrYLrSF6cYsIjRBKxJgB0JRfhob+MaO8mQoXtrwEL7dT
5VM6RY3l+r6atB5iOkbnhSj4Uy5DLMF6Jc8zz1I6aTyblW2W3hgY8jtcbrQvVpMFlguzJq7xE8iE
cZD1tDGfxymp/yRQlGLXtmvnY5AYeX5xTOQmzppdKcGxCfOicSUEum+pouDq7mSJL3thLoY/ppzb
OLAUtvxVMXNHPQSgJN/1/eC/T3pzao5DpublwVQFAu5OHPQPknCa9lQ5sfbVziXRH/SkCyovT7Up
O6SMaZxDY1R952KiK0kYjU7Tk1C10ryWQwfWfZCA3HsONNdfRkNh+d6n00bM8M1EOatl3UB/HCf6
tD2Sc94YFUnqtb5kCXc0WkbyE7BFPBHHLG+eIBzhNFyldlqSXRTiZ4bgIArX9JZApuSB+CwCkXwi
SlnT28axmEu5YP1T4zdikwIpiEYJvzVxFQ3XrNSdc9bDGblK6tAER7J5Jfa0RLbToy+niXmUs0DH
RUIPVI24FmmSV2hx9DSBF0gPeD01/yN6CPONmopIPQaSVIOLGuK8/xSPFDmHydaz/HkqquZDGVfm
I/J6QeZO5iDq59Esw9JNa3P6ahuJ82swp/HkCDys3C5C6OciKWZtnXO5ylA4HPr+qUtyNXkcmqEf
XPingX2grhxI7zMjCQ5T1sMdTZxBny4y3niBG8jcekdk+q30oIydXnvlYOJsWNKbai6J3CuZG6Rl
pR/q1one5OPQdBh/J85XNMgG22tFbnyqHKPJXQuwjv2oSsNwM0plSFEWhvPryVw04tKHxVgh+2Bn
eoS9SZMpbuvAnILoUw7tIQUfVV2VJDTx3uKyqFy7D9rflY7Mn+unkllhV8fE2WtwkZfflO1kfO4k
PwQAZsS5l3Y5oopmwozaHUG5Bc89xWTjZrZZSZ9zUaumF0CvvkllM33QYkTun3NsdieXnC3u2ZTO
2F9FVNWf+rExWlcvW+1LWamTckJo1Sz+YEmpZp6KmcZeA2njrqQupP/HJI+8Y1kZl4kIYPxBxDC6
THsGiOt/dCrH/pVRm3+oGuV3Lcpx5zpZhfSZgIEEFBckyc5KKb1J7MGqYBBgpzNGXjNj7cpIio+j
ZPy8f3GtWkZ0+FFrpiRFG5O1FheyoK0vG4OV3cxGTb/ZwsneBVprgjly4vZriT7nuUuagpM3is/g
dePyeP8HrB6VkRN1FO1H0lVGiYsIL2LRTOlQoRtdOcU7EYoRh0Z/oGyrk9N/WQrtDKDdXClLlETc
53ngyBAB/QG+ZpYHE/SE0jipkr9nUzX/6uWFQjbH6BAFmzVHIQonwI52zry3Gqrfs1vXL6VjUvb6
B5q1cbkhZ82gZVcxiNB2A8xP9aT1HNt6ErHj2XZs/JjlY6edTbl1SVLwYnwK5G4GF7+8i/W21EYn
p4BKYOo/OJE2nHsGxOJsaoK0tXIicdX7XDkWsiL2TuHWNsH5mrYY02ZAKIuOX14BvqNFxClssI7M
Wr2WXZV1r7nUtq9XwwVEAy4AXV6gays4TW5GchtO9FFVBc5/ohKi7FacG8xIdt7pX+Tpi40yQxe5
Knmj+Nau6hrVlMwCSVYG2nEaD4e5YfpmrJ3m56Tn9v/MUOe+kjM7Ud2srvPHxKxD+3HUS006tKFk
pydfpNE32c9lRrYDhe39Hbb65vPPw24NJgKz0dUOw7Jz1LErzW6hX+cenurcI800aIe0dH70gaUd
bVuknu/newSqVarJylQKoMtnCCkynS93W6FE4RBUXUYZ4oujpOXZMS3L/mwk1vSgRsa4119Z7bB5
QSq+mb5L1bCMhEgPV34VsmCOq/GtGGXBsSrfQ0lJd5pUfwPN8qPDoqUwYRBJS3B+6/+UX7jejCB0
LSaR6uT3rjoEILaFOhjBQdfamnvRr+zCJWOZWZVVXiFpO8b1dzWJi3cyJk4fVSPSx8M0woi/9B1i
2W4eGU140ZzK+pQ1jTlgBFEm34ELpN9S1Qe7NAoe79irhTIdh0qbfuVCQuyz7H3ADQiuKinWeXWt
fmbPd60bN5Po39Uhnbqj1UAqZcoGw94l7TFpqoHS+1YFgSFcygEr8nAYjR2Xq7Bv3aDA/eWJsJV8
qJGB8l1ltIcv9zfmKsDyteAN0rNGAQ9+pPryFeZ5aIowR9Y+4lmP5uS3n4xISl6Lq5tXoQvGOBMG
zioQyFaM+5WcZjc5bVXiXCQ91lm1p2q5hoCxDPMp4hdFyHo6FMVxaqZgSm+T5UfnNPWHI/mOfBBR
3PH9Fd8LU1V/G0ZthMucMX0Pa0t7OzC3Ptx/q6tcZ/4hjAHJ/CARwoJ6+VbNwZfpZDH3jxJ9PGJG
RLCXGmbTsiYOiS2xJwmOO8dhK8awHEdBx390Ra3jpDnTDDyhBxLk/wuMrL/GUmBbLvWldfL1Qv8O
Pyx+9BHl3iPcbR169HxmZDf4AzLglw/M1io5ZGV+M7txeFPLaQ/ezMcarXf25H83l0LkmJYqq63U
bWKppNyboUuIUds0OKUApgpiASKZ7J1EZ+Mz2jIDVlRZacrR73/5VFQRgTai13MbG6c4j3pS3srE
Mo8KowavrMLijWz5+c6iG89HQwl1GHCTTJCWyUitVSaZ+ZTdkNpuv2s4Up6jums7N1Inaw9Zp2xc
D/TLkAqiHb5heknjjAqiZ9PUlI1u3RvK1azrzC2aFHHCaJRd4PrxsU46+8/AqPBQRmDuElNuLjEk
mrOUT8aVLlg7q1VOrl/Je2pGG5k14166QQg1yWANFxfYrBykCMF9EhkW8CkEHjOCJSJ1J6wdio+Y
ATVfJ/DDJ5GgEYXaRjpe7p/mzXc0j0k5svPEaREjKxu4S02pfZvUxHwjd8YzBhUocw4ZTCkcTnZy
ma3lmOvQDGZsuZY2LM0qn5g4ZbfSVqRPdtEgPGBkKI+WfXqcrLEVOwuuUTa0IaG3YDYJRmk9tGz6
MnfSrAWz6pvlEzii4Ji1ZYjukpHE3/AmGk5p1ZaWp+XO+NFv4/4K16nYyZG2Nj4tdyj6VFFrf1BV
SGmd6YBsMrOJ3mSwn9Dt7Su3lbJoJz5vvmKcs6jTyMUAj7082FkqT5WdDNnNTs32aAWRc0YvJb04
ZWC9aafa+nZ/B209Gr19HWAciBSe8eV6aijKYTA7+LBB2HxnJWPyUF7WPxl9X+s7n3Pr4dg+HDom
TuitLg5Mh9l0gIVVgtYS7tqJkkxnpVKrc4EwiddZIvwPD0eVjSMmLU127fzw/2RhqZInlj/hlFBy
Us6Tn7/vHSGOEZaon1//Gv9daX7yf1YCVaIEE+nQrWXIfAAWltD3ou+Gf+xew3Tri1FPYI00EyKN
5ZlXG1xgHIWScGzKwi3A8T2mTYurFOy3T//hqWbMKN1Q+G3LZGGE94oZL+ioWM7bW2Rx2A+FTXwb
sGGTdkrdeactUuYZsq0xNfird7Z4hQmtMpkuUXzrwqDzBlsb34SlPe2kIltvbxbWJDU3Ngq/oTEj
vQUOi071pH2KpzA5itaYTuXU7LV4th6IAodyg8pqng2+3BN96tBPqhjUNUGKKhHt5BvgnT0E20Zu
xUYgeeUaYNq9HIJgwG3GosJtDMImuqhyE7q6PTZXozfDY2jTno2qvjmTEO6Fqq1XSYYOhQMc4JpP
npkpqAIuNWS54gi+hjxe6EIlXiqS4nR/I26+Sm44UCIMbFfUhcYUmEyFZnojvYbtPLZoavbWHrhx
87Yhm4LxRU3MfHBxnaKvHYrGmksO3+mOcRNPNErl8MOoTfGJ5DKNXfSR2qOWTHTqhq7BsNgqdrgp
a9Qwd97MSoG+wMW3ylj9Dj1Pip8UL/FWDY6x6puCXnqsn/oYKQJAJXYGK1iCaO8WuVN356LIUDRO
EhxbqbazzAVK0F3JufeaXlubjZjDL6NnsgZr130Q577KECAHLv1mMCuGGKYlPWdR8XPwhfzDQazt
e8/IYefm2NoAhAaKB+q0Nb1X9W1T0pwyvQm5Nx+tdoi+IFWyJ021lVVzywPega+Gkcfi+2NGoeZJ
mWU3K7KCX1kngq+O1I6uIiC5AyESriOSPXf3rWPEI82aPDMgdBlkWx0LHbtFzsnIDPkxU8asdH3H
anUXSJb68/5B2vqAswIcziA2/e4lQtqsG3uSMxbjx0Cp1aKhPKMX4ZMf16F+RhMofBKVPBzoTjc7
pfYcwBcBfsYqU19CcqfjMytX/3NHhmUaIMpJPGSgpL+vFOl3IlLnD1ZcITVw19c7o8yNPfNivcXX
rENf7Z15BN6mSp+6udqOP51JjQ/3X+nmMnCh4ZGQ0qxycMI/9MZQS+DvF9KjVMFXZoi7k8lshSYE
GGYmJdAPfaWVzteUmVtiY9aHat9fEBqilYRdu3kwo9RUDpJpRopr5J2pumHd1rmLy06UHjL8xl49
jkawCvlWAL6UnxyUxU0tW0lN8CNnrIrsu2YkuAjbnemBOi1ef1tjbYIFAjEZV5Dl6ED29VqLW4Qm
uy4rPreFTdcqL2AHpqP5HzKD+SMiaDkPKlYA3p7hvtalNOJsdCY+lFZivA3j0j9Yord2yratdtDc
FCTU0JTg5C9SA2xAcslsUFUzGr2DezKq3Z8sKYuftVyVDyJW/JOSNhUkfjzUjlAo+6uq5Z3i4mWn
7ezfjfjDjsKtF+QZKhSO8/JYjk1d2pJCkqyaYfClq0fFM4aivqVpMB7vH5X7SwGUerlUgc1xPznA
pMLRj7yi66oDolXZk6RRON9faiOUwxtAyZA+jDPjb14u1WiYATdzQh4mCpglC36CCOPo6og2OVco
o1/GcA87sY4EIJeAC7JfKeC4wV+uKdSoauO8ppUufBzY/MD4SN0o72kCr+Moy7AZaQDNefmyZNPC
wDImh15i39vjMQoi7bEZpPzgS7n5EDXNnpDA1noq0oZQgtm0dGRfPpaaVIU2KbR9orBU3KZU/Ed1
CJMnVetN8EsY59z/dFuvEcYnQA2GsnMP+OV6uSmctqngqTZ+b33oJCV5amWl2lllvRcxicJ4gpGk
RkazLKMinVreRBThNpD6/0Iz1z8lXSgeNTnZEYpb37msRAE6s7epbpZ1QKIzzxpD4HNQSspfk4Nr
kme1snG2fcFQAN3Sq2Ewe41sDCN3jsHWu2TNmfpBxYMvxct3CY4DtrEGqK7AVunaCKE8RKLcQ5Ju
7ZB/VlEXX0z3wzAb1ZwdabTyc6COyakMx/FkKt03CeDz+f4G2VoOf8XZvICMcIWAjDsSc1jySB2P
Zevlg2TFLgYWwZvI7Jpzw7/Z0S/b+oLMRcl4FeBmqwm22WiKP8BKvNVKJVwztIDYoKGA1J/wP0hg
t2lK9vE3jN2dvTj21/LvZdZEzwlcFPtnLvpX9R14/o6CKrsN8diCDbHIoNwWN3DF65mPfCyrRCGK
yiBRNL+7JaKTHkDtY2SFGeQX8jnzBxKrSe3aIoszhKr8fmd/r5kFkHIZpnJiSSlnC4KXm8xWE2Ng
2ADBDyzI+yApktNQ9/5HNIz6BzyjpwsQL0ysUyxFqsyWXTSbNS/oG/sxLaxw52D/3dPLNwagh19E
UUw0XvwcQwYNFbU9bFsI/bnbmZlfe3Gi6bchG+za7UIjjw6YH2bjSRqKsjjYAgVQN1K01PaANemZ
a/u1aXuAeXGeDpQ2jJ7juG4sr+1j/MisbAJ7FYU2HX7R1qq88wjzqVw+AXcyOQghAdjofAD+zZQr
Oywix8xuDrXfUaeJdOpQGIITatePqo+6j5MiFDeWQ44Ga72nZbtxvgwMNtHnnwGyq4oEE14Hv3Q1
v9l9Lb0d5L49KUZqnOtidDx6QntyjxvJLYdZQ32RwoRO+jJCcrikPAgweKliR76O+PR5laF90YVT
VJ4xThM2SWUBAgGydv9UVUb2GR6UeO1bB6HLKZtFelDAWN2rRW7iE88084qT7Neq1rNn6O/mPHY1
LnVZZ2+1qQYFJk/pjMcyrveD2iphYT41U4Sh5M4a8cvhCg9mYhUizKsjwQUpwI29ZXbUPzJ6EKdM
xeKU5uke+fpv9Hix0xDMngG0XFAWVERjUZMJ25nsWI6dq6MjO/igqSYklWZI9OSNbgjnM3LTNiJP
aRe5Zm1Xz31XyqaLa30cHhJkvd7Sy5Oli++MTA4nPwk+5GzeJ9lEF3XSm+kN2YO6V3+s9ic/GlEC
xJbp7CK6NYfrf44HjWoh0kKyr30VfokxmDvrVpCcGqj+Xtvo1U7WurEcebEJ4RTw+5rTgylg48+G
qVfUGsV732oajwkx/t9jIP20q/rjazcCZFTACTTVZuHO5UawrUDudfxfr4WWawy0Er970Hr1q5T6
+nOGaOUFJGi7c6WusiEcOfCdxfOVzq1Oz/LlKxVZWfXURs4VsNF4tfXK9vQRdcFhQNzw/vOtUhKW
ok0Hy45hIkCjRXDru0IEfiPYciY6fgcbdbngooMB+X1/nfVng6oATWgmg/BCl4pwvcFpoldlXash
tQ+xnkpXqwPe409RdGrLStnZJqugjT4Vnw1BJWbKtFMXu7JVB7vK1Ma+Gl1Qv3OSor1UACougVEW
N0U4vStZRfFkC7TORy3ba5+v4wcyHRQ7aNHR116BWyo9deSpVaxrpsn+W6Qd0m+MLTtWNXLjO8KG
XMqOVQWH+295vXFYFjkuLgsSpFWy3tUtqvFwLK6hJU3nBHyxh7yoc0JLPN7ZOBsfFIImSRjNI0Yf
y40TZAGqg1ovcezlTwC01esQydYJO+780Jci/Xz/yTaWm80/kOsBLs7JX6QRqBVmxayLfo3Neshc
6F7Nt8FOoidRZAjxD+Or8VCgI2DO8REZ688T3ZdncGwg0NEJcK72kP8fZ2e6GzeStOsrIsB9+Uuy
qlQlybLktf2HsMfuZHLft6v/HvoAB1YVIcI9AwwGM2hlMZfIyIh3cT8odaX6CZqPX4Gd093Rmn/f
/r6NDbMKTq5Pf8Ia++b1cD1+f7xVNe8crS+6Ea7tuznttSdDcWq/8bT+vKhGf3x70JtMev1GhAro
9Kxs7etUERoK8JSl8c5dbnriJHA6q3wvX2EfCyij9IyIo/LNygrte5k33Z5T8W3sYXjgGauq2xqG
rtYULdZ+tG1CecNHH2fXSO8iPnKnarU1Cn8deVbucQ7jurP+uJ/cxDD6qHO9c93U5pcaDdFLKcVf
1x0tNgsNHwtQC9z+63JqLtpJeArkWUcWlOGVVj/0VbqXTW+c71ejXM2Y25imoM6PqNrstYfaq8AN
R4bqU3XYu9Y3pg2cMHuSO4HVuQ7YomTbmwJFXadb6lDrZ/1s9G60E7A2R2FpgHrr1L+vuV9TXHmj
QkZPfzZfztqUgpUXy1/7FrI4dKsc+jgQK7gQXm8BTWhaXjeIPRpJ8XnpouyUN5oMasced7JWir/8
rdc5HHn6islA+464eA0Z0PN61CeJZXI7us6TU9bi64B+xZO2qHHi90aKxJAspDn5Y5kjsgYuRM8+
F4MFpT4aehskZByD6zVHeYegB44LJkXJp1jJkn9TXcAB4UgD912ZZOmjtFEPC+OkV/+nlrHd+1A1
9BencwCJFpT1cJZMBvMxdvNs9nOT+rOfktJi4qzg7+GAupWB18lBP2ZaV+sfScpz1bfQ4BkOyI87
JJpZriZhWeMSGGD8Sq9rdkr7vb2khcqbR3GygzKa3Gxer7k/TTdVK9gLgvsmbSbzvTv3vI1asXiL
H4/1Mr8jybXurbZBMXKYXPV7OXnJv3FsOM9QfEUUjgp6876N88kvs8mKlyxDcu5UEP2f0EiKynC0
HfCXaq+kRjDg+vIlUYryWzv0uReMlpW7YTZU0YgDphN/TF2YNWEH/e5gRO7Y30X9ZD/iCF8Mz/bi
Gh8qy5t4iLeR8TXpIGJQrzdW4E6cKoexNybh24gxKsdUk/VDPo2tDMZUSb9JVKvkXYH21+Q7rdZ4
R8yx4yJwPaUGRCpRfIAEM6E51utW/YTJmVaH0dTpVWBmeW2elxZlJ0Sdki8l4vA1NowxPBdFLn3t
W23n2r6dxoMSQitz+iAp+ZfvKlb1hHKxkoZ1BGM4tMndVFbKVihDdNzC7+YGIBQNo9m4d3Jnah4V
PZ/b51YY6q+iXDQjSGukF/yhrpf6vR6l6SmxSyw2BIUrxQfw0vyvYrGHYFzSKAnqtoA4YrpT+bw4
0+j4VuLVzZ2i6/W/yBFk8blhSNZDh1HjW9JNvPd2Uunq0zDY1Gd4nbQPBFx0FIDDVUCynMz5jkNK
nMKUGvLkJYJcWu4IVtyewrXVvzIRCcu3shiRCzDKREn5zO1u/TOIqPvM1TKEb9+fN6NAPgR5hcES
+fMtXKeKF4VOOJZp2AOl7xJUpL450vJ2UtnNUQhgpHP0eUD4v45e+ZAqkaPY6WUg/gKXafoLkJ7s
7i+/hRhJfYGGO2ggWp9X+Y4ta02FkycvcyfGe81oo4NlF83Ou3rrAnO5jXkqkp/ekHtmLq8JcxfE
YfpRhpCiFtr3fRI20bjnNLQ1FGUD6jWr0htd8tfThrMh8qMyQxJ+UTBR4sEGtkSmJx6P7Q7VfWMo
MlM44BS4Ntobqt6Wo5XUyjlKOiNI6iY/VrUtHoxu8PYAR+tqX90vkJWwDOBKxvD0+n7pLBszOZDg
GGOY/cGe1fRglVb2XclF9jBihtjsJPo324+UiZI1a8WINKauMtMMvrBeDkV0Xpx2CnNsKsKawLRX
ttwcZm0NrTL+twpeHRDrDM9Y0jQS0DCrey/wGizcXRRCfHvUzf9ZQ5Pe2XNuhLktyvuhnn9wOLNQ
LHZxN1Z6H3RNOewci428nOI1MnU8OUAiXGePNJbwsVmEe27tCv8C4cXA+2v10Dlu+c2cbetEGrsH
sNnYTwwKMHz1zr2lx0aE8CUDjX3uKTWHEQIix2ERYAN6xdkJlLfbiUr22g2hlr4qmK/L8kd2PC8u
2oJWpZ81IbLej8UUyc+NCn96LOJWfi/HaE8Y4vbr2E605mkY0HOlwPd6SFFAyJ3aQTvLaXTDBvHM
Q6QDek+Kei9Ag2q/Pi4MwouKf68feQMiqdB0nt2axlJiDm59wDbaPuqqiOygi1Fu8Oepcv5NCxzZ
j2nWJa6vmrnjHo0yqpIASX/nk05PT4RUAGUUTqOAWApgaOKeLZ3STw29rcO4x8scO9pSf5Jw7CfM
lUvSPDSCzfSotKP13mtwHT5lxdx9y8Bt/9KSNP9sebPQTx4leu+sCiwFHgxClhnkdKS5UL1J/2l3
jdUesdEYvzooBM53FdJAziGiHPhPgQOQhLyctcuxM7LsuGjjQEuwKS3nvFLHq6PmJbMb2gOKIPdK
35KqCBR3zNAyM+kFqjL2qFVgBRMd4nICL6yRIn7LYQ6XWGXkdeLrMAisULpKp/uN6TUf2hbWM6mG
C6YBhT9HC8qop8KANrzhIAE+NLGvTF0Z+Ypnz7pvZiLV/pny0i5BwrcZbJXUSH5YspFRQBaQ/k/Q
EjOPhfS8r0rlQmTxRJHdt5oXNaeGTKcMMtNu42MP6f5HmmtRduytqXvR0qpPMD+Q5eQXMNMyvzR6
42FclnG5NyovFo9eqrhDEAHq+mqN0iaZjR00qHMvXe5jdR6z0EXTpQsGtcHA3Oyj8meHKS2efiU6
gaEmo1SBrG1UD66XpUOAysxs+skkjF9Lluff0q4z7jFYKceDnomp9R0nEfVdkrbqHc6bauf3Xg4Q
ZCyUn7qN/qGrNda3efSUu3TQsx9909ZfmwKLBggQLwjolH0kzbssMrwPc2rMyaEVZS8PazSEvmzn
SeHHSzL8YtHrx8ToF+09Sv+2fXD1oc+escDCyXSAAtmEta7MHwc5QTnKs2E4KcksjYMZ5R3iDJX0
ntB6UmpI6KOkkWIv3SF39SQ+F70RlQEpT/Uty2BG+6ZsrO7Yeoua3jl2ZP4qp8qrQ56OCtC2mMwn
zPoFGuuUWtGxVkVVBHpn9jIs2l6wBVRlamZ/1Kb2JYLLvxqAl0b9oApeD35XtJYTjmpkpD6egzDP
p0Xp7uwhW7w7+hOoN064wD7VSmxyGuzxZSkj77EtTfXDHNPgvKtEl0k/H+zsE424bGY1TdEc6s51
xal1jPYb3BbYXRWcxuG70JdRC3Ov1nh+pLNVn2IJOyCXbZP6S1eXcRBrbjWGbjXkd5PUqiYkCOsv
nRZbyztPmdp/mtL2fjiYEij3WMKr3X0cC94YipDl/RjbsXsQXTKC+ZmMTPNhRHRPTWpkEBrhkiun
WUFWC5Jx5H3CeW0aP6ApxVTqCTuc80mQfypJIboPKILK9nnRi1YEfcYD98Kq6ODql+5LhFyZdTKL
pfpYlU29hG9ngzfXHpntCimiXwcG5yYbdHPkuqGZ0fWvZTDBeUSRtTcPmWwg6C+tfRjKvybRrEMS
TYAbr1pd1wwzp6RBCJABrH0+jsdO4pVRtU0cUqRozs7iyHAwk3nnvX6TdayDAjFcVTvp7l0niUVV
/lamhhk4tdHnXk/NZx53e0JkNzfe71FWj17wGtT4rm68QTMk/sYC3sRU5wEdUS2Ah1+/9Ga5p/q1
ZrWv0sPfQ1FlXYW/kHm6us957lAMR0v5wrUySH/sKxxPmhT8IkoLkd9hDgTAqcyOqSHF1/+waX73
rWiOUwK5GruU1PLaHhwVDlpO0FadQ5HdnA6Z06GsMMlUCbgI1G9vj7oxuQAYaVPSM6Hoco3eyvMY
0Y1xlcKopPuQ4ZTt146SfEMFda+qvzUUjRIWEE8iFvOq/Ab/tyumdXKXxUyDYUZuWzPyIuzxpfjb
qiW1YKRQEUEg57ztOxlu1JpThtOFXmhPksz3vkF9YSfpvkn+SI7A9KyHzkPv8/bNBzC5WNXbEF2D
rSXUZDi4Fg0ZWRem7/GU33lL3E4gVWZ11T+gnU5J9uotMaoxdvMdNH2RsCM6RTXuUV9dAgHdeWcC
N75tfSszeaS2t5LKzhAp0GIxuctFnd/VaZEemqzrTnWpVgEKJbvNW+Pm5PFtBC5e0Dw2wSy/TmuB
WFh2J8f0YnYym8MagUcFu2oje86VZGl+6VpKbhQb+khvNo3n98WE9dMQz5rmz3OC/o3F5rrrndWq
+e0jchvlCOEwtjibqzrydVCIzDgfYhM/YSVzW9ystOi5jfr+5b+MAkyeBab7di3q4xkN5ZDUpfLZ
61WoILb9joxl+Pn2KLdbiIOxgrdWvTD6T1dBxupgu3F7oPTQxhHWiZHwEfaOP3b91Oxg/7eGwiSR
QEpdH+2uq6GiFNOCFP7EJer05HGeMus5ypdx8rt0GuXO0bhdo9UrlRoPbWZQqNcoE6iwhidG5E51
O1WD0Yjl0dCaPX7Kxidx/6zSZ9xEiA9fFUVmO11KSvkJtrrKt7Qt8nBScv2MEOm4sxtuR8KedIVF
0oNFbuG6sj/0tdVXBbJxplUuD1E9/8ycGdd2afy1W/a646D5rvc3PazrFr2ZjEuLTmmKXjtM4qGg
QguhTfH1uNrDxtx0ldeh+BiKccCSb0ApHcAuFU1obtcSkUbRN84/HrTTY4bU5peytO1PfPJwrqSA
gauARdt5rd+yUdYfAGqRWh1dbXx8XweZYXCssqy4gebOqadTXkjb841a9aqDU0VF5Bs065znBsvF
X25XaWnYebQc8PeM0CnIUhdhmy62HV9oivXX5G5+HA0WQDsEgFsnDBSvPKO1KFSaItEu1WKbJ6ry
yqnE5XMnom3lp5RHdDqzKLGxoV/PA/JOM2kdC4H9LgTfXMve2YWd+uMIDsSPI1oBZbvs4TK2lh/U
KPCTtWl6QzHusAxAcx3tfMzSrQNaC0TysbZPBu/xU0dr7hPC10uQjvFJi/e8m24vNFI6bEYokYE1
vgnijjFi/FeR59SKVX7COE3xBXqWfpQbaepjoaPuVDW35hhIMwQvMCjU/9bZ+KM0hHmhGikdJIfJ
sqLPQyyUANucyE+7MX/sq2RZ6x7VTkJ+Gzb4yv8/KAnd60Fh6BMiE0mKhV75yUIk/H6sVzp5vSuP
vhFxwT2AkVwDL0Tiqz0EELjuXei9l2HSKYZQ231So3TvEln/ynVCvhpqrIqdq5jmuqx/zKIR95Cl
Iz6ILpn+gtttfmwHqwgQ0DI1v5xy+5TE41dFa/f6Bhu7FbEiwDbckuBkbx5UNXDKep7FpU714YdA
/mphvEajua8D2vURDvPq56pwnP8Zc6E29+iYJnvo4I1J1qGnUBtfHWhvFC60wajhTxcCI3B7BrwZ
i6OplHvkx41R4KOs6CICkHaTV3ZLOZHpUutPkCm498YptgInqdy93bk5DmVExIO81TDgassAy5g6
G4E7KNNSw1M3E08ZtMCdM7CxZUA94kxEjd9eezKvt4zmprY+5opy1vu8CGjUenh7aws1o1p/51aJ
HsQIy78XwMf+PuPhdWj/pt2Ax7i+tHUrVgeJwvFFigi9OkuJDsizu2EvlngnumxMJSVZDjsKJNi7
XmNPhDGMOsEb31zUC943o6N9hyGX7IyyEcOoYvATGeo3Q/v1VC6ylr3SR+JSuphKHrRa6L+s1PaQ
/Jmyxj3CWqmmcyl46+y8rTYC2f+jZNHnAid1DUDLiqEpXR2oRjdSLfPitAnlvFThVCjx+a9TYvJg
l+CCuCwgoqsQM2qtzACzoSVfSTxPeT8UABWFPGJypP+Hz+JCWJtqYL9u6unpkKJ3HjkCSUPRY6+S
xfbdDBGVtrIsxj2Xzq1JpOnCcwogMsz3dRP9ETzHxvIaRbbyktZc7g4iTeFYR1boSmWv0bO1H9dH
KYA9h4z1ukbj6lrnZvrCW7iIxCPlxfmkGOO/b6/ULbYaG3jQzGQsIGtoHl19UOk11miTtV14HVWH
xEibZ2Sj8F9vRuMwJV0d0uvFijRR7EMkRwt5zvmv0TD8hlUdAVE3NHiIzq8nNZZOn6gRmfmo5vU5
M2rtZIxIqteinXd2y9akcrpXQT6NC+BmZyrSU5MCRdU0i7s7d0rm05S6codaujmrkJGBkNHLQsLl
6osoKNIBhUZwUStND+NSd47lki++Axc+6NU+C0dUxYISJRq/mfv8uY7Mv2YwrbMKJQTEPdptN3hI
Oc9DJtRKwqcty6OkAALqshx9kC/ZzqxunQre8cROSPGgr6/Oe4wVdtW3Dabuk8AzrJ8dv5mm5tvc
7iIcNoeC6g1ujrfVTfZSO0ZsWhDNLzDvk4OONFpoTBIytDT+GruKxApISw4HxQMIKlf1k1VhzPAy
LYdo3zcfAM44n1EnQTHBs2N753G6ztBVUrbCKRiOHjpiGlc3rMLpdswCXRcl64ajqqq9v6w8bL1J
lJNaVO6Pt8/9xjQyHsP9BqLdHHtV6ROhqwjn9NWSxygQ692DwXPsPZitaGd3bFx5KMisQ63o8RuW
7mBWI8SFlfdImzwJLXK9EJkEr0A9Ic35H8w0OaFy63x4+xs3shZIKtwI4GFgr17Xv1SrNCoUZMnc
9XI5NHoliW9q9mQMrYrQbdLSmOrVpyLLx7/PWihkouAKa2Wt1FydhynPFU6JhQ5CN06hJeI4xCAx
O0z5rknwVqhhj+KFuCo08nq4CjWtPSPnlWEtTofXrH1H2tOh0rXpmBS2DYXf0Otjb5fORVcAXoXl
VPf2fe0Z/Ze/nu01NaTkSEH19rqqFEuKTFfwOIj65jFW0jag9kavN41+pTqWvir2NeE0QTV7e+CN
kM7ANuyYVfz8ZitjT2/Mlc2rKc517xG+uPnYVYk8vD3KxoGh+E1ER+iJq8NdN/kfF38hspo7iuqt
TmPmo6b241EX8yqosat0uvlBfwx1FQswDB2cifbjpZsqO/S0JQsdtd+rHG2cjtWe2ORFtooM/yYW
/vFBwFzjql0f0+k45t/h7opPOhyeU0XOcTaTQibQCK2Cvq3dF5/ensyNaPdq7KvzoRvz0Kg8bS9m
mhcHtLkc2k8UT4kemi+Z250tckuoX0n7lGcozqyp/TVirayTdm4VlKVAf4oYEIHIzkmXul8oXmEF
OPZoWvktkJ9QnSPBl3uZ8WCJcnlEOjDfA4Fs7aVVt4DSPELEqKW83kuJubD6+PJduPoR7Hfoqj7a
YBkq3zTG/uPfzzU8d4juhgVo6Hf8+GOdKQROhgesAXGh6ltBj+0YJ6grw3SUYaZNf40UYqaRK1nv
FUL9Tf/SQ8YIdOpMNVx61SU2zTZIHFMJY2FbO7XHrR3Mi5SskQe2c+Oxrcd1NMYGlrpGA7oCuGgU
P49KiXB63AN5GR1BC6ORdjSFII3Sv9/DZB9r0ZWwcJvzgEeYJwtNwYsqFxuoTv1LndG7sfSqf06c
JNvZwht7BlUWPF24Q4lB11eKNhrunAE/vgzN0L1HOsr8txZj/U81KP1eRN0ca6WXUlC2byFmrkU3
qLdR0+kca3ooIts6a0DRzr0Fx/Lt3bk1FIQPEnKLBsDNTVlEKr0HjbAad0P8blHG5WiLfPiYKLV+
enuojbBKjkvkhsxCxfw6nUuL0VbLiD5NNlnJ+wlg8B2Aj/+wTqSlzJwOfWpjnSKazrWrrj2nOv5n
brs66ADsPA59a+x8kL5xAGjwcd3ynIEXc320FXTkkgiph8voLo4CeLlymgPG6KZ3nIDYyMBo8qQP
IJyBs9ILx/4RFSYqv0ljqN+6BXdmniblDF7T0tKPbT7xj8TdaOOQogwtYr6Z4L931mzB6RxJhJ08
d1G26hEQw8R+TobAiz1FhlgOseFFmRu/MLUek6NqRbgQyM4FufP2Km5sGBora+4PE2ptu72OnaC5
euDxsBnQUq0P0Lrmg4fq5FPcju/fHmlrdnGNBA6InAYPqfX//yNwKm4atQ2a5oiw6Mgbg8c8uZOd
njBqKDFqy/PA6MWEIR8+eG+PvHE9AhNmUenrr0TIq2/sna6Jcr3EWGxI8kPCfPh1mo6npBOdnxfq
sPOlGycDhCvtdpMb6RZzQq97xrkJDHRvm+JQltHyFWS9t5OOb63cb9L4WsDfgEXocbyAYZSXaIGk
lwz6+KKMqJOhvruX+W8NBfYZEyMQpLzzr5eOOqElhEpBobHLsJaiOUIUyfwUxv7OWq1539XDja7i
ioKHbMVlvs7tn7tkhnmv6hEWLWaijCe7M+qvuoKSVeCVkTzmU5I/wzWtxH84ByuWAFEwErib3nY9
as4iEpdxY4CBkKamf/JoetdHTv3y9m7cnExuHWBJZBA3dQT6sgBiLUteHEUkyM0JM0By1AxmrdxL
src2/roFqWVTsbi55Lrxd/tjlggAzXlgQ5j9nkWZGliemB+cmgLK25/22xnpevUQ+CcxglTNdrk6
aRiK2WA7kQFyxtj6StNB/1KDnH1WQbV+sao8/jhlNQ490mniATn2SP+3BDvxwYVYowZq7yhzQL6D
Uacz1MUZQYJ+9t0W07wRF9Tu2CfO8H2wWrei7VlPcJ0mq87DRi+te3MpzD03vY0OC7UDPgRRI/7j
ujzJXTGYyMYkl6J3BxrdSv6z4t37o3SSZgjMxXSp/zT6FC50iD4Zo9suO5fSVixBC2gtO6300evz
0Fru5DS1A71/scovhg2yrEzFtIOl2Tp1oJ7obbNyqwz061MHSagbrBXZoTRzAVBRtqdJ5p88b6rv
AAs3gYdn8t3bm2XrHFB0XXHidLBuHtoLL882MgFfDI7yA8qR9lilSXynZ12/UzDZOgbuSiomBaP4
dP0+WAQFChIu0DGLqnxzFVP7brRZKhA3W8qHsS32BMe2rjoPOM5vwCE0wavpjD1MO2xrte2Om+qJ
IzEHnsRwqlJc01ersftstMp8yDL27tuTeruQBsUs2JZA/jdAUa0BUaUsidSdN2YHbJhHQNPudHDx
lw2mHlPLOrfind1z+7kMyjseTiRybjcAvaUmg0kSjDuVqCvudMX8MdqpGWSL0HE7yqynNiqtUMf/
cqcutIGWYGRO5qpYTc/i+nS4s2U0csRXxCyr9CsN18zyR7ksUBHxFjjAS4b0nDQpCgSdp4zEHcv7
HLVt+a7G2En3W1JYPWiHLN4LvbcqPfS9oCOsTAhjA5KFCLqu8yjkPWMlzmewHAU4JrTUo9DShuIX
LmOlBbtASZ7auSt+5GIhITI73fgnBTS6+HQO82znkrsNJvwmRG7g+/CqpKL2+phr5VQqWU8yreZ9
d2cMaJzaDZzEt/fg7cGmrAB6C42CLYVGp0hofZekW16UW5dBSd04qDKp6H5vevmetczW5uMJByKP
YsQqvfX6m3otl26vEKLTWCr3eWapvqdm04HHpHrKVWM+9qI07000fnZSlc3v5DEFPhn10hsHHWgn
MB97oFZgUqADDCCnm5prTNEQXnp7Src+chXVhvIIuu+m3lIbbZLDpCTXE3F+jiGAyKCIPMUM3Uwp
sISbI/dzHbXVfbKg27qzbW7jJ60X0hWk/VY8znX+LBJhJyYreKmNuQ3mTKbPjnBifynH5GTqabxz
5zlbUYyuKtVtFFJWeZ7XawrkaZZ1uRpVD0byKPVuLCECV0UH0aJBAx5vxrxhcWFWBEvpQk7N6Fh+
d1KvdQ+O20/lGYrG3Lyg8AZjZDFc2LPxKMd3g7F07pdBjkp3oGaW5I+Lo5dExR6UTcj7zlLuGjud
ohP2wzL122jWvDA28cA7TrXXGod8AOOKnmtUtD6lit6AVDDUj6M9JB2GUZGN9JeuRfd5OkA1KN3F
/kI32hW+GtfFSpcpzceo6mM1ABc7VDD7u/IlcyTSouOkGOUBEaZcHpoFfoTvZA01M8G9iK2FmQ0r
CMlAbGyg8afw0bKEdAOIHt+tfjYmxJvs4YcF6lYPR2ty6HA2Q8Yhl+7sBEW74CerW10Dz61VijFc
1LaDlTENqe1XizXoYdZGtnvUexlrflap+cT5jc3qoiRYwh97FPHrO/I441NeVGr/mEP3qMJ6GtT3
Kh1+6feRPcTh0o2a8fL2EdjYhDwLkPBcywDsiXXP/PEwmCqMUvSKOzXF18zP6bUEcz2a7xJ+909b
OMPHt8fb2IM4IVhridPT0WS4AkflWrl0Si2TS1b2uhKY3kOOrGXmR6owfg6F2r7kg1vt3KRbIWXV
J11V3ehUX2/8HhULrmcwBXMijJDaFf6L5MCneuy6nUxhc6jVoIWgibjT9aHu6MjX0s7AFHhLfiRK
NwHKMtF9i0v62zO5sXIoyPAIQZ1hvRnWW+mPlbOg6S+5HGjeImdh+H1jJy+8tOxTN7ndD6tW91D8
6x98/QpBcoRyMIVMSjk3mWXnLAPAqBqmc+4Ulq9Eosa7UiFe7ITlrS+De04hfCVx3ihjqXZv0yvB
QXxRkyYY6TmHvVZ3PmXHgRfMvCeZtrVm9N/gslDkJre4iotTZKKY7uIXZKhLdcI4qg7LdGhfehq4
h7cXbXMoZL94OmKOQWno9aIJbtNBLeLkYqv9cC8QQr9oldEe5tk2/8NO5BXAI8eADKtd20YUM1DK
LJmYxaIwD0qbmn4t4uYQm1AW/v6r1koX/Vd7LTFcfVVn25MRV0hGz/mE4KAyTskdgmlRxCMTSfe3
B9uIIHBu0dmjBvRbeuv1FEpTm5HWWO39DDcNjMVzex/Ycu8jQ1GdOqSy31HH2AN/3D5Z6RnCRDIA
z/JqvY5bVVairaqSD+WTKX/QlqoPqanVrt9YEybidC8i+jE2VCtorp79SSi9t5v83pJywWTxjyOV
TNcCkcrXn+6oDfcO9+cFlplDSaqolXeKN6K3WsV19oDijJu/CAjLDQr/oPMDvHyqT7mq5uQXEmWa
naXYOKig4lenqLXASxP79e+ZtFwfbFkiFT6VSP4hM+k3San7VtykB7uL9vgYGw2y1RsCWjmbjNqL
ejUBHjcTODxSplhPdL+bvemu7hfXT6rYCVOrTu9sp6yOpljEIV2WhGJzH10WF1fUtzfhRizEvp7i
J2D9lQh39UO0wVJl7nJtJlnW3zmRJZ+93IyOb4+y+b2UkWke0TZHUvHqYDW0O5F/xiUlcVe8hZt7
R9yrTWze0YJpB7c4O14Ff593UNBY6KeIFiCPSYH99PYv2YhbALAoq9EB4adcfy+ifWXpoNVwmeZJ
hGgaEkysdAmwEt+rdm1+NJAVppcuyNrzfb2r8lZGModmdzGj2hh8tWxdC6ar3vwkR6yeYFAmn0rZ
W3dWPD+MyOPz1Cv0cxu3e1r/G6FmbRPy2cRqgOvX+1u3SU6Wiq+2WgVubZwN93S3+vd2L/sTj/Hm
M1WHaS9ybwyLgAHcMq4jOJ3X5THRdVToqKietWLClbBc3FgLDKRMjw10pSKAyY6GUFu5aDi+vcwb
I8Ofo1u41sb4W1cojcoRrT10qXc2rc456lVRnL3RmU6KCUU3QesHh5liT5xr4ywBmV29V1ZmyE01
0EBvxIkLBpWYORzByGQHe6DG8fanbexgLL9oyVCdoPZ4zbICoO7SJ0Q+OgG6Gip1IsLGNI4tFOq/
jw1Y9VGGJhZRHLtOJ8SyxEAVCYgVqAt/Mhr9fScSfWeUDUQNusB8zQpGZKDrFzo+rFaHswpCrziW
jcHY1cpLorktGdMopOIvfWWbjyrI+ZURVdWoz8ZtKR5qCjvJ36c1LB0RykMsgk17tW8QmI2cSO3E
JeKxeCxRLfg0po7lx86ypy+48d0r6xhUMhfAmgisj/o/8l6y3gzMGyhvu8BhtfCiZeae07QfrZ4v
dZBoXt0dqmqJPshVGyIoknZ48rrG+Pn2htr+IWSLXEiwS276mm49xENPhL6g0RDhKFXKAOtbQ/oU
yiIYjK12bONqDnSpz2EuJ93XI9P+9favuN3WzAZKHb8Zm7dOa3NdWhXu18q5VytEnvk9CEW5NsrD
Vr5zgjY/mI1GhOAGZsvpr2e+KnMzHoSlnNPVrSwwRJ0YviwNrGEz0BN3yAro3amMVSXxnWiw4mNu
ieaCEDK8xrc/e+OSAOzI91IYhfiHMOrr38JwXtpZlqB31sbAtsvK/pAg9vYuF9Xwv0QxJDZOi/ky
Z8187ku0rg84hJqGXywxGl1v/5rb5PD1j7meGE3l8bzAGNELtXiJLQdFr1GbnYc6qcYgmzUXwSEo
ZJ4r3lfogv19KCAVAtjKCUREEXGj15NRt5XRD8jfXZD1RoHBJMP/jYz+gYMDqV+WVt67eSijI4J+
q8qd4l2YC6XYiQK3gXyFmpMNQSt0VsO11z8jMdmMwu7FJbWc7i637FkJlky2/c44t2knf5tn/Ipb
pLVyvfZl53ixMmqwScwJMpeTgMu0yv64WHbsI4qmPL+9vFtnbDUVobTsmdzKVzWLGKW0xfQmolte
KWE7VdOpWYbeR2rE2+FdbA218vIAz/B5vO9fT2HhDqJwR2JKYinSFzT1QuEuqPQViHPsZO+bY4HJ
BCm4mriYV8vlJFaRF0UqLl0St5CBAUVarTqBLbP22m2bQ630AJcXKU2Udef8EbOLFADBFNuI3mZq
/IyYjPkpt8fhHY5f3te3F2trE654aGfF69iU418P1UYKFux2AnvLHMaDWUXK0UmzfCczd7eGWdkx
QElJJqiJvB7GyIVVRuMcnT3ZT/LoSFPtHmdI6eJ9Z2n9F9mkmRbkzkL3eajq7ruEuZOcUNQr0iAu
vdIKuCBmCYbPSz7m89QmRzFQK/brblZ/Tg1Xp19FU9kiDtTIFPOXLjNPDZnFEg7LTOWyjW3xrzST
pvK5i7CiiQ05JUHZZM4Qdq0Cx3FxLBkHOsWWfwuI9jwNLGt6j0fRFPlUiLLpqY5KtrOKKGYXjJ5e
8GZMGse5E65am8EQx3bBlZoZRzQ38hppu95uwqGbJu/Amz8dMGQAS/So6ov7KdHSKX/Ay7dDrRpZ
zMNsJngtthhl3WVOkYMPcao4uVtS2/hmZzgC+FHRi+iQTkO+nJxsVNqD1pXIdlZqlbkPpPvznRAI
dvqr9ss7QynBRM+j0n9u3CyPzrHRND953nrxQVGr9FGvuxqVpTFHOAc6ZNcfOjDk6D5FEnXIBkmD
0m/VVnzgwYT+RCwwnvVbHb83vyi0GfGotqFuJhWz/E7tXyY7F8XGOQANtDZNVc2iAnqVu0SSdrCO
/s05McfsnnsdS99MAPlYqDbHO+f7trvBW3h1h+GqRnbDW3/MH4cuaprSEEUjL54t5IF+wuQjGr6E
+aJ2BxQGwuL/ODuP5kiRNAz/IiLw5gqUk+lWS+1GF0Lt8D4TSH79PvRpVKpQxezOcWeUBWTm515T
V2gJetm1hd9WESBn6EBsvTQHAuXZxSLNVlqD52c3tl6WXwvsF77Nxlwgxm764oS1MLFYdKl75Xkv
RGEs2RyaNJsoO1Sd18/rW1ki+9Kmy5u140efl3JEev7jbPvrbRHYPxlraodhmWjEt7K/cnFfmJnS
zqO9DDEIWAG6IK9XD5zVsGsh8xtkRJsAfa2pO2DORF9KCjiI42BP7Q3qkOYYIkhSP4Mzkg/SCigm
0Wwtw8UYrEOeyfn4/n14YcvRqdgGTT7x6w2A2qvTes0HHdRUi5UmoZP6sZBLvDAUu7K7L313rA25
dKkCCCtnGy5Hfs1ciyFDiSh3oZSuMqqC+rdupW1YyCDYMTO+Npm/9HhcwbYBI2WDN50FzKxQdTX7
EBVh7pt7LhDjlCBKdldoxjXV70tLISdKEUl1vmkmvP7CpQB+RoLFtjYYtzrMfuJpMCZ8sRt1eP+j
XchwqIeZJG/ypZv/y+ulkjnwAafYBLFCJVbYVkF6N8t2EozdC3HIoYbpV07PhSUZR27zyM2ckobx
6yVTrFqw3fNTrMa6bIfRgPOZ+VO6DzJE0Upn0a4cmAubZRvyMryAkPW2tdUW1kwHA53sPDAJ0XJ5
aoaqfQaX7UYr12TozEr9HzcT4GTe7EaWgmZ6djNVwME9dwmoHfNeRsNkuh811VA8L2MVIb4soqXr
/rODI1/RcOlVo2GFXLx7tqiLhKE/ueR0i9MilJjSkvSihAPh/R+fcMtGyFGpSYHBvf6ERjq2KL2t
2snCmTpkoJFFVtH68aYjd2jzStu9v0sv5EA0xaH0bEhi+sBn6yVlUheeWLTTUA7ds+c3MvJL59pG
2f7K67HTxkSm8840ja7Y+bHT8mktvNLXTtXYmIdZySZq18aPxnZw/vuxY0IIP8dlU1LSn51wtahA
VgFL2Wba3s8ahI/aCr4XRe/vMPi8pup06cj9a7lzQmkBhtllPkztngV5mGWOcVBWI2Inq8wd6LRr
7fpLbxIwGsHRofnvneuMCSsblZcswUnZ6xwiTNfeoFtqR3LSxBWs7qWlNvYxZOdNDP+8OaU6aBwG
wpenUZXbs7Td0e4W3qKETf7+Lvw7yDrbIOyQDYDGfPdtH2YcOFull2EM15jN0UVqXAIqKOaTz/D+
ftET8rq5HIJyh5d18Wuw5TCHM61ngEpScSJtS/nrUTQWat4VxbP7pOfBKj6j22uLnY2ZjB6hT5/0
cd2uuvOAc5p58JvS+VbYop0jB2zObVY17pPXrs431FDJ3V13rawPNOW8ZE+Yb391lVUjqjn54j6h
Fkp/+CSeKoT3gb1XvgAsixbTyPLYA8Ouh7OW+EHY2UDkQ7T+hf9jXCeh72Cxps85jiUqrJxZt0/+
0OhzlOT69L00i1keEMJxvtKPI0hRoSCVb2WI19makZbh5I0K7IHyij81rXMmR+9/jAs5J20I/tnq
VwLJti/+lXOurlu4eYeic2aW7m01l0msDJTWtwERxQdFswZI5HcFxffK2b2w42i6whyCYI/UzPk1
MRokUDp2vJhiOO1+5t+Iq2yk36Oc5fH9h7zUCNtgBKS4KGmy3hbb/vWUotMEODNLO2k4+B0VtS0U
Ma1U5NfsQK1SWkjwmqMhc+2PdmO9oH3Tf3r/R7x9XhxdwKcznrAZypwPCWrsEKXTAEmsRRdELjDe
KBm89bMlyvVKqH57z2/iPduQD3FlyFJn12Jd242XuoyqZwZDR7Jb7ViVvfzz/gNdWsVHnMlniQtd
FmcFw9M1pO84Oxp3rZrtEyq25jXMl/H21kVuCWUewCfuBpA9S3TE0qNFBM4KtJ4vPxlAXF7KaVnd
CBm5aoqAWNNCRxlDfKSaFV9wF1gPKocWm6+G+wJ5Nf9ZzEMAWFnPPitsBI4z2/nL+y/jL3rj9aVG
m5WREyp8JLdv+pu0ayrTb+bsBgHr8aalV6NCXWb1n0nz0yNlBUKDJtTAO9WkE3VvvX6u13LedYXm
xc7k6fvJk+7HKXPX0/s/7cLGY1qDNAfjGmYcztluyOSaL5jDIKTuj9MBm8Hh6CR43DSuUcX/fSlY
A0B+TeplhMpenzNf8xmDVciqCE3qsV5JPBeaPtlVVnlVRu7C9gOODhODMAKW83zA35AWgIgjH00h
fb9MtFDrsKXNWB4SS84vLvqLXSQpXtOwdxL5EfjLNIWgfcSLS1tD3IkU6YvFHicbSBjdnnhZA/NH
B8QLC2YfskyIDOu67LNUF7T2tLYvw36yxs9YOObf/KGes9BizHtU5lJUcZEmxtZ6aZfnwAGMG+uO
lA/dhsWOLXdFVH3UDFRR63pBp8xInc6BPKVbL4IZDO3fqnWGcCKG/FnmNvNDgbC+y0BCFX1kYiCS
0I1u86c+W4Nr+J0LO2SDVFJh041mJLT9//+6HjUmXuWYoatS+/kUmcva7Exg258Wq70G3dk229kx
2YbwuCIwccAa5GwzyqByrCSg/Fub4tmQVnZYNUdEfm0NsemP+kMAGyLGkl4P80aoK/vzbQ0DH5CG
A+M+xHgYYL5+UAPEgS8rGsODVepxPQQihobcR2kQ4C4MLwRYY39NmufSI1tk+JuFK8KH54cinb26
1JAHv1n0wt8NzF9Owh03LJ2ck8cmSRSglKRODlnX0lfo5QBE+P1zeekO3UhLW57MvIEe6OsHRypn
VkFiJqhei5J9F1T1iTFQEvxRODcYPwMaTTKcGHycBKjJ/IjDE0FxZYyu7YbGNh/msvC/mmvj/LHn
dkZO0Zto3q+zdg25cOl1MYwAuk9v6EJfprdBcXlDcqqxrelBToAnQ6Q6JwfsaF65ochz04O7sy7D
sXPTTP9i5KPtX3llF64XsNTsVOAy4Kr1s5ShyXUqo3IgPbECFc2mWz3Yjej+MyWDAontCGNgY6qe
V2SiLL0RvXbtpLpcn2NHC7LHJUURNGpVO5h79LW7z+/vhQvhlM3vQU6CTPO2K5JW5JjlKJKTVWL9
GQ9a5x7GelLBDpxO8OQz3P/y/ooXrhfgquz/DX0DLeps841GAvR8TJPTwIXYk1TvhEW/YKnK+krv
7G8/9ux6IZdHUQwZ023YdBaAnLJPylwJ7TQvrnZvZ0HlhRSjqx7l3bL8YMOtGAeARQKB3DW1OpWF
kf+Y6d00sdZ0wwsa/VYfwrYLficu+tGhrbnGvVPOzgP+IMscjkZfGNFq6AvCl7Wmj/th0hrnRpkd
XTNvpIP+2xjRc4nMdF7IAZIuDXAzWIZHOecYmppqSYC9lWb3xclHmqoUSVmNmQql5G6a+gkIQiLF
D8YtSCWZi2Z/noyV4dLQBc2DxqT0FNDPomARmh08kpXotziYGUZsT7bb3nN9L+ITkypQ1r4s6jVO
jArc92T36yeblFuL/CYooeHWjTYc87JBx95veiOLNXOw8VjDWvEQQEetPpH6A+gxW4VWxOAHixPh
EeCJKJemLrHA7uTHXhdDTffUY3iaVfoXCZfkSSLrNIRapk33edV3KaIzXMnRuoBubOvAf7IsCiqA
25P3wQIL9tU3xtYHOIPodJy3Xm/vM6am4NzXYlnjZl2XPqyHiWEXDpfpEAneyxSuKY5MYd8kmR/7
metzH9VJJWPsaAoZw4bQKwRZ1gCCydJW8E7MVNNDr+yaf2BK4MuEpGrx9f3N/jbEYPwJxd2H6YZ8
6nnNPg3C8Zn9OSedZvJOaGb+vUKdea/XE4qSi7PssSe4lnddKHA2u1F2PXUcnOLzGJMJihnHGdyT
Ql0MlSS7t9G5slvlMJME4B+61pD+rgYLwzO6kz6fxMwGVd1CWCrHK6/g7Xl//WO2q/Vf6QQyRHwc
zYPdX9Zp3OBJuGvd3twt+lVbvQtvG4wzdG36WoyYz4mWnltzsGbTPhncnBHwfv1GOm1WY2G5BvuV
g3IvLNTF3v/GFx4QXClJDJfMNjDZrth/PSDMPJHLerJOE9fmIXH1PkbaAG7GfE1p/sJKFOZABfgf
T3ku/5oLF5XyAgsZCXY77oVTPAo902976WTf33+oN3Hhr6oeQB1ng7ERH84eatbybjLT4NSZ2uPK
a70x5vFzMOZoCK5Wei0oXFrOZLBGQOAJ34x9jcZugSUV+JziUbNbM2FHJBNGFBSJFdn1es2D882b
3CZrW2VC3gki8lzkFaeQzEn0FYxe4tVfkkkk4Ks0fE67ZtWuyU+8yWG2xWjYIYlANHrTaMUlMHUq
ZAVPTpnnybEBR+REVWPWu950Rxmtqsdvb8KdI+WWzKqPo1ybK2Jxl14w+d5fFqRD4D37nqvJOAJv
U+/kM7a+T5XtVYcJtGlPbl81tx1X6JXM4q+2z6voy2OTzlho7FNxvinJbG7vGmBPcMpK3x2PvTFW
a2wxQ4MYDE1hAlSFZ0hj5A4cuEA2VmyIKfk1NrN5Ep6EvJz5Zfqly7MZfEM3liPU+kpc63m9Se34
mTRgGOuCkKXXf3Z8NX8l/Gi4wfbAGD+bqDb/9ibrPyuQb6sgfQhVDOgnWffr8xSYsNXw2cD0temX
565WLhgrxYw/RSHpy/tn99ITbTQxIH20H94cptYK5mRlnnFC7WTZkRPL27zLzfj9VS4dIYROAvg2
m8zQ+REiu6trihV2dTGXUYkXzoH+ahcmAT3V95e6dIAo6sGFQFshkp7lce484rgIgP00Go2ehp4z
Wd874vYnKevkWwUqIcPuKB1IXZMFBJ/L2ERdqQAuHSCAeiiPbTR+Hvr1BzQwtcIoS/knBT5w8wSl
bQAZbJwKGrmNpp9wJL323Bc+JK00Ti0lgb0pfr9eUyFqTmpuuidKGj9umro/Woj+n95/u38hl2cH
lQqLPIXLiQvxfKxmD4avFTpmbykEq26M23Wchx35RfFUIyggdgWFrB8bYz8KrKNcJDzx3KqGBxRM
gdCsudP2EQ4omvM8YIz0IBOMUEIg4mka6cYq1IcAWZzsQ+Jl7XfROkK7XSXCWJEKvPTXZNs1ObbW
rHvkdoMx0h3swexEw2RL4l+B2dVoWNWpm9vkq2i84pcvy/IJK2zLj1H2Uf7RtPEJiuahn551T4Ex
Wex5/jkLu72Gbr+w6TcBZKAfm6ADPYPXX0SfJ98rZ4zLPH8YDoaejvtmsrR9K8pm//5neZPM0A9h
NEeUR9WQwHi2VFOpbHA1nLgVuXYEGCQIRzsrYkgh68Exa0omZMR27y/6tnG5rUrHklkn8/g3KAxa
uGXnIJt4QqJH21OXN5QDzG+eWsMwbnJSyTRqmOndL1PvfFzHsr7XaGh8FG5ZnNwpgEMibNN9DpDj
za7UcxeOg8NbR68GGj+/7uwaIHA5a9HRCzA1t/2ZaM76SaVL//+8d8oJOComBfF58lxYoyfy3g9O
WotGXYFAUBslVWYPdx6EBnkqtLH92RclguLvv/sLtxypyBYgKAg28vTrvTWY1dANxZScACYz6glE
EK9LkETKLZrdXLT6jViqYCeMdHnEqPc/o2D58rQfSC7Z4Pab/YYvrypR1g9ILh156kSQR1pR1cdq
kB1qVkZ1NwS13I1yNvdd5ZhXphSXnh5AHvOYgJQMQuTrp1eGW1RGn5MB+v7wdZNz+OhYrc6r91Dr
M8Ym7o1qDCkg52jx9Kvo6Av3O5aQhLNNFIZfsJ38f2XxPK/yk6ZKTvbG3kUub2weCr8qjFjI1XxY
VlNrqBCH/nexzhkbr/T+6Z3MvgXRMRuIJq/WchQMMp+TxCZJaew8fVhgR3dXtsmlKyiAc77x+v+K
Ar3+oWoocbmeSF2bfOifF7PwAAsUijp8ttL5SpC/cOTAukFuZ+q41bBnR85Ll0UbUsoAE1Qrk1Lh
/HEXXf7z/s6/8O6pnwAIANOlWXP+7pvMqHRNawlA5eoeUd4yvmRKiL2e2Joeif4/078g9jIP2xAd
KO6+yf5LSwzdPGTBaS6b5DAiJF7svFoO9ZXK8K3cBQuBMbVMwFuMJv7adP5rU60mUhxJQeLSGALX
jMpQrk8PQlrPeGpp7VOQqOnHaNqI4xIIxItZ5TYOLoFN79lr8u6m8Lp8+u8b6NWPMl9vIHw9PZwu
ex+zzEHt0YpPPpkYBu96PVmvJG5vOxHbCwCtQCQDDUVy8Xqt3mq8oe10/7TYiTzMGbinHHJu6LVB
d6y5bSKIFlbIkclxJl1oUsmmKq9s4gsnhovNpsu/dUUIbK9/RFf0a6l1Ixk+4fbedjX4aEOb3KDa
e83N79JSG9uMCSU6xG/S/Eaug3JqdlZri/TPKCa5w6pcfPXc9vP7Z+bCyWTjgtXfCOTc2GfpgeHQ
ScvBzp1GZ7R3dZK2j+uYeVe0ZC6cTNbYAJFgl9+2h1efwaUzkPUiRbV+1TNRHGf8mh5yXnUalYF0
f7z/WBfCwEZB2nj+hEJa0q+/lShq4aV645/aEZhy6M19/lwtXrF8z4wayJXdBtnLOlTycamg6EYT
GqrXDsilXbuRYnH0QQgAXb6zH4Foszf2zeydUP6cn5nNJYcBc+Ix9CerKcKEEiALIfM1KwOJYbgF
I7DeKB+rkyvn5w0eg0Jjay0Rj7cp1fn1q9YE7SupO6cgo/2ZSt8KDWcud4WBynHdVeKTkqsWOUgJ
XQnHf+PtWVEAW4Izu+mboBB4dmg8LHe8Oe3dk+913rqzl9He93ik+qE5mdZ0h8hlN4QWYhDHNrCS
z5nwks9F4K0f1Fgm147whWQYr5oNkcwlspEbX2+LhBIrq6rEOZn1MGJ0xPcJZ4gPsYssyt7ohm7n
18P68v5mvHDGkEj0UBIEGPyWIM2FDki+r91TLd3nfu2bW7gI2ZXOzIUrA0VpMM9worEcOp+BUlZW
ELx5NJFjcV/rS49uuJLqB351br97/4kuLgZIg+kLAG+MVs7eY5FuDtuKfnRRt6cG6ZabzSA2DsbZ
/u/ZOh1ocJqMtLd5z9knG/TaTSp3cU50cUBn1J3YK90pr5yQi/uUpBU2OWERkcKzrHnRa2tOVOGc
Vnvpy52vNzXKP3VVPCa9UYioX43iTuZtUUY4QmYfZAe0KWyWGUfkRq9RZP7vbxi69+Y3yvT8zUg7
8NpxrFTJTjXb7HaisdSGM7y7MtYn35ZXQtulHQp7BXgFgLe3rUV6lfay+qN70hjvRYJZUoQPcHWl
JLq0ayDdAriFWEwoPfuUNi5DU9OyCmN8yHqWM0el3as96Bv5f7w+COrEsw0XhdTl6w2KlGHndA1L
wQcowyqYl1NQLEGcpINxZalL746tyQ36FzR9nnVm+aCtHQTRk+5p9c3EeiAdl2uWbReCCXorW/OP
+QAOjectg4BWiQ8fnCOX18EvgZV2EiWrEHO4ugqpYwNo6i9yJBeNo3qtMOtumzK27Jmm1vtb820w
55ds4L5NRpZs++zdjikTcz83nJMHiOp+KssJZKVw0wmTaK++M5Uwr9UPl5bc4E/bSdj6S2c7xwWx
mqekiCcTptoR3tKmCAPlap9iAXazWPJaN/ftVqU9ACydj/rXluEsdNNEn2rLz70TBIIpLuoh3dNP
cnbNAKLw/dd5cSkaEgjHbc3j8+mytegWCEnHPVWaW8Oa1vFsQ7J034+FfoUiur2m18GYp2LmQzbt
kcOeC0mQgTFoxlDtZHWDt9OTZdorMb0Y+WLvysKjJZr5CdJZPQYNqrgOutvocG/Wp/7b+P2uC5r7
9anUC0vLgP94pwVnIjAQ6fCEY5Zxq08JXsC9MR9Wa2hlWOK8lIdWk80fkK25hlW49MK56+iGAVl5
WyZOUOUKx069kz4a9d6EXBHZlqqOhsm8/v1ve6EPtoEL+brElo2juv2Wf1duLQhjON/uCdA1AqoI
gJk/qyJTFC2+9rkCwXDQnDp4GobFPS1Lg929hKZ5t1b6fDv4Vn+Q+VQ8erJc/rz/02zPfPs12N4I
yCAniPDw+Tm2C59HB/N5Sso0mF5Ivzr70+xUhhZZmuX1e3t1UTDzEC0z72D1CJDSSlMq3BTWjP2S
YeDZhY3TI9eVl6AB3U9dpzVjd+eUtlM+kPGP+a6v+fPhNCxtHk5e2f8By+a3v1XjinTfGyBY74Te
FOZdHzDd/ezkVAShxNjdvzHbKQUupPR2/SergrGJ3NFGN05zAoWdjmulxQugn36OJ0tJ66B5Vm0c
hW8IKwq6xLUj9L1l8sfDZqsGcbAgxhYxyU6L+3GaByRKoacv8YRmPOHIbuVL5WZFuQeRD4YrqxGm
i1INfZGo8WUtYvJbZhIj8rrqY1aYE417LRircByK/kaqfE7CHE7CEiLjj4Adckjmg5+3TFCGsUd8
piyVUUemlY/knsCjfZBGy/RjcNrJjXIzk1ms95L/csiT7AHpvF7elHlvJMc06XVzh4sduO0xDebx
aymt2nRjj+a497LOg5HuG3v0kl1nAezeLX6usIYAQ7tW34Bn+N3dUuRGczsXjmr3Q0VJ8GNu60WP
gLe7U9Qspt3u8kYiENUi+zl80qtOq9AZXdXz0DuNHcP0qJ4EKvTaD3y72w9pW1p6DKu+cebTuI5G
J0Lpprp9Xym8aqLetpa7jRsFmmISzg9Pmk7yYLgj3W4U7vpvjttPZYy8MOAxQ2SgsGBWm3qIUhqq
v+iO6BOGV4n5FVp/9tuwZEDGZS7LXd1D1jy4HdvnEQJu/cKIw+tDuvVlFiIPY3xXiamNHyFrLUY4
GLh03zHnsT44k7vOqEXZxS+JfGn3NUurSh3oN8936Ea19cNKSMh2eeqYRVhMpRpD4bjLDSY5U7Kf
13b6ihSMGcTK1OZHI3GcW10vta+B4h80i5UiBudeHUmVJf+0lHVOqA9JOcWzUCuKCIHReEEocy9b
I2gm7UvNLDeNbLuzHgaaHNOti/wegoaKZwytWloq6qwe662M++WLNzfiRYy+NOOgLphc6OB15G2Z
DLV1KLXcksd8ks1vqFbdHDeYhf+oA1n2YRk4gxV2lKP7Vbj5S45syHPt4WMbunqFhFaqzcGXfMx0
g7lXacgwneTySes0csGi6PIxDByGc6Hs3dzY2wA7gz0yh3i+aJTh8ZIkzFizyTOo8fK6OQk8ytWx
tOou4Ufa+X2B4+svMftGHxtGt3yRqXKzGIce/8FFP66ZYndYLO/TYiS1HVl5Ip0903XoCoPdZYLq
TBr6N2tEWO9UVW7a3g4wIhItGlzhqdiCNg2wL3NAWjXdhkccbI/6eh6zIEESY3bI/KRlaY+e3dXe
Lf028aUWzPlefFVWGHqOMsnujaEw3K9LocojySpw+rzNRpC6fbXM4nYpUyv56Jl5PtwXTue1EQqT
wS2TclHsUi1Q912gLz+mYqUHBnEA04HC6O1PXVYK/WFFpingKkQbhpu0sn8ajEDKCL5qsNxY/mhP
BwaR491CI8ANK5y00rBF9wUVSaDc4iEvFpCUydTjiLhCEgkTy5hAng1F823GqxHCgy3XGXo5vbkH
2Y3VBw1d9+Q4JV057SQdpZRNVysH+be8fezaxgB3rHhjvbP2T2NftvNXI5NJtUu5Xj6uUhQedBdN
f3Y7v/+IoK6wkbccdQNudytgtdKWUiHq1qsX+kJ4Dx7CaDZ8H5TJ7owOlY1PMPjE93XQOB9W6g/3
g8ve3mfEA8CiQ+lHugtPJ0INvFeRa+G+FTfIGqpv2F+Vap9awNlu29XI8YFJl7z9lmmjMA42DPWn
TKrG2/Nt/eADwV7JCLez6WOXtOkSgQmc5/tOeUDRUIXxRGzlw1oiFYECYFjlaqxDu9ezKvLaaur3
VWm66b5rSKcJcYasdpaJID4JidHunRp3syhPJ9BfU2k6P6W9CCNspFkhAE8VF9LIY/MqbMNCT1Xt
4wLy5Yehyfy35w3WQ1WjHQOdsSl+5eMw/9JLzy3ibkpHL5xhFujxLJX9RKe8AJlqrDokGfbfNwLy
WMeBbNU/gdEnT5O7jLft0qg/i+8uTI0rJb9M1N3cE80iRIj7Yf9tNtcK09xKW4d9VRvNF88au3+6
xMif6CVnGN6UVbdD+dLAECOf/GenpGeMwW2Tl3GDdM8f12cucJPo2dSeDNm0WTxPmf6x9bWyP6Hv
nH9YpT+7UQmiPAnFhM9chKBU9gXh7c6jKGFXR4Xu1d1JAP8sYuberroTret8y4AEJZhDSE8PEfFe
/sw+ExuUtDCO8iET3g8IINuhMzioDFeuk97ZVdOVIayWDJ12JYY4mUbuM6f0VlrBQox8MuCBn2rm
LUw5RbqskdYU+c+1S1Z7R1GBl5At7PF5Sluj+7Ysfv2V2eKsQUVqEeVpnIybFmclzTtJ1WUnH6eJ
lnvDCp7nSXU/bVxs7B1XUa3/o6ald/bJkBh4NWRKt3ei75oPplcP/1io7xHkZ1PcS20wv9NPEGvk
WKNcQmuifglbk7936FqVu3E/LsBeQlGtnX/jwZW24IaN0xCWQ5UjC4HsG6Lmbtt8mtd0cWh915WM
klFPTqSS3neXYq+MaLEln/0GIdvIV/04PJBCmsSXKu9g7QZF0MZK09afjTfpTthKTFbiAYgCtaPn
KutmEaZfxHD1lbFbtGrRD+bkDMfREJ4Ta20xZXeV6a2Pw9T29gEPSfY4sKfl61CBp4ykMD0ZZX5Q
VnyRnoK7HIDmAkVyMMsjX+g+YOS2qqODeig1f5qsX0Sa8ZQBuNrHus1nI7LdGe3ERVm1lsHJTVb3
VyPGfvj2ftr7thUK1mTrjyHzuemznhWv08RpsLPSONVebZ9KrZBzLPQSMKOlKIHCVE/S2xFJ6LtC
ekZ/pQC7UHogE4VAFlkmCLXzIh62uF4R0YxTUAVbkpbmD7CB67Bzi2vaJBeWArxIrxeFdKZh57Ue
F3JdaYK7GOHqOU7JoyIvScajEt1/VvzhgRDEp6ljG3SXzyvY1tLTNpt759SMlrNL0Fbfp3Odfnr/
y13oAWyCajRuTbpUbya7railLtvZOYEh1tYQIkz3deFOerKSedi7SAf/fH/BS28QYCvlG0RxCNVn
1epkD209VwGATPLKnTEJ825uPJS8qvKaruiFXbkJusPnwLoAF6uzfuoyQRTEdtDm6mmNfreiKb1L
OpU0R5Fo4wE1Ph+fIzE3xMbOyK45cbx9tdt4YtuRdAbQbjh70roc8yZtWwChIrX3np4nt2YFttYO
Jj1GTE9d6elS/l6oPTFBphuIEgqgubNjWJPmr5NvmkgMZtpLh8BhgncDvyJ018GqomGQehmJZpqm
yK19fQ3LcRzv+sTSwWU1uADuVArtFhcTzKH53YX/Yo54IIUFM44itFN96uNBJ6YSKqwWK6JeD16U
Nazos20SVXHllSmGtrYpvtnppC3f5qY3y6izG+f7pJc2F5WWlwCb185FuDkhadNRFS9wYK9h1KyD
6MibJkRlKAa6XNuVZiCSG/5Kst529nbTk9kbQ5x1TGZKRHBn/2MC7kQ9jr3n5zttqjv/sPRV9jB0
urKfB8NaLIysTHTSSSiNNOpo+KEIkxHg0rjqAq0OdQhqycFNh5niKDHGxyAY201fenPL+lDUhlyO
QC1MBD7yZmHM0teaG+m6SGRs5xaCmn6ha8aBNvJSxpOWOu4+DxajiUmCGolQi9u3x37xSLlT0yy6
D5NrIOQBm6EvvnjozGmhj8Zqfgtvue92Xmd3iA5hE441lwX944tNCf9xXcDYR4UrLBl1sljXKLVQ
kA/dEXwDPR+lPyy1P1X3wLmdp9UJijbKAliruylLjXpnBGmL3TfC74DKGQ7Yx25q15dlWY2vCco+
hOK669I7zfDGJmS+Reyx67ZGVyWv8+EAjq9/kMEG3UKRpA7Ik8xl+xdRYtyZWOHA8aTZnYUq0Vaf
KWDaaTsxDbmIPCSj6FVIpxijpgvGT5rl10QG4pjYa6LnHURlq6zPTedWMg3rwJ1FKEpZ9R/qJO+H
P8U6NN9cPXcpHxxb+be54ad3yIhiG0ktVcoI5E5y0w8lNq9Bo/koUOpVO97Vszk6R6W5FC5Qteuv
QVP1LjQO0+EcAAL4Ns3Svem6xQwOozIKyNV1qm5E5Qxt2OVOMh3mujDWWLh+9V3msP4QIpzsLKyW
0nqSThf8Q5lTPC1Bb96mDCK1SGZOXd11PijZcGgbLTjCkJf3la2gW87l6hVH5PLHJBpLBgV7URUk
DjVg5DbGc1N2IUdVR2+pN/0PZYamEaDkBi2xsU+bLnKnun2xbdzyOIJV8NNO62zm3KydvSPZ0plH
pin0FHQJjDUyIcI4qCa206PUG7u80yskGuAxquSbXddrjQq/n38nR/SqyK2c9XNAW/zPtPb6uuvT
avlcrksnDxp0c4EsubX9zWLJy305TO5juoqNsaF7gkZQ4zQfuqnqWwafjvWLEmDV7tUcyKe5Qdk1
nKA467vKz/sSGo/yvEPiy5x2T401xb4Fq/Fbq9xOwXABKBhOVm3VmAo46hHJu76JMnqMZmhhY1Cf
gq4ZDvlYB0EkUORuI10FqR6RwtfN7ZIDVEN3S8/5WFJAPF4DabVhplnJLi+7JAh1ze3/R9p59TiO
pGv6rwz6nnPozeLMuSApKZW+vLkhssvQewbdr9+H2b07JUoQt2YHmEYXsiuDDIb5zGvSPRmdRnaH
mzQfVTL22hAJuhtKMN4JtReJR+NhzGEEV7S0rbIb3vdxY9PidNT2fdKUluoDKzBNTzHIvug8ZTg3
Yxr1OWxDXT0YdTj6QdJXyI/RxYm8LmzlY9poY7/Lm0YSXjqBbjqOaogbgdIHyTM5t/k1V0XUbFwR
510VRP3g1lOpBsrFLXFaOM0UWOYIs2jHeSmh0ApufbUPna367PJrTivSDANgi0uP2vuZFIxiFSQl
daIfQcaKxB2Mtn1yiqRo2M9D8YOuevE0tYVxSCPERV3HTCpz4ZCqSCdqyZfrAcd5FAB4FjFTGck/
QtP1O9szBtMWNZAjFkflvROQn0qqKm6p+1lvKPEl6Cg6wrX1PD1cH/lSAABk7hVxcqEz12V1q1pt
qx3bRrXfjGJUyDGmfK8Lu3gclEDa6JldfNPFAxqYFiqi69BKj1A3HKpaOy6hnls6XenbtRbvs6D8
Gji5+ZkUKadW2fT76y96HtMhnU5AtwDNodqsA3Ap6SElaqZ6NLNwRgLLEP6opjZVLXnaGOo8xGEo
ylcIoMHbwK7wdAVT2kiTxAi1I3CH2c/yNnzoOMyeEOdO9qlGy7M3LdO7/n4Xts1iNUm0Sl0fyP4y
8b/0G3pzaksxJ/Kx0+v66IjgmzHJW/YFF1YLNBSmDxtG3JfWfdyqj8oYgX35OCqdWXu2GPI/sdnt
HtB6d+pda8fGBqP1wmdjtUDd4f9giNaY1tgUCKCH2nycUk5Q2YhiZJSKeC8kO99ArJz3yBbjZpAa
DnEwxd7VZ8N6Ue1LQyhHvEHm3dyY6p+LtNgBTpt+26DI4JHfNYgPCLJ85FM3TqQLc4tMlIn6BaoP
4CtWw8dRmlkZ7ZpjjwrcrumB8KZmEhCWzoknBv0/2BDgUpYw/FVwY43PyVM6YXknz8debWSvmtMS
Gci4PxpGn22AwM7F8QAPsDgX6A0TzLF+ujgbwxwKQ5jyMQ9KdrYsWe3LIl9fu8oQNd+cDK8chLG0
onKTxJESj5Rv7GCKNsqj6OoUqqMl99gkj07x28klj0ZWiXDg0mJfT4Ned60piL2QJo2Nt42mTX8q
/Zik/mBX+rdKoXCysVMvHA+c9OCiED7D4WTdGawzWH6mlULKAG1x7OV29KdZw5DRqMTtYn7oCWir
10+H821EZXMhkS15noFS3ukHKJ1iVIx51o5GUHY7ZSjoKQ20GRxEAX9/KEYCWUy1BSfj9QkPjtKM
g4wbRSmMgO7aILIDajHmtEsFQgEbk3l+7HHkQX0jW+dggpd2+mLoqmMEJ9nqce7B01M7NB/mTjc2
jobzTwaKDQwqHDSAVoDZTkdJMOWsszqUkTWS44fGIMaN1dy8NyboxL0sV96kZcrL9W926dUg/IEh
xLQLrdnVoOhIBpYey/IRg8D8rtXr9Fg6Yks07tKrsTvBKFJhWYBdp69mQ6NRdVwjj5CI7CcVmANN
tq59TtNQf1/Xjhy4UwRSdSMOuDQshxwAHVaIhaXH6bAdR088x0I+Klolv5HiBMGazIj3PU0w3VNS
6AlEB0lfb4x7AU0DKYUJZTMgTsaiOR2YhaTqPTymI+Vra6HANHRms8aeP6GoD6amHhoj8FtC0H0V
j8iCKV2e+2nRWlt2Lud7kieBnEN/fvGiX983Ugf/RMlrItBpTvcBBe2jKrfGTqnbLQzRhaEQKqFK
t0QG51dbYXVdnC/tGb2uHoPY7h5TpUOxpJDU3e8u2tcrxQSBhXkgV8vp9EI3a8sWI5OjSl+g9qXA
oB9mlLmysSPPNwek28VCdgG1cNislq06RlmcY+xyNMakvAfrX/hTr8obZ9mFaJVgACIkpDYQrOu3
oZZZSEaly0dz5CKATQO9Zj9OSaLu7aSues/oRPLnRAWNVnJbpFub8xVOucpSsNZZqoMq58DZGoGc
oYvQnBSiOsqQbotcMuyVtCDnp/OYVWS00yC7QNLVtwhY0CaHJ6p/QyPO+eyYlfZNTsfhc4AtOtY8
9FofRU3J3hujRU58oHv5NdUGtX9RFUE9qaF978oCGO1RQ+DgSSMhekkj2/hSqXFU+xitS61ntZb4
2hjJfKe1aSehXQfHw68mKjYbm/VCSARod7mwFiHjM/sbI7HLNgXsd9QwNqDWNiJOLoX0fUm1PXhm
4ub64l1vEyhh9tIgkPnoC/xr+fkvMXSba2phm5DzRB81NM7o1OtSVnlSHlXHjaHWY73ya4EGAyAE
pc6hczoWgmK5TVFy5BxK6Pi1FPQeM8ka1cc5BUjvOc3Y3aG4gFmBFMbRF65cqXSN3tGfiFbs+3EG
8+LCJUNdr6MFrnrJUDbl50QPJuuxBhLsNWCTX8YAc/jvjZE59/LQtfLo2nVkmhSOBgNBw95QUh8h
CyN6aqPRoGveVKL0xsVjywszMwihm1vyl3lyZtwMURHt9mMmo5SqVnUz+lJrZq0nLewrF78xKNby
3NThjRjl8ZMhqRGo2dzkBbvctkM/SoaqeB6God0bY9dPj3qQU8hokXp1bvTBibXnWg0TrtewT9E8
IUitjpT44vBQUh8xb8DpTLj32ZR9P1z/IusbiQ/CvaDQm8Gt9pwuicRKJrEvxDG2KxsBCNTWDloQ
iOyup/ve31B1VD87ZTSGW8zgszuJoRdk+kJ1J2ICLHa6FjBPUXVJMvujZjdh6tlRhatSNJThV7lM
rd6LcBCRbs0Ohemj0knKR3YrCud5NoOW/+1ZIHBjq8m0doC2Llvyly1giQRUPNX3Y9sGvV8iqeAm
SmJ+c3QQDWaVV55uteHGYf76gr8ec0wA7R2QcmDmwHqvkbQYB1D4q0pxHMDJ9aTopvOk5NTlEH0b
EDlL9JFqcDQFpfyQjyFEijqsO9OXkqoFs6OEyZZM4Pn2hL/B/UJ/i6CIf57OQ1TESYx65XTUi9J5
CoWUHG150Py5btONU259lVmwmtBrYgGQEahn+N4MFinJ7zDTAhLJjd7l2W0F/O5w/cNeGgX9GGDu
6HUhB76qD+SpMweS2svHORO5H80p7OMm2+KbXFjKGnWsV28eJu8MtG8g+jTYKUd2jCH6ojQuoxNo
tzurFoqvpotVPXSbMq7vHKk2H5WiGDYO8fN9zBNQQ6N6iF4GHd/TL1cOLbgdfZKPYsiCGxB38U0N
IXcfW4F1TLVm8koznDcChbMMd/mI1F3Ywaifkk6u4h6tR/AuGxBbxNYSfI4aWNjUSnCco70oRvnY
V2mt07Og3KuoU4s0ny7Xd+Dtog7VP3ozkRVKFjhJdFM2nu2Mnv/6bCgtQHLgrjm71rLQQbsj6uZj
pmTqXZkM5tJMsus/rRnXGkAtfT6iFkfjxm+XpgWYIGcujnLf6JEH5DosPFChSERN1VDELtymXL1p
OqINT+qwznRNRL8aT+vIU7wgGsxPmtaao9tUSNH4Qq3bZ5Mke/RkQBxf8BhuK3S2654GCpX9l4Hd
/zTmUdK4wRLOuE1X54Urh/LwE1uLmFpoZyWxa3S0C9wMnP2zjqr9F1l01ZaR1TrgW6YK3gAKMnym
c3FQ3ayC2Ona+dgYSvAoG4V1nychrhr6nDrfC1B5P/E0Fs3eKhvz/fUdeuEUpAxNTQZ5AEqxZ7Ez
jDK1Zf/MR8C7cbmzJtX4mYZoVbh6mlvjArYKnupEJJnXcjgW/hJEfMq6ES8HRe+oll9/oCV3Pj2V
NRXFCmq1S0BErna6k3BXQrGu7uQjB/Yg0WSZkh55LPzZFA0habeLUnpDCoiv3J90LSailCVtIwu+
cBCjR08AzuFFnX59NYy6VITB1AzHqmwSIA3ytJOlNHhHIFhtHJEXTg4UQInHKO4TLK9pnnobBAT7
83ic6dE81V1KqzmvK28IK/m24OT38zTJ/prk//o2/q/wR/n813y2//Pf/PlbWU1NzE5b/fF/nvof
TSeaH/94eKnaf3AgfH/p4rL47+WX/N+/dPor/uch/gaUpvzZrf+rk7/ESH8/if/SvZz8YVd0cTe9
ET+a6e2PVmTd6wA88/Jf/r/+8B8/Xn/L+6n68a8/vpWi6JbfFvLwf/z9o+P3f/2xWOD916+//u+f
Pb7k/LXdN/HyvWzWf+HHS9v96w+Q3/8ENOPAbdMRFAdlov7xj+HH648c9Z+E6ovsJ3WtZcfyo6Js
uuhffyj/xPOWZUNUoUM5cPjUlL+Xn0jGP2XWEnxI6jhL+v9/nuvkU/370/2jEPlzSWOn5beeHhfL
FuWkp5pG/4hs9CxukUb0zFN1lnZUT/fCSt9rHarP+c+CrnU2QuItDiJ7KYqPmXVvW/1OMWkvYaOO
XS3tf/UQqc1OHqeN3OI0bVqeCvzPwnBYagtQD1dXfVaOgQ2m3tkJ2YbORbroDW3n7NpIEzvojps9
nbNpIAeD2YXDCPU1PsUqfgVnl/TkbyYSyVkrubVZGPkjTgSYV/bYSWhuqOlNg8s8dV+PZCDBpist
pHf0Q0A/KkHbF+6IItkjULG4cfMQVRbyUKOlLye30huljrpPNfbxzQ45Fxs4IJoDYMtHXf1cjTOh
YdhH86co6Yyv2P2M4SFwpqnye9sekndFC4Vql6vGDEaEyCPYL29i7tpMtApCvABRDuYgN5lbOU1s
34K55mtmSZGi7zur3dtgKWigoJnN+2pUcIuPZzs8SCakQT+TBE7wGRD+fZSHsumWlQZkosyK4RDX
Rm24oyiST6GRaxpwhkgBx5MUCbY/9PO/1CTukBFaooSK9iugX0XNWnAj0L39ONUXKURjdPAUdoKu
85yQqNeFx4wAZdKXRQcaG9qPR8o3f7ODeoxceoe1c5vC1Kq8OKeD46JHUoLsDIfpqdVsUe3QoWR6
9UUo0Z2lrDRdNGnybheCqg5crBWNyBOSZJiuLGfGBzHXxExjaQOOprlNuzoblO4mxFnyUSGi3FLI
Ob11WL20sGhfaTTqiHsJi09vHUkkcTbmk7YDs9Iegag7j2ZWy5VbSoouIecxgiuVEget/kyolQeP
CC38Xw6gvzf6rxv7fEHTFcEoBK0oQlnCudNnaNWwsjOqzbuyscAmZ3GHP8gCW0puZ6sAcFJJQ264
wSjXyGtS3mz31x9gFU9inAC0harHqwYjh5ixegLoHlIj5lTeDfGgvQfH3z7j0jb4k8ibewHQHyBh
WOyB9TreTEXvHtPtAcZOXtAqjki0+876rVI7j7RI3as8EXTupQW4Tg0ls4onGT2TSAmyB0dvxBOw
vWYjDT/NU/4ehSolMQe+ZMiMn059OIZqkoiYZEEbi7spLrJdFszabmN+TwlpyzDQ4llmJFeLSrW1
yhKouaCnEfAyVZnaz05vG29F0+k/FD30cZTWH2F1fOZo1v1KD1skRNIt1azVGjt7gtWL2kopo0aa
Kv4wKj8tvaj8sgWckpD6I29pEXUEk4uMa7HRjFvtr7NxV5ktVOdSJ6hW/B6zqdu5MqXbpNa/1lEN
oglkW7WvknD6Dk0L/5hcLqfn61O/up1exyesRBgclU2sm1YzLxUk7SGyLD6LOtwHeh54WJ8I+ANt
dmvRov/z+nirsPqvT71E1Q58t8XqbhXGxqWUB+psyr7qYEsu2ViFt3KlfogyE18Pa0yORpY6bzBR
7R9nxRh/TGZuvTOykA7k9Uc5X9tolgE/XgpNhDRrpcBS5nCewIACtZkClz2mvoUFnb65PsppGPv6
vuxQ6sVLMkMSvCyAX0o4g10qWln1ik/bKnmPLNF8LNLRem8g9e6CMqXyG0ZZsNGoP383EgX6pziw
ULIl9DodVUCBgVjAcjYqpO4T4Em7uUf+/fq7nWYDy7vRamOGaCMvoiX6KrQpy9CY+JyyTxUq2o/5
WB/KnhMxV5Lsy/WhztcpKQ8ojuUikpdywukLYbpNjEW1yp+jfngonKH8KI0FFNVK0ndlFW7pul96
Nbi5tBmXGxDBlNPxpBFcQ9Hbsl/GZX0weikjqhwSH8+BaKvetno3jmUOPXVJ6l4Da311u0SWCe40
DU3YC20/70KlMIVrVEb5pzYFdU+FRE0bV8FWEvoauL4bGlMlHZawrqb73KpA2HVhPT4PIeDSXVp1
UP/GmIQVNUqJO/n6l1jNDE9LZE1CRnNyqc5qq4hAhJ0OPy5Rd3GG9KfWTaWfdsm4lzVQw9eHUlf3
wl9j2Za2CF+SIqxhNMosZlGkk7oTppC/DtREoLgHRvuhKYTTeDjN26qLOi9wPPoeGhI2oa3fKlYy
TB7sZxk7SVTYR2RFZuclT7hc9noaUC7PR01/j7KDXLhmiWKTjzcn7fFAmTLleP0lLswXYZOOSLrB
dJELnK6kNAXUC0ZG2ymTZt+rmWbfzmoz3Vl9Kt5eH2p11izTxWlGbP9a/IJZfjpUUUdt2phcz3oX
KQcsEOc3xhy0BJZJg5dnIQfvDSoWGyecunzxf1cmqGAxrEY/jIsbrCKB2OmwpbBllmKu7fIibt8m
dR0UXgpOca80AdidrlH6yAP0Nh67dFQG4CTAS70kiFAESrW2MG+6uVGQmIRschubyVwehIjjg9GA
8PT61okL5IrVzLgbQ5xLD7hu1ImPOQcmzqmS2IN/fRpXh+fr+wCKR0aC8xO97dUKL+xuaAeZLEVt
wu7BEZXjW+O8hcxYTpD1rGFuQpWSwigH2mrXB1U+5NVoKzs0cLN7sxfm9xK/pnAXd5h1akFe71Nj
wFNd6M57wcW0cUVcGJ/eioHvjo4uEtW106+Wc+m2ONlweobFfdNod5WqU/esHyGW/siFLtzCtj7q
WvXt+uyen3bkppAVKHojJwwN53Tcmi53XAyyscuhSO/SuWmP2MsOAJTreNdJlrXxNc/f0+awQmmI
NhKtgzW2ARUF08HfRcXXVjT3Tqll7xBoK45LKxPiYRxpO0dSpYMO+djDORjji+svvA55WE+k/uwN
epmEWmhRnr4xRVOg+FbNG0dD8M6ycrvxJtiYdPCcDtPhkm42VQi6Dplb4sabeHIZC8c1tb74AM0W
fZbrT3S+wKndWCw5qgBMzpmWT0QULjWavuOnhmfXxU/YcltYoNfX+vcCR/dSYQDAXLTL5UXifPXa
liF1Lbh9eSenSTC7amga32gQKaOPMqOl73MO9+e4UAxyxw7EDdbEdBIOg1xEqBJW2Rd6YmXmWmKc
FzcGbEDdUrbauwg/k3avJTGwKcUsAYzo9Do/tWk65zdhalOcbhJnKA5z200/rs/cWkhieSmTShXy
PID/HDB0p9/SCXFoLmJd3UFg27chGAc1MQdXEbn5bcacAUQ4hgxf42m08Ejoa3HoSgRvXAWfpl0L
Zd3T48J4o0Pf/HD90U7vGaYb+g4AJeQ8eDikr1fniSPxrae0sXyULmofppI2uioVnDd2qBgff3Ms
8HJ0wXBPWWpugAlPZ0GIoW5RmbN8i4sZ84gw90U3195o0dH+3aHIFZD6IwenPc8vPR3KiXQI+5Ow
fcpJqAeMg7WjcNMf6G1Zz9eHWqX5TOGSl1DApNwPvsNaCqW/xuoZvGh5rhgLyvfjzFNxHoneE7li
fUMUrdkhBAJvs5/FXhaOehvB0HedOoW0KJJqXwPS2kgPzz7qEr1zp3OxLkmTvYqw1a4pNKVFrTmR
9GkPEdSgnjcgp9RMWzJ5W0Mt5+gviYqFe4haZAwVR2WzmyhqgC3JOCc79LGvT/RpnLLMM/VJBIZR
LVqwgq8tsl+GguSaO4GwTX9GWuK5l5vpY0nD7e08Tvabvg0VP80KbeO+O9+6y6hcuKxcGUXk9YXX
TAWwhh4i/RQO1rtUTiTXGfXk6MyteoNzju0hJABqMZrKnYkCwz1HevkcmXHzvVca1XB7x+jfzhDy
fv8jk9UsYvVUiXXElU5nfi76BGHszvIHe3T2Vd3N/tiIYY/8iLy7PvMXPjKVeCZewyUIGOPqTAbE
UOpDbiImMJfyDYYh5oPqqOnjgrf4cH2o00vm9SMz1FLuX64ZTs3VWylVjeTKMlQLc8jI5Igm4rR1
PJzWbf4ehdoRYdRipbEeBfHPptK1wPKj0cqSvZooxheUCiDzQCqY3V51xBO07fnORttoYxmvLva/
Bke1h8lc1EiBJpy+You+rR6FwvJnUxO3FNLFPqSx/GTmQQXTIHIOIazWj1Q1sn1u1dmRwD9+Ca2h
3gJSngY5fz8JMqU0py2Kaeu+nExXrnLGwqJMPWUP7Ryk31qzHh/z0W5vtAJShVWq1QdrkMX7qhVb
dhQXNjR+OOwpzvzXG/90IlJkE0CuSoiQGNJ4h3GS9nFERGCfiO49gb/YG6nYsjS5+Mp4EZrAQ1/R
7KdjmuhDSPaYWz7uPzPapSolO3LfYxXZ0p9cr9PdjDX4x6GdxkOSm1t+GJd2EpUjtMLItpbldzq8
SJU0ccba8gOUVPaRrQmIlGnw0MEU+n59JynLHXcSSQGN/XWs1dEsV+XQ2MCL/N7IG5cM3MCDstUO
GE/Wd6i3NDdWaqFYkM39GwMNgkcZnvmXQivNB5FO0X9whlAWYW/TGsAPfRVoTPoUihgGto9+CKT9
mnMU4vlPgqHx/3Ok9cEohUWRSoxUQNP3Aupsi7+IQrcGU56NOV5+1/kc//utVnFGJitBn2Wt5SuV
OTzNZh7uEBFRn1BocSuzTnZ2UzpeVlsB/f5Y6x+aYdijf7OVFl5cV0vCQGmSsr66/PyXu1FQp9S5
DiyEdKbGnxfArjp02n5UYnvjnS8NBe6awxliAIXQ1bKKoJahwc7xpUWjfsiazkCFbdT8jOrOzfXp
PU36/jqfWC8L6Bk5P9oWp2/lZJUtmSPB6VDQXdQjs/jqyI24AwGQo1ltdRsCD8vJu/6a3D0ciIAU
IH6tVk44CfIDJLF81OwsLLWhE5eq+pt+l8vlBkKVV6KUhDjquvCBckWu1gqjzLPS3tbDLD0iO0nc
L6OJ0iCR6DldrD3kulY8aqAsN0LjS6fur8OvluyItYHV9Muhb1C2z9rIRjvHzA/RYMheSrwMv1RN
Dte/5MWZhX1Am9+m5LquZxt9KJcS24AvqSd+phcZZLBiCx93cWkaOukWNjEqBd/T9SLFWV7pFq+W
gG7F3RvJFTkUrmUFW7Cai4cre4r6AMVyapurodKG+CQlz0GgBWq6J9WUQcy4G3FVFvibxeiDwETb
zzp2AKL6XBvW/EIvHeRLRTl3I6S4uE8AFC0vzVuvd3+lN1jTIkvgJz05powHyoOO6f1Dm2i1L4ZO
HP+Dr/nLeKuMR46mYqTXz8tHTuXVyE64KuNtLNRLa4bKIMhqGyoCF/7p1wzyXkKchLO1zaT8LdJe
oS8NkfwfvMuvo6xOzq4YciWeK/Y8tP0DrpTWvq3mLZ7IclKtTxYCdRRdKJ6RBq/epR0pXhYSex7r
iuZ2ssJYcgGND1/6ie6ZW2pxTfGOnNm1mlpRDhmE8N31j3ZhcyzkIMxM+HIc3avQI3MS3F3zwvbH
IRR3Ag/ofYDaD+qIiv7x+lAXjhiHGIvqGa0emnWru96Ug0YesXLw4ZoXX/qsGbGLM7y2LauvDVfY
PisDeX99zAurhTGNhQRImkbOf7paEDKTMG1nzDBGyjpKEuUWLdqt3tXFUVSWIw0ysGzrGwmDWxQV
m8z2RVsUvq2WP7Va+xtOdoIm+xW5cHH6AFPzP/AT3LGnrwLvTkymwpeKtRyIniTb6U7jxPsyI8L4
RHk5fTMkivb7243yxdLV5YiGcbeaQCJxzYx6Rq2pTTxQbtXv0mizkbvcLquNgGgrGFZqM4uS9Oro
aFUIYzmyH346jOkhFVbzqUMWbm9H+XxfSV33Ppm1+VAXcuNJ8qAe0kqdji2qPYYr1fVWSeriVKNL
BPhMXs6Y1VT3eI6UGJqQbkaFM7kDoivoMqj1IaumjqM7Hx5ARYLvub5YLxwHzMK/h11m6ZdwLYoj
SyJowuV9GtqdWvXBj1mqrF2K05afhyi7upbWOO5gQ5LpkAPdGP9SDsptsUBAlv4oO/X0AeJ2DLus
DG3f0AZC1XLsigjrGNrp7tyaAIrDTlbel2qhv0gZzVOoH3Ne7qrZQPdCoMa3lZG/kjzPFgYFDSo7
CpHR+g7rzC7SRmSOkNrUgItANE6RwsikR5Jk+zHOJOXzKPRD0naZl6gBeiGGmNwGTur7edD1H20T
fLGsLMCvCI5c7YTJXo7t5AkrZfRgUEbuNypDl44CGnN0IzixFmDC6RRO6FjZObr3PhgXzTNDKzrK
QbAlCXBpgSIsDQaeBQP+e/Wh6qio6XMmtt8AmkYjZpBG17GCYa9o4XhwikkNvbCUftcbkyAVdXD4
SACnqB8SEJ++XVGESWI5JA+2gudPBKRn11hRtk+6KvSvb4bzYgxDQdlCGcwksVh/+SGpJOEAc/Pl
ocif20Ggz5QMPUSxCORJvkOnFvH+DjHCr1baI1h5ffg1P+/1VYEQEcXxoqBLls36y2YcKjHluR0G
fgoqXPfQ7E1/pJIgdAJjqD8mmeqELjRXqMJJMc47sxveSbg1RG6rtVXs6kU0o9sui9z29WZOBleV
Fqh3awIl9gKjS8KDXPf6S4y4Te+NcxB0ey5G9dHGQCpxVQsj811oyc1bInL1zVKPfGkRtZo99H/L
cp8XbYO6Y16PTwXCrOVGYHC+kAHLUwMCrrXYNJy1AOgtq0VClpUa8bBrSyt521Dc/O1y5UKQ47Rh
r3BXrcOPShgxhMaUklsj6OUUePEac/8jVfNxAxlxaT2hYsixZi7d2HXF1gZc6LSCkUCqVkcr0dQP
spi1vVY1xuxKo6h/onK/GyRD22oFXJxKm0oa8g+s6Ndi8i9LSe1SyBAGxWJyOQXLh7Fqd1yn8UGT
J+tzgJXKwTKryg1tq933MTdgQ4f6jkNN2SU5UDFQ8W9wmhneXF/jF9KVJaslOVjwWvzLKvjrWoOr
LeupO02todFtatV3JiDQ97R/9MfRqMIcRISSfZtCDRftprOBTM42m9CDGBrWXm6KacPz5Pxo45kg
TpMBU6eio3y67+LAjBzTmSyfVVk+ZkkXuEL083dFL0t/rGdsEOo83MLNnIfBLEIgqbQy6XsR75yO
2sB1qXr8XiBe5IMXqkaxJ336royKvZGVKcsLnFxpSFHBCGMpEAuDBV29IAKjrYMomuTXsp3d2qCU
3Uobw7ccN+I+tuMEkdhoUL9mXZvvBWo2hxLXdkrAdfJWnfPqm13r0fdqVOVnU8Ktwc0QUN84fM8i
keUZWRiAoNgryrosF4ShFFXA5vzayMZnYTTSN5RRg5c2NeeFqxxH8gH97vGn4NE+T+rcHq4vzbMt
s3qAVQTWDIUdGXoh+UJkgMwj58PcR1vFx7MjYRmEvIt4WsGDTFmW4i/7MkEJNem4Z3x0++/p4N2m
mVZ4o6TdN0Z/1+nGW6NtNuKDi18f7Osin0EPad1jGGp0r00plnxUwqLCHUKMz/FNbUhi6wNaidLn
6xO5pu1x3vCSNua4kK0VkuZV1mVI4BZRxQt8SxaLZnZo+EnrjJk7JXrzc+zz+k94kAaQPuT0J5wk
HkyU9a4/xNnuWp6BgGFBaUCAWqcuI+ssQlpO8mOwsdBfw5rGp2xguCOqd9eHurhwfhlqFX/R2gyB
ybBwimLU8ciL3s65kt1cH+TSR4RBiiwqQi+LesjpwplQExxDKZF8Vc2iYFfM1WxDvrblQ5C38ifk
srWf10c8OxVJYpklaN0LSBISw+mIEjRqsFe1QxEpaO8UO5seIOtnb7IxRFJ4hji2L2Yj3zgGtkZd
HVVp0IV9NjWO3zsOctnAin6qdYjFQ+v0PkS36l6a2mDjujz/gtwuQAEXWhC2zmtMYJ3OszlGauDr
SWzd6XJh3itKmB2vT+j53mcUECmvwi/0xFevNnC82LPaB37mKJPrRD1o+0inURsPsOGB1ubhIUca
b3DLJIs31s85OABBGxv7bVTqQM4QYp5+TiSKizErUSOZHDV5bDO7tby+6Or3ptbeo+6poI5YV8cJ
1753VZ7l35EQUT2TFv4tGs/RndHWW4n+pQkh1INaBQdggUiePhI6k3FTNHXgJ41jg+8r05vR0syP
QYM/pafj6PAAQXDI/UKdt9QgwEPw29eXItwQ/KNsAKxnQNBBySeIGX24i7TOvgsXLJsXjuUsdrg+
yTJJP9FPaVXGUxIqI24aRjdCEImHTGbjqUgUhLbUILFt1KZxQMAy1qDHyNknbvvoE33X5zLQ0Nmr
6Pnou6iNoFRGqYaDsROUNd3kUpriXRCX+udICCc6LJY24DHKtnnG/FLT3UJShje60ctPQmvS2E3k
vEE8kapF6TqthDNl3dq96dItAyUtcg0oUgUVX3bzpte+W7QsfhZg7u+dOW2dXWo1yaexM1AlLGju
Ul4fZ/2dVk3lxwbkC+9TTfVHA3Gsh6C3UDlFZ7Nw3Foz+GeBJtvkIZO/GJUBc/82dyOyp4bZ4RoP
+8eMobeU+nhryT3aIl3QTBFmUkM1UgOPuxsnz2rDs1A1Jwc2K4HkqqFOgNflpv4T+acw9M16RpyD
bBpZ9UIku67SYs03K7uM3kgomnq5naT2+1TDdLZHdL5uCo8Sko22r2FLN3IdOkAvCtGgW1rNeWOp
HxRaRCRGFu+X174NSgC/Xszfgg9xqNHZiG25fK9EoW0rB2F1WU4/EDNOt8BoL4IJhXDzTolSR/Pk
AJEt3zCF0iDhGtEgkWrZeunGKP2KJKieIFLv1JmnZVigQZ2xDaJukaLommNCw3mJVH7rKbj4/OgN
TX5T0Yf+EQ2p1bkyKkU4pEhh2Po2vIX5Y2vn4bA3kQBOb1pTr3t0OuWucseRfpBfKZKJ+rCwCdvq
qe3fYUdMBUfJqGH5VYsGh6umNZqhmYY0/c6CmTbfEjvbHQ0IPYuwc5lUjD8iLZR2cagAAurmUfo5
1ayB0egVyit62DxTaWmolaZW0LqwvCNpn2RBx1JHIOTRRgBM9zIhN6oXlUbmNhWtmzIzMbKpImn6
ThfASvxJs8K3tcbZ4yooUD33gBjxQsEgoCYD0IBb4VuUfp6KkPCgx3T6ifDSftMhCfwOLEKFkmmN
/Qm870J5nqoaWnerjg3KSpox9Ag54wO3Hyx0Wl0FDEHvtjIqLy5fzox2jjHKX1Q22wcqPf2wM1Qq
Ot4cms0xbtAFdROj1Buf+Gj8kz5z/6I5Lb+IJiDMQnzEZw0CXj+/wz1Efke/U/1qUA6MFkOXcnLx
umzeF1lrjDtqp70OFjgwTV8V8eI8VE1o71IuiX90WjDdoj2Fnn2bxdFzoKtjd6speX67+MAWh5Zb
33ZLIxobX46kAbTgUCd0x0Og3zXNwfAeU4/xrdRI1te5T41no7W66MZMImiLWZAafh7YaupiDhk+
6FIyjy5GNta3QTihxvobEGpAEUSd3f9N3JltyYlkXfpV+gGaWszDLTjuxCiFFBEK6YalEQwwZmN6
+v5cf3am5CUP76qbvqlapawUDhg2nLP3t5EEFnLnr1iUyOfK3Y1yeG43oHetQe3W2rK/41TeqreT
ZmUiyvJCmxOCNgyCLjjTWeExq1dc5X1Zf+xI1vlopJn1PGhgVEK96+HueRAWP/lFBjB4NdOW0kUL
TjeSck6p3YmyHiMKjBlr3OiwJ+ut/DAX1vzoLqWZDFC8MW8G1ha227UiS+LLQkpDHRokq7zkji5W
Eo/KngnYcfovwIPbxwyBvBGNvju+wDByjYTEwNU7TgyKVAlV5k965rpPZqHKYW/7xTLsSJ2Qy0eq
ZhapTQsZU/EqcvNhEem0HPgoUn61sHT1leiKyozkio46lIUYvBuRrdp4ldoQ0PZVT2UqNIaFHjdc
47EJzTX1tKjV0CXBFa9KCGS5aqpIHxf9GkonoR8uVXONcnOpf2rtclPJajfSCKcjZJ8SF6ecsHAn
fd15YCeq3aLahiQdYeKdqMmrdEO/Hb1P0zJkz7ZD7hdV0jyF6zgpjGXromvDrixcoJoN3GDI3+BA
nATD/wx50i38CBNIqRKjcq1nU5tUSoCE28urwZsgMOuonIAEW/oRFTwTCbVXeipBdLuLdsjzQf9h
knyix/ail+q2cuTcE/bNjjpSgz2nTwCchvqtZdL+OJBFMZKsjGyWf4qzlBQpIpXWHSFB84sCj1WH
qyPKIDKsbjASgpx4VdCClfw2lsU871p/EXUo3aG9MRQ5TRnhqk96F2wvNjtQK2YGtaFyW6n44Fo9
Pt5ixhBxX44YluLSruviC4yqCiqkiYkaIUJAP1RXFbVaC254WG6tCiLPAxw/aUMgqcNQmthVZQGJ
aDNz8QmZ33K/yWIu3zG052aXZ62RFIbQvva2rdSVpdLms06LpIzwF291OII4Yu4IxmCzroWqWAQg
YRPwwllltvczuh4nRnuJiACHwQjqfHXXD0KOxjOQZiKSMlEyT2jsQz6TZUJgiSh7UkWAm0PZsEf7
MSPk6KUj44cju7VwHtCGyZpALBP8HhV9mX+wag/ke1MO9ZNEPWTuumYyfmjdNH6frW39iEt65sPr
7OLGS3vi2lug1FMYbAD6YUXr7Q3o/KXe1ym8qEPlierKcQZ3DZe6tt9SSKk+mV5u3vcOIVq7dW2a
8cnqC3E31sTu7cCddvcD/680pCfburEOtulLbhkESIqilk60rhPbOdcvpu+mAUtsR1iGe1u0evtJ
Nb3SwOgZ5RhP64jt2G8W52YkGna8EmLrxoPdlpofGVVtIi9RyJQje8qZP4Ntc/o9dhv7wc7r5X1a
+2t/ILDcBz2/2bO/c2fKoGzjFMHNWI3YiGD8aDpWUsTssM8I9d2tGMXSyNWm9XM5khnI1kZCKZt4
Lnea16CE9hqc4hjMq2aKumK5Ts1+pmEhv1tTvoio7WztrrLIf9ttdGuc2cXTLBhCrDbUkKZDPjbl
TeW3nb/Xg7n4SBSsGqNJaZXY1X2rtqgabe3FHww+QmfMh8/9ui5ONHGCd2LgKP513RyTCHpNx1Np
oJr7DKD/QPwjDPSJ3xtKaZqHoun14YtcyK+OhaxMEdm+TOlbLMHRh8oBwYlkN6SkwwB+urYAfum7
Ar76DYTu/B7JGLmf+ujZ7yqy8igzQht3HZu7hlvB9tjuSDXazWZb4QOcGpZvsg2aEemrNpOisxDk
G1vkJ934ha+nh0JDLxCT4UwkGDM/mQHHENm4k003krYkum+2XNQPX+/YEdWZK+8CDDZOmB0zXMJq
LVwdM5SvyYhjU29Fvbn1KRsibNfHvPamCY3OyRQ5W1oJY81l4gwDeva42h2nHmJoI+Q5cMgyL1Wt
f7YFfj9IYH+hAcN/HouIp6JU2SPirNZc2+FEyTEGcY5pw5Sg+ZuVKlKYukTjMJi3ROuqKfG9cX7r
bH63WyqRvhduo11pg7clgcq8d3ILHArTJGfU/eSEzjRZsMqq8QA22IzmmtgKSANo1rfZD4ty2MD1
d0+vn1P/UL/BVYqVGVeNDpLi1DTfbdM2p6Oe7o5y/YPhKlCPxmZEbWs7d24AIB5WfHHPBju3owXD
1v2g3PyCBOrfCzhY5jnQcz47PtzTQrG3BHM/LVWws81qjGa9UO+Ya9iO12v3nx/Mf7vUyTlUI4yh
awoqHUOt5QmpPsN7LasMyhuyP1Qr/oit7R7J+Co+vP6k/1B3wNaDgwpEc4Cl6HhE/aUa6Eq7n2l3
B5wrejOuyrKLNQAb8etX+eOTRMXMCRvRI5zU36+y6XXpV5CQd/jC5AcJQJXoeHxrB6puF705f74Y
x2kqgNCBT9uEASu63QvqN3axNLu+oUnKzvNdsHJuev22/v38zgChmPF/r3Ty8BrZk4bn8dZoiC1J
7qVN4h8JupvjIdjN2plEijJ/fP2i/16GO3KvEA38ZKyicPr9WTpqTvO2UgQ3br0BRNIrd0K/z9tb
I00vGa+Ow+5kXmHRodlK2d7FOnxygz1ZOuPgSdKmO9P+PgeDM+8sZ7Tf0yTXd9Uk6se8tqoXU23G
YWkc8/n1e/3D6KR0eqTIUa+mIXoybmY3ZdttUje2zNl77irMjB4hb//TjvsLFPT2f27ohFF08j/P
44d+Qxb9P4KNjlf++gsc6a9f8v8TWXTs5J5HFu0/VyXcnm//62o4/tfwK7vo+G/+xS5yvH+xzNAx
AyeKggs6zt/sItf4F/2rYz+Tahod+qOm4S92keYYIIrQeSHJxRt0JJ/+Qi8y/wUbw0Dbc+wO4DI0
/yOA0e8fh4aQHS2pA2P694+iZ6OLoKusknJx3iz51oUEZwoyawS637G3PulDqT15ZDK+EENSRo3Y
5r1sDTda02WNUEsFB4xLIp701Hgue0iNvzzPv4bYrzqmE03HP7/sOMR/mWBzrdCnwbfLhB2ZvDHt
tcWC1bNG47W8I1opjfSeRkRHzzs0ppVcWmt7mjRiiU08wTQsUgJz7K3KdtBrzH1qYk2zQBIfvMZf
4opS77sLv/T4Uf3z0f/zS63ff6nesIKOQVkmKqX/Z/WqJxW4RZDnlflXvbLzG9demnjaIPuHTkr7
Dbd9c6FhfbLy/3P1k2mN0NA0gFJbUkQznb3rtfNOI7w29jvHjPp8lAmKuSrK57ml/DSTLtul4kKX
8vdq8D/XPum7NTXRNohby2RD6lGHrTuJh4yT7ZVGnk7kzIH+TlhiDcLRI1r89cf9+2r1zzVPprYp
aHRTM8wiaUsl97NUeDP9urpDDfjt9SucUL3+vsRpcdsHxiT1bS6TycjyGzYQeczS3jxKZEAJwa55
XNjlBIVp1SOvlXUit2nc+9l2X1bzTyPKLrDr5S4ohy9159r7RpgqMjQjvfDSf4qR/zDkToUQqBSb
enDnIjHLYonqQRSxCyN5X7FZSSy2DdeEhpbXWRBIMv/c/BGBLPG0RhfEjdIzPt5sCNEgegerXPJr
fTbM+5Yj2Y0F2OFKHwJq1Z03hJIazgWw7Jn3dqqtlMMsxsp36mRLF0CuAdBhgk6nQ916F5p6P03E
f3oqJ10a9gxZZXMYSnBpkMnqWV2Y15SXnapdbmhd4krtRXOgYtDg/1v7K9V38nqSxhTqizIe/B7J
dd7nzpum7KBN5lP5YawzO8naXCVesXLYQ4IbpRsaDAvtVrwsDX7Q3OAwNygjLquVzGvMKDJNzf00
bvUNp/3uamlBarYOt9xTpbyxM7sj0Ih0Myje3wcQHXdmpvz9nPXWf6SY+WcIn8zrxepsBcrzJqH4
r0fHQOrd6sI909vV21/4TM7Me6d65K6HXxCsC4/bK4Y9omR9B5NTktmn7tGCfJjT/iM4iHo3W14X
+tJaL7zoE0XKP3d3MuOSSK0wjdpNUpILA3bUKWw3mtkKPeuc07/LyfdqqluV52JJXks7Uq1BWloA
qwQT6+LoyQbO/xIq+OzPOZmCaT+1zdY4PGxQFLfzVk4VTR4hk3V1yDaq7evazyrEhhboN9XMsWaU
RLYOHTl4trwEFzrRZf7zVE5m46l2+Nx1o0lopgho3eDwSpw8UZ+lT50Fs1jUsotX8sJpqnd+vNG6
O/j+pi6sBmf2Ev+mHdB1W5sKrUr8efIiQ9fQUTdVd1OjXEHmDF/i9YF3ZiY51dqlq8+XBYEjgcct
D8Pquiz2aF51o3t8/Qq/n1P+fpKnDde+CoAkt0GZlGD9dynN511RwlHsHENd0RJBaEUD7MPrFzu3
gjsnhwVFVN4myXdPFtJT92vplg9V6WksPMw6peGSe+Zb+ZVmtz+UoulB5nN94Uv6qVj6w5T5byw3
b/XXtRu1gxB5fT20Gu2yxt8+rlg971rDqEl0bAOSlHOHRMXWzCDvGzgAQgsO5xeK430Xjjz4bGfN
Iriv1zS1dr2zEkLvzHKv2XWWWFIYgH7toP1S6r58AXzRHgKlE2KqmSQCgpLt6J8Ie12y0KLSB3LV
DcbD648XvdSf92feyfOVS6FqTs51gkVk/YbEB1oQHa71msKYFuzpAtUD4aJu5YWqr6qbKtPJQh5V
utABtgNKGP7oLnHptr1Lvae8A7vA4BMjQt1q8su7perdMjSKVf9Knyr93MnUUPSDiIcryZT/mOtT
hjh8RBSBJLmPWGJK+q8Oa1U4jx7pR2udB+XBTYX3VvcVMeNNkAKqgbcw6eG6mHeDgpFvpZWpYrjd
wVW1Dj7bO2FoW1zJlDRzSgU0bF12wAeXpruB8B9jKBCmDuAmfqY3meOjDiQwsLgRgaoMyj+ydsJ6
MLUPq92XPwJKdEs8Bl4jb9duyT46bNtuhIJ6fz8FtRE77mJbUeHILECE1hMbBCW+cKMAdosb522d
7a2lycaDmTfuI2CCRnBnzfZDI5n761yIIDZTzXcSYHbWQ+dvGSWwQLNv+8INHtcBb0Zs2Kloueha
Iz+apGmHVaP6FydIZ0zzObcXArbc+lj6Vu/crhACLG3kD80mT5RVXVc6LMuwXoQhqel3UPMNUxWf
C91aHi0hyzflMLVXXU1hzslMOuAjmQjeESfd+vRy2nwN8aTMIhnWgQN0DSwOlKuA9rmVtfHi0iO3
wrkt/TKaDbd84yJx1q6pdw7fCTavfiBFDm76zmsJVqRFGLMHa2IyoCb6kgKiddTVYzoh6VXEdhv9
4j9Kf+MtG+VcvatlXUsAXKZProeQ7ou2iaYM+8Euj33TgOqkNxnyZSbZlTyeTdhGTFWdYnduZppM
giW3XgoSOBLLL/snAKPFZ6N03a+S3uKAf7dZ4bqMOhx/Z9q0PYfCZcTxZS7ZgyusuouMVgNYDlyV
/bwJjP8dYlT5nJlNnQGUNEs9IcMJFrJljPo+rcoanfw0mORoYwnei7nfYomtje4P3cbbwVkDK0QN
ijVRtAIBjUvunwqP+QoP9sh3H9ZKp7HvC8SkytbMbCdG2PihsdbVbm4ddyeDnDZaHwQ3JJyqXWFt
aWwY6TyGfg+90C84nIZpVmwfg9XpOjJkN7eOzHQZ33ctKLUQlLmGkF+11CJ9Oz/Yy6w6yC3B+JAZ
jOtIpT6DvRqzH05et2NoOzNVe7rrTtw3gLcBwWxdogWG3C9D1xZv5tFw34/5ol56nUjYWHMbxiFD
J9s5i8VmyNWt4mHI859ZoW7wpeFb60gG7b33qWrrH5o1uF/9bDLGXb5OzvcO3KGIjE7Rkp86NT2R
52HSaKH39GWchjGPnMGqvzeZXTyJZqgQfOirpTBBUkYPKR2uRtgZqv7c4VW8VwRof1gXpfYm8NBH
txctWay0e69Gv0nbOHW0lHhHGkH+4MfZgjYzbOFe/SBRoUVD7Dshgqf2OqvW5XE0ZNaHSyG7zx7D
iVa1RPeRmI0kw3DOrQrTrm99nAa15DF1r+tZ6vlVh4qE1m5hdG3iI146AhiKJRntyjOjVBnblzLo
2zFZh2LdYpI+tNt02PCpMinId2lXLcyaY/uRyv0qr/U21e+EIv2vU/kIrgtcxrNNTtMSqmD1bw1I
vWMMo5wusUZjU2WpuDc6Pl9eZJc43by4pNyANoqCkgaWUXnbbpWiYqIAg5RMK2kLYU+S9HenIfs6
ltWsf5UZqqqQ87pTXtXBor50nAjqvd8yeYYtnToZucTC3K1BAxO/cnuqzSUoevy3Xs5ieVRtzFpr
f9SDUX6eKqLvUN+apLUEshNt6JYl43mYCJBmDmfOjEQXkPWs57lzCx+E7/D1JfDMhsk9OQx0s6Uc
1fbsT8eVvJXayq4qWhvkWluX8uWOVZk/7CNOhaqLkoOkIdQkbknrbh5XK8mKdb2ghDvp1/y9IXNP
NvxiM5tg88w6WeTPPkKpH9hO2KFysjWyy2Z4XznVvN9MBBGUHWhtpNCXVc/WMGhEvi8N1HO+o4yw
sBu0XKyCe+IUxXM7ecZBM0dJS4eAiMLx6DS1BassscfXne0P93pf2BdqF+e26Kd8twVLSirGrUoK
NRe3+uYMIal1YleQRbYX22rEQ9Ycv7ZguOrYhh4qYM63Rjtdiuf6vUD9z4M8OSN4bONk6XcicdZC
f4PVN71b5rZ40TqNWIdZDjvUVVmiqTo/FFt2KRHVPO61/jQ+Tqo2q7dW6ClskaRF0X1DNYLjX6Bm
M3Jvbm+VJV06ZplKu3Dq5Pw0OvbweeS4Qj1SrZN+cNuSuBAyqAFZe9siY2h+QkS6TUsRydbUPXPy
79vQcJ0J2/RQZY9aJTMO9nnVBDGmRPejNi4Tadl0gTmkWykTiF1fQhmdea6nuYq13RYNkystKLWY
7HryY6GorcZYLfMA+7tLHc6pJsDbEBZi/S0fiuaSB+rM5+2cyEM3ErtH1+L8ENSu/OhmyxoDjUa8
1xbtf6RH/3vYnOpfe5iefecPBTs3M0K6IA+yNtjIauLbQgTEhc/jzI2cRvJl3iawibRlIibLvs2G
Zdr18thBBE54YSo89wWeGsLrenO1ylqqxHK2fN/PtEErYVH3BogLVIzlJ1qcYn1b10HP2CMDbPa3
AgSAmX5/fTY+kfX+8zBPJjMPh2owUaHiKxubqzZd14MZ1PlblBPiocvGMfwZO1YbQGap2Tt3RSed
h60ru2hF2Z20aSUvHI7OfJan7eK6zwQDcywTjW1z6Fd6GUndQeFVNVpkyKaIvWD9q2101pp87vWe
zD1UwzzQEFmTKN8CuuhmfoQaQostWJ3vXn+25y5xMs2MK0iMpbeORUai+TrCBdjslBNGYZS1r1/i
3Ep3nAF+6Uu05J9NJUVuqorLMdt9aKAHjsaFFvqZGsop28dPZ2oBnlsnXef0ETjLx6aXwc1QIcyY
oYdd+AzOTFeniS71NJO5y+k+wci0xfqoz/dVpt2hIt5uJcT/aKbpG7nKYYszpeaFR3ei3/575J9S
7mo4zUY+1E0Cubl7Ln3BDblawclEq+ztRaBZyEOixjIOvXMm8JARB45ysUTOGqWdVt6OVT8gUUlF
+aP2m+a5sTkI45Kceg3ZzFR2bOiOB2ptZS7eavKEbyynaw4rzNO3rVymFw+tYEm6Xa1fmSa9ih3h
qnkKAZbt5kEnyGaKPK0LOEEgQnowyrY9xhP1IE2WcZgeRKrK53qVdJ3sumu2Cy/kzId4StEKxplu
Fvq1JG0oglQI3PbtMG63FmJ/UPBl8dLlVXZhkJ1p2zjHof3LEIb2abWN34qEyJLvljU+HCEyHF8K
ggcn4zD4c/XJzhC0v/7FnJtzT3GculvAmvdpUdUqvzV8pR70hlRBcFkpKkPR7tWQB/sqKD+nm6e9
BA5YQ8Vq/fb165+ZFBzz99stSSlo4TeXiU0ASFRA54gF/cS9KStxoSFz7hInU1tPy8VfpjpPaMWp
q1SYOqhh0dxUrryUMHZuhJxMbZuPkrBVWpaMlsTjNnfo6DunvG17o71aOkSFHbEYX/+rR2afTHL1
MRhlDfws4ew4RP6su1cEFAfRvOhe/Polzsx0pwT33MMGvXEESiQFp7fG1mqhX1vo2RExH9IRPfLr
1/n5F/5h63karxuMnbNoPdsjI3Xrm6JdrWhwm3RnNLa9rzVLu1P+UF4Punpj8OG/9VwpY89o2mdV
m8bnZpYVu0jje80RI6wbDBz+qD9mc1EnU+hqaZtUeTeEeVZ+2IRw99tYEVEodcJ2NIz2q8rKvdaP
h7yRVKRa6cQT2i3qHlP5Bs3i14ISLCdcjBYF9rtkahB+617ehaphA7S4uXyoeb1xWvYsx8gRb0o1
QCAfTCiWbvqJTLtu73EG3b3+wM59rqeWU9JkG5QMJqcAv+W4jyiuCJFyu5FLRswOZ4l/yHtTT3pt
TvdTV2kfs6FTkSUr/cJ578xYt4+f2S8TVEP4MypcI0sG6WVIVrf6/Wbi0DCVbqCmxFwQYliZvr9+
wyfY4L+XJftkPvQ6IEHjWmYJMGD9znNxx1tpvSXt0PdXM16Zw+gOJqfGwSRvYJIk3VITlCbGgVS4
2J2W5inItYA0trJHTtzre3te7HiQ9vbJpdVybBEWpKtW5o5juAwnlLcXPqNzj+pkMxlMuIk8obLE
W5YhJrdWD5mIVrTPzgc0++JhqyhwvP6gzo6Mk5l0PaIGZEuqqyk5i9vWOhz0aly/eNM63QhSHq4n
twSTXOX5+7mUTbTlxbDrBCF2r/+CM5uvUwZyUQZCaPrI3Y4gH8mI0iIpoIm8/ref68ScxiF0Qx9M
QBWyJDNAfm2mIZJmm/sY7xPK8GXxblptMWNTbgXBgB0OAnziF45Yx7H9h2nqlIytg2nGQ802RncA
qDRqqXfQqwWwM7O/cH9nptxT+C1Fp8LeVnSS3rqaL1ZqLnf6kH4dfDiwEbWTS/Wmn5boP93LcbD+
8v36KzkjsPHypPQQf3TBsj5Y8yZv5n4cd2aTmgcfKut+rjB9kX0jHmpT4WdyBVs+ty1oY1DbD4dF
W+Mp86zr1THr3eC5l7JKzj3r4wP65fdZWWaNq89yXfV18ZCalIONzaxomTjG8+tj6dwljn/+yyXE
6jcKZ4dICEcMDj9hzjmG5ze2si9x5M5s407xKgNuRjyXgksMxXDtzQY6HK0M9qYjA7T2wiSTwlAx
PaP2wlp67qZOJhtNEonW+qNIeH1IvxezvGbIDpFNIPCFndQ58c2poddacBHbVUCFytPyR0qw8jAF
vfm26vs2WjPN2q24It5z3e6KJnueEAHfRU7mb/veq9VusQ28Gd5iRxu+9Z1NoklEEWHc9f1y6fh0
7kM62e6poEOPKzTB8QlzRzA7ZbQW3rpvXLo8Hl6Hw+uD6Nx1TvZ8qdtpppcxf/fG6tBMl5Blm8DY
55TTolxiMnr9Omfe62nkTAAcpmk7R1C9VaTDTksRammgxf1cyQtzz5mZ+xSZ0dANHBGiN8k0zWm8
jYF9N3b1Gv93N3Ay4WARXIgaDOqkx2kUQlNw4tRkhfBXuvb/3SVO5oyya0YLV1CdFHVGTwkP6D2M
vzfYti8FF597C8c//2XKyAJY8/1acRN54L9pS/waQdNvb6dJXnoLZwbUadi8lpNGQ8gmYQVdOj6n
qd7GLdFjV64+tCFS0PHq9Yd1Zlfyc6f1y63w0/tFlVaRoLN8jw3sPisGNzTAd+6mNsU2a18CpZx7
aCdbEvDX8zavHCMIToMgWZOaVnidQRUhDy4M3XMCglMk6JiZ9ei3U5EUBTo+6Fnptb4IjejFmtCI
eRij7tiyMSkvxKI08PfAjb7uJSYZqPYX9+XnXt7JbODnDmWBmmN03nTtEs6BP2JLdgzjU4rRtsXC
WPRXk5lijYOP9FkOjfHJUUPbYFGyra/jqs3XQekAwS05cyCNqzhGENFAAeX1t34SNP33RvqnlveX
195owuF4j2bXUl1Y4lZ7v9qK3j0ZTWZf9jGWaztCeoio1238aLBWPISjrvZBpubQrhyHqE5vhdTG
a5whvNLt9boPKjP8w+jgWZ9kusRoLzdss3MWF8e8d3yiN/083HaTHMJmwEGrSDbT6RbeTmvmfnBz
fzrIzCr3KutveIPdYRo1XA4iM+8XfdgZ/aU54syKfBoaVWFyNluDgUL/37wqjIVzSlCgu9V7Doub
+UPbjiGoPR6L1584EWtMDn/Yap1SaVBq5qW/5EUyb4GO4Fk1/o3oiOvDR1xiqVh0lR0cv3KDqMVT
eWeIZlIU7qnvxZYjxI7jI5IU7CdsMwUrLYbHpWVFnQtMkT2ScTKjmIlMR9tPPT53TFI82wiXzfxJ
VpjEw6nR0sNY+sOVKTgXhJIa7Ld8SrF656zab51Om94ga7LeV5YBHwjmwre8q3OD+L2pIlNxEO7d
TBtahME4qDyCtpW+kYHmNLtJC+Z3uL7daZe1bqP2WvaVLmndYO1Nzft6xHYbcuyiBwHt6BpURFvs
gm3s8O8Bt9t5q45CXdA+XGJs/Fkerr5XJWpb6ApqnrZVO/wtpRenA3EYoQ+O77tLIWe3ECID32mx
ho/9pIvP/ugjpNS6Pjg6mhxcvrDV0s+6oZbnRpfvRjefr52V/upgBG/abMJeuwHWC+0+x2Q7rQS8
RgvRJbcNVjAdT3ZuT2GK+biNuT/xTVWVcZsWWepE0ApTtUMk0+/drsk/m14/0NdMC6R6DobAPLZq
23hxxs68roD7xXnuD91BlzWlCuB0uOXKee6NyG/TLrE0bkfMIKkjn6Urf0vCkgUyJFUFXjyrXr43
ejtO71BOdu8Kr5holfsBHlBELsHXLh0qK9qcoCLp1baaXW24qTryJiQeSSvr5/sx0KpvNWC0l2rl
FBpqLtwBeBF28UwiDra3GRvph1nkjhctBE2kBGvO/tPYjOSpT1vWfinUyqeylRVGxT5bpytjKSwV
6nTTIzQJnblHoqMY0puJ7x27f12FDMj5ZTWMJrsWxuQ/tWYqfmhIn8ShHqQsd54c0gQmZQEIoa9p
y9srMozQni1ih1vfSXF0Z6MCP16umNitvkbDpERX7DmROJiRamkvh/KItrSsyTJj4jBtO3JyT9zN
xLoZnNRm/WHO8s0jKG/0Q2EG+VNmQYq4840ae4TeLrp1NW2bboQlrvI6bmSAeqsbtPqLGG2X3Bo1
Bp9mL9inPnXvqF3q9a1PaHEZllXgHSa8YRbWYnuOCpeIvlDATb+dIYuWe6pa3cd1EtnnQd/EXpuq
4ljFyovIdAc9uJ5opzVRR7JN3M60Qa9nYQCztah0PCgPgErC9o7Olw+coIpVj/k9ZPa2vwTESTxp
6SAX6IS6d12YBgy3sq51MkqgjRBr4aiXVHXTDS1HvJym3ztFRDcpeJ+JQcNS3dIPpbUd9MU7Ks3N
oS405+vkksXMWNBkqFK5UesrO/Gk6tT71iinZNEuCHKMlmAYjllkdYNKuqNTsB+DdsuYtdP2LpsX
Ue4trRoeMod0icin7uFEWxkQotf7vcKjitUhC5t8c9BSqLl81LoFMRjVG/mEJBqC2lLm/hfgUpw0
SxgdG1aFoz5ncGznzeYfRfxNObnVrvDG9IBYrs9jLUidbd9RTLyv5IIleGEGEWEZbAZTTTtpuEvI
vKZ3V61avFpaa+wqC9dA3Gw+TlY9bR+xzCD3nnTvtrRmAgHzQI7fpomQBxgj3rZfRaDT5jFmmiC2
DY1jw0Dph2bBaAjGiTo5seJ3kz3AcuXv8yNzSbOkT4fCvFZqa+2YW0c22OZ99S0ICJbeydlQ+4Gi
40e8fTpTVzmuPKFumvwry0YfFUqoI1nI8J1ulo0QwxBxjvNGJ+spC4N+nK8kXnX81oFwHvjqOySE
edAVYCECtRJo489Rs0FuOWRU8b84znTny+6ZBGzR78h4Dm4WU8u+S/59RgJinhAqsXhjS8/6muaZ
BsahaFuCQl3TucqQ13t7K2eeionaogMLOMF7aJcBHkOjH6ueS+XZoduxoIKTUBOZsXjxP6cDWY2g
NouM3rs0jC6kOqO/pCtkxGSU6ZtOWN4baU3Go2joNkJCyJsQDIbLUCyqAJ0AxZ8U7VVt31Z02xjo
7Zy+XQi+tkN7bI2PXhOoJgalxLgd0u7NkJojWZfrE4LFo2wiKOpHrdy0Al1lPnyrFrdZI2JeLdgS
qpSfKnKageSSkmIQQGj311QYJXROhuxubRttDhfh60DCxlK9Q5E2v8tJ+fhEas6wHvzR0szYLZ1+
JAhCkDFZTARThCzpOu2pJtOTmkdATlBVf1lEPz1uTS3vW4zlNlKxbGvDup47sVu0VJtAQy1pAm1l
hZJSNnMW6d6SY8AWSliHFkPa15xv9yMbg94E40D2JTK7IUVxOGX9dtTrEiWvB2kwIrjw0itb1RT7
6OiqW/raToiQyzpQPddCBGu3Yupb0CCOObz738HEwGDX4B+mupAf0Ovw0yCHtP+HvTNZstvYsuyv
lOUcMsDhgANmlTUAbhN93zEmsAgGA33r6L8+1w1JL8V4Immq8ZvJTKLAi8bdzzl7r/348wPRj05g
n87IWcQqianU3+Nc1wGJHV/lVOhLn7XrmDh5yXCLnYb8S/8X/Yof1B/mp0kJS+dcJYcLsh811zlC
4HfqXPdYFenXn/+kH3UlP9upJxPQGE54f69GumKVbRMNWyb5zk0t/dq7igF0PxabptTdUapLdwOV
eX79xcV/cL78HOxpohJ1Dbp4+9Ga7mLHMsNlTDCz5JMditgcN2J00i0ApDQQrMrHUJrM06mdPEBE
ebWx4e7vcnN8+flf5weP1/xUhM+raMpmnNy9OdVsO/Ho7rq10hc+yWFE7ZAkGJkpUUgcUn5xxR8U
Xeanopxts88JwcUoYWT5g8AntLHLmTMHC9Yxqv1fgWd/9B4d7v9fSidwWyQaYtbd4xKutkkhinPO
luOmEWl+/fOb96NLfOrerUUEf6dR3h78PN0X370s5gWJK9mnv6iUf3SFT8W4zkrLNhge7V3PuO8z
277KCoucW2f5VeLCjx7Hp85bW1YFMzPJACBtxXbydHlaz7W1wxVa763B+xVS/AcNDPPTOhIRUamb
BHROnCdPFLHH8NzQGpfJW5vWy3Hu9uoXTq2POeS/V3BQur9/8m5XdCai/OQoGnBstnURXym/Gy+Z
NAFS77V7ZLsD6lSdVed40Oyw7mICYpOECGQ2jwe/8N+h+XBmSfv8bIxm6yErJxuPjz1tBJXR1otR
L0iYdQA9+3KLJtrdiiJ1r2yweLuUOODApS+NYq1Sx5ORdWG/yHJrMIXctRaZdHCSi8sYDtreVk1+
HsFhDPWwTGej0czbRJnlcUl0ejgVKbtqJddtNWVAt5Gqb9SAVIJKFA7GqpdfvGg/mEQRT/j9TWvj
IkNCVxj71q30scU5cwvHJAEeN+iNjMiHgSGD0TbPjROd9uZNYlkcyLzkV07/T9l+f/Y6hP+p5ZiL
uBVdVEb7cdK+Df9pLS6ZEtpganBT7JXltmLj9QAjURtq/TKKsdy4szvsPchkVBBLbpGp7TgXfkZ/
+hctmL9frsXnaAQ7iTUImik56orW2lcpexJaTrH5/1pBPmDFf1mkhtwy/Dni63NwCYR1ASLFsZd+
RxH8K5nDp2jnP++rbX1acAcMvomdrPlRR+zzhoe67JqYBjuQhRisMPrcOlsnvLXtuq2rKP4Cvb8D
jQMAT4h1OSkEhV3kdfF+nXqcmNqPziNiw3Y0K/Bkxv5VLYviOu/rr53jp7uf35kfjbw+U7uTOoqr
oWDes0YrXHBke2EJeGr3uw177dVVZ7tfZ6+1z4pFOkd+ymhGpCY8H87GV7YFrwqJLJ9eJP1bmThO
ILRv/QKX/YNl80OK+JcH58XgIldQkkeR16hr34XUBK89DYW/4m/rlDz6+W34wbL50UH9y3Xy2CxJ
kxdqn/jLFQEN9T4Hox7AiokCHuJ+jXE1/PxSP/pJn3aC0hvhOdYi2pvdPJ4t6MJCasVpJzwT3yFm
j99v3X9gF//nW9Wn/XL89t//9REA+mPaxX5YXirOTZ/+wJ+QC/c3SSIh/CESvRmUHryElLP9f/+X
cYBcEL0GZckmnwGOLnvcH5AL7zeKajY9wJkmeZ/A2v/FuLB+4w8IwnjAbcNSOSzy/+//fqcy/R1G
En+rr37fSP8KknA+TPH/u8E67iET2iJ41IXrrw4BX9/vGY6E6p1XBMIncKytIGVFqWBk1rIJu9kF
2QXEYH0eCa+/x3ppIfbx/CwNnbVNMHLM/Xg7pfOMUtjK7Wciz9Irkx1AB+RrGHcLyMm3aW18wqTj
6gQKbHPDfPsA6DTmaQxqmhCndmOhz4jtMb6pYUmq0KjW/HoYeucM35uCXTh3zsOcp/RUmrWqJyS5
zQR7VS6yQBUILTTUK0TLKTZ9Gv60C5/o+PQXtCLgreopsvod8gh+kYpy/WSZpHwwArXx/QqkWy+d
HOLrtonGMUgGO/8W6wTWZYfkiH77nHcAdKeekJyODaszk7kIl+6gondcUBx7o6rUaSsiBzcjzrl4
0xSly7RDcrGtJWrPAtRmxV96HQ/nYw9FkYUYZFkwxuVynVD3yz1tUn1Smp5Bb4JwrssOD1uxA/aF
W1nQ2B2DXNGBCMoBh9oGRs4cHZ5L6Rw3q0lYbgzh4oKeG/zA2JnVF8vpoziUtLOMTaRzH58sPhuq
ejVmDvd+wuyJkjSlCdh2GiUPlOUjEGq5c2xPzi2TqujGyGQ87KlZBy9As2/dGGUSF/A7PXUu+fvF
G1yazhDGtlrv4w7BaIBQ1Ts2SVs1DuMmL6OGRccdGDIR4GSnnoK3KA3/1e1mOwkb1+lfrRmldWDn
uDmOhFk6t06fEsHuGcV4N+WFGmn66MNmN7TQ0RKAj2JwTtIqX7fTlEbYdQa/OR/LiSlJ0U+8x7Oh
rHcPBVsZRHReq2BoLa2524BFgUD6RhZg2ZMtPqzOBUs54nEM68XA+DHI5c3Wdf1tXF3zHXSyeel2
C4PrqBJ2g6UXKkzYTCjbtjmNSMgJ0uh5ZO2Svibu1E8BFLcF15OnR5CWUfOsqjoBLIEjBw3uIldG
PECygtWZzleCvNKtqSvkOpOXYYuCANc9ZxPQ68CddChqMaY7S+a93NKvdE+cnoMTzftIgTmNE9I3
cRfR8nFF3XSvixEVF0AhC2w6idLHQxorbuRYlHKLVMRx9kqMxcqYcRDrRmjn1MrsMtrGTdPcSbO0
vZBMAkyjmXDbKpzTsaKsjVEZ7+suG687eN7ZsSIIYAndiqFF6Bmr99pUK9ybTtJFDXxQu+7FbAj6
jSnnkUt6ToD9cN8Vb73l6e6081Vy1rh4DQJpzvMBxtYAjYZSY8qwWXkWB/Ze807XPiHBpIiekJKv
L0bNow+ZXbtfKhC9PDtTNl+KxEAfWcfZaJBws5jknmLDzYJ29dMSmkcy33kU4hn9PTFejA3Ow4Dz
+vDs0Eh/mXIckMSZJRks1KnKL6t1NV7U4Dj2hsgK/03p2FDBWkf6jkQL1R/bLH8J4Ou+va3gi1/z
jtn64F9paLVCQcyYl8DFDcHRGrToMS8+eFTeFapXXlwIlcgHd4NKiDKtSP8diEdofOtkMJtpvhhl
Oiu6tMpLw2geh/7ErX1uh2xhtoalc8BNDgL7DnihtXPvIG7ndoJ0snVNBzhZxiIXDWU9b6S0htPJ
NOv8wml0qrYdoNOUBHp0R+fZlBCKjnvRfDUy4H9BBH3f2xfF6opwTc2DIs/t5/myJToEZ4vdmPlZ
jce0ApXROFdDYSz9db3SXA8lIRYR1GNXqhtpGQnTXbK6zROjTRkGd0PpuFGwpq41iECO7eLOgSo5
fdNBtVK91ctg3qt1IriBRHnDCCtJHjKJSAbvd5LYADOEFy/dg3LMvviWF0BZAl/ild0RPj2C0mw9
b9nnHGtYJZZCPhJ15l1p3kUd+II/vylnYb0eUhNeGZxleBAjnhVc43QyacOW/d3EvVkxjLaVv8ta
rWbM+ak7b/SSJBeOmU8nGlbIU5qV0RC6q5+dr9CnrH3kjWMdMDA2mAlOdfM17uP1q6Pz7rJu8+y5
IYLsNElc6zHig/5qMWpYw6n3Z3JI3QWsNUY69aamabi3od4iT0zHsg/tw/wJo0uUQJcFttyBRomg
24lceo/2OPv1qUtzjengWnKMb/uOjDOvXUt2CZacYVoTGz5jzWoDot5eN/hIa8Shvjmv7JcubUdk
kbegMOVyNOnGeagnsmrCbB6We8iXvHtjXsQxE4aYQZw9TVUSpD09mF1edqi2aWNwA1uEw+2JlUK9
DFyyrZOdNTLlDHJCv6HURe3wAMIOV7yhpIwCxxrSjDGVZyGnYNB0n6pJe+GifJxsPXnlPdtFxlUz
P8rPVp9AtID12N0aTrzymqW1eBYD2q2gZkEZ2f7zYtwBs3We3dgp31XMmIPCy226HelS2ZeqrucH
olYdUAWR6b6iU+jvbGEDjGZ6VZRBQRXBLo534auqDf947H395qVLfuW3Q82CIUe0dZ1zoOg2iVNc
L1Wa1fOe3davzNMK4PrDkEUk+ei4bxFFMjp/z1EivY9m7L9bsjFZnUp5gYnKrQMEsPrSqbCi42uq
zxkh9U+V11KZYxiv71LttHmw4j1E3iwtARjWatSRZ4zUSxVV21nRQ68OurSy+60y0QVuKKz7oyhS
9rBFpFfaYYKqB15vYptv7jSvy4Z5NSwYWCtRt7Ezwh/MefRz+K9C3JGOLe9QMMfo4nAhZAE4yohB
btxw5poz767XUeWGqZ93GE0a8jVDGwfzE0ES45NvVr19GM9C8IfNYadYrZ31goENfAc9DPoYzaIn
sbYX2cUg42K8KGEOWxsHYOw9O4qZH2d+bj0o1YoptGcd7RJ94KzPqFjlZkk8EW9tNSz2TswVQKGq
6tz7nth0vQfaL5868tLo85Dte7dmZnMFeiKNw9E06G7PcV6csagnL6ipxrdyyOM3TrPLawF54dlb
c6QQDLB4dGC6ACnQ6BFVyDev8F02ZLHTsY/6q1RFyT1zFS8K44HjWDAxNDfDyMjzuykbopy5iuV+
WYZsPa3i1Gl35P35/kmjcMEHHbhR61inEbx3BpjWQ1uO9RVapro8gjs2v1kCy8/GZu84taJhSjad
rKyRMe/ABCaJWnUMY2UUQW+Rtjmta1bQNM7cE5BijEcYSOD71IlWTM97nbNpCmaiOLybaO/ZI2vj
KjgerNAY4x1JEH0VxPVsPXFGKBMk9BwSN17r68ekBw0c6gjZfdDEXa5g0vpMOBFQGtmRH8HQCg0Z
CSK/u9W/WaoVMLr01HQnszZ5rG2IyJDlq6iD6COSx8pYpm+eygDMVTlHp6CywBOHOSKYUxK8kuuB
KW+LUWNSd2WTYRtgj48vUmaUB49Ts2ShTwKuwPo086e9JvEvVmVBx874zCp7MJ7sylD2UWbYAFzr
YapOjCkn22B0Fuc4hyt2nzE7Y4GFMrwCodfRJWNq/g5TFTE6GxcrFgFNQJvmyZAwJ/oovP9TEP+1
vvUoEn9cEN8OLEQv5bfvSuLDH/mzJLZ/8z3TJLjJIzfJI+nvXyWx4/1mKouVgjefLL6PuvePktiF
+mgCg/QY6niWSbDNX0ri39MFD7hIwpEc659UxIzmqXi/q4gJeYLRRXKODUqScub7ijgWonMzsmcg
laTkBDRiBbrsCfjTAfnyXrLzrKJh2m9G6G1wMj+WbjWfOnE0CfhlWRYdycyKH1AgsXnqVFdrkMsi
F6CtYWUADjn84+GMvc0odnbZmJSY7ydGQmTHWClnvSl7zowVP0eJwMPee0ojAZeqNOdNNDnl6aI8
8SLngbrQ4VQ+BPaqkiHIRUcOMhNJIQ56hoNSMoNnEVTp0FxChDDrcGkYnW7ZyjoCXg5QiDrVccaR
H3HQhqkZ0SMrEYsqLLxOvnLIAYQy1Sv8yMF18+Y41oou2WguBWdwbMP5NYPeFZRh7Czl1vM08Gy7
znxqdNtlJkw3lNgGz0seKmOa1p3Z9eUcWsnsX8t4jt6Bzsf3kTPp+86u+Tm4q+zHboiTGzGLGXxH
P5TbwRacjUb2QxQHeVRdZhWSUPQrY1diOyoTPDD4F73jJlbzC9qy7BEXk/ucplUzhGOWzG5o+C7Z
DbVFCv2GdsRYb3J7tUMLT/i5v06CXkoc3UxiVo815crB4ZMXd5x5knJj6nS4Y/M5bKSkXV60SUzN
Zvee/5QW5nhd9KKFEx+P5b5pTOwRVemy7DIg5rxTi+GkGwtOR9iZDfJhIMXMrMx0ws/hcnhrmAIN
akLtxxJSvLS7W8/SxOmgD6teoswT+kxkB2NHXFCqsXT68j0DmZBs2rnybGj4UnpE/Mi1Jz7HaA9J
C/A1AtI85LxbnLi6ti1YwiMPswwxk8Lwz8YJNShEDpWHnt2k3+DGp08FZ7Bsvyxpyf7hxkYfEs3V
+8ggCpJZoqKq3UDrEeDpaktWcbOo3GjHd6Qz8OAW0WiVNruY0xDI4tMELo3HdmyxFVfWYKQncVrP
76UnZ+O4MVSMvAGPRXkdF02DjM4t/Oul7XqqajpWm0Ea3dNcYBs7sWRhZscu6Xm3/ThQj23Ia5jF
vSdRQb3CLXSzU/LzyI1pptF7rKRDDoZKmbwjBGUWc9R2RnQLWSjuw8Gge0LyQKHqIC3aorkxXIo7
TkAGJ7KQOfw6HSWOiC/GCD17QNJvDPtGF8BLKgrm7GwS03Ru1UING4oswg04AiJ1EEONxJ5wkLW/
iuDfuKANBa71zNRo4jADzKQRuIRY5GGqs6za9W1GZ6FaMms4GWPHro9MA8FUkJeVnFE0OaRd4Kke
z3QNOJWTR4sho0rqLNs6v5ecrqb85FRvXlt10t5mvpkn2zaXTg9qdNZ37kcB25e9/1ZNrrQ3nLqM
F4gr+aWfmpS9Nadhg5tJNSyRuD1Pv5fIczxd0CugcJ4PNXTzUU6bLWwbBDZqNTgpHEruZK4pvxvR
Nl8IoFhbvMHa/YJVl1K9dZzlhXFt9ETISvwNE2b9jvhjIGg3c8jZER9lf90z4GVYdWgH6ENnACZl
1516dpS/OaZdcfc+ughknUBHit3SvWg/Gg31R9MBoaL36ny0IuxYeQvIz6LIjmNOt9et7+KY9DML
Sy2KThoa5Udzo+474YUGyuC7Zmb4uy2lfZr3h9SGcVT5elBk0CrRa1ogHPpooSyHbor/0VhBUVxe
OB/tFiwYtF4A4nPO8mNP9UGiVFRuW5mrkykfOoUAsR6NLYtbmH40daxDf4ejB/+tJ7vWCJePFtBC
MwgaFW2hTCNZmX9vFnnogMLh0ENCQ0ppV1ezSbFFWz8oDv2maPTB5tPwoA1Vf7SkZq+kPeV/tKqW
rF3avdd1iKQ6UPCP4qOt5VbrW3VodeGWPaw5Hx2w5aMbZs6aztjw0SUbxpSOGQGidM/ozKHsL1Jt
vTuTgw51+Oi1RTyua9IHnOe0iBaKUPukUJUXknBOmzbJymU3LbPLKRUX3J38aOoNRD/dio9Wn/nR
9uuhBL+mgytgax36gulHizD6aBf6KQP5AC4a3+b60VJc0tY7Jm7OonWKR/Zh/Gg/2h+tSAb46pyz
LQ3KqSupcA1bqCD6aGFCNSmf3IjfdwxMzQceuPTJHmrRof350QrtP9qi+CWSOwOuyuOI/Z6mUMUx
IExXpNLXMhvMwCiX5iauYEHAT7ASNESj67DH1WVDpCuDpD8yH/9zmPzuMMn56seHyatv3fD9QZL/
/I+DpOv9xlEN0zWHMXJlzQMJ/I/ZisdshXfO90kiEPyLAzPpT4C4+RvAcQVW3AcURoAoO96/jpKG
5f1mA8QX5ERa7u/k8X8wXvl+4OzaRE0STyrpFtKjMr3PZKOEoC0j7rJ425pMFJraWfdk6/zKsPe9
7uePq/gCor7tSZuf9P2BtWsmQdMpjrdLx3aWefvGT19oxZwDy/I3aT5eGXb9/pen8DeDo8Mh+H8P
yb9fk2hJQh9pRzOQ+qTPqLyGojzRsMQi1DImArqb2BuiM1KDXmbauOdzxSn059fksfzbNQlM52nb
TNSsz2bQqc/jpWY33TRG+kiEY39S6HgNmKIVu59f6e/uKAdUl2BSj0yGz0gOq3ZSFXu9sVlmPT3U
FQpEOzYLRiyjBbwxso5sc+p3C8Kb459f+d9+I9cTzP4UedImKSGfniWTZ9vJpWi3Y+aNSNpkb92W
teOYmzwiS+oXd/Tf3k++HfKhTcuxXVsQA/H9m4Nus4u1JfHyKuWETarHXWnhUP35b/rbq3AlZWKY
UO5n2VB/4FwVmdttB+ZW52DJkw3N4mb7z67iUPoRZMeX5tDaVNYncZJdNTYhzlG3LXrU4liWjZ2w
YB7+/Cqfn8/hKpStDEXJrGXh+XSVhmVfV0Wst0N/SNMrrem2JibvpGmtaP/zS32+bVxKcRlLkpKr
bPezmicnGsOhtULUz+KDE43RzE7l+Cus1N9cxROOL3jAjuf4zqcf1C1zMXigEFHDg3oyzIGpLvzQ
f/5wPOGbwmTWjXrls2AQHUKdA13VZJIx3dJlRozf4P0zA7zLDBvdv8US6LOwW+Ruf/86LxCvOZVl
NMZbH19a1Mx06nujlb9YHg6fxV8XP1JgiOE8LA7CpNnlfpqZ8xC6EburSS9WI6bh6HQkDDP/EkuP
+CmPrLarn78KnxRd/DKft0ARX2Tyzpq+90lDmJQ1ZAwIGVtqBxwfLWrXwTJQuwozO8Fo/BJL7M1r
n1jbJXE0yRBQXAin+hWq7qAO+PTjyXfnfWF3pAdjMm35dJO1VOuoCLreTrGQeDw0tsbAGFdVHTdw
EJp848AVt3GSkfC0m/LOLx+ipoi96z4a4mVvFFP8bUG+W5yIop31eTvTGXjiVC17VEiMZU6gNyR0
Tu2yY3kf6BWmTI9Fd0OWEN5/2jOIs8tart1RkU3NlYYSO+6qqenOzPrgd2O6PBOgJpr8DsGDLI8S
F4/RPsXYkobzknrJZixJAt5m/eCqjUnZo7ct0DzMV9NE1GfUZesWZ8Uqn2Kr1YijE5fYQCI0ZH4z
OURJn+qcKDCi5SeSBVVfjiEmoqkDXNqsy4WVr3VunAo7770zdAokWhIHP5zVaU35RAotpaZ2zPoe
KwAomdTUzdavnAilAYnNpxkY/myTkwR5N6WKOfoUxctZ1Ntm81Z5ZalwpBw+WTdPFdlVmMrMcB0s
og6cIiEttC76kt7x7CKPt6dBPWrVSUwmZB97YFlnUzJJSWwPCKx2rmhOuXWoOkOeSnY6j27SkGcb
E83trjY0ZUgVk2MIcralErBTwVhFS6N2cD2Jdd4KPasbs1SUa3o+/F/MfPa6LbOfBWtf5ycbU6YV
jjgd6a9Z3060PMpkiLeOOcfPiaX9G3oQ9rORQGQ+AKPRYcwyLwawlJM5gZ8SDI7SzJrma9000xdN
R/t9lRU7M+OFp6GV3UvKvDPalOkU2WFEB0fT1J7dJ8mIDq515INxaKRWZwdkLnGyhmdcEonUfM3H
xk6OMnJm1l3PsL8gFsBVCEPgb53EXcIkrVcuL2NU81oD3Ur0zl5qSodR0EgxCFq56Fq3e9AV8p89
SbIIQyrYsiZEwAiBOFH1kGsEnrMN1K7ICZp5THOmsUm5N/JMPfdx2jxRWriPk90wnLoiATnz6mvf
hP16PvhWPQzbHsznPo3SiYIkEf4Nj0zIje1MSAhyjkVTAIvVf8Cp3kxbAv4OnigYLdmpZ6CC3xNK
sFa7vMsHl3GeRzUscofk3WjQ1GxT7KhLmUfSDgqGpwaeMNopZ3ESZ9b52EHgi77k3tpdxjGQYJ5N
7L4BhqCC7mfcRHrtKU09f5qNoJLt+GxMg8PQprHU9YIs8dAcUilUmHGqbpOphm1OwmdzWdcCtUHT
WzThRRJXWWhZyXinhsxl1uVl/l1OV9Q5nu0hv0i6UsKHplpvd0WB1eLcBlv8xVhHdCFWP1vmqW8k
WOeMzhX2NjJ66IgD4zp7k1SJcy7K0vqmUkLm6Syp6GRyyZ0/MLqXZedYXY8Gw2eCGBqYFXR83maW
ZcBfXgcyZiNLoaCrvYgMGQFZ060qsgz6xEg08dmOfapy1qut9hhobkHe0PbNDG/BRWSS7RYOBGa+
T3JmuLqwyGRbk0yC8QTj33g2jl27nKAEg2ctJqOjlidP9Q3KVAthxepMee40TfJas5UtUNy8BHaS
MzvfBjmWD3YndbzvBiG/LDCcn3MCZR9Wq7e/FOvcqn0UN46FhqN08SYk8XyLp8cCmU0cwbG54oTe
e0vG2cJMa1x4DhwJJ1iIVP5STPbyOoGUuPESOtobAlT7ljbDjB4HZ5+ThoybaZDYSA3vTNtPMXAa
MBExWWE5C7jD5lcsOm27HeKSj6fgq5jAUTtokNxUu+8UaAWzzQ5Q0lEk8S4GpROr9tgZB/toRPbD
clEm7WOhFb5EpSa6xksj629kM5EBkBeeFeCTtr44ZD0+lV0++2HGCaMJckMUWO3ilMDeTC58jcrO
ZXKMVV3ueZeVZBzezi+rOWkrLEQP5h4y/6hPB9tcbgCKee9+1WIbyySngLCADmAAXS+aV4c14A3D
g4EPShrutWgJfmRWfNBhxP5BWDSyB21pX+phi6M4ufKJaq3IjlQrnfacvngwEQbyOvTaOMRXpn7K
tzEMZF9kPtbjmoCy24h3PqZ1QZrtPu3o+QaDXQ/laYMS6DJnzu7se/tgFF+SYii2UdK171aS2uPG
kXG9U71KI6TlOAGuGG4417bTwDGszPIrpFdmpcYhWlY18LUYOXfdC8bbjvHmkBl3h7nxE56nHu8+
/Bem5aKx32L2oOW4MBezCrIIp0mAzXVxdotswCFWtgmR0xp61ss8XmXHdDXJrkaM1mZYZoN1TRJW
AtfZ9Y12hyCynxgHZs0NfUIAYcJMHNzv1Vy8++h2FljQtayYZhvLmR7sUe0ERd+1AH2GuzXyrYRR
ibs4R65MmkcvnZEDzp3FyLIlcPiBBCDBYE/VjDCSxV7epe5sZzNUBLGeyaqMxJFBozlGSMj0Z+N2
5gGuQyZVewpJx7zxioRPe+lcdWLNhgtYPlmqS6snOzUol7K49u0BEGTZF7Z73ha2MgKiZLKIMaw1
niLPo2mOdCQie5loA9bawTzvlKJl1eaRvmfNYVjLxu5fZFhbTCxmo/sNXdC0p/OpvwGsZUZZLEW2
7OM6Gm7HoVgVhnF4OefKT2a8/HBBCSjVk/HcyXJ9Gky1goCRg76J7FReynYmknedO3YWLymOl3Vk
n6pcC98ZKqLumYBec9ggz+jxCkW9fEQ+Jr6uTLOOhgLPWtjkQjyAxIe9vnapcdnUi0ufObWTb5Ij
/CXHAPNV2rlog5L/dxIwngHE0kTSfLW0tK6gtrXfONtJ8ltjp8c02xbI8CJTk+jTaIgHnhetGwJ8
EXq0q7SvrT4y7ozSKq1jXxzQx51ai5C5+Pi6lt7UbgYx8ZFpplrHtOUJophVz8Ev94hh7nu/zzkT
k0JS4ZUEpCGi/IYCc10DN2vkLbNkF1Imaa6IBjuTIbfnGgyHJbrcatM0IwZx3xbthOzOz451l+BM
Zm7HSNqbM95XFXneVaFY4UJOWW6zJd8rv8ssh79kznTitRQWiTVzpK0rQmRWI0T3GgGT6KZVErmT
IX8R9lKZm3XS+r5vS++8kwUd2tZoo2IrS01Ky7BGApBAaUbDkcG5Id3yqOB6yjIaXeZGWqDtGY0i
4SDbVBAfRp/I3z7xEtSzOck6G6eG5biV0hgwMA1uQ5zGQX+ITbaTMKNnw+vDOdHzA5rNphewl6O2
pPcq8hItrj+5zG7syvnSw/K77Nfahzw/ZRzElqHjA+DuG6+m2bQyQL1b3g9AWBl+WdiI59aq9MZ0
xXilytiKtiRhc4wbq7zedYdgeQxVaZHtqmRO6p2Zr5DE7DZHnkrdBIV28sf6nIixWWDfsbqvbZcg
uHRFW2YclKFzEYatVsHuDusMWYBfvhFiQbbw2Ej5Vqcxbq22tRxi5z2OUVtiwJQKXGWg0pIQmayd
BFRjIjTTJBzZMcDDXd626obz3ICso63S+5HqoN3WnraPiTCPmEMBja4ChpzV106P3ZnhmGRkQUPv
SKxjlPMNoU11OdadfjLtbr7nrpXfYNi3IoyzCAunVEnzuuqku0GhRC5KlCScg9Oi8p/rmqZdoJcO
Dna12P4F1Q9OZN+t4RJMaYYlnfBPRkZCzkyXIrs3rQ2zpOp+HJfyzlT03cgDbtVDhMHvbY5E6R6E
HeCfRoYLaNx6pzhmKuuybMLJrVB2G/25GDrTCWSSq1sC3BKI/UaLlMQx0mJFEBNVz1YnJxRxw0yc
hezQrQfaKvzXgoE+OQHFiGSmzob5nu/LJKLcqOb3hJgQB0/Dql9cu5hI+6N6Y4kl8SndtS1Md7tT
JStlPi+gJoxseWmGyRuDac2GL2vrdU+KrD4kUKtY3uLZJJMiqTzrvLJy85RO/nLnZM0kA/LiRX3a
9ygXt9UYe28eiWQntlxXzW4khufBWYgTEFEcnRFJgztrcew7mPjTZeK6gxtaKmuvEmDSSO0YEXCu
pg49SiQiMh/XNWEko8ZCidxxfkxIm7GDtCJqm4D1ivl6M2r768CbQDWS4qgIFILOlzTOjUujLsY3
CEW+EfRDxYF2LDMeGLN1Z1v2KREz1dRNd0s1qLsxO3yZZWYk7x7l6u1sDUVyohe0PxzFJ0npAsQm
3Sx9XQoCvEuI8OhqqusMlW60VSSII/uJpwm7+QSKu2qj6jX3lrFhXXOZ62ZOzdgnN5duQdJUE+SW
V1G1wDdR1Vcnx7DE/K3zODG5vTmjYYg5hzi6W14ixXiRoUvsP9nksmg2TlyR284pD7HqOXJn2I6N
f7JMikNERoD5qetVIyyIKPK+TkVkdkFbWB31ulWYJ07TEeyq0Lw9EUSQLHBGPWkG7JKDwAd3SI3v
RosXwf0f9s6kKW4t2/ff5c1VIWmrHbyJpMykhwRMN1GAAfV9r0//fuLUfReELxmu8Y064WOXj721
+73W+jclihTIT1jKr3JOjT2QtCmlH02deEUtpMcSxOCbXYmOx2CRdJeLF0a55aDOLsOqnh5nkHq/
TFHApFezMXr366ouN+hftb9F2wZvXT8m2Bnlc956ViBFSAcgQfk+MaTo5/QLXbj0Da7MWtVuBkDp
oVvnxSLpiM+7a5lT/2QadnjfUTnGZqQOyLI3OR4srmy1hsqpY/vR1uhAZHl+bIuzFjBr5Bo8txVX
mipKWSDl7OEE0nw5ulZIvdIJI503AmIRpCzqFsbFBtmIYsJTKQPGmRYUlNm7HWhRtclH06unpr8h
z0kxvlIkrudhVAjiRFUihNL7jc5GZjFAErOyYNiaCP7Pd1jQBA2SqJmcusGQUHssUOl6M4lw9rIZ
jW+SVMaNm+rjEC1kirlhzQcyPApsVGanj/Cicqve0GJXr+cYVSUYE1rcVECTjU6pnUa1YsOjEG4j
yVFmfbopRAggqyOC4bPMNs3AH1YBVqWR3YhzA/DkLy32h1zctkrlG+ovM2jl2Rs6hHa6yOlGK7Ru
51aP6j05iFB4qAi0i+h63d2b1SwfYxQVBNwcdfUyJ9qoeOCMmuCMqiUXopWlle4iltRC5h9wfxpD
ZQQfNlmkNhEa1cYTLS6NaGMYLcoUORVcdqM5xr8NNU5TLmCDUnI0x7ntYP/Fj3a/FELtaJTPpWKq
7iQZ52xHLafiDlytdhM3mMO4LcZRWAmOfnSPkgbqScgNTWd9XI/vqi2pr22cc9GpU0oMpFljg5B+
Q6hPrTROk0VZp6PMqgwxqkJg3Ww3M5LhqhXhVSspYHHLLKyv0AgwEifoOjvcZZaiPYydpCcbFA9R
10WdPstdyCvw4dN6CrUNx4DNPYudbX4cmKlRPShxZ8ln9pxDTy+0bOIEbKhebSZTYaYctQbSgUYP
5macHZoqR4i2NubA0ZJSExXEhL4Vn2Vx7ve1N1Nwto57OezrzsFHCyEBqwtHJF5wdk5V6BeB9Z6n
3HpugaZ9S+AZWidDOdj1LTohXXER56KwPDTjU7KasgRN88SfLb27rcNhXOQRUNnIvDkhA4gnVqt1
+3zEhO60HM2wPQunrK8jTwYkBV80nVmUDixSA0kGbFBK6a5uzbnZC3gnwxPYBCO9CMqh7f3toPrC
3GmhYYMD7xi+TecPNSlNNi2eN2OO5IfEPoCwVztGms/RvmxaC7oCYrg2GH6hEF62E3IiktcCkuCa
xIlOrjJsSeYecBLiB6D4Pcg7TQHuA4Ax+Q21Ia0FZcmYogIUvCBqex272g7kLQWnmiGTIQKJraXh
kkEYLUbbdPREqmEc4+WTg7hJjbdQletz0Q86x1oFBmujdAM6MqGKjulu6goejiNyHpgWDIK8pB5p
JsE3vchJ1kRVNLWy2xdECb84DmMgpNKsTW2CWFUX9ogflZylCkOf6NkrpoWRSd5zykkWtnqRYSM5
LwcKabQcBklu2umprFYxo4ZJC6WjuGEgfkdmowg3l3toIaztaKzORiuohlu9L3QDMBFgEnHV5ZqM
2Wqvprrvgu0OhOLAOpA6pOgxyYtuuLea5A6iHuSEJDTmENqWXsW/EDCERemLyqpOk1rXo+sxHnF7
UoxRAEDTUAo5HYtpHoknASTjKTaBn9E8BC8KdYKloxWG8DqecxiGVVWrmEeiMCRxnFBlUV1EEzP1
IQNwdE21p0DlaGyEnUa7QK/jZDyelGZU5k3bG2Ng7aJOaaUezDwmMaSNE1F3PulkAiYzdYXctMC6
p8HgsHXGskzrs8EEL8PjWNIrI9kE7IRm3hhmRkH6n2rV/wIIPgEIVI3yzP8MIPgFWrB7nj5jCD7+
xH+DUWUqX6YBZFJVDX0p0f8bQwAYVYPtaGNRrvJHZJvS2X9hCAQgAosMgQ1O1YCH+QmNKgntX/wZ
6kP/9Zcaf4NHXRUcwTXYGlWYhai5VH/W3hcgwnpNG0jkz1kuPzap3mw72Be3vNzgRX8amT8U9Vdl
73/aAmUr6DHPmbXvOQB3jKmrRGxwRmwoOBvRVa+a1pYEWrfrKGDcJHGB2lodzv/Apr/wUj/zUFdV
yH9apk1IrTaIgrWYpDUKEPIqMO8kqApQ26DUSwT9f+7eH4dS0D8cImUK7Ktqd6Z1rUgKGol06wbJ
G4db7Dw5xNFf1+r+6cunZpZR/kT3VnokhEBgCHINfXTR5ahHDVUt3ZaaBGOi9JtuV4wUR0jroN6m
p8k9Hlf7cOyCA+IZK/9S499fomloE2kaReSllPfpSwaeE6E1MJ+DCwrOa9ziXHKjHXfCTuFHsnfD
lljAqd3U5V28x3HQzV6IuE9gfRwfEiP94xyL//6a5fc/fQ1nb2TgDCc2/RAUHgjBM2nx6fu7OSbk
0gwwADYTjGirteBWPjWiadMw+DibbqBW6FtywekFsAZ0P/Dg/DtYg2YawFCog1KZBdwAH3vVlGiC
TG058akBgFROuFjCtjW9nzskrPWypR3TBNDAmgWrwbb82o7coY8JeY2bpaak5GjSFM44DXZTQyAf
+vlO67sw3JWR0F6EOtgzVp2+KCksUfYn1UuE0h8DNSGjoQ8D8Q7vax9XFx/Ftn3SV1C9SMPK2iXe
3UkAHLkEhE7ZDjg20bGiu5Oqms1pnUYjQF/QqJRncmQn91CtFgmVaZJTcgIkaPGISVXrPJsYmeM4
gRaZoAtzYYXmHrLWGShzsOY4YpPCwa7AXDDPo7IdcrPXvMGCgmYObQGZtK80yxvh1qZH0fLjrkyi
xj4K67GMb1DzL6kcDFVLaq2qCtuTyty+g3Tm+5edIJjdUTTTcSaY9F6i1AeT5XdGGE/gOSBZBnMO
fnKYkr7YoCuJMK2U8Va0FMsovNBuRq8O8ibetZoWkd7OrKDZzqjmqa6c1UhlSWbBwzQO0QUsSVhi
7tpYoLVDX5A6x3+NBFbUHo9ZmnVHwSxJ52RweYwlOKG9asVYKpdongHlxXe7VZ2x9wvqYakSdRu9
k6VzzEutaoeGD45tg5Far7YcjyiDmfZonQY4+NiebU5QpiRhgUBIxjZ9FoCGuk3N02za5tEIsjPB
R3sm2oFkkA1NLiFzGihXaq1SGzCMybqqUEa7agdh7qmJGC86e6RwU+DW15i18DgZMALVnSgBHO7C
8Jx7T0hT8x6OvG48HlzEFfUIlwEv4HC4TZAzoDBlDDNFr9C0iG2VCtHUvlTT39yfJKEGpa8eIy1v
M7ch4rrNAsnCjhyUxW/JD6ILAAyS77BhqbiGmIaam9IMAspsMOYfNTvHXZL3MHKhIEjK94RS7Xnl
R/7vgIzyVZjNc+UgRBDULsDs/nKYyvx+SmUO2KAMgksIU+QQTYo7+8Y2YNKLvIElZUZSfzP2bfUK
GTIqjyd/GMnKVVKNw64hhfdzNfqxl8mAHBwLH9fQ0ZQ6vWhJcSckPa0Wl74+St0eGcq9itMudR4x
DRciECMVnh6yZa3iYOYFRKi/IC7axyRmoS2o2LAH0O5knXtBxmYwmjKg4VLUy/spzDrk4uK69N0o
wB6IxJgE3zphoV9iXhohNkc2Grx4WleOBhuMgnyiiFfqDL18WuB3fi5p1vxE9Qa9G5aZdYkzDhkW
El8DGHgzlZ8MG+MxlCAjs4S6VWrXtt+zL32KbO8FpY/ndp4As9igh2WH0Y8vc7+cfrGk0tcwgAnt
gS4ZRnZZXFZOzEF5AdGNYYo1X7luOEMUB1+FMncraG+GOxeNce7rmcab2BDtw9Rb2XnZTq3uRayY
6ywfS8gnSZ295SK00AiORcK6pbAJmXzCCgZxvEo1jrQqzk51BfSHS/Y/1fFrYnM7elFWiaeoyDqg
hWzOkN7rocngTHddSiEmrUJIk1PSuSrZySdkDqjdhIreX+G+pY2oIFnVmyxLIM2BykUBeUplPCMo
T/WzKKnaxknDIZq2ZmTOyRZ+rK1tBqRy5E1l+DoGhj0IFgfihT7usRhEdjDqionkItYgPvYOjW6d
+E1Z15D/qxqR2wWGsdNmuLRnCpzeO3vOOijYyDLchA1pKQRbhRy6ftQLrBkVoacbwP/1fL6g769m
EHQqrGclFeh7N5fYRMblRlegMOMj5te8F8tGB5OPIGl8JGNnDtOyTkdxpBXmMmFyCz86MLSycSHm
ks0b7dC+6UkLZV4SSegj5HIuGzujHpC+goApQbXPlLHHli+gJkU+3R9canMwW0AChe1mtDqcmFF/
4wZqzBI5X+poKHu0HfJ0WyuhirtJIrmrMJC3IBAmukkdK0yHa6MuI4jfvq6KU4AF4eAZmOw2XARh
ah3lWscjTcyjfjWqQ126pTkKfRPKSTa4cx5VFa5FfPw20wtVOlU6Va9JrxboYSN3KZ3HSl3+4oEZ
aBsr7PsLeGaSscG0JbU2QCIBxmDVa8vgBhfwW6JEduiSIkYy1JDRszvTE2y6NnAmU0jG+Jenm7KI
1fbWoHAxeFyc4l4f4XsfYaE82vBJfAYMVZBq3C6h+uj2YekPDvtLL1x2DlULAEd+j0JDJKRNV0hC
dvSOAoqj2G18zrFKodiqS+NYm1RoIXBKbhSzRNPZ7n39Jo0TKmu1r+Y8GmHMeNjY2gZwH+SR+CvU
tI7PLKsf3ssmMVOvzmJS+fhF5wTXyAK2OzMCN3CSgqDVvOXYKUmsA6kA2Gqq9yH9RJdaNR7aNi+n
MymUmoKTDOnWBU8vziqBhbOjRWabbGs/0Z4+3jv/G7J+CVl5w/3PIevdW/42d2/p89eglT/zX0Gr
/S9LNha8I5EhodqC+P530GqKfwnNRMcHDOQHoJPf+nfQquj/IgTAJpyIknUtFi+wpuja8P/+H/lf
eAsY/BkbRjAwdVR2/iZmXTkS67qhE07DoVRVHT4nUfXqyYpIR0aq1PfuLgEROK9PkXMVOZeBcxE6
F1dvu18n7w+vJzefBukP0euHEdF/wzK/t7p6+8+ce3qGkYb3VDl3+8K5BfnlPPCLl7ezwBmXX7/t
No/3zxendxdnz7/eb36dvu4H59B30LmfPmMV/8mZOkpzQueL4k6RX+pw/3M/P+TqfmpgFRColO5V
feln4Tzc7TOncJ7uHu5OX94QSHAe+Ocpc2bn9uXy+vjy6fY4cI6vnavj6+vjs4vr6zP3YnO2uz7e
XV+fLD/bnJxsTp9uLs7ck5sT9/Hmwr25Ob3cuyfvpzcXJ3vv9PT9wPfrS2D0w/evMdSWIRem1PH9
50/nD/uTo/Ony6fTh4fd7vb0/CFwNmfXZ5vdydnm+vry+nJ7uXziyf5mf3qzuTg5EMN9BE8/fcsK
ygsgMykb8TGWL8uyYSxfXm7frgLnljwEw3j9dhsxlpET8VM4g8717u32jeG9HZfVfM9/eV86V4+h
8/78ePH++vi8D52T5z2r6/HqndW1v3m/e3/lHcr/7vbvd6AmnIf92dnj8+vp+03o7F8PjO/KSPTb
PlhSWl9i4KQl0aXTJ2977h2de8u/t46zOd5ud67jOhuXXzhH3tGhUHUZrJ8GU3xtGG7xmEY+Uvb0
kGW4f30/fbnM6O/L9VvgXF8wVrlz9nhy93z1fHFgJpdd9VPbnHufO90OWkANlE5LxlFl3EfyU5Bc
Ub9x2rJzCvnu5z34Ydqxbo6coWHqQlOE9YGS/pRnwIyzS3lC+N5cVufRcNY14gikitNr75WZbZAX
eJrH50gSFKqvtf5e0zC4006k+XlKfg3jbdDdBiK6+Pmr/nju/pOOJI8mI0TzdRCwCshBBoTLyXD7
guiocx05Ly9Xz2dXz49XF683snP3emg7fxArvg3FRw70n0ZXy20GgGZBnfMxrqD6rd+boBYS5XSc
biyAVnULLdg6VdoDya2vWREWOVkRgkNbgdzFlbaGoU+SuiQkKyRpKsoRSEQAsbOyIaBs3s+/fx7X
dVsmODkNzW7BHYmO31rGsu6Hti7awPIwNejPm2ESz702qNd1HGUHkP5/bMpQcMjjYl8SzF9nkOxk
JNtwf7y0aucbfQ7a2J1IgVC/mbNfP3dr2RKfJ27plk5KmRw3KVeSWF/bMgtgcRroNE9rC/3SbnR/
g3FTemBR/qkVg32CCpTgYSGvDoW+rseQbKnp2XqHhym4nF1uzvaBs+fbKlw6Y1g8fcjUw00Qq86U
eiTQt0KoBDi6sQ3Jcd8PcxpQhEIB5yTKapU4129jr0os3SPPbv+Ocx3M5t+PKVQdUswa6hUs0tWY
diEUgWIyPQQcDNJJPWIjAKTdv2zFIueI9CMJPNkgU7966TR6iKub31HCaupoBzYbBALk7b8iIFEU
IWss21CdyElCLVwnODFz7YfQMKmgV7JMRjAnpxbawYGZ+7biaUVR2cxk/xfazuq5ZKD8E+tU0rx8
UOyTsFJslzw9wTqFsQOToy5H0ZcVv2prtbtsVKEz8nyjB78Cx4bkGjcqoMztUdf5x7HZbFIpuy8s
KtW96QZzecQ620iVsVXG7kgxhiMzHTf6OD8LQ/NIRW9j0SOWI5RfY/yXB4HN2YauFtcLCWbe+KtT
NVTsoSMK7TzcjRu0zpC0AgCEcQKoBr/pNz8vqD9OgpANCGA8Dez1aSorvoBhw8CIPC62rSUehBVS
AY/r/MB0fzsOlinQWFh0DPT9Ujj7fE8T+mepKBBo8EVmnJM4lMHVCfPABlkCjPVEszUIP+gLhazl
Kz5dz4WPWuhYkdaJrN7cGHE0bNOhVy8M4LDgjEL9+Ofx+7ayKFsRUclUzoh4dFVb7fuolaC+KfXk
KWf1lX7Z3eXn9YP9ql2MQDTvcdi6m67mi/B5fo+u7BN/g0DRgQfQR43sc5/Xn7Dq8zBiOpwOfEJx
J27kaygdF8W7sQtOxH6AQnRldY70S76KJ6c6bo7EJci4A0f9etTXX7A6g/tQaGG3KJAEVYwwC559
gbZV9eGkqMztzwO+XkZsDyEMEx4aWkLI9Kx2shTrpdw27eApPchCBXbKDWl7+eFAK39oBg43R4Jg
pXKvrMY0KIWPFBtqalqYHVtVOXhTrzxYMGtIUi9EH9BdyUlY/gIQshupSHT2LzOrXDI+aFhZs2Na
p7pdPczDttMRSgtP03o4yrTGy6RzlbSoIqNyBWpQxM92OJEPe2mHR0V5XCw0/fJYmabdLL+qTKAs
3ZtIlyCyvzEHjIei16ItSeOmW71O1AMn5R/6TcHZgOFARZZ8/epQLmINPI1Pd7Nitl/GJNCeiiw9
cOj8oRFecJogrWeqpqavGokVo2tVdUKLd8rkbV/3exOPjpMDU7g6CVgoNMLrwOLAWXIbX0+CER10
ECnN4OnQgh0bUSYnBUD+H3SF8VpEBVgt/ORrK9hd6r6pxoNH4UWcweScqIt11oFTZjkbP+/wpS8K
6RR4G6oQqlj236dTTeA4r4RVP3hjkiyOTql9Y1ODOx+rmZpyEAk3mUb1gPXyMgvfGqVywPgxjhxu
Xxv1g6xIMwSXvb6xihMTxkiFxAjcgFSSZGol0OmUOUy81O+Uv1+FlmLyxgeGwQv849D91F9dZFKe
JTmjqovEa1Hx8QDSqEd/v0I4S0BZ0MklbPraQYElgjzXUu8lWWBuYz3tThTu+AMi88r6cFwmT1uS
bxDIdc1agyukFJ5s0WSDBy1WUFGhOlphhXfVD5N1kviL92QyZtsGszb+E6FsmqFoHnHrPdJ6bGUo
bJtOnGa35WBuKBIecOr5eMytp9kwDKIB4gEUwVdrK1C7Mem4LT2Furbq+m2dv+ijUl7WEXAMsNv+
tYEH4NFMNEwYrwTNvhkzvQbplkK5kWY1//3zvCwLa/VFSMDpC8eYp5CxlnuoNXDSloLIjTlgw5FN
AiycwHwj7YZD23e5Lb42xclgKkigM0O821fbVy+tAHpV33l9ZCngx6FGoFiTHPUG9Su/zKOzWchH
4aheU9YYD7xVvvVTkWXLRJnd4F/LQv+6/trar61OjtE5p0odINOaLjVws0+xUcUqUtn8PKzf1uEC
VUB1SUb4BKux9ZUmKykgfeppHhpBl6nUPpSCMp5vTk/UjOUDO/jb4YHyPbV2sFP8KIS+eu1JIFLH
2jITQNFmu5EnqT/Pu7k7Ntqmv27MqOeCGdIdku3W9udufjsrP1peXiQML1tv1XIq2V1fN3biGRMV
TlUqz+quDFy4aE+1XR7lRR4cmMdv1xkt8oQ2FWxPluBv9VaIRDOSVzc4qCr42CXOhg4cmkNu1Kvp
M5Z4fYFJsSnQrtHWSKmMQhEY1JmilRLr4iyzorS5RhlrFIsppG3tinBMygN3wGqJ0ig6Z6yYpU1K
8uvXVq6jAWW1Nb41Zdn8jlLQotT5KK53eiief5641TAubelg60hHcNcg+Lh62fWEBT568JnXtpGy
9+PSX+S3y7+brI9WlKVQoiLygmrI6u3hzxSey2YAml4LHDiUMH6uEZT923FjPSBDwX0PdIdTbLW1
gb0GRjEzbnrZZdY2E01+r8pTmW67umoOvL7XAQBJDyCHNhcZq0ymS6sFOM1ql1Y9gGk0A4R1bJYa
mRC4+3bkYkWZant5inSAG3k1zcZlOdT541yiquhUejfFG0ypCiT/ItMMnzL8l16kIMnjNytHIhEd
x3zYhHnUYsOoRSpWQqNvGc0p/r0NziJxYu//chnw7BbgKnl1k6NS5NW7TUJIuK6RJnflNkRyE2qQ
Azt28H5uZXVKoGFBKySObKQ+yU+tn6BBUFQQl6H5IoiYX6vIKjxVktU/KpGmLaReeFNUy4zbn1v9
tsSZKIu6GOuPKpmyflJVgx2B6WKixBzbCFdDrKVe7R9413w7KRAQ4uLkzJFhmKrf3qSTXfXIW+Ll
a4ObQPm6HXNvIFyyXCDJ0pNCYkH/u9c2S1BBvdUmMIP1zXm4WvAtY4f4Y555pBurzRBD6NXh6B7Y
vIr4el9/NGModA3NK3IJa0vtRBk69O+CzKvG2cKRJAwusFBIXLmv5hNlsMqbCldciu1RsG26MYRx
2oyOolTjzqya4AiisXL/t3O6vMwJMTQ0V5ZD8ustnlmtFmUxaqE2bIajCGGQLVRrcaDn31cOrfBG
ReRmeTCoy8B8ehHDrYiyrKKVuNajG4y7wqshRorz7/vC0bikTjTwlNrqCJYaC5VMCKpeGanzKYz7
bqdGSv4frBVeOyqKNuwC3sZf+5KEhS6lpZ3ypu/jrTUOqgcmZ/pP+kJPSGvREDjNr63MUg/7ShEp
55WSvhfodm2aAO+EA818O0hY+BZjxcyQbSKY/doMbwJsbpdm4K9Le0QC8BaNZpApbdjuyDkmx2aU
HIpcvl3LS6MaT2OypgpdW43gHLXItvIe8OBTIwmfjPKRlmCkAHQsu/3bJcEBwvuYt9yCsF0n1BKg
JXgRjaFHppgwTMmr/Cye06T0fm7ne5dYCwZbmqc8Ss/rbPDQTBpgO5LMeZAYD+VAyIEFcROpxsbW
W1W8/dzc92lTKU2gyCBIfQreG1+nDaqi0fAUobmiN09qTgl0DYbJzp0yh86EB3ZyJDO1u79tlpnj
ol7qPItA4XJ0f9rG8ZTHwClTCYRRXg0bQ0G3d4cjfHHZdjXCIQpnVuwFWVYfyCqvAh0OzmXJsBqR
CeTq+yjNf2oYpYQesZZQ4qQc/NOwMLPjxET0F6bMhIIRjHQpTaQL4GYIAGX5cKDf368k8knyosxF
QgY179WlDmKlHtNUwgcdDHCPIvIcLorYStxjUCxIP5eq1SsHltQyh5+Cu48+k0gH1qkDCLc/zOk+
9RkZPXRuIYW5vm5JG8hFIEVjTK5/ntLvC5eu0ZaqCFIzLKmvU2rHCGCQF/Tdse7n4QyJdLKBiPxI
KE3HLKwDF8G35nhRqqgSUZ9ZzrUPEfNPnQq6UdM7C6UB2Nryrsviu1TI2hGSJNGBk+1bS6wTboGP
0JRVs26JiqQN5hfR3MQf85McSLLT9EqyH+o62P48hqtocXmNqWwG5oioDfz+ajcaEf/XDD7RDVWz
vkMgfuz3Bo4z0eTEiZCDcyJaU9u1cRtk0Lz6OR//9sFO0LHkZ0j18jeZ6uq2SButplaFNI0YuI6k
UuQjLPusvSsqS/vbQGdpa1ETXuI4lszqEJikLs4KK9PdMO7Kky6RinNViw7Fi3+YPpM1TxJU4bLl
8P66LlHTyjOJzB6CaXJSbSRNwtMkIM8qAyoNzEMpu+/NLbsA0Bcy/BQp5VUmZUQyACs2VXPjzuhP
keRpFnEX5dLM8E79ebX8saklWUP1n4SaudpxQQIpP51aeiZV8uT1eoUMUiXp5bbCKOnAY/rbIYLq
HbHV/29stTSVqEQfCwNYONT9sC3VfHBaTKAOnI9/6hKpcO50CvNsu+X3P+1qDqpJxcpDQ2TZhDwY
t7V5HYCORkDB0tv/YPwgqmK0wGm1lKu/NobCNdXpjvELkSXbam0qw2TRpDMVuP+Bfn079z9ERikn
oIFG5mmdhJ/9qYkRsdcQYOiafTgLC/JwIp90uJ57eEtlB7bxH2aLbAVyk2ipYqO5lpvs7L4WUdFo
Lu6/CC5kcnBkm1nh/bwA/9gKLCsOLHJ331KmjWKXxQAYF4t4DXh8nKrHWRfHfx0Ik3kh/04pniw1
4f3XaRrDVi1sM2WZm8XoJE0e7pRhng4shj/MkCYssjwcvkhnroNF/uq5Qf0Py6Y2MF+ZwXLTGQFA
nqqhggnCvD8weH9Y6lTW4DSSf+F5rq8OCvgotUR6H3yGBBXFRY7M1IBKVPLbIi7RHbjETAbpyxsA
QgBACRk+MUbYZLC+DmKEpJiOeqFwdQjCrhGHbQxif7DPg6GMvdqwL/tBDg4kZAh9l158aRd9coJv
7hSVx5a9zkK2fTyrM+5z1O+r9rZU/Go4akXUngHnEZgGlDp0x1xtpEeRF5ibG9lA7n0qLUT85tjc
JnZem0hetNF1ECN45jQarISugertdrVu4bYlguwmQV5QIHZUAJpHxRA9ZJ5xbelCpApvkIUqdNjb
bXFqlVBG3MAKZIiIhqGTwJNG9Zda6c1jBpUtcpUAPSS3awt1G5izD5Km1bTfGn/4PCk11PMSYS4K
pGjdQcYOSlS5ks5s+22IcsVt1vfKcR0uCIsCW7MTGWHFN1uyleM8E367Syo/PtMjPKB2/NoO3LDR
40ugLItwQTWkRzVmPsGmrTDtKjSSWU7XkSp28DgqziBP4BcWRpVkbqfaVCExxHHwiL9tCSUpwOPO
aeRYnE4G9iQnsAAtMmGIpkIYwOPqPgl7P2CM/O6WgDB57ND3TFGwosLkBJKiXHdFGU9eMnHdO2Sk
IiRJrQamkGoU01aZx+Y1UCS8shD0T25tKxXTcY4i330tzfkeRJOWOBnEidteFEhANGkbnXYlyiJu
3JtIpFYwrI7SYFGJR88SFyfEtxDzR05JukI1O0ZplHST24aF1cEpaSxKAfFijiktLtqQ1CQ8Ixsj
q3ZmG/iII6VimJ0Bv6sIok05HElqiX6gFWpiwJ0rjB4nxQgfhVRJGFI1o6ofS4uVgNeBf3hrwH6d
8RZm0KamLs5lvRprx5fn4EwKhjbbiNi0nmPkTlT0ygIzc9FpxNEtxVAQ91YtbV9MTFhRzogS7R7F
A4TkpkY/T/3WeKqobJunRV+GA2Z2ZnWVqB3mOJmNHooDHbG5DnwJDVdV86tFFWHCL302TF9BvqHC
exm5lcza9E0pjvVoDpFY4AVNLR2VJd0NEhpzRWKJ4wZmyUuijumVPfTFaxem9j2k2nh08ZueToOy
zp6UUmvuqaRJvyJcKH4H+SIMhRSYFaPOMqBQaJo9iiKRxkPMiHpt2qCBhqqYLDoxunnYo4SFQYyB
poVQbq126nX4UnZ71fRRabo88CxjW6G9SsgYGumpYAG9h/A1fW8MpAbPhsEvmK1EBDc9J/xtP9nT
g2TJHbpcTTd1yL2NA/oamoXSWGhW6gZLNj3bEj0G8bagOooCYB/ODymp5mE7zVKzs9VJWrCmCV69
CLyilzRo2nyXpX11GhBNRhtJlNrrZPaY2ZnKaCZHht1Xm1qMKC3UvN0wL7D9CQWwoIayEtpzdyKT
TronmzTr27wX0nkF0/NJyuOxPQa7kJ/KSP+gSgR5ax9ZVqptG78NjpO5QiCSUuCiLQbhLtlKoHv6
40HlRbGdmzk9b8xef8M5abzG9Gg2EETra0jHDAEM1qytZQ+P8vRWqrAJkmC7X6pDA3E1QN4jWPx9
WsNt08h6mpWxushi9qMzpVlgb6hZFvo2Q/7vpBfjaLplI032JsLoz/KEOZow3rCNqR3EGPPYU0gm
AHbkHcLY6b3+gpTFUCPAMo93XEKGueuaqUfgVEHVaqtIqg6VFjmhfDtaSXylYkwno1Kj67ed0mMb
WYopRGy4rbuLZs6QIOxRi0jcUjUDzU2QiUwcjU2vuAOyo5D9skqRsV1r61NTDoPXqEUzxTGx2Hns
mqa5mkUZ7Is8l55UAvH32YgrTg3kucnAKVnqsXAStF5ShJrcSPPztyiqkGytizkNLysZNCz1pmm6
iReHKWDPcfC7HKLsvWRpYQfIo7w/UqaF1jsifEK/2/5ObTtkbnVol5iPjPGtVjXGMw/4KtoKjD4u
qP4r7/6Y5ZcoVOrjxpqm4nmo2NROlzTixc5QJj3qiDpR3sSv9ylMK7w1MfMwd8FI2O1FAuOYkzaK
ut/C13B+LmdpfAGrNMpbm/E+12OEthi6jFVrgKbe4oSiyBt/RETXUQIJeTJLsodkp2ZRvw9jX9pT
lZWeJ3keLpbiwNNQ+D13BFJNdzmswo5CatRRyUAvRGzHaCQ/GuojVRDYdtQa0yTUTkSedb95TLW3
w9ix2BYZqxsZyerfOI9yI6BJjZORnSrVc2D0E0djjEu8qyuZytWcpzCYrSbM3V7ukFglPvbvUCZa
zCFhpHEP79o2yfZCbrGEgQYo0Bkc0zJ2Ezx4rmqtaV97zD6Px8WCEu0zH7XDnIljvS0ulWUNv4yL
zXixQ6i9HN8Kon091pblh8ul4CbKXTNAt0waa+PJ/nDEDJISYiHWjiVyXkLqn5QE/0kMkRcrzV5D
bBEEQnqWfHhthuYA9XkqhprR+fDjxCAp+ZV8uHTarYRkIZbOuHfKFScfpEmtu0s//D1Lny919A/f
T6R7Rqb0ww8Uga9KRwDp/zF3Zstta1mafpWKvkcG5iGiqy8IEiQ10pos+wZhSzLmaWNjfPr+IJ+o
NCmX2a6rzjx5cVISQQB7WHutf30/jsDriWBWDzCRAg/p0ozZr+ZMw+HTS3o9Dky7pnWP9d16Ct3Z
mnY2bZf3INQ9dxMpcQWQD4XdjJR/cTINoV8b0AJxwaHlmbsQblxV22YqMEI1+8UUFUCF+7l9t0qV
UewJuGWAdlfmu53qlPTYh5nvNqtl43WP4+K92lIXFmslwrKAx9J6I2ZpOLXijqR/bujmuzT7Kf1K
ZkrcKrhMvIyLy6sSa3QYU+QAK4jiPdS27PvpdVMq2MPS9ZkpK8BL8U34biKr6x0No2EGWDzQEzsF
/wge/SGjQquue6HUoOq0IQO4ZuJQ28lc/w4NucJEMxNpy4MfXRYdfG1VVMU46UicdrZ2BmTWt1rs
5gAhL5a46LS00MXngymfQprpZfKie5nprLyxyZQg66uq+uJx/krWCvtLtVZR3N4DLo48mlEjvGYn
GmEz+H88+62ErPc2uKpA3Tpj8RwoXVE8E3bS0cQBIZ+3rYQYieiH0taVE1ZJuBsx5GHaNct62FVd
PG1GAwATo9kVL2lvqV1AjRHEINsS3bhxkU600iSFkl70ZGDN9TgggiM6Yxl1SEyAObkgkdhy03mq
ppddGyWgvej6T/HASBQaHu9cyHbKxhxk6TyPTRE9ONkoBp/0qciiNY7YdrSnxqHMT64iGvtWUnOb
93XZzPmFU+boQLOkI7rA5dTV80sFCDrNmF2FN9DYq1P2KTbi/iJK8TteR4aqqBewiSP9wiqsTL6a
MUEmtsNCAXtQUMLMaeQsOjyoIOFO2wFPBRSAFMm8cKOA0YrWcV/3yYWZ0aXyBVvbOhx3FFoakMUY
FE3eBfKbor0SGsByn+XE7O5z4pvucuzjyQRixT6prhLENmLDZxtpMFXR4D3ORY7YbLB619thT2KY
dwYhT+gP1OjS+wpTz+LRHfQMZ03NUbPos9O54LqhBLvqc1qCdFCZJ12esHlaHBn4Tcvdt2bT41gO
w1blSIBiaJXVBbRug31U820d6BJG3UWhckDseitIHLbLLTzQIXvQGl7cVTcXsX3hJK3ot2klQ9ib
TeL0jxps/PkAesvWsBOE4ocgb0CTnzirqHTi/s0NQ4DCaVIPZdDg4q4iDIe1/eTobZLfNgvPf+Ng
lGrNa7u2QhV71Mnwgr6L2uSrrKl/43I3cGzRfAfiS+zDtRb4HEM720Qd4oMHPAaVjpVjADvR5KE5
3ic9wLAGi7FeYTWIquq57TSmVm/FWhYY4SyI9GxrOZDBD+Ux1GPEhXl9yb6uOwBtK88JGwBURBft
Ta2WPYsrDR55E/QVXIZLGZJD+OFhnp5vgJoZ+jco4sK9ruxC9ne1m1vGVgq8tIga26Z/opfCWbb/
ocinz5Mme+j6jtOF4raYS1L24I4xpPTxUhEc+bykkq9q5maEapJSPxkJK76pUpR7PvyqfF/1ST/v
9VSxMLvttbaY1rHSlHmQxAC+r7w2TloaW1KnP2jqiNOltM3ui9PTynBrCBLnK0MItXulkcMqN67V
95/HVGeJdp3BbNamK2AYRjkWsRSJtHJjTAmeAhCYTRzp1HQot10TazresdLhROGZllCDeRQj0Dkt
AUiySUXY1IR0zdw7P8LK0cKbscVkIOin2XiEpZYMeCET3wSdzJLortALx1hLDAiUS9QBtFhgYa8W
K08x0xFZYtrrD5KXWAZwCgpQ92Fawif2ctPeOU00GLRQS+lU27kZKwyeW7CzoNVbWVxnKTYe1zOu
ARkbmZ71G6kMc31PLn9svnQKDj2XVl+n8nEwqzK18b3m/AYfAOTF1kOjn+yjLluoA9jMKoEcRP0j
xJDvWXPmGScBRXTOHoZ1VKzUSLfSXR8N0Z3nxW2xikyKd36jGkMO7aPJKj+pI7rYOnLeF5RkDRix
Rccxikyaoh3gQk5APvWRM2sNDZslpxxCe93ZREf8P9ziPpfVQgScooSd3kttggy8sWGbVOPUfx+n
rPQO0CPa8Hsya2V8kXKydC/hj7gZJEOSGpdJqk7lVWy0unXT88XnG8XUcUEsoBpw+vRy0ZV4ocSw
HcwY1eauVkfGfzvUpg2bAws3ATFlNBxiuzkqnrCRU+qvc9qMb8k4WFa5K0OucwcHcgp95HZasQEG
rV44rsAWmwSl5U6PXWxUIDsj1ciiXYJjt3aw1bx40kCoOJuxU8ODWZec1ZOuDDddndK3wQNLf0RM
KQ/T09Q1ghjMBIjyGNbvmlt3L7GWdOWlJ1SO77nhmRfhmNJ+n41Wd2VbApSAxCOh3DQW1IsVUg39
hxw0ZF0kGNgZ2qxuXixYtBzEWmc8pA5KOmZPjiVDZWf4PWRtFcUBn4fKTlci65kjbjVv527MH3HL
iedNAeOi8GHZtNB9LGleTWlUGZuqr/R22y79TiB78MPYwp7JASTPjh5vRJ85P2aRbnsYAfUW2nN/
VXWam69qL+6+sjcXw2rWBlB0E5kUrEWzNLt0ygRiYoex97BJ9LrZaE2vfjfapNR3VbrMc6E2C/c6
dbwkoEI5rRNath6oU5BFIGwI72Sck6+LrUEXftpM/Ys9aPbr6ERlDj53nO9qWUzk2FStuXaE4TBg
Z936LEXaWRyXEf81Y6HNvsRL4RsIF1xLmqQf3S1nyrK+EYpaQ0ZJ1FGFgp8n06uD/S2LOXRiG3sH
HPe+WXNhXeleiJOIN3agGyw17e/JkDTaBu9dcZ+7xmyuC31ORn/Q6u4JfgqgjHJA3LseENB9EVi2
Rb49mEL3pyRrG0zMa/UHlqrwbkeNmoU/DaqcMZrWSLsqIq3feHE5yIpJwVmXVrPoqwsxicSAKQZc
BjwzfdYSiPm+o0s2z8iry68V3jRGUPfKBGzd7pUvQzkD/oUGlGnaTlqdjmGPERGFpBwSO79tSw1s
zthrPOKxNclgl1X93THSqliHShhvvG4s3lo9aTnDVt0zhK/O8WGEKHxhQyEwjzkyPNLHN2QrF3qT
uW5Lk5HrjXbyoCYijFdSmvBK9an/EZckeDBWyOYar8zIfBUGNjZ+zti5NcIRBaNNZEz20pXgmUlG
dpeTaWmvipV2I9Bup3vQBoRlYzYZxBcN6b5d3qne7FtdUWsY/Axxufbgfb2WMsNyVVQieS4lOaTF
FgNtr5Kqc8lebE7VBmhq/yV0Mw0zOwieBYoadMduT1dFrjuXsyGMGsh6lCYrSJHkzlhYJAfgwqu+
jLomwFSEAFiwR88jzmeGBFuaFYU9r8WgsNhqI1Htinns6qyzg0UyU0yD8GlJSjC7h3cDjbNhPe9D
0ytY1VOlxl3ONQ4EQ0SzmMFDxCU4bKF8j1zZrIqo8BOXfRtRHBxPNItalO0zgH3uCseg1N4A8Ul+
KKBdLN9yU+t5zHD8WYdFh2+JmUHuXGMcS4K4aXoR3/R9mGSbkCVtuE7cHJyQBO+NY4KodeKurK6v
iBWh68agVzUfIPj82TRwcQucSXS9n7DocciUXQPchaYud8kuOW8ReNPYp9Be6DvPopZ6aQp8ETZJ
VLXfYKIDlHb6BfslTQlVsJRGCwmF4tpAgwquEH5MpoWMjGXm97WaT8WNosRuttFjL/nKYMwn32XL
1dY2h6It+O+02/cNfN2NS6K/ZOEghkCfivf62sFDNdritlLPG6jRoQg6fNs47qhOiU2SHOt2lRoN
Jiqk1XuWotIjZdGNooqJYCvtxhOFrq6aCKj9ilb3fATkqZnlRoGMJNeOJzHcqbD8EDslLE1vD2AF
v5REwlAsYhJVa0ymo7sB/v29VxQXpKGaes3Ho2lsEhA9kPAFtCmzsyZ9rfZaITa17vXTWsdEApRP
Y/bh2s1mW9301pT8KPoGa5dxnI14n9NgF2HVnBT9eA8dpcV/GikcaaPWcG5ClxOMjyxQfYOWm3PO
J1y8rBcDsa0xY4+FdwaR41oaen8nO8d4ZHoI6QuqxFeZqDToWkre3dDWSh5DKbKeApeibirw6NEa
9hjTh6zXY4qjg85YcNUvIf1KycaDBEzzpoEsCegalONtoo389ZiWDjWROSUTrlUODC8RJ5gdunlI
apdsiXIv0iKJ2Nwr9UULk4VzS2Ym3s+DzMdtQvXDXel9Wd+OJVmAa4q+aseJoZvAHei9d5nO9Ghf
FgMBuc/hVy13tbSKyJ/KirUqclv3EdqwwvZHPJWsZxR7MrqjsBEXB8Fp4yaBCRevHah31xYg8Zca
Xyncv2SzGIY084NFlQqTMGBJGrm1JAfW1GvorkZzabW3YkBTHY3NGPKWO3wcrIQNjYdMTmlqb8eu
mw1wvxMBEjzN7FLAiYLc7NqEvdboXLByzs+NRS/bao5qWqWJ8YZ+S0pV2clxwZFXoydIXCmwwX7q
4/6KhHNbv5X3Ury9yetv9f9e/vSlqieRRLF8tyX997/d9m8CcdDbf/CL7X8EXfn6TSZVefo3Rx/R
/p/3H0dv1fqb/Hb0LxsWYTl96t7EdEcxIP95uX9+8//1h/8gbx6m+u0//9cL7eRy+TRsvssjsg3F
uP8ehrN6E0X3+u30D/4h4dgm5BqHsigFbA5g9kJE+IeEw4/gfNIwRXnWJDe//OgfEo6h/wt1KlJ9
mkvofEcP9V8kHH5EydikBL8wHdHn6n8DwrFP6o4WldulMIx0DtG+jdbxuO7YgMGxazLEwahl+9jK
tjWlzQEtksn6ptPIZd0h5l732XQTudmu6OWWL0Uet/e9WLtOnWxbKZjHTE/9nPlaC5ULpyNY68yA
dhcivXYV5aLG9tgzXk35lUIxWLpuhyL2c52Jx64rg5A4mCTPTqMroRwoKlXBWM9rCUAe29ZVlMpt
LOPPEU2Jow3Vu+KYwNzEr2Ol2MaWuP0q26eGtxP2UKxce/A9KngrZvFSGE4faIl9Dr3+bgZCOSTK
JvPkpY0VGk43ssgINllbcMb7ZRAcfpZQfwXGntSrPzzYE/EHZeUeU+hWBLKpLmrsDgb7YHbppm+s
4M9XOqnyf7jSSf29buosHmteoacfFP1Lr51pDFtwxb/WiLnA0nVm42jrEMvTJHYyRhxqD7QOisCN
rrFl9wv3HsJcpoXsFLg4PER65Xv1AOwyu6njS6MqAvBc6zS9RdXsi6VWV+PyvXhIKNba7j93VJZV
7Wlk4MS4WbQY/cA9X6US/BifJZvpil1qZcto5RiflAkwJmWilDWOBXYz1dWmJf2ItR71ItY9JaNb
JoOYiLGgdYFe/oyU7R2f8UuR/OcDQJPIHEFfpuvLA/pV9YK8jVbTXgSk7PjGyXZ8SSPV97rPXdVj
101RFGS+w+YEFL3koeR6GIR8vT+/6N++h1++xjKXf/kaBUgOe6IgFKTUI8CwrkgrEYMQZlr6mTF1
In74cMcn3SdVbfYefmwsC6RQaH5YhRbmYeq5O3qXq318sjYC+XcCx6nswYtFTa8OT7bVH+La2qdq
uMrpJYZ4igH6Z+FdwcIk6Lsgt3M3KzdV1W+IKHVqJTOp/7JWYWYQpeE2355RZJwoUf95BP/+aif6
DxNZft+mnQjoAuKo46xJoiAlgDXZRBtSYFtM2KlaRHf/k5f878ueLMieQhq77nnJjZ3jlwTjSYd3
XPdBHp6TaH5cOJjXi8r3n4d/skRhsUDqpuNS00gEjA9cVHz9882cu8LJyhF3mFl5gisM01fhPLTd
maXp9zMCzIjFXRigIY5nBGpXojKHRbbTbuX00jmMjsiCZPjy5/v47XSgOxBQAz395jvH+peZB0rQ
w+SI6zT5wjjccmBX5/s/X+Nn18KHyeAiyLEWCbShnczv1opoFCwYcdgFssKh4pvY6RJ3r8/qWmbk
md0QQiLBZDEEiX3ZWipBH4dNx3gaOT4S//3QreQ2GbqFzpgu2pnHngIqloYC8GLCr8KIRSfb7xSo
ocX4mGYo8vMyIIuMlCC+VXIa/7tsQ/PvFi/XSA6BSp6w8+Yb6byozati8vdOfaHU6oXGcZB0jku+
2eIgZsLQnanrv7bmo1ZhzbaXFiclM1tD3Nz3mIuVDrO7YdYoNBUlZRDNOF3g1bGa6304jn4MhCfk
iCTmp0bRLow+3VGw38lhW9ccItr8Ri/f1ItEq74nwvlhmf2Tbc33nHrvpLOV+g2A3U9d7vxIO4/0
MRU8PAvDVL1HWUPGKL6UPLg25qReCYAJmE10HgV+lUOgs7aHA2aGK2X4KjKLipextQZryyEQ0Dt0
5OgGq4wNQ+RQyOwGr7OrrHntCCHmnfNJNi8Z6CD2xuUWhtIKQhC+k4Jk51tpv0Tz1878LDKPzemb
BZIpHElcTN3aHL11hpvVXIs1Sr2N9HA6oSduaNPrGZxyNy4tto9D0wRkWi9sjxqzu+I8iBwtvU4n
XD9ldbUMFyV5bZIiGNV065jxHa9njVGF37FTLN53UWVdTbH+6nZjgAf0PaoccvCqQ05cy67AvFxX
cItwi4UM3A9Ybw27zmm3Y3MfxnjPTZeF3q7rJtl0+uDrqn0JdRrQNxkce6cW1mpYtgfOyCkaHadC
naxb+OkJivoKY+O7UqTrKWYdh+7evI78UlJgrVROa/e79JSNHZHtQ4QFMnvvRJc085E6ifdp+s0w
UoIzNeCZl5xbe3ltqj8jArxQU6Xb0RzgC06NCxG3qI1NQR5K9h5Kr1tMXtbEId7UrlvCPtl9X9KS
pHo9/abqgkE9qPTQzY3ip218RxUkALKxHutiTU3/mWwTux9mYhSj5qxYV+hhIHgEOr0AYeexHuvX
XtxToNEDq8pvhGN+y9T0a2LOt6Vd3VTzcNcO7lVBKAtDWgujC9oLyOzGW9m9dKa3wo7nyVDydeg8
9g2xS1z7UfVdTm8DZsAqKjdzTHdwlAiEJozl2nt9LqHKzn5OATk+dAneRumrFporQ7Ifahpt93iZ
SJ/AaWsONs+h3mpklyi/3Iy03WhZhb+Pb4MLSSlN5vF8Vee4Menysmiohuj19RiVX2s+rdP1jVvd
wqvlG0BPBpcSydsqa3kOw8ZFYUezfUA9li7tp9zi7NAUu04pGJBWkNVfkQge4D9tYhuP5gENbVT7
UqbXrnuPr9wmVC1fwVqlH0NqGvqmVbCxIZhEjW1H+SdRWPthoJA6LY4n4yYRZQDu2rfU8Mkwxc5O
7TUsvWCmfa+MyU8nG2wlr7zJoWE8JESDV1sXNVIOhmXR7j1nXilTsZuXxnWqvMsdZq68t9tx2+tf
4f1v0vLeQirIy8GNtK3KA/XcfVwWX12hfEqkuBjbEOUxKa0IkIpypeD4gl0Q5sJfUz1bIx3BpRUv
5kmQdMGnILyXdRVoXEir68Ashr0Z5oFozZ0Rdvsx8ZjCfWB2HjKyaJVV3sZVDwSaawMu+mDD21ZI
/BbpLlLWqICuUBZsaFHbhplzGYvos8cCpWTyqtB/qCOyS/UQeyQ/+5gMNKTcCBVj9MnR+xuj+Wrp
0Z3oxn3fX9duu0amuaEqvJr0MhDY/ajlvlzgY3m2NVjuhnS8QR72JMISl7T4Utj9reYU13OW7ToL
9SfWTDoGvUkL0aY/I2N/75862gQ51C79oPRaAI8FbHO8pWN7SamPPFZgJdVFSkHOhrJlkbTGwYyC
ZR4UJUdCnfbeCZfHjvZ51duYbnyZ9eo12BtyUf1BiZ+wZDrz1T4EhCff7GR7diCz5ARkghoR4i0R
3qo4HOrpvLLaJ6r1gdcWgZR/2R5BXuD4eZxE4gZ1NTGhLA3wlvc980l26dZEDfXn4MNbYr0Pjx0J
MgszekC6CI4fe+y0S/dgxs0BI7A7e2cpRNudPHQqaGnFWZNG2mjDcLsEAClu9JNOSXnuLsktPke8
Cmwzar3x+ynzne5Sp1BvkaFbzujxgKEj48rszEezMTg0Utm0Jnj9zrpRX63YYtbY+8F+kncyeaBJ
EdR35GctDsrapt8ZHAl7hMSh8C3aItUq22jmcx1uDJPoJGqppJlUElEextYW1cyNMOTBdObANd6S
LDrAhz4sc87W+idKms/I3tb0gBxyam7g1q7Dvgy8aHiKbW2DSfintta/DsXkO/G9HaHmoQgcFNN8
3yoqGoluV07h0zTYzzl5wJmjiaqLrUI6k+LcqnbSH0jHUAXTcw5mSVbZusUrJmEjMVImdHyu4fa0
1fjnAPn3mzvtCGIJDAUGF8uwvFFZE2NxbyrBksZxZ/eq5xnPT91F11bUr+5D70xk/CF/RNfJz2QU
rat0GiyR8y+Rcdu4o0XVVwQIntqkC+p9fJOQDAbe/nOI/lW28aEq+Oc0ZXiUdLxOXqDUVD/kH39r
+1bdfKMMdfpL/x9mH40/Zh/vq7wqqvI/9m3+rXxtf81CLn/4MwuJbuZfGiRGutZoqfwlB6lZ1r/o
GzJgXHFWsvjZf6UgFQsDKUeFNkQJTtNwePmvFKSikZ4k2cCPWC8Q9QKTe0/2kn39JzNG4va/tVZa
kpm/rD10opMEJZ9pEWbCtwGoczyG9FyaIneK5EC9v9nR/AHEJ8y9vWF6ykWlNvWmQOfoqz2Ue6vq
5YZKZHUoxzJ9pjDw9ueV8P2U9e+V8Oe3wU+AkzFYDLhqJ98Gd+BRmhBOD8jVnOfQrDQTX+oxfzCq
PHwbphxUFxqea8sccewAUhl9UhsbkYOojQJ2BevXtqb894BDaImHopk0eDXgx1IhhimHM/PvvW3z
9OvSBc80pNn+I4/VQN5k4+yTHHJVYhZYIb57EH3VtDhMOsrBneLaJT1bY8NKzedunKwq8o0IRxWs
2m+QQeiPfe2OD/SdzNaK9ybecpJyW2W0w08TMr0fOr4bL5YZz48TYoJ75Ox3OCoqT39+7sepgp+P
fUHCMzoxJ6Pl63gQaDHyMUpiycHWh3TvRth5Ei5rwZ+vcnyQf78KwxWNKtImh39OEhK0ZLlJI8fk
UKCLW/emNvj12DSXgHLPsTyXQOXkxXiqC9ONMW1A3Fl+/svK2GeJV7s2N6Qk3Y+8B64nOTG0CroT
4VmPf39fNGtDCiF2omCwbO+/XAxjC8twhZkcejAPlxHeS75lVtVhNNgV/nyp37woDySIaZvQ8z2Y
a8eXgnWcYGYj0kNaxkkwLM0cM+Yd6//BVejQpJUfjgY0qOOrTIWlJiP2Foc8KtKA3xCb0UX79rdX
seh94jK0RUNgwFTg6LHpGr0P46ylBxYlFGsUpQPsQ/Uz96Itj+R4KFBBdUiz8TFQrU5RqXI0E6w6
M4YCNdl1qRfxTkGGt8KwdeVEBQ+w0fWVM7l0meAKuTLofj3TcLiEiadfQdcWiMWCeCKFdXynqYWR
pt3TJDDE+g+kR2JLCZe6ShxBN5wTqsCLU6lE1nZmxn0cLugPeMp0EeuUsozl57+OzDwPAYW56UGU
XbSmA6bjsNPUZ17kx8kGjon6BP2BhCG4kZ1cRbo6/0nSg9rg8mv11jd9Kj8rebluovHMBPjdo2Sr
JOtNyc6AznN8LdjX8dSadXqQVOE3opfWBqq5smrcOl7jiNpczSZ68rzAruvPw/U3e5O1lAVpKGaZ
fDfBOHqYfdy5qOfa/OCOX7O2v0bKtxlIfLipuqeS95DiAKNHtPiX4dpz1E0x32N/9I3+k9U40aWT
kcXuXv/8pT6+YJvmT48aJTECUcbJo7f7Jtatao4PHn3wTx5tGHeosMT2z1c5MS1cVm7bYVegIR0O
50eUCP7yuotwO112tIymDS/zh8GWu8FDFYLhi7NzRiX9Youu2kDA8XYoOtoAs6hzNLyPrx+s/kKK
Y7gtzZonJ6VBM4Ub9ml6iEma7urakJtMquMmLxYzJLU0ObnOCVVTEft/fgYfBzlXpiefu1/QN6eL
PO0jlEVGBt6I7S9NG2R7ELH2Gw/vuluaOtQzz/z4wPv+yDkKsnvhluJA8zl5s7oGfsyKuNMExf7D
jFaUBsZRqeUK415LWZk6MGaInk2xV/IE5WIYzWdu+XevnSgUuAMYAg22/ckuWk+JMZmySA9OrXmX
huTMZhOzrOqu1VmzsnJPmlHep1j4kkCzbd/tE/Y+FD5nSg3vhgnHK+jC8WUrNzCqNOlAO572Xa0B
7p8KeUgSyWYRVzXSYHyWqm6D3BXRe6oUeeejG4ouUfpsbAzEmhVqjIrcBdru1m8KpT+QBUL8WYUF
du9lR//iqopoZt5BdrGBjLRGgrZThu6VkKX+pSIpv46myHNXtHnJZ6c3x7sCj+zO59xVXjW0gt05
oybuitwO5WqgYYn+NRoLf9S07tl/vcwSGS8zkf8y5U+xMAmWgGYRZ+2hUnrdb3MCzlZDLBBbM9XI
JjHu/zziP4ZrBAAqSkedRBBh28kzN5zepcls5PwumnoHys8ilEVBkFbq31XRl8HOpVi+wFCApuMt
H79erasbfKe19pCwIV8omRGunVS1/3o3XCIaddmqPIM492Q3bCYIpuN7QkI1GDFj/Vkxs/5/chEy
aNT2wCMTUR/fCq04sU2PL7kblLdBPkf6avLm5Mxm9HHdpxwOvs1amvJZlU6uMilNjTRckmqJ9HyD
IPB7FiN//PMA+N1FXJ2+dQeatvGBwOxO0KkwPuwOud61G9qR3/qpE2cuskR5JzPbIPrjFEr4zAnk
JKKV7PGedKbukKKr20fWhDDPU/N9akfRZp6Nwqe99tw28rs7Ww7X6Hh4R0Byjl+S7TQApiaDi6rI
HjKr71B15efcHn4zgSzWKofDDoHRh1FdlJqwvFGIQ5b0k+81qbJWeACrEU37mfFwkoh6n0FAQZZk
EBG7wfA7viOjaN0eEzxxSKuJOg+u9xs6nbWg7pzwOtSld6Wb8ehDRm+o/unQ96LGuM+bKt3YvTM+
6oM0zhDcfnP7NuESp2MD4ikr1vFXmvLEJp1fSkI1ekMNbcZRsc6BRoCLODOItN9ci7PEYnjGZqUb
73jlXwJdWZtRrgpLHrIqjZ6USWSUZyITQVMmhm1cIdimex1IpdmjPKdJf5gKH62whdaXAkSKMKaV
bTC55WeAdtTPGq8qys1fzyd2crCVS8IFH+uTB1LQnFCjJO0OhWOFK2Dj9d4ak+7MY//dUDi6zMlQ
cJxaL8gidAcN1kJgISC/NWOFFKU1xKjEdbmPBkc71Jan3Doq1AMzGpRt2uKnmWrR6Dtz7Jy58xMD
hPfh6VFz112mw/tqfzwWSjnF4aRZw6GuYO2mBYp6Q9QOcvuwH15sLbEotmM/iIQfwqYdeGYpDiSC
atVveylpRSV53K4nN4bSGzsx9Z84mgT2KV4nHZ+OCmo4jd21QUy78rCy8CTNfBIl9cGuaE0/ExkZ
y4Z0smqRLkG+4XKgWzau4/txy3mEDup1h6Qx2k0Wi5ROJExYywENrIPV5Kqw07fUIQcVtm1/EcoL
epTlwjlIc1tspjKPgpkq71rUGIoYk072KM91ErB6/zrgK7yAb5C+tNxpYlk/aEkxD67ZR0GVpPpV
CW1rP6SDt3Xptl8PcdvuFZ1eB7ragR0h+zizrX2cYKyXJmcN4NBsaqdnvFp1Ok7R6nBQlVbxY+mJ
z7YtKhRoxt8hbZaxAsGSZwonmZMWEcHxs23Grjft2RkOipiMbdzmbw2i3d3fzkUu4pAiev+fczoX
FaORIi7leCDVNqwrJXZ8UnznjBKWAPl4mJDwQuDJqoQMjFTu8a1MMsMgQbPHQ5+2b4l0L1KHqgkA
k1UvKcb8+ZZ+94ogyHMZQM4mCeLji4WDaWVFFY50BYt8RafcFBQZLQ210pzzZjjB1f98R2w3JD6X
q+F/enwtJJ5pOFnZdBCRVfte5Cb7BoJloFOQX/el0lx4U9Z+0xJblz6vz750Bxehk9VWLbX3ofAk
CnRheOQ/8EnfSicbfqQGHRhnHsrHnZ4zuwXIilMjf356hBlaFLgqu/AB3+XaVzvcW21BW8afH/1v
TkpchiMydm9Lguc0tdkUuuIUGs+DDU598Nqszyn4m8i6BlsA3ROOKnb0bcGPMNtW+0YHYBQFdKu0
92EXTeeghr8Zd2TlsCIj4cTme5omtKKIbpikng/DnGjfZgVwPHM6PZSOaNf5CDTzzP0v7/tkoB9d
8GSgI0xVmqLhgpKWjttp9vKtMPUEz3A7uphQKnA4qsPnUp3Ue5nnRtCP498Va9/HJEEWmS4Ta1Gg
dif5xDhy8IoqxvnQOHqznelDoaVLkevSiMwz9/ubqUaUtcStnJAsVsbj4d/N9OEkxTAfQhvh9eA1
rm90kN/MoT2nhPxNgQbmFjMMO1eyAGQDjq8F2oQy0GDNpJ1cY9uTfoasZEaXWSbcnRL3JikIvEvi
ZOo2s4fspzdE4qeWUj+EQkvPjPSPaQm+DXRq7BCoF5G6Pf42Si3cEpvs+TCxOKxarbceaWxPaXMq
2wu611v8EeS04Y5ehOiVM7HN7547LdzQWIHcM6mXcf9LmKeRaZcpIpwDRJhnGSHYGIvqqTXScwLy
31R2SDf8cqWTpw4SCh+TgR7awp7ya8RlnhZoegsOzNOkvJ1NGzBCHuYduFCj1Q59JHRyEXVhb2fp
ogkxSMM9RBK6ympSLb1HuSjkmvS9VwVKqYsXFzN3FFQ52JcrZigMbk1106uyqWCQNXUcNefOCB9W
hcXFAvwoB0bOJRBej58eoq6x1CzFOAg3awJ4Pcp26So+xCbAkLU71JO39lT6S1bGqFefvLZWP09Z
peKJ1bhhhl7GmrGH9ujAzmjEZCMblPtM6bWnP68mp2s2Ggjs3gz4fDZuYzQIHH/PJKHBZk6r9hBq
ikVMasw0hLXnyKUfr+KQCgBirXM9iwF9fJXBLjIDbEJHeiO965vBpZtugnJ/Zqk4fehkzzhiUhzC
jIHt4dQ8pECB7zZCDAcdeMVVxIF2VdPl96gkpbNX0CHen3l4Ot/716UY6SpB08Jiphy1mEAf31ed
a/jjtbl6APrmvMgsz8JVozmRgnK17yM/Tx0qANUCsvf5DF3SmW+gIEwI/l9bIwMGKtpIAN3p4+Sz
03StBhWp9OhY1lothwmy9GwUBE+F78jYvtWKhE7EurFp9uOvIdYZCgA9u+za70Jo0XXb1cimBgU7
xSq21A6QB2p23y5D8muJJlroEjShm0CGoB79X87OY7dxpF3DV0SAsUhuRSXbbbfU2bMhOjLnXFd/
HvpsWpQgov/VDODBlIqVvvCGTakns7BabfWnrEO0bBsOJv43yPQDPG9BrBRbaOTlc6Q4dYLK21j+
vP8J3/zsLj8hDXFcJqAGYfpDUnn5CbtOU5M8b7qTG2khpU10zo8uoicvZoXIi6F8thI5vUosaB4c
HOY3KjK0xZauRVx4mRm7j2ohy185dPlok0iAedssjnDnqpNC+Tr1ttYgxGKrj+EMLnqHb4h8iHwt
BOrYmu2PMHRKZNyAPR9ZXlYmG9zwpNai/oThPU2GIHWE18k6UTdx15bGcxdDR9v4aGE9Zl0LK8MQ
k0olcsLnbgPEM6h2ndGbX7ouQLwhaGLlkCVW4EAGx9kdAzx9eA5lZYBCRI3oC8A9cP9FTZXEm9Fi
idfkXVduBqezzvQBEWKwsJp6nKwWWQzd9+UOwl8Oas6dUFowW7uWT8qA4uWj3pvtZz3JAbz2XdM5
XlCD23tyYOc8K4Hsz0XhSHuTBup/7LAOyYOwQ2khT308JSe7Av9KtjcgL2wkRXewdNR+2GpBAWiu
Lz5FSVJBrhwgwONhXybjLgtyC0K8WR6yPJvCYxfRCgDs6tdfdJMUBjJLiIR2Jo1vvtAg7HI5187h
/gZaXi1Em4C5XKp/pEtA4BYXWDNlkd6VendS0Sfcaajl73AGMvb/PAoVM9qzsCghqy0V8ss0s3QE
wYjBTQcCjpEAKk0wFrg/ylX/lMkwjGBCMyzQfYtP/npz/aLNOl/pJiBbDZaXopW7hPKjFxtyOEz2
+N0qNCQ1JgOQeEemjatOs5Kszdn04jzOeMS5gTmLgS51MoHG+ija+R39U03b5uA46r4JN1SIcy9F
5upYob1iu9PvlanPj/zVuDDWibAMJFWWoVfR9rahOBV9gwa3TXgoSvM14zNQ6ldc90+Onswflygk
8WJbipdSaJCvpHRPQlFMD3GWL1o+5BDUCQ53kzbV7cYZAqTNW4jJKy2Sm9+IvhT3FjkgMIvLO6vJ
e1Dpndmfxr5XIbCX0SHTBtdLqOZ4qGtBYi7dlgTM/jezHGJSNohD0X5+tVF5XKIXkXwZnS4V/alD
O8Eb1JjUjhKud38xloEno1BLhJWJfy7i38vuR64VrV2pynAaHCU6qr0Epu1EsgcfRFD12qJGhNfH
VIV/WoSbKs+v/Gmt7HNjP3DQaD4CTEIrdlkEifsurdNJIZ0fHHnUEI07BJMena28f3DT2v+Utbb+
6f68r8p588QJdyn007FAfHxRzsNATfh9oE2nSHWhi7QborgX0sdPOt38qVI9HsDvfWpuwVSfSq72
VJvhkPF25XfcuNT4HW+IRzJLDsTlBmuruuXiDch5xnZ8cELdfEKwyHzEDMjeFMaEw5QeomNRaiWa
Iho6AdZk0zFSkJ/s0BnJcl3zgOwYu5UfNgc0i1NKpsvGmy8ost7FB0rxOtGKhB/m9N0IASL84yiU
XKo4Ko6NztVYWS2Q2T5IvqexcPayQG2gzQlg7/+QG7uDU4Bhw7xQXOeLD+QWPuzHOekOhg6lnTHv
3qPOpW5Va6y8wCjwL1Cm8uH+oG+Ah8Xs57CSgJn6/3xELpdFWGlcGuVESgQy6OCL3t+LMmkOg1T8
B6BiOapTwcdKS7udidL7po5TPgbdAjg4rXMmy0LYMs812vhJ9c6MrWmjwLJ/AmSk7OtO2g89pqI/
JzcaHowQ1bIR2tFW7zXzsVfNL8gvhTtuZTIHVh6yf6GAP/Zh/8gBWkmeZ9Q6a8QwVJsWS5vsaCim
GIRMxrMZ9fmKT+Ey2Oas0BObm0l8EdTEFxlOY9p+3KeaPDVT3eycHiFGF5nXbZih4Bfrk7nyMM0P
+fLjm8hH4AdgOTTi5t/z19tYtbTok85n6+ndcEoEmoHoR7a7OKyLw/2FvnH8iEYpOasqvSmaPJdD
KQHqJZ1MVMSYNHEcZGgeeldZyxFvjUJRm+ayDsgM9fLLUbCl0OLC6tVTYxHR6nlvH3uVc3R/Llc1
jXmdBA/HDIlFiv2tnPbXd8ulQdjehNrJT3lkQczMQZ9BUH3uRZ68BuPYf7XcMGwfUfGBHRSMWuZV
qWVXeyUx1cpLixrSyv1fdWvu1INncj97CIv2y7njyRsZWuiqJ9d1AJOg/uJF3LUro1zBiIDQ0nkk
jqE6hw/WskxVoPNiRHaunxKUNZBxcgMckdUsQoQLoc4vRhGHX6ngQlDzg6A6xb3RkaIlEdSAQSJi
RwvRjI4o6OQ/hBM2L8aYwiSz0VlyPdNEsnLlWrv+LPxeXIsANnKv0bu6/Cxx71JUmyxKHOrEs4oK
1Fab+jXP+uuTSz0edB4w9jcflsXGI9F3EIks9JMtuDw6A5lMszLad7JJw2M8SLQF7q/2zQEpDM8v
OXiS5XniqQvk1Ej9JHwn3KKZ2GwAM2m7gdTSG3E/2N4f7y0MurwrmOFfAy62FyUCbJE6Qz/lxrQJ
7CjeIkP1GJn2u7iMor02FM6xV1p/F7uDv0fv1jxQsEEhoSuqD9RD8i3q1NNj0VTfxwSL4op2xUMu
pLIfrZVY6/pa46dCggW3R80Ct47LJc9NKwblwk9tFITQeF6RjwM46aGNkqwMdXMZ/hpqca25RDxy
pEtwcs2s3dIvoMKUmtpGDFO4h7m4Fkbe2s2cbuQ2wBuolMcvpxaYE4o1eqafjMgMHoJIZVbI3K7M
6joUeDvZrAB2MapYEjP8cirGIdHZXFYlPOT37VMuktgziUn26OrZO9Bk7tf7O+w6A3BVi9ODixNR
KmC1y6nlqta7mZMYp1YawkOB549aWs4netziXaOiAk4/VX73IwTy7w98aw3xMECfYYYgAm28HNgQ
uJJYWmycRquMjtza05b+s3wxMxQZ3Env/ofxHC4kzu5cjF7WB7vSsjo9GI2Tgh4P7FclerbduvSy
0MTenorwSmp14ziwXcg58F7BhXcJhKLmHU1jl8kTSQ5BXDzpB6czfqOqlKyMdGN30pQEqQxMifGW
xUIfpbshsmp5QuJKPeSh/QwOdg1Md2M6gIEdVopB6FYtlis3RtOZXQNOHYagR2KycCt1OjR+UQcr
87mxM+jFgLkmbaA1+Qbr++udd90MCdxSkayUo79vx8J4ThKRYdI8aQdKgenKubs53iwVYOsEMPbV
1GabiVkK9xTH0tzbJGxfq7T7TzHs5EWihrzSjrhRG3EJYtiCtoVp2VWhZ0LAr7QioZ5EqaJ8PLj1
2QgzJIp9H/1y1Qr3gVNpmzJ1+r2FZ/ZjMyTKSgZwYzn5DTaS13PcAqHo8vTlWttNGU/4CVnSch8h
+0fPMTYOBlXWlc97Y3sSuaGzTVIwi9IsnjAEK1ohQN6e+kj3n6YR9neA8OvKPXbVXCZCmpt45IIu
WADCscsZYbrqZP0ccUy2U/5EjZcH2UCfzUIH9LFR0/BJbYPhUUc53DNMSL5iaJW9UQr9UIgie0iN
6DfmXNpxmMp8nyfAXu5feLfecuodMwtrBihchclOHTtTo2bqaXI7SML2EL6zhrg/Rk30OjZzoVIz
osc0zb7qQZ6/sycUHcqROnBextZXZQI53tYOOIoenHg1WEgI5HW9bfOE0tJKoHNrf7BqJs7QlLFo
nV1+TSev0GzWLfVktw5cSayGP/S2Oafn/hqN6MYLNHcqqdWB5wQVsBhKRxVGpFagnVLcmT2L3sPz
WKf5SyviBliwq83cLZzSQ739dX9Fbk2SFwENHgspTTwvLyc5RHoTxr3UIHmgZxRG8r/GGqxjGmv9
7v5IV63+eXfyzM79AR0Yuro4b47fSkS6G/0knfKloBNw0IKs/cHTkH9MjVRsqBE1MOBT7T9tLPTP
VpNOR8OOVu6eGyEG9xyproqnIJfrYsZjGEV4R/f6KdBr1Juk+ZIPDtK+VEq2MqaZ5Qfax/tTf7s+
FyEsvXWeDKTTLJ7C+Tf9dZ2Xdq8ko28ZJ8Qg65lzEabvcJGmYUj7Mk2Q9E0eEcuE8+YUSa+jd1Jb
NgoEaY7lgJiSU15Zf+gv1uFWp6mycyfV/SpcRfxQCDSVfWgHSEk5UQkaqrOT/E8cD+OA5FVTJh4i
Qzgv1ApqpzvHVnB8cSpX/6Z12fQyWeNwwLRbEc+m1YSPdjVro7DNK5QGsuzJTwZBSxZN4ZYmhVU2
26jwMUkqlaF/gp7U066SzQQfTQ3TbDtpgSw3lqZUkzeGmkDtlNbZs2ZPGkAGEqUCELSCEruwumb0
0smfBf/YKgfLFlihKHn+E8KYQBOXcOt9owuQalApkZOmZlh4VesUXw1lUPUtotUOZk1h2X8tZZSh
LGXEv3yrLsqHtgusudqHIf0mC8pZisktUBjx/WANWn5rU4MYQmRsrpxAKl1cuZJGFBYAjXECnvPe
lqX2Dicf+RkLxe6POanDYwuJcWvT83vNVV8ZAcSXzYuGgf3x/h678cSQCAEz4/nWYPksTtcwO9Tq
/mBQYs2DB/qIMBFtJzj88yjzEdahvZKL6/riIcvtRvdjxTdOaRU5e18XyQ569fd/HESnUqOBCFKx
vBbUbi9Pyyh01EvaVpyidqh2lSncrcTXdOVNvrr5GMVGeXqm0ukwUxbt3k4LzVH1Nfs0osy9wbxD
f5mTnGNlm2tX39X1TjOLkz8zkwm7iSAvJzQMiYnWSaKcCjs2UN0tPyTq1G7SJFcesadot6objlvH
LNbgVTcGnlGBJBhcvVBUFxGrFUupFYilnwQt6bNdl4OXVlm3i2T2y1GRMIgT2W5RXlrbjf9fBri4
8sC/z0AXuIOYj3LfXs65An2KOnSUnJ3GJkmlqhPuGzx1nrtGieSWJphCg1ir+2d6gfERH+RyV0YS
3HEG4dQMVAoXAsOb9ybyQj+zIra/RIievu/VBGtA12+K4hOFlQiho2TK/b0WDKLZE/4UO9yQMvTO
/bBqkNrTkXZomrF4rISuVxu7BHaz5Xq13yea3XYbtxNF5SEhhRlXjZvZsZZlUCLWIceTa7lBhIxk
Gp2F4vbnNOMAehO2RyetytwXlHXS73GhYd7qNC6KKCkWOadEEcnXOJy0Hm2yYfgtatlJ5HAa/bdm
+yOKK0OVbdrBxSnYNJtnbtFYOzRaNX1trSEwUPY2MhzWG2uWE4ybEf1ky/iV1YH6p4ACTFYaN0if
zIhSd4dsP7zn0Ar1h8mKEmsL47T5nWTpg8LNxPUf+DB6jJbNcFSSZEAG3TU/tpZEhTmIUnGsBgxl
QpSdbLnrXHzi7AyQwqYJrSnc1q3R/epDaDteNPRIyPW60e/RR8ubHTXz6KgpqR6gbtlRTHEq+vZ2
TiXdL1BpwTvpv85Ik6+ZCYaDtSlc5W1W8SPVPfNEoTD+ajpVg/qLH1roPvVh8601G+zDXOKtk9PJ
eG+6ZfBQ4dH0ih6+AQC07IyX0IL3gtVSitzzCC4+WLkcroKEefdShaBrxBpTF7jcvQNOKTahQXRW
mzBA2ENVdlrUFNvOLNtdU6JNVWK8tRJwXld36YDYcBG5YbGldJfEXlWpzFx0ToLROY04a6jKL7AH
J69SlPKoT0N8cDCXOOAeYc32WvrRoKMrsQB6shsR/WsKCiealIVCDG1c2ODz/flXzBILltdN/OzM
7wh3eMoZ23gczE2DJQjkLt9deVquc0JiaYs+JU0IxoQBcTlgl6ZovSPrf9bipNsYtiIPcQLnPCmy
5r3snelJTRCHbspMO0T4d3zQUF9+/denh3qFSWrPOvCku4unR3XQ33byWD/bgY+vI140T0LPppWF
vnqrkZ8g/SFamEncdCcuZxqEfV2JJjTpTOoWoY8ltmCq1iqE1w8co/CuUTtFahAv2stRuLl0G2ia
ebLMOni2TXwA0xxdJh8hgftf7fqZEdQbiQoATb2t3uVIVohRkVon5kk2EEJC2h5TPsUHVPAh+va4
SFR6Z3AhC/cf+eGzjgfxBaUfuoeQtRfvWz6FgEmjxjzVult7QrGb78FYmXt3cKfHRAzDFtmbYoc/
yJrV/I2zSqV7RrZT8YWkbS+OR6Pj55NVmXXys+nLlLTik92JGAypFT5qsyBXUU0PXC7hVpiF+zJq
8YMr0kOrhD/uf/y3W+HypeWRpW5Ddx3OKRWGy6/vaPiw1EYZn8PJVrZ5FAb7IMn0b/jXKQc1V4Jt
2TrasdTqAI9Sv3xIjMoGqmYoH3lznJ2fxMZROIlzjLTO3k0dBGHNL7uz3eTRY2tM0w6i0wnNIjw2
o9hoHu3GaY4CaMQjbjHaNs7RTELcfk0n89a2oj5DbsoNbF81JUUpROp2lnVq/L57b0lKApuyr/Wj
miqvbCv4tJBjMoKYRH6+/1HniOzym1KThRA123tb9MYX9wDPflxmkWGdIFRIz+mi7F1kj8FDNqXD
+6J2nuIyhTwd8zgEJFr3B79xEzI6jB/aiQAHAEFerqgR5phMjQTAfVSgdpJHJV426Kpjsun8ZyPC
vwnNBjNNflZ1BniU7jBsrN/f/xVXJUHO1t8/YrHBXd/ucIIPBX2eXvVG12RbDdQIrBbtDFQDot39
8W7sY1ulNMZSY1tMar6IkkcYEQNWYOJUq5kCdC5Ok2+GiLPvFm/dB6sEe+u1qpMGXlu2xjdCIg3H
hzZByT/Sp1kIP/RxPw0Qfk733dCg1SgA3n4jJgL2h5mCaDcVUNwSF6wmORKBW+BASOrgfOBi9g03
BV2B/JZ0x1TThga/h0H5OdaEbfdneo1M0UkEaHxD22RoAKeX61sVI9Fk7YjTNNLhx0RVeXCb2n2J
M7/bU7NUNyo9rdAQPpjO/j1+vOgi8GNLXCT2DQ5ua73V67XmB5GfzNVmFXmAxYZr9AL79aISJzB/
9TnP3d/cXsPRDjPnacAF6Z/fP4Zjc9OHIMAgC7ucfwTcsYqsUZw0LTLeWQWWOmHUhw8rn/n6/uA+
BCKOgAi9aWj4l8NYM9acm9k+mZVi/QDYT31iCs9apLvv9QLV1EBplW/GpDSfevw8njEQe2pjV/kF
843EQM8CaxfoOKdsVT3zTy7Oyls1NZLIy7V+WkFgzMfp8saZfyx8cdpr3DvL2M9O1ajsnEmcBjuQ
4DoD5CXBXcJ2bNZksm98F+6WObF+g0YtD1oiykFEpWGfkgHHpMB1tYMia1RHlTE94jc1KzgP7rbu
HXXljN8Y2SKoniNLeN5XZf8cny3st8PgrE1yPFJ3GvdBkAkE7ZQOqVXYGHUNC9cPhzV8xo07lXo4
oSxtci518D6Xm6ERfhLaowjPQxOeddRfdxiMVI9ksOU2qnRzM8pBbhLi2jMKvq8GahUrk78+ZPMv
QKiQQIXiI/JjFwF1YbaWrhZWeAZoQ2aIGIFHg6zD8RH0YwcG+p8DeMYjlwCMzT1Dc+dyvETN7GBK
nfAcdxVGKE6THYMqM72+dpBYYsFX5nedM83gIdg9gqfaAkd/OV4IGDqdauoMqh0jHpEpiLrED+Xo
5vgKB0jLhMjfrxzxG2Na1HGhL83AGyiWl2N2wLVptWvRWUeJ+eOE6W2zqUK8G5+DScHT0s/T8hOk
UPDKid5iTRX0BUZ5IRhHSE5BEDsbU++HYWOYiDC3Uhi/s3AI1K2Ymux9bNT5mmbljV1AqwlYML09
YDzLS0m4CJEW+B6fMzZBW1N66qPIJPHGlUmg4Xj/A83f/PJWIcUwQACjUkd4/Iap+SuJq61QWq0T
xGcrRXQWsFW81a0GEwCqyiv52+2hAP0iQTdnzIulSCmq4z/mRGdgaw7GekX8rlDDDGPxplnZ2df5
E7Pi67m00rgtl0XXPqmUoMZi82zIKjhA5sDK3EQU+f63u7lSf42yiEcUHIqkFTNKaOBT2alYtPou
Bqlqpe2h1cjt/zAcvYE56sNbZbmV1XHobadX47M9WebHqiul108TBpmh4j52Q7hWort1dGDY2oaD
/hr9uMV1FNaqY6Z4H591MH97OKUt7q4CrxGdUMqabWmnqBL/wyTn9jKgeCZJYeHyvNpTFmDC6sfn
mTRzRFUdH1HwdLswjH4WRrwWSV+H8SCsKeJQxkEDh41wOVyIBXdotkNyjjF23thG/tSOysesMv/o
vXF2x/gd/vQvY5X/qwIIjxxdHjJ7HfI3mIRFYhpSJLG0lLvQ77jco8BGZzab+pWvuZAdBkHOMFx+
VPzR9gF0tNiibe43fqhSpkLTBD4HhKr2aw6PRt0MCQnZRqaK9YDHFFa7raD42UHrxP6vR2co0hEp
Bzxlqr+xvjuFUg6FZ/uysXbOEMs9auSy26D8kKyVuW6cKzgenFro8LOA57wx/7qTRtwbpa9QGbaH
bG7xt9UhEkl0SGQsvAnG5so5vnExEVXNBHwanPgFzUHJX+NBF0wnx4+pqtX9a0Q5/CFu+t/QYtZk
n25cS4DNoaXPMCKGnCf+10DV6LtZ2dvZOQgiKNNFbHqtbo8ri37j3Dpzn3gWYKGoYy2eWZFNmll0
ZnZG8ocum6qI7QB1zSuEm+xydJy2tW46u/uX0zX4cka+kHqQucxCdcuPmI311CtdkJ8HrXY8MJVz
yDJiPNCP6sEBYHCow2I4Z6MJ1r5AsS1OXet7ifb7lhQaKWUfkWvXxeU4MiBD1Z1TvZhytYh4Y60d
Qsu5C0blFu7g5RIMnZMFgZjyc5x2yZOjSmrsKg6h5ei0K+twY7VZaoqENKsoVi4xHW2LpJMNNf+s
o/Xk1bmCyHOKmPb9D3/Fp+WIQ7QEgcCr8BY4XM5ItQcN7aWkOENoMgGMG9ajX1vZN1n1b6eaVgo9
13cyDvoDhZ1iXyZ69YwqKTUDy6r2pWyh+Cjl77osoj3gqXxX++m4x/gqehB9+qrHFlRvvZQ/A2h2
XqrAQbs/h1tfCowC3VEk6IhGFqG3MszKkL1TEIiqGrdwI9DBCNc4Jm9oskWsM4vlkPHNPB7QYJdf
KoACCMjPLc95ayZsx7iPDsjpI/mG1bqRbjujjH6ECVzhbaW3xhc5BaW9GUzT/05rQjv3oz5+9vWg
/JhLIX74+dQ0e9eu43Nh6f5PKHWYPAuizRouQKthgun42co5u/Wp5ir4XH5+k0u8nIN0K6OKiqQ8
G2YxCyG0+IrKJnNf76/IjQoEjCcUjEF8wJIkbr8cJ3BFOY4YLJwN30deYcDIm3ZKMtANa6jwNzuz
03ZxhRy3tBqvG4eHZlCfC/lv6vRvDxgVahqjdFkoo6rz9/jryjTQGmBB8/gsMG/yEJ0bH2LL6D0j
dpuDK4c/U27vO7+tPxtjnq4gQW58BQJVUmEHbKJAingRHmgJHtpQ8vJzbfQ2HFJt/GKEmC/AKRKH
GO+7ZFMa2KNYahE+D6iR7krROwdIq7Enwtra5aZRrOh03njTub5m3iB8KSBB7uJ5hC8XhKFBYc82
xuB73ST4MBqguF4njG6zjVLpBWYq2NmjXWdGT3FVG0fTgE236QJN9XcR/9WP1NYo+45RDL2krcY/
OKdAYI1zX6XRh1/PWkfjLXC7PHwuyS2gGlTHdBLOxeGL/WxMYZeSQzVm/cGoQvE5DeYSXECDAt0o
BCeLLfmH6+OUZ1cPrEh5QJU6UrwhQgbfqyy/S/ZV3pk/Cl/Vnlsmt9fzseacjUo/e293MWRAX8Ep
reEuhMYoOh3o/qQnp14xYefYpdK8YhbM3+AJOgOarT0elRiSvHemaHK2pVEN5U6DF51sWzeenrHM
DqwtVc4Rbk/gQB1o3Bwrd79UxN6ogOfuBqeJAq+rjbTcSrWyqVWBVnpQgi5UHxUZNgcKC3qGI6yT
n4VWm+CFa1ljWhOgoQiiQNmSBXptbL+gaiRP5QBIQ1pS/MSgVlQb31TqT12rd4mnq+HwXa1tM/FA
f+IhUzZJ/tP3++K1TaXAwURz8mProMaC0YCPq8VIuxh3cAV/240cRwWboSERHVXMoqw9jfsd0V7f
BndSZbl1bhOr0qmQBtOvBP5R5U1uQwc1RkYJu/UUJcpN1zTOn8ksacrev3Pcq7ttPmozvo2Kp6D4
s9jYhmJaERwZeRZVAoSI+wDRyKooVYwMMeWFgSxtAsBOuvlBcdNB/RwDdN33eo4KIEgRDZ9tRY7l
pilq47c+jv4nq8fdlZ5LHHg1LimcDtQQMWBBu/e/spd+68GiG57g3asQXlmCD1FHUrfrAlN/jZw2
zDaTrGGKm0aN9d+kjU/62EpYuWFdMXSqG7Ndnfo9ynX5pVBTDs5sWmxs/VRNTxoKWzSb2ilJdzB4
U98rMIgqdwluPD8wLOr1baE7rb4dOPHEQO40QNFIHVI7fIGN1zHKm4c2QQdjgyBnNh2suJ/6TW2a
9GHGtMUKHDhWsLcbvKS9wuhda+90Za9tFBgTLcT12QPNxm56h0F7to312E09o0KLoQqs8JdfBkUE
YDIIUy9LNRE+wu1TSABiI/yjyjb4isJn/FHDhth5qmqBgmA5MxVMY3YvpLvh7oZMgk8b0gSpeMXI
5FMCaTrf8UCar+ja+lyWXRB896sAEv6g9/DkBjucXaSAl3uKUvnPYZIlxUvQJvrwiBe62h+cCdzZ
XtZF8fH+HruqL9IQnAEn3B4zukddRBph5Mdp1LXNeYid1LPKEqtZvT43alBvegulUisdfjSj4a4U
b+fb7eL2g68AuYy+NW2LWTD68hmbYmKwWE71uUxSwys6JJWLQEeG0TerQ9uvss1uzHOmrlNC4hEn
o1nMs4lzTLdNn/FS/6lLab91mFID9s2eMOQ9sLcwm9SNf85qiUKZI5EmrUa6n4thdRFojtT75hzO
jOhZKH6XCoT57y/iVQxPW8CeoajglSiDLOO4RmYcTzXrz1pln8cu/J6qpvtuwFJ+ZbfcGIjQR1A7
BDLNvpn//lfw4bfI4gR6150LhLG3JC1wNGkJ7JOqXgvjrzcINVEwWGwRSvzU/y6HGjRQC8SP4zlH
eNjjTpA7qJXOkz2ltjfOGPj73/C63E299+8BF0lvbBSAlrpxPEtz1HYunEHPnaDiG4mO+AWv4QHL
TvuLZfEslyHuYhTOi5Vg9sb3tdAAISEDT+Gie3Q5aROTs6Z23PHsGvmfwrWS53yS2ElzfFdS/GsY
JtMlq51jZvYM5YXLoUQdJ5VVK+N51LXioGSif6qxztrV5jA9AZJwvCoY4g954dfHgB/tAU7rtkpl
rf2SW3N+E9mm4EQasvwh4xQjkVu1A9m5WW/GobJ2og2LbYLv8HZljW+NNUMKMbqlO64vcZJIwYDe
Sevx3FjGIUmD/wbHiV6rqto4s118F24TIzhMY/UACuIJYPWnlm24KW1DebbrSYVNLI73f9ONn8QC
AHakkUgRZJlXRJ0RObKbl1yM6QEByeF9PIByrHUKS/9+T8xiVuTFLmAt6sCXa+5WaT+Z1EDOtdWC
Tkti52M82AhIGghI3Z/WdW+awpGgh4gxBsQ0cC6XYwlwUEoYmNp5AMVL/qfaubo3ib3yTe+6cP2i
IS4VD79NQt5sVjb8rCqa8i5qRnRyYz6ZvpG2VZwqHs5hM3U+fhfE0/GspQq9ofUzYwcKUPyQEEXf
pxGPr1ePw59RFslPXp0OM8NBkQ/wf3ma7RFs2rP08WxcOUm3FpBfN2eHb7Kj89//uhPNseiNYBLT
2TIKA7oIDlghZa0PNBeqlfTr5lDOLAfBWaGKuTizSt/1ypQo09md+mmbz8p/YYb7VDCF09pRmeut
lw80NTkIVXPjkdqZvVg/tOAKXQrGstrI9ooWdx5TEeie58iaG0r4DENG2SYw64+sx7tBd4uVDzuP
sPgFGKpzQ7GFUIRZPjZ0OK2R4Hs6Nymwf7S/VGK0AL1TRfKvKMa/pmqRb4gzs7UH9cbjM7/WdMJh
/UEmWzw+dLmkFXapPFvkNTiH0gOsxVCRHeFANo3av59LGq0wniGog/1das3hAFz3tj2pZxd2jx3p
1WcjM9qHcYCKfv9Y3rj26XDOXCeiL9JPYxGQdLjbyjJNrbMETfHZd+npxy6WqV5VQe3a9Aj5PhQK
OAT8rVPkXFzpjvo2KBMwPVVjf7n/c64TnBkVTwmY9aUuuKQ7mlXQIyBq9+ekyBPIxbXruYP+z1gN
tMuBDs6eU3PpZrmVc92NqkqvqKGaYbIf+po562b8oLV4LSZ9q60UJG7MyqE4Ys3xGAKCS7QA9Xgk
OILaPKuI+myGnCJYXbjt/v63u96jc9UOrJfLMz63rC/vna5sagrmjTjntZU/JpBhjl1ghAfyiPE4
9ar6r+gm7oO5jg0ofl6ppca231SpnMxJnOmsaF5GXLvr1CH2+iB1j22FH+D9+V0ff8g/wJto1qB+
yT8v55flAZoQWmifNXeEMQorHT5MqzwEFQU3TdaNJ3PHPkgl/HV/4Lf1ubx4eI7fgIpIzppcgpcj
i7BFRqTmy+KUNfwxTYLqQEnxJOuUz3zi5kNJp3wbNQ6oezWFlFNiU0qb19whkjC9aKGVem5s/GiI
EBH6C/Ozg57x3m9tcxPZVn5c+b3X+43XhySKG+uNZrt4gZoEq6+xM+xzlSr5TkAX8uyuiV/9Atk2
dUA90vWHaEu6Nb0rmrwkOw6indaWyraxRbkJYeF7yQBK5/4Pu/5doChANcyVCzo8SziF3/M5rGAM
Pvg6YHhiad2LEaxceyauXyoo6NxIiLAwBp4vl8sFPgtXYprZHxQqk2e3qhQy8bEDRKGV7fC9GH3z
bFeUDzxJX8XZxwGyQl4UaVqB9F894Mib2MX7lOcOJhY+3D+wpOr0RwfTpGMeB+4hjGOwZI4POXsz
lhEmxlPQVHI7WW57nioLdzGRk2hvVCuu8Ye1rOwLMuPySYi8ztDlC13YEADRN3PvUe7sME6Osev2
2auNYwNSF12FMXBqi3RH0ab46nZw+fs6TD7wPGe/7CAy2yOKVPnnqjbdeJeXkf7Bl7a9J6PJvqtV
EdZIdvhjthVM5jd4A1VuuIXkq24k2Hc17YTWhDHU+NuWXe3vBq3SHoB9xL+iUotVXrY0CTwnM+sK
CTtRPjVdHf+piElRONcD+bUqdPE+rros2RYyMV4yHeHBg23jgYMm+NgHmw7ZPdo6fhmmh3TIey8N
U8G+qii0gpsa252O3fg7JfBDkFqlie9vE4tEW9kPcxB0eXpncf5ZkgfQFAU043I7IKzZVXbaRh/i
Fjl6Vwz61sjs9ltjKki6GH37WNuKsSsq2l0SPbmVGO362mL4t7odHS4am4vQIZI41Jg+xkB5YnzL
xhDySpgIzx4iQRHW7k40TvDe7dE3vX/a5v/xxbwRWiVIAlVODoMS82LeIsKzpgNE8IG2Tv08Fna/
rUOhPcaUxfaWHwfPBP3/x953LcdyXFv+ioJPMw+tW76rJ4Y3YjKzXHsD/9IBW977+vpZ2YcSwQIG
NZJIkQwdggBOo01lpdl27bVnE0f8w2SrsMyhvXHygFCAx/rLyZ5FOJY4TtIxLjz3StMxuz66jhlu
EQnolh2ezQzNyEgSZukLKnXzCZ10MVdGNw1sBJhmAY4EX8I48lEVkthiBMpx8DSA0bpaV2dGIKnt
rtN7cSsGHoK951TIZKIpbg1IdqPey6UC8mA9zRuw6KPJ6KqBT9SaTZIo22LRgskpiQehZRnMIzBN
opECooqLc2K2gVsCUAuqHgK2vdo1gMhUAqakysIJ4c/AGB1Auc9EMclAT4aQODoro/s5gk1+Dr5C
d15BbX297B/MAEw95B9+oFUYOHNGPoFWBUVbwLg5LhCmBVhrESM6Ug5mVrSJgUYgPvv6eh/2Nw+g
XcJoyK4CTMHH887dcUG+jUaRgXwstSLcoMcRQrHqWY+ucyG9CgtBus/TVr1HM8RyonThgzrhVwbj
IE9TQy2Pc0+FPCtLadbLx7boeB/iWUQBvJlSWh8tZFwGMECw9GIyEXgfTWi8iLtWynL56PduuvQX
EXpmqujPHYcIPAXV4IL6Twq2Ihb3Qe3DO71SfAdU1VMcbx+cPT4OOInwoGEBIT/7y4mOMqUOfLeW
j6io6K+ENkntRYYcn1fN3Juv1/SzmX1/qZGpBYMuVhSIy2OsIzbZZbOYwiyaQjt+lBVwz2GAI5gH
Al1AS355Q/5cFEC2VGtHr5dFMxT82AFyXEaLzj6x6ywTl64ko9WWUA+bPhTFCfn4McAHUBNC3YAf
ADOP+RzZCb7SQtdrZ+WYKZ1uBHps+V4QEaXKVwCy3jeJsC2HxkmVYtfM/amr8zn8paQCegf2Olxp
VUNWfTTHTTufCVXiqcdh6IZNHYryAay63qYJq4GBhqJdhVGWbENZiB/QrP06SX1OZFsEU9Yi1wOj
gcC45fViWAbE/Ed6olzU82FexLOjUMB7IOK8RSIb/CzVrsBzey1Gl1iSJ10mUx0sd2+tW9sVhCwq
Stuyp0OV+SJ6TS+Cp6834YeDp/B4JIq8oEwkYM/G61OGLhDYgIcdpLp3rU5Q17rby/ZcSeUUrXPi
fgkq33KvhoDO5EE8QxQiTB5LV/anjsP46PH+1jxGBrWiwLQcg8TEeeF7GoLNhySTco+V/SwLDcmD
5b4I8zChKDZBqkIFFcqwXmQzD8X8cQ4ON1dZVHc63ntmHfjZeyDYalFmg6xHPP/VKr5RDCBnIoJS
ahCbQAaDWTQZkvV5HrVzUqThzC4iRX3OgcRfI7HQFqgJ9ct7HWq0JqgjyVoC0vLmSakH5XYhZP46
TwWkFmR4SwuaJqj8o3HBI2aBG3Y3utxXgPQG8QoNBFXwawWJRGCyZRIr4L/MwGKSDR1iu1ESILqC
bC8Ru9ifak/1gWeFe1EwFFCtCZjrRyIgwa0Ssc3y8OQqYSE53QDIDak8FySPfqOXEoG8D1+bUIqu
0DaoRLxuCKuTVNWyDaM7evLFQAEgGSFiBAuDhetREPIidiGi+87bxD7kcuD9AcFY0WgEQALUugOu
NPYnokFNyzjAWFGgC07LUI8q2jS5aMWyUFuK5KWOJ6axJQVFeOo5dyWwFw0T2zCkiHpOkaqI4wOL
Xi5IugB5wssyoP9GNhaYdv2+yGfSaYZmIiBNtxGSNkTtwdMRxyg1k9O5pNpjLAZbdcDMpY2tdOE/
aFVjEKhDQMtVEOWg4OLC1/FO7YNpRa3VsyScorTWKEoxsQJDr1kNzO1lXAo5yTKvfWjBEQ0Szwmb
4wNQCVYtop6X+jJoZUjQX6qOqq7U81yL56dB2vvRphR3KZKyulwzUFUy3lhNATtvEBy1aoFObnc9
Cr5kJaOuuonnTl7ohpKIZCHdBklgCXFhTGyZsQt6GR8Ak5DvfHzjlmid3nazUIzmJ8BjrdjQncbQ
SWd45PD1hcYqlF8HRBVIX2B3Ioo3mgelzTr0D8I8hESiYEWhDUERCpmy8T6I4vF1RkaeL5+zptVw
PwIVSUk9BkJIZgQE0JBv++q/ftEV/luX+Oc0A+GKi0Z+l6bxf3/43xv/GVZ2+lb9b/62n//OW8v/
/GiXvSanqnh9rTaP2fiVv3gjPv+n67PH6vEXD4yk8qv+UL8W/fG1hFL7W/96/sr/3yf/8nr5lKs+
e/3xh+e0Tir+aa6fJj/89JTz8uMPnEvqv95//E/PbR9jvI2mz2n5l/+xen2N/MT9n39xyugxeSnH
H/D6WFY//rDQ/gqIEKJgCwAn4Vzy7HX7+tMzOmCCiCggC4KCDmyIJC0q78cfZqL4V+T08R5AXIDk
5SXToIP69pT0V+whvAH8Wki9Iaz3w98Guv8mCb8tkfua/vT4L0kd74HEqMoff7js7ncCE4h4Cd1/
OAU9ELwAu44EFJoTBFEHV9zSmpiozSpwbb9YgYUtjp2qYBp6EoCvKEHMXkEHOMHuKluTV+AMI30i
o/hkmcACikD5SECflfng87WFlsrastDRCMTQEFdTaJmxvDw1gSXPrNnZLoDcnVM1X8cSR58xTwMH
27JIHLldnzWn9YxzTdWIaZUVd6sMXQ9S8wzWrP4qLgD22Xir+U15Fb+AU/6tewR8Rtn2AAgH973i
xOcpOCc/L1/N0MinkGBWF2dPAZnfzCgf+tf5bfqQP0gaVW+F18Yj8ycxY/On9CF9qF8Tj4QhGZ46
4AtPqAY5m3X/2vsAxkDikbRGrZndBqs6eNZCANZzKxg2pUz7wOxTYGPAEQXK1vto9gYjGg0dPNIF
+7afEMkXPr0vbkkfuSfzKCvls4tFb+d3WXHQI1vQV+rsOpNQAUy2w9vsoN/V6/hquAnvZWMWkfAe
zlreUHRvWOQUbJgoI82O7Zn0oNEqUF5NZLzx3aH6ZG9ODnNkdv9Ow1QmNsg48f8n2CBTUmFcuPKf
JxU+WXPwDMGY4el/uD08oPfOpIpFEAtpsSZbfpLrBCWOERpdIBB/1ljYV1P1CFNXGwnpf/FqY4uN
6wRQi4IkCuEpsBGMLaJCGVJXaUAsXFPN6im6odKABQyHni4MiHg64EulPkONPHOZOiGeYKd/FLnv
BzA2WOMoHLIzaFotxWoNMB+im1ANmCkpI9BJEfWup9UaOMoK1Z1X+mP3ckZ7mWs4JeD1x89ZBcAg
CZfZCZVBOYogBwslevKTv4w7ipbRPBd9Hb+6hwqpMI266Ox7PdvKc1Kt/GsBxZFzJF4IPBo7En56
oGSkmxP0ZGoDgKZQ7kfmRpgSxOLD0ggqUp2pduWuqzcvZrPr2SY4tmjDjhTF0t2798Nj1oFLhybb
ljVHV6HniK7PpF4XN1pEs4is5wXR7sSb8gVVDbv+tl25LD7mBOWS/hE8AEhFCSq5ks0OznROh4im
aD0b0NYzh3vkQj0GXlb/zcOzb9lz8pw9FwFpXf6/nBFt+yJsZahd3lwEA6Zydo3gPlCkUWgBXlyA
RAnNR9AW40Fa+azUkfYkPO55qqwzyoUBVFgBSD1Fwjq9zCP5/n2Z/4zLPCVNxj3If21pMkqtfBNm
nIUTVJQSos9ctr6T1HnTibrXR4qVSe5rKylgoch9Us1L9OoCXRqdycqUvz11yZFy+DUuOfb6vt0m
qiMRngS+E5iCX95mqEphDuChYgHZTztW0qtbgC63tJ6IJUxeaGQO/9MXkj5TemjiA6cEIT30bRnN
oi+lnqSXOfpXnM9nKutpS5I5OqcB/WFLfteZZda59nyB+ioZ9JjmDJExUmihylkVdIPTcqIzRR87
vexlSw9NTagC0DoYPL3c1HpI3mKbZ8gsazpEcnAOE3YOrzpJiUD4Vk0Vwo8xdZcFen87owVKylDz
Cz9QrIVMY+q16PxCB3hNA8nB5aTTqKFuwiKfQZk1ILsjwl2HnmX5Horj3BDEzubdJnmMYjIHeJdO
Kd1Pj+n78Y3W1Y0jAR0cML4elr0DtsLMOUeg0KLBqdjpd5qt29JdBt9A37VPzaazio0/kRGcWvIx
wdWffMnVkX77dy8533EjLxC23d8P2BhRmnpxIkgzmHn5Yw52GFR/PZY1ATiQfu3HTW2tcdbit9ha
U/c6yl/90/d64Q4aTypvbyABDcj/G0mtsvGiYAADqnV3J9DdziUVub+/Pp0mohKXxfnqOiNx4uoJ
+Ar5dfqle6wcYACJsDxbrl05T5lTOCgvNDQKA9kpSUesmSVT0CsR2HbrbJuQx8clM2aWsdTwR2TS
txm5VYhGErJFHy6ymDTqpVFk/iL/3k/MWL4Une7nKBK3UuQCjpB/Z5SZHRamtxc9I6R5SgWnGGgC
uqFDtsx3hUDRYnSOirHruTOxISfGcsk2vrMJwKbxm41lasNc9O27sfyzG+ZTvf1u/i8Mf++uo3ou
QpExNkxjgtZMW5YPDpRMaikLkBIYk6xuU+t9yYy8u14b5KWALKViVax7jju22EVXIG1QgejxmOcz
6DsAO6o5CWzZpwv5KmwQPKQ5Q4VeBHdpCmsxdWIuC/FuQL/7iZlcsVHC4F9dsTHH4/iEjpHMpVYv
mtDHDklimloC3GJ6thWFiW8y9UL0QmWzKcaSyV0yEpe/+S6ZnISRXP01JuGzACLQwCDG43V8iw/l
PHIQikMLUJ3F2ENKHjKztTYPoExmd2bAyKtrkJKVTN/d00NpyMQ+nbbI75Oe2aue3tnMvg6I/bWI
BLL6E+vg3aCUUYw4qisdBNYYlGAhuc2gaKh2UElneleaVfekYV6DR+UyXZVLHOQ7bYN89wGZome8
MqMzu8fRr0yZ3MzMl9yW71VW04V9prmNXouGfn2Gc3I4G4cblP7vNQM9q4hsOyijpDrTHATSaGfr
zLcqMqf4Nipi7ZE1NbuVZ76CLsgYaMky47VYKWgceLVHaGpmwHZ+TTdnpuwr8jqjlhNac6PBBGqE
GvcVCfHxIdVfdPYaQdsZtCBL8Cqa3hNU9ZNrlSZa0+LFIN2lz3t1Q+L1XmdzQzWcBTTUnGYYh8Yi
YpRmRQSnoXP8WcErwJ5Afeu8Tm59XFJj6nG+5eEy0RKc2+CtWtbmLXrYLXE/zyF91tj6vmW3W53c
IrxFb/fHmFroUrpOSOqAyRXK2LrFU2DYJ+pyiZwkXi4vIx57E0w0NibL7elwAEKVACJINGNVGvzr
DpziZPXS7dAEwaxpwUqjYquavtxIEP0xAQU4C+iLiveBctwoWLKOSWPerWqyiRxgnhkUBGvp3WYV
OAXLDUSHdt56laz5h2WsMD2nXTZ3OTo0kCwlLe2XwTpwaoBYKTI/pF4GFM3G9hLCh8G6X8o7flk+
wjM94/sGTYjxFZKX7b1qnXc6ebTfanJzIxyAc+6IQEi+Bkkl5jgzSibcGfehUxkaaYzUuS9ZzVo2
LFtzvsE0z2hHHJdYPemJnVC7xf1NnARuGn6wtH4+nWP64qwGPBEFjYqlktKIcKe4gY3ppJZPdpuO
DWaybg22n1so7F7el44hLjFEszcNyiasvilJMa6B+7dIiqn5GWGSiirPK/AW8Pnhm+q8me9aYwNq
UaS4H0Q2sAWJ6fKxX1NDtnAGEiKY7n69XJ4OE9MzLbRGZv53ofVdaP1nCq2R7fhbHsop+TAKwP6W
8hMskJ8Ic6S10N6KU5N+QPjPlOo8eCDfgW4qWMEEi+vH0mjMxqyN2hjMAb/jm87sTOSeKH+uX+bQ
ktXldTwjxZ8DlNJMHxNHNEVTXw5MoiJTTcnwaGyEhm8EbGY09vzY2I09oxqDQcMW+O3DolZBY0Ck
ms4LM7mpWUc1sq6Z0RjqsjEeXbZgusE1KTh5nNaYnXpoUSDUzBZ/RfNChjwNfHZYDBGsGkjTbUA8
cv0o08cMf+cuPowG6zWm+j6FdjyG1v6osAqGUUOOKV1LNQnXi23+LFsDXUPTJmS9X9/eawgKeMSO
YD7cpGRBhovWhpp+Wd2osBUQz5gTWIA9VcmhJi98bt74gE5vUN94vsXz3Kh4eXlBNnRJAyM0XTOy
YhivCunN2swMPi0AZV7nrDc1M2aZxY0C1DyxyPpab2M9J9Z6ZMr7IBJL3CJF5B+rV2P2aqrjm6+8
DFXOV3LVMJ7h5MuoLFsjcxJHtzKnY70hmwJSjxKCKBmscN9AlzDTNTwzwKME8fXYQME5Flxmc9PD
8vO/5RaakSKYEZi+UdIIz+PVZkp9Y7BjK8SznR1u4POiSZKwi1OYNII5wAQFFdC6v0OrYvyv7ESr
MFqzdAajZ7D0z4ZEJLMzUCEAazqDDYabwZeIUfnGGbeh4bs3YL2xOSzu3KhpvMoNeadZoikgEBQ5
jZkxNImBBa5i2+tYmdSsqGRnlCbA0xieTfIrwRm28iFd5460rizqGS4DXpYGZMBwxGVi+4TAPDdy
KzFjw2ydalttBVNgyRKftDkw1FlRb4n2dRTdJLCFuemJdj80giEJw5D6Nw0eR0bKOnxig2wy+mxR
NNlglVFhKlaIO8EARX8+Qzc0fM9xQzDa+eFBYMCerxdr37QXgM5pV/2uNonvuA4FN5LlTW2fSVEx
Clh9FxV/WlGBCrOvRcXY2T3XyixE0TwPjpUQFKUBcCwEfmeeD91PiuGMsyRBRvBn1DsQTkA+iEww
epzAsyXQHiiJhAVmbM3ocwOHFZvWcHzw49yVcAdqNhgx87Gf5ziEEY2sJUs21aZ1tLsO+1khZ8Rh
h2W/A+yA4VS4RmICfs79C5zeniL5j49UdgLZSnfesaLRcuFUVmXh8JmyBfSV421TB0l9ql9ODqSd
8bVIBaXFxDyNMhpFE6Aati0US0ZIgJ/omsKT37SUq8faUJ8Hs2EZ1OJgqneRM0AqofcmkxmXk/xL
AyZVo7UVMcCgITEVI2KlFZge5s3Fv0EiZLvGmQGEj9+ukVru0jcis7RyS3zisjeEZE0gXwOWWt6J
vy8GOoW/1j/4UL6A1LF8g/dB9opP/BNEOzBzvN9jWBsjpmc2w4Q3q9jir/r2yvKVvyLFl2fyn+4y
Mv2laOcWfuOKvpHT0ooxbh/rEploLY+fIUYWGrGRmRgT7jGBFkAzBoyAS/0z83AfsYXvTWzx++GR
C3cZsMFO+XhM/hvjxJ2keBW/8uV7x/UEfx+E7baxY4hcLnbnMCDmCCj4dB86MWyGNToCwn6IyOKg
LksnOgZH5S51IL6hW6tteSUuW9aZoPCz6ouR08Gz58YMigmYyGorwSoo1KMhtFxtQGNAfoPkyEov
Mjpl1XYwIN0p1y4S1su1+X7ssAYCTsnZyGhFCyowcKodVSoioRAyz5jtfTM0PcMzGNikYZzM2Azq
nauuHAqhMM9Gb0eWC5XWmz2L8VxlIpLADQoFY21Mrqo9i8cpwGQDJYCi2WPPRLrWzexNhWFxpt4G
1HqsJ+oeud2ly04pUD8W2mrSxNKPgeUzqPkz9NqZwijpcbYMsKZQFTOJlMwCUaCUghfGUunCyp1y
Xa7n1mmTQ1UWUGObFjpUwsALGrI70VRx0yUmqDQybHt+vsA8CPBTaMrUBRBqZa8WTktu+B3qmBgM
GcNndm0jnwuVW+OAYLSsMGqWIrSVGfMDKj5w7YVBoPoaQuaIGgz02j5Dz8MusxEKd0pHXpZr0ZLu
lGftuWT9s4udWbJwra8b24FfndKBO9pAlMP8iskKoRy2Gcw7szFmGywtLE/XAkptP1t2VmTQNxDD
0be3iB5ekE6np+vtY0Cur1vyAqvvjAWjtR1ca1u24taeSAZy5CGWklzxq+T4R4prLWAegksUF3x5
uVnYBUMYhPFtlhutvdi7WGEdM5XDnu6xtfiSqkzHywsT8SartdNVioXhspDP1hlLk2Mf9ADDIy8E
q2cN4BXCe60pLz17iZXk5jhIvrDr+GZCthxb6EzBsYt/B3gD+PQgYHPYmXRupc7cEjFx8lK7myE0
lFi4LbqVmEp7TMyaejYP7xFjYRmyEe/c3VsKcHxgnbH3E3wB14Zb4IJaxl8XWMI5A2s3PmY2EbJQ
L/CXcXjpnUcyDukoGfqYNl2JPMklWpcb0sUn4QeWW6j8UCCDcvFPujvue/ADnW6hfEzXRrNjc2DF
lWqKTKHiWoSArbfuao7HlSMYsk9cW6H87Gp0w81UdZ2ZTyKpryHFWLK7WKqQalyOwWI1EzNc1lYO
eQfr9dBf11ZxApfsprREAmmH10ESWuIKLUptLpkDSOAUuorLOli+iG2GHCWIL7gZCxBC7rqDdJJO
/rq+F7fqJly7jrptblOrIzO8a2HwECkiq/sFfAMuC7kcRusudpGy0AyhFeLcapCF3z57hkfuWiEF
PCYFNiy2je2aOg4ZXyUeYIRtvRKNjno3rYlXIZzb4D3tvqGa060gma3o5Bp8jJWNgC1D4K4yYMEm
1y6LYGMjLn3b3hZWzXLYnT7kW4jPxy4w0JEO4iXAIe6htAfspseCUpjVBbYn1gkr6FnlUwSnJmPS
AX4czj93gQJLdBANxS5EuJRbt/jdmHylC4RauerkoplH1/m/EGaEys8B5CkQjIV3io0Im8Hydz1i
nDN8YmKhMhqfcvkyQM8K2cTDqpBdmAwPu1pEfLyGWS1Awi6sFu5W9rYFFtKcr3mQdn4RYy5sdzyF
KpQUP+FumNwSrxFi7TBr/O2dMcBXWMDnkAk/wvy4LiCwF3BTXcxIhDkHB+M+voWYc840hjuDtcJO
iCHauMMLxxOIUZ7AqPD53N2pHYFQSHAcp/lFFV1mxp7hI+f37WrmeDjMly8zWjZWRRdOshUAlkxu
mqW6wXLxoDvxHmcHKHLjfNKQHMBW2p6Z7uD7shV1wFW/KVTQYd+GGAJ3ItStzmR8c+UaXp+d2RGK
eRVfN3a34ooZxoPJPwHcVvhEblTAKDET5tvcGRxwiJ7geZdOifIHn0AP4YuvRgChLZlryZwbz3wj
+zAKWsuDCwijA1MQr1E2usss2zcTSqPXGoFqHatbIxGSY/0WzMdWriw0FssJfcE+xgTx2VaOnsV3
NfeQ81s+29CKcHaw16+4Gppd8dfyv+q0tPm/VSewpCPXnNwb9Cy4UfAG8WqKbTdhEE762GPigu8+
9ncf++fiI3HKnRiF61FriuLVFtG4AMYvVxwljLxHLialzRQoc9p54aN5BwD47rx8d16+Oy/fnZfv
zkv3vz4vHuUR0K9cl1FmR5zFsbvg4htQA8SkHWsOm3iiCHDqGiOA0D91jWknbJQq+O6EfXfCvjth
sLu+O2G/vxM2aUWPElX/khU9n5DH4xINQcjDeNEhU9JS5ZL3yByeOE/W8o4nVjlyDPlHgmAFsrvq
JYeYwTedI248MMWQkMdQEWsaEIfh8e1vUSPg9HT2/MrjsiF9TRdEeLkdlghvo17SUK0WYQP0vaAd
QI8pcwF/4wEZHvP4Fmddcf94Cvc1eaejXMef904n01+XTPo7z+g/NP0Fos3PDB4QJnImK7A1jiHk
bdGA5qep+OZHtA7xOh5zu7l5uenpE4KqIGMnN/hDxhBNXwEm2OKnzEPrPN6HOJQzsKfjQHY5XlpS
BNWvZmQHKMEy2SW70tL31a20l7fypjsoV5mRIaCdAzkyR7qqRGiJ7Pf7Z5CekT2imhHZIxQ1LIel
4ACTuhysnKkI9ddmiuioZ4o0dXqAWXPwv4DPBs61ZxK8uyHD8j4i88Pb28kjJ6QBMNYZe/HZ4Q05
ABn3ECKxh1Yx9IbDNmfm6maFwPe6Jmf68hJQYD+Q+UP0/6ZgN0htIC6o8hsGhBOokJr/5s/wuz/c
YC4uc4RPRqeJyys4qODw8nVm8vMo+ruVGfn2kR8uQj2sFWCV+dcKKR/60BodS8ndnJhXKMS5RRdi
cuzI1aWW3QJ4mRhrAvzLGgiaa9TIGGgVw9BYiPC0XYPkipkgeRUYPhITuJcAMdebF0Bt+susvQH7
EhhvU62lLnDSD0b1uzsZGdUdGnSrnYR8gPaQ3Z1fAbO22uX85D9qB7CrHbo9Gj8lpPPQv5qg9FFY
EFCazwYy3+gnFAcq6OoR8Gqa7il91pDkYzNgsQNanlHhRVE4KB00o2lJc//1CsgjpqtL9QAAVX8/
GyNDHZ3UwNJ7xtkAibKPPO0rT4HG9BkcRIS5xN+grdR1bMZmZIB6/hSevA06EyNz5yMjxGPaHB/8
9ZguBXZfzeXIrEcrIEUOM55bQYZKochEIRUim9VaB46L5/MAiCGlfcGa0Apl/KKRAgkk3rbmEtgl
VEwhs4ksYHlJyoAOnAYYKjAxyBG1SGFGG+SMYDUllnqPEtUJ5DG4gCbkDX/+nVwOwDw992cYP88W
6BgvT9Iib7DhkJ8eKVueHeD5oQTApdZwjxy+1CATd75B7gd4tGrH0WjldYTfPL3Nk8xnpJ95Op3D
mXj6m4Ps+X73aYzsu1Vkhqsw+eBeFYtVrrAcbPIIPPd2APh1iQxmyfx1hyjdo7YbDJtDfnSaQd0j
8YtV1JE4LZH3a8xLOg1BaD7iyOkusKQFC4FfU3Ycr9AY8lKAiZAgUfyWWe3q5eVsvL1dr19j67hP
QpIkBOcPMspn+OHhDJ7eFqwEQo1Hx3nMm+t9/rNF5Bt5ayQKaps/5lkgHitHehHB9eKST0bK9l/c
XtKoRKJWEv/cy9jyMREuGATU69p8ettr2c4Jz575xKM+RAkE73IJiXHKaE8yei2Q65hdX59SFpuX
O4RMPLy8JKi941L063PwuYX489m8FGi+20dCl/iNXGOg+THaKehHyYA0sxor5Sgwq8AiDWvpduKi
U9ryUvvz7qrfteW/S1tO7ocRZP9X2Q9TwlgaBft/v9MyJXYvyMB3G/e72P1jid2RhfQH0+pThtKF
KOLd7vp3GEpTRqc0MpT+KEbnlNk/Jvv945r9cx5N+GCqgpudM4qpsKNH0lFNcxekIzD19MNDA+TO
Lu1sZ5ecyo1oA+TNXoGkMCLyGm5cWHLAHrD6GjB66i9hXtjxEtgeArAP3LvnjqpWCSwZOKsszRw2
KSIxAQFQr9mEF1xFQnmVgXe9gOXth9Q7ZBZ6MQWHIieHCJ4eijUnTNnJ2xv5Z3+y29M+TWSD4V4U
QT2Nlmm8FOHdmdbjMvZBdIti2Z4mVzUgMsrtnN1x05xjYTsGY5wWV3A/4ICEdrjSLljRnNYbjgMN
TF4mglaoGlrOEHRDjThujxcPsGAHkJUZbxZw+TnkqEaGnAMuAeWhMtYUlO8W2sGSVCStZqmiuaiN
rw25yZsbWQt/qpuTP0V+v1u50bnrhdBNJBAQWwgTqGR1uEFc4+YOfjSwdwKiIJa1VxBxaeglOrm3
9ocM5TIihT8y4U5wtfVBArwbyeiI5GcwGUUqRrIzneXp6zWcvM2RzvwNb1PlM/rVfY4CBei052t1
gVBNbnAsabgdEKQxfUivJx58eXK2Enm8X1su6kf9pbNFyAbsNHhm9wSwI16WUsTQeFihNx5kq3QU
M95La83WVrodn1x0IbC/nj0+oq9GPNKOw3kxT/UOIwa3rblCQO/rj7+0ifzq80dufoXOdKk0h/Qo
0CEaxUA9DW+eeDGZuFaogN8JEJiqzRGaHIkeMdE2xRWHjXMP3jM9dizBLv5WoCofEYt2LVMRwuFM
ZBodB6MgAKeRpjXOx68HPjEvi7H/22nCzBswL/HhHqVjhykH+3Ot8fORGPddyPLOq+QcF1hVqCIe
gAoFWxZNEdtDCHVGrvjOGOB7PyGuajrEQiVbgj+o5hPayZBX/P+6B9fNdUHu0SmLFASjREEbjxB6
8MKXBTlCF6LA6YQ43hv6bQGW9zaxujKfhS9Wd9yRbJYNs0DwcBOQKj0Gf7cgdzkCwDxa/LDhf2kY
+jZBvvMiqPU9X7yZVRD29WJNnbvFSIz/8c/duOnIP3ruprbvSODWv/r2HQndP+f2HYnr32r7TmjH
cQfDf0g7TgngSyTrnfn2hxHA0uezgkTUHK2GeIMcyJ53A0/CmViqWqtYTx7Kk0orBXEPgo23kHX0
BBPlGvKOoZaCJ6kmKhdEgQuMj4Lt54uPEqTRUEnpTO5QXxvTfBugomhALWxvbC7MXrvYkO0EYHsO
51+gmKoD2RRwnicVhVBPq+Lkogt3TtDgsIQzk6Omi0t4cGrIdsPO94Ckm9utgPuQ2FuAu2gsfSUg
/RuQGFU5KZPpScA/e6ezeKlRgIC9bwo2+rMQF1UkSNLwQGtgSHYI/yc2AyMGxBpPovpDggEtMYFJ
7JHb0Tme+FrYgndzYnJGHkGf+2ChPGNl2ByV1D2KabjEX6VQPT3MSv5QgOjfPAiXahpeW4NqY/xl
Tu7+lsXiVdgdastlk+uIlPDagIcF3pnjz9xq4pU4vB6Rf9pDTvDcty9vz18D/mA4hVcoAQOIn8P8
MyQzkDI0JCQHdYJqQ9qhvItn2UG5xR8D7o+KJJSFz1Ex0FwKLNBJDc8YCVlY39D74lKEgurAR/P1
lP0/9NPP22mkn2JXjOs0xHYS4CXl5MklTk6PV+gTw03DkiTM5H/geyQ2Eufh4bZntzIFc10Go+fx
8QUMNtDhAXk5vC197PqMetgMMZta28mNzy3cd6fuP2njf0obpes/r+JIqebFOWmyGKt4Med5pIJ/
8UXj5ltgXjlXqCFCLREKyC9Gv4/1vXp6Qn9mcni7uQH1wOurDu6nEP7w2eEWHupp18u3tzfUEp5s
+jZDOpYv7lIi/DzTE0r0fJToZKjDSywUuPF8bbA8eUZPJmTe5N2NNPqf6+6mhdZI138XWpNCa+Qa
/m5Ca9JSGPmYv6ql8KmhvRAFEQ1tREm+BCfeycvzWfOjvoMuhJZC+2cc6RQCHlR3A1k+aiY6/i4n
ZPSnlLP6u0uObteXZpUWSLikNxdfOkEHK4VeoAFL9aR4KD9txMaKA7FgYRjHZjKAI1URQTWqhAQt
tO7aFkT7eZyUdCZk+7iRnjIP/ZqSvrDUeViSRdsIUyP+1GD4ecTKyJSLgzBUzyUEJ5hIGtThApLj
0cyRSb9BfLBCYa+dgQbk+pGDEpZbF/z8Exr4EuX/YNC9G8LIoIuLOVqEKxgCHGsuoo+uwQvlOJ1d
RDgtDK8bdIETOsC6Or1FwEJ8bQNI3Cr6agQjqynu6jL0coxgw73jl8OGEyLuTHD6VZzV5noZkMPE
JafmfWx2/PrzfmEy/+quR/ZEmdVVO5vhrkUzhyUHXFhOEftCqCMHrCC3BpwXTowAJh/eM2yLOj5u
GsbkkABN4DMAJHobS8KtXxVhf0Q5AFJ6u/l6pj6Xde+2x0i1d3ozm0kJhnkDbf3ELUxYZTA7EdLg
Ju0dsxoKPqKM7DnJ4rMCYiFO22htC+6H8MJu277ilgAfesvjMRSF6Dc3b6e3r0c6uZH5mr8TOL/+
Rp5c0pEm/Z2WdEpM8rZn7yfq9xeTU6d1JNdjN5TbMMMejMlmv56I8058+Bjb/I99+KXRxBen/IKP
eLcpg05WhXMLlYTTUuIAi6ApATEJDTfBbUXWvArep9E2BaSqBuUY+DVA95WRLcgZOOLphWcc7o2v
T8rUmR4jf3+/My1OGBFjEvlfw4iY0EaXyXu3Yr+CNprcJCMZGw++Nkf3b2wSgYJKzAWQF9YSNEBJ
OfUt1wkz8tAx+PyWChBdjwBIaJ63wCJawDKeUJtPJyyTyTGNpekfYUwj+fprHqaf2lHuv53lUf/L
0cP//j91Wf1f9r5kN25ki/JXHnrPAmNikIvekEzmIGWmpJRsWRtClmXO88yv70PZ75WS6ZfsQq+6
0YBdBsqwghFx495zx1O+xsFr+i+zKd9fm39lP/91ql/roKqDt+r/AurLSQX8d+rLw0RQ+V6m/9q/
ltjk65+4L6ef8Iv7knDtL/B1AzPoIFaVRId9+cV9STj/C/8LhDWgxgQ/sIBQ/Sa/pOpfQoA1XVUJ
KC41MGb+h/yS8L8IoRTMZAyExBrX+T/hvpxpFPx8TYBJXCcETG5gwZzZEgIG6qx3RX8XKSWzVYW8
yKgAE0yqSnBop6Pll0irfTqt3yLymW9zgnKfjADWlFQDO7VOBREamevbvNJlykCnfDe2TesEKtgz
/QJUm9dXmdOlT8swrsOg6GDBNvD73K6TPIy7hJL2riR+euuHyWb0w96OR07tUOlb06+ot4+6aNun
+kmLc2+98AUXh0uFTiYeZsImUvCPrNgn3ZnpbTOM41De6VkNTuM8MpwuF8JRjRajLSsR7ZJERRzW
91B3XLR0q0QgVGOZEW8iUmKUsFYON43Poj2piXfjtbn3nWmtv3BSc6ioqnRijKZMyokEFVR+5yel
jj4PNcLTu5ClvqOlISB06inrLk3EZqRjC29vrDgICopDoKDsXh3zb8T3Qyvh448alLlvKa3ZIVTL
Ype4cb/33dDYxFQ2DpjX2Tr39NABNXS+4Wpz12lD90wYONZ0YQy4BtJaUa2mL1rYnxauYJZ4xNZ0
guP/IGYHD7o28yjTZFCGlvH4ThgR3xUp6S05iuBW7bzKMspYtRpedgcO2uuVnw6qkxogXrj+EROA
PJN3DFnFRHsOJm5KDTDanh9vVmmd0EUY3XVpTW/iWHwNQXa+Yp3WOIM8GqOHTLVWLk1vvHwAQjeg
PQwVnLucynnFc60aVauliXfXycG3Rp18jf0GI4FCodhuWBmboPZP0hXIJnhRZStlq5jXdz73ZdEg
ZED3TYRc0HOGzmdvMCVGloZaahxBWlWtpaeglr4Y5YOXBt1KB2n8mgwn7oXHig7IV4BZtQpK1yEN
RWgfVCk3ESt8R2/j4T4q9Y0fgLU8VTBgribPdUytGjOQ5Ggs9FtfKCgBQkukkyif2NOFOjOsUc1z
8GFT41gGhjwNomtX9VC4C7iTTM/qTC7w03WG89G5IODCnh0O7bPMy6Q+HoMw2fZeo6x7AiFFrZHZ
RCJ0SF32ryzn34MGA4ZGbTCTRpcLynju/qiqRrC0Lqf7YRNt2rl0KlHpp2020mPKXPXgNphdzmL3
ua0NtGK5ORgnCxaRWwpaLM0M1fa7EIXm200udQhOEWXfhNj7ldFhDFvZeYpN3VYeRJe8qDT16cav
i8mU8PJlbEr2fl3A5oh4+npdgvCeEh12TJUzXOZlXBNlZKhHPxG3pRJ43yoG0QrBRo/JUWRoUQ3Y
GOEeTCzZXgZcumbft+5WtkJlDvcjavLBJy+i06o9qjBcjGpig7dPXXVcMgcz1wrfSpkgUhVoEAIN
/XzKGTX6KKnStj6yMCkeqBD1uitcCVQbEUdRPMy9bVN5kw55/5RkeWW6CckQ22h1aNoibCsr4mke
mnkS1kdFssLx09Rof73Zf4Tg/t8kNJ/4AP87qrOyLPojksO/+oXkFCLkX4wSkAtquhBc+xvKKVBx
f+kcUE2HEUXmR/0byyk6yM9VNFIyXDnVVDld/L+ZzCn5y8AcbtXgnBIGfEj/CZqbLMnfGkVImG5N
AGwIpsLOQNrO37IUvWi00mUPlUIRvoy80uJ+Jte1MF2USUK8zaHrTTKOC3b2XGN+LCwljgeEuQxw
h8yUSIKQqai8kj+AhTCzM+kjjy3HJaAy/ZSz7QEoA/qC+p0h1Y9XdL49kbZhkzS1ej8qbK/I4t0l
ClqLlH4XdT88HqY7SdQFLX3+aLGz2ZozJZ1VcZn3oareV75rJr6HqYpVgkFyqnen5+XCYueA8ddi
HHT2KkVnLSzD7BgzJXGhd7GYn3aqbaCXE7y/0WAHaFg9JWrnO58k/O7X0X1G4jMT9LGggOoEBmcc
vPdzjNw2FSvdWtL70oseqMur29IttmkUbT2leyz5oGwDikgM37jNQdSjvwAQZl04Hx8ghSBEgpvU
gNWdjv8zRGb5UBp1Ru+xFLttOD0ERpavC6WTmy5rkNfWKkxGbDNqa35anyKnpQ3iq3kafg2CdKts
66qt99eP5eLOMTOfA7oLXYVPBAhz/lEejCTJ40DejbxB12Y1DCbK0jHuM5fjRu+LJRm7PAUsKHRd
Amvo8Irm9162WqXpxajdpcLwrEEPTiVRbkiSF04eDpj3WdPxMU773vQLxRIdhgZ2HZh+8iHf0lRg
hn+SnbxGLoGDC32C78LoBGZgWoyUII89PwiV9lGXGKO8y1R0MMZiC+qAlyRsihVwJ1n7mnrblGO4
GWJSLqSZ/3gmBtdUTWPQivp8ql4Ze7JqWqwtveo2keFPA0D+iXi9g6/tv0qjOfo1xpqOouQrzri3
NZDQyiSDB9UOw63Ru9T+53JhSNQYwU2Shv5RE/FJWBUK/eoVFNeUl9GdqhuFVXvNe6Twb2ml0wUp
nB/+xJ+o62zSdfDQcfznh98FrsvhPIkH3WhejYJuy1xxWqV47Hv64o/1Ux9gknw6LuLSuTI3YN4Y
gRkz4BKCLnh2613g52hiHskDN06BzMxI92yeMNPbeRhbitYIzOptalNgaLHLzTAIbLbUSf1hMD6r
+o9voBzWlsCsQvTON595JeNjR8lDi+ZaIFLLZ985dRrtIEoLsvBTak4fbDQFhLFWnln+1h3NkP9T
9TT/jJl6istgiD0Fn+H91LhTvpFmA6LxsrUUudNSy23MEFOwX7XSlmTHl1KBM3QLGZtu4tMpzESg
zrzEVQcs32FsHdl4dNMG9hiAA/jYKRvviRPTL61yfIoxnvM5je8q9Aq/Xxf6mRt5+REzcWjCJIVj
p5KHRkssUXxrKeYc6MCq/Vuq3ucQkNJANH/gS57J3Bp+7J5N0TE48BqXM9PbqmXgDUFMHzgIRXyL
qxNXcONZWr9uxwfXw+BrtoFpMKNuH1a9WXYvY3ZI+W7onC5+lGBz5SikYye/sZN8F/BtElmetqd0
c/2IPnDVhbTivTBYbpgxPhcToTRlFjHyEJVOj9qx1jxqva33Vob5scj/gesB1BPRKj0BxBdv7c9q
K1JMCu+By2InT9dFcyiISQ0zxZgFW3XElyqzG99qpMmJZTQbOi6I9szv+3WtnKhQMkCLujEHU7mv
u4nCWvoQoY8/2gyvJb31WlNJv0kMpE+swDPlJuD4+FURrjBFYfTux+6pB3tJaiPCs6DtPnL78zP8
/D2z2+5J5qeZ0uB7QPaSWINnyYPe7j3MyQkcTa56xP6jfeVtWWX7vZMUTyHbkAFzRZqj95JAEcX3
iXoj1I0amArm66hfg84ssxUtdhL0dyVHJ/86D9YawgfPkX4fuxutNNUHcDpeF4fpQVzbyUx3GWpd
N0qNkw3Gl9rYGNKJUUKgvzbDF8burq91geAMDgWpwUzCv0CwYh5h4YovDCPl5MGowU3InATj9N2N
sTdeJAhkry82y5RBZmaLzXbWgTRI+hJy3qAkkuGXWZerQEMuW65kthOJaaS7yF/z6KZtLeZaCvBT
Pz4EKDcBCV54bJsD5kuoOdh3Ckw4zkxxr96OEahXzQrzYWKzQQ3mKTiBB7VAEcAzd9DTFWn70A/A
s6eYrHus2GZs9364CrmdDLfMs/GPgzcts33lgaa761u+gCG/tmyIKZIFl29u84E2ucLTgTwMawPl
qoWVYM74G3vuNKuijhusER5vpR34t0VklcXCK/1It57J0nTiMML4A9YAAPncDipdzI0wx4kb3jrE
IHYMgh7tSQOLFINaJFkN4SEV6wwhD6cXGz+2+h+I03S6XRMzzfYdggSu0wWhScMv0xSU2HRRPJPc
p63N8dbi27H6omcmP9EN2iBZtCrfC8ztTp6N7MFTLJI5PmqC9MeR3Kg5RqPpmZ0uMqCeR8J+yxUQ
FTxgit7Bj0LiT8CqyitDjh4OOcbo8NGKUPD7qkJ7ftGQ/MuthuwLz6H9LkU6+NC0Zq2ZDIW7lRNq
tlqtEQW8fuvyPGx8+UEzw+vWLUmqvicP+mAFSDfSLyG/7UDscMQYmTbeF/WxDY6ttmvCG6LtkMFo
FJOeRGn6aMvSzCg0OfSnZ1eunaZwXewel5Ka3lH3LT+zmu/VF/mW28ODfy9eNdeUJ0iXO24dDUXK
sZnpZvmgO+6zRk32hUSmp5n8J0yLLszuS3IABjCOxl2IVqDE6VqLKhbDv6J2vlN+XD+LWRnH77NA
+BYemkS+6SJspWpIUikdeVBOxlG8hT8MZonvCb2p+VYljqY4DdT1bbkT7+VoeqFZHLH35BVA3HhG
aXv2qhA7OdQPbJV/SR6LrfhZHiByamKmz41u1TA6b8FDeuveIP6r3IOHYpsteRNzl+7jGRsqocC1
OtfVWQyeyjirewObwOGWID5BZ1hpJgcFY+vLdS5MEm1wbfK9Bi1rCq8CI8ivH+NHG/b8JU9OHkcE
Az73h8h9kvGuMpRE83364P9IUe//5GOI/zpqbAMj5DoTUZm4c2LDgdIUoaU+U1O/qR7TB1xos01y
O+VmzOHZ7Ounzjd1dBko6+tfOKP9/XXRQvvIVsHhghd1rmuMRJa5puOMwGGL8uLY7B9h/8X9Kgys
6q5Gq/T/4YIz5VbGSaNok2SlJVwJU3tPQeylmgMYAQZz3HNMggeqSxdw5eI+Z7KQRqmrJ5MsuE/j
W03N7tC864/kPnxtX40v8QJ+vnDjoLo/neo8A6Voye/VvC8uJomBtPiV/hD+xPMdLFYvLi02y+R5
Y635lYDrNoAgt9+yxvKGY5ahcWBAv0T27MsEVZ6xCTyVoQRddbhi5boTwAK7j43cZPTOGDe5e1CF
Z4ryC0/3HOLWwvMSR7c4Zf3SSPI/ApjP50PPpc4PFaVhAVRtAT4G3x6e0myTgREiMBli32/ITqXh
kuBNOOXiLf4t6doskJh2dax5PtZ0cQ/EHIaVYjhpdQLGVNwVe1KknT6Enomtizs3X3pofzJ3iKuo
FMl9eE7ziQ2K16W8GRP64P5UX71h534zyCr9nt8Qbir1MUgWsPVHGO9iv38vOE9EU69NKyMr6INm
rKhu95ElDCcZHlPsXRRmi+cegESL3kjgrEjVHJotHPmkO659wUww29KoOJPYcvtYgty5sX1Q4Abm
ED1e1ykX2HuCD1BlqtSniOa8fM33yq4fXFc9dT18xtKMm91QOG3imrlPzcD4dn25yzjFbL35vqIm
lWWA9aJhFeubJlnV7ToGs6NmjeD8S+w6sWlxH0s7gvP81N5XILVeBdHCDS9te/aIOmQY3a7FZ+hk
p4OfBLRE1Y5434LUSvR/rmVmm549HxFmo+76WE1BCh/TFTFhsHLAhK4K0wMRF1+12jHZ66je01de
v1W/pbHJvL3GkI2wI9fELw+cLIGtZFapWQVBSBNhfCunzvXr+QgSnond7Ev5uXIRkdvqeYYvjcEd
U1tefuuDU6ldh4gUHvxq62U3KPsYwGs2mqxcp3gQfUtNMbwV/MBzYGw3gAec2CxHMKHcdyA6LQ4R
GpVBf6NQqwePY3yL/m+k0NeN6lsChkuzeiW2tAKENSBlUjYZySwVjmohT0n74/oOyXTWFzvUCOMM
wWqkfWahB6H4YRNQ7LBNjy+5gYm0GMCmbUuwyrBvLNoacO3Hu7i3am3Jjl6A5OlwPy09xwt6YKi+
iqV9vpLGOuxwCFaDLnX0YeIpYMzHUjP8pbGYLTlDDCnKBn7fZ3ybqVvV6ttdaziq9kOiwkHdM2Ml
qwV1rV2oayxKUYo1lWEJFXUB50LkK2qgqeFATojC1cWWq+sCVSsMwRlH+KaBUtXYHL4o0JyGTYNd
GDnSXxNE4jqHYmpGDau5TcCHBEah3A4xTVOxXLmioc07Uzx034y9Cs4e/qa8DN88yKKHH13bfmzC
P8Yoy/ahRKYa9IqJZez1wESYsSIArBNQDTCdU7818sas+Ve9WNfeTi+tLoEDsfCUPmziXNAo05Df
owzFJPMiodgIG+rVinoKRhPrlUhb37Y/McNldKR7NDCkIbUhBdxq/e8NqjUDG8+n/NrvQO5rmPqj
8oDapljHAewB8Li/UvUNq5xG3wTfvMdon+Bdmr1YBbodt2sfhU+V0+umlpseGKX6J0NZNfxno+xQ
s8Myq2ucMTQD3aRrhIpGHOZXX0M4/t3F/Ef4aIgKhwsQ/gJcfcjB3ycwU7K1URlVE0LeK3pf53Aj
1oGy0bavRYJGUmV7/WHPqFdhwmarzZSsr+iDkmo4bwRZtuWbxFXrIFQqgB8zNOzmlg5Swfc4Ngv0
AKZrCtC8g48Jv+qtfAkjE4bG/R4tRYD+oG0Qj57GUSD9gUam86eAUjc1iMaQnFAsyCqz9Sz4Jdc3
fglWpo0LVZP48VhoHnFJiygmSdmTk0R3BPgH0c6bmfWP+LtHzdC16s4eMeonN1Nv4329vvasXun3
oX9ae2YvWM8MnydYO6hM/kV+Vd/1fBJB8bX92qHcJZxmE0m4498Q7amI5X11EVPZRDhrz1QXypD+
ZNQ/H8Qs2uYZatYFfUdOdWKNoDm8T4SlYvqoB2ag6/u+dIlmZz6zIqkxDkpSjuRUDelGjxDMw2u0
VdCnklsJq67AcXEUdT80C2plceWZEYmSwVfRIw6JKmwEuAo0u4LXGXxw8FBQmwMCRd0UII5c9AKn
q7zQZ5+uemZKkijkDKVd5KS9NF/Kb5Ax7XXUzTA1lS/Ku69aRWHHvQlksnDWf7LYn691UjOfAgGi
SkJdRjhrwR4YKAtb2yvW6gEAkh2HV/7e9Ouc4abHBXGalXn+W7indDuKzZDUnWFVI5Y1azuVIB9i
haCuZZYyOKW7FkZtDy+a3pqN/1hmz6kcTR6+Bd5peBrzXcm+FYSYCbnrImRgkItFKtDFjGxqaXQw
WVBajFbIsKyuH9Sfxf/vz53pGt/NSVtj5ZOLIAC3ctiZauuSL0g/NsVSmPePNn4KbqEEDpWa8/bM
OlYmDq6cnNJ6VWiYI5b3FsH86anU4NbPFdMNnNzfLYY+2STfF2L4aeGZNBRKpueNyLBLwPbYhA1E
2qiI7JiudEy25mbT2klrj1+RCImoUyuW1qBj00ZfpoGxP2zVgEK4Qe2q7Ufbob+hSIbXax46TLvV
5H3LTx4mUbfbttuJZj/2a7daUNh/NIt/72DetKmnAVGqpIBYcatGZLqEfCAaOoTf6h4l18A7kX1d
Mi5DkpO60lAzgmZaSfm8QCMmI8+6GojMl1s2CrMMbyvSwP9IbR5vaWNX4HgEhadqlXwzVInTwwck
zNIwebt04vSLSPZxvEfQjWKGfXDsx71OrVaxGTXLfFt0ewmvSWZfS/VbAOLPdjXGzzHflumW6psY
Izui8TZPYjOPi1UaIl5OEVMhD757G1Snhc1evAMkABhKUTSEx1FFPC9xHAIR+FoPIGDk+wzQjusg
p6wRZtbXyZfS2Mr6PsyPeK1JcuMlWxk6Y4y07L2ozFwz3chKc6sLbOO9NjAfiwwrP7EjajfAagBh
AA8HRVmVCLSn8Ntu6nUeYxhIPKz60qnktnumGDkC04sDqTGSL72/vr2PLO7ZA5htb2YAFDEOdVth
exyDNxp4iFaF8VavuqWA27vFBHKMRcFwk/IeUWRJcfArT95wgYCUw0GjLMwce+OWDjZnusLUFaP7
GYKzmK4aHBNbZ5oVEqtS1nmOWuNVkmA8NU9PpWry2OqqTS1NQ7dU3xaHRFoktHA0pW4Lz0pGR4te
k2ZV0z1C7FVgN9RGxrZMzAYdyYUZ9CbKR+uXvjDzF7ivJXXifDQ11+K6U4qvuXF7/awuodF0Vugl
4aqqI24075woSUBQaeMBGvHVQB3Vj8yxvku93KxREoTecm5VzZ1X7MYJe/c7rV4IZl5oq9kHzEBp
2dKu1grgPz3c6MVTXh+kZkl607kLT/zSr52tNEdiuWCoiQLYVt1VDddyGJ6Jdk/ltsjNJtsZ7iYq
b2RgZ5ldLc26Ixcqbbb4DHmpCSt6d5LJAmPoBkuLbQPC0O/UqSfitmq3wndEv3LdXVCuSXjwyrVW
WgYoCWAWl0JnlwUYs6+ZgbOx5ClxQ5+ckvSmlhsd2YlmxU/ZD9TtFSgfqJYw2QVCmS04e5Ko6OHl
SLF9FDimw4+i3Sa6Z2rsq5o8pINdVPdN8oxTB3Rx+2p7XcgvHR/UfVAVhU2G1FAxe1H4VdG4T0ce
nRKRtwDfemryOglWtTF+c2WG+Xdo4YFz2bx4heHfRJP7VQnW2ZWEN5QKIdZD6R66MkktPgw/dYoi
akKU97LWXoD5hjVLhjffc9qxk3tYrMexKssFsHWBLrEJBncZ7V4CnVXzgXdTql6ygESnMp2KKrSi
X/UwW+vrZ3UZD4E7TjRETlG/gfTcx99/wpK17JkSetI/Fbr2rc+SEWzXNQp8sxoppsglK5Qq3xrQ
aihPQ+a0QVKdtUt7vVRLH1+B8lFM30KLjT4LkPSlnnmeO/gnrUcqM6o8Wy+00EqbStvy0s50lE0Z
nKHDRrOSbKMot1VIT7IgT00XjAvSO72GT/ZER8sPqqYoCiJQNYTelxmuL/q+qH3X9U49FrGLID75
fSVNtfZ+dmW52OEyeyvTcoIbiIJNhf0oFp0tF+mpUEcjw95bdqvRgDiE1b5V1PTJjT0zznmwqSkr
V3mavBYRPCmmZspNpY7PWQsrnrdSMbmWFysvTt6QAPWaRmyKlsHb7DmzAigWItCk5msiXkC98xqg
6eOnLASa5FC4xNR5O/YwZOgIQ+XDA+2R+hgLhA9LknLHcKOtW8d7oUiyTb2+Ngsl8W3dSxTHK5FD
youoMKWWfRmyIjIDlW5prntrpt9o/qDYoQT/imjAzSHY0v3OprgACKkfZVYUdS0qQv1ihpi7AT0q
VHrqqdfIwU9Usyt4aHd6UN2MofuoBJFyT5PRQ9a9l5vYz9NVWlF1HerdQYR5fdP3CBaivPR2CJJh
2zBi5a7YB6jrNgdV9e9c7NNqmhEoQBPtwVebDm1vamhlSTha11/wXNthNxoKsAwNNcWgj8Gvc2+w
1prQCIRandrQAPO2j9P3lCoAuEjlSpQBCrHCZ6mRxgEfjm+5HgppZBKhCi4DZivTpt8pSodoFDLL
aVS5hzBACM4bNQd0FxY6WYv7msoMIGjA7Lc2B3uYUro2mo/ogh8wz4WgVBrFouj3wvsz5FTNfL4V
teuN1khy4yHMy+xGCbonCqiZaOgGgiBZmZZXVhw0GzEiVsp60R0SHwUtjOjRLibRqumUcMfi0ISj
mtkodwptymDuP078//e3/I9J7/73/hbn/cd7+Vq///hoxX6vpqbsjz6f9L0KXtHjktZBPWx//M+P
n/O7d1ljf6mod0YuDXod5Y0AQr97l5n8i6M8mCGLivsWGi77d+8yUf9C/wJjKOcX0MPo2PhPuwvB
38AsQkpQ0kxQtfaPul3OwejU62JoGlcBhNGop6NR71zeAhZmiZGn0V6tAovo9cqLFOQyUzNOqOkZ
j59O6+6XBfncK3Fu0X+vhlYzjRhoNUNzxvlqYzAQZQjbaJ8p7aZs2IqrC/D+YgW0aBI+FdxrsKP8
A5V+MuZ9WxR5kyZ8j0Y8avlJh4B/EC/lUC5ODcFV2Gu0XhPU810Mokp0qbRCj+t9LmLU4TUCPSZl
0qy7JvdXxZghsFwQvgCHZkAFpwd/Hf+BXphWRgLh/PTqIA3yTDeqfSUb5Za46c9cDrEdZYYOr7ob
7JKggl+gEdkeRvSEIF2LOEjaaovJy3N3+veXQPwY2mLhRM3nnKLmvVOMmpX7Og10JxtRYOiykjwr
kfQ2bld7KyOm3OEBA4uRoUjTS5DO6fQ2swu1Jdu+j6LVELPoRgpXmm1AGUBykW+8vn3OUo663ayr
7LRo9DVJRAtVrvH2RiOl++AiW+ebaMmqrcLVtVvVzbQFf3rmu/x7fyhVRKwAD+MjdvJJimI9HBQP
07z2hW+UDhPd1wwDBtBLTqWdebXnhH3O7pts0M3Elf5BQCLQYFO4RzdkkxMdDCtJh0e30bPnsuDD
nZtEtQ1oB1QDyLIA98/h2vS56BkzgBwB9pFTmFvzJB2GJoGG2aNLVVt3Ekm1HhXhVsk6A/aPLdVh
XT4ySSgj4JeAlUKN00wQRWyk0RjxYK8GgTWmoIvoa/u6ppgZwmlP52vMMCGrtW6A/xrsqxVK9VrM
4obhA5eBYkEuTDR7ryjK5TJbNZek+/I0JYHngc5lNFsb6Iw9f2a5qmhej/72fVA76L+7DVJM9NeH
mwFtvNc3yaDFP+HsX5s0EJCaQDb01bwyldZ+VEYDDfY1eNiCh/DROKa32g7yTp7DW7CBrdPb/kjX
0smd6sl7R0ny/SE/ZFt6RA6FN5b42WG65TFYOP1z3/3yu2bwENMr0qCIxmDPupsBqCJPtZVS1iiy
G50wkKaf6BZykNdP40KqdPT4A8ahlB4wGm7Q+bnzUSmo2wT9vi7Snzwa1sLNlnrlLu72Yw3J0NCP
7kfAn/M1SFPlasowXAEBGAT/wFiG7oCW3/XRQpDnUlnPVpqu/pMKCUM/dLUSKzETbfg7sQntNwGe
jeqYL8Dfi8vCSh/djhosObLKk3f1aSVvSNRYmwZGhLxAvTj6NhBxIcNrO34NEHWNp4yQXMhhXhiA
jzXhtAGK6KjAmsEGHo/MbdO83xsxCF8QsHalvpL+XjdOVYxSlGLBrC+tNwcOSs2MlmA9eKWoqsz2
7Zg6Hvmp1e7WQ0yXRgsL/kkYpzAhAgOAW/jj/FBV2sq+0LJ+Tzq/33aYw2LJWF9qILm4Ooy0ANpX
URaPQTZA/OereHHWxJ2oioNsMcHar+Bq67aB+sbMT+DEepae+dse/S7XX9rFaX4sC+QHzIf6ubmT
McYp431YFAfFCO5VJXJqF3pcVquCZi9GjNQsKjqvL/mHnSLginQ3mhA1+Guz51BIhXB32inGh6yy
xN0Kxp1KSGdUS8ulyX0j0l1lbK+vevHcDU1KGGUdmAkPY96FlwToi+1ybTgE3LUHPqzcci0Ryg7z
9O36SvM53UDrmMSDAADgJxKDFzZRz+KS+2xke75XjnzXHaKdBrqMRxfGCgQc63yVrrg0GxReiIXr
nKPRX0tPi2JGjzDm84f6jA3UQPQOmSkwkwIHitAwB5QdV+joKbHi9a3+cTkYf1Sso10LGudcaDF3
J2C9h+5xTwdbZXeHZtx13A03AUNyrYCX9B//6n/DY/jY26fFZjBAC+AjB/nHYje68kKWqEfm75xi
Dxx9oRAThPEweOB8M1TmNQtUTdkXnQv+8WzEKLQBJXnXdzGpw7/jaTqEg/MJsOM3ptcglHm+CifI
OtAk8w5pYbROWlQvWRzFm3AImHN9pT/sB6sAgMN5hF6Z11llKJVNRn8MDnUVBnufp7rd+mwp/z5/
V9D6GjUYEmkYQoXg1+zUPDKMgVCG9OgrTFvHvs4exzYn3wMf7RWFGr9c39RcX2E5FMkZGE4C6SZ0
jsh42Yb+GBvlMewNGzOTjh06adWB2ENFT11OkN9deM5/2CDc1I/rgl8OhHZ+YXnhj0VYtNWRsRiF
M6TbCm/EDHikzYpWPlzf3oV0YHvAmdOwCXRpG/PhmVWWITzoltWxhjpGiBdTx7ncJYZYaOC4kA0Y
m48hWoDtOoYoTZv+BBTcKE/jgFXVsYmzm6C5SVRjfX0nSyvM5GKoozBC0qc6FlJHKeFRT6MF5fOH
szLY9JwgdUhuzMu+86yVtPXq6igB3hR1R6utEuT29W3MEmd4r9NJ/b3KvNY7IRU4YyKswp/yo1TN
8WuUWQomeN0HbygLi9+Rq8vCha1Nh3OmJGaLzrCp7OMhSzIsGpRmjfZLsnKZjfJrsWQv/vCc8HYx
QwXJcPxnbhXRRFNU+iRvGWoptT67467SocIAs3XTcqXUGGDdLdXYzu3/dKIS9TJQ10Ad9CP98Un2
fI/EbmWM5RHNYBRh7wMLNxUzcw/1Msi3LmjBCwd+Wk5XMTAQ+V0ojnm/lTa6Q2QIUeICxSa/80Yw
h7Cb8Qash+txHW3Z/2Lvy5ob15Gs/0pHv/MG92Vi5nugKMmyy5LlvfzCcJWrSILgAm4g8eu/A1d3
lwRpxKju13nouNHXcZUEkFgy8+Q518G1eNM+uB/WP6qXy+5zbhccGlcOD7speCMGGNcB77Gqu9xr
Zhz03Aqi4ODLU1jy8im3YhFXfBgKWMB9EqVog84LSG0nDuQcbbGNp/KtKrOZQ/jMpnDkEQUuOJDw
IP2l+CcSer45WBrfjYYBKq3hzg1MQEbayEDJHEVtpA7R3p+/jXq+dKsg5Byd2eXMi+50/4P3SUdW
BlRbAHPocu4P/EhrymFCs4DYGUa58JCE78aNE3xcXsBzQ8WNg6YSH5gcG2nRYyus8ccMUz/tDBPN
5WFgLGwrNL/7r+OWh+zb8Nw8lXNVsNMrByM7sKl4TWvkrIx5gpGV0GEsV0VRhEWJxIdzNzM6+fXH
B42DHlGkVyRpWYAWD2V0IkNGszbErsBBg+owCws/Mj+8twGl3yJqv1hPwlteNip/85JNua4H6xaD
vynJ9UnsUsD19PGlRpPgZQufce4lE8r1ZhnZkFJbFzsLqSLrht2OIfrsoV6n32gbLcqgAZKtwZCX
VWG2adbFz3QdPPpldPkz5gaqXIFtWycIEkaxC9Ls2hyvPLeeCU0/H9gnA5UpEsi84sWqosiF6eW9
NbZiN12jwdBdV8/px9Bs0ioEowRf0wf/YWsstb3+Hdwa2l7bk23znD+yKFgCy3TTzzwrTlIdKF0g
oWLaqN2CjMhSawgCWViPOYW+y5+RdUBqrl4a6EJ/sLTQ+zoX0p3dm4fWlGXO68LsPF1a+zl8ONbG
YeugDVvA/CW5QegANXdVZat4JhBRmtjlm+B4lMrCWqlv9xaH3eJndu+s0pUd5Rv3zrtJH7Iv6Y1g
of4yzmzV03Ne2gxAXIOnr2yfP941OrLmU6LBpv7T9r7kw1WxodYDLutZCoTTxweiBhztWETJUaSK
+vXMqXBrudNufO1W2bv3KL4HN9V9DuqmG/0JzQZo0W/gbEAzv/ZXf75lUA8yULJBGsRSmT8cLQ6C
bIqnnTDdcNQWpph7NZ55D8jh/TahLJ5n09oDxGDa6dcOOK/H1fSz/lJ+MdftdbkhG3udXzF7aW1L
ssmAjZp52Z07Ew6tK9f1xNPCLJpU7KigWliP2or1dK6V6KwRMJXKZyuyHmrnsU9BuFU2vdhpNrYD
YMYte7m8TufuXjAZ/cuCMgytGJhWU5w7bfMssvyGTt4VK/QZbzhzDyJTBOImvG6QZbSVZ0aW9aKb
5DHeB9tgWvX8pSmXxj8q2N/H/0p+VHe/TsvDSuQZf3fh7LgGwRQGnjjlthU+IxWZYrFNEns7Jaue
PJVpt5/El0CzZ+6+07evfC2BWBC1Qskiq5xYvkDfEwlKZ2uSYGEM6dMYbPTsJohjFCiBy+7KSAxz
KYcz56SkRsXbBStmoZSlrBab8q4hrAcpTm9c1UJsJpCoxL6G9p/N5HXLonOXtCxXQ/NtQD+r7ZuI
dIbVZZc5XUyU0DwH3yDBRKD8Oj7A3NSq/SbXx20Wo4JiTt4KuX9IkrD2sfW1ubKF0giBMxotNaim
QyDIAoEj8mHH5uo0bzU+mskuRigajp29rLRk01G0M9F4nSJfNcUEnKrpxk/uh6Zf1kEy8ww52SQo
HkGfSDKCo8LtqQre8YDGziqxg23GfOxBu0blxAHzhp0n2UxB+KypAMRD8nJCOKyssFWykWd4rG9j
RzhLSoHw1NsY7RdVm/+pCyPSRkbJA0AL+QkU/44nlo6dnvWJPu24AGAelaAx/ZGNT8IhX/RiAOAJ
PHIzJYaTXSNNyjgfyykrZMqRbTPLbAAkmHYt60Jkh6/GwIgy27pDBmUxmd1masVa8H7m/SYn7ehx
JbP+4BI2ZGYLDWTK07/Kao+C5KLZDSYzF5M2DDcBjaFoCNqJkBB9mwEytRncqZrZKmecV8KSkUDG
lrWdT/bTwycyKl4s8SlrYTlfV5l35ZTgOjAQlidO+g2FnWVC9NWQRHC89RD7RugO7oz3nhk95hTX
Byj6EFmqfWO0bcYp9Vizy4WmDwCB2PkSrI31AvXk9gMoLMClutq4G0CtPnNJKkA6uXlBxo8UGMCY
oIBFlHnsY84AkFhO+2bXOFqGnlBXo6AizMGX4lXlLeispxsvSMXN1EzFou4bEnIQ7EUYB5IWXjAu
+JS+TBqxItFM6MuJBxu4KFessoqgu7Hpx03euGPo1QVbXz7mTu5e+enyiAPRHAoqakQVi1KkDY2b
XcaDfskLkkWj5gYzO0IBMf+aISTuEPaiyAArygzZrBZjGSBDREiAZ1Jn1EvX6V/znBg3g4/+BFuI
fVJSdK8Sy18Sv2F/WKOVayT7dwF/QRXn5CoTWRmnoNNrd+5Q9xvR0HI1cp/OTOfp1kdCVG4CAJhl
olIdZwDIgh9b7a5tXRs9rqJ453EZLNxp4g85zfuFl/bZFSjN+bZiNr2/vJrnNgH2Ibj0cezIosCx
IzY2Z11fuO2OE1u2LzErItUABn4U44yak5U7AHyn2do0swXkDytnD45z6FiAOQY9VGqe29fiMY1z
7m7zDhWcHlIBa7PlPTqd0Q4O8W/rCjTd3y8P9sQmelDBl4oudFyYLvbf8WALVLWM1Ess7Lpvmnab
8Xhh6Hpk0Gee8JnT5eTCUmzJbXSQBBihhaD1dWzuAkAyc9++gSLCDYiOZ8ycH5KsNEJr2LJc5b1V
iQRg6dw2d7YDPpwE2UZg12/7l8sTd34wv63IrzgYjBsMXacTvJoGNl5VlbfIhus0ETPB9YkvyhZh
nIjAhwAKjxTqsRXERjlY1HNzx5uVK64m63qEknG3NKq7bpxxv5PHGpKWOkQ2kOLDMxW337EtrZuo
Tr0RI3ot3IVDl+NzYm0uz9rJ1pY2wJKMgiwQjIBEHtswch60HSZul9qQrYjb/CkHgNsHpkTY7SI2
Kj1sJ3NTNsnMvX56vR5bVuElSA71hgiYjvgIhHp9lV3hnbTQxPemyO4r3QNpWhuZrrbsxFvQ69FE
rBmouJy/o+0tvwA8RkD8GMDOqS8a3O5+noy1sQs8uvK0ZJkGLxMny77Yd4k1swlO3//SmjylARXE
+1+NBxs8TsFEw4wdHY2Ie+4aWi7LNjUj3pFne3yNqfmaVg8OryOuoQeqbzYT+IwuL/c5l5J9uhgu
VGqAZj1e7rIwqpykprEDXjlq2zerABVI+6G32ozvnvMr4DTwgpKCOAhWjg2JPPBJ0zTGznogw6pv
3lh2U33Q+J7ZO0B8/nxUgMoaiGdwC6M0eWws042pzXPD2pWDf+8J/YaP+W3XFK9N7s3slzOnDDAa
v00pe3Ik2ZgFo2mhVmPeJy44pLoR4Hs+szvOuaYMWgBSlopIagqPFU1vEwMCFgGxwe9Kgtd46LOw
s/tnK+dXzAVhxeU5PE3JIDbFKw8sCC6884Svuy7KPssNkADqWeG/0smAakRTiGvLTKdFUhTNBsfh
D6rnoMXM7WrJ0bA1pMMXp3bA8qfjqoqzIhJQOLmdqEhv67z9Xhk0W2dOO7zMfOzpMsggC9Qw6OqS
0EdlxZ0cNMpo5uhwS6IjwPbLryzo6iUkiZxF0uBItvEUvRnMQAtTvdOX1KuH5cTAaQPaKFDQphxN
bX2hhRUN5gh6TtcOhHiIzqBTY+DVoJKjNbgeOPpo8VoafFBTdeQLaVI7GpwRnUyuduPHZK6tXGke
xlSgaijJ1oE2BZAUYdLxDghSs+OZxLvyePLeEr9PP3je0YeJ9xqE1rOBv42FFUDORBTF16rPLBft
lVqOtDDqNw8j87OtD07QNqyAJm3CCWJHTzkl2lvNdKNA2OMBF6xNQfaGDjBRhxxOEqBl3jT3JO1A
e6inprjmpHP2dm1q7aJJKMSQApNC50MP8vjRtyHHFU6jKcoFelDabanVSGcaRpZ/RfZ8IuDk1rw3
G+q++xwcuHnY1T3/NrUuKrtDQYpH0Gsw4HWpOzwDPFJ847wH7WHJimQ3cpQzZnaEnLPD6wElWQAq
cAGjW0hS2SuvI71OWiBHXLbD0R0lI5pTk9BKu4XB15e9WXVm1ZD8+8HLhWs6by0GQ72vR502LHy6
C0AQcNmK/NxLw1FcpESepxpKWHF0YGjBVFuBjvmyCXXGkCBA7g53HOR3TDyXlXSP7WtGVxpk2NEC
/aNpsRmygIRBQ9AilyO7dtmaOiCUWoF0lGpQ6JcCPFmZNlICwlbTYdhlKTI7k45OnNYH3v+ylZOL
DOlVJFgQX6EfEd2AyrQNrjsOhpYBpJEOy6aVxIGdd98xvgItfzgNAuVIH3K9Wf6HXoE4C4ZBzmsC
RQ7UoxII+Nwdu4oVCC7BfVuBYM5jWTj4M8OTk3ToFZ9WUJ1HegPTievz2PcQzwHEZpVIcmhDZPY7
38jAQ2P8oe+pVtSlymIQG7gVwlRCy2URxC+oPfDV5ZVSWjZxCMoZkyEixoMQSs0h947geuoTxIld
HFHi7Vglwq77gTruIhf1krj2FdjEcHZB8wMc9KFljSP+wq9qbW4rnLoN3j6oHqP8hu9Cueh4XqeC
9tVox+mdpE0rA/c6r+pI5IBImd0iduwV6/atGcxsiZOrB80voLSFugW6AcCCbh5btafAnlA6yu5c
FN6CVTZeO2KRgCP+5fJUn249XG1IPUhUuEzwKutpF01rmKWW3VGj01a6cFEad0BRcdnKSX4FERbC
H/OzP+kTc3g8nMSlXkYTEzepFYyhnZsGUD58Au2FHercA1Ma822kd9r3dkLEklX1HLBOHSi+4LPw
gRefLqUXlYGWPGM9CPTAjAzo9aKaCg5ygqKaeVTOWVHOGAhWAt9c6d1uDJKdUwDg76EjZ8Y3zhmB
yMfnnCJn/EkTdXDLjLygdEQOd2clLq7NXC/rJ00Y+swulN96eKDIGcNlCaUx8DlAd1FxQQ+PHr/K
PjehV64Yz5qoSLUGzZl+tmItY8vLTnIyLDyxTCA1AKHGQYWqzrGPQEqOOKVlsF3iggK5+8mcp8sG
5BIfDejTANDKcAScx+pOxtvcrfTBYTvqJWGQ4R2DElH6/J8ZUW7OsSnhAQaMZGDjIeyFiwfmNX/q
AcpIlKUpc6dJQPvHdkb1xgGjzMQ0c86rpx5eMlJd519zpdxZBUvdekwttqvYAvyA4BvDRiWoUodx
t+Rzxay5lZGuceDRVTz6FCArtiusRyOvw4rfIIExM2nqkaoOSX7EgRGjtqaSyOWvv2M8YsPscPQQ
oc+YOe/Gv2dOOQL8AuozaEliu2n4BvapMJsLEeYmS47zYBxWhv5VbbTZzkcuXyvuPOfR8H/+Z16s
7EVKtSIjFDaSCXhg/90qnsHP9J/ZkC54MI6sciHCNsDFCLrkewPQLPpCZ8vRM8uhAk65aElbBxjJ
AC5YG6TdDBSklwdyclAe7xUVvkdbDKJmJtt5BrliHkdbwo6b9dKqv102dNaD0R4A4kE0fCCTeDxj
ehenAD9i2yO0WPqo1Tj8zZss0Jvex85MSeSslx3YUnaLn6H9sqxkKNME4BL9YgxPLkgWLg9ozoiy
Vxpwl1JuynNsqEMKuRwfmg7/TviH3oDf06ZsmI7nQdN+WjHTRe2ATlcDcaOeLfryz10aAEqUN5CI
RLH8U6f9wKVdzQSTtKbj8HfrhQ0eUsTLYImfsXLmbEYyCWgiBLSfenzHbsD6lsR107KdFaBijOAa
mpuhCVY4C1XVhT8Xbp5ZJJjDixyYOCQlTkpwzIpRj+dwb/ZVIHWVW1BY8laXPeEkqfoZOh9YUf1t
dCA9nMMKK5YyctnWd/megOi/DtshZN/FbbqfZew9OzQHEAq8TlHRULuR8y4zNTPtsV4BjeKY/3DB
Z2fTOZmWs2YO8g/Kde35yJCjEoGHB3kfgfWi2jbvPy5P4JlD6CjHoVzYpm3knQMmnx2BZpNu7xvj
CXr3awEauMuGzq/UwWiU7WS1hA9di+OOg9jARDkvFP5423DztaJJZIHb1x36NQrS945XL8DMez14
1nowkz8/do9GrNxRXpUjrcrlCUU68HCaEZhtQqAe1n79h3ScqBQpGSTlrgIHSGWgRYXtWpBoN1EZ
h91je+9d5aDRWVhFhDpYBQ7UVVzMzPaZ6+twkCqXYG5oNOfSsEFA7wwZimHaz6ynDGCVZ/GRCfXF
2kPWEXkLtgPZQfDag7rvG+hz8g49Z1GQrApnZkgznqqSTyUGZIMDQCF2IFmJ8unWzHLAS0uQR/5b
J9dvT1Whl5mTI9mUwVJmsqWdXbN8WBn58+X5m9ncgXIpF0WfNO3nCpXjldPfWCBu18nM8Xjm5j9a
I+V0jLXWtCsLa6QXfG0MDWjck6XZ81DLt42RrC8P6ewFczBvcgUPrjGjbjLNkfM2GHj9gw+/rda1
AOmN/eR12PPoFO4hdHjZ6JxbKMfKIP5pFDh2HCu7lD/544toZ5ot1LLvr52Mmhkau2WHtTI2ECiX
Zd/hed6V1Sp39BCp6NAFyNkL6hXydNtevFwe2HmLHl5s8tUG/OXxbELYmbCCCtyfdQBle/KlLqdF
CVEm3fHv8yAAG9cc2OgEOP5rlL9tKrdBl2QBd1PE0iUkVLj1OoJx37eGheDZqqpAvGBujGBptdfW
bBPryTqi2xPIRFBGofKE1JIyXAg6u7Q1NWfb1V8taE106MqtnCoCtn75hxOrWFIGGQTEt3mRuNtG
v4uZvrFaDJAgVO2yp66GKL07F6cqDNy4BxSTyma3Jpe7RgyT9joyr9tnUyxQMxvBotKGAJJAkzBZ
FgtUZJ6d68m9Bx8+ucmiuXrGSYXv8zMA4EELjWGgZ0jJSTKtFHQQ+IzsuX3nP0Guvmnvm4dk793X
S/reb/qH6g7GUUKLZsvfZxf4wLhyX0wjF7Frwrh7C0m8APwhRmiRhdUuhhsQLd+Na/pUgWzyxxx9
yKlXy9mX2FsAa/DkVGGZuVVYfhuk7nZsomEIA+jxdFGjLbNuGUPxNTJv3RkXOzl3FYvKva/TabLy
ChbZFOzN8tEQGaQeh6iJnwXoTS/788lNcmxMLTfqQZmytJX+jC4wv1n6HovGQJ853OesKMtHNVHG
TY4hQRUlIQ1ukCSsjO+Xh3Jy5ilDUQ4BDmSyVbjSQdNibXaQlCuDK6sZl00Bsh7WQCKsmQlYz7ol
EOdwDJC+oHZ6fMxCoLpBXSx2ttSHFDokRZw80uh1OtfkdX7+fttRjoCMUnMQwne2WYK2J2tb62to
eF6evrmxyG84uIB5RYXRVgHO0OoRMmSRBRZGHw1WpbO6bOik0vJ5khzMmvySA0si1q2qRb0MqjGh
vg++dw+lHmZfzA391n/nryDP8EEoPPeqnZtD5a7nzjjqDerg27IFdzIHbbIUCXy6PLY5I0p8YDEj
IbWDi8jWgqWfgWe8+AHSzeVlK//LofTbH5QjQtMBwwlM+F0Lhmp7BxXL4N3/QOTjvmh61EMddk6h
67J3mLpy+lctENwIBZwtq9ZWcEO9xxYNB/kcjmTOjHJQiKm2U5pgkZykXoDSEijg1xLal0EzM4Un
z83Pw+KfM3hS69LRhkWsCQsFrmzo+uI8ko3ha3CW6JqUo7y8YHPDUs6JTtf0Kvcxe539PXbt65p9
Q/S/4NAMuWzoNFAGiglajkg9uegbOunMLuzSK9t2dLYj+vfIsCjuwZ2PZP1HMERu+ADNnffLFuXR
cxTJSYOyfx/9ICh0q+1e9gQYeYPa8DawlhNUAXTs3csWzuwpWJB1QtzAoFxUnD0AVtzSNFjQUxYj
Y0fb1VSBlM/Lnbmrd8aU+saBHOVgp2gy2haSrJctiQklh+znfzQeFefg+1TPGDAsW92EUHfbRG5b
L6A0OePhc2NRrkOTANdkDRiL50ECC4UHPXuvhrkGmfMOB6ALSrqy0VBNZ7mBKMqO6c4WZNzb+JmN
YIpANG9H0P1C813DQrMLQZXz78zhb6vKOVuJSa+sEVYrCU167JxXd46G79y7G37324bid7IBSniV
cLZAqn1xoLwCsXJvC637B7ryozYafpJ3Z20tipX5Te/C4Gv1bY52/fwa/usTVJSrHQNeYbDJ2U5G
j/g0iBCa0urp8lye38G/jShnbmWwGPqfGCfXnqf0XXRf/+z3wfYNJCLAq8BWAAfjykEeXPc50+Mu
S1h/1xJBIzQL/tBGfa7P8GS15OEgcYfggpO80yoUxQdg0KCtMdzlWqlLpflYe7PG0n1sUejb2WbJ
IIjl9s0LoQXSoYXdt4gRx4Q/pyABXwhgmYsw4wYA5hM1+Zvh1s64ABAD+n01elpfrDpjZDEiZT2F
BWi2yrDQ2k5Dzz3rZl6yagQgxwK8rwm9JzwrwSZzPGNBb9VdYtPuLjWpeBxKNoSkYQXymaBpLo1i
I8k8Z3aU+nr+tAn6ENwaAZj71Aveon1RscDq7nCiDz8MTvgCONgsLLkUN64t8TXXh6fRcjaXvUN1
cdgFM7LkuwRKAqgT5WkLk47BdJ3fVYGR31SVqBd1R9kCJGbpTBRyZlrljMIHwc2IeE5x9IkCUcmF
w0FnDc7RNB5+aNhStqU/dpa4jXs6/OG1L8d2aFA5gokDGl5mefwO1ZN0yan2GBQuD80JzVhtG/9h
MAJrMlkAZlBgxKFnpDwyDL92SaKP/C6IUxMiDQ25d2P+XFEv/mibYY61RH3TSHNgOAI+G/aAoVCc
FNeL6dKk5HeOB14ga4JAXwIaONDZ5zFkLJk/s3onj1400QFIB5wqMG0oDqk7PHGctoYGnHVHvZ+Z
ldw7YPDMa/sq1/Fyi6UQiX9j8uKWsPqLTebS8Sf7Axg6sDOAQwQIFTA/K6dY0PiORtBnd2dN5G20
22Qz6Um34GX3HNQWC8EV7IWknuNgOml0wKiP7MplODg9eexyOo0WRk2Ml3GyV6lj3XDNREdqHYqq
C1uAcZs23hBuAAQ7WmjFKWfOBvWGcCRrCnrQgUeTDKoqSqahvq5lwnPvnFz3o8pyypC3058iMj+t
wGmQsISoOpoqjkdqYHUb2aR2R7WYrcvConjioYPj8nlzQu0naXVR80MvKFi3HV3twfH8yuqrXsv2
4+j2T2bhQxsx5rG+C0RcVlCPL933krRobaBZlUKEnHY++PC9sn5MwJG515tsXJOp2yRtla9EokNb
hmjk1xXwf5zsfwce+mDFovfu/R9E69v34sf//P3qx3vz8bdNS9/Lj7/J/91+j6rynf7z37WHvOyf
v/WLmN2z/pIoLjTJgIQdTAPSfX4Rs3vmXzJ+wB/RD6ejdR5b+x/E7Jpj/oVeOXQHQk8KFw0on//F
zK451l8IagBKRpO/DoQ8itD/77+PKAla5f8fUhQo5wecG64r+3AdD/0R4M069m7XTng8FAW4a5y+
WMUdOskbb3jDO6JZ8phW696ZnnjVPx1M3t2vQOzQ7Gc0cRCfoRlDSnFI0Rh0g2EHq+dWJyAPG8Qo
iCLUuKt1qF7jTo+rF3Q2Fe+0TLX7yqir5eDFXbfp7HEaFiCZN/LF4OYQUauGagkVuBvSu1CA0hEE
3mRpSY1VQ/XqFZC6JI3A0Fv/sPrerhd9PRJoImbDz9Tl+uMkUvZTI/0aHLMjWh+NfloSI+9v3dpI
vpdN8dTYRt1DWcoHTaNAafwVGp9AhgYZpId7ENe7VtGH4KPqkGzVGRnDVMNe9WhGfs3U/+24v8v2
qX+xdJ5suFXzo/ye/k360qnuAf7LX9tLgw/9ZftgtQW9BtrPPl9Pv/YXQm/7L1m5Q9oB648ONfj2
PzeY99fnzgFrBTg5XRQO8Cppq75L/+fvmun9BbZcgC6BwrfwT+TWlQ11aYN9Ntz99nSJrpe6M7LV
HzcI4FFKvNaR0egyAHxvedbHK4aA4KbjBKD0ARdi3vDhth87vjSMzg9Bbieu+7Iql6ae04g3ELAj
Tj1GyC6AYspO9ZXm2lnYC1pcM1dn4Zhm/WNWuJByKcVzM/ZPbMreORn7xzjv7bXuIM2iaWgPOliM
MxtYgTFjWLh58TJG4zL2Mai85Kv28AHAkqDC7TPeQknN34BxVH+rkSIFKZ22/vxQHfF90mbpne1m
E1JL1VwnqUJsjk/AF9g4tnD5I68EevrjT3AzNyBWbei3Ih1Wrz6byjuwVZDqasi1Zek348oYYwjG
JbaZvEphrnox+HH3oguj2hNeQpq2cidoO3dVIK6KHG0LISh+y9e+csh3kGIVO2Ll/TW3Ws8IS90h
m9HiwEulgmzQ7GN/aRpWQSu5ClrIy/VkbEPWQhbFMGnghECREw/PnrlkpJKo/hw33j1oawW7uKQ7
VAKGhqX9ZLBmvC2cwLqnScdECMIQrQ8ru2U/jSwFxdFAKV/hsQGY38hj+3p0QJ9hsiA0gAME5nMq
yFcPycYhnHEMOetH/g6HAK4dJMGoPqBtRvk6kmckoNwwbwnYkt5LmkLry4PE1dphkw2hc+5My7yx
kh1J6vGaDiCKXNgmAA/IN40gwEQiCs8dnsczULHj16KcNQ93HbwEncEIJ9WkRZu1gZs3Lb9tMvLW
yWLz4M/j0Y8RJJ9W0CmEPKeMCsBigJPqcFsMsZOAWYKJWx3h/qJpOMIPW8PeddKHnLHuGg958cNI
TW2ZCh3o7oJqzaqou+KxoFWSQS2ooy7mYiChgN7uEIF3EsznhaWtrU4MiAlLhpatwCNbF+y7kWVM
HUjRS39fGCAuhARV8D45FShnxnQCTLk1MvvBHv3izSuat8xBrXSZZhCKQF90Gtld2UScAh4Sop0F
MlytB/VkkbvsA46XR3j40rmQ5Yz/4tjA0YuWUwTYqNkez1EjuFmRdIQIfF91r2Y+2VAOnkqnwcda
2kKrsnYVo2Btt6SGaKHovQc3ZQWIbrwiCyL+WC6shtCPGceVjnnsuHgEfb7ETKSD8CY7/qy2bbuc
18F0W9YgQ9diYd7mk1tEsWn1m4LrYgH9Jr4R1cCfhajYaiKOdzXRvHid+ZLTLQT6DTz6INmDJikc
c8dfAtHUhJS1pt9qYwXUQEydBKwbFhaJtHYfBYitViSpCMR0Kn16Q94E8ttViwnMR6eql7mLvRT2
0+hGl7/sOLhGoRuujYALDG4AVqM/QTlxO4t2Ce3iYe/l5XttYpp8J80XOtiNF/lozuRgFDa8T3Og
yJWM4yC3RnSrPE613m8SCLkN+8Jkr7gF9HXT3KakgfJAOeQRYUEGMd3+Q8cT78rSX1nwDcllvMgs
AWKmpg2QC/PnsHbqOSI5plDBQFIZL1jQBymLo43OCPIOV9+3o8W+2iNNVwVpyqvLM31yvyJhh4cL
aF6QWEA0qEJNNc108p4lxn7SQWE7tFRbtqwABWCMWHcagO2A+OVb7cUQkAez3RspeDmX2pBDOdwR
+AZok4B00YA2Ih5YMng4uONFQKekLftp34/BuPbasl5xW2+Xnom9kXr+dgi8W791yZWHnlk0Zw0x
9HjzbYHfDas4AJxItwaxiO14jlpNSbtI30DIj3yk52M5QBinfhtpnd6kMd0HpcEXeQdV5swf0QJk
Q5ONp5mFVB1gNnXaOfe5AZUDkPg6X1q8o5Z/vFL4EvgCZOFw7+FXjmfJTspxLHSL7o3CoGsnAV0m
Wn+NyI+2gwNUAdQxyY1T2CjDQy9qbo3UU+tzHg6sK3sEGeTeMolO9+iFakKrbvXlqEOTEAkD9hQz
8HxnJVofQU8EqmeNgxbNKlc+CZI5hz05GxDfwlHBdycDOmC+j6dhzA17LEct3Xt1g05EPNajeiy7
q7i3qn1JyipKUjSylFpcQnDya+V0X1sU8cfG7Z54K7w7ggbuW1eMYsVTOpcWPN1PklRYejNqgbiX
P/3pwJd7DUnk2CPZ3kr6NBpjr9lzS1w5o5vcGITj7mn0fktIF9wAswsgT1LPsYNIlzzaTvgEpAKQ
nfQQXCAgOJ4hPytJalUcahh2DBSNo9/byVQtkWiLN21nGGHVx+nWZ159d9lFzy0NcGhIw0qWPMRC
x4ZB0uEkhYhhmDntyurhHmmRZwuIZqUrZEvpjC+Y6gVmypGCRB/PEGQXAH07NjhRUnR2Q8jeCSiw
UDHhG+ZCATphhbvJOjaFdQvh56KH8KZsCV40ws/WXIeqZq8x7XrU+RsjpF9NDSuXzsAhEIsSSKST
yo54HU9vbVq4kTN2z25TG6vEtZIZ3ruzc4ZXLJLJJgpEJw+5DIwATdZne7Pvs6WWWyLKKHklBjiZ
jcK2F5eXSM7IiW+44OdH5lpes8qM+aMe95qgZM9S7xENX8O6LvwUXajpt4oEX6rAmkMEn96uINPV
IWlpIn4L0NeuBKZOngma6lADIE6DfGJsvuoyYcvRSoW+CpC1ZF4Hqu3qPvC3gVNtM551X6quXzfI
9S/NsNUw85dn4XTS0bKNUEXKncrmbfn3g01aJt6QahXOEKMd/YVdec+mOexFlxqRiKs5ZSwl54o7
BDPgo/iHdnBEUXhjHJuDmkTe9VOX7UtNOHTRgIoLlG5OYurQ5BbNB+Sc71AlWkEGE08vaqJfPUOq
v13obSrWA6RGu9B0roZkcp4Ao6DvmG5njq/r8yuOXUPKUaD3WZKIgu5ceXQhHihYxgVBz0dh7YbR
EE/dwNNNGlBUCEvUwCA1TytqhT1q+AThXpYvKw97LTJcYj1wZ+i3RkDpdx/lTuTIDUh/5a3b25HZ
ltZtCQjwl8TVpn1JHfP18op+kuArX48GIB+LCR0XVFmVJfX8uEIIUiZ7Wk4ijJnPlhTlw6syEOYi
6w0rQoRhLoo+M6Mkz9fxxK2bqYWKuBsbwdXETRs8SvlVw6DebvYkjXQDsr01iqlu6nmh6ef82pQX
26h1i7Y1xCLDeRqMcRzZjRuE1eDYC0TkP1AU0q6d5t53y/wBXOF1ZNv5GDGqPSRl2d1OTQ5YRT7W
VxxK1StWunQxdQEUcynp1n6PwGhmbk72PNK/SEKCFQ3t/bqjxEHalOuJNwrtbqqTPjSLto5KR2Qz
ALrPa0VdAcRZKD6DVwIPdyUgD5LWqIyxSPatx6bIdmpvY5ZQ585xF0UNug3DOmfdstUM8QD6Nwuc
vlm/Q9v5YxqX4hYdxNU1DSiaIez63fSKpz4PvAj37KM7jV9jXqRLkRRLvWV8zcwuXscmck72gCWB
XiWbCUFOnt9A+oIUECE8BLuRHldG4+v91MCjtDurhYioaEx6F4j0H3WOozT5YX76zHMB55CsqYH7
A0Vv9XCMtRrJL90t7rIMGysePLxqkxFBu1Xu7LZDa1HqrcAXWEd+of9/zs5rt20m2sJPRIC93KpL
li3Z6bkhUslhr8Py9Oejz8WJKMPEfwADSeAAw2l7dll7rUerstKF90e7fxH4AiaI3hqIKVzcW+Ok
NmCe+8FKr2jBfBTFHsiM4g8r52dkIv/ZONvaiR+0cevBHVAN/dkovX3Xt49F+DfQxbqPvIUEygxq
PZlLvggAANyBkwbUPBwby8RXArVPr2PQGAcDFMhKG4S+GyMT0FicpQ80yasfZVmmGJ0622eNPa5V
H0FO1W2GrdHHctPlY/Rbocx8GlIF/bHAgiAXeCIOV+z+57MyPSZELzS10W4wt5wgjMxSi830KkFQ
b4eu7tbCA935/jW+i5JYFjLMpOMYhgLP5Pb982glKmRMg2WkVzeU9T5uu2CdaEa98YfWXRjq/n1E
CnNyr+lCMvjr7EyEUthq3nnRdRRpsNEHuiUCHwkH4ejROjbUpR1/Y2r/Nx4tFLMHUjejqJK2iK9R
4h6FK7EBRvNQx94hNLVtYYSPmVucEqNYg1FbCQU59GzfGcPKleUp6HfvL/Q0u1tDRn5/ekXI8iPi
OGdhCNKmgTm2Sq5F7IerwiLZZUYovuYyPOh2jI8o3GaFm2+tI6VfjPPeGp6SG7iCKYlIOHy7z1Yl
s6S0+ugqTHPc205VffCH0nl0jO4UQpwJW6duPHam0gLK0lpA3gPC2ZkSnDNZA0lVRDachrjSDoFK
aiLzEW5QiiF49JpInBvN//j+ct2HG/CeQRkDnxAtspQybr83L2zfMMjtXeuRznV2kG4MGVmbDFbG
dZBk4652lEvu5kvsAm8YT3IXZG4m0i6SB8Zkw/+5EU6SdZwPeGLIKw67DupD6ZrjJyn136objF8a
zStWRqUaayTVfcRPrHTBnb4/uHzBdFK0ybUDGXH7BXrZ0/Ekx/Dq1fVLVlT6lbZnCL6yLFtY5RnS
cLKKDMUKcyN5yyHRvB1qiKKuLNqcofr8EDmwtShubDy2Sl4/OGn9VECU8xTKdlPA5wox6SaowNhS
R3hqBwg9//Oeayr8JEQSGrHXKxztn5XXO8ceW2MQVwNFZPgp4vrJtWPrWXfHr6KqD5WdpR/UNIkW
WsmmHZ1dTQ2Z8KkfBRePzpTbRYDGpCwdvY6umm9Ze8Wm0cnTpbd5f3b35o/dnNILpMWA771GNP/M
DrS3P8ZGFl6jqpdHLwq6NenHYjva5odaGxYkUN44Q1h2k7wjaVgyTNPv/xnNLO24ozMuuiql9zHJ
qng3jKRVSSR0x/fndf/UEya7gFkAEkNXNS9NVHrZ9TXEdFfZab/zBhoDzderzxB1/0qGRv0NwHBJ
KuetyTEoLLsaTGNQ6NxOLi9FqncRZEdaZChn26g/B3BhHxJb/fP+3N7YMxL91FlhmSGAmTcZhnkv
x5q3+VIKXe6KpLEPtqAhSu+KhwG84sIFeCNamnLmnA1clAkeNLuOWpH45Jp07TKGmfNo6Vq1c0Mx
PlH0IuFhCdqjI3kIY2c8U7xzTyUlrK9eW2wqUTrHKvT1QxVYIyWWygl+tU3T7wEP/DXCPn4BwlWD
CYjFAkTujf3HVE2HDBfCY1duN0MPIaK2aWq9VJVjbgpZRM9Kbp4bB2czq5Sa1idYZN/flzcXCswR
tXNyluRPZ1d28EWRNW2pX6w42wMaOzX1x7j9ayj6HxyqQxPCzD74KzNNER33mlUUwKqan0x/X2fp
KrbkJ3dUPGyMvTZ97RB17YJNuV8VjAkZkQn/4kAlMVuV1IcWDT684Krn6rVtvZe6U42nUnfPplql
L11Whgvu1b0Vm+JUrsMUXJBTnZ2doqiRhy794EoiLVrlXuYieKC1+/dX/j51DWnJP8PM0w4ZHn+X
205wtcudXjWb2EtO0vKiNeXFr3Yyfh3dZp8Gyrky+5+o9ixVcRY/YLay1iACQ0gvuHI6dkoHUs8S
nroiKNy1hb6TXvyoJN7X1D/59Fan3rikVXNvFHBLOO2Qt2C7yMHcHvjOL2NTGjnWpzSgroMJNh3a
v1pg5pu0/vL+cr8mG2/fpinR8yraQdHmrq6XNEYkhK4GV6OMXlQNJywpkBgYslSn1crId+YQVX+J
XIKHKRn9TVNL96Ex7exg1pjiGC3QFW6Od66HQP0bAZFCwSxR7GhVuOWfovbJsbdj+Zn8QldDJxrs
FSeGWNQ0+/RB8cIw3vhQtW4gG422ItDhjeyT4TFyQ2+nW0P8pLtJsQOFZf80lDJZN8Xgf4Va0D+7
bNKCqXlr77lRKLZQX0RHYO6u+EbZenEhxLUFh3iy0/EPCNLy5OvKzpB6e7IcSQJ+FGS2nCDfUs/W
PhVGsZAhvvdNXV48FAaQUJwqirO3tVFNEr6VFl4tjiFCAvFfbyzFXlZdfCbKKTda0/5Ok0b9+/5h
eGNcHAggQc4kLMvTd3vwdOhqg6yWwTVAsHkV4eg/5y0yLf6gX1WcuGMPJf8hixpngWL9jWwrdTzS
jcRtuBSUdm9HzhXg/CU1hauqU7sDTvy38dNokxp6UqzLgJ68Iun8k1con9W+8Z4HfdD39ECAk2jC
cGvVAnhQYV4i13l+f03e8GDJK2JfSYVCNA0l3O2nCQUidHJE3iXy9B8FuZB18UUHHUDzCiLvcR9/
sJv43NpEm52enlon/lNDqvw4xMFSt/4bFnjKuJDqRDcQaOS0f//4XDn0EZWNsjTypHH/w8up46rO
GC+cgnvnh8IhTwvOD7lvbV4LyhNB0hdFuUuatxeZhP25jrxq38nKFgtPyhuPGAqyRKukcDF0c/S7
no2GsPXOv6Sk27axJ6NdUAbZqnRsuSmNXK6TQl9iJn0jd8QFZ/UmrUdUXuY7mpW6sCt6MeHIgKJz
ZVamta5z+DNzU3wDgu+sUmmH+6QdML9RpvsbGtmfjdEND55ZlrAUV463rptCOaHsjhxb4ap/69b8
vHDyJjs/M80g98jNcBNRNFJnD+7YKaUc1dS9BJ2dHnK9tGkQGKN1U+ntFwzIj0wzinPfDOqJr3KP
bomQe9SGvxa+Yxrn9jsmHRqTYgi+I6WA6b3659h5MY18TekX13bMii82/EtHAsgIV6zqNgMF3o1N
sHbQbf+TYg7dVuLHb+TQrwulzzZpMWz1PrLOnQLhczMmYtcXCCVmQ688JEm4RKs3fc3N15J9wFsE
KA6TugtN8O3XahZZ8xxjclVLwKtqX5H5b6JP3jh66370/vMRZjgELrDTOGM41rPFiQkVAKIbASF0
G4FiHNNdr7jlxq2yZGeHWb3h0U0W7OWdIZgGpZ8BI0DzjzP3ECqOsANLa3DtyMSsyU0naAKlw8Iz
9Fqbny3ldCunRAHqF6gy3S4lcSs8mGrhXeI62pMmIa2drWApWbXt0RMQhQTGJg32XfsnkQ+5cuxj
9SLlJz3PqbMUD0ofbwIYuXrR7fMy2lnFJySdV6aQ/GkufOwdbgrXhTuN14vxsoEozRI6VYa6YJnm
yqWhcLB1UoksQBXtpzjoIzC6+JCIVtkMlffiDLV1kilM6FniU7tSezUj1a86B0EnyXHh9tzZONTB
2C52i3gZXv/ZdxGRx10/DMG1pZq+CypfHAKCpCPNPTCo2/HBLKgGEzIET64aRXu0lLqN2YXtvgFG
Fawa120h1GbRmkH8CahGPoMGG/fvf+bdrTF53yYaGBK1U8JmOnH/3HEzKKpGCzX9ZaA0v0uznwFk
xcYIllt06eb9se6f1Il7gWHYLLx5EkSzweIxxlskjisU175UuXlxRI+qbyRxG4PCOYV2rT9M/q6Z
u9ED/DQq7ALqT6MV8NJTb9y9/0H30R7gfh46BNw0HcTsHALgjq2HC6J719asvX3f1iOMIWpAkhLw
0EsLGc5jJb1vLiiZfefCuOHkpa5saH5mD8s+3UPA7MPxXNYfXSBBv4pSIRtMC2VVbo028FeD5/4F
tIzAwvtffrdtfDgpRGowePHaXZhqxqgKaqpvXsew2469cNaKnj9ToOO5oAD03wcDuUlBDidkGvB2
28Bj0d9YWeY1jePhbFtZtvYzqo0NOjYH6Fb0hfHurByTI/lioiLILeWs3I7XZBzAtGuZHLqQq0KH
es+R6pKVe3MUTiGdJpxEYHu3o6SpXZRuZZtXSA37tSxKADieUS4kFF6zVDe2FAtABpBnVEUDlczS
7TDApSPIUnvnmmq6PKtK037K46DbtHVnvbhGpk70cEQYkTMiYEGafatF7WhtHD13w1UKbvaH6YME
WtehFr/keCjBagwH/6/TDM5Xd6j9D11bwboYZKrdrCavdZ2E5HAI5dQuW8m+cre6kwdPTpzGnwB9
A/QRfV1XK0gi613mZ/RuqUMeI0ftWekxQoF7FSj8ew2Ss/jhhfJQqKRx155f0WI/BnpYrEobqvx1
JBN9Q4HE5wEEghnTJ+PkmtJsi7jXdr6ZgH0vAtEHK+kkNBrybAULd/juJvBS0XYLIpCwHAnkmW9M
1DKGbeGpV1NkYluDA4bvsjb5qiTeGBQaFg7nK4PBzYaCq0cocIJf4izDE327oU1qxbJJUJnWpHpy
nW+aNL43rXsWYQJMuVoF0al0v+fh8NIl8UoD511GycGAAsr31iRMt7rRHHSkxRTnT93+Tcw/FIWp
FevUhcWqKJNdQ1VZ+Mom0Z8NahTQhzwUFJIyknap8smVQ4OqhvYM7+ou17Ktmiibpluoj98FA9Ms
JwYloOokDuf9GS3Oe6d2BVKwgyTS16v63Adl8luM8uP71uXNkWiV+N/CCKXd2/XsAiOUbmiOFxk5
wxeK3A8c6uw4Nk2yfX+k+2iTSZFQnrTlaJG4a1oEEaj5tleOl9zqX0Rt/qqT5Nmluwk4RH0QMjdW
5tD8FRWCpVa9SqLk2vEox2G3KVwS+Gq5cJjusTbTF/Eo4kfS7UVIdDv5WNeFOqjIE4e106zjVjeP
uS7DldOYfrACLldsK72392miuedIptRq7FOd0rVg9Eq2cTSyJdIu3CfHKPRN3iXVQsH9zkpOjK60
J+Na843Y5dsPzFWCPyd3tIsyetHRcks8wLi+LmzMNM3bOwUKj4vMzlAnoRn5dhTZeQ1NGDrC4sR9
O03vupinM7GOHb7oqgl991ube1cj9/SDnYh+7Y8qGDkaVPa2COkPb4rWeZSh/7sLJ0SUECFbGWvx
SipmunCMXhEos6+lckgHFE8ieGR35sbEES12Zqi0F8fmFZReJPaOKaxdCt1oSeRRJyfPUoZHgS7O
qjBrdU8EjzxEBpe8HxgVDXOmuk+NysZKgaXT+gxKm6pCjEer2mEdFjDbjFqbriUF9hV6pMFeto7i
rIwgY0q5SdpMTeDENvN07xnjzsvS+les1+iwAwXxj6XlB5usGZp95iUZddeOdqDBETvSCPqRc95t
wyaqNv2gixPFxz/pINq9LIzmgxg6d4cI6LM7aB4HsdDE965XvUtT5PmOgn6/9aX1xKt9ro3I27cK
QgnvH4dXGoHZAtOUAqvKa/CJh3Z7HIq4EmpsNP3FznVeNs9qgucAVeEu8EeA/6W6QUToc61F/hPV
d+ciTBOFY9UW12os3YtREHW2qSP2ZdjX+xExpIemDWnpqIP+qQBf8jD4sfMHYSFjQ8JfXSGuXR88
sq8LB/sugkYeanL++QH5Q7rjdiLS7mNrCMMO7apO24YoNG04vnJfZZr6h9P1q2wEjLDNIJtd3Ffa
ElJhujfzhQSVDyUzCpMTR/Pt+GlJjaNGJfiiR5HzWVNqcM9O7576Do8UB2TYa5EoP7VWUH+vFaKU
FuK8WvO7VdC6SxLRr6X12dfQmAXkCu77CXg7M3ZDYOiyLRrnQhdfdFTtEpyrO1rO2e6Hl9FtVcnX
NbAhRtIg1R7VP1Kav39pbTK8UHCoPxrSt1cpzuFjVKnecxmX+cNgZM6TUqfpJGsY7+gQS1duoaZQ
RdjRrhkjubX7gNDGG+gSL+qQqnpqVtZRF439fUBm6kNWFIW3cIbv3JIJrQkKHe+cXNpd6Tc3AlKe
ldteDMhSIRarowuYm2gPAlhbV2VXLWQG7sNgb6oxk4YEYwzuZq6I0wGwLxBqcS8aXLA7p8jG7wQQ
waPwCgSN4krdRJXW7jj9cm/2YwmZvil/t6GT/wCFV22xqPpaRzdtYSHuHhASCBTAqUuDA7qPVAZp
RGaGqt2lgMWUHsTcPhZ6t8RsND1DN0eLqskUbFMrJkyhqfz2oBtaFqm6GL2LpzePMteVz43enehl
1H6+b5veHohIkQQiSIp5ITVKQyuRIfrCqDhkj1DD5mvHD+t9UevRQmh+H51OGltkX6i2vybJp6X9
JzZHxckYXD1xL4oc0t9ZFhnPxKDqN7tCKsqLxvCcDOKrocCh2pf55CCm3odAHawVPE/1d0VRIpC5
hX0Y0iHlaVGir3auyAN0EIFcGaQU6QSyvD/vr9DdW/7aIExpW/c4+BjA268e2sRFsrdxL6jOQPKp
avXKFigLgsCV3Tl2B+9RsbLh01jGSwJedykXhp4g2xwE8hlchduhZW6FBHrIVrvtGG3V7sXpHXXT
QfdYNXa4igd/Kfv01mQdrvqU5AHbPzdplRUII44V98LtjDejVOyNLLLgiW1F6ZTuvPDsUltqVnbY
L2WY7kNLpksOnQ5qUDYqX3E73b6KvDDOa/fSiEH7oGbwJBohzC5j5eaPsWy1nah9bze4FQoAgeuO
GyvR8nVm1AF6USVuQ1DKc2dVlOrKQf0ONS5tMsIeYVUa25QIsgxZupGOyDZu1PNooepnRaFEophX
K/QHxH4sYtbtSCPnoWlC57UjIdhyCBrajYZkJ+tquCjo5QYkc1Bti5RGojpWQYWYKuaqQKtkXIGS
FIdKFeIUjlAKWSPdw6brH/2sLI5RIJvHCFnBdV52prEiwSHWqdsPa7tVjY/vH17tfkPpiZ+QQkT9
9KPMpVuRb9RE0saIfiqGhXyYpJcRZbZHkY5owFmNHq8blvYBn/5T2STaOmpssYF9Sh7xFT+IRo+2
IX149LG24AT8tKsfHd8UW1XTl8AK97aIbwWjAPaRxJo2Z3PTpN0qtUiofsGl9cN3s60x0tMdjOLl
/VW5f8woQkDUNak84fLOKa76URTgfhrjoo1XnFVAqp3jHBq9+DjY2oLLdP9eMMAEHOXNBKw2N7BO
3uehkVgIvHahfNLqxlqnslc2/3lGPM5sEql0IDhzoI/d6yZVBMW4lIOO/yVbdEPT8GdoIjPi+CAP
3h/ujUmBZae0jykHgTNn+C61tEW+jDrlqHTUOZ3Wp6Tmd+3CPt1DDEnSMi+Y/ZAlBR0y8zeHvOpa
m/jgogbBd6sNAdAPPmIZtdpEK9UuHsTQR7uxT6otpDnmsx7GH96f6aufcfsSU9ObYCJ48OCa5krW
Sd+MnVaOxqUZ43hrpEl3GDPhXhvLfwZOMXyjI48nwary5LNW2OXaJmvfe3R+t9FgPFZ6+EVYQ/dI
B0P7UA5dv1Ma1d0bCCzsvMKvr4GWB6twNOXRTzoSd7J+GBJz1QQVfdq1XqxdmT5EMa05CYDtfOuA
o1lVdDBvqkCEpyjT8iXfazK0sznDgkQdgneaaHkeJFfhUFae15oXkbaIXThOf05yXCwjTvRL4Ljl
l0rxrmSksHhUCoA1aI789v7C34UaeAP07+FqEUTTnTpLZ1ohfF5VahgXl+akY2tZELjQXvmQp267
gfXxR2M12Q608sUuB2PBVXnDEiHeN9XdiOMBrsw8+1zTI9E5hXFJQuusy0ZPVnmG7rtZAUl+f55v
XCUib0ht6GyGvWCejNYcMQxKlLuXvBvEz8DLvpcyVBdO8VsXiW3Ej5woxDjEk0X8x/VS7EJVFJRK
LhC602CTdAoIR16/idqUElIdnR1F5hDDZc7eSv0/ZUzfzvsTfeMlIilEP8XEB0T4OIvd4kgx3NZI
vQvqHmfdHJ70IU2fbbLW66HM07MX8SSmaB2/P+wb60sTw5TvwZ+eCGJuZz42tTDJNnqXPI21XeEF
2jYoEBb+f4yCog22nsMKRvh2lFRLZVi1vndRaDy9JkI9G1qfPL8/yBsxEe1h3O+pPX+ql8yW0GoD
r257270UiXGlSogEMQ08JyMsinNhm+WLkZvDo+nIz1HQq89WmFo7v3bqXWJm3TF2gubUWs3CA3d/
UXVSqpP6E+KJjjOH65baQM0IXBY6k8N3RdbNQ1TSPuh7uYzWkdpAz2d3tIdHmKCT4pvuwlt0f654
XT2GN2ifZ/1nR7ty1UCLNaIKE6XWU5d1+aZu0Js14ueyhiw/yzYkLZegTfeuOT0COFZTvQWShPnL
lIRCdYdScy7OmH9NYgncDD6LvIteKN3+MBQpF0zSjIsPBDpZ+qnfVmeKU11gtvmxjLWgrpTxgm/W
7ofKEvvCGyGKG/zqUbODneNW2oMZiRxKrC7duigwbTpwDGsK90tSdvfYkwmYgKdOi8rEizyPilSl
6AhQMc9tkVlbNeKRWrkiSr/HVFYe6mwoLk3mar9VL0CIG3DJMMYbr++BGtFAbnw2VSh2dH9Mt6Wp
htfCMEglGbzr//li6jSr8304Khi+eYNvJNJKLXV8Ss0U9tX2ssekbcOFK/CawLt9MCFxA91CAtuw
wD/P9gbQcRtpVMsuQZ6iqhyGqCZFoul36dA8hHGabaxmHLZZq+o7z2g/1CNSaYXpe38XLMQbx5Ln
EgF3DubkDs4iRl+BCVMvFO3SDVp8DKIxPxamRQBECilCQEIpzO9+OEDHnbXxPqmd4SqM8tjSPvit
Dgr30SsgsiHmqwhrBvTJj4GepievXYqq760GrgWqFiR2gMLfMzdT8K2VSLMvo66Mf4Ia/qRcauhM
mavBcA5hH31KtHr8nkN9tXAkXpMnt7vF2BOhN7QeFJznyBqlHY2o83r7gqDKipzIuSmNYhV7MGop
p3H8VaW/S9n/yiN3BUDtmNntySUhscpG/DzaWZCNgmfOaeqVdB8iG1IBdLhqC0ZX778R1E6XnrML
2QIQWji4yJvcvithmIMNDELzKXTNv5kUxVOaBMXGM2V4fP/o3MdEU/RAB/zk7tB3qd+OpAZRraRF
h7yDBs9nifLIrkucfFsDuNhOgfuCO3BfvGIsmK3A3uBlenQO3A5oqQ0FkSYxnqrOd0nzp+ZeSQQ9
vSKxf+mZZ53sMgtX3eTvW/Gk7eKHW1Ii5sfEDpXvgRs5u0qWYp1H9pLTcEc6Rq6HRnFyERyQCTI0
OYj/+ktY93wwGvsS+E+AAoqq2OZD+Cs0vyqpthHwLsnYfpBZds4tlDfg41nF+s/GGp/toH6olYPt
Qnn0UaHpWCn6lac+VfqjcJ9tCeI2TAjEjU3ldeuJBaoHhdvXhybfS8VZOuxveH7MBC8ayWsdl2FO
cUxwP2Y2PyTYws9hNWmEjBUailFbPAe+G29quDq+trZWryGmKvZ1oSx02NzbJCIJaLIoGLzGirOT
BQmY7gWRrV/sTmjnIlGeU8Pbtp35qMkStJ/oPr1/lF9jg/kF51QBfAbsB7/AzCUItMauwj4gGrbS
k2lVW0mhIkSSKa7rbdy+uKD9TQVIuip245Ct2xBopJ0f0zL/HKj2uhxferdYq9Yp9M+56a8ipbgM
/baJw7Xb6IfEQCSsgZ6oeXn/y994SFgr+qYwIzpYybn6XanmThbGhn4hrO6fQuiMXwLZRyhp1dqa
t4wH3pHB1jIVdV/XprX1hS429QgQ/f0vMd8w0CR4uAZcUGLf+ZPW6yJDxTE1oZMbwR2YDxFSpUWq
X2PRbb34RYue0zbauEp4KOGj5RKBFBi2ilVuyRldvXCnh8pVFp975QRy0qo+R8q+sqCsc38J9cmC
Vq+4IjX00Q7KQ+llh87RP4vsaKsK/yW4OFENNemTL6FWg8F9FYQAIZr4l69b+1Ifn+mp/5BkCOtY
DXWQUXE+Z633ODEHELos9fC/snPPThRx8CunCxkWmo1v7YGdT8FqIdVLBTmTqWD2R39lx1+Uvlu3
uD7CuQ7RRxJ+NcVGBGUMgZTcOez/jsaXHnm3QF7IpvVduCsCuubppM4z9di6xnco+uyVkyXP8Dlc
RkQBm0853EKqdXh/Q98IHiCXoDOCEBPTZjhT0P+PSYM3BlK5qh0vZmiN51DRoTwgWrymhZ/uxKgn
+6jOu8c296O9qlQ+YPQ4HVb0U7cbxVKTB0cm7TEMpLvUrHAfogFgwJPE0kIBZs+FLzoZG0MBIvjS
N+IUIeK5EnZnHTQ3gZUVJSCSu2nzHUd02OHEyV9NNoqdNUbqyvPyj7mf9l9lVS8YkbcMJ0VfemtB
MVC4eL0g/6xX1+u+GSW0tOELaafa1L/h3oYwXefes0xDsbdtlLiMSgejRqb55ITGEsvi9MrMTh29
pvAI0YnM0tiz118qXmTlBviOwIgPGjQBYATo2HoYw3DJ0bhv+5/SLCT1iGngOL/rGLF8K/dk4w+X
2h3kCbqt82iWycmibe0xiCHIKzvaZBB7D78FgGkbUEApB1aG4wOvcLrJooRXsTBE++hJXfvhKYFz
0KvAflaH0Xk0hK8uvCv3ZXVSCRxpsEuYeR0uv9sT3WqxcMvS6y+tmp5oq+gvoqHwvQpVnXygsFYJ
Fnpl9475XKtD+KAKCue+J/pTI+PgBD+iWOluODzVVdpftDRynzrL2baF05wRDCu3RFD7IKjhL8jK
+No2ys/AhphlwdS+5XnBdgFpE/gAF8DI7TTSdjTBr7XGU1SlG0gS/A0wnoscjXbtFebCYPd3Da+L
OJk6FpAnZ+7YAN1zQ6ssjadeabV1qRjOpqyrP+/bmvtzS9cP5WJsClEPD9rtjOJoiAqgqMnFN8Ps
Urr1yyA863GMi/8c+08DUSIlr4UAhzrL09H57ktTr5OLEyjZwSvl7yrxTlEnonWnxecM339Vxel/
pnECrm5RDKR5Bagsp+92fjL3Yy9S0/wiHC/4bIzWN30IP5pFDJjFc9tDHOb+7v0lvd+3aUj6AIxJ
XOmul86nK9tJxya/KIFrn6H90c+NtQSOuvfUJgQg8SvRBv2ijn47L7UzZArLB74O0I9t1AwuOdc8
2jp2qq96Xe9XSiLjhWt872hMehgw5NCuRjA4Bzw6bhb48PsXl2ywuj1PsPJSF2b7VEXuD68yz5TH
NXLQxnDOfVIcC/fhvjeAvfx3+Onz/jHzwomUMYrr4jKq1Uqmz37yqIDK6iRqoR1CdKr10U/lwQTu
nrc/c1eSTIM7qMo+lKgwF9anEt89bvZjeZaI1pFW/+4W1dULBBqA2kvoLfE1vnUSiLdgc6NoTwPV
9Pt/PthTs6xwB1GSMIZBuvE9fet6+ZI041tHgYoL8Q9PIMZ1drNUlRZpK1QLaHDi4JiIkMWJs8+D
m2arIWqrqzOaS37AG2NCXUT3OObcZXKzrdDLwa5H20ovU3nfBv1qWvWLpaQbYUDcXvrrCm7nVv6E
XOIpKj6knvuSS2XN431CeuNqGuE+65buxL11BpcwoY04mgD55pndfsyHtoi17BLl3ZfGdnIyIqp9
HM0UVo2yWAyL7xcBBB7WGXeIGgyG7XZ7C70qBXNuL4k0sy9xkgS7qnTHz2LQgVzpgt70xIy6p7jW
fRjzvZeMC/0pEyXekAPPYOWDMVt5dmC8pE0mjlHhjD9Szwo/vm+Q3ghVJgA9hhf/CPKkSbzg33OY
CwsgWFVAcY7zcqgd3T83nWHXa9OOv/Zec/WzelflpPhWmmJnn8rRKtc58cbCG3C/QQS2vJx4tGDS
yEXefkfkakGX1KAX1Qp2UkPplF1be+U+LyyqhVq+xNR2n29mPJyOyVRSo54XpkAcllFOS9ZFyCCG
z6sstlbjRo9pZe4at9fOeQevQCv6aLOw4pM/c+sOgkGhIAoGb6qgmLM7qTujobjSaS+xUK2tyGp9
LwdLOfk1HR5p0ynPYdDTMlQ0UKTR0vtN8FswEsK6jEDjN13qLdHlvHFaiQ8BQgGK4hDMVY1iFE7V
lKLNJW10+4An658sq8w2VOnyb4Btva1M+m/vr8O9AeStABMzJZ4tKLNmr28zBF2Zi16SCCckdbXY
QUALzrP3R7n3YUAqvTaJQHdK/XH6/T9mNipR3KmSqrxAllGDH0zrvasV6vMYemKh3vrWhKb+Ibpz
AQiwx7dDTYpTg+v6xaUX+A0+mBZyQtW48M6+liRuj8/U+gu8AuPKus0ZrOgHJZzJVP8pqqlC20OS
HXGgzllq2WsdrahtkVs/i8HsHyQ8cn+8hpZ2wyHCTqo427ZUEbZKktZr2xp/9HhGu073xYoWegMu
gQSW6sJOt4MizV//dSc4V4QlNAyD/SRneLs8ld04AwAK/0mGLXmamL693M7qfVeRvn1/qDeCPpyQ
yaFU2XtM/mwr6hRKX+Aw5YVWjx8NUd6LqKS/7eIg2KXC9VYJlvtgqArFe3ecuBibeuHgTUP8u00G
Qpa4XjZZu0l+bD7dpm+dKrOa5ol8p7LrXBFshTe4n6WbiEMX5+Igrbq+yNA45xK50qUlmF9pAyan
ycJAcszdMucoLDEIRxRu5zy1cD4/dK5eHkUZ7Hp/onpTo20WcatDwxyJzeNvorX9o4Jay6Eh3ngp
FIn6V1KGuyHUv/Z+1h1yobXb97fp7hNZGgI/0uEcYx7l6UL9cze9IKBnZDDFVXrl77DrLHIubnVU
rfh/qDuPJrmNdF3/lQntoQNvbpyZBVCuq021I9nkBtEkm/A+YX/9fdDSmWGhGFWXZ3cXkkKiuhNI
pPnMa4qDVgOY1aK8fTk/5kn/bTYQpJBKjErAyT8WgwY5WuxwyuP7TNODpz5w4BcZMQoyKS1Pe4B7
jZxquJM0VXhDI+U3SKhnXmJOpQEPqryUECyvvffHwQr3r+iEbOt4DlqgBEDy7Oi+l5yvsSpeMs3Y
4gSNaV5VdBfW5PxuR2tyfvefBltsQXLmiHK9Fd3rbWRf++hwgxRAK/f8FJ++EsTFuZVLcEtQfnKz
Kl2gjkMX3avCyZ7t1CcH4St7NWZZO4WM8sJSXx7xlDkUgIuEMew0lHkWR7xKPSfyc96qD4yvk6En
V0YiSi8cpUvX5C9Hmvs3pKjcXMsTvtAl8rd2iO4xD7ENN0e7y02HTptcksfYOz+NJwf9+3sR9YLq
na+U2fLq5+3RJzA5OeJhDyjCK7V4o9lz9ypCQrAfhsmb/PaxTEAdUQ6HiWOtjWDcydm0KbPkdpxG
+BUUxTEg8whsXGRVNoEW3KAms4+C5ELQv4ym5medCef6DMjjPl88KzJ6lh+bTnQflqMKASS3Hyeh
5uuyQ4eikKN+VYyGv9bL4VLe+atvQqPLQMqRbJY+4PEs5Yld1/hLRvdRZuiu0sbadZT6vhvIev6b
pKP5JekMz+8JEoUr/ngoaTJHo46Q4QojK8NVejA9yen7C9/9dJPOuxRIHsuMKHHZ1vTDRBJxF8T3
JbxGmgUJYRhMws351fWrTcrVQHrG0kLAZP7zn85eE5FDKIp9dO87/l0a+N2hpia7r6R+uIvQUbv6
3ww383RRusDYZXEhA9zB9KRkj0LzQIjU/EGIWa0dyf6qpuqwPj/Y6b3CDFIfp0+G5QCR2PG7Ibeq
lvEgc8wNneEOcfhWyRVSXW3cb9PMvo/V5tv5EU8XoYbUAhP5XmEG9Xo8YjepZdjqPW1w3QRXnA71
BulPPMe0qr9wup5UOgjQFIg7FDs4YGeY9fFYSWdAqMpVA8iGtlEbfzNQBV0NdgMduRd7qRfSyg7t
r0bxpAbqbohuU/2+GD6E2X1TAznU9woYZjWkHJpOm0gaVK+28g+4LvjYDYmNnWooSRUXHvskz+Sx
qe9Rq5xl+gD4zMv+pwXXl5E5OKSXhwSjHDfOtH6FTjmxaxjbq6Qyyk8xioGuKYR5p8hdt+8UVF5i
yxEXVv4vvhVJDrRcUg+DUGDxrYxa1GacIM4tIqFcz6353SBFcFoBb1946fmdju9ba3YQAKbA4UQa
smg3IeNvVE4mDYc8DFBsQjVwM8h1/un84jvdysejLF6oCMrSrP1gpIxpg03XVAwcbGWbaDS1/KDc
nh/tvWO4fKnZhg1qOjaeoNKPP6QiIbxj1814CHJlIzX+c2mrvpc0kApDPAH2Vf9ZioObVrnJ43uz
38fVYxR/HOOD4d+ow7fAPhjxvTpbH49eW3Vead4Dkzuk5WuTfG3qfdZ/D0SAAzgCPBtV/W5PX6cW
KXs8Bpw1JRe39T/3yIuPzt6x0XMRiH+/iPI+GG4i52vvaJgU1DCudxhqeo7ypBkP0vQsy2syW6l/
EA56YfHWqH443VWvfEQ2v6McifmGa4U/JMcrjMzt4p056wx9zYNPvZS4efyNfnoSQmFpXq3oLc9/
ZDDkbV8nzNiPzV5RP5XOnd2CgFJXOVLCEvhtK73C98Q9P/8nuc3sXAvQFBVj6vKUD5bzbxvREJJL
gR5saVG2jvIRGX7jm3CG4LpSwwB5+Ey5gi6h3xTA+lx0d61Lji7vYfJiFZBWzGhBIncUvudd9tN2
zpLBhszl9wdRYyEbyfu43I2GeMVCgkJRmL7RBExXU2p8U/BGlZXXeKTSl7stQJwKKz1t30XTTdq8
2MP3SXlzlF1qw+eQ7lr9VQJZgYfzbVJcD2ITF9YnvVAfjOzVGugeo4zhUba7cCqcBjBAhMlNaXZw
5Z5QfQ05DK3eTLWDGsG/1sJnicqpF0HS2ei5kV+j2e9qTmVcGPaknYtt6HtYMe8mekZLbpBS5Uic
GcN4aHU+Umw11XaYEL9MDV9s9RhEHtrDnfISaf5WZHn6lLSacRsVaXmfFJ1+K9rW90ygsb99YVOW
wS4QvVEwzSfAyCJJjDDFCvrQIEhbIF690bvc9qiZudUMRDu/qE8PSkxeOEso+2nOjAA9Xk2ynQXy
GBWMhuTtZizbHALscAkMcdIcZbK5pTn6ZwlNBI8XW8eCnqsqpQqtHQ9VnxNZXAFlxp33CVdV1mAX
0kozvECRAi8OQGdOytfYz7+ZRam5ed08oTW6rZPU6wY499pk1b8duczMOm516hYkTstsMIr5YzEi
b9AYon+ACRvdE/uaXmdbjz6mRk+0WbQf5+f+9D7klzL9yJmCRgbafTz36G5UJuVx+aBKsLOFEzab
LiiGtWZeip9/scdg6nNZGTQTZ4rL8UhTpk+hFABdsJA8WwUR0Eaov63rh9NNEG4prPnfeqP9cP79
TjCu81cn7gBJBOAaENh8f/50VGlZAb4oTKcD5rnGxwyg4jXtrwLRfWU85BS1D2Fe9RjfkOfrkvSt
EBL6VdFYekILgFOQ6207WKlXJix4V07rDt+oPvly/jFPg1abO5XTgHrIjO1fxAoRDh/x2Jjod2h+
AbmrUR7yqjHvSn2KvD4y4rXWtZc6oL/49hRCQCGDvSajWepL5si51X6v8EXImqdBsal44wkBHKC7
sMpOcIJ8BdjmoCCh35BCLcUcR2kEqmU74FbU2FwpnYxHdz19SMtkAnXpCP1tbNDpcsr0gS6Aa2KZ
+bl0jGGro634uR6SZy3o6k0nNO23ozS4KSb5HI9HxWJJI1PTrA6boawPtDcC9JEMyS2HMrtwxP1q
Gc7dvvf7Zf7Oi2WYViXgGaOqD1EzgSxKw/HaRsTPVSogdEKT9E08VGtZFdGGYMRcRVaPHHheH9CL
0NYAs/JN0cqfoZ5NXjq7sIzJMFx6yLkCdHyto4JF/k7HkJmgNne8V2zRgsM22+Ig2pcI0a+96tf1
Xk+N/iXPgc3kgQMR0h+NmwlDnnuBA8tazsrwpZX7fZ/9tvukNsvmgW+gskAXjQz/+HksoSIXbtTl
IYSa9kE3+vJusuOXbIicF6mJraduBLsvRfaNVIfpwTZD81VFMxQTwv5THNX0TSo5/f3rahb1AZZI
z4QcfXldtQIDnLahq5oGYfkcNUW46fJkWp8/EU4vRVojXMFg0tF+APN5/O4tOG5RAbU/WHYW3rRT
hPKvOdoXVv+87JZfHA9YwAJUAZAPWZw7aQrSQa6KCjI+ORGEympd2ca0MqUQoP0Q/2aTZP6gjEU9
muBRA8x6/FK9YZfTUKrFAYcxcS23MkFgb13oJZ4ea5wzNHqJXWY7luVWU4UckH2bJUIdQQC5vHko
BiX95qDCeP4TnUjH8TqUnuY2Ftf2LH12/DqqMoVWKjnNgYsMIY9W8XeqFW/NuBm3BboQ38ta3UVC
jF+6YYw8oK6t16paglq09hxb+SWNshPM7PxAc4FqDnEQg7IXIU4pwGHEeMsemrDftbrh2nGpODAG
Wh9Cc5bIXpH12lPIRl4VjryWRe+sJrltP2G+OLM/dQevdqPoXSdEu8ZBgfeGn7XdJBPdOu4RxeVu
NLovdha3LvKS43MnHPmqKaLak1NRT26oRUDo0kz7en6y5/DgaKXS0SE8mSHd9E35uMdzXbbDhOLn
KB/kBgiLHk4RcoCFs28VtEKyzI6uOhCZzzjRR1eRLE0X6nKn35oWKZJpNMv1mfy2LMzZaVg7U5wq
h3TIkmffdnZlPA07P9U2oC1BvHeNv0Xy60texolnFJ25srB0UCcs88apzy80Ak8WOY8zs5ZotWNH
cOJkEyimoMGUKQca+Ok+VYPwZoQC+Fpl/qWc8+Qkmoei5wjxjvWFBM7xzPttKEbDKRQqDMV0LxlW
4w0qffLz3/ckPGQUG6tW6jKwJWCTHI8CvSANkbiXDzNB2EtVke20QunRHBuHA1urfqoMo1tXiK5f
uPZOeAI0gyjsksVSW4MqsCxfAxivOtsRzQFXZ6zlsqR5kXAKWQ1Zr15XQhl3Vmh8ymXAiHERgJ/E
7u8wtqH9NFr4ytJQ7rAPCfynFMHxXdlh+VvU1Rdw6/dk6rKrJI7Yj86QHaSw4R6nNPNDT2fOCSKJ
6q5EOmujDViz9qW0KUFJrNLckD7TOlE3Y+dcMh45iTV5XSqxEFb5i4bJIhBPi8jpML6m+1jVSKNS
w1pZE56f8ahgFqA5LdpWVnKpcDQf7cf7l1HnNg1wQpyBThw1rclOsk5vDoj8bUF2WM1HgyqgVHbA
pNctsXWlJ55abLP6GW0ct+/3AkKGlL8EMfjw7CFomtV8zJa6Tr3zwe8RjVDLWQNtJ8X4WTmvZa9u
EhGv0uJOhBIuCBsknMOWDoiS7Upfw84SsZ1IeLaerAOV6Q/RPryFdx4khieJYhV2/Sa24g1svJ2V
9mu4uCsU8TIgCmGN7Gce7gY9XzdxupoDxTTpvZQf8411MuyEHgD6BLICxthea0a9yW08sfln0Ms4
QdsbPY1WvnQFgnubWoqXBF9lnmbQt62qbht/3GbUSRCRqrsw5mKEHn9+j52mwBQ56JFZ5JZz7XjZ
ls7NRqZfVcsHv53cUprw4MVoEP0250bSxuAwMlvbgVhspZppDf8FiUecF6v9aFo/JK0qrlIjt1Y+
bQoPz+pgLcE6WDW1rd2Svl0SFj7RvQBRjvQX5S7WDEf/0mzDSWxfkVKVMpMhil1eRtUNSq0KhcNe
utanQLkL5TRyQ2DdSm/ra7kW/rpJNeUa++vPwBwOuUWbfBaUqbwpifuNrzn5vZZNl27e0zMSnAFt
fkq9dB7oRR6fXuakC60ZwUuVVAxWYzYEm1G1qofz3+9Xo8zEBRo2BJ60r49HcUrZ6CAHttD9bOzE
CsRwTRmVtvOj/OKqI5oBtYY80lwWWwaFdZuHvqw17T1WSNaebthnFT8Et87Ut0GG06fpGd6P3Zba
nJfUDSI2Vjxh4B0k0TXzq1yIUU+bBySnoARoK5M+wc9eRDVFVht1ICXlfe3kmqcVSX+wc5S78ygw
NlEVvuJT3K17QH5eXhB6Scgve1Eins7Py+nsz1AO5oOaCxT05bQYUTDEeL/k95NjvTo6Js1lIBcX
rsGTQXTg8DhgIOVEn/mkUZI7TYDhRywdJoQ3b+AkUgFshuLCaXwSTM2jIG3I4oekRAJwvJDiiGWq
KaN0kPRiWou0K9etWXQ7pwQLYdthvGmj3rySRtvaghGULkTo73oIR5cBvmWAQ2eJcsoz1D6Px9fU
KddiozfujD5CkB2LVlcZcKypijBYkXnqsLSoFbpORBXfHlFQi7Lvo9NpbpSk2EkiV9aoyeghivMp
7jrARIHUYbFYW+r94MTWzqb1fJ00Xe+OuL6vzy+EkwuU7A9eF+Je+M7MWsDHT18MWSaEMJJDklXK
iupTDqcqpmDUi22tRFdm1MqX9uTJ9YnoDHf1rCfLJ+PLHY9Z60PNNNLmyXBS8gSWJvd9jHyINRT6
NyvSoquhoD6tTJNxiycGXpe+WV41U2RvRyQevfMzcBJ9Up9kE/AwRIX0kBfVDAedfb+MphK+BXrA
WDVpnypEhX9Io6Rf2P2nG4LmGbR52NDcJScZajgYup9IQBYqKU82VjdDlpBSvDDKSfTJrIHUhYky
f1VaK8fT28JxGKkVxAffavNNHOKFmiBhtkHqPPhYZX30KSn8cFPT+row8unphigY5qE4b8F1nLPI
46GToff11hTloe2FsRpCub3FhSHGgzDeFPqQbAK4nW6dhsWVhc9Bh2CjF+d69/X8Jz09EmaBIy5c
QDQU4peIMd/qdfo1TXYwDLAiyIqIrTAsT4nH/qGMxxEpdJo8hd4js+w36oVZON1SJFXI5AOgfBf6
WMSkvYpTxCT32QF6TejmkKa2emt0K3bgY9wl9jpX4ku+aqc1OQAQnD+2TFZDjWVZkUYSdULoy1bv
uLj0NQFquSbSK7OVSPTgcyDJ2S6UJ0j+BbKnLmWf0C2GFkn2wExu8zJRvUJMJQ1ITf5ilC2bPikT
7VpLZed399vMrkYWA4Y1TVeg5cdrJJ7yzi6HQb7TJfUDnfKOipOOfo/fXbh+Tr4DGA2SICAulGnh
dc+78adquZSBmSgLBpqkg5Vlny2sJ/MC+Ym6Tj76mX+pnzz/vqOLYB6PzsNcgJoV+BeLf6r1vKbd
L99BPxVuaA2RZwZpeuGtTo6reRRko8l1KD9TfT1+qzxJfQTjevlOkjK0sPGHu1I5sV3K7NOFCtdp
8MRYOnSWdz4bB8niaCyHSMmyqZHvQlN90mZwLQYviaeDinrT26Hbdo1865fqU2Q2rgrWvnKTOnC2
QUbHNB/s7+e39btS9XKGcRGY0bA0Fwgdj99da+06GpxKvrODclzlZuivkQOJ90qhtW4q+842lsNk
N/ly/KM0ccd04SWHXxx10hBuF5mzxlSr2daBJVzsx/ONT6tia9pptUNt8vtgpuEOCKW0lRPjzU+S
clXV6sgxJWnXRp9kd9FUhK+V6Y8vNfrtu7RQjes20s1DlQvF4zzHglXvqhsuMudZyduLDjvz2X08
AzQyAegQb8Biw0P+eAYsq4jjVi1hGCqtuTJ76ON9pzwkseo5RW+sGNNcNX2Ndp9mB15VS9WFgOG0
X05ZAb8moi7QQXO59fgRfNOK1SCHD6Lm0l4zpJtWC5p1VVvDdYZe374J09d+6uLrXEZHEJPJEu5B
rOG3kWTRTZoyoVowKVvcabsfpkj1ld/UmDSnUPDjMtjVBDnbmCt7XRH9rHtlkG8aOyv3VaQJT5ZQ
3vemEVblNGrmbe5HumsXmXSjaEqF52LOWW+h2xTl9+dX3y+OWMRBqJPPmj4Ity/Pk2qQyritElg2
oyZtdNTofVNrENuIlIrjMhLtTSY59apOpl3aT0+iSlephv2t3DXGVRbThyUIFP4T/U9nRVHj0Nq9
duF0PT30eEh4IKRVxBhcBMdfxw7AUtV2I4EX16t9M4bIJqawl2IbnEpUx4PbdJp84cY7Pfmo1NJ0
ouTlcPEt1ffiUhrKmZNxqIJgekI3rL6Vw/hSi29e20drfyYgaeAyZ00QRNAW9yoazhUvgYiCzPpX
R71fF0OfrEUfV4BKL/oQnJ5+FBUQ6SKMor6PrOn81j/dH7bJSWuko3KIkxKN77IxqYm0Q/NS9Lq0
rvwadwItuhsbRb2KtdDwkgLteFUampUap8MT0LdLod3J150fCUEvYgsONhoqx4+UN1IkWyNqOkjQ
vfBX5qVZmX3LCqAqgS5HH0b/khj7ybd9HxJUOwI+5DnvGro/zQIm0YM5Fr5yGCMj8ATSp6t4KPrf
LQGjhETPchZ6pUlEUfz4xWQZ6eqEhuhBr5VgY0+p/dIi377LpEJ7Or+PT4JDIjOGoRPFBMIWW+yQ
uOxjpIeR0pPrpL2LkuvWqTEDdBwp9RAY0mSPFvtaRfF9D1H4wuCnKBmMvt4FJKkG0W5Z4iKmxC7t
yBTZoUcCb4v8or9LDKumIKEokDexuJLXfSU/y3ZYrrsmVXAqKLp1RlHcLXvD94LAHC8c6adh+/xQ
M/wC6jKxxZK3biedxMUeZodI05sritryqigKZ5tgjuImNI2uOll9DI3BS+QY5aYo2flqeqmseooH
4zGojswSN6QRJBLHi0ADVonJT58e8kq5HeUouEVvU1sTZQNmUqpilcLrWDmtnKyGHIPvNMkvBFen
+4uogtSB5IFqwolVRjYFCVdLB0+81Z90XQquRIxylhSWYoWe1zrVqktb+hdvDVYLkDQ8HRmjHH0O
+H7aYCmSnaLJivQwlnmNFGvpfKlDCUc6kVC67G0ZeAeVg5iKGYu0qdbN4FAkOL8pTnf58UMs4oqM
GlFS1216kJJI2lSmFK/TIg4+/PYoEPzp8dCghYi/hIhlwlGkJIvDg9qH4OxkRVr1OUSm86O8M1KP
LwrKMLQMoW4jBEjN9XhGo1HWKzHm4SFw+hWXuZslH1MtWsFX2gzGi6Pex8ZeaB/1PvesWHcB0rpO
2q5GCbvh9s7yRzSZI7wKZVdEr+qU3Gn53tDf2kDHNP5JDT/4A84SCfDLtvfsBqhJle6IzDd23n+A
DHVjB93Hsv5S4JO2rsuvKB7//veCBMgdCLaBi2DJTIb40wZtpAYHfFWu7UxS8YtoLkY8c8aynEgb
ICFygjNRYBlvozM7EKFU4SFBvH5XGqPl+bD0dqNTbELJCtbYdNReb8eOZ4Gn2+WpqrjgLpoLX/QX
q3NmfoFxBj9LMre4HRqEPZwWjZFD38UazQ0MB+W5Qnp+3ZxufvhlrJv5BECydnkKlq3TBZGVB4d8
qp97eXKeqsYSzxIHFU4okUWKwwJ+/O1BCadBqRDXA95aBvRhA4gqtJEXmuQmvZowi7gGXI4Hiz9s
0kTqVkSil9xOT1+UlJiJJFXFUhuC+/H+aPQhpCsscpRVwAgaZmx8lO1JrOx8UFYso+A6qrJ0e/5F
3604jhcTowJOAmgCYg6liuNRnYw+WjXW+UE4h6nwPSXE49BIUR3L3AKWwdRvWnja+fMADlfun1OJ
bE5f+/1V6e9KalVmcifaK8RbXMt+6KIveuV45jjuknGnaDjUQAGDn5UVG60P3Vh7UrJbLbyzHMrA
gdE8mJOyGWVw602KzmPjRlyrTpRtfJFtG+QyO0WsBJKZVpO8ZoCf12MKbtaupcgLBY5Bfd3vzk/J
nCn9PCOUJKjQ4ThrzcgbQJLHM2JN7G25j/rHnMthV8l4o1UYQu6kQtbozaGjIKzOWmetfumIfI/a
joZG7xYwEkH77OlAKeF4aNvJwolLKX1ELFN1BSK0T21q3NeqCK7wcKGFFjDXvp35ay1me5ttr+9i
AZo8M0cks7pMxZnXjPYFoAEvTzJnU3FkWhi4Pk0Z1luD//H8ZJ30+5CXIPO3Z+lBVtGJ3eMwBEmo
16b0QOq9Q0il3BfApQ5lmDZrqTTqndQ2q9SQy5XUE8CMg2yvfV1S7mM7cnaDwOW4paRujiqW452i
PY12V69EEST3mRqrF5b7SaA3I3Yg5WNQwglK82OxyQrJqVqrq7UHXwlIFFS92UAmKF5AmX+R/BYl
MoQMPFn1i9tgsg23Mp3WQ4HY31RYVXncV5QhhkG/0K5YHqXA9ujszWnszOKgUnz84ZNikgqnGNQH
vwjCdWxKzaoNQv9C5eiXo0CTweIMHj5d2uNRhjIN836a7TTGqNxgwce2qypxdX5JvCux/LyKKbIB
vALerb1nDst7ocuUVBGpZDzEilNtzFofvRK1VzjR8ivqAPs+0ZJ1YqfP5qzTMTbtOu/icj0OCP86
tqjXRTYkOyd3lD2CK59qnHzcNnwKwyhELtn+EBvysOq0vNhTZzc5HciAUFepPDVQwnWuW9WN42fG
LgzL3FMmKdlQnDU8Xc4s1DsFym94VXt5pevPdmKmnp5Y1TqW7fTCzXWynZkIZoGOAocrcej7Yvwp
hozKfnIEVoEPxDprY4Pmuzd63VW0psx/PXjFbbiC5ncov4i36Mm/cIXNS2bxFWaEPcCduRxJlnj8
sRFbFmpYC/UBwOcOJqdeWytT3yqkC+e/9wlh7P01QV0gSgUZHaT38Ug4L9oZu199KG/srblN7oZN
eaVsYFu7wVpx5U3madvyY7e2HoyttZdX+TZYha60Of8cy/tz+Rjq8WMMZttGnVypDygFuwZycKnx
RSu3tWqCKr2wxpc7iVgZXMscexGZICeyeGVdm6spIYprg5Ibt5YdfGxyx7mQff96ELDTlPW4mJc+
FwRUVe2nGeDpCEfFIoqjNSjW6MKrzBf80TpBmwQIBL3+Wb6O6+d42ow+RM51KvOD2QY4OMO3RhK6
CGZ2vr9CMOMLrYHsvgIz50nJdGnxnL7jjCX8q5pDWXvJ2qM4PMJFZfRKTkwYlGMxZ1iXzCsXowD2
mlEGePDO7XVKeNrxO2YplZ8M8YkDFdysdSdgvruUhPrh/Ap8l8b4aS7/GocaODog1MLY88fjWDXy
GGD7MgQawR+lwm63fVE+qLnxXZ4MBWVKMxrdcEQwCj6dvxp7s7s1yqhcY6hk7tArbFaVEvau3CkR
R6RYISMIoLPXwo0up1uSv00WRysZj2XPCaxnxUpuYzlxVk4lNqNGqb1wJONCVrMIiP56K3pD9LFm
cPZSRmGEPe6LnLeqnOBh1Cn51nwrA0Koi5pP5OoBWpWlItu/t6Hfx9XpEnGKE1XRoj2ezREwpIWW
OUWZRjE+pFka7cuWtE7oWeCmlfWpKS/ZQv9ioYBKAaVMUY3XXaIWEp3LpK+i9CAsPdz542Rz5UOR
el8n//Vt+D/BW3H/14po/vXf/Pu3ohxp4IZi8a//OpRv+ZOo397E7Wv53/OP/vt//dfxv/KTf//m
1at4PfqXdQ6HdHxo3+rx8a3BXOh9TJ5h/j//X//wH2/vv+V5LN/++ce3os3F/NvQHcv/+PuPrr7/
8w+Hc+G/fv71f//Z3WvGj23b12z5f7+9NuKff9BR/5OgljOSv8+4f86f/u1//oRMh8iRvQL46o9/
5EUtQn5E+5NQUps9SzHDoZ3B0E3R/v1H6kyzAa+FOiEno/rH/zzT0bT/5zP8I2+z+yLKRfPPP97B
aP/Zr8jXwWqYeQg8HLczv/l4hQXvCJI+YIUZpXi2s7bd+bUWf1W6urbdQOvyT5Fphc6OuyC96qe+
wud30IK1E8cGTk9irHcRgs1jCJ+pEknwmFGwfNTgmh3izFE/jTB/nxWj8b8ApdLWuDC4Jc2KO6WQ
x24zBLlnjIn+IZCG9lpInfQoqZWGTbE/fFB8EU+uPYDlDmur+ubLw4aSoHiIhiTBm6PWSUJUvStC
rzcme5/Rf8JZQOBZEfV9dWOYwMj+Fwv3NvpWF03xQxyv0uPV/v/d8uaUObe+r6M6+voqop/X+PuP
/LXIcT+R/6Rw/V6Kh/oHPu/fq9x0/qQhN9+w/J1iLuv/73Wu/wkDhp/k1gV2MtuZ/3udU734k8U/
/2eKH4RUqH3+xkJfitKw0DlHaesjE/vOjlgcpUaU0L4ORHdPf0ZdB4WZuHhRfO9wu/9eVYl1pVQg
Q5BLomMm680qVhoi09bUr9WqVdY/Td3f2/DnbbcUHuFpaHPOFQeKHMziMkFQhgjTKX9K7vu0nNxa
0vZcy+nHwcBSXcLJe5cpuHG0tLk3WFfgqo052SpSnJ005V/Q5DddQetxVWV28zxoab3tar26MntN
vhVsnZu8c16GCJO288+9bDW+PzcRxGy2CLQMdYvj4wJsniB5lOJ7uWyu0lze5rmIPfwH5BW6vMlD
UXfBlT3ZYi/UzrnH1yLY+GqSbvvS6K+5uupvbdY1H8vUvzOGPb2Ft/NPuAzF5yecxVFmCAJ5Oc2D
4yfsilQHz8MTkoPJjzqKaz+QroFEXpvGGjdx45qSEnxquUo8nEWlVTVZQN+U0AUXlq7CpkHSKtP7
hzwomjugGcUWvwMY7xLWlbWc5Zsh6tJdYUPcrUQb3DiDPK7N3iYeGJxL+eq7rMV/zmcSSCCQM26J
tAJbXJBwx6+DW4ZVJxLMuUQze1jzcq3h+9Aa+samBgLDM0SCwAinx8aQfOW6E/LXSkKNP2qUUnhR
N5YIj0GxtNIyXgVSg1iWILx0/aKtUW8vpW9ZLNm0pU2H5U5pSxoMwJdW2L7lI86Wbtjm1nNpPGmd
445FY99UVYSGJ/RwzHPFrJvjo27lSWUKlXzUIO3apZZ+GmMNo0ApCjZK1GqfpnjAjQCyZY6woRQ7
blOG+RcfzcOVooo3vleluKkgoiTPtZ27Wd4sXzkiKl90MfRrP+j8FuMY5ZIA7yLcQWVhFiuHtUpv
hWR9GWGBp6iaoImKp0kZFXwrFHMj7FK/IGuzPH1Ohllcs7qWCcMuwuJJ4Ki3lXDw3KZTjctyU6AJ
ggjxbamEX1iBISYNQfYx9+X8Gf+T52yUXs7vkHcdzp+W1FxInlF+WLQRydLfWWZuVj/EmFuVj1M2
KajVmcNdgRfvyrQLG00JJfM4xOttP4SSZ3S98oOqunQDHzC9TuppcnNqYXtqnKZnWPOcxX23ikZL
HNJY5I0nVdr3gfBlq+r9LkNxclfUZnOtYCq1M3Whe4FmFyg71YARJpF8CuVuuA0GbHBq2x5QiKBe
b5SNfO+kvfLIX5mrVnH1kXDN3p2fimV/kdI2lDw4TwAEQGCDej7eXcNoar4IB/+RsqpbjNNtzDxA
PEAaw0GZwNybZecFIt5EffFUZaZ3YfyT1UcMR6FVAzRAxeukHFXOTsRCT/RHHwnxveFj9J1b/d5M
zQwA4JjuetmPniJpRl5Hpo2x+UBXSIN+wX+nwaEk6U2SjP0FqalfPhZaAWTF1AmxAzuelkgYaqs1
g/ZYKOMnU6jKnRGF+tX5l5+viqNlOL87LQZ4KojFEjAcDzKGie9H2qQ9BpGtbU21dwezqK/aWlzY
fIsyEB8ZtjcpqTzrFdG9XQykIvDQ6PgnPE5xFnhSUYSNS/4W4ucxDh+hrl/SpJl/4fGbcVC/q3bY
UJ2Rujh+M6oiXZsqmngM9GYtd+MBqURPZOb3LkpWdZSt4BVmq/Oz+YulTHuaVjmhEl0iulLHg8Yl
bT/H6MrHwcE0ZaqfQjSpp7rdItT41YqVFYD6dUtoLcfhD1XNtufHP31nkIxzF0wHBgZMYnHARWam
N6HeD4+9BLq8y83xIYla2pid6A+NUL/ySOpet9tud37gk3o2gDPiullRBKIV6MNFYKfnbVNi21of
6JpOd3KJRaykFPveUo3YVfBPdtMmmtalj4n9lGT+Jx1nhg1JB2Yard3iQBYX97FfXSy0z1fzT8uA
owWeCmuPKASKB7S34y+SdBE7m4j4YIqJDNbujH1W9aqXZY3/NPWYIw+pT3co0TZp6VxbDYo7AJW/
k+JgIGxhjItzvbkJC6PgPLL6VSazjirD5Hooy+lCqeGk3c/2mI0NeFosp+lQL7aJpKaQWhMgqXnR
eY2Wu1LX3ijGraONKzUvNoFQN70k0WieLnzCxdqZu8UziIfGBDE65jeLkM0PMLiuySQPIyYE/5e9
81iOG8vS8Kt0zB4V8GY5QFo6Ucmk3AZBUSp4XHj39POBqupmItnMUK8mJqY2FSqWCHfuvcf8xm5G
c6fW7PpYLw5ukSrGRpRTjGb9pc7bYgd6ue7My6DQBod7pkqgpDEjkjCcPmh9hDVMLZjXMGTzKMsv
KWLNj/A6FtAdmAFSdMVgMtBHWiyPduyVxgKiej+msnRn9dJNPkl4YqDU7AnIpCFisl8vLIzTx2MY
heAlmTCzFI4XOpuL+EOrT4/g2E0HzGuQT8yEvdKSGpFpSasUmHc4ygVdkO015kF7dDGor6tgg62O
ciVPlYJrt9RtfLwetoC0o0vAjkWn8OX2yNCRysRJg9nPElllDCGGrEk6HrAofRQK3P6graKtjU34
TdtpBrMMtB+hr4df4mjsb/wgqu+itq1WSZT21xaqi+tp0GOoLIW5tlHp9cxaQWcqzOvwq97V4I+n
3LPjCHBAZOIHpsbTbZXo9CAH/UtrM3ZNtHa40uruogD16Qn66+Hg3dB0ZahFoC02paimcy4H3XRI
49T0HLw+rrUeTGAxwbB2y1CnN48Z7lVsf2+zFKZ1MYChabOPBNGjOvq15oXZ1D6/HxKnC427mutf
wDxzcxbp2qVCu2aUXdL6I2j/JtF+GHab79BlsTxsrvN1iE7dVztj4q34ODu9f+Wz98GVsUknzcK+
QAe7eLoXytagCyMXygEDzHQDjCjwhtFRLpz0ZxHPHoLwCS0tBQ77mQK93wRmr5R2dWCL67aVZnwu
69JaMXS81E4/Xc/zm2ReycuEyEG2Cy7w9Hk0RnpsK6I6GE0cfDHgLqyN3LlWlQhS7cAMP3Ta/Ffr
6aRl+rppsDjp5ou+jLPolsAgmeGspxe1y2LoOA3aQ0wtsUE9gqFxmYP+EFLzELP5rMNx7D+16iw6
UHdQcMNZ+MXUs5WmD8Euyvt4lSCAdWmnOT3p/r6xeQ2jw4ciwuJtTD0+lXXBhA1MBwlIpCrfIlVv
r31fm/ZiLHyEcBH34kwD4SAX+RVHS0zrIEHIjWZFSBWGV4QRbLEqUq9QCf4uAvunnktYrud0CS/E
4pwK/Wsz/nW7DAQhpIDn41+L82Z2zFMkragOlYog8lT2A0APzKi3Vtlt7Koor1ik2Va34N8j3TEc
us4G2NarU/jNDCUbm1Cn3isIU9z4Wh3cUWU1340SuIbhRP51FhTip4qI7FVQdZqXlEF0DUZuXHd6
g+RzYTg3oYplOwrBxV0l5G8y3cxPbAyV7s6YnjuEazjuJgwawt53Dl1T2JswxlKxpY96VZR6uQq1
3PSiFrmY99/Ngg388m7YHuhHz3szIbZYqLY5tJnZheVB883AdQDYMgMo9StDAoliRsK4qeXQ3nV9
e2+IafrsZ7bzFZ7qF0Risw07b7NOTNyXVAOo/+gk4x1stfAKEHb+/f1bPU3rf92pQ9qHndGMU1lq
98YtUH/EropDOurNzhnTwtMitYA9lBqrZjIuacWcL3myeQYjvBz0+BjJnK6+uEkNMzD84jDbhn1p
kRwQDo2PKnJow4yNuXeM6hLj+XxDs2moItYGWYzM/gyXaNk0a6qgPCCuYrqVGqmrsAFMwHK+BJV/
43XCXgEiD4CbADjr7OHDa+o1l7IxJHAlSAF3ImbGFoVJfpW2frL63c/ngKrFt49xOYDzJTTfykzk
ANNJHOzakY590TtegN+qO8oYWytSXNy+f72zs498fKZ1A1tDwZLK9vTz1XXTVBG2oAfWlbmbFLBc
dhR2kF5r0y1M5IzjIhP7Su7aC2ffQvqCSJ27DAiyMm6YK97lsctY3ixik0eNHKn/OpTR8L1ApPtT
kxt3amloW9q28garCvVOwtJkkxiFsUcKpQfGiE6XlKtiZXfotCdqnlMl15qL0BdembOz2iRWw/BN
Ujh0fLuudrmuSV6pt9XnNu2Cz601umnuINM5imijlRiduHQFe4ggTXstJnFhYn8WsfOzWjT750xj
Vh86fc1F5Y9Z3xFGAfAn1y79aJOxfZLgpuOFsuFsQS4uNX/xV9gSvx3zCemC4oBj7+BJCF0WjI8p
G5zPTVh+QVDxEkn+pfFxcnLY0INJL6AXUW7yZU8vqXdKLNCHSg+Eqnw16DZCmcg7CQSQICn3bQRz
3grzddWr92U1dej/aOJOzphQVfghrtvM5hyU7Ene6ykWkFmRbiWpqTZOjFFfAVHtIOqoui61AfMg
A6/KSWp+zmXF2uxA37lDNRXCnbDRu8bqZlUOtrhCs/LSgy6KwTlkmbew+7Pb0UM/b2FIYyGE3SYH
5CvWDbvhjTIOIHcmGcEN5HYxqNYfwk5rhNummEvow6f3l+vZdjTfAKPSl5HpuZVF2nf05pMqOQwS
8sUuuHP9Z9br/YZkvXkckVnavn/BRQPl1yODiGMqozAoohQ+/bZyzgAoRufnoEWleWV3/kaj0jUE
p3LeK9UukIR+l3dVsEIv0HSBOUyuEQ6X2mLnWR5PDgxFoUVKhxZzidP7aCvHolUSpIcqHqNt6zjh
NtGh17m2j75UW/9UUQbZqcEAihA5pBVnMt30js/koyPa+ZX9FMaXPsf5slb4Fi/DKjosKHsubqpG
8Q1Mbn5QIsP+DLwO4dnejNZGIikf3/8Qi9nYy4egG09hSL0860ou1jWgCHpZ1AuHAvkBV9gh4hsI
++CaatQIA3VRFly1mp5vFJsVVgpJ3WCa1l6NfWhf5UoRe5Ar4VXaeZxsFeATKAEKnzen0oVDPWtv
zcme1yaGsfN9R4QX8vSzWocJozYjttFUQRjNWNy/rkh+oYf0G3Ubw9J8yKMNfc5LonILFtjLa0JV
krpeBT9EUbdo+LEboD3Ud+LQScHPqLN2fWR/FqU2egZwwB3SOY0rwsj/qElR6YLsVLYInoyPCU0e
D7fO6sJjv7WAkNaE4TDTcgGELaoAf2IkFjm5OEg5JXeWwJtMRjW+igrzSP433eZYZuKdfW2V01HN
+nbXXSpEFpn9rBUBNJlWznzQUgCqp2EaSEqrIjHUf1ToG6zbZmpXeiL/mRlWvM4sNJECFJ83Wt61
64xWVpZ1Fzrni0qIGwBoiLQomkXMdrUlNU+Lg4RpnlwdiqYzvWLq07Wo4095LD8F+EV7dRzqq9gs
ac1qSnch0VgE3q+LO0hXIF6N7Mey4YM0nBGbZlEfgiH6oaIGekMzPDu+vzyNs3c8577zO+YhZ673
Iu5Mo+qmojfbA61Ve6vpfbCZmEq7fA5RuSOwcjIpU1wraiA2TRSGrg4aYy2FoX80iyk5JMKensxY
JHe5HQ9bTUn8L6NTIAZQy9EWfbTZEHloN3h/tBsbDRDkpVRk9DO4hHPDZtf0NgNy+BC+39M3bWGa
DLOYlqWEXzozzbbaYDlrfEyrOzMZa2rMXlqP8ehcT9MA5HQogW0FVnzsBktz5VpNN6FaOwiUd7qL
Wv23styI8bobo3rbWXp5cxHlvkhdWLe6TMiDoSRg6CHMYfQqdck6Jam1QZsOpRM9a6Pde6ojyVdp
5iB/JmblJGp6O8dRRO234OSKb0FYf01a+sVVmkTfC5E1t11RFR/tEDWmAPL4RipCgaq6bV4XqKOv
jEz06NaNjud0Rr4yUBfq3VaM6i2aiSpyUkG6m8pJ3rwfHmcxCNyWPi6NABW8Bzyn0yfTMsnKejuU
D9QOjVvHg/Qxj0L//v2rLDQYWdtchj2PwR2zW4qWxQs0I7l3Br9SDm06rMQQrYPRwlFbeGZYbWyl
eQhtpOgR/YrY9pI+dzGgv1eybR58ChCsyvGz1cZbu4cV5OTroNmlVXPEr9u1+8gbrdZlsbmF1n8y
OPEvbJRv3DxdWSiWGpArltGSCt2PfQDDorEPrSWylSWAYle2ILXX1QGqjYaAWpWOwPyUThihqzIm
dKsgFrd6WeuuqdPZ6UY79Iq4n7yy66+m0H5Gwq7YGq3hXJWMsz92MgMGW5LTH4lThRtOoc6N1C5Y
GQhs38aqit1U7KQXzu5l+4DvMkPcqCGBjuKRvBSQVGK9T8NQkQ4DTtUIgYmG0XBwn07dcD8hZ3tb
SaHzqTbHZqX1LfQlazTu+rKbPDEyGY70aFPK8li65aQGmsuWEjM9gtSW2Cg3vB9Ei5yGe8Wwk4N6
ntLQznvhdbxahFYirLp3WvUgJEmh0SycfVWgBJ1IqnShVHnzUvQLZxkU8D5Lcm0w9lMagPE4qFns
U3+VKep8tblOCK/D+0+1zB9/PRbPhZgP/3AIna7AwWiUfmoK7aDFEwa7eqCssjHoaBnJ19S/bliJ
aJ/aSbAdFedT44zqzpH9EhJBMK1UhdUhx+L3svmXe4L3j/gtOGf6I4t70sVMP5gq7RCF/Z/k0kWO
IaPpf0y13rrwVReFw69LzWh/pvlkRsuWSYK0jWWAQTgMSvYowWF1kzxCkUKSA9cSQXeBtvJGxLMD
gdEFRwCBhUn+6esOdEHEA3Y+OK0mvpuS43hKYCerPNK71LVBPXwZetWqV1GYIwBiSz9so7MnN8qH
KXFNSo77YgzWOlCuz5Js+fspiuAO0Pxk7Cbi8cIKPT956H0wVWJKPA+pl73PHsNC+olT/DBpYb6S
JrV/1pRC24ER0hi2qe2+ynHBvBCTc9fwVd3MR+GUAy1Gv5Ws/swJtCu6Cen/rHyoW7gIsWD0lOVm
sRkzafxQNaBA8nbQntiWi1UinOrDlIXhWgf59utz/Rbu+P8qfJNN59/Dk8G3RXWTPdX/2NfpU/7j
FMbJX/0Lqywbf4CBm2Wd/7IS+ieKk5/QzwEtzKx9Rh9T1vyF4pQU+Y+ZZEPGOUu8gvXk9/0FV55/
Nv8uKHJIDxEGyFH/BozzRcH0VSSx1ogi7m8GUjMyftHAf7VpOxpMeOh2yq4sau0Krn/Vu6WUWeGq
KIBvRk4JQMnPIqZYsVZudMAQSiVDnOy0/iYD0yxcpZa/oz9a7EMzuB8CCianUw9OqkNm75q4uitD
1Tl2gT89d+WgeEahMIjM9THf6359K7o++TW3+q2o/O+2bqqnNHrK/+G21c+n9h/iz388NCBu6yZ6
rpdQ4xO4/P8OfPyLWOO/j0Bmsz9Pom7WdvwbPAxEmCMYENRLiLzggH9B5CUypD/o2s5dB3wluAap
3j/jzgZYj1gZPSq2FziN1Hv/jDvnD3jEtBEgFQIxmvec34m70x1sxtNwZ+QJ5LYUuGd2p5ORWkHq
SMWjjHYZ5vWhXIXrQdOu0om5nOtPVnnXADRV3UwdUbRpOzMG46YqW8CdEwqJuByXWM1NwU2Pqkfn
qh0uTCDfLdMN4+IxlMu+Ig0s6luwb+H3acJh8GXB/1aU/R/d+2Z7gH8feZ+e8vapaU+Dj7/x15Zn
yX8wKqbLSfOPEchsyPAXPcM0/6CPwYSXViSl2ozq/GfoaX8AmAFxRJN05mfMlf7foafyC5meQXMC
2v0CbP+d0FvwizE4B5NDQcUkiE0XVvSi1onJHpIis6uHzhjMzxhijVjoyPpWGskoGrshpYto0NZ1
ou6jqo2vKwarTwxYVA+bZLGWpLq8NWJr+hDoToHGlTZ9kPEK2ta2DoQinprvr97u/a/d+PWgepmC
zTdM7x+600yDxbBykRJNclQYYVI/+CP43nSYpnUnCqRbKLI3CsPN1fvXe0kfXx0KL2+IRsQsXkwq
RulxesG4NkBzpHL90EWO/Alo6gczw5xzyKR+3Q423vA6bfI8ZapqRe0qaRmeIO6YruPGspFo7m6T
Jqi9OO0xerKc9qbrUQ6rcJv25NGuGfTF1kYfdWuLQo+z10L10ixj7gmePgH9TuQyZvTVXwfo64bA
pEA0SMaMMb6RofWZtewYcRCBHKlT+P7WgxxXNVY+7cP7r27ZtOPVMZSCEUhVAtefjPD01UlD3GVT
PjQPwh9poSK3s1WDIrrO2qa9wjKmokST2j0o5X5XjJK0yia7Xtl2dUl98a074foAscEvchQs24cp
CUbhp2X7YORGvYtTod2AX+huorZs8D3T6/vWLpVNU8vV3jJi3LLqBOi0CC/N685Set4JU4B5XGig
iHxGgSvgDyhyXkwPyQj1cPRTMoS+7R9LImiLw/ZwrIbacqNBtj38X4s7VlOyziLMUf2u9Pet3Nkf
+6RPPwOUVG/Tuu0+2VKa3smBo10aW5wvtrnmJmo4AqF2Lj+glllKmjaJ+mCXfXRrhWXxHBbgXI08
qm9DjQ6BNlTmFthP/kBfrroyO1xm3HHCWlAWybDRhDlt+HG0zXEv+SBFknyhL0n2twhu1KxYl+yI
wENI4RYx1galjim09qBHtbaNC3ROJ5VRWewklwbmL4jt04VE2Uv7GZM5sFdviBbFoSMPuvrQQUPN
qb+ifHJNEfbRqoE+qXox8pTHDpFFLAMCWT6oRj9Ym6gd43TtFFVVulBt1JriQ2mHjRWAt7yWIkf5
3GkA299fffPOfXqz8x2idgIMlMxi2S2ujcqYmhDFByjO0Rb79GkT6l2xlZsRxY0uxhghncZ9RCtw
lem+cuG7WGe7zqxdMw8z0ZGDzb1UTGz1tGhTxGIf6EUbX9PRHPyrLgtqsPC5Lj80dB417Kth2zF8
Anvulik465UVp8BDY7k2vmVOOuarBv+TveIXRuoOCGygXZ5azw5qZS5+cMZ1kinYWdCKRawkNO0B
UB5F+nNUmXoL3SOwg3Wd2e0tl0cuc3T6uN5XgekXrtNiGwGaOVECF9XUflrhnjRNXi3yLPNUH1IJ
xuZG4QYB+Bu6Zm3yoxSK88NSg9p3mUUHiWfbSX20jJClABlt+gmTZhBu0JtqyShvtCMU6ppE3o60
0xDmLIq02zhNMauc9FmxDTr6iZ5N0xunZzXLIm9KNWtYKx0MDndEQTxZja1CBzZAVekaoK6ETAwk
ytTN0JqCnQyOovJaq9aSVeTjobzK6+KIMwWYSqcNkpWuVBoSMJWq+tuuQQpxVSZTLO2hTMX7Xm4q
sSnVLPxQ1LndeD2gJdnL6z793akvQl9MHYF+kN6+bCpzEvyquApyve6R8bQezGxw1tIUyG7WmtGm
kwr9mzDU7F6ueOZJGMYDTZ7wxxCmvyemSLZDCQmGjBSbTZh6YHGWK8Dzs1A01oOUlclWnQBG5hJt
+i7IxS6z1Etmv2ebE9cj6QMR6DgIACzdkiwMZkZkIuwHSYpARYRpsjJEYG3wUbuk+X+2VTNHp03E
Rj27bZ0h1dljY8lAEOOhEqHlIswYbBifkqfUarDJVOf3FHlfXiXHGIkjeRFp4xKxlBcDhsOD7Twk
E/ogmJWaLNrkJ6on6oWd5K0nY2KOQRNi+ugMzBvNq8Ap9VDR/Uz2H/pCEXt688EqKCR/13EgrPrK
Hy7IuCzxCXOUQJ2cYV8kfOjFzG2uVxfMikS2mDVKD3qqil1So8bXIRHxoNis0hxUzAbVU8sth3xa
l2mp71CmKy6knQtS18v7NYAQcrAxdKONv8idfFpadSUk42GMJLa+UgL0u0/KUq5WaeTbPoRAWBH7
ytfB7vla6vReQxDS7c8t7XFqDLqxFkzIi8p9p8Xqy40BM2Ilz7kkjeDFgavhs5zEpe88GFFrerAS
UapychiupvKg5Yl1LbrIch3N71ayZAmy87G/6zB227x/vp0n5uRzDMFnzBXFEMjQ08/E7leaIrKT
Y9pk0rMP0Q6srKN/KEOt+dHyMsaVMjYRTEJ0SZ9UwTbnyW1Ey5rhuqR8cWon+RQ2KfJ3mhF8iplk
gxCzYDreoosjP2oqD0hn1bIY+ssyeBl5zHjNRaprgRcVxXgJhHse6cS4xuSJ/hNF41IWra2KZijq
1n+QQqS9mHNqbjuZyqYO83YzaNWlNfzW9XhvxDlMfUit8/b1KtBbLTXlbDL9B0etkHWe8R5Jcpii
jLap3V6I6De+Fx2+eZ5G3ADWXjazVaWv1RCgx0Nu6+mDYBL1QfUD6PX4HHh5Owb7sKwllylHtUJZ
p19pA3WB1qrPNTvzbdBIoQvnoNumqpHunNi0ge44UCoyH/AGILDa3iMRMq3TopyuRzMqv4CM8C88
xlvvjHAj7ucWISnn6TvLSB3kFuopaV6AtrDpf+vi6Ufdqd9TXV6/H+LnxwdvDFMD1Bhoe55NW2It
V8se7u2D1geNl2fat7AvQgyJtK/vX+i8PmKDdcDWEQpMPxlanT5VT/8wGw0nOIqwxKl7FNOTZjBK
dPEv6CVvLNEH9/LYryMK7a6b3EBpzG/QJyF/ZIrUFBfA9m/swdwQYs5UHwpFpL5Y3DrK4lFW5MEx
NStrZ0miv2/GyfD6yop3clw36wZjyBs02Yu17fj2B8qS4gLccM4GTjJo3j0jJfqDc+5CtbZ4KWEM
uY+J49EJUvT4UqtfG9EYXzje3rgK4q+0GukSUb8sYX95jf9OUg7RcUrQzgpJwFZRm/wHYQsPhpYl
6IpZ4EM7fZasEqiWqVF8bGrcn3OpfjBGbd/gm7ZS2vHn++G0UOaaz4hZqo7knrhlImPMz/xqYxlz
U5XAusdHTuxVHsg5jcmhhZ+NPk+lbKuwMe70tFMxokohAX2cVJX+eEUv/L6nVSmvEfYaH1O1cO47
WxLf1bzQ96bvlVa51TIwqiTLORKFRmNVu/fvfTnDmjG8aKgSdMATZ+mk01s3FZwrJqWPj7UMg8ZE
w7S06keI/9eykT4zwrxkLHu+yOcLzl6tDooUZ8eYEYc46NZafOztISKpkBA1SAEYFX7nXNi73roU
PUeazcBr5rL+9NnwpAsyrVUSENGj44YDsgKADw13VMC3v/8a37rUjJciBExEE5ZKCRUmwYZRcziT
/8arqRTB1kRrYB+qSue+f6kX26bTdYp8MocmH4v9GJnN08caQiVONL0RR+hX7UfbrNQviAta35Hb
UL62yqj9wHpZuo3zUDBwyRLrS1hJeoJAbqJErtFG0mMneO1JXFmz4mUgnpNkwssuwJZu8AorrtRV
i7sMeeDUNzd+AVV9RUhq07qvo/o+Twyhs470uHBzPDS/mlJhfq8q3xzdXhu63OuqZgquYuDq2MLI
Sv9BakprH4djlt4EZjfcyHWACNkEx4jKbqxMHP3SSQvcIQ57L5smFUaGM6jjtRxA1PU4PO2PVT/I
uLupft5sKqzmJ1c3i/KrlOmFhdhnGH5DM16r3TQWVbouLVV0bjPEDMn7QOPYKttNLNExdTvhYGUh
tUUaeNk4irtKKupkpZizRPgUdKBUMjORylUUO/UNOG9pcsdmGO4SpXxsJN9HN9kax2vcE+Vv73/c
F2Ts4uPC2lTovQJdnUkjpx9X1VD0TwDUH7MgCyMXIYW0R8agQ9N/MAzLR+p4imWqcdvs3Gqwk+++
WY1QWdOq+ii6qmfH0BCzmsjZmxXqTPJGtcs4dDt/qPdoVGn7HEu6T2nQGZ6s59FdUoWi8MxWa+66
sm/TGaLcfYzM2Hmu+4FWLvDCvnMH3Up+loYcRYCqUtX2+rBRhrXVN/GXaGikS2XQGbKH/YFyknfB
lIgW5hknxXHiRsd58KgnqvNs5A3HcFW3cQaUp8CEUWTQKXBERGduJjoU8taUejxZUHRRHU9X0IjF
ZdVpvNTJYGDKg/CfJSvR7JWoShXQsSZ/bQb0uDy71PNbHgl9Ar0gh3cBkEO7AdxJD7tJAwWOQGbk
dw0fwAURZJr797/6+SZsKHxu5lPqLBC8LC7xMIktv3WKozyo0kZxcv8qVLrnBmLVOrRH69pK0Ch7
/5rnOxazZXCV8KlpdTIQWQSa4VQNFrDiqNC1XpWQDTZqpltruerHh/cvdX7kU9XNXUSm2gCZllLd
VQd8SyhxeQyUJFybChKdzjBcMrydU6TTlcNV5nYlLCaazi9Q6FeHMA1kozHCsjwO+qxHINsfwhZj
lMDvYrR9xwOq/+jSdDiAv/90b5SuzKUwCuXDvdBiFvvxqOhFlFlWfaxJO55ka5JvLSGHt6OlE6UT
4rRF0qRrk81vlZiJfUev1PkJPN7aRVXmXzjQ37wdlgyD2nmWdnaiN11D9piazXEoFOzoo+yowpdw
faPtv49FSIzL9vjRFkq+qQxL2w7TiP+4n8hXahHlFxLbNz49pH3EqgBRUcksVajNWK9y+FX1EVwa
bP2yD1EbRP3m/U/wxl4BVA6kMhhcHBfNZa1VBrbS9lHXH6MoVm4hC4/PTSJImkEiNOuZZ1K5HHn4
1Qu9vsq413GtaE4YeaXc4pKVyikHEdaUgn6q1Fb2HpOTJnNDP5qe27Su25VhSlqP11MZmqtpVIHJ
ytKY4VrHH1ZqiOnorsL38dmPMAlSGylzvGmsYnEhpzkbqNCEINR4mZCOAWYvLTVbxe70IBqHI5Iu
/lbtak5NALDlvgwnIMJOvoU/Wt/wRR4x4YofMzxntwLKH66jybjJgnikZVGKqwEPyg36HcpVH/hi
lfTycKGgOIPPzfdKIwsPAOAsoPUWCZgzKmbUFMZwBCo+fkrLofPGtE3T2RTRWVd1LIFFlHe4VKMf
RazAkBmkfW0XGCtagfNBDZ3ma2y0lxQElnvffF/z2mDJgrSBUn669xVdG9aGmY/HMg8Dtyij7rpV
Z4RZO4YX2jZvXYp4hPaDSNnMYD+9VCDBQ8obdTy2EUrm+KGWXo+a07bVwupCDro8ReanYu6B3ycr
Djm0xVPJjSz5Bsrdx/lk9DorrI84j9heEJfdbZ4m9i3c7fJCPC77A/NFQeuBZGLk4cBvOn0+JJlb
NA07LlrqqRuog+ZW+iCtu4B+lFyGl1rMZ9sbF5yRT1TtUEOBoyyqVLBTaVO3jXzMamfcaCQng2cg
3XVTINu2UhO/3MrzMGHCBEKbOuWxq0T7WGiZc4sNRXUhxN9453xaOvyz6BGImkWEt4WDUjFt3CPt
ysTrIgjOgp6D2/eZsikrdVgbQz9eeOdv7QEgLPjUAAL4Z7mu7AoJHrWwpyMqR9L15Bi5m+hRCXg7
aLY12mdrDQXlY1HlKZL7iXyEi2qs6CUV13g23kqMO66NSpc/toXU7CW5mG7I9MWqNC+qvb4R/wzG
mEKAtwAevMxnp4Q5SIIN+7EKo+xTLFp1zq6cTdXVxYWlNofa6wSAyCDLIHfWCA162ovIEMrABqyn
ylG32mnPlGLcp2Ogboy00txg7GRqDIQ1Bz9pLuRv81c+vTLLDf13RJwBCZ8l7UBJZHrPznQ0u1G+
aip1vPdj6en9Q+788SCKsG9hB6LPSjiLhA1b2IwSN5WPGDlmq44/4vCuZ66ji2SDZMBwVZVZd5cF
TXchw3lRMVs830utPmeLGDssGWsjHFRggJp6LCZ9XDW2pB8ywzdz+pEtLPFMj5JqNU2T/JTXAZlz
I9qhXzUYRLSej076mhmmLHuF3WkOCzMsHnHQNXYDo//KEwD4gevHzp1miUpeTfk4/TmoRtZ5BezO
Bxt32odeSF8NY0rv7QrkwoYwCBRPR27rT30yxLUDlmTC83sy0LwzWrTghNyrH/w6ib61gRTtqwiY
g4dhqPapGWEauhG14ofUsYTkaqBXygsZyUvf5OSVzWwyeUY/zEQ/qpjTfdFOu3koZyaYX8rldZKr
cruKDTHcWGOUBuvQSUv1g8QAI0OlTM8+Zha8JuRrslSBel+PrTdMGWxEvdQCdIIaKYeooJdPUtZi
dZENiLFOUxpJ7pAjbhnn3eDAUOszcS01DQgKvM5j8HNZ2R0m6HXBxlEb42p0/KBxFehs2FYycdkx
VLG7Oz0v4wst1qUkDVxDJmUzWBD8Kw1FFEdPemJCyno0apvy0dLC8LoosnanGLGIvDgw84DNSAjc
d8K2vKPCiXdo2zWgTzF1Hj29lKQSD1Ndgeo7hlrialPa7YIhcdZpV/J1Accrxkpn5nFrlzZTZ8tJ
BBbCUh9+1xlRNWu7SuJNN9FG8fzcQvKxV2g3Zia+5xt8kPQLdftclp9+bvp+THuBZXAGshWcPi2j
jKJLAls8dl1ZYYAbsOXw5cIrP3L0LVEi1hkS1zs5CPXGBY9YXtiCzlra8FyR2oBENkvmYw+4OIj1
Nmnr1o66R8dI+h2uceVaWE2ya2SkWKfAaPdSn9RbYWPNKKea8Hphxh9DKxu37+9TSzIl7x7VmJdZ
FWiMGYl1+i46eYi0PBfDI+z15quF0T3guSY0Ei9JbPQAAzyGoN6rhfplkidqpMBK8OOB6tBt0jFt
PmZaZ3lyMqa/PtL/gzb/C020Vx9plus+0dO+e2qr9gSyOf//f0E2AWYyCpn5C7gCMLTnBP8XZJP/
CpKNuTBHyxxSf0M2AaIDBobGzN9A6AzdKb7y35hNfoj7z9xQplHpGC+L/z/HCwMVZk3NNQ94CpId
0q3TgIILk4ZRKfx7DkZSvDDu3Lr+Dlpk3BW2uiMXklzczScgv4G/Sn7ih3qUZPjMjYWBLGKBbi0N
1ifF9vwwGvaRaBOP+Sa05e4Z1sb3l1f7/1FGlLGJ/3to8H3UPD9FVf4XK6I+DTj+6t8AdVUHoP5C
qXoJq39FnMQ0+A9wwBwas+QjiRSZ1t8hp2p/UOCbDKhI7UB+zGSsvyNONUAQgwhh2DoP0Zjn/Ua8
zSfTv/ZyqBWKRbMehDDmgHQUjMX+BZuwpEJE/9AYhIQxU+ui5RZAPgecFEgMbl69pPtfv/g1wndR
0czXs5lSAW9mAIONzrKEqnTkYBUnRLAkZ/wihzrGlBEqF3Vn3k29+k1WUrER6LdvJf8+y77Qx6DI
KtVLG/eiizJzSuCCsMw4/xhjwTE7XWcwicymr4W4K+iUQRqcXD+H7q5kQ3hd1k91lvtbDdYZU1J6
V1Vl/BnU/QMSttpKH1rjLrfqjzD/8m2m9UcL8Q1Qw7pyUHV/18QyqoccSquy0qo10sraqgm6aD99
VSEyuzmisBdwLbiALz8kAm+zuJiNvghbwzJjLowyzIyhVG+z0GPw3lZuO7raM15oLhZgunrVyjs9
vdKTfcBEAd5q/RHJsereKfZx61r6zpA886e4gqNQVdu6eKrt9aSuq9AdEo/nLcHywWHBwPImjrAF
9MBWMNHPLUBwK2Md7M1ypVleQLbsQDoFmOGa+Ub9YSCXLm3M0J3u+tgtEI77rHwDGDta26i+UsZb
XfX6ci+wKv3g5J9MKXM18YyUoGnukBcELwcJ+X/YO5PluJEtTb9KWe9RhnnYAogIThEkJSVFagOT
UhTm0TE/fX3Qvd3FAKOIVva2c6O0VEpOAD4c/88/BFfwaa3KI1zN6X1HPqDI7dCQN/s88rvOmy0f
m8sRMzATwQQ1uhdhwxv71afuAWtCDHCzx+ov60V7oZ6a0PM9OASFCNCCfS6+prbrJH5Ju4EGzh3O
PocfxBSELqa6ytfyUfrq2C52i7K5HwlXQxEu/h7bXa/6ZXScNa+FkIjpLhWrn99WfvCtlq8Mx01B
6skazQ/AcYbiqsfkaF0bvvUZDT9sxeBVwBWDHzm65W34g69mfBY8VXI1Lb56rvVFc81DcNAPZEfD
LT3GX+fQDya01+jgXOd+eNoHRxwPb4PTZLnGl/K23Wd347OjuPqxKLwWN1XYVD/QkNjedNPsjevg
U6bTdXLTyBurIzrhERX9Qy+5yuA6PtbB6b3zgrHM3fyS/yiOtnHIK7JxPbqWnnoYfiFBRXp5R37K
nXMd7WRfUM941bfp2t6PT9CTPGjwO57xOmVNgTTucD+L8EjLvepX8ssZ3eRXMcElu+5tz7gh7H1f
3kJEYPHND8lRL31e6EtxMLz4um59DDm6veKlP9Pr8nlKDs4n+24+OEc8ja+d1/6UnZxH9NjS5GWn
+TvLttmFVKK9azRu/KDsisfikU6f0/mYH8epRzDmgmpyNzP+ta39/2Pwf3ECvdnh3xVbD9+r7vt/
nF6H/zh0cfHKLf/1dyLKEnvy+4/+u+4ynP+kwQXTAvn9UnhRXf277tLl/4QzD8uLBu/iAXxWd1Gg
UVTxDzRnco0X/sT/PgVJeaCjTkdYX5iDkNaUPzkGV6AGrj04uUJb4hcOg3dkeBq5sjTScCGXXbUS
t9Va6VdB7MnVm5dz4fhb3ZyWYUAUaHiic4EKtuaM5sFcYjdV2XewarK/NNq6vt609GSroviKCYn+
lRAS9VpTcvkr2Lv5LxHr/2gE+f4pnSUZkU4rwCnQCkXFW+oGOXmNQCQRHgt5bg9KShBEPg6fPn7G
S4MgqqM8oUEBWLgqYCPZarNSCaMjbbLAk6hcIXQ0W4XE+XEHMxUGEXyKJUFxoQeuWSjSPIXkX8XR
UR7R5EgYM+xme859yc63DO4uPRDWNAv9AJMXaJvnby3taqZ100XHZEq6v53SlvZyvrC0//y9YZoF
kLBQ60HszodpI9uYnI4nGvu83YFuyG5mpO0Ghru+Oi8vjrKL78/XoRRbd5pjuqCS0tOxC52SM0Ar
Z7fUCBEtA/V1ECPppcK0d1rX2fuBbB6wt7ncNaQ8/PlcRCiMEwxxr4uRMuv+7VzsKXADCcOPI9mQ
3U1kw27vZuvft+D/ccafl7e/p4m1XOaWtjqU23Wz2ZmKPBg1NTrWqfxzALxxHbN6NEgsdycVd4g/
/oS0/pgnbFVUaOs2c8c7x9XR5Kzu9I6jXBNujjn3BuZwYeqjKiUbke4vfldr8CPAjdBU8yY5avMY
HHBtp87Mp1cc/4eNav3dzKc7ivc78CtUn/f9nDxtlAwHwvzYFmkAA4PJcxU4QtnYMd59JGhLEH1R
8S6dFUImzqdC0GJ2YFsVO8acxz4oYfrTDKvWNXG9e8Sxrv/Tz7TQpGgs8oEU5t56vEnRxNCIKD4G
M7ccYiNanK3tfPeHk2Hh49EGBqInkxbbrfOnqrNuqO1Ez4/Auwo5yFrvlVWqbYzyfj3/HmYx+2RJ
owVa7U4oKhS9sYL8WJl6AUmGoNhErcefcVE6+6gN1ftp7h81uxa/aBqV94EKZQn7xmn/p49rLGnW
9KkW7zl17YIXG9lUKlERHfVIn3awEX4GUjz+8ZdbQDaUdfRWaPqrq5mSCbXs6pgF5hAntAuKJvYn
i4vHHz/K2SirnbgUYSAybYqOrZo6XqTqI6Ifu9kY5d0y5khZFhd1B1c3Og3n88OZRjuTlTI/knWu
+5DDpm9ZJHU7muH2w8cPdHkoDIO4F1Iz/Y4+esMWkUt7sEtLzo9TrpifNS3qA6JRhvYpxS1a3zjH
lo37vxEFtlydU4wdkN4U+MU7P9i5EeFUWlV5zJvsYTRs87oedRVUf/IUufeyWiaarRi24hz0S8Mi
P1rctdlF1kCGlk5j34a4dJEcRZsjjwnPntIt89n3b5KHww0W/JsNkel+/tHsqEgqEs3KYw00XcHP
k7r8tp5FEHpTixHOBtB94V3SS2cJoxn4zWA6H85KtFn0c1od0YAp2DbWc/aURWYX7HOysk6hNds/
J6kzj2MlxWLjQ77flilGqLlluuuL7/vyLt7MmrCx9BJDtPpY0mQp/HTEyQBL2CZ5wewSunomJ1vC
wnevl8oH1JPjk/g2hl29XpWQVFGHuSDWB9Y/RJXwYSYv0DMCZcta5t18YSgKEAUhJZ4/uJOcP50k
x4llVmV7pNep/tKHWDlVxGRspRVceCLqG7Ys+pmUxAuo+PYlDlM3zUqR9ce5U/pbPU/zfU6a2XUI
s/L541X+7ntReSyNea5RxKC/E6SVTtroktF0x8bOyQ3nI90MYy15sy21V7rS2hsV3IVHWxhXMoaN
i2XSmnEclrBd0Gh0R0nlgUTltH7RFAPQwmhdffxo79bB8mhLf43igEuivHzMN1ORqdeMctp1R6oh
5fsgZ4knhX1+NxrWcCpmjKmQ2vfmzspDY8P++cI84V2yq+C5Rs97zRmHnZuSUKp0xyEt5H2NqOBb
oUXzBnVsgVnPNs3lAd+Mspr4Zh3XYeeo3VHL5ReED+NO1cl4z6Uy+JJgL+DNQTL8aR35e8xFWghb
kL7G6gDSCq2a1YAxBzu1fD2WnqHONjspmLZsCy/OFBsuC1d8Gi/G6kpoqvCMtdbqjk6VY9imxYiD
jRyHe1PZKkMuDsX+DJwObg4T63ymFEM5YnFndscZh9NrskLlZzmQ55tY6Ft0vxWWzUm3xHTAhaT3
szi3ro0HhGpi94A33tGWsKtG02Unp1ky0xtFM8Oj3I1qcTVWlhG7KV7vuluFufpq1Q2JzU2qPDaR
samnvDBbsbPgOoXvDcj2+lpcyWMtcxD2x2koGybNQOBaHwcbx9KlUVBRoFzkPgzmvPqec4y59Nwy
ytxjLCnV6N1TytDdx4v+wn7GvR6QBHiHg2jp4r1d9AQUtt2Eyv6oDhy1MUfgQW6S+hrfgvq5EyL5
4/2MRgAcviVik466vUytN5vMMDmRkFp5Pg6JgdyfD+VZQqq9WVG3FKDvH41Jg/aIywF3A345H2oS
VlHOaMoIoG7YtnIhMD+tNPAMX6oHK/CyZMzTjdvc+00U23ya5SxDjOfo3p8PGlo5WVVK6Bz1boRL
kJAJER8k3E0arCPtoNqJvi36h4xwgvKYAbxYGz/A+02OW566oE/UNBy9q7Owi1S5VlBkHE27scnZ
qpR7fNzEIRdYvLkY/I5Y3Iog3lKGv5+uEBW4wiLpYx8nxvD8wY3ICDiay+A4M8t2RdoItymxwv54
ur4fZTkdQDQw3QFjW+8GshpM5NDZwRHK1byfdDXaWXG5BUYBF/LTnh0VuAohzYVjyqJARrc6KoxK
0hGpOup93fPCHkdrlPSdsAfDfgydohn3C1iqumM9K/Nd6DSqfpM3RYkHfFI5NDCSuoJtlCu5GHZz
MMtm66pNZpcyWsuqS06i0wBGsOeVpWs0bY3mG02CQ2yuhWPiG10fPElmIQHXTDC0rtIqqFS/wWSe
D6mETYEbblULv6PPN/q6PNiY0ThlYnxrkjmfvCrI569ZocbpQwpNtPHUuBLmbYH8MIFTOaZV+Znk
Tyd15QpaEdw5SEDf47Qf2r3W0157iIi7du7TxBC/DNEgOYJfJEV3RUn85jUZLV372GVhVfuI1/MW
UpGZyVdam8upn+ideA7z2bL8HKZseGfbQebQBtFy2lVCo1cRZaaNdwyqqTtZHrOnFhmatktAquIv
5mTEnClUzN9HbcrUU4SYOL6PRDZOO/xC7G8CeOmrpAJkHWYHzd9emAPyqBlxRfc1S+tUuhuTMbGu
RzvAF343TUGgPCaDYtR0SeB738MRkYY9hnnWd02fFNuP8sKmAVKIsvaDEb+iq9qqhhlLjbgMUe2g
tFtEPnp73etJDMOqGRKb7Fxp/Cz1o5L5lVwnz02bV/gDdVZe7oTOUUUPSiPfJ3SC+HsVyR25kbJR
RF4LonsttWGa+IpAJ+dWuCEl6KkC8SMYVPNTO4wAhJSTfXwnt9jo7KpKpx3TZvbs4abUx17ccmM4
BBE2Gv6MXko/EkRpDPt0tgbych1BnbiLACys+1yTzBZbqqyzfnAe6nTgUqsLsUDLjNreVdasxV4p
OThk4h/0w2zKSvWkNs26vS6GMH1Mm1gdU7pMsvptBJaLXqGADeqVhN98ecgCORM70o9QTUWhGXX7
GcWEsYcgl8nXwaLf2As4RIpnOylWHy6gHYFi2IzU4w3dY2Fep61mSJprZHZHF8khlhCaRa3JPtYf
UuaLeagnTxCN296ameW0bo86qfs2TUot9s4waLi4kzIY7zR8ioYbQktqIbC7Nsbi1jaGJbBTMpju
SS/y+LYRkJeP8O9b5ecQiBkJbGInUXXsSKdBHCXsPuS8qAP1GicaMz4YSVBJ380+Lwu3wl6f6AhV
LrNDL2LkQHjPmY90EyJcf2OAX9k1gzo0rk1a8OGebN+yOcxd0FbXccofxjsKu9zd3JBP7FXtQFYF
J6WOCyqsQTqn3JqC3dDJ1YMZFoPpWgNNjnvRNAQDt32l2s9hlqV579J+aIqnWcGr9eestEX4PCFl
GRp3zMKx8gtZhg13jam3qYHek9QuvldZbbSfUlb7dIfETjYOqZWDf7eV1raErJC2WkG8jIbyZ4wN
jx6jWS5l9qy9XBTCjG5mQ5vgxwy/wkD6MUbgbamStarbdtVNU6jKa6QYL21j3YdOlPkm0cQTgbYY
3ONxIRpD3lmGyH+Jbiz2baF2vgMe7xa9dsqlELONWCMTU7TihKD1ayF0plKM0VaVqPdtLOm0YOc0
+WuiRHFjsPWbrqsOZNWIHQrmJY6O/DwtCKtTUCvD3pl13U3QYu+TEi8bVSFtUhmj+jEJJBqf80zH
Oq7v40pvvQ4jrSu7K4tTEAPbSZPxawybwTVi85g0Yed1gSF9yutSv85U514rgmLXI2Yjq0b7MUX9
4KeWdKcZrdjZRVHtiQrXD22nhL62yAGnJTIkk4L+2dTaK8tOKrzTY+1LN5R3Dvr33ThhTRXPSXJF
Qdt7haI+zDpebF1bKIepTxHPBtbynwu3EHNzsMUk7on4pttvhpixmkV1RKH2TcsNhY779FhbpChI
vSFIxA7qW0CO8DkYEqxvx+lZKCpwmyoPWD3J6o0ZZcWhqZP9bOevkFj2CEGCK701g4kWf4XNJn5r
OXSTK6XTasNrzJy8mqWBR/Bu1Ya15HdJ25UPQ54481WbpXr2qJuN4ZA3HCvSDfuk0xGcCz/jqkFC
a3hmE9nlfTkFQ/H3OBfz+DDhu2HgeNGU9uglMnFor1Mzlf2vNJ7U/hN0zLA9JYk+g8KDkmiHCrdq
9TVX5XxqOceMef6yZM4g6pOlUPQ3NRZ4zd8QtOXmQS7zIkY9EKjJTmCr5NzkE4IJF7uF7JMktNg6
ZMOsTQcl6fL8SkkUrmw9kJGBpVkWlr/yOiejwYs4axMby2YMVTuPRFWN5ENL/1uZMTz5HrBJhztT
yHW3MwvSBnBqspFCu00at9pVAllm8lNWlFF5VWSomTcGVm+6qj2az30mdcMdp5cVuHaEqNmX1DA9
lWJ0mh0gFUQ1S/TOUx7lNgeuJMqfjlNUqmujJh1vnVyQezKWZg6bZhxsYwcsketXkYLNC2S2uXI8
J8otPpsqR9yWoHr/KloSKN0hN2qs1qlIs92QJfG3ReXcuLgI1gWM6S66iRrZkt201qB7qCTs5Pt6
yOSHsWs1B7Fjhxa47EpJ/6K3UfR3nQ9Q5+SeU+WuRnvIMWhzUPv20HYymsciyzy7iAvh814o3iZ7
1CuuAWH1E7ZQoPgl2WGVO4YT/bFRinTzoRjzubly4ilWCm+U6rRF4x0506EJZie6a8ZIhuJQNoo2
3mEbGAKOl3gs+rnaKNK1PYL8enKjacIremTU7tzWWau7eTY6wgf8UsLR7eqEA8zMDeOxbsYk9EKl
Kz5VDpAPJzPs0fsop2zzy9oQ+qeusMPmoamzhP0yxlDIT7QBWgzbuihPDu707NbN4HDpN2qzvoqV
QQkOg1UO6o3VRL0EKbUa0SrXcgWZxTAfItzEIIWpg3DcJBy7eJdR5H+jypfzm5olyYVe1RKsWSK5
viMysLdqogwzdT5wWEBGb7s07UdXI9p3yX0PjOIAV6k1vbKPAv2Q9pSgXt8jJ8GwhbgCdkS7qFxt
FNTpkp3gRI+8fjD9zOqzgmzCujXlW1pkw+Q6Ei2SfcPO9Wvq1SS+5n+PPxOh3D6Jphqb3u3HpZaI
mrHC1KtKpcDTx3JUyQM1mDWG3uTSp0Kra2eH0plzoUZHmdmuUATbBEdLhQCuyKqfxlJoXvd9YS0J
C1FCw2WE4Dv4Kst0OGAgRjaAIo/kV1Rzoc2HgC5ud1BzoodcvUja3MsTIEC/GcwqvXZwPXmKLXQc
UJ5K63OB/6XtYlxWlwe7C5yfcayoiSsadeDjtRgBufjMh9+BTeriaqKmL/ZZkqrk1ITYD2/Av+9u
awBuymJUw1WR1tLvOI8312ERjbGtxH10KrA7PiVlVbK3KMU9B1mwy9UWMz69G7SNUd/hN79HhZ1H
8Ufzcd1CpahPm3LqopPFMXbdYEa4S+LRWtJ6th7w3SV8GQpuJQADyOI7IwvAc0Wp2jk6OSwat5Hk
9DhB8oU+Ngeq16hlvEHSe3dDZEBAE9xl8MhZWMjn91ArJBvMKNXoNOaa9RzahvKSImjZgE0ujkLH
FlPjRVC+dmeQ67HDGcCKTsqs1uJKMsiou3emWd5S+10aaIF/EWdyD6Qtcv44pP71TVq18ak2UGSq
Ge482pQ0h4+v1ZcmBNdqG0YJ1klonc5HqVoRSRP0yhPclfDKgY7gmmNSHK3M3AJILk0IpgNOa0s7
mh7E+VBZM1GsD0N8MsjhaTOHbaJYWI9690Kb9/kfPBfzzvy9tsBfzwdLcHJrYHzEp0Jk+r0cDvXf
sxgbT5vULaD+4ocCz8Idb/lc61ZHkRV4orYZ4KSihRyy+EWKJ8mxov7Lx890cSDA19/OcfTVVwha
psdxoVGZnwJsK7hqSJb5pGHq1v6DKb5wBmAyASejDjx/dxmnAjEHSXLKy7T7amE/2frlXGXFn0I6
NnQp0ByWEb9ARTsfZ66LQJ3RWp+syOj8MFLU/WTZ0ec/fWt0WXGkx8GH5C0ubeejiJaIQxkjjJPd
jONdVvfyHY4c2Qbx5/06wk0NtAj1/uLCv9ZoZT1tGdnprWNXZsiEIMyQJAXhGfxP/ePPcz7UCqGS
RdbbeLVaR2volGMtF/Y9zaktQ7ULk43SAwLYAqUC264WkB1WOVYWg3OsEsm6rrs+dNEfbakd3782
aAb0P5kDzDb0v+cfp0dTrytZE56qHrOWqcxVrvxotkY3q53k6U9ngqbh6QpSuYjo5DVAavWWmna5
E56kLJSb+wKuYH6kvavvPx7nwtF+Ns7qoWZzzp1IyqNTq5Kw2RfSThGveIHAAw+MeS9slLUfj3jp
NUIPoWuOexSo5WrFpmNrx0sBfrInPes8NR3yG7JL1fhqMKbo748HuzAzUEajpFkisqD5Lz/Mm8pl
UodESkM5OuFUoZwspU0tquSx+vXxMO+fCbgYapmGkAHPu7WV5CJPdRqq1RP2PsnLTDjP3uhK7voZ
2Zfe/9tYCyj85pESO7Ml25zTUx+r8yPcUt0vhTzsQFvCjU/1/u0tsDLqegTM0EXW1osdaF8QjmN8
anMteAIYUPb0V60/bbYga1+6dLSp+E7vmhG5WWl6E+fJqU/JvN8pJoFKn5A0J73npLOt/WnHahmO
TwXFlwQtZsX5+5MDJbSMTqOKGAYQgXEUXqt05kbxutQiZ9A8pmLg8hAKln+h1DsfRV3wfqPjoA36
GLPiEQpJzaZk9FeNbJd3nT0kd4kUSSddL0fQDyW3g40f4cKkJO4CctviU8DWuJoohkjAgaY6OVkC
yJwr2xzEHpY75VeMWHTb/3haLn/buwcmN3HpelCgreOp9FCvhkhqkpPeaWLPLYgmp1m1nq6nyY2Z
dO1tWAj1qnHo+H488oVZamO8S0uHCnf55/xVE8gcO1keJadkyhCF1Eq86wZ12pill0bBrwdOG1wm
FL6rncSwx1TOSXc9xXAfv5pyEuU+/zEON5b3csSv3yNW+ubyGml5ridOANQRGCPvEduV+bPZ6tXn
xAoRUwTcuirw3y3T/EvThAKKtUcCChTI5Qd6s5/kFsFi4SDFp0pAvJ1sCTWqkJybFuHZ54+/1PIl
3j0bmzBGcRD53916imJO6kQP8N4KBU6nuh3CIT1WvSo/4QTV+8ncbzX8Lj7d8sGoqvDXXBe8A2g8
avE4ORm9ou9RchU3ljRKbqNZYmO3vLQC6GaSfEQgH3XcqtZp4hbexsg+1sVt9tmM6uwWC7X8ZmgL
2e8RgRtuE1TODb4QW04FF58SPcHyoMAhv63z3nzDEVhcN5wgOY2KKb5pTpugHBAkuNFcQEC3sRQu
TlHsP2S8Shl0bdoZRXk9YTCWnOzOVryg0io/mtN0V/RKcWsibX75B9PmzXire19eNQBb4F6nfCDg
L7Gy17CT8PUbk+SGxlV+p6RZvsHCufRGUV3CIkR9u9hqnK8KrciiwZEWZDMIptsgieyBwJ6ueAki
NJwbe+dvRd56YbwdbTV1gJ3obiVqclIaUen+WNSdS/MveEg60k0LLA3pKQIET/j1Wq6wtOIr8pGt
ymKtYF+ORZt2MnUS1i5YbqxoFk4Qzc4QW5zEwwDiWWRW8bNOI/Ck1tJAbHuy7zKssWka0sIqh8eG
SNCHLq7Cq7zSkuuxkeddZBaY6f/5DFjydTjG2Kj0tWOybYvBDLA+PE1KF+3SMhnEvsBULabDrHbp
YSisHxz21QZKc3ESLN7g/NmFGbWaeFATgqDraIR3Br2estCe5iSQMQM3pY2949Lpwn2MKmuh2cOw
PJ9utS01gd2yd2jYX+BZWCS+iXPL/uPXeGmHAtyibfu7NFnzBdpSpIUgpeJUQpw5yZEpPmdRj2mW
PuTYZbTOrRbo7ZVSB+FGet/FN4ljEt8OByN0XOfPpzepTPKAkpxSJzV2Dua0u1DttRs4J1sWJMtf
tV5LEEowuEKMjwZ/9So5wLp4cdk8zWPzmjtM1VbU86uoNfUF7G86RBhvvJR2mb/S8xQbHMGLa0ij
/EFCBqEbt63zJ83ksOZ3gvTUcCc4EBRCBk40J07kqWPVfE6ruP1q5UZG135Qfo658TIVvb6v7E77
3MgS3d8If/+XP//wqFEIN1Lhab0LCUmnqQE6pkSSSw3wtFGUeR9Uc/tdHaYeqC4rvtFVEJ8kDLY2
XsilOYekR+bsNWGrrKuzQUt7p5Shw1llMFheRGoeLZCEPpnf5PJAfqRm0PhVZNySfMKLnW5jaS0v
/N18wCAJJheZCcA35x9E0oKIy4BITioRIPc11Iq/0BklRwULXp+YNOPgRD0Bfh+/8UtnJFx+NCxA
iMuaPh/VqZMR9K1KTlmhV6GLcWy5NK8i6b4HKb/WCkXaWNyXlhgWAXARedtUH8uHeFMDhFM0pnS0
khNBIHXoDTmSdIKzJCNwrTjLtqqdS68VLzIubQsBnsrjfLh+xuDIzhyOrKixGWeof4g0hLeDu2C0
H4bB+RVx03r6B68V1SRQKX0BYpvPR0U1Q5YIYslT14/0U+cwy2mZ03MlApz+yh7bY/HXx0Neeq/c
TOUFBaZkXb/XsU3KKUEJeupGrbi3onCc/KoJe1Ta5Nk8/oPByLqEtw2hlGvb+fPFoT23U9FyuTea
7MnoYAfuiabOfjR4xUS7jwd7z1rlvGcwGftVFJjY95yPNjqFqMlEg+hVco+RiNumFz+EOzqys2cq
oddnuvIYy6Igr0eN/Gm2aP+EAqtYaYy2mjDLs60XKqQ8TghYU4ANqxm1wFSdFecpvdcufQnytj2l
ZQQ4Sb1jn7R0rO87HNNNV6PvemfYNAE2yoz3CqrlhbBXIcjlpGIPP38hNTKi2pD4EZpU6J5Dyud4
N/fG5Cd1PN9X5EmQ3BPhUa+0+p0UWwq2FUqHKGEYtu6Bl/ZNGNL0gbiSAdQuG8yb5dyHSYSRUpOe
Ej2y9wBXOGPoc1jfdpU97THvdP7Wxzw7VmVpbs2L5buvv8SiDoYroRK5sa4DRUNKQyal2anAnqsk
ZUbSn1s76Z6l1kgaz5yEOGiYSeLFNVRt5WVFPRqQf1FUb2xql3YZblOgGChBmKirOZEMeYZHd5ee
cK+H3hc39Jc8IsBoQc8TiP++TcPglyRl8rxR+10a2aJBhysIxk7vGgstz1VI7GcLx0fB2aIq5GjX
Sa3+KeugJrgN7CPMMNppCzK/tN+gLF5anjjC4Pxz/uH10SHGfJA4OYwyu1PGesC5tqg/9Wq8lXN9
6RnRcjLFKMx41NW1QzLnKIbKQbsBcvs+GNslVUsxr+H9Srcij57wV5M33uvlx/vvMVflmTCwiIur
Ij3JIGO3wxR+gktQ3AZllV9/vL0tK2Q9i0Et6Vljjgwnf/lJ3qygEopfLcM2OAVlbY3uoKbTfKiL
rnM8Sy3Czh06qdmodi6OiSiRGChEb1Diz8cMyMNRjKlKTwM5f6mrt3MnuaxwlFOp5uzK3to69i/t
ExSUS3FlM2PWGO0okW2Yamp6GmN4a0FewYZTi6C+UtXUvB2sOMKchVPSlzC+3tgoLs4fKipglaXa
1pbff/OGox72Vq8yf6SwuSnl4GQm2FuXZvcoxYHwp3wL57h4UcY34v+MuHq/hWNlij0m6alQ4c9i
FIrxSFUHOwjlzY0l2t6freIlV0fnoGKcfoijTt3Yki5d1fAIogWItALC42p9gtlChq2YVmpeGAfC
QivXNoN+A2O5+FnNJU52YSWAOp6/2myOtLnORXqKCivFyjMNXZGaNkZMfXTXQ1nf9+1kVziewL39
eN1cXKFvhl59VTOyuUAFCs0MusOS65hZ9Fdtw3l0ZWshEX882sXXubgPLIsGAsHqi4axwL9WEGw5
STPZS3bfU1lV9YBn8scDXXosiHILUx6WgrXu0agtgLwSLxczm7gSNzGNsYX8q+QACo0MJ/4fDEc1
voj9yMdYd54qtZrjJLSZqSYdBzcusvorJFjxSzKDbivh6dJL5G63tKaXTo22Khsz4iOkYpbY6rqs
8gV8fW8ux2hjTl58g3g2LjRf2idrsTzKAFGGTpydWnoasqdHcGMPWhG1nwdh2WLje13aSikFUcSj
YcLgY1WcSoIuudM12akrtfRzq7fTS4N1+TP2LLrtCSCEf4AycWHDI0JB+MNddVVsBIVS4HAxZyfD
kixqfIIbe6eFi5hBTffKaNIf6kBsxfZeeKs4BROfsgDwmIeuVnprBJlNoFp20mctwKDJ0jKah/DT
XFsS6sb94lKFi8D192Ucg0Gktef7Cjs2uRkq6E9DTIzf9aa4ifUsu66nYjqYYaPuWzXI7xKYZ5Vr
NHLtS7qwnjNFFBuz6cL3xWWRjhH+C2xza0aFKQIpYwfNTkmvj9V11wQwCgkAhCvaxLP2pS0a8e3j
NXnhvMJ3aIHnUXUxrZZP8ea8agoECxg+U9OBs/5QyhDNShPLu1zutXskX8EeAry1FVxzYXECWy56
VdamjIDtfFQRVQ6+wDIfuJgnyW8iq4UjOah2uvv48S5hT+xwaJkBeRa7nVVthQiRBK2iyU9jM+np
TmkcGnCmWmYEBZZcl6H0J1dJX3tJbyQ7yobcj+oQdTXuK8cgE/WVWYzSw8c/1aXvvHTNDFYxNeZa
cjU3TlBzg85PEAuVXVuTsehKSlkfENLI14hRq5ePB7xUJGCIuIB/Ohfpd2JMNRhaAqnZp6iACDIp
WiIJKnVC6SAPi6pC9lIawB0SGFixMm/siyylxcZjX5prbJVLLsfvQ2B1rtFfgh7ksKyBVecvcT1/
J755upL03vpcwdffM922/BaWmbSqeDHPWrr1ONEin1+d3CMZ5dJA1/lk59r0qQtlc76tgO8bzwFT
8DEq+prSkppg+nQhmaGOo81PH7/8S1+bchAoG10hTf3VHloNCEuMkVU9KsQbudVQ6IZvcD18tZqi
b2+duTPKjZPit8P/m+cGKEHeu9ByFpSR1sXqHmMjmrLyygofdCKAZ3+q53r+S0nRz7hJO0r2dRea
Dm7R0xLGUQtVDnep2Vqyl422Lh75Vur4qc2pZX02D+jHpAzX5PvyqtA7GYMiXmK5XOI5wzp3/DxL
0MfUaVdIV1lQjObRtgdcCyvZKrTbKjaM/K/GloOHFjg0JknHhAHndEOFfMnop+xH2TlmcyytBia2
EobZpwIX4+nLUEgV+iWVRAjd4xE0cUs8TZDvscKOdbjwcYqXoGokfyNAF9GnODHa8gp2qmrsSE81
h9uRSUd+Jdq7/GVo5Hi+KmZlInxajxXrnjZ5WSPf0NrAl7uBfKlCnRz1NpvFknSP3Ix6ssQnvvFD
0lT0H0orOc7rxxNktRvyrejgyLh+wixRqMVWxzpapNpOq8m+74as8E0tDwnVxi3y41FW0/Bfo1AP
oZnEVZUOzmrPlUCyscK17+2ySx7MLlTcvA/120wbx10wZOL54/HePxWzDpyAOo/UC65j5+M5eu2U
/K5yn3TxkrSMPClq9H97C/7fWljxVCzvRSoM141G83orNdIukKcJg/cmtBq/tBZ9TjhJt0ZFfIih
1vP+46d6/xYplbnoYObOmYKtyPlT5YkM46wR2n3fhPqDDP5F+HY2Nk9hoEkhQibMtj8ecbVrLk+I
yb+80EiW3XtNG52E02KM1Jv3EPFzyzesqn6F2B9VB7qKoXUAncPaE3LBaG6UI7+zcs43EdiqCw0J
5gXtgvXONTRNOeS149zj09VNpwo3rb9Tq0ifG2tIEcilavetjCUl9rJ0DEesRx2BttUJuteqzYV0
/V+cncdu3Ei7hq+IAHPYspMkW5TssT3j2RATbOZQzOTVn6f0n4WbbIjogTczMODqKlb4whtQ38Jn
zrBzxTvK8q7lU1xTyq+x7bb6RXET3OSSxHRKRE6nrv5uIFFRwr1MZ+uA1RxMCuA6VXPsE6vqfvPA
Zf5Eocn5XQy9Qelrpjbsq+lg/yV12/qdT716OuTCg3AFp2tLwBKY8etPHeUQEARMtBfsHMfPTRb1
QeqNFreOrSgQLtWvpTsc5ywu/mmqod15smXgdbX2lJXAwxMB8AvATK0ClyY2oEFplfdCDTq5jF2j
4VukQixCSifLdvJbuWtXg+F+CgDxDTUk1SKvosAQdX7pxum9eJGe+WON94eZRn/aiPbimCkuZal/
ilyu//e39uaKoIZGeos0FhowVN3lYfsl+ByMZsytuVFedL3o4GtF9qGIjGnn4tuOgqIEz78GwBcV
8s1KNk6hWlmSvo7Iff8xKlWOY66lf3t/LtvvxSiAlAFEEW7Y6+K0JYgnByhir+2gZBen0NSPpE7Z
GXpjtrNsmzsI/jwD4VoEIApJvfUd5I0UIvslfDFzD99Me/o+ZZFzCBX31PXDXktkOzGCdGSxaJAT
q4L/v/5IUVxOVVTX0WszDmg6MeTHOq+NQCv6/O4vRaBOmYUlJB9j+18PVUxTXCqlHr+mU2UdYtEU
5yEf90LC7X6QLToEUzGHA2S51lZUhmSodGwuXu0mzA9EHPFjlUbe5d79QF/Z4NYmk9WoWcvb5Ze9
LWKncrIxzli2zIiOdeXVf7rLQgCYtmW8J3yweSSkuwitdVoC9GnQyrkezQoTqNIj77pqRYtvFfRX
PaH809TDByUdqsuQznt8kBv7Ql6RGHpxQfH2robsuZGA3HbZaxIV9WNoIfAFGEfB0ivuwmHnNrzx
zaQhgXzoGRTm0/X8YmeKTBVM+ytCCtGzt3TGF8QD7yQHESvraJwQtVhYGTDcakqDPudNmrvFa5Z6
hT+3nXcavHnvW92aC6K+mKAR/ki1vtVcolQrqfYXr3rvhueakPCvKLbSncR+OwoIcUlwQtaOKMxb
jWLTJrWMMSxe7XCiWqp7eMN1qH2/v8u3DwejoL2GFA0dKbx1r+eyOOqiV21ZvlY5hD6gJc3JmzNA
8vPQPZoKZGWRD9qHThT2Xmdyu+UNVYJB6WMQFEFxuB46HLU6rdW4eK00Zxg/66iwgkStY316bbCQ
KL/Met3/bdchGgD++7O+sbbE6TQgwY/AeVvvxrbOkUJDHv8VtbnRRbjSM3wni537j5j0WjcA7iBo
ISs011PM8XxHwy6qXuFGw1o3rAIT366+eLnt3D8lkmPeL14u2fhabX0jLSoHA/TqtawXzHHNxX6t
0q7aiSjXtTZOGDN6w83z5BNSrfZL0qZGT2uyeh3orD/YmZmdY0cJL2RhyUkfa4i/hWGeABu7UKy1
4TS4o0m92NJ3ruftG2ro9GfoU5KQE1avdg9nm34C+JpXqiD1ZRSl7RdjXJ7AAqF0n1XL8e4tQ52H
T+jAxEXdZzVeJWZLWFFav4ZVkmJoLGa/j8q9kPXWrEhnebAhUEo1oesNU+q5yfXV169NpuNfbHjp
oQTCeMh0BIyKRW0f3p/VjTOIuw8GiiQoBkjEVWxA0rI0c+PUrxwV4yABR6cEIu7Zy3tqtQtFhVF0
0V/vD3rj9BEfgOsBo2ESoMu//+Vl5d4O57q0xOsU4u4b6lZuHXQi2D34/o3FpNSm4asHqpc0aDU5
LXXNyZpV8VqBVv6Z2GX1ucjs8htSPO4Jg9S9ts/2QYWOI/uVyKtK05PVeK7ejNzYbv1alrPxZFCZ
OeuTaR9Sw/zj/RWU98Z1uC+TSQPNea4vSaW6XsGmEWafRMyMAoxxAhkohgO1Q2f2BZquup/khfrV
niGge0PcPTZpXe38ghsbR7ZHJYAUgVfep+tf0Pa6GJYlbV+54yrjxH3d6CdDG/viyau0WjzaFKk+
l/Sn9ipjKysQMhyK/BAj5eMhQ8A1uD+O8YVNlN56xYQ0GXBxzq26bHzaEHX0tBiNSB69GjTcxxjW
QfOzdqbFuagIZLT4myBVxDta2Yv9E1h5JT4ok4GYQTfpov0AiV8tH9//VOtNiLeN9L8hP6JkI1O0
64Xqx1Tn8tfy18FBdgG10ye0MV9LM/q9YonujL/lYPRXQW/IbBAI0fVgulb1GqDr8jWuWs1H62Y4
2ihL7jw1N6YEAoFLigfnrTR7PUqb13pXlF3zaneLfbAsxbuw1b5aXl0dYEl0O2/OerMzKR41lRRe
NnDhYl8PV5st+tnu3L4mGHpfII8gk+AN2kkZ0dsd3Sm/tPPonprGjg76LOI7L36GBypNkER4xDu+
Zi1iDN8iftR0r4ayLL6Ra9FZwQr37i/HOWZ/EOvBYqVwcT1Ju1XqBqGY/hURNvdZjGpaYOgnxr0I
+Q2r++vVgYOpxKEB5pVdBFqR64FyBQ2xfkQxRqgIoBjp5F5ab1HRxogWFBfcJf1uWorQPsWN3g/L
se5sgHt+UnW68F21bwUVDB3ca15HyZd0MNTlgn4GRiruMArLB+MNtyezEffwe/r7yyUKC/vvDIXm
L0lIbcIvGun7JdzI+2OmnfOC8JLy1bBbzHzeP3zrl4bJUjYg75UkJ1mkuJ6sgWOpMYlyeq085U99
MONLXKX2zgnfWCPLUcCpAHmRRWCO+WoUEelukdQzNdlB007NZCFwIqYGyZlFKV06FdNEPUyZOvRk
kmiKyldM++zuklqR257pPKe2LxrKiP7kItJ4FHpljKc7l4K2MzuZYwuKmyrK6rvXwh0p9y316+C5
BNuF5gT4T+p3BvWy4sY7w9tOpgfccB2WNY0RExTaedAq+fBVTxflsVBT89mZh/rY5aryECNjeH5/
bqvH6H+DsqeByEOYw//h+gNMvPJG00VF4OhDdUJ4Trmoc4I+aq6KBwSXuu9jpnQ7zbD1Z38bFcUG
YiJgnEhdrsIYJe9CKoxWERhpUv1OMSE5qNRVvzVLNV5UIxIHN5kxLLcWXzHD6GjjSHGAilI/aksX
42pZmZeqRnTw/cW42THFPxdCAlAhoKerSDWslIR+iFoEpYv00aB0lG5LZUwOLlzGg6KhVxcao+0P
lF+Ppt5C3sK1COXK8ECU2wBbj9OH93/T6sX431JRwyNfsFBuWv+kOZ3rUY9FEUCPc0Z/GrgLWR08
Lg9eojZ0x4e51HYWYvVu/P+gELKpekGbWOMsta6KQ8wti0CZa+1sNUJ/9KD6PiI9LM6TBdfRcxX7
MBRTiGVWPc57G+TWtqT4S9UDEAuWAasYKU/IR0rYcoFtIpJ9HHv4Rf5gGNwO6PBg9TTH1jOb6yBQ
pkSDH8C+jWikTzO0OTRKJp7Stpl/xhNkb39q3OrfsItqxNb0Mf/3/Q8k9+ovrwJrxamTyCzJktIh
Sl2fIIwNGjMNkbboa3XsD6g8aV+NvDH3ui/y31mPQ8OHZB88OBHKakmydKIWITlBnQBtPPO/Fs37
uq+etBzn2R93zwqFQ8QN5LaT1bzrWYml95BZshEhyU07Ooq4EsvFjBIx3vfOyOVDqIGrn1sA0Ms6
JDXqsjCx14M9mKE5YYRVcUQUes9CR8YAq8V76zKyo5HKhFF1PR1FN1pmCywS4l6VQFt3a/dI1Tzp
8dwz4m+FUhYo/7WQbH2hetmwk7dtDxRdeAprEpIFrGfNO8Xx0ILSnmQBmYmDs54ZLadS57X/o1aa
Ggx1Pxv/tIqT0BLvurY9UarH7e39b7o9VBIK8KaLQaXZ2pZlYVIkypgFTjLnp5ye9wh5MKkyTow2
w9QWLodF5Pr398fdXmEy4OVovB1ntu/14jtRElVALICjNZMeHvBzWaLT1Lp47loFwx/jwazvV7Jg
UBQ6TLBisnu4yvNK7KxqfeKL44W+/AuMeTk4gzVczNwQHwEUJn8Ib/B2PvONmVJWgVhET5sq55qz
oCiRXfc9YG3bHD2adMCO0DLPS+QijcmjGbLkqrvzVW/cC9zSsnCFISjaFqv7J43zuMgWoKGLiozs
sS8GJ3vIhSEM3y2U/svd31KSMaQKBAcXR/vrbylAMVahWwCKs0cDidNS1f3FnZSvbtuNASyBTtm5
IG7MD+YUHk0mJSvOqFzzX0oe0v/arr0wDzS9U+3HpVPFeOqgjdTf0Klu7n5uHYBgaNxQ1SVJXjMT
FzPtrVk3ysDIl+qoog0dDEWDrB4ls4sJu+Lr3esJmYB6OHYqsgW5OhtYvWSl6+YoeKZ2/kBt3/AL
T59/lHbbTocODc69q/DGLUA7CzkhyUqns7W+CvNYS5OlLwMEoXTlWE/hS4jguF/Yc/5gDb33wcsx
Rt3ZpTdeSZpBlF5AUnLnrxERFAVj+lFLGXAB6V8VhP7+FiKed/KJm6OQa2JghgLQxg1CA5fQp8gK
BdVUVafYaIcDZuh7YeKNU87aUfpn/aSMwGpH4jpXChNAEJRScHxnM4En7Y+JlernRXdj/dzqs3Zn
5YA1o9ZP/RRrAWpyFOauj4ERR03St14ZxF1ifXbixfzNQCz5xxKH1m951dvW8f2duV1LlNWAK1Nv
5r2kO3Q9YFpKHz3VqILetpVTXyNrGwID2uF/bNeSUQigKP8ZRBtrlYQyMs0URASjFA6KinqOem2B
4arT4hTbLrpx/g+zog5GC1k2xdcVkZSuQueibhzYymg8062LH4xq3nkGtkfsrYPL60NeBbBpdUl2
igI7qMlEAKYpfSrDJT+F0TDwzhY6MiFtMv0RRm6o3X1TymGBfLKiKHqt2/B1iMYEJbk6QPh9eKHi
rj1B6UPI2La9TLl/ewDIkbuSxBhC6+oQJD05nB7FImjs4Z++LvrLHN2vz09pgJ0nT5pHwXa9OwSS
trM3jE2Q9qI0wIBY4o+5tamXvr8rbuxCQmsKZXhXsCvW+n5zSFExB4gb6DoyeAPYwSfN1X/qeV0G
k1LvSdRsh+MGhntAF4aG7sb6Z65MxMKzZQziKvo+CZB3itp+si28b7t8t1m9jX3f7vu3GIzq+tqn
puhEqaLJPQVapdjw7EO1PoRq2mUnnm/vYzkUsYcDiQC9NZbeuEcf3B4GLktk3ySMS+JcVveIWyJJ
VGZi5oRjXElN5/dOW75F8MAPwhpfyloVO2d8s7w8arLuSLONAgOJ2fXN1VsGMlHCU57jxkGudzJP
io4cd1y6vG+Ldm/E8DYaTWYyGGqda7SpprZo59Wa8pzkuvpAgtYhnZd0ywMPvl37IffDzoibiAgs
GQHfWyJIEX+NIE+mXq1yQcaJBc1iH7FnVzo/CnXn30aNJ2vnbGzeAUbj3ZZJE5Mjlr5eTchjBuxP
qfo1zJWPw7nyyeznPaGEW3MiNsD2joPFoZeb+JcobxqbiKalkwTjtCBL7s7a0S1c5UnJy/HeIIEJ
Sck+zrs09F1fKjl4A+CyaACJaqqfYCDnp1kb9R3qn9zWVxknowAblPkcgQ818OsJcduHg4WHRAC4
V/tSIXSB91ySgoEBWRyWf4/Ad9Uco/RIiz70RgjAzMka3dtz5Lm1sMSxEkonM6F1Jy9W1DDKJrSA
KDmG1YnmU9Uekae2hufUs/v/sFmQlSCe5R6lrLiatdcOVu9YA9l8iUCMrqpVcuyqsut2Xp9bs+JF
kMR/IjHaNterOzZzMVNNhgicOymugX3i/pu4+nLQQhT3/9NgEmMkWQvUZ68HC7tQQ4mKwRCvoCuk
eWl0QuW4+bwUxbznrbc9blwins5tiRwiTcLVYJ4aTUUcQRQY5to8JYiQ48S8eDuNoe0VKdeOp5vi
lXwTVhHKiA9BZ48K3C0wrijRWQ0IplYY6T9I6iYvul2kd586RuS5A/JIBURbB15FjdQ79bEigGUh
9ctGp1TOXVHhXXLnW862ANmGNy1BA+rDcoF/uUmGtAxjq6F22eTdIHy11gps7Ae7mo/OUCeRL4Ss
c7w/6OaRY1DOmGzqAiNBHOh6UHshS01EEQVRZSpBoirqWcEbBMX6pnhY6va73sbGTpR54xuChdTl
NUalekPvSaF2pAmKJYGZTsmpa2rze+WJ8TMvR3pUQhyrdia5PXTsSAI+6cQIVWFtmVy7Fd2YkQZF
NlH7OHqV0/6jqNH8pVFmGsHvr+h2dvRCYI6gQEVMS854vaKiUk0ARhQaiklRqoOuN2p9HOtZoZHW
OTFWGlYh9rzDt5+RppeE7EMcIc9am6SlnpnbdtHlgbdY4VO2TFib5LPZfabtaPhdOkWYuPSJtvNW
bM88XTCH8w5BiQhpDSXBfaXHGoW2gzcuaGl4KbISk9Oc715RlCzQbyAEhPixdvWzS2QEFgfmVeYs
PzojTn7mZdl/c81SIKIB9e+398dbbRe4baR0uFFJ9RJAVesTv6Di0Cp6NT1zp4YHTfKOXBwhjnHn
7LmDrhZQDiW76rSvkOsAtr96DlRI39AR7Pm5xFX2tyapbCqqS7ITd90ahUaMRtYrS1/rz9Qt+FuU
3Tw9q2ZLvYT355SaRr6z8U159/4SOcjJyAMtQa2yK7p2m7PCcWqq2JqfpQ5ZdjC0VOin0muwoEoE
Z+XoDa0zHRzhzD+jTq8rHzyU/TEiOTSCET+p71pUOZ8rtRPTqS0LQ/ftLp+qg2m3iXJiDqriRzDZ
B78tkPF4HFWsUZ7MKlW653bghBwk9SE/w5ozx4s+G1V8VnMa0S99M4rhqJux98NzCnOm/TKS+vmz
6UTRx9R22vg5q922PHn13IyHSG1UVsokeXtQoQvPj6Uniq8ZeMHFD5vamO7b429rZ8FNIVBF/wD4
5/WtsehajbmEqz6Lvmwfw7z2Thr8rDNesQI3GKHfJ2Qmx6NoTn+Ylgy5/roqoxWZYirFqD0bozAP
mlFbJynK4PeLke7ti+22AC9LuMOrTZN4HfLQmRjsOVy0ZzXrOgB0sDWXNtp7PeUCrTafi9gN3Ua2
IMCN1QKaDq46WTMZz1ivKzhDNVN4Hp1WO0VapoAR6X92qWZX53lA+u/9++LG8WIhZYDlQPnY0BUN
ZRyKZMqnZ2GVxREwfPRJ1XNnZ4esrni+GGVNuOIU7iS0f40WMfD9sicE259xCPliJ5h/TK7qizL+
ESGH78/hXmaznZYJhsmgRSiJn7Rwr7ekUvaj3ZSK9pxid/TQpuXX2az3pPxuDvImRE6RRIZ114N4
Vdt3qS3056hDegh+W3zmvtgDcm5vdGrj4OwBPKKsDpfuepQurzsDCqDxDHkzrM5DvbSWjygM9XFc
9HZVEG98KhMwFhoN0vVjMynH6UQ4h4P5PMWe9r3HcekRYlDyBGIhehatYZ6nbE533uIbc0THg2Hh
ZAEFW9uMKJbWzhgMmc8kxcq/ptuEX5cxQZgO33dxXxTOXkSMhtMGS5Umq7lus1vjrCUNUMtnzE3w
ZFWs7GjWMap4WBcdQ5pyOydsFVP9bzxIC28a0NRF5C76JTTOCnuMQgoyz2mYjccpBFPtTC3eV9XQ
+1hiTZ/eP9HbDygj4jefcuCGNB6vx0vgxykF8NhnYmFnOISzUXePjuKWzaPmtY740KIvhshQXmTW
Tqy6vccsAGc8AwSRSO+s4UudSog3Lpr1nGCldggnNfwbARdI3vC7L1MTzZ9NVBgPkzbsmZ/cWGSp
hgG7kwoA6pbG9aRTOtrR7OJxQD91PNZp2GGENYe44GHhU0IPvvujUjWREDsaEfJ10K7HgyclagQ8
qXY5UekjfZtdsiWJD0aSZyDFhnn4+f5X3d41jIdXK4kwwh+kAtcDzt4Sm3nSKc+svul3XYmeuSv2
2g9buDw7h9xe6kNzFnkUrofBzsXMHOiGz5ZiBaWZLcd2qP8aLfWn1RkRCM3utyR226Ojzi+jZj24
6TTtbCK5P68fQ34C4DQOKbPl3rv+CejdAP4msgl60+5j8KChPf6WVSQDWF55boePHXrIxQVP0jj8
0WsableOignU8f0V354jsjsaMeRcpLV00a9/x2LqIs6SLAo8EXr+3PS1Rp++rf+ya4RD6xTFRTOe
xF6RZTt9EnWZfEmWE5WW1XUxONBqbadIgsqe7QdEjdr5ZNZFrfptrNvzYRhU+y9Dny3Lr2GRfy01
Yf54f+bbvSbJHxxk2YjisV69OI7TqE4yAk+LMcd4bjMtPVmlGHd29PbIUkuSpX9LFkNI5a7XN52c
MMvROQlKRVf9MR2f6B25vjcoT+AI9moFN+bElUgllXjAJJdYHVguq06kUVcE44yAdGaU5sn10vHh
/ZV7y0auNy+TAvwL00TDnWRdd4/xQDUXXakCIPuLrfuC1cv8pqEweul7LflRlaa6HL1yrLFNQ2qg
GJ8ilLzHo1vismXX6uAc7MKsjN8gQHn/RnRJNF/zkE05pK0qquOseZHxyI0DYPz9H39riag28/rS
NpCtg+sPUqS9U5W9VwSp1gPED3Pl4FQ4E74/yvapB+CETQdlZyq1oFyvR/EmEfWzF5aBo+jmQZld
+ziGuX2okW85vz/UZkIU9SAMQmYm5CS1W8VnfbjYdemEVdBpXnIYh1g5uBjc7TRTN/cEo3BW2FPk
QPT/VhOqwrQvtXysObBFchYNOgpxM9uKH4ZhisOigFbR23q8s9VuTE7qcBMvSWkAttv1OhrGmNso
sIugA9V+aJUetVBTm053LyH5FfmwJ5l9oPWvR8mLKclmzJuDEW7UoWu7iLSzTo7vj7LZE0Ce5S1L
J5D3FL/361FwpbUSkYzMBevCh2W20+ec0OZI5Wev6bgdCmOHt1gTfVHk+lbLNi1Y2A/eUgfL2NqX
tjed4xDZyC0q8d0PCAEQklnISlG9kwi461lRickMXAlF0GuT/jvfJkO9vdWrUyrmCRr12IfI9S/6
vfGtHBbagU6DWSIJVzNUuxRCc92IINUNhAC7OT0NY7h8D9ENOHtFrtypsoZsAAMCWiCUJtfaFM+T
TshKRCkC1c3rBxd1mUucZd2pz5w7235vQ7GYEvtJx5iq4fWSTpbWm3mjMVSi1Q9qisVYm5j9KaM2
9CHFgu7T+xtze8jQgicYonJHhodt/fV4plOnnhIaIgCebJ+qwirPhabcCTL936yoEHIEIERSQrke
xRK9CfPFE4Ez2+oxcrXCz0d7gUM71ztx680JUYZ8U+qhUCj//pdkxNEye+wWVwSLpYV/gbQaX9tu
Xnbu+O2VyLL9MsrqM9HywvMZy4gAeSvrkNgOxCEj1Rv8vMG1/qtY4z+9PaRf/8PHwk1X3lV8snVi
J+AfawjSNsESudHTKJ1iDXso7l9BtjsgFsmwkeLi1ytomV2oxI3dBD2WhBzlFBv4OJnvvhGJSCS0
mYyGN2WdEIeYCIvGZaO3YZodTH3pA1dE05ODrfLr+8t240bUJC4HkCzcNHQ9rycEcDFCcG8RQTR4
0W95s6iPsxZ/iOZk2Hmybo5ETUFSqMHerku5CWU7q+wcgeuY2h/d1kV5KU7dw5zQX3h/Ujf2OQ0p
kJLSOkTCt68nRRjTGUORNkE3RcqhqPXyrEfG5/8wCJVIWU2g+7qOYAvV7u02LptAk5l9Vyyj383a
3mHaxMlvO4HQV7JFKEKu7vNmwB+47gc2HCf1UdT4E4sZbSOCNfEYFaX9H7YefDxkAYliLXRMrpfO
Sahqef3MrJJwSokD5145l0rSvfSDVfU7e+LWhwI5CBpNip9TsLsezUAiMyzmpUG21qgvcERLv7GG
ZOfQ3tp5v4yyxoaFHpJ6eMM1QZskqEJZc3kQaR+hJxn9uH9P0EEgiCEwQ1RkNR+0E7uFwmQTNEoy
PKbjYh6idgpP/2EUMkQ+EttvA3mO9LLCQMlrghpLnmOjzf9oBW7Y/2EQKfJPN4SIfR2pJ40YlWjM
2iDUY/MYjd14Qcbm/iCd4JmXjy0gmbLrJxbHJNfr3aoNAEy4f2rGYHmP5pQ3e/z7WxuNIAzEI3GD
LHBebzSlizp7CYsWh7sGXqSXTartN2Up7tZq4LyCBeQmhVMmtTCuB+o8q4PQlbBsxTwfSQ0cv09o
ad79cQByILGIRJdKqXa1z/LegktsYomTm6lxCut2PrQOUIz/MAo3KLeAFL1Yw5bzAWy01dgY7yCq
cUjTRDkadX//DSdlA01w5gyzxZVEQ2rXi27BGsBC+1VPEvUfmHDGp2jpsseJS+iv92cl46mrJJ2y
EvOhz0dBkqr6aiu45VA5kwsYe3FqtX+o4k4ov43x3C/P4ThX4rmcwtA+J87oNg80orvo7hCdyiGV
YDxZSEGATl9vkbFgySeU/oKsaSnRxlGk/ahzZA8OsMOUPxCf6PduwO0rQtbDiNJ4kT2zDihML1XV
YjY5ZkQw/aEsFbM4g2NYLoaFibvv6EWxVw7ejknKyO7kFaGgtUFjqT0ClykwuSCa1TFGrC0X9u/5
YgzRV8VsFOOvOkujnSLG9qa/HlP+pl8C3Kgdh4mabxd0vap/zCiOHe246P6Ys7vJ62TFsudJuop+
Gfzk1Vd03aU1FbypAhhbynFqQFHnIqp3Hshbi8hWxYOWWhk1n9WEkkHrBrUVfTAb2bfCbHt/SdOP
/aI/9mm1F9zeWj1oj8RmUK4dbMiuV6+qtCWjpNsHRpO0T4jd/Q2yeb64S7hnrbEZSd5eUvsIFUpp
QyjP6C/fSTGo/NXd1AVuVSvHFJczCElG6yfL3Nx7iXFv8SKDloZGTMS++k7FLKrEVqIhCEvcSlBa
6o9phw7o+5fKjQkRBQIAB2Yl0dOrC7kV06Alejmg2J4I3Y+65N8pC4vymFl5dG/IzowkaIWEVJK4
1/Q9s6stMbr6AAjJrlDXreGqHqrB0+qD0EtqXe9PbXNfviHqQceRjcj7Y7UriJuspi3MMdDdkWeg
B2pYHnD5thukTelnHcu5FagoIiDyTZDy9TuByHZpCUSlixjvEMWuDXZ0xnWcT6wGdp4nqBIB3W61
sL+Mi7WnE73JXKkQszEh6nG26buugm3ATUssxsIA5VvMB0SdKrITNz27ijADPW+cv3MjTO7tftIw
427mTaI0Bf1/dRbcaBJ0chsn6F24ERc6QJF1QU9Oi4/KoMx7jhGbSAg8g4VtJHuHbhk90OujN439
kEVd5UJuHtRDh2itr+q7t+P2o+FeQ3xCixX8K2Hq9SiKgS+LZ6RLkMdQy4+N27E7na51y9PYY3iy
s0fl8bp605FYoW9FMw5KgSTrXg9Xa6k0lp6NQA918xhXQJ7s2W3OujWp58wS+qHtE/rJFIEfWqHv
CZls9g38vDffT5qB3DJrWTI7BsNR9M4SYE6D5pk7NgzRGog+faDN1Vh+XBR9elyQG0zPd55OhgY0
AjaF2jNplHE9c1OLx1gNKw13Vbeuz+hbxNrZq+NYP3FSh+nIs2u5Byue8uVUK615p0mAREyBpGP1
wV1LR/tVwihsoqhKG8wgRS35YGWe+6qhFvkcj632m5Wbe02WzacGdgYmh1yBP3RCVzdt1xdesiy2
BUdKaR50JczsRwtlaNqUvJEnJJpz9XUUDtAIs9P11DfJlI3T+6u+OUTyR1BdxQeT3UZofL3qCiiJ
Ys4ziwIDhgFcSfnTUlr6Tm9hc4igAGB7Sb5CjRUds9VRLdp6cQdUrIMx1qqncXayY03d/9hbZnmf
2ar8ihKxBgOTWi4eCKsDRKeEpEVzw8DyOnM+d46eFYdo8eLlYPb42Pn3rh9SdlSp+UMYTAn5ev0c
QzjFNHROMHl15NsRFpEiSerL+6NsgidpykOyJyXJKXKtYQE1IoT9nLlOMFCne3HcRv/HAcjyWI9Z
9ewVpfrn++NtvxebgmwZ3CULyXJezyofFGPpetcL4hmBbT9EDuFAQzf/ZGMXc++Nx+tE0V126yWX
f+2h3iBDVvd5GwZw6ZGTQie9OSLKU5/U1rQ6X23dAaik4hb6SVNiO8e011x21vfGfGk+0fGka0h8
uuY5pLXl0k9h01R41T5UWt8fk6JyT4PTz5/eX9o37vjVDW8Q/cJb5HWm7bzRirKNXLItxuylCTXR
+bFCL/6S8uGNl0wVfXOyEy7cY5yaeL03RArdWW2axrzUwzwrD9yIObmAFSEYjRITtrWpEafzVzRe
yuaspMkY+nrZ2dmHBk2u4egmnvWzaYVV+QjGa/MIjbwYBt8WNeaZceYZ/Te0401Gwci1OaZ93nfH
OU8rjCWQi6uQbY4aaJWwvMrwS2aa4figZpUb+Q0XiuKP6HldZgrU4QE7BNO4ZGY3vWhFZ4+fQs8O
w8e0By73URsV0TxrkWiaY+vV6GlMZWIaj6VuVenBLc0O5VDIxMXv8Nvm5dyYTTgd5nSZii89Gknm
pYnUKDqletcuR9UiL/Ld3J7+Qt+lTA+qwYE4JUWBsVGdQtw9uUU0uf7oLob4lLX6YD3ajW0pD4gq
hcOBczZGZ9ZVNU9Lhs3Ap76kddf6Gqro3llNnLb5Pe4z7Eb9nGzMQEJEIJ7x0iij+N7zvYav6dC4
xZ+T3vfoqyYNdeCojrLwyySc2BoORTjF4ZNrJGX/Gk66On/2jKqdwaQkWvS4jI1W+zU6TPUFgJNF
/EvkaX8COOtW9yZf9H5kLQ/cNo1JYpnr8wz2tAUSU2QvhJvGn6MQy7fYwBzaqN3irKh1uRMJbiJt
Hgr2uIpwF70ZvMuuxysnbcFAYqhfKnSqP2i82MMxxJb1d4rP8dNIp/YZ6NXwo520aSdx3kYwNJ9I
yQz0G6RkxOr+Dw0TCVVF3v92rh/VUKu+NCqmgqeyVxLDN9vSs6g5p8Mf75/r7UNK6Zzp4hQiC2dr
Xh0SEUmDHHr6ooh0nA7pjPxy7Aq73Ekitk8BjQdc6FzuKuof6/dNVJmp9jxqL2PWcQZRZM5/5vCF
v3E4gBk1uWbVp/entr0dGZIZMT0qm4DXr7+mEetCIbTPXpRsqfSz3oowP5UwhoePyEYs7s5m3a4k
WZAUR5acM6lYcz1cUlHDcVW0EwpcOU/5MGvnsLiXEk+cAAwAEI2MOPmPtcxvOY3RAhkyDDLD7C41
0MnPVb8MD0jH4+gBRKK/O1JgQD6YFBSRjYJVeKmbqZlidh8GsOr0i5diyz3itHX/4sG2BMTBY/am
zHW9eAUVqtK2k/TF45S9GEtsHxwlcnZGcflXrt8wNJ4p27OAEue9rnpkeVRMzWCKlxIG6/BQlznm
eYh4LOpxmA2nuswIfXRPowb57LLQXdpBzm+3COOTI0gMBN0WT/79L1WXwUkImCqjfokx5z61qFb6
tR61O/t+OwrKIbCPqW2yF0k1r0cprLao8z4fXygs9p/qwhxOaazvdc1vjCInwXoC9wNytZpLHukL
VQN7fDH1cn7CozP0CwozO1/s1iiY8sr0Sg6yhrSGGUV828qnlzd4pyiU5MdU18uePsj2qqDmwF1B
yMgeR0P7eslKIGMwgobpJW3KD3GoOIesi1K/cyDVvH8pvek/Xu9BCe0mIyd1AR28ruYsiSmMxkjn
F81APxEkfhR/FvbcdwcnX/TyOOjj4r7WbdSoJ+IPS7xOmd1p/ghVZfwrKhTqZ2JcyshPrR4HACt0
xo/WGCnWv16Mif3OZrqxMpJjRMwHbZjfu7rVFCePNKKe+YUASFYic/Vh0rr+xXWIZt5fmu0Tgf4f
8SUHgxO60RaPDHXoF2h1L0S0Q+O38IYfyngc/q1ov35R7LFp/4+y82huHEvX9F/pqD164M3E7bsA
QCuRkKiU0mwQaeG9x6+fB+qeuUVSIY5WVRkSdYiDYz7zmvX7I771cEQ8pHdICHFJXGRBCjY/Q6LF
s9cnXb+Hrpg5E/VF15wN6cY8vrGQrUUNlIo1MjsgaM5XmF8nQqC2SeaJkyht22AOHQivyY0pvI4i
iCA4Q3HspRJK6nU+ihGJyixApvW6qu+2cqyWLzAmtZVAXdC2cOFy066bbrRT3no0INiL1StyRVep
6+JkG4xWy6AlRPwyyjNHpkZ6a+O88bJAYizSuFStgRZc1B2Cuu9iIc5zLyopJ1g0MjZgkXCSEZXk
QZ3m8luHEEBmQxobNn497EdRHb5ha5Lu02Js7uie16ugAOamq9ktdYurOaBYuZhCLpgRyHiXct9Y
Qk7yZHSS12c5RQLNbGxRMOTd++v1epSlhA40FHQPNcvLMhddOQhmQW564QRmd44SaYX5kXljqV4q
VbL1KKEThi58pAWJerGKYnLeIpHb7pjK2aTblkpk+huJh665D2atEg95R0q7pSU9QcmbDbPcpII5
m/sqyAPZ8bs4blc13lOjPepDT/lknrJbwm5Xy2FRVSLuZpVTdAT9eb7UdYkmYVfX3VEW5MqOIwWc
HaI+tiAn8o2ldz3tC82AEhvYf2rFl8USUAQkYPC4j3RSaqc3wmKjxInlfvTlLlt28axhkEXM5vyB
UkwSFTK5/jiqDRgTSw43VE+zj4ZzC8P4Vd92acVzmJ2PIqpJI4GlF4+zoEt7HGwyV+wm4cYSujrK
X0eBDUKdUKIbc1Geq+C0gZOvGYUkxu5i7UenzNuiCmtb9wP9xjNdLwWKWCwE+hNLk+6yTKcNMcln
qkjUui0f+6kEOojWVIjRd6ny+f239OZYS69cgTCFHfvF3ij8BgoncpdHIY9xRa1D1SkE7g1Lp+D7
/lDXy47HQtONQj61XYq7569qkihpIMIgHYcWoyQJlWQ3mhFMfn+UqyuDVwX2FwIxCiQc4vL5KHOS
Dq08M3liqBfu0OUT9ZlOeGoVqDu1UpRrSY9ukcDefDQqt+KSCV5nu6OObjGlQ+k4T1OzVnJqgiHO
bh/et0txk+sQFB8B/2X5QOraoAkLVTqGip45XZNXd0oX3DLkfvNZFpYKvohk0JecA70dp7ECz3ns
+lZz/DiudoLQ3GJYvTnKYoWzlN+At1yEKokWItE5may7GtNGNeZcrlrhFhTkzcUAf2uhvpAyX4IR
synJ9Z7E6Zip8+zIWeTpov8pLXDfKcpDn/sfrXovi+9/xrss44dirInoyknHuGy/5QEW7Z0VlK6W
d7fQ4Fddi2UkEi963lSS6FucL/MG+eROnQTpqAxKaPeyuY2CfGuECIEoOGVWc/HN7/xHfKo/qCDB
bUpvcVFq57RAv+hq5LTW2jhifSCE4G+QSJ/AGFv5NqXG9NF4dhkKeBXgGtILCuDnD5m0LIt5ZpGE
nSU73bKDCwt/tWnA2uH9Y+Ot9ciBCxCca4SI5OIcFCk4N7Rr5SOEmNqurUzY67CoN++P8tZpq1OK
W2BwlP8u+d/RqHb4xVXysfYNc5Uo1m8feIRrBsmtJvvrYXCWl/GCVArb9HWBlNC0OJ87yBxN6XfF
fMyVBAOVdAR7NJWykxZGvhmw4fa6ORwPXS/161Jq/TX1znKbt8FAGdS4paR0Pb2AxIkjkeMgGoOk
df5tslyZNHVW5+OoBZOTpxZi23OufPglkoiCwVowO/RvLxWn6f3UATKj8jFnWt2g7b9pY3VLnuD6
UTgWWY+I7tBAuFLBpOWbUMVVpmMglMJaCvrqrjNb9cZKuYo4kC4Bi0G7eyGcczmfT5jvh50UWqFx
jCr9fjK1Qw8+0A6R76L9fGuxXD2SRrcFWWoYkmCCgGScD2aNyIn2caMdkdRS3SFTQ6fMlFuSm2+N
Aq1ygRjS3eEdnY8C8LePrbHXjlqtVbYu99ZaTbpb/Og3R6EqC28VOAIIj/NRTLMGjANP4AjNPYI0
LCj3nRn4T+9v5DdGWbQplksSWQAaZuejYHomqjMk0WOgYLWEh6y06lthdN8f5eq4WLx0wHJQQgSv
fRVCj5PVNqMQmyhkNe1TldI1ipSk/YkuSndj67w1FNpOEDR5PQtE8/yBTIzH5povcsy6PreLWe43
hkqTMbLi+qNdaJ4KQBMsOs5ZCr8XRy110RQlqYxOo5CEbhEnaI+I6JM32XwLFvbGa8KkbmGF0l9n
2V0MFRVFmwkNTc1AxLCj86XuIJnt9NFbf3kg2EMUyUl06NSez10dUu+LlIgHstSvkdSFO6WzkB0w
x49WDxfhBpBJWMYRayJwcD5Q3qLjglth4CmoDa3MUv5ZIEp3I4AGdsifObs6yASoxJO7Uc+7ZmCJ
ObGUrHfmcajrqXBL2QweKkPOR6ejV6YCc5YLw+MyrVI3nHAUesEEaTQfjQDbrn1AK2H4nEZikq+m
vEJcTSd8LB2ajPKxrJPe/ywNQznbodLSAC0kocdWN+51ZVdqglnbGAVAVbFbvRn1FRpHVr5p4yJp
3MyaptQuTDEQXNkK0VZOdCLitd+mjW5Lcjyoq0IcB2WdWUNbrS2pGbJNEA7FuO96U682loH1doSc
GFZR9E9G+TRlxTx8AexGg1WvRnMfJKFabRFhtcLdYCXFn5Q9+JsAVpHW8xCbwb2Vh2q0XgTmu9Ye
1VmM3KEEz3IaR+L2Rz9Rw3AzDVJNjUaIpvpeHkwNuwOqsq2NE0I62krjW9+KrGPBE6BaIpR/HCDw
mMmzJz0EAOqMpYqTbYFYcH7PVT7W60qN55OYNsbXRBrSgm+blqE7zoL6DaMv31+ZUz7LT3qvaO02
ysxUdqB+CbKNOkSFuLHhl7q80kEwlL+arEseQYpIEjIghF7rvNWicJ3Vedh6sYTO2X6qy2HYjE0q
Neskhha+9ckOEYBAGK1/HCKp/ypQ5QUrw12opY4VCr76m/JjIDr6PKbTn8qMDNmJsSJpnXzMysZJ
9dg3TjMhlrWuerXsnTzr536jSbkWb1vdGKHjZ8U0CAeuRPiMaq0GDwVTFP2wjMFPViJVs3CN3bjy
JdRwt3Eg96XlyhqSzHgUkymF7d374SkYBAv3dr0pBWSXxKpyeyMeRBZGhyP8MIZhYStwt9XF9CqR
9tngTxGJ4mTFDy0s5Wmr1nky27wMgTZ8Y1Smk0Hwnxya/XH4B8Of1nQsTNl/+kGTn/TAoESmEWs1
ThkM8amblFH8lM6dcpjEMdV8m5UmWeiR6WLsTLkmFG6shsW8a1sxa129oUDyqM1qGrttqAqRJ6mp
EG9icstgA0pED1ezUJjyagrbDlTG8ho+V6XUyGsKBLLmiHE8lOuxiEtxA0akkx0pwRLRpuFtjRv6
Q/Fkh1E6f0PET+8Xyw/2k61Wvpq6EToz33rJH1q3ARNR2pD2R9k1lUrS3LIyBW1Vt42o/5akKhOd
UKnlBHyGJT9UihjpD5JYNEViw8hqviTsW8nRtSSQQY+lUrsuGlX8+f7NeH2wc7wsGCPgoyRCl/XJ
rgoiiqsSnfQhPwn0+Z8FlDdPHxyEW5wiukSByaDtdAmJob/cRX0y514v0kquG5TWDVkYnPdHubp5
dSpKiyo+VGWwopcFC2kQhyEVitoLKGGtW6uMtlokyC91i6Tv+0NdzdoSrGBhAYhp0cS49OPEeUQL
5aapPa1s9W3YD5mj9JLifnAUmnU0P+E0krotGMrzWwrav087oG+9xOpNzc2GQbzTRmtsboTI19cU
TGiq1LwkYBWUTM/HkRtlnEp4XohEQmUsk7DPbACK8TN9BHU1gsZZB3qXBzce76rpivYlAHMFuOBi
5XOJ/06jcPTbgci8Mnp/Zxg/YmmoNnHQQIBNcjryYYuvWN0JH+bogA+Eik3zGqFitHgunjcQkUya
S10/5qU0btQE8TB0h57ef3nXT0dURmL6GqJroATPJxUTNiVbFLuOiukLa11QlbuYXpyrlaa6ThP5
Lo0QbrGaQflwbEM8SGqI6iQBAnHO+cBKV3GzKK11xHFTtwMQV3eNKBQ3Ys/rtArIOZkO2Q55FTKm
56OQg1TVoAvWse78+NFKjHgtqaXwuQ1pW6MRMD+/P51X4y07bun3wu4gmrrsKuctLeBM7Gqvoiaw
h91Rw74l44eGscYE4Nf7o13vbwB81PM5RchNyX7On64SLF9Mh7jzrGKY0ObTC1vEJnP1/ijX/ZSl
0oneLMzbRfzkEqELodLoAo4tjOuyfLAlAcNPuyoDiOZ+LMmdnZiKGa6aJOuyX5I1LTquieADqUuG
ornP06QY12kFcfyQGKnW2QYmkbe6eNfHKl+SMjo34wK1uuRoSiV/OPStweP0FYla6tiNCYXtsBs/
bHxKpYGMllYetBr0oi6SwSBgxYaj2HmZNvUuunTJM6qZyl1ZCN2N3uQbT2UAuVhQi3QMofqfv2Eh
rCZrCNXOqzHSMxwOOko6WhBgV1uIdaWvb7zq5Uw5SwV4tKU5txjFkHyoy/f5G8JjKtNWlCdj8Fre
YuZB3RSwx5pTDUVIE2s3p+n42C7XakO2C6UXq2cTb9YGdGMZG8h/S1GwTcWZjskghdGtWszVFcDX
A7TNPcAylK8a3uYgtC24/N4zBClylCEmbqWNdh/JFi0nrYKeOQq3Ogxv7DIKknBmoJxTWHu1mPzb
nIQKKh8TjVePC6ILbRxvtAefObkx99evetnLrKiFxnidkU+pWItJNo+e3NESdhShmD1TaKzI7aZZ
vWVc+MZo/2a9GAvc+KpcOGXRLFE7mz0IktM2ijpArH4U3cMF+vH+mrp+ZwtTkjLrki0jSnVxw1jF
OBfZ5I8ep5XwiFZjoO2omctunplKtkYOppqcNBnq0PnwwDTbqSJzdL3q2Z6v5dQIgJyAVPUoP5Qu
JXXBDiVhcDvRKjypqtLtsMTz7w96fQEAMyPooli+3N7GxZFszIhyF30weXk6Waeon4O7XNAs5Pqi
/h5nVxTl3x/wjRdJcZIEnSPCgMx1cY9KateQGeYMyOQfAiNG0wRN8Gffb6MbAdj1RuDCpk7Ji6TW
b132KfXcl5TZyCavEc3wTo4TVAiz6JZTwlszSEQAXxg10+tSW6EqgUR2NnmqH04vhhY1biBp6Ubs
Yt/tUMi+AWp7YwKxj0RDTGYnsFIvJhBP3wYZiVz0pNTSXVEoO25qzOzierxlnPPGBDIUMjeLnjpJ
xvLzv50kWPH0RdRUoqcEg79C0lzdqkr84YoohRx2G6VKeoaclRcPpGRpGuYIXnva0Kq7ZLCmA7Wc
WzoPbzwLGn/UWzmIQQZddneHvGloT9eSh/V0u0rSdoRZOmbu+6v71Qnt/ELiCajuIgDLwU/z8HzK
BiMKBAzURa+nZ6i4fqkAnisovCAiWIziD2E0gbS3oI4fpzqsrDWdziYIqBqVgrWdalFOHNm3xpfJ
GKf5uzzkqbHKRaPTHOxBB9Or5VxMHVEHYrhP/Lr+afiR3u6LKurNZ3LRUkRbLKJTqWhhGK+nsBf6
GwfVGyuQ1uvSu1kK2NRjz5+xRZ0t7fNK8tQsMo7Ec+j6J2W0oBIl6fP7E/rG7lrIjmxh8kKqeheL
Y6wzDpFYlLy0EOFtSxqoWBtunfJAobhuVnUay/qNIPx6qXAn0limGrZ40F12Sc0W+bJxzPGNERJ5
I5sROKZZbW4sleWbn68UqtnQqJnGha57aUefyFKfJ4g0eJZe9D9SrcGOHrDZKZ+pa03YE39W20XE
dBLVG9j36/cH8QkgKYk2OhScI+fvr/MVIEMhaxQRjfI+rSfppUtA+A8TRcz3X98bU8lQ9IGpUUB/
uoQzcuG0QlMwlK+kw0FhqewjuTNu4LSur2wiAioTMEo5QNABO38go0WzuhtLxaPwW7u5NmjrbMzN
wyjXwVMS6ekvq9X89UcfDUVuVNXAsML8vHKOR2k5rYtcVjy6MJaj10n0Ylqh9uGAekFC8ZaQhKeN
fumQNpWxOhVYR3mYOkb3OPOy1c1BP+iVcQv7e70sKLsAOuWQJKjm/89nMRsNqxRognqWGP6oZ6vd
iV05rYewudXPe+OURI0OwDT9KeQKOTDPhwp1CsxqpWge8PREwNMYgl+8SmKEn3aSit+jG6lDCfsI
UyVpr4fz3LiVXhWeaFVmvZKjsZw+R9FooVTaq0uHa1TFeBsYffRQTUkwuVMtVL/wfA6iRwOcSLCV
kdjIVnouRiEUJRPDZ6nLIssGs1L50J/SZroV6iwTdr7D2eDw8NCIYw2QYJ8/JfrsuT+YheLVTfSn
aCvFMdRuV/oQgOSo+T714W5KajzNhBsh7PWug8RDU45OPko2JJDnA+tpMw9UvWVPsQr9flYF4Xuq
1dKNDfCKw7t4PjrtXAJosjDOZbmuR5Glns1a86BEmQ71f+2YmnrnBnHbPkpG03giKr6bSesKZ5yG
8gHbgcjFWf2WT9z1yiV6BRmx0KFpR0rL+fC3OIUkrouQITA9A9sJm2ql4NRjVVC9n5PVR3f9wvxb
NiMX4KK2dT5UqxdB5tNL81TBjFYK5hZ0RWiNvD/KGw8EpJickdIhhh2X2NtpTspSMFONkIgaeKZF
waaXZxyxQ9bO+0NdX0NoJsqwe6EkLTJOF4sUcbfE6spG86TAENwp6NpnXUp6J6hNKh+SGcIIHKUp
dkclLW/wv67XKWNTJOfgZrVSijqfzCEVy0iUGTuOIsudIyUl2ZGjG3fQm5OJnwHYNEriaFWfj2L0
KY41Ta950Vx2mwDT3vuQRGyNGf2tXOB6x/NAxgIEX6waQI6dD1XVwoilqqh5E5BMtEO5I05WlDWf
Q5atmyhK9iut4+6LT40zsINAt24pmL71sItBL6uGtsPVfaFGatizdjSvhOnwNAphf0BrMfisZ9qt
WuUb+58rF7E+FihI7CuvkqJWkarwZd1D0Kc3tv7cC4adVLoFO9KIY8MprHB4KZqozghex7TfiFYT
VQe9lnCcqgBk5Tcyvrfmn4CZW4wMnjbCxYJSk8lAAbTWPTVoJmqLaUbbdfpUNtVKLXTNbnzpR2MF
a6lIPyz0C1Ye3iSwEYkyFMj881c/Y3kyLA41HqGz6fSR6INID+pNVLfdjad86x0vuivcoUw/LIDz
oRoaJ5SHQ8Pr81G2wTTpntDqaJQkvnp6/3S4hmnxWAjXsKCIQKj2XIzVDniyV8FgsJ7aXnChvg2/
47RCpTETsvlxkJppso25S71pSKLRhWXrJ+u2aLtTE2f6uFESObxVKVkGPb94lpSewIsqAiXESxxV
nwdtUxWh6Q1irR6LPusPI2iyT+8/+xujkOMg4Ige6mIRdfFG9Sgo4ZB0lmcM3QjmJG+Kb72mTzcO
4Dfe5sJjgAhFls3LuoAd6UVodLOQmdwoWQLsaJpOgyYNaynU1RtPtJzlF/PGMbhMGTEyQsoX96QR
q7PR9aLppWbbP/da6N8Br6N9a6SiLap+9/LhGUTIBjgw9BG6nerFyZsLRSVT0zI93fBTu2xTmL1m
e8sQ/a0JfG1gLDKb3MsXE9j1jRJYZmJ5SZZ3K9/sOkcqjAxBXvGWvdUbS+KVsQYoaJEWu0QFa1pg
BEaVWl4zVpM7tGXpoHh3S2bgrVEWtwVwfMwaWljn+zus63HsqP54Wov3SYu4nhtT5tl++OXQaULu
esHI0oe4OCtHKczp1iTBA7eitsmLobNFxb9FbnnjWQBTsQpYb5wfl6GZjp4wMhtIQpWDkjpdZCS7
hBPy3zWx//Vz/N/B7+Lh32u4+e//4t8/C1ydoiBsL/753175O39q69+/28P38r+Wj/6/Xz3/4H8f
op81/f4/7eVvnX2Iv/+f8d3v7fezf6xyzFWnx+53PZ1+N7gQvw7AN11+8//3h//4/fpXPk3l73/9
9bPo8nb5awEYmr/+86Pdr3/9RVj2t9e6/P3//PD4PeNzh+91E35P03/smvR7/qu5+ujv703LXzGk
f5KiEhXQwVwsL+S//jH8fv2JLv5zCfyI4WnKwa9gj+YFvXs+pP4TPwiOJoIzDozXmntTdMuP1H/S
6yWvZ4myDqmS6H/93yk4e1n/8/L+kSNuUER52/zrr4tjafFOQa0U5oVGy4iE+uKYGHDPygYxyk71
KNaOVEn2LJpP/aArNo4T5o3b8yLgfR1tYSnQJMRFFAD3+e7S42AYU6HMTki/JuvsUZ4Db1BiukPt
ocCxzia0uuXq9saYHLuE10wxkfZlzTaL/VDusjE59ZPhjZFVbMd23JRNtBIRZ9xEcnIXWbfqqm9M
K1UXNjYacHiIXE5rD3CrK6Q0PcmzNm/71ty1o/W5FUx65PotviU2FueXC2VVVCMwdoDcwrzSd7qY
V0PJzTgV9RPnVr8GWKFErpn8EkdbGrFZj39FBGB5/qULnqTYi1F4bj0l32r4RfiOGLhy68zSd2u2
l7J5+MsMfpnF81ghrvEg9ru2/6OoOzNeoTrShus0/qQ2nh7epSSe2irqHSPE+XxjNl9nRPvzoLTH
2pE/dfWuCV31Pn4swtWk/JqKT2r/FOZQl7zZ+Ipm0lxuTHPjayfFAEn4KKonU4vtRsLDU5btoXxs
RWEDDrQzttFmlLdCgEwZkmzKyfR3ysbYKwj6YJsH4tB6mb/roZtprTOm++ir+jn5IZdOIjzM2s9U
yA6RXjpUf6viYaCmoma/TfHrZD5p5vcqBoCFQVJePsrVD8IrtylwfpF/9/43Slc4wdhBt26UXV/k
kO9SSBRf/PnRz13wheIQ21rX88QaDhNfjDi1JeWzEN3V417XZzudS9uS7sQSEIrdPOQRFWZKK04R
BE5grVkLcEDq5E71XWP42gmOrm6AMEbFzsidv51O/9n6f9/qr5fx30KQ11WyMLnglBoLw+DissaU
pA6ywdJPQ5RVjq77Klobk+9S5QxZCL66NptIuc+HKrLx4fxUtOqt8vXVvmAzgI1f7iOyTvqz5wt1
Mto2SSZdPbXm93ZqQ6cdGtwkysGysRiX3fef+K3RFuAy2x48B4Sl89E0AWJnAaHxlHbWsx+WoW3o
HWFDH9+PdXjLTufqoKGO/EosI2oFAXSFHxmMXuiUMf00ItJhK2Plqq3xbJT+rh2yO92Knqc6j29E
sK+X+NlLZVTKTAp4Bi6YK7GRyQ9Q9MFI6VM9aV9bYxtm9CKs1hftyEyqlRQ3s12HOk6RybBFdJG1
XIafoqx/1IfctJvOVHZZmxQrRH5dfYxP77+CVxj12fejQIVYJXIoXIQoK1688UjWCK3lwHrKy4PR
bXjbhuK0OLXLrqU4UmSr4nZKttJ63InDqvQBY9phuRJ+JyxCyxY7u9ds9andxoITr7NDfSftq522
NzbzZHcobFeOddA7ntHhF+va5nPS4Fb0KxwwLkpqw9ZZi3as2pVoC7+E+2ZfbLXS1o/Nj+Ap3Mt3
9bd0H6zDDW22lWw4uWDLhi3Frn/Svr4/G68H8fVsgAihWE4ce3kBBiUGw1OVWE/m8zA5ys+gcmLA
EWyB2oZe6f8x7orntLXlh/SOiYAS64tuCcDXstFFq19QnhAqp3oqD8Nd/Lv4wXMYpd3fWlWvygzv
fc+LMBgZp2GY+9B6inflvTrZg+mEu3pd3BVbYZtzjP6RmNsvyXFe+4/9F8nL76d9tzJwojnSt/FD
xz+EO2uLE7R8UnbKom25joqt1a2K1BUqNw1dEMpzch+rjjk+t6GbK/ZQ2WNra43DDdabdrIKB9vY
Gnf+bniQHscTVeLWsMuMX3RHzY5Ct+o2Kea2s6eOd7O2bvyDVTxMoO2Kr217yitHqW31S3r07WKt
bhHxeiwPhUefr3iqD/FGWL//fi+Vw5aGHPUYQAQkyIsG8kU4lZBRZIjumE/Ri7iXPGk3e/F9c8T5
19a2wmf1pbGzx65itdpJYgejrQH7bhzoLpgBxq0zfMvGVYplXuE0464eHuoavjmJDhBTh8+l9aYz
V0a0nrVNWKHw45qDE3XuFG9MCJml3SE3r66k0Gnu4zv8BvNv3DvwyYRwX5VsunX6rXoS9t3O/Bx/
0z9Lh/6IvNQDF48Cs/wxHoEy2wOHx1Mn2pr6ZPW7UHPZD1WxVVRXKNAvQw0Vj9oVsi5ia2ehfcui
8dUa5HL1LVwjGtPwda9UYCeM6+WMmOfJP/iH6KXbK7vw2XdKN72vQkccVxjLFMU6bBwqL1ZmZwd9
163Tu/wu2lSu9VjsxpW8Vtco/Mufp9ZOD7fUutCNvwi5aFMiOQr55hVySav+/G4p1QImrF9Nj6m5
ibJNIe1jy0YFVGc/BqnM+X+XlL7dWKss2AXBvox2qYE432Oc70Rrrw93TflVtZ7Ndt8ALwwO2uSI
ijv5W9yhq5+luQ56uy327Z/JC32XRo3ymLd2LdqyZKu/ksq2vpPZ/ZH1VVc8B9MXs/bwZOLnSu2k
kx2HUCEds1tphjPgDSWt68KN5Ke5cJvKnYZ9ER9pytSp60ebNFyDxWqNnNgmdJD5tC2Fru++F5+N
TELh7Tgnh7LahPFyyBL9RbFhz/mxVSOnMyxXzp91BckAl43Zd7/58lW7McRVfAL53v1oJFvRn5Lu
LpbXRfLYCxt9+jERK+o5sr6N2+m5XRnKKgEyVUNlS1UekS+jFjVTSiQYO35mC5yReLywRPMwscUY
RAnqWhrw+MBGtNKujftsPBnhQ98dMPxY9+ZLZHwCzmBnMbN1C5t9GVyQV+sE+Gx1Cs6kUBdb3c/k
BgJqKJ6QxYOYMsY7X5+UVeXLjTNXxo2b42q0V9FVMM1kg9BsL4MLMYtVvYiAsQem+aupCd2UJIlt
EXg716V8o0t9CeMElLrocioU7EkPkY1dSgt/6+q0kag3qMgET7GeVXYnVbMb5flP6LFLnL9H+VB0
ImOX971yH8CggOjjqnNQo31o7OtCuUVvf+MLofUCLp0vBUsQhsf5FxKGWI1EgJQndEM/10OorQkc
7dDAF1vpUjsM/E2rcKkKGchdAWak8ajpRUY2Ij4aE52w9w/6y1iPCI+wBog3URcgyCslXNkcA7DQ
8wnxlY0K4w45ohbaDcSiWRLcOSt8mym+BS+8KLfxWhZm4ULxJ6Gl1HyR542R0hpm0YmnLiqblZg0
otNLQQMjiJX30SeE4QC/Af2eJWm+NH0TglQNA2hIpxbuvV34q3Y0YLHMYUhm+U1RYt1NJPXG/Ulw
fnmsolmG+MgiG8W5D5by/D2PtVwqdVnKpySh2e5k8S5Uf1mp4iQFzhCIAWw762gE3yEH2Upv2fHM
oSAecQTXrMQui69a9UltT375kosP43iXj09T+TI1P6qWVTI+hen90P6I9Du1vSdaTvI7kGnmtM2r
wzRvS4GS/gq1TpI4BOLVzPmSGW6b9U68M6ptIhccfmR4pjcjZDlv69gey0cjYtc/5N1B07eZ+FWs
OMBV4VjNW3U6JMKfgpwD0wmnkSMb4LzB1at+0YNTZ52M4qUyyIS2Bl/E9IRgLSs/0+JFm1bFeGwC
d8CYM0eH5TEVd5Z2V2eulP+xjJh44F63kKbioTNXAPIW9XaP/M9kz8LKEj6b8bM8H+XwRIZt6K7P
M0XMorCX1d8Immv9d6mA//0YVZ9S0ltgTLG0CYcSdbhdzFxhDi7i/CPcR23nlpm5qk3fVbQDJOPu
Z1jgb5h/lyTmVPsGMxi6k13qm1RywgZm2mM+kexs68gptF1prmR1R/6sG5/67lPIr0aJ7tTKE04i
o/nSWWtJWcnKlhpF5JM4L2d1U66U+G64Bem4urUJy0A0LdKMGLuxn86XVxXlQ4A0gXoKoyAlYUcr
oyzN1s5RqrMnTaidSCqNGznaVTRNFwMhCcBSHKQMexkrhHOwdDFE5TTrv/LezmrM8uaVWOFyW9wl
1Z9GOIqJrY5cpsGj0u4D6AD5RvIPavXSZmsOlGb8Kpjr1Dhk4wHIfCRDC9QeTVIB7XGSvuGZoKoI
la51gsZ6P6SrgNKOvp/ih0aNXSVmZqd9haW35SL+ZdzndqY8E9XND77v6Naj1XcrMbQHxdWCda+s
ZR90o9OYe4jMdinuc3E/Njior1Vt1aar4pevb0TmTtxbj31yOM6KXQ9eGH8pJs3W0tquItp/HfiH
x9IobKN+MZR90OM376XK2hjtPLoBHKMzdnV0oHcBEAH8GDx/lCnP363ZQDOYckU+RcoezQSihf4+
3YG/XqXO8KeHTnqYe7v+gg+j1GFWTQ/YXrRFev9RnPdjUdlQABVnNA5leJ+qP5Z/BAjfRNmLrztZ
72IfP5eurIApdGApCk/TsZj3sXEI84NXUGtLHLHLiZrVncrdrEy/kZ1GyeELpkO2UfCf+2LcZVK5
VnrbSr9Z0XfszS1qPpbjI8gYPYXRSh63wo/yQWoOQAKk4C7o3Vx/8afnvusdM4CzN30P1EcFhI7W
HJBZFnSvVGyFOECUMicbOBBqb5q+m929VYgkTCchor3Q3fduUTl+exIFanaFA/8gN7GNRQxBs/vZ
rfVNqNhZ8KnRipXf/ZCigdZHYmv1J9RYlimbyAe7ZCtyDdQHmeQ6JoePUNR2qmS0dcOdXqT7Tj5U
ykYebF08qtGp/j4AyX0YIFzOnW0Kh1RX7aDyNP+IZakbQfCsfymcbeFB7sZt1MIiHbT7vH5otBcp
8LdJ8H/YO4/muK02bf+X2cMfctgidWJodjNqgxIlETln/Pq5INvfKzY9Ynk3i3GpLJUoEmjgnOc8
4Q6U49Vt3XlfNcQqtP61nLQrYI87wPa2OdV2NUGzcnPjh6hHdp1XdrtETJk3RQPVoPaN7hv4fyMP
iOs+wpdrKRSA/FkgvDbEzHS2BfU+r/bBvJvQM+vp6/X9MVQAf+ivVfZdU+5lG5lmYdpo6aaPyZm3
ySpswllAmu+Xpv3Ay9wUXx7lV6HyMbrJA18U3eQkPPSiK30PcXWgeKl9ZfSs0rFSr5muUzSvYnu4
626mhRLYZ8Lbuhw02QZoUuIHxqYUY7vMvTrdz5lbPXToRTsUcJm9eJPKwWMr4U50r6psM8LzQDnD
C9vruPciw9e3ltt6xIfoJQXg+iU8WH55k34VjthD5ZI9nCav343bnu7wbU8vVYetZken6Ase45Ng
i9v6HCfc3axyljnxrjokT6otBs5816iu+vSZHPGlViSheNWMQWATy0N8HC41SUpy+TyFB31KmgRV
77gSscAeHArEyEabHGaDhAeiWMhsUPpaYda7VmkdoA2rNjoYN8BKHlrBuGrF9BMY4MUYDUsh8GNQ
6pimrjoBl4guq27yGPOd6ZREWe+Emly6aTF8Bpj/kFHy0VHOYWCL5DgD6YuTSenioDaTWTwl0JHs
SusfxUg8osBMkb987cTlOCbWJzETAM5lzKRXSdNyVXvjyX/gY+I3IMhJMkunPMMPB8a0m4tbGlHx
QiTw68Kl/z0pni5tC/kmETYR63R5zIixdOGrnflDit1Xwk/VrS2LHgsK6RQmQM6EF6OunWm4iTVi
xmGOfvT6cRl/SPmz0R7E7HXoj3VyLJPHYnhbTN9U6GI5UoPGnl0LNpOGNHEBXpNzSnThbaP2WQNJ
5Bezg9I92J2STCrZx80OO/ZpdOXeyWKHHTOiijbjYO5G2d6krexrjrqVDzQ0tiQid61HMenQL3Rp
XW0kf3Zqb/BbL7wx74Iv5VvwkL5Vz6WnueWBOQr/jqmRX3u6N7ykT/mr9FIfpJ38Zb4T+F07juhg
iLYpMkZBt9TlVxFuF8lPl9MgbOdipxhX03hXbExlW+WvQ/ptzgHHHsTBF4ZrMbntxp3QFthTctJU
20E7J/WVWD5jdVNfscEX2UeSTEoPFk2ccJfF20LxrXQzTTYHNtKoIkx5RKZP4n39Ajs7f5lpc5fA
HW2GeYJKCLRRFTBe4tffFwgUuh8XD95mK7gY0unHamTuAJmaWb+cIslV6u2kb7GLUlVfmvzA8kgq
+XtVd+V4xwjOFiuHha1+sXBoUb2hui+M1768oRdvLtcdiTWEc2kzxHYVeRGOtCi1U74l6LU77Sl7
EZ6r3ClvWofkmg5BZuvnLvBGyU1yT74NzvMzvgPp7Jelrd2pz8Oj9Badisec1XAXXlVbbmhfX0d+
yg+wvmQjLlp2eRXc9r7hcY+74rH6qj0OGzR0ClvQnPRMuH/TGttgwYGS1d1YcvvKjrnBbXRrbLPK
Fr8WUAu2+q5CFkq6B3/kV/voC04+mWpnXrvr3ugEcnBKdvuiXafc2rVyrXmWI3j5Jt3obuuHV7rN
YeKIfuNRwQhfExo0bKjEUUC82OI5uAruxZF+B10f8bu8CzcJPR7k+BO7vsap40bZDlv9e0u09kpf
fpWfksMc8xBwalDv69Fmxy0Mt7xkcdPUG+e9Rg9V8pZiKzKzGr5Xxt087GblHFXLRpuurMhPWoev
xSpcfzsqbOMkvhRP6bX+0o8oHNrhdf5Q1za/jMrjVxO4urDVSx9yv9TZre5EqQMGdORy49ZatS4O
5nBdjiLduud23o/0MInvr8PW2Ji50y107b0x2sSKO9ylnSM9jN+1H8O13DHFsBt+kmnnzChTrAXY
NttGd7LQCVCnSjettpG7mzS7Fk3fUF3+cZk6BcruPyLVLhATSpwpcc0Z7Uc/0PaB5TbJAcEODc1y
ZSdJvlnuo/EupcUabvX+TY3Jp84KI+JhG9ebVr1G6kZpb0dKk8TrOpe/7A0bIdCydLuRUGcvLBdE
q0BQ2nBeZ4vxHZPIT6qIjy0QtLrWSQ+ijyop7iU0RdWaHHZLvpzy3oAXO7LDg3jK7HRg3hGlxr5L
T1Jzpcv9sSg9U8tlV+A/Jxc1WrxK+gmA9ENHitvh2EDkSEbDk4HX+3S7UZoJ3EoknaRnq7BmT9RA
5FSQi6npPjmnGPV9CDU4EZIZYDPOKO9DN0LMAgUpjmo5TW6+rff9zXQ1Pspe4lveeGRrxDXqKU4e
7fvpvkqdBiMSWsQP8lG9nxPbPNIlT4YjyLmEjrlAPUIl7INAbwtHjjdmZJvflodZtB3ta47wgWbr
nYObZobCjem3rO2jbHh5d5u1zjh4Rr4eUH3iTaXbUJZhgXJM3taNfju/9MNWSe5D9WYePOjw4nE+
Vgf5pdmGu/yq85Z9uIk31indCF53mI+qm27orT7x724J74/F1/GqupH9kbik3KiKXSc3BksycNvE
0xaY2/s53nTp9dKhln2dq9yHqx6xz6Xjq9ZrOAwUxl+eYNxJHDmSoxq8G2c8Cg9rbLwWj9x++AVN
m/BBPDJfE5+VN4EYmR3oExuhHbwsi8schoKIGKMflZPu6m7pSLbmL1fkt75qc966sr+8NZktWrbw
ULxaiYOKC/ebPozsO9Ouf/Cg11CzXfb6c3RqSzu+L+8phYR9dZfVbNChWE9N67t1HAVHldBPwdbQ
bl8HghajpJQCw+7fSq+4rm/jZ9ome/Om31tb/ZT8CDmfx31zld1r3+a9fJ2+WgqNY9s40hTmd2Ha
Jw+KwljZVXtKaLuTDpqybtVFv8qGuzY4mO3NaLmCn5b7bNjOExSPu747xup1qPpx4/e6KyhuJfmx
SdAhPLiZsLHajaW4Qr9d4g2yOEhH0cXA/1v/QsNabwncbo41VcJqsdMnq7BXZIFg697cHav+Wpa3
c+/L80lWr9PWQfu/5XMXV0J/nXVASQMn1a6t+LEK90FrG5/0df9hzzKpAISkyKCH8SR9v2fNHsp0
MHXLaVny6lbA9uQw5NJkB8OkenWnzf86RqBGAfQMFOIq+3GpVJeU+pyMo5Ce0G/QnS42iZhNvS/F
9PtsCp/pNP6U7Px1brQ2d8g5YCJIIPgJlu8/npVUChJAZnpK2qByEWJ+1WSMXRTkX5y5+yZKBMyZ
KinqSs8C+GBE+PdkRcGRCsHF6XKZ3lPLqH4WNt0Qo3Rn9Z1vhe2336dOl6+BJ786htNdh8OEAulF
k7OeejHpkjw+VYtVMtrpWaa63rkUO84yyv3u95f76fXw63NZr4csGDPJFQYBY/z9c0krK1+qNotP
ZryMh6yer6YkMP20jVo3jpdvtU5FNSdK7M3mwqAlMg2f1nDhlGrWHIaGmpHP09hCogZbYIU9bb3K
uEJL75Mz7icn7d2dQk8GeAnmDeoOtcnFk2lzoUaoXlnO8pee60l2NtjZvXCrbrRzsDH3uVfeMS+N
zuG+/KE8EeoZisZfstQRcvq1dhP7enJUSz8nASuIJp7U3+Q0XGJfiP00dUlJtMCVaf1IMef/uVdv
1GFrnfLkEEqHInA0JBsru8bDqrGRrlA03wJSvniaOdhRtkObo29IInxGn9ZIfu3W+XUh07y9E4LT
SLqfeHHt0RMgEZkP/FER7Pi19Oa7OmfIZQ8gD1qbTsag0CJxYtIlcjnOo6eO6AfGynDixImw2iYJ
1Jxq/OQR/wS9XD5iLK0Y6/Df6hBysRh0yaD9monnpWquQA6mrmJMmpNFHJSVMMk2u/brgGuIXaVk
V7l4q0rBW4Lc2Y6hyPH3S/OyZ6fDuEdJZhXGg4qGDOj7m6EUjnS2bHGWIZsxxcluVXUcNkH8Da0Q
staHeSi3mPVYn2ChLvvAP6+LYfaq4ASH6mdp88t8q1AQuNLbuDgPluB3EqCuakoWO9Zx9pBjmWaW
/plVyYdNz0ddgd8UTEw4fmJLfx2pCarUtZJS5+cEZyOvMQ6zogcUeWTzSZ76v3+u/3CxdSOpK/qX
ZvelpuoUTlpcaRrPNamf46ggwVbMH7imPcxZ/Flmepmc8eNpIgBtIB1cj5WLTFBB54vmdjiegyWl
5Va05NoyI5vff6Sfh8X7hYumEn10RkPiylm6WLiJqkytVOvDGXIpzaxysaf7KLFHPEUXtj9Jn2NS
9MZbMztqCAGIHvQpDUBr8dDHu7I4JNFJsG6r6VBpXhJsSktztMzPNE/O3arz+snFMEFp7qvWzaAo
tptJcC1126ZuF/tacOgkZIB2hXUIVW9WvWbZWoFnaYyoXemNcpKpNdR5MkcEK+P7/F56NCbY4p4S
O9UNuRdfzx7TwRZLu448qXZCss/BwQ6lZGSY3ZSK18XbKb9JDJifaxGPBqApOHAVm9rHCCI0Nsmh
y7disEnHzXBdbD6T+rzsQvEqV7wc9CnCgwlS7/1+VEUhRwdO7M9iuqDzPtwy47MXC4fRoWuee628
jWjn//7FfsAl6hIwdebMLKN1sV5y2gsjgmmPGcQZq5+EMnBysVCIPDRpwXYNreoi8k9LaJi2hdCF
Xl1Wn42XP35sSKKoqKqMdOEW/jyWfgkHYrigBKlNxTkT1McszmOnUaPASWpMybpElt2kfEO77DMr
no+7lBAMHnMVKAN8falS1mIY2cRD1ZxnvWn3nbkRwOJpkebkUihs/vVThiIFuZgQBLQGnNn7Vyt0
Yh+MTcnFRvNcY8zSFugJlvVbNB5Loag4bfvMWSxGSFlVfpII/sM7BnmKTgfpB6kZEqLvr15y3kcF
gpdnoRAtZhaLC5PoWum12tXi+Hq+GuskYQgYPjKZe/79R//4mGFRYaMCA2zVnLtUepfVuAoHs2jO
bd4e6hYLDYwmiRe9bk9W+2mc4pO8D1NcjbYYbKIV1X/ZyLbgRQHx09oz0IpuSyNr7HaTsIR2L+uP
ykrIkotqZsCcmp9tpA+nGipMq+fO2sgFlaLI7x9yxKcxhIoJWI7wipw24n0EHrroz30nHIoGdfRB
ZiQ9dXhCWhwIDghR01PjnW6FQDCrTPTxB/ONUdXPLXP237+GD+k5CHXIeQqnPYN9OMsXh31SZQJg
3FA8zTUCmeE0v0VD3fp6WbW2nDLdJxkwgK4zyrTSicjcUUTX0VMXywy71Fz1O7MvvVwn3auUE66k
vdfkIN6q5JNb/bBigKsinAArlo1Jpn5xpwM6EPpU6NXZqsBvLy0TE6uqJSeQ02/IbH0mm//hAF0x
2ag5s0Al1K8v1fustm+lIjTKM8IjCpBycCtZ0Gef7EFtPSDfrUyE5YHQ0LdhEAAS9yK4jxoWF62c
xecasFps55b8okjTqY2WXVTH5ZWuglYL54UhsFpXB13jPiwhU66nXr8NxNA6loGV+sECvGcytP2A
ZttNhbzxIZXoKejLs2rmjHabRL9F8hXc0NIjjCt/MwHyClHwaoWRsOM26JbSFJaz6caqNbrdyBE5
SGGANhBJVDpV2AtpUJ5wzXUTpeMFLAveqobY3vV0R4POHO4Ww8sC2ToBK5i1rjwaNdLNXfxJevqx
cuKRAUOEH8PxxOF0gSBvY9SU+jZLzkuXJw5eBoqDjlnpGplUOuJCyy9OumDf9+mRYH4P+We0O9H6
IXbidSoHnjKpwxNMYWdp6AM0stX4KtDgT1Kjn94Al2+Wsg44DXkYwmMXG7+Wi7C3zCI+a6MQb5Rx
UG6lrhS8cOhke8a1NeuDEjRBRUlU0jhVmC6KDXs/6mvBrRQpdYV2AA2IBPKC/dxuseKr3Bi6Xar2
G/QZ2itVCA9dIMnb3weFDyfv6piz8px4yFADLll9Sl80QqSNw4rrsjYKS+OKCZsdigDYTWss7cxE
EvHfX5MwuWYdqyzKJSl9lDVwuubQnOSk+7Zk7Y88yp6yIN3lZsBRyPRLED/zNIHt/mH3kfVzsRVR
h6TI5bkAAb2RdaSPTkXsKsW1rp4NC5L/9FgUSFr2dig9a/k1bKSu3uc6yB0QmrHNU6FSDZ2xrr0Y
WnsIq2fOHRFmRmy2rkK91s6gC4LFDhcAGfKr0QECftUnzISVQ0PbDwaQPNwOSEZn6jYpEBs+ydPN
AManSrfBfOwy15g9rLxA5AzWY5vVzlA95NLrWHstQ7xe26ECbUVvgH+ziP6gvgnoq+fqg15uzadC
d8fiWVEOI3QbyQYr1R410+tn5mHAfhiW6p7eO1aS2P30JlQnyNp2XrvFtEuNa1W/NZqHgC6e/qRm
qmemtyE33JzQdRhKvwpRk6AfezNX7mzawguxl7FXrO0CwzdWsCk/Ch92KBYc6sAhNxj2/n61fDwL
LMpQNGaQEJTJ1C6iJj5kaEHrMnFSUcBPTLQ4g/gmBFxbjsNnpnZ/Evffb2Uux06wOBOs9Y/vz/BY
y3MxrtXx1Kv+KN+Vuh0st23LyxNrR2s9LaNdoD0b5lerukbdHGjeOeqeo37fKi+K+kNSf0wjja7q
GFY/MuE6Cux68dT0aek3IN/68hCITGIeJPNhnntbTZ7CQXa63rKtQPdjhmVC4nQBcw2gFQPIkTHd
Bf1pjK5LeROaz70FUKr6LreNsyh0MXhDbR87ko6FZF2xnp+sYD9HjY18BrWZhp413XX6KVPb7YZI
8JQRtrwzAqNTx54GykhrjvZyipT2AEiCiZpVwmpIShvLNegPaK8zBezz0BaUH5L2PRYqu5CO1vNE
SdXA/sIFDUrPJgif6zLfDNz6TFe74asyRKYxQJNafwQbY4sxugQtZ0rKmHt40b5AIBjpyDd28jgA
Wcoc2bxrqlOSflcZIaeyRVdgZ0aZbYX3VngXNy+lfhLBzUSowtuWfqiRW1igFQF3y5NTwM2o1s4q
N331AogKMPPkZgoYClZsv0Ep1wSdTj+63pmyvTyWnHxOENmW5dBtYZrWP8hv0nmKXObgkgrEK72S
4SuojsENR15f3Ql3zAaHV+Uw5Q5d+nhTFo7aeIg1049C+LGlawOGTXZL8HwclaKbmq+j/ChYHp65
TITyyB2QNUy9UHHqyNX7jZFs0YKwqJCDfQyYcfxitTQmd7Kxq2c/afxx5eTNDbCQq+TnX0/zbdcA
RYcl105PYjQzlXvpy5eJaS5Y3DFyjcfx+4LoRuz15gaKIWPaRr630n2QOQU2AN1zaO6QGzeGrwsr
04TCYpJ0rBPrPvJS4hjrhNmotSl7TzFdczqAiicU8qsYrhrhnIKPSndUZhNSbBnwgau895LqRgcu
UrSv6TpVnuy03RXSncrNC9X3QbobsnMwnRNGjq3mQRkxm53OuV6mD0V0jeOTIm3kcBPlezXcBMlV
2u+TbF/3a5GPpxsYyWK5lYqDLrmF6ufaaR6foPMpw0Of+fmuL29nczOpfhXfNykEwZPUH3vG/8GT
zPZYpp1meZZ5BZw917ZysbUYlAKG2uuMJUvv92Hrp0HiRSBBxhiZLLBwqzLXhxy2REeym4fTwhgw
BmGaJZ1tFN3sz5J4TpJs3C21jqdtV6t2m4dXCFrEbmAF0SYS6aXUvUx3OJ0sNgK4uTolCTYGBe9W
PQfNgJf8otu9NdybSXHfBesUVy69zBDBQKxwsALIVpdH06aeQvowQyX6Q8sxlVli6mjRk9UpWAIb
eQ1mdoB9Ynp63TlxpoP6XMpNOgDQ+v0j+ViEkhnBO1yrQURKcOZ4H1uFSmsTKRKysxyI41GPBrdW
CldWg8FeBonDeIDSYoavU9/iaYlZ9+aTG1jzsHfvhBtYWYIrA3KtwS9aWFqPVsuiadmZEk69ClFl
EpXZrzr1LW4BEHZd30PxoUXczNPoYDLwHeo4k6eKhf77W1nf/oc7QaFKZgi0uqBcJLbjgn9ghpfg
GZfbl1BbOLtn6q6ShHejyzeaRVz//RV/plUfLqmjRgGQX6MIvGgBFLmCNpas0gBt8RIwy2J0utT4
plSWeczVEPpEL+/0pshBxbaBF6jNLUYD9wqH4b42Z3B9ev4Qyg3fZs4NKVAxOF2D16v8w8AJx4ED
PX3ylH5iu97fM1wD1NIQSmJ+Il4m1vESxOkc1ylgONbHIBXRZphE2RmDfnClMe68KhsWWw4pmnQw
u4mVh8cOoAXiJX5fZIOvhpa0mUWxxw5NtZEdLp20DyU/DFrd14rS2pjGyoTJEyAZbdduWqnSt3MJ
9iqK4m9zYbRXs5RvxlkWP/l0a+Zy+eEgZvJKNBUyh3GRarRzNQWluqRnGWqFPZrt/YyQ2ydv/UOC
v/qz/XKRi7cehFoqy2kAnKYVGXegCevHUlOBpuF/qgnvz8AMAt8fGrKZHnt6az3X/W0xZZWfGKiI
ZNTd0ijfTiYsoXEA+MXsyREBNLhLMoN2BesbTDCYcl2F4ieY20oNISdUguFbLm9X8X//kaSPu3ht
qcv0stAcArh4sYurGMMNLVqEk94BbyqNaPFqcaBFYIbjLqooWlYZpj680qa1yRuGDeRaUwemNZqf
vMKfjfyLd8j8QgcyuQ4yqFXfh7TOUgNUv0vh1NfZRuuUYYPgeOwJi7orNRmqgoyM4AI2T001R5Zm
5daKO5IE2BJeqJGEaTnzlsT4DM74jzeGsg4IQra7glTF+xsrqrFIsqYRTrU1Lw7WcSdlqXfkB5lL
bIMCXHQvQx+4U8A7zCPhINJNcIwZrNSAkhea1tG5zKfn37+7fwhC1PJEPd4euvsfzLmafoiTOazC
cxaYxc1CPasr/SbIzPGwFMFOD6zGrVIzdCZ1wnuSf+VgFKMfNE3yEuEwlVcKs1JVLIRt2HY5uYL+
VljR7NdzIaK0V/652P6Vusr/qJnyTmfltxos/wvVVRiE/fLuPqir3Jfpj+xr/6uoys/v+FNURaCN
/IcE7W4NzhAq6Hn+rarCl+Q/Vl8F5okgaen5svT+klURzD/oiioU/bRIVwPJVd3vL10VwfqDGQAN
Ac5m+r8iU/J/oavys5n2n40JmJleLGcrTW9x1eC5JDLJ4IjnRa/EsyzdKfUtViOBnxR3s3wo5cMY
7hTxVIVX8BXsAM6tflPlXpv4y1617ObJSp0FDoK174tNWe1DhpHBZIdvwMrAltyTk5cuYXFIjsZ0
A/+rz9xQvc0jZ5IOnb4SIK1xE87epFzVlmpDv9EXCTQPh7wt9Kh8PETNixg7eeXUG9gM3WBiOl+5
HdQlKdlrxTGOvwjSi17cTuK1tSATfpvJtwXkHhGMqalfS+ljqFJ8ohkyq9sZ9FB4HiYbMqJd37b1
HunWT+rwi7D71xOlf8Irp0f6QWl2FOWuNKNcPLex9qwNYexOoWockBn/YkwYS3QW0wzBH5+EqdOu
DQW/hWRklv/LKjz++QbfqWi8PzXX21jHREwRgCrQzzMuA1vRmpXSqss5jeRHqZfME7ZW8YFmixYn
z2iOftUr9SEXJ4FystnI4urCoGTzGTUulzTz4ff38/585XbI3VheqwvAej/qRU5blqYczoo5nhu5
Ef2+ii2/XdTnTpk3eaLvZUUSdiBl/tKc+b+49F+Eh1/ewMe41A9fs4uwxDf8/7Bk/bGGI/JbdMhl
dOX+DkvoWf+BYjctfjrvSIuuAevvqKT9gUAG43MwjiL/Rw/qP1FJEv9A6YmcWZH5NlSo/01U+nnq
votKjEoh0RLcIKMhGHKBkGoNteq0SusoWCnFcxpbh0mhJNbyXt3GfWvuinbKN3rYlEd5UKq9WgWV
n2G1e2yVaTj0aZoBFSk2Ycggyyzr9Mqyuvpekqbiyijwk9FRHMIgrV0OsbSI8Fa0NoC1D3cSLZ3m
k5pi3Wv/+TjEd5lIDkWVUA/sANnP90mGqDYaKjaKetbIqd0wL0wvMc1viPIIu19e8j9s+/fb7K8r
IXENvsyyYP5fXKnPWysZEWs7yzmAgSiazN0yQQIptCqnDRTp11Vf0Zy0Mukzo+p/+JBcETAUWs04
L14CbSOzwkAxF4OzFqO6AF8+PGSBSvmo6bP3+0/54VIsstUvhc+IhCdN6vfPM2HdDNaQ1/fCqGNC
NOtfcz0SHWGStE/e3M9Z5LtXh34CAmcsQzAHlMIXccsosfXM9bm+Tw2s98J2h0Sjby7dVVGLXj3l
Ptpn+KfsijB1BvWpFoU7qcQyEJxW8BWyl6qaTiO022js9nN+FBsaW4O6y9Xcz7Mz5isPkwaSN1+B
+u0BsN2hGSjNIjhXvSx9Midab/b9h+GsV9ieFPVc+LKuN6c50SM5S++ldISWIlLkTUEh2/nclcDo
hcL//Xv6sBqZ468EfdjwnEesjPfvqRrhQCVzo97TYtA3SzABRUHk9TDmQbGrptG6SwWDfL/5dIW8
P/3YB1wZxJbKzqOQJ/96f2WkZSeGxbF63xv6iHZVAS5ZDvJPdttl9cBlaLhDsUd0n+GQaKy38Qsg
Q6okTkvAaPf4sgIAE6J0q6bCssHKETaFmbnMcFo7CGnMhQ31ThtEut2oLXI6eRPfQOJTPGGm5K6/
/ssnD1EKSVbSEAZt8P4vAmg11VlfJkH4EAdh6QRZ198aEiOjoKKDLDGO8QYJmJEB+vr3F/4JCn23
xkhmORtIPUTKT8boF48E8xEx0rXmoVNpWdMmx2MCkNBY3NXt/NQow32SzbNjhJZoz5ny2qHrNirQ
l3I1gETTH6NRaW3qq69lV23SXv4RSkpng/F/LYFjqOaymaramyAm/f7OL9tu6PGK0ANYsSBPwB5f
qhYINHjUcBnmh1qTr4NF34xZ5ZamddNaqBgVqqN1+JsK6pP0F/L1/7KU/1oTi//3d33yIUnZ/Cib
MGZp/6lzuYpZrt/wZ5Ki6n9QfNCTAQ1Evoizwd85iir+gecc74r19bM44it/5Siq8odmgs8CPyNr
q4UQP+5vQUrpDw4MUhf0t1VAWXi+/X1jfx2sf8qF/rMg5Z98yv8sdMIZMYaYRuRaVwzt2vcLPa8T
iz5z33iL2dXpJpsTluRoVPpjrLUqx1IfiK1Th4Oi+7raTA/ykJlfueNpF5gllIFh0dkZadTj4iTr
i9zvyccSPANTxXrWgh60Z9fl1FhmbKXIr4bpyLhqGYbbSTbaGl64zKCcM8n80mW0BxDxEWe4D1Yd
XBem1TL6GLtoVR8phdLJUwMCZIoN6FXXSUpgmxL+qqFBM/l2HIJkGw+iddXpGa7wcl1+VbWkfiur
YmVXR+LXZZlhiTSItb2UVpEp8M2yEcpVFok3Me33l64ejAeryMd4EwURY7EhidA80ucQKlowqkaL
6n6+QAgO8/YrSG7pe1TkwPaEJc6f5I5XbYtzqIx20C057F5pWE0XohblJon+6bMW6cuhABOs7wRZ
qjexlN3KagN5uB+tZi9Hap5u8rYQMNPUaG5ZZZJ8j5JUmG06bvO+0StCjjh0ho5g19zi95sixudo
cgftW22EYXCBxrZY7wSFguCbQDHjJZmi0OQt+qrwdfC412UVo3hUCb38RW0LCVFQPWvuQFiF6ywI
RmTSkfq4Yqpmml3LHXY8qYKSYhaa0eLUOT7I9qQiyuIJgto8KaVmvWbTkDJZU9JQZMQxSl8HQWK2
FkZM+t10TR2GqDH1bcCQF1JdlVBCS3LR0YWv1dq0DWyYj3orU8wWIy4KWzNRk9YOjZT5jzAW8naA
BCW7ujgihllKi/mA62GcO0KQGKFjIQOQ2mYn4R9cGEUsbPrJgtaPvZhR7+u2YgCLXR6KdXVR1ky9
SqBAzhD0lbztavjik4olGpMIxRy8yIo6RB3iBn4Lxuvy2Rzh9hdTFzHjWswT5myRacdygRGxrrDG
wjCeWwi07fAwpc2CTKeRwA2VrD7X90tUJD0GzIb6NQtnWgEBcueH2uyxYpx1s8wpXoO1PahryDlr
eQWIlZaneW0spZ466miY2GRXgcSoORN0xNqMdlm2SY0goa3GjaZtSxOwF+Nf+vKIdKZoG8yqNH0p
UEJ9qQQZHTu1M9GCN1sVi+7Amgf+nI2zL86NhQlKx0+qewbT0Vw11xh6kITGUiJiJDagPTYmJdtW
0adRZhQbARglBZrf0kmKX1D1ZvQLfqVT7CQBj7eL0F/UHEskQqBwWzdvUmgCUU6Ae6SuBCAkdIeS
U9/OFKFcxZID7cnIyyJ1FHUCukCjteZhqmrz2BZx9pYNo4BbclejWtdUwQ/kqBFEYAeONxp2EYmb
VcBsnb4t0c9KmwTwf2o1WQ92QIqeUMyWR2dUal1yjCkSQ6frIrSz01gKF2qIBPwxVXwCLB+5fpGU
pwDuzCzOQAtOS1pjj+hULdsqdtCRo6QDNMBKHdmnmiUsR/LREZqsFuW5K5pdLv43e+e1HDeStul7
2XNMAAl/ynIsGomkDNl9gpCFyYQHEubq/wfq2X9UIKNqNcc70THR0R2trES6z7zmijMKn8IPDOI1
qji+efTaYMgOHWRzhNUUlbR9OZdi2E9GzNXkZbNnX0+hBHJSTh3XoR07jQLz3PBep05F5WiuBqNB
7SDz9T6qRwUnQkvnpXQbFAMwuMeTpyvD7zgQ9S/IMTvGdjDTVh9wr6fij9hx9zEcJ/zMM6Wld91X
nSh29gQWbh8ZmT9A9cZ2kJvHtLNv/JyxP6Zejk8k2lTO32PoQEZl4v1T4ss42eWVoYfrpuxn+xCr
2eqenCZhhxjG5HoPQa6daOd2M1iaAgSW3A9Di9qNn7fqu5F57SbzcQRDNh8seBU/hpmN7rxf9xmS
NiiaS4QiquuCqtSVG0Gna+aUdcUBmPVzQ7q4Liqynpsf0rF07uayuM8GQUM7j44uax/AtArK6YHE
chfGOKKmFuaoef9OxjSOOMd5pd87tfmtrdJH0wUkjtfbjWz6g90ndGWj4Srx8u5ay2FrB3SgkbIN
sxyREWwZ24rmaRpXt23jviBb9X1qiw+jtDml1V5b4osVP+iuvs/xQEcH5tpuk2PboewYh7sJY+QZ
GIIF9WJMp11eJy+NDoxt59b1td8MH3us/FJ0b8dr20P/oCiedG5wt9UuIMXgvkhssVHoAJuoNfj9
tyBP0SvSMOFDRlMm3KoGvM8QBTehnT27k53sO2VqziVRPHgzgzbyINEWnKWC+TzdYBUib5zWNm6C
vP8YSycH/NluoZaW14O8FmXOUZ2aI1ZDMezk4BpV270K9FNL/Ki98Ca0Ki6fDE2c8eusTRCwgz8d
+e+foyZ+bjNkO3B1+qBkeqP95BbD+DupJ3D5wYzgqDkddD0iFWryx1ZIrSRq/OYaWbHLddKGm8G1
UOZ0mxaFKdSOc05q0+0MR+wT7XBG51tc1m9UYd0OFqKOeUGX23Xe9wDMNw1XDkbQx6X5Rxk1qF8a
vN7zTP4ovZAmkrruM3FtTsHnqkUkx5sTiGt5ID/PpgOToHrfinRnpdAa5yC/5zKCQzTm6S4ZsxLS
/CA3SQHroCSe7qwlklHdt7QUT02dB/AMynDTzyYwS7Wvy/qjFtkL9+mGklVyNArxqMEuExqVXAIp
/Hunpt+0J/b5UPvlLSaYX4RKnnG4DtB4t6yPY5HsexflCGhnIT0cOqRGMN63g9lvszABOFaOjxow
wRVtfrkr+xptBsMQzm3eN98Ch55t6WvrfrCs6aobX5wKylaYeT8YDvtq+S5JG8QdOu2G0KkjYrTc
us8Q6LKTqD4ExBtbURnfZ4A1tJt2s5qjG1E11YfW8YlNxLzB4RUo6YOTQaco7KfMpImswh5ZFeGB
mjO181ff6PlulvFW1sglqppCcjE9CmfY5xlAnEJAAwtYQ/KUh7yoDk3zrol1fCRDe1fMAJGN7tio
IuTLp1/nNLmfIX7OEe/GGL8zPPfYTd6D32WoMfLKjpWJl6n9QbjoWCQDNFov3iWOj2gLSOOFgIVz
jYSPbNad2DplhOGezK87xDiFIe+nJr6VEjKylT8VPuqSPnQ2rtTYDB8ED40bon9rWTQEInkdYnqF
Zxd9gC2cSJRw/04k7Pmm/USU8ZIiGhEm34oquHPUYzq9M/qG7Vx+6Cf7xotYfiTCiAKNTUoz00Z3
wo7n4aGPPyt0Nnyr2UcNXLjwu1F2dxO8jb6LonvVuLdml+0NBY06mCJqLT8Gy4Zk6Vi7OpGwexOE
a3hkKqSABQyvpr9GwW6XFdrc6mUoWFl/R6i4OlVsWofIBjkPpmAbSy/c60EicM4jHXp71UbczGL+
JusJgo105y1eS/0VFjQBjKDue4E8dzlUdAHmnhi5cMDb5O8Gt0UUrim2UnGdtOlLPiTNlqmBlxwk
YBe3/kJsDSew/DIKo0Io25wWlSOwLH/7HQt0jGfT/25D18V7tE7IC7oOJC3miO3V2AZmgcZl30yI
FOTyb8Au8AczTwUZApzIlqRtZ6JNUnoDOIaoN/a5xCT+qq36FCbi0Ob416QOephe7nxr3Cz/Yjk5
VHIqhFG1w8zDawD35fm4iQCSEGsVRdqAg1TWtetpWLbh6PEkdrQxrijetrcVRstwrsfWviGD6X/w
baU+Ci/y062XRoCRxirwHrM4z38qlLShmJuA4BqjAUBlBvUQX41jXHw2lZ/oO2MkvnrvRWn34Ic6
wclbaedDJWIruCqr0FHbZES6FWGtsfrO0QLQPTaKzkQO8iXf9AUw6asR47JsW/kdNWiLp+FxGETb
Ih3RTe+xB0A0K7ea0IWEno8DeqijGdA0jqF6Dk7GD8xhrqgbs/IcnsVALJFlqIR3U8rUeB7m0nhH
ZDLVtyiNy13eTv53C7NH76qqerDQYEXmr7+y6/9fZ/g/EGbOFRqeQEKd1hl+/Qf/txviBf8CbAXL
9D89j39bX4T/4lGglk0Da6HzuST5/640BNa/4GVCnaEngnsfXsu/VxoQRrLoqlJlgEEJHOcPKg2/
xP7+U2hAusKhEwL/emFgwxh3V7W8yC4TE63hmWvXdGLgOmbqbeI+a/qX0ekqRSEhq2S3L2s1Nw+m
SQXuKQqCLLsm/wqnh8bC91JeJfRugpxam8z1NeVHtGwU2jhIR0SN+SjLsPycxCnUxCZX2UQiKVN3
VyZe5D06iRtFe6PMjQTobFEEjUN8b5Rju28l1BdgnZk3NLu6Fv0TFQqTVEcY5gNkpvZbaHYG2hJG
mPHqjRavHVkyuUKZ4iEQxjVqK5HTuy9Wb3cQbLIwJhsYHGCWcqzUvTvgCIjuSopq2uB0hBJFX0BG
9VI/afdZ6sonLJgQszUzXam9KbTlHU0rm5Wz99qJT6WMsOZl7MImJpH9bRu90W857UT8szYw8pYy
MAsNteG0CFQbhRZ8Mz+7Mso4a66moWlaFqQKb3NpNen2/HArdP4yHvoi7DUq2/yFvsrpeFEat2y5
zsmuMq4HWuY6Bv6YebEzfDVFThQwd2md3JZFOalvc9haH3U1tC/T0LIFprQdLxG1lzLXye7krl2w
M9R8+RvPXv2iNjbmLI4LYu82Mz1Qw0YpttgZGLSTM3uYAe5iD7oLVNgSB9XFiE5G7seXfoZY6sq/
/46AKjwHxaHxDlGRo3n6ZTyvwCJLRVQOEuDm4J3SqBTvZSGRT5FJN5h7JzIidAlh7MrbMfbsH6al
6q01GsIDwlyJ+Ysd6zb8zJanEHygKJPUxZUM+mrmYoaL8uR09pB8GKJ5ir65Gj8xd0O3f3AvWWBw
dazmsoi4LdcKNqtk86saupkFyZTSAAWPjRbF3zPUH3xJExsi5Pn9dNoQwoaamnfAN0MaC2iW/2u7
/da/cAs7YndElNgSf+w8BBKtyX+XlSj44IxJokUakZNNnR91fWgYlSODUBcck4XHKk6XKg8GGD5e
Qt0EUAC5kQT7ZXtlhOJR2FyfH+vVDIHP0pLjuIBoXToSp2PFwF6UkArF7shTYwXQDr7TdTcVOriB
3+eK264fRtDD54c9xa0u/t5Ac+iF04NCARm28umwXaQDO29jj8Annj3wLq18yKOMsL0Io/azNTXt
vsu9itr4/5bP/x+uo2VYeHPeUpO2aZKuDuMs8mEqcfJkWHOe643lDuN9HwRVf5VapfPt/GjLkTo5
ctRk6bFRpGdY3rvVJP1OCj3Pfhaj5Sv766ap/EPU2/bBiFT40PrChARpz8hWjeOFLQQe+tXgYJYo
9EMA/yXrtBo8imQt0tpm/7TRWBXxRobUY5/ahmwHK9sAkiCSn/xuHAdmyEaJjCUyQJY2FPr0ssIa
Ibpy2s7DhKCUdCDBKGW6uJ+0jTCYWfQAierR8Ai4FaCADMmVfi6xMyzbsTxELHD+WM4FyYU3WBOF
fGjL9fRUdSZ2OiLyDO9xjnQ6/7TTunIH5Eg9uYAGB9+cP+HEbugfsVnPMTJEgyYvzaYgk/fOkArn
XUrpp34swtwbN7GIS7TBBmXH/q00QR4C67WGAInLQZUT4sulk+9GFEabaR/PKf7Im94qUvTVSHk8
fQydOHdwXMj8UH1KZkVpG9/P2RqJbBPUUjJ7HmdEX0UKOku7BcL5soo9Enm/T4zgWCk1QOePTTt5
R8mlyFDFL3Pnmj8jDuc9rp1lpDew8UT2VRVJF92JpQYHn8oKuTpa0zOC8l3iZ0GWH9m5PiqI1eiO
4babNTRyiBiGgeZc74vI3ala5KP9gNpPPTk/C9srhua6rnJlYAtsI+AldoXh1Im/6e1oIoKPJ416
YZzmRvAjNPIQckozSAqsHvhbcgK8E6uvBqJfYoPABDyxFH2GpNuF1mC0P4hs/A5e2ZxkP8JQqeLG
sCNiEgomWS1II4rKQ7klnhPIlJY5DjvpdBmeGM7QYlkssqBQECdnUqPGs8rhRvReHl4P8ZBTsIir
Dl+KQhvGO7KzmNfHAITZYi6VTsUDsUv1M8+qIHyKG2NAY6mvXEu+UBbAQIpczNTULOQ4mfdEhamA
axaG9q0ep7bc272YKOVLL3Vvgg5uOsJ/hRuPnyhCj9dx6GOxWZXOxO+ypEKspcozZKoTv2g+pmaO
SGnZYaxDX8KIe2/+GhRGNBJhsmQI5qqgdOQB50676O7aWiSWd6gKOi7VNhxkMk9XQQzSdDY6eOlw
lebbwQu0fRjbXKrjUPGujAiTdWkfxDdBbLh+vfOz0Mk+AhTL+8+U9eep39RNZibH0W6NhK0bWPm4
lwIPYYgepgkG+6pzKT7THOod86bUsfbyKw3/a6Y4Piq3ROXPKWggXvVD55F7Y485QA+cnOwICqgy
Nku5m+L+aEhTPATexJcl/atn5yu27xZysV6NiY8TWZ25zeNGihshXQJSc8Ao4e9RgDTZu9Sg+neV
oBd2N0+BNd17eU/dmvqWoeuNFEPtX0Pf0uPdVPpWcggG34rvLTeI08++SmPZ3+ssr4IWlcEE79kN
m8MZj/gad1HwVTVU2T6RqEr0XOYmU+PEYzx0CHAHYxQmn1rtpOk1pOdq6G9y+qHeUWOkZMf7YMQw
ULxvJmVQdTLzzi8fSyrarbFVrc1NQYHHctRfE3lr99xjIIp252xY5ufc783+1jdzhJ6Nxu6ieyNK
qESPg+N8mzrXV5cexNPrmgzKhKQOEgQsMxEHSKjTBzEq3EQaAWzIGsuuDQ2L9tjmJf44fg3Me/T/
zMFrGQ/IIJ4AEI3JzaDyn46XoW5j9XoK9zIakusiKdvr0kfRJLC5pOcZg44/eQt/jbeE5AtLhQ2H
/u7peEbkad0NQYjUI34A7MZxPyZ6pncUtXdBH1hIJEfB1vDs8kIMt8oJfg0Neh2ckuDypC29egn7
krhCiZkErU/a5EZyVYybaVTRrWkm9bPpIZWvQPSh0tRg/xZn+ZDvszpDMMYrC+uPZIiXyGcBeBK/
BjhGLvISpx/Cim0jpWUT/Uxo5t5kvSWOrp/aF+Kr0+3EKD5/tgsyAEyWT79/NYqfxJnt4mvzsylz
ZV3Juk2mbamIKw+1rXp6tVEW+RfWeJ3qoK4MDAG/1QVbSx62WmMvolhUUg36WXPKNOKpRSEPjTCz
cU+OPuijTCXKeJAOZ/LTaOqOQZSZ08v5nfZ66nDCbcDaQLYJL9eiD6Pr1VFgJ0vgk9ANtQ/VGCMv
ga52YDf3NfkhgrR2vbCAzw98Gu4B6oG4ARnd5+YSnOa16BmiJ5MQNeQVW6fwBKNknLpDIHrrqeB2
TA4liuxXFEv1IqGH3ML1+eFPs4Zlm2PQtoiBIRMHsMOzTzeWIWKvd9zU309IYlwrW9Q3sRiSd1FB
oHRhe70xFoUdkF1LHQekyGqllehmOyNN3RNjh3eQqNXV6LryofKyP3Nj//fpXbYTe3mhQS654G8p
mOpNPUzuAghPYh/TkhEESFwa9IVNNCUuCCuepiW/BuOBBRq2ON0BXVllXhOaYahtxfGhzZrgmDWS
foCDAK+oesRjg8L0rgC02ReuhDdGBQRIWoK6jYVC4Grl4qAl+LUdAw0r1T2WQgxHz5v6rYCi9kEZ
gdxYhkbC+Px+WeG5mKy3UBjJHADqIPy8RokGQBlstDcgH/uzNIGZ64HAXkzoI9GY8OgYxQaOFNZM
L3anVJVjZjaZPqZSZpPFl8RTXm0pSiMOk1/ETRxepdWWinsdxVSCUebPLGPYVL1q1GfdYwCIDE/a
/ekn/3VRkfDi7Raw0qvnNmsSqxN9S/spaHSzTyVOmvgzDhtnkvk2oJ38vffSQF24Ik7vJj45CFkS
UG4l3iJys9Wwjq7LMamj9jDIEfKuLYYns2gHJNf73kBYzEL8+vwqn97Jv0bE5576Ew8gFIN1LcGU
lmH3hH+HeLB2osnj9wVN+UMhuuqZTf0inKx4yrt4vIsJ5x7PD76+EVlGil4cJ0pyXE5rPa6xckxV
e1F3mEqSTqksykVp2X5UDkpAQwFCYDAqZN8zOV5Y35XK8jJvqGGLJzPUoSUBXz2A2GniMqtHfdB9
PB/SAG3qcMzDb82sx+OUYgk0D53c0GNOd0r3w7UHcOogQcht/RTFW9EDd+ojgRju+W/yap+zjRAj
YiltSnHAbk7vs7LyeBy6ZjoY9ag3odtXB6Odv+gcSuT5kV59fUZaHIURQsPD8JXojZvWeV+283RQ
KTzwsRAmcCHUG2TmGn91RtLeIeHpXRl+3F0SSXxrkouGIKV5Bqevt5qkExeNM4fTgaoaMZ6rgTzZ
Kv4S8m2/n5/lStuHlUZHGhgtqoVgmQX6a6djOUY7wuodrANfoN3RQKPd1TX4htBwP9YKSEgpaFCJ
oI7fjeFkHbo28zaB2Zgfqnny9rOqn50ck+GYRA3Mm5WDsJDJj8JAKOD8bz1dEaJtjMYWjidaORx+
CtGnP7XL85qBgmzrpq5t3ShjdOa/DUMBP+zjSL73K799yun+lWCcaDT/0Ybgqocy4uBbxG6geMo1
dDq8HIJRK9+doZ35+lgYVfHo1vqLtBJ9oIKgNm0yhDeFkXb78/M+feD+PbBPsAsd3l+EkU4HdgH1
SQ98FMLuVvFdGXLIt4nfmDDmbL8C2ed4+nNKu+jT+XFPr9tl3CWhgqMTgj1nayyX42+xgyVkGfvN
BJ8qDcSBorvYFuUo8ElEbyNsB3X8L8ZjjTnYJFdU/U7Hw71tpNhDKd2NcMfw52C4B5PkHJo5+5pY
o3nhen1remKpgoewmHk7V1eJYVcg0YLaBD5bhu8LdMHcDfgzl259WVF2W5yh/3yCUJQpanKrs5qr
96vs7DC1Fm25wQGWDipBHCbKhjs7wrs2H53ygmL8siP/U0H9ZwFZN2tBEHONr8vEyjF0O1aCD+qA
YIsTZDAG/slWe9Mlcfq3hgLfIhiMUAiM9OnaoUdN+CyieT9HBe3waTJczEnHYCejMTL+6BH4Z17c
jmDpF5A2bLLTwTpriCcnSK19NuCC1LpJcOfVDYI4VOuezi/Z63nxAC5Hj7iWh9Bf7cl8wL58yFxz
DyXI34VJiOemG9WfZFtfkiV/fczBQsJlIdE3ScHWsUYXgi/NLM/cS7jWO9fpsXGIMyyHUeHbm24C
tmlAeO7P50dGvawcS2StWfy9lwymDjoT/4fUD8EmO+XH0RlsdSQuyi89bOsbnM0IydLmQiFS50Ja
HTkR9lInOsXMxTf6+r1V+vV0lRZdgCjL2LT24ogs4PgCc3WjD/XQdCq9MOE3vjL3OBVN5utAQFwt
KDoMxjRrFPnEbLS054CQFBUqCzWFACQUQW87c6b+KDFaNqy3ZHpcNjZvl/fLMPm3m9SfVS7cgUFr
D5vEpQRwjHntcCjxAQTZk7vN+6n549NPHYODT4GKVxPKwukp4eP2qCMjpZhm3os21bC3poVmkgft
+/Ob6K1vugRKbF/6Jf66bWy06dgDGEa00SYYF4Xqj+RNxIhKzgdtLMgpVGcuFKbeOJmw9CC/Q33n
VKwz2xT8QObOrc3rNCXbzgOs3dezvG4XGOb5+b1+KVgyk4YC5A/ei/WeSW0KuYY3YYGQ52KTpIb9
bvDT4S4ajeRJCVB958d7Y2rsUOI+31+wIa59unK5V2qsXhlPlABjrbkbH5wkx+147K7Pj7SEDqcv
BBEgkZ3H5BYNwFVoQe9okLKf5n2FIMaL2RfA9kxVZBde9tfDUHmgaodBCtqe/lrbOEQ7FLAZei+t
meBwxCsf2BtRCvv5/HRe3y/UVUDUECRRROJtOP1wAdh3A2SrtTcVmipIK4V7TGjr72YCUltHGgkS
4GH7DNjuhSfp9RZZoDroXwiazhSRVqWPOTA6VXY4XmkH7mNR2z8DegN3hhZ/UUf0Luz9t0ajMkmD
Eq1LWMyrSLggb7Bg/Fn70S5qMi6/j3fQWpqNrZR/U6eT3/7hiEt13UHuhaIOFToCwtMvG+FIUObx
3NEeA9OqQ+tHL/yb0cPcmzb0JVfp9QFgNJ51CmOAXoBF/VL1+u2+LKxc49oYokZuaPNYExMeDMyE
1VUOgrD4w6js12BEuja1x5B8e/UxXVLVMukYrOoFboTQeLYy7+ubWccIl1eld+HMndYUlsoyk+Ne
XgBhVJnF6hEMUpP2rna63Wh1LszeanrsQxW526nHf4HxWuiBTXQUree+8Hf1H94uy/jw27AZoHBl
vtqqrSR0ghqOLlmsxg311Gw/0d9FOqKZL+yaV+sIBAP+/4L9AI8BLON014yhjsA/2NVuaL3pL52p
Knmo6r7Nbry0kg/nD/9bg6FlyoNHBYyTuDr8Nog120odwqSqyG6jQBbYTNIh7cK2+vN5UW5cShEu
mzNYLyFiAb1Te061m62kbgDixhqofFTiwV4OdfH3H09ssTEgYgJMAzV9dbfI3osAgnH2Ylrqe7Kk
4LOsw2zbJeD3zw+1fskpqvAaAJ5hX5Bsr8GAmd/2qo58oKdR1914rQdEVjg7j/DmCkg07kbVfEmj
75fK2u+PEINSuCTupcLGdlnfLXEgsogWfbuz2np6MFy2CTyPBtnwgf5uBJT71hd9tAcBh/UmpToI
GoYF6ld3I2L1hdMeYUuCnv/jb4HSwCLXHiCfw8Ww3ryyKyyfXj5K8sW+GOdQbWqnnHYxXaprD4b1
vkFk65Ic/qsl4I9DmIfw2F7StjW3usuc2AYpAq1cuxNYv0WetIFEBWZrPppdQ9HB6i68z6+OzjLm
AjNkJcgEzPXtHo/GmMhy2DmTkj9TGzPqlnjhWFZm+6ebeRnKoXzLqlPSWUccdtaXiTulw25wXONK
5Qv9TKv6WEy+vBCWOizQyb5iKHJ7DilKe1xCy6x/e0XSea7n2oOg3zqGg51EU21MMxouHJm3vh1Z
GyHUkiK+MuRI7KkToveHnW/X+mYUst7DkDHUVWvUl7K1t/bGLzUxjibApAUv/PuMbLfr7bqKx52o
hb0N3Rn7QcA6j0mVRhgvD/ABepx7z5+DNya4FKKXcitXHQHH6aBpBJnQyvpx12dJvHW6Ut1w/Uw7
S+T1/vxQb8yPJg5XAXuf3u46rkGlrSv6gFLuICb7O/YCCLxmNn5EY5V2H0vHHA8RaenX86O+NcEF
BgnebCmvveo8JmaCj5817FJX/7T7EvtmsCsU15zpQsnp7ZFARcIo/WXRdfopnbygrO3if+ykJv6o
nsGNErbweuifX7i91qEwN+nCRP/foVZRjR8lRuQU07ALAlndZXB1kZeFCbHxpN0BB4uSB0PH2cZo
yuFCgLMCzxHhLGMDTQcZSa2ebXM6TayLU7/q52HXdbhDwS8ajiFSOQ/KH0dAxbnUJdbnrftUeh5E
Bg9l/AdTR+N7s23aWx6K7DiFeJfJMsfQM6rogJPK4n5yft3fuB9otfPO8YB7tPmXf//b/RCRPIYO
VcYdlIufVqEmuGB+cOF6WIfqy7fgOQW6AWCThHwVAs3YNFC2Yclb7cubitt3HzSRfRfoxN5Z42Rd
KDW8ii6X8dB7o9JAcmCvNUOAVFVcqprxash4bUdH2+6ddE/l39ouMv6w+UbUqgcA/6oai8P5b/rW
CUZZDhwO0AlWfvVNe4Q0e/w4h13tjereqi1tHloPPpxfNnOApqnq33du5zoXbB3e/MwklkAnlnbZ
GrExW2oYtcmWU+AztmS0wW0L+2fr5QpekAwuNQPe2ONoEaHksTzTNvnQ6nzpFkTj7Fl6V0EJjK6S
1st+UOl0P8KGwDZSq8bZ4zngfdfZoLdVk8b11jCd+kc5WYi2mEmFarlGOmWnzTEtr8BHl7ipj8GX
8wvy+sphM5AkUnpiPYDNnG7yttQ5tWgNdUqTlFazxPTWbawSOVHKK9GFGPz1MixxBL1DCkG4qq1l
4ThstlcBb9vZEnIrsJX5L/gZ3DJRlzBbw7pwob41nkOP0l8CVjoVq9OFWcuM8iy6ADqWGiqZN0Xq
U6nSvrhq+ywEkMU6lRcGfeOTotdBkk8BGuUhe/UKdw4tdbwL+x00ZXmYaa89mzFg60jEWbY5v3yv
7yj09qkqkC0yTfba6fKBoJuCyVQTYlt9+0NodPeV9Ifn86NYyx9zGiqdDrP6jq0zNIOXztMOlqm7
bf0uebEaM6tJbYT4Wdutb9xbdmmBaTZ0/ww81N4WAHB3pWxt9H5LmuLnf9Krj0zshkrb8pkph1MS
PZ04HDywbMQJeyvCxTwH9XRdJthhTGSau/NDvdpElPXxnCdRpSyNiuzqzorrGKaqbNx9mer+AUyZ
s4tzSLLmhPMVRNR+vPBAvjGgZaLWSSoX2j518NO5JYPsuwQruX3QusXd4gD52Q7g9ARh4t4nvW+M
F166V48CCTgdNf6PKpzFlz0dkMxNdcWEa/QYmeV7kcbek2lL+2fswEK5ysGFUpQzaZ/c4KBi5tdt
alzSb3sVjyyjo5zFpYkDKm/h6U8g2AttJbXYx0VS/1XQxHxnUhx4MduunDZyzGCQ9zBcm0zUF3b3
663Et4QZ+otpxxlaZTcYq/VO5E1iT0tl4TS5IQYSttsf43xywgub6dUDyDxxZ0ZZnboH7bDVvq1s
X7nOXIk9rOtimwI+fuKL/swRqtm60Oqu1WBdsnJ5a4L0DBb5IR5dwJqn39atzGrgKUJOopoM+J5G
O2xr1fruSxlHZnDhqX1jMwEDFWi4L53TV4X30Q4N1xk6e0/2mm4dMY23cx2gZWXZ1Qe7Gpq9GWNE
riGuoXwgyh/nT+urG5GNAhYVChY9DaK25WP8FrXF2RzNfaWwVPJkfhP1foRPT9ZdWMYVvIvPSAzB
ZmUZ6RMBaFtdCiZYzbwpNAI3oxk912MxHPFBil7aXKGr3fURGZ5MWpXs1OyO1aachP6bqrPvXPgl
b8wXrbVFj4qLkKxh9UMwC3Tbit7YfpSx+7kGbXbUCiXa81/19ZW0AI24HaCuECysH26vGYOuIDPb
qyb96QjIRVdmyMqCGM/vogBk/Pnx3pgVzyfCWxQiCVfXx8SWXqzJTnCJMIdvCVrVW9cILvVtlq1w
8qqxcMQEIdUzHmH6t6dbpTV4MeaudfbO5MabEsvEK1Kw9joUnbzwXL36flQYYOQyFyCOBITLtfDb
ruyKhtQOnuI+HcBqI54FNMhDMuHBasvHKJN6e/77vZoa47Ep8cfBCJ48az2eL9LOnzuL7ZlEn0xw
cVtg/+jhOU2D+tb5wV7daQzmo3fm/yqrAr8+nZzh507ZZpm1n0QxfYDp337K1Qws2Z6TG7IzGvHl
PF+IfN4YdKkdo2tKgIdS+eoizXujgcnADAF3VneVDs1br/TdA9crVkoh9qqdCyX2j2ZKnY8cbTn3
lEFJC9eYkFLk6AgEVvqiRNKiXFn582MEtI/dM9oNZny+nBf5qfKiDcFqA/0aGWQR9SPaAq9p2Pac
dc44+8lLoszoi5ZgGoJB4p+jRfI3elLdn6nGEp0zVV5igC/04oEbrL4v95eIyszGxAdDNbERETja
G9m6eMBq2WbphVdj9f4vwxGku77tUF6mU7Y6i3VgV8iTqPSFWots71o6xdWm9WNoRnk+t9M73ONE
iz8L0lDIIMqp2p9f2tWJ+ecHUOYhaF9errWJhY19XjlHTfrSJ5bYVqIaNqJzg++TNZUfzg/1xlpy
YbOFFkCFS/f/9LxYE/JvCPZkEOiLcdzi22dVKLDMWK1YILDlZgiLqb5wI6zOyz/zW1CiC1N6Ka+e
Dur15KFF66Qvbq0tDJaaJNxGseX/DPPMvW1ipQ6RNVfThWO6usj/GZYEk4eD/xFInw7rx/BgDO7u
Z4i+ZLSxrBv92Kl2kBfQf2/Oj+icGS7IjTXCefIiVGKaMXzmDYsQW0KII0R7KvCR8YvTVj22pQ1a
0WiKTr38+XpyLsn1uIyW8sLpHJ1E1Lk5qfAZawsMIivH2eus6m4HkLjbzkIC8Px4b33The/PS8xt
xKE5HY9Lv1bZ3AXPro6s4YgwG/6wfqWGCwiRFcz31x1AkRAIxVIGo1i3OpSu09HOBQT3XFCRPyID
l2yK2RiOkz8ZSPek8qPIzTo9IIS9a9RgfAcm0AR0fDuvvQZA3HwsIb/WyJjZlxhWb90XKArCgKBN
Cdh79Q3qfO77ESnu59jDK+mmVk4WXwu/G/qPvKaecVUbTv9ERGzXB8cq0/h4fg3eOsMAvmyEmamk
OfZqzX2tIYPMVvTsoxp1QC1u2k5hFe2nETe3mhj0wjl6a3uT7xJELD4hVLBO17zJrQRKN+PReHG+
mpUtyulq8AakztJqNhbpnSAfbkcYMOnj+am+td1QNSDJXl4ez15uzt9iF3iupDNWbjxHvoO8n23U
vd5B92u//Rfj8MbhyQudm9x9NY7tlzhai/DZntFRk1XjI4yJA/0lj4S3bnoiWbx8wAeSF63GKRNr
tkrXCJ+7tuo2yBfmt2Bt2r3uy/TT+Sm9PRRtA7g1BH5rh3ngMsiWLEPZhpTXOje/yqgZPlUtb+l/
MRKpOygyAflwfb0L5CrJjNPoOU+TbisLrPeaSpt37OHowlP91qRclPoRvGCp0FA4XadaunrOPY6e
lUI2n/I2x5Q2rXAwjKvwUvvsrX1PFLLIaEPeodZxOlihkGTqRWw8e0lcpdvUHGY0Kys9Fxs0Tstj
OLvmjGjeXF5YuuVA/ZYc/Hq4KFIDSjLJQ2iUnA5sqzyq3A6b7bTxmy+cj+oDtm1fAYGEd1aWRIc0
8hLEVNOqvvsfzs6rR26cWcO/SIByuFWnyU6zdo9vhPF6P2VRoqj468+jWeDArWl0Y/ZifWOs2aTI
YrHqDQpsxJV05My8FycDOt8gnYE7r8471KCpVkioHVUZVN80AFLTZuqD+t50+uKn2wTpNxnkyrgS
Zs6ENd7Nb4BPnrAAUU5nTeOummI/T46F51cvwFzQ/x1atApcLbe/kjVcI7GcHZAtu4RwuELrfasi
r+lrJyOvjWfxvZmT6PPYxt9QfcQmldh+zWDtfTBzaMSyrAsjePE7P51ggzaDFL3u/5jQEvgKQZn7
iiTMer18HN99PrAzfLml9O87VGeXaf8RM61MLyvNSepj68riW1AZPjX/0UNTxZssda8LCzZ0WzrX
cGbXxl3+/o9xIUfw3IpNcSxih0sh8pwv/jCIQ6mBGMDACs/PYYo+ehcukwW4S1eHcADQ83RQOON9
kNhWfez5mts5ne1tLmvSWOT+vwZ1Jz4a6xiPKhqVNOq+Sww/Hc8Y9JaqQVwfXSdx+huKS5YeKuXW
2qc0StPio0dxGc5dwAi097h5Vyks4k/C9Ia8OToCa1LadQItiKm6oSQsMR6y3Y0dKO/Kpfv+Q3L8
qbMQnyF1UBM9neM0irq0nVEcfQxzbkczuM+jtE1Cd8CKE/VvLczQbb1S5XkX2UF9UafgSl1QWTSG
TgcdIoFVrOmJoxEMurdNHEN9XZTFp22jrr6Czg4Gj5lPCdQM+MDpYHntIKvaFvWxId/53glRf4Gh
421mpenXCtzvTv0ysT/GWmVr1BolkIGqPmLS4ow7hfPgm7hF/kEKBzRTBloqZSRqLOD6FWkiTymd
caiPXl37XyjkV3vagDnC0bF5l41+dyVFP7dNDJCscMN5DCDbdLqII7eBjK2oOipPD/B3LtGe8Cic
hXXBq84TrfYFeufucnB7l3szyT8HXW0T1EAqZDMzcSylmB/YGVq38VJUxHdYTlbfMdmLfy3GmSEC
K9GVwHpu17y1KbgVF06veTphC/m30UPV+thZVYudN5K227HXUDnNbWv8cXmi57YNdAToP7yyKPau
Jhr5Bd29TImjozXNl3zUJm/biAqbssvjnF1Q8HSYVnjI4K0Pu6lZnja3XXWcp0xsgjJQIeI2/wBn
+zWiGzFtOuEk2DLX1TVO1bssZ/mU/z8yXYnT5Wzm3oyjTlZHyX79XvvIzbhzCZ2li+ubouuD59mq
0SKlVFlEG9PotOfLU1+W8CTNWn4AaBDeUexe8LWnP8BGPb+uU0sc7cG5N83afjIlWiVm0SG2MprX
sJJnzgvYORBfxFSgbOsyUx0QtDn71RFPTxXWAIjmsPOlGRI88mecNBfjYXRCPjxJOGu8ABibps+6
bJj7taqCzq+OA2r096kuooOR6NVdNEoTD4bRRSzr8ohndu7CBkSbwlz45+v2BLh9ifFiUB2rWuW7
MZFmcyNVW1zjXJ45jifjrOKPcIZqxIagOk6dRIdJx5ECTjA4GeDCFD8uT+rMZuWxzXdb1C94d68e
Hl2ZkhCkojy2Vt1g7NcF3a3RIfIYiRFf8zzTyj5syfnMUOay9b9mNGeCw+UfcWbD8iPoTZB9cDuv
IbCya4yU4i/fsoomSktQWGKUdG5ISObDrIrq5fJ4Z1eY7Aq3NMZ8l+x0hta0Q29Vxzo3m52miHKL
PLN5M89BdU367+zkPApLQJJ8KpTL8fkzfXQaFTl49hCI0m4zJWL+qveNfivbxHhCGD3+GNpzuS7p
v6BVR4uCE7KGLhtePOYDbK4jarvyYcSLpA3rbkiqrZaOwTVP2nOH335r2PkcxXeEebc2PVm0qThy
Okak1UsfiSJP/2L4XfeZS33eRSAZ/vfx72dDbIePwURpZ50uaezqVe4mEyfENvzHoDaw0IAx+LPy
yuH28lDnvt4CN0f7BlVYAs3pUIbA0GKYkvKoVFaND6WVpdqdGDtEo8iRx+in3mmLnvjlUc+uKoA+
CBkUI/nvdFRHSMrVTVQes1rXn1Va+tZB6WP+y2hM/7mJ8kehJ1gyXB71zJVJ7weGHkUIaivrcq+n
bPgsVlse9ahN/wqyqQlVB/t76w8IhW1QfMJvIJlA99wkGr4aV0qwZye9IIpoPeLBs4Yw0usRkaHp
5bEoEPSIogj4Es43fqgpaey6ZMaapegxbLk863NfGLQPi0wgIPYsYf+P8wlWRCV1khAMBlneRpY/
b7gjaxxFTKSVgM7/h2mCbicW0ACidbmKB0FRW1VSx9UR9kHxouVGs0UrLv886xAnHAU0DQWyuH66
PMtz35Y9DFuQ1yQo8FWO52t6ZHW+WxxHM8JzZaq0LWlQ/MPQW3Sthk7bdZat/s5Vkn+7PPK5z7rA
QNhRQEsB752ubzVLLLZbuzg2vfIeMdhRCFYt1hR1XU9bBD5QoHNq+TFM5hIFiS4QI5dRbYq8p6PK
HiVGLY2ZL8neDTzc4euAIfa2ApfTb9O2dgf09juutSSInK+J7L1fl+d9Jl1gD5MwUOyCVrAGVs95
b+hRwy+ozNnP7tK+TD7RP/HH/eVxzlxmjLO8U+haABpfpZtmhuQjvgX5sYk9X+LIO3XdLXYpudil
Elm2m/8w3JtO1cKqoj9zurDUYEzK8W52xNOYnSQEzoYP8PajGecqUWBo8PGoxL5dhLH+HXAV7OcB
PC8uh/kRwRl72+JEM4YdBNcfteQRKPtW3FRjWv3Km2H+fHmuZ0LDgq306LHxiqApfjpXTwozz70m
P1qxAlnjdp2f7yt8vb43wRD8zrPSubJpzhwWRkQJBrAjrcx1CB58d1R2a+dH2cjkEwKdYFswdile
UyoT/6u0PggL4fbJlTU+kwWeDLta465vKs2wtfwYxPJVIIl2j80PmpiwYptX1MTvQTF/clTb3SFV
Lq6x484uM+VoxNeB95IonS5zW01mZCq+8NzX8XH08DUt4+lV6fZ0sJU3fLjURSCk+ARoATAMhN/T
4cxpyLVsyIuj26lfrYRdFFmxcdR6w7lGLDoTdReeFsefYM6fq6GMrouqQE+KY1DodxGip3eWjLCM
bpHoPKQqRbG9TDCoqdE6+i+z/GPo1ScNGj9Ph7YpAJVm+FvhMYSWgmY7PxRp4JWxzu1a7kmg4MA4
iHirK9RB7dY0czs7irLrMTSaTdXfmU3Rt3upecE218wmCvvGcOabyyf0XPCj0AXcH+IRkvqrrVN1
caAKzcu4TL3pfnTAUPpycv62u7a7kiecHYockPR6YS6sW1wRKgmdkWjZ0ak0ees3c3vbi8r7UrTj
BxUw3i4vypTUEEDj0lJbDswfKYkmJiefsiQ/YjuVHfzFUmzMO1SEPS6S/7CAiE4trrsLm2q1gB54
euTpOXtybvoer6kJkf3E7vp9UngYtF8e7dx5AFn0/6OtNoqaEBHzMxRxzaQGkd/VaEY8GngJbtIC
C5TGG0tIVa3pHWqnra6kQGt84b/LuuBSQW3C4HZXyzoHEdZKPaOXHQlhCEi1aDGRNQcckRZyRahH
o/lAGc75Vqatq29mVNXuilyD93h5Hc7tJZh/hDyIArxhVtmJ2XSTgV5neSzxAoO7lnv3NOblznVy
Lf8vYy2cWVC4i6bKKhC4uaq9xtAKrpQ4C9NyMRarU1R+x0bRer48sXNrvAA5F2FY4H80ME63bgFw
UpsqkR3pmyo8JywocrtJn7sd9IzOPsCX6IZNa8zudGcoQzzhoKfVW1BfzZfLP+VMUOJ9SOyFbr0Y
565ibxxkydgWbXZMReE9VOlgBRtPG3BR+zsq8+Wbl6iqXh7zzE1G8xs5HiRTFyzbaq3phLnzVAPw
aoZR/XJaQxp7T5ap9zJksgnw/fSra8oVZ8fk0cQrdVFoXauHKlPopj6P6dHHReMumkfR0TwZxhsX
wt8TLGntg+z95Ry9PU0dhkOLfx10nSLSkxE51qM2aV7Ym0iKt1pWfHbIkjZuFuMienlZz6TSPEf5
kKQICEism1PWoITu4Wh6zAyE0DplYjmRI6B2jZVwbsvAPuYBzKObC221eVsjdkf8hFjKXsu/mFlb
N7elsIf4fqDFGR+aGs+fMBp775ry3buROTG0phb8GmUiUA2nxyZNQUuYRpwdK/SGePdSN0fEPrZq
TO99TAY3jjkVcuMElff78tq+H5l9sxjeULqlAbh+dcfDpGumCrpjbNAe33hGlnd0pl1sZpEgH62N
Uc1qP/XGtVDxLgayYRceIKAULlOqK6dTzirfT8VYDkdPKPkoRA8RQmGAghT98PPyHN8PtVTfbG7u
RcotWCeYuF7IqA0S75jbOFaXnT1+TeMo2QT95F3ZqmeHoiVMxAHgQAHndFaNHJyxNzLv2NH6HHZC
Aw+AbZwz3pcVhp+X5/Xu6C/TogpG1gzuBtzU6WB1BrN1ztAD930MseI2nv9nD+70I8GP569ln13L
Z99vFp6y0EwXTSUctdcOyXNtFXgO5tXLkDjlzpatTMK5DMr7Iqjnn4M1jLdVlgf/YZq844Glod/m
vsMXRJFyqzGQ5UsTSHdbVbqmh55l4jyKr9pN3WbK+E8jImyxIGSAfK/e1DUnMaMZXryU9TzgQtb5
jwisx4/JlFWI8PvDlfHe5UV8SPLmBe3N+QdgfvohJ8vF0nT0y5fR7aLd1KXaTunO+Bfdlm4vkzhp
whK+zmIIHQVX7iybf/uPbhEXBq9406FoTG6wcJZOxy6rLDFxp8m+1QZeQ9W8Ud3N5W36dun/OQQL
aS49Bq5FVK5Jek6HaJxJ69zWMl4XD4i9kLV6odT305xm/X7kkftSo3C/z/1c/UUZoH3IuvYLcCj1
fPl3vIlinf4O4H4Ar3nLA3Ak3p7+jkookCL63Px0zMLVaiSysAS6j62kU/f4/QrQHWJ27XTn0Eqa
9kGexVYbelGbDZ9wn5rtm7jzRfe3UsqcIcgF/vfFFu+Xh0WgjVHr6I39rZYKgAxgW4P+CYZf+w9Y
XQetfqW3IY56/ZNVu13695WpLXHldGowoCj7o26zhLp13FGuGhAkMNKfI5qZ2RNIB/Uzm1IHYbcg
Als/eXq8y1XmOzep1djWQhbWC2tXpVUx3096bRifvVRLinDGqyDZTlUWTxuzxBP1oE0ij54MINXi
NkNs3rm1Ri+LbusS68cvec5fem5vOVeQE6voxl0PcIID78M9gvS0RsrOAPoiz2umV6DG4qvZBWkX
BkbubZQZxFh391dKhtYbv+FkEeFZAJwA6keBlORxHU/TodIKS2g/nSKtHVRuJx5iIcD4Bt/qcvTi
XdPbQbzxgMUYj7Lz223g4mCycyKBUvBSrSn3KE37P/Uk0Ywt1tI45QL/6v1Nk7p1ssd5XaJe3OZ6
Hg5ijj85HVSMB8dXFt4YUPerQ+I3RvWjtaMovpdRbc/Np3lUdaMeVTmVB9uix/J1zgJMaXPRlQ4t
7Eyry1DiSN8f6MbIOx2l8zaUBY6Jn2cjHh4rV5qYimtd9sttE0yghC3nZ7vyPH3baj1nsvBw/c6m
aexvVKnl0UFkPRZsYxGLB1EUTZbtuzoYu7vRnyUVuMGaIvcJpnPxd05ZrA/xekE2ybO0Kn2d7Cn1
wxaXkmxTlDnmRaNRaHa2d4shSr/BAylegoklu69olHubBkuq7LFuamF2FAtsWvOhchpHu7dQxvnp
kR4lO6sJik+NnDsVTlGUuQenjLN41+L2a9+OSFPWW2WCm9zNvRzqHcbHhQpVMQZfq6I1oZYOThsc
QOrlUTg5ago2Y9xacpvXyInscXLu0lupUafJkmzWvrZcZtEN2qspPsXpPCbPQTPU/q4y3MTfLrzJ
9qHS9cU5NsIgpt/FRo7PKljc0bvvbWF4NA/aqNo0TZTZ4TwhIWRRJnXvvckMmmdeT3b35AgHfUDT
mHN8Zmyr+lYnnNkHWcnxSXdkt9i0J/idlc0s49umNzHZqSqJ3J4NNbg8aF3gZY96bubuE3odiHHb
2GfOsEn9DGlJPwHFXs6VuOntUbtPOxpym17PhupnXCdxtxm55n/5butNm8YV9WfC57JqCOKMO1uY
yXRvKVkUT54Y5t/xjFbrbaSEV+dhJpAWymEbysgzw7pPB0wyINpMhziJxvJpHnQEg0IrJ7jWW61M
kvjRJjGJno3Mxy+5aeLAeLR1qVW3USnkKDZW11TlM3agWrwf+2ZMXo3ebapPre4VSmxbVUTmbkDh
uqtDr0z17HukJV1ihtjaeMLclENaOt90oIfufSmAWN16jYhxe+p5PWw4ep161n3NrGKUKC2rjjdD
qnnoepeuHd0NaH7WnBrsXWS8cXtkz1RYNH4a/JCRmSdbE6Y7lfW2odk5JbH+VxJL/etMczAOJXEh
u00JzQYuYLr5T+QH8t424sTa4s+42Kj2Uree50SbhldYmxZwlF7vsr+GuneebM1Kmgen424KiVAm
TXA/1uUdMmwBhlGOqVBUCFzAOQMu1PpXXN2zfzqgrs4T8jrZcaKy5y7+ouW8EVnmHGbDT4xQl577
y50r60eTycxgeyeG3LrTjL97VFt4IASa17ahgEQZb0xI2Rk1mFa0If+/uS/ssh4BHC2O4+00Y7Ft
JFO5aXOt/NwCXPSRjBL+eIODLpqifRsjI+p4lSjvmnxs2r2eqOR2tgrL2EqlJi0MJjUpVM+0rNN3
JFUYasfD4H/qtVnDoBfNJ2NrRw7OE5admXa+S5xCc/dy1pv8toe51IJFKIrAeYGmWv4d9TbnuugK
2OquDHr7k5/WqrsrpBnZDzXyED22KPpsu3epjJIfDi6Y7bbAKibZO9K0q43XxM7zbBrZsNXmyev9
0BmcXsRh4/OOxgwqF59iO4/UsQhALm1oE5lZGDf6MjtR97iVR6CY92QB5ryrO0LUF9Gb/Y0+VCaP
NgmXZFOOSTnfo90cdZ/mFnciUUS5fpQ0j/7H9WbHf8XVNO1Ho630v5XnxvgstjNQLyeJi/bg1HP1
WQ9y3F6EKzNnZ412V8MLdO1+U7uNPe41mpsguPPKxeE4B/l4U9AlSbZVZHs/KjAe0/2g/L7Y+jD5
uttOBdNngAhIYAyzUtWDzMF87dB5H93byhjYz0aJUXVIH1HIr3ZapfUBLFPv7iK9ApPe1p5mPPQ9
zExj2w5ObPyayq5In3Stmb0qdLC8MB/ipZAKGiBmPQPujG4T8Zqpf3TZUIv0gPaCrXlb9Omw572c
Da3aGTT+YICBL0XDgZscxvJpnkfzPOqCKZ9fs9hp+xsRq+K5aYy4+xRhj9iGPtcI5uhMcdwLpawa
Y9/O/yBFfPkVVPgWFjFyZvB7V296S+Fbqieu8RphYp2GBP2joYK8gmJS/HN5wu9SJYbi7U4FfJEU
pYd/OmHIC+hEqdp8JSpWx3ZS8b2Hh/lPhV48SumGlyf7yyOuXixMDgaxCSR4MR5ZKLinI+ZZ0uck
tsmvoMBxDUn+engy+tJ4UBqWtHHdZKEnaoubXxn1lc+7emMvfV2qixQr3t6E8MVPx67w87InqWW/
lKpH/LomN30pKUlt0b8prr0Z1s8jKsWs6dKTAyhkY8JxOlgrY9+hP5W9xonSvmZwotQjd4cQWwM+
g4/AAIXcQ+X0TvCphKLb7BpdNf1OxjNJWW5lMAvglDW3EaD8Zxs0cE+ZVwX9/7CxwpRtK42iS78P
WqLre3gmpX6bBrL93VSuWxA3/VLcz4Ac+xtyvcq6gnV9t3GwEkE8nKcZh5HH7mqP9tnotnU2Oa8z
2TKqiro04s+5mcj7Qeslm7bphNxd3jrvPh9j4mZJSxXroQVne7qisqv8yaTg+7rcWrje00tN7zqN
0kkogrjrru2W9dOIxaE0stT9YcGydVZzjIe5Kuck1V/HDHr9vq6NqvuMaO0w3zs8ZIZFm2eG1cPX
c7aVWfg/QWf0JvbrPmypSSvSsQgzGJ3Ft6SxeKsfYJLO8smsq864KabYDb7O6ATXKRa+ZHxVWFtW
Uv+TTjVO6aHew04YQ9FFevpXzU0W76Icdd6nwF+86k2gi/nO7EzjRU+cwQhdu2nATtZ00Xjk1Fl7
J8pkTp5tWTvyc1yZAqWd2Ro7sQXlrccbzZWa5m+kNUTZLYR0pJGwyjUxpIe0qe08DPCyHp2e3vD2
Jn36GeN1u/VaXBB1UuNsV/ZOPwosflVFEy3K6r79as9cYT+CKC6rX14iHazFLu+C9c6jC0SHi+ed
jrIEtatVyEq7OktRwJle6BfEu3SuNPynUv/Jm61fYii0K32u9ZXgwn7jgQyXi0IqzPbVMVYyGY0h
UfoLHtd+unenPN5PWm5+1rEwig+6P/db0y+sDIUJq8GJyxX5NVmJd1NeHv1LiKYEQrttLWw/xLoW
F0FlviDfa208P8+fq0EkIRV8m5QDKlt4eY3fFV6YNfjfN/QE0KZ3YrAIT3UOtnDmi2eTVaTK5z2R
IKI5iCgKtcGdD5iNGpsqVd+1VMvujc6ON36D0sflH3Jm5qw8hx5RCApNb1bPfzQ08QRFW6AprJdI
pemtDvNqZ/dyQkQx0e879GqvVZzenXmw9NR4uKCwWQGxu9pdcvK6wRlc+wWb9fa3h330U8C7x72H
TuPpYdplPm6lKp+Lg+ChwhNXanLXmX09b6MBfNoerEV0paCxqp7SLOFHYTUAj+FNrG8JjH+sQqzR
9YfqZr8AA0rQbK+cnY8TpR7OaI/+RHdq9vYzUhL6j8urv27KvQ1MBxO6DbfmYp51OjCO7uDbiIwv
SeJH38GYyHIr7ba+aRL8MXaJSKZ5m0dZ8pIHQv6ge5rtIN7qxgdvm2UBIP4RhQEaQ+RYLYAdpCJz
8I946dre/5xJ09vgh+kqksDGI+n0Rd4dPjZ3cEPAhhBAQAeQujUQ9dO5K60OvLlCSMPgWffZMDW5
sVOe/SCRideJpu9EOfPKMWyx73Th3MnKvybEtLrx3n4D6RIos4UIhHHZ6W/Qq4Fv79Yoh5SJQ37Q
9zhozAVnMbrWDVylK29Dse0XONgiSrCu5tadRh0GJ9S9GQX54zBO8f2cYRB8eVVXO/nfUTziN9xl
zsu6A6iNQUXRgDDRiMTeJ2mUbXIcyvaantr3sVva94BFr9lInFvFNy10isi0WNc6h27nzQsAAgV2
vjQ4t6q4w/0kxW0Nj9jL81vFq7f5+TAMEfohfUd66fSD+VGpBy3S1iihZfq20SxtY3hZCy28SR+0
2LxmrHBuPRe4F9XbN8nX1QG1uJR5GlE7kCI3P5lKkIpVRrQb8jHYWEDxw87NsytB+ex6IgsCCopz
AfD2dJKlOblZg/XifvB13v0ql2FiasFOxxv5ylBn1hM1TlI+bNu574PVIcQOb6T+kZh73vOTgEiF
YBYPIjt4QcvA3saOd412d2ZFGZHhMChcOvGrEWFuz0MToQkG6nPcxjKbMc4DV8JVJB/MKfk5wTG9
cuucWVC2JWNBrkMBaX3ME6+Z3Y6vjEAQHFu3p+A5eD78wqxsD5c36PJt/qhULxuUeZGxI6VK+rS2
/4BkY5t5EOl7a2zkPuc9sq3GWGxpGMvFGXret/5c76Jo+LAO+zLy8mrgKALvWCcxcHunKu2gM+Vp
xC0y6YrCjUC+L/Dn/7BrwOoseBLAkBjmnG5Q2D3KtXKMgLI6xi2nGedN1vXlJ6giTWhq6lrWcO77
0ReiUwUSkatydSByfP/ibiLAxMvGcSeMOSjYljeJPf2+/PnOjkTLDyIzFxO9jdOZZchUe3peMSlY
DObvgeqJ+8XgCWiEkxnPx8ujvT99NPi5friAFi+QtazTPEvTymET72tADxSLgnyXIkh4aKe0uNML
VO4vj/d+dgbnjv4y6BBo/mt9GoVFxUyV1d53ie7c2AWmGYlJ1831o+Tr5aHWGS4HYRmLEgt7EVGl
NTkUaUq8yNPOxsDM9qqn2o4S+bc7eEXRhnHqyebQj20W7x2FOfoTbZA8LzdjZ5b9c+2X7nhjDp7z
YUVelhoeE49NCgfvuYcoKahGaDmyw3EUOU3IrZjHv0YXfsUWhm5c0p3wsAfz+jQ3bi+vyJmPjeoi
+vmASBbLvOXv/0gyEZmojTHqnX2cY5LJNeKbdxUd3j0e8w2dq/Eadvh9KHqLsotmy4KbWZ+aIp0H
0pAq2HetyPfd1KfHyO8p6qtE32WN1j6WFq+NIerFlXz6jc58GgVJBWBRLIwndvhaaDfxlEXhboRa
mdR6FDqxozZ9g71UVnb169xbC+oC4/PUqdwHfcTOjhqMOIh5HJ5trxl3ZTCbV3bk+/VHQBVxXNRQ
CF1QsE7Xv58TYaWuIDWyRXLvmG23y2Hw3idCzE+143/56OcGhoHIJ9QV/qAodzocCBuuug7ZaQ2I
9rfGLHJzk/l9XlO87ecdGj5BceXueX+8gSrxpOJ488WBS50Oycf0awMr8D29naoNy1bMImxpBex7
I4iv+Zm818nlzYxcocnOQkSMt9PpcDPtEAywuVXbNpVbG9JV6Lad+XVUc7V1215tnZmmcFoW5S8i
6DGIWo+aOw0sR7jiytzfp9eAGCjbErqRcMJ46/THlDnuXp0hTRS9S3UoKKTnG5yFE3GlaPV+Fy1g
CV5JLPAi4bq6IPTW7PsiQT81rabkudS99N4tjJK2Vq+FTuH/uryLzkwLdDrg0EVbmUrfKmi0uVvF
iY1vWT6yxgmykE9+IvTPl0c5s3GYDdfCoteIW/Vqr9a+iull6GimFpn9rMakKMMgH4b7rmo6M7w8
2PIlTmMDcHRuVk4iuBYW8/RLTU0+IbEYoUDbJslrogXOK+iXeL5FcFhrd7WjRu2QSjv/YHWaG4mY
xCaBeclMuXlPB1aGp5aMbXkWzd29AzsnDbW2a2ihafpflyd5Zpsw1iKpA36bbHe1HX0DEcrRRjHV
oQt5l/DDtplV2yHFgGSXUPX/2AP+37ktJgN8Rg7/+mZvKR34necCEc/n6KbI/OKObnYMGj63txAr
Plgx+3c83u5kgdymqKadriVprXSlApJulZm7C0z82YCieJt8eYwBQFDXbpTl45zsGu5rDjfJC5or
7yXB6NQmlt/49p4OkSf3daW8b/AlGkw/ItnudL/1jDDzJPU6rW67ZOsVgArmCbMBvTIwA6uvhpx3
p4afRHNnwVOj2ASX7XQNZozNpKPVzr7iCYhTgzntqhEbkMKbPliTJcwujua8lnBXR5phfXclmZxT
CLf2Hm3/+imuu/GQgHzYKZCwu97wnSvb6V3YYTzoMdxaOKww6uqoOGkUoeVl2XuFQIGGdg9OCiAl
DOVeCQbv1pAowDuJjiokB+Dgq0sZYcjRq/vcPHA0s70a7ewwBdLcEcl/XD6R76ZEr4+4w4ei8OoQ
uk+/1uhrrRvjJniwcEz9xqZx7vC/TK5Us9+Pwj+NLOISYOjcrMUt0tkz0UFrnYMhNKvcpXlmmjHA
ZJS9/A8vHWGRl/iC3gPVuhYRp31vq1Eo/xDhm/s3CubuTVRN9Ra0y1Wc97twBgISEyaA3lAicH5e
PfgKz5COsBr/kOY2AuW6VNvI1ayHCHmnQteiK4SQ96vIOxY4IExRtDRhpZx+qz7v8tyVtX+w3Wnc
oaw730eNrd1c3hFvplV/xhTqrYtjJrgySgpYLa8OcO96uMwJACyDNhhuaBmyqORtO4jO3QZZbcbQ
bjrHGx45ISypiWVodECJP7HusL10i5CmsRlwh7ReEQ4SWNOmyFGRC+OxneTewOTxZ9M55T+wiuW3
oZ79T9jLW5+dCDU38uFi+gt3tu4+yl3z2zB2Sg9jenDGhs6umYYDTfK/M9pX3QZDef1x9PXxNRlM
2rgN2sP3KqOet/XMCVx6Kc1gvqOORfzL7VqZIR2jyApdT+pf4gWbsglMzMGfdNGr/iGqPWsE7pC7
vwOrxcHeTOzkOULW8rU0Z7CGvUeB5CEG7NaEBJ9G3USOip9E2w9q35We1u9dp0nnLZ3LUuzpYpQN
eqd65u3cwYyNz76s299DJ8rqgIeAv4vmyDCAz4/z8NuK8erexiOncTfYVjqgviCdvLQ3skjyYksr
dyzru64afJI4d6THdWM4WWdZAKdiGVVbM8i78lPVFjHoahk70T+WPXbZjpRDQlnSU6u8pQU9+xs/
KRsQ8inoq4bFsztqBySiabMvrQHxmVD3EcbW9kGbZOOtqNQ4/lPWjdNQfLMAjxmym6YfNCesfA49
sEPBAVwedsRX9uLqegNLiMwGDrz0gliONfccyezZqJOefluciUNW22pb4ktShElsz/sO3eswFnOK
03qF+qjyoyvjrw/40v4CrA7kWMephMLq6sTNrZgwtM92kTuKO+W1r1GPnJPra83eM8U1wO+7o4dc
HDGL6wziObJCaw6QY0ZJAZ41u4utEiHRITBLuZ9RiHF2ooLJuJ2TEhVWYESmc0tH1Fe7thMmkp96
Fxy8ERm6g2dn6byng69Hu6aRuh+6Zgba02yrdjyKNvGSEP+kUX8UHdjCbxBmcOS1KpLap2mM9btB
WRb4bYTeGg6xXX4pScD7Hyr2DLEzm8FUW9fLqVc4Vj56oWxdpW+ccjCiT2UvRLvtY7MCLurF5EA0
MSr50kKm8vZpriXo/ePv/Fybg8o/5XgkPhha3YhwuW5/6X3a2zsJeLN6QpzYsA6D0hPjxszM/H+G
neVOFeoNj6uQeJEFnwfPrL+2WR+/9DSo3Y3Rz/NjZrRp/+hBrdwNQ6PSb0Nb5vo9v3VMf+UOiKLv
cabFiFbNE8YkkQUZ/YCMuIefV5XjaH/j5pgaAm9qh8/piNjUYdICUWyCfLQeA2FM6W8L3ZUDL9kI
+Cc9mMDeOYito8fWYXWQbKDFuW3oGpmU0zZPZWkeGxU3Y30zpElS39CxnAEUZVls4AUUB54KU5qb
zp3Jq1Tb9jJo4s8WomvjN9eajd+KhM5A9dEw4gNKTAHC++Aey10E9y/e2NL1++Plg/dvg/nPW4A+
CV2opSAAnYA6/2rrg7odKDX54g4AtQHvrqGK44E++j/Kzms3bqTbwk9EgDnckp1bWZbTDWHLNnNm
sVh8+vPR58ZqDdT4BzAwkA0xVdi19grrhE+1Bo5S6DDt+53vVe6nco7nP0HCsvDQ1jGbetGQQxcO
vQlpawTYEQeIVtlP3a/Tu6RhC6eLb+MWhPNWi2ScCZFYYW/qBMGP+azwVc9Ss75njMs8qmEo9mGr
FmPke+lN8zBpiWwfCe/Tqp3jV3Gz1eHLZlHd1VavR4nU9exm6j2jCEfUfEjM9LQmI6yZbVncalWe
Zdsa194JB8a5Sf0vthrs5ZurLb7z1cTZ46c/pJYXCdsQw9HHmCEJRa5bWJGzHpjlXaDiyYcyESMk
2Ql3yNUdbNbGOClRiG2F6D7fBWkZ9D2vybKyyCN1avhOZ8+LVNnGOFulbTCe8iV14N2kiaOg+cZd
h7/pMjVLaKR5Eu/oORZ3ttkEw11W13X8zXWryQ1rm+CZYya8Ru3yxFbqNi6TlkglBuMYxZmFsG7o
NVq1SeUM6lGiGRGhqa8dWycjiLSAx20+9lLWBxWkcxGR1CT0IzYbfnyG/x88ak6V+gXq5FkObJJm
j91z2ntj/lKgffm69FUsVCQRaydNRI5h2m+qEjbQRrcyTW3isi2cjdf4jhbR10gbNxpMdjkUlo3t
E7pkqWohEGRqJxm6cPv0e71OY+8VPoW2HHJlNdV2THsh9RDqZl4+UrI4n+euHopP4M7LRsNzyj85
uZ+8wvg1nlqBVvbI61+tCr05/zoyf5IDTA4+co7EotM2sbOYe0vPcw9SW2OR5j4n1td4sDInTGOR
bdg6MYvOhnpRP+psCox7lIKe+tEG+E1VoWHO5d1cpGUG0zaePyGvgDJu6qPcEFZHW3acyvqQNGaD
IkG2CeM4zlI4+bof52ZYSqcuX2pNxd9trR2t+2w0Fj54LvV0B7GpOjhSU+Ynb0EKcTNIPwAxaqcm
+4QpUZWbe1kS5HyEnJhIAfN3tPpuA/JTVNvFlrX6tBiz89vmL0kesRfy1EIrM5j1YZAX47CvE7a5
Q9IZaexuFXIoO8rzdsl/eGgl7C8yjm2Nstythvmc+lpunyDy+N6uNgrrBmX8IA+qhXR2mwadZ52X
WKuMTTlCwKEpnRZJmC7+HGxh/JjlL9pnU3DmdzmUqZi5tFvd67y9cFVStpskS2eLSC4tgwGMpimA
eT0M7ffJ6KxyOwyu+arH9AFeJ6zhhg2M1DF51ITVf7YN9Dlh7c6W2itp2pjlQUI/CzEX6rYnkHcG
emJ32ZbYrh9BMzTKvmmieg7huwYiD5Vei52+hmTOEV6a6VedGd3c5rISL10dmNofqi8LfQSB1u3J
0jJphHOuG78SPc2vmRhdlhjIRdZ2P91vMmQAKi/OELkNiQN7Lx3zf9iAe2OJ1RIW6NwF9lQocg30
TfClnq+t7xeV1XpZUBFKGgvkAIrR28omQS9jpHPrnArKxfrR75c+QD+jZP9qmWnq3jn9tMRhkUE5
2Gqir+Z9m1asZvDyneUhmEemjI9x1x9HqcWJhqaeRhHGWC4N+0WLh59SDlMhw1FK3Qsz3G9v7MDr
zE01CTEVV2Dlv830N9sV/ZS1AQ6atZ6ZL7P2bM5iBVZBy8k3hoRQcKsR5dEURtBv6n4oKJibIftR
1o3/Yte4+Wy7ymu9B99WFmeAmb7HjVYnmb4eagy7Cxv6z/ETx6scYWmSmFZIzV5ZW01jkf8yoEw6
2Q12AM+oJO0vvjMaY2hkGOUf3VZU1/KU/tIg3j7eGrkLQo8IDNfCy4BVvGVdI06s6SShBLa7EiXH
rXA5Q7djX9/nSi+C7WiLPAuDZI7TjaYP33p07RbCqHQ8ab76ZtPV+U3WUkleWaWmF1tMv/xYmtey
y1fE4PJWcXE0oc6wawNpvh1ZNv3W3huUPKHsVC1qRASPTZjgDGaa2EJk+YCsPNfvPF3OzW4NWrlm
aPl+SkGmpmCkLP2LBax//09LyRYpXdDY1U8jaOcL7atx26H8sdjB2XLmpKJ2/Xg6/bWofPvQOrmS
a0jC2m5+hzrwqGPra7V7guaR65AvVsKtP3G4OHutlft35P5VejQlmX/STEAQFfbK9JbIEF4RmyGe
iYH3WEzDAgcXycD0Kc9dPycJzakxGJciMyMq2PIOKZ7Z3vUl3akrz3AJQK+hGeuJ///Bbs7/b9+a
KBOvgF/qn5LBl8eWgugeBD646bvZ+y16qUX8A8iiH7+591cFfl0FuhiLMWIu522AhgbqJ8Bvi/jK
2fd5H8hDI5E2PCSlKtNPRWCN5NxguHitzfx3JL75aPS7IBJDZKHMRUF3MU7qwtJAhdrqjLwtIErH
H5rdSPRt8pjREH3A7xXXhbyzbISQQ+uY92nRDc7OTlRch0Uf69OBj5fdqTyf+jpUXe+U+7kyMfFK
MC/dWHmL0x7nm/rPwDNau7aI2+CKVnzdH94+xBqVR8eSFBnYcpcEqmQYUmHqtXbyXLFTQZb8kM6o
frOXOA/shclWGam4bwbH+a2cJb4C7P1147i4PMwR6MoefXPiPC4aP+aE6f8yL8V5WqzO2KRBIm/K
sXPBaSg9qg0BIQXJpVZqd88eQGnHzu8MD+ZEIhqanqLyvlmJ0yRb06PAjSNiBeLqp1+J7FZ5sd/s
ioUjJ9FKjTfMIYapUtuWrNG9Cm3hm+ODJBDxRpmZPYezbcfadtJbIjRCPOvsX7ajoXOFVYZwIhkN
d9xmnZUmZ3pVgXkWypR+qIai1b61I0fl/Ghb0vUjwCpckELHGImZ19N40Pcfj/pLhuMKTZJogNkH
BRddjstFspZLACSm52fpJvMSWiiNTsawyDuw82YPDpCfA7rioW4kv9rZN05E1o4/Pr6Jy5HDJok5
BbQHQEw4TpdAfdC0mAq4YjrXPT2gY4nsT4TMcSM/0c0D1bSs3NU3ttFLa6c5jZ6d7azRr1mr/8dt
0AtfCaYsBKshyNt1Z14WafhlOp4LT/XWVrreHIlWN2Y8JNLKCFMf82onKbTbaa7KUE3lNS/5v7DK
v4OYN4FZGuacK+kXyuPF0tcHKWBclnZnGS+Jv0/HYFxCKJ+9f1xGYWRhhodGd8MRq/9pd6NvblHg
NXfFOIt+CbWp8wifSRIZtdOoDTvRZ1O/6Y0OL5tw1E01HvxVO7cjxX64aRYUfz+QYcXBaZKNj3VZ
jBBN88r2NOBnJjkc9V3r7hyxaPtYwz98+/GHv+wu8Lj039cHXe2veOa3b1yik1kSzWvOmu++YnCk
TRvMm76k3dja0ceXetcNX68FfgC1gO9Lx+/iWnk++mXG+e48Se11JtbYDuOyypzt1Klsj88rNUzW
E/uyI5SpepFxmpIeUIlvIHLTEUrc1bl3WR2w0K/hKAx9+CaUKBcougLQlL3K+7MG8TWLxnFKwrou
ujHSHSDMyByy5VrS+l+OwdsRRp+Al2Axvlk8LsttlhNXn7tRnLOVNHB2HVw1D1NjovaSxWhOod10
1ZSdByj32rMikrq972wdlrMqyapaUgCqrwFAx32WBlqyrYOyP3OyMz2g0d4Qv+zalPPOc5cy3ufg
9mO4uImXbeqiyN1vE4Jl9iwLVyHnjvjUQj6SJsymy7l2/KrZDWT6XVdVZhNNE0t1WJaF7l5zkfrb
/rx4CzCsVksFukEU0BeDoZWxZtfJ1Jxp7I13KnVWjb8a2vJg0Jb0wzEujGSDeKNbwhoZ7uvS+bO/
M/JcqsgfGJ8nVIT6JoPlkUVt7qafyzZp1GFeDC3ftMq0jpODRPtKkfKOtcWYwc6DEwYakLUfZ76d
MWNN15/Mh/7seQze+6FhU7/NUoBhg2i48twVq7J16Z14r5kooO+1yS6GSFhugVtpXWTelbbdf8wr
iCwAxXB3aDeDFb+9I7PXFREt9syqabXn2Z0gT4rZejCM5l50fvogERU+UN6bx95BUxHq7YxukG1g
/pL0sCWvvKL/mFX4tKISgUi60vYuPi2S0VhKUVrnAQwZqGfBr9TDimdvdzT5F53e85UrvttD4Vmu
hFkapCwsOEdfTORGTKWBQ9p4tuSU9JFsvXqOrBFJ4YaPWbU1FgPSHJ6MnH+EcgGEdaMBF0G0KUrL
ufJF3r8AHp+bwKCR8Nl3dyM9O0701u3PzuC52bFc6Hxt9MSe3J9eIrN2MzSVrR0/Xl7Xt/rPhKJC
gGUEXXidUTiWXKb64rE+s1i6dAdc1UyRocTySVPd6FBRZH135Y3/x9Xownj0zTliU7Ostfw/5yry
tmt7pkWJIsBY6u1SLvoSYQ4gThZ+CH8+frSLZiePZqCEwEOHRi6T7u8E+OdihXInpy0We7uMC0q7
mrYIvUjNugJ0v38mhg7MF84gmBLBqH77TG3gzIihAfCzqlnk7WQMbvpFCjrZB2X7cXwFd7k8yK/t
HQ4d+BGtp3g8kNbT8z+PpfQpFbGTu48188jIo2YJhoLToYh9znmsfHIvNTKfjpVBDdZHtanEtAlE
XP7UVp7LliZPWoSxZGSRwGYvw4Ifc50sdE7tlthhN8+7Ng9xBGtMY//xN7lcB7l7uvjIc+iJESxA
z/vi7ifga89e3McBJ6MHOlJBDo5oB1UITnK7NG71XRNLgog6991DWzflU9W28mtrY0525eixfpl/
xv56L9wCpfxqX0dD/KJuFEp36qa206c68QZyouzEjVIsRL7LPvWe03n2AByD8goF5GKac9VVzMF/
zDgaI5dtkTofqRHkNBGpVMe/YpFWn2LNX5afWt0NzaacbKmu+Lz8x1vnmkSSwlFmIsDSePvW6wpK
Dei8/qj4NsGxnSFhn1u7qf0qrOPS9AH+q8Ldx0NSNcM2mN2y/aaxyS8bFcik3wLM69O1xN+Lun19
E5DGcPAJIPlASbgomtvFjnEjGuZHvVi2o0eqTsTgOEozt51obu012sJmJQIAr61DCvvpWjztJZ+W
1Q+VOvsyem7IFxyj3r6YwsORtlCx8Vgjlkf8i6uHu+9b3Bm+Ii7VH5axljWu0lM/RUOqhvQFIwNZ
nWq0CHpxstKiMUJY5Q4KcJ/l6Fr7+m9/+p8xyg2yUIDs0jzmiM6Nvr3BvsFspNBHF65BZyz5CblF
QGx21aUtyY2pXmk3dq+m+QjMHqR1aIjFM6K8B6t51H0ZTLseBgA9JxhUNltcbZX1s1lbyXCO5Vwf
l4Zd908PFcTO1rRLjiAgb9Wwq3A1jEP8WHIDuK+OzXiOyDkbn6u5SknjlKrNfGRsreaPG6L1jINR
KUdi6qCC6j4O6rbYaUGSF3ie+pN6xIHABQzRxnTc9hO10DZf08VOTZw5eHiLRX5ypjGztuU0xsKM
0krl4x0NetN+bLGHVyosMTF2H+hBK1TLqgP7ctO4FQdzzvS9thS69sRd4f+7MoexSEmyMnJKmVEh
64WqTqKb76Dp29VD3NTucA3+upxl67cyEPsQJwBBEQ32RQXTag2MOHs0HmUnp5s6iCvwBqXqqM5b
o4pqG4+ITVHiUrxLWMM35ixxEUnStaNGDvqnj5faCxSVu0EUR9OFyg7fZ+NS0TU20k5EY3dP4xLf
y2FODwHIcyTLAaCjjos/vl3HB2OKmyurzX9eGFxytQVlhrsXhaUm7dYs6rZ/mgM7PdAqq0Kvhk7H
j6uH3Ffa14HDAvZNblEdPn7my4pufWgWVw5JUNE8n+bz2+mStiVjYVbpUyuRnG6GbsIUaG7hxkZI
a4rIHePS+pRNeBUteps9SSzivpRBfs2P4/07gFbIzZjQGAHXLnn6Go3SnqRb8SQ8RrodG2ZolJW6
qSbV73W7y37kq99lObra549fwcWmxhsABfnLXAM7h9l8saKVrUljtWq0R9+I53xXOlOqbrK8z+0N
hEGFCnScjBDH8+DqYvr3qd4uVjwr8nZkmBas58sIAj2DjdcHQ/kk10YNYLXVlevpRelGCSyzch0b
v2SvX4JZb8khsOvleZ4djlujCnD02GTanMsbqU00FTgMyfjRZLmb/8wQmFT+W6FSlLcKagqdzLyS
6X4kr6KJ5kDG5c3cCmwD/bQwVei280x0x9IbNKmLuj83MsF8pxyYhdtxok1T+bmpokrXZ6SONPjh
t2RG0m5ML57623hJ7WIHWttMOyAVLc/DuCvE8InCrHlwLbV8j1kB40en6Tp3P0P2qLfwrJcAGYSe
D/vBy+wuWkZ3LDANErr3uoxIF6IEPlJ8Qi9fsjiM2OXtgTZz9yH2k+qmzmm87lUVOEPUmBp5rOHC
CxtP/dgN3qYFLBUbb8LVMKoG04UZQNuqe4a+ng8PdeyP1RmxcW7hr2Vgoho2a7ZzHaV1ldENnqu5
2Hn97D+hDPGa0Evj/ksBqYFD6JAv8zfHrZzv61Heh2wmhgcoN7W7FwQ55LQ5SfWLUjnJHvKqLg8+
2ZTys8SX5FBkc74GNlu9diMlJV7ot0TIbF2Mr+lTyHqCxhEFxmDnv3pJV3UzFY0JASZRnd1992Xi
uQ+rUGl5gOasGUeogM6QRirAgG6gIrIiqjhr6Q6drPXbnBU473bkJPSYiZDx6eNbrZjSxB1a47fe
NQjQRv9Zgm9AAfyN2Mx/qGUlPxN3PPuhCYGh3iR10wYbbDkgMk+lWW6WMgkO8JE4JEV6RRcyCtIU
zgJ6Mf+U4u6s9o70m+9N0NAPlv6Sf+FYWQYbpa00Hre06i4ylwSiwx6uno45vDXkwb5dWgLRadHC
qesbfwiQqzhpHPVKylxsHbsPyqOy5lI/+kY9/ezKKik2GD03rWLRnPyXgYOndSOSSnjoylKco5p0
nLzqQIK3mUcsCNPZ8CrPfh6Rh8EVwLLDyDZr7LG6ZyCU1Y/BpMy5w+27kUcNTzQndDQtb/ceNo0V
ZENZVGdQhtH5hPQkmW6WTneGcJpT83VZVMHkkm2gn6VZ+U5BrzbrsAVOMcPbzo3d7itP2sYnvJC0
BaPCLB2OEJ7q0dytRQ0VVeXpL7PW+vQVDbeNUc9gerXLfRgd1V2F/22rbQmn661oyYvhETc53JXN
RSgnFEWl/Y++BCySSFromVOEg9+986yF3QsLxM3GJ0gv5gYCnL/NMWa4UXqTvjRCFKeWnsX/uiEz
6dZzPdrVFT299NUBnIa9gWrrqShptOC9kn3yc795DbwBkLphPhtnkOz4vh6D/hoP8f2G5DiIWDlx
0F8E7bmotStfH6wltZxHBvNiGKHwZ2FVocsERfKZufY+jdVq1VlxLEg3Q1Zk6f++OeNfhJkttDBe
hH/ZgnaHaoF0mmVP9axTGvVlUtwP9KWOdtXFz9ak2wfHUtnBHRfvcQ7QrGhjpl05gV4cv9ZPvzqE
cOQAigNQvSjS5ryfy8BoqqfSqQyiW4oxU8me+TX72wQaq350jN71rqDY/3VVF+Gev4IEtJUv6pKy
Aru1y6V98nQ9fcQqMf09xvWCY7lb3usDfZYrSMt/FKMuyA4Ub5SZHG4vo+WnFrFYZ9XNEyZydX3Q
6rmYt9C97LDvmsbbGCL1/TvVyc91ouV7+soDpFiqudseBc/Dx0XJ+9GHdZCLvAvSuQkosxYt/2AW
bQrdEb/V9kn2Tfl9GEm7rlTsRJJ2+rmggTNHVcKqIGdNXJl17+shChJEuQ6wAlqvd/WQxy5dzl3z
ZIkhv5uEpW9m6YgfM+ByqEoiCKp8zJ8+ft73n9uhAOLVg3IZZANcnLdLo9NIWWnzp0nAw2yznF1Q
k01VrEnfO1pFMAw/vuLf57iovSzspcjXwjAe6u/FBJduT7UwNPZjkS3QW2utsUAzXD+dDgk7q4H2
2Sl35HDSihs7u9ZYv+M0GL+wGmjtTesT2k0GYdJ0J2HjCnQHRsGmHMfm8sydQ5tnccFVKiSrwwp+
Ka8SUHQLNWdNZMSVsgi3yHpquc3HD/Zu6OAtADGCRZqMNqys7LdDB3FJA49hyp8rLy+XTTA43UGD
8rg3CKY/eBis4FcMRARtsPauBWBeIBQM1hXTY9WioqC/Z63f+Z9xW+SjtKq5LZ9tJ5W7QdMZMlRK
KGvLLqr7qTjUWmHdWzAST1qWG9ewvrVYf/NRIaCstjHoL+nqAPi9vb6HFhy2Mp6bzBZpRUQOBA0l
9OT8noMpewS3ssNu0b1hn3du/Um0aVmGGFB5LxAMKjqHlfP548/xbjqxdq1JoKARq3TKvhzZtNs7
rURDnBdZ+WQhWDgQBrbE0Lpt55AXU3wzLf01C4Z382kNeOY1BLS2YMhcHusWiOQxSLj91MVa7J/V
ZFU3cVdBJm+6oDhIiKqvHz/nBarLlycAcX29tB4RA112OFONmkDMiXoSs1Z9GjqtefIyI9+nJdX1
x5d6/0rB+qHe427Bxkz/5O1HTpIUErEMEpxw2/5LI81vMvPdc83xvgpFLIotzt35/3pIp4pFmsoh
dc20ALh4e9Ge/h4sty5+IhclOXNm8yPd6BrKvNi5czvPO3c1ZV/IzJ6uAKDvXy1XRqZPYxdAjNH9
9tILWRZzUYr0uQGbOSCyggtrEEB9H/eo067sgzR0+HVv5xANJeQXRDUxixi7by/XMJg5Q2XeE+VH
1z9CnJAd1dZSVBJ9ZWUPv3UPqT4Rxb6eojwwKmBHSvCcLDAxw3ReN1kcQMfRQLdhttovv+uKbDdk
WfUg/aCKdxY8EJzktRznZAOUKT2RRTVYZYj19ogttBjTgU59Gneb0XOmDEMmZBlHKY1GPFCNG+LV
yPygvCscv9M5ZRW2Md+Pa+c7HDXkrQchhzqjJeN1n9sqq166vExLWHAZLdYlnpJlmwi9ezVYEIpN
4+b4+ap8sCYS3OribugFwhYKax0yUVr3v/3BVlWoxNCOt4Scad9yOM7iDgLk8DntG+2rX4vhtVwM
K9+iuVoeXKeK7SiZUme80S3hPNlkHr9CGObwWfW1ERYT0HKEyIcgy8wkOCrEJjC9lZaZ4YSgk2d3
Gqu8eRKxIcZjTeq2s2noTERtkMFoS2g+1aEYq0UnysWX1VZ35yU5eErpkeajR/3czYYW7EUytH9k
jpPclpDFftiXvi7T55qTu/a7N6eueYDAnW8oK5t55wR5o59jYJabJLdKLQTYHf/wB+o6RaZ8DdxJ
Wlt7FFkdAtpML5pUnfkFw/761A/sCyfkWZa/zWQs8o1KDfHNYk9vtmi3cAIAwBsm6M5wu0NMJTMK
Z37ubkzRO9CEzaJp3DsCb3EZ1nX6XA8+p6V55+uN6m9ssIvsxRnyqtvEnPbmaDASqzzMM7VaiH/Z
5EWO3TgHMg0rA349soVQNCK3905WVeK2U2AnkbuMxvTZc7oiPuEVhRfvdiHxcikizltB+70y4eKE
TpeQqY50rdioZBL7Sfmp9Tw3K52CYIkeagmlaBpSnyorTM2AAyrGWsu8yZrG/wp4H7ivXQ9DdoOt
yPjSJdg/R6OZe/mZlNy62ajRUPZN5aP8O8LDz36IxMLKuEkyjaP8ZImp2UytzF8TtqkvCbS971VZ
V32okUi+g4QVOHd5lvi3Y4/QY4sRdOx9Bf5u2g3QncJX12xRqHmM/zTMEFVlqMeE84vFfxweBS5r
d0KDHLqBZUzTQLC4iZBIBbpiGc7dX8scldFDMS5urEIvc90nPwb0h2tWgTj1U6AfOAyyioAJFLIT
YT6mndoORdZl93ZvzfMuGNPEe2mm2SZb3fTsVIbcqtLzjVvRQoqcVKstjLxl2YTxADHq0GYMNuZN
gf+f5w3cEdwQy7nN03782tdSvK6kt1+lweCOJJ92vhmmYPhe44CV3dTxlDfHWdUtjg/KdUM7y2fv
WAyVUx31OdYmqrE6++qIeqh+xb0/2kACwnQjU+Tma4eONT4UrQjqsKyovDeyVTA6jJS+4BEWdukA
bsjKfoSN37pRYfVyfI0HNRWnacQb+zkXTmkc6k5hWUU/Syv2XTFjwG+OLUoKxiP6B5/d4oC71Ux7
senJOKswysXAKMvaSIchP22gTlkza4OXpBt98mP7iDF5npw8L67xiffMXIV+XpkxCF6ZGThM9zau
mLOn8k3eOFm2o1x1AQrtsv2KRjiToXBi1KQhegBrwVHLttRWy810V1NAOC+jFQtxO8XAaVFl+HUP
p9IVTYglpPtZxh0isNju+1vBWxXOplMw/89WmxrLzpwAKUJbM/JqNztOu8VLkjZCYaM+juC45+5T
4EKPwEicGFI3mjuCtTZGU5A5XSP12/ILzG7von79XahM/l7ytn6xDGMQhyngA90REubNSCj0ZcAm
pyFZoPac4Uc7QXC9Q/riTdRSfWlGCs/09KRGnVRXoMJy9jYIwBpzryEg83GSnPs/jQxyLfTKRvut
IdGfEDEEDoa8Vuxdc725ZChTEvmetzpa0lG36D1bbzdSr21HCDNT9+wnaTofB1n7x7TDWGBTYEcy
lji4Du6fpAgy7M07TUOCyGw0ar2n/SSg/22R8xdOVGaMpK3T2dVvw+t7cGAZt2PkBCNMrTzr5Y2n
supa6Mv7Kgvhxlo+UuxAdbhk6CWuB0vISPvnCoexlv1KBNu5NMhadvVJ29puSkhumfTXAoTeHyEo
WFdr7jWF6X1TKOh1jRc3ts8WqkK29qBvqv0ofEj0hFykrLjjKHEqnZT8KgvRSRzKi2S+Uga9L6Ap
nc2VQ4fGjw7BxbfrAGJL2RjN84Ie5GfHdWE/pRJ5WtpoEbIq/fi/FrVIqTntg1zQ76aGfjtYbEva
vE1lPcEGSG6G1MnbjW779cPsqOFpgpSIrLkR8n9+Ti4LfcYFakP2q18cmJZ+qMwhkdaTTANKtyVN
d2wp/l1RLtWd6zbP//tTchYCEsZ96v2hG3qrqi1zsJ7gQQ7fZ5VjfpyvIROQh1QknHo4dJ1e/q9o
Cj18AocJMaJjg73VxVEfF/7SyKe0fHYEx5EwCTrsQppquh8yf0Q2r1otHOmuoRsc/Gs+Pe/HMyw2
mGNwtIAa3tFPsgoHZaea/CchW1RUsFihaJtBhhuzkw4bUdjZYVgAF6MWJdIXSXrFNWzrP24BFiRe
EBwKVx+NSwiPbsI8iaJ+HudCCwm3xWBRGjV5MkkXtLTICWZOdOl9rQMtmLAOcKYrPgrvpxNLIW09
HA50H7nGxegGydWnovOGZ4451p6mohyxaDLsk53k9dNg9vXLxwPt3QWDlXOKi3hACBmw0sUn7/Qh
16Bzm8/4FWe3nUShKDPbOdHZ6U6oQ6YrqMv7RirAIXwIB1DnL1p+AVh6Daau6C/jZ6chfIUOkouj
dx1AHCGKWksaDJUz90UuvvfJdgVUd9OSzb0GofCaZcolUZHKklvhuVlEmNdIFN4uJZ6DzrHLp/jZ
roXEF8eu73y/a3EjwMubtmqd7UyDdHfcpuNvpRmXUWb01vdUCeOp9ReMJD7+Fv9xQw4Q7kos41vQ
bb44USqLNpDP+vbJwCHhRqcV8k2UuA1GmYNWCnesIdt0MJmAx8xFnZLE4EBSBMwGx2z1n+PUXjMo
ezcjMERyVmfav98KwPPtKyriIOh6Iy3pwOj9HA6e5v8Yh1J+t9PFuWGx+KqcwTog19ePRdY47ZVX
cjk8sSGEMEvrfW2soJ+7+EQBcQEOqST9o9ZlbXpC0tKXD15b+8MBnReOtV7roAj8+Dtc7uhclFmB
ZA/pI32VS3fcOqmzKi99/6HAWuPXOHJq3g/81NybOnvA1p2rXuwsWXX9lWX/EpNk/cPQCs4YnF4Q
+ssFSBc9lDUNIB8aS/AzHiv3tm0Ww97mJinpWxIKtW8lFg92NLiDSo8fP/c7aH8lasJtwAqH/1nJ
HW+/Noy9vkdhnTw2dTf/mE0NKW69VG1kDWXxDRXWuA/sRHsMGlxuZ7sQL62YiImmAL+GXb1bJ7iX
1fESi0140yvU/fZetC62B7gO5aNB5spptcnbcorKDzF2UmfLSHo3FEGQxBiRDNU+9pfi89QvsXW4
8k7W6/yL8nB5QNpgjR7ntbwjhueZYQkJWPyoJr0+9kpVd3Y/e5wDoSi99rjY/fDseXi2al/7DUCZ
oDd2rizS74eFC64Fk5g1E3Duks8WFKj883JyHsVEizNya5E36CJs/aXXR1ttUlvUJNUiU3IJD/OE
uf34JbyfEGyGiDuxUUAOAKn37bcQ+Jrmc6fPj9hvVI+FMVe7xRNBZMZ1sy8tqR15Rdfq6nWzffvi
YVBiSAlPzUECd4nPx5pjTW2ViMdhXEQQunEdtKEsHe0IspPvP37Cd+sMl+HdUvygf2IKXKxzGayB
vqsM49HXS5GEGEqAVVRD/Ceb9XiXEL4afXzBy4V1fS6SKkmspoOGu/7FBbHtH2SONPfRXpbgME9L
feumpKveQbuYjozj4jOdbGcLhusxw5Yy9a981P96ZFZ1Ch3Y6ohtLiaY3Sij6fVOf1wwvIp3YF6T
+j/Kzmw3bmOLol9EgPPwyh4ltSW3ZHl6IWwn4TwVi8Xh6++i7kuaLaiRIHAeAphNsljDOXuv/Rj3
8M6jKjWMu4IWXnEDCnc1kLlrBPw8PfgdJke+y4GUoi8hsG/Szw4RcZBZ5NwdKa309kb3lWedqCKV
36kIRuXGrqPkr//8zJe1hCmdYgsb69Udu7Llm6mEdWZNq2WI3U58axaOby6BDB1ZvUifSahSYRkA
p4/J7cYEezWkCSRdGnewN/mK0Vpf3j7NhkafNNM8z/R/5NZOG82+yw14bYJ4kPTGEHs7Cl18QdSs
DZ2Jy+S2Fzvd5eW6pAI6hUHzXGXw/rZtq8jU3kpSmE9IEWR96Lsc2kcZEV2AG9JFllk7+aj9Rkxi
WVSslbKOfYXOLE6DFCBtoIrCCpWdIF7atHbTlQ+yI/DSgw9KEBi9MtLQyCXglNR4vR82ZpfscHRD
swlnF0VrseGoihpXdQkl8bRpFOwNQkSc7egsm34Z2PIpVWMmb7QGrvS4fG902zg0MpfQ61ujJDuV
yppuknsuppGSk6rPGQAqG18PRC4CZdjOJ2nhPfRpU++6UQ4Hu3GrX72fTN+Bx6gD2lH91o+6Wlvw
ySzKjWU0WgvP7PIFJbapnARqzdmoKHYfUi0WwYnYgbI3yKqutAMPvKHKCHki2DXSLLVDzCyWPmdG
U92iPVxN8vwY+HfogTkQBETMXv4YtG+JIKltPptmlRTwUZJom07jpDae0RCvsVTHsjyybhwI3rss
TuclGoA9j7/ec2CS8uC91MbZA7Ti3JHA46JVrxOq1m1LLNypQxa171opbzSq3vkYWc+YBZYVjRPn
8v//1YIdBR5OdH36GTFa/o8r/HmbCM1UiIcCvb1xl2sf53KyQr3IBTnfsrNfr2bUjapgnpV+jvCM
/IjRCPWbnnNZRaGvSLYoBebsAfn+sE36xjN3bTzQsDCqTNwZaIxPvvAm9Rk+jvtdmbllhq02Ewk3
xkLfCldm025o6Ea89Ai0kw10mtTbwjJqjyluZhXWeVMFW3tIC8wjQi3ad2OSaQijMyhv2Z/WkgFk
ygxp5KkLHQ0V/joxgKy/uB2sRj5UAyDKT3HUURmfVQZfH2NGGn1ucpuyJv1xUpuiYnb/NDi0hhP0
3+QxID4w/UvmZvu14rflYdCrZN87GXmi+hgU2gHLERrrGiH38ECMtvqZmSIrdumkaftoyq3qxnlg
vS9+ux82gETPMYvg6loNlTwr6tlEjo5TtMi7LzJojaescFv6NPSYyDmKsjm9p4ysnkTV9dXZovLW
hwYF6OQrDvLqhr9ktXlgzWaPjg3pTRJLr3X5pv41dNmCB0lLr/OU85RFjgd4zueNnhudtXU9OoF6
yGdVfzVTtxq2A/Gw8L+0ubRuLOdXmAJ+yNupDPMHpxZmj8sf0jkimEfHzU5ZZI9tv6nqoRu+1w4a
zA1dphxk4eQJmgdpR486rDrletu5MuSJrEaSogdfSIfESeqnkcGKUrP9CgliNYSxqa1S9/+203iE
z4WG5+Q1YiI9zInrauNG6J1vbA9WMxEZxaaPYwd5NwcOFs7VU01Azg0yjswTxa2++6bXRnpHV3Yw
thSnm6zf4IyInP0s8G68frwzeUMo/2upfrv2EmuDiI0vhx9w+SB1RVobnVH7ARCdPSLsR04aAQZL
McIDMSyH8kvWeEnCbwEQhoeORGCVbopoEF0Xtrkpx41uZBHMV+nG3zF441/tVOw7ewJ/MxZzR+YP
Za+j0TWh9qFDRSGuU90qSu0BxVj7w/T7+hnNJqiEvAykOGlRqi/9JnMqo9AWOV29VJZdmPQjUYFG
UFlPcvRBPxd9NsUnCETi3k8Av+3AQcZyYykkozSnGIXfy66fqn1Z+OMn0JacGmSu2ngfG0YzvmLy
SL9KhaJ2K4H3/dE8lCenurMTDCdd7f/x0xJ+SVkK9VcZ0b0I2fN0HHXQ2JeHeskJPrie1jwUtQOx
U5Ym5/Uc3/QRohrOCC8ixBmaWqZS/9RQr8fG3FFbJkPZmYIHik5aexhaz7jLm6BOuUFbTbsbb5gX
ePmCKXexqtJFeoMArY7W5UDZ0+zn5AT4phm2tET6o63T6DlAEZ+PMh+Nbx9f8frjRJvGBSkjLy7M
q/FMB9Rjzc2SU1undv9XoAbzJ9R1Xx2KwIwbYoZmg6WijSrTCymmexsASrAc8eNmDg1It4ILlkAW
JiqXQ1p8n+epMR3muHbGrZ0R+QmWK0i/TlozpI9O7NfesUdUZN2Y7d68UpfPDjciIhY2cExdVzkA
pT45gIC15GSKRmZ3g8yqxoA/AdI6DMhcvEtMsrDvAwIWAxTiWZ2Y5UYIb9wP5BrgXFd5dGIXIM1d
7cs664BMmvo3J22DJ/L8EnDfNin2cTiYKEcfQVBPX9oG5MxOBHaxDyxm+XuArvlLTn5vdeCT0TGx
O66Y8+3Y5eO05AXDbNwYhAViDujs4m2B9XxJpS7IgM1+/G5X5yimCwwYlGw5S9ByYuq8nC56Y5za
WAbBg4f4/O/G9xyEpinoO8OOPusabytUNEoo0hBWdut1WFdDmSCONxcMTRjezOrigTfFM1xm/2Hg
oMZCLLMBVwERwUu8YZ3FrxypCg8iWWD8omTkpK8dGAH3t+MPxG+nUJjUxtVM4xf4FylFWBne9GQh
1VfGvZHlU/ZKKRC5Slj4herHTeI02lc+0hlWkxOV8WPUJnq6BUTpd8N2xvO1xxGRB19jIwme/Gi2
OkY1k5ygaADfiD1dUD8Cna3zYzeK9vdojMgnbpy23p755ShdmkN8bvj96GSsH8vsZHyNje48jH1T
1uANICMGj4bT9jskLaQcW5zsSVrPqvyQOFr53daYK+kd+047N+CnkPT/3YrETe+JvCfltpIa5b5A
tJgCMopg1d6DmGBujYZSTLYpRab3z6PwW6ntavqf7EAqPGhY9cqCxZbkObs94AGIS3L4xsD96ZQc
7F+MdvTrT36ext3W67KON+j4E7DOMUvtO0HqfPtCs7OyPucgn9VJYrpF5pGMc7MZjHQiLx0lBoeB
siGy2Oz9uTqISo+GF6CZPFbbU95ZlLAjHgMvz54r1JPIE0Z3Eg2khKaNvhEonsUsWFQYph0oRzv7
7kYWsIuOL0d7RUVKiU9WYwbOmWzzY2SjzgEXFkxQCyutEf+kae4DNmw4Mn39+NN6OxWv36NHgwLr
LpkRV0GPaaE7wFN646Folr6qmwv/F9vVuPgzd2ZV/DH8jNxmaUQz4aP2lO6mZLG5Ko8PYNt7RhKL
UERTZ35io50bT+JNmZ0Jab3GUPgXEl0JNe9nnTrKe4mTnKXW0YfWYlWfE/W96Qov+dMmSuwqnEpR
sAvazg42gcxY/f14Hl8CSlUpXgmkBE3C1vPGYeWd2YXfRLagi6reB2NwObvgI/ILvwymBxdNZIel
KOg/W5pt9Z/45kz9wRYKM0Gg+rT7lEl9TocbP+B6J2Z5eClpqFMQcq5cFDR/RlreynjoXQrun3Kp
x5+E3UswAkWkU1LIStBYMJVnsf/47S87+cuXzwYMDwVbQdqg6Nsvbz0pasryfZ2dwFUOOQZ/rTqP
ZkFone403o2ZdO24ZxqnwA20AEObzXhbl8OkowtLYq9/MOJSCY5CfmzFx6jI4SAzf1f1974lBmEz
WEOTE29raw4ToaYZ+1KXpk8Aez91w0M7ZePBJ+PLDvU5ztS5aqrCvGO4DmUB5LeS8Y3HdP2CGBUL
YJ6mOPEOa1SAbuR+lqRKe8AV6RsHiIY6XsyZGKjnGpcDi4Gjvho98+WNC7/zfvC38KjA9/Hn2nxA
l6geNZmlJz/J+hFpJbWDV72PYXSjHRoddaslfP0t0IUHSMQuCtcl0/rlgEBl1LdJlmYnmQW1vWfL
NthbxRY6+sxu2k+ffD0yGkScXfK7Jz+oO388IJdvbTUgaVFSrySZa+kOrUpEnLC8DPZC8ND2VXY/
Rsuhn2lVP/c0UD6ZRTSrG3uLt1LE5SXJq1hICiCR+LbXMQX0iYum1GOP067hAZgigV6dseqJ7kHT
a9F+L2KZdpt8FKhSE9B0SGwqJ/E/G/FU/nBjI47AVSvA2i+4UiG8mvpUureape9sbx0g6miGaGBD
yVhXc3Vt8JrAFfGpDSL2juGkqXz+owbZP2oTJJRQlCk+mHxp3+dF0jwtoU8LhllGxlNSNbKK93iJ
NHlyJTaB0DXLRHsMqsJFcjBhpztqo+X81iJDE+m25x1U+9grVXyjunD9LTk2yiB8CPTdQCmsppyq
b5u5o799qkfDuM/iDKWQ0tNEO6ZJgZg61CxWxR1uzaq55Sx/I1Gs3rXDOsepd9Eb4Fy7HN7E1Qrf
0FLvYciy8bvjI/erQhT/qI69ZoiZPWap+wT/yChyt3h9fRB0OlzmEJhQ1G0UOpXpZQJsLVi9+6r8
NdsoAl8zuqvzV5IUeoSOWhrUP9p2so6Om6s4AryaLEd5GYPX2gU+JZvNOJcVAmPPa7tdNwTaeGoN
jCB/RKs1qXhKhqTrxC7RVFbF4dTkNf2mQbmVdxotesBfFIkHd9DiGnvflRD0QibtRTpNYFgXQiat
fvGZ9pxksCi6m5gq98/B0uOx2Dd+ZzF7ffzZXlVo+G6WWv9iaEAcvp4gvcxrkPe11DncWR82uW8S
wCFMrfwWx8A4Nwil4ELtjQYp031ae9WvrDZsrb/7+Ge8M7ZQDy1tNBo9dDxWDYcc4PRSD4hPPrNl
udWCjpOBn8yEI6LPHQ5z5/rbXDhgoP/zhbHBMZ6ReiAQW8ulIGVyFImJvEBf0Ods4YlvECqp+Qma
QFdYltkJY8ytc9EbVWg1ntl801VjViCqfm2P95KSXayK5odF2e15G5EpV+wnmKdFWBe++lsfmywK
FeD44D6y/fmTkFUld1E32Bqadhuo8pBm/kOWTf5OscvzlpKeEe3nADA73v6gBPutw+b8FuU5MLCu
K6fuExtXwz9GlCKmhySYlnTsyVHyVzERO/CoefCvnufWzn+psaViorUDSBgngqg97OgxgNjfdnYe
VWoLneoW9vZtkbp8KguZlw0taxh+ZnM1DJbGgWdVeoCgus4wQdPJF1tL5tX03AKq+coXyxYBMEfw
hXNB/QPYufLHLSbguUMeTZOiOlRVpv2FjBZi7cdD5Z1fx/RjUdQE/LxYKdZFRIXmIIl8nMBFP+PV
A2oxJHe2kXLGCObc9w6xUXefhqR3o1ezGUs22ASGpC1UIsyGXwI8wNYWyFVq/1JTI1L7Pw9mar9s
dbBq4RXjO7qcJKVHZXfEv3pSzpDd636G3UII6ivxnS0ZKAdimomltZFZV+LGHvF6/V+Oky5yPHPB
XqwVIcMk51zBsSeLovP/IYUGGacn0iPCgx6Nktuk9o0t1nW1m7BNyrlswP0lOGFtozG9rDGzyCxP
zojP/qEvotQ9BtHgH0RanXGWzP/k8NNC4MHTF1cMyJrbIajPOuDA5sYEttYGvz1y6nhskvFaXleY
Eaz6jVl08pTNSpvSDSpoXW0ptfkj9BhnNOzPDmyzpx42rraBU+8U535uFak6dBpxZYQDBtyE6AYd
EeNLWw/KdmEfRFJ77QrNjs7MQlpy14EMa44LAzr5PCNMc29tmd2rN8kkjF4cjvDikGIHezmKChbN
0mrT7hRXfp79zCwrqZ4RB/uw5unP3tuIk2uQ5cyXIFVBFWJqKNLhq4iHfJ+6GrEdLF0GwBGNcngF
yJniz4Y51fsR4dGvXlDcV886LTtoFMUc/YxyRRJ8i4u+2NZN6b+mHiebsDUmpnu6n5F3MKoC9wLQ
jja1iy1UfXu4d+o8xRGYROOCK8jYHsitJPqpPEZ9VPrQEUwn/umSp6S2tpbrzo7Gbg0KJ0o42s5m
R16P41R9+Rg7hRXQbw7sn9GQGdq9HE23e9aK0V32ZS5WBzxBPqJWw0yP0hEpPdAcicZdz7hsQ2Ow
pQwbne7zzphpqdy5AE2jYzIaUAOdwmRbB9fUI5Nd0lz75eY03d+Chpu4Cclux69QuLmPXq4b/EL7
5sKGBxSQWAJW8sez2NVKC+1pOcKxa0ZU4axbMg5JcA55MvFJcyuj/504Ct9bhMvznrAkDUpawq5j
kWHcmj2vDihcmKmdpoFHaZlJ4nJYyaShF+IjhZ7mRXZdO1py7NzBbP8hiyHt7tPWaLyjgM1dbyam
kt/OULk/5qLNhQz1MQ+mH7HDCYruYEZnkeklrav+LndJNLiPbYNQ2lCCu/6dsITcCkFcKx75vBEc
01Z7k7LTLVxJFMwxn63SrLJToFH8OBjZ5G2tycGlYYnoRLcGMDvZwsRjR8VQHEoKKMnGzgwrpBbm
kYkBS/1G8eF6/uM3sXvDXM2EA9RsNd0Dw9ClKMryxJiXE5kvtp2hOa6Fd+piTEcbsllYp8kPsfZd
3IrflRcFPzCHkcGpWfXQf/14aF2debGlAjZcsimXE+i6UR1Lj10MwtGT7TY1ZYCsJKsk6Tz/TnfZ
OX98sTf/6cVegatx7IGajRSKjsVqNS7YLBR5X5M5kPtNAiS4Ja6IwA89RwtIsOKGomWKf7O2C5Go
zdQPPIKtD2MNNUUZa636bODDqB7YaMcAUckGCOA125QqhtCv47lMbnwCV1+AT5OZPiR2SQyZbLkv
vwBgo3Tp+sE5eSNktz6vvRe/kJMITXyWL1jXMb2VaIufKpV4Nzqg9vKXXzwuf6EvLP0JNlYgR1aP
i2Bz4N3YiE8MGL/K77TOaL5KW68J0xn8mIQS6VkJbf6qwXti7py0y5woHCdBmo2Hqw4XJ68DVyPd
Nj1MiAH5nUh/qj81xZCL84L8mQ4YGgvQGgRhmRsBFfk8tGqkxAwy3Eo2vhb0cw5qJ0+nF13XbP9P
boj8bzuvUkKezFTlG6O0pmRj0kX/kuLVGsMJtpy3I+kb+yEpQzJ4qPSxNkn2Ul2AgwjBeYqYxzZb
J9syw2jGdtL1Kv5h9rU4DVmCQiEs0CVa/SYm6eE8WgZe3xujcT2tMjMwKxgANbwlBD1YLZrWgOqy
0Ofqntz64kXywD43ppwJ3pk9/YAqun/Gq0qylrNEK3Hoepicvtzj8KuPekNgFdO1PEy2MO4H3RlP
WW8MzB0+KUYf/9KrH2rr/LOcOtiksYtdTcMJcOgM87i4xzXvHP2iSP+qqW4fJ/xKu8bU66ci/49E
Lma/Rbni0FIEtMr1V9ekZlAPUacN90ULsSAdG7WJdLPa4O4fjga7kTC1PHVjxK9nI6YGNHToMdmU
UR72VgWpJmvwXvttf6zsufzieFAEw4RugQw7nRL+jQGwvN9/f15vV2MqIgGeMjDK+Mtv25OBRgtP
748NgYwUvqpUD3uIVc12MsaE8RnArPqvr5I7XEoiCBoYdKSFXF4zNtXQtmTGHNHeO99gMol52/hx
Xj3aCNMIu9JE8aWUbLFuXPi9R8tCyPkMicmiCLu8MOSFgIx7oz/WshNbb3DqeY/dO+1CJBTerXiL
q0dL9ZVe6pLPsDSH1wgI4aJBqjjs3pX2mGzH3M12QQlYiczv36Jhf//xB/JWa7h4lVwPswUXRAe1
hKBe3l1fBgN+0dk9CqDZBWlL7RT3qJYXsf1nfGT2sPH62Z2f3HRq7kWuNe6pILKk+dyWgoN2Oxvx
T7JSzBQ0l6ZBVZMWapEMB6C2Nd3M+eEbhf6rZUIbd+YE6GnrDnX2pcrwqO1Y74LgmPqVeQYgBugy
r8AFnCoRuMMxSIsyeQ2mGXzWvpIRTu0dA86O/qRx6Ri/EvrAA8N8qOU8bFq9l8UfQd0Jq3sbO9iP
y8xpE5iVNbW7qkojuWn7sv9jgpNLH3TYbcWe4Bcv/pZzzu3vOuRY25aktPiOADrVbix7cpjOmWTN
08AGeFf5yLY2orUQSJqDp+oWtYNlcPKpErzj1RRXyJQ9pcQXLwvy+u+PX9Y7Y4N6YEDNKGBjqa/T
YzXD5gwECeBuqmNj/mImmYGErNT/HkYx94/FlJs3PvSrsU8fe0FGULhhK+Os0fdBqtjmOUV6lwuj
eEQ8aog9MkX9p5bKtN59fHvrHQOxKv/vW1hwutk1rL7wsq4lhYMJeQ/hnBbFBOqFgPHHrR8RZooK
s9lVHWCrMNDKW46Wd24UddFC8wQ7wuF6tVtx0sGPSuzPfORjhOzC1O9jo7E+2bOp/nx8m+u9Cbe5
2DJ9FNdsTyBGXn5xBZFyHNKEe2QdGcLWrDOCSMgzy268u3eu4yNople37By9NRDUCDrAznXqH2NY
CfY3pavBuS+Frfe3ZsirVRaQCaANHHpEFTCVrGbINDWJtSCs54h6PHqi+To867EPRKOsmpmw2oJm
WTCo4kYTZjVe3sSbDE1KQCCOOcGvLmtwVu+FGq1zkwXxrsjJ83StlvhSYVnNEc98UYWcY7x/tCqx
jx+/xPWG/O3ilEIX1SimJGJYL9+iDQgw77rIPBsBKC1s4EEetZvOn5W4myC/Wi+dyobD6DUWwVua
U30KsOQWhAo7+kOczP60ix05OBTPCU78lHVqeMrzyje3H//Q1Zzx9jsD+kacQtEEUqy6/J1GTIQP
Ie/GWUye/tWsoizb5N3Yb5isi2orfJG+fHzF69dCWZvez7JIL4iq1RWpv+lIHYR5JqBsjp/6aupe
E1Mrpu3oKUPiFtONH8CDk/jO8jr768dXX9arf61n3C8+URqC/LlU1tdlskkqq6EHYJ77hX3ejYbz
x4sctdEqcHMaAZ5bzKrBvivo0neaO98YF9ePm0IuRWVO0Au/KljtjLhLG7X4bJ3jhhAaVTcEYjql
+RqAATY2jW/L+casuZq53m6YP6AWcWwHfLMaiBAh+4CQefscEc4zbnLPVq9anVF0sNPW/Pzx0119
6f+/GG1XLFc8ZI51l6OJ4D7d7JrKOcuJ2vDj6EntH+AQsI1dSx8/kSqXsAeT/92hARXbN/jXw//m
r++RR5ppJWPtTJ8i/61pyCA2FHG8extA5a1uxXv3iIJ2YTMZwcKfurxHE/bEING9nekVsbvNRk07
uyrSn0Bqos9L8HZt664fbzQcr611jNnFs7+I/F221qvlz0xSV5h1ZJ+beA6ISbARWYu+95qNk1rj
tqrK7q8OqgyWc40s2tmJd7i9zB8fv+H3fwbZXAvvi/ncWL1irYZ8NGqefVaWZkA+s/K9C+MZulhc
aQ+GTNx7N5uaP1OS+o/IlCJspukt+8G62rMMNMQXrI4Gn6lLL/nyJZCJLuuWlZSX0PXtnTGB9znA
zIjR3cQp/EyFJOvznI9uhcslh8wSDMO8TChJccSV3E43Fpt3PmzQcKzXdIXBiK5N+LawqyIXuX1u
yxwpmEiTPchtc5d5QX6SUSNuzNvXnzUAOHZBoMu5Kj2YyweQZPh3yNyNPs8tToOwE2XzTS9QtVeU
KMSNOeR60mQnwvdlA55nX7JeSYMoT7TGbPKzMTZV/yRFNluHsRvU1nK1hOhLP1Xetkra9odLYND3
QFdgrW4cRa6/OxpCnEaYvKnwEfhzeceSAqNWO1N9rvuu/M3v6TfZMFhik9elPx+iKDYf8ohcn48H
/NWLZZ5mtC/gTCpGeM4vL2uwKKl4gOmAcmKs9vRiQ5zUUEFl0+0bmt03bvP6eqAjUMwugnIEreva
ag3Cf0IUGp3rfEyiO2n11Re7QV4GEynu5C63x/m/dauQr3NJHuhSA2EGXW+sK6D/gJj84Nw5sunv
6sBJD23hkRXcONU4HPTZtfMbj3VdQ3676OKZ5izLyLqy1iQuzZKiLuPnwjBjsn0IMRPfwTH585ex
G+1sKzq2qPdmGxSfKCBgJJ4CQmYXQnc53rWyFe1ODW6i3fiwrsY64CISIDhEoZJFW7IaZkEyOQ1u
suBcerJ/zQUxWZCdfOBCHOntJ9XmnFbpahbnSpUVh28vvWEwe2cEYGBHqqVjH6YtsfoFyijb2pqm
+FmRu3Vvxqn5I6rBavpSxPkmN4r4Vqt0+RsvNkXcM+yMhcKLEBZm6OUYHyOiAKB8BGdI6rP2UFtF
eVc0vs/XPBLznftzY2+TFFvPhjIBDaaPP7GrucyGEQDPgbMObjbatZeXLwyFkB6s1nOCyifbD7lX
HLomj5ODQ+Poxvd1fa/k3i73uQh3HDrslxdTlkyraGjz50zT5F2D6PrL7LTWTyx63wMAcXuYmijU
IQ6B5Pn4Pq/XzuWdgg1lH4ZmyF5f26qB73ogQp8zCDhfAf7aB9K+9Ds5aOKHmzg14DrkCjLS0OUM
VfrPCKLqxsf+zoe3kICpluEIX+iZqw1h5RLkA4LdO1sdqaKChrCUL+kYa84T/QDAAODS2b2kGOiX
oNhRi462VuVjaLRDVhHPlJgnMZjzfGPYv52hL0chOA9EBRgg3orzq2FQydqslJ8H7OJY2neEbTvt
FvSep8JC6BOx5qQOR6RGx3r/4Ltd2m7Izul2CXKy+OiT0gLYKxuibAOmIwM1V4/lN1LNfOseD49m
Uxyf4OFmdAT2vReM/1CDVp8lPPn5mVzAZtjQlmqbXYJd4feNN7/UV9f3BiEmIE6V0iRBHJejLsvy
2fCk4gtzfU0QsWd5GxcyL5UkT2KQT2PA/4YNswG8zEMxmTg2PJGfPF3dyqK4WkdtdykfIhV0bVgN
65p3z7Ljudikzwi4HNrDhRV/jV1DeLtOH2IVlr6PWCt2Rfby8UN458IsalSo8L5xFlkXHFyo+HXE
FHQOHGGQ0IJt4ztdgFwdAIQTtJbP6ksSJ9qtIv/19MKOTKfVRK+X7Pp1kYqJgNzcYoyfpXSMEhq+
0W6QSLcGeaxjdqPQfr0zXfI2oLZS5uCQp69PeH6DNElBEn/uiyL+G01Olx+kyiz5NGhD4OwmwEBL
BIyLhLFEf1q/gFHTmq1l5K217fRWu/FdvTfrcFxZlrM3CcP64KDFsbRb5SbP6VB5rw2r+WNf6xix
DAvAKcDzNqR5ON6VpR1hkNHUiN4ukYeP3/4bU2z1CbzxMBZPLQWytQgYQS7hTjIOzoPWV82dnWqz
HxLIYBIJhFFx3pVpreDopbkAnag853vsdKAOG7vI+uNYa1X0GlmTjELNLsgjRl6doJ9uvSeT0KzP
uKKSMiwoY7WbaBqrl4k0BWdDHrsjH+FxTWnY22X8aY6T4m+vZ+NBsbuyTiKA6rqPcytLX3w97ZMN
mg0fSKMDOIsOQg5QGvBx5N4bhih2To/8cZ80WjptohadxcGppXboCx9euhPB28epq0fBFuRNnf7J
jKSldN6TsZNnk5VtOsW4J1qk64ihdIwuCRclJXqdYMj0kP1t9RlhuJpOEpvcsO1rLWnvdWPWrV+W
U9jTfSdtc9qNZHIRm5H4NcrAtJ2fiPu0fjZBZeDVybP09eOX93aqW788yNesHMDbcBisdsGqrwvH
bN3oLO1q+muqhnY+JL7mugjS+tTe1GQ24BaZMAiGZeeX/W+TpSwmID0oi33eSaFCoVr5aINmjUPl
1/0fCJRtusmjumtubCjeei6rn7tIAAzO/JwX+MmX021ajXg44kA7J3NVqi0uTdxFdRxNOtd2kuRB
mapon2LZ6f5BQ1IlCOUZOMl0ZaTssIGJyqFKDJZqQ23sdXvH0O5pLXVZHM6DZfyeI51xYBV688sY
svzFK/XM3sH31MetIWGO7TAfl09OQ5L7TkPiwoW7EhMbuFCzZZSr3OY/QFnuipbnFTaJmtqdRLxw
6/tfdjTrh4HjlzMiEstl7b98GDoFGbKNguhMJ9vSf7HQETQSYmhMYlpUU2N/r2iOERI8TJX+iPE3
uA9SXavvMUDpg7OJFDGpNVWfW2fY640uig3ysVDnMTVzErj8Ya707NqdrOo5p4EuniyRzD8ybCrp
Izpj54iPp7uxDl9fkWosZTc29jRgcSNcXjEZLYkYIyifsVGZOhE+9F2n0lMijLuJFlN9S1H73gVh
ADHd0Z2kFr38/395vlFKUeyPuua5dAf/yApIHMvU02ZuEDoZB72Lmu748bd6vcxSSkdEyzr+XuW5
iLUymI2+eYYi3jmhTSB6V1izsenLKttYfQlqUdDcunHZ63MT+5ul7UTVD3r5eltR4vDwndSrnoeg
jbzHFPhyvcmCsf2LUCJMyLTg5wBw8tL5nclFdtGCmb3ow4/v/p0HzhfP6Y0WDGS8YDWmlKdSU7CD
eQYCRjBNh9CN+TD54dq4rOu2bm5sp9+5HiZXWjVQPem9rc8ucowHDY6TeK6JCDqUdfQzqJB14Ubq
DuQUJs8f3947izm3RiuWYQNn8CowswI5NEyT1T5HpBEY+2xK8ND4sMgjNsnWtBfsN5IdexzDfFDU
k1mUVF2kzxijZH7jqPzevWPoYXp8kzqto051ICjkRCjxHEfRcIjNuTlZuWHNGDjrJ1JzUQJ/fPdv
3e3LqWyx9rGH5CuGq7XmcdCxskEX9CgwU5twzCjRnd8UyMbgODcetfRM9MInkyHm0jo5QkgMMZA+
6UACq5D97iARYrU+lGy90iyI7oaHEx1eJUGEds4Ru7VsgnXjSq82ej8jj+iZRhIsXr31w1J1rvaJ
0DESDj7EaaSXded8DkbvVsr5O9/wopyg4Y52mM9p2dL+a9oI7EyzRlcWz63oiy96Urh77MtYATJr
uG+aOb9j3bv7+OG+czCkHbJ4StgqurjbVotmiZm6EtHsPdtAPZ95nagZzNH62Q7CPLhal32joyz3
SdDzpOPYbe5bw9DMTYSQqSS30Jj+87dFl8gknIc1ayFnLk/pX09hCmTqdQAgn+PUyAlfnsglLgne
GtGV+uapycHY3dg5XA/ppZyMt4YGBnrqK2dN2gx5pnLvucCyooFXh97KQ5he0wxQB25OMd7YWl2f
TriiRTLiUvBb6LiXNzkQmILujSvm0Tz/SFJpb4p5Tt1QtJXaffyKMVPwt118QGCboRct6x/TFvd5
ebXIyVs2eUnALO3N/a/ElsA9MN8jKP5NGaYbu32MnVUBrJSpSVbfkEOkjpM+tl/5sovgOzA5rdND
vqh2egA6qpGhEHVZcXRqt9D/5nvrXIg3mfK3dY6W7pc0I1I/nWhGmJaR6CuO2Nvj+1EnhBCtqGS/
BUx9vNNHcAtfYmnF9uMCYc7DxsGzxoMwst76RYEKH8T9aDYT+3xF+a7YIrDSpnuyOcxPZlx2Tr+B
16TD3red3uREOQXmq8YZjYWgScYvnHHVTASiTfqmU1rRnkwckqDxc/Z5qGWR981TlnpcNvT5UfyP
svNobhtJw/AvQhVyuAJMIJUlp7mgHGTERmzEX78PvBeLdImlndrTeNzsRocvvAFsys4ap0RumozK
72bkPBbo/gCM9GNFnZI5GHEsVD/B9pSqnxNyRkE9tsujqzSesy0sb/iRmFhbblyrUu+FHNVnbbK0
2fat0hyiMMuqOrqxk9gFLptq1qNwo65EC7DQvlhl3s3AwLXoIasm2IsCgny7qQypvxKPWsbnkmNY
narYwqkVDl3zY8Ev5HvbUz7b96rWnTjPCgoyiEYsfp5Xc/rSVjRcDVzVv+IJ2TymZtzMAX2k6Enk
FKSQVs3zQAyU6TZVU3QnBFWrLEibyXmyke//HMXj8JI7efRzyD2t8Km+lyIc9Dj+WnvCe6U0qUVb
FKyb+Bki/WIEIicP8AvUG4wAvx5Z3JXGEI13mTpWP9C8IYuatYzyb2N4Cdr/Bc4jKHnoeHDN1Avr
Tep1qkRmvux+LLBE3FOiJVmDW52LBRHuYV6yI0mMzVt3iaT3CA4BOwBFFfbJ1efxE+XOKttBxC5P
hGmuF7Q2dh28Cgk6LHM6N4/2Ukq5hZsUSz/L7BpLe2Jz58nBcMzxVWRt/rMcp/re1/qY3zGpZLPM
g9tvF6DzR/DNQvfNUe3H59mFJ7dZFgzrt22UN691hBom4Z46LkEVOX3xqad7qGOWUCGAbw6d5rzg
0h39GE3S22fYuNNwctVcaQKn7qNknwg8aynIzEO7iZpqXoIajqcpoRRYkm1Ot+17K2mHBB3NQ7HN
sIhcj1eMGXCaSm3a9LTbMdabEo1czKvRwE5XgGKQqQ1a47Y+aF+HEseDb1rdmPp9jGZ1/2yw/F+p
4FTDDzNx8NL08SDQqzCJi/FGHbS2+i8eQek+0opdkKkaW0wT8RjvnJ99F2fj7y5JTfuuQwFz2Qm0
DWa/tl15rNTUm/yVsmHwidAqtfLOu6/NqLVOedyqE6yVAZrd3GK7HYzzSNa0iXAMuUPs0BJH/mCx
lZhsTHaAtiLlyYJYaZV8JlY4uBEZ52dh5QmmgWotw2JpRmJNKefFL0A/qr4Vi8XZzIvZOE+o6MUV
3zfv3I0i1G4IZNuM9+2yLFpI+qPs7SGzvD2cUzBpMrbxb0n7OR12pSdxR9SbYkZ+GDWLOLQXUGgv
g1l77R3zjapPGcRMssmiRRlPa3T7AU5ErG1NIcWrVDCQufJUXgQMvNrAOFZQA213muBv73WDckmN
E/UMsEa3HiOkR3P4IRFacAN0hqO5QMzaR0WUXwM0XDxfNKqA+6IYRrgN3nf993+90YDQYncgwXuy
i1L5lVfxi6RkkW50TMC6K+HfxeNsIW9Omkj3b83fzh0TVRMHJsgpLuIUQ7Wr6kX8SEhtGj+aLetJ
l+18JcC9jLZpSFi03JkZdHlAFG9nt1BZQjBMx1AGject0qDqXTpV5S94Idqd1nbTUbU7Y68t1jAH
6E9FjT8N5tf3X+3zzIomN5AVapfc6pTGz9HUKV1OAV9IPOuzUem+UdMF0/oq/aFURbZr1YxUasG5
bsIqZUS/sRX9h1tS8BhwE6J2DbPMu+DSiQrwJz5ixTNs3CbaqZk+vSpFT5cib3l4j7iQ6lfyyctC
qoWyIAEpMyahJd95u/a40KGsxS3x1Blp5RcWZi+Z08S3TdcQG3i1Vt+NuIq7m7kruh91FZU+5e4Z
VJlJsfejcSHnaxVbJ9chGIVi9/bHIJRGxVAvpyd3RCxzzjQZoGggkW6wpPPoSeUav/wf54oeIPkd
WCFQBec4XxDTzlL0xvxk1QX85yaxDsLIx8+zrKJrpPzzy2PdYDT4KYesOpKw8t9Ozs5cJYrduHru
rVaPN54hPdQjG+w4PSeTN0nftg80IMXr+/va5a/9OxZlWBOVYNr5MKDoipyF98lYowbX6vWzC0ks
uo/Kkv3EQey+LEYS7+t4qOKNKMm3bg1shL68P/r5Aq+jr1YUHGzgb/R8zydtRUON+OIzRSA04kVZ
OY/Ijg2h3Q2Y1Lw/2PnNhWMfJS6go0TkCMQbZ0G+s+SZYUN9etZHqU7YOEHFB7eIxyh9NP2HGddJ
cmXIi3YarXzScuwCob8ik39eAwVlOaIT4DUvQjGQfPZXQS4DB6TSQYUob0R8AB05ap8rdSJWJ55f
vA2AGeNHFeu0Pls31uYAnSwHxZxEVQc/njI324G11W8sI7J5YI1Y6YJEIA9Hhj14O3SvEOKvDEyf
f6lKPH2ZQZZ/K1Ces5/fX9DLLcvkkLkhcVpxx+d8hj6L0pFcRr7IeBJPK1bxpiU/eMnlNAfK1Nmn
Kc2T3+8PegHqZEA6SCtTnWoPYhTrjv7rsRN97NaLW1Yv+I4jiyRadK2C3knjU2z1jhUmuHhvMKcU
0LLn1nKOrlZj+tQprbFHb3uoof72c70nnZ0O3kyUc9BnRU5P7//O9bF/e7BWZVQuKqJbRBHPi/Wp
BSAmbzr9eW7LGp1kaiVyb8ARu3IpXh4hxvFYVnJwSo3nQriarGLqzYb+PDRdNu/KxfllgThLA21Q
aXJ8fFJchsyHFJbDe35eRV6bHZpqz0qp4FmVx2USOrhlzVfenX9N6u9xzjJkIOxZMapYa5ALNC5U
FXAIProoc7Sh6wOQ7P1p/Ws4lK1VA0ghzJzz5hymTU49uYvxnNL9JmSr05NlpcVPNcnLa7XRy31B
4Rtk+XrvMuQ5/CDNSukkqU6mEeXjt1GpI9sfqGp++uiUqOqvJJz1fMJFOHtOmkZF2JUe8ks8NRpu
sL1ceDbptQVp1uo/3h/s4hFZBVhWlR8auyohytnNaiNIqrn4L74YVd63m0SU3g8SP/TI3d6cb0CJ
pS9WmtW/F8hY45UDcHELrYMDQIRBTNeX9/rtfQBYwFhy6hEvZE04BnqwqA3ofa7nZ1FcRHtZ52Wo
RfYSfnzSyAoQAQOGW8mub8eFDwMhEX7pSyLbiFYOjj/b0unjlwUD5ZcKHV9qE71qp75pNfaHHzMA
DJRRQIwhcgfm9mx0B487xagb2FQZxVJjzOGuTaXy3eyaOuyT7lpN7uKIrOMRWrNpAfeib/R2tmA7
o0QAK3xBWNlVjsmoiXo39VEBegYxDG/z/uJenBKkxFbo1apYha/GubyXbiPASeiFA2gbS0HlRJi/
vKW+ZsF1oS1NM35F262BJRRJ4zykNM2k4J0V84ubUh75D0twA5Xdxo1xuWuH/tYuqKQd9N72oq1B
44oa62g3TbMvLW8+Fk5qFX5hj91yiFJLIsJq1Yif4LjbjQlZ79wux8ZuivbFdZP6UKlqq2EupvQi
yIcFj1V0bcjqfVmS0cs9rHz0AzCnszG8b7PvSdqhzPD+yl58SDRUeTEcIvoVJHHeK2mJ5ByJ3sDL
YisOaIzJ+arhO7lv7P6aAMflUJD5KadiWgStHxHvt3tmXPQYIl7SvqCrLV+SJPf0YEy7J5z9rH73
/rQuI60/8vSQkvA9ITf6oyHxV1gA3jYlddTbl36lou2jqSsOzmh6RoC6iWx/e6rMuhXfslj7xOjr
ZxD/C3XzZaLYoUWdQN+hXJak3KidozzOqmj0wGm6CdDAEJuYDprx8jOLXToR2Ejqvy2itQO9g7ne
KRJJIGSik665b+DXiCt4lov7dTW7QABnJUwQJp+rqHDE2zy1Rf+iOd2Akh9WKajZ1/3DpLfVl1l3
6q2JJ/Y+o+p8ZbtcBM3r14NEzEmkQn4RoWueaOIIM8aXOqGWh4hgTeMco1mzD9pUbbq9SOLlmv3C
xZW+nkaahxCHOKAApd5unL5xeSQhK79ojdZPe0S2SjApdYbXAuHaeFdiLbMruvzDTwnj0j5EUoFo
ADLO2YZtWytOU6MdXnQDR3Gfr6oeE2MJXfg53wbyY0yRbf1aReXimKzRIewv2rWqQwR3FuwMydRm
EkGjl7KnpomhFzAO3xuUQuyi0Snq7fsn5SKnp2fpAB5BGI/Hg2v9bJZgjUC1lXPyaQarfkobWtFa
MmY3VPpu07ba22aq3a/qpncU6qxDz5TvmnbsPrazeLoQt+L1os8F3JmK2duPjDxKYlk1LXBHEFbs
nJkkdefpiCAUHQazgY3AbfWxuPLPmCZdJRyaCFOAArwdEyFCgc5xpOCA5WYSKgzIVnBZbXI3i/6/
99f57LMyFu1/vEpsgOR/Ms+3YzmN1RR43HqILqvdz3ES0bZHAB1zHGdWHz46Fi6WLORKRWDE89RW
xIXixs6YHN3IQup3mCw0xNFVbjeydsFzvT/a2Z3AzCCBEvrAtOacAFR8O7NVONFGGT0K68IzD4U3
dw9qNjcbvIbcja6L7mN2E+t4PFqAkqk7/Mn93o6nI5Fn5l5sh5ZXeJ8HtUKiJpX4VVk9L+WH58ZY
dPXJqACpWGdz03Qo3Uu/WGHZWJ9Tt9EeeLK7I4zTMWitcdi/P9y6yf/KEv8/NVaSJ4uYioDn7dRy
GfcomWHekYMG2SBSZPqKpVZbo881P1KV+ZAKuYCd8op95Bli9/7w53fBn/G51llY+DJU1s7CSGGj
0qbIwg1x4E2+JW5TnOJyUr9RShDf3EGRdBQ9PQ8Mq3RvhKnO+whg6VEspnrlp5y9cf//JXRfqUPZ
q3LmWWppGTSVJ2rYYYku88bql/knYhrOrkUI8Z5SXw46CynhQ46e6+v7q3B5UiHgIpHOk+MBgTpX
UVtoS3QEcnaoQAg/gvnDWzwR6bNTNdd4xev3PP/evKdsaBWZBEw+3n5vAYuHxIih6tKsd2OfVhse
Owxv8fDY2zM4//endvaS/llV+HGsK5hB0oR16n9FRQiutVY+a2xnbTYNSphZd3IxKw20Tm037UxX
OGBV2yvDXk6Tri9+fFQeVlzZOV8HKA56J9Fkhk6aJF9pVgnfXvppNxmdGqCUqV1JFy6niRwDMS0E
CqJaKsxvp+kttLqUeDTCoTBxtR5TfeOZiXyKojKy/IY88EHpddpL76/u5cZhWJJ5egLMFMz822Hj
MlLX+9bkIhzSvRY3Vuh2RIL4HdqP7w/1rxmC8nEpKfFuAY14OxSpbdQNUpjh3LTq746O5ZcooySE
xb29TD7FueUW39Fq+ujKUg4hwUaGkjBstTl6Oy7qik2E8r8X2uCobhsdyaCgVDzrRopZu1GAwAat
a6dX3umL/bOOSlK2Qtkgu53P1gE11Il+cKFBmc5D7EgEknToUd9NE/EoX+Sme2XEi0+JBoTKZmVc
7h8u/rfznDAkjtxJt8LMmXU8UkqRHNJZjfykqNVrYQgFOv66t/cAuoh/fc6zmI9ejo7fS4dkpm2M
T8KCEBLWrY0IDMSj0fOn1ss9Hyh4a90B663VH45IOhhXhiNDtRymCJX31EKUYNBHBD5AWdhtoC9U
TRHLJ3X2uzIT81ZYsn1ySr367taW+S3OVjyzoc7qC0/31AU6wsMK7Od4pN8aW1X/oBoiEttliETz
RUcNbb4ZhdK6D0OFpu3WSbzaOphzU7ab2Ywi/Sug/nQITJe9eVz0yil2xtCr1WZo62X4DPRPN555
4DSsVgQOEL4Kgkj4ZV5EnyoAYRiDlnj9bCtNiz+XlabEG12k/V1tlCV5GRO+G1Jbqx8Afzuhkk0T
HeDULpxtOpjNc0Ho9d3RhfMszWjBFs/wlMPYxsZvHfuTH6o1dEoAk6+sAKwraebXBaqTvsTGPeRn
miCp6j5vtkjIpv0x7rvkYVyEbt+5tkCVoYUCf++kavwEhSX/VhIqIpXC8vmO2XrHLLJkEhh4ClQB
0oSu+KRpJeDrMR/Nr0iFthQtNW1ptvEcSWPv9iXddTEpP9vGLPTtqDSWtlkMJAZ8/rv+hAi4i1in
aD0fnFtRn1Jn9qLCT3JjuHUGD9BEhkagfetG9MMDyqQKhlB2otu3STayrAsK/89908bRXgx5ctvi
w9z6qluPP/PYwnUWyEuPQkqs/MwcDb8WsF/Ft7jIUF0CQdA26qNS1AgqW4UoigeSQlP5kRvNcuxE
7Ho/Ri8X2W5K9EZshkEBXDo29eQdlbpTb6gNglLo5rkBiCanCVEcC5rHfelgKOMLvS7MnWZXvLCt
qlV7KwF0dg8FHyTg0Ayg0ME8xfl+RK94ClI3TtWftTZk9a3qIOO/bejq2L87L42TwMIRq7+vhDSW
bWwI6zeyp2jccW+0N06HCi09Ftlp1n1kTeDkXHup8p2DKtgGdZao/6wW7TRrgSkN80Y6tI97n8p6
M2LOMk/Kq2i85dHEYGn5TkehmsutiHrxA5WITH7T50j5Xo+S09PAoQG2XEdzVWC3Ixc0bDDbpYYc
V21fSbowiRo/N4nhlJtcmYfi5MxlhZN8bqtzzq2d5mogQat0PrXmXHnmNALlLPRqOI4QW5BpT7rW
+ZlLXXGo7Q9Ou8MZSs6ezwOefMkzhcJ4DkhvbWVJ66eKt3dzKOSIzhguX+D1IK89S3tYjMOE7OkD
4EzNOdqdUjdBlc7Fa9ukjUm/pG6ULUaszcBv6wr5BXnDUR6xTRYHJ5cJwmCzVbmnuKrG5lAuGux3
HsSx9mt0rudT0Tdm94t6WNr9GhSzrh+SvKYVE+B3MNQHV1qVFZiib8MSHwfqZ/Mwzj7CzehHK96o
IpQmFau+oS5gFvf5OBXwqQ1j/oVyrTdtipRrGynKOVWA8CMRvWVl9e6BlrDpblDN07607Vg+pJZi
u7u4dafKn/XKSnGKyzMORrf0z6WNDysymJXX+knd9fFtt5owIQYkkVHUgL7rNNQpdACEUZ1bmrHA
le2hSr0wQ2bgU4nwtO2PTswf8Iyx83vHjsGhVWyVHdrdxbE18d2D3GDrJ6Gs1geilAXAIJpP+baI
+inbzLJRP3tiUdrNiK0SumPp1FNEdFIRukaLeaTEM40ay7IgwoxPpG7uG+wBzJumie3/SjG598jD
0B3tzL4Hd1OYQ7Z1BtbhRztmU0z/oo+HYBqqCc1XZCoRbrenyPBbqlnxrrbaPsZpsk3HIAbUhB0e
yf+rQgv891jE3o8JaOKL3RqNFazZbQXCyZt+DX3G7WOgeXnKZJw8LXaFcPzgjVwcRZJ4nxVlMIpQ
T9Ss2aPptIQZ25ReW1RFX6a4aMBAu33635Q76q3TQEDZKEvd3yZ67sZBssz9sHV7ZQo9r6u+Fgrg
Y3+c9doBV61IuHGe8btV9A6ZTrtrmm0kakpQ/eSkv3AYKamkVk7lrQ6bBZcQUvRKghSBuewWAFre
HjdktE1kOyhaAJWEj7R0Mr9PEhw0EaTR50cdR5UEnJjVF/dekk+fwUAWj1kapctO8eymujezRjEf
DVOhaegTNEddOCGp/lvOq+dVa+RN/lhMi3Wa5YjxrKLM5X91JKdvatJY+Q5qtafvEKZtb5K1mYch
rzTvujm3NX/sbZhww1qA2jfaYt84JaBe3wHm8lJQA35FlE9rwmlxRkS0mo6vYiJ8T9qtuUXQo/cg
AgN3qWLXVLEy+JGsS8BbEerdB2Ngcf0cSehbRLVMkwfHFLeDNdqfxqhWoZc2lnekMR5bG7szMxG2
UTN2oUH2J7e4K/bqtq08BVumrAeaWGRdc2OkQwHp306TbpNWuCcGVkeX0rdTaY23FvYq9yNJfbPJ
1LJTKamKFTBn2OlN4cXetHOr0jZuTLiIv7I2AsWYoOSNkcAoZOYjVdE9ucJ0QMC6aZFtJ2XoX3tX
1N+kgfbXlsqtPJDVqrR7BEVLP0qs/FGkUd0DMFeLwdeUvIfb4PGx9tAd+idQcBhLEQJq93NVO8RZ
2BN/83LdWe7LwnRBoGa47vkaeUvpTx0hDC9OWaH8imWP4pu5Jh2uIU/76ZhpOaK6P8pbqbjtdyVW
x/zGUMfuVRNUk/ylwgvgWRUFPKWhLd0vhtU1XaCNYnjNFG3Kwx4bxPKga3UUn/gThhfUSpc4fqcn
/b1L1zw7uUk3/nKGGJ5kYjeW/KxVMq+3cdeqlF4LYWgHuKurU9MyI3mZmprU9+niyicr6bOUCZIX
bjojcl1MDqM2CnNgu3dzX4MZT9pcy3xJHGy8oiYh07276FG+aWp72HpVB8ynAkf5OvCeyF3lTmiL
j/EEwtPKRxutzdiJv3pmB/qP9oaebdjPgxdYsW26vg79LwmnSszZXlHd2fHbXm3SU6/NpUkB1YjK
Q5GPyRbIuhXtC6czPqdJs1RbiWMQtmr9TFzmecv8jObz1OzTiTByi7eqTcmJOA05OWWynIPwvPxJ
SZXR2MUgId2gXhz3IYs1MBMlsPjb2jOq+NhpDfBpY9bM/NDnsfuaeCU8OdT0B3snpjKrApEkUcP7
6urtJq97vrpXJaU8wpuCuWbB7Ei+NECEWriSPYyhEnDjxp4J8EDng+s4FMhFELXXtiZuI8Sgo31T
R5gEplWUZmGOLAYHcYT/4VNzRLe5nFMAYzrObNWTbVraeEzY9ACYyyZ6cZZEaX1dibUe9Wmv+oXf
UQ55xCIUtBxem+OoowPdjwUHIM8jdPIK2B54aVJqhVqr9sW282K4FR2o4QWg80JIVzRIrPsmPtF4
iTo9m35jp9Ogrps6E1T243hbmm6iwkOvHO0B/lLewUcTUFNVTyKLNVtJfsqnZXI309Ll93alV+1J
CF1uOuS0BD42leT8dvUyyRdL9l63oe3FL3AWS3wqBZ6bL2qtRWMA4UxyAHSoibuxVSq8lI0u0UKy
+17L/amq5XSvw+rJQ92ahed3FcoHXOBJvYvl0I6xD8Ye+Mcq+kiU7egoyCMvE3VfKredWiod7hBv
tKHIql2BpbK37Zpeecwprhv/uQl/s19DUooCiJu2sqmRzlMeZG1qhAbcXPXGbWuGbXpdVLfo4HaE
KaJQnppqGV/c1iuACDS9zFGQRZBRaSX3t0twiriTIsvqht6SnoemOYCE17yKL1dp49zfoe/oeAEg
gHq8NTtBOEOhMVMeiKwJvay4KZ1n/GWUb1Cpjei/ZWzaO4lkvNwrHbJpV2iJ/6oq0FuiDkX5mAz4
rIBh5dRiehmbIbjh4zIAxNIBygZRr5g7Vcy/V6Ls/v1Cxp+iyHnqiyi/R3kcKVR4F28z7REZlAab
PSOkQ+FkNwZcTGMjCOAdqEQzeHs9cRGF05K20Y9RwjXk1+OgH3JLafUdTlZI8trEJJ/AhMTJNuYK
d3zquekvugx8BVuLkxu1BTC3QbbDfjG93ixv0MLXflJgK3f6nMzJrWPlfDxJ51PZ9EOPQFWnkGw+
1U6W6id9GsWEwAKy6NvZLAYWo8uzoFCr8t4dBy5FX8Edbvovr6E5+NXimr9ptkRmqInE/aQisTff
VM1kfbElUh1+yRPyGyYaSaBnR0q6k+aiFGRfLlCTiU5FE5R6h73LjJo8bICqgEEl0U1y9zgz1vKY
Ojjdhcg5qXJHeWg5zfaolzsNH0Btm8x2/mn23D75VCvRLDakhAgkmj18al4HGV3pNlyUahHGgRME
6oHWBqWSs11DTa0bkcxLjopXmk9jZyw3uUh1WuNLMVGmjp2fICTbfTL1L+9vnssqDYwZ8EdUpMDp
ADl5u3diMntczars6En76DoiekW9f4W8jek1+vJFCQoJWzhPK8YMKIJ5jqvCu2hS4X/Y4ZTS9psl
Zw9B2TmoWwFhICqurOk/KvGMR/WSphgIX7Cgb6dGq76mFxBZoV176UFPl+xBWUactYvWnj/rLf5L
zuQ0Jz3tcRUdIocYsB9q86jC4X99f5kvPjB4Gkws+MgI44P1OusKEBbqnizB0uEFORzautdhL2CR
BoIUUKLg1v+v6/UfWRJFzpV647+GRg+D74sihAXW/O0yaHVc0S5U7dCI17iO9GVHqNDuPPokhKpR
2X91WKaTkyvD7v1Z/+sT0AZAKRnrHYCifxxy/iqWGya4D+HMdkhLBLW8sjEcn6shWhUIlD6gLoKT
8Uh5RfM1ia+uj0YjcriSV/MOveNiunI7/2MLIgbJP6tWI83Es91uGE49xGjHhPMydPt6LL1mo0yK
euynok6ppGXTNXLaP5Z/1Z9E/AqcNYXts6Zs56HVn1ejFSIFrm8QYoj3o4VIMFyS5Khr87TvWuyj
jMUUT++v/j+eInBxwDk524bJff32w3dofOX5RKfCk9LdFVGcfafyOmCz7ilhjyfpapCxiI9vNzrv
tN7Xo8ehW9fj70+uiyhe62eYmKCk8L0oPCPZDTpktVF3xmpDOSUOTOhcqBDPi3cNIfOv5V47T/xP
Q7j3fPhZmRbpIDwaejmkvxLttZM7zeNDM0qnDLqkjX7GadUdSqJ4ceUhvixBIxMFsANQDJg9sEBv
p15C9ysocNhh3lNp8LOGSykgUcdX1evGMvMz8N7BpJMx2elg36InXXy4f8JJhlxAwxqyuHd+51X9
YHhd4lohEoU6aN0mDoEL3eROuVxB0Fye7VXsCasDlFsRodXPFRM7Z0QpcuFe6anpDjujRL+YF9Kl
cCYSs2huBlFA12kxY3N2XpNnzaNHrT3ZgRp3b8ZBG6615i7MAjGB9DCwhFm74mq49N9+ABvpWw3P
STdM6sba6y1BvG8S9e/twltOE4imDHflaXlwikYWp17FpOBkltArTgJZiw061lQsci1tt4rogM9/
8EDS3mdTcv1zH4KXP2tVem7HE+z22bGoB+qxdgbtmlxgo8WO/rqY1XZApqy9MujFgWBQ2oZwfcBn
gF09u/6XzuzoP+T50RKakvitHet3rZM3pySOiyXsilTrqaHMWXKIVZiCH70OGJ72D3pjGham+GK8
/SSW2ui8uSZOVSOcV1kCHfc7Gm+UlwqtOWRwKgGMQFqAaWcPz+8v+OXc4X3/CcZRCQG7exYY8+VH
faETHUZxi/mMXqOTpKODFsRdPB4hQVZha8uxCRq1V3+/P/aFnyqPHtpzaKsReQN8Or8NDNKiuRZz
GqpzOX/Cy7st96omJzKvjHY1cEavvpnKBnRJlwgZfR51zE02dT8Ig0ICvs0bU1ZDGQcLtozFd82d
av2Eb1Ss7nPRGge7z6ev7//oi/dxfS1W1BR9u5USdHaA6nJUqP2ZNSETDF6KFF9nbFd2utX+GibP
vOb4eBl8MpzF+pC98P9z3JQ2TLRnG7sOixiRe5PC6m+JvsVOllqX+e9P7eI1XKdGJ2lVmVg1P8+m
pla4zU0VUN7YBDCZ92C2oEkaNs6P2pSm26Ht4rsyEuOVNvPlPcmKgiOi8QpMlBv/7FVYlRa4GQct
bD0xTEeqqvpWGuVwmxJ6fWsS0tYWwX0I0l4hIj+rlO61rQYKzmAb4o8Cf2D7gQ9Dy4SqP2KVZ6tQ
zwqFFtkYoYZEzRfYr+O9acSGFwrPHMqPsTdVJOgANrOZoDaCVT2fOcYco1VWQHEoboF0xIS71Q4p
G88NFR3IAlYdLeTyGcppcUVW+GIju9yyyDVD34SbxC94e+2sMrppSZIbLvZU6L7O2bk1SnpTlT7c
27Vz+/7mutjI63BAFjSMiEnhzuPcGBfgiZraELaQvje1nLMHCIzZfhqLa/HVxT5mKNrpgFZBSgDh
OosnLROOe7qUQ6inarYXph5tM8TGAhFT6sSVR78TWiw//CVXhCP9/HU9IamuP+qvoA4oiCMBJA+h
15eju0lKuxiCoYAM5dO4NItDvDTNa9aIqQjfX9mLKxy0Orcn0oYrgpTY5u3INdUaB/HEJQRCFn0x
l1h/pFyrW1sjGtTuOKcO3mxYciHYgRYU2g7vD3+52n9wXKTHyOQiL3j2fPVCtArZiRnieuhBsFed
xC/MojrKMde3eSdeGw11ufcHvdxNoBxXRRiiZ4sw7uzGSKdcyWbe0rBK6/xYaNZgBBjdOW2gUF+K
Du+PdnFUsDaHoIP29ko4u6Bkjl5CQ0Bz2lPd1KNAsaGmgxXHCf1Duxxfqeyywh8eEuLvitADOQtq
9mw7pSUWT24xyhMQPY1O51jQeysyAgRw7VN8rONGXpnlumZvamQe1SIUduAmrJTy89AQW5IyYiP1
JxVfc22fSGRww1rSMHx9f24XDqIUiwBMceHBJmHA8yivpfVvZxmsfxR5qjpMlc4ug5TSbfor7ib7
2bW6afaCZRpTBDyg1XxT2b/iln5K9kCXdkx/VqUz2j724s41PPblx3bWu5/sjJwUU3vj7XFC+wGd
trhXT7WgOOnrEKB9HRzBo4sj2kF085UizMXxBWMPymnVzNcA55zrVuGJiEDu5NG8LabJOXbOYt5h
4vZ70rRkH0e21j9mjaEesmHM9u9/iItT5Dlr2WNFgf6B+a///q87CwC2JQV+Zyf8LAe794VhAFC2
psgWN9iZJVfi7MsNtk4VOC0FLoBd59n2Ig0s6qKyOhlu1ZqfFadSi50ooK9c2cmXS0pmbeCTRK8N
4vq5XAAkKfqytlKfCiKadN4i/TasOtN9/kVYszuFCsCrFp1nRQw/7cisvr2/rufjYyOxChZAggNQ
Bm553WJ/reuQxmrLU5ic0NYV34xcN7FytJCE11fFjqitsu/wnpe9qQxFvHl/7PPr+M/Ya3WB928l
F55lUPnUKJiPMHbF6+qnLSKStEDoKDr18lWOovw8Je305f1Bz8/MOig7mKQSODFpxNmLy2HP3Llo
01Macez9FEzTkzk2uEDJCTfPjP56fOWCPFdo4J1dRQJwZ4XEwMN7LrcK5FHHYWXJTvimJltkfqIQ
cWf5YDip3NiTXRzQw6+DHpdmLWglgDUHRtWV1f7Hl15rCcDg8cJkZ59dFhm4lqajW3WCt2588ejT
3SuID5/cwQSgZkXZdPQcZdxYKLBcOU1/Hta/7+t1AUhEAIMS7EBaOXv3OxA8GkJl2Smhm4i3AR1g
COYxzSy/xNnnU1uA56L31uK8u9TLEsJXVKIgjxUa53IcMMtq9XnXz6CrwOsb/+PsvHbjRrIw/EQE
mMMtm+yWWpJlW1LL9g3hNMWciqHIp9+PvrJaghrewQ6wu2NMNcmqUyf8IUKGyb1qAWzfMErIv08y
vSjB/aeVevajYf1zKNiaZCvntfZYU3C6fb0e+znIP7gKadxIm4GuhqjooYaUDTWizXgd5jtgLaX6
mOdC/CdHazM4yAtkbHsulMfa7ORvYF3zk6UyUV5puelqoelyWdwGoBazr/BZSrVPgiZLbitLYGs/
MWy+BW9TiVPa2elvlelFEHu1O58Qwp6mfbKY/dXCOBfUdyu0/9I2UQaqExYjIiY1edvdM6AYb+Ei
9msd0r2r80jKcZSPCzP6Yq+6rkXuE90G3TxALbANvoTuVN+rpjNioqqWfuvWbpEfGjMYO3YlUJgd
TrTWx1GhbPLUDI6QobYYoxjiypKOfmVbdfM7ReT43kjX8VutDLfGxcycngTjJxSP1kz9N8xGq4Ho
7IvuunAtKsWAkDeFtj1kN1qXOHY8lt68bxKHTtOKA9PetFI/OQZBj02qKg2MHgDWTOVjA+glv++N
QZ+vLGQhPsDQ2WAJ3ogQxeysA9K7DZOeHdJYnhZnfVdUd31ZJNc2eoMqDHK3Gz8tbqeMndEw0SYb
BA6HuJiUIuo8/NwRwaYfEGV6NT/NQ1LV95B/RLNr6lXg1e5P7s0CfTXZOeNIUzjI1uG6aGUzhEuD
TtKAqesUoonkf4P6iqusaXaqiHImnmMkcKf9ivimrYf5PDDYc7xU/RgRPh/DDOjYb39GmeLDVFjY
2g+laX4OxqWnrMWxc7lriRNwsaeu8nbFqsCpVMtg3bhYuKK2q/u9jDNmBN9gZspPc7oWm3uxt8jD
KjIv3THDTxE4Gq1g780I7h2MxGaLAL1fEGfyZbFn/I/qGXK0prnDitnX95219tXVXHW6iMlscIkz
6m74NS2i+6nrrZPHEzP58qPtJW1xu/qJbRy0yemMuyDpLPoyo+uf1tFZ2+tgAurieM48fsrW0jJu
6SKWPz2VjnqI2ASTk0M+tZK9RkH44AsMKH+PnRLtTTsEA5jA0aq+Ae/wxX+gHtLikzNXnvrPYdJX
xDVcwQQtMuyLryzRtZhGj0UNQIHu1GGm8qBKVdbycbTyKottqxPD9RIogTaVWEGJVpyBNkL6Vsoo
SRQ2brIhSl4re6LNDupANz5zcDXrIVEl8A1vShHEL63Z/sk4di4jMW2IpyKrbTNcx3IYngBCmc9+
Stj7KOd8iGVT6sZjlo5gzRIDjeJoAYXsfsmXZKaUxoDJDXBVWO1fhstLwqjY1vudV6zVp01376kq
RVpEY6o7T7TiVPGEVLBePtW2p2RY0vmU143IkNqchFb2GgrTzWzAmAELN0XFvAb1d8K1/M6ccP1W
G7n+S8dMIMPzG+jNt0EWSO3qvfQPaAAHRlRYSTcdEmNORqAJOMJGygGBDWlh4g/awSD6oyHpxYQI
KumfEere2oNqcG5nvYK2hlcXMvn4vyT1Tdcra93Zk8Dad5WWscs9HVYv7M7xXsmO1nan92v1VWOS
AhAUJ0POhzN1w47z0Le3zFCTMdY7HLF2unLpvZlDmh7x0+M2sbgYvsPvbUUICt8dQpTFghtjtFUf
r83sOfukbp0G2PFcqLjJ1+SLzJa539HYlA1jq6D5MkFZ7XYI0/ZflqDl0CbUs89WJoKv+YiM1J1n
Ymmtp+j3HbU+SQ5BY2v6bhJyrK7oGCF4FJY0cY/tambFAYQp2U3VYgajdjnOAkA+UVP/bKT1Yh8b
XE/TaxPR3evOWcfmU8sIuzVDNOtSIwJKmd0FdjEux5GL/ajRbTciBDBrN94w8aegBI8ZkaohIpZI
Y9aIyI31Na1Qxjm0AWjoAxVb7kU+4BR9l6rNHsQ1JFo64QKmAwHpYKqbh6Dienu2s9KsP7aj9OQR
UzVgQnlrthWc3aXXrpq0Fb8T6RjQgonbkx0PlWGrCMFS4McLUEjMMpnD+18CYQbPuNNm605fqsrD
MB2xjAgYrouBvABAfw2c3Z+vstTGFQqY9gB+Kh/p/dwvw5A0H2TuTvMNra8VDHUFMgM4VpPVcvg6
62mbXc/IGNyWflAUt9XUq2OF/Kj+eQqUfaReQs0P2zBtjBZ3aA2y6am7tgzE3SPqe7O6bqdpyHcz
FqVB5FC3PCj8zp5spB3tq75ZvPQ5ISWdP25gsq8EkObHYKXa3Qr5tTymCyzqLw5djjlOUQvU0enX
KiPyEacrHkFvGd1x9BHG63COy2I9d4TxndJBQxDU7JrbjRVzDcMdx82qdBtU81zZmg4YIHinEvZj
trYHNbZry0lWdjHcrkjdeR/WoZ7736Ober/TsmmaPV0we7jS0Y77hZgseGCEOVxQBomdMwo2GAA3
0YajANREZXFYnarvf9ApndvI9Uv7d9DwU3bBgu7eHoy4YUfKFY7xs01do74NViSSwd0Dyi6f0fVr
82t8JI30v2RMTBslyaR+ViW0tyuRIUKw88tqukIE0/avLS1zTqVBb3KMq0WnJ0AHOL3xnEU5cV/3
mnW1aF5nQ3a3zfIGc/v5e+Zl0xDljqZrN2mHrMCNPXql2GGUZXu3yeTrhwy+arlvakR7n3SlB4eF
sQ6iWzp2RHuUPpr6hyBOiF3ddFh9eR6aDDsFpsQ9lNynxn77nC5qQUmQhXJAEL+xgcnBtaDr9YEI
JbJIF6KJ0wl3hOvN4qhAjjmV6Ba0hqa3cMr96qRZOajMVhvtZF/VFhd+1yFxBqrGnCMzq8304K1I
FO7JEScAiUgc5uFkIHd4Vy9gpXfaLPoxNkQpxsgdBudZBfMidi0/skFHtPPyeG6C8kcH2AUadzAB
XByy0tv7djqRxvhNQoYWdKB2LS14MsXiyR9e3mRaQU6tj/95jQdUrBly6ImTntE/nFLTz+96ezXM
IXSrNb8r6rZ0rhfPz6IyqTIn1lZloW1p1e4SGrMnnV3dtlYSkwIvoN+8wrVBnmpe9g1j7pJcN53V
fUELFR8EYJFjlNX+5H+gHyPT+8qrkWhc0Ek8VJi1k9Ix0QoO2iC9GuhkIxagcx1GkzB02qBAXigE
yel9hM9TtHd9RsfkMx2k/IR02lpfqaBHvJQMw+yiGWm5L1ozgXFHsLGszN3EyLy9Qu8Ve68+Kx0t
ho8Ger9zgKlNtaOm3YzkgQp9YGJtHZZdqs0/zawRc+i1jWXHbG5Aar5ZLTQm6WXvCDiV+60o7KKP
MVCYCyIVrb1ImR5yF12GB70YNCl23WzJu8xypfvBa+GgBaEOXLi9abDMRo9fAxe8S8nLMDLXcgO0
dWkjPa3PflDfgTRvexqvidblu4bkuLqdEZvP2bOlBsgCqPWWcdPk/4QtxeiQPNqd5m2YX6RTcreq
FkDUvXxUfe0UkdEgZxNnnot/h6VwQHPXXFt+zisKfBG0lPm604setB0iHsGdSMoVyrrFTWB+bINZ
flp1MRa30CuCHmqBDHpRwyRCkuN2rYz0m6s5aX+djMFC3KIzYn7W/KFAtNXack+YqFLEEjmYFA0u
v9S8MGiQlGQWtKbWnht1RGE2ZyYSDbKsRVSLuURqHhGruxQjth8A8VvG60PgpQetKKerzApUi1Z2
URThAAxHv53XWbN2YP2zPjJoTlX7KiNf2+FAljyyNNapQ7eszTHrenc+sIk6B/pSrvRdIgOruF9K
uWoHRxoVHcM27XYmImrBh2nMSJfsNK2NU7VumNFyqdPimCY9IgCqGKWMAdi2V64oMz1GFosCzwAV
jKNEAfgycppGZ9LMKEhLstDpgq4hknVBvZu03KtIRYZi/uFrJCRhOfiOikUQlHoEucxpQwfi2nJN
PmIOV+tGqF67wO2RCdS8BAQss0Rclja1u61kxA00g3jgFEbh39WBsNeYtww/OcXNbwqHdnUfK9ck
+9x4KOJGLpXsYBu5cJvGQUH7KSuVEawaEc+lv6aPKLwm+4AsX9TROAf9yUvMKT92dpM9GtniLXG5
wI0dwiGH8B6a7Zg3scpqxE+nfuzLKzl1/P9bX9i/odGkVSQ7PbB+wLWjgyq5KkC/V5nrfE3WBZxn
Yq6aH4MNJXPGSaRVCCUP64BqNveGsUsLYkQTZhiJFLcqcz15p7lmc+ebqjKvhMQgjpMMpxPrcuRw
53BOlc53q5ZiN0198sX1gf+ELvyzCIUchzcJuqTbtbOqvaNAJM6LkUGevi2jPfAMlqlkTAaS8PYB
XLsnHLxb8LHuPBVHrnQ/RuV8rSOExILfPRGkSEBBuEP/cyia/GuH1K06VWUDJU9P4BjWc2b9hAfS
LXeeBM16mI1afEMlY1qOOrZFC+Y1TTF8kkk/HCu7N5oonStrvioG09wbLfoboIXTLjtWjSdwTlmK
tc4P0xqkTiSwFuQis7IRLATdQM1/xAll6o8z9df3bhXGf22Gnk5Y+pg9HqyRb6u4yKo4UI6+RvVo
YWoQtlbWdWnYrhIaEPk5MEhTwvMLBXDvT4apCn0PILRcjzUd5mHvrU2rIooaZ96BBWmelqoDNAq2
wg3gUHYFkVR3VvvZw35dxcuUGG1sADw3os7KzN3IQL56Rph+DfYVNrrugwl2WT512tC5UbZi6hOJ
1Unt/eJlvhfambP6OxTNjfVbIl2lPnAJz0NE5K6c64nmNJWvo4Mw61D+VgTM3DPB46xlcbQHfj5c
EaKY2ImcXvEBS2JXopsMtjtcwZmkdogBZlUjzSmMmSTRXYeYQkdvQhJBe74bi15+gici84Pr1qZz
2HgGx9kFcBUaZQVtx8lXozusBhKYoD6wLrkrODzf+4xAEVlBkvv7vJvyBRJBlxVZnFhppT4Ebjd4
Jy5aw3tCLp50PwRQ1H83EkfmHzvIwsatL+m57nCi7tY7iE8G+O9lqfTY8rrgB5GVe6xuVNpiuk02
GerdAlS7l7Bi4nLUumyvcqE/SyCb+q4fUwDUCT7woF2XWfx2RT7o1HGuNojQNrJEqy90GV/3dC3H
RqWTOYHPf/G3LuRf/eTeWAv2mN7fGAhHTfe5awiCpV+C6YdP2R56j37E54qd+4+WIjRZQTkg5esA
iwa/dM6pd61c+nnRlDdWo9d7hOkJRJoGBzT0snw4SMTCpyNKQa51qb27jZ9fNgqZ4KJ6ACSAIV9g
nHU3BzSaS2GyMqgQUjgq7VKj79WazMSF0GFkedUPoQoIHCYqDqHbm+5upMnyy5hEdWF4/QqhwPDP
YggIbA5kJGPcs0mJ9JQz245W3FQ+8Auu+3U90jIsG7ogbfvUgT8ebpaiZ2gF8+Nb7qW0BICvQKMz
YGG8321/1XQmePAfMnNyLsc4d9/Q1FKmgTmI22xyypNZrvm1NBBaIIqVkH+KFnHJwYNYgWZ8/P7S
rxr9FhgpUJpMJtHd88+VWzsO6GiDQjl6eK9+Mcc+2Wu2BfPDtqYbyJeXrOpfPSobH4k98Ch4YkDV
Optm4KEl1tpaiuOcds0unWfn3kEa/27lN7IFtl7UPDxzGNNLX/zVmWPlTY9l8+2D43uuyaJcCuPe
DsqjVCDa42Lx+/yT5YyLgoEJjKFFhp7ADc2n3fmpqjFUW8hw9l6Nasqi9/CD3GVcgrgvpjp4zjWl
r4eC6GTvLasvKSATyEX/OhVhWsyX8UgMmMWAKfkzNfkrVNSqqsCaFPmTFHKNbSisVWinktgOHYtL
voXbe0srpgVG0xYKQwIssIjsrgwubJWzF/jnlzA03ygjgFz4NS+D1lYSY4eg8icLPcIiSpHtO8zZ
mh6Mdu2/BNNixciTXgK3/okLf8UNlgWDgQIafmUcEe8cDSGHfp0y5ZVPRZ2192hTFPDv9cq67udm
zcNkY+SHaTp1bWhzUR56H6iLjy0c7dsWjicaVZjHvH9qXpmo8aPokiMnThBF7+V8KJcngTHrgkDR
VnU6hFCFx8iT1gj5TqIDE6bd6JEMwuoRUVsvfUe3ODdh75aN9uirLv/VEdx/VrB86tBKAU7uzDId
D3Iu5wuwoPPhPC/Q27TGeYG0zUz3D2jvrx1E3uHItUuXB05GV5MJoqaFaxncyxCHMDmHjDeRrQP7
aeCsRhGo7XA3LP+zJ636wreRy83SNs1pzA3zX31htt+GVSjIUOKxb9jbhPnFbwOPZ42BeiDPlTdg
s4PPpnQyPezqtrp2eKOXMHFnAe/P2wAHxsVLCHL56+WKtR3IqdZG9VBmCdSsYkyT24CiBm0BWmdZ
2CqrvCQQ+faavr1Bw0CgndsAj8VUmZOn1ENG4/Oz5/rLlwLq1rOxFHnEobf/e397ngXZP88IipDv
zcTc5bJ/+YybvdXAd1QP9upAvq9lA/K2XJ7M1tM6RME18rwkkB+pANsLEOm3lgbesI0EERFDr/rl
0q5C8IK8cHlAz11ejb7mbHpUzs+m1eW+GB37Wp+E/1TV9vD0/kNvD/UyTmwynzb+wwxiNlDP2cqV
AbxdsjJ3efEJTYGux2eIhqomTOsCNuyNtZjHwzFDQd4GV7mFyr+2rWi7YKnsZX0oRkN+MZQ/3GwK
WCPCEGj1XpgLv7F7WAxILbMGBJHOJe4Y300FSOPlAYsuPAEGcl8Dh89xBFWsj8hzFB0Cau+/zDfX
hEsQAJHy+Hv753894DxMWqAoOB8IHj+R0pq5E6UdaPum6G1kkQbZDhdy4rfeqYPsF1h2CxUk9+yd
GrSLLFSFeUyENh9as7mvZWGdymX58f6zvb7HOBV/LbRt4b+eDdrlBgRelwfC80bbz3EZ7pHr6cfK
e0rwObqCS+n8fH/RVy8UeAjpPlBJSBobrO7lok5Xrn6ZeerR6TOq7SCd6aAkReB0+6wBmoNYEEzN
C1/xD73s7zOBfBZoui30GxsG6hzNILt2NUrPa5+AAVttOKwonMcqKMkesjavPjYdEvDXwszNqy5l
3rH3187Qr2vTHIODSC3ZHVfj2XPb/lmkq/fR7mq5h3C+3nazuesGZ1d6E5xeVHXScVcpd9EPS2cV
GuW7g7Y3zeIAhRkcktIHYSfqakhE1+/cVNZuKNocERYgN9ZHS6TMOXD17E9ThgQGDu3L/CUPUiv5
RedCrN/rXLW/mmnxb5U5wXTH9zKV0KNNv7jw0s5LA+oxqhPoQ+C3iKAgxl5+KrudvGQBof3UUx/A
2BE5DC5zWFRyMHqYXGAJHKYmOc2KH0zw6HWXzuwhr+PQm+qXGl/If9s7hDX6Le6mlG4DGn/l+tm2
qfT8ZHgy6jmwQVQ0GM4mtYZbCmVLEVWyny8cxldZ17Ym+J+tTAIABB7l5UsQdNu7uWmmp7k2xjnM
qK7HXY4uRk2PaJ3t2DOK6VeAG7O/63yp34lgnhU6GZONw6+xNj0AJUxSqwvv4jxKbL/LAczOISLU
gzZ8+btUC6XCSub2yRum6k6sY3IFmkis24VGH+GfXzzE1IBbFAc5GH1nlxmNARdXT1owtpNaP5Jk
9H/awppFxFxkRj/A8+fqwu47D048H9i9Df9DIYiKgfny+aQ1gErwuvFJq5j/9kHdncDg6Xspy/ln
T0RsbkrEZOYLJMEt5r0IFKDqtiqY1d0/LkAvl61QLmTIZmuPFuKm8mAOrndvjb78ang5qmkVQZ9w
VXvNTb7mzaWP+qfafrk8GxuoJG07sNbeOZCwT1A4oGXuPSKpxMzDUX6pvq65WJzI6V1veJIWtl9+
NTtsuSZ58g1Lc66WJUX4yLSH4nslrCw4zDZR9sAMVz74S45US2FKQ8arPWEOOyyzXUdMWMwc/4u+
dqnsR7+/spNOaTO1A3w1dcB5OgNpjZcrqjhGYcxjpFqaGmgd6MGTv2wA9DWpe7g8wshjzZ7S4lA0
7ASQ/WM3xrNITJzty0wb7pRKg/meUULwmzLOb3/P+bLYDwtOHO0nB7UD1p36BVZwqCP13t+5iR74
v/5xE7N/AWe5AF9B9JFAvPy0mT56nb+K4BH5CcQoPDRnHjHBq25aM2vdGPeL5pK066tNjB8veGO2
E2UrVcXZVQ5KoEGxgg6oqrMOiEOe2vfDUpcMOoUrNjkfxiGfDWE0yf79h31zZc4qTQ16W+Y58Rcl
kJUm9VQ/cevNnBRakfpgjvdebegIPi94GJTJZejiFgj+3r8ORA/A6eiTgPFGRv8sUHg4j1k+t982
B0GFuJeG84zyhRccO+wmvD29uHnCknTFhzHX9Bu8R7RmN6J9kh5xiXKzY+A3NEz1KRu+V4ykLyVX
5++FLtcfDjbBxbL4tWd3WpLmemPhTPc0Fm5vh6Bo2u+oQfZNnCy2+q6cJXnoIP9r0fvf4zxc/1kX
pv1GZ6B6P+ekpP0EYkXV4qQ5SQsIp0GkoZ/8T9mUNvH7S53jR3ET4xk3JDqXFqzzc4PmZTYAFxia
9tSrVt4Mcmi/TwlWelpmGrvW6DIrrvwqcHYSa/n8mtrAvR4cTwYX8vXzWLr9jo30bJnwgLizz3Z/
YTO2xy05eVom5VtXK2aJX0pZ1QxQZ6Ru7A0BtKvFuJq3VcZV+Y+XFneVyfP/MQqCrfpHNPKv9HY1
/KL1YH2eVKLrOSQKlH6mJpmfc+bVsHIZv114868feFuRwM11TKfmvIcoTGKPhtrVCcWn8WgXThvN
1Tx/qEoI72FvcTvrwl0aqJCuPLz/1beN++Lk8bTALg0TqiM05POucgZuZh4wXT11otQPupz126Yc
E1AAQ+4AzpqneMgt5x4LxD6mIV5f+NivN/gfcpBNik0xCPL+ZXQt0iXxAX0WJzEt841mNN7BAa0e
F6OtXbom33rP7O2tOCILROLh5VrSY0aSGFl5Umtb76fUqb5Kz55DDUrZAbbd+pV+Kxb1Q1lcqkFf
x49Nzd6FH7nJdUDQebn02M0as+egOPmrC8S/D/IHPR27uAMSc1xl0D0nGkOY97/tec3ETqZnC6TG
w1Fn40q+XFSpilmNpCOObBYUWmBLKABnBgILuyzLCxWCqzIucRreeNKtsGcyjogDWeZZl1MzEJbq
s6Y6AfRzj8O4Do/srJVsFvMESh7L/TKsmvj3bYSCTsCLpVuD4e1ZfM6HIFlHa61PwCuOTPeEtZvp
rsTmnCBx9f5rfePI0J5Bq5rW2qZWcL5lVw4rcrnVqUmS6VuVqCA2bARssEturxHvNm9a+lJfMcgy
7mBtX/qqby8P0ugPRZs+8suvyssXaOS4fNVRVepGjb1fh/BH6OJWY+N97hZI8qmRMCJMKVijDssN
90KMfOsj09ZAzVqHYwfe/uVvGDJFtzop6lMCgfDEn5BR4aGXOigdOdMgX0SotEb+Y29s288oFZHk
uvi9s8VertpWWdDPbVaf1sUVV26gdDdG41oemla6YqeaodvpdQBNp6PAev+jv3WWKJ02Ij4QHDLB
s7UdLS84rPXJWwBp7WYwtsBLpPqdoDdVxs2KGO+FPf2qkKYPybDH4+jShNhoJC/XTCdw5V5m5c+t
Zi4jreUeemg2D2k8OKjgAFUsQQ8KQ/ugJjKFAwm0c/R6qGRAi/S8vFDjvE4Qtt8DJZqyESUUKMgv
f4/ppLjvDmn2vCTCAt/YzFNyQBaYzkhgt8AwU+ogFQdFm3mxroa8jXpsdMddRjfMv/BBXh0Doihi
6luiYm7zlLOXs+hZ4k+mJcgT8+HnAozhNp2xeT2MuUIgZZA6tig12CdnN7pmnl/XHoCQ9zfFm7+B
brBO0YOXx/kHshas0ZnUZ8+9dNZoZu9caW1Wfi+K6fusr95TZlXIntZJuu5EV6QX4vurU8grYKLF
tc2ZYOx5dp81czs3DvKGz7UuvJjz0uUMhJM+moYh+Gowp79FNy27kJK+am3A5GKWtOUM6MIyizwL
QA2eo6vMe+2E8F4RNVjR67uspYwrzSB7qmzloW3cLRsKZri1wRlcDUuBXajQ5/uZjXmhl/zWR2Am
vrXq+UXcOC93paIggT7jiWdLoQ8SpjVMCrU0q468SK6HVrV4tyIp+qtm8ZuIc7te2AWv0grexzab
2MZE1IfnxbfhbNxbd0UH2M3EI9Cd4LRJct2Wnl0+uZrtIuGTdeVPtRbz6f0N+CoqsTRutC7HkhKI
KefLZweyi/ezww4wlGyukECSfImOZlKXLUdnav3D++u9seMoR5lZ0RP1mXZvv+ev3NhaM2MC1pE9
k2HND6NeDpRipr5zM0ePViexP6aC3fD+om88JHvbBndIdUhvY3v/fy1a+AUy1rOZPwco/d5D9yas
dIaLnrnEo1q7RMl66xlxPUIHgHfLNbP987+WWygNXKhkBRNq4SMoqq07k64DZNAUcU1XAAO2zDK4
EFwd/q0v8nDokdzl23gdH7RXt7rWzlDRlV881xaWbnqdoqc2rjqEmYJ+y/sv9K0nDLwtEQW2YJAh
vnxCe5SEVKgCp8nDU13RrH5ojQX97zX3ANo5BUWtnn56f9E3TolpIqbBbAAJAobgLxddU1ez9KnS
TtqoBW0ogrx4tubai0TpTBHZujXtagCfN17uehdO6Bs3KbkoXVgXhAjN6fOBHqoOupk7bnISDR59
oQnPpofs1Jsp2s5GAuzUxTCxRG8dedykHnYtvqG0YSFdh8VQzof338Wrj02LnJk89S0fYcvQX76L
lMRxaQH7n1AA16/dxQHqmclJ96NyAHhw4XO/Oj/bauwrCpBtX5+bR/SmKQo56unJ17IgTqZKP3RJ
cRxrJGJQ4F6Ch/ef7tJ6ZzdzYnZqUHAlT6Most+rl8g09LpprhDxdX9kpRjM/+MJEUqjkgQUQ2Zy
trf0Km8R67HTU9a134U2QkgavOJRglHjAevsy78/4DbbcwCB0d4/n7QxFM5z2o35SR9k9hkIaHWs
PNHvtYSp+Y6E0M+v31/x9YahfDRojG0+otjMnsX5zBUzbbg2P7n6iM9EMBkAEXVaH1Nb6Zfe5qvw
AEWcwpHXCYHX0M97gD5ajgY91/zk58Q6DXx/cqwnb2gj1VfLGvleYl0bKQjr/ftP+XrjsPA2fKcn
Qag4V0QxFrNwpOtkp1QBJdstbVBqkWZnhREDxJdPcMsg9b2/5quwtD0s40Sc1TkgYHRfHkV4C8iG
JmNxGoaheUoyGDHghYPgg6cp/zFZy+VXYvUVLgVlWlzynXqdUdPlYmJLoxXSEbnD2XdthiyztcIq
TiQ3ybeq99HPrlJLHLQqcX4gApihqNEpEw53Su0uF6limAPdP8cjfoaLUveW2IOXOEskE4woK+hY
+YnB1DrFfe4UItaLeWFIp3mP77/xV/na9szkq1sGibjY+faCYb3IoNUKKC46gsNBreSPfqFv63Nf
7rOAlkEITq/9VtcCoDtUjeL0/i94Y59RO/9J2DcR0/MGY5Wlq1+s9JyQHxjNT+3apodCMBraYYcg
9vpalsa/JqlbO5MriME45+rV2M1gqKE0yylOazf2MupEQP/a9dvmQYOVdgWPNvgJw2YYD/loiYHb
IEkv4JjeONYMs+klAhVCOvY8TS2xktAc/BBOYDN9LWwNr7ybem36qdNWDmKGEbP/DLG0uXCqt979
i8yGR/eJydy9oAeZorw8YXA8SeD6pDxVdp7LOK8nc7kCNFld+KpvPB8jVyoT2hGILpzvK3cEVl9V
oj4FmbS+OIMP/Q9i+k5CGHrkdYh7Be34ws3zuhgCWcc+pvzDQ4fW09ll1xkK154kr0648irxvUjs
tjygFzrSgNIs8UAq2duRzrU+/tBHG9EFA1G3HjruNF4jqz6ssdbN+aWi6I0LA5UcqBLMQ6mNzrMt
NMENgRRYdTKsLk3jFkpRyFjEn27Q/O7VhQz9jdVQAUbAmtcPM+J86NrYQB3Gli8KjW3sPoE2R8qS
nqdX/HKg8WUXYvZby1H8k8kAAYcCeRazmYn1jd6DqIPXNkEht6ixdvS75H8a5mRf3w8Wb2xf3h97
FxwPSg/nllSGHLGMwXgC9oVjrYc0wT7omOR18fT+Om8+lLW5pyEFQZZ2tpHQa2hyQkNzWtqi/WoE
cJvQomdK3hjThQj8xp2HggL9G8ydUTs73xzIiiLcg+bEyfXXEdcoo5tu4IUZV+WKo1MtXeMRWet8
X67WeEFL7o3Qyz2DZi6FK/Od83lWDTLdSq2lPuldhYOB7fbs/yLxDhIW68M45Jccs9+ICkS7bZeQ
/TKcP0u11QI41Cq95uTpwvyMfWUZSaowxMfK4i5N2k7EzKOAcr7/Nd96ToT7wJpQ3hORtq/9VxFp
DN2QLVbXnpBR6HbYImRxaxVNZC0SZD6S0od/XI/vCQDdZLwAOJv/8XK9coGy1C2lcbIZDd/gCCAB
t9hM3iH3wkaV0EMvzQtfbVhW2c46LSiaNswNXy6p2T5tdmwnTgL51H1aLvK+SAfsByolAVO//3yv
MyUGggxtQEUiSI8u4NktUlpDA8zbME+5scgHr+7mj/4MeW1fVUCQ0Alsne5qMgwosqVW4oLVedeg
BS5pYb3aTttcklBAB4z8gdTt5UNbjB3RSDCsE45m+hWcU/WM1xFMA3+qcR10DjiU5Zd8HF8hkMmV
6PLAtWAcuimEnT18Xc7NIgrbPGEeVT7n6YRKIMKwH8dFmtCplOp+6MrChk4f1ue67fNICQ9/MnwR
sdbuEChY+lT9fv+TvNri/CiaMoxocSSkU3L2o5qikLo+OtZJq8vsxySzMsHKYg5MSMeJqK76rAf8
8f6ar/ccayJ0h4gU6DLkjF6+/oFiPW+Ua53a2ve+53jyfeiQWIA0lprx+0u9ivvb4228AeD6m5rS
9lP+OsGwE9ftArVPk5rtYYfGSl1G/axdkhx7a0dtvVtCIsmhfd5NFf6o290iHNzQyvaWsb79TUxY
hEhhyF8OXh9lOFrWpSvgrY+HvihYKAANmAefvUhXW1RT8ItOw6gXbjg6E4TDTCLGwnzd+6LGAD2f
91/oW99uk48jOyP2v4Lh/o+z89pxW2na9RURYA6nVBiFCR5P0NgnhJeXF3POvPr99PzYgEUJIuYD
fGQDbnWzu7q66g1VU9LG8CvtHRqCfi/5ll7eJf2AKEbe2Uvik5dfj44JEyNLIDgx2vnXyzHTldI4
0t6rUFOlRwt5DG3TVLVs/r49q4u7lFcT4Ay+IK0alDxnpwA6KoCZycClWJNRJdYb8R53Yk/+HhDL
tpmNrPm612B5oFtrJQub9HLzMDpxEaV+kQnNjYOpGhZZ0JrGexEqiMJLBRpffVnuEA6q1j68S8l1
zLHc3p7z5eY5H1U9X9wkLsMkUSVGlcfuJUDmZZ9DgoKXoRr/RZCjFy63a2tMFku4JU13EOY7H69C
2qDHstB8R6g92SS2GmwoJYZuafr1A2ok5SryUGnG96X9H2bKXCkOINPKZSe22V9BIOp8THTayXxH
tArbzUSXw1WQTXW1yR0U3YLRxwLn64srOlvU6khvL0rs3WDhrVgl5nuZxPoO6pm30Vv8K9dACk3w
sbFZ/nN7xGubiCajTEZId49zcz5JaQSiGOPL9d4Upn3qqkFNt0OI584q8lUY00qa09RtauSFl3hA
14dmWFCTCvtf/Ptf6zswo9JA2uodNH6AQ5JXYVhY0T2sKqXeY8vEyoPRX7KZFdHt7EkKwYFyiyg2
IWyM7/b5sPE42lmEm+IJHQ95Z6DvMwBzy//YtNQaN0mg/wIVttYolPjIsJlf3c+ACKlDCw6fDaNz
Puu2a2TYxlJxakNfRYWpbk5KqLQb/s5bFUh5vynVqB2ttAoWRr5Yb8F/sMDk0tpgwefQBS0fjBr1
vfIU+VGGLIOib8q+y++0PgwRXin8Q5gm1cKlfWW1QTaBDUJ/EajtvN1QFoUN6a6uTkEFZ6fK/fIe
HcDqDs0ne4OFk7LBx77Y4AVaftf7Rlo4w5epI91z0R0U/sm6+OznX7vIfMPJkDc7mchutMg8SM4f
E1Tu9CRr46TfWSRLeKWahlSTuoRZtpMwOjf3MRajC/H64g7kp/DF4TEJCIExlzYthljnA8T1CcYU
bqf+pOEwOYa/IqU3FipO6sUVKMaiuQCsjLoesMXzaftVhD5ZrVenJAoKZ+WT1r6MvdUqG5zu6vtq
bCV/QzLrIbAUBRmOTUJsrsTZh/JTEEKN1AcpqrEXTCjdE/uglmCX5GNXG0nWNy0wJG8b111/yJq6
ogeIKnD2gCZri4YWbH1rFeTx9JLU0ES/GLCYGRUXLlsgRsIX+3xmU4LoRIMhwElFKnU95cJ0zXSq
dYhh275pi0fSumKB/npx5zGmDXETqRnOEKHjfEwQkeAwLb854TBqrZxW2KgPtJKmCQk82S6+XhoW
AwqgvqAsACmfxSigRU7lGV1zQp9FPxU1vUdiv7T1LVk6UC8E69K1ZbRRoilLV4GttSiKYJH85aVm
xnRBRS/AodF8Pu0O2Y58kIv2BKwpeOKX/miT0L/r9CHdyG2l7rxGXcJyXVz3iJQbYDoIz8hZG3OY
z+BHUMcGvT0lJercq5wjDYTEQFSmHWX90FupfaepuPm5lJw+bs/3k+V2fjWIYg9PLf5gWWbMv7Na
1NDMu+REcTp462M53dlD1VqrMvMz2MJlPW6xDkYHq0mD/n5QnOpn0CBYJVXofe3bWmmhzXVS/m+P
uvtThEfVtkW6ZYdsse9qxbcg38qS6uwiaH13YQvSeyGBuAy3zID3CthxIjwx7/yTxaPcVbioJCcj
HqMfDdSs+wb5NtXVkcbYSImSrJWWvgKU4MAtJ03d317CKycF4gstFSoS4MjnpA+n8ercl/P0VNha
8K1ESe0xkLBNxaAQ3SK/sBZKSuqV/aKiy2DxwZAWVuefrE3iBJN6JTvRQ6/ua9WKd1hgdKhbTlOH
Q5yePzmOH7yWqpW2rteNsrTKkGp6jmGtPiaILb2MUzW0aMPpsI0nq3ynUj+tgd4768QwmzV4RemZ
FmbcunmdtPFqMCZvV2lq+qJBEFtZ44QGaapxvYVpqd/HccBD6vayqiLLne1M0f3j9QsZmRbZ7CgO
koNUa6GmJwcYMh412MpiG2BWeeY2Rt3/BCrloLUfI6JDm07zNxhnx8Ve8Pa1LVYtdrNKuyL8p54K
6cOZAr3awkvTDXcoKHkInMwYugnH7ABaB60oSw3Mh0JNMml1eyZzlxPQodgscPkBsQAuQ2PzfIeW
tHiqHBtwsp6wqja6GiHMWCBwslKpGe9Gy8nHNdxx45FWRoRBAb2KPZK13quPDfhz3ev9L02md7bG
lTpB6DSdzK0qS8kK5Zb/bv/Y2WkSoso64GSMuKC0gXiZvQBAgIMtLXXvAGai3NK3V9YUC3JUTzUY
WnVprTtUtu5QI0EAtmvCze3hZ4fpc3hKHbCQsR+B+DxbqshLajD/DiqdWpzd5Rn2N7GSUvCw7YBU
PfiiRgFFUnranFskg6jrkSKef5pi8qwqk6bkMCItZALh6lXzO4bLtizEkq36d4o6MqTDJFpkPs9y
08+hBXWLa5Y2JO+t+dBj7OWNn6Dkn8qPSFmk4UoDgfEmITYWrTK9+8+Xg3FhgefQkM9hefXwtgOo
qAAMPx829WyTvutIC1+WR83V+ji/s8cs+h7kfYbuE0TGO7Oy2GxGo9qPcdpBkyvoOPw2KxS2b3/u
q7+GgwEyBHCxKc/L1YaKmZSAiB+aWgqwPxlSb9O1ifaqS4h/u/gNqkJXy5neac9GxPS+qKMVjtJT
9ESlu1mIrbPQ+rk49McpEFF3JRWZbT+z6NtOTuX00KT9n9Csu82UVShv5Z5G0YgOk2up6HHKgYpE
1u2lEOHsr3AnhoaPLqiTFOBEEnv+XRI8/eQKobqDFFDZNQMlH12iwz86t8vb7aE+y4bzsegRIJBB
aRlk92yaSFFlbdfGOV4DQbrXtATWfZbU4TMEuTx/rYcq/zH2hmS/tJ3ZvGmSliNFhRvOnUPUgkFQ
NIr/ITXUg4869Ql1DSIwN1zwyuWf3uyst1YLYmUrI3oxvtz+8dfWiWSYOjz5EneuCGB/PaGTcmq6
MK6LQz8q42td+u/RWLUPmmd6C3H76kikwKQUNk+5eQqM6nFpS5lfHHxJVreT6VuI4vKm26SF38fb
29O6svMIQcyKQAAfaA5acuBrDp6mFAeM6MEXI3DXD3vcPvzHXqoUlLQ7LX1BnUBHtWRK7X5h41+Z
K6YM1Pmpb9vmZZ1fjibqanFxaMo0emqD1PxWT3X/Q5F7bffVmTKQQr7LjQYuYo43lPKq0+sx6w5k
9mggN7iLSplk7EkvkgdJMoMHqvpvreovVZ5nD0QgnKBGOWQOhBh6xXNOW5l1suUhHIq8sB3ep62F
1Zt4wS8s5UVcp9wLsY8yGuFViEucb9DGDs1Qlav2MFmJshkaSUUDvpruZGmUVk1V1bvBL0+31/Ti
1hYkYBpiNuw4zNzmDROTN7ZVmEZxqFRw4iu7ScpNjjrrqzzg9oi0WW59y4vKQEna85EOi6uk+ff2
T7gybdBoELt4NQpbtNm9UiO1GahQfvZ0YixksvsCW3t1mo6R3WPiklOZcpM26xZ20+VHNakrWZBT
FNKsC56CnMWR0aMHdshxuA9cpZPiZ61BaP727C4vKvYOCRxlZ+rPgmd0/lWlsAAphbn3IXAwrnnr
YSog9QWWJX+vJkcZ3DGMQpS6nVCR9rGtZs22R8HMd21spfNmV7Q4+n6//aMuv7qwmRLgdNDJDuID
57+pAsrYofjXHZKWgh6lyxJ7cT0e9kSZTHM9Z4j/eJHXb3CzKfZagwHJ7R9wufj8AIF0EUxK/KLn
i9Kiy9saSX9QZF/7VxslrXWlRJ++fKKoDIPLE5Ukgf0WSePfId/sq7EurO7QIYD5I9GSd2o79gbc
ZXEPma7fCYHXxcxEbNizS5IGLDhzchKgLlQkZpMLiwZJWFPFjY6G8NHmnmtWfAy5dZVS6FICu+xf
C+rk9sqs/bE5YjFfbjMMycY12hxUOge2a/hohFIAnpD3Cy+PZDBWmtFHpHpxXVvrVIF1uUIXFX1G
iN0eHgW4euukYTUeoZZVwZuLI7BTQ9oox0aRMw8bzsHuUjeYvOQJcmxQvMQ2CD7aAyPYbatr2lff
MTP+K5TIiheEhSs0Val46q+6mUvtEwfK3mXhGCs/FdwfnD9Tp9Q88iQNGlEbdr15L3hnilsNZmW6
nUJpntdlADcWRc6GTSblzQlpjuLdK1qnOJRGrv2CuFLD2UyzclRd4oOSrZEOMI1VUWJXSJu3Te6K
oWiyEzmo9CdDydrZCb9NJDNZltyFGInEYpcO/wX54NzrGTZqLnuvsdFZtybnrgNQZK98Q+nunSFU
KxeXkupNj8b4Ne4o6rt67DnYEnQ1CGsPqcrhLsfe91WC1MV6YbGguxOi+ZjF4DcVnCZ18FQAaHo0
/ImjMCipSFMKQd8SY4C9jtfUr6Q2enT+K0uTHpD37l4iVGPLH7R9u29eGGTemhdlobqdNfnTUwE5
oHQ1tbL6byoMEcml4hO+eMjTxSvf9JJ4o5dFae+VssHjsoxSnPDqsA8wbDHCtPqPRUJ+uKTJla3a
yKbQhwGD/dNLkjZfyG7mr1KuQ6KGAKeTb0AiNGZ1kwmZXpNcszrYWi+/Bza29m7ooZTqRimAMhUZ
+3ElRanePAAoGVRvheCO2GBFKz8lhuNjX+I17YBJKUXZbdow+30UTIjyuCZPGkSlHa2YlgKxyINn
x1L8WvjDdMiAVc6u19gOfSoaYX2w0Bdbm1jQdm6qRjlC+m0LoNUaviPVl+OWVaWPNdaZUJRU5dDE
lf0TOOC0hIgTYeDi99hc9VxA8GGc2b3XoY2TNqpZoU6PG3zk6UhRjlKPjJWvjAuX3by0L74ZPDQu
OmFDBwxh9kiAUIyCv5XVB443H4r7Z+hRfQRMScO9+5YqSM9XNo9mK8nT78FQBlsvARu1sHeuzBmF
CLAZBH7eLPOnq8PDse28GmvBejTvcIHoHtKqDjeJlisLQ10UBOhlMJJFG4U8HCbFeexXAUaTcvT6
Ia3U8jmJsxR3dH8kMiR5UCqrrgiKj9u32kUmAzOFdwWLDNad+sD8uikyq+lLtTzoSmA851Ga70GH
Sw9qnk5/JMlHPh+M7tK+Fm+us31k6sLnT4BmBeR9DlKLukzNnGbUj7jyUOpFCN78CcOoQw/XhPCH
L3ztb43QqKsVye34Tx8hN7Mep0YKhb+JvHDnXqy7iU6ZBQQfFCCPgjlPfkqamqzKMo41TZv9xINl
2yS6tFbUVlqpQ7cEwhfHdjZ9iv8Uwqk5UeubV/umzgSzUAX6seoMY8N90P+OErVSthPOjjkdhzp6
9gNEqB6yNEbP6YufHKgjq84hEdkkdKTzXaaPdTAoOOscPYND3KKrhvZA1R8rw0CAHZnd9Jvu5JK8
vT3slUW2hSQkMjo8+mHang9rlINmd62tHnHHcFapYofVe0Ki+DsJ/Ex+j0zkDW+PeJEyCrULcHrQ
HESHco7uHANMdSXHU45WOKrvdmFkW2VS1DtER7TfWFk6mPhg/YO4s67e6ZT6igVU9pXvDBWLHjRE
TuL3nArk9zUwKlVTjhVMhI90aLUXCTHUNQ590i5OB3mfmH75UMiC3Hx77hdRCzwZ3xcpUlgz1Nxm
51ptm5S/dJRjPDZj7WKTOr2qlYMYuI+q60I78jJUMxroJgQQGA/c6Sx9pD/Z51DVlSOHVcjzSmg8
QE1X3YAcd50R13bwwrI/Jdr4L1hsqv1+UIfoy8t9/itmc9Y7gPUoeijHsvL8k5GbhMzCmjR8arxh
+oE0sb4qUt+vIKhlfr5wX11bcdQfAMGjZAeYeLYGY4r8fjaw4kPr0VFC4h/bGRUgIW0NK1z4vJc7
C6VMkIOg/cUjeA7K9lMzlc3SVI+B3MfasZVtXEzy1N9jeWiGmEzozW9PiqfwIfHyNlv43pdHmZqd
oYLY4WPTohUH7683ihYFY44XqXmUJg9nKB+59HE9tuH4ZBVWuKaRYSyoA1wdUcBYIBoIrsUseNhG
3zo5tdOjlqXFJsEEvXZlOVOeC6cyN52kql//mrzvKTFxIwspcnFv/jVFvUVjAblZ61gq0EG1qdfS
TQqYWcY0qSkXBrvyNeGXQ20gxaNoM1c8NyXZwPHeUo8xJMenQYvNF5Top4PaTaUby1mPOqERh+u8
8KyFp9/FrhXNJmC+5DX4FF4UcPoOsfsqnZAuy3293srxIJMZx1ORQ9tE0HBh3158Ryrf7FgCAlq7
ADdmxVgZHypSG7lkpnEhrJTCPTpB8TEEOb5PEEP66soCcyQM0vSFQE5zfzaeWUXI32FFdjSMSNoW
JSezcMJmFdDb3Ch5rJxiKQjflKTTnr8YgBmZTEKDOCF8m/XZBnI6yegMdayOTdSoz7I5aU8xqMVV
hNVF4d4e6yKJYyzARgaRF+ARL/TzzRqkRHYn1Ktjq+OdZPhNfKi4zXHV6QAxKLwFXTUql6q4V74l
sHv2DwVjYEfabFQ/hJGT+YN6rNPG8Fd1H0qvVWk4Lx0WCxt0ntqFzXN5zQCuQf6F3gmhAEr8LMRO
QWibEvido+TpyXd8IbzqtylHlsKWNTPKfK4Z6tG7ZwjxnxQY0h69IC9wqEuF+aIA4uXR0XgCoVbC
K4VW/PzX4DvF0Qrs8VipubWVU+GG6o+/SduW4u1lQQ5+Mw0aasnEXYFNP//AeZO2QWUp09GnhpDu
1cnkcd7JXnmn9hmVXYTQ7X49aChFlCjYVK/yRDqDkUyujyNIpKiI3m5vuYuQxS9CLATSqpDChOJ4
/osKPQGWjW3XsRgaH8khU6mTlRfyRDriEoaiILLddrjygyxs7jJe3vbr7R9wuecJlEQt2pigaC4g
3GNqjz7Ns+Go49IBdh6IzIouRmLupjJU9W2I03T/E6aYtlhMmL3KufTgy9Fw56X22c3TzudOwGoM
3gv+U4tC7XRMLD6BdYzbGty+K+HYiFpM2ud+/Gtos7jd+P6URyj6JbHzokY68rF0AkrEu8XULGUh
os83C59EyFUItUpwGshkzm7nQYkqG1HZ/slvRkev74dM4uEI7KuprZ2dS4guyloa6JTmB99UNpNH
gTdxp9Iq873UBA0wOmLGtHR8Z1uG1WLLkCARMUgaLoCZ3pQ5SIA5GHVSyBvdnhJ2vQuAd1TrykSQ
sBuN8cFQ8HXdFt2opl98dIrxKW5+vuJJxy+U2Gq6qwrrot6XtlbcpXbrmFwGwI5/d5nl36lFNyRb
Z0ziOHUTpc+KPUpe8oieszes0MHxkoV4Js7IX8/Azx/E6wS1AK5DlWN9vo+yJJa8QIq0+wRDul0D
72V0A7zGlq4H8cHPx4GpRKcEfwCiyMWlmzTOaNYJ2BwrkXA3xBVviF2UICxrlWT4WG+6NMvNVRZO
TeqCdgGXVQ41sMnbJ3YWL5kuP0P0Lqg4XDFEb2lsl1ou2fexgeWVm0r8aLcq0UaAJwzRcmG4y+3G
cPQuQGPSYoQ1er66TmJATB1M+77V1WFrx6OS73XJwzg2D+JVmYTD2pIUcy3XaDEtfNlrY8PCpb9J
MQdxNnF1/pU9hm2ZFkOX2PcSL33UiShd0YfyenUPAtqXdhHvPscNwjF7geSJpNPtlZ7FRrHS4AwQ
YKeNQFI3bxtDDYu6kQfpvVSjQKdDOVkTsYztJGFiUI2jtKuDcCkduDJnODUooguZSXKCWTqgEPCN
WG6ce57jUblOtAhHThpJ49rUw+jo1z2GSMDBn7WqV9SFw31txrx2casBWUllcja4j/MSUGxmzDEt
NlbnJLsx8rQHU1ZOdRZ0Gyro9vb2Ks+RBdAVPi3ZSUdE45yvff6VcQbyh2kaxwc59rVoPUZ6bf8D
tFB5zQ0dnW7f6Byhydd15msmx6P/MVQFHUr6MOG31E6MFzxbk+Q7SDZ9WCWGPxqWOw5W5p8as/Wq
wp3kSWlXjlyMd/inTEtExvmJFJ1pIoLQwvlk+4kA9dc2rTpbyu1G0e4x18s3oxMp0UpzKuehlcNR
WjiP809EIYZWC88b+FAs1rypKKvppGaUxI4+DpAbpY6waFfy/mBG3YSlcqR8bztjqQxyEfqYGBkT
0A8dRx1gLuczHIIpKXQJrFtrRYrvqoVSW6/0bpVWXlkROjmvTQrajKaUN9DsSvoAlbtVLUhZCxjj
+fFg0oLVLPqqmKJwQM9/Se4MuCNS538YG8vBuduRpmld5ErfmVtJGvu7orT6ejdm+Jz9RHzYwdTu
9n79bIz/fQ8IHhp62GRtvBQEH+T8J6B3kmENXcr3DlKj/pqPXPgosAJ+dqO2tKS150/xMRpl2d9T
t1Xeqh72H91erYbC1uc4xGkrVPn76LHyCAEl/a/cmlaosTmeh2x/OLS7zCvV7AlzN3NYMaBZvxZ+
EJibRNHw4aV+FGjPqddPxt0wdMOHUSjtsLe8VpZXUV213Z1vpHm38fVAC1aNKvtPNSl+sAVJ3fAX
iYNUhq1NIM+RXutUuaRBl9rrrmqzxuX9IOE4lCKeyM+pB1qWuN8WLg3FOF5LwPMx7+wAINcbve8T
5RlQ9bCvfMcfnhStVlFBhcGsr3v8HK0fUT9Nr3IAcs1VghTCzu3vcXEgoOgRpz+fUFRjrdklgWOo
FaDcGtyjlS0rW0Ptyie/1KTHGivFtZGmZb4jmVyqis6ebZw+YpXYgjqsMoj9YqP+dei1ye/T2iic
e1srp1UuxfW+zgTMPhsH8znGNPGLHRRGJOGjciECsFBDmW39zEFoBKEr577NDHvtITf93DZGvybj
xKD49qJeZL8MhqQ3rjlMDj3JeZiJB9pjdVUED+DeJmUXGyFoNkDcsuZOtDZHanJybq/LaGyEQ6aF
07bVjHK8Do0gOIpTnCyc/MsF5xeBdKKNLNZgzgiqPZv2N1yyh8yujH9G7O3feKIP9JOEy5fSWEvt
hYuwLpaAsAd1m6YhTNDzL0y2N4TwCv2H3NCao8qwW1qa4cHsB2Ph3r0YCsU2uGXQE4X2Lq+V86Ha
oPN4Z5nqfQWm8bFVw+FRKqsQF1UYMLe/7DyUI2ZGKY6+Ac9gmnHzbLkbK78F0GQeEycspU1Tl86m
azzDdEeT4+1KRePsUeJFVFkPhh9ONlrfbv8CsW5n8ZOUSggMU3Hl6JhzvsTQV21RVkn7IAeWma8T
dPeTe78c0/HX7YE+xR3nIyHg5iDDJ2qCxuwLlj5EwBirep5DoN1X9aRZ90OP4ce6SD3t25ijZeOW
o1IEPOJQA1n5vZpKW+5dauAubG1TelVaEOAPeCspvC2StsfLUc8xCbcjgx49hrKm897wXsdiC0DL
u+c7WmctJKIXW58VQ9AVgTeKfiCdZ/NQqqqlNAuRk+pIc2hrS3lC9kg5eOih/tdW0hJG58p4XG6C
zEKkoYk6245KVyuVgoHKQ9tN+SrRvfQXN5U6urGWfkuL3FwI4Rfbn0o0NAgBSYJGTuJ7vv1rKTI6
0tHmwZ7QxKxD0+OuMePpF0/R9vX2pri4LsRYXBcg+jjbdE7PxwIH40SojzUPclmpD0o0SFvHjryj
4pfqtm6N4T81GMaFD3gxKO1oaAlAfQjbjDl7RPWWb/e4MCM6aU0TzCjkA021j++UtgBfB8THWnVx
Hv+8PdWLgyZGJWtDLIXSEs3p86l6Y67i+d3ID4UygSiUjHD8Acow2N8e5uLrgZwiJ2K3CE8jAvT5
MAU9Mh2rDOXBqmxcbNVMT4/kr+az2lvK5vZYFzuTscSG5DQzK2p452PBxBvkEHPihyHUswNnQN1i
DzMdjBDhJiyCsuL99oDXJidqhjiHgCLjYXY+YCGH1MGiDm9sFLlkl92L0PwE0GqPGku/tE8+8cFn
EYsnPTcBVzwLBCJydtLh3EIKHI34cfJ83V5HFeXh9eBELe1eBfrvVJaag3i0Ub3nhRl/AABC5NhH
v8JwcwffEESEHfxK/KH5roFUKlapCcVKho3eu9TZLOknvgRWDTUGR6jf9ZCyFcfKSrqfJG5emm2T
tsCjuUva9L2Pe/t7NWjkiHI6gv/HjjssToBiJUwmbq/zp/TU+cxVwXiB/MrphFU2iwEe4hvgGXzl
wYxNuXZ4Q1T2hGUVz7Vx42uBHR4NnImeqLX5+GP6vv4t0gps6COd3J8OaZ22B3jZhbqPw8Gm1BQZ
1uCmaVzDSkcqzMEbQ1Xj97xHPi7bVHTR+/s0QbqiXo0oD1eQq0M1b7/nNcv3g0xYCdde3QzSQrSb
BYNPag/pCxkFh4aIp55vqQ4pMQRLq+JkJor0MeZp94iKKg7wAJE2gVfHu8Lw0oX1nRf9/29UYgAV
TVhgNDzPRx3UGGHAwMhPtGyS/UCCvOtwrz4K2YB7Wcum95hCKLZksnEY/CRdhSOm2rc/8pWZi0sF
+gqoI15Os9jbDKmcy1AiTxWIOheVSuQSezv5obXF8KhpY7PmOvIWep4iEf9rY4mJ81jmD2U76ttz
wISiJzxqS60+dblZbXp62FCi8nEfBOpbMLbT3sAv083SsVsI+iI0nA/MgNAj4UZBnmHe5yvu4Ivd
KnXen1jcft/Umr8nekmboZB/pYVdL4Thy3mK6pzooqg0Upx5HwXsO1EpG7qT0wNvtUyYL+VoD+vc
CrS1ryXRc43p8XPvtEtluvljgSUmN2Fwji8VAsqS5zOFCKAkQ9iMp8JzukOLizg1Qd2hSZcob7In
x9siiVOYOCVpZiTZ47qGNLUbJHXp3TIL1//3S0iSUIagGkPV//yXBMNUpnnfDCdvGNU/DQnHztCq
6FSXpbHweefZ5edYQqSARyeqo6QS52PFXSiZiVGPJ6cbHN7k4TTBfewQSVzFk2UHblKAcqRploWO
GxrF9E/bKXhMNB0Njn2QO8EbWZaTrlovKp+0AhnGdVgMmnSI0z79aRhILLqRqmS6yydt/FXfesbb
7RN5bb0Q8aFDLwrbgOLP52DbY0lBwBhOrCmdvbEAc4JL61jcIZJVLeQjlwfConhD54ArnD7fJ3vz
rydz0JX51EDbPFlW6KH9UnnxZkonLC07q8E5p1TtfonAIQ7Z+SHkmcOFQoryiUKYHULD7xIwoa1y
SjEXXKma1K15KvqjK4+yfQyqQLnLSiQ0m1idfOoi8bDw2rkyaYAWVLDFCqNdN7vRE1TsTMRu1VPP
42ITqWZ+n6aj7PaFbP4Xhnn3/fYXvYyxtDd5JyACwwe9YCCpXlVOAVIiJ6mxvY1pxemqZtCNqVTO
VvILf20HqL/fHvTqJD/RAQD/TBoG59uIpwK6yUAgTgVk1TsvU5J92qbNozE1xSZjOy2cvcttCwBC
tCzZuXgLXFwkjSMlEwTek0+f6QPWUVO7mt8qz+PQGcrXXsycczasaJGKbSvwjbPJTZNWZXGtnays
UgJYGQ6lsB7pgcol7lMnzxuekb7eR+UGpwPrWxpK1pctYxyqEWRHKCyCE+AUnf8IepUFIkKaeQL3
oYSujqj73Qgcc2X4uTy6bZ0i6WAsSjpcXCoMa8Opgpgk9EHmT4hUQvHUgCNyyiZ4BibvYjqgeCau
o0gyThZaWEerVsc7GxvG3Rf3lCNGpbQOypF0eP5m4kRLUqBNxglx6ugnXnfRwRk961kv1GzTh7gT
/Q/jgd5Bro8KO/WC8xW2x8EeucSNkx7pGWHbov0D3iMKH+0uD+4q3FUXZnhxVJkhSQkJOfVDkI2z
dAh1HegfnNXTIEn9W1bk8FOxDthKSkXjJ8i6twoY2hK1/MqoqB4IHiQmJVRfxFn+KwrH6dQnwICl
0xhab07ge6tcUdp1Kh74wnvoTyo39RJU+eLAEoJ5t9G1xoSCeCz+/a9BKdMnuBiq0gk+RPqraEzu
Qa0s3rrOst5uf8fLLSuGokYqSnYEwlkssmNZ59XUSyfPDOVj0QfFnTYE+kelYSjV6zqPm6bjEYfy
3xKu/+rQtIZBugkRnzlpP++KVhnCwP/QkCIcvydhrX93jBRr2QQSTom+jGRsFSeF8pL1MH8WAtVF
FBZV8E/cKMFK3DbnizyWkeDVVsGHHhX5f3Y2todhsMpnSK+yQfJlL9mcXB0QvCokQlECnwtO6oMj
9U6hBh9D4KeB26mogcDW+YG2ZeZKcmIsHJgru0goWzISBWTYHLNsJWkqLZ18zTmNRejX5E0kEyup
xQzOTXVC0MJ6XhsOtxLkJD9BhfNCZWfi4jhqlkfrU4s3Rkn/0pVVT96pVZ+UX71C8U6k1kZ9j9N5
iWJIChvLTm+iuYkcsbJrh07fNg2aoisDLRRjbdZFub99Uq7MjyF5GJGKCRyser5fitgsSGBD/6Mw
Wjj0WtBJL1WSDwMIpPLf22Nd2SqIUkJXwMKOWtSc/hHQ8NYs5BE+qtgp1jQR4yeQZvFdMzbRFoz1
n/9hONaRsqnOg3PeK5Eg+xsjYfujbKcIocio0Q9qVDVbXzEmCR4cHJj/ZUThLgs0gzrR7PCho9hW
SpQEH4max82q8tOwO9RRZqnrasqiGOuXGKud24Ne+4LUacVzh9Xltjz/gl2gS1NMy/EkRYkkP5SY
bWYr7L/GZgvz11i6kq9cHQS3T9QRigcX2AQgn3WQOmnwgZcuXUT6I1K2rZxWupuioSweUGB6iDEo
WeCVXM5S5VRwLXP26UXNb2YlrUJez2n4YVcq1gNgXI1VXg3c1Mq4dAyvjkXsBsdL2e+i9K3mSowF
URl++Fmg7gEpa1vg6O0DYhb5wom/PhR8BpnBECaYRbOqsfVRKyqmhbh2vh5yWd3gsmA+O7JXfz2W
sYaE6v8/mLi6/rqA5b6wpVK2g48i6vvSza1ubFxfNSNpZ0fZUkH/cqMwGt1DYZVAcjPns1eS0jqS
xtQKp9PHVevbCAClGHvjYG7njxNiIseMcPH61ePwCaMkygjAzgWvTin9QLRsww8qtuFOSVrnA0Qj
TKBAypcM0698PQoevLRgzlPdmV8OhQmBrw/U8KNlWm9OoQE98Swhw5An+lefO9wJ1IIJnkQWUcs/
/3ilOg5p1U/Bx5hq+j2+UtJD0vTqqh/rpZfctWmB/rF4ZgjXnblINoo2CUpCUvAxBUPKWatrHa/s
tq/9FReDFSwEsMtrQShwwb9AfxapuvlGidiXrWrG0UeF/sI3s8/f+sCU4Hq0ymvYt+332xvkMkE7
H26W449mHhhoGQQfWT+BIAJRmHL59L3z067N8snx4RC91n0BlyvmB21uj74w2fmLRgox2XNqP/ow
u7CjHqB2rkf29E3qqwmzAz1d2DbXxiNscsNz8inein//68xnngcJkvvvw6ns/hg7kfTi21aH+eBo
/Koo/S9V364OCG0HQp5omMwJgHmj5hnXR/jRjY73Ig9q9pCbfrFq7CnZA7Zuv8ZUQuMLMji8NPpO
KJCAIj+foKO3WtkByfvQKShrbg0PXX5ox6DsN1mrZtPOaUvZOvbhMEUr+nNLCsrX5ov2jtBrBkwO
MPR8/E6yGt+jT/9hF3pP87Igfxqt8pRmcv4vq7HUObh2OFGcEphkhWHnhMckkUItqL3wIymq7nvS
t9Q6NFCBe9OfsiXd2auDYRfFGlPFhvJ9Pjn6pB3kKzn4yCWvbp+qpiv3al6MxeMAKHGhSH9ZQgbS
DAMKmh2XBiWx2V7F8kDpgbZGHyl9qf/H2XnuuI2kbfuICDCHv1TqLLfdY7X9h7DHHrKYczr69yp/
wAeLEkT0YgFjd8bYEovFp55wh4CZM/p8m3EUFmAkb2599E/S7y5gno0eDQ3/NBuE3+la8jRSiK0k
xleuL0nLgn4GzvpSYSrP87Tv05IPRyts62iE3siQLQq8/RBwslEM6SJxR2sNGNTtEHHplcI+SJY0
0DZdCqDKt/LXNxu0mTDSrk3e41wP4m0VtNM/ph3UG7tJPNM3ifv8qU20lxtRlKd8qHJyh9byXqa5
659bvVwD6ssXfdZC5SeBnuXDJYOQA4bzn2SUmQNjKojf88zKpk0f0wbzTT7sw+1nv/I14RHqMOKh
9qZVsFgnHFFIsEAavutmOVKgq+jIz3OToocywaLuqsZ5vb3ileuAqEjhwVTIRM5tkbPrCdc78vHZ
expmweM0MSrFn3VG+CHQ51+i8pTPTaA1ELlQ87i99JWHlSBCgjPfshzSn29qYkd5Ms5ocxp9/l41
ajttNFtUOP0pOZJa9mpsvvIWkRKkDS31r5jxLab0vdozIAXQ+67HWTfsigoiqY8Ih92uHOErT4Yk
GS0BRFEp+JZF+phqIejEMnsvE1MN/QQ04tashYQ5WhXmonazxve/FjwgYNNiAkMCFnBJ/Otiw6oR
+creaxHo+9phHjw1s/6b7mL40Jq5uKP51m6YJJvWRs7lgF/O8T7WlOmf26/1SuRw6fGTP1FVAxhY
fL59pYfzxLt9j2rdU2iVxvFGoNMHcqBx3oXqYKFoJOru9qrLLQcOC+WQyEmtq8JmXXw5SI93Dt3S
6STMsDlM/J37WHTEznLofzuJF35UgF0uiJIEMzZiFInQYsG57rmLeFLmaob7OMZhe18Mcz36zFu6
J230xAcze7kglbycn8g6cKngATAtzLD/0U8G2tv5XYQIw29khJRm2yTz2mRPvqS/A55cjLke2R8N
aLCucrv/isEpncEavzv1FMxJGm9ppGbNZ8VzwmhrVHk6r0Sha29PmjTJMo+J8TLl7nS3NVJApKdy
qlvtGd/ELH1CIMP4OsfhtKumqV7Jm+TrWT4gVy09HxS0uNkXr6/qI80bc3xQ4PPNfmQz1ahVK38c
eirETTFTwSPDl32jazMfOuGhdn37wC4/E7nDaBjQfZZ5E+nF+Q5XVlmWfRlrJ8gfVubrnW58zixm
cUromT97pYs/9aaXfrm96jIE/r9VKUthk8hZyuLjDOfO6ud20k5qVWm5X+aUWj4+Kub29jpXXqiJ
ZIAsQklnLghJUwaBQZRCPc3OYDYHC+nvftshpi4OItbVt14f7I/6TfBscnYhJTHpWiCLcb6jSpvh
He0V+inTsV3YY4rIFN7H8kfED11Ag8+nK1co324/6QWqhGXZTwAHeGuzp8airWDMaJkb3WCc4mYu
PkWqmW1V9J1yVGargf8aARA3Ie31kxnt6nGA5qfX9kryeOV7ZTb+p9svmTrL0xQbjdYlVWfSFnbS
etO4dnCvRsyzfCu116jXy5xBPjHoa5c5IDBaPH3ONxo3o7HCttY4JcE0ew+qplTbEvZu6yU10n2W
R+umMZziqfKctR7jlQNMfOCLAd0BOHupGyTKzCuZU5unfjK6bAsAPzZ3XhuuCZldOcBc3bAM/4jH
40lw/ox5qlcUL4YJVsiqPfwO4uiAQ21gvg/THH9jPFZ5d7dP0tVtlcw2JtcE+iWcvk4URuEi4NGG
IZwOTVgCwmxh1Zh+YBjKUzt7qbbtRzN4T4d5DcFyJSAiaSUhyTTimC4s4hH8o5yhw8j1gibojxLU
Vn0Y80xP9qj8Dw+jMuTTfdN7w2erDakFYgvdnZVL/EpMRDCUgoOmIyFxWW/BnCl7gKHaCTJFnDxO
Ciwb30knbXypIzvREAcv1EetjlSxv733V5+efh36DGirweU6f90ihDODPKl+KutIT16UYMy2jYqz
7c5I+8HZhELMMgnOC2tr8ZclVyTS3m//iGtnjuHH//8R+vmPUHQkzWat1E+VqrVHUFXZt4wWyc7O
rQavhMy4v73ete2GYox+AsINpI2Ly6By0MILceI66QpoDG7mtEd7btLf4pZB4a5s0xmxMlOEH53k
ywDCpUKKTOMeqP8i82+ntHW1PjFOUVE3PyIUk4PnKFMVZS8AY2b7YIrd77okct1+4GsbzFVPQW8A
/yNNXGzw0IBXL03jRJ+52cGX9fYBEMfU1+1Z7GZrXLMkurbDDmdZlvV/XArOF0RHnTFd3Zgnt9Ca
p8Qb+ufCKWKoK1XiYpqc5xGIe3pXa15wVxdGygGUoZRUXeZvCa7EuVMXxkkZCg17KfXfIaz7Fx3N
E9UvRVBgLTrpUbpy7V9dFl9EwAO0wPiQz583M8deM8PaOPGdlp+ctg6/9FnPzCeojP6/ILEMRO6Q
511jdFy7/kDCyCKSCAam9HzdCkAlQg6agXeLwWytnHpr3KdhOSh4KZTO/xKnpJAerRrG+cz0z5ez
2jQcAPyYJ7uL0lNSKvMnyJtu4Of6XPKp1pGxKyImUYePn18uPnjABEmJHztfd9aTqACqaZ5K3I8P
StzG4cb0ms72hfByZBtS2jmb22tee6WoI5BPcaWD45SR8+9KIDen0aoz86QK86UtQ/3UVp1xoKS0
5HwbVLahTN9ur3ntkqeapQGFdB35+WJNBTiaEZEQn6Y6j8M9ELV0H7T4LqxE/WvHhloVIAhFoyQK
nD8bsoD48PYOsKZKcX7jI6Wnm3noAYuak9qOK6vJX70oOWSJAzqM7gMQwMXHEQbYhmt2Y5/grgaP
etkV2bYYi+eqrt+VMk4PGjHRfUD9V/ezIChXlr/yIolDgOu54OiEL8WOgRBhaeQU9qmZxtE+KH1g
h0ghmsOpzse5vkPsA+6amYlpzbD9yoNzZvE/BouH5tJyThTEg2NDYWdlyxyk+q+xDWJdtH5bBv+R
aNixH4Y6Ta5hLLCpGAthqh8PTFKSlkYmGEgqksWJipG/L8xMdU4FFNBDn2n4Fioj443Is2YUY0cU
i5ikrukyXLlwGFZJ7UkSC8Y7i2U1l1kfAp/OqRoMVewqy0h6dHC9/5Q47HS/tAdj5S1f22sJ4JJh
H6uCJY1uMmaV1yycU6cMYddt0jGOfpZdnEVbte8CZW/kU6McPHMu8F6uHf2t5p+s6URce26a2RIr
KLGJy3tg1PVJnVBMOsV1VvtzO9i+Uo1R7Vtx8BmH5GiNkby24CJ1wjmnVdIpsE9z6Xj1TsWGyH4I
wJpsXQRNc1+LQ6Xa3Y5SV6IH9TtjQjCGYGu9RTux1ptxTPOKl5tHZYlvdoNqXQfQYWOGbbdC/bwS
EoHOMlAG7SnpIYtQZegjatVmYJ3CpDYDH69pYfq5248rbYlrD0V9BWwMOUzAI4sghfQxoi/wuE/Y
flYzsgsoH75GY4knkBiNqT59fA8lcgM9LSnfvzwopprCuJkN61RM6NA+iMh1mk1Q2ow94yp3V9Tm
rlRYstMCFYLLDPjUYhMdM4xVorx1snOYQhshwDRVuGF+rjNc/iyvU4+uG8YPUY8W3e0Hvbo0WHtI
W/R7LiRj7DylPTDY5mnkpgXHbqjNvZmYeXyvAzeqH3QEtiCUR5P4pfC/P6jPANiZPAV5Bl4qV5C5
pL7gMNE3Sds6JyNClBrbofi72lfmZqqcegXtfXnPAKXCioPjw01DMnh+qepYcgym0PRToIb1sFGK
pvyFFo097dPUsLqdqwqY0mqVM4u9vceXQUCn9cMOQ8Pjnl2+XkWfx8izE+ukIj9xQBIuzLZIi5n6
F2kOcTeEqab+vr3k5efCkqgRsb1Sr2TZuNSMrAoHqwehW2XdU6iYIttUlLAbVRHR2mz5MgaAv8aK
HcFXMCUXaZHqzZDiU2Gf9L4Q/2rOpDX7MPWqNXmla/uIyAXaJxKtRo57/gZHvdXsEBH3k+XOdb5P
EkfM23hyFOtgG4WzTexgXJNAuXJqALvQCwXAyf217G67nWM3VlJ7J+atRrVvqoKRVFzFtsTpNMFj
6fbub1i/1Vqn8vLCpP6l20IhLM1klhpXbOLERBfEaFAUlrdByTzcC2abYu82ofEja9x5Ow3aLDaK
GnXmFu3VZG3YemXD//4Ny8FUpTfIYYeheM8tNTmGTSviXVLip7p1OxTMzWlugw+HQln2g2yXbXec
Jxbv2B3ctuvRHnvnypmjR0yBemNTCS8xfBuTcpT44rL24ylrvwZx262E/ctoKFdHaMNEzIHWg9yQ
v4oKMVEyF/Q23vXA0t4mOgDBhkzCfqtbE8TNmMefyE4LRPgzYyUTvPLF8rWSHNH7p4qyF+HJqBo7
TU1bOY30YR5NBbZ1ljjKlxY00OF2cLj2WqVFFhkCbP8LyZgU2uWcj0n4jjZL7aN6En7y4mDadnP6
RR896+32clc+IVvOE6QoBwzapcc0KBgV16lEOaV5hG0rej/jtMvYfLEzMUQfQ7+eQKKFzmivTHKv
BCbJWWdZpBQpixfZV9OFaDTaQfROm32y90k/hM6hdYT1P2wovV8EKimA6avI3/HXsemNMi6qyBLv
Gva3By6ZEU1KiFqpO/fNQVgKHfbbe3rtFXKlMAljtirlbs5XrLNeePFoiPcWyuKwF8AD8oM31VZ0
B4fAqe8ztIFfb6957T0yGiJ3Z5pLxbL4OLIkQI/eBCest4g1DLM6bjIFuwuraL1Xu7PqXWNma2bD
1z4LWr+0xdhdpvKLRZUZcoleueF7BAd29GOi4b0ujOy1qSEs3n7Aq2vh706JD7yONvv5psY05hQw
RWDm06H6pCZquQlQkvG2RTeo+cqZuXY2Sbt4ezA+wMwvWkO5g1qig6DQe6K32Q9VS4rw0Kaiyrcf
fygwIuTo7B7cAxny/jqbTTTXjZFk3ikVTr/HD8wJNkbbhsa9Nc2N8/bx1TgaTAqwtiVtXpxLw0I0
QVNU79S7g4pUZyOtec1WzcWuiY3o1+3Vru0hdSzjdR4NOIj893892xiUTpSSaZwshvsvqDIBAAIS
VSe72+tcuxa4iP/ArQibS9ENSd5yky4NTgw9rOzOCx3xzJzEfZ41QKwIoLl5Dw4KocEf4eip9cry
11IBGiNUrLRrEXlfbKqq9i60mEo5JbPnZr5iYGQHvb54LJoeWvroVXu2WBwwO0maXZY3+T+3n//a
ly+l9jinUnXkol0QRkkZxETwqCuD5wBW23NCzfKUW3PK2AEjuabOjJWv8coAE0A5IEkkJSB6ICx0
/nbNXMOHNRDeSQunOnkuijrwG2w9jQM2LiZugnmQha6PuJquPzIuy14CC8fo9xwRiN+3N0CTX+N5
j4zuGJhi6gfKQZp/578lpOPal14RnLIU8xS/ZrvvoMyXAXIMWvug9l54CLWkxXB1sg4KiOBsQ1mq
7QKGZtMmdapkW1n5Guvm2jWAVRNfGx5vILMWQSRsdGtmBBhAqCoyczs2aTXcl4kqIHhPYXenYA97
f3srri7JJ46RNCeBieD5TqDO24V6YTqnsZ2RVVOMqn3m5w3uzjBHg9Qsyqyvt5f8EzUWuw9o5w/w
DvAqtdT5miUSGXk2dDZt9NLVTpHqYWPMyVC0Pa3luvFhWOiGX8RKVm8i0STWzpr1odnZYcOkLpnH
4DXwVHR6kyLK770qGPN3Q+mwdbn9S68ECn6epLdRy5MLLG4r4RReYFhhwCCnjCvfm7LO20zU06e2
15UYp0XdynaWkbrWJ6tsjPFj68PIpP8uU0jeCwK0yw8VJZsGXAHyhlMSVV/M2K5UP1FU7a7ygKHu
04rS9y5wpHoxxA173t9+fBmI/npPcnmG4OjeorWIAswS1YxhlBuSagXPqDMV+MPpXTBsemm3wRgX
F5Tbqy02m9WIRHIOLuGBcjh5fioqzZEGOYX+XBYi30xdGu0cM8r2nhKLO8tNinuPj3ULlaleKVKW
oUkuLXsWZCQGSyOxc7603U1N2EWz/my3YfxYj5WgXRLZmzb2DMcHX5Fty7LVn9tKNe7syW19LCGa
tebJ4lPkV8h2Ef9hggTJaBmU8kiNzS7uzacA14tj06EjEQjSsCAppo2Ok9ca3XpxD0DepG8qAaAg
Sjjcy3DTe9S8xdRy+WXJ/Luq42+DtNZNRsqkLG3NTTzH7t3tt3xxpgA7wM9nZgj4FN7IIsSJ1lVC
gNXx81Ao4jHsRvun19nfhedlK63Mi+2UsAr5YDCa2NrldGcyAlOtBzV5npMixh1ZC8pqa+TDZKM+
E3bfYWq2a6Dia09nSDIHSae8W+S//yuD6cq+qRnAJM9p3Ob3c9gp+PIMIL/wVAvfPr6TkqwFXRzK
AVi987X6yG2aKLaT5zFAC8oNNe2HAXrip5GLfi1juvZccHBQ4KV3wrtbfJsFq2ehqSV8myWSQLXF
aMVVu3twnfFKkXfttZFCIyRH9JEQxPPHMqOekBxkKUGnlMe+U5/FEMcHK8YBZReHWrtmunz5GRBt
iDisSVNPW3r7GkZMAtjw0gTd06+WiN2vbuA2AQZ2ccvXX8xoDgB4WpOgugw7nFA+QVD4dKWBw8it
+Ou0TGpKq9J1eINeH/3IrcTc9WkDVhiLu3ZfTpPz3VY8TWyy2Jy/MwIYv+rYUu9un6NFOkoU4FeA
hGFoRqMGeNf5r+hSy+qnWbDhnTp+Utl5K6p+JeHYq/e1W9Q+Fc1sbHGlCTeol66pMF+8b6BsdMtl
Mw5P84vxxuxAbXbTYTqabVr0j8iemu0OiFlcWei4qmlIxO+twF25WpcGe7LmZVqIRByrAhD5g3T+
a/PbVlRmDWri6CSicm0/r5Tki2FUqBZtqrrsi57cJ8JEpaV391mT5mmPRWDBlbCVzNY2U+DGv3B/
LFq/74vBs3zAkM7w4GRWOj05gdBNnzZG9/P221qmrvzuP3UL9FeQJYCXFo2lwSnRbu6r7kVg67kt
pqnDyyDqC59UyHA3RYOZodMowWPkacoXkRTeIfb0st0MuJioG9Usorc2aMOVU/SHVnyWLHCIoVOA
V0BlQbK4z4/RbLVeUCh9/9KLqcNMM0/TaJO2in0MS9G2O3xb6n9QF4uayXdHvDjb0jYbctzajTea
KMvxNbEgTm5UoXvxURtjRVuJmBcnXTYDIZqAfQI4DsP1/CeKojMLtY2TF3UaS3cTGToKlJ0Vv2QN
7s7bIh4ac+8FnYvHuhvUzcFGxWsNQ3IRbWxyHHwd0aMASE+1e/4jXKsYUA+o2xc7Qz2/g9f404or
tdm5Xk6Pskj6bW468+n2sbl8dPpZyHMy/wIVcGGx0FpdXfeK3b6AhOr2YxX09/YUj7bfoqzvCH1T
WFm8VabSfS1tp1+J6VdWZ3IBnwXkKsnNklVZBPYwdqrXvYSeipZsO6jd3nKsQT/Q6VLDH9DH20/U
ayUTqz4dpZwVYrcr/a6LQPMH0AlmVWIEnIvRWBHSG+cGaF90xQ72rhKR0Gvu9MtttGBT6Ur97faW
X1lPWk6BB0CmB/jZ4oOoHfqvNKXiY0OFHfrjBMRt4+VJ+UnL0uK3jVZPcri95GVw4IZmIMU3SAbJ
Uy7yj8mNCyTeu/wYkua6/lQEU6j4JJWKgfBaF+BxbRtRzWdXZqa6y0bF7vakvnVZ+B1Aq6+WDlfy
yUg6Q+B0alaROq4ECvkTzuME/B9SCamrjvbLRVpWDJGnV4M46s2UZS9jM4UAmuou+JqgJLYG1r48
eegJsctcLJw/uoCLr01DwHEcqvLoOfmE/bMyRPzJeBtq1Zeqdb+hOmz46DHYD1Ml1DXVgD/G8Iun
ZeJD5cZnB81sOSus46yOoYRGxwLj1WPSj4axgQleiE+jHVTAEUdz6r5GQCzyrdMlcfkS9YmZ+hXB
/VtTJ1OAvpzlfiWg1eGmmwMvxLeMcmyfqhkVSDNNFmBdt2SCVY4xXreWU+jjwU30gimAlZOFzgz7
/UYtDPMl55w/I3sZv2Ye1HG/EyJ/hTOqe4fKGrp664xiHrdNhbbALiiMNAsZzTdYWcJVZp7dBMqX
uBB6/BqFTvszwJRifrONGOxwGHqcnBnRB+JIlehvqeIEX3G48owHex6neOekTpD+Bi3SlI8J/XTj
n1yosLE8I62NrRWZYbCFS9RXD1lrpgMDQVn4AEGoyj20bGt8AOFTm48VfINvo9GUYmONztzcK9jz
Gvd9HE/1kSMEEnHsZ/p4Q+GlgG6UsHGgcKplpOxvf29XThflKtKSzLoBe16kxSo2lFEei6PVtsPD
VBfjm46t3lNAe5Gvz2yq30pSWRPqoprIOGbpWoP28hfAYwH5QgnHLwA6d36+aWp3fN1kMYiHdp9r
JY3eoihrt7Wjwu1sUvzQhKKaL6Yogz1Q2TXA0+X6fMVAHZAe4BR5S6J1WjsziuR6QK8OIOI+LjxQ
ZR5KVulGdxPJU/Lq2TbfY7ernjtUktKtx6gzWbnZly0lZFwouIix/A5JFliONlPLnubC08VR5PPs
+JiFCvWLWxvN0zD0jetrepY9cS877zmerA8oZ6TvcG5D9/PM5W+f0rgs4zctYM7yzUpROH+M00ax
1iwlLu8El2JNyi+TdTIXXISjpkIsBcWE6qhhd/Qw6TF00yjjavKVqCdSc20V/94+o0vKntwaJpFM
Cug0Q+tarikyzII8r8+PfTNrw05Rh/xNuE1e74pe0mrTyMLt20+0RsT/zJFnZBs9V4bnQYsrnCgV
I0ysb7d/058L/ywsyjSRPaAbLGnzy16PNecoKwyZ9qku6tR7KYOoaz9NFPH6U6jGzbDtGyAWfpqb
XvQ6WaOlPDtJOeHzpBZ95Ot1HKVvqOAVw0Zte0xA9Eppk11fT3nyFSeKoTy02TR4b2PZTeGuQPH8
pUabafyMDGk27svACNWVJOePqOLioejmI9/GvcYfywvfqLrE7XLT+IRn+XyvTuH8r9sVufHF0YPw
YLSVF59EVfFdetEgvAcPWYD03my79mTYVZFuI9wFn2wzNc1TnUbVkzPQrjjgEtcpT1qe9Nk/niXE
9Dlz6D5u6tzJTmmgi36lRbNkRks4FrwIPihaQ1zQS5ZCZA957GRpd1QbJOdgcBoFSq5qUYSf+6Fx
hJ/NihfdZcIa8E1Pu8pvAcV9mUMzNHYJkwX+9mi35UrJdhFr/tTndOsZH4CKXo5lRRT3XZ714zHP
Cke7Q7IufJlFVTwEcB02SZ5m3wD0CtivTj++zYMrVlKXi6+XH8DaQKJpy14GmT6IC31wvPFodvgk
+tiimL8yuxbWZtBAEahtNKw88mWLgGGYbJYBlAM9gSrPeXw3IobAJi5FRxW2+k916B+mOYz30iTE
jynLPX90E/TONCcoPjUUus+0TtaAtZe1svwVDP1lq5CZkWee/4px1CujpSg5QolC7LarKrPdKvmo
PyiQhcJNr+TaeK/2aEQXiEHlj8boxmL2+yozRqnvARNwVGYjfrbstje3ytBAwNa8lBb6YDWwt6xJ
W3NgvQx8/Gr6qBBUqZgJgItkWIOFAfhkopXalHh3pnr/k/sjm3dFp88vQTv/6/AjEwCrtbNTGgU1
rnjIX5XCVj4I0OWLAg+M8BBZN0g15FHPN9CELdyVidzA0nT2Uez+MhGteFNx9X1J0qb0PtpLZ70/
Et8QUGBVLns6s5AUq9adjoTzGpn9Zv5UNq55cIUefom62fLn0eP7cLraer8d2y/qW4mol5xTcMF0
1f6c6L/6KrTsa9rYvX2cm7792gdJIxD9DjVnFzBK/mQ06X8C3uTX26tefppUWvR5GR2wOuSu8w3G
UXP0ysZyAFZmWe+Dikv2vWPP37K2iZ+7Svx3e72LKob2ARm9ZNFJifwlfrVx+roZlMg6zjMYjazS
x7eurbuNNIpfiQGXYe98qcWjzXZSK24RW0c7zzC6c6MaExYVlMY2qqJhjzKfOCRelu5GY4yPEPTX
eJiXyRV+sLQJ6duDmyOBWbQswgJJ6ZiB23FE2TC5N7OybO7qoJ4Tv/Oq+g7ZZRAxduxm/3qdVn5r
YabEh7StzJeewdFPY+7j1wp/qG6DGarY50k0rQ1PLo+dIXF1KJlT/+IiIw/IX8dO6bVyJAfVj6Uy
IG6ujt1WtevhDRkRNMV0ZU4PAfPV4qNDBlylpPSdFHKiHbccodieMdYxCfoRF2J1E7hOuWki03kt
aLTe0WcI72+fuz/M6bMkAxkAVGLBemGXzv/J4jm9RoxmCZnkOBFWtUNCVmH4QZLaml+qQFAeolZF
5tlV7fFe6wbgsG3YeAoXMryMTQ+rXtnEwgr6A9bN2pEiahyejLlTMJiaTPV3qQt3Ojht3t51mjoF
4LiKKvErd3SKbBPoarwtdCP1diB5BuvQtRqeWLpIehiUwnQTX8/ySRJLnDncNrpiJa9WZ5kHeP4d
YlCqMnyhH1jn30GV6l9NY1YIDJIX5PeiHO6jtp+ChxoY2HuG3sqr6JoueBqokgu/xrwbOel8aK3f
t3f18mtGCwAgFN1B5g7Aas4Pj9U0RVfUmnNsGZdF2yCzAmWXwwFn6Nl1wRrX6Y+O8fIlMmqgC0IT
Wvoena8HWkcBxq9aR63DaXVjFCbJX8Jkwq9VSz04ldPMB20SXeZT/ffFzuiJ1vfA0pS7SDh6+30o
MjKQuJghHcjR77YDLqP5wsNADlmORKOr12Skbbc36tovJ7eVoAns0rhXFjuVlZB4wiFpj0EI9s6p
Mj3a6nNjHh0aptZbaHbKBmi2ov+XJV2yS5heuZ+0qs0r385Rw94JsB+HuqRXANC1K/rEVwE1dD8U
ryg2je7m6Rd2PJzXpsuXUVQyrHFcRLgDG96lInqYiM6u8No48kkgASaKyFdzx3hoiqL0a0/xtvlY
ffd6FPS5Qj48aaUo5XA5YJ0h1l1EJ+yQ3DwZuvY4cXG+al4QfS8ApyKuLMzDPHX117rp+zUSuzxG
i2MGzggEAUhNcqDlVay0qTKj+lscmxEjjC0SbMHWKV3jrhybYDu6ddPeEx6zuyws8By7fVQub2Qq
CCYC3I30m93l4oVZWMK10vqYQXK/UyvoVhvVDUhb6UK+56Ga/Li94JUbAPYrd5SFLihA2MXRRFqp
sLMp7o9FBaJqOwbFCJO7y0Kk/qNhE/VlSKWQJf/cXvbKJtP2kBRCHD8gvcmf9dfF0ybVPLtRNxxd
6qT0nR+Akabj4Me3HcKmbH7VtF2s53y28uKLE0ztSuy6uj4sGp0HZL6xzHJhpOZkYUV3dPF4SMCB
YIPcGROg2Mmrg5QTZ8O6ViaEMg6FYqlrg59r2y4RKrxhJpncvufPbwx4UqZa0h9jfE8qwIGxcPem
2wevRo7sHtqfCs3vURErfY0r50vmmDQRCEaQCBavmzmX15eTx3PPgKT0QUAzjDA9+akHgmg6BN5a
inEl+MHmAVEgR6Zcw0tVk9xOjIrTOxxH1xHjQz4a+X/E+NTYJo6dNI/o8Ce/EjlBPGipF/w71E6v
bOtq7IONrvS2+WgMeqIclLxWcC8N7aSkPebYmY/kaQde1HRjhMh7Ye9un9E/WcF5JJA8JPpANMKp
X5dtukGP9aKY8vkYa2J41WEgGtsSvS9G+UZQPo1hEn+KQrrTmxl152in2OS327nv2/qxiSJRMAtF
oM0vcFUB+YblaOVPHiPhDWpTpXdXwiJofLqzpfGYa4WevJednQybIh2d/9S51U6w3vn+BG1o72AU
AyKhwxzi4Xz7QS8PBcQVVDukd6OELC3qrDF1tNJwFFQNDDW+q7mU/gkpPp8zeKBbvop+JR27nHrS
xeLjk9L9knFqL4bnrYYltqfW/VFzqySd/S4fYybBdtX0vuF2WXdPGDQTPMfc2fwedWJ45FuKvJ2F
6m281XML11FLVJLKrnXiVbNn++dH90S6PREP6f3JNuniA1UylPXHxpyPuhdpht9hVIonlSceesrj
PUrJGO3dXvEyJLCi1Fei0AXKsWyE1WPpzYMyzMfWrGN/MFP9IRyVt8AtCVCF2qn/5kSiw+1FL189
fRIppcLtSid6SXsu3D5za2S8j4VeTNs8T0w/GeHbuKl6N4xO/XZ7ucuU8Xy5RfjBJQafvmBQj/2E
Hjvsl/Y7YsnvWTzpKxfMZeYiQaq0XahrKeqXyWnimqOW1qV6LLOp2Tv9EDh7Wk9W+rNppL1Kojcj
Qy3DRKuxmBM32YgxGb0PMjapcugjIH0kxQiw6VxW2J3IPGeKAuvoaFM9+4zqdWCAobprcEBb+ayu
vEuZiRPaQeYRcuXm/3WnmpFbFTmKEsemT+cDiIoJJUYrxS+3bux7ap5M299+nddW5AJ1wAVwgCgC
zleMgtrEx3jUjlql5J9jJ4kO3miO6SbMunA7D81atnLl/MjOlNQ/AwEEEOB8wTpstAa0ln7M+3mc
d2Zm9e4nNTU9/HJ0PTBX6lQZ+M4vANJAyT6T+iuAbxc7iuWa7vW1px0LQYDJFIRXDrgZ1vpKE/wy
G5FgQoYbJCKywlmgU5SonMEMJfpxaItuozUmc6DUGvYZ1s0bqir1Hk2ieIv/KW3kD79CvhAKKmlD
hP724hX2oWGMFZ3ZY5JWCdxaEdwbAcATrO27LQpDq6hR+SzLPYUXAd+VJIbDuniFoqK3iIugjgdy
bm7GKB4PBSoZT3kaRk9aEHsbDxfhV7xH9Gdk8r2NqLtphyrXqn3ClYArlXVo0oBtgX4iQ8hf3wtF
dpUb2MsduZLTL3OtJb9ysv87k7A7+LmWmfNWU3RXWflOrx1imtPoL8q220WbsRvKSUiFtyNDX+Pg
DW4vfEVGINsInJVr7OpaFoQJBJZp0y5rZvpPZgJzUj1aRdV/r2Kl/oLvIHjoXrPClQvs6loSRkGt
CzRt2e8ukE2I9JHnKo1s/NUHIZa21LS9+aPoXAzhbx/ca29PyndiYadKatviHGmx6c01jdQjijXe
HUr1SLnFebP3GnX+xqwfpmI9i39uL3rtEQGIAAf6c4SXjauiNLuuq2ftKFBxf8UkQn3I9AozQuYu
DFD/h8XkEANFAfqly/PZNm45Bcw5jkUyx+WjihbkznAVlH6Fklor23kllNOZAR6H3w8wq4vCc3C7
YUhiQrltxd42QYtJpdD29O9VNSjbDkXwDwpNybvRIt8kBJB+8AoXoWeOssgslNQ4OopbbaENGDl8
YjfeSj0IX6sNZ8+R1lZg61deISgyOldckEwWlvOwyam7oZtN4o8o9W9c26n2f6SdWW/cRrStfxEB
zsNrj5LasmQ5tjt+IZxY4TwXx19/vtK5wFGziSbkGwQJEAPZXaxhT2uv9YtaSnOHkzPNj6KnwBUh
80cHCJwsSAf5Y949MS7ZgTeNNvXVqE7v+7x7LRvmLURKgZzzmRhrCj8LtwKDkoqfK0EAO7sVjpuX
Q0RN68k2SrX9t5OccHfUIK32yJn2qX7ryIfuBCzz0wpp55JpYg8HjV3w/XzZy7VGqRVDghEbT4qj
lM+At7Lk6Bhj5h7BrCU/yZB65l6z/k/iHhv6GvgSKZpQcJ99ZDtIRB7yhj9Nip3s6sbJ2r0WTf7j
FLjVk9qmRb1S0Fs6Q1JwTfLLSpKR2VID5JVUozH0J8rGynOEBI+zq4ouTg6JPWXJyoddaMnZjryS
EqwBUGPeBxu0kmEu5oefp5ps0A29zN45maBskCvTAwFadOi0JN/0IhMPiuEE0eewVIIH6inay+03
6Rorh2IVgRd5vBxDYBbhcpddIw0S5pXT5yiw2euiE4a5ifIheinqaTjhVcR9E48lNPd2z9y4NUBb
Vw71b2CT1KyRgSm2jL2v8bNfR1DUmClsSP4k7ty8s6TVYOEcS9TPPqMgySbyS8IKsFqfAABRD9Z7
5WsCtGoTjei4r/i9t7fxMqTh8JHNyokfbt1c5QYQW8K8lSk49OUrnM0A8EPL+gTzjHMMtSR7yeu8
2ws9Mjd2G9QPvRV3Kw/N9eVzdUbLaTnJWe8rSmBK40gL5+7wTEATt9shAgI3UB75AltE7G1cncnE
plL1NdmWa7fBeaQ4C5qJDhfDB5fHIYeGsIu9sn8efaN7nVxP3DMS1CjfQO/jgi0zcIIPeyoAplSv
CMoRVbiqWJpjhnaRCN2nLNCOYZ3o+qYRccFAWea+ZFPl/7p95K8vu0wjURCDvg4f8HY7373h4RT1
ArJlB4UBUbx2XWdRH7X9Hz1a319vm7q+XUj9gu8hfpKSrRzly89pZgHONk/qzwheTfetOeT3bVU4
yd7rM//BTP3+qQtbdR+KxKi3FfyT3yxDhAXU5Vp0Do2x+DdKtEKsnPCrPIiBC6CnBk1bIC7g1i5/
ll77lQDxUn/OWr16Zbh3YNSJXkZxd3v9V6dJajaRR8JvIpnt5yPGwotyU/Pb8TNDHW5/NPOQG2MK
UnSrCfLXYLLtw/+fxdkH92NbmCNUrp9bBjWareKa6Z0fiOZTBBzmGEX68ba9+WGS2hF0gMAXgCnn
FM98VWU3CjNNUfZY5mZyj1s2HgvDf9LC5MOTgW+moAGGOoV/UMa83LS0ysY8KLPsMXJ8elwmusMg
/NLiDIYWKXFX2L80GN3GbaJBpXJ7mfPnSNqmdcL4OwVuoJ7ape22sQa9b930cRjoSUVpZTMFmLmb
wKbTDVeVa7zmMEL/fdvq7PjIWVPAjDJYli1eXqNLq8M0Jm6jpMF5HBrrEdbFdmfXbr41Y7hjuG3j
2uCadHbvHv7/NQimASdCDx2I4qVBp9GEqg+q/6NFNiL7x8zL7gy6zr+rxkr1HmO047IXpAct+1mL
9d7bVlOwRm0w+9Rvv0H2EYgvJY3JVXmd5lnnT5PyA0ZtP9xVuaeS+lQA0n/3lE9LIF525QMVCupy
f/t7zx3f/9rmQ3NhaavTM7tcv0ZfW++gvj/HQ9ft3TaIt6XqW4ci9BXvzrES57+KaPFzY+b1Uc1F
GO8nu1ZWfsbiF3j3K2YHvWuavukaZBBHo2j6u9QoB9C0kTHVX+woGl77yYxh6Yhrc03QUq5vvv90
zrhbslt3NYWV+hniWomh/GDADPnwcjSNL8xaxxx5dH9Xno5ZiPP2sYHxcbyZi2AKS36Gd37Iiiy1
qoM+PANcrtUXVc91ZTNoaM7uCHmCk9kIN3klSO6PeZk3ay/X0uWCvRVQoJSN4IG+NO9MVkkgXQVn
v0YR0Suz+GnK8+rvxGMmgLAut1eC7KXLxRgIbofupMnNvjRoKKMX9IUTIJrRu/1uopuwB0EXGzvB
G0oD2FScYdfF7hhvRcGA15bytVKtBN9LW4y4EE1CiVjC913+iqkqW62YyuDswHt61xuevzPGxtpV
NiDx29dp2ZQESJHUk0fJP3+3wYqVYn+ygrM29Mn3WpeEObrHtJEmOmctUVwyhrMlmGeYjwrn7IU2
NN5IW6Cyi5jn8Ehl00wPZVqVSLxrkaV/LOl+O7uotwPhJnggX5p9RYKHfmrcyv8RVrUGrCYxwvHQ
K00w7Rn97Z3D7S+5dFZBxZPgvw2szTnS9EYMQSHJlqwKhsve0ZNdUpbu8xj2wSbwxzXq36WPKbMh
qf4BceF8upBqXpB2aqn8MAkMN6XnwKGXdkH+l2eG6ZqazMK9cEnxPUlvwPLmnSmzhr5TQS3xB1CV
cMs6pwcNcNt9O5V3zdh5f+VG5ByMROmTjVugN75yLxcWS2zKQyQTLv4128uSlhuIrSY4C22M75p2
FKc2BPvB3BNxxe2NnKe+8uBgjOI7/Qxgg3O5KYsiEEltq+Bhizr/7ASK85uqaR7tXLer9lkf19F2
SlRKqO00qcW2ciWoLwcM1O2qpvywZp38QaBSGYaTfTrwKZeX1A+GbEhTjaNVav2RSQ6KVlkIXWs5
iPZB4xus4VGW9pu9pp7KwIFz9b2zJFLqJrSys6l3/wVONmU7qrqesW14++6cSYmefEaE9r5vuHe1
sWZ+absl+54s1lGDeEtZ3r1KgZ6ZWhr56DJZsfEzdXvotMPJ/JXz8P++vduLpijnwgSgShpM+efv
TNlO0DaGV8fnNgoVf6tC5ZNvYGvty82gptVKHrngT8kxaHprOG8aZzOHZupDPAhGIs7p1Br1S1Fa
mfpsx3bZf6Nw7Hjbyeu67F9f05pjbVHz+XJ7tQuPlIsfx6HK2i6t8MvVlgCt/SB143MZmCMoDKiO
/yO5Nf9yjMbqDpk9hGuA6sUPLJFzsvlC1XwWr0KExwYnSnw2c3sctvZgOSkRG+3CJz8etJ+3F7hk
TVblbOrKEgA/s+aLoTaGqEqQDxv8jF5AFUzOU5a5mf5P1Pfmx30M7D/k6iqAMUn/cvk90zYDsKQ6
8bkw0Szb9LyS+U40xXRXOUW4BmtZXtz/WZO7++6s+jpz21oQxWdDQAPyZaym2j8B0bZ+uyJc41pY
MgZKS+rOwe5AeHBpzAJwb3YKAsN5mfjiZYjT2N1OLQq1X3QGyK2VV3fpZkjYMqPHvDlXIDQqi4Uy
1mN01hWjyzZWSeKk58ClNplB1e8Y9K5XGGBWu+Y3HMG9+IObQS+SIyNBf1DjXi63BCZQBKWTnJum
dn41zugctbhP9oXSGF8i0LBrbmbx+8J2KYn9EA2Ys2cI024jHZD2uddqddp5CVwFGz0Mu36bqdVq
z3XRHM0EOE/A3+NCL9fXlWEnSuipz3ZoMFnb1NqUbBvVybbC7esV8SH5sWY5Cq0OWWpgopcq1izQ
G33R5CKN07PX9m51UsdoMk49oyQr0evCc+YxmUYrVTKLXyEdDMcLuroysrOfDXZ60CLTiodN1Nfj
waqUaXoonNRcY1hZNAo/LOyPOqQO88CrN0Kn6qQaZTv4OSxoAyChjdIOfbMTRWLYBw2O3DW9yYXt
Q86VlipsaHQB5olJAJ+hpVdqclasOoSlRqPiatbk3H4ZMZCbM+tz+yFdXCW+6o1riehj5qlGvR6C
qSmSs1WN/d9ePtyNgW6U27LSMkFNvRdryZ70PfNDQ3+Oago7CjJo5ps00O/xCCHOecqK/MWceG2p
KU92u7UqXtlHWvTA6FW1dbKPe2VIhiFmhbMd1zhvIk9MwLnIK6RnaulZdbBKiGucpMmMx3RCSn4b
DroRtZug9FV3WytZ536//bGXdhdAhEwfPMnSL//83cMOd1wHfYqdnfUsKX67nac82p1h+1sG4ofj
x21BRUTCICMQIJmXtjwF9t7IrxHYDCrrU6Tl+TdSI9/fxKr4ddvU0jMgKTToDdJeIZy8NKWYglAE
/vtz7gfasMtG4QR7ZsjWxAWWPh+IMqBbBMcGT86lnaK29d4UTn4OQtf6h2a5i7Jkm0MTkiOIe3tN
i7YkLJ2aCHU/c+YnINuyUef2srPbWOkdbD/FM/LOjrPhhK1N8y3a4vUEFE6H5ypfDlqo9xhTTc9V
ggbWfZL0zVHkPBFHFK/yv24vbOn66cRpxMIex3BeuoV7IPQKC4nSpItttD9Ua+MypvKU9JCcbNph
eK1NY7i/bXRxheBgAHkS78PDdblzjD9MRZty8OukMT+lIm1/j1bdjTtLAIDe3Ta29KRRHIYYS/L7
oJB9aSyTKDFN5eTHaZ46xzo3snETaTWQEXXSAzTAc2b0D7eNLq2QJJ1GGYyzcg7l0qgH9bISmciw
umpdRJvBA09bGKN7KgNnDU+xaEvOj0NiQU3AnNmi/Gfr/uRnZ8/q6XvbzKLtC6tHVkozwrUO5NLX
fGMdZGlAa+eXOzKdyLVTGzpHKu/ZAaKjNAN7XNd7LatD94Gc+IONP5mYMxYPWvX/mZydFhdEd4km
W37OGthQPkWp0f1Esqqutm6lti99RZfq9u4tLlLyTvEo0x6aI1TiSnRNn4ribKvocjHpPnz2lUiL
Nx2i7vejFudf/8AgiRKPmCRpMmddL2tqplLzsuIcOmF27NnOjW1H6rbN6uaEe5pWnrPFBb6zNzsy
vRVkqRnkxbmvcHuskE2k9Gi+Envnv1KtdFdqm/KSzb08ZXuqjUBxgFTO3uqx4bgETV2cHTWrs11t
DzqDeIVbrYSGS3eBCEFyj0Prw78v7105tF4bUMBBdLit/k41Q7lrgqz4IkbvY4DNt1Mp4b4EEMjs
4O8uLU1CjtXkXXFGGDDW9ynAkF9VGq6GgEtbJfkKJbUfgl9Xbe8gj+OI9+McO3XwJSsq/2s8Ne0d
Y30veVUbK0HRmrnZRvXAhsGoxsW5dqUCX5fl3qbINaWg/q8H5c52mj9IORm9AtMgTz97NwtNiJu9
qdXN/FyTlpo7J3aMg+1ndfXVqvVkjVdu6SRSk4CljVF5KcJyuW8homJJEPYFHPWW8xwrbQSBXlVa
Ky5uIbElNCe4lBqljKTMzPRDl/jNaOXnFiZ8/+Tqodoe09KujiWZyydhIWaxrf2wUJk8Kte4nJd2
8b31mc9TnUaGKy6h0WSoX4IiCZpDlmmFt0mgR1B3XokG0+0nbOm7yg8q0a2yOTh7wvLahvAo1vLz
0GZxf9QVra8OeaeuQRWX7ZD5MSwIO+q8EViJjII+qcIZMlql/NeLtL589ij/fJAK5u2CSyYYCJAl
Eetc3TZ2hrGYopabUEWZcgyz+sEcoHVKc+dzWBR+/gdOh8MvQ1nSIFqslwezLidfIQsszubgd9Um
7f1iNwbpdFdXorW3oeWtYcsWzyhoCwYXACnSrru0mFdGUlaNUpwVpa8f3GJqtjnAsP8m2oJHbmvz
BcGw9H7Q8Xy3D8tS1Gm9szy78rXIe6NPk/I8NbG7V4Z+vEuVJtskTR4eJwQrf3ilr+z+wCiYU4mz
p7Y9f2cg8SmDMG2KM5xr8B4pte9uyp6J6JhQZqfyjLdbtzfXXNLigXWQF0dgBaiNNUtwy6Qv6ZQH
PDguvZOj0iaOu5cguxXXt/hN39mZ7aY3qVQkYpugpa/2jNJG/yIgqEmWK5ry+wiq8sckEOLT7Y+6
5HBhJ8c/2YSfYAYvz1AEOxqQQZk/TJkyHGO47dRDZQyl8Ql2VmtceVYXzRnQcsrKPSnLLHAha2ja
ofaSM5wruvIPYlZt8qi2Vml3G9ktjv++vbylzYNBTKX/wggIuKzL5QlzwPeGImdKqaZQp2kpAWFV
e/aaQuzSi01/QI6AUXSFkfDSkK1VVoGEdXp2kiL6RxR6MN0VzCzmh5KpLOYALaO9u722RZMy86PY
S9fbnK1t0kdDHT2RnVHmysInzwJM/19XaKJ5CAR6EtsU1rZ6Jb6Y487enlVWCBaDqdxrHVF66JWj
Ro6CJOAUWL+aCZjwgWgq0141syumXWamqX5sO+hVn9I+1RzYR2thWHDumX3YbpyCYbFjXTVh9Gkk
2Pt2+6ssnTDyUtDeUpCYIvjlRjTCDtoKsuGzWQbT15whym4zxul4H2Se9/W2raUrS18I7BK7QL1k
dprJfkUeGUp6bhn+rHdqGJb9V12Ysb9RqcRvvST+6bpTZq/YXTrVgN+4QizwGmABh4MgCuHSdnWb
et+ZmhZKtNXUoV6DGS6dMRkCQV0sZ1vnJa58qIUSl2N2bmDa8nd65I//IbSsQiPs5z+tRhuPtz/p
0tIkxww1DQiZrgreTloAVx4jDrWSieFLKKY6PdaFm/fb24aWzom8PIYtEblXmBE8mDUlOVmpSFIj
3HRaHbV3rjq2zaEJx95d8ZiLHxKaSq4qKBVAm5fHMis7ROFtIHW5GIZjBDXYyZ1QZ9tEInKcbRwO
g/8nn9ImLJBFGuQtZzehTgCWqbqSn7UYCbT9VPh0Q0ww7q+3v+Ti0hD1kgEdZ3JeW0uyEi5iQfJr
KyKi/dOG6K9GkLH2W10Mob2LAfCtaejJCGOekMqPKUn95RjK7OpliVEkI/Rt58FBRcRS47zd+PbU
7JzJHRkHpv/3Cbidf5fFSflMXbX85/aql+4+aQjFWJJVMtXZhiKuxOtOx+CsoiYfbXyhaiXDviJg
dKoEbqU2dgVRZ+TY328bXvrcQJpZOAhgnrlZ7BWPyEXHJP9nt1DUPcE6PNh2Jzx7RzO4+daAYJtW
goTFtRJwITkpqXjmMbtalkbnCCU7i9zp40PiMR77oChlW/9S4imEYrEWCE1toLRL1oLcZdu8BBLL
xosw+85VWlq9BJ+eJ4OKQGDFmXNCkESic9w0/3tww8bYdAZIupVu2NIDQVOBnj+T59dDKqo9Nvao
NFTcYygu0QFPmuHk2jx8LwzqxOFaiXoJwAKiiyEugE9c2/kQV9lA7+wmMXX3ute+W0N4b/Y6VXe1
HYJPoVMnP+u4Cx9i1am/60kefMIxZV+1drS+3D5h158c/0n1jI9O5x8Hc/lWadFQOBOgwbPiN9Uh
NRTn5IosDhlDgk9zU4IpYUTAG5rn23avTzZ230ikcTeMR8wCmg70RdQ5bng2nK486qnpx3suriW2
adROcqvLZCUeXcClSpsMzdAYlEMqs3dEnQaYrSCOJNMWibPpnCm90ymK9t88xajrDa0l23kYIq9J
D6Of/CZNaLxgo8dDuTameP2k8VNIAND2pmlwNYDpOAzXW60TneOKzGZiUua17KMpesgqsMp7f7AH
cVQQrCdDUDJ3a4nEdI63t2DhEPIj4FpgPISS7TWFO6WB3Mpo6DsxESyk3YX4Nzdaa1Mmjb13ImQM
ENkEtMYhHs+R3fMf0wBqc7KUZpVU6DoakDyfkvYFnkxAw/KOvuuwlfokIDAdwvM0uDaMGGapZQdq
edAa3l73oiGJt6exT1l8fveKUQW3pAXhuQqZ64XYOIn6Q+qk9RquZsXQ3G3Uem1bVVxhyPCqu4gi
BbzNUFiUKxu5dJdA7cCcJ7H1PCiXX86tVTVJ3CE6NwmcchsqXap6NCED6w+VzaQ/rIhqtSb+KpPF
S6fMqWEIlYkdhvpg8rw0WtGqVfJAj84BBCThCfTd8I+npcHnociH9AiqIhw2Rj91x3ys7GRlDxfP
LgshIJBTlPac9FaPrFYzqgqRx64tvjtG2H/qQhFYhyGgPrRJmxCG7qCI7WkfU601N9rQ9XbOqIOr
vealKqrd7VN17UL4HkREhuw88rd8aN8dX2Gqse97ZXyOeyv/nqpTTa8Fabq9nXGPbttaOliQvsOa
SpGJJ212VcKm1BptipOzYAZpeIQORoeavK4Hb634s2xJimNIkdJroGUE56QIG1YVmPa4K0HOiv8Q
oijXuipLn49Ymfod0AL+OatNxKneVI6SAO7R08/qEBZ/K534d5xGJ1g5OktLkjTJxLBcBCohlxuV
+jDfZcg9n/kZfbqHFbaF15y+QLOCPFt642EVRAQGhwMsZOZuMhscfA4H/DkKQ2d88Yo+jX5BYBXF
G7QZy+hz4oadzxCiWrXHThHBk+htf43FZ8nBv/8VMwevGh1SEFkVn4Vo1LvOTWEkzAicd6KvzQcr
tfQTyIq2W0m5lszKx0EKHIErnAM2Ypq4VluG8dkJ+zzZBUFg3sPPo/4FzgpRuqmFv+IT07LTGo38
0kGCwh3MkSToueoZRG2PWHylx+cIfPwJMCXxi+4gVCX57e01SPmiNerobyUI4LiziNULR+bi+yE+
Q1SW7qtx8L56UTlSwhuir7cv/dJx4nUHsyXx+fSXLs9t0eWVaZVJzKBWCJMkwgSl2DB1GsfboAks
fds4BiDcMknSaBMw97pVtdB0X27/iqUFw0oiExJSEnD7l7+i1tp26pjAO7s+rEtbdYi08kuRRb2z
MboC7dvb5pZcGxTR9K7fZtfnXkZnJk30KS60pNDz2lnq975FdSGGpfEbmO54xdzy6v7PnHw73j3i
QWWO2pRlqNzaRlLv0a5zvC/lNAGvILmN1rzY0iV5KylJ1LiMeS7NZY1w9VorgrONmE76KdNVv4Fr
El2d6FjHnvLT8ave2odKbZeH2x92caWUKAB04D+uSme4wXFgLAq4vmX3L4guSQUXpUx3bg7J5G1b
i5vIGDQDh3I64aowO/Zgb2tshZXWbxFXs05V2aobYPrhLnQG58MNbDluoYLdZhgYOpXZC6+Y0Qi9
nBKcJ9PMh12Y2YG3U6Y2WHngl74hwTvldAoT+JPZA+/0Ary90sbnRlTRU1zXmSy6KElWbYWut/rK
spY+I6UXkIUgcAFsza6el3WZ31aE6wP9J0ShJtP6pYyFsXfdPv4+Dcaq71hc4Bug0cUlE5lfnk8j
oRhqAxI551nQHdIu9MqtkhQCPlLYgHa3T8miMRrLsquGw5wPsiFbEBQwPYbnUDfqbA/RYjFudDhN
BEx5sFXdtrb4MYFQIRQndZTmaE27Qb6+jpzw3NOieETCoXzUQGzuQOHE1jZSI2LFj1uk/AiySXLe
k/VefkyN6Zwxbslv4ADOIfkR/1m1n3zJq7bfa30XrnzOpQW+Mzf3TLVtK20BlfS5QCRrl08DaRyc
GHvy4+i/iWrC658sT87CWUC0rxqU7cBgP8JIbB/8jb8Bwj1ao43cXt7a48Yvre4Pnmrag1SNCRal
+OXl56xsP6o0Ggvnzs61cVsq1fhXkwjfOxLpG/e3F7eU7HAFLDmFD5PIvHKgQ0XV91QszqlWqXud
mt9dCcz+ZIeqp2xcoykg8la9zYQk0K/bppf2keIng8TM2BO3zo4NYnipitpYch6F8XeqDGq8Qbk3
OZnagIZqoKY/bttb8knUOvmwvDDUWmf2kiRrrFwZGM9w7OqV0qrId1mR5PvOLow7wlnvzvNrfdrf
Nrt0+yl58Zfk9r2amYadhck2pwVI2Q76/dBTiNrWNkNMeVwq2crdWDRGmiGlmhm6n/PFCaeImkAN
U1BqXXNmApobYjldu68dsx0Of7AysKhkAoBmgBBfHtRUjXIRWykSOQGjEjCtZl9cJaVh1FjhnwQU
b/g7IDOg++cTjtkQZFMHY9l5UNpqunNQDfpll2H+DKmRtREjqgkbvQv0tYnn2SGVUEZuIFU1ziip
zhz4lBCaeqUSUi8Sk3rSC/eHZjYhUhbTpz4rk5VIeHZE/9eag4eXBG1ApGeOMIkVcCCWyB5ttUd1
NoCQWd+M6O/4+1IL6m3D6NTDVNlGu3Jurg0z68YWUirl4DNUdLmVVeinUWIO2WPsh+NDEBffWj5z
w8iLr91FyUAQUKbDx1q/rJY6IV1tQBxgW6BjujSaMUHqW3mQPwauOwL9Sw2vOaSROfCqW76B9l/f
FCu+ammhwOVgpoJtAyDubKFdFfh6zMF95O3VDkbaeHeqgehWgPDaczPa6Rbu+TWjs1v5tlCoYpjt
JsUheJsZDcJuZIinzB+r0Wj2XTRp5j4I2ukxBv2xNlVt8tXela+outLeMEw6ulwUtA5mt7KpIh9o
ieXtAw18i+RN9xnOzdRhLf+eXw0MeeCmKfRTGcK5zlZVGZqfdlnj7UMfwhZ/NM0XlMi7jZT4ehKu
KFb84qI9ojXJ42yRJc7s9bGuKX3pePu4KJ1Dk3Myc/KyPSCeYctA94q5+aa9LU96fZnpUyGanU6N
98wNFd3bp25Z/YwUUe1LYUdHysZrM/cLWwZajXWhhULQNi+nao3FcGRtopaQFdauCHSxzXXxwUkT
DgaNUpqMsqgI7nDe4bSqPvaNfPD2A/Llm8As7L0Zoqiga3l2sBXIvAqm1o9w8Oj7247ien1Yln4C
6gh875xzE63CTPftztt3seEdbK1vUfAL1qaG1qzMDr4eeGAmWuHtece0E/02+xDaCA3cXsv1KZRr
keePjA9IgTw27xLppNeMMjdqbw8RrJRa7E0qFgz3u5Zo95FovM1te0urkhgjqhKynTZnlmHCrapN
BPP2zeTEh2gim6W4px9uW1lalcT3WrSP0B6YW1F9taxFFrj7enLtu4TBunBT67lDv90YiazBonx0
XQgAAakHi6ZJrbs56kR1Jr8dhJYcps4tHoU9Vo/MQMe72+u6usRECmhhwEbDU8WRn+1WkGi2MBKk
sKpJr7aqjQ8d6jzeg/9Z46W50kOTel88t3gz+EIgRpudP8UuFaXRURRqgir+ltIlPVpeq0zbTNOd
n2bWimfe/2hvNG4YbkRh+U/CbuzXIGtatIhgXjVXzurc2clfxHQESC6+MZzus9WXU4ragN8nBy9s
svvMaPKHgZhpR/sDSnl70h5GKL5XkvmlT/7eqDxq7y9IFBR1CT/MATLb+iC02t/5CvD+Lkax++O7
S+WejBoKEUlefmnKqvm6SogpMywiOGiQPUWVW4w51eA4X2P/WVqYhcOTEjA0N+dUk62ftIrRpih/
NBHj1WQKrk0l0m3sA6D5ao0F8epKsnkyLZNM9fRD5vToHYojo8jy5MBwcvRZhSiMSSE4WGLYFw5Z
7HwQSqTJwwKoh5XBuoiLlQ/Ru30Dk+B3po4XGM1Kh520H/bwauS7KiAqu71vs6RTmmKQgMEWQjAJ
XprdFD009SD3On9v5k7gfuuYnc3urCQs6nszpa27TVEe0Vuk0i10f7qqR4ns9i9Y2EsSJAkX5fzQ
WJwF2qomjMCJW2Wv+73126/tWNsNmVE++1ZUFCuP0MJOUkhjmSrgVABos4ReDSamg4RKJJEUAwCX
PEJxRzgS/R63fe/BVVZP5QrE8fobczHIAwlgABozdHa5nXmawBHkyn5/nzlbPZvEruz19jAxGvPM
mW13IqhDqETKYGW5c8uSKOXtlsiuIRP1szhN+DZCUeBcThnaDtNRikr8jDyj+czMFtN1qF423tbW
s/oUJyGciR/bWdn+luPRtPWYXAQLcbnuOnYCx0co9KRmrltvkaCs/kXUxNh3tFVX3lf5/3ofar/Z
AgSMRjvNC2RHL21BuNZQVAi7U9B0erivO6hDYBIeq/vUiHSx86okjl9cO+jvRZwHzidCBi843l7w
/JHnR4BmArPGA0iqOo9TjVBJk8SL+xNTDsWd7+nBFy8e3Ze4bLwvAEPEwcp07+W20fmRxhJT7+Rv
8nDJqZnLlQt+zeSUQInCCrzmK7PaFHMOHqNOYq/E2iR+5Twj4cfK7VTELq3KX/XuiXKT0NAhau5P
fR1PyXdtclJr1wN2tH6YNrO9W9Lq/q/bK52/FNImEBJ4C2SXmET10qaqFFanN+l4ypVmcvdwDXXd
Dmm0RNu4UdOv6ScsfFigK0R7bzpjZPuX5rqSmmbee+MJCTb72Fki+JaY+O1u1MNy245xtBYiXZ8f
INC0EmARtInG5o+xoqle5YbRdNImXoqNpQnQWlUjtHs1UBX7rsMdfBZQA6z0GOZAB7mbBGSgLUl6
wEnNe/1IJtSWH439SQSa8s2t/bbdRFnkaLt6yp91t3IYLwMY+Ow3vh0fajPUvvkKDC73AAfFmiDl
9atF5MbLocGsThl0PkLgdaYo8i4cTlXcBn8zHBw8JIX62vaF8pVL5TxBehy/4K7WKkzXj4gMGWXH
ER4XqRBzueNT3GZNpVT9yR/y4aBHRrALwDF/BzGmfcrDMP7S09t+NP2peVI0G36v2wd8ceHAa6G6
4ymDW+LSvt8BGrYctoG6VvcVinmvhjm3g8sCfgt72oZBlH6vjCp9BUtYfL9tfOHw0aajZUCEDs59
TncVwpbZ+gOLT8NJ2aM/kzzW3qAz8z12YtdbokEHUK1XUvtFqyRxkqxHIt5nPmKAowi6B6c/hUUY
7UfTGU8OegQ7XU3KmqK3yI+8mWsSYHOUnjzw0HVLamtTuqirArSmhpZASBFYApT9oxyBA0UVFVB1
ht5z5g/RviuG4GAl1pMiIz8NJbrjH3xwsAO4LPJYEqPL3aYVxqsJ9f1JCf3ulwfDVRiqIZV3Wnwv
fhhVL0IJvcNtozJ0vPSTLBxQtcxDpPDOzCgULGLShDvg8Gv7qEDEUW4gx/R/3zaztK2ElbRhoSHg
8862lbl0yTudQsrdDDWvlzNCCKcqarkd9MgJtkaTaE8jCsPlShyw4CNkOdGV7xmEwfMrbI7p4CdR
xil2yvLgZ8J/7qv6r7zJ8pWTu3RZsWPDpUO5FlTh5faRIqqt3nTDqURA5a+mGsdvepG4d0qQ6v3B
ccb2KdBrj9yLkeGVB3thlfh6RtbgpeOpnO+iPyFxSc12POkwsm+4QP1J7+KifjAmTVtTF194FanO
8iAw2UDNypm5eiNM3SmImvGk1Z1ODlIau9AU+j0pNpCiKPutq67xnz3Ef5lGXP774YP0VgSHVxwa
OhhIL7+yTRI/dZoznczOH/0DMSXzZJuorPxgO4ytF37Ku6hVdw7A1jU+kYUdhlkXIAydKqmONYus
WiNmGDEZcMeI1CgblOTC6ZM5jRHoZZfaQh0jO60KBWm1OOrytXnTN9Gk2V3lWWQQk6wakdP5h2/N
xO/TWmGXPbfDUu5Zyi4wmBR+zPVoyre9MqZFuK0ACuZbCM4C9T6ftLjcUYCwdWhn47Dam5J8/qea
p1F1SqK02LV676jdiutaeFcgIwamgHI3gM15BDFJ7sPI0IeTWvfj2TV9c+uoVfzB/rZ8t+nHMjdk
cO+IA2fHobNSYWlhNp4oLcTOXpvUbG8azPgzq5HF+XGwWnUle1s4/gyESPF4mnkk5vKUvIt0oRgu
41gfp5NHWQhdxrrrPk+xo37OobV+EkIL8g2Yqaa6T9RU/IpqFRmR25dg4brTsYQ4BFAGFYh5H8Fk
5l4RVqzyEzqmidSkjf7y0QSsYO7r0vSDVSP5jXk5iXvBYCGWN3MRMSOAoH0z9ZTaxfhYGi2q0aMk
przPgyxbA18teAryNclS8mZtrhyGJkOU+hCrnVwj6I+xaw4vEZzC31WjVe8Gd+g2rZeMK9nL0p5C
DEiIDWqQ1uzsScNjDoWWheopRjJj29Se+dCUY7jRSj3bA32DMBDg8RfFjcon36iCFSe8tGYodqT0
1VvxemY+7J0QIK+mnShCOv9m7eR8+h/OrmPJbpXdPpGqFFCaKuzQu6Pbbrc9UTkcI5QAISTg6e/S
Gf0dyl3njttlaSPgSytgMtReDSIIeIkMu+VVYnerjb/vo/3/fX2hINXA4UEz4m2jN/PClvbzGlwS
EW0Ng46DG/TtjEgNNYAm8xZShiJlzZ+/P/a9exSaVogeuBgQKV8dWhP5Ews9HMzW66MKGjTRY2b9
uQw8cLkgL97Vs8F0MRrM8AHl5r08D6M3HFoMGNGwfz3FjX1MO7pNucuK9hUr9X50FPoCc5B+HvJe
d0W3ghr+bYHGUnuN2TkAjT347VAbbIL/7D+2n2EMAjHygUUVFIhedZ/IRHCAVuEu7TTDTrOHCRmI
R21hfbFVdpuXYvPX+Qh9yvysO8iiNJz4hYraj3A77xV8gOXtMod7PxoAtpeXGqT3aZfFeJPJW+UP
qxPxw/TGK5Wi7MSsiarUSzhQJ3pGF90xy6/yBW2UYKM4kX/fHu+cBqD2UGgDVADBxdeY0xYRsMu2
EN8IymCnGJ25GreN2yooQIrbsPfBkZ+mVn5wCN/ZlYCg4Jb7F8P3FqLdJnzCdN1ebO4pH5Ribtey
R2eH1jzJphia3gp+hlljRNWRAF3DD373O7c6epCY8WAYDZGf19V+5KFzpyGJeGmtTw6icbKYM/BH
szEN/nuuuhuXYNwNeTT4Qb46gYSbecXoDzEM3r4XqzoQz3AiRbHhwrsJFZxMC2W7foTAQxTJ498/
8LunEJgCHEMkcRhrvQqh3sSJ8vwAXzhYWbkSG98GQd/zIoOz/JXxuKxARBB38UhQYhv01otYcjDD
/v4e7y34bqyKeg+YLiCsXm76wecyiNW+6UkAk73JsooKG8Kfnnkf/OR30iG0ctBM2WXAkRWFLx8V
wYhGgxXlX1BshQ8yGVQdsiB4+PsPeieMvXjKq/uEyhmwjAVPWZIh+LqYoXme0jA7BHMGbcZAZ4/p
1AxnYKzmKoInx9e/P/71wQULGFsU/+G/Ik64qF/+SGSCLDaZs5d+bvKbLB3kcy9N99W3I+sQScJ8
KqCqTD7IT17/avhbwe8HkxGUFTC/eD38GTHzmUOob14Ao3TApQOpkxcRk/bYj4vQlU2YQKNVyEe5
ZOtcDT26Xx+QY15vpf0d9vQThAtU02/urDzYVG77IL3YrFtBc8DMlFTB3AHlMfQq/Y+QK+SemGZm
EA0CagCd/Ne15pBDMBocvvRCkfF/GcdOlqNqxkvi8u3BwtgVRLrsI7H319nCvw9Flxdrjc+cvL6X
aaY7QaYpu/TAH5W5yCzQXcuSPnLSz7fQ5UxV/V83FKjPUP0FohqfF8n+yw0lhcKna0V2sQ0o175e
9ENr/PkSa0+xavYUf4Sa/+Q+iARv9zEe+y9ZEy03mIO+emyvYx6Toc0utAvjcxBpuGojB80fdKvD
apxsWtomNR9dR6/vCKzvDrbax8K7O8FrEA2PhgTa8Tn2kEg0RGfSNs+rMSHwyvn7sr6zWfEgjAcA
jYdLwOs6lsy6WSjkvi9jigYMxNP1QTZxeB5BO/7gSnj3UQBH4FKAWccb0SfFJWH51mWX2On2Rs1x
CH6aFOUWUv7BZnnvUYhnKIwxPcxAs3y5WRRIXil4j/lF6FjeBP6wHQCDir9ua/qRw9s7JwG/ZZ//
7vgIDHhePgpFYQ6p+zG/aI+ud7NLcfwgwn3ZGtreK2Hy898/2Hs7AxogQI6ju7yjQF4+zwQcGm/p
HFw61i8A/rv+VxO26wcL+N62B4wSQ180oHY87MungLcDmAmyukuWcjiK21EpIE3SJT4LkHmbYxQ3
03GNWPYRPGP/Mv9bhuwbf5fi2/Em/7bpXj44bRTQobqPLiJcAlfAP9FeEVidnVTsBU0JAGJ4HBPf
Xms4dXtlE48fYlhfJ3//vgJsi8Abg5LPG8gLn7B3cpqEl01LAqYYSXk1D3w4zKNZofqUDAJZQseG
woUD5kt//77vrXy6Sx+iQQoQ9Gty8IbrQBJCo0vaKtgEGjGf1gkHhHnt/GiZlxUKRsAfFH/vbar9
Zt1/NNj4r88LsDce2lltcIkgG18xjO1+soXLb3//aW9yPawsLL/QWo531CySvpcf15941gI2H16m
Ke+uJgxp6mRRMFTzlrDGjD0FtM0Tt5LChH1YrOOVYvlHQsrvLDDMEAmWGHsM6lD73fE/PZswhmyZ
G/PgYmKyElrDPluREgImY1COJjL9Uq+YX9GwBOMNZ6T8+yK8s7vgEI6+MIbfcfKGcsWiVa+J8slF
b5TesDELPlO+pIcWclVLaZ0Z/4nSyauyTH/UlX7nqkJPYW/u41bcP8TLX454wpXtJbkwBsLACXJ1
Oi4VODbPkTKxaGu5bH5IP7hK3rmLIQeDbw5sDB6bvUL/NFTm/gadoouBTFfdxE59As8hAxE6Sk5/
X9t3Lg/UMahlduLn3nx/+QMhp0DFJkR48aJu4odlDrekWmcqSAyALeQpyxYFRXy3EW9ijxJG0Odp
E7n476cJ+iH4uFhqfOjX6wwjiRnZUR7CGjkf8mJhZKizVBD3wVZ653tCMANfEq6nEJp/fZwyu4WZ
Iiy6LCynfzgaUnPhYqlqqrKt0O36EaH4naOzg/vR8sQ4Dj/g1QZyGfSReDhFl3Xz3Y9h6zEGVO6B
rSI7Al28XbsuHz9ox733I3FefITx/cGv8U4kXDVMgdvoMij4aWfbSoA3AiY2iDWpURh/BAJ/93kY
8GIHoQBH/+PlHoKqGrLXFVKprCOsShtiQMaapxJCnMMRCYw+/33PvnMfoLkBujAeh05yvr/P/1xH
PSJBp51ILkOzhpC1Qc84N9/a1ma6hul0YOipUTmGvRCfbz1z2KCc+RHI852LGV1/4KtysGp3IbP9
w//PS0CMhIt2GZJLJkkmRBmMQSu+bKNOkWLMTPrXcdeta1gveTd1nwEcgZJfqUJudTE0pv8o/X27
KCibYAGG4gad3zfyliaHy4blMrlM6LAPNeVKX/VdvJY0Iv1DDxWmh0z1+VMWTf+P8I9nA96NgRI6
IgDMv1wLox0oQthcl21wqykRS6D6SDXv09LzuVivt2xha4n2W0ALBaz7P3/fEG/vS2x2iOEgMmHu
DRWvl8934cID5jXkAmtzTgo3jdtxHV3SFdKPhg+uqrc35v6wXWsSQFjgKfaX+d8P34WIhGSKL+nE
bJ117XToZZueok09IgFpnnK4K91NUTsdnV676YMb7N3HY43R7iR7C+rVWjPNRAxzJXLB8+w1EGmY
pI1x82lrA2g92Ebcthpw2GpLB2EKolABf5BuvbvaECneVwE39evZVA7lsDR1KcJxPI6frT98UuHG
z8yYjw76e08CuRSZD6AryN5fHfTZ8U4mbUYunmxPcHJoflFG/ANZTfsfO3rAh+yICQhQwnwEX/bV
FYZwKyfoCcWAquRK3EN1CUpaB6AGRnM/thpejRXsifNn4Dl9enHQ4H3671t49+hB8IMl4xtrMBb1
3RDLJL70bosu86DMJ7+VumglfJ3+/qi3mes+8AOiGzOT3XZu//v/bODe9pHmax5fPAoNtBI8b0C3
aRJNX//+nLdhAcKX6OigL46o/iamOxhVCCJkekG93B6CzDxAk3lti77xo4I37qNG1nu7Bb0ziA7g
+kOH59XBpAKxUGo8ryGrNYVSEaqhZZumU7JO4oMNsx+zl0UXfhxIwXsTAEHo9eTUkyKVKHPSC8+G
5Alk9W2+5HBVGX/bzJD5R7hBt7yYm4WTD6Lfe8uKCwYCjPsgHa3+l58vW/QW+32TXGYfI/Mii72s
FDyOS28cur4IeP/zv39HpEq4XzEqxRnZI8//7Jc5kmHGaZZcIFQkllM2RMNckGWgd+s85lsNutRH
vbL3VhfAGmwfpN2AM736lKtcs2i1XoKMX8h7uU7rqU1lchcLPZwco74qh4xNH/UF34uhuM+QD0fI
Kt4YxuDe7CGFiB2UzkSUC1CRKFjnfrjumOiqIF6srTdo0Twa7f9H4weEbXREgI2EawdSNwTTl6sc
cjh0sZZll6nxdNm6wavZ2LLDJn3458Gb8INt9M5pAX0igyrBror7JvHXoc9V4ON5aOrGZwD0smuo
Mo3ftygLPujuvrNjsXt2hcB9Zd90d1ODIpZIi85cIqIaHnWQRWxACXFDsIJdlH5ELHr3eeg8Ij2D
1hhGUi+XsluHJkkbNCCnZZXgJXv5rUtG8dP5Vt2O/foRLPy9pUQvGcpkERg5oLq9fB5LV9hyezYB
wHKaKmUWROMOwE8TWe8jeP+bUSPSu13ucM/tQaeD5vXLh3XTKNSQ0/wCEfP4sIzM+zxmHcxXJ2kP
XTzPJfGiHrdsatcqgO4nLdImDr6iKRt9AJt6e1zwKvvEb1dmwvjl1cWQMOTYmIPkCFeQtwX5qP06
2ThYa8eW4ZwENnoiRFJ+gGbC9OPvl9JrneM9zQWpCyh8GEQAYxq9imLhnNEQtrP5ZXChD4rtNKli
S3P1Q/lsHQpDxvVM8lHXXsM9XcQ8hZNgnC9kqCxZs68TvH7uUi/76Bzjmnp1e0FhDckwSpP9bGFm
9boeolKIns8eNCmDEAAhHvd9VKI9tixl29MxKpKx8YdqtTZ9mGMU+sUyW4PpoYYtHlSltnmqYi/X
X2AsHEe1boEDKPNIo66KBh7PVRJABqqBnkdcO0hTRaUxBIa8kKMyFXgn1j3tc55TIAbPK7e46SJb
QpU0NEvZdTmEa8qRhEOgSwMRKaqLzY1B58pVray57Zw/9V8x7ZrXH9QPJTtMCXKEE/grXasK0SVx
8+TpcF7Cohmj1EAeZvAshQtPNs/bPyvfF/mU2HXzEuiujtv2mZCZshsD92d9aGH/7H9Da4HbO8H4
xM6RIF7+HG9tmp0a32KIWCiEgGAtcrk26sjBDYT5VOhoPl6JeVghUt3RhJ4TXxD4x6xZE9zHmQTi
tRd6FWXLqElcEYOXJaAY6GOFXN+7fzTz7aCLgLhOnO0cgruV22xmR0U3OV7bTKzkrqUQ9L/AU5mw
Y0jUkEEmOoT6VgGq83iSIveH8wTGqfkCaIYZyykY5qYOc5sQiPnNtj+xDK3eOoIBhi2g9hDHB29W
TVbDWiEYS4x/qIRDCw3Vw6aD0P2GgFAY3XhbDPtm0IAHuGvlsR3nW8+AWlesGeaR9zpJWvc79uae
HTJYlrQ3i4ZvwsH0nr88pHQa3LFPoM9cgcq/s6mCESSCC9BtKzVnwF9dXs7DYLJnODJy8w/G2iaA
4nqCyvBqSKAA/AsGCRMX1bZslsX1Br41KbmEOawqgsjJYSiydqLtWKSRjHRYGszYdoVkDs7Wl1BD
1g4OzY238Jt8sKKp4Bu2sKUYIk69DkpFULa6dsmE8ZrHzbKdQpCG8M/cwLhgJSZCSctuGrek8w3z
QEGDoWlioyGomJwCdzKYZ8GCeQYe1Lul0T5wL/MF7Pa2RLLA5FcwyeR4FUBkxzugXa7lUOeDt5Jj
arsQov0igowzdLhJni1bEVi5tRs4wg7IumqccUjHYlKNSK6mPAWZ2GFIws8QwFf5fSBY1CVloGGg
e7s2lKrftHE9K6Ht0amgbpNRK1XCGhugH5LLpIfacuPhYsq3DUtcYi7RQnA54C3mdZWOXTDVceeM
qycPiNTCaC9Pf3hQI9rxiQG/mVfb8aIJ+iUvdrrR+NQrz+h6EQK6NznqXDS4x1n0T+jJZB7k05tF
HJzEcC8so7BNwtsUI05XNasi4bWOExmfbZailKoGDgDJMbTNKL83I4YEV9OYZO5xG1Zp2tKzSgdF
t7me/hZs1oD1+EHDcuSznfSdX4aen6gj6PcTUE9eyuFe45zzG9xVmabi1Pky1WdQw7rhxvgqtPcq
tkptQLvSJr+YmcauGHmXkt89D2EdXvjdtnYFi3Jvh6Ouqd/8bsjo2R+R4GJ+gvKnEVczZA37T5RR
6LmAikOhtYWuE0HfHfJfhcwdye+b2df+VQtGpbt0XqLC8NxymzaiUBzDgyqkCxQ2DmOcAC8B8eIx
+d5G0qO/mF7nGAghjC7rNtSdPvZC+PIQ6jWkV/i4s/glIDUx38Br17N+kZDex1mABlK7/dR06t0B
1LCsG4pAx+t6ohsEKRBmsiX4hf6+T2kBsUfffvKaGf8oyljTn+bQQt+uR7eO3gkl9XobtNJbz75Q
o3nCBkmTMtqM1GUyEyWOaxIYeWrD1W9PdhHBcNVNs1l/Wp6mnbvMC8XoKVmHoDsvC9/gY2uZWHFJ
CQ8DoZDOLPixAsCgzl0mJ30wi9+YH5NAQCkzgJGgrZrwbJfAjOi8C1VvIlPqyeWcQOa3kQTMDZ+2
xP8OWqiIr6bWWrscBgOxqWdoQEH+YcsQFIIDws6oj7lIcqFgtgU+ZN2CcLGkpXBdx8uu2TZxQgyU
8jOEMbh6BlLOt7xONFSNvxuL7YNgYdSUosgBfknchbCzt+c+AwTtNk1a9DZBv4eEOOa+ZspLSIkm
/Dz6mnlnPDtNHt1mN/alpTjVZx8VqjkJL2SAmMcxt6wYSM6u1yVpFlSmKht+xImXbBeNOcgumLv0
Nn7CBKAfnu0gtiSEmyzOzGmMAVXgCJq9Co69jK3eCouednLUgPwsn9BjJrxCxs7Rm5xFLBJRAKaG
aiWXAAreW/S1p3rqMgAPijEeeQbfUc5gliSQRd/IDr7gdb9mXrQUQCxTVo2gXHvl5GWJ0sVikIYW
GsIi/NRaPSNYSMB3S3zbEBIcIyPJicJJxBW7E0p+ySeft3UP1bH2W5zw3F5FiZnJVptoTLcrAN+z
/JtWq8c+0TUPNcRPlZ6j0zynTV4YtYBRVAwyEaGsfJxTWLfDJ+KL9oEYvtaONN5xdRNjbQ3EMEsF
dCIT5n70ahPDHzVLH2/I0enO72ELI90T71rSd6VAxexKS0Y4v5WGLPim8DDLzZ1b8sge4EOC6dLP
yHOrJCXipGkeG8gWHGCDIhfAy5RpjxN4ieEtZbblF8zOQHCtwPlooNMT7CsyAEH5G7fSZOqFj0MF
XQOQMm3ooBs9OTfI+056+FR2g3NhCXiNHxeeyOM/Q9uzx3Se2xWRG3ZIV1qvCvkZNfrSG9v8kkxh
Cu/BNU/Wtk09UcKLOP4Wd1nGboWYsv44qGyejnrqkYD70MAAzxkaPgcQO2Hrp0UToh8KA9Yc76qD
6XabmzjF0wB3PlqumqAQ67L+ZpmGtnOWUfZ9jhr6NEfWB6yRpmtwYKMeHqOINvGdGdzW1QCBaKjq
9IvP8yPILqQ/aJtKfW36caanwNNAbkqGMHo1DtP2aKKoMfdSZl7+rZn6gBXgDCefCBrI3icPWpLb
LznCHCPgwRqVSPuae+tifE4TrXFw8f1R/+5BgOvLgQjyqBYe3cMA2ZEin8JcXqAh2Fd2JwKdfe5D
mUOkZumqMVgSZMJQxkRqB4NIU1pqA37EbUvjkwiVITCFjdSjwBSAIShgmf6ZOZFzmQZQl62ypNG0
4kS0j82KDVkGqTc+Mi7F7z7LluYY5prb725Mo+G3dVD5LG3aJ9jNrQh8U0H+E4497YbJ5XckmDp/
8HrJt6clhMIckLvUjCcH2RxIZY5eN14jTxLoZKseycyMYC6RrzcyfUB4Y/7VhuEkqfLMEl1Azjfz
Dwzb1Y1FRLv0TwPsFoqzHOXhkQK7Io6yQ7ZcbpY3PTABK9H34YwR4rUOxLY9Ew9jq0JwvU017Cdo
fuo5hgZIohylx04nNIorOYYJtk8cmbReSJvCOMvCoCcPcA1er6v22TEg1EsY0rs84YVeY//T0A/m
n86fxrWK8Saf+8jLlxohjIRFkq2rvXONDXJUUQRpAlzXnc1Z5SBuIMp4kLKvertC3x7j5bGtOhnA
d9rLaCpOHPzy/BvC5xjXHaKUd8QwzbimcL4/e9XGQQjDrDobp2MfZaq5bec+ol/7dE6nehO+io7d
Rnxe2jaO5wNUa9h2o+ysMVESk+I/0DXRQ+2lPUIcjXCdfZOd4+F5xwAykBQ2k59otEX8a0TW5Aj3
5hnQnzGyeizG3vRtnW8J2+5RWaRbFS191gGqKQN3DgWIo6gWIZncNxefZx3FsY669Ao3CKCuRTxn
c1J2vdQHCij/WiVbPgqsaLhg9h2asangp7OlJah2rTw6ELWWgmS0H7/y2Y/Ww+hHwlWpNtpWfcYb
uN3AdsY/GzjHJXU4zNDv7EQPOmLUx9R+dtuc+nC1G7gtJw4lcB9HCCkWPaGusmb57NBFBZACCO18
A7RXBcuoC69L6MAucWPSQN57a4RQu5VwSwxCNOYTzCOGNfOv0mUISNVIqTKDkrilKRJY0M6vpVsD
6HHhKoL6HzHiH7b0kQRhMLT2JhkhR3+L2nkiP1t80bHS0PrHfluDBTUcJXiUyifATAOjk0fbAH1a
dVqjCDKQ33rOAJLH2Zu96NmSiJlzIJsBw5qw3aJzQPUyX4kQdvRlm9l+Kpiv8kcoHsZfYPttv8fI
Zf3CyBWikpO2IgM3JbBDjVMczWWfWJr9gGec35WexswFjNTBQUtc9NE5cgN5GFFvoVGiglye7eTB
IkwGU5QUEA6xWSVmrpaCGQ9yo02Wm7HyjDVZyQVf73QfACYUtAbIhqFrwuXSc2JxH4AiVnToT3aV
DaK5Lfhu7HsyrKdR2XJBntHxyNmBs2yJSjqKSZYS0jqi7pwAhivK2pTAtLZvp2LKxsTCzm9EmHMj
eLJKTX5SkHDJ/uSrot+mFnLiRUra5I8/5/Rn4lI3llsHKaoon0WAPzX2JvZ2ZII/xGuKnCPvvFrk
hA5FKGj8vGEg/Kc167iWLVw6bJnk6/i9h4t7WwqGa6ACaJyj+hHd1Jxd52t4v3IgiMNoYDEQn+io
VAthyPbhDU+CIoLWws/YeJssegyZTSGhcPE5mVGcFCw0SVebfkg9IOTSoS83sEfBud10LyrPW5SH
uzTVD9M2znnZoItx7a0QvyvWUQeqlsRSKKMjyfSKSNld6JvYRpc8nEdWjE5PQclQnLTlxuc8LaCv
2N5NxrdzkUCI0B1X1CB3Sd/ukPMmNusB5HrYViMvWK7hdgX2rSHaPYMIjLpva6RDd0AaCFxTyIR8
1mHHebmlpP+F8oyDJezNdj6Z/exdr3DYCMpAMgY7tDUHkzi3KrjPItdDHsHP13uPkF5XzFoYrE+A
S11vUKO5AW1iQLGKCxKihVSJP6HqEr9uYA8lIK3k8eMy4o6ugJbqVJlC+x/B0kBdtRgoyuLCMzkm
py6foKmqkjn84zHYLJeBgoxKiV02zOUKjddPBG8W1MB60bZefGtc1TILSb0eTYu06JkeP4spNFuR
GYHo0Cok9BVNWPBrjHyzVpoHQVd1aDziXWiXIDQDSHWvIwO3rCnx2h88XKYetN7e9woUtEC7x3rY
KmSUCz04FCc3gFqhCwp52xgFnQHjoYZ4VbJCpbUHZSRLl+TrxlFkLxk1FHVvsjxhTj7FRRS7KMTt
7CIDrTwf+MqtAzSwMQpSZbla8IE7lSHByVyLmiCIOt1gjfcMLoSDQFvxJfmdejtFdQwtK8M+lXDo
sDg3fvDUtyrbK9v4p2Bd8N302Vbls4Wsjt9M3a1e0WzBbdJknyW1MzvMUYKA2wLxIwsJ3A16INxF
zxArDQZQKWKBshy9gxOO2RThopTBWKhNmajoIknSagqdpfi/t7GGOJMAyz+CUl0B4FK7VYGjfMDq
IEwUygRBAx7cSMDpnWyCHDSF48QOqE+2opH9Ch4qDVZZpKILKQQE+ThWwZT5twlTi4/g7EMcEpDp
PCxp0uW/ScQZuGy4+J5Z2MasSJoUmovpvPIH5D8L5KojuHsWNoEncREiG9geAF5sABCweC2JkyvL
aIkGqIgu1kPSI4TcypQNhtwlDRC9WJEgPIDdjw5XMPpxU8VsYj+RMYRg3kjt/d646uPaDHPyOCEo
jyXXrUB97WftH79b+FKj/WS/jyHXvBo1qrZiacFMKx28T9QjgMt0vGvTxahb7kfyKl0T9si6OdMF
b4PuRiNITweXAeZ7NSwSLznpNOCYLuhG1HQaG9hsbktXdkYMMZL7CJNHgjz+1KOZmJYQXAcPD4Tw
pCmwtxwvRzQk2gPgbAM/EPSd7AH9QxQtHMarBXw8HeI6X5u2JJCLXkoag8NbI7mYu8uAPjOrfUxU
8s/+6hr0NZNtQKEIGWa7eSyrJfQuUfOLZezrUPvdQ8I84p9DnJitBDF20r8Gzwcymg8z0deBRIv/
3GhwEE4NczAJzZELiAqWt/OjiFyHtgtUmgCymEKJrjCq5KWUVqWo0UVIbiym6UFhJmg8AGudxOGR
GgUvCLvqFv9kSQk9IxcxfpmNnjOFH0Eho8TAFLOmYIJ50kkYKMSVGYvB01lagr8OelsF3IY2O954
npuWaiUEJziExZV/8juAANkskv4IKfSuwxgEmKMSlEc/L1GRr6zAgL1Vx1HqCeVXPm/xcxp36XpI
FfpB5bDobizQDl2WX4KZGAMFD7Vn2dEsHaspi6GhWbhsYhk2gM+DvR38b9Kk3WeHmqZ/yFy4PQG+
xkQpRIJHTQtsMG7aDt3140S197igwxsWch5nhgnUylNers4LQMbiTfKHhAIBboL6y1hIlqMEnuB0
jXMPaI9Xb6iKTOlCFZ5Fvkh5nAC7eKLAXI7lSkHnlmHM3aGJ9fw093m/FBY7rasG1HsjtEcw0KkR
6dEyjLhq05qkY3o3wu8FB7jdFv/QJwNuO1z3ok5z5vUlRgv2Uyi97NmnXtZdZdTp4D6UckR+EyJ5
q8FOVnOBqCKjm71rK2EAaJ07pwBkfWLgbKhqUy0go/2IQ3kI3Aq5cRxpvZV5i9r3DBJKcy/9hcpa
izj4hJib06oZ/elZbTqWhdtlWy4MDqCkRncVpU++RdGnAd1SVgg4BP/sUzhmwL8GlwAI1FqgHcEo
/khFG0alTog8w2/R6ZKSUf/Bt/f+0TqfRNEjH/gDvUsUNxPv3FD4MzGYRUjKdt0ozBAOeTfQrl76
Nad1N208K4dUDb945ISqBRRPEH+dXW/5Ekc/yV74FMqhfDiiGBgpBsUDv5oy1NqVzdqwqTax6m9s
5MmPBPPAP03A+A+ae1AEbBpvDgrfkdDUCC7Iqjo1ohmmRgiyXPdwXKphEah41aMfgN+Mqq4QcW/v
hlXNY7l0Nn7At00tDjOZnohMeQ/Fk3ZXtm3X+GlEsROUmXCaIH1NUl3i3UZ+oP20om+oMoSvBiId
U8GJa02tcUPf7KfyCwSwmrnMwDYb6wajDHdI0Oh5lCbdVRLi7csMFyFTsX508mRDox+BY5naisyL
u5cKEa7OJq7dhaEpbGuUWfhcDAIOeTmuHkZBIfzxKJZ9JV2ZQAlhLpdGRlsp0CKZ6hlePkuRayDJ
itgMLUo1CBRjndspYaVbiLsd9Q73GpH7GnzULpdoFSiWVukss6obVojuJBBgPKCXENID8ZX5FSCm
JzW1Iz2vkAnrq8lgOILBnIImzta06H50hLcHTSas4ATdWl5wydpHzRP01LF3p2ceGINcaUu2vhwh
8iiKRfPp3kkmZQVN7+4LRu0+KzHldv80Kwqjig7DHJeiZ9mj4VKmR+lk8z3n3nC1efOir2lC2jOL
W5UgvQ+2L128LWHZAVlhMFpaJluBVwT37YW13bl3Ms0PWQOB5jLG5MhDZbe0V+i1bEsRY3R7JQkw
4kU4u3krV1+1l//j6LyW48axMPxEqGICwy2bHZSDLcnyDUv2yGCOIAjy6ffrvZnaqll7Wi0SOOeP
qJDq6dCEXj5kNRfNLdvwSOJANPk6a2c6Xw7ThuDkME5DcUXdkt7BQwCuCYRqeqjcWl1LQsZdvc0E
NY1HCe/EPMYkVmW1EvoH83RvUuPTZ5muRe1h+MZy/s/PYyzCtdfvD/zge/EgpSjW23IzrPpeK9VX
TA6TSCcDCH241vI+UFhdcXZTmf05bDEIelxais+qsVl+7dMm8nRr4zE/LGAT20lhnnt3LB5PB1bu
My9C8RYoJ/+iN2COmXtqsOptTzDqAr/WKQ7h3rmdfNVTQ+kW8s5nJjUHP9i6t31S+T/LCbylLNH1
U4CP1E/B/fsltQStugfluOKzsoKM8zphBTwgo96ro6AdDX7P762XtnkXN4d2EVeBXu0BP9VDQsaR
CXkQs9XgIjwGei8Z9bZBhmm4DKTz9ImKygwL+TJnsR9DJrIa837YalphRoTs2hTL02iydZLsAs5U
bP6tXEbhHswygxANgemeI1q0cNxaTbcXMWLtf5VNOjRJeWt/RWZY1WmTiTAZeJHJb4SaOu9RIB5t
TioE7OW6LqN7grFXDwinLX+5CxmGDL5e34IWsCfSrzBu5uQGjYu1K3S4KQfj8m5E4zYyd262/PAH
Hr9TVBR6TPu9K77jMd4JE3d1yV+roiLIBHQpf7711vhSstHEp0UWIGjWLf1zEhRNcRYN5MJ5GrrB
PGrcpFHqdSsgILyHYU+emGSPOIfG+MA0W5Xsb5zRJ3Rf+XrJXb2MzCGe+7OyUbGfwa4ZZOe2WOss
IrvGPpUYgnlzmhbY9vqgv+J0mkiub9bJ5ZKgUbzhhaf2DSQw2dc1VWG4DudSz96xLYJRn/phoVR8
W+KhTkEQEucSBo384Ezl4aQkoubpa1a1pX64SMEFz1CCLX3a7oZ60iCUq9BbKkCsylTD8oHTq8pW
pAjqODmsTliOB68qmB8TluUmzbuE0L0eZPrD423NMzt5NE/0dqHKi0ePf47KrW/bak5+7L3gdUby
Bvpouv1q4Aps9bVB4TDVdMgWjoXaPPdSudO2M9XJ/MtvE0Jpfdsse+ZEoriNSN/50EWBitmNJ/YE
1CVJc6zCVQ+M9Ugu0Lk5BHDXxpTiALMg3zHnVuZAfEG9Z8viBb+6UVnCbUY/fiCgkcHdcdfpHv6i
V2dIQ7e9jSOZ1w+i3Wb1E5fZKC6ITbjy3T0wEP+Du30m5TLCibVELtzJsaz0B0/E7KWT1ARnVEwO
YPO5t1Y03YcGws9v/epYFkPEcR+VJj6pNYfkEtJ/Taa88I7WdoL/dx2WDtHQqmdAd3CjPlwFdtvj
CgDTvvMaFm2d5snqbQ9N51btj5U7/z1XXrv9ID6Qr5xIrLg9wvD2f4LJn9sTH4uKTioKcv9p1jj6
Pmvr6vEhR9a9nFevmI+xYbq/9F3LlTjsRKWkwRSEv23va2KkW166S0/iun9x1qFzfgTIF/Zs29pg
Ps5xOHEokxuzcQzq/cUp23ajMNDAG6W7OxXy3AFcuenYQejcbwPIQxowsmqqlyz/rEG+d5ZyYp/k
jQejHv1qIgQpOJYSY58Hq/mF2jH2NHhpJfsf1VyI9rAbf6zuqD5L/NNA40LyvJvQiJMOezMcSVFs
+7sipsou9T0o1IvcO8dANfulPvRdsPb3Rdnger1+Setdl+wy/LkSVW8fXZ4wxSwDmSd/7HKmPOOI
9HEaq2NQshgzTNKz9FDbYfvbbS33luHauUyxl7+v4E5Yj4yFC/ObJY7ScZkmk+W1mv4sBtrvCDdW
/94RCBVH+tSaJDPh1uE31kXzaGS4tTdKLMsBOMgcRqd4YaGeONPqJ+6b9zyM80MSTtOfZl2mG040
+Yvq3oCNkg7O3zueO/HorgHL7owDgDcm/qKqdXiPVvlRk9JB9FgzvCkTlymPyJj67cLBlQV1353L
STXvrrZBeHKGRgMVFPZ3FNgk4a5q8uW/xnfrx9ChJR31Rh8uaTCOu7hdkjLuD+hywEKraSK4RhuZ
fO+LhqrATV5e1CgTGg0twFWeq+jv6AcqOHH7J8FrH22DdyqY1mzWVqometGpw1SaMvQudIPtZ0hz
/w68C1wv6NtXDynqCXwj7lJRFuZv4JFuPiON4LwJKn2c4qEyp7XrtT35ZeLtT1VLblAhiQg5wvh3
R0cWRLJhH5NZzFYCkRNV8qvqCmCAeLkeL0pt+R9o7OErrrYnhOZJl9URRRHpMiUdl6eHvS6dRYfC
TIxedJyUBhyd6R1fsn3V5ky/cTAdQu20mopY7qi0oDPVyXh0kj7ldJ0aBklWC2134/DaBiwLFE4s
LyZf55u5xOHL0pTUvxkQ2keUrg4rWDjJy8Qz6bONLT7azEHV8alpyuIfaV0hUDfb3KdPnpLLehZv
f3uFW+Gw5kP5HRX8UqTcC/2C3zRKkc/VBeTb0j1W0kbNiSatyf81bnH3vQ62Bmx2NMh0pIvtg+Rc
xXqwXwEg6Trivm6TKfm1oQDyHyu/M7+KfVo6kMbWikveLE2FMGdKVo4V1CvpLsUaZe0oePtj7cEX
TqiJz36+R/lpdKJyehhFs4bQfYX8LuLe+Q9JrJpT3PiO87oxFWHf8cu1+rE1DtbJNjbxN3WIvDm5
repj19m5OMs1gnmdGMLukVTVt2isXPJOFGqOgN+VgMew81HLuh9eeQRZAIfW1u7J0c68HsqwGqfj
yvA7ZpiSev2th2IxaHE8LhvB+e9eXHxMQJojIFvmw5aY+22yo8t/bkyQj3NBq3NZxVS1s7Xoghm9
k/OpcKVaDwiEuqQ7NEhA6iyPXDoVmsQywk97yKcKc7a/JkJ2dlqSLWDXZucYrqbqec72oh7Ewa3c
4SNsENGkaxks5IuMexWnZlE54obEBx31CbpIGG4CLoNYFNGcTmj9EYOtYV3eqslNbGqHQX4Lbbr5
cROG4S7YSYlEikIPUE0s6V+qwXR/mIPJatrHFPKZNUa0mm2dbkSab9Ww3Db7vnmn62YA+OXwFIUr
iHvKrRvkR71xe6WJjSieU8M+HqEdUH4kukqQHAVLyeAoAFKuHUsoXirURSzS2wiVMVCAOt2GfbGH
lwjPn860nNR206g6KI4lP4w8GRvEBtJHdkUadpV8KGzVvAyFnT5YaHIWbuF0ryp35Q13jXayZF9G
NtG9u0L1SyNupnZXbYrTuq+OeTl1rxs07p/KbsljMPjDyhwzlf80IyWAMwxsf1ALhD5A9268S7T5
zF7I254qZzPfjihrk1rEc37ajkl7V/WVvhkBGklggeu6TqYuJc1t432ztLcID32v/dlHbV1l0+hC
vdWzaty0DpUTHdxY28+maO0N9/1+R8GnA7cZFKrJOJ1e1O7wv6BOVizVwo2zJm42YpjXgi8+yh3k
bKHbrzKF/tiSo46D6darmvU9ICVeHvo87+2xXLfm1sLM9bckjjYBidxikZgax+rZU2tt7gx1if/K
DhlliiufbFoPAsyn3Nid3jevD08zLh/UBB7JmqeOifoadFVWrCZinCMgkzpvUr0nDOOeLYc3GVft
N+chApBaNcWzEzvF8XrV71m8+HH+HSMJPMVxDtFaubJBLTLm03tOCgZkLINxfJZJLpusbjvOAm5y
Qgq9AgERL00TcKHZjTvCBtO6UNuAOxYxhlpPBs3+fbJb7hfQ6mY+kHa8l0ckHtDGoje6ea0rt/sM
WhCKwxq4rf//zLXmPupVC6vlLcOwZWXhFZBo6CuPcD+6Oc/8nEhOtZRtCtrUdfD3PMZHORXlkDXh
GMAv+BVLg91JwT6PrBHdo04WZ73JAYsgSSlPHcetep2hy+ujLlTV/GjyGj9Txcdldmj5ESknggCh
hNQJLrrMdc0vgrTLW7poen2Qex2ALwpUCvezYlXKuP+Ue96JnWPblqtAstB2HnhfKBrnUiO6Z/ff
SKw5aI+4nFRXTbdkTaT1f7auVc6HjikEBeZHrruw/PwJo77wMihiWRxQEvrOoXHy6EtKSxiDhbjO
rBox2/d1Upwiisjvm2Cd/vKtim9n2IbhOLKEOhe/iyKoMySUsFO5YgiNKm9aUBhW/fwHiTUbOwJy
74Fe9/3nzOvUH8pcmLuNWdwe3a5y/pBrvt5v5G0V51U48euK2SRIvaZZpku47EyzstW1d+BFqRpM
u6QVHvzWEIylUZGCZI15z6DQE9PEgpBH77vcgG20Z/zkEgz5kD/PTaDKmw1BR3iIArO2pFZF/kJ9
YCm9UykGhwtgoU00G3dydWHNm8Q5b2EIxze5zfy4Exc0Hmo3n3ueUNT5Ms2daIUumJLEnIPc2vyy
ehOKJ11RQC2HmIGkruLKv2EJwsq28LbLA2flKjCyA/+d9qbyH8kNRSDiekPpZs68A64Cxi5RqqR1
BmbxzhYfRVnG4vfOAqXOPaBYc+AJ7Y1L9drQrTdckNJkaFTB8yzSoyijdBZFdkA2VXRaIjDPw7rK
cL2s5P20h7D2dq5sVHKKZ3rgOunD1vlKELV+V1J7DR8hn+XZZQmJrn+Su7naeB1/wKVWy2ESecyf
HBUnNUIb57VU4YpAGQtUlQYCbsVGc/urytGWPRCbq4qTv3b2o671VB7Wsgr9U8BuBk1DJ/FyXpbJ
cgQkUe3ezIL7+lyXJO7e02E3iBP7V0SzLHRWdGbGAsWsAPGcCx4WIbJxNdOdrxdKHbqccyCOa75e
Icb/TBOGyzkudR4wgZT1zoEjguk+tPzyDu1YmhfdouYEF5KTnybTVWYvoHW7k8z3Sj3tja+TLFz8
YDmF3BHRPy8aoncssbk9WTjM6LZK4vmPz3sN/tF6IHJDSDlW6gDYkpPXKtQq+9S1B4an6cEdnOqu
cufgVAuzPiRD4RIuwJXw2NNk8IZEkpr7vcHSgCgwnv2HBenDyt7s+y9DFOzqMI1kl95Swhr8lNOY
PLXBuNUZXH9LZ6OR3Q9MgH57p5B/GLDlwoEfi3NxWZIRWCW0veccIyhHdpqget8Wpfe3turD+rLz
Ez9iCa0JcgsRxJxF7Q33+IGQuowGh8RVJ1KNXNs4dbnUQxVmqDxXlQarDph1d8liHPkzdnMREM2B
MjFoYZKSXIOiEYV6IBRV/SMhMtnOEZ6jLauSffqLKhYtcAG2raE2gv204sU+umWR3xKHq4ej8W35
ts0hz9qVzXzdNsXeDql6lY+rQjsHbcry0wpg3zTkHkbomv9u2jm6h6i2L0hRtv/wREX4DIC5QWgQ
uZJeUtRtf2/KAN1Lt5rguJSyel8GFxhm5SbMHES3WzrA7Lyik1n+WoNyksWgip798FqU3RVElF0x
/eFuUTa+nYs++dlDGT/SDNN8z8nCNjUTnXJbjbV8Lj1jnvrJXX45g58wdCRmfRr5cAD9g2w+qpGh
ftdysakepuC73XlTkW2R9VYr2d614+4wd2HDy4LEsQ9j60Alcpe0MqJVdtrbcP/rLgDvg7mK87Vs
f+mY7WerGuaaBsrLU6FzGOPAHq/A8bFcwvFU2244727UfQ+28W90LsObeXG6t9md3TsVzAIaNWAl
kt1QZEkP1Sdn7wEB5XJkj15fkJ7+V3RG8X3wYbqKZCLRuEwWJDOhZGnz/dIUyRf+OyI+qiv/NIxn
Jxr0Ezq48O36Qp9rD0pPWD72ugflpfOVPsddfK8GAHAv2IKUKF8IZjk2nwh5k0e431OSNC9dE3vQ
m9y1hz4JTpXZ5jtF1kPnLL9RKHy3y4oUodvueiSKKf+W2lE/tPfzMPc/84ngzEM5oMRZ38pBsF6R
9rkcdDyYPkMpF77F1w6so4xm/9Cxaz7IIozQiA96+i8Mdy881W4TPexzM96sczgroN9pRAkf94hH
SvOIb52nG8wAtXfcLfNp702/HIuq3gizGdzoEMa1/KW9XbzsGEDfpxhTSNGr6akXnfpvRS/OaEWK
w1fYBs7HwkLxW0wi+NmJ1n2Cze6fnblpb0cl1jlzito/Ke6Ke7c37TEBiL6D1WdKXjav/dcjs0Ro
09sijYMhPC4oh+DfveRx0/KqNDL6CM7a/HZrtFFpk7jVbQNffI7RSEOYkbb+HnZb/KW59W896NJ/
SYviKHp04UlGtPwLmDVzznhCKWEfSK3s3pSrmeLjcbwDKsO23qp9+OHl2vmSOE+OjAGQt2YEr0t2
71NMAVLRvfaOyzwFbzHvyqVeTQmdYQAyy/qH4t5+diOfv0pMkfenTK6mCysVej+53XLmNrCHXjcj
dU9K9wS5Fr0nam/vGZGp8OXsip7dOmg+uJwjqLvcu3UEoZ+IILa8p5OudM52jZs7p0OZjXBIdNAr
bmv/+IEoXmyIL6cpK/EYdbV93avJs6k/j97JDF75W5jc/yzXabQYLqbthmFNGKwjQf6D7ID20xLn
g2jYDcrvqch9/n6Vl0Ajo/F+AwjoVwxJA2qVLeSZs33D31NBkD+jAKdEgBlbJTduGwiwyAQDE8cI
oTVbrLANmJX3TfX4Y4auLY9rP/oPiCmHO4088s5DwJHqqNufLLlhxQF5nisyuXYIIeOCo65hjzwC
FfbPyVBvMPogiG+5msuXGtIbaakjLHCz6tXvZcu7Bb8VEiK9i/6/YplVNiONi9NQy4SlQZa0UrhV
sY0oBgP5kDBGPg5CY0sK8X/9hVdBgegH8f7Wdwme/gSHF8ax8OrEukUWOpsvZ7cQ4emye8V4YRJx
gxdfO6V3ywoGPLQnQizffTuuTgqw5rz7xTiHaMWxsX/mBgX8pR7V2v6diqGrnji6fP++brbWYcuL
8+nIsrLLQ7yI+ifyR9mgSKk7tz0iLqF5eZybYWeD6kKX+KF9mFRxsHtXy56faK29Wzwe9XbDgqFR
712rODH62D5euQ6CHh09K6Zo49dp3Br9JsICkd0B2r7cT2U05tGzpvTce1AtiuijlCq+wQiz/0cm
dtkeiq1dikvBAtA/dy2TwgkxkLXOqZjcNt4fexGO0XCaWS4qdZ4jALoyjUczGBx4ybCVP8YRMa7h
stN7/NnBN4TsRXDvGBr8YdswKUhkyvPZnxBxlJjmdopD+w2q4YguNka1oPd8xCQsUE44902PaJGi
ORgYltneqbx5QNINlzQeLMo6qzJ/DQv3sYNYii9eO+ucbxLuZvzLmeaBna776Bp94+U0dHy0827E
GeVZqZc0Nkh3feb1fKEly4nneJtpHmNFdk5RXK7q5yIi7uF4IWXyERXMtABhzL5T0wWKY+AtdJul
uzEY6yI4EMbs2wCFQMIGa9f1ECgvJ+68QYd5LBH51fdFEOk84+cuZwfSzIvtL34XBar7cLVfC/5a
5+c2cTD+niOntawDVGWz5qhZtc4nedgeQTM7g2r9Ei7anR4HCFzvBud0750JzJgQxgcTXAzPQD3g
g7JNWz6GAxQeGsjZ8Y8BTE10bvq80//CsKtniBkExz8wMeTdR+8vLrTz6nkAIr4dGU9NObjlo20x
vYKTUynjHUp8R/l5t6GFVGMn46bwHaGZc1vEppmKSTe6cxBq5Dv2jtgvT8LzS/9XoctIPEBwbvx6
p1nM22MOoxX/xMiCn8Dpip54271PqucGpXCE7LHz8wvmyShPCZPf9pt2w4/3NCflnEPuRz7rxC74
jxYp31asLiJeNovgyZm19jLjD4iQQRp7WT3R3sEBvMcOEoouHCSYD41l0/QkCgP0kSox1io5aHgK
Kc/8hEl0cZ2oRpmME3lpbrCuL7DF0QR1noZrrxRBTmzM8pfTxIv7FVRhjilk1XhUjjiJhxyKE/PT
NSoon5Ll3CuGnuPAR/TcrNFzoM/+Rqemf8NZHjNVL+UENtR5g+//HhzBMxLNtfAEDdARu3Yq8GqN
hqysnHkVX42097kBqU052USf5fw+owW13xX8OPiiG9BfAMHn7nvl9P74LFEIVU+5G8ODj41upn9L
JGV3y5wZTbiTCqTa6IGCSt26miD3M+SEFl+ITPLp3zT2cr7pPADaI6reIuehVdt4XqJlbe9JVhAJ
6HqVDBc92s7ciS7P88yNEIAekjXwg9+4TIPqSGz+uj5X6JfEaQYBxMPaYbtOtygGEsN9DGNddCzh
oH9q3I9CeUPIU+qRspM5dbF6mVs1PPynGIRbfTAj6rGD7xbWd25lMpbLeuI68SAMpjIqxR3Ftibm
GKD6ASK7JlWd6yLs0LMz5Ni1YZfrlukuCEwyQLLOugqyMQrEpkFH9Ob+EBa6AVaJJfxHuOMLQWzr
+uZB1FsXnWUDB/S22paGNowM/PsrHYyOwE74vO5WZEHmKkPeqgOlgOP4ibu4Wm9U7/qSYw4Xa08S
nawwMySDro4bX8qyXXJJbu2PfuyhEzy/D6q7Ph8cdMG+ckD8jzEo8Piko6qqfg9upXhX2e29vcn6
CGtsfmLgaT19Wiq3H4abDltRO50bvpJteA81+Pyng1fF2wBlee+f+1jOTfjm5T5+5rSgjCHM3HKJ
SzYoNTbxbTeo7p/hKEkOojFVcpJKGwzLaPGd/Zxbv17viSTH+rqzQZnnaOu5t0tyaF6i1bgsQH7d
2sPaEOPDmzH73vynJ2ndxZ0oIRXCU9nTGfK0JP1UtwcQUFHdR7IWwWe093R/Umq0dKdukBQ4pANn
ceFgT8dydzOGQZLft1HogkE0VOgFtwKvdXP0OTA5adExJncbgH9/g1RhgbAeva5/GL2hrm8jrljI
mxVyo0+RDawJD9O+uqewA4m9NL6lWRE/jD+pD1/Uqr+ASSbCuxh3G3z3baIRfvtbRH5ffHQ1yV0+
+tPKhjqFZ9xn1Et0VXWpmesQNVCl0QRZGhmKozTgCR5r4zrr29lPAKaOK+1Nw32nXQw2ZCLV0XyY
yUQtX7oYYrpLm9j2iIyhAJt0E1OZfE2EBM4KMF4UZUFYIBnZp2CqgtU7EtAf+uYplku33+CoHro/
+CEgOPgpfPEyDKCc926MeLrIBqHYz9rVLvkrRm1NwcAKSpGneIMRNPceXdh3PF9+DUW0K6kwh+bC
nicm1v/kHo76NtA54RPChAsMSTQmw4/dKZLpVyGQEQSca3Uy3EIAaQEECSHWT7g9gpy9puZ7KrIi
XqE3mXXG8GBVXNdnlvMB20Mj2+ZvQ3BY8RwSctH+QyU5Fv/89drhSZU8ceQo2hGvbYxopTNi1Bol
nk08g34mPNVK4NfSqHc8DU11syBL7Z9C9AfFS+PiszrtVRB1N+tWaWagncSn5sYvmaVsGuEixNIZ
79KBMkZa92U6zaVEtJ5m5jHrPLTm1AxaVHjFdbKZcyEdV/VZZeAGLtg2IeHza0vbnbPUYXcc28n9
3rqmqV+Q5cvZoEnl3btt0W/dVh7AKKM59t9f/ZLE+V9U6csq0mZBQZ2NqMCiOAvzIRr+OLbO9+2y
KRUt77Ijv6JLC48gp1SRUkKmCxwOwH1sVC2J7pUx+5X1bBhlY6uMOQ1QreNnOwGu44Z0XPuBxMJ0
mCu4f9yfPpIabiYRlP2UdQFys8fB22JYrs111NkhDAz1SzCsAuzIrfMTtz8HqwEsh52KRwGlaDRs
56nxqqtQDErUh0B3rHfjenaqzjkD03LpI8b7ihGwqsXnDrSBkrUsneQjWHoCGw7Akbm26RIFVfMf
I71CqEvcLFuKhH/N7zdfRyOpHICrr1A+i3+o0GozccGZds8KwdX2rtB8kVEhuK6zPhZh8Jf7ZXTO
K54yolXzEgDbFAQAlKk/ynw8lUnpjY/YLEV5jPU2BP/lkROZ+RA4bbCeKtK6KmYS9MqWD6jC6Quw
ipLggKSr6uCKAAQoxWmH93aTjYeuW5WC/IAlhsEQjtEEyc2dGSidzrtZXsdlNbyJyFhE9nIpq/ak
Jx0V/3TOcYZCVNlm/YndOt7OnPHkmLPwWEXAOAOie/WMYWREHMhK4rmD3/3Z9i5fnWxoDLPEMhle
kLAzW/STnPu1ukdcg4u7Mlc9wBQtZXsp+8VBc0K3BukMeq797WegE4z+UBPhcIeNmBVKRNVWWYZI
fFu/yRKZpvMo8Z1ddGKbXvMkD8L+IFICxu40bDNAzCYNrqJzx9RTZLSoeu52EiuK4nMdKxZcftWr
PLdyCVFPIlzyfHxks80RxPebwli35l4j7/ne9+1xsYU/nAJtTPIHDyonVubEWtOFokpv+znQdvuJ
+iv4HALXcosNiInK+2qRgH9HZKUkMUhvcYs71+sEhi+e82pCL6LBnDKKipr9XheTN38wfs7jh7di
v6YjmKtqvW8cgeGTQSyasm3BLN7c8Lx3c5xtTFW4aE3EBSpYoYyOfzo13or4PIp6UahF82qniKrp
yAiPh8TOp7GeN/3D81u9rohJ16ILIBsG1Jo3dYG2aL7MuMIqTUzRvvRPbsSb3QHrzzuP8DARuvAD
zb0onnfW5e13jSJFfEmS5eyfWlHQeNNzsJY7ylLHTb74WvvtvE0h+ifMkrZSmdMO2iKvG2NWaIfC
g/0veWVYmxjWTODxpkYJmnDIr6IUfiq1ZuHnORyNGFMyLwKRwDaiyub25sINx/udyOJ5OgIvRn2H
nmE2oZ8F0sJUXwJG8eqNLoUeJTnqBmn/S3Y1bX+BABz9F6Iu9F4XHKvRv2KpV+/bseNs6hQSNGi8
hwbl9Dofc6cz3Xl0ypn3e14TE8VcUmrVMnNtT4LEIULkiZulcXTZnBvwfWIYPDzsF9j1Mjhbo7r4
pVfGNXdEmo76te6GWD5Oo8i71wlKtfo19ki5TsW6J8OjA/sWpr4IKjp3WO3LLwnYn99I5NLcI9yi
bmYozS4PThFQxehC+QRvO3h/+OpszKyknfjd9W+A0763Zov96SqZ3CjomrhCIDh73wTtXa6cvfmQ
spHJKx42/PrsybXXZe7AiXxJ8ip0LyOIVnCMek6gO81zMZ4Je/JR9gwOocFxQR9Ftlk85rckdzjr
NVRgZweRxDBYDqVtDPxndDh7cAldIp5KvhR/WfR5ihN0MtDc645zR25ReWt4wMIwwzQQtTfQUKO3
kzsdgOQsai/FsYWskZo7F/XYmNHWUSD36mUspj/kw7TNclgxS5LGv43CBnfD6nZWZDu81f9XNYv9
GH1vhe8S9+8uqy1FnemL79VnHBnokgxze0Y2uZaPcsRqQ6317hcn1cxKXnQAVFUQO8FucTvbHVMX
vvR+ucpRQ4zXD/zWnI2t2G0HJACrGr0bnNddcOp20WqGj3bH9N/jWIsfmME699ngktumI/Z7B38A
J+vyoKsx7E7FaBc5oBxJnPCLUb0gRwzXLyvZ3IbdAUqbokx20GURnywQ0vJEI1ayhyBAyj5nSC0V
ad0lxg1T3Se2KDuW867W/qcAmwpexpoD66awUBp3HdpfTIHcWYZkktp1s7kL4wLssFJddbvAjFZk
FO0cZjSvjWDaxMOMxWnnDyYvpgi36TwTcTX/nBCMXM+33o/C93Zjff8mKCEe3pawazBv5Z6NsNt1
UKbvGGgckktCtLPvpk/86TSWXdJ/IhHY2J4Z7p3y7zo4ZnhB6CgY5LAk8hqjtvDMi9j+x9F5LUeK
dGv0iYggE39bvkrettQ3hNTqxiUuIYHk6WfV3J04EfPPSKqCvT+zNuRifDORrzvilap+imtzjayI
XjD+69jQkJxCNTvRJmn7tA9v81YRptcZMY7DOpaTOVqwLsXeB3IRwGTQ5C1uqyyi9Zv4y1K/tL7f
JQ9dteI2zqPhZ51jpjex44ibmT/mnF9vx+wT8Ow91iU600WhhVf7gN99kmyrJUv8YxbF+nO4lv/p
dCaW6MjkifkrNiP0xgsyHwYTuxwUF+ZpjgbeRh3Nv99p7Bdo8ex4HTO/xGco31doBDMTG2HZisE+
JMFJTi2lOEg2onM+FSzT8RUramze8IjxQzetGfL5juTBvF7/xUim7ZzQNJHNiIJdiKSx+kHkOqui
vU1ageicjh6nQYiv0mGZGtejw97L0d7z3mwxoZyRPgfxyrYaphxzPffZCcoqGGrywh6xgRJhq7hP
E793thRAR/212GHtTuS022KbFSHAg5hxh2RRkc0AQLk1Y4Ig3ixo8RgrfRIv+s7PPZW8LV2bkOL1
u9j1Nzy+8p79Q8Lm2aCNLQHdl7jnPzmmVbor6LzFb2tDs55qZZHyWNsXouRykg7akfp420cOhbIg
E826a91Uxf59JiSTx7nye241h30rbfdI5sbkwTOLlcetaq6wRv5rmbjefF60Ajg98/sd6ALbJEJo
KgvvABTPlU+qborxKbAo3m8jrATx4caYnocUMIm6oTsMv3VypzZON2EepCEohaiL72czVvWlKoaW
SmhW+FxxOebWnzmeqD1I+yWRXJuTrG2vF0rxwmVZs9oHjSrH321iOn4ZuRCXOU6c4oEGXMcqqFtG
mV1DCaQ5OlOHIbwhjEipbxdmOcY/Tl0Ol6AmdZFT6qh0xNpKjSDV6x7HF/k0JrPPHuYUoa/3MJym
5AFRty5OPG1woBD8HBl/th1T74fVvUQ25LdHzp/iIZIYrV/hvxnHMi5vqK0T5QK/iK6MBRS5/Cez
epXnibKpvyt5T/XltsgaBM2Io0vyWaUkk8Zt1JTZ+jmCvgAEx02olnwCIe+Uj5bnN2baJz2ZUoKA
eSnkHjgQKbnaneLhccWFQu8npJIQOXMMnMvIZoTLIVGo4iSLcazzuyvmRu+VXi3JpYE1rHmoEAXc
4myuc1nBIEEJsNmZaWzJJJHVDE2cXcJ5Yve77+aEegIJ+2A0/9iEaUducXmuSasmLNXyomcBAuzA
BXbR3LD1W/fvOvRJ73G6T+fSOUh/qQwHgkzLb3Rd8Rx29HNT+6S63K2fAbrE4XyOVs/v1IWWyVje
U8gpDy3Ld/UXAR2FCZuK0N1I7RR4iBTmVcyhYX3txvnPQiGM92W2zs/oEnF0dNu2+Mkz8qebdQmM
FyG7uoNTb1YeX97BMcn6y+dL8ZNOIJq4GARObMNK6d1U/qLnf4z34jHzmwID0+SJ2AWGehKFp14+
LAMa1UE5aV6dnVg2h1rZ3KOZuQxPk7jGOAgqT9FvgabaQhaZQciQFCJIOVNQLl80hMHmPuctXH1P
9DhdwVae5BOikxy8+Y3nbBR7GzdsQ/uuJ8uEsWFVEurQIs1dY6jSrPdDRx+RhuKqp63QYmDx8afr
RoBLwbVm+j+kZ/OesJJc6JSTsyYmfxh4xYPCiLIheuLF434rlZP4puTjXeYgytsj6WYW8wkUmOQz
2rLRbk0labzndL5SxJ4CK92r7Sp3eHTN30k2MO8jYlGvBHU8gg1gT+XHUMec1VAtObNTYLq+upRx
4wlo50kt980wlOa2ILnYPwWcQPN+Ebgd/V9Z7Rv5kMaIGTcON031TUHIACqMCmupfyFh+sEZHpa6
dEO/oLeHTZKQtQHrekzSHHAuP6xTnUuVpiMh1KwNvW+SeY12t7oEBHcmgxOVh9xb6WqFwk2c+6FQ
E2p3bdl4Nli88fqeV0E93xEcAgIx/0+Hh6udP/pEQyFMqDFZL0nthOOnw9syHhkXETVRVZqcfwf3
boQh4gZfayJygjWHpzD1GZ9AvitPlYvWujI7jEXRIMImdbTs+cMtSU0lgpQEdl6r6qTaBv5aEfcC
v4ZCSiw3baZfHoKpT9osRr8X1eD4N4xRoXuTkb0zNw71J59caNVW5pcfBL1zcRNS+cjvwSJJvSXD
pE8SET/4cpIe/BsHE4L5PFYVLdMuaasHQqZLw8TlRdVeBJqBgblm5qkSz2sI0wVoTEXGPUx4ThWC
/2W2GgLJZb343T5WzRIeFCq1/yKBHlIaLCm0djtyIeMXS/My72K2cAqk5WxfFqcsUVDl7AFXyohG
3st+XttrKSN85PT4NO1VnWXzfsByLB/ndE68ncsbPb+3yl7LB3P5u6Cfc58RRaSBJ4g770MV2Oe+
JFN96zkAuG4WHpGYWpWWF0V3iRGZoQOpfI2oSD0h0tHehNDkesde0pQmaI5i/qi9Kj0rHnlUkQyp
+AfePcWwiXmQxadr3MXfgJfoBJ+EmKKYb8KQQlNUzOMDYdnK+zPDk8hoivqc93FIslpNiWvqB0LG
oNHyHjCxrwiTaJCAYxOgiXVMvRwkGUpt5z3XejlIkLms+zwZZx8I7bbU7jhBrnCchPm6Ff94nirC
SD2lubq5ZAXhVf9IcSw3O4Eatu6HxWY+sqasv+PFym7YLnHffsLwpDhcRKaOr7cNRyfhQ4qCQTuM
YmtHkLHLpwtHFxV/9FSCSjmuQROFkNvb3GlP6+Iq+wS0g/YUu/Vg32xOpBgSTVP69qFtK+9f73nt
XzqgbnBMgji791JGzH1ZGKYqt2FHYVVmJSQOPnBRmRZYMX4ExFanQ8awdY6yAmL0mDoK4MRaePy3
QVG4atZ1OFaHFOP3mRh8SVmL1vAtyMCWtjgZbXHg5/CeqXY1X0LIqjiV/HHqg9I6QFOAyGg3EUOK
c+F/fDmUTrQWL12w/F/hYhy7pC4HYHcgDrB8WVr54qIrhZgVc/7HU+H0GvGE++NIP7a3RT9G+n5s
3f6Nn2jwP7O6Gsx3kCMBIWqPVXMSxaTbc640zmjfdlm6xz+Gh5IlAz0EYSm/44q01b6DLkHkPC9q
8ySJsNuTgzQNukSoKrvlo9V8c/5YhYdVF+mzQQr0dp3PdL2vCUJNfAqoWiIXBHm8A39KlDrjogjp
FT24bvNlqzHItny4mYoKVsN+Lzm/UH1XjQIihbCVDopCdBPIUu5cXGVC6Qk5ShpmvZrCEyjiDOBG
XDIW0h7o+CLZPZfF2m6LE9PXu2VCI//tFH63nGUPIuTRdbPUXqlQHFQlut2pCEhDLxgw154A66Z0
Bxy4TULPrtybqnBInIGBC+4zHMa/6HVO8GMgmX7oQRTlCz4wyY8Iu/kefxBQbLzO8oxXxls+613r
nFA54x+kJ3VJHAhdtDD8vKO4HkVPGbt4eQiHGRgLfU8BaxkccA0wgOPRW6XB1gFmoTxNbpZ+xoNH
qxUZMO0LYAPVisPOe7WT2wmXv3+jK6qPKaK3ZcSqwGkAJezc+xROTnluk4BAcepla3DpE77++PAi
fsjcqWm344K/ckExnBQTVQeWb2oFscaOF82OWufYAR+w870kjTltW5BfgphUHL3MrGPdQfOB+ecA
T72SB1rLjkoW1T0kVVqnx3yI3XPdqd6/RbKkTzlUV8wLq1X+WiH5wPhjW5BboKvx0WIwIu8HStD4
djhZeNc3Uf/gchBZbTn/1fzMfHDwZCeOhoeoeByKwGB3OFJSY9xuRNGIEEWE8MeuaqKKu8VTMkQn
JgGM0WmuXCJm2EfcsppX/czTgPDuWuTDsoNdtJKtxHn2kqMd+/W+iYLucUxnXx3DqyMeYtpEx3Dp
BgitCV2A4qblRJfvHRr+UNUJGyRjSWbXEvveGYJIX+IO2UW8i84Jxn5PmTAnC0CzpP49m1CUt9VA
XffI1FaPHFwN0x+Lw3aTGhF3x3Euodt5FA0+cnLgGKXszO8hHA9WP8YnbmKEvCec0wJEePyaFNWZ
I5Pm2uyyMuBRiCxPBTyrQslXjNnZv8ngFrr7FaHLfoE+wdT/tn3bUJ120zpXAAa71OUMKjXcOCMk
0cc3Lv9kVL/ivHW8aaKeRwbREJ7gxZMwtsbOFHkhMrJDbZ4u1pJbzrL6XQ3JemoHYbIP5a4pGEUJ
EGk6FNo2mmYFydydmUMAFIMUwttIb0ruIeoa3KSemMiB2C2ekeM4YIRiwfeN1LXmehIN04pyNK+v
lTj9MpqPYhFqgQrULtXOAxCW7PH9ofTqWYLL4RNycalf6tPErcr72BbRsotqO3FAJp9MIZ45PTJV
P0vf9zgIadwB7QEuI7xfhKY4ebCXrEbtWeoItNTYtMlnj/OS7JHkUMEL1Ulz6uqRWnicZuZC8SyI
/8QWzMMHz3ib3wKZ0LslISeOm2KWc8GvEmGkjuFDk88ofmQVcmiat2hg8R/6+YEdfmleFYy5f4Oh
70cPuVPgBiT3CzfF0AxVveuLmQwxjSCb3fpEP5FzyhnEh6zJ55wlEHk4J0Vt1XGukiU42FYr+1JI
DoRipCZxd+nhmOYEhGTaH2NdBzRrO2TdTbkSoUULhvdaIUniaJy6OV/IX8XAJDKi8+WBwA7bZjQv
6inEEu92xSir7rDk0gBAURXvzixOZnO3dGV36fis0y2LVudYd9fjeabp3ae0L514X3qBuV37VZD7
Xvlm3yiSpDSk296cS4/q/S6TpiLwbwtioGkqsEA33PrqCBaO0XC7UDpng1odfdtkPZ25ZmJge9Ug
SPOjnFhkNpENyuB3PdKw2lQI/j+8YrPHeKBxf6QqVj45s+PDPbiaRejOetGEmfDgnQ3cDrypWSzB
7yi8NlT4rLC50yqErtLTLN1Z0eePGiAB//w0Zb8GjsfNO3oUQv1GZzfehiDgeg/FaMy2qEcR+VKU
OzhcKiAynkTSJ8Q7Uik6CArY3Ta2k/M7HJxxIVohWOFMCcKNmv34vdiJgtYVz0AiKeRmGxfjKJPX
Bbuy4Crg29JGI9AP4ZG1glo8/w5RVosHVbqZoaLsADPkkVnr8bHVWlJyp2dUHnM3ZI41zkT9gENe
DT7CymkRvQzUBpYEcDT1uro46tbrzF3PpGtOfTVn31PJQxhl1V1eMzvN3t7YFXxTgXvX7xCEmGmg
Z7v9VnEB5gQofEKtz0vzmmRFEB5qb57NYS7n/k+eMGhfl+LxuSmdoKMN6lCuY3/wIOkQm53pDq/+
L0WoX+2rynrVZslLPsS+4sW/YZOfP5Ksi5qdahqv3AF5mPC6Ohkfm7UtKAB2xW2dWfU2gpggFNk0
1W+ChZm66WDfvgsJN+cGXJH3hM+v3kHqrLh5MhsucTwZGuUEcci9rXamPJkuq6fuyafFf3FUs+js
g3mbL+Tr2v4+CYPmbIaODCmAiOSNojUQ9UlRoyZ5VXb23q8zKvVFhQWXT1Pp7TEVzJ5IoaUP1huF
pMPRp+6K6UoJ8wIuSv6G01Tb+eCzz0+HsgtwHlIJf/vQcaAg3QKdSC5VSpBlRy+xmk/V5IVngIjj
EWThSNlgzhOS2jPDyT1dytrdF611aHF33K6g/EYIXRKvPRZezqWckawdm99qK549VeSGB0Bk65tI
S+nc5S1m1RV5rukgQgbgC5yCx57H4hP/1eUja7spie5VWKbOM9YU7lG8BHq8uGHvDeelz5Q+FAS/
nU3pJMnvpU9BTygmPmC7i6R+FQ5L5p5oQ7L9Jg2GyGtfxQGmu7NEwQfl8jLm7TEQmHArKM27wUQi
bYmMW3JMoWcjfMM1app616WQtIGMZ6P5FDJh3dikQz6+TdwAQ/sVo96Z0YmKZ3UNB2/GJnH6h0pz
M+o4Ko4TnqmAOvY4lm4EFmzqCe6sfcU+OwxoF9uVoB2LI/et9K2Z4qb5M0A4eJhHtu7bVIOIJXJK
Lh8hxgcLvhmHMmxuUfgBicG1m3pSEy4P/9nSeNy161o+VX6k/qT8jC9DybJDp59fJKLlNL2CAx01
gqNa8X8jC2Qfxjn2QBeQ//a6JkIKz7qq2RXRGnen0JLZ4rFWJeKioyS6LIP13oO4qO85VwxIRxBp
e89dCYHLjyRkUkTM5cUyPsF7oVA+3JGaxDPPFhKclNCNaHcid5roa525jnHh2mCcH4uBnZwtE214
18GrozTsQEEEg8LjphypYmylD8t1E4G/ecO75Q9c2ibluZBPy3hgulTxrgomD5Bx65QfQxDOb2DL
0RA7EG/vZCXS6pZTds7wGWYRx/HcKdcHNAvl3gNcDu4aD7sBp7Io/1g3a25zrXT5d5Ceq7nJgizN
oB9DN+WoA6YV8zCwymmyIw7X7K/9x0wVjupKzd/tRFS/fBs5klC9jePa38W4v/VXHPhB/0geav43
Qukrt0qs4jfTVNdcYFLrmizEXH13gVM91oNbEdALJSQ5W7kJQXUx2vlOBi7dITYalJMxcbV+SvIA
szHir31rp7L4Y7zUdb5dqrEUFCNtowMfi5RdhvVL7YSM6AFhEfqnZUAKOEO3mfynFYO4/2DTWNp/
UJmC5Ua5uYyfImry3o4A/1JdRFuPP5NI3O5o5kS1N9yHVDg5RYA72czEzjZ93C8T2p0d3N0sQ8Sl
zRg4a/+iOr9OHsnfyoV/Y+P+basi8S8yiKXLv3Yyz+2o0vkyFPUU0YAQYgDvSjb3kdVEpa8ddYR0
OxFTX/YaGuzzQhqwxXEwwzkpkdxfWni8nNbwTHCsmgH8N+M9gCXaCCXBiE9SamFwFwPaLTZTTN6T
I2LcWDhVCcFLinZlUh0GNyYTluDObH2w0HsY41zgNIXveI965qjgbWol+VBAgGbZYoKhKtZzsjzl
NuOGF5P7OG2tVwSf1aJFm23bTNTzpu7SmmR2AOaOiEqfU+xhJoCAqFPvr9+iGNy5BK9+Adgr3WOK
LxEBDZLjczDzjtqFeStXbol05fgTwELD6UsQZkDR8sve1/yZydYMhUBZWYc22BUlLvNt3qPryaA2
/kc09sb7jhk+zwP3EFABOUpT/fF86w1b5pyWVgFfCNIQ6ZhcUBoEW/1ad7fFyIXJHS24FKxqy1K1
zbnrgKtZDvqz8UWOXd/qIKA4HPXfSdXAhNCrrwsMqZGsP/Te9cdJPRYIKND+z1pTzrjLZmPxuOIq
xQJo2Wj6wUg2NTbhdsMBD6Y1wLuEBiatHJbWZgJGB3Uz4rOkfDU8cFoFvQbfNou2QTVbwKUDZx01
sXMNGKnirAhbVntlDJKFOpGGSNHEDIEJUYDbw3nqwmHLqdqmR8AR8o2BPQS87zWAxKoKEIuXB2Yj
eSv9E5ZQOTBc3f7hPkDGjQo2Cp7EKTLdxp3S8ZGSp+HlzfsxhxMZz68zKZM/EN6BMyTFNFs2Bxcc
mOtNJJ0DGywnwWy8bJBhKHf2YJqeBtKrRAUVyJRNT2DI24GANJ95tYIQrRCuuKzi12F5V6wRpIyI
YgKp3mBqP9YBv/2aLopgSc31s1qtOfKJgb8D4sB56onMpMxrZX/xksSlRRk4EjhwZfx/XuKiajie
pw6FrZxv4vWEvAKdlA9m6XjGpZC7OsRfpd8JWsCDjUpOjyGFymFbdVfJWFBzuLZDwIXuEm+R753M
3Zehntpmjx9N/royteQvMU3LDzpJ/RbQ+wsgcOHUbGTtGQ7uIJzAoAK0V0N9CwNaqfX62Va9+l5D
mQMPxaPhNl7tU2JLxzFFuKvCEAEdaXUjvLh+zueIEJKaydvyo03hHwtC9cQfLbTbHGhHT+2tKJyD
m4cd58DtNWtbV3n32NedzOhzFugNJN1GzpfYBO4uB2JXtRVsZ6+mCftH3pwKHmHAA536YsMd+5DQ
9XvtzmTml7xdf5k6JAPIN7POt9EUxg+FmJgTWLQNPUjpWLUxQpIRBazZgtdJ6dQdUoou8ZYTzrVg
QSgRwMn+d+/TINcvkAFlRD+T8HSGXwhLPpjyf9f1GEL96i4vUVQF0NvIWjHF8ftmZMuQPm3DVQ+/
NQ61Nkst2eWAxkMvowW0LnjeeHNNWx65MtMkVGo1XfYSMaTYlnyfz+Ds4v5iFW7wJgdjQT02j4m3
ztRcPmdZzWTgIb4+TZXEVlJNGv9RdGdBloT0fA9RF8bvwtbo5ooR9hmJk/+TIOv1Xk0x8MV0RtNF
+7WNQHsMQPbWvYxT9VRkIv/qzBU0SMHOOTS8dvKt7gY+XcBv0vtQ1NSHGR7wCvlF8DK2acIsHWXJ
0m6X4rqJ1E3DkKRk2Gb7dvIGNL+y6MlScCrsjXApZjsVmGvz2ib6PAmSIbuRnMFfZ3Wyvxz+0RIj
P5bnNKzXXxPPQbNNBhV9LIujczynonijCzx/qDqQMa0v3zzEsJHcbevNoPYml7fWpmCTfUkGkaLf
hgZUEA42O79XklhHhyCFSI2qCi5lNLS/EouodUn55f0hRQg2BHYcG/5a5dElIsVaHFQLDIEMwGj2
jUmjhzCwjtkPQZ3fynrhkewtaZmD5gi6h2lo4j+24OtyoJCROBtOJsl6DysSf3HCpUCGxvzl+kDI
Grp2C56TCZbZ2wWBhqmKFyV+RB4JAn3+EgynwgzpU1V7UDAmj9jlbgFV3G7bdpyBUOnC9dVm9qTk
w+LO/oWCmfOVoD4ljOBLdc/vEtt64ALkGeeLn4D+T2YODcebWLGGpbtpS+TuXZx4lv8PSv+Ll+Kl
9RscHsHICJefbju9afop6D+1uPVyJ4Wb0IHY+lUSjooO8QCbnyoQkol+VJpk7IYDSnx7m7WHMYHJ
nMU3WVDE367UZL69Vvf/5ongARdB2nnkzucIx/PPKgCh+JtadDq+v8IACKPxsWrJvKFQewT5CXQ0
8jiD8jYfigqApnvMQYUFEBHBJc7JpMWJaHWHlECGYRo5/Ooy6X5EgUWiP1iWyOAEHRVHE0MN3DBG
Nq+cPo+XE3Yzdat20vZUcgeB0TCqcm51JVSwg9zrvwod6ngf50LBVO7D/LvjwfQVQQ3Gth/bJGfB
zlHtlmakoKqRJ3+SpAvXdFvnfTS2l1V7XnxGB+6o1yakavn160Ab/3biRVT/5RqPZakdB9lcL0Dp
6yYDta1mo+gSk/yOBHmxHZpsFlAvw5E5yq7Jb72a1PH2OswB6FcLRTRLB4ACp9JDuV0LJAejckHF
30vnLyxpn+SB6Jrl1sIzTyDFS07J88tt65nUEIjWqX8OKFn0Ic2eiNMeBZM7veUMieZsVq3fKrfk
n+P6hO0eigU9ZBMpJ/5KUiBWTGVUDDYNkevqcc6qgQMsVVp9RyiuyclEY/zm6Hi2xA1D2jRe3Zp/
vfXpiNXAIvnDOJB4OQrNUr8HyxfrYzL07SupRR1sDGMvlIomqjmNk+klehs5aPg6g+omS+Algz2J
xQNjnXFDxx4TetTdPmgbt96N0ejdY/mYkUcBsmu8oa9V9Tez0MX4neGyun8d4uqSt8SgwOvQ8z7O
3hI+ZjOC66+umHGdS8/t5nNbxTX9b0hprdqiZRXqy2B3jsOuyakXM1PYjPbtRtD3c27ZbfhyEZKO
fiYzQvzjR3HUbdGsXgKHZQhwk9OyD26GmAQmN5SKtNyMftBxSQqI0yAfOHXPGNjB+1/hb+YhQTiv
qkoSIPNst7huOSwukiH1su9clWog3bLy5gceLXn9N8Dn1icf3ZY7HwZRfwM0KGteqLO39lmUoX22
JFhRqpYp5gvehsAK+awWMxD4tZQvK+J7zms8mfI3UM7J8isfyqm9dcUo5V3O5W8ed2Xpw06gLpDe
GKJ8XDOqqcPto5B2EmXj6n//qdQPCAklgKOurPSu43I3o2qAwbJBak+Hh9hoa0+9avUNr3deNfTt
5ukHRYxrRgHxIzIHNiVfZhqp3zJbNtHdXAVJsHMN/8W/lClb/4MSqYieIlCu/LZJJKO6AsYiO8Qh
LPPAQ7xltKbiSTaUSxfuYTYmOzKNF9FWzRKfnY+faTc1Qd7hi0g4OihYIyKPqZ3R7mD0wIzM1DL1
b5Sl4F5ksU7NPY5AG+xbg8T+aVa+I4q/GdjeA5EGVTyBF8Mg8UOj3slM9uFm7O38kA8zQKNmnVYS
ouBbo5Ongm65wdPt5Xs7dOu0cwIdcpgE25sK95y6ovyHV7B4Z03lYnwcuHfXvbdeyMcEKQXVIyCQ
zYf+Z8bWJU4U1aQxVjFEwEMNUXuuYs6kdVhKGq4pwJ73ac7gHnU3LKSsXTVBH/+JYxQ6fvNgc9F5
JYmRfsYyzN1nUIYTtC+W3AsMGh3dGwIow63CrT0ifTQNIXyyC2eaJTB7VoEo+Q17M8DMIfcsnXMx
OWH5ysBITh4Ov9LutK1LeiyvcaQb/5UOmAc9EBmOBh85SGc7wKugMEgD2QVtDjLgtSAKER4Z990T
yQgVv+L9cYJLEKssdl1o5eNcF7k9BbAObuc5E69pUlFAdCgL7CvTFJegcZHesCwyaCpFzbCUjHz0
t4s3qdulvxZKQoN19lQ7WOmXkfoNfV7aIlQNJguMh1Th6JxXIpE5LUYXFOGDN2QcivTWYbb3uEgk
NTnoXXi/K4Fp+8l3qgz25DxJfLCpBLzCjSLC+ZtD8eQuIxQFTrepSE81N+otggVDbkQpYhP5vJsv
Eo2rv2tazHuKYel41ydOQiDQhbkXUUhLqKdq3HsKCFCk8wQ7eCQrded5Sf9Kxqn5YoeN0q+EH/PL
RAOCZiVlhZFSrM0/am46Ri5TEgtpWZY8Py9tlj8Rwl6z3QjtYNgaqK7ASnAP7hB7Nb4cf6VCbXtZ
Xh9HAWWube/UcheUfl8/p7YbxMFfa/bUcSG6Ci1lXi3nvtzoIYjrID5USYNQEMQ5RkQzLdA70rpP
dj6eEp+6opjb3cT72HkPUHTDj3F03jIKN3QpWufoR7wq/Ibf8IY7EDK+46DLOqHceC2vdU2/SDKy
Jp1T3rf+slIyHqsCd1L3GGqxjZbbUXKVmjENcjk3N5LadCvthbi9a5Wr32yvuyu9bRXuY4lY7Nxp
iOj+I6D8yj8avu36GFu+ce+tZLzajAK8HIy5ZKqO5Rgkn3keR39jEsQMBGsy/VR1WHPbYTAdBAL4
7S96DGtubXJqpyGN0yzv7LVEOmwxiVu/ISnFQa85ZxjpaWqdUgRMmtdcJ8nPogtgCRGQoEW6Fhxb
OBY0ML4icgv25Yo0sA8JmVPIpj2e7r62RVZsQ4KF5VG5fcFlz7r/oxLltuzZTkdu0klm75QxrLX7
gIz/bZ/g6u8Q1t0ZTbGTM0RV2t7EnCv1MNk+wEACjOK+A8ABQgecmhVwimq53i5rCZtXeElnTnU4
dP3BumjuZHN6qbYceRXOqaK7zYLulSC5gA6M4ZZLjC6CYETJaZfigj0FzJEAREEdDwPZVVPwObRO
Y3/5/x+XKfuloGkrufJ2R8J+OTMJ+fmdlG33wWZaD0cpwgAGwmDgsWcyH3a0tDpKOQDTDl7YzAcn
4ibIhtO5djnUQ6KLc10QeQd8IhIET740iHzhHC3HFHupvhdMCOtNEIRTsB/TSF7PehRT2Z5kkPuP
qZn87jMouBrNrRA7mCNmbvSecjMM+JrC7qSVHcNggyPPdYJCOuPMuiQlSIOIicoP+5BxO8mzsHvy
rVBnP1SFA9XWG9aDQBzrHsNpHf4mxF5xMKyNRX0ztJndGXlFX6MurbvJQau/QazF3XBa+g2PEzR+
7tzQt3hUMu6Kg2DguB4uaUv/oyczT/l8KZwv4bnU2zB6/HpPGM94xXaCNaFOuA/r8yqzPlmOkjaS
z4BNRV/y55g9jHlvdZwbEk3EQ+o6ZdTMQgcbFoQerU9dlQceJ84jAcZObNuRpnXCMb8qrPdx6EfT
tslxFAhXa4/N1DTmtx3i6iZYyGltE6T35BgaL+yBJYHyCRklIybcra1DzRucNkB0ZpkWC9H+kBfB
3EAnxhFZwQ6s2JlhnhB9bcKlcn7lRBBvtFHRsg3B49gDhwO5e9o7xAaYKJmE4Rit46+VTlB9IIkH
EXk0EImID7dPPODcFy6CpOuT7iMGPKzNtmFWWqicqe6KXA6C2gGEoMYP7tSR6RDEiAjENulbShDu
N16iLPkbLggYZKOkd2rruH4Qvd9+tc0VFrL2IJL7JLHebekMvPzHVS5glMrWvak7Yc137RZJ9+TS
XzwwMHfs9DYIm1fR1UF2ifC51cVFKDv6hadJVCyNdJ863EMiHyKUX764flKKWM6c+WuDFuyJF9Py
tLAO533IJZKUycQItG8hsm63dhlQb+5CcisIC8HLX+wypf6uJg0R7Rb+CtX+ik71ecRzufPABmUb
3vSjLp+1dSf36BvubW4gYCCyYKuB0JikS08Hydw46REvOcQ3HLI0Co7p1JmrFzJ467Of6+WHwxbh
356R6BYIZE4+QXKs+jjoaFrfyJIzbQRiSX+06bLxTgsnffyPo/NachTZougXEZEk/lXIq1TevxBV
3T14l5Ak8PV36b5NTExPV0mQeczea3PgAMRCtzxCEXMgtW6ckSr/9P9IkE9hFi5IJPAqkX/GICXq
WfT4SXaAyTk56y5rrB9rwNgrpSrDhzLLvXe8Hq34YrfahM+m4ZxESclVKMhNXjsvtj2xjl/OPAmL
pdFN+bDNsj5MEIPgXN4YOgAE8nXWqVMOhzd4RaLjQsJiJ2p9DavrXiBbLQpeYGHjlopKDXRcew64
dMG/gJ7q4dUBWtWcjR2kZovRv7pD6TekV76i6gtHZ0nGxtAFE+kO7XDVAwRPkLbdNF1GOyNDbpM5
dcoLzVfe/KTMhfxPtxsGSePQlCRyMXJFqk5PxNei+X6p8CBouZw9NbHbITiBO7x/UGJGfCzfoA6i
kDNAJNNJqXBujlWAXHfvwuVU54wKzzsKx0uuFZ3k+uh2K5qPIVjnlHyQTKYnumDE2BvBnjI597fo
7UckBet6ELnXiQftwByvYaOhBLBrMFaq6jVVasNvi/2xjKT31DilOt88suuuvS0IgGU4jz7cqn9y
YZa2nRBJIRYmRnyLAdA+4wr22cG1YZoOr+VkhunPaNVDM6L7UsHy3IZZZe2UmW8PupQ+rQOV1Gsq
S4KgN4YH6YeFnCW/bgIHZwf8MHEebZPr6BR1NGvXug7880qShXeHuJKpYMgrPn4wxNTVIaoca46z
IRrhwCxq2IJOqcbdwNCC2zS8uWDjynf9+WdJkgEcMY/vPK5xFKzmzYLb7Tx4ULzYPhMnzbh/2y0W
Hvhbz3ZF1K76e2aJ/rBvaSoQYWQVjTt6xnL+GZdGM1hUnflTmC5ZHr1p7vFuj1NETg7nLc42z3jT
E5MU20Z+d5NXceVk9yAvg5oJHAM1dvlkaMXSW0zzRD7nUB2yiX1ibIgMOYt69Im3MCOnaJkXXbuF
1hc83By5tEvEMbobf7Zr67EhgmzZeM5AssrYg1vcC4MbHOAX+e9b41npC5Ef0j4j8A34NXQ61XsF
ReB17uHpxwDTA+JS5ilj+zZPQRrs69y2zgQnIVmRBTyeHZtQqqluDO0+LkjyxIRToGwij6Mo7HoB
GpwKtV0B6Ph7h6nbr4iKJWEdEQ33jINu2kzgs9sUM/bKpzGD58P3QQViMg0NjIFF3ewZwLBhByp+
A51JYiPjYAQt7vTdrAiecTqzZajbPqYFduy4TwY6BQTuihiEWyDwYsOXi8PRmgRbvdH7E3S1bt9G
jN/ygY2vkHHvpzbKT/iEV2SH5UUBV1zjtcBXRihaXZgzuXrFPxsoULpPIZ1dnEDlKdgDp5/fmqK3
UDePkXUpCFHy73LhrNE5z722go/lzv8i2en8g6NseqqjPGjPrGqxym4CFmRPRWTPNzCxMEwSwwkJ
qUOGJbnlc0dzYdiYMoiyKXNsPWKgJbZ63CVt1n7iQVyrB77NpjljoSOXbcmhn53YIeIp4DF3lr8F
JQ93hvaHOsbWJwkmkIywt1w0rOetLjGkcjckEFFQJ5VH2EiJrL3Dfh9ubI21KoSTK9DY5u25gh0N
wodp2DHoSZwAHcgwa6uRQpW7lYXp84owMDiyJfTnt2oM8KAMgBuOylVlGqNkv0VOknvTPo8p8h0/
MrX1Es44KzneWPY9Mj5wn6yWucBjyidEOnqWMOJx8a8eAqtAo9qx8fppaxKGN51RGmlB4M4Ha6nz
K2t76R4KTpCzEbPJUIbA3ryPXE8TlMIBXDhYX72wecA3Kw4+ITYQKttGDfslQ8//wroyfSU3temO
TRlaB1OPhI+IPlTnMmTe+DSz7ix+cMlrsHahv+Z/VWGRfwoGlAefBanTf0woNs6B1QsiMmdM61Nv
pfWdWTHlbmZVOmCNA3z1cYjpuTsvGhg2W7DIq/aBtmZAOwtpDfwbA1jH5vfcWkQ6MJWY2KYRo+Kl
DxPEu/kMyQf+egbc8z9YhxopE3u9Z77/jN8vDPJgVzqQCJATjJX+qKqkxU4dsDOURBIzgWTf0uy4
DpV7GLl1MOaQ42Rv1FLBHcVpoe/qhl3Vo1CYoJhdYB8mADVvd6YvwAyyAFkpf0U1EmJphmTdJcZA
yvUYyQR3LvDSx2wisi7usqz8GOuwcPYhKfM5Yeqr97A09pjssCn1HmbFG3N7ZZXzhIaGBQczXQc1
RGFH33iQ4N3AERn7+5aheLBBVtN9g6DLmDwlN7BhQSnHYmzCQGP5VUE+X0GLt/EWKAlPkRFICaUo
uqeWqkwcaRTkhzdom/VwEZojcaPN+jgLxFlI0JBiY6ZexaXoAG+Tr9GF0XMW1KHarbJQjIVH+R8T
UUN7x5P3l5LanNGJIkAWnMWQUSYl/rtpnwmcJEXROfd+p59CcEZebFkG9Q/iNGyjCzlfNxh2TySR
Lqu/9pAjYI+p7MI9xBY3edXhkJ1tiJbVP+xLDrg53K8SIV8+9PAHDZN58rmdWUwHDX5ifndpZsXf
xHb6/Bgid2IoiH8ZQr7dvE6Jh3xmdfMU+2/aE/25ZV02jRd4GCEgedxEuxX4Pk6Fxl1eBjggVFpR
tkRfRP8FAHYkHEDAJk12T6bCwiu9OGiPMiuQOZTKOSd4MUdKeknCvPhvCHwkZj7gs5GhTFjYeBRu
0Zp41ymKgkmlL7NapzuzsCyOWzJok1iM9UJCIj6zB8ldM7x6TZi0m6Efm/zQTJYLESKa03tWavzi
Ummy9Bq7lZdoBAG4UcmKZcAgYOWcQuvyS4WtU/5il7n7RmkiD49BBezjqAerP7QuJv0DqQS3ytBi
0X7q6748zgqBf7xUwYqnL7XVBY7s/Iu4p67Ii6DSul9y7SbbbGhDUMUa+fsW9qGHG9WHdYDGnsSG
o1DhkpI+4CZE8dl1mfzHuIgjA1SIjrZ0zNYPsmi6x6wVkBsT19X1e7kkK2smD+f6C309pFQroGWM
UUggHZNFII8k5ull76+t351NlXntHaXezH8oLe8/6HojwKpBBockCkPwXn6N/DbFTd+fiA/ENLfA
GksYpfOBvYdj7rxCWQ/ZEPvYqsDSpBLcRoFOcMWEoY5MN7rxMw27IPAvDmXy8tWss7JOM8mb18Gv
cSIxaXTffUQsfpwPLslaIAxWMheM1Q4oAP2sQxNI9CUcABEp/8D7k7kHE5VQ+wo0O6+DIo3sCPE8
g0enCi1vSQYuAFgxMNBjUUfTLqeS1tCOdGnhdZj1zTUkwp2r+uUBkpB0EcdGw63vwk29k4WTTHsQ
B8TCIMAHw91OIlQbsmRBkHLh6jvSK288K8S59CbLbMFocop1yxpBq21kFvUxGSKcqGHQo+2YYGE+
CAOp30DnjsRM0gZ8adWyTO7QEnOsQ1oT6PhJqdoktDMRicrD+AzRiigKelIL15qQ3VkNxld3gmb4
BlccA3OwRdPf85pm62UpJ/e7sEq6dkI5hvWuLBbxM5BD1MXJ2gVvgykbunKs/ASRcpJmMfbpemHB
TzuwA9nov9Ecp8QmFI7VEygiovu5FGN4HSrDBQ01w37LTB/dM6kuc+68rGJO3hhz18iWLCiwKdNe
rZDRrqXJ84fZNmEa960iWs8qdJOduXjKh5q2leRHO4jC68yYFae2Mzr/FcA3DnawlMj1QUbumYJY
/hkA5sxhIZPskctMmA2LbN/emTVHgpm1sOYkShgep763PnHzyz9h1ZOmiVG5P5D+U/3rpNX+NiNZ
aYiQEgbxdLJF0QCZTe1Hj7hKAEOutFBiwtejGZYLU4p4sEdk6Ik9sNZNnJGg1pbp7d1EdpuMeamB
QI3dippvE/DwLtt0XTwddy7Qnq1trHLfMshz4rrLHfeJLXqpdzPJTbcV/KSS3bpC9kasatXdlaKB
kL/NRIDhCw9MQ9Ah00u6KCcZ3/2ypRQTBSlSOL4jRKP2xEuxa0I06VvgBxjFB0y+/1w5hW8lZS1h
zHPW/cKVRC0iZ7Poa2da2X84bPx2gaq0x8jQYnECsn38IMEDPpOPlPFBdBmidaKZUexA1vqoiX6K
YpwXgCNyTnuPTdU0nr06nMW2lA4LkpLY5sfFZdh9HIpxHk9myMNniAbMDVymFhE/uiZgOOczJ14J
ms6GPAq6/CZKiEzEEJqFx7D3AqQ8EtPliWRwtMgwyCTJfiRGvjv0ENYvEuMELJdR6jp7Jk2fnClA
Us3c7hOhD4Ifz8NVuWPylLFkTyu3GT68NonWE92aniCLthEk9TBZxVHxSTP/JvxP3KBJXvVM8Mby
sOiANiXDb3bC4pbW+46AzPaeVVd4Abzr8dD5eHYgLrRgpldiaqpLDZnNPiTq/zj2OQwBk7aw70ci
sXbRmrjqkLtQPb4R6csHM1MUbm0SMHQsFeAuqq8F1kaMACQjm2Q2XVCpTQdwoDxgE5zwQXqWLbm8
XLsidsBZnybpBEx/SzM81eDbmBiPHhaud08QA/BTQ6jwLxFYWVhiUZBqu3sMMxdJ9Za/rVksruvS
ZnTBzNNhGcqFaEAghRVJxyuYAR7sfGK2byOueYGoYNq9mU34RGHptrtxnZtLN1Ri2nq2i3W9XSlI
PmmLsvTA1mBiFF7K4Rw5QPO2FBtOtKtGf3hrFk170GXCAB1acu/YBsycd1JJ/y8eYc3hqLk+Nl3T
yI9ikuEF9GTxGbZkWmxIZNHE4ym//2mVoKPuW9IVSL5FMbPxWJDR4dij94iWMyEcL2iHcDeqoWnx
PLblyUFko49L287ugfEMQUGUkCxu5xKh9YGAhvZrJbLT+hRiIVrdAopX0c8k05Gw0vkxwuOLwMLq
y/bHslDpxhHUA2pYv0VKSOaexegjU7XzDcV2LU8j+QHXAb7KvJHJMv4H1KLwt6vr4JZdfQzdR2In
jL9jetbW58msN+cC/CVUq4S+Raz38LGjdfOGP4Gder9Z1+P0Dq2xWnHXkfacTQ1WCUyqVXbKGtt6
wtyu8KSFSC7uiGNIxIX6PEEJvcjeeIeWzKz0RCZvtYUviVwjBnyU1McogkdyMc4ChQYcAUI2l4F2
TEdTZxc2t8tTkvOQHnFzLtzNfkbAp/K4QpH0gdHZU9kjj1sD03svuOJI6axTnTk73Ee4CBCqGgMZ
wyV4CbAanUs+MD8HgO7oLN8FY+UTlgGmaJlvLQT2Eiglav2MJm28kyWqIf9TliUORatWkqwV6Pto
+TbUjyuVPX8OzN6eDWup7G2Bn8PZkQpF3J7fujS0Ne3cCgcCdyBBUfyPt/iqUOzDhxh3VPvRP42M
dER93LMIal3ahY1H288cR1XpR+o0jDQffNYwyQvxcNgsYTRG+DZ5SRDCXJZq6Jx/VCFrsZ+4oP61
RN98dSOZ2aco7IFZGRY0K8IGydaEJ7CJzrgr1JkQgjQ5d/1gv4yRX/Nasq2w9xV2KnMmKmL+jxBm
8adhClTdXpgq3OG98VmCjmG3bpUAyI2W0BruobUZ601OOKGSJWfKwLyxdGiU0xzJFtOxUr/W8GXE
NUmZZf/tStIBDguSRD5TKFbuJw8g3ot4APSUHDO+fPmr/FHYpyVHzcd8q5ut6hgEjijxrkr3P5ro
Hv3+zFd0Tmaf4NitZbsj+kiXKdxfyysowEPePbIRkkGJEwAs/MQWUt7kaC88lOcEsyuODol4lBNJ
Ap9PPOF2AcGtqK1jP2GUq7dyBhYLOQXMCZs4x/K4xrTDJSSSzPKvHUhm68Kdl627NIK1voO64fvP
tt2zd8btMuV7MfET36OORpxlBk+dfMvyndMaeBUzOdfHqTUB6nLoZSyv36d9UN3znCYEmk1M6YEe
l/BngrH2dzlwLJePlGXyfBYZIjxmxF4YvNVYHODEVSpwWBC3+lPknfzp0c5ErwPmRDj4LAjPkRk0
4bp+ETxzzlsEmi2GUStoguZu6lxyN/u1RqoPwCY6DiypiLG3R+eiwQbPB0pMmu3OCkOmi9ha6q0X
zq63R2IQVB9OwerjlBlK8tcog2Cy0WOa+VeSJRBBQ5T2c9QFRe1nL4xkPZr3kkGBfxh7oN2Mdusb
lyLywLNCSg/Y3WzX1KJn3QQ9IaYvCKzc+n4FU5XvmaQlv00LoxTLInK0fT0SiRnXtmEhRYtEbN8c
dPOntU7zZxYY3zp2Xhe4V2ZqWPmQUpZbBaPkb6M7FzmjXzjgXAfbtjY11m6DttBn0LSiVSg3yySw
zBdaz2ZXk3MTEWPlds3Rbdco3IHoJJ8FNFeHMXwiCumc6jJ8Ja22u2egxsIkuqnxtwDUh4osIJTW
3Dud8xUUpLZvKKIXQKGJh4BxxX5AMpkryNwJReJ9U1JwzgwN9dlBLowxNgkyBwS3FZlGhzpyyZrH
9Qn/VI6eeUSRHVZvAcO8W46wlhd+rcXhvEREsi2TCOym4wDujapuqb4i3OsL2IEun6xnf2gQv+Qa
8grWX1Qc71B8ffiC2HnQ4RtEA/5O6WLILwnBzkhzLTcrL0tn3OZr9Qnv++GHUslP58k+sH+agY3q
EYt6Gu1bZ3Dux5CuBh94llrxVEK6OHMLrSApKQz5O22/sZ4LAFYMbdauX8cX04q2RBOuwRCcNdAy
f689BmNn9hV6+clkOX3e8KbwZ8w6MY1MErGF3ZC5DHLsOs1OWKsDCyxwF6ANHdNJXCwl/DCeiSDs
7vxqIl4xYjDHWDl308aQgMaJCtsCHF0W26UK72+7GLRMRV6Dm9RQvjbIfYNLIZOUIHEwN4jhiRCn
U0YiBfX11tO00xoUhzmsC3dHBA6vlD9AfgGn2PrTC9PnEODQEnHiwzSxTDynKNlQwEYud1s7pskf
fC1T9NQp7uO7cl59Ph+fPxs9FL5ehlcC8VTx5KPauWl2tJ1QSxCWg6WZFeepAYYFnw9cH4b7Ysl9
MFc4lffBHEmaCEj2HWK/PEkOrZ9B7N/YM58TxooctOq6rWdHSVLCA7f5oP2dn4TvNDZ02hx3AmMz
/yxYL1m09paLXD4o5QsR3CuBXaaC5rHDz1jzsHPYYrPJu/ag/b4P3twop9dkRbnu8WbjfegBAY2I
wdnfsJMy7PbzQAZvHLpoxLET+7xlKtBkIoLf+h6mQP7NYMyhNuIABU4aMURCfCHER8Y4llxKdITk
k4vO+57zkuhqChTi4ek9SZtMOtJ4AJ5wiT6iDSLOy7Eb56FffI9YNRjkVJHtEHC6bfoErA9edAUE
QpZRLnYLYqdb8onvicMKtfWV9TPblQaldXnwGXQgDkv/n4sMyQ+viFZSnN1ZRgVMep+IZlVT37A2
HIkpHdXsfqNNAWHCHg3j4RIyrQe/2nvVJaqVt3cYXZDt0lf+vKWglJy3BNKhN/eLmVWc1si/OJU6
aO14JhhJc2knMaiN9F8+ip7UxXaCNx2tzl+dE8WXVkn+S2cE6wJl4l+QsgQ82BjHT07NAG1DCnlh
/XI6I/BPBh7CHaUj+Z+VZQcIzSqQhHdt6wKpcx3dN8d8RiuLNA56+X1GE/5dM8EqtoEKilfRuQ+z
nqPqQRWzvAsCXc7xojyHoJglgO0YLZZwjr0/u/A/WBIyKYcFkXNEoOB8oXsf/T0b1zWHsq4pfqpq
KahP64GqC/Tfaho8mTVdJegiZIFw7ZvyKejklF+1XMs/9tq69q6uMTxofjOLZiimq19/ywVl4aFe
nW6O0aySv51qOsWzzUBwiJvALrqNVfotQoimFh9qKs1Hb/dBv69DY0c7VdiWc2nTKPnkmZj6A3BT
L/2YKijdcWANjM2DYPGv9UKnsQ1RAZIVPXcpWU99Ihfu3US+RqEhoa6LxnV6V72By2kiT9y1xJzU
W+glxIMyDnPmbWu72XuzCPxYTgk7AwMSW8doO0eo8GIxD0N9xXHSUuc2DVqexV7ERSweidUddlSI
GWGqBRq4oqYifBXYAcXzhDErv5CS1jXfDNNHYNEqw0C18CTOSfVMP5x+wuRj5IZBi0mXDpLUjb1U
WBgU0xoNcL0dCB9Aetf6wOVilbXWeLc2ge7ihW4of5m8XnGIzYEXbSOEZ7gLJ4Z/sM5wqsyIj1Wf
VC6HuhYY5gZL8zPelCdYVRi7wofiAZ/sIT007YAltqvqLgKkDrCpY7nRpwUTtaLD1dN3hpFlk/sa
+a+xQhvRON48Wo1qcOxWHDJSTcx6xYqcsabtLTz46lF2eW/v6ce69n1pxEp8l+N0Y7Qv82TAXO5n
GJcHH+Pzc925mg8W3BwkCqTHGgsmK+5oOasVceN+JjOnvvZh4/t3RT5yPl7s1G2JV0G/HU4w7jjn
XGAInacPLOu1/mU7NXufCXvT4l1lNQpnclAAKMT2QLLttlDd2twJRvhozGrmurDDwmSEIdUHWOYn
BuvVwW744y9ZhQsK7hoLDOS7nfasc6GZXh9WUWf5Y1+h4NwwBuj5j2pjMsh2KSECKOEndTfaczV/
FWkrSWGzFpfwBlE1cdS5w4VAGnd9EcDnnHM3VRCjLHuZgpOmPZ43OYUpGaKkVDB5aPyFItjtYTMd
DEuFP3RFBsdAGdhIzygt0VdxSTeggVJYQvRXIEXPikWrjhPtyJWuGc721gb7CR7BF6bZji3K4m0k
LV09i4LgP7XpfRJ0r2rh4kIENkJxurKU8PVzIZ2huSI4WIZ3z9ATM/Es03TrWTNeQgd5LkATvx3/
jJ6zZvdY6eVdY2v1ivhb1EenlyDDfCwigjFCS6bN4lAfVo1kQtTajWA/lPfjXTFr4MiVSWYUKP10
w4S10KO+mgLNLOagMvwteb/MDtqoXxHRQiG6GTPoYghURQQWnS/GDQ5OH6H1zuHz+sclWgeWcNSK
VYyOi0RU+M14lKI8InORe5Cija2M6a5zK2nemx7CNHm7M4rCkhCW6FSOrg4/bYa5Hy16YJQwSHOu
WVXk6701TaL+hjui8kdiEDgJ2PubFZG4qqLgRdO99VsADOanHSwK+dajMjmikk8+UQx3JxBmaPFR
ywleepqsu6nu0TaOt0KNbEfmUK+sIfrgAmUXt4FAkmnHpp/t+ahRG8hdX9uj/5jx8GITq8B+3Fua
oIftzLX3GypE9gfpezrDF8nIcaPs0C+2dtNV0Zknun/0wP7dQhtM98W+pFJbz6dDAC8yLOeZ71vE
xmPcfNejNkDLAZB2vKiuS1d99PRq139XL1ysM39DUL/kdj8/Ev86iztLCu+DytCtKyKc5wIGJ8gG
FCdxVwyh/THX7ryUB76LMmU9janQY95Izul3lzk6IcwmKN5zFqxkrZW8fJj5blT1F9aYUcZSPGrG
t6RIU4XvXiqslfDxKnvvUaFVV5bSSfLNy7s6EHJZ86No6LNUbOk7b2b+sTZkJuN6UkENG0AWxc9Y
QvG8nZX0RYUn5Q2AUnqB3MqwYtynq2RAWanz3O1fDP9YnUqPU5gzlHm0+9qu43zOogIuQ8/dQuZN
0eJb7nxA8pCDvdujVhb+D82ZO3zU2E3PPGEGbf0U4teSnU97SKy6C/o3hUz8izvLc49BWBBUn4G7
7z4q9ikdsVN86zj8Fxv5WQ93cC/Rjn94ZMbfI3AgLxAA1mD2xI3JEelF0s0MSIJ6ZHAVuu9wI31y
26rJct5Q7rvtwSBHsk/lDQtEOUWm0bPv4fLRZpyqYwURPdsVnt3hBkUydzFZl0ZEK+G92Dk2fkBK
Fys5iW7GeTSsRfnLS66+Dd53ELO+cD7ZKhFOt4BKjA6ZL0luZrfWfTZBYpNjOw3p+9rX+hH2FPPs
Fg8EojfSpfF9tO7U/FKVReZfaTncL51HNuY21Sqfz1hO6ucm0uF/GUwSQzC7NCES2RBcVpGNTRkj
GJ/X92B25WkgJM2JLYfOLx6Z03YsdriKDqxZEwTCjQadkjee+9KGainxYIGpUnZ1q5g6u3ZYZ9xy
1VGiFzNDRLJGT+E4Ibapu6mu9/k4+2prqMzIgwTTTqww8mNCf+eOZXIWpS3CGZUz0YRZicSR2sxW
xJZouddklVu70vO8qywtjRJkdYoHrhf281MkJYB5FXis89vZ74M4tzid9kSrzOEhmYMbMBzidjF+
JOUNQVSpMFWoeQT2zCE1w09p57DYQqhC2ICJSJhwJQxMU6VTvzbIdXjPKeTcjcG+AkoW07Qcno2O
EAlsUOCv8jphMP5vzeGHx8q4VhnXCxMeMAkE5NSg3tIXG4Q7qjwRLe/s+6igAQNaUCKBtQMtze0W
YW9grH9D0ecXt26j8tyuaZcdLT9trk1JejZWwH6a5GbOV4cAb5dZz3bCZvY145tLz7kPpu+dyqG4
aKGa4masjdqrIU5C/Fk8SR4V7t0EDo8l1SePDbDuFOtCHzNV9mAe+UX67thYbg59LdFfnqB91/PX
hGMAUevsRdVBM097BhsY/p0Q96HOn2rb/TLJqOcr2T/keaKaheIMoL8lFGzEmr8JM9mxf7SbP3gv
wit5ucgaHLwfL4GRhBCjpHDFQ2gxCutP9ipWtp5QWfR9Y3sjYTJC1fajt865c/C4jSIE4pZbqm6v
p7IyPdJ0ohQ0RDFkhVTwjReK5RJR+QVwyuzAnTZgokuLZoXFPkvEXoR/8UqFLj8EIdBHVDpTQOYx
gt1NnQ+MH3A5Ghg5YlgwUef2AN2+WXzQUi7dEj68Gg8Mled8F3XEc+9dI8IzuInkdwrgbG51ZTvd
J3XkVBBsz1nxIyFnvMM20WSFpM2/QE3m0Liz845RI/iXcSOTf2HTEeAcJ6+LtPP7CMWBYUADIA+7
ChQF+utpOc6igOHXkQryjlKbQx+bHbdxnwj2I0EvmdJkxveSC+zg9RutyvqDWdP5hnXMLyNDlj3M
9TDa7QOERbd8Hax4OQkv63HVlAwxLhMMTRGl4Cc50fbKJx9F85F4Dn3zD9KcPzBNLvxHNFWNQPxC
xdVfvVz66x0IQ2vZ4iEMcJmTqwIQ0L7BuFRDl8S7HUALVKit6t++881w6qA2QTwInKK6JECuLCjN
ZKU8e4I/VWwStJqMiFHgc3x2yG2vUF1LzIaTCp7XbiR6A/F+Toy1xu3G20Ascs4V+uZ0wvqLPd52
jgHQMvE0Z2PC7Y3GgCQV3GrtVjl1XdzfNO9vvCWEzAxFtcSwcQrJgnYpj9LuSzjWZUJm1x8cLkhC
x0S6R01WCmvTwp3v/KgY3FNBMiegNmp+EPcYkYhcySOW+e27VRU1jVhO10ygLTb5nTPVJPC4epIj
MLbMdN+zkirYOr09rgfWueVyDplrsZEHw9z8RV0c8UEUvN/tV+1DFzzgNnDM/pYYtLx7pTWNcVHe
gKAgL4gYYdnVJ9GzU/CeU7m6Pk4yTP+QlwhXi1XZEVm7KVCwbERr9dFDmlJOnf2oHnrovCjRk/3t
OocQUxGvJd3xpnl1bPnasETL2I0uQxM7pK3LeCWlc3qpqOSzPXAt8dym8Dg34vYtM+6sx/yA6aeM
GHG0nKhVOhr0RaYWd0KE9ZHsSQIsaJHW/gjNB/lAQWn/VSwBFoeIk/Y4oX3l90WU9gilxk9+AZLl
OGpSv6fkSRT5gCydlitbDeIsksyzAGJOHviukCP3zcgFKZ52bbaos+8o8I2jteyEdHrnMVumldsG
fz8SIVTVr2MmF/yJa95fJ8H1HMnORPvMtZlMsaZtVvS/lUvoLUoQ9Uw/obD24i76F9a9018IHjAE
GMy5vuO9rwPUuqJ7Ra5B+jcqD/oXZZUmgVK46GynW897KNgerkA1sZHmql9/W973lO5KAztmWO/Z
eDlZ/4FHAXSbwFLAD0t+QXDEicNmHLoMIL6e9g8hlhPJ4uBw6jSngS5s2inwy43es1LJ5Y7v1cYC
n5mQjVOlnXXXM9+Jhq1q2b/4B7QeI+ejyOFU2s+yLOjyeuVZ1mFsnUUdPDnwKcicDQOPYopqpLAW
8aZdz1Q0Wxb6hE4wc9qKPE+Cf/NadQnRUER5ID/roek1wLFRXpl54BVjslo9I2dclvuiw3TFswzb
ttVTx2VKfMKVFalmIKo53Q5gE7wfVh8MpWf66vHQN3DoTwgp0V3lJZyF2MO/8Xqzh2Xcz1aPeaKZ
hmthUeC+akbNR2XNcmQ2nI5UjWMlkQCSfJDiH0LlMJ6NxYWxxRrD0UkIW5OefUJwIdgPYfrArB0w
kMG9Y3ZB6K7z21SMBKlQNmQw61JSKj/DUlTXKIVuQCwzfhps3AjER8eNGZZynCdWH/66yEzA5PUo
e7cD83JGDE2mn9Z0IPaEyUN4Jo6DTMauTNKLXVph9N4LrY8VwSDlxg8nBBPEgy1ozCKyo+gHjVpd
0RwAeUpzx042C54hIoH1ZUof3te2IL2qxbH2b83purfIKo0bi5t54ejX2QzoyIvowi0ErQa1leMe
u2wB7ao9IggogJow3FO/aPPQEZW0q2jQg10KnsO5G8JI9TtFuom7mTSQgn1ZSCquiZC14jTDSvvX
pzO6O0yK0DcJC/xPrYTKHTM/gPUNx4WYlSMrqXw99ZOBUpgXFOy8yS7p6rCzVHoY2eew6A16ruj7
DpVJ4PBtDN10LMth+B6KefTQORH6fIv6BvLAva30kHd3OGr7cDr6RPQN51LIykbdw3X6afcdnoTa
QCJCqNXXfDVGzuw7e5yMMfJ3qI6KNuanD7pyQoew9MuEXBPoy1ciqvYAY6wW7y4S8fIZqkei7mfo
WES0wu4HOwiI0b8Fp+YJ5jvJQprZ4gp/ARUbTuJNz6CtePHrAE1CQLh2yDo/oyIuqN1xL5Xp4N/j
pCAciA3Ajdyykji0xK0c2DKU5TTc3Cx1SdBdXjJQ7FcJWWNIGuvU57yszIIqZufE243k36Dd5fhn
X14tLGyTnVuFDW0UT6WbFHuZEX0JtUXDIH4ua2FHNyyLNczPEcJ9xBe919XjpiTYckn/x9mZ7EiO
ZFn2VxK5LqJFSBFS2OjqhVJHm+fBN4SZuRvneebX99ECGsiIcngBuclFRKTTVZUUvuHec/c0GLlq
tutS+T+0lWfxtpHW2j3XxLll2xyd8g1GtPkxscJ02uCCZdAz08WboANnfF0ykHwoWgplNpbddOEY
B+2mxs7/EFlRQjczkdS+J0ozPXlIqZdDDb5WvVt06ynBLWiC0mC00gjm35rkwCq7sVvfVzUhzw14
uHPousKeajS1wMk++2QozqFY/uQ2Nw7jLd6HDEBRthud5SFLVISmS78pwhqVi/ASIG0qZkR8M3iI
Ti4NaDn2hEWIanLLu06rPUHdliHigozy6oYDMFRIPSPNVhJ7PbQtdOOgUQ6KIZvRR3BVIEK39G/V
YG9s1pDg3FG3JfmXcdCmcVpyLqPOJ4ALqlpGniNCReqA2Lqymtlerocy0vVPhoEz05tQChdLe2Un
8lACRUK7l2NzxzYPDno1/Q5RfhZ9VNL49k7N8Rxd2gBYBuIu5RyH69vM6+pnjEZupozqRH5P4gsu
hW2NbmSm2O1yeZMm/tlRRfP70ha49x7YRjrqrXZ6C7SHrUaZXFVibfVunoG87BARZ8MvRQ+hQlat
McSMduTlq2/Y5uoChWMVArel0nHiW0NGukTnlKQtFrx8GdsbPJ5jtuMczMtbsFEKhSHcu+gq0Qg6
7lpJg/0Zzh00qJ3s1ByyUkbsGeOgZ0njfmnKCfssCA7zN4c3G86PgSnWhS8AMb8tGPYQxhddLRL2
bhW7omlitVdvbazc/o4iHyIOfyIM4g9/HlY3elKYHlgqsmJJvEPFwnn87JSRLX7duLb2U9W68mCa
npp5hRUYwyfyCN7YdujEfBKxTDgJrNQFJVZgWwSrsP2OveoKbbgfkbiWrIqFC1qXMTp1stUCmlfj
TstnRZiwdxiVy4oUTC9+5fcspW5GjmnH0XZUVb0guZz84mrOGrsiPD2mgx5DyCCfctLQbSZGUT1y
CF4C4S0kEN4OOPkkqyw/FtaR2a+ctzHgcW/vjTWoF2jNprYPa7q28w1gWk8xcYObgwxIzP7zzMgj
33WFv3iHAedNt69RbKdzUOi+IPYe/o14JFCIuE2GU3Z7Ek7dkTacqCznzMPo44A1qcKRwTP8Scsj
PnymN8NisdoJdEEkQij1feobELlQGvagBpsyOxagH1SFLYPDkEi10ZM8teQJpWKzsDGv37O+790n
t0E+SwhT65JVNHlEYQZVOsVOh8Gcjpb9MZMwv956KYYT/iHbis9yWLIywIPXTZs5CoV6z0zcpvEl
z43nYJbOUOvjHCg5Ub+41wo67JX4metItCEoM5eV+sakjQsZs1VkOLANm6E+ATHCcEDDXPNZWt7b
bzOjD+eKdUUmfrklcnv0ubMF0hgFtTIETGQMQyEZk2juCrT0oBw9dXTqaHDQHS5sFC4Kl0HrcVIm
OVsghcOhTnwIOVg4ahDm9Yz8A42+40dOGTf+RPTA1I9YI9sMJKQ0oFMU2JaON940WQ89wRg0VWri
nleycV0XUzhr9WsPHLm6Mw5YnQHOLpQn7KFVPDwMVF+Nf8Ewu4MeF2AFTWDylHiA8+TGAyM0pTcA
C6vJ7CvIa02zwwxsF2AXS+EJE4DSxzy9kIcwIWk36TruszL18veQMmC8NNx4/WEqW/IqishPJrbo
Zecfx1n206EWklQ+q1MwjJha4H6d5LKQuHQmj56Y9vcj2uAYcWfbFTbMsMkYUtUjEGC7YnDnU05r
hUSUL6nYFojY2CMjVmBelubJA/LZhjG/HjPSjhq6hmDBHFFvy5KSf2tNfk9lxPiCZi0uSaxDTm1v
Omfp4yPzGr0cPRZ/YstGS6CnSGP/KAha/uSQZ8ZYpK66qpyeYFu0Fq9NLuxhJ4qsnPCKd1i6FA4S
Rko6RESABYGxaD3H44nYqPBXVzlELNc6NN0vNCNaf9DZyJqfBFlc4KJt0UcCl5vpHkkdUTjD7IBc
qNKu8PaM9eAiZ01nBRVxa2z7nNEa2eVxIHXbGqPfhPuESOXPzEzVJYKRFMpettJESYp26qFczzg/
IhuHmwFTiou8yZLLrmsr/xISw1hhcc4Rt0UE2ds7NlNUal4UEWPipQk3lmdVKZLOatYrZyI4R/S9
Jn6z+ipZjwUcx457W5bhJYcA2ql+NP1XzNLxSeRiZuOLDQ35vKwoh0uF+oPRFGUCM3H6tY3JTKU3
Mx46SBOLyzNggUElcsl3/R8ScoC+WxzqkB3FjYv+hP4kviBxxhtv0Y+nyanzdS8uvTlf9I60iPi5
G5UxSIJpAa9hmjcvqUFx+eGWEUO5UsPY2iJ/caJ9nUnrR2R0/qvHZl7ya8juebDWBZ8VOYBFMCH/
+oQgg++fbF42CHV4zuQcXdE84FMu7NNKmttXHrl1Bd8J6jgiv3pNSBGMJpstXzpddhA5f/UjwjAI
pb6/3pOlFd9WYKCWQ1gUuglY8J4DbSrhVTuPhGeCZ1qvPCI9jtVW1pXfMAJF+Xjf26ya9n1LVNXt
2jPYf2RZRTIH309ccdoSmbRhX6APdEgg9OIue4Gr4HzrKkmP6KxB3+PmSp5UM0TNReo68DDI3oGV
7hpL3CzRiB2YuNHiYRRqrPaFu0hD6pKviNcDf9tslJt0j005Z8ymOYz2KYrn8mCSKro1is32cXQY
dhHFk/t4VUfiI3dW17gQpVQcio3jMX++jcticsGPDwrHQ9cb5jFRagWuTPAlCGas3okRy3zyLIma
aZg8RZdQRjh+yIVubmD1EsFjuR42VIl2iOBa/DJEU/iudSjbkKSMDKFAxvBZIXLCacgamrBR664y
M6RCYDeps0GpFiHVxP50Pq1xuu0bl8f4I4xwt2290NIPyI4A2Q/lFN03hUh/KisVVyVTcuZw/0Xu
snyNlj9b1/OBiCEfpWKx9HDZ+5RJGoje8krDrkA01neCFSbub59cJBhn2Zlk2F8CIPDQoHUrbxs3
K6YvKSmBPdINQG94VXIaiSc4j5mwBKIPHBV5XdZa9Fvh1s1yieA9qq9QrOGTmNP4naJvcQn2qqOn
AQOIvph0TAoWdofstbT6+jMlUP5nCnpTXpzTnZ+sFh1mwJKxvGj4SMk2xl/OtEaSwfFUyc5/iThH
H/Sc1TnyLw5fgTC/FU8FmN36RELPuGftx7dsQo9wQqfWU+ChSO+obYDJzgChw0+mVg5qDtBl+UHo
1LGPojHJ1yrE+tOwWyKFcVjTgw/VFquelQtzpNJb2FL6fHpSq0WEf5VHx6fHFZO3LdB+EPcV6e6q
hy6oWI5zpzA2qTQ4T5UxMiOVab2YhtEDyoX6/hqlVR+d+AUdQM4SQfS2FDpjz1H7NHSzlYWAu/u8
k5c9xsZkMzgzZivevOXN0ibTiGdhkqCKbFlunRXkztW6ts3LYLLhDfMjjB3fMlm28yLKyGDo5blB
TKL6R8MsCBBKwoztvbTG7me7Ctz4fj8RkIRWJHXNZW6X7viJHY/pLEBi9zOaFh7KwVbNvGG3J34R
hbr8YtFaDlfNGqLR3LhlGH1JFDwZ8Lq1c44mIf17U0Hh4TRFIm/v0Zab8npojC73HV2dEzheo9tH
VYTswYm68/dOGw/kfhDven5o2/5pikCz7NiinvmCaCgITaJsJ1UNKAzNblrGDjYkdG7B1CtcFFEc
2+8u22B91ZEQNj+VWKoh3ThxQZQvmiUc0NYI68cJLXkyg58T8ZK1VMVuH+ryElUZuaFQKKqv1FoZ
RifU9Y+mUtkb9rLoMwSON+3KhXc3Yg6fxrQfPezuiWpvw5oiMYjiEZJ61bfRO7htPEmwnFw2c1XY
MAuK2OFtPMZqIUKbddhqzyEfi/CqvAgyhfWf0HvvHFSoLPWA9od9o5sQzjwT2W3uCuk6P6EIjMDP
Vet85DFykiMeDBpip0LrQwDY4u1cIo7KWwcvScb7OxHZjRS4926mpNVnNCpQBJxVBsv5NtdmPUFi
n+EWFjMcRVH4tbNNZokJpp6yTm3trhngZSIv7I/NWM3QzkBsyIP0EQjytyoINOrhk2xjvMZig+XD
DPdTS8ezMS3+1Yuq0+mxHGgSLpcmboCGtwwANiv9j97F1pDSKpTNcqKjUCiEiXd1rZtJ4c3wjiKk
59nhOnXGV6aisbgtatYI33htMG/vBq+GQLofUVgn0TW7P4KlD+wZnK7fpR5GU9oPe9Qp33MWPVqz
0AmEJj8c2qty0M4zh7jn7XQcp12weHn03mGj6H6uC6ZrtWOU28vAnTB0E+KtnOKjiXP3cujxFOA5
QUlQEAyF8HibLWportHhLd1+mJYKPSGKGGveaiqxkLvdtrBGNiGTuwdWvNgkNADdZpMtue0DbvDs
9tUF/lodsObW1c2CXdTCSxkCgQ7gcpXxHWlgic3ge2Vmg+hmQVHM3hTUA6ZzUnJAkbl5kFlqnS4n
DsbkuHJAI/MiSjDCmIzG6IR8pKeXVN54Dh9wfQ4NfHB5sGoxP8er3yoswF3R7lEVyWInESQ+6Ajn
2dYryBRimmLlzympAfZ1WLsUr8wjUJsy2G/VM0O54ZfPA0ytbPRITODs8lrGEOQKloGE2QbcNefj
36ua4uDWevSOtWSyzFILrs2R3Y4d/STyCy0kDEPl7qs6Rv3t4fqNj6TqLA57c9WK8lLHQz/85AVv
J9eQIvi+Ulx8Z7JOpR7tc73+gBAiCh9BT50XisuqIBbkC7f1/mwjj/fTCv+Ld1xk7KPSEZpLqtjh
1VviJTlEEcLlTdPNOM1oyNGx08oL5iqxpHlxKRnB1bi5KYLUUPMGJQIl+aDp6VktFMSrp7exwbXK
GwCuVLaCe6YoAgUJ0cEYbaAV1csdVY9NVoABFXUN8VH/6qB2LFdMMUz3NEpBEBwj8Qb9kGd5pyKD
nHQ/JZS+bzU2CvfoRMyGUFCVE370eB03S6St4TWOtakuqgk9bcBgtRZMjJrWv3WquRM75pSCdwOR
ldW3LdkI7lGvacCncRkzAXWAez4ieh/z0xhPTMwYx/gonyKUnereQX/6PmASc65bkoz7vQwpMAAr
2HiAloyfaz+S5n5GSLTz1AQ4/mJStdsWzckXAxLM4CQHqCu0gLMEIE+8AapUK6zjp7owywd1xTLe
Nz6hzsQWTVIfEMDZ+IisWpligwC9rK8j2ub0kgQHL72pK3Y/Wx+qIRtrDCAlsx305Q4uTryBQPlt
B+Qq828DnAk5Vt34xAdgYeuuKoQvfXs/FzpMn4ZsTBD987NwaC0pu3heM35o3SWu9Nr2iU5jIo40
klHBAspae8IpGhX27muNa2WGbDFgZOffGMd/7Y2/dD9Tnzb6iDtq0EcGdTJ55ZUnrTsG5lP4oKK0
6Y6UMaQNTrPnYCR3JK+UQneqvJuRZse788pHHoXGCLdzE4Rb9NRss1k1CXJJQoUHPSw0xSllTkf0
LPgLq0VzpPaMpicqbJuAI3NRR7hwdq5OuuILSgGwizn2krdGTdGptWqLGYkrbZuAj3B8tl0GHWjm
mmk+yTHFKKaiyf0K027tgpa5NIlEmcVL1PNH+8bFdhgS0M69uj2/wdzz0NV99W14Q8y7gUex/6tg
1aASgshZdrI9rqMYzgirBpeV8FF7srFZshrSgIFP2pZmvQg9/E2MvGZAks1oRAM1cCKjp2MsFAVZ
jz6lzc38wyqT/H6J/TjGTRVrBJsoscE5A8p7nWvej/gk2+hZxIBgGM5P1rWF8wH7UscDFaDHo5pH
s6bGcyxv8oLcuv9OphoxkoUCn4VynWj+L2AzmKdbCRxzCsCfuLHxJWvExCErZAyAWx0O+CNRf6NM
LqfVvGZullbbBrX9G7J+dnuJO09kz2I+fEdSYxMiRL7KydVE2u1G5uIv/Xpe8XR2sdy03KTXgA6Z
a+ZZZYZXWKP5x7ra3ZmzNoVWEHuDcw8/aHqY7LB/J8ey/LY7lX2GZNBe2PY0QHas0eVvZl7meN9Q
Fn0wG0V41S5NW+9a4AzWzi/y9M0fSrh4Evnze4J57dFCGh+jbkZ9sp3wMd4UMSFaG7+tkF9Bdmu/
uoxqZYPNt3rGUGE/+8Kxv7Mk+a8Ep2HwgtUULeLswW0EOEyZEReI+JjlXVTKLbca5+KM8jTbskQu
Lg3CTHBIRB83GwSMgJYnGKYlh16DqXFRDYlGeCbZY6Qh5xpJKeyNCuPiHLJVynm7pgsuiiZGu7Yx
naAjoNuzcmx+qvpuVd25AQmb7S/qrCrZ2VPpJRQwJSjPtLS9yx7NocBepViEm6rmszYE3iS0FZ6f
X7hO3uM24rwaCJBCt2oEEhXkimk4HjgMil/T2KhPa+K8PVPCC+tiqN3my2PD5yPhK0rSYH3m8bvI
Aoe1G1bV3PSONI+8cyL3SDofmQ4LslkIGSXf02bgXKV7sxKvPbVMQGH+jVH+2DYdQZU272tSfit2
tjvJxuVbdYP1NCEIPq5Nbd8CWj4jd2A1dazMshi9Ca/2YPJTuzgkYYQzbYlzc9nmq/9cgsYYggG4
A+LGqsI1ktgUKYhA8Pz6LATvLDQzzWkqjP0wjn1834SSd2GkCNWCRBDNN7IbS2gdKMmdTQyx7BKn
3/opRqrzIHbIv964M104C1aJzVaN8/wyiQV4Js0oa09W1i3ibKdkJBz7xUmjdRqDodX9PVu15imN
luo6LYnM2iCZYXCmO6+7z0FBMqaJvPlbZinSERZh7sHJ+rza94LM8r1lkUofIDsn1NI08/oDT1Xz
aNoxoh6RAjuJbfD47ambSDnnua/GQFiUU7tSJ+sUTImBeYWWTmyY8WV3popS2qGVMFWg+TrZYmxM
H3waW4+qMSw+fKEQhQ9hBICOW4HgrJqe7MGHAcTfQ+Lj2bFEaC79s00hWKPCYtS21tlz6y/oVApr
0ldRLUt771M6NRuvSzlBo5ZJEllCHKwbH2TZWzvPHpZklxuAsiHk3uCNhkCIwwFi+1An8o6ARA4q
MF3yAyEl6tJ4ndxDt/T5mx7s/A2cS/ne9w7CSr4IdcXCIX0KSxdCdF8yrj+NRVoc8hkG4HZmr/2O
DIcWKfQapPzTigiK4iGl7vXsCh6njdo8PsJ+YDneYXodT6qkfzYhgm+gTwt7rpanEWhTXVMPjEzr
6eY9AeOY5pGQyWz1vgh4byfgZrp9K2g3Hx3XIokZA4jBDtQ49wtuoXln4cT6kcfxeDsZrHvU17am
ahsLtZ6FWIzBAM3lz5ZA6bXBUCrQREaRP20Z93TpTiACQsjZMQjedIN/hrKzbWGcU3nyxfAAs1B3
y2zZuH1MEP2ULchdBNO+o9eBPd7lGXKAHeoJUNAkHmevmkgwsVmzicDzrO0MxLkxJjSi6UIasUZl
Pl9GJPs7hDH1vIWKn0bvaRc73wlSJ3eDhqtjvp73mDCKuPpIADhcimQ6RwJMEmYxbUdkiFtZyldo
wHK5dULTckAIbKStnJz+1EZ8iQEojwKAkd3A+0zpXKpj2aZn4SVkCmhQTSuinQWQebwEYMkyUbUo
PJlWSH3jrp3/3ftl96jPf2skdpOEO9xGULyXQqJ+x66HB2PUZ8lr1kIq9NO6eczmwvv0227iNcoh
iHsVQshuEbaCtcQs9EoNCvgmHRoAHwNKjQBJCIwontnKsaix7WImEAGsHE8i5kLoOk1+IMa4OgeT
8KAdB7ZrIJcmyvddQkxJtYGtQIwX3TEGXEkzRPqb3dkJfkURXZQcREyNiZD5tkZeeoEF9IV9hwsZ
CB9MuShUTimpc3YGQHQj/A4DEjzd+rkHNgiHjNX5FUth9lhCjHR3Qk7la05kbgp0vwpfUOrj9gyj
yTnUPZtLfh1s5pK0wnOS5mzOtuuS7s2ui/c2L8r4khJC3RpvbZCF12n8iTO5ei5MwQC6DlVUXESA
NxjNW4IZQcIuqdu3o6keQ4JzKKCzSF8rbE5QeWZ3eo+invc0Ww7VbmNpR95udEm33wi7qBH2MLPe
Tqy6zGZMsUii1O/aW4fWF8u+tppPHnViMlw3rL5nbD+kzKKxQKmqhvTD+BirnYFecl+KGDwU1rz+
3ieFiGFjWpUnFOz1yATKI4zsXHYy7vBm+zWHPc9GhGXx2eJMOg0US1Oe8ig+LwC6DMHggHeYGAMW
sLyPmhi5rePM3Kb8oOXNDIf7KwJfRAbO2iRNEPdZ9NKhJ515csv+xlTFbLHG4Gnd2NmAfSV32p7g
Az/8xR3OQAcAccl4PRWPHI3FY7SWbbnVfbf8kHgv7lk59DpgwN5AAAeTdROu/Vm7QJLdq+ct04n8
WiUCHgJxxlSFMDVkNGYRvJJ5fZNona+xA+KsEAN8Db4+weDN02ONUJ8I6gnYaAz6kS+Dfn+ZJUgv
wWaVsiWzdLXNfcu5ltyNRLgkhbkkExyvEj+nXW2d1mF3uMwO5VhP7KQIrKm1WWJTn+AFkqs/7drM
ctsdKm2+feCe3kuuEqa2MeoeJh9N7Rw76/zR6kI2r65taOCKeWSS0aN4vl+Ks1eK8tZsS6j76XnU
gy+2oajFOJQrGrMB18CxxXZDjksyjs9EHZaPtN7j5xynGb6ijvQci2FDHZRMLXmZEDQugmgt5AGE
FxlfnR05NbVSmb2gWW9fOoB8Ka/Hs5UhsRZW1j6MbzANKTFfzph435wqxttiPkmxDuf99BEDy3pd
axawG9dhjrsjRC5xj43BWXaIqFpvOzPQfCEPTxF/TXny4ijsCxA6iau/iDurfEBYGCPWwTePUSss
5/e4ptoK4pJZ5RaEozxxdNHSd6hQ8q2FXmA64iWIbnBzsddymH0Aa0x475BXVug0wGzo+ljzk6gP
HHbdsNOjavoscnY+e6xR3U6SKMCesEFtw8Czba0ta/wxfmDCHFFw1ZW1nbFCipt+TtmI+2WO0Gwx
LGpPPbmjTxh6uyMcQcGCcEXvyMKWJSs7bDsddumwhhAZuCWcLYAe532wenCSLbmU/Sk2eNz359tF
8/XyFO1YZ4PioAUFYolwsCWqy/LcZm/he6aFIiR8ATFIFvlcNRRYuVEgI4wi8wCVEmmw7FY7ARnR
r6aDkVMzBJSfvDvwKTcPHhFm0b6R7vyjS+YzCKa1cQyzdFVIGNB7kObVD9UH01YFzcDGh7Kx0Bs/
p3BugMdIkvU2TYn6cquyDESPEAnqkBbQNvS6pJIffQ17OsCkb9+uYIjQyeiJSKkR0RbxrL3i8Db+
mTbbxdm0nuScJt2+LNz81SxLrDc18C0UGBQM+bHvap9saax84YEILxoR5ocQTFuam+90SDFB2j1y
rlNheR0QQ2oZpo9qUuExYliC430mFRsMUX69LqOyML1FY/nkeqSibPFNhP5Nyvn8Y4inmG1R1Ri5
bcpwooEl5feT0QAIkmHuasZKbPOce5AxdbvFcJneJVnrTOga+JdbQewUzwVeEpK4DVXO1tFW/Laq
Atl3lDjRXT6WTr8j9EkdRk8QtTTrbLim4JuTg01TmWwULyLB0z8A2emsTH7BfUo/5AACJmhrq2yf
wLeb+0IM7Ban1W7FQQ9IQxEut7R3bBESsN6AqZjy2E36ge+0/IW7XFZBLkJMGwRSynVnKTe2sHRh
7+BYTyymKnQqAPio7mKyMMctL8yWUgbg19uYGfh97dC7H8pdTYs5xpEoMaP4nFntDuMxHLRCCUmy
Xbk3lLy/HEaQ0TZFSE6Fia/lDr8QL1xdsbjDhdX/MgxpWoYStgdjCVtceBgFtntoFbp4QTLE8q7u
erVjpIIkhJkerVwOgOGJiVt91TCWw2SVt+X0VMA59DYocti3IM4haxkds81gMvXSM8WfQNKo0Mmx
E7rwuIuLBRY+A9fh54q0Kt11LSKLrcy95S3jdP9Zchw9LpBpk6DU7rozNJ1g86tIvzhDWl6KjoCT
raoc9uiOrn4UnoOOBrRUfQfvLL5dHaNwGgz58s2cdv4l8LO8U0rWF4aJa7qtIf8Bs1J9scuBkL7E
/MAPrKmQCmUDw/0kruDZN36pEJUX51mbXw/dzBqnII0KN092wxMG6ohid5xqSPAEPg8/qb6YovJQ
1ml+j2omdhGpmmq0GUZwPG9lvAwcIsLWo//oY0Yr9308ut7GlsuU4bdphReOm8KwiR6CVc5Lf5Vk
dsWGGaVV94N4AL4mL2PLzIi7S4RzisD3DyxvqqVBesRgmU17udrMvAJpFeyAE+7Pc7pG7ySHnhTB
mW33InhSGhn5meKthxj2NHUD3kAWf1BF+sx35jubGFXMFJoTrLkLbc9mfQNcwCWWLXXzIXqxXSkK
Ewz85lhAm1STBwA6C7rlY0pUNOz8qfaGSxLtfLVXw5Lqg0vOYfmFqdX2AEbYdTeBZqwrdwfZAXbi
heMDbKX2j+QAiz7OpYuNl7Hn3F/HZvC68mh8opjcSwz7rCB2SWwSvpDZqQHx7LoMe4TaQSicoavE
xNltBBN+ce4c6PEx9c2Uar613uXg+4sDmm+Wd5A9OSQL1fPC5w3VeRcpsYJWMMuyIowCtRMxrDit
zoiwCX57Sib5CkeHvOAgjvGsw1ywOX6w/8SvqQ94bJO2CFOpLJJSYqJ1tUOHTq23VQSZ3mi09RWL
f8Qiecf5tMGAbf1oGbl9u0q1L0xz2y5IYQ1QUBXktwR9EupX1toE+wyVLRHhaaLQt0mFg2YrIpM7
wTi67fdZM0w0wKTSMw2l1Rjx0bKTgJ45kEjhkiv6sXn5Ni5Oa+Kxi5mdELp+Kh88DdkOI5Y4oim0
NUOIur2uB0svGyDg/qeXT8seADzzeZI2erRHQ88czVMOsrhp6JP3GY3+j4j8vGQ3l07J5An0M0Fk
bMb0kb8H23djKbEecUxR5cMNpiir5waye7TqQfG/lrlWBa4YZofaQwa09lgOZ5dqNQAMGrY7QEjE
xleasJFkLP03ZusIWPDCFu6FyxIfTWWXoYD0+8J6EK5iQqOdtPmO7dJZgmLVerg0aWs/UvOh3Yp8
CuPNKggU3U0K1ctGa3hLSggnPRGJgqGkLlmpBLgf0R8ltiHZ3VGW11z051tkm+KbsQ5imtcEsJQk
NCQMUy8KyDVLYX7I1Ty7dLOsU1FS2ETqjTZOMMSfRIw0GRnr04JCbGaRRQ1nM/apaxzgHA/EotEA
o/AGR1CSJzLErXGPXVv2F2nYRe42Ge1pDIwO5QdJVj7/NbgdvUnLKvxES9S9+shCKVJxWfzyHLv9
QOc4+QGtDXd2bfcw5Gdwtpukh2m6xdumXn3B/HdfMqe+RzLGhInPlh0HRPb3kJfmT1069bXtEnO7
T9jihDsSbJS/Q2nn8MZ0zsQjp2VzvVU2zuNAI21mFRG6bR4QtsFcDcSrLzYAuIAWmDFcWJem6c8y
L4lsLbvSuoH1lIOE80R7UWYl2GXPNc2hSMh1PPl47i9F32ZvXsyBTHQofMEtwANEiMibUTDJ3lXe
JlyT4hWVh8ToB6PrM06yBSWgR+wtfhSv2+glSpINo2F6nyhkW7Ph6+DN3zEVfXZje3q31766CzU/
FBPGkiFEaYGzJ1nMgaK7TOIjLXTJon5IHjJ5nrEmhbOMsNcN95siig7/3czYhm4PFwHFK44AL5rS
D1HBcpVZMmJasCA5YHxak1d/kZ67jVET+vuaFXW9oSBgVwBrWePSk7ys4Z5PMaQIcrew/uKfI9DN
m75o/hbCk5u5v+R3pCtPZZicuy7mcZuBowjGJQghc4YqeO/aV2df8lqAo6H3KhHEEVNxS4s1V1sM
BXo4Mptsm2Bwpb6D4zN/YGBsP1I6li+2udFAw7fObznm4gc2oP0bNO/2cQZdXm+YvMDXkY7LJ4YN
yRfxH1jfEMlT6e8asKX1sRFeDFmj9YEJ7oeaVdBFgrCf1CoXI4G9++c//tf//T9f8/+OflV3Vb6w
aP9HORR3VVL23X/+U/3zH+wVzv/09PM//+k5WgillY+u0mPkiQiVf//18ZCUEf+x/I9YJHHXdqya
a6for0cI+XUYj3d/voj714toGgThK99IW2nfcV3vrxdhaOixKfWyN5JU23dVGXPj8b44rIkzgaGV
pF79Dx/r/Cf+y8f6b1c0f73iahJt4FNkb10lljvOP6JDrSa6b0OjAmdZsQyAookPf/6c5z/1v13V
dYiQcVh7SedvV2VYMJoBfuqb73n9fa5T99FxSsvaEVKWYCJbEAqa3BUHqlXM23+++G+/ZM8BEW17
3Afqb78kQhZGHihY39KuXa7OljZzTyEXXoGQDctT3bYT7qk/X/O3X7OxaaBA3nuOd/47/cvdIwsC
h91e5G+EeeHOXlnP/GSNm7yPK164JZbTvpwkOTx/vuxvvmcpuKTrMYTziYn/62VHxG21bpLszW3m
hyJklj2aDGUQNSaqgZku+DWTZ+kTEt7cD/588b89Medbi4sbA88Jb6B05F8vvtgLq82yy95yu6H0
rTDVXKD6zofjn6/zm+9WCuViR/FsPqjr//U6bkuDy2X4kBZhO5YV8ybhFcgoZxr7lwnU5KEk++H9
z1fV/Kl/u4UlMlPKQ9dTCvPHX69q2HDPYemlb9zkZ/4pPtCFDIM6RepY9XV8/efL/fbL5HHhllXY
QbzzX+dfbiB8FSQFWTUnQxuxcZWpfo2dmP3Iny/zm2dDCl+4iNsNx4/++w0j124GopG/hdWMxZRg
n5Zgd/Z1Hi84NFtNbIf7P1/ydz+fFNyeGARQ+erzv/+XT2adFb0tyqe3ZFJ28jCZjPrR4krLLppq
Vf0wTSRGUKK04xd/vvTvvlTinnhAONQ91Bp/vXTUgcSH0M2nrRe2Ain83wbmbjT+G3fov17nb3eo
GbPVyERjSkHkh6e8iR6R2TU7gthwN8QJoN8qSj7/jQ/HeM12YT3bvLP++uFkbVbm007+5vlVP95m
WWOP9y7yqe2/cx3Hd1HJGr7Hv32JmP68YsZr/DbT8EEg78QaPVQtmsv/4Ub57a/lShYqxoHN9vcP
hB4AIdNQFm+InvUhI2Ul2kFWJQfyzx/otzekbwuWr0J6xv7br5XnOmTAF5dvbu5Fz5Qssdw5wvFB
/6WdR0+pnU6i3Eupj/985d89ffh3/v+Vnf9H2nntxo0FafiJCPAw87ajWpKDZMvd8g0hyTZzznz6
/ahZYNVsogl7B5grYaaaJ9ap+oN8PmWcYXBAwOGdUDGXvwgzQuSRo0fAc0Gh+LWsqKxdjzj3rYqs
oBcEYl5hG5xHREMrwMyyTE5BDZDYIcn5VBVd/CCjsIyCZEoDlSJVuBB17uxUWJIADgwDAvIkqp9r
Q9aWSXLC28UG5S8P2Suyh9nJxEDi7foXzo3px1iT5Uk7Oe3g1TGbvlr9sKVq1PHKsUju4Cw/NFDc
H/9/ASfLxwa+L6tNkJxiKyr4OMnwky10puybKBXtOU8g0f7DuuH0Qg2ZEglP2cl4ephZKhmee6e0
jbQ93Tq9+mQFOOyth8jSEWwzAyO/u/6Zc7uR3rvGtasIXZvuEuDoMG6LOjrRfy7zdeHgcrvt6Jcv
DOfsCv2/ONM9oSdBLgIrihBI9V5o/vZQKzz1wbdC3fqOF23rH/ASNpcSttkl+iHs5PSskBfxGrOM
Tg3yWIJ6TeyAhcppM+49p9P8hbNtLhzXn2XZplCYysmi8SpUPAbfjwEMys4uhJt1IDN0UbqO/e/X
J25uQFXBbtcNy5BxIjnf8lyHmQuzlvRX0bq3ke9wm6igHVaR5e55H9+gCF4vTOLcJuR40WWdfxTw
GOcxjZiWge5xAbb0n8w1ekvZAWaVeYdpmEvJMsmL++tfKcazcpqfoVmrmuBmFFuxlPOQPQqJlSFp
XEtW5b2YQB2KpjlITQoQBPTWWJCCK0sFqqNPKVlZtdPb0eHz+s+YnVcDoBgynbZp6ePfPyQ3g10V
eqxawUlyUeJYodhR3yHoA/ubFwdV3uvRZqfWIhnWBU1E5vY8mh5IOCP2XnBygEMf4CFnAPrhNT8a
MTXHLMqtYwcAZuGEnTsJVERMx/xNU+F0n0fVUGkb679jJuzJEBj6ptyU1C67zfWvmxtLEhkyYAsW
li4mCzeCWA60pQlPGq5Ed3XnZPWuC4dcYGmbOwvH23wwnd1oKcqYDp9/VJO2+G7YfXBCQFV7QY9a
upVT10AdVq63179rbnNoqiFTWaDnYGuTUJXag+uSVGZNyBZm9rSa1p2X918xHgHCDykxX5ixuXVC
AU3TEVawZFWebMc8TuXYhBF8qqsC1Wgv7drXvjQo7NQqdT2cBIuu2FMBEkuZ8Nywsh0g82s8vWV5
kuFYpZNzIQqSfXoEGI76mdgOia62GwuBiYW0W8xG0xWqIrhNs0In38mN6CQ9aLMTkNpinVGW/64I
E1kRM1f3EgSuDYdADcnc6NtvWl0bCE96hvW1hJh4R6dSR2QJrzeaaVSXf4RSbhyuT70Yf8H0lCLP
HMs+lJRIoc+XGRawaYTzanSCsg84HMGIm1gqht8h6BswcyIEKKyrD42NcSaCo6LCK4V3n7LzsOW4
/lvmtjHPZ9tkcxlU5CZTU7WtLJBSD05Rip8kGoYyWihpK5feP9x1HwNNZyVQujLMUp6ysVz+HDKE
YTZKI4Q41Clo94XdNZ4+0xHGj9MygUkoOkz+8xGWSx1cqJVThaATla4B50rAnQrDpNGExBzlQPxF
AYb7n9E+KtfXx3ScvmlwFIvGK2983irjRvxw/FddCRwamuQRZ3QJclRlWxBGIuWtDCDHf8VwQpO+
oevbB3srcz3tB2y0XHm6/iNmdgEpPnuA+hOsHDEZgTprvaLktx11BWEsxG6j2rjRKj35kaXQGhY+
eWa8uQKAFHDbURqZvqmjBlkJymg2HKC6+IbWJopvIkfYZKfDNPA3ZlIirJO4bXEvFYAE/+EOVEzy
DJIN+sKU5c+HXOkgLoa5Zh8F6H5rrJNzvNI2yO2HXmCg42igpx91LAeThftp7rhBBEfRDBPsEK21
yWYeMWl5QL/laDQG3b2mVgTHjDvYX7MYcPOOSrWbPMJaAupo2a10JIOGqiHj4reVHButcLVq2u7e
RSgI25Osr9VPfQeH4nR9Qcz/UGs8gdnrnHiTZanSoITbqjhHG6GndE+VDqNsWW/6r8iIyKiq9LTi
RGPRt7OqbqgPDhC/du/5fke/Pmt0Z+/mXFk4atuhuWc1WHsRycFCDje3cKkI2dzACjtYn4xnASGy
dTLZOrYSbFENLti9jx/GG7ot9fD3qZNCOsyMvJ/D0/paiBCnK2PrfVQblJdpvg10KrO8FXdSk7g5
gqZl62nrrBa2/+X6dMwcEuPu1NmZqsZjePKZOEd0ClmIfQRHj5pDXWF+0UaCV7+WgLz5UhZ6+geV
gehnmYnosUPuPLi5/hNmEgIKRDpjDakHIYXJkRzRAoWY7thHMHV0hpGqgdOcpdpT7QzQcZQmsH4i
Fx7qh+txZ1IfMmOUtHRVZdNME1ZsvGuohcI5wslpQbhw7yajch2S2+4Q+ns0iv1k4VvnDigEjoXg
OrDoPkzSrUELEZnJHOcYoubs32YNnb0Alxcb+0FouLAp64KuFtxthN+85vn6F8+tabz9aATYVKqF
PomOJFsi4KZJxyCWlH4Dsy9q8QaycjW4abSq6LfX44nxfzi5glAPYpQN1eBAtCZ7vW1YPTi/O5SL
SxDD8KfNw+CEqfjhBp382ORp/y2o+tElwM/B8nVKcGNJCaqLMc7GDE2SylvJcuSFgvZc6kPWQ5lZ
Fqp6eTFjm4IDVqZKRx2tjx9uMTSfQsaGhi6qkcGmKZsYZcDKQAcxiSC30my3v0YeslF7PxqH6/pA
zSxF2hUyvWuq0FRoJveGY1KqwuxEOkYObQMehnqg/R4iH4QelaliQ/LeKQvLf2Yp8hIXKtI2tKGg
pZ7fVbFpyNhBuvaxzk31NsXDHp9dHLetjW3kIeC4FrnYPQUQ1wFu6kfOj+vfPJPy8bnUUql+y0LT
xsX6IT0RETZ6wEDMo9SGMdaodgbXuW9AaV2PMze2dC50FLLoxqvK5HgR4AVzDMXsY+THoLWSXsj3
ptdgB1KiyIrjQNo0D9dDzpxoKmcKFRziUv+efFonGjv1MFI4guAq74JWbb195SshIDzcD9dAtmhs
p27LqXM98Oy3vvdPUBTgdBnn/MOY6jXAGbtt7WOJtvVtnDk5YCwFoWRTNs2nRrhIHvxDRMrvHGeq
EIY1WUUNTfMeLQ3niOSyfSvhz/gMfRfmDoVbJJBxYBW76xFnDjFuKp7hY++LS2Myn0WdAhV2KvsY
cpjuXLSu70LF/x4WXf10PdLcCiWT5ORiSyr6eybzYTRBBeQVGZx17AvN38CAws5EavtB+YdZgx4L
slimW3lxSqIeSq09lqyjlpfVXgNhjuZzbQSPqoQ87C5JJfHz+pfNjSEbAijGe2N2euUanah9OAus
k1GQD44RfcQ1LqQonuQN7lZ/X89QdWEzjNQYx2rU+bLsPM8PcPqmAASUDghnOoBf8lqEVWQLEsz1
b5ubNW50AxQIWSYJxXmwAJVo5Ld9+2ixGLc6jZoR8oQG5j/M2sc4ynkctck7NWoG+4iKVPsY2fjv
7VIV3gvSQKNug6VU8a/rnzYzbWPHxbJ1xlGQs52HFL3V4HaiWkdJUV40J7SPgzocizA3Hq4Hmitg
EskyeYlycyPMfx4pTjrkQ1AHP9oWvpZxVcifMJ1yzZUuFckeURa8Z3Ubgm8q+dZRb0HzK2UW/b7+
M2aOM42KANmKThJqTgs2FU85LKY61k2FCr4aGOKpxVpyTbz4s8CMdeGzZ8aXhzLFUqo1MizCyWGW
4tHq144tHRHyJwEfLPchdDyBjI4CJ+j6t80s0zHv1HUqppgEypNYdpg7caJozlEaEgTccR3rse/1
x6rp9UAzg6jjjScotpFwUos4n0q0A/E8C4R01KwSzC9C9iBJi1iXyhs8/pLySQSAvheeFTPJBUfG
uN1VEAO0986DQjFy3KIaXJpC+GJ98xLX2gqlwyJFbxHK3+CWonifMs/1Mcvu8qWFM5ffEd8E+UFj
GADyZP1i/2kUeee4J2g2otkpLCQbRkIzOiCAMHwQuqscKEv4IEATPIjCLkqeIV+jZg0dHWeJv58D
fgrNY5tEUdYmG9cAIaIkpuSeILtAVBTI1tJYTVC9CEHsB/ogvl8PqMzNOrcyiSMlIMgT498/3F2A
7jJUrEwmwJIQIKYuop9iHkH5Td8Kz0TrEH9L9yvAURVj8ywLtFMTQanDrQ1jp52M5Gdw42LhghKC
NQj/M8KqaN+2dMSKnW1oiEaJWHMxFBi4/dtjxw36KbBKSXyxypHkxc0ihwBGoxYwrJNp5jYD1uHe
I0RWFa/Xv3buuDJIn3WDbAtElzE5i3spRaS2DtxTW5AnezgdPhquoQVbDcsobWuECGVBEnBOvWrt
XA8Q405PQcr8fUoNSkaVqWCg9EHGcD7oLvJfZavV0hGvdscMwaPmdvclFn3yvWsS8yEWZnzoIsO8
b/CJ2l4fhLnDi2cWOo/oGrLwJ0s+L8Ha+zZjgAp++cPxES/C0S4pVyEV14VY4/9r8q4DVWWSYppU
2nhEnX8oIhioGOi9c0REg6cqShNOgRQHyk3oT7efzMqF5q9Djy7RRm/ldoUavhYsbKqZLJtuM6cn
p6hCa2BSM1aVsi76anxcItKGrS1OX+43J/HkRy6UqN3UkPI/9ZXexX/+fqTJLcZmEANAWfP8610z
hptkVs7RQeVua5Twh/G6hYkne/qwvx7rHdp5MdQ2uCiaCKCupwWaPNcBV8MZOkayfwJ+7H9x0J05
+Fns3MsSEFKEh4Luq0gxxNpZVqWgtaZDDMOrEfQ2XNGiyxZKY3PPet2iYkMbjIbxBVArwUVWYFhG
HcGw/Psal7qvSmYbe6sXGDQ6UvLNxKcCZxEDhZtYV38YEX6tZSENHAVojK38zk3thXtubjkwKQZV
DHquJLbns1LbFDDqxnKOmRKjE24A+5ZvUjzt5RXuEplYyehBoi3ESXB9iuYD2zpNAnJqbQoocU07
Fxlu1Ec/siAxmmVXf5G90arOpaWwHiQQYFtsufG4vh547oy3QOXpOk1X8CzjD/t4xnut7qKTaB/V
EIVLC3mmlVyzQJJAHFCZbxemfTYcyqvkhaOM0fQ5JA8pZO/KY9nbRfxkdBRkV1kgKevORMnllpvY
bz5f/8K5c4aDlEyexjJgsskWR22izeygZk4bfK1XvmM4KxmFjPBzRnsQXmGuxVDiwjp6KrQy2Wle
ZX27/hPmjlW+FvlgcifBFjwf5BRaWll0hn30cb64aUjaKiRdzV914DXp5nqsuaxpvDZIWKhX6NMy
kB9S2Tc6PldHH+YGMiPsJC7l7lcsA60RmIJLD8ZQIc1tZSBPF46amS+lMAn+g+qkwSUy2UClAKxQ
IIp+rEZiWqdkZr7X2+qlkfLcX/jS2VgUHWwAgtRC5cmoxuGANBeuBachLvxDiBYPipc4fe50XWvz
hZNhZuGO3QYyEDpwVF3Hv3/YJ3Ujd7jq+P6pya3gYYSjrXonjj418PLwFUuXeuozq/a9qQryAm7P
BfoDNl4AGzT3T7UaqtCsA79DELuoiujecPt3Nb/eeJXjQbuFg+B5d51c46d7fS3NjfBYlBlrF0jU
XyAjMTMPsQABQyCNbXaAcOn3FvDnSStldeFkeO9rTS4p42OwydKpGohJdaf4J1T97DcffLK8jwNR
74se1X5SbsQnVlzl6JfovMW/VWmDcP2qg1oGzwNWEFVoVTdeLCkdlDUE4b5YWAOzw8FkcD0A4LAN
9XwNqKEGxN/jF6IP0SHzVHiWto/VCtlyiuGoOF0f/dklB+5d5uSiHalOwmHPpwO6swlXQMzeRQru
V7sOSWxUKwH9ePeaUb9eDzk/CbaBNrhJI4XU//wTHc9zXRAp7ilRbFBWK7hqxiOePD2qBshjpzeN
jIzQoULm6D6JbQNnHtsM/xOk6Q4yOQPlrTwEmIRtVvbLqrVWLGCe52aBmsx4YVG8o2B4/hMTvh/n
V3DrHrIPAZJgGmYSmB7cSAXiQAtzMBts7AOD8hxRSZPxQHLajEtD8k8Ce1D3SzlIVbUbcFut9gOS
cn+uD/94Yk23wNhIUMdMFLjZ5DLOG7038TkITnGeeNFGL8EuPqJWNywd03MZIQ1J8nzekgIMzSQS
CHW9wy4QpdFcQgM0pOT9gmQE7DUF3+V8DfoJzQkFAC1F56A7OGqQbcG2pvhB6vkNevbN7vq3z612
HQA2NxZVI57d59MaVVntqa0cnKyfgV80t3oi5Z+F4/kOQixauXSezz73qJPq/xtPn5S5S610VVQy
/JOmBaI5YPdVx7ta7eCcy4Z3l1Ntcb5ir+GuDaPCnogXCDz42MtT7x9OWQMcKuV+UG/M//mXj3cJ
mQsCaUoS5/0KF91gMySN+kunkbr++1GmZKsZlFBlcrDJeh6q1h6gqQbQeHTcB8rOjLGprIH4IYaT
45dASiQv5AQzGQmFVG4RleLReLScf1+HB5gi0tg/xbwtk0+204XVXiC5+AmdVjfc+Xnr9vs6Q3QT
t5YuQfv+Hz7aALIFVpSm5RQYBF2kVvqQQ20wQE1gFiPBTpU9fuvWb9zR7pU2jLMQdO7kAJ8qLAqg
VD/V8e8fEgZJMmpHZjuf1FRqfrRZjyl0ZHMxxU18uv59c6GovZDY6eR8YtqELkijgRGW3slDgCy4
NdD92+JZoe7iJK3lm+vB5spioGJ4MEA/4/n+vrE+fFjbZTXcK2qBsUL1gwpOyuWQqPJw61UR6g20
Iuj5IUMkyXuaZrg+wP3NQAXqsJaDkq9YyBzmTg5WtAoJGUQe5iXnI+2rdWKmTu8iMCiZt+5AXlTn
mulvsx6xkQ0dmPjr9TEYV+z0nKZAwv4h1yX05EmRVQVC6kXhnmIlLHS0nlt00Xuk9dL7TNLddS5Z
TbRB+6HNF86K+ci0Bf+L/F6y+zD4shPKOJNaLGXLqtUtPV29eYQ4bQNg7yTzU2zH6JPYpEDJ9h++
2TJ1Em3QUWBazkdZw2ZG4jpxTz00pgfwhs6tVaL3+dLwp1UD4se6NQc5//33Yd8RnmNKopjmZHIF
uEVKkJUHNldUuwb5sZXPwX3jobrxo8narkLIIQiHf/hai+YgGwpOnjJ9RaGuq9edS7E1xWvgm4Nl
zrcSS7/bXEaDbRfGGC6t3EjCoO/6586VRTgtuNfHQxqA07jXP0ww6kk6960vHWtZtP2dhdT5AVEJ
pHRcuTKxh4R8H1l+Yd4BsMUz2TQ3Us5iWIuiHhAkkDPlqQJY7f5D1kUPhyY4616hQnr+u1RUk0Zk
mHuqOhx3Vlys8MQT1wlOTYExwsLhObelKcmpJkie8ZyZRDMQjWEda+7JjVp8gtPG7JpNXsAeMhtR
byIknv5lwjVWNi90aN/GmJp9GHcKTPCW5Mg/jbY7j92A463lZ90fJQ4bhIN5wW9kabHPOPudGlVQ
wJXjCT5Z3Sg5+Ohke94pGPzhRC+nlr+2dq4Ojw6QpmKjIWO71G0fV9D08CKjpfZCkYDrcDK2SBwh
Wqw3/glRk/K5CMpR4XKwsrWpxla9MJGT8woYLnRwuonoLFJepeBzPqxlJsnSQA3vOfP9Pzj1pXey
loINjG1V2TCp1Q9wYsrC8TwZ1f+C4p6gadRXx888D9qIPtLkuDaem66VbzTZAzXRDkP3SNkffSc9
dLuFz5y81v+LSE+aGjJAeB4n5xHxeHajJkv0ZxzLhwLN/mK4A41jopZiCuez4WgVjtSBjm1HZprp
Wi7UfqHMNcmy3n8Cn0rvgLN5LHWd/4RaRc08KvloGS+HfYW19i0PDAQekdPELDUUmAAj9td3+hIe
7b1l/GFFvYcmQ3rvEdE8Mcb5+LB3arQeaIi51rPfOWGLiior4tGLNH0Y29hYBZHVhcXnUjjckkZt
qdsmw7UL50zhfU55iHiHOGilG8xQ6+EP9GAFY3G5IlnblaUpujdMp6oaN27kMh+HusWNIWtl876N
gzJbOAcu147g0oSKNp7CChDc82/Ji5QkArnmZw5SZGv0Gk1ezFSQAK7tEHODGtOs60f+5dohokkT
QOZBBltzkpJj84EZk6Trz4jeoHCELNGpkyq8bjwsbG3AhTe4gGAeaMv6PsIA5+9wFUzeyJfmcqU2
Mu6XSXgw45XWIkrybDdevVestNq4nt3R4eqG3fUvnaaOYyzqkoqgMkjeyPl+PrgeCv6902XGs0GX
FKMR7thDhTyvt8IzTqvg9qMzW8m1+ATlN7FvKrYbMspqi9+jn6Xu/vrvuTyc+DlcMiSOMlL403Ub
Vg4OkL0wnvMeZrFnOPnWQ+Vjh3i7WA2mL+/NCMHM60Enx+9/Y8CAW1Bz6S1bk83SoYvu+1llPDtK
be6NVG5fA0QzxLrEUODvIDr/G2uE7wsF3Jo2Wcw9LKqyCELjWSCc+QPD9H5Uv0bJJ02Thbm9PH7G
uQUgQA4IWW3azctt3usSM/8cGSP4kK4fDwGlQOMwPfi6i+/VwPtaQfx8Yf3OByZT0phK2uOTb/TQ
3cPGUTeepba0Nx0qSDcgB8DoJTathTrdNm3x4ugiXjhvp6UyBpdOPEFJT2icUIg6X8w68ma6hnTw
T63Tzex7E3u2WKmWK55UuZajFQbblr7rY7XVdnms5eaGtRUKoEtZG99pnsC9FqE0Ee9L5Ca3KniY
JSrDzIYbWy2AUEw2OC/fyb3kp1Uaomyq/vSy6qfjROEOtwxvrUaRskH1ddQeljSUCQc8BtwOWaLO
tfcBUP+FtPZy0QMkVEY+Ov0X2EKTy6ny5bJGTtl6Jp3ybkXVdFCUGukFhSYpXjhPL3c1eB9KKbQU
NXAb0yptr0ZZbKS+8xwmUXWHJ3hxwA4Pnc1eln4MAn2rsiuWdvXltUEWhzAKCjsI7ZAEnC8GbJ/M
aDAa/2ehqNJjGYT2M0rOCFo5nlZvsqLufl0/RuYC8kYYm8cGMKMp+s6K09ZzNTn42ZR6f1Qcpdza
hSLv0WbsYcXJr9fDTRkXrHbwCDROoGjzDLOnDUoc38ysNk33Z+7TN/qWYtibrUVll/IdTjmoN2eB
vpUi5VeJN+tdoQJ8xyatEvvMs5xtY5QhDKHWryNYqnCFT1lSDgtDMjPxNGZsznFyEJ3M83wOEO7u
Vd8prWcHKf5NqpN4BV0VbdwsbN80bDNWhRdwwVwfmZmlTRltJHSOvDMwZudRpTLKBwiQRMVl/RCn
oXKPl5N+kqUAze3rsS7POtbW+9OfQhbJyWQ7S+gM4dA6BD9x9w3WeZk2+xhJpxWmMO6d4cn1Yy/q
bO2G+Ddcj3z5lUSTeZLRCYInO63OZrRsy7b2op/DkJoqOhKYjiKA4MmrMNaWCqIzi41owuJZxJKj
ojOZScTXzLpvy/AnpAZZWSdV3oEr1yiPfpWwM622+PDo/cZFLRYB1RCR9peuCbsvmVZ0zgpzTfkP
ul2WeddnTd5vqRVYwXfMPFinfzkslBQBgppA1NDP4AY8n3wf0gIYjsp79XsunXUKGWQDkqpHt92p
qu/Xg13M/pipUHoBLIKUFxI358GGMC4A4dnea6w44X0zKp1bmCjuUYTANjGV1Cde4vdq2RQLV+zF
WTNyHHiIk5/yRgWcdB7YS7oI1LsuXgLuh5dEiYa7BlvVB/jY3UtgwIe//qHz8SjVkofTepzy/arE
VFOtC5UXp4yTGwX102PTJdE2qWvcTV1q5QvFjbmAkNvp6MFz56qcfKDpRC1uoZ320suZ9TI0nfE1
QcR7I4NK36iNtki0Gw+FsxcTxxOguvc+PUvcnE6lkL2i1hXpDf+S2kAUGVe9lax4/qFwbD+5w9oq
al4jgaeGdEBaukofcbupqm+oNubuDs5LytGahErgfL0+9uTj099Gh5OWOncZJYnLvAbPpqCosFd4
02PKucZGwcGJTAo/bR+Z7i5BYvHeqqpw76LYN3zRcI6gkRCVPO6kAL+8z9jBxButsBJzg0553H6u
strCpMzU5PKmQKYvOXQoJRdYKXSJfMsLGQfYofQ1/6aAWNHsWhnjkxOmE526BsyqRji8VN4bqsXI
HJI7k523GHcnj2FEc85bSxpue8HWQIM5R+o1soIny3Kl/oSapfms6jyMPwkN63XeJ0H0hlWUi+41
QoYoQeMv8upVFaLqWWICis7gc+xtN6f32eIv5X3NlYJSRZWp/KcIL/MYcTYWYmPtATa9jvFuENSP
wBGd7kZKnPibho54v5KoXvkbtH47byOFXXbXK5XyfbDLSvzEuARAZBqGcfClaYLuDg89dJEHxRjN
k8LWiJ9KrZPlg4VROPr2Q2lK7abEHvYeix3HutVcC2dn05UKYCRREcJv8zO7Olh67+VYezkyr4lc
4NyKdEL6GKBkjfaj8MPoHnSVKjN9tvOkmzVol1KkPQYRRqgdUQz38EDFH6zcU06X7pGI7ey135pY
pxh578ntttbyLERG2qFuilFaiAD/rqsDcRowCNUQ42iCdufHUtrt7FxS/2i+M6Txyhgdl9IN/CRf
bxdOi4tjcUR/QOUg2YOHxzF1fjoJe3RIzuT+jSOi2ntRW+98rXKRJK6kVYG+BgVSuj7YXYQLT4CL
yAAXYauMJBJKLlwD55FTA4JwjHL3L6OVcbJTakzT0dYW4qGym/SpaOIIUICJWYy9R9M6rJdkcy5K
ByQeMrILjIAwR7LQ+Q/o487X4zhx/1R9Z7gPqlVZJwlpbRKxuPjSogUb3A05MrGBV8dP3E79Ql5/
kXKNcpI0BeCAAVOh1nb+A6iIi4SHS/hKei/2PjhZd4MzcaKuGsn8LAH3tdZ6aWdLynzTA5tq4sjx
t01S7jHpnty7kZVXXVbIxmtPn22XD31+yHAc2Uda0j3aOna2Cxe9xod8PLDHdjyVPfsdHQwKfnJD
IPJCRdjs7Fc3Q67+zuybCM1u7uiFXtY0z6IIBBoStgLYLZJ7exJHlqRs4Ja1X6kUoSEL/f67nrrx
b4UerVjYOJeDCJ5hzCfJXpQRGXc+eUqvOb2vtM6rDEbuBtu16rb0c3lN+tSv82ax2P2egJ8PIgFH
tSwDMNEl5pW2RRT5dmq/2pHuPZiN3XxxrKzfILFeHXrgsHh+ZNQM4iLTDmqevShVJt0s3G/j0rj4
EfR0yKNYuZY5Xn8fipVFIzIdnwH7NcYTsdg4KMejY2xaT17V9LcwtTSE8NF3bTvX+a14Q/slQik9
xrZFtnbXf8v0/BgnG7Y0+e1Ye6PJf/5TItR6sEFt7NfMxsLsYOOwU6yaGsrIym4bhbNE4OSbxmnw
gO+V+3A9+uWSPo8+GQi9SzHEHgQexW2CSlpp9WhTY/iwxKWaXWbIQnFCjjWIKdeuV5UOB9uSAY+U
8JtmF2IH/lDfczW2d4ZvDwu0kbl4xvgMtwBqqbwgzkc1bSwDd4veeu1aXf2O/jxk1L7H9EmytZ8V
IuUL22huywKnIDNm0/JMHsf5w4JqcqOTu9i1XyO30L8qHWa8CX7Ph0ELsAi4Pmdz34ZAA6UGZAVo
Dk5WTFiQERbw0l6hEZvdHoJfdJeqvoUNRiTZkKoiXX26HnJmmdDxHVUFKNugGzwZTk0krSUFiGhL
jqjxJaQ35+5kzDX6hW+b2Q1ja5lJQ9cLgsvk0ZfFFDLoIjuvpZyl6zRx7JdBzaTRj9K5UQp84PDq
LL4HQVHur3/izAyOrwy0khA/oi49mUHEuQdfy9F0F5Bs7f0gD+iWI0UybGW0RIeFrGF6Z7LrQSnw
gEdUBdTCtJNq+EolRcKVXiN8l8uxIIsIaqkY3htOZhFZRIUMN7L/p+sfObN0OORh7lMZY5Ve1J2B
u1Bh1hlep3DfQtCTNzwVuwOmzdIWu4+/BN2ADKEWMhKzR8omMaeoJlsuImzfpFeMhaRbqWvEpkmx
yYOK7wf3GqMgLyyguWkEZ0NfgXeqxX19vhFpOwW24wjpFWkPz92gCe2sJZj4yTrxsGy7Ppxz2wL5
55EkMLo6TKF6kd56ZeY1zmuiZbWyxbU7PwnRoVJ2Pc7caiHv4L2PzgnLZbLj7abIVYzrnFczduvD
oLT9NoxC/zavZefezIfoUPSDs3BJzgUd6aEUtcHiXSgpdXhB22FZu28SL4W1FhXtFpYfoAtP5Dd1
VmufMsUPFnbhZVD4RhQzFRqoo67EZMG0TiP7jmy4bzVC5SreNdgR1zrWCjurc/P7RClsFKQgom+u
j/DlTBJ3zICoa4G8nKKnqFgXneuZ7ImwUrFfZSJISSgZ/bke53J5coCCzmI4UQyhT3u+PMGqoiKY
1t5b15r2vYrH9CpoTeNRUyR7+/ehFN4DKOPwNuAHn4eKXZwygIP7hGrj+15Sgu/w1dB17tLor4+V
d1j8KPauk8JME2M3Lz3kkDS+ylaxMJNK6dD1gq3QePeWV6a76182s0jeZVfHM5SzbMrJ1JzMxMGl
9t9KudQ3vtlVJ5zPokNsB/5dK6lI+Mc4bF4POn1mMYh0UFAmoHVBmW/6jbAxC1xvUv9Nltt2r1J0
2ahwRrD8DVWs5aJqm6KA88OjUIadm7wkPjG3cEgtxlIYy4Yi3PlsOn7emzk0/jeqc82BazJYoz0S
PZpD4x+uf+nlJcG5TSUbqTr2Aqv1PJSeWo0+GHn8VnaRmm/lGIb/V6tKJOWJClX14GZIDXoLR+lc
UGphbDQek6OawHlQFDwwfuQN8ibawt1j0Wg/UBdS71GO8m7AVnYLp9tMPOoEPJyhVfCUmyYaiW0M
hcbz5k0tTH2F+KbfrrK2rDZ4j2h/AsrECzf+5QSOtyANKQp9FDWn9Uyw3kHi1l30JvfKsMPh1Xxq
fBXwlmiGv0T3MH0mbzow5CAKxtveOh9M0ojUa9ssfJMcOgXf+7Dg+Q8xPJYOqWek36+vl4svG99x
AqDce/H7YiitQnGzVvWrty415Z9VhBsMJua8XCxJbf4hFi8zEBJjqYNi2PmXyfRNDRlu/ZuK2BMo
AUyxt9yJKoLdkr/Ugrg4Z3iEA48aX2bUVngnngdDv6IvcqyY3+yuLO9VxzfWedbqX/A8PDR2sPWV
JFzYe+PvP3uYwprSobCCd2IbXJLEMvzUIzdQ3uRQJn2pzARTa4Va4cK773LOKOfTROKwtqnSqeP2
+PBescOmbHinKW8VPYp2hYCae+t1uJfgxGYvZYHjOJ1/1PjEhuGJiCW3kTq5iUSJ05yo7ehXpNfq
KvIS/Qm+CxqhXWTucJ5OsOhw7K0Ltf3X9aV5UW2A8gevcWQYo9GEPP84xR++U+2weKyLpvhDydR4
8Ys4u+Nl1T/mgebcImzd/spkHK0DTXS3cACsH0rcL4lBTOGcVKh0E53SURWVvIZ/z3+En0idkw56
9RvGd4FSqBE4GIhhwYr5ddnX5W3ky+Ik2eqgPeEB5wGKQ/rmJm71IqRmHCsvVag4wSFC2lLeLYzQ
dMWRbfGug9bCmcu1Mv1xqo/iQxXpyu/cCtXHRnPUFwmk1YmKdwHKVBjRuqN6tM15id7lQdKYa1uX
xNdBuFgYa53W/CiGsDvKhlx324UfN66Mjytn/HE4GowoWFYq5JvzkROFFVWNGJTfclHZn3w6Tyeh
S1G+UkpL/dIGg4Q9dJXb5qqlXB+v6E542EgWWXtTaZgDbTwt9/SFvTO9OsYfxUOYTIBXjUVKcP6j
TFyXEZgzxO9htNDTc5H+0SOqqhqz9qhgObk0CuP6OB8FNig1alSnNV7f2uRR3IEGjj2kHn4HaSFj
X9EmuMxCHq9WuVe6X9IyS0Ylqh6pvSiorU3KVf3oJFqzgnQa/xqVXuydh4pMsLk+P5cjQel3fKzz
AIKxPH2XWFGqqzruib/CWn+RQsOh3Z807b1jJtlNHBS/r4ebnsdUeumtI0DKUuNBMq1V4udV5ji9
ub9dLgEMykIaIlIu3RW4MR7Q5G5utdbyFkZ/eni9B4WVQ4UfIDK6EOezbfeVl+GThP3SAGS1Uj1t
T8vLXrt6inOknYl9p5fiULpYW13/3JnR5Yymrk2hG6jUFC/TDl6u67Xk/u4RVnnOKiyXvcBX77S6
Czed5d1cD3cxulBjRlUzSB28vC5EfMmUZN8PguA3G6eMMc9Nk7dOrftyjY5Ju6KupeIEpzVL70x9
urqJq5P+MLOqflkQFmIQtWr54e8iYuvkiZFuXLtwdBhY3Ht/u2IJRmsTQRZSMerQk/sgK0ylsdAC
+g20wu9XeVSl0jZSqX4kfoVxkzEqFF8f15nvo44vj7BifazyTs4wuIMBjfIm/q27bnKDI5V1Fw+J
cxjQsVpYMfOhEGnhooHPP5X/HDRLy7BzjH/jpOBvY1tIu85TlGRlhhQIFr7rYnn+D3dnthxHknTn
V6HNja6yp3LPlP3/mHUtKBRAgCBAAmDfpBWAYu77njKZ6TX0enoSfVEkZlBZGFRzCtLI1D3W1hyg
IzI2Dw/34+cABAGsTjcoz0DOMzoYRCHhAoLEaQN60Zv5Yaee1iSjln3fSFdxOhwKtrzan8bzHIQF
wFxDDP7FVT6pQDWhFppu/EB3y6mZpXkF806nn7sFzGbTLNPUA9DJvbMvhshpEOYGfOh46UKPnLwU
mvHGCILusxPk2aJIA/Tk6xDAzaRUqo+5povitexgrfkra8n1IjSShNsCx+fucHudB4PrTBDIrbs0
mYJhSU/LvA18Mt2xcSDh/8rc0hnPEuw4vvxYTSFBqzCO1DLdDEmoLlJqihdACrtl46iIS/fKoTP/
an/cnKROBZZsPLGxotReFnfppka975SARDgfhiK+4uJKTkuu+QPpgP3J1EQ5jfgfTznERXYnM6dg
2m1jOdwMZju5zt06nxNg7q8I5B/Cju+7nILQhdAj73TheU5G50LOwHfiLEUb18oz9D4HJToxIsu4
s0sl+EwdbzrPg0kOcqpRPxmt5J2UzZAfSCHuTzAfQYKA2wPdMCJbuwMmKtkjXJxyOM0hWOphGsxS
LVGfzC4LT0sb+Yi3jdwr/VEpCUCQoAGhpnE821HrJqsgINuUvbYu67w6dVUurmww0eS0g5O3e9tf
TqBhZGIJS4qC0rH2Xa00dag6Ur2hGt+59CeDdAIHob/S1Gbz6z2BJMTtILlPenvk6/moUMIMVDQb
p1Wyj4Nie4u2cf0TSoCL5dtdiX3xwssD1kWlGehYIAyI0eDq7C4ZIoWRGUix8t1NEKLPkNlZlLLV
UisqOavMLY1VbOnu3EOO7usE8eQD3Y+rwX/0L8BlWDxR5y6W+IV9bYFstpVXyd8pfdC0RWXlym2l
VfUSlnOE3/ts8hF2pm8TR7FOQXADwjGG4QTt0OHTpEKn7u3ZGJle8TVES8gB8drHPxg/UEndApmW
K+U7/J/mvITtB9nfxFGvQ0e1lqWjWVMvLh0Z0uOiOeAkiBt5tBKCcx0eUg4xIAPxKnkxE0anmgmk
zup3ZIyjmVunw60SmNKBgND4WfhjiGKA+CNCQmq04HFFEDNJZPV7BeZnBY0tkqqlHZdTpSi8k0mv
U1EbSNaq77vhIiilS7UL65VvVqsobbMb8NOFe2DkY6w437QN9XPf8V7FeR8ZSqur0eeLNfW7oaTr
EkaFUw+E+wl35LfaDKxiKoeGN8xtGMKu896nTAQKL+qqcGreXv/REf/xIdwQ1EcQieT9vLsGWZ5Q
Ua1E2ndgjv6itANj5Xvop0uNJi3e7mpssUVfgL4YLQEKqiTGod2amn64RjUPvgrVovgebobzpq3c
P7rILVdDKWSMy9SZx42NqLbkENAG9fPw9leM3G/xEfAb8hCH+gDyp/EjT3attNVB7MBGH5T2WW3Z
n7OitZppLtf5TYA8JHnXuA4PrbiYyN3NDvEaM4yTgbtBBcXuRPdOkEqh1pTutFP9y8yEof2iphRm
puRS/72MOmuhS7677tQkoZ4hivKV3kntrIYTA4qIZpKdtSXJtgPn/xVzxPdwaxOIBloFbdLud9mh
7hnUV0fuFEzq5MLtam+l9xLiLqHZzbzE6c66Li/RkIbsp1E6kyq7Ujvvh0RZqKSrb99env39iCoQ
dVnc6j8q7Hc/p1LsxqgmaYAUGqz6p4GtOZ9YFCGZnB6qZtmzP4JkE0iO6IsQ3Zg1AHHtVpJKE7Xi
oO3jGejyzp43WexmBxZ/b8/REQVB7DlKvjju4ucvDJ3Z5rCzQmrkwjcRD+HCpsZZmcPxMmSfE6yz
MQX9V7lntdJm6QHztwUM72w8OhcEFEQ5yalgaHc7d3LDa7NBZeM5lFr1JwMRT+XcizL3CuVovUPJ
y6wm4NgBRs57KZ/YZ7Lj+PdUTA3pLA9cI5nmSdpXCLm3MS/WTsavCqYSlQjaVRpL6KQEeVBpsH11
RrooWtvx1zDapXBfFegTnqE01UwgSPZBRkJk1ePDy11SIK3nUMfqo1qtutZD47fJvRd7iMobg1mo
9cIZCktN5wSsBmqbCpWC4bc32yvrghYdSTuqdqj/Hhs/ot+5GnWq7E4N7oNVUjrxhapR9O15WfIH
j9buvrQsFMTf7nbvzsXToZJEgCAIBfDk2V2RRk8jRytjxZ16lDuVqxZW/WLWNqUqn6OXYUZn1HW1
524QZ/EiJ2Fz6NIfeZGkLQQxIZFpsojU0Y5RQgYlaZQioYw3rUDH9VNAuhUxd+oOYDm3k/qBanD9
gPXfGzR9whpBDTRenghR7w4aVHsnl41En5qePqVN4X5KGssmydzaZ0rXaUvE+8wToxuMAyfgldHy
QkABlKtflI6MLC9POeidQ4VUGhTJp1Bd5uGpqyjojla+WmofUzz2+MC7YG9nkc8ncEYgnmnGkI2c
PNnV6qAmqBmAFta0aWWGRgVrgC7oFls3m0mZZF8UgG2cA6ZmGwvcOe68vsBriipEUC971BG92aR2
rKqUw1STpkrOOp6+Qs6qVuXorsojsu7orsvVqdWFEIfPTAuo0ccO2cn6wkxaXIETXv+DclKEVvip
rgfJm8qFAmQ+lpCIm1t2pUG5C/xs2mTlILDdPuzLU8qOXfPJCyOjnsOtWExWpsrDGu5n8ovOuQ0J
HtX1UmLK/jSspBLWyzie+JdGSEBoHullkc0jAJmHiL3GFwrQLVKr7Dr+AWB5jBsO8fUnvNGUu9au
57ry1Y68adzfvH2ix8s97mTkYoZ1W6mD7Cl36g1yUdIUCWT/k31gT4338biT0YO38oyIjICr3PHM
hB5u5kpnUPFZh1SoDoxlLKFpmJSPZzCvMRb31Lye3PSrQyMZP8FGIxnHs2Er1DMlYk0Uc+Z9lKup
hLbJo/ul+qpcv70wY6sz7mlkdXLK3c1JQU/yp/DMyKb6Qr/wzqzigEU/NGfC+XtxwSvUJaTUCCp3
zkUyD+aTm3YlHwgdHepiZMWQu64cyfGVOwz1TJs7U28hnbw9WfKhPka+IBpPvpoh2n2Xr/PLfHni
UyExrb+i9mk8+dLUv7dX7lxaVflUPxS9HfMa8AzcOafjh2jsw2RXtYwvcJeFdlo6sz6+mpRCblOH
qnSKivOlbi1cdSWr0lTSc8BDK2lyPpQnfPO81ReW8QUR8pJi6Len5YAFGXtvEwoNgqhjD3nmQ9x+
LpNvdXHAfrx6ILguRKycPM+4wFTx8Pz8lC6ccPolPpP/sP9w5+5Jevr2SF5d3xfdjE5D2ge+7YV0
k34PT9PH/l5a9cvjuhidBMnIKjUmtXpXL9yF2KbQ8h+44g6NYnQSYBRT5CESXZxlH90zZZWvwkMn
QcSbXt6i2934YqZGJ6HwtMwsNPqQPyX2tPkIfqzPp8VDVkxrdRY+TR6Om7aRv1C69kSqYnZ/+n04
l27Vs2R5aPHHNfQ/TtiLMYl5fWGkzFD2MilgTM4f2Udlmf5hXLXc22dNcVLdel+1YVrdewd0mw6t
1ehirMK0KzyfPvt+Jt0Z+VzKZvYX4+txsze6GZPMjXI7YvbaRXf6Y9Opq7e7ePXyJcCLv4zeE8d0
d/Igjh0AFIbKnVmcpdKNpd3o7TBV22/HdTPa24jGOlEw0E3mLWx9GYRnWTbzDzJSjrc3D35Ko3j6
GEgQglsahVsrkxr5IpoM3+zS8pKp7Hf1ZwcoZkNJO0X0J2mSht6JaYX+qdSVUTIPU7f67oeFhtuR
tPb610YNeASMmADcAsshzT2yS33bFWpQOfI3K4xaBN675FOBh4y7lqtTnqHdAU9KzOLL0y3AKjBi
gxUB3wS6f3S6hyHgc0Lb+8NFW1qbOoEf1TPTMQ+5heObA++fRw/vADC2gHzs0UMP0eHADTTF+daU
aLbBNA454uSMh/FgyTMSa2W++NWJBNKHjwuqX9Tlby/ZF0c8Alrru0WU/aHmsY46rZJMZpZUpVNT
Hyq4v6usONDj+IDzbubKEpFsCDqQLR0dvYqoFjgx1V+XiuSfD17ofzKkiXOh24P1aUiH9GNEccGB
oOXe+vFY5/nMpEKiQxpodBhjNZp00lC4a0dVQMwQdVi6QaDM3p7MvdVDR0qgAgR9J3GIMf5Eyiyz
9WI5WRcSWmezvmvSG7vQXW0JHCY+cOPsD4mqHaJQIBHYe8Tidu2LlRE9tGIlXmdGUn8sULn8nOT6
oYkbu8NMFqFekTaDtoPn0GjiJs4Afo/syFfQANkykwz9ojF9+dTsBSGQb/SgXV3YBiJCD1/ens29
6K/om0QZFdjEFCCOHO0UfRKFueS51tfc40qgJLezirUJk7Z2kaRebUxlqxAaGDniJcmXok5gRZ4a
MCRLmzDi1w5M+BYIumMESNpBOkX0k3wQWJfR93AVOmYRae5tJUkB3MZOWJrJUq+rxv0cQzFinhdV
oslzMuVFOXM15FemKLJPupsCVohso0ll3aOAV/l+WE0NCseNfGpHpVGexUqpZ3OeulUTz3qXwNZp
r5WB1h3YoeNLSWiQQg8hkFvsHeZ0d9PkkZ32SRtqX/vGkC5BM/v9eUMW+a6wYkR0IOtJAWu9vY57
Bx6aVYJmMEaAdedNPeqzYPN6lhFbXzOZSSPg6Uyh7DDPpMRXVw545gsNwezV252KtdhdK8478CdG
yyueuoHdgSodlGchdVFfM6UZjEUBR3G08ItSpZa9rixzGbWQBq78uJkkJwYkeO5SGYh/HRj7/vHZ
cutS/QxglejdyINqxBNMoxT8KwRDyXDdSpWtTtuCavGVBzounw8FsbxFOhl6c5Hmme58fnse9kyS
YD8RWRoiaRSLjMNKkyDTdH+ipLdD2PtQRudB153ouQNJZFIb7iGjtNcdcw0ukM0FUglg7uiIWG5h
Bq5qhrcRuq7Ee8qESn0poPx9GjLvByzE3uyKwhtuS0DV3MvAWHcXuQ3Js+leLX1F76v/HNUq6uWR
miyz0G0hTSSu1EdBNydYZx1Y133btA0OIgEk/gZyONrURKh0eGyi4lb1CumyiG37o9YE9mXa1/qM
QWvnahgrn2VH8y412fuuyFW8fHtp984Vt5moaxSFjfzLuLLR1uNQk9wcT5yLJhD8geEiU9rwqW31
5EzL3W8+/GoHbu/xlKNfKEiiqejnTEOJN1pgpBuEN1Hrt0WWJlclKdjPbdxqzec+hhywVczKmMf6
kAeXjjc4h/gq93oH/gZKTPTPtBN/313wxMjysLHa7tZITeujExGCfCgzxY5mvhoUZAxAHcVLrqZ2
mfbRQYKfvVXfhr65CkkA8M89NI7TuIQ9Db+/bXkYyTMvUKyzJLTq8Extog5UJxj7y6RUspsgL42z
pOn9BzV1ul/UNYZJjeIBwYMIaxeGdUyNJ+lya/d1PrlFTRLZBRyErFi2ShUVEPahHYRITJwdQOqM
rw4AZST9wOeRk9om23bnvu7iSSFpSnaLAJU1r7TG/jTkNhQpoTQHjXRIPG+8u+nOoORzgheMagQG
dLe7UIeWvCyz4hbuVWJ+TdVeQEIynEi27SrTnI0+DcEZPL19psZOlUq1BDcUQ2V3cdePjrUb6moG
sl+/hbWa2gXoOIM7XevVQ3fia/1weGA3pDNySaONHNctJMHwE2EnG8k/GxwpMmcx8IJfVEhgp7BH
SKFT3kJ9G3mF3Wksq96GTq5GjTns0AmTnXTRWjCCe3BV/6ppEF3h0VO4ACQXWOxuV3ZNiadTBvKt
nqjpR3WABLluNYe0LFuUqolgXnnp8BA1UDG9vWr7W5PKQAWqD4A6rNk4OiyXtgm3qjK5dUvXPEmi
wpyc5Xgc1hStC+OLWsfVAfzhKz1CUUAamC2KQzhGY7RhMgnLZuLeml5YnjiGWZ3YcmIvLGhYpiaF
nwcokPZOA8BYKszgigR8gwzLaG7dBM6dPqmH2yBVomXRE1JCP8ibTTgjKzeeGIssre/fntW9PQq2
WeAd4HcWLHZj8TXElyiUL5LhNkxt6VMYqdqJWvbpgV3zai8WqDEK5inkGxc+O64ZenVdDbe23FXz
Po+0aYkg6OrtsVAuyu576RBCjCWwf6oAqOKbjKUV9CYZkPfV/K+OVEgQDxa9lM0NNc3Dh87I/XIy
9UKqOPQpgLncDqZq4HvJ/VA0egyUQALp/QQio+xPjRaC9xm21osd1Mu7rJyhc63YD6RBzD6c2pBG
OPeoxMJsP5M8oy3sKcDwWuKK7gxjmKlD68SfSjWtKXtOurIyliS9a4JcAZUy8qztC08P505e5X0H
QbCZxedu5sQ6WNNBJeq7LEs2iTcLID83iLTDUm2s+qGm5mBKDXlkAREp4oZcvBppWaOf1pGZSua8
T5VcNqYeSO7QJCoJfmjatBSTfLSD1u4uqTVRi3YO8VGXhws9L63wHP40L733AyVNb+CxQ+V3ZYWV
RtV2a0wcP6asoOtdb5rJSBp7U7Tt41xCkDqL9BnkjmnDO0eqDHKBrZ7nK6IacnA3BEoBctZzYNZQ
pgiAeUbNS4ngyGk80fvhE7KwVYEaVmKF34Gb2XLGKxNGyk+O3teEPAt4U0+KTvb9R2q/kmThRwVM
vIENrJGWAMc3Zy03iHPCw9sIvqddFU5OctiH2pmeD41xq0LylE9VPVTik85Ph8mV5SIt9lFxI93P
p6Wa1aE7jVRP0NkFlQzdi6khQnZZyU4E9KWrQ9QzKfU2pVPXVavmWgMRE8OxjL1f2J0d6VdhUVf2
t8mEIEs3k4MYupAZ1VUaCVW7S1KY41Gm2kRZngmGXaXzF06ktmC6XCvSl7adSJN5r5RdeZO1Upks
e1xdb5kRk+9XnpFFzTzrVAcp+8Rzy7lpSa42a502as9rV0U7bAKzTzsrcrVK55rTZMVZwK1r3YSW
VFv3vdPbxTALGqAui06KUnfmF7WnLyGZiT2qKAyrOcEfo7ZCt0qlm0WDVTTTnrb9eSODTQlnth+g
7zrVgGOb/VQxWiss2OzhxF9AvJFL2dR27Kq/kjxJGs7IRrnVp7apFf9bo5SavmwdkCRfhyZS4/Pc
jbp2GsMXOKzdQNbihVtldZzg1JW9HsLwApvlF8qGgHmbhuoZ1kIzM/hCYVHV1BPDQCzlAkAo0ogz
zWggmJm6JRo9CbU3PWXtU9SOUKtRI6csvvAJVrvqeLVGp0HeoN5Xa2oXX6dAZbNNzjM/XNW0q1/1
lpzrk5kPexdwOqWFikxh+6XTNh+0Pp1loan3yWwSyUX5rQ/wiuM5S6f65rQazDS7zDTPrHoYkp3G
+SPnk2LQbFrvO/o8KjXIQtocyNRaa7rOoYRIdSGXjhMMwUUQOrG7ogzVt4xZmkFF382aPrGHzUQy
5VSe+okbDPqUOtmaO1VOXEk+bRpA908JkAm/OoWBjpmYKzlvoSeqOSx/kVAjZT+8bV33bkNIQRRI
g6DmE0IyY4wxwwh8X42kL3JUJtZUnYBTnKHA0V0YkY+pmSSZf+BCFH7LS3NOMbWCC0ySHiAam3bk
qIHtARRUSPG3wDPzau64il2c1JKvdo8Qvujm97dHOH54aMIjBIiFuw06AyTirm+D3CLRsSIs6K61
7VntZIW3obAisc7DosHaKGFgNglLPlTl0lP0Tv729hfsDXgr2IfCIgBgauvHmBSKDjKEvoLoLpPV
8M72VO+pm1jlZ0XLpUN8+a/0tWU+EoySwI7Hd7JaVnbbV2ZwV8Mre5pmeqfMiUZXDcjeHPmpt0e2
N7eqiMwS4qPUkfDpWONS0XrJQLUmvJPb1O5mQN3s69bTq6vWj+OlKiXKNxzcUJlnZpTevd339p2+
s48EnkqwS1B8AGfB+CXlazohGfzDOxjvnS+ZERC4OKFw0dPA/EpQdJ9EbhTaM4nL8zEterejAIsK
idqcKYPWyZ8b05G6A9HqbTph96sELTTTQQkP2208JWXsU8PpFpNbWPEa1V96cFzBbJ9Y+CRXWKuu
i06qnuACoZxgMIkiBl5h3buJGQPAK5uoTCEsRy+D6cwTyz0lFJgY7rw0hXVRs/YgR+feluE1TCwf
8jDBPwtEbfeAIGnTIzOdKPcdlIXGEhm8UDltMxsfCN/IO/TW2HuJCy58fEb8YYoNRBXObn9+zk70
e31yHweDpl4SdFe6uWOpZXbid3kMaqp1MQ9LRZGqQJ6amCD3ys30Vj0pdDMwlm/vo709DDgYNxnI
JAxq4pN2P6fLJ4pbIWp0X5aOuZCjsAMoRyWAHsjlXBm85sQZ9HzWSWFyIDO1P/GCrYT/QVgEXFQX
fu+LBA6LL/mZFXv3PMjwNFXEJp3zzLE1SGepMI9/MQoAwzQOtKjwMEQF1PhZHldou8c4vffmYIYr
yuX9lVHa0rXvVcHKqJXoF0Es9CfUlDD3mCECHqOJTSS5QGatK+/lKnWCRWw08S2Kjk4xr/JUKabl
oFMXqMaOdgADuD+vPH6EIoI4fyDuR/GHluStMPXdvQ6SOjjLA1tKLjw/GYK5mUAofmBeX9nQ4kqD
op86fHjRxzQbCWmxuG3a4l6iNGvyxaesgOqK3ErQZOldLTgjNgDxX4pASDwH+1t1cw8eS39mpX54
KDwxvtB59Ak6aT4FemfwzmJyXmyqOIwtL2xa716AUue9bjirUr0sTHXmEs06ffvs7M807woKFYkZ
a/Dgj0vJO0eBg7zs7XsLUoevadbKV0FmwAQ+gZ/z+u2+9gBLDAzaJN2gdgGORqpYdkfmGEllG3Uh
3cdV4vKigsHXLP0ZBLk2+c80i+L+c4pXH6NiWk+kWZ5Dj3Cb5STxPmaq5LoVaR8hw0EOGBpk+STj
ATL5GPaZF53FgNSgd7dx3796ndXevP3xo4micG0i0t0i94TlI/q7++0D6MgOdzq9butABSxpRaeV
PcELR7LvwJ086grOTu5CwuowJMChRd5jt6vKjfPBTCbyHRki0ztj6+XfLF6bHiQNoSHNf2lggiFU
ZIYIZzMwkiSjRVHjYgJRcGzcaVKo33m+DVbNkPRFnmXWgXMm5mjnZt12RaKbigEoQ8cJ9h4Su0nh
GLoAtsrimefO/XwoT2N44lHzLrVpwK5ZcasHC3fQ0l91W+neFkz0BOYAF4/TqbUOFCn0c+sOcWKg
EkNtJyEeBmIy5647saUDy7h3jqkvFDzRVGmJfsf1CjXkr8SSJhBZ6zVKbM2gzoLadc+YghKceBIc
AO+M+2PXgJomAU5mnyjxGJUW+o7d2+1EeWgU48qyGvesQAX2S5vGdzy1mgNX315v5DxEKoBicbiC
ADDvbtKsbKuQZEX3SDUCCf2hmFTF3Extf6mYmZ8teuiZD4Uax+EqMDCGeASImhwM9rjAMWqqoq3D
YfJo205yRe1Gcl4H5iEdwVdGRthb8L8Ih4IX1e7IXLhYE81KJ49S7TS3eqN3C7Qconnaw1o5VaRD
Mn7j444wFaaFu1YkEyCEGfVXD4HdZZkTPvY5/A257UWLBjG/aRPkwy8vGukbFo3jTlwab3F3aES4
mNsiqh6TziiWk2xol7x5LjL80wsopZrpr5mWLaQeqymKJ0Qp36g7fOQg742hh260FdIiVnXiam40
M1LjkNDW3iTyhiDwLc4AphM+1d2RdUGohUxu91iadbr0rHhY+dBTfPTirLt9e1R7+4OFQn8Bbjfu
aG6EkfcLDa/Rq4NeP/aVHd1bENVYrulnCOFV3mnhGgduTeFkvTSaFENwvAibEujmnh5ven0yAHyg
7ObRNTPzHmVaneBcN2ld6u3NLllANAKOVuCZflHXEBoD6LI08m0cOa6jcZpVa7NJP1hJ/GinXKhT
nERnOvDInnVNIx2qbNufVewJSXJS2FgvNufuAhZG3mh9offYE8M+ddOw+W5SznBnRY7+tXbTQ/Zr
D8FMTQ0JXEGvAdQFQNTo0UTszIuonJIeYPixugcD3NywkszAd+SZFRVOQhHd0IeZshjQEWlXGUqy
2SzJ/dRb9Y4OJeO08dmM06y2qnheNX6QVKiitUlQnQfcC8pUnvgTqUZuSXVieVrDpGSC1YHnWUJR
uBCa7fDwZIfIwMYzKUAmlNhzA5Abpzxv9CiZlHIc9wbM570j99cpodHTyO7zBWxW4Tdd7ttfPOWU
JRER2UoXYcdwjnZXblJnkqPkhfoHbE7BDMBJN5XgPlqGpNUOvc3HN4BgrOLqFuA1LAoVcrt9pT5n
QOOl/QDXZWNssomNNvXU7d1aiuY1QkPpiTsghnmiBDq34azxQVZ2Uz8XhawzuxJaGTNq4AI1mJcA
xTQEabSinmJ+EWw4MDF78Q002EUdC3EEylhBgIwsOzen10ROFj3Wml21GyVPa2ee9E3Yeng/BSW7
qldOwk3jSmo17Sqo+T8jZZoT0QzxkN1lwnUfH/JLRgaFWI+gJ8JD5XCjkTT2E3RHkxwnk6vrVJK6
uaI29kkfVdEKPo16FsIVRQjNO0S7OX5ibXuljpYCcl4ZlPCNjlvsFoFjRHp1DYtdcmIFrXcaJXZ+
lirEVgq9bc5xIJoTDas9M6j9+5Q6ziG0++hkiG8ABYXjCR6REzJmN6ytoUgdzc6vszbMghkkb7I1
i+veWppFaV1WlO8fKh58ZbIJGqLAYID34lE32rCAg9usS+X8Oqx79Sppu2wpIcdz77l2NbcsTM7g
aMry7Rvq1U6BWpLSAymxR6cq+SCPqrgtrmO0iFYeSZDlRM79CzjlkG4ViQQpDdrF252ObuDt5MKZ
prOpEOMBc7V7NHPdygjuVOV1GibFTCe1PrOGZphToPmrRPU/+kKsnNuQUBRHeLevKJAK0idKce2l
kpGsauITE8RNUs05H4aydE8SqtVIGilWIF8XcqD1c89RimCqWZJSUSAnu/mBx8XIMv14H4obGhtI
TGxMLQLZT6W0kwQxmsh3LyRbbhZ16h3ygEcvqG0vlH1jAbmUuZVHtr2SfSxCniXXXdp7aMSXj0Ms
dTfVxPWgh9KLhQrJCLpiQX4KYPKPX1th8QQmVqwJ7glKUceg10ByzaBxNf9aGuzgM1enNLPToTmD
sy89sINfmU2BHRS3M88ZMD+7C0y6qYskPU6vpQZuRLfsqk/oEoTrtwf0ymwKDAjxCPCt6LeNPLko
Dh1kjKTsOpSpy0OrrZgFjmPMVdszF02t5adNr5GUzi2TWyMzD1HYje2R4GihzpxbAoyveGvsjjLK
w1Y167a6pujN+zRxMnLSE9WfRHOUAbI/Et11Dl2g4hS+8CbZQAIMykMYcjpgDWNMJBiOLPRypb5G
UVU691q3cxftIJVPgHwSF/XoWL5MnKp+hO6vXaGfIj3Wthc/yrAMPkQM46dM2F8fu/8K+dvVj77L
v/0Hf35MM0p2Xa8a/fFvn7JNclMVm011sc7+Q/ynf//V3f/wbxf+Y5GW6fdq/Fs7/xHt/+x/vq7W
O39YJHDx9p/rTdFfb8o6qt7+6Y8vZSCioavUT6ov6V4Tf+qXtgP5pw192Gy/60ufbf7zL49pnVTi
+1w/Tf7y80erp//8i8BY/nWvoe1g3mogWjPm+omWJUX/DaMn4opkDLZ//eVDlCbuz59Dxvab4PkH
sarBWLu9penwxWT+sznY+6pX5unt33lrBD9mR0zB9nl81Byo9m/w4MPnJSTjxF+cuhdTAITtN8wc
gQ2iKdu/sE3/b82BkNA+bgqM37ZvSTCUP4aIYXwxBRiH38Tjj1fR/2tDB0l35Njt3wyx5gSht4sP
f+PO2M3fxIxQZfX8419Y/T9xTP5uKmaeHz1tLYm/KV+Yo4O/8HyI9ht4YSjwbYmA7PyqMC0/Gv+H
qfnbjqXZHvMXP3w+9tuefv7nP4e43/lOX8/jev4/T/1NsS4evX77g/7nh16uY0zSdBP5w+allRNc
O//4jD1z+Ped/1ars7Ss1h+u/Uc8gh9tCeOhv0PLi+jDzTpq1k9p8bJpAbg89qOX9braxOto55tF
LurYhk/T5Kku1uVzS9u7ZII3cmzDl0xwsXbrnS+WRfDt2Jav1sk63m1WvCjebva13fn322t/zz47
AD9clV//+c+v2V5LSCrJRx84PuQfA9w9nOW/53TOWIannWUQ2iP/+Mh/7XQucfWSaC1oy380JaZQ
XDbHNnyx6fzH9Lmd7TYXoJJjm71Z4/h9uMKKFZsPfPaHCz+vN9yYz01vt8B7HKiv8Olunj7cVFiC
neO69XuOHceMBop19OH3eFOMTOOPG+OfzxQf8+cM77rwHx42652pESyxoKaIffzTEfxo/993gEUc
7PgD/PL7/8/dmGuvYEM+T+Z2lxMB+qdT+2dXrs+KemfPCdjFsa0u18Oa7Vz42XNb2+8VyrrHNr0q
RrtM5AyObrQs1pvouZ3ttwoYw9HNFuv8uZVtoyIdcWyjZ2nxNJoCQf5+bLMUhqz96rmd7deKCs5j
m/24eVgnuyYTmtrj2/0Uj+ZAqJ8c+7Gfee4Xz81sp0BoZBzb6s26fvI//F6sH/ydOxUw3Ts0Tmxl
t1XlHQ7ZzwtJfPOHRewXe/fSe3jrd5uy+jBdJ+HzLIgZh3D/+Y+vhkX+1HX0bRNvdiwlgnTHt3qZ
fmDT/Zfyw9iHARx0fOvLlGY/3NQPT36J4XzcOYpUAb6HWf5SJw8fVqX4/h2TL8O5BgTuHebo94f6
w0Vd7uzIn62/wxz9t+vFzeL6djH/7x/E5tkUTNh4/1ONBqgZHIzQ4iCGvC1jfPsIv7y/FyIix+P8
/9IDAnD5/4fvh9+/u946YR/v2mj1+FPy+7ApHtZ+sNvwO5iM3wtMxq4lfQfTj3Vzo/XTpvSeh761
ce8wERf9Ool3LytR0fr2Rv/x5H0rgkK12HjR3uFeBZOSbPznrxNTIPjZjv3W2Tp+SJ9210wwRR/b
7k3hf/jItbRjxAQA59iGiTUku42+w8YlyuN+OBf/uPn9+vkbt76LQPUe+8mr5AldhHJ3kkFov0vL
41bf4VicrbNd0wCPzvHfet4XLpIDo5MBIf7xTV+mReWxfsVmZ2dsC6qPXbybtH697XfYGOe88EJv
f0re4Vx/XKe73olKhvbYubhYP67TvSMiyAaObpmzl0ajvfweMeeLdfTkN7sBoa1ay9FfTLC5H59p
UT9zbMOXm2y9+4oWMMljW71aF+vHTfSq42q9S/vhnqsCgdE7fDjZHj/LfAzoc2Pb61+goI6dlBsK
TdcZZuO5qW3Loqrt2Ja/eGt//MJB1PQdGl5D4r0305SwvkfTfrtr94Efv0OzdREKt3Bs5qgIOb7x
r8PD5pXpEJW8xy7hrb+pSKQ8N7TdGu9h6j7xMk2bD6uqLursw18/LKq0SKv658l82Z2oq3qHgfzs
8LxO1qXnF3T5/K/+a50ijfkOPsRNRrwj6l+zN1SQvIfvc+E/PUWbD4t1ufvK30aj//nqY0X+VPjj
56zdeH6Y4rMwa3//1x+P/5crBbkJkrfvEJHjulr3axao8KP/9T/+ZxmKPy2LnkwSX3C6fkjj9fOq
7dhDstYG8MHnj/rXwz5f/DgtpI8iMvDcmNj6Qmp6i5k79ljdbHgUhM/bvfzr3F/DLVYxqs918rTe
yUBRH2tC8fn8Hf/6oOZp+JQygV/WIc9Ifzc7ChxLA9NxfC/n6xryo51InIzmBXW+7+ArXq2lyJce
PX8tlWX9/LFiaX728Q5rf8NL+5WW38EGfVxnlTdya35MzcFL4N8XWKLKDvKgZyTGTMBOfmamxtlm
4l0JB2Mv0bz7e+kjyb0Dv7MDK/k3Za5//z5OcW5LZ3ZP/s8h/0lr+ntCUuCxGmVOZezm8357Pty/
2O7IA4cM4cgWF3WRZjumD6UoodJ3zPB/PFBfyx1vwQ9Htf17jUOxHr2dRE76yIn48fB95ZupMrL3
jM2vLdsncRJ2X3sU60LmQD0Rdc4wAIsK3uPm/Io8lJuOexGmXlCCwwgO9TDEonu91P8AkP5ZX4E9
sx5tRIPyc8oIRLElFVnczW/mqf5sR9M1UlmPr2AcTGq/BLWkkATWkcPZMrvt7th/YVwXmzLN8H7i
3aUiO6AjuKNQQ0RFCnhAwWJzfGdr1ys2D88tbZ0OKmTF3/DlUBZA2debj74/O4mzZ5zFh8tN5SEC
Pc7kiDIX6k3AcAoiAeDlgpziwPj+fbfUD/P0Z26p/83d1TS1cQTRv7K3xFVJlY1jF76kyloksEGE
QoJU+TaSxtKYZYfsB0Tc80ty8iG3HHPjj+X1LoPVo0UrNB0TcxR29c5HT09P9+vXCxrwLdxCCZLe
XPGWrM7CjNa+iIA+zJTbT9KyVg+kPeJf2WA+VmpKca/OrDlYADzR7ZI/QVcdtXXF2hwLW6Gx9nR2
rVEB6sXUtwRCIBi88lAxy3fzwzewUyZTHGC2g1TEFLrWO5pSQcx5l8h3v8uwDBytR21ZQ0fbzQv/
aiOey1Cx8bWmF4YTVNlggbXtmSXIIlXPhI62pzKrmyIMK++jNQ9JL1PpmPmBRF0WOuRdM4Kv5gFk
JMKkuyjLSXM9d0OkrWtH/bZbtl2dAa/BxUqsA2CsfHWpO3Xo6saZRb0OU18UkIbL3SsRJ87YIoCW
JFzuO0TkPeMAlk0BuYVK+GipJ0To6r7Xmadg4KcQEIvgWl/NOdYIxfDhkg8UmAO4Nkiktg9MMSt9
1wRMX+EDHiT2Up35QxZY4wMDu17oFEE9D/1KBVGhinFQ/q6BIiizqZNF1geMFO6ne9uXX55Wa1rh
vk3QIZXvIfHlhA65b1Plod2Jii9YLNl2J6ZaBIlY+j3PFNAVuU9tvsCITFwpbiskrmYUr/qGTQIZ
d4REfzn14ogS1Q/HiKt7jw0QT4QvL51oHxKFGJWA4MpqZiZlAXN00xAQfeFB5PEKFpB6qfCgyyZO
Ep0OUGG6n5tr8OBKT/jlgVJqCbGmAE7OV2MwB4TLPjmjKgTmXCJOJCC3LoHZR1p7YvmzUQJ6dQrn
agy9i1EG7gZbbePK+Mjalj7FBaWnGVdoiVfNAHBHfqmiF6CbwOaKhzSgjuxHOC8MJg2GAIlSgjpk
DMSNBniMjx4d9iT8uX2wAVyy1X7zBixxy3Hjh1/bN3/QuWl6mqF2HBXib9CKEO2diHes/XOPF1pr
CuKGBtoWZ0O6twokzb7VRYi9BlWv82qz2ZQrjQTI57jMvTB31a8i1Gsa3vyTnZk5t4ftMZ3Flfyy
OE1/XSgSb1zStf791jkkg0fpMCbodiN5uo+l8r6JgOsUtY3MfRXwJt4SsI8JFXg4ozdCDqwSE0u0
sqGa2IGvxoy5BK6qA6BPOjFudKRAEtCneKaYMyXhQBzri3KUIMOEaw2pkSgmWObiwH8S8H529Lkd
Ax2Ez7R/T0ADAXHXmeXlc8T/HaossQVShqNsXwn4s3eVxlUWPr1bIzdg0h+J+q5YXejoVGcTZndX
5kPXdOV2PhlEAwqm8a8F3jzd6fyiWFwGCbht9zdQR1jYvSTaLeGUM5tCrVJD1aSbGfAzMbES3me3
mBl7wc21BFRqiGO/i6IQLpmItEMXYhfoNWZcie4yWChqpNjatvuTa7hPS4qAMvzwscY3fxc6mnz3
7tIajjkGhXi4+H2dztlSNGBhygdH4A7MyPcK0E49fLRAGFr0zXOCyKrh8eF+bv4qw3i9VSBuulA1
6wOAOVU5KFucrHrAAtuG2LctONgSvOfuM5svBEFJr5gNRvsAEbGeUIFT3MdFOvbjsSJrCyBtYcrc
zbvaNaK+DVcIkuzHDF9IXHN9e032FzQpbpj1qAXU+NDAxWdSJa6MSiq/LyqysdA1ru/jHzsmz1XJ
Rr2MP3u4YTu++VymPkugRBbyGC8TTvyDRixu+Juf54Gej2c6STRTZnQRExBd1bgtwz7RWEpAOEX1
eMi+6kMWqh0D4hRS0YFGbaUbJR0UEMu7nwGLjXyAD6mU4EgZlBMeLQS6LHy0Q8tfaWDXDxc6uPnT
RkN7fvO5QgodZTd/pWPDobHgmA3/EAgVjB9WeilwYIYqvfYNNBpghA/4ZLp0wCXyyogTnAGHFfVU
ztwi9FMLHzMYA43n029J1Fd2EYcB+N24EVYnUOKC/bD0BtmSyKV+MOcjNbriFkOC9qaGSy+fb4kk
bQdVW0M4c6wsFBBpt+ib27m3oznnFKBumKjJpo5WyDLAULe/p5oirl+H+aOqH3iCgdjGYolX7SR5
j7cTTej9J7gxNfkfCHPUueVPbYEnRQdQO7gH7lBXllRA7MAmCFSmTck4Ce6F2I5tHn2/r0FGm06f
NX1G4gFepUOJq6hP4F/ckg0MTBLAoNjas0bZAm52z3xi96REXX8P4AdiFnPEl1VCmpjelwhHVnJI
rhnZ7WU6Hc8ioqZfli/gc97Kr+5S2mxKIt+VjhGfDKfcoi6Ioc8IMAczpMRy2dHDn5Z7GkCXWy2q
5tAf7wBwlri/sRcc6jfCZ7GPwtMRHDEnqYoYSDjn8SxD5f65ym+nwz8gMPJDfRXFKmlAOUhAPw6N
F0WRCL2fqhQ5g5ItBTUoClXFQ4VMoRNT7aDEmaUF/qARDORVCEBhuE9t7j4emWKsDA5qgzVG0ZvA
B9RFqVCnddWQnAEFv8QHEj+2JKDUuKRylDs3060s17w+3MLUtMp7OtGp+iF6m4+B7UUsqzI2Qzqx
gGmBMiAu0xl3KCSYF4b2DLh1pqnopxO+F0Nkm/loX74QkFoCeegNVkAzf8X2mrxa8F5ZgFvDjbTy
2yQi7UtO5pYESUFMbDo6Q/lQg0V/hXpHtO7cfvkKULDnqJWVwAKfLBJzg/87tVn0SwlyEPiLTYYD
H8WXn4OAcnt7G72FUArs1vY+S/V4D587fu7Q187iFGia/wku7G1WjpiiCpwv+GcGbQyqk9BR2ch/
wrTtXXs6FhCi0iQcRCRB0kSjRTMK7o0J+PmUQu+oGZowMNESJHqxmgOo3nRqJKotYk87JKzYjj1H
eJA3E5EI5Dm5zQAZ6pcb6o6h1YLfwUGihgEPjgkaIJQ8ki6R0doD9zh/AVCDptBleA899vYPLZfD
5cJHosCxn+aUgFChuqfIKTtUuGFW3rQEauoIdZaFjdAeh8foJdira6du3xRF7Vcc6kvDLYgEHVj9
lYNyzDO2aHfpFuu+W7bdUsP1TM1ETWo/1I5AwOGEVm6RRFXfEGmSen1i6CViTw1vjy2JSvN6oU4N
yoDRwoRCEQSJrK0CgGJ8ZyRiXB3CKuSz6NQAvN1o5EHL7dZz8006Gaz8gkAYp4Ngh4dwQlPl8JHH
4FkBA6kTVKmUBIBhoLhXtCXxmge5ZBF1Qc6DsEzJlYU6sYWa5Vo74cIUs5vPiT6fO5G0KmhS6X5u
rifVBPoKX+DlVcgOSQAv6wnUt0D0fV1u/8yNmibxEo+R1ofaotvcvauQaPrrWiD/tr5Wt9tWax7l
xkLd/hUlA4/F/tXEJyVRsogQ/kebuOj64k6/RskUmhyhPTkKkLbx+mxHhjbt8NdJOtb0V09w37Mp
2SQeyJAIF3VA7OzV4UsUyHUydc0z4hKoF2L504u6KYFJjSkF56EvJKhku2O8JXgzRYmebbdZGMDv
PGy1BJahp5Kze4sDWwM97S7obommDjzGsZI1bM3M1wBwT7ABM9V4IcEzQ8TcCJ+w6/uFRGLrSPvJ
BAGg7klW+oPdkjghpwAJXqMvINs4MLC5k3ifF/N418DrBibB0EthcTY049UxwMX/7VwfaSeniVfw
Cc6ygdDwCc6ygU3x6c2yibzxfzbLloN7e+rHCVAEP/8LAAD//w==</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 dir="row">_xlchart.v5.6</cx:f>
        <cx:nf dir="row">_xlchart.v5.4</cx:nf>
      </cx:strDim>
      <cx:numDim type="colorVal">
        <cx:f dir="row">_xlchart.v5.7</cx:f>
        <cx:nf dir="row">_xlchart.v5.5</cx:nf>
      </cx:numDim>
    </cx:data>
  </cx:chartData>
  <cx:chart>
    <cx:title pos="t" align="ctr" overlay="0"/>
    <cx:plotArea>
      <cx:plotAreaRegion>
        <cx:series layoutId="regionMap" uniqueId="{DE207B19-9EE4-4C29-BA8E-C001B9178CAA}">
          <cx:tx>
            <cx:txData>
              <cx:f>_xlchart.v5.5</cx:f>
              <cx:v>United States</cx:v>
            </cx:txData>
          </cx:tx>
          <cx:dataId val="0"/>
          <cx:layoutPr>
            <cx:geography cultureLanguage="en-US" cultureRegion="CA" attribution="Powered by Bing">
              <cx:geoCache provider="{E9337A44-BEBE-4D9F-B70C-5C5E7DAFC167}">
                <cx:binary>7FbZbts4FP0VQS/zUtmkxEUqmgAj21matEmMpED7IqiKKlELaYnUQn/90I6drXHmYeZlgDEEGOTh
XXh47yE/JePHpErj1hrrisuPyXhk50qtPk6nMsnTOpaTmiWtkOKXmiSinopfv1iSTu/beGA8m7oA
ommSx61KR/v4k/GWpeJSJLFigt90aauXqewqJd/B3oSslZAqrmbiPj2yIUEkcG0r5YopfatXZu4J
t63paxe/hbMqk5HqNs4IngCMIMI+CLY/ZFuV4NkORnQCYeCbeO4DHOzjfo3rx1w+WMtOShbvsd9y
2mYU39+3qZTW7n+/kSfj+L5mfM6kalmijuzlnfPn8sI2659Nu0f2ZSrzrhRclkxbdceZkmwVV39w
rS1Rtl1mW4nouNqwnRnijadddk8s7YNvNpvEleHxyL4QmsfStpgUswf7B76Xd1tOpy+P8/jTqwnD
8quZZyf++kj+Djq0gxdcwCeO3trZ//XxX6qPw7Xz2L7zWMWLbdM/K5/30X3dvTI9qB0PNXN+f2RT
SAJoeh5CiolHsO/iZ9Ky8bdz8lwI9gJw0EEaS9PZKJgAL/CocR741AOI2taQbhEycbFLvIBSgAH1
odE5LlqVb5UKeSYVQAPf8wIfGaWSottCaEKISRACj+KAEkwe1fdaVDozWrEnYje2eFdfC8aVNEoA
fdsI7HbdQ+IeCmiAKCEuMdEoAQZP4qWR+M3yD1ne8MIhgJ2NLs1vel66eF6qEvrnQ+2xeT14fnTJ
+wadtKLJTwql9QUjrTpnEcjnrjPMsSyLb6RX9MrBfT4jnPlXVOhczXIo8h+0HsRZUVfNxVhU9UJw
shYhWqkyVJGowmhAzgKumHvKHU2+tn01nK4yweaVJmPYO0D2oc+qTIQeRHwWdDmYq6zD310gCnW6
xsV60VYjDysA5JkXuN41UOKHdsAXfw0WNdTJGkOPD+F6HAS6BKBrxS1Q/hDwUDRoBHqu8nHk3xzF
mroKcc10Wc2jWukrxdpyfSNHQf0wQHL8npWrulxWKve/cFqkPSqjJgr7rg5wKJleRLgPBAiNVwjP
u6iaAc0x+Ewy6ZfnVJI1yGcD6mkbeut1X89p1mp2ohvHbX/iru7qrwQXvf5JG8HwtejdpjltCxPj
HDt0uIPdgLNZKcqyWNRVxMozVJNqhlqnjsdCuDfcp1yHnHlt2Dk8bvI8xRH2P2f+qggjl4to5qya
6LTwPR0KljUhwmN32ozrW2doyZlfjk0I++FcDr0bCpnfCbcinwcEV2EXoOG654HuFy0IzroMMjxf
e83qBvkugV/M9UXkSYNz72KQ3lguTUv80LIfvIXGRTCclMa2OgEBgKFEIq+vnt9FL4o7ESvdsizf
vS4eh8e3ojbf9nJ6mnw5fLq7No39eJG9Uo2Hx8v76GOjbWy3HXYr3tesQ4v2Hfu2o39Fwbaht1p6
0N0/eimZl9hO1t/exBuEHmJjd0Lb1+nxXwAAAP//</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E4D903A3-AE8E-48E0-87F2-E67AECFBC41E}">
          <cx:tx>
            <cx:txData>
              <cx:f>_xlchart.v5.10</cx:f>
              <cx:v>revenue</cx:v>
            </cx:txData>
          </cx:tx>
          <cx:dataId val="0"/>
          <cx:layoutPr>
            <cx:geography cultureLanguage="en-US" cultureRegion="CA" attribution="Powered by Bing">
              <cx:geoCache provider="{E9337A44-BEBE-4D9F-B70C-5C5E7DAFC167}">
                <cx:binary>3HtZc9w4su5fcfTzpRs7wYmZiTggq7SVLMu2bNkvDLUkA+AGEiS4/fqT5aVbKmusmT5zYuJcPchW
sVCJ3DO/zPrr7fyX2+r+xr+Y66rp/3I7/+0XMwztX379tb819/VN/7K2t9717vPw8tbVv7rPn+3t
/a93/mayjf6VIMx+vTU3friff/n7X+HT9L3budubwbrmMtz75c19H6qh/8mzJx+9uHWhGfbHNXzS
3375r9AP/qayN7+8uG8GOyzvlvb+b788etcvL349/Kwf6L6o4GpDuIOzEeEvYyIRkxQnX39+eVG5
Rn97jil7yRKEY0oZ2v/g77Rf3dRw/p+60pcL3dzd+fu+f/Ht30dHH3Hw6IntXfpVCKnb3/e/rr4w
+OtjIf/9rwcvAMsHrzzQw6F8nnt0qIarxg73dy/OQPd3rv4uj/+5Ljh9mTAqKaHfNCEfqSIiLzlH
XDDEv2gCIfKd9ldd/PP3elohh+cPtHL4+FA1R+o/r5rU2Obf6B1UgMgTGuOEPekciL6MOXhGQh9r
4tlrPK2Ab8cO5P7t1UNxp6/+8+J+ZfW9/3eGo+SlANumXMTfTJw/coH45V4NMZbfH7PHcv8n7vO0
5H8/eCD7318/lP6ro/+89L855NvhZrjvvwvifx6GaPKSgwpiRr9JGYz7QUaIkuQlwpIK+t0pDpTw
T1/raVUcHD9QyMHTQ7Vcvf13qOUfp47fU2l2M9xsvuTgB9nj50+/sAuVwcHRn6Xyr1n+5O5vv+AY
POH3zL7/iG/nvob+3+304MT9TT/AYfZSxDGGSIYSKmOC4l9eTPf7JwQeSHg1wTGDEMcxpJTG+cHA
IfpSSg5axgkSMZUEslHvwv4Re0liRGQikzjZ+yKc+s7ca1ct2jW/S+Lb3y+aUL92thn6v/0iCNQQ
7df37VmLKaKEMM4E0MMojiVcr729eQP5Fd6O/19c9YQVIVfVWNh2PlrQXFSKEoeSk7VCi3zVxrqx
ah5tac7DEA9DRofK9yeFnmWZ+lY0Ip2J8O/i0Ng+a8tJTxeJ40ariNuOWKVDh+RpO+CmSBQjhFQO
TpSIZrhvV6O6GkV2W5LYF8fxwgqetqhw4pw1/YRSYDlyStt8EkqKfpk3CTbSp3OEXaMExWxWfeXK
QYW+pOeMm+jTGlnBVRcmVCnO4+Wc9Yn+VBaWFimtyTKmjahbrFzN8kmxqbSVKqWO22MWDaZWrJzq
NS1yUtiUTkXis0XMQ6dMEU+DGqzp6JaOwomNQLZ1adSVYjlmDauuk7gkr5hhDm8GXekLvw7JjcGS
Xzs9yLs2J4lP+4UHq4zvx1ItIWBxnRMg+UHjbuCqYNNcny+kSurTaSyrUTWO5HEWOJSSJ6xqFveW
roUYsrVdJ7Ip4zXp07iN5bpBo8mNKniQ753rKX7LnQnrOS982CUilzNoL6raRtk+rKdVl3f9Rd/n
qDohRZCDagUpz4ig86BcP83Xjc5l2HaJNFOvxrnJ3ztTjGw7JZGpj/vceKq06Aq66Wzf/eaXxmG1
djK+NaLJTYrIwt5PNR8+IjtEfIOrcjgKsmu71LSNvO1z53xWTHbqj/xa8ilFuHZMNZLXSEmp/VnB
eTQpLMLCt74Q8ZKWzPaVQosYYwXGT+N0xnCtI96LeVS+C/3x4KLozoyRndQ8WXuG8968iQbbf8aM
XQ1Wt6UyPUYkrQbZtqoqpH0bJtdYEFDZbasKzzSNVu8jJVZCPxA3l1iVDNWLihfO3wQ2FkSNRUA6
taZaWzVWIolUTqaeqGGu5+u5ERSlcxeaWzJE1qeSDrhWq+DrZVcJDnfD2NZbQp1sVNWMa5nSBPl7
Q+r8Np/q5iKmDP9m0VpU2167eVIh7poxE2POS/htp09SENIpFBDxRznKQ6vsklCnwtysNyzi7cVI
edCq6/y8qnJ0csiQz3mipOncqgyxhTslg6e9sog4m2re00mhfFqQInbF63VV6vy2njCLj9rakeaM
y6BbMN267d82mjCTxXlirRoHUr7GBSdv8qUtdzhahzwzvkR3XTeSdautmGvVj4W8LrgWl4MYkmsX
x1WjxhbH9sRVdHAnZqrqi65yqFR1RXIGLhcXbZoMUt+TfkFacd9JBA+nlaR9J5daceomnebzXF1N
RpsEgphZw1XhKv0xFHv9JFVhmVoGLFEmlgmC3mwrglUlZlcpQ2UH4Qnr7jyRRX2FCFDb5HGxvF+X
iZqLse69ADsUoXzjZ+bzjKJIlFkuV33MiOmmI0EEHzbai7na8GLySxo6x3RGo6oGh+qER6qxrLIq
yWvdqzLECVFREmibsQbXddaOhUFbiM4mKO3KPXeJjVwWMTd2wO9oz/uIUKYcFkmp8CrbPJOe5mK7
xNH4MUKx+1izjgQ1TVE7qqgjesqG2dJVVUEuBfzWw6xE3IuLqm+m33o5+LN21muldMKbQZVLO7dZ
Lxh9AwY7482S11WiNGNm2tilE1VmeUJQ1oLDNYrSdZjSnAXapIuQxbSJ47Y1F7lB5sSXoVzVSmL9
xnb1OKg5X8O2IR3E5I6BCuRSRbWqddfX5/kqGnc21FVRq24pdNgwyD5BlSsv6q3M6yHZiLxuPlnZ
gVEEq+cmHbokftPnUb4q3gojsmqATAdmPduP1iIbUt83SGYJuNo7xsTQqzWn7jSvCe43pZa8SDVr
80FBNEVIQc4IXi0d4VINUT1ocNIq6rJKO9srV5D6ve1N3mTxgDhWHfxaUjSj9j2xLolSH0owvtGi
xqRVU/OPZjClTiuX28yLYjWbDremVTiO2d2cWNQpyPLFR8lzgZoTNvV8mt7nogaHVsJ4fDcNdfMq
rKstFcFrfML7sh6PckvKz8VMqld8FvyKRHb9WAXib00EsTBdnBN3uA9RrhaH0PvZFcmiaO/dZ6a5
OZrX2J1VeF0/WUzCeZLjzimTO5qotiu8y7qusmVqO4ffLMOKPwheaKPq2JWJmuD0dd7RySmWkPVN
aaP1cxkN4ymOIQyk3rLhaKqKNaRmjJMLRmq7qAIQDq5GTzqjUGfcqAYz4hMeYrCZMJUCQiM4jVV5
mEYKjjKKd6WOUJmWPo9HVeVs6Las0G3I2OynWo28ROem6sxtP0elVHPXUpbyqlrkpaYrrtLeCkpf
9YA46TTSclpKNRdNnWDI8aOlN2WCBgMH1wGHs4noen69rjWfW0XEFOROJ3gsd0JHYwGZZV7z5p2o
7FBmkywY2EAZz/lxKCOPJpXoGuGTJeIVuvRLJ3EaM1/VGYpF0mSloO25dJ2szprBCK/itcC3sdTT
dIeXRXc7V+VVlEEEriEyVUmw2TKVOd2fXNa0Wgz9TVdRMaUULXWfQyhi+ZB1weZ5ts4Dyk/6sATz
QaxDxDZ91DfFu2EZG5dVeYGK49xOWlglIMrjtOYLCCYZyAJqX/sx/xQY6+kGTU3Cjl1wMnZqTKqR
SQhcVdI1W8/5iO67EsKYigBKQUeLKKJpzcaEs2FSXNZM7hI75MvnIZlR+aqHAOG3A62lP7eldv48
R2WRnJikxCvf1FBbzFO2ogZVWzO1IT7TZUF1ylbt9I6MrNK/OR/5JDPDjEBNBa+H1LIcLkpMyKfj
OQ+MzqqeNWV3YR5CdarLcSlfxzxBa+qhkI6Omr4b0GneLmOXogVs97jqok5sO7SWVQpm6mhKV2Hx
+x6txB7pLoYiGAyZz1dyLBqpGs4n26mCdF38MZkwvp7zaCZHtQz5ZxSgYztqykIsECXKhag6R6hQ
ZAVjzoaxDsNWdmM8HDeVL5cTkHkZ0gWNtk+FL7rhooDAU52ZgoT7CArocznn8ae4WVC8xXIp7Rb7
vidHVI7Jspka25B0jXG+po4LzbN1ja0EoY3uVSv7iG6WgFGbOsG13kXAWJXGEcWLklBkz8q3cfcb
xAQbtnzsJZg6Rpalmk6jvBjiAG6OZUXdhkHZ0UG1FjSF/E66sBFCos8dRSXU7oltoP4u145uRCAd
Ua4xZZ4JHM8V1CDjUB1BgcC86vgM/pYnHKJeC3nziiU2gf9S1r1zDKrpbVjigad+mlif1jmexaaN
bfGm9Yv53BBRlGk1ilCrZGbL2dDmdad6KKmHzDUx08r5PjjVd2JKlE9qIU+x0SBiHyPzIcJt3KZB
6BKlA/VFnTY8lFCqdCUyr2nwOpw03NkZytsluDM2VV2hFpMvLl2nqGiOk8m1cVo2xcrUGELZnHez
F0a5SnbkrEzcUoHwfGQ2Y4hHmxYOT1EWIdCCio0o+Ya5VZq0hA+rMhQ6k6cD82WvinZpQqqnfomz
qTDTolCfTLdjtFZQRffG3evWVsmmy5uu+K2tWrb4rNMRNBdLb9s1WwXu3Zp2Lh5lSKkehC+VG4cw
d2rlcYvHLbQdCa+ymGvCc9XMNMo3y0IHktZdPyZXApJovi1LatEb45ecX3LPaDWk7diCSFPWFLS/
gtKzoFAg+LYe1vQhEPCoK7117eKtNt/w+N///Pv5d5D/C3b8x+t7RP+Pvy7a++bt4O/vh/Ob9vCd
e+Tg97f+AULv+/XfEemD/v/rbOB7//yvPPznkAOOfgYcpK52MNn4jh7t+/H9ga+4AWMvOYX2PI5p
Qngs9+jAV9yA0ZeEJAnAAIIkErABaOm/4QYRxi+pEFD6JSSBbpAmgFx8Aw4iTF4yggA4SBIEFSIF
VOM75490BDDJE8gBAwjiAXAgMYBQAiBxAC8I3E8kcPOHwIHveoIspCbV6gB1MYr4cgyl9fomrGBJ
dNB8m0+B4w3D3XgLIb5UednWb0nTQ41ceLSeuKb5WFUNdARMe4g6CQsmG6FwcqlZhSnUNNbudd77
2qQQPeLzBuc5eKUUUMDyXod3E+f5+wpP1qgRYIlPrW/qnWu8C1nDIhWF2q+Zjtl8DikqWbOizdvz
qkTr9WJi9jZUJYuV7l1ma3PVaeQ+RBN1PkVVywMUKVgcobyYdeomuSnllH+w3DW3c+JF9NULvg5L
nhAo2QvsDyRmL1AO4wdIFUJiwIrIARJjkhovVb1wZXmF360u+FPOZFWkXTnJS7f0+G4op2ojVrb2
6TRMM0q7vO/eJLguPyxlMn1eu2o9XvMBoI06r6E2Z6t960kNSdY1bDwtTMXpcTmt+pnLix/vzmA6
IjiJMQD2BMzuoTFU0aqrbmm4os3cbqaE50cNAahGRFZuusKi7IGjPCEsvBfGgbAeEdxf6AFsRXNk
TDxVXEG0V1GBLmoomiAWKhrY5cLKrY95q9gsT1Gg28g0u2qtXlUVOfX58oHk46bfY0jldPzziwH+
+sO9BOJSgu/FiaT08b2I7+cJDB5AnDnPodGo3WlUzvn5n6CCSQwQIUiBxwem0kZ910OTBaYS8WHn
PfabjobxGaXSJ4QsYBqQICZimHzRAxentFwtKxKh4kJCk2Ydi0bV4lyfkWrK35tgMFEWerkPCDrb
956LqFFBoOKmxBp6g5idxAGKuIxql2hVDKvJkrou7zGpegrGmePNGmZhNrOcXZaXTLbHcT4DNDQe
tyQJF5jOdbEpKt2+HaFZve5aI04XXvs+5Xm10ZY4qC+aAODUSvqmTxtcncxoJJXCxbye0IZCov4i
/G/A8zfj+wqiPkwnD7PL/6fpKgYv+sc499bfN7fmxVGwN3/M+b6AyHDsa9KKOH4pAAVCcQImA6mL
gX98zVoRByAcESEB8+YioZQnv6ctGIPHHPKcEOAzCQzEwRC/ZS3yEhME8RBRLBMkRYL/laRF+ONA
xaH4BCwesiAGIpJDwH3sn92ASdk1E4DDOh/LkxCtZEgXsLsiTfpyBHiIeNSnpOJzlULJP32k3rBw
NA2ly2Q+7mvueZmgrF87h9LWoXpWmmp9xOWC2ZbSuNzaYhjqzcDX6dgNpINezC8yUZAtoyltgxY3
ZsGmVIM3ABD3kbNbKpnulG6HKKQ5aQ1SFHpznIVljU7c5PvPiezr92NbW6eKvB348RrnbE5HX7tu
U9chR0ds6aP2yBcBcESAZvP5bZixOJ36sZ9TEL7/CKsJZkhxIcVl52Z6CVXxWB/Xiyvuymjp3pQo
KT8mWI+T0qPprjWBfkD181hEr+Jmmo8nRDuvCtMt9zUMCUjWSBffBkfM9RBW+YZTSGFZ7eKV7FiO
I5ratVnz1PWcXUEbOZYpgzpYqmSK6jtMAOd4j6Bsle/7asVdlkcMwoHEI303NvXMUx3H0aDQykOj
8nqscDqI2QYVlgjaUMmJsK9RrXWpyqSsJ7XUkAGgfB9nqmQRou687E1dg6zL1R+FxttEJUZ3p4zI
7o7AvN9CT0iLDjLGIr0aioo2qsw9WTZtsrpXdZi8g2jS9+EUpikAjIe2WutTi/NJAzYcukkNtYj4
EXQ45UXTjj2ok8B8IevqpjDpaprhziQz8bsAcEZ+QmrqrxcUyZuGTOxOmKavAY8Ty3tWRPpDhaYC
uJFN3W1Iy0RQMHootaJ1EmKdtlPftzAhQeScxR27103X1Bdl1zO8NTaCiZIa67m4GnraMwD+Gl6l
UU3XWZEAslWNsOU5NqKAGUACg8htX7VBvIF04luo4gQ6SaBXwFkzx3ORAaDW1lkVd9q8866QgIJY
vEyz6lrws3Tkob32DaoZtAZ6/o04IwFwGmeYBOV28dd1N+Ns7jwUbB5S9aUz1kUwO1mr+hIDKONV
SNwUwVSDTZ/9ACDyadUXxtzAas4gwQlyGp/VPfJa1QsGMBnK2r5Qa9WIfNvUddQpmKK0ZVqvgLYr
PlRFULgyA0BwcZMPadd3VZuWhdbFEaAK9ho1wtx3TRyXMASCDgmAHsSd8pRONeiKuuOZ6+ZyWD2b
t7TqWrCmEuw9szFbh6x1jMlNOzeSZraYRpNFY8I+R6WGKQIuhkhkSSFJvxOjaW5i3APYNTHq35YT
hYrUUE/alEWVXNMmJKw7D8YN84bUbY6zSCOYPo2OhNPJz65VdS30FpMW2eM5auojAEBan5kKjZer
6/Lr1mgPkCPMMF7VqM99BpFveFdBwVxnCaHlO62TslQjmeMPgE4lb9qhIq/REvnzgq40rbQILoPr
mJDFLHFd5ut6EmlnggvgtJ34BBHSfkiGfr7J+SLliUyCrlKI1F2t6GwB487LvLmYZDSajZgI+KZu
iun1UrWYqhqHnKX1UpaNQp4wAC4inuRgopPEmSRlmFNbNPGxXkW5KLNE/Xxa5WEeMwkIPVj9KIdq
4+0YL/97eXy890Pw9y+g6+xfbENz92W97P9AA7rvGv9xRv9hgezLtBuOfBtd8+QldCJYYAr9Had/
tKAYesmEYALLNzIRTO7T/PcWFM4wAvNuJjAECpTsi9PvLSi0rlBIMnhdAtyOKcy1/4UW9KADhQ2J
GGjDCJ1RWKGTdF+LP+gBNGSZITET2cUXgEQ1Rtk5na5dmzXl5oFYnmg3oDR5WNX/QOmgvVl1zsqY
j2RXSgxDMqg7T0WloBTAr3x3FjH+1TT/YS/4uErZb9g85mz//AFnM141qijQG+IL1cmTscryufgT
RDiDPnMPFuzh0MdEWgaT9qhb8A5WLLOi+kTqW4+LI+PoM4T20nnQq33hhieScM5B6eJLTfaAmzr2
dl5GTXZNL08626ZyD4a12c919ASVmArG4hhSZQwl6GN2qhH2agBwYTs9jxPg3nmbVsjGWQmtxr/W
5O0ZAlKwf/EFAYFNjMek4tkXja4823UTkSlML9dsZua5Ju8JI4gZhjETplCtCnFg3pAFWow5Zbtm
6mAqPfJ3QU9ms7ayPV/Gnj2jpS89+oGaYKEONrwAHCKMHeIPo9RRB2gT28EWZCBQM8T1lZscLmBM
OmsL0qQSgF3uR6vkNKLTstT+Jvh6LrPeJT3f6InDOkXEVl+lI+wj3IRiaiF/8SEyajVF8c7NgB5a
iorPpvNQRQOSPX7UNibh9bhMyXHRlgCXllAwTM+whx8vunzxqVggDDuFMsYMotpjpQXYJWF6DWwH
QKfZDLh7xUqrMxNJdoxWWCHIo4uahU8wCYTFCJieqM5Luvu5keIDkGdvOomQEE9h1gVA3SFQItq8
E8MIQiY0whmZEQzQhvNCLlb1S7GNULfh7aCaBJ0Yvz7n8k8JIZHQAwFymMBeQLIPdA9ckbkY5QNd
+Y6VsLZCdbtcNvhN7/t1w4ah2tmCZUiiLktEcQJTLXrB41mcPiOEH1UhEZIwIYbhYALGdnCLQZKi
HmzgO4LL7lqEJj9Gsfw4jkV5bAmZNkuFynNofcJR1A3tBucWH/dzFZ38/CJ7D3pk8ZDTIIXFCLZM
CbSg5LE0WprAooN00RmUHuJoSeL57cqn/JnA9KPOgQxHsOQFWgdnRgeYEGxwQClOQnTmNYxR1tM5
bu+SMloVFSg1BUxFJiwLMDd7rt/+6xzCtBuSJISRBFrsxxzODpeT12t0JvGpx5WaxKefE/ghSO15
+4MAO0giy6o9KskUnRFyWS+no09DcoL4M3jXPqAeKApWfaFfB1gNWngAAR6ZratiHJI+Sc6GkeIU
W/6WRX5rPSmyosjLYy0r80zKf4KxRyQPbAPQQV/3ZZycxRdV9xGTK1le9fTq59L7IWdx+ojIgWVM
pdHj6ERyptGnqbnh+GSqLn9O4gk+oHgjBAFUD8KLDxSEqOjLiFmziyLYaNMyTUhIZ3050nH7c0pP
eNMjSgdKmvqiwWQ1ZhdwvnVcApA0f/g5iSfsYF+JwuQB6j4CaNJjO+gkNDJ1V5gdzIrN0bh2J7LU
/abR4qyE8e55byx6Jm88xRUkewmgPEw6WHzA1VgtYejaAUhqf9Qt00cv4tc/5+o5EgemNnq9dK4D
En7xRtEYet2WP1dS7j39wIVgoSTGEIMSDvX3ARG85sG3eTA7cNRcj6cwFl8gnQ9gBk1yJru3AzS0
P+frKdMDXA/aA/gOC4GO8LG2AoIlmooCSU3OkSZ7q4umS9vrP6OiP+gcmjhukyIe+WR2ovRHbMIj
tJGAyv2cmR+aDZjG7etKWMmlUiKxd+UHmRNVubd8BCL4QjQbB9tHS3UxFsuRrGHH6rli7EltPaB2
YOh1CTud1i1mV+v6iIT6FHt0V5tFuYRmeYEB9GhTPsXPBL0vmfcHK3lA96CyxbBSGZU50PXmDeqG
oz4JGWBlbQH7VOR6BBSk1Fxh7JUNIa3LM1Pda3MM2yipjT5N/hy+zDUBirrq4VxPo5rcphDltk7K
o57yo9kNABhqhaNj7Zc/EekeamivwQcaGlDcybpCZtdOZouhpgARZnNEFa9vfm4LT4Whh5QODHvi
gwh8AVsw4dKj9lW3mjvtP2hrYJkv9M+MYcjeNX9QSixhU1wCgi4Ppz1jEqIpXqnZjdyqVR7Dd+WS
/hNevVqX8BEAEkB57OncXUdFVnOVV5cFLPjCLD9zK2wNN6fFeCmKJaUxrNvFW82rZ3zjiTQGYP8f
FzyQfF4Eg2DTBiK/q5ItggLzVZiRgY2U5bm0/FSslAgKgRiGz9BTHjiGRbPAbcBmV7nKw0Y0Ewr2
luqTnyv4qcj1kMqBGyyjMPnAZ3ADe9MHfz5Fn4aFndakfkZyT7JDCBgTDCX2Y/vHNltUPS+hOTa7
Er0zrctgR/YZCk/pRv5OAfqPxxQsKmALaQRWYO0bIHKAzP3ln6ljYtAFQfB1LAbLBQdaCW5YVm9X
s8vxpV7osUNdGtH2mbb7SVb4vlSHphjqpgNWnG0b2g45hGAw/Wh8366fpvaZ3uRJGvDFC8BEYL0C
7/cnHgYRIhwSthBmVzSwjkrTsj8qePdMYvyxDYNkIh9QOZAXbMwCh52xu5k0sMU8MALrttqcrLlu
N7Yg57AreN3aKe01/8h7GCZp6udnbvFUFHt4iQMjB5Sb5owAq+vcR6qrWJItsCYMq1szVzLSG+Sm
50CaJ2nGCDpwQC7gq60H1RSMBFBXBlDhSb2MAHTPSq4sZeRiefMnPPgBIfJYj7ASGzxsnkJIGoOK
6A0HXAiSFGxyPyPFJ0PFA0IHJXyx71rGWZqdS94OY6tm2MPi9BS+U7D5OUdPWibMY9CXXhVaw8cc
QW5L6ARAyq6JrnQRb/xyFdnnCoAnuZEYWiy0x4K+rF08yKGwxkcnHxV2V5DPsYavCxSvElllbDDP
JDX8ZOSTABLDmhK0J3ts+aGjzaGJYt9buxupgGXvIZP1UTedN7+VBuCP5nhOYYNyTTLUbGEDXkXP
qO0JacJUmcH6EoWqGLCQx+Rhj6awMN8CRpOrgV4Z6L/+m7QrW45bR7JfxAjuyyuXqlKpSrJsS15e
GLItkwQXcN++fg7U09csCF0I6850dEyMI5QFMJFIZJ5zUhZKRO/+Cxuca6CR3FezBRu2qeyRBTtH
e8mietcvxWFpur1S/FJcXeImgn110XlD7EKJBVUHLrQMjg7QqZVkJzeeHkhjhZr6XwTE/yxPCzcP
aTDMeMCf8HdK7Aw9wMVldooHC92pR8XIozZuJC4iXMnGChcrBlsh/WxU2SmNC0Z78T1U6a6fKZEJ
VKE0WwVmDn7I/n3j7rQZ01n1+uy0ume0hnfJaEssCA4UHqqorttoeaBXwvmAN6ZF0ldddgI+JtPP
00w/pvrZUAtJYVH0SRAaQF+HmICGE3y5kswAv6loLPiz/WKWH5XpsS9kaZ7gUYJmyx8b3JmhHbof
pDCzkwliDWDWRhMM1Kz3KOkfy9r5QoCgeFDd5gH9a9nzS7Y+bh/7VW0UQImyU+d+8MYnYn3rvd/X
nUFjf4PLsy/Wx3nD6mbaPHd2dlJuOwD/rIO9+OvoxwnxjZdyAU9D25vD5OPp5ZSyzRU5ynZz2QZs
XLHXjWlIJyM75UPhL1XUWF8yMOC8/Of1VQrtIH0GQgd0VJRVL+2Y9eAC92whifpqz8/TGAGEraof
32EEjR5LM5BhuA63k3Q2bQLsXXoynIOZ77NAc24LmUsIV7Ixwu2YXWlKaqwOLsTFmyKryz7aAG34
XZsDdDKbbvCeNQGDhGoQCBKME7z9QE5uKiW4VNnJSQu/S+rQ7sGfrMIMWLPrlgRJEjoEHsC7wPai
6MTd9LNpNkPr4N5otdRHRq2D8mFnr5wXvxxurxsTXcQX1rjIoS1x3AwE1tY2dL6USuu3xYO2+mgw
pd3tQADwnR8nivDrRAlgKMtiSnZWGFfQRQMVGf8B2/lyZ4EYzWPNQYycARqMdDRPgmGZXL9VRzNs
NaAFisZYw3bJpz2N607irMLQsjHPwsLm5HmNrvUa224FBKkhc/xYeZSWYV/zGT64mCpo1uyQAyDL
fdS1TF1FHVoWoHtfUe4bEAWy+UzKrxmuN6/94jxq9AZZUYh+muRRw870G9saIHQMyQlgOOe6g2qj
KJYO2elpoZ0PBA7Y3mlA81tnBo8ZrOfrLiXaUHNjjh3czYZSQpKyaGFOBRHEch6K9mUlT//OBvd4
SUxldvQZNurxSOlzNjwslmTXRMdwuwwuUrpKmoK0ykyEpn6u9KhRDu7y0mkS9xfmiaYGoRNUeAD2
N7n9imOg3VzwOU5dOoCwlvk0+ZjUagj02q8hrU8qA9BV402f5//RJfmfiZzYtA6/1D2WBfGm66kw
NMqu9LJOjBt7LcFMnYY5zLTa3TsqqOdJ3LR71Pe0k9F2YLiWZSLZZ+G9i3cNOoEumoKOy200UYqs
UUFBOnX6A7UXusuHJlxH41eZtWcDH8BQ1htWNjRqNSqU/TjdZJUqaTEJnXbzI7hKjNq3bZKZc3Zq
tLPXtiDiPEibZcJzCIopVBbYy4cvVLsgbo5FT5FAtRrQZ7Fn34C/VUVDsVo3eQ3cYrsst6pVmz+v
nxahK5vICk1U/hlu/vJE2pNZ0rGA4b4u1KM2mnuiaWvgVvYYOonlhlkzLzfXbYo/q4WGu+ogqquv
Zc1NGBhAtyPF0CCsW8p5aB7z8aAbEe37naYAIwdutPsEyHeUaUWEqlI0frv+A9ii3kQ9sDpcNL2Q
3jMNjW0Ymno3HuyRvVJIfHZ6M0R7SnJ0hU6zMcE5jUsy227Bxzup9Gmtm2BVz4bdSNIBodf8McKX
vdo0VXUnhRGlrL8iOyX5pxmg3LLLHsbsZ1FIfEWUVsE5XcsFHwW0I/6iimOzXbwaayqP67L4RXFE
tTktJbeu0CWBBjdUgDJM9PQuv84I5noT23DJ2V18wLgCx/peWFWoZfJzJ1ySowNwgc4X6oZcgqEV
pF2KGbbI7AZZpgc9/V0D32tNslAmdAjQMlQdHwwhnTto3lTUfd0hlNOiA9X9V7rs9GHnWrdrEQc3
nlsHaLZlPYg5dhAjw7KrcTctv647vuxHsH/fHLyqd3CZaDh4hDynbRb02XHNfly3IXRKVIlYEQAA
PI2zUbqAqAPCkZ08pGeWe5iJFqTNhyTdOfUuXiXWxCv6Y41zliSGAgAwxNnJglpM24Zlp/l1+nB9
ScJ4sVkSn1JAvQU6MPh2gOwHdvw9qd91kjcWuIjkGIA30Q6bBtJnb39MyjhK03VXjHPgPbVSUtbr
R3gTATf2uPA0zA5p53hEjY3EgT7f5zkozN09zW5YK2jIjvVMc99SP4JWvbeMIQQUGbj/Haj4koMh
2Vs+qOS2NpGsxMpT8NmI8xDHuX/96wldxEWDHlpK6NbzpZx1VbzUKRZEyWz43Q3OegOZla+gu1JJ
ziQMJhtDnOc3E+jMBZRXTnP+DOIdNB6QUoNgEI+dZEkyS5zXa3FrAiMHS9VqHRqdHtG6AcwhrOjz
9b0Tfp3NkjjPd6tqqI1+QsBYk8nP7Jc8a2W+L/s+nO8vZjnRdoCN1XksUyOquh9aXkbXFyIzwjk8
MMKOkapwMxcfJY9/A3EgTeLEX8V6ZRCx9xz3/VVidqU5w9FKrdhP1eor5W+oZp36TOJo4sX8McR9
fiOpUs9MsGNOY9+Wxou7uJHSuhInE97DLnJvQGdNS3/N4jaXRd1PDl3A5MXj23KA4jIcH8hvcIw0
K2qLTLt1E428J23a2GT+uLFJiwbwURBv0Jx5VrUlgsdBcUZiRHhDAeUIiLONFIMPCLWapHjZr3hV
0N95Yfj2eDCzl1ENWns3V+rN33seI78y6DuYVLxXVD0ZiAc1lxPYPOq+oYoZ1jGZ9l1OC4kpnvvq
gImJ9qdjQooUXVcA9C+3rxvydjCBiQQkaT10kFZwcWnlRQS9gD2t916/Y4/IKYe6zbiEzvpgOcOn
fjCPndpDhABE7LVf9tfXLzoVlgk0OVBZgJJb3PHW3XH1aI7flGUztAa+a9Xvqlf8eZCccFGosoDx
toBaZ3hG7lBMZKn72S3IqUg+LslvNMGur0PkNdu/z4VCAtkHMFlKAhI5kD02CEigYiVf6gVqErgg
qzy8bk/4Age2G/BMDWpjAJZffsw0t8xmBWvpVHgTOGhNbu5WxqonMwUpptZziNt5SdDYkN2pk7n8
unjA6F7/EaJIw/BtgIah7Gi7fNh08h5CIli0ljzpiRqgFabYT9dtiD6cDY1BjzFJEGbYv2/OfF6t
Q7/qlJyqonyE8FoG/bamfkcwQ0i2DZ3JIwBbfGmkyZploUtFTk1XmcGgpmOgAg0UjnX9s6vBPSw8
e35HnEFL1naReoANwzfcUBduF5Uu5LSo56R7HEG3y+k3LS6DEiJ+HpUskX0LPqdzXvUf8Joxwc2+
XCLUQNCjSAdyconzVBsg9X0j+mGuDtkcf9DqD3h/SrxDaNGGyoNpAEKKp9qlRWqoWaEUNjmNXYSc
B1J1eLcsfQBhM5RMIZ/QzF8by91d9xft7Uk0VQPMBzAO0MtEU+vSbGfVZZ3OCRoVP50dOORNeQs9
p+FH/IIKzawF3nxqlr05BWAijPlxtbsgBbwlkZbj33oufgjedB7Q29hvvjw1AUxY1EmTnrzlNKih
VkkcSFAahgHQY6Cdo+PZbXJeu6RqY4ABARDQhCdHn4XrQWnjD/bSAEn9OM0vS1UHU9sEkG65WwZb
4lHCjUZnEsINaB8aPCWhqcE8hQJUesJd4yd560/oyI9aG/RRb35DX1Fi723GAQoY8gjEbw3laItb
buHUVQvVxvTUOF2Qjd+7Gizm6Wdh79KSSK4lkS0LlCOHdcNxNXOnpaiVMqUJYCDGWINj+Wn9rDgr
oNB+af51/dBE2xXIUMDSAIDiIVDekDppTpEAKObvnCCJKo5anklc5e1RNAE/BSwJIqkINXx8KzWo
SK4lSkF9hvZI+djMoK0/L/azUr3oX7xJ8iIWeAbMWSid4VZnfeXLI9iW+mx10PM50alAV0QJjfiL
Ge/0/MalHhKqX5Ijr+PvXcY2trw/9ti/b+4IBYiUrOrwzNfsYgc+bDDW1k2ROnvwwZ8M4IaT+ffa
f1duoMDmyyoagnrlpXXOL9vUnSd3QdlESZWD484+XeNd7NTHLjuSPD57gxV1tXuIp36nqxRSjVaA
N4DkdAgSAvwM1iACV0k18ZUvNwEEHZdarLJie/ONDpkmU/2+kKelyPZd0QWG8W2BmudoyO7Ot0kA
DqXnAa2NeinySs5uDO26xKMFwpyd+64Hub12QJ9b5sKCogRg9AA7MkIC6ou8D6Ncm1lLAbT7uvxS
9ylUJFOm6JoGqamBve8/Wjf2fh0PlQIFWkmzUxAOEGZRfHeA4YZDM4ffOBgLEM2SZKhaOT+1uYPq
6+e2ffHIB0J+SnyZRRbOly9McTmV6wymq0B5FhzBZ7K8UOsuK6lvJx+ddW/ax9jdUfpFYlNwfrY2
+SqLCU24Gs0UnNe887u71Dpk9JbE+/lH335MLdPHf0wPFbS9xLBosWghoeqCoice2dy+JnGL7Z5x
dNLiZI4vavOcv3SqETARNrf/bLrJrlRkj/23Tw6gE0H9xacEQxKPgcuPGVOtHRaI+57mNmKF3dj1
QMhdA72ShEFBi/zSEpe7unm36pALwZMfgpZgMSrdl6qF7nIRGR44swFVCsj53aZ1+kHXy33qQf12
/muAD34DwymBiYJz+ho2Nq47d/FKVLbaUVG0oFWm2o8dAERsg1DJLSM8oniTqEBPIxiDbnO5s0vc
rSnEqDJQaWlgGv2hqO8TKOw6h8Y0c990nzQT7FonDh2zjFiXUC/yU0rWqNVjyYNMcOVh3X9+C7f3
tj4SY6Doy1UoGdaVBx3B59yBMqrt+CskAUmaBdLqtigWbo1yKS/0QUb2nEcM1vJHr3bDqXJ27vRy
/dgIl+a5JnhZgNHh1XK5zV1tWyCReDiuq3Zo3b0xeGHf26Frti/EDVfTCMigHq4bFWSzeBqhvQPm
F1JNvuNLq3Gw1VRD7aUATWKsTSUoDWOQ3GKis7m1wl0mOoXWajOh+KIrxb5P9cPQPBgTCg8yHIDQ
kIbADWYyuucq+/fNsYBCzDjEgwL3QCEtApyv3lPL+W3iAO60LnElWZ5w91B1MNlbwEa959Jcv1ru
BEVnsKgWIGTWhwVCc9e/j3BBjBSI9NgC44NzvXzogKRUEMPLxgsM66ypNFKSo7S6KMozICD2xxC3
c9DPqdaZGdJS6+SUkCVO9YDM4w26BBDmH20/W+ed6pGfKDt8+3eL5NxjNqyk7dk9bK8Hsu6a4kNN
ia8l/y/x8T/xDcLPhXcVSlLoA5sWZ8etwRWMLTBnkE8FIOsY5RpdX4kgRQZ7A0xE9niy8ai5dAij
aKcCVBEwH/QqRJM0RqZsa1+LPtvVaDc7s+SqZZ+fTyvAFtHw3fBfDv8Yhx5Njv83mAOkjxYbkNhD
//edFHD/NyY4x1gUY4RKNUws/UcyzmGXFL4O3fDrGyf0840V7tMYVqXqCgUTYPpNsQTHeQCdY62f
r1thf+XadnGJSY1kF4oDWAvUl/y8aKJmvs3nu5kMQU0kriBbEecKpVehIQxY+Wmou7NLliNNX+bm
i07aj9cXJTQEHRVUWYEZUnnoPNSmR61XcXoadQnN5klbjHOnhnPSShIBobNtDHEXFGBcrZWw52an
QSdp0dgL0LO+Q4zWktxKwu8EfipgUB5jirKDvAnjLYZxeFWO7wRdgGAxjjm6hJ97graaSdPf17dP
eGQ3ttiqN7Y0AEfnlQAX4pjdej9VEE4rFyZ8rL20nZPtq3L5YasrlZxc4VeD6g3muiBhBeWAM9vp
pQlVJZhVexo5CbgitIo/VaYF6n9KZsn5EoY+aOlBmhXcf5PH/HWrupgNZI1PhYNaq0VzXPag8El8
XuQhqFy7eKtCHgj/x+Wi1jaGuHJd/AfqhzPcGw/yKC4zwh2sLHfL0WUom1w79lYLDuzZpjJ9ENF+
MeIEKn0o4SAxulxJXDfA5nuodXSO0XzSxqbxLYVQyQNU0LuBrtzGDOd8mGlg9ks149b1PHqoSAMV
Ma34XkCXGjNHPAiu9doSJu06RLM32BHmwqjhGCtpWNm2HWFCSOlPhW0ctBRCdiRdkyOkY6TUFZbH
8HFz+zM5Z50T3f4PCKjVISM+ATXQRzMmfkyGdXDN4xDfGl4e4LXXS2tc4q8N0JYBhUZQxLgd0pq4
8LwMHa0uAtHaXXbV4/XzL4o1qNT9Y4BbmwF5fiNbUWVCwnMLiKEbtWYVQd6pRHknvYdkruTkC1Mt
lp+6GoI2q/Re+ta0oGWXLMiGrbr2onrAPI9yUqmvVFMe5Toku5shqYLKxaOu7mn9rYXI8DtiOVMB
QcZnvkaFy99QkMke0ljH7aR9B3fSI62f5j+u76wosqJaD3omQMaQ1+TOUJVACUSPczQBnVDVj43R
QdFuh3kdQCwknaQ9/lp9fOOjG2vcrmoexbwMA7En09WdE0PFcUGmvDygCRSNfb1T2u+lsSApGyLo
8d1cX6owXEAR10A1FtoGLrdUT8vqtDIRk6px37rB/J7wjW/1z9/nFhePEAxVFfz9OS5DTaf+igEa
15fAwuab/duY4M6BMq/K4ky4IcxmwvStbKdrt90yHIj6mRpP1uxLk1fhydtYZP++uXl7ayKKsWJR
xPxZzApEQNMcA8MgH7WkL0TbXV8f26Jr6+PuJgwV091phTcSgJfXpr1nl8aQtO8ozOBONyFNi6oM
jtblomLNHVXyyl7Inxvyg5DjexghuDVQFLYxDhaiebzKDi6GfIAeJsAzaYgW3OfKDZvu8yxTnRAe
KbyUAAhnZWAkDpdrGQCjKFLMpThBRfO2pzQg5efVBmC3t/3CMX3XmCCngBk7bjbsl9KVFYdFnwyF
PHRvDQR+U+U+mWY3ZgY1UARK/XcBpBOaKANMX/cLQZTCX8enQtaCvhofjQ2jxGweCiMtxoEYRufX
w74gBgavKCFNqT9VklghOGgwiLca0Ci4AfgkCbCRxYkx/O4ECByGypF7E8NiiA4ZwcV7sqzsOKjH
3pG1bdnx5dwfSFew8gGo1yFVx0WoFvK4zYDJbKcWc2lQLlM+dxB+7ZUmDivVKf7+ekGwAqQd0BTo
h1hcYYSa+VyYc/6KyyjQoqy1M0Trr384Qfi4sKFfeqdFKpAAYkJOPRqUixkfc2iCpvN5Gp7azA2v
GxN6CetTQC0NzRC+SxlPSBWNZCQnc33t42N+V2OZ6U7HrLwdVadnpUko3vf2y3W7giMAPO0fu9xn
66H4v7pKTU5KH5jJWXWfO5mgiMgElmUjlKBw8eYlQvHGUr1iIidvcs9J3N+iYj7Of434NPEigOYZ
GAAoNarcOjp7HFQvgRFHB0rnhToyBrnIv0EuAOHVY/hxPu7OWmeBIOmQE8sSIdGQ7WwgMKv44/Xv
IXK6rRnuluyMKsbDDeiHrIB8TbHT3Rv9kLVlaJKv1y2JPG5ribsdUXZrjHbBgpxlp4wtBgKq6tfZ
atDs0zAPMSqMv6c04htttpD9os19jAkZE3SkTXIyvGfLOdtZNEKtGESbf7cwFh83Zjxn6Ttki+SU
aBhvBuUkhZ5YsSd/yqElXtStJN4K/fvPsvhWCRkNq3diA/69okvrxF3QMY3Hofx9fV2i6xL7h0Yi
iEsox/FAPIyr9PJKiYGMqYDQcspvuqHfqFN7R2j/sxl3mJbVvlgYZuivVJUJuwjdBcgGYFAhhwbQ
weWutvHYYgyWAqSaC5BfV1ehrVWg4WNyVe2ArLZCw+nn9QXLTHL1IAhtxetUwuSkafcFZrXMFcQZ
CZQ8ug4K3nWUJvQdMZ/hN/67Si6MQK8Tgup6np9ymwQY/pDs2hLDLemkKX6bFocSA1IlJoXug2yO
PdShZcP3FesVgrEtAxHrRTSgzU5QnuxsSSNBaAQcbEaOAseX10abla4GUQVtGHN4BmYzHR6lbUvh
18Kzk/GfIJhkc6e7qFMCUVy8+LJJD/IF5DL1R1zj1QlYo37QY0kGID4NG3vcMc8xdrCqMO/3VGfk
IWkmf62P7nrWst2od5EaYyyacZMX32rZ+1q4l38M87Q6T2lUCDkYKFhrN5UJjqLtRmj+f7ju/GIr
gBayKxPnjdtOty/jLpttYG9QD3fosS2gXW/urxth7swnbZBqVBlTCVcnT5yHfJ+TYZgA3iyWdsrb
4nY04+frJkTrYIA6FFshewKd6cu4YevphKoLTOTAyC/Vs+k9QpXvHTYgoAROAX7xm2Z1ZZV0sLIM
GW9/VMD0KxfMjED1/boVUQYAvPE/VrTLlbjJCK0aO0Gcbx8qY41mzOrUyqOlWJIL5ZUq+OazbCxx
sRbjXGOojfe4KKG3f6MUVunPAJId+iGdoU0PSf7E6J0HjHQo/MYs7Q9ELx66afrmTE7qK8k676mW
ZJh+59IwXTBJUF2H1Z9TDJ8oWveLayeg2VMw6zsj8W4wMAn8vqxI987cD6ce0H1Id+IhNCadTGVF
6A7IbxlMHv1+HjMS1wakaFB/Pq2EBE7RR8jcM0d2Wb2ih97sIOi1eL+C4gzs3+W3MuIV77EEMGer
2AHufPSMJXDNkvFA7GjRyaNefNJNhnoGyqt9wHiKJ400wWh/MKofA0nDdaI33XQHXeTSfQCofqfq
j4miB1YV9cWdAp0zzMPMdtc9TFSuNVgSC5FitMqRU1z+7JJAYUJNkY3b9S2ZyodsBLp3pTdWSkJ1
WU8LSc99CYx41bChrylklOmwbzoMinWyUHeM45LpUdwsqiTaCj/b5odxpzg3bFJ3FiDbNgYozARD
n4+dGR+uL19mhP37NnGbiWdgDiQ5dUUWKE/N/FK5kuqJMOCBmQy0NpMr4gmTTbM08JcWueH8kXgk
UFVJuBMGiY0Bbg1p13QLRm8jZylCSJ/CvXT9U548Xd8p0StB31hhv2KzU5SMtOoIHtuze1ONxwkz
LIAAvSO9xCFFd/rWDvdGaDEkCc6EQKRbd44SzkBfQxC0VTz0DTBjRpK4iwrXwANDGACwIxwA/utg
oA/GHjTwMqRChr4GkwP+7FwC8PSx60LSard45I+K7MHAgsGbYLExy30zGisaXScUTFqMAoKMJaZA
6369zoGWOn5neIE9a/7ABha/4ytu7HJfMZsyt8hZEcOI71Ugn7AwzDHzLS9qkVG/wxYY1ozEw+Qf
uctrwQjpZbHwJUfnWPR57OcaWPnFeOgwJxq68ZKlsS17s6Ubc9wNRhwrG80WDuolz+grQWjgkZaS
W1+YAb5O+MLEHKiCa1yQ99rStOgMboIez3aAKdfH1Q209TkG4xrj+aCEta9L5QmiuVVLHt+znxBW
+I9t/h6rVkwXnyfYnooP8dIdeoySBRLIr90XD/NvrxsT7+YfY9zHS0elxUhYcD4UvILwLCnofgBs
9qHK1/IduFzM6GBT/sB4QqeVu4JMLcUQ0QmFqNvaagK9huKwOkt6KcLwtbHB3SbrAHXBctIQ6NXB
73s3WMpnTCYOMeTaR7vvHZu3McY2dxMrcRwWCiFtciqd+oumZFFsOb9Uzw6vmxEHL7CfoakClQHM
jru0Yw9N0qctKGm1gXnuVnFfx9ZtXR5HSm+UfL2rq2PtBeUPiVn27d+cNJcJvjEJUcAZLs3Og1o5
5QqzmM0ZUuIEZf0Ija1+/DzXBcYZYUQlWoD7tZFh7oRXKboEKDDjXQk62aVhBQkMWTFlA1MVSidw
snm+mWK1e88LZWOFW16sgefc6swK9GoDxakXzG1E+Lq+i8IDBiQIk0lF15LvJAL1ORRzi4vHgWbt
EHlMbHqV9OLZ93/zoTY2OD80G7AbyhmPFIOkOqvNW8FaYGb4tKTBDE7Sv1wS54496my23WFJRnx0
p2ctzHMZ5VW8IghpodOM6q7NZQeYpWWlxgITKsaZGL8tCJX1nzHt/h0uwArxwNOhp43RxJeOttim
k00T7pKix3Dd9mZJzejvP//WAudkekKMXNc7vBacnxTD8ab4vmmk2Y3owAAxChQVMDLQXuauKyWb
lUKZcN233RFM5DkJXZKHaO2GJl5jSzAXZ608KGq7q5KPZXVXxa3EJ0RxFxQ3NIcgQwqhHC7uLvk6
YsoLPpgJB4eCPfTHBjMabCusMjtcrfzxHfu6sce7fOH1Xl/CnlK6N+CuB8ZQnxW6SN4NIioNqHuY
TYvBKhrSRo521SRFVpQzHg7DWIetc/amxa8bjOJlSoAjhBRT1y/xfjOqUJkhT/55kM0eYCvhD/f2
F3A+mhG1HiuMtYQSwNPQWru19AKXyDR5hR60WSfnpzTP8tnpYcW2dpnju6rkXpatgrv7jXptATNg
+9jegf2PO3LChN3rPiFeAzBpkM2wUE7hfHDUR8XKezxx3dj4kSa2i+m72hpeNyJeyB8jnOMRqDJU
MSPmoiCUNfrRtX72cSVxO5kRLsLmVlcZ08py3Kw+xIkb1rN2kCLOhVZeUWKQZ4QeAnuibdIXd2wI
dVXkftTGBERMKsQEzRHilquilLvruyYMDyDVs8EdgK+73DGqNVovCYGpVLMj56uy5P5MD9aUROa7
9g6AKzgzG8/HS/oWKbVQ1lpZj1oNquQ7g513paToLbqfGKrrv0a4Q2mYvYXLC5mfp2e2r60Tps1N
i7MzzLKCNpghQ+QK989iYwpRvmEMgctPlTlui3FgKlzbVjQUIHsSgEGT7hQtb8PKM9EyyTD08/pH
ExGXMd34j1XuWjHTsl77Fu2ntWuPercGtqbuFw3SVrSK1tG7cZYx1J/N0dvNmfcL7JA7DFw92eTD
mpOjoTwwtBJTlLn+u4R+Cw4s+g3An2p8/RpQgEZfPRdpN6pvubNvzSRw0TH9d1a4xVtF1y1W4+FG
U/HWQ6fUe7QXWZVc6EfAGbzOpmQjoy+/65Rg4Cwy3fxEdTeE+mOsQnrNW4J1lDiseM/+awhDyy4N
xRQkoUVRyGutPB/No+r0PoYMvic6/rMewFIuzeARqZJuxHpqbw71xDvYZh4WUolh5u5v7sSNGe62
MjuiMOAL1BFifYeG7AfQ5j2SBUN/ZoRBcD7ecX1BVhJ6Dx6gSxB8uVxXGedEVXKc91S9mz9qmCP8
HqfeWuAur3qa0mZVEbbS6VO6vizjechktWuRE4A9wgbmgY6Ddu/lKnRa5y7ErpGMVuSQUvMAnjWx
UokPiD4OsJlgPyNxx3Zxl5eiOF0y5CQ/Zd3iQ4c6yoEAQDdDU6pAaVafEMnHEQVHi02xZFxcxzLZ
sjf3mAG2r7HGfQ7+z5D51bDEv5I1cwK3Gd2g9jBaQI+190Rk4Lowj4TRcaBVfmk0ngvPHacyP5nm
17ra4TLdK09WGmRtvb8eiIT7ubHEeYY1Ve1cJW1+isdpxzioabxr3RHyFYh5XjMlB9WQeaPYJp5f
YKKBoM+L4IzNpFNjnfLT0AAzjcYs3de9UdysXo6ZVPmsRni8R1lObEkVXVjrgGzNP5a5iLjQeK4r
yIuelnYBxVdLgChezsOgYbRgAHRY6uuY5NSSH0B2S+470fFAcsJqmBCGAnH98pNWBaixOrVyTDnI
v8zVstyYS/41W+xEEoyFiwTvzoPQCkYSAwt5aWlpUpcWGTJVY6ojGiPlToMxpzvrR2fYt2P9VE5e
2Lm/rjuS6JxsrPISEvoSu2NpInWl2jntb6taAdL405wcAdSUbKXoXtua4u6BctIhhsm6CCUgIx0g
bU177rIETcHH62t6HXbKXwVbS9xVoGBNas7QWRhtX2VF1GQAGM3lCwBueYwKlTPucrXwzQV9yHj6
OpR7Mh/p9LzS8W6SHVV2FN/8GOBoIHsAfRXAHi6/K4bal05KUbq12zrEfKu5rHfX1yvyUUwa+ccC
t7EZWmMQk4EFaI6GQ+5E2Fjpw0Dsn+ABok2IXPMNiUmNHeSU2YwcOrX2BRjpVAWZCDlnHIfTOvrU
mHW/H4ZbpZBRtoVOujHNHUK31TIar3gptMVOQ/xOZt8rW4jH98FkS6V52Ad5+8H+LJS7q1yntJDK
I69OvUfgVwM7yXZ9l2N2oa7uO3M/zRC09NT7niiS9FLoKiBbonNqQAbtDUA4Jo6eWAzalTy78e8k
kRwM4Qnc/H0uxNQZptLkLRBxmH9Tt+29U+2tlEZQh5YsRGyIjbIE2hOdd+4iJEvuzcWCirup02gu
Vgys0/ZrtVOAx7/u+0LXQAaGiVZMLY7He1gmQWbJ0Hd9qQaskYvp21HWuVFjWGEro4AIT9rGGueI
qdHlaFBiAxXvHLtAfkBL3/5+fUXsI2zdDwBxDAxy2XgiKHloPLApH+jkGY2NMSqaX+J5ZYUxpjCE
6s/hVyarjvDfibfFOYRqt22rV65+Bv2CnD6CoBPfX18NnzRwFnj0Utclq2lnWE2Nuay6jze++cv1
fAwdqWXMXsnG8ex1K0sKy0kdjBc7Z6XfnVcVZU7fSILloMt6uG+i4eu6WBjEkx7tY54hYxTF3FGL
GOeSxLsRCkxt6I0VtIFp6KW/vOzOVfvQqGU1kze1R94u54F2N1Ve6cIuoDLrCWrcJbCZUJvbufhf
7dzdT19kU83eKHi92sQ8M4xbAqIKvJ3LG8xSofus5alxnpaoPEy2D5SrF3Q/mxKzzXwIyn+TmRR+
SsyuBnwX6RyoBZcWgTVozYHkxtlrQoCOVKibW372a/lMHmciiVVv+rqvywNNAU1dHaBu/r1NES2K
oaqN8/AbhfDDeFDujLv5Kf+c70xHYky4sH9soW93ubBpHDCC26uwlZgzSn3tM7QQk8/JLxq6P64f
PD4wXq4KYMtLS0piQp58giXXDaxx1/2cf0N+rdB31828UVPh7eiXdqAPaOs5s6P46jn7jpaqjbNd
+mOQf1gO7WP3w7mZHN+WXGWyjeR8smshJLUapXEeQTrJMFAIM4zWsHdvoGSnkNtGpj4ks8c9uFKQ
iuq4wDIp8g7MT6h3UGnJP5CP7VH5cH1LZaa4I65mXgHlM/ij8in/mB+TKK58+nlRfRr9O0Psdti8
kWNlhChWT1/XBNGbL7HiQ1lVAcc50AyJ47+9B2wHpVeAzAD/BPuJc/wUVLUCL2bvPKP/TnIVwvuQ
rKvvMRwDA4Z/ZUkjc0zmAZf3KIRqofoLhA8yEHRqLleXN6SGsBqNz1aKGYltHzUx0Eua408LlE5x
7pzqmLejr5Dc19oPQ6KEC0aJS9bNPta1X8Edj1ohQ0LXEiMa9Jcl39PqvnH21z+jzAR3FBTdyUdl
KeLzYOo7Utx403Eyh+AdRtgYOXw/CzOiOF8Bn3vB2KgxPndJ54/1h745DZ6kZf3W8aE0iv+xkMah
wswHR9NaFK1A5fPOzY/WV+2+NiKV/Oq8+6KyMfhKkjnyyTZ6khfWOP9YaLtqePmndwlAqcFQVpqv
dKZMZOJNvRxabCrYhiY0TQA/faNomk6QfaydjNz1a3VT0k+Z6WNYAsUUNIybJnjVYx66neaRt/rt
ejMZjZ86wDvmxT2BqCOxxyhe/vYlzv8mbumNXit9PiXkjpjesak+GZN3kxQPYyXzfkG6AlFRtN1U
9EUwKo13m2KwQMVEE/rOzfqwcb7UFQ0w9es+SUPvQfXTOz3z5xfPkoTQ10f15bFD2xt6zZBrRtXR
+z/Orms3VmWJfhESueG1G5hk43EOL8j29ibHJn/9XfjhnhkGDTpHW/IJW3LRqbq6atVac/yZMoa8
FvMmcRt72CBOtyl5yKzI8Te+LVmCzS3D6hnEwDYpla2Ahhvdia3aeZb+GCuZyF9uzGvfMnMBoxnV
kdG2iZvIwNAex5yGNWh0lBZpyUMrgSgezfF/oB8eGchP8nYzQEIr2aIxThbe6pDGH2FqGXhXC3YH
2oboNcke08CSooj6d1VpReXdoNHkQ6lAbsQM8dVM1pLEl2cFyQVEgHiTAhoi6zPvHY3xIJeVnrhl
kv8xpByBUf/4bx3MuYnZngwK0VTrhCSuL+K6a3e9bg3VCjZraTuejWO2FCppfT3hMCJutG+glGoq
RjbYhZXb0TY1lAqoXNjDWtB36aDPhzZz0EoLSkh5gFVNsGLxwENblleeWQtBLJwMoGBon0ZHJ4gY
zm87sfN9zeM8d4WqdDg5StWjCnrCLgR4e7ASbTdRInQ8Ri/OiunLQPPc8mzhvK5vlDGvczc1Hj+U
vLKNhE3bt5NXrtKFN9e5pdnqcdQVssJvcreIHSJZPh75EQ0F2hmb+nagIHy7viUXRwaCIHQYQ2AJ
ruR8TgsFWBITfeJuqr4LyJG0RMD+eC9B0xfKawHSdIHOvASoSf8xNrtgxV5NQyktMLimBQvjndJ8
knxTdWuKzguvOcwiepjRvIIn3UUphkTlWMUN1ivoSsalnR7sEbQTdJcI0a3kPfb6EZQdwXQIVzzh
8gICUgVWCShko3frfELNMWukXChz1xt3VQAtwOdEpFW+qfkzEY+Vd9NHKxfBRYsDrjpw9+hIj0Kl
C6/12bQSHhedEeiFG36OTnb8Elh3BP5Jsw34ffnAmm3yTKy1yHrp1j8zO22tk9BaRHq7GSJSgND6
U/1JW5lNMr8Ct7lwM+ZbvbO9bznaqMZtd4dk2TOSmn3/Tlpb1337+i6WF5z32bfMZr3u/VotILnu
CluRKU7kxM/yLtz0B9OOEwbUACgmmUcDG11MtKODT0WRGXb+qq6Vz38h0rNNfvYpUwR4Mi3jUPiD
WGA1oh148dx8pMhxsWwLIvs387a8ibZ/tygIHg1b2l2fhcv3B/YBBJ3Ro4rYEorm55YjuTREkmWF
mwPXOWh4nQ4+i3sH7PKyX1BfGVa81aJBYAUBV0W8DGG6c4PdUPsBXuWFy7U3gBaY2N1Gnm9FustB
1AFq0+vjW3AfU+URFPbQ5wAYZOaFSzIK3tDIhZsOgRt72UbwStTyQbFprrwElk6xhqq0DLYdVKlA
5Xg+slERUymswtL94NSz4g2SM/TZv5NXCmJLMdypnbkWgK8rgTRGsNM6yVP9NL6V2C3RnWCXVntQ
EcQhmLsNHMPynJ59DtR/RD/FNnWyTfPlP5q7yrk+xUvnCD4TlQ9UQAgYWM/HLepZBOeVlm5VRCzP
I9atURcsWZigNQBtwltdCHbLRRP1mpKVLg9T6dATpLIj0qxda/J0T85PIaQqFCCvAPq4qI2beQH+
+7Iu3WIns5IqTrxF7dbWDj298Zm+He3koWDPnUU2zwlby+0tD/If6zOPnJtCXmRyA+sGr+w0K6Sj
HITDitdbyEsBzXAyyNlqqVqXVk2FQcr77El4C7d43ok0sjYSU28MJ4xo/r7yfl0cGYr/03HHsbjg
JMnaNOHxULrxCFxoejBXdcIvuJqn6wwwxv+bmIUkmq+VRh33pWtu5X30DdVu7123KpvfSLZ30L98
axXxvxAFnZmcrdfIJbDWcIwq2Gnfyhsm9CWyqq/sEO4G6KnuowfDCWzTMp+uH7dFP4O+Tcwk2g2m
7PP5eQv9KOSBifOvZajZcoZkkWeJ9cbcZD6IYzNqoIXyP9mcKFXRlA95yPn8ZjwAH3ZUurWlMtl2
jolb0f1aL8NiVALnOR0+kNJD5Oh8aEnfeIIydKUL4aZNvE0cwUYkFHiM34AVmTYH5U9HA/p3tcK4
9ALSTiz/TvrJDVyl2ZACmohJveutatdT7SE5qHcj+zSt5kBW1nCarjNPA6ollLKA3ZgiMOT/zsep
FTnYQjO4THCH5qwiQbPVQY8PSjrSWteXTp5eUddszS7cwJPMCBxtpZv2T2n052f4gD5ObQn1YTB9
9PnccZRKinsvs0B2o9V30Qf+OXxV/b599nd8cJJV8MilE5qNf7bOXdX4Umngm3TlDQB8iewC6VEI
3ssxYGJA410bbyJi+SkThs3YMbLGEnb5Ljz7AiTvzlcAiihQklbwBXX319t63t90YFl5NyqdxUdH
Iy/5+CKV5or3vfAZv1gvFG+Q+0Itc77uSgH1zFZvGtfoUrvQ71tpL5OMQaWU1v6f6wt/scc0gG5x
LU8E/RNfzux1HRKlKUsI1bplmrwVse9khcx407xcNzO5ubPtBTMo9pmQCUIZDBns84nMeq3TkhFm
+ODbufIYasWmy1ESWwM7LI3n1NDM38YcCa20gSFwND1FecGM1Lwd1Xxl2hbGg/txSo7p6AlFS835
eIjKCy2tQoyncIsevDjBM7RNc3OtxLywFTTACuG+obCiX3hxKVTjSO0GIPxfVEBuWHUs0QNiOtdX
Z2HSzqzMDn+hd62Rq2PlEjFjPDqG9oic8XUbl2cJ/awIekHHBOYUJMGmuOrEd9ZRUgAZHXFX0oXh
Nm9LJaOjVLUW3jXohdN0FnMvZlDiKpkp+yXtuRCDrDFeqwIvzSmgFaiXkOnHnF5FTNuqKzSldEUC
IRNN3Yjhd6xmzENXvmquJXEvPSvGjcsKALyJjAcqiufjjrKokxPDr9yxeB/977yUUeO2FBmFNtSg
lS7fCsUxyYPnvnDMj672N3VqDZIbiFtNbhlqEToUnfOCJu2d2ZM17c3f5tfZ0cT3IT35yytysZXj
Km4zsTNKt6nMbZ1lTP8OFDQjKh/SPuIsfioIDRS0Ou0hgesYyq7ob/mku+PZg3pbmTRIXq5vFRUz
cvFFGlKlaCID3Ygx2ylNM8Z1bxDEuEP5WpoQKY7VlWBzYccT9MpPtRJQCFyUyNGgFPRZV9bu1M4i
h/ve12msrziJhY0GulMA6gHiAfnjRQjWcFKOMa/dPN5L49/SNK0oMpkcjJQoyUp2dsEjnRmbneEk
90FerVe1q4FyVG7uguK7LX7CNXzN9Gtma4M1wbWEjn8Q58/bTlBh6dsKgDxXr78EZRIDqtAHL1NN
vpXFZw2lmOt74fK5hceACGrLiUkLfAMXJPqdX6B5tWvcACIYdYT6g59aGn+ra5kqpst3WUKBRx6+
8yfxEO/yJ7N9NuM9dqqrH7i6vf45l/tGnbQY8bJGjyNQytPWPXFiwN0PQqKGjZtmx1r/MdKbiKwx
DSzZQHpx4gtVQMGjzbZ/oOaJkCpZ41YRih3+XZYjz9T+27wzhjDlO7CIKNMhdXo+kCITdR41ReOO
To33QUZ91Q49Kq89ly/3y7mdabAnEwZZNI2rNewA76U4om1EmyjdtCM1qpUjfek1Jks403i2Aoby
u5FOLAVKpxYoFjVuo+gBq6X+Ts7yNW++MByksoGJBxoVj6o5qxsvfX+E4EjrZpYTM6SaqbqS5p2C
2vMDBoLHEwuz1W90NMgEGiwA4uKULGfhznDu1/Ll8qW7ADuygZoilDDRVDDHCIXEhOKyErVuoqa3
3ZPeIYKvdyaEBIMQGsz3Y1O8iX26G7i3T0Z78G69XnW4DuVMxfafgsLulJAmt+CiBiV6HuaQ60gc
KFoKaySLC+uKLyUIUNEngnB4FoMbQyPhcVK2rmdwYVcnLZgI+fBz/VxfgJ7R5HBmZXZLF1XVV8WA
Lpd0vG18BoXQJMD9rH4GRzXtmXbnd1lJzfzYi9lL8VcPHCgaQU9yxb8sDBZENzj3U8EbQPbZZ7S5
7hXQpx7cSIaAR9tQbWWgv+HGbH/BAnwqIkoR/XyzR1WLNkixSNsBCYkMHvQtfoiemhdIVB85Sze6
lVD/GB6NwAJfEd/J9I9uX5/q6cRffMBEpAIGWhmIltkGF4K4iwUuDy7PULtPAyblh4TX1nUrC/sb
lzteHSDrw9X7G5WdeAM9QSfW2HuDK2X9Vo9Qs+gIy7JXeS0hd1msQAoQlMRAHes6Wj7VaUlPLHV1
pos1r0YXPWZWv1MOxaNvy7uedVZmD4eBhkef/Y024+P1ES7N46nd6e9P7IZp2GQiun/cN+u4lsiZ
ttl8jU5/9zS7J79blaMa0iT43SZVN1/toaYJ1dh97KyhThei4/PZm2KoE0tDRQR0H8PSwL7QSGDl
t8ZO3WXbccPfuPXJt8NGcHQXWWnascry7HzlxC0cCITlwKuj2gAmZDiY8y8YjZFkZZfLbj90MctI
CDXL1wi6GOqPJtppw1C8ZMTraPKQyy8Vd/IKjRBZdxd6nBIkKQsIFbU5JAtt2aDX1/jyugEGC7IA
8E6g3YNAyPm3VUEK8K8vqe4oJCODFJhqjbIebJO+aGkFMjlH0MHKIkaKvvkvlhEjg97MhJbQbF0I
RDwVFclLtwLGpAP2IjNSKvYbf5fzt9CQVnbcpd8DwAWdEaBKV0FnM/dKBhEjASRzqhtW+q0mFA7E
TFcinoVI0sA7DOk0BOTIAyuzIUkDSVFTNFW3DuziGHmo2u5Ggxqb9Cdx05vClQUay7S7AYGvojp1
DGTbUXLAuMTatV6Fhfvm/GNmuy7yzCyNPUN1h3uxhIL3QVIZQRQWgkNrx5ut4aTl0/jSA+lUb2XH
bHbX1/cyiQrWT8CqppZPAgKcebo9hwTbAOVE1S1VAYBPpkj34QFdKs9FJFO92SfBrdzsY2OvSZSA
qslInEj7ipqH7uv6l1xWqn6/BBc8+AWQrp5njQWtJKU+RiAt+zYSoL6pWj/E/p3AwqMW3qWa3Qib
tLwtD/I+2KtudK/fVfvkYfyRPFum8qtEtoBemVtQIBc4IysXyWU8ZuCSAmeKDkli8I7MFiquOJo8
I3zdUH83RUZr8z5V/v5VW6sqoUJavF6fjcsaBWbj1N7sfhZUOCPIrWtu327Ivrtxzb1Hnz/dxz8r
A1Omi/bcycOSDgJukGTDx85RXn6adHIWx5qr3KGlzOC0Pvaj4z+Edqw5OsiXN51Bu/4B+D50gvmH
8sWUHPm2fR8/SHsrOKNqy7UzkntNhyBrzwp/tEtH2ITqWkPM5VV3/qWzkKGOq7oleqoBJNNSfWKP
HfeaugZ2uLz0YAW1J0C7J83tudS2HEi9T3inuR40Z6uRmipeEQ8h6Nb6oKJqQFW1pmYcO2sR0SWo
ZFpzxLjoDEOTJAqk527e1Hg+pEILGdjyWzsIIOGXrIxbbUqVYVuHdwNA4Y34MIYrQ16c1xO7s9BF
Gzyp0XitwfOBJf8pw4oX/2ntwIUhYXhT0DkL36u6AzVFPmpuE9buSOJta9QbRetXXn+T877YzCdm
ZjclioUBNJF7zdUSbaNBBYmRofiukJRNTIj3hEmzRqi0cDdPFxVy5lg7GYnt80WTUogRASOkuUnx
HleHsHZ4rD1UuFcgUrENesG+7hmWRgiyRQh0gjDflLRZTJbrMVFGX9fcrs+o6r9qcreJoBGWg/ij
WiOqWLqPJ8AtUnAInrU58hTKR30oaiCSRKeVToXRJHaeZWTFBS1EfwC1AtmOpzQ8LF5g53MYNILW
ZLqsunqCNnOjY1r8kCYvqoaeHNXWsVF62xRpb3etnYF4dviKM6c0dzWkg0PHVN4jgK1qUaNNCjLI
lS21GDDokxoUHuRTN81sxjXQBTRyrKtuFiX7ujSol6aWgPVFg0agy2AqwsPQE5jneTkbP5N0pA3f
pBJTlCcQNRTaq6lS79GMaNvcJOFaauyyPga3AdoctDuaBHf4vEu/GsZa6dAS7UqgUNYUJnPaVXyL
LtaCfnoWoNGN9hAeO8GwBvEZEun/YUOemJ9NTw+dNAXbHcFpn5a0DobODqOyhCYkGsgwm8BGmIOy
cgqWNiaQ52CggMI90Jqz61gsatAmD7i0PJnzDRJckaUOZuKsDG369rk7mcTekJ5Cgxq81/nGJAXI
EeJOQaz4hAjftlX6YLKbB586HyZ1vjchvRXZDv9JXMFitn2zf7V/6OfN5/Njc2AD/RPQ/fbR3ty8
b7f32+3b09/7x5ecWgfLd98Oe48d7tcgU0v+4fSTZ5dkYXRtzcG/Bqh8DdbfZzIcOlI6rXQnAa5x
fX4Wo5RTY7Mby0v9kRuDqroKIPZFtQfgUSbPauZIX0LpqKqdPit74yYqDp6xVv9furVObc9uLVR2
FB5lWBsleVeRvOwqq1mL+i5YvQE5A2nBPxtg5t19TyyKuieqe3jLae8ABE9FvO9zKm+SHaElhcS3
3VPDIuwI2uB6z2/wPCaWZq09kZcCUIMQbPopEw7etPOtGKuNoiQx7hl/+Mj7bTvd0z6tx7uQH0TN
qbI1poqlI4aaCITa4P0REM32flkbpVCFgNqVnkg1tFAFKz26v2+L+elCkha+C1xDiPlnQwKiIAOM
K9FdZ7cT2O5ppD+6pdJvYhP241k/x5CVlk7tCCiOxy3ZJW8vUBinw8OftUa4pXN++iUzH2YMIHMc
22ms2mFwPaXDC+wDQIiVi+53ka6NeHbRcd0PhoxgxCkd9il9ezPp190XyEZodfP25TztDOsnZT4Q
gSY7fndvGfVoQZFg7pnsfAa0ZrFzf8jt5vACMsCVr1s6UCbayiYeMSjGzlG+I7gzsrBodLf1FNoM
+1bZ5mm74jIWZ/rEyGwGBK2uzEDmutvDVxhAWEoGBbcMyT+vu6bF3XtiZ3ZBcIJscV1jMI3fZ6wh
HI0iZTys5CuWp4xMjTna1DEwfcVJ2kqsjMwc2153FU3GQ+GmHbaSspYkWIowQeuLSgNiJPD4zzx6
l+atD9kMHfR+gEy+oCeheCY9OkWRnMi/rk/b4vKc2Jo5dFn0NBU6o7rrm4fxW4ysoqyYxNeC5iVn
Zk4QUKTbcHtrs5MvtU1X6UGpuwX0QiNlx7nIhqC0+v4ewVSPYqJpPlwf2cK9iHXC8xbXODia5qL2
RpFFfpEoumtqw3AwpKC06xB8CoV+y5ElYuUYrlhc2IIEsTOgriL6toAnPt8c5qCS1BfgVJRKeoUE
zr3Y8qfrg1pYrjMTsywBCXM5Exv4EylWqQJYr4q0yeik/5p+DPcgQb8BHgFQHgHUbrbRkzH061iC
obL8A2RIgG75oV/pJVw4TGc2ZptirEXikwo26vgDY2nIVupX4NCL84Vkpqoh0TExW82WRB/apB6w
vftEz2g7Dk+6jie+KvCExmjjuL46S1sOzV4A7kHvDhzTsxtU9rM052Onu4KcB3Yb5AoIDY2YejxA
61QaBpsmD1YO8C9v6uyKQZqYEBmdeyhEzLFqTeEFjZSKGKKT0ltCCX2JNi+V1dk5wpWQluzOpz/E
3jwcj+9Hw3qgkM+lN6CAslhHZbr929G12GVxIk6+aTYRqQBQIbgesHvM+qkOQXsTG01mlSjEqOZA
W61Yk6lc2kunsyCfL3RUGbqEbjjdNdCYWT1E8i4JVyq0iybgTnRAIKbWzNl27bI+1QXU1F0VCuH+
I0hF0UO1cr6XXAgAZv+3Me3nk/vF9HklhLUKPzl2371Ufws5t69vUn2aiosNc2JjdiZqRawaZPLR
UrEf9i/cxpua1dg7eE3jT0yrt4PBmv2bQisHQfDTDyi9p40VY2uheSFnDz+7BxyfnY6GoJCpNGSE
eQHt8a+VHe+iF0g90teWcYeKdKtZ9/9le+kKEiKTRo2JvqzzWWq5OvRDTrDYmq86sp/oG0jxvBWD
vpMbOb3T0TNlrczawqQhZ2pMaCmUZ9WZScTpsdSRhLgaeR6SHV5AObRx5Dz+9wEG2v1BnAa2eCBA
5wWRdGiGDsRNBGEMWhigZZxbSYvqe8eNjl4f0tIh/ccUiqXns5hkWlVqmoD9zKvHSG1f1F5+JaFU
U90fNBY0fetct3ih+DPdKihvg/8ZqbMp53lu0k8M2AxT4r7V1gSkhq9COsdKWIR3Frq9WHLHqUBb
p7YMu2Nvsi1RpKS3KAZc/5Kls4zgCnR8yPpeNjZlmlZCm7QirinsBf1eFH9ACbuyZRbnF7AUaOaC
Rxlg2/PBgjRKG1o/J24ZjBFDDezIc5wwTUNOWTmO0eY/DAn8gah5Q6QXGddzcwAXjHLo1cRV04hq
6EfLjc96fL5uRF66UFE1RZ4cjTCI5maenYDXXQiHhriVB53V7tDVaPDcSsPfvj6CHK41HNNAc6R4
LHVk6NRN2bDEO2QjVDi3ofDQt9A1BxdODxmVwetu/QDkSYnFm6O4Bj2+7ISYNtukBArFW1Q75lwu
XV9XvKoH4nogzmWC4oCpr8NDz9/JtaVJTEd7BuOy+R/WAcpFKCdMGEC0DZyvQ9UpBlg7FOJKXYt3
DqnvBQF0+x6SjSuVzd/KxNyTn5qaduDJbVF16BMQIphqWOv0+KOhWD4wSCHiMJX4GT5ku95K8dws
6R3CgJ7GzL9p7RG9iwk9+psf36Y3IWaBBiYL9vf3DTP/Q5QHQi5wOKCXQQar6PlHIoGeaQkYRNxw
1J8QBD3pFSmZ18viynn7Da8upgPBvg4YFSpbc6RxMCZFMqQmfDRuqmQX09aSnMHm9A5lrK1k3YX0
p6XfCb3JdwU1KEgiUPWVbPg6ioFfPym/74trXzM/j2VWBIWPr0l00G82lvk25H+EbqPVGy876Kkb
BZwpOnJ2JvpzvgQJ8PucVnw35LYKdcZ27B2QLFGpBCxbOJjKDrhlq9APELJRooMR4TkdsxpClApo
P4I9ZCtoE9/xxuECKzq8fpluUNENdVSwUm51ugdar50GEQO9XRss1vDaWKew5mQjClFf92NP4BUg
SxuF4BVaAwos+R2UilGvnt50yM+eW+AQxsAZ9w2X9Md6lGkSPhlKxvJm5YpaytigTwzqOhN4CACM
2ZlC0cIPgwzLVuHc5PQNnEwWQWyEmhzFrQRaDBO9fzrDZnrwbnz759ug398q1WmJg1XbTPyewp+B
GvZ9bCETQS1o6K1s9YUMwSShiKsL5UPoVMxemm0p10QJIsNV/E9x+Mx6DkazzzL7NLXSVo105ba8
JOOAKz21N7vKorIvFcgBYPaNL9G/9RSnTLZgVXNJgFu7KKlYsrSjamKZhzDqmNk7XrYLEBTqw30t
Qyu16lki2cqgYAMe8DZnHrKm6SMvrUR6HyQ2ej54ASEI8ZC0L0b7CPUYbYy38aq0weK1MM3b1MQB
TMgcytk3Xe6XWmq4yc7o3z1w6kGv0dyp2zY+jKrbr9Ral1LmYLf/x94s5glIrJtBCXttXbMxT181
81WEQpR+p+XMN+8LA54a5AhjaEMtCvSFnrZGRHLZQY71O/2GuS8KQFQwdSO4PUTMAuZlj0QGQK2i
IIQwzQ26P2T1HhEMUwhUMVjQ9TYRP8WweqiCbRF4VFrt2p22zNxloG4LaiSUiwBEnl2TtRiIFViP
DbfD+rtKiQxQ/l0UTNf3ib8toxUPtdCGMtXZUUJF9E6mbOe5AykhhizkfmG4qYa2SFs7asCeuX7/
XkKHjNMR/B/57voVsFRIPLU5r4Ejy154up9j2oGABoWPAxGhrWCDvIceDfqawU+ADs0aqOeiEdtK
VwqZl22L07L/M+Z5PmLQSx7wyb7Wg4t1okPugbxsGdrYdL4JBs5qfgeFhTQ7qLLF87XG0MlXXq7x
/+f8F4lyci00vR/VWgf7pVnsFeHNUBgRd6KC/skgWHnNLO4nRL4qyAoMNIHPtnikBtpgeBWO9SBR
sEcxk1sJItKIHAT9KCslNDpXvPCyKzmxObv2EqVQKgXAXVdRbDDckpQRTC4KwUA+UL1+LZ4l7+/1
PbX0cEHtHc9DMAqhL2I2THC2lopgdIYbaqJVZ28i0Dh5/HTdyOK6IVcLEnCwVwLkcH5WhqqR1Lwy
iBtFKQvlrQedTOLZNeTzBH+lf+X35XyxSbBHAH9Ghg6v3nNjutACr87hCND9bUW7aCcydCLSkfpU
RZXIp08m7uEALFCowo2WQL9QBdvqN8f8prPeJ4yUR9PdzXNH/yQsQygHchRUUWTn+c/1WVncYXjL
IfGAibl4LweCLvOsgyPXgsw1POzgIT7EjYVXiBMP/UdcldTP3q4bXbrpUZEEyhhwUCAyZuGIKOUN
6uEwanCFZjGikZt005igXssRk0grz7vF3XVibbYWZV3FUalhQ+twiYX8pcp/BrzWrg9p8Q2JeALt
jSZAT2gpOl/xwUzjTBYCuH7hJW04TfSvlu+a7sn335J6m9S0AbAPMsgKuY0yN5W2PUQbU6jPZOQr
Mm+HiSigAQ3VUNiVUrzW0JCswk1hbIpue/1bF04CIgSw/miIBiH6O8uRxKoyQo0G0+9DgUHv31Xv
AZ2DNO6OVbRGeLWEDUXKB00ZEyhsUtw5n5fYhAiiCelnN0Ggj7ik3AbBZiTboZpEkANglOlYx1aM
JF1L+xH/UwYl8JPWrRz/Rb82YQPBWSYhySbOPsSXxroshNZwJd8ONDvPN+lDUzFIC9MA0Gjpga9d
z0vb/NTiLBogqepHUTC5tRBvdX8U3v0sBp9/jR6v7yru3jqEJNeXds3k7GQ1HtjlkwEmhzi2RxVx
ff3UJ3c5upT9pLNVQVvxdGsGp78/uQ1TDG/kbT8Z3Hv7lENt3ftT+g8Esm5Z2G6vD2/JW6HihucS
sAMTpee5Na2RFV4hg+OmOpIf1UEytp1AdaAYQaBrvDXCSoC1mNtDB/bEojY17f3GwSfD66ouA3oC
ODUZEBlj3+PV5G+Lo+KAOZB+qHZJ9f1Uk5DoUwzypJY+cTYSPH3tLFlZ2mm3zK4UsJqDIwJgTnQ5
kdnSSn47QJYC+WFsZJv4X3IB7Vdi0Lxb42Za8g+nlmZrmghFAq4NWEq8j1qs6PQWkozGSmJkx4SV
JV0cliqhmx5CuiBdni2p3wZ+CeJ24qL4hAgqclTZp1zPmSSu5YZ/gU4XU/jbogH8CUqaMxcQF+3o
l2VIJvRJGO3QCDCSnZ5/j1YrvMdQogkKK35uBFp/DdKkT8PAAwE4TLNT+qdB38jxmiDSklcy0Lur
68glwSnPsVllbFaZkCJ5nHYpip7PlfSgGnagfxRCuiP5UfHzF0V5vX6MFhf4xOjs9RajtqD3GYy2
8LlC/wPkolXnPw36RFC/XLkZpwW8mHRciCi44sZH5vj8zIqComdhA2NimMosSYAgFJJyjfNjcRud
WJmdjmYME7EdCyTkpP2QohKHalCLLvgupuGwBphYeneBFwb3Gni2QIM5T0t3CsgAcXUjDfZWi9bX
6FPFA+kOZDce/JdkBWG0ODRMHc4IXtwg2T6fwFEqoySLONL60btRw4mrX5y/ysIaqGVpoXREZADO
TL3QFwEyCROlTQfi9sZTOLpG/eff77oJYfsbDxvqvBO+Iq1XozuCuOBiplr53oMEwsxeStWnnfZ5
3dbkouabDn0203ShFeeiJb5UuiiK0OaGjlB7lCuay4/JiBrMPUf6es0zL6XXAB39v7U5JyrqIYkM
/DRxM27slPxWzMEsFb1Xwk7KPgOQanms0uDZguQQJYFVVBI4fsZ9n1Q2tCzoCDkh3jGR74zghfTQ
WjTvvO4echytxwSw3fdIcoeHuNxL4m5qAx75HrwTO3CdGy0O7gNahMEOQjMBnSPZDUism4EK6QPx
QyoP1vWZXbiCz8Y6y1mC+tkLQX5BXC4HD129geIgAyQenVQHtPx0u1paKzkt7UsDJ21iKAG0Yl7S
6xA9KjGqpm5KIhZl4q0hFLvrg1o6YhBuQMMcTjUSKdOgT65502uaATSVxI1zVaVtIpuMKCACEFNk
lArfJyuXnjK9Bi72p4nCK5QGQPQ5rxkSMYjTpvaIe/umUQtYF0AxX6YM/9vH7VdkfeVIzr7hp09R
kmZTXl/Fn42esPb5+tAXWj7RL4OeKTzGUHgGr/f52APQUiudjE9Re1uBChKxUv0QB1u92Ynjru1j
1rk1B9P3XgTYbQzwbnEQu4MlsV6j75gvw8SBBfcAfihchKh5zJZhlM0MsSSBVkz0CL8K1o4o3Ecr
A55v4HMjF7oLaOvQg0KAPCSUdYTqVhkGKut21P9IfrcVlIiiH3HlCrxIl/7aBCcv2lBxW2Ajnc9x
5GUBSmge5G37p047CpNESIVEpWE4yhhRBCs9DdDfYWu5QlhQszQr7al3el+k5F/Gkb/fQkQEXOhU
AOhjFgR5QiTFNce3oOkWyNvwNv9VbgIocxXcPD+5c1OzrVUMXRM3MTQyIzHYcESSXJI217fvPJT5
NQHk7ZS9QIPKXIR+MIug03soSir8Vg4MS4ecKBrwWAKYuKC//AdjJngmcFyUidLlfBlNo2mFuoCx
igcvvb6v1coR/GYjxDujaNbC1WkhTn3E79BwE6OYj8hJ+4W8nDglOEPwBZmwJqT3HolZlYG8QFl5
4SwukYleLXQhYFjzwgHIg9DoQ8L4Jq2FDy0iw1EkabBS010617ge4eoAkJjA6OfzFgRhqcVKEd+I
Y0aj9BZYdVTY/QCSbM2KqaVJA7p8IjMG3QgUhc9NcXP00OAINUR1L3ks+1gT/1jab6e/f/Y26rQU
Og5dGd+gyCCOyibDfW4kw75AIqdLIuf6hlseDfwz2nZACCLOLluzTFota+CrelGn4AAAOtJk7SpI
/uIVMm010NP+384sxMzEwRditJ/cJMlNnHMkRGpG+GuJAELyUkcyKtoXPyBQXnGMixtj6pXVwTsA
JNLM4bdJkhZ1AF+UtXuOakxQvgbpn2T8tyHE7/j+sfM7/pOjVLVCXms+HFGW3lXhHQ/s/7BOk7aA
CtwWbq/ZBjdin3g8hKZpKd0WMaK6ZB+YgnXdyOLWOzEy29pAXsahXOKoxpnlxX8CM3mUYp3TRth3
tbiCMf1tVJ57H3JibbbRvTTrumaYfB2QlShYBhqnMdRg3gu+0XP5ZhiNu0R81NHK7yNWrVXGebkr
THsMZOt/pH1Zj9s4F+UvIqB9eZVkW7Zci2tLJS9Clookapeo9dfPUQ3mi00LJqonnW50I+i6Inl5
eddzkuhH3pzybm9aro0egOxJKjH0aTJnrPWn29uy9p5j0BWOGzpF0czGbUtSyKHRatj7InNt8kMx
yEZn6EkwHUL2IJSM0tNtgauX8kwgtzPW0GqJ0aWwZk3oMbvyKNoVikmQWFs97TMp3NUwY8vE1CKk
sO6jiIoNATKv/aJTL6sGgWKtvQFo7kWLN3BagDbMpa7VeErIOME892b428ZQazv+/i9b9k/C8gVn
94+G6Pq0arC2DlWJCauceqgwuaijJYKLuGpQ0CkG9BLk7MCFfikozlsraRVw/dr0RwjG5xQEOGHn
UsHtuAIc+DQoZ3K4Cy+VyRDpBM9Mnh3GfnCLPkCEZg31rmr6zZS5YfYrVl67rnAnoKsP1Z1JoxND
yq6YRnDbt4INXtWWs+/hLgF6HhWZGdhgZChj6g+6+VyS1qnrbhexJBKY7dUbgHwcMG+Q1Idbe7nL
ad+EqHCVuHJ2hu6GQwMIrKESXIDlGl0ZINTqEB9hYARv06WQQq3sYR7n9Kibw3sdayc1AVwJuFNL
D6zDW2omTOALXY2uL6cKfDYAhIDKDyOo3M2eU8SIRg+REYq6A/H7/BDW78TElFIdGGXpaQAwBLZA
scAYfr99RdY0F27YUiLBmMVV7AOmR0zNZwVkk0cy93u7ZKDL7FxMRggq6LclXQVABuYESCPh9OS5
xqwj2VrNaQDvDiIXgZ6IJHHuCyh+GTpnIcnOWID52YcsYncEKDRSko6Cw1vTyX/7h6ripboAygCj
CCQDrficYWj9R2M9jsXP/3BG4OTEmBSARq5lyGDvzXPcMjbsNC0OovYuRX9BNrcCi6ys3WcAv/9P
knq5Gr0hJJKUHvcZjE+g2kW12NzYoUcA5yK3xp9omO6ysdnZef44UcXNzeJkZuVjDCAveZb89mfb
Za8p7bdRJINm3dylw3cwr/mT1NpOpo37mDBQLljg6Z0lkVu3fpFAW4r8G5IbV8PmKJpkeZfg84th
fqU6BvGSXTP9lq3YtXQXUKgB2KDu0a8UxBGId2RVYJ9XFQ91IBA/wSHTecCfDljTAwZocJnyMN3J
1DL2fZmrbyqSqfcNqSrBs7OqfOjLRdsPCos2X1hAt/RIAecH5cva1tOkztiyApjSQ1Ur/m0dXPXV
UYpC/hktcoB/5xS9NyZVpQSyyvCxJxVqqVYJErHqGU0PB8maXgHPujHCfqvmraDta81ROBfNaSWL
2QgUUzk9AiuidE29N92xV0Qs2aubiUEtIMYhxga/wqXuK3NM4euBZ11H3Qk3uWN3Ygb7NQ1BxkDF
X595/OXPzzySOZTgj5Qh3NsCwEkm+vrSxk87FO7RWS9oFl7bNtSBZbTNY9IC3TyXsspUbWuzIAjk
lfTZxNyQUraiIfa1TTuXsfz52XoURgojHpb1RC1Ql+5AMecJfdLVTVtcqyUdC6wQTohV50quZzas
EhuBkf6jAkV8nHRbKmwbWN2yM0nc8Uw2jkIPLUhS/1pF4Uj939vXaHW/zgRwSlbVWpjGEfYrkXZI
xzlpIrlCF0a0X5w/0cUmDTFwi/eC3GHsfW81d1O/VaRi+x8WAwhEIKqgQ/wKRwLdaIyBkxTvbHMq
88xpplch6fvqiZzJ4NyxMLLSKYuhxAV57VvAGMfsP3gLCy2ojTsCgB2Vk9C3DG0ieZod67TcNC3b
MfVUp2wTGaIo4QpsBI4eYh0g3iMLuvTwc+qFKYcI1F0dTEybYFwwhkNHSDp4AEO1ZadTojToUfd3
46whnhaydxWYoV1Gm0Dv08QrJZJvTH1wGosYX1fMi0/jFNMk40inFlG+1DfuMB5YBpJlSxDCrm8A
xuVALI6CCuqYl+aCRH3ejR2hR9C+elGp+TR6RSdFrWLCJnxrlragAwGiuBZVboIWBxbQAawUiqiJ
d+UaagskiQ5PA53fGuchJqbcS2aJLIPZEMDkbexUcdXy9cvX40II92JORWR9csMfJ6S2EnXaJBhf
ZaYkeJlXbjvoelQNb5OEZ5mfpsviMUHXXA4zDx6HriBowfYIVFkFlM7tBa1JshXkO5CKhn8jcacX
5nrbGASS8B2bmgDetKu2shnog8iTW/FDF+5txEMqxn4wAX6pJxE6wBnBOMYRGfHEU5h2MIseHYuk
/Y5kWOn2SSUiKVtTiXORnBmwKyNnuoxsxFSCPTqcnjLA4kRU9v7DHqJqiHlwTDejsHi5srSRo2KW
J5zWoAxO34OPpO59UCLqeqZ9PTZBWIdyC8oUQFXlp6dCNGTVEYV91qZXtALq4C6/vZgV4wwcXDig
BhAuEadx9kwuetCrsig7ZjEmwgtgXS3wA6L4eOVkLqRwpknKqlqSiySDz7QdO4xdwWyysRSEp6tS
cCrLtAr6vPligV43tQyyr+wYykgrzk91c2exWuDJLnrLJRfQ/PhPCLcUJYuT3AJo4LEuzWEzD+mz
NDS6F1NmOQkwyzeMdJZHZyqIINcXh1y3Bd8dkMWcB01j8AH0NrLskjwmnlS3m5KB19Hsvh4AYX3/
5HAWIiMY+DF6bGJRUR9NFrE5YBRhRCu3wOitGAgIQt8wTJ8O1k3utg5Nrc1J02RHQ5X9MGcwEtq9
kil+T2QZvcTx/ramr24gusQ0tHAufXmcPNXumthsiuzIcmWLwNgj3d82MwXqsZbfw+SVtgz2AlAc
/3JpHbIqnpWsxbIGcPWgNILu7CzbmKl0F8upM3Xh/WD9Gqj5HrHQZfMhNvptSjE//mLLG9JWr1Yh
WvmK0b/4JG7luh3rIfIn2XFsNj1CohSzp3jH+i4RhCurR/pv7Tw/u1z21jT1bXbsw9cx1HwZvSmG
WboFsBg6EWLxWqoAyFRgUkEj8uKPc6YLKDoMW1tlx3Ii7K3LM7qvBzl2ewxau+iMK05WZXVPhRph
wpOm1EOD709t0Oip7gv7/T9ol4FZY7RYaqgXcdfGyOWspDO0C3hSL0QCGEJlSl6RiiCUPh1M3v5g
DEECLTXmR9HqcKlf1qyw2QZexzGcMyBVjOAbthy9ADJndWqUcCvRdhdq3a7XVDeUdlr6N0cROH1O
s9MYC5R97UqdfQs/0KPOfZqNChSLtojq0JYQj+WmzAUu55pWnUvhPD1QwCrlVOCcpfQbKQE/6vQa
oDO/i6rma70WiLP/t7V8u1w5oicZ3HgoZDpo72bN7qNq3Qno8EAffjYrpwu9v6HArK/dzXOZnFnX
1DZvVQvmQgJRfY4qQA6ymTp/RYFT4Pqt3he0OyxNATC7Gu8xM2rYEZFwWn19MlsPNVMYpFk/yHSv
tF5Mnom5SWWX9s+3r8Za3gkBwz/BnMNUoUlIlpMB+zqGW9Ifhm4zq045boFsuRQEMRPn9HUmcNNW
lfNMKrezVddkUWx1MA8U0J09aEbDVBwPrUoBnxNGug0ZQ5ScckZtDraEGTqTzaUXYT7ZHl7J8F9u
AArdC4HOgqbE3fkeKCiNkeLOd/KPWG12KSIdjARVxBkzEdrWVYcqzAreYwA+Lh1VQF7hTgvY5MDg
1Yr8aGndhinyHl0yfgR+FOPZlvYhIEijeqPXP6iIq2BtK0EQhFgOaAFgEeA8qwT+e2QmbX4Mq/sh
QukNuMuZSMiaMVkkoGqJfj38vjSfeiPnRmva+bExjT/dIL20FbACcuWlQv/WmIhc0itvEdYE3Vua
gv4YDCzxmHLTiEwzodEYmJmLkiWR5G0M/7eVg0jVdlE7CpR+TR6WhkdmaZrGtMPl8qycZXQcxiFQ
OsyPAsUfYyqyFHkxanvbvtB/onxl+SVtZ1dwyRdFv3iXsFIwwS7Q4BgTBwrNpWSpNsKxkYYhAOgc
fcxBgfQ0psa3RJttH/DaD5Ja/+mYpBzVgvbHGFM/e1sF9cbtz7g6XnwFbBso1pbrgpj68iuGop06
RuIxyDsV+dgfRaE7mV3v7CqQUOi/LezKdiN+RuMTKITQkozCG7fZTa+nVZSaONzxXu3pJtX0OzTE
+ElhCCKb61d/aYJCrwLa1BB0XuXpsiKK08mEKPauHYY7Aoih5DV6Te+0R3pPDs1r+av9NT19eX0Q
iowtcizIEF897wSIto1pjcGEfr9pKF3bSjcKSZ0ctOtfFwWlwWQOSu84Pk57JsCodmXOpmDEXIFd
HzIWO5V8V6Rvt+UsR8JpKZD+5YXE3UQOi6eDNvPSkCfaTYFCv0X1OxX1Xlxbz6WZG9mOBegG2He8
9bRRWsvV1JqCskm2xHyjMpiBqhRd1sXRygovLuDlV6Y7K++DYe2+vjobv+CAIsODoP5S+1Wpm7My
sccAwb7isihHO2hWj4I7tqL2ywwzKmTAV1vGAC+lsBHE3SlDc0Ir6RuDSacmke7KtqEOBlIEslbs
GUbiF/JXYH1jAoDTC0WZi7luI2ynUaFhvTdA210B6bYolfxXYibSscRx+HCipM3tvbx6jRaAcQTb
n+1zQIFdvuysLBLPJqY/cgC0V1nvxECBgjrWhiDYXhViYhpEQlcogKK510hSSSlnSjwFEgAe2lp3
IURRvupiLiux0RqNJwEOBB+RTjKT1LRLpqDLPtKUAUGFwktxLcGGrZheJMVQdcN4EIwhn0kqlUhr
ulqagsz4bZKtjqpYlh3AJOlavaiNZFFk7hrjai1hFkiB0Uay7OvZ4egqYWHCkjlAYWGXV9FLP+eH
Sf2LwQ1XUVy5ee2MUeCErZ0VaFvRHQQTDIeVU4hxKEiNT4EJBg1BqJ0KsHQgVyJQ+LVdhLk1AawC
sCTQNl2uzEbPUVwmAK2u0CCTkk3Vqh/ZVN13lRkMWSE4sxVzuJQVJQB/Yaoaoc+ltFLSmgYcD3OA
OasGNH5ZB2KJbLa+/pAYJppql8YHkNLxo2ot0CZLqulTkMStBsweGzYD8NUPfQprX8pMEcw9rVkN
C08y/kaFACWCy2WpTBvsEDQBgVzkvlQFakx+943TmOm2redtqycC72dFH+ELLFk5DHtilZyZAoWg
baZaLAWzzjaxPG+KFC1U6htgJXJlM2oeqlMCkStWGCIx2AX8HzDYfE6Vn10B1tGW5BQi4zreMjvf
kBEYRx9qLdjLFYXE/JiMyeeFBUE2uKs2zSaSWEYnBWErA5xsotqPsjTjbWWAiRIkkNmDNIf17rbx
XTnApQyCtuWFCgeaeXmAk6EnbWEqc5CMJwsQTmEWpLLu2KGOsDF28sK/LW9tM8/lcQpTIQbX9AIK
A8aFfDMD22FHRU/Z2kaey1C4NU2Z1YSgFw56fW9mpwHzeLaCuZy7imWC7VsxVeiCWOo76MwG0TRn
qgDnZxagUgHM70R3pEVXcd5vmiEUIICu7BpCKFjDpe0N0rhdY2PNikmrQO42ytRJwuY0ShvagSet
EtU210QBIBEjhujThcPNaWGepk1SgHY+AH9JytJXouWY+W0VD5CXAq9+bfPORS2fcnaxSnNS1E6G
qEx/klPZwcsSzgKDuKIL6NdDGQ5QCkuDIicDbICSxOg4BQYwzmTtQfvd9eiHMDExJnCsVyw8TDsK
BjAUCp5LTutyrCDWgbwYhJXqEHSYKvPH7btznd5ByAjnDEjWeLSW/sfLDSMsVuRRk7GYqDqVyWMY
+RZ7qaR9M4Cjso6BWXBIpZfbUtdOCUNRsH3QOxhc7p2ETs55Hit4UnSCkcVk9lU1TYBm2H392Qd3
CMoUOC+gwPJ3iapUjQYTq4M6RGHt0QaRvE03t5ezvonA3/oMXiGHu7KWMTSTQXBOVUm9ifxNw5/D
NnkAYNq+J/eTqL9yxcCi5AL/FpqxvMqcOBYhIWeCTC9Ah4MXSWhWzR2SmjuqHJppOsSqiLZn5QJD
IKIGCxQ3MvqALpUklMo5ztpqDrRRRzNuWb4mMRomQvRYbKtZ+S3YziXO5xxEzL+iH1aGI4rT48SB
OD02u7Gdg7rWhoO6DHOPqBq6YDMZ/AojU86kUcBBN7EVpMmo+qqUFA+GmRkNpr5tFqT5XAhe7JWr
iNI7nCC0PWtIF3JXUZFnMimMwdnqYgk+qk3dvq6+SjQFJw5SoEH/Fy+Xn3lF+riIorqbg+EgnaY/
oXN7Z1c8nYVXGDO1wIpFOLFYtjPryCQr0qRygGsVmrsmxFzRk5X9zsx0P4SZhDkPlgLyoBTc9hV7
aaM3AoVqZO5AVs7ddtLBlBjmhK0zRsCHF14/PeUFnoJ2BunJr9tLXIvhz6XxZayh6RQtL3ro6sF8
r98AJFlswR30bnVuuVdE0lZ3FDkd/F6QQvg5unCsocMtdrQxWVApko8JQr8OjZep+51lD3r4iqmm
O7X1zNmrq6CWNspAj3UOpw8YgfpTDug4PwEH+e1dWLuwSF2a6KXEuwHrd3nQ8Wws6CzQI1V90pQ7
OoDjeb6nuWj5i5NweVOBToqBC7xPErpgeR7cyGpUNMDCEhnDq2Y/m6jZ1+BTbv7qMnujieZaGGk3
DiT8egwJwSjXYXZbAYwVT0sf5XOXmnqNU25/1XbvRHBvAfxg6B/Nj1h34jYX7Oj1QS9IFvC9kMpQ
kONenrSzqzNJxpildQMnUyruYSNRgAXFcl4dOwXjFsOeVvLgZboIcuL6pVzELh0kiyOAqvSl2MGe
h8JkMIVG9o2oO2Y/z4nA3F6/Jkt7CmztMgeOPAZnFJouw3xZDBElqH6nxJsG1dHsN3ua0X5ZbsMv
9/makAeHA8ONSHJpvOPZmVlLdA3mQMoUxS81VH4RwcQ/5CoRJGiuy/mfosBvh2Qy4M6vwqxp1kY8
JXNQ/S7qYpeTzuu09tiwEUPssTf0CCmjAgNWcTC29wOrT/l8NLQMUKxRj3L/4GqZCPx1TZGgsBbu
C5rw8OvyRFMkk+Q4x1sq598xcwICgw41UcVvoyNDovHL/jDiWlxRdKEvbS98yhS4N5ZBDWkOwhII
ZX8xoNiJmgqvX8ZLEdyCUH5pwlSTscnDt37+pX49HsIwEKZyUIJcOCF48lKWG0ZRL7EyOtC3uqri
6sXdGzGTrw4eQVlQ6YTRRMoSI/LK5cGwDiPZaZQgJkd3s7Hr0Geyr5p70AUbAq/0+kG8lLT4P2e2
ZLZM2NIakhQgAVK529p24mH2KJii2Attgeeydr/P18W9BRqyh/LUQxolhw+FuZHq6tOmIrvbT86a
pUKDGaaVkdcAlSQXFTWTnuvMWtSgoF6YVV6F8t84hYLVXBfCl2PCgAzyJktFhUexGyu9gQ+D7AKB
yTDA66x2Do2nAgSntTfEfwq7eZbH6mFIox3YjNrEFrwEV0ikEvcFnMLj7hYh3Bk8BYxuSdweF6tp
R/ZhArc4YGYk9pYl1TYJPSXbpMDElkQtp6t7DWJj7DNar2Q+Ag27Vht6hj2QqnsLvQalfiTsqxP1
yypBbQA3Alk4lEEvlVQnfVaxHhkPY/hZzE+YeRIm0NcsB84R3QzQF1RduHswSAVjeCfgpXi937ze
1sdrFwjff/bDObXPNaWNZgs/nJFDWj5V8d1sYF5zc1vK6lVGSxpSbPCBkBC43CUlQrmySkL4to0P
Ak2dBEPp0Mbthu1tQWvPBuJXnPkyr4uW3EtB0mSCEqyCINR17kg8P2Rh+oHZ/jcVkKZh/6IgugcR
mSB/uKZoSHPgWsOCLPWiS6mUZH06SKkUVGnr0uaOKA8F+uP/w9LOhHB7qIP5vc11KgVjb79VUbcp
QdYBaAK3shTXSpVNY5rbvEwFBmvNLiKOQ7sEnEhgO3D2PplaJOuHGva+eTHMR6PuHFV7wM5Sinih
+XZ7kWs7ibEtlFdQ2rsmqlayaoKyQprNxveWRAEZ22NO6P62mDWtPxfDLaqwY1bX4A4KABKl925O
A1ogn/12W8qaMqJR4HOKAm8lb4MjO1VRcW6kIPIz+V4BGuK0BQEB8YpdJMJCXt24JVxFZRR973xN
dqo1ox4UPF+6gtxxHG1k+s3G83J7Rav7BrIFCa0HqL7ynSV2V9QtRiOkwEr8CVNavfpgotLWp4Ks
69pqAFcDEB6kixbG28sL1YRqRJu2hzMDI6EBWEnGhsn019dXcy6Fe6GaQs3rLh6kYDh17YdsvpNp
p3x5bgcPBDxrxPXIhAL9nLu2Cdo3+6yUpGBSDtO0Y5IbdrukE2zYmoGFgqEug5k9FEGXDT3zlQhO
v5omVcLk6H2BNWhd646Ra/cTQNBEUeXyyVw4C8QdtBfhnwBW54utxaggwTWSPphnuMxsTKlDi2Z8
vn061xgbqMkomHfCs7GgmvKtJ/h2qaFT2Ad1HtTm+1BswzIoqqOlfCfyW1N7IT1MH9rjQHdAM08A
9ZFNR+s5IYfYLzGYBBI2V/uldl4r4gxeyWRefhq33dLUtvaIKdKg/NnvM+9p3k3b79JR/357C9Z8
qIstWO7j2bHS1C5CK4YcBqSC+W4AQjDYoUx7U6j7GJSi34f0pKl+/Cq0J5+Oy/Uh/9t97iVNcfTq
0EN0U+4Taa+GO71A6tlR5IPe+jn9piWu/E5iE6Q+2xCY4S8leay2gKppCJALn2YD2dbomPpAK1fs
D6bsGuPYzHcR/mdw1WzjV/pURU7Bar8lh8LC8PbshCIOr8+Ew61lcElSyxz6Ru3tPmgx954cGvpq
hbKjDK9MNpwUlRbTdCjyTWDemgc3nj7KuzYvtxF5SuguRQc5LcEZ8a5X8V4L9Ohdrh+LwtO1wmGV
hok4L5tTV+/AaP5Kyd92iJwEqBIirOTPCuStZSxPzZkiGPFo2vUYDYFWPKI4OFberBog7fIX8JnZ
6d3yNf6dO6DXCr0Z9rIrnHQhmzBwCnWQoUcm9oHsCjDC6NtkeT141fvYS+lbKbm1EbCH5DTuo4Oy
0YDwZncbbJqDY2kOcv5cbstHAnLa6UE7WfYpp68puR+lHWg9n8e3WnaS9KG/B/dTqTgjxv7Q7Bo+
2LkHtBs7FjhBK3lL3Dx0NgGQSVkwh7nzrCaLtCNSDgEQs9DyN+XtxmjqeZ/XZeRaY6EEtMxyJ1KN
BxADDS9521F3HCfRoPkVRiFAx2TEn8hBa3DNAd99eSJy1tddPyRDMENd0IPpynr/0iPfjcyqOzcs
sD5qE+x4aKQoayBa2sZGlfb29CPVbYcO6mYEyzFyLAx4r4mbDekGGGP+kuzNYhBmSU4NvGa260CF
Zi2ZfczJWnkASgdfMgTuq3At3KYqXanUlR2jr5Ecptg133Wf4FqUD2oQgfo6stCDuxlH3+68JAfU
VoxsMUqT5T6VH+iDaoJc0082Sb8DN16oeH35p9zGByQYTfUE/jM8F47+ZQ8O24/uMzg7KLbgMbrc
/rgq+0E18iH4oe0f1ccv293Ln85tSKLGCCoz/PSQzTiLZpsrO2ahb710l2oGke/tft6AZfR7px7b
KkLQFIte2Svq7E8Nw3QNUFoR0MD/vlyiRRsq5R0d0FEyPRCJPAIPDHjW8WOZ6ocimYHW36B5GWas
RMFgUjwJHFthtisV+6mz5ue4n34jf3cXg8HYyfr2rq9DH1WbpzDKcahuIqtehNlFsrVH2S/mYcPU
rWoFZvcE4ks/Mg03EkGGXzuQ2Fh0gmFsEqRdV00klQQM3cwqhgAExOiBpN7CPh22mxA1j9tn+BmY
XJrMS1GchgBGVqubqBngOxhPTVRgaBc9K6VxAirIq6onXlYQ9H0Djlyd7vohe+/TyiueWPyRtcwB
2ozfW5LTqT+H5qDmmqvo407JfcFXXvtS+MqlwwBODgqjOnfIYdRbZRvPQxBlibmdSL8tCrn18sgA
Qjxh9FiS8B4947D5qbYBFHXtMa2nHmknMLyBZM2dW6Lh4nXdtkZDCWB02XiMowLgE2NRbJLacmAl
c+RZZgMhIzO2raKxp9vLuIJJ/dRV+NLopod5BmbEpa5i8AGIHHY7BCVAH00FoI8dcEJJqe+1ud+1
+t6yduP0UyOuHd/VNt1atlPIw9aSp30FT2ZIfyq1iKxlEcppALprUMRDEQQzhTwmPPr35GVrwVho
hU+FvWPlSQZ5aNfmPtpS6z6IZ7a9vRErxwmRmANdSpNwWbnAcqwxb2ynEkSmjTvTA+AjvdsSVhcF
KF7bQEMbYgsu11AxcyAsQ/d7AQcAZBFMuTeVzG37XYaac3coJ0Ff9nJPrnbxTCCnoRiRLPSyhEDQ
MaiJY2GEQN9N+qYX3diVtx1cxsgpLzANqMrxvdiNTcYhG7F5sunTkvrwse70+0i6b383b30WbiNZ
YCQWO369tn8SuQgwzKwwnyNITKjfuuVv9JvvwVR/+8RWhcBlQYPtZ92a04ku0lLLKOUBHGigrZl+
2CHZJvmTGvf7Lv/RiwoBqwpyJo5TkELL56qMsaZsP9xJhms9tHtCneLQChRjxZYDmvLfujjFmBRt
qtMJgnr6qpQ5vNE/JjkCpEtwp1aiLejFmSAu2urazMhNCzZSfQcRzkf4PXfVvxrmO51WUNxYV8Ez
Ucuaz/zsTJkZZsghij42j6rkkE23zT1j2xzwgJiCqyzaQO6FmpF3rcwRwiY3f8IY//AAFInburcS
QV7uHefJUBW1BbNZ9u4hfuwZuBv6b50XH6Rtt0dDW/dNIG+5MVc36mwDuYcgjfWmLeFLBGyL4YD6
Nd+pO+kYO2Svo6NYBPVwnSe6WB1ftyvq0S41cxpQY/D77r4doYuiJoG1t+1c/fjmhaTvmJ1IuL9d
5tSJm/tF7BSzNwdK4UIvYicOyM7aSo5n9pv4h+CWrS4ROodaDhrBMQR8qZFkTIqChDC/mEY4ZC0s
/Sg7hWiQcF1PzsRwumjTPE8IwWWOgln1yg9WeiMyDf22H7Z2HLlTDcsfb4Bv5QpcINECOQ01iSJT
ujyZWrqx6C7Wd9Y8ia7B6lVDRhnVMABNYQj6chervAMvXa8gXCj22o4e1aDMHMOlDw2orzun3Gcb
CWQfJ635esAKFV1mxkBiCueanxljQFcBy5MKFUU2pFdmv3u39XJjFoGVDkB9xdRR9R2Yae6ghQL7
8tlzzl/GBcAGE47LdAkfo2YzaysW6nje6vikZbvW+GZm/U4rjrP0oKsAnY1+Aaxeo0DDUu7kJPG0
KOja3dC8TMvH2d8lextp/tdBYs2l3wZdjeg5XHpDOSsRJmUPiNgMgyfJUzX8JfOPaXgTWKI1vfon
w+abxKiSxAx9NyN4R3TDB7beNgvie/BQ+4CbOhnPYGNQd7dlropcnE2gf6FNhMcNkkhhRpWMZU3j
z1a5H8udZp5ui1hzJtCE/z8RyyecPVCm2it1hwmsIHzV3Nlnjn0/HmKRK7bmQ5xL4YyODlApBB/p
CJP3bNqpY1CymzM0vBi7Rtq3zBeCgV3xlSKCwPVQETog5w9Gc84VU6ohL4AqMQYAy9iUfrRBeQE8
6nf6wXYbvz+MB/Mx+TVvjV30oO5vb+qadTiXzVkHMy8sfZ4LzJTtelRPMJ13MF5vi7gevF/Wh6r/
0kGkAFiHk5EjASRrLWQ0HvqtfWuf7Jif7ky32mlPZJtvLUFJYHG/+Mt/LpDzA3Mp1UZWQeDgjmAd
vb2c1R07Ww3n+7VqPpiU5dixfMCIe/0gj79i0t/jBAV36oo68FMxzkRxGj+CdT4ce6yDPG/rp+ql
3UQ/gbG07x1rP/vJofbSg7Gv9+Mu85V3em9+B7Vq0D4KXMPVu422GsCqAN4U03qXF0+hoQZWY6xY
B7r3fQbiGbkqBLu6+gpjvgYNXxZESXz52kI/YqUuZ2Zvk1f2rB2sDQCn/eTY3IMtsd/ePsSVxi/o
5Jk47ulVqZGWZVFhyvFv69vPDDdP3SYbOaj84XF4j++zn8/I/woe/FXdOZPKGf+0mLPEsBfFBFz/
sEG7pJvXL2knSOIJxHxGFWeWMpfGoisNiOktnzTP/fwAqudJlJlfSzOd7yHfqAagd8z3mCXE1H6e
eyCk3Bu14xQe2DY8+dA+a84MAMVHfVO76qk/yAfr/28/ed9mikpAq3U19tN4l8ZdHMtO2oyAsRW4
E6s34BPCFQMQaDhZNvxsQzEtKtlly8agnncLexjxJtFA6qrNOhPBeaG5CQDeEAn+YAQPWtzey9hK
gc4vdvbKLJ6J4HS+TKqeThZWkZ+G2im+6yCWL+6K/gldcx+GhKnRhST7tlBlqVffEsqpvGFGhpwx
rAvZc7Ch/ZqP009r1/hAwduad9JvOLzGb+of1O8IJ0jliCAaVtrBlpu+wO8uZ4cu88uz01g3pnbb
4AOmhxasjK1r/NEqpx2QzHEw+f6zEwGU39YWZMQuJU5t00tJhX0GJIRFdkmyaZnghVu04XpXoYqy
aeKS8TTCeUQMrdFhvixMdBhvefRcPwJr2BHW8FfTArjF/5PEnZ8U1kMbtrhi6dtwABruVtlXfuhX
LnBK/pNRhvNlYj52ATHmHpqwnWPJ6DoYFMV7UHtnLh31fbifv9mRYxzNw/DH6Nzwd+kh0i0iUbiy
eAVXe3omnbvkURgXGjGhqaCBBolL+ddGym8ffaSKgyyj9Vz/aQthMWc1UAFYz//WzN37pKmUukfL
D/rUUdm0o6Okemq7pw+jCmLRrHGs6VTY+yj7Fhu/bNAw2+k2HPYJ+51GxbeoeKVjf88m1Z9EQ0TL
yd7aD85c1ADfKrVqOY3mm6YQ4CRtZtNRfhfJKcrAL/6fItXzreBUrUyAyT3LPVQt3Ki1J+NVrt09
yvB4LlHpcQr/WOVe8mLvb9uodRPx7wz4XIocanSeQ6yU1vvssZkijNJ9M5pt1L808p86+9HLcLms
ExP2Gqz7xmeiOVvRERuDUhTHL53CO+PUukBzd6vN4FlO7Y2HxlEElmP1nTkTuDwSZ08Zs3UpCQdp
DCKrlL2ajJhKDIkqSN2seiBnUjgPPFHkbFLogGVRv1EcGbGFnR40YaS7bM8NHeULhfpUpmnULaYW
yBF7pf+eSw+dDK7o0FErYynLl+RBnUSMmIvq3xLLGSr4PJo0ZVgecJNS174Pt5Y/Maf+dlsx1x4S
zGSDHgVFFQODJZdnlYdNTDM2j0E5Ja4x7voKXqMIBmZVCMZVMLwHhCtIuhQyErkEiaiKyF052JXs
1uyk6KLhGJEQzsrFJeBU9FBBiKu+RZ3lSMaeFU+3d2tNs/WzhXD2ilZaH7UKZFjhc0h/ERC93Raw
ZhDPBXDHMTQD5iRkCEB/lTW5Hbh3qo1R7zEoMpYYVhM8SKvrQe4KA44ogmNo8fJgaNXKnVxCXLUn
rggaYvVAzn44dyBjrNO07PDDUx8lwXciiEA+J7b5G7IMC/2/j+cOY8lGjmONn6/c5c5pfBhBT+TU
J/pTPkUvzP2L/9jePp1VU3oukj8ey7IGZsqIIJNX4AChMS88MLN2u1z3rBYIUe0H4M6K6bmqG7QI
SkBXbTpnir4LvmPZOm7pGENZFo4kn41Z78tza8JIY9TUcKGyJDfd/v+Qdp49ciPJ1v5FBOjNV7JM
O6mbJbv6QkgzEr33/PXvQ929d7qyiSI07+6sAQQoKpORkZERJ84xtOq7bcfRQ6LOWXjUM8Oc3XiU
AZUpmZx/CKJKh70iUZTpPm0s525gTjk7SHotp9Cy5faDYRTTU2c4fQhMrNrD8W/93nWmlK9FrHkz
A2UndiZ14+rWLWPCRZ9Lf5V1nZ3V0Jm9IjCiR2vR9oZBNo2u0QZVKYacxIbnpE5yDOM7L6rhkzp+
d9r7utJ59/xd6R9uf48NT1/nyHkBQJkG7GL981cX3oA2SzZmWEonTT/odWTeJWpTejwMnB2v31gU
3F2wpkN4y9tX/PKhVkm9LoOqRftFrlPmOZcnRLkC6d1s5h9vL2vjCgLsCpiEUsk6xiB4++w0etDq
AcD7Qf5C5RWolfN+HcnTyvdyshwg0vBvW9y40xmxQgpwZZ3QHJEYe6BTxHi7IjPJ4ISnfEmdg424
3X0PBVyLvsn5X5hbN5KCMmOz4ts+KuyiHAvQww6UmRpNEqnTz6ls/wytZu962vhwzCWtsywaI+xv
WFdjO0dTbcyUR70MIA9uvGhavJRJdlNfPjbdXstp69spEOkBGGFUiDn9a5esq8gyOwDtcCktp3i+
69rGOcSJdLRD66G1iq+1qfz8891cCV7YSXDlEIRemxysUJaD3JYf019arv3Kuxq5ib9QPf71L+zw
yQCdKMzCi7XeLm4sFG175TFHniCdvzOo3ilu29Y7l+PGqSZ08PKFGFhZ0ZDX61HU2ijSboBosYy+
Wk51GhfjAP3pjhNuNeCZHma8Fs4GjVep8KnKNm1NAEnKoypVi28YeXfIeYWdlEmZjrYzWMd56tqf
tpNI0OQO4f1g2HusjxveuUoEr2RY6Eu9IVfo1XQKY3qFjzbw1C4dTpldnewwfNc56jFK/779Bbde
/FfmhMii6FGpI1+hPFqJ7FU0JSurPujTD0Kok6VnkwvI1ENvKsxThBDpnydZWIfnH4gj2EZdeBBN
sxLUBXysj6VSulbAlbcE59GxgUu/q6pzJut/Z1K1MwS7cSC5r+G6WeduEOQRjCIA3rbsPl5bRB9R
1C2+FIN2L8kfSyM7aWa1gzrd+qAGuEYILDBoiOffVooocAYAuxA7HYoEcHlQPcV1esrbEEFVI9gp
4G8tj8SVKd9VZEgWWWzVdFHl0szVxzDyFplOKHDAsH43hDBHN08JAJbbLrS5PmRUGAuDiJ0u7PXh
7Oa5N0t6zo/l0rsr8bHzZGTxXQ4qO1f3yLk2riUmcv7PmFjsNpdxsmurVR/7gdmfQakZaOJRm8dx
9NINe3qKQtyxIfRh/pqCItOl69S44CmL1mVQrxaa3+idFyXPFtWhcfp8e/+E7/XbCKwm3ETMC64f
7Hr/6NxqVqA3mm+P3y3HX8bWDeOnNLiHVGoo5cNta8LX+q81kggCDMREv1slrxIkuW3qwVInzU+X
WHLHJD6qfdYe9dg6VDTQl27YKUEIX+x/DDI/zT9IKQJnv16eM00NUsmK5gOrS3q/AahfZA8hVIK3
FyY8oP5rh8hJ8XJ9Pq/b/GphGgp3WUlY95tE6721teVqodKfb1vZXs0/VgRnr+LRSOJB1fyI7qnR
nlcyySmsXbSfbxvacj1mNHlboE9kvNm2rM3rJHE0zdcl2csBl8el4cKdcdvK9nL+saJeb1oIjpNL
juVAI30a0/eMkLim0ri7s717yxGcXIoYuix1DOF9DG1covqzbe0E2i0PgOFzPanwG7Co68Us8xIb
ncZBaoEQU9eNh+dUz/a4+raOK1czBWsadsw8Cv5cOv24oud0v3c+2OGzIZfDxYGcv1KHD6GkwUOk
TtP97c+0dWiZoifPovzPDSKsTKurPhmYvvOLpjnazc9Auiw0M5gcOyBBdLptbMsnXhtbf8yrg2QH
U5sllYRPqO+q+D96dR81XmDskHFsLclG2s8CDk5wFSWFpAHyJLOMdR8CnM/GdFyYKFGfIP6469Q9
vqotW+tsHU90C21X8ZNpWR0jcjXqfvQxHr6Z3ICh9nfeDcek2tm7DRfE9VbCbpraPHbXY/Bq71Q9
nHV7Skw/DJbmHpAv0yUZSuC3v9DGetYox+sLaBGhTji1TWMrTQ9ZtR8W0M3Yg+EPSuPRA4Y8jVqY
EYdfbxvccAlGohHDhaASkJc4jGQsemqmSW75FafvICH/51m18cjMOTNh8x6dwaY1+uZ0hWChU8Ur
qkvHtixbrM2dEeUedT5knyYjm3pvUhf7BwSWkbZze2ycauY8oargUlwhiEJc7/tYm/WFW0qq32lQ
YiwM9RX3SWG/LwPAc2Gz4ygb8RB9JujaeYkyLSsOGNc501F5a2h+AE+QWX7Po8lbpr2i4uZOvrIi
3ImF1i11XRI3gONpA3BKEuyxpNX2L26rq+UI25fIU2okUEf4ir4AJFbK7+ZICdAK6t3BuC3nt/hU
VJGI8bTSro9YrY1R2SchnL3ddNYXX5rjlzocGBPIUBh472gM8JVujS5OYw+Ps/GsjQcp9KLobslh
+6trbSf/Xdf2qgK4Jh6qhWgEvExA/OB+vv5BhZo3clAFmr84vNGCX3OmevF7KGOWwK/aHF2XMbz7
8/PIg4JXBSU8plCE7zrVpZqaeWX4GfQ3FkKSQ/ohn39GtCxvG9pwU0b3VwpyUg3wXMLa2mK25A69
Cn+W3tugRuGANHdeYxs+emVCCJnJMlc0JDrTj5YlPtuFeZ/K6cDMc2a4RJtyZ0UbERq1HRuKNsug
QihyM4bDGCWqDeWzWsbhozNXuasVQbkTobf27Tez9IpwWgUjrn3CntH16obU8MMuIZuHOaCJ4RDe
ez5vnAWNHghOx3kgXApmWpMkfkYJwo/0Y2IxfAlie0FWp9c/ychC3/aFDT/HGPk1r2YyH9HpINHr
YQhuDJ/X7LkMO2+ExL35Ucyf2iw6yUjrpJ//hUWoEQAIQE4I9uF6F1F+Dwe9xOIcqp+0KEof+lz7
1DadBTgcBWkri6P7YZakwwLT6+G28Y0bQUNcGToD7llTlwW/LOY0DOKkNHxTPxnBd+0geXJ/N/YP
yd4s1dYJYGiMmjyfEsl3YZk1aVIgSx2nWdLcXP029ZGbBa2XOv7tJW26C7AY5sR4AEL4eL2fpjNO
lDgDw2ew6tjJPzvtu9VcOshpxr1e7ZYpYgZdGE2zEDAQAofTQqxFiDJ9MFrvltCdPNPZ+UBitW4N
vKt46//ZEL5QZ1tJpqSF6dvDfErG+lNoQhXQ/CyL3Ku6CIHx6dyGwUsS74X8rS9GB5US+FrS5Rl9
vZF9MY1h6Symn5tokiyadVDHwDM659lW4l+3P5rY6fq9zNfGBPfowrhZimQ2fVMNyvhMJ0WWjwgw
V0/WoDh/KctoQhkZmy9OOjwMDEW9k9o+/TYPkn2KFJuiTICPh16bqs6X279tcx90Ax5Ph/8mvb7e
hyQaFeoxmekHdfnX3H1TQwgCwvxbHuxq9a5/lXDLUoCB5haWvJUMW/DdJKjr/7kmEIhzYc+UlENQ
WHddJ3mL4kZF7fZl+7Ob8pOqfL+9yq0rAxlTKtx0laAqFFapx8VsQupk+syun7Nx56rY2sPXf7uQ
zBuBISlmxt8O5wS8KamXLefs0+0VrCdB3DzqnbLCSUR/1BRe3529tLMNi65vl+9DBrgn9eHfvL7Z
Gg47z1Oi5ZsZDCPrskIuLT/IH0vWgl777UVsbRRsSZCPrUymXKrXzhbPU2gpdW35TbRyGc3hHQIb
uwQzW1vFTWPjzwYjf9b6569ecLMZlGk7TyaFqnPEYNeHfdXlNTqIX+O1CcGVZ4QM7GnAhCyFZ8sG
heTEx8CGsyI5qnXoNZN8HzejB4fon5d7oGlan8EIj3GIhHxhzAIKF2vcKoNjkzgHpbVcxHzVftiJ
zVuX5ytDYpnWyQYpHXqVmMXMczHAGfEkKRTkpMaVc8V1tJ0i4+ZXg/+a0jDhAcWS66/Wa81sK5Vj
+lVluKB3T6EdAA7eY33eMSP2sZVu0cZkwUzUWPZz3irjHQJdf6HTvZNrbYUcWB8B4fOsglJLCDkS
2oU1xWfL76zQzbvEG5s9bp+t48T4MUhZKjBIyQhxZ16YmGyWkJggVZ46tqgY+bmauN2u7s+GJdyN
Iwu5Ox9HhK/O1RTRq5NM35I/j+TbS/MINQ36mjup/UbOcWVHcIKgm5Y+T1hRBj2MfWGMz+2t/GCp
/mz1O/WCDU/4xxYwYyEDcMY+GIvV4eROc1VGrezEs/W7P454K+kHrxXqBHQChQUtczQ4csLVQKDQ
D6VWVFBbLo2nNHPrNqq1hxnf8Dp41aCFhZGX1EYsoTudYge2SuGl7v4Cw+UVyofbC9rctVcGhAUl
IURagY6BWPlPmr1vNQZMw/vbNja9DZJ/uMUpj9Hnuw4Fad6FbTUXlm9094rxC1BGXPkt8IXbZtaf
KgRx9uofM0IQ1wdNkZqepWRmHByNBj5C+DYGtyiV2Gvb+Xtf9sZ9bZbOhyirdsKd2LVdc0KdVzMK
LiBCmLUS3A/94yhgjsv2DeAS6jDfFQOM3p94cboQ8d1F0Qc1/94bl0Hvdw6ZCJ99Y1oITWot1Uts
YVrDpqJ1D02znJUoPVhEqb8K2JLDYDqGmn5XONlzG2Q7acD22lWAFIoKYQxoyesPPKYIQ9VDCkAX
QqJ+Ch/QjXqgCAJNzROzpY+qGT0mVQVXm11eyvTr7e++dUa4ZFauZiaKIMO8tl5nejqU3Da+OrSQ
u2Zq6sWyvJfubtyftAIdoDC4MJWKNdS9ykKWpczKvG5sn8zQnZr/wPV0GvVLAi/PGJ/G/tftRW29
MWgswEFHjrgOUAgH02BASpoC2YY35DBNH1L7UJYQON5VcnCH0OyhM5vDYn+UhulTVbuNE8GstddY
2QrfPOdQvETuZt3b6zVXbY+3drnjvwu7UyDfDY1nS4dsD46zZQY6KxrylBTAxwi5cAp4zApnSvTS
aB5HZ7gDK3Psw2NlmvehuhMltoIRkyg86rFoguu9XpPV10i9jrrpZ1MFCUxBPzJrNeM+VyvzpKLR
tXM6twIsNQSL1hQIP9qG1/bmWQqlNNZ4mDoM98hGpbnU9GFNS/ZkuTZXtrKXUr8GlibqKthwPRrO
wMrmoQPSZEERMJaKW4dPUWzu3IPiWNHvmGO8MiYceaNDtLclo/WRK4ReYZwz864ySljrJGSYDrAz
Du5Q6+1BC+PyqEz50VATxkk69WMZlDIsBuV8GrVI9cbAUl7Ah9bHKau1B15FxZ00JwzKx3scG1uR
Yt0aOpuQepiiREhEw1ZuYCv363L+hAT4Pbu1cw9smyCxQtGTREFsBKVRXcw2b2U/zsyflVJ/m+V5
b6Zr67ysKIiV8XeVzRHOixqm7dR1BntvjF4WKGe77x8nO/BCpYGUJ/qzWYLfn5qa9vpIoYHGc0/w
4CzNY4i9TH/JR+Wdoa0cd7MznnWUFX9k0zT4t0Pflh/zbAV9ig8DXhGW5/Rzaw4OyWkEzZAxg9Br
S7eFHNEpTrctbX0szgtE/yyMlE5w4lwCuDqWaxo8WPFpdjiWplnvMYVsroekXoNVlqeDeHNULVMS
ZrWmWMV4TtUS/kNo+ipeYdneJM3mgl6ZWi+xV5eUbcSxMpm0IQEUD4cYEUfXzs296YutkEYyCiG4
oZq0PIRUR13hFiFyWr4TVKormV3rRtYyQKwV7D2J9kwJX2gcs4Gu6prUl+Z5zE3b7WOm0rJp2cmD
t0qXaIUB86eHBRBb1LwMmBdMTT3h8VW8JMMvyeoOZnbOplNspfANpkcnfgn3aDI2XYP6Pf128lZN
fL3OCjx0ToJRoyof8l5/aezyRY+g+zTby7/wdbKJlQpgRQoLrhHVwTgPGbUaWc/eaxEtQfkPp6t/
BwpexyvRwCrsKnZsuyw0GyefLH+ou/vRaU5JEH6uIvkJ6Ygft1ezFQJfmRKz7Wy003qxMZXq7YNh
/oy1L2pfn1b89a6GztZHWsVA+GelPRO5tMkTBoo0tuWP5TGE5jiH2/iY7QHy96wInr4oMjPpJJ6+
orrVcqmmA/Xrqjzd3rctKwA7UZDlrUyNc/3zVwGCNSqVkhPx1D5/iuMHNdTceao9CWzWH1uiKUXE
45G8vvoES6G92JKyvocq1Bg8Hl1fkY852l2eu7ZT7z3+N/yBDJL6IFU8PFCsNgVOqM1aEzn+1Mbn
YnHIQPia3iyV3pT2P3MtyHYyoI1QazCIjrdrlMARG7zeyQI0X91PpeMbZvazjnPYmSZpTxlk40kL
PJV8kBXB6mcLTtHmjZGPY+f4Te+pGRy7eAaUlUvtVt/K6nj7i23EWoN/rayFsBSRu1yvKFfIKuy4
d3wlWSpXTtTQbc34Y6Ub59uGtj4WhTSdd8XaLhfvj8CJ6iXSGsdPlJ9t8eA00snEWFaqnqV9uW1r
c1HQfa7G4JgSZZNJyStGNWbHD/sLILdCeZfuEaBvnKn1nfZ/JtblvjpTaRLFaEIM7JujezRKTiEs
yHJYHOIx2jlUWzvHY2h9v1BXJcW+NqVOcV6PNasZrB9Doj2UnxomlJd1vmmvobbleuBU6C8rtJHe
TLhnTWk6A90sf4hRmPSi+vg+ebA7iJfpKN3+Rlv1A1j9/7ElvMnm1G7CuZHZwczLH5YfIDidS3wf
D+5Rgplrj2Jo64P9Yw5+/OtdHMO5LCWo830LdpP2Ua2fpi+m/PftRW3v38qeCwiFfrV6bYRxBqm1
Z93xx/FbG39W9E+5cxjb3nXCZ1VPD9OecMGmb8Av9r8GhYA0GKNhh+rigAgLXduEVUz5mi4vpfw0
1O1O8Ns6VSZcDmv44yL5TSbzyuXLQVZm2mQOnXi/HT8O5ctYd97tDdz6SqTm66GFmZMOwvUGLuY0
tznUmz7caZ5S+EY5HQL9165++9ZaLEZZyGbhyXzTXiqYnOqUFkcPoi49ACatLk4j5+8KtTj/ixUx
dMBTg3YZ/bLrFaHd2BSLHuB32mcGudwyvlBbif5F52UNEPQQeH/TYBQujUrvytGRm8BvgkNqeL3j
5tbH2ysRKbPWVA8bCNKtmMp11Oh6KXne6cxOygGjykZyYnfbe1vpWq/Ri8SD+bl4UrLki6razZFa
2uKNUMc+FKVVnPtckZ6TWRkO+hIt5zzS5KM2pGCzNHl+p0bQx3TMZB9v/+A1uxVqw7+BHBSzUC0H
xXj9e2uYGqfOcgK/W+R3QRO+FNJTEXzIhuFs0Jqanf/ctrd1GFfgyP/aEyJakERhOcCf7AOxd+CY
pk3dht/DPVGUrVfL63WJuakssV+KEQR+ZKh/O4GCwlCSHxoqJ0BbYMdXeLoEp6RN3UbfqwtsHRwA
aGtzj+rrm4NjL1k6p8xu+fH4HX41V+p+2NVerWMrCkDujBneFFRVBEezYHfW4i4J/Hy2oMWWxvSs
pNp/ulqHUFQy98jFNr4bY0/rNAuCJsh/rD/nVWBTRtUJuoigYxgXNf5V98N6Sk2Ey4o9TeKNC4LX
2IrRwB2ZLxduIadaQAVXmeSniB7qJfST+ewpw9M8rMPInp4G3lLu3eob34yaJ+yHzvoO5Gq/Xl9Q
2NmcVdZ6DmbQYW4khe6eU27ZYFp+1SajbM3yrm3UjTQl0qxLfjKq54HhkqBQT056vH3C3lpZoYIU
jVfVcuShhO0LlZoB9wrHUDlfYaS7GiKjqv7HAwzXVt7E0kBxQPIEvlmMXqCXh2hPn+ytg68WaPsa
jKojNiN4XCCvsMSxCPwMakPtazBGB6l7lw8v/2a7/jGzOv4rx+5HOQ+0uOQcFVLzGDv68qAExV1Z
OHvUwm+P0PWChFAbT60e9wjw+RZsPe0hOhhn5zz94UwmFxCdJtqw1Gs0C7C2sG153JKADKqzjmjl
ge3J8skCUZVA3ZhqO9nORn66zltjS1mhThSHrjev0aYuV6oKL+hOef8sz4Nn6E/zmHtSdjLTl0z9
GI7SKXPKHXTIxj27WjZXBnljRXgKn42XS9VWBptZtj+U5FOjuYWF+kJ+qsyzql2W6NTWIOxi+zl4
KZqTLB1Rz3CmZzlKv+qB/bHJ96bV3oYtfhGbIWvgIxnEEyIIikCGFlPjZ6jrWwERe2x6Q/nA5TN9
UvvICw+3/Xb9664vboAxFBCYHmNehJN+vfUUF5uODDuA8oig2AxSdEjKSt/JNTeCyZqmr2oePOaR
rry2MkpyCFl/yzbPhKv0SEro1ntThRs7xxgKdwu5nUFeJuxcacXpKEkE/KWeTk7rZcNnBpnXRLCa
D/P8V279fXvvNrID1B2obwPWha0f2O71slBR0ruiayTfKtupOdaSAk+BxKgM/ClLN/0whyZRXeY9
8o8Sjaneq4HvdkyLd86fAxlWB3YsrnDkzUFgX/8Uox1qyS4MyVdyg+Z8XX+f9GFv4FAksVyjAgwk
XAg8jembvnnZzcPkzKXGgu3MVdX8XrdQTCIT0mbbc7pTVkAF987W0mdGFk69xLzWn4MH+QkrkhdY
F6z74tPIKCwzpLEr+aP6kDRfUFyzWw/9jtufdsthX1sRtrNq5tQIHEvypepra79oqKtWy46Ntzkz
K1krQSQodKzEQ9FLXaM0YRpeKJ3E2flsjZ+S8jB/KP985JHizErZspI/UIQX3HSBrmBclDy8JOEZ
8PAhrd45S+L16X/+fNNe2xHuDKs1+7Yzs/ASJQDf5vqhXmf3qp3bYuP+u1qNELLjpW5Dw2TbkmSh
OfJQDneBYbpFBBXN3ifadHhLdTjcOqBnUxb8oJ7qqlfsNrws5X8y7QjxZqLYd5qkvBj6fVRlh6R5
MbLanfxWre/7qd7D3/2mpxICNIM2//wC4eOZCD5WYduFl8+x6YJE0FxzPOR+/xhbbpR6VUzpyGsC
78nL653bcWunuZXX+gDE6m9YA2o1WwXqhvCy6u3Nx6T9r8ThNO+chK3TBv89Tx3Kojx9hYf7AvcD
hAxaeMma56o62v05Gnd8cyMNhLT7HxPCPTdKhloGix5e1iKipDWuqb23sui8O/a7dQvBIAPq2Frh
SmIu40A4bUVxE126lzl+aOOfU/PYVbUXh9/75jmQ4z1w0JqIiw7yyqD4zikW5KAbuYsuhWm6w/Kz
lhI0BFlgsJIhPJVK5KpQsWdJ694+7lvxa53PNSnFU0D/ndW9SnnXvivK8hhOm+qU2gZp0peRNvKs
09N7Z/d79GRbn/C1PcFLyi7n3rTa6OL0MK7M/pIG7spUuzfI8XvaUtxRUiKqSNzq/B/hUVJDNTG1
xRhd1PTOmL9U7WNk/jXapdtYT0DOSIXL8J2KKGVxUZZvU/GhlU51Ppzj+l+ci9c/RFixFUcyAyxq
dGmGxyz81qqfo2nHfbaO3ir1blJr4kIV1UUzJ5mWSNWiS4WfdIHqyRBRdsNet2rLV+iJ2dBlMD/C
uPB1ejL1qpY4ZhijwXVQym9TVX9W8rvk0lnd99T+eNsxtxzltTHhrNuR3qRjZ0ek77BMTvpjqrxE
jau23fH/z5B4O+QKyKPWii5xnB6q+aeSFZ7eKhRO1B1L4v4xgcb9vU4ZUPBBe0q8WjtOsxYko18X
RyeRT61yqGrYm7RDtBydYOeKffMgE80Jd2yvQBgaz+mIsoROfuepxUGJfizWX6F5UU3lYM9/z/HJ
iHeQMOKFA2ZIk+GMYTiHqiViAddeolZGbBiBJvtLU58yCcFK3R4vzSTlHkRF910s/7r9AbcM8tqi
RrR2axmtujaYK00zmGmugJxFcq0w7zL5s9Vx2xmxN8R7sn9b1nhsUWSjX8VIh/AR1bG06lGrFH9K
48IzWutHUMinoLG/9sPsx6G+9ygQ76JVTnMdZFV5DwC1EQEDdl6VbcUIhL/IqWcNxlOhLZ9lqXyg
ru2FWf+i1cGxq+2dWsj6mV7HT8GsCB6YYzix5xSzJBa/HJIUR24/3/5weyaEEJ3AecEzM6L+m6oP
edadaHjuHDkxMq7wB4DoFNg5RnABCF+rqcKo6q04vDhhflos58x1cRc3X24v5O0nuray+syrS1Q3
nXgIMnJzecpQ3iy9QnO8XPmQZSkywHTqnHc0Ij/cNrq3tDXavDIKbWOgDh1GtZ6Z1hAkaHl0amXn
NK8bdO0GLA0MKCSIYCZpZVxbmVN9qSYDK3rRulpTe1Y7ekyTZskeLGvPkuANgTMXUjoX4QWRU6oL
k3xEnyXda6tv7hoSQ+bKjUTxWljPaBT91FZYMZBRKhx4XerD7n38pqaA21GoXNE9HFsq/4KVWqpk
W5/IhcfJAlYfSm5rMXycvbSnIo1+zzynTM8d4Izwb3vF2zOFZZyYtJVqGPR819+ryApETHqH7xWp
OclNAu1rolun21Y2dpEqBVkjuQbsE2L12iz0sA24zS6OWtzDoeB2Snifms+3rWx4xJWV9c9feXgo
RWoKB1l0UWz7GBWfKvMh6qqTVO+M8r95IK6fi/c7D0RKT5Sd1uW+MjRpVaLpOYmNFnxPe6ReIvtg
FH41/aqb93n7rZcVdzbux4mxDNQy8z8lRvltn4IwKBY2lTG3a/uA6QHChkXMLakcIqRPi+nT/AGE
/l72vfXd1gmA9WaG08oQzpga5nbrRLwkkmA5FwPSBoN0Z+kvf/7dGERc1VLB/vD2vF7OBHbQzqIp
vihGDLOL5anBcyuDf97TMNhyELoCPF5gE2CuWQiBnVk0Vm/P8cWwz4gQ3hMzIhnJ8CnYKX1unSr4
RKmiQ3dGD1xcUViHaYFewiXQom/I86auIofp4fa2vUnYKNHLgOdwRXYPLxS+DiQFqIUXVXrJ+0/5
7PcWXPtKd5/pJzstT8A/vKVOXJ4we0NBvzta11F+xWHzb1MGNMOJvv5iaj/LdqhpyUWyZtdASnGx
z7LJUPrzJC13tRWfrcrr40fdak9yVx+a7GuT7OmXvN1kAISrTgSgHYBcIltUEwdBJcVBein94rJH
XPOmBMPmMvhOdYJe/G+3vF5ioY+VlFhhdglzZhnuHcSxg8vU90/xkN458jEFfxe/t9LqbEdn1G+e
neiurFSfiLPjTG8PIROfdIN5dfOR9d96hq+iTaPHkOsMc36Zs7+06m9wkvW4E9G2TOBJwPxAmRr0
T68XG6soFDhg0C/N17p/Vt79MTqN3YT/5x8DQsSMoswo4SfOL4FhuFL9WLnKTML9LqFQf/tUbC4F
Zl0m4rhIUZ29XsqcBF3ej3V+GfvpfgzuzLJ4n+nS/W0rbyOJvW4V6Ty4E8DNwrXZLF3T9rqSX6LZ
fNDpb6jZD1RFXvL579uGNlIDLHHG1soEj2ix4GLFlRzOgcqnyVovhpm0/9oVEK2kD2XfegoCSKZO
EhnsoeK2DsCVYeH1voSmPUsJhs3qEo21O5SfYv2hmvRzlldeOkiHiv9JPRTuNS6efv5F6mpSLnQu
t7dAfAavvgN1Gs1vqAlWNuPrLwopFSDuxcwv9dC7YRK64fixHO9NQo9urSTUOx60ae93/g84GUiv
sHCYtW2LogjnTZk/6VUHj3lWFQ2l1sm8HzUl8RalyE5JqQ93t1e6hk0hrPL+IKDTXiLFEOHkWTlI
E0w60Abq/YOZ8RKwDrZ8iG39yyRNO8a2gjhcYA4X4Vrygtzpel/rzGgQVF8KTkpOsgLs5FlPqvjQ
V8EhkcbKy7u4Oxm53h2YhJPOpW1lTyjnNPdKmUd3YTenB3sqsp1hn63tpznLuSJiQMUkhIqRwcdi
ritCulM86YHxKTezey0L7ucqeF8Xz00CfPH2vm/6Ory1QIvWBhcd6eutMNAVn/rYLC6W8n76Go3n
QSO8T/WZxm8dnoc6csvhxbQeVKV1V5BM+jl7qPYYCTcuNNp4DB+tDH5gqgRHL2twOWFQlKjbM9C2
aLV9VBC32rlOtkIXuu7ob9AE5k4RsoZO0XOVt1N5sc+0gz5n1kHe+YJbIfi1BeEAacbcqIuMhYgU
JFb/jhZf3zHx2zmFo0LhiLkfBj1AixurF726FNuxU0fKO8VlkR2X7owufQ2O6viXfrbRLCmqgx7c
qZHsjsWxMR+y7DscaeNjAL1t/msuvxbvoWdYpuPYnUdeXIZ66mW6LLfdamMf2GKFA0aJC6CVsA+d
1EPaqzCdaybzee5WGQA4R6Nmr876ZlaZCEk3mnlWmkb2Knx5vRlLbvRKoQ8FT3s9d63Khndd9kCE
H3vjQf5RxZ8ruuOV4aXBQdoFL2w41JX19c9ffQqnWJaxiKiLy/BV2e+X8b2kPKTx93+xmetrx6Em
Sk9aqNqhMJjOABwJC4HEQyd1O7QIkmjvxSPKU9q/93J9h/NCWAeTheMhF8i5SxGhIFzu2gr1tvB5
oPbfOu4C3GpM3jXVOVlGXrCl59iXIj6BQYQGzUNM0o3th+RTHD+H06mbPKXqXTQazoX9pATNgzTu
tOo24gUvI6rD0N2QIYrconE3wj2lWsUlK6GBMmxmIvsq3QMFbX1esGAQEjmrXo8IMqicaZkGUy8u
9fg9nORzDGNzubiR/ev2B35bFKMnvtJ8MuUEF5o4Fy0rWWqnXVZeauuDA+A1bn/ZQerNANGcH2Pm
j4G5cz43rtsri0LUT6YuSyJaHxcbPrm6ONToJlfpL7XOD4MU7xjbPKTQOoHuBngNEFJwYCVComDR
x/Iyz15SosZcfS6tF6dtD03TeWFsfk77+2bQqVnofh3v1Ea2HotkFCspEvcL4HkxRmQg7ijDkMuV
lVuMkyvH0bvAHk61Jb2M1fytKENX74eP+dQi7N4uO9fOlrNyqqiCQ2dGiiME7GiOgyECJnkp5EA6
tV1dfJlbSd4pJWxYWRlpAWnzXuIyFU6vY0ZZktVpdZnq1jqO9jLd50mj7KROG65KVYTkiZf9OsQm
7GUrmbVjDXp16fWvWfgebeVzICt3SqycnMryrBEkxPCHoEniEjA5UI0ATLnyRKa5pi7NBuWk+pKn
ne2ZSql5w6Dv0Y5uHAkM4B0w5VCs+62A9CqWZ0tUhJLU1hcIUj7K2TEOhzsrHL3Y/LmLNNi4Hq9s
CfdGpSd2XVIduBgz7cdFf4za+cFwxh3Pf/uxcHpEh1cEEYUCEdRoFLkct3XRXGT91PeTdqertX5q
puQhSar3atx86zpZPVl2tDe6+TaTxTKkt2uqBa5fhOBkHIQZebLmMucPZcITyXlPJUhK0oPmXORg
b+Ln7X6u5kAgrAO31N7Xs/Hq2zWDCvLMMptLbh7a4VEq3wOa2YliG5vJLwa8RkGCbpY4dt1gW3Gy
orsoY/0IAO7Zbr+l8SMEkidafN/K+Kjtpjdvz7Szejz1OlD5JHtC5BibUUUKIenYsso4zWOielIP
QPP29bOxe0zha+vwIVUWShXXuzeYTZEpmdlfGusvyfALo3Tz5OttG1u7x+gNAiAr/zJ39rUNZ0zr
2KqM/pJoykGOJRLVNHoY2sx7QCHlV1qFgI32JIc2qtXg0h19ZXOhgMB/rq2iN2S2adp1FyPXnsvO
Aa2o3TtD6P4/0r5sOW5c2/KLGMF5eOWQg5iSLNmWXH5hyBMJgjMJcPj6XlT17SMi2YnwufXgqghX
5CaAjY09roXiT5tZl4UQn9L8G6NZaCck5PlDXvQSw7yTx1i/YiVBXUu9iG62X1GCJDpPWD08gxkh
tKcID6XPiqif/zGNB01R/brmQYuZgNtbLnK2wZ/byl3P5MOtUKjbjuPUDs/sz+iGrulT5bkBaM8S
Wg/ZC5husmhCdcrwvSpwZGHKzqu7kS4yFJXpYuHRhXSVqG8d/zWOxzQ1/UnrI1jxuT8BTAsYOKGJ
R/f2wq8t+VpH0oCGiCbDlVB3u+4J6U0n5x0kV78s66yPZ9qgosn8pe+j26LeM5DbYGwrS9/KAhgo
pYgAoGErJtOxSR4H86UaAWMAEgwgQ8+t4jc//jHGx6pPkdG4lN5PFCG7MZokaiZbtRBCmzPq+n3K
h2c942fLAxoEaOStt1J3L7NJJMJ2YoV13UiFwyxhP8UgFCQMDkAOy+G5sQv9l2uM6h3yRd4Mjl+1
+8MWNnYBmZNhiSjAHZjvJrmqgQ6vq+qDyUcWLUleNp/aASWqtLTMH32VN4VPpsL5XJeV3gCYgY5W
tNg6eTLzTu9DQNRT5aipRVMes9pi6nnq7dyIXaXKHokxVjLEeJHL9/0CIRWDXCCYVJCUUbeH2zOP
Tro143B9NaqP0yl/NE7OKblTI3A4ggbCH9nRjj/XP+wUTMKhI8lN79qvjx8gaDLpjKmzqmV4Hr41
+cH00yc9Kmk8TT8X9ZS3zHfOXRtSTeKwXsc9OFxDR1sKZhMwLCAqdTPmlGVYNyOsCBo7SXymV+Vp
chL+6pRJ+iy5RetGXt2iDwJF3aVV3XmAGXrOpxZMP+1JRx+Oo5+pU4cDso7l9FKaSwA68duCd95X
lDgwdIA/kWEVwZtwT0G9penDMyl1I6ApHX2LL+nhtpSd9xUJChgi5PbgMovvq2IN3aA6BXtuy3gg
/yT6b92QeHo7aTwEGB9kCG+Mk6SOmoLL6Nm2vqn8uS3ueBeNUd1eRkAW9DEaYfqvts9ivb/v2rcU
Ddi3F7lr7z9+gfDaVPq4pGykDF76XZay+643Qtr9zihmoqMhdo0h7kb2ZaAyrIa9Q0T+B+q6zswD
J2l7S5us1z2la9mzsrjq5zqH+4LJgOTr7fXtSkFKAZl4FImQL91KAUZN2jZ6x54tq1bPhd61ZwuT
xJL2xJ1QGVk9OLAAgEBHJsorWzFJx/OkoQZ7xuzewXxzj3ZQB6BofzGC4aEyJfqvrxdLvHgfxQl7
lxl8YA3R2fNIMHJrkYkCNXZi383RzsKlydml6ZTlEaOEGNk3tCo27AR5IM1lAQB7SLQs6RAip6E+
YHw7RwW7dM/FVPGDmi3joVcwh2vqSfvSUq94qNUF8OopkY0QXTtYaPRf+9VRPUBnwBUW/4zQx+yJ
y59Lpcl+GW2RBdXYaZ/qMdUuS98kmMM2CiAbgKsBADzNMtxpQJP9eVtDrq45vgJh1vuoNJD2xGiL
GQ7v57wY0T5unAlwSbosPQ+DDC3pShFXMVBD5OhAqod/bTVEyWY0aulsxE23im+pO9gTcF1GzDrc
Xs7VI/AuB+ll4D2vySnBJhtKRdNx7sbnFlXosDDKPxUHIqBZzGCpInV4W9ru5gHU7n+krav+4Kvq
uWtVKRymZ9urksCzCyVaCqC8d0iU/K05fl8YykzrlDFGZoUNrGjbTUnbj88oOfitntwVJQ8dskge
7/1z+o8Y4RFt0fSTG8DNes5c6wtG25M7nXuZxO7vbhsAAAAkrK/uvmCViMrGhmQc25Z3xwoUlnbb
3Y2uFt0+nV1d+I8YsUmLeSZ1OcZKnwf998DvRhAJ8/xzq08SOZLliMSGDl0aS7FwNC4mlR1UM/Ke
+fagS8zeatU2Vg95JNwhpCPR3YPhQ8HINh7VCU2m8VnN2+yf2kmAaJp1CfdH1eaRiR7xMCH6HIJa
TJZF2Fkh4LJQ3QMUBdqXxIi+aMBi4JTF9MyUPnALBIJ2F2mYmr59YHsrBIAqLAXYLYCstn7Gh+uU
aQS7ptUTkllRYz7rPRiqi0kLugxLYy7axEvZ5M6OjqzQ+ZjkRLsGnGZhU/WmB4agvkzoGjFKv+0Y
6D7V/DfJasxmTMN8ur1CmTjh5XI7w+C5PU7P4zgePGfp/QH4AX6TlFNoJa7kXd65zBhwh8IgO4KZ
3av2qUHvKiNTp+eqKE+myo8obv1t+yiU8qMI4SqbTB+BF6dPz3bxavZj2Cv31HxLEhk9zq4G/mcp
74/pB9WoOoaubN2YnmnxClKSSKMteEhmiWESNgypFh1zMvDIkFJCG79YAMwQFVLHbPW4ahx6UK0E
qBjZsIS3lWBfCgomQIFe6+WrknxYi0r7hDm002MURaejTuw/dkVKyUMo5lH+XQsyY6sEoNOImj3R
fGEDzieuwTfV+N2QL58qtZs/mX3TR1mt0UNSWlHauB30r6cXpS5GP5/yJcomoDdnQHq/a9TF9kHZ
PAW3t0D0/P/v160sKStJB/o7t3vgkgnTA/qox1m2YGJH9/XMO1LbO49aFZZFnFjAiSYs7rsn1T1W
reOny0tXHl0deSdHck/WS/7Bsr5/DHq1VuwbUJgj2bf9GEVR81JB5R38EAHr37wy97v6mMyzb1OJ
qL2zt9EzgIwaJoGvsmoZ8kt9rSta3CsWO1HoWlDQqZHo8Tu3l7gizMmjzxA6htKHYEmLqmtKzlKo
WFnop3rRzdOYZPxkTdhe4lbq82IOeVi76Wud4JytbFSPo8HOZkK/AMaOnZkLp7ObQd6kDW17AMEd
CCBGbgQmftnPuwQD91WnhO5Q6MjxAu22T7Qict1aCT1jsU/cAuVBVbVaOIzKi2XQ8pxxLcG2qt96
NpkHNOJm0W21Eh6Q94NEj5eGyQi0pV6BtLZOTfm4mHrcAnvmxFw1ic2moT/NrP9nLLl7AoeoG05F
Z/z5LwQjEgeZI3ocrmj6MuoZ9ZB6erwo9qFLmocqqw5N3z066nwy0vmuLmSY9XuaBPg4wKmi0Rck
BoKnqxDWTZlZGHGGNC64vO6mfpZVl8Tw+H1DMXOGwRS0caGGILqDAI5Dot8ArXF1nPtDe8xe+n+8
xSeJP/6yf1AZMaCYO7oSKKwKlR2N6QkE5sbkp2Wk/VCoX7zZnynxjbf0U2qELPFlgJD7YpFL0cAY
j+WK3rXZUEfrwD8cj8knnoXFI723L9w8qMzXHgDd8cI+dYPkGRD7uf5dK/o/YHUcQP2KEL99ZU6T
iim8uGcsSJf7nIT1GFnqq5sjxZ37tecb9UuuKn6R/5F2ze2aYGBpgucc7eLoKBPyhFOdgJJ7TPRY
UVxAUOUm5vQBjboEppuW57IGMDhX7SVaXK3/2aVKe2hTp76rUxPN8177uVK01Le1AU0WpOoufTd9
vn2phDf/3/3BPBRATpDOgx3bmmXiKSjJKMiVao27PNdlzyLdGKxjbYyyPNCe4VhHr/4VhYTXVhQ6
VSq006ZGvBiRTTK0aJ49HfnDoj7DKbjossBRzJgIawP841bgSGe70ynWxszmbm75/Vyqh1FpHwCW
dMi7Omj0WDOKg2LPAZo5g656u725uytGkWqNx0FXKLJ7IznOUX4lRmz2aDgf2v5bo6qh7izfG5si
hFnSY0WoxMHf0zmU67DRqPCiEC82NdhqMilp7qoxMe7o5B4TKw3MWX/wll/Dawp+DyM0pvvUaWJ0
z4QLPqR1xuOM2pf8+u2oF+47HmH4IKCyFlFlktRLqmwptNgpywOxviS9ErcAciFRwR9mtJfpjXqn
No+pferQVFsln1L3u5qkkqdjx/mA14kaLc4AYGlXQY+T9oVhjlqc1A84aZifJJqXBH1Mv6lHZDZH
CEBWvYM0F3NRKG97AOzc6h0I4tqxSXQtdtPOt7TpUFbz0W3o62hbPmpORtKEBCx8hc78yYodJw2r
Mn2auv4TqYZImWWJob0nZs0BgFwBzjDKFUIExmc7K2vF0eJObV8W/WtmYmC8KD97HGj5M+BeJyQ8
vHQ6D8arXsm6z/d2f81+wQwiXwRN2O4Ho7bNvAn+GFeUQznfaT2NqrHwMa+uyfqiVzdScMqQK/of
WUjIbmUZXZ25wKHRYq2/m1+Gyh9N33u1L/ZwR6RF5B33YIUowpQY/lj7+LfCchy9WzRUj00DdCh8
DjyAy2a/nvLuS40q32in9/YwBzMa0ToMKCRPMxhSbpuYvU8ASOE6XqiiNUVsj/VsllOTebhgyPeF
SmUjReYUsjqFmA1+V2lUu5BWRHIMbopgu3VzIhhuIQjaeHLUUvRgW1+Mrg/sro4cI7urge3Ak5AP
9Ky2lZ9MccuWQ9M0f7JZO3qwQMVIgPzwqwYh2LSUZ63J0EGsnkHmK7l+10Z3daIcoFKiLQJhgGD1
C7MBayTt9Xjo2IioK2rTr2SIeuOsJiFJnd+3D2BHHHxRADkhr4spKnGe37BzResmBFlNyr1gnIFn
1FmnzqoDwkFTOnQzHvBRVoDccaZgTQFqjDSvhVMXPVPNyyqYOk0HGoIXVfaPMkFruhd6Vn7P0Cbv
vOTLz6L9ZaaRtiZd6CDrgPz/fMHK/4jZGDDdCvsMQBRPGZVZjycy5hh4qM95k1yYChJk90ep/cmU
/HM6WmdH6X8jZ4Z3vgr4xI+3t//6vq/74CIgQRMdoFkE2zJlRZWuiDWx/bW0nCgzwQBdHhjaYZhn
nVr6hFaG2xJ3jOlWpGBiqq5OS14iALIUxkJCjfbgLIvxrA/5GLkzWMfM3Kx+9SaGILvCKIKhJK6v
sEbGlb4K2tq67YcI70yduzaBUddjT8mVw1Rk7afZW4qD2XH16faidwwAZAEVA52KuP448a2ps5W8
5zW6ueMuMw+5iY5q2yQvoBGsuBUo/SMBPLnh19MUNUkNEPaHQvGXl8EO7OSxnA7u9BNdFrOGJk+k
bakP+hbZsVy/utsvFHYjTTOKaqqux2md/DIz4oNJCEiN0Tz5STLdNcVnzLUdiPqauOeyvMD9S7UH
gjiLyXLiYtUJ1nL7KcJzu3SAYFywmTFD3+NnENRqasCN88hPRRuUTdjlkgyhiN73r0Q01GPoDS4O
EPO2xwP8JQ+gs64eq0Y/+uP4aI/+Ml66xvVzSzvr7q82b04aOhVQA62GQ6d9mQHSMmTggGwPcxoz
Grip5KveWTlFBcXnIPm7ZmEApbH9qlZv2lppED6D3qn4os+kj6qUT6E6L/ddYiiPi5WTFYTXec55
j2l/r1KjdNCetMQBqppp/+OwYQy9xHaDts6KkHguP2Ve/4b/KfYQNn8CBcU3bXDo3eAU1VNN9fKB
odgdTuhpC8ylnM+c9dp/YXRWsqrVlURftpgoXZ98m3PlPQUych/5wfmp1jxwVpm1EtSu/cnwUoBS
1qrm+UCbcP/+iYNfuU7er1SlV6Vg0y0H3QBWVGxzM2w71F9t320ImHB9ZbZ9UGPIqgZiN9OqYGjn
QZs0zhL19Hf78CGfajuKkwBs2YhLm4Hnl6vd54m7dchIkf0EFN18MUw+5z7paXVCHRx4XItxSanW
oWODzGjnTr23sRk0NHW3xW+vBtNkVbTZRWkTGV7FjiXA04+szcqRh6kx4WWiU1rkrcaNGFiLx9bU
uZ+1TA8Z+BkCnSSyyvy1C4bSMrQbfNCADICXvdXyauJazgZuxsrwTTeJX8vAj3beOBgMwDOiixuz
d55gTgC/0plpMZpxAviIvG7DFmUaw34C+eCKXXIqqN+/3rb3608KNxfQvUBddzDtgUlfYU11WXOn
GXIzXlDCP5WGmt8XrAO6YeZqgcryPGqY3RxuC92zm3jKUeqAK4UWIxEWxoYRG8yCWHG31N8Abnhu
jexLQrzTwthjy+M0Ban3Qu7MZJCYqh0vDnEq2mgRIyLhIaaJJq/yWou7Zux1unceABgegf4diNqg
6j0Qit52H9MPv7sq7SS2ZLWBwk6vz+rKhwK/FKHyVnsSx2Yu8BWtuOCeT+sSuvrSzZLne0dF1xEe
IE7BIcZ0uuAloZMJiSjUMWLaARMtBS6N7ymtbLRrbxPRXYmSy8q5AZid7VKmUkFD92xZsTrweDSN
wMnepuScpVnUzAlStVIqpXVzxM1DTIm8GmJLdBAL6+Jgz2ZD41rxlIbp81pkgd1RfXDODzMKmUH3
/U8pS5/uXA14QBjDdA0MGcHQbFeJV6FnTV3asUe+VuVBpUcCPIs5LYOKTpIaw54spC4Boo3JDc8Q
aa/1qU0Zikh27DD9SGyU5FoNA1bK0ahK38u+/f39e/fvwBGFZDS4JLZLY1rfKoOpOfGg3AO22Rqi
ihzrGkytOn3izL14ZljWMu7Ha7UBjip2FBMw6zTVewr3w9PStS7JrDlx4jIZo7TSeMAtxAueDRLD
aQxto8wDr5tkNJvXd+Idzxu3AqqDIS7h4gHCY6kRr7qx3tH50Gj5qaO5jJB2p0K4lSLk2mcFaCm1
Wbkxa7NvRkr9RQNCiZKHiVsfjD4JQan6aXw10OTuZXGfKD7PfvGcRI0MyPVal/AlsOnwHFQN0xDr
MXzYZkdpc0VlqRs3rRqV5B4p72Zmvu5lKENKshLXL/BWllDsS7y+5TbeirjK8k9gz0IYbkdG8dgU
i8zo7DwaqyykV+EQYdTTFtZVTKPZWl3nxtq6pQonbwSshUDva2jI0o4G6CDV79LSRn8DGj7u7ZaO
r7cvzp4qvQMeQD4qrWJ2ZKL1nPCxd2MlA16gOgyjbzSmebwtZXel6KFAQxvUFQ2Hgi71Y2qqS8Xc
OM0/T03jZ6XlF8ZjCajVSS2PedLC8rlhTn7eFrx3mkj6IJmGfAOovFbN+qA5usMn1qTY4bot2/My
TtOTlar3Tjap94Y9que/FwfoFhevIbDG8KBsxVEF9IucLu77i6goj2P3nWQIXjRZEmXv2D4KEiyA
Nxn13LazG3NgNyBkxuiVf3spMgnCiYEkcWZjCQmqGevey5xJVGLPdK5sZMg/4iW6gkif0EtvKoPq
xkCY8ZNf/Ik9GssR8E6WLKt27YOuc/HAO8IoFZ52sZZSldQqJ6a4sVf/k1Q+PGmWhsUcBdXkj9bf
zfAi2IAThnFM+J+mikKzYD6I22HTCtuNS4rhdLNOugAEp5bESF17XiBLQvEewBKo7mLEaatnfLDZ
1HW9E1fK13pSg9mtg2KWLEUmRFDmhoKpUiWDE+d65vdc9Rvt/n8tRFRkg1VuAoi+uCrSQG8eMKIW
Anj2ti7vrASuFiLAFVgd85aCd+dpCN31OVPjmaQnQCnGpKVBa3bhbTE7Ko0oCqYGCVwVGKnrlfpg
bDp9HC2CefzYJiT00vqxSS/UBFiS+boUgHzuJ0k35o51M+CzAl0Cb+Kayd0KnKulXGCx1bhxjrb1
xQlqo/M9WYZmb/fAg4LpRniN6Mdfv+LDsio1ndhcLmoM35mfXFKEVKmcQzbJaj17gtD24q7BDCAz
rp75VFHVQcf+odv9e2e3QZV5n3g3SizPrhiUVNH9AsN7lXdFwdMGjDTEGBhTzZz7LP/MrK9/rwp4
d97zWdAF0bvPGqo2ptercdkO/twdKs4j3vzm1SvY4WTV6fUR24YSIF1fqXkBSrEym60L/nhACIpc
1EHVOH0YkvuhrcPWtpGsu2OSUHPnTcD0DKqDq9lBPkXQBJAdLmruDGqs2D/M5A9wom/vmuz3hde6
13RqZiN+f5kf3Prtv/t9+FlrQghu+7uX8mGjjEnLC7vloCd12x5GE6gT1OtOtxexp17Ib4EaD1jl
qG8Itrm1yqxrck2Naf27MNoAGGNgZpP4NbtH/kGIYJsTS1PQzqNjJZwAOpg/Qo9TK3sz1O+YD5C4
Antm5uOKBBut92lK+aCq8cD7o6G/VRPzqU1DS0bvumdAYaLBibTO4QNEeKvIxoxeUY6ji4FVX/tJ
/zItz5ifNexDKctd7KoarAxeBSR3AeGwFZUMKQLX3oOtXlGZFiDJy5oZ9nbNQkc0uEzWSV2x7du0
Rm1BiK/GmCh80wfzWQWZgpH7RUoPtzVuVxIsNN4eNCfBBmzXkinW4mQofMa2cShN32oRjgLfSDaB
unc6q3VGOR4Y/ChMbcW4lI9ZCc8ntpjns4dBixTkiDXugFcoQ7Fa4kvv3SNUw9H7idga0L2CVWsI
zWoDKYTYScCFh0o1/p+oltFd7HTavDf04rWBa4j+AuHRLnO0EVkOWSv87X2VTjGh1uznlXsYrDvb
Y/5AUl/DiNRQp5dJLcJERn2+t6/AogU4DcDB4TMKBiPRU490GtXieRh8k73U7iePQtR87OywLp5u
K4tMmqAsi93YGB0q0WFaZn5nNlGfqiPIS303PSzKHLWDUUu81T1jhZQMqBTWzAxa2baKo1a06DQQ
FMVNcjQBLeeO/Kh7v/OuCLg5/fj79aGbHQE19AE9RMLFVtuccgx2qDEwUNCu7MUMORg3ncO89dGD
6VukkJjH3eWB5hEghRh9QJy5XZ6dp4Y21VBUHY3BOhAheAWGj/KErDOcTFnXxN61QMsuLCQeYniz
wvm5dr6gVNhrcQM+CPtOT+6tXALGtVMmhjvxQYZw08uF1J5FUacCbYGPfi9cPzMY3C+jpoWzCTKk
6oR6GCc/Bxnmxd5err4f/BkLY6XiC40Xlek9ptzWNN4C8IA6/TnaSgCyEribErO5t5NAogCnKVz2
NTDcnpuWcYPNKWTZAFBPqPVStU0w9KVE+/fFWEgOAix5hT7cisETBDwUjaHoVz8ZDNN61B8LGabo
3hMAZUClEl3NSAiu+/rBs0EeslVQh9HiMW0D0D+myux37qdlksSEO8+miXMBayqS8QYi3a2cym56
xVxjgamgiz+hXHfS615GlLCzmtVMrMkiZIxMMWuzmNo81dWkxi4rpyg1zD4yFs3n6RSmbqNILOLO
ASG2QXIRYFgrqaWg7fVYW0Y2wpcy88+5c7/0z1KWqH0RK1QGjCDKDMKlTRAwsYThhQYgiQfaa/u+
mnsO0p9ecj4yQcJaJrenTYvFxnbzB3i9TfY0WxInfVcEKjErSuo60Cs8mJiH0nSyrmVeKt+d7/B+
+ZWMs2lXz4ButaKk4oKIelYqRCHZmGmxoSUgepw984yq6evtp2JXzRCmo2IAMwCYqa0yj5hvsajW
aHFhjkPYJBYNFNNKTsOS9b+Ih9ba2/L27OrqbQKyGiBC1/MHS++NVs0qLVaXlp3Bc7eEptXmAVI9
KnJFShY5pLTA3dpC0XmOsQpNb4BdNso6oPZWvuabVWTGQBkjqvzgEfg8Sg6Xo879VL/vveSFV6Gt
sGfJklfnRYhNETq4aOtA0OUC4Xy7xzqGD2fAf2rxcugwtXw3GKes8I/0C1zGQaKZO48HsOjXjrI1
2webvpWF6TWPOyNkofPLt5pTMsPBALuv0zQH0/x6e2U7ftTaUYDuRUDtY/BSWFiDMeJJ7XGWdRmX
Vay4aMm1vy+sCV3jhbkSG7UvDcUtWHcdvYHr33+w7xpK1m3WYWkdXuAyAvhjH5i/2i7UZCB6e6qB
R+r/SRIs/DDkMP4lJHGQFTs/mvL7aI2BXUnOas+KfBAjOr3F6BFg0sJp6t1XYDUFavYGmu/bR7R+
qqh7H2UIVjedgD0LSkXog+8e6+bInOhhWAL2aywkq9nTPLicAOMDWCculXA8i+e2nNYTXAmj0UO3
X6rIdEh3hovKgqps0kdQbMleyavloUcS3iZ6Z9FLgzKyoO49MEGdHD0Qsb4svp6k5zHl3wZ2mDzv
zM3GJ8uvkWYvt/f06tyQZlrNMnwMtMyhSX+riGpHTN5xXYmVsn5U2nOuls+e1cs80CuzsYpBL+za
ObIGnGLIADgcxTMTJS7KNtS8L/Yv8Oq0mJPC6F16YKQ9T5UkmbqzMjwFKORiYAljNWK8XtEFQw2m
ml0oWpBWmjy++N4oUUmZEOHJmWH8eUv17ELUc0YicAgY7re/PqHNOoStS0D4a5QWRGR2D/64PyNu
sIx44ep5XgPlD3slqJ7Segjqxjm72HfVofvrNwO/jqYS3CaknNdpva2OcVLg5x2cxFg9IKfvW6+e
808xHdLpbqj/pGAAd/nfq/Wat185nVBoRgJqK7K1zQbUdEsGvmJ0P3sdEIedYOISM3FlW9eFIa+0
zpXgw1XBto5phlLQYGcX+NiBolL0fPS+Vt7N/M9tHbiyR1tBYhilVq6t9CCEuwB4BcHva0kuiX3E
4GGgyjq8rjUamaAVBAiJJ6zp6tFNFANIllZ5Ibg2LSp4ReqTv34t8MMfhQjHw3sTCZIFQpQMOFUe
JCj9oSz/+nJCCqZhV7fWvUbGTWYr5zw3y8vivgHALaiKuyqTnMx1V8W6lA9ChKUMPKNIFxrlxUnR
MFWOES+dsGvot9nl914OGOsx6XydmVE2owvR6DBi2LQX9CkGU9dgGEmWvtg7QHuNf80VnAfjflvV
z7KhnnhFyMXLLo3loEx1bGUj7RIZIiuRucxmnmkZuUze9071gvUOt0yWp5ZJEd57k2Ze3XdYSWd/
tfrGBwMX0zv/9tWSCREs+Fj1c0NWIeBYIiCb0eYhtEgqiePeUdg2vstKAYNWCfT44HIhN7g9lV4n
pAYveXnpeeFTNzvNSepTE7DGgcvovcqaqAYYBZABLlr9CjhXo+gOvC/Rr00DWvyG8pzU3jzrpPGX
bgxvb8K1IUN8jrIzvhD5c0M8T0/NxgZ9XPWlMXu0DjsKPTDNLgMCes9oNhg53pZ3/d5s5QknC1aW
VKNOVl/AixqaSw+4j/+lBOFYacGyZRhpfZloGtj2byKLF669te0ShGeZq8mcWRaWgHomZ53f5ZCj
/Nbsp662Q6RFI3uSPKSyXRNeaYCEIqRsivpi1FaoWffcUSW7tnMZNnqw/v2HsMQb665mSV5fmHac
Fi9erDuLyqCud4U4CB+B+IvckyMczWyRLC2mpgbiIyIRFG6/8QY2JKm633+vZev7jxAdFw5V9e1q
KFFrDLi29aXMAPOJmXliPmA6TNYMtXN5UA6Cc4NMEEjHxLllrUcft4LR4UsJvjEncL+NPWYtZWDy
e1LgZADmYGXvc8UQvx8KjxF4NReqRGWjPgGa+Q/Q0NCzLmtG2VEznAzG5oD+gxqGOChbjRhE5nZV
X7ylquPEzvSDR/qX22ezowRruVNDDgHOERpftmcDkhW3MUuzvuRq2p8ncK7/UKYx9wek72Qmfm/r
PsoSFG50qY7UMGSR5avadmfL+mfCm2xWMkjK67Y4BI3I2K5pGHiFV1icA5+ROeE2bqijHAp4BMFC
2bHpusAwipCroExt08cis8/98On2hu7Yo41oYUORVCpXZAjcKlTFfei+HhZwRbM6GopfXt75jlJc
GJll1a7dzQUuMwbV4SyC/mF7kBpNeo12dX3p/cl9KlQ/y04OP99e3K62/EeIGKUCIAJYIhw3WQVG
cNJ8ZTlIhCuHyypbe6qPVAnS+hgNRn5f2ET0iYLLhM3QyiEz74y6nsK5aCf/9mquvfk1hQbwkHU0
BDSw699/sLK621nUTNIG3hPqgkoZTw57QCbsJ8FYq++ZuiT63t09DINAH8EJB4SgrTyjZmYFyP/6
4pK6iui81JFSdO6hVjMZaNneBgLfcC3CrLheoi3sKbPszqDNxWuTY6/3GHtNLIYemds7uLcitBXB
eKAFFTMSotIxrcQX1M2ldz/NNhg/EQn1JY9uS9lZDJIHa+sX+qRg34VzGkjhguRnaC6megSOMyT8
F34XEiNwCYEID0gX8SnMhlwpso63F0qaT25dxHW2/Db17LdVGX/9tAPuAkM0iAwAeoLq7VYJWFHS
SvNIecnzN6V+RVRgOk+39+v6VLYiBB935XVjvM7LC4p9Eyc+hiy06uttGddmDjIw74BELRpNoQLb
ZSwZaCo6GzIK3p4TGwDpX9vx3k2fjeKoAp9GlWjaui1bv30rT9g2oAqjbKZDnod8hXo/B7T6Orpn
VUbZuLd38IbAioecOlIx699/tAkU/yCDX14aMNlUqR0X5N4EOMPt3buWAncIwHfIhwEJBoK2Uty8
Tm2lmsrLNJnRND9zswqlyaTrI4IQ10Ax24BXBC9iK6RtYTxbG8H92C5BPTm+OWLWgP8h2RRg2LI+
9nUhWdf1I7QVKdjtYdYHh3FE+rmlBNr44qBLDwoxytL2u/sHpFGkSpHuQTvCdmloLCL2pOqQM5pR
iQkpD0gD0h7andWg82BFNH2HqRBhy+cGjxC1nfKiN0XgJBqishJJA/Wz9KiuLRys9AdJgh2dl1Jt
BguSPPZKpntvlHH1XQtARxbYBOAcoB6HVszthumuoiGhNCdxW54q2h9mImvPu96sdRxpbf6E74Xm
T+FxA669oTV97cUK6yKqvKTlguHu6m5FZ799ea7RbNZeLDQvAbsFA0kI/7aLmRetAaBjm6CN4lc1
hJ76goIHMPsTX599ZdFPXLnDsLPizj8aZBKa4ZJ2Z2MgkSUboLnWQ+SzAO+Mtq21NV2c1Gtyjy0G
XwB3NrvjpXF4ES0jygSdp5YnyarXDdxaQADLrThZKBCj1dITbEbW5eh9pUOCWshwbNzfQ5ZHxlCf
JkW/m8rik12pyOT3Pi9+ALT4a63nksmzncVi09cahYcm1StkwxFQaz2iHCVuDB7qxoWkX6tUlmu6
tvMIEDEgDvcIbz6qgNuznWrgB48DMqytmRw8e/JhHdPZO8zZd2a83d7SnQVBUVEIWfsHbISMW1mu
1bVGw1NyAWbjj8L5XmlPtLJebgvZuXkwIHgq8UZilFMEOWz7cqCtRdMLmVoWLgA7A+aJKetT2dk2
4PniPUYVE6oh2nq9YO0yIzmNbrt7oLI8GP1Dbj5pJQfp6o/bC1q9h60eIupFhRuUahqmHg3Bu9BL
YP1niYJEncvDMuvPSE4nRn8AQ3BQNH9aW5Lcvz4lyMNQ/XpKuGEiIQrL4DIvmUfAcTmfzGy5WI0S
ewDSuL0scQfX7DTSE5jaXsG58J9bZSDmtDiEMiQ5ScnjtldalJDK6qDWCnxn4IYGOXbjL68URu+Q
eMGEAfp+8KdI2VrmaWEiCs0vfXWnaF/XktLw5/a6RP2DCMzCruylK0LjVWGxT4hT6ZTQS+ZgPKee
0s+pVcrGtK83z0KwAawhKLqOAuZ6hh+8JjK6OWgHB3pJ0MLmorcicfRo5uPPGoiFOShSb69JVIl1
TWgoAnwYmqX+D2nf2Rs30nT7iwgwh6/NMEGjNJQsS18Iy5JINnMOv/6e1u6znunhO8TuhQFDgGAX
q0N1dfWpcwy4xZmD6qiogcftYDQo0YJJnqK35fW6DT57+rYB0UALNSWmHsitB6MzY1pbY3KAcrg9
lYDkFL/08QFcBmTsnrKa9PXbv7eIzl6cJUg7cXnjKplzJsdZaSYpWPSl33UXzw+Qzh3uTQR2p2pq
uosCfdqM1dBskqpZY+TitzXzF6cKGJ1QvgBjCOevOIKkthZpelAt8FfQ1tyWnfazNQenG8aNMu9X
k56lEQZGUGdjjEZfgzvQxrpVYwimpAdzhmALOn4VOxhaTxUrg6RCQm0tVQo3q8UAClN9s7LfL7II
OIx7OLDJCGOo5fHoWaETOnPU0vwwdyaS1biqN5qU9rYKuRjHaIZyI7Zl5SZy2W2lEjTfJByptcvH
sVNIrueTCzXq/li0QXoTZ3VxTCGgtlJMWti86M+HKBpSXIYJ42JtH2oQvlGk9AClm8RNBbV+SzWh
XqlLXPA2fQ8FE5QEgQmwlHwnEmjEclOqTKgWPxflF70H3rHY6E8gYgxuE9kuoRnwqQjb68t9IWYw
WD1Aj0hnsMW4TWwpkM6bJUx/KX3V/Wd0Jwv7zKfP160sLOszK1xaqnZGkeG9Jz0k+U2I5CiBorrx
BD6sSkuJuEbzo3Nn418D+ccnbgtrSmuEJVXSQ5tpoz3IdQjuGk10g1SZ3bBpQ+e6dwuBEFgR0H9g
64L0hU8u+jBJGP9PepgKsDXivN9n6srxuzRNcAtMT4w3Bf/beazV0qRrsIPSQ9GVEE8VqXWLS1G0
z6XUeCjkdCZlvZZpLk0aQCoIhkirGff9uU1UkOI2ybAeu+BhcqEoS6T5d1R90c/rw7cQgcCvj7oP
biwq6lecncmMKtGocQ1vegFNpVAcO0LMr7ktg7xyp0HQdii3RndTIbwDNbv2NLZonTHBsjszGEa4
xSIk6E4HLU52qMbEi9IBfPTVq1EBn127vVD7cxO95cnKillaoUiuUX+0UCpDC8j50A7qUAHHqqPy
ECSEvX2O0WNQ+6Z7fWSXFiZOaLzFIJkHzSb7/UlCkMdaawxQsDuk7b4BGY0S3pZrT/5LKxOtk98P
ueg45HneBkXrhklkNmJibAFegGSBUZNhTZ7yu1XlNONluxqy0YCCsXsJ0NPnzkDMRx2srMwPU/kQ
QwQwD0UbFNy0eVREIubg2yu8rAOm4K0OWiKU94XlBILl1npIBuhZRoECkHVroDE6vm+Gn1K0hcbr
vpzXbsZLo376oWzETka9K/H5PW3ygwISXTxYQxvdm5NsZW4vlxAuM+B9YvKWqP/xzfhiV03DlAAn
JvfPyVHBnXuW0i2oydeOpUt3UJxnJJbAuILthA8DbdUBzViK+WHMCiKBs0mQ3quOEnEubMYJog3A
E7XRs5T4pijgnp8AnTqTvtO8SPi4vqAX0gXopgDgikMSFeKLy2I+oBls0gPgcWqvy93gLrU27fwR
Z3skCF7UDttslsGZDYm58aPU4sdKqe1J/xpi7/qXXEAYsG3PvoSLWrNelYIM8aSDbjjq5ALxdN+5
vdd76S56MPf9TjkWPUl60qReWdzNCUH/xfVvuHhg47+BO1ZLBXgQcFOjxOz8HNzITlzS/Wzv1rbe
N0jmfOud+8rFyLhuBSFrLcRIt3Mlrz+0O9WVniyv2OOs2yeP8X6+6W/areE+gD3WEzZgDd5gb23C
+69t5tcEbVHbflM4uQu2Yc9YCaeXJxW+D/cd7AV2f9O5OFeNNa1AhJofqiSpvUSZsf9No7altOs2
okYVt4n0wM3zdm0KFnYhLLMaiYw7g8FfuZQ5pbpMaX5IZoG05abq7DolTbu7PtNLZsDeBFA96/tC
wfM8pGQC0gJxrPKDqKUpbj5QjVCL2xqiWfFaOWZpLHXcPiCLhQsrxATPTVmI5aZVInqNNcj6NIBF
u/6gBDdgUgMep3rVkrUAwz6eX10se2JcuehV4LshZjOdAKGK8kMKfTax8oTh04Bj9C1AE3sgoaE8
BUtseNCk7bDS8n3Rs8B20IltvmKDZsigBSo2P9TzbyvaNBIK2OFrWrVQEyJV8diNv4veC7uVG8Wq
XS56BNBpS2gBu5ape8ZgOVnzUEQ7aW9hHUEse+7A/zi9FdAGub6SlqI5BHHwJMle8lAmPp9eKhdz
3k81topQUztKcoqHeNSMpKZYe2NbWkl4nmU0KEitoOZ+bipSpwENk2p+iDXQ/FpRJGw6sOQQIxhm
r7Ba6lLd6EBHmFcr2+U7ZeSX1Ilpi6spDlk1p8Cx54dQ12wlUZ8t/a0dPMmiXq+2O6mFrKLqzuDZ
9K3Jwf1yGPex/DLW6W2g15upfUChfis/6BVumdcn4KIlly2502/jpt5QY8UA7wim3trLhtNI2zBC
mwrj8vLC6cFyR9xZcHxZK6fF96PZ5aCwzjbQUEDQhTM86G1lVTkGJTuikLK7Bwd68EMv7M+aSDYq
K6S1U1cmJXl5hdqJnThoM7FLO/ZCj/2cOMin3GAljWGL4OKjUDtCNZ2BojUusrV1q1tCMiCA5psu
Luxiup8zr0jzTUQqapF6XqOJu9wB6BRkkwCkKkp+/Gs5tFxGuQN724Gms0aMOrwJLDEkQlRtr8/0
ZdA+NYSS/fn6p7XSyGrSAtbXmzdBYryEoPOqVdOuxZVBVC8GkVliMGVGcIsGuHNLkCgaUEUBUMPq
ondUlzq7T7No5ZBdWLjnVrj103R6F7V6D2SXYSEJbG25/LSqysaNzp6KmUQaZNE6iBsILmQVGlJq
6kptbnHqUPVm3O7o7Pr+wpPMWlOHWRjZiBrWMwq1tXQrys/XJ+0yaMFJ9B4jXimoIPAnbVyZTR6I
Q3EYHo12X9mlRubIDn4m0UocuLw3nRtic3riiylXOTWAxz+0FtriHaHc9LqnPYn1yrZftPO931mF
Gx6d25kSRa1oJ2LMWg276UWivtV0dlzvTRDhXh+8xRV/YovN34lPUdBWZhnCVgt2IMWdpMgOK3e1
GHIZMzB0J2bYZ5yYoV0tqIE5Atxl2KFO0DoN/FPoDk7YuqPsXfdpbfy425wZmnWWTVJx0OMvM6Io
TB5T1P8EfZXoZs0t7mieuiTLy1QGrKsr0M2V31JjrIksj0QG2rnPvWCS7iclXOkMWnOQfdbJaDYD
9LJSHQ7Ws3qbBuoWQuyONmxRoyCGsoL8XvYRQdcwWI2dp69tpDEEflqDsfEriD80uSVaRrAYpSy2
jYdRGlaW5LJ3fwxy05fPgH1MFQZV0t5pQBqzsptdoN7rx+vLZDk6gl71f55xs6f3SK0iENcdaHzo
fmiC+TS17kDfprrfzMPWQt5uJd0O93S0SK2s0e82lPNTlO2IP8a5OQQ/byrhDl4eAF3PSVw2CRG0
BJX8GrBLEurTT0Oa8FgBDKbh0sQCmaVSxS+BrlNHz2i+N1sBFJ8CmLxXhoUdPRdfpoN5EbckVBFU
bq9modULwQC0XXYX31S2YBDhOXnofDkj88N/scV6tpmkFAAJXKjTlKyx4gnHQ2RuYvWnUhAlGG3d
bwa7FV9lEzlOuflPNi2U8VCdYu2R57vHSnGKNBpiUetNouYG1s++8mVoQCtHYXgO58+xWjmhmBf8
iILlDeBqlA7RPsYdw6UkNUGfIcjOZf4QWdZtK03uda+Wdinev4DtYDXnC+6IQUxBYJibWMvGtkUY
GLKbqBvsQXzIgpRE7Vul/rsnWEYcAG1f3GwZ0Bq1PW73WB01jaY1IH4atrbSfkjNczCvbFF2+pwM
3IUNbpOUXTQOeSGMR2jFgZwgscGbbffBj+tjxwWcv6yAMhqoGIbT4IVqc6FM0qCOpmPQzqIfoXLi
oLxMt1UpZa5Qx/KdHkzDSmLEZS1/G8WjL8jdwCGocQdvZbVdh8LpeIxqVWe8/EIGvdiomiZvjtX6
NyiA1Bfgd0tviISg2V13ma9DfZsHAAyWQV+FGx+3ySthnoVMwMgOtLwz562gHDRgn4t+16PNdJDp
sdO21vDvMpu/raIICkotJDZ8EV3X6nymA52OandUhdTtIkfo3gZ9P0RP1x1k38+vHJiADBu4QaDV
xA1vnAABFVnReDQslFzMoPaCItEJHrVEWwnUtSvi0mziho5mNUDIQbnJnVlGlkxDDpzYcQqV5mg1
wxgTjdZ671nRNKd48zahDziFE5h4Ar0I5/8wsEiyWU0L7f+6xkUYNZ0TKe/l+TiXNWCLsWNm1nZs
s89UGF8VpV+Tt73YMtCBwQMMqA1AiYMqFze8qD9UWV/13TFCrjNpkMnAA3DdvwvR73xN+e1iKpkt
vHLj+qChUMiXtyRlrtNGMLujHg9eXsogegQOsw93srwyipe7AqYYJzBCNBrKgf08PxqKZOiNRql7
vGZ1rj7cYrlu1GD0uuAjNUoSdiXpovip04WVnIcL3yY4l2WEUxxHbEjxrH5u2MigtJwMJtTSy9Ae
43cz2scRYEHQj37tA22zqquyMKhgVAACFEcFemV05dxgiov6XOSxeKyBzoSOVBCVj/JIcY3vV874
ZUt40AL6DbgT3jUzius6Kah4lOOXUgbSbkNDlCyENQDcwhCiEQc6HhARYaUrbghDKR7HaLbEY1Ib
d6XcusiSDmhprYyatJQeypG+F9nKI++Sc6dG5fNhlMJIiztgEI5hE9tNtBPDD+z/SXn/l9EMlDCA
V+G8hX8AEnJnLUWi2FUTfIs+REh8yvSHLlf2pKycChdR7Lt1klGVMNIBnEzn3pRt2AxS0kjHMope
5UlFM5OTqdKdGvUHwBm6SHev+8UXVbHuUSNnuEVUkVkewTkW9lIoKqOqHrEbvRn6bugM3JipZedy
SihUWUYT9ONd6VdiAnGs3yvmL6cPFQngrjCqDMImszV1cpHq60AoNH02j23TQcDnLi+STV7j3Txz
C9G34q9yfKXzY76plC2NE1fX3wS0OayMAosqZ2cVKmkoX3wT37A6PrcXrSlX8iDVg2Mq1BFDyAg3
A3JJjIW0hpu7jNtAzwP3h6dlHFVoCjl3ODanVEp1OfIzUSXKwRLuqwbHUmkHyfPK2LKv5rzC0zzy
CwAt0B7HYwQGXE0yY+piX2lSbR+G1c9hiKW7ZMplT8uF7MVKZXDHiBD1alJx3lWSft8kQ7NP8vZG
0QV5JeG6GGUNA4z2YBSI0B+Fktq561qpxEYp4Xt6877pn4Z8cBND8Va8vthCsAK9FfauxaAlvNcJ
+nqk6Nvr0Mm+jPveeR+39Cu2h9cCKrmlbZLUNRyLkvFhlbjx8vz6to6wDnwWWhd4eH8pSwE05/vY
H82EdPOTkflR99iaMdBYX0VZuzIeg6c1jSDuesPQ1WizBIoGrbd47+LXryhDZhdA2thPqtDVJjDz
abmzMq4sep+tJs4G+4aTnQqv8AYSsdn7idRKtqljuXFB+q+SlM/GSn1leRxPPOLWihCnudyLbex3
7jC4VLB1p3NCW+ocgzprkI+14eP2pKoJaIvuYEwYKQmUjziyVrILnuPh7xkChSKAB3iG/34ZPxk9
JbCyLhywLlDi3SU34aPl9nsAAnpXdOrbYSs8gTNgDVRxEWvYlClI2vBsA0Hkb833E6Nx0Rp6IsMv
ipPYBmOUExkpzuPWPDZx8pbJa2Wxi2jOGeRmLU0j1K9CrJEwD0lmhXsqv9f6T73sV9bHUihBnsZ4
h7DRweJ/vhibuE4TWRtjP5ZUPMbpUBpJkTHagymuUbStmeLWvRGlMoiNYGpK/UmAIIYVENw21hbI
4vbC1QEtGajwXeSfehYm4ywH2F7iZ1hIGz1qH5tMuY3HfZqWO+XXIFc7IRXuEmONxZcHUf61OE9s
czlUGig1up+s2FcNe07t2HRKDyxVdfBeCbeVTIxkF/YQ9yW41lyPKgsLBqzYIPTFXZS1zHLzGNZa
rEs9toVoFLukmo6WOlokRTuD0rV0ZYwXZhLQPEbpi4saMKmcsbRo8WgWYyZrCHfbuC0eBYBoN72p
rHi1sO/YqzzERA3Q+uE0Ol+d+WCm+BDMpXSvdX6lurGCcq2b/UsOFTZvrDoIdDxyFjQYcLlbqoHj
OQctoo+MfCtYz0l6R01ppcp0kdUzI+ivRxiBqABg8ufO4NWvjro6pT4YuGd6iNvaEaQjlTZQvSRj
2TqKsJIE85XZv/w6McmFkUSJZNzTQcJffAGAHxXkZ+6Yr5/yh2TYOpEtom+btTYzvhb9t1EUDtBw
gP4sviFKymekiFFG/Vmxs6/iLntT3WEz73S7THZZb5srMIrlcf1jj1uNDdUq4Kdhr+/21kuZPkYi
WJJstQI4e7OGAVszxk1iXk9CS5USbKaRBU1T3P5C0zZGxxD8zNoNo4mrxZps0uXV4nvl/PGQm8Ze
q2mXUngYBgOgA0+VSMbEKZXBTpXRTYLPcPBq1Gq0YeV0WJ1L7kBP9VQRxwlrVvpddHTXS+ZWeK7C
yaftoYe6Wg85TbOPbIvedc0a0wAbSy5Rwob54zaLDienroq2YjED378/qULupmU/I0+qcvd65FzK
kHBhQ/DUmBY9XinPzdRZORU9zamfHxAjiGxs0mIXy6SJ3Fogw3yz9iq0uIZODHJRLQMUAez4mE7d
nrc0IhDGJWgpmV4+rnvGA1H+2oknhrjjqAqg4ShLMBT/mL5K37gxP7NfoIYa3PReysjvlCj714Nc
kHm086NkS8/XP2B5+Zx8AL81RXWkU4vlU0wkPEJyV7kdPNEbnOqp3Rg7Z8Uc2wcXC+bEHL85gc+c
+xHmRgeKz2/y54N6X7pKZI+bg/Xg0E9txeLaTHIbs4xaLQP/MPXr4LZXAY33B5QaJIahiY7FE6Vr
wM+lYx5alIyAFUobeNc6X6uC1BfoAMGMDuXdCEhR/pW+1YV3fRyXh/GPEW7TV0pIp7BoqB9UMkSz
Z/09kmvJjqdxTQhrKWFi0BGDVQ0B9uerlHlC8wYybdRvNYqmjP3kBTvl0DXPmr4P6e+q3k5P0N8D
2bxoX3fy/9gcf0xzXhqNDGIHiJn65ngfpJ+NfqO0dgMh5iokk3jTyE5d/daful+0s9XmR6hGJPid
gvi+qR4160U1PQog0/WPWp7eP9/ERbwsGyrwB2M4QioEjlYlnZdBdMsBX6cvzIN73drqEHBpD2rE
WVwYBQ6zJvLqb2qAtCep9R5q/UPb4k183OupXZb78Sui0m4wt6Pk0QTCq0AVx7Y846B9VJRdl67h
fZZ31p+RYL8/if0gJQQzC5sdMbuR97o9ZrueWM/hg7jGKsGCwmXQ+McSz7em4d1P0ws2CFotkWmq
Y6dR8zWm+v8jFP4xwwX9QrUisxzgkGU9y4abHPqaJArJHPOF7qPP6zPL6zL/FfnBYcvq8MAY8ExA
QtQJbdj2OGIyV7TuwNa8KfonJmE1yV5lPac7Wj8PjX1TfpjNzdR5qbDDC730ev07llfYn+/gz1bd
SsZOVBFKcn1bzLYG2PxGnW9TfcJuv8/0O0AA2rIhsuaMUOgYi4Y9h4Dg95A0j0Kw7YRfekbU48pn
LZS20Czyz/Dw9wraz6WSAjTh9330Kphe3mynCCrs97isNWnxqHaVDTWPfV1uE+u3TF+znsTSEQX/
SaFu3qno59iWk5dXTqrFu1S+DbPCmWvjRhlIak4Q0lx7VlkOlSffzB3mA7qEkxzvGr76XLylfvJY
3Wab0R2e1JfoMfGFtXfAxVPgxB53dqdMMQhS59SvgnD2pgZynWoFyT009azKoS7tdkR/KPpYOAeg
fXC+29MMshuSgc2RK4B8FyA7zMKd2B8VyynFbRvNKJw/KbOnt/Zs9iTIniYIx0xEzewGyb7Rkixc
WbqLaeHpN3GxuERfqlC2FcYbwrrN/KoK+CwaO4Uwe0r7O0lNUvZveMPwri/OxYk+NcxF5UGRZ7Vq
sWei8KbIfQW8zEp8b1RQArgvYg+vkwEacZ3SOEDo+7rtpfv2qWku6pZDpRh0hulSFCA+i6bq8JCV
Eol+mvJaF9pS3D2x9T3+JxFeL2uLtvjj14VEVDEm49qWWTpNTy1wIVdVqdTgsYn6mTxt00neZVWz
nQvZFo1oBVm2eEUD2BwU1yAogAAeZyuM9amURXjT5C5ORVf4ZdjlprTH2/52WskSlpfmiTEuFMyz
0dZVP8CYCPlce+ic3ihvSjcAI2vSbYX556Sv6SIv1hJOPeTigaDj8bpREDPlPiNTaWvttpbt+sm6
h1BFEcYElQyzs9G2YAg/QJZ6fWUuRaNT63xqPzapITeIfkFlFpsQNSHHGlWcWwPS++umFo/qU1vs
W05WZlTmdV6Aa8UPixt9tjPxVhJr8Anfmh0RxkM/xHZY3xeeuZaKLIbBk3nlwqA0GuOcTDAcGdtR
+apQwrDskYDwZRMbH8bTdT+XDsFTN7kAlwiWVpe4+fpxfleLuUsBskL/YtCjUhTOyIad6/aWvWMs
cXipZ4/A58Pag6RGCNsJQX6nMb1gNEPY5bDJWsf0lXq1Fst2HJ/XAQz0jzluvYZKAo44E+5ZaC8v
3fBWOho25MeQT0CvHFXotbvZYkBDBRFPhOA3RS393L+6zrusDkwYjASLKEM8k1lDEeH6KC49gEiM
Ae9/ZrjjQY5zoAFjnMs0vY8UdEV7RnWPZnZsUKIy1d1PsOYABa/npJgiosi2oa+VhRYj68k3cOfE
WFroXqD4hgGa4RvlRpKI+Fnkdtm81B/KQ+noyV0qPZnlvhFyPL2v1Rj5dtzv/PbPIKBX7Hysw6iP
hbSTcDiLeGTdh899TjTzuUuAFtpUkCRJtm1yTIaD+Vi8JOXGEvZxijbAidq9TDeZAUY8+SGuXgfz
SLNp8/81RxBWP/+8HJ1/KL7g8zJxk6Lrp7uL2k3Xvs+Jl0NlwfTm4FFIDq3Y70QI1dC5J2a1xoC6
uL//maQLqsk5GNV+kHWUzzZW5GTQa3n018Q5Fs89iLRAdxwrkimtn3uaynJXiaEc+9ZNQvHiIU+u
Gn9kxiFv32jdka6UnNp0tf51ZYhZtOC396lhbhvMQwLS12GK/SD50UVf2dMdQPF7sSXh9CFQ0r0/
Xje4tORBbwOOHjxHMBq1c0fLdoqgqN4gbmgULVr3YvbchOhQomt591IYOTXEORancysqZoW3xnEg
ZTzYmvnjuitLC+PUArd7g77SjLaBK4lW2jI0u+fhkKT3A32vck/r16SHF80BFQ3CNlSsoDVwPnKZ
FKuCxmaqlSq7KnMnSFKSNRMIgjRqgxBVchRae9d95Hu1vyME64OHYbDa4LXq3CqVBKOEhiasOu1v
wQd7rBY4D1lM+m3lJB+Ka8u9vf23KHDeLN8MlYzlLM4VzHaozZP6PnxTjqI3v4kvwn9Jb0885BmQ
pDjLB33A4xhNA1vvbxTDacNH3VpJExazTWgWolLMwCa49J2PJJAvaj8prFyddCJuIMLoxHJcPKP7
+yDref1YT8lEsqqyDqCpaR/URKO767PJlgi/2U8/gW3Ok4zMakxFyDpKfUNy1LolUbfr84nk5o2g
riTXS9sPCMZv2As62viKZCe2YEGqUA4KzcrcZ2WtEZS+BOe6Q4sFGgO3BSxNdDujN+rcI6PpCxzk
uJsYk9+H+6H6gX2nzF/VZw7IJmjbuoTEH7Pm0fdAdAZrG5QueKDer3/GkrOnX8FtkmKSOqFpcN8L
Q1Hf6EUJVKoIkZHrVhYTauBQAdVitIHokj93du70Pmgokvc0csHGDfEX2QWHoFA8oJEK57Zdmbfi
oW8/xtXq3vc+55fOqW1u6bTzOBi1hTRQH++hxLEPWmHfFdkuG59lcd+L7FWS2mPzKpe/4z61J8lL
+sMk4J151zfvk+b0dKtJu6bwsP6dMPgllHSXSHSrxhnENoQdHRM37jf/acxwGQB6F5hvfsx0HY1R
7YRsecjAH/ReiLfzrG0FooLicv4RJbsY9dC69IyVw4HNxeV4oUlbRYuqBGTd+Vy1swVpdeRIfhOp
gNikFsgslKjaTAKkoq/7uLj6QLv4P1PsiD/Z1Xo6zGk/zHiuQQeBG7XlvEV/ydN1I2wJX/OHuwb0
ZgDMZivi2lpK22Qf1ZOthwmJwsAPwl/BYLpGuAaDWsyKQCv+j2fM8xPP+ioAcCnD5JlSuAuhCqDl
1DYUXFe72AmVwomAjtTnw9gQkU7OdY+XZhBURgynBDw0SIXOjaObLu8HsPH5KmjKXLnQck9IIsFJ
qJ7/h7jMqF5FZEQg5eQ5jAXIfaGV3mKlqoy0eH+PewdcVa7Y626Yr2Rgi36BAZLxbEAehQ+ZqLBW
+kSjxFeCCOpbESC28dDETpfPa5fHNVNcXFTzCYCWLEv8qk31TYLrsJskYeyJmblWzFkMUIx+9G+3
dO4qI3aJEMhUT32xrFPFbc26TUloNUbn1XE/V7fBLA3ZtBc01LJscVAgPzfEQwAWoVnS3ARPhbFb
6nKsbBUaJNIum42wu2kteZQdOab4OVRypbK7wRCyRyMs4vpLEqMKdURdHjdToNGCaHmtTzfmIIPy
OtTHptrWYgn9mb4Xm5aAIKMwbWwjNG2tHQ4LUYAJdTDoEqoCIBI/X67WlKVxJSsJMqbKfZ9J5Xw2
dkx+o1udUPAAXN8cSwcvskJcyQA+B1ybF7uo5gRNiWab+rX5Ien13sCZFKhBBESF6AvFZ1OCrElA
6TmdD92U3w6xqyZP+RB4g/I5Cn6gfUCB4+P6Vy2kyApKMWirA9IVjGdc0M2tIW3HMsx8NaqJLIgk
F3NPT8F7VnogVCDl8Hrd4FKEgsXvfgn27soLNCNxLJtJiDO/9VqJ5BBCtcmn8mt+7nxol/8HY+C9
Zcp/YLYEoOt8immXGQVonEDFs+v9bNNVpP+R7u3snu6rFTDQws4FhuOPKbbaTiJvEcGW3DO/UhzP
kWl8RmX0S5OytdC3uJBOLbEvObGkDUEAMTJYmvZDskXTNF4igukZQhUg/toWwm3uQvJdRVcmWox/
mOILuprR20zL55XRXVo8iIYWmHgZyyt/Ymcm9PTKrMr8sb4dZTcZ7VQcXQukU8/yz/pYVW7+GOZM
oz0TJ5LGx1wm0bjRiuP1D1lI0hl85p/v4M6d2qhmWglF5mdZS0BsIlVQz2TQknCNEmopZJxa4taT
Xub6gK7ezM+9+LFYe4T/7sLiUoYzR7g1ZITxNOUBBjSebKNwaL2hyRMFtdRN/lm9FxHpP2dAEmzx
Zdrmz+bdgIlfy5mXXk5ZxwE6C0Gfx5QNz5dXm6oR1GtaLK/god7p5l3Z2aMjNsTqSP1a97Y0/G5/
QLYxr0mjQLDsoeqJtDFqXDbzVcz64rYCoA+SkYxRx+LmNsvnPpUrfE23HyGwPgevvXCTmXiImspt
K9wAExBpr6p+P3atl/UNyFvjvRb9S7ImdrtWsMJA2A0QJYgLuTjZzskoSEqf+T8k9RcUkYhpQkyn
d1MN9LCO3G8DyVeF10T9NShrB9XijED9HVkVBFVYM+b5jIxVUNWmOWJ9H9Hy6e7U3fxebeJNtjMe
e/cZVHC2+G45IhjQmptuJa4tLfk/xi8KnmLU13mpzpkPdmAgFZqbTFyF1rNJ5Nc9u4uCjRcYZoiC
nTuopVMD+msRS27e66Wdql6Dxw5ondraj/rZgqi04dZrClffFZFrVrnykIYmRZAOM8+c3hnc3InB
oOe196odTGQknZM8CHvFfd2199phfNrkx/5uvIu22lfh4AX4GL9fD2Pf9YxrH8RdzSM09zdmgQ/S
iLxvfpXee2Q3Nv24rdBx0Dudq/nWFmJpn9X2sbix8I31jXD83TiGG26sZ9MBVmDXbsPblLwin9tI
+HczMTbdEyWpff1jeSLA7x1xOmfcomyLqg3lHh8LAkz0mWWPsW6nfmsLjvziSkfN7bbBnfjS7Vp7
e9305bEDJDOSf4bMxqMnX+OWm8qgqjrVfipA4ANEk1bk4cm4Q3hClS1A0fe6PebJ+bSg5QmrE4hi
Bhbjn1dKJcn7qi5b33yGo/3uNyCa9Y/MWau/LtS7GJ0o07UB0SuE3Lkgow2qmaFDDobiXQSAQXe0
5MMwqMQYS0dIdlWHNuEVbDjbWrxzBoi5WLUSVNQid6I1Vh9WRVG0vkq1G4miY9eKPupe8Xq5/Lo+
jpeRBHpuIgSoJFhDVxe3vIMxU2MT0Co/bMQDaCVwk1qTlLzMBM5NcIvSpENe6lPV+sYwemlT4o1v
W1VObErAyKycCSvu8P1A+ZTonRbD1tiqxzBNPCVYQ0GvmeAWhFjqtJA65s4EMcFQIzR8uT4nl3sJ
k4+rOthy8feFNEvUBEXVaynmpJygYILmrCYynTkuHC0tXFoNX5ZYr/T7rtnkjnTgbVQxCLLWzwJq
K3q1m8yQ5NkD4gnpemBt1O11J5eGEWQJIDJgAtcg4Dk/XqhCjVzNMYzaPOnuZFAwQuniz+tGFmqN
bCj/WOGOkyGs1bSSsLwr0jyDFsxJDi9BR+a9rcXOuNIQvjyGf4yx35/cAeI2L2bNylt/sqeJxL+s
t3YCbd2P6z5dJl/nLnHbKbNqsOcHsDJ60VP0Y+0EXtqtf0YMHBrnTkgDZiFsEXu0RnWF2desHgme
j06NTl05rpbC3KkpbicNSQnA2cxiePO7BAkP2GmfhX9Li4ozkY2XAdwj5FAQ5rhgKqlV1MQxrMyj
4GTlJpYUr1boe9uZ5PrMLPvzxxJb8ifzb1kRHQu5bf0it3ISyJAtlvIb4I5+CFWxkgEurgI0mSP5
BfQb3b/ntrS2HROqTVhrVejkEdB40vuMpOy6R8v7B5k1ONGByL7QARiAoS+lGWai+jZsAMqWa1ew
8l1pgmE7cmUjvAOXtV2Eyk8QLbtjOL5e/4JFP1l6jWZrUNjwioxxmIGkIxdbP01eCwtupocwWoMX
rxn5f6Rd2XLkOJL8oaEZD/B65ZEndaakUtULTVWl4gHe4P3161TvtjIhbsK6Z3p6usfKLIMAAgEg
wsOd27hGB131PFYwSlvaxEN8zKThPpcSQYxdeUpCqwn3afAQLOyyCheNwsiWOpOEcJD8PURmSbbA
CJq5YHzMGwis0tzJ5nd1AFezBlmx0U/73O9K1CPK9E6npaviCVonT9Uc767P8srF8fLLuBkAWqVO
usbEkYNHpCc1XvjYAOj+J5z9/NbcDQpQwZ75bN7q/cb4bZ2skDk6OYneNV+DDz4DNXW8cVXw4PMN
DV1LCiscezT3UduN1ftRVY5ZfphyRzeERbflSLu8ZS2ZarymAYpeCprcmCVJ0idGqm5BI8+JM+X7
hr6Vtq//iOo3vHEdID2l/B1sQoK9+/XoAwwJnDqgfMG9y+ZJhq1qBEmIiRbG2PyhG8eG/ry+mit3
VhhY+AkIynloU15GfhaImo7MZUbS/tSyoTccu6KyctNTVPqDvLPsZIt/t38qktVpHsmtGVL0tDZ3
qgSclnf9W75uLTTQo9a3vAnQHcpXwGU6R9QK4/GEJLWSeGDhkHfpZMiVBx0/Ed/E1wAMYyr0SpZH
wcI6cznuTsqVCFyW40nKsj3JJ+ZWCmLGmI54Oxaiq/Pq0DSoAYHDREMtk9/N41x2FqvGE2Au8gFM
8MbtCMLbvWrKqeBmsWoK6DULUQMiRzyAP0wMmRakx8AmUFehNzXbqXqpgZIazYbXF2x1DhfZFzx2
lsfH8innvmMlfR2H6nhKy4Q5kbqLKXhHp2n0O32a/evGVmCkC68UspSAgizdENwcovI+4DZdTSd5
lOx7OzJY75R6BGYrEArZsxuZU0XvsY8zl0ZRszHz1mwOSW1mP6uux5vPLMNshOCw0j+1Q57lL9c/
8OtWxfctDKxoA17U2rgrStN14KhGS+ApBHj4mJukWDq7VME0fJ3zD40nGc5rLXQ43GFuzpEp1Zo0
nWo0dB3RhT8dDEmK923JkieZDLUAsbcyKqwuOHGAwUEbNfdKuj5DX11z4c78/C1uhpAgUkMjItPJ
eNB+0r3x7frPr5QmLn+fi2WgdIkgLYffV6Ep8IMe49PeZg6awKrnPFv+KbD39Qi6tMethZ6nWgee
2gm4TUiVHDO2Vb6lxo+x2Y7AilrkcZR8pXXkfZXGLop0zjA+NPHvmoh6+FeQ/5dfwkWzuTL0qBo1
dNdGvtYdjTejulGRjqvf0k1duHKhg/bV7u7eBDOw3PAvz8VLu1wEsFUizajdTKfOfq1qr6E7Nm/y
cINa9bfoV7a9bm7N99G5uOBXlSUBwT1ntB6yNDkr5lNCVVTfy2QCtjq8s5M6dHq1FFEQr/qThkMX
t6+F45unuEhYu1D8l/Op01TPSN4puPWfwv33Wdl1vQXW8cTaXB/h2m4zwCMDqnNAKPAIuYyok62w
RBvkGc8Cg21SOa02k9mKElXLr/Crdm6Fm8c6s+NwHPr5ZDWl2yjhtqy23Q16/p3waNmp4Cq7tkug
4QNKTjzdcb5zuzJrsyKFBNp8sq0ov5XxTnCy1qz3isS0LSPlqU/Tcv8v5vHMJrcze6UZBgRp2JT7
FCChatzmdWnt/o0VlOCREAOS9UuPGu7ardkmqP6qpL2BzvjrAKySwMia0y/kgvYiWWjgwnvpEiOF
9Hwno8SstmN0EynmRg21x8y0Cm9KdCKYuLUQjQgNvBVecDr6ay+tIX0plWGVy6cZR5wzWF37C9Nc
3OpFVwtOspWrJwjNkElc6AzBoGhxjhH1ZCYstOYTYI/afhwLSIRQVrrQf5jcgsrRS9+i7mgO0KGp
Gwg0m4NtCG5Lq7OL2rmG2wv+wd+WlsYUxRyQu5iRNz2kFCL3idZNHkXmxI1n6/e/8BgLKNzllgBr
3GLOVM1HMwStmtmPbDPniuxYTSW5/9wK+ghMoBQWXlNeZFXPJbXWh1g+lebwUFBaO53dPf53NvgY
YneSmWTwfZpLipP0beT2tqiWuVIqB4YNtxwdEREZbp5f16RmYWn5CCvI4B/QbcuOpjXZ+3Cc2sdO
RmKOWgxaWRGo/TPSAF8aTYajhNHk1wB6+3oi2ZuBDZCKqKfZ6yQjeYoqkrlxNiWCTq61rQMOGNQ0
0I4IHWLuLEQpvS7sXJWB/wxDj+J4OvUtCJ+6NKOn65O/bgrShwA0geiU582VUrWIGLXlE5O6yVWz
uH8umUUcfQIS5LqptRMJVUuQEy6iypDfuAwIo64nScY0+JLcRbdzms4+UVv533jTmRUuFLRNDnER
RGxQUHdkE3dVuTeyjgjuD6vTBnlocP7iSY1M0eVYLDUbe2pEygnMFmDg7IEdrGY1vUVKyhBswZVm
G3jupy2eYLsiAOGkkiWfcmQUUAGymqIPFIhdDLtIm+Uu6KdEg+A4m/vG0+w6n3ZaYsvMgTw9Q8k+
0zukyDJiOHKis8hpGx2tzyVJ0ahwfYXXZ8UE9apsImvHv02hsdBJrRLKaJCj1UFpTf11kgf2EHal
LSi5LBPMXzygRQogH94vQEhzWwSQOLNqbaoA3ag+j7P+s6nVx1g/RQoaQHB7XrAlreBKtTY8kE0t
Zwxk4CBEdbnoTUzmemSwOTRVDHp5SF1VUhxvAJ6IBKbWbjogA4e+GtYedJbapakJ14FeKSvlFKdg
sz+2hjeGPrRnm0FwJ1jblOeGlj8/e3iHYUjV1CoXRy7u8zhxsygXJJ5WDkYcTwBuIN8FOlme3Hgg
y1N78YqIRYeiZdsU7B6OPuQAtjxfd8C1ezYqtIt0O/aCCe+4HM7UN7E99hiODK5zV416z2hjsknG
Zry1SCO5bVIOQdsQVPZ168borOlbLmmVYFZXOj+QLkENAHdV+IrCJ5CrDL3TkOlVAJMwnKjMbkaC
3nz1pbEggqAqbn0gLQh+ItUbKrzwJ+OWZZ3fZf1dXpZ7qYhGwdZc2S8XH2RdTkzVlLY0qMt+iV2D
JBs1K48hZqGbBodC8rOeAiICAa/4FmyCEM5EOMAbi9sv1lhBWCxhsBnlHknv5ULUK74+qk8L3DYZ
8eSy2wYWSBOHmwwVPXs8dUPy3PQNkhnJQzWGQW0PgnfIWgLpYmScm81I61ZZ0yqnqfht0G/SLUQe
nHKenlKZbMs0ccrWq6bEtbXaR0ftLS2dxBYQsK5USTC50K1WgXkGRosnSS/mAndqCTECqCwNOJVK
Glxq6m4xKABrFjmSj+EhNdpNqIyGU6RaoI0ioeHFbbgwfPENnFuZDCeKPeEcbAbavcmSjJdf0ffd
t7HHTWkG2Xcw0F715rwQCWevhpWz4XNHsDFYhZIswzfRjSBZv3B7dYn5c85EyeT1oPJpiT+A66ZO
I0CWESNPGWTkofN+i+R1+lI/DXfkp4g3ZeWUwZSCFQvlJw2XJW7XNGGSxH3aKCejDYh2ktiGTIJM
3MrpcmGC2zZ9r2bZNNSITsYvjAgsg2r+Fg0WjrP99YC8vkifg+E2SpsP+mAY2Cj57AIhtNOt3CmN
8i4bBReytfv9xZi4CwHunBOElxAKOuRna7pv8o3BiKuRdxV1SikePEVxpVS7hxDtZrS2VY/FS7yG
TJupN76RXHvXE/n39eGvxqeztVym5+x0VfA2U3IdE20p3+PEk8PKIVCwT34w6a5Q7rT4dN3e2kMY
dWekWA3wMqPnkDNYdGmSIkeBe0PvNPBVDSwJb8bvXHUsIJWqRyaCwa5HoTOLi6+dDTEvZ3kal3ln
cehXNRSTZntbQRB1irZEeitpMHTqtirl0mH9i94KQvHqGXNmngtAXV5PEDbtFsilDcFVS0kdFtWp
L5jX1U0J6QtkM0CfCUbJy1Ga5QjCvAJmDMtVn/cEu38GRVegOsjWgFzDFT1jVrfomUHOnSFGlKBS
ho1DoB8yZY3TWaovKd/zKvba+fX68ESj47wm6toqmW2sYVVWP1iXFa6VKoqTZxl1r1ta3RBnw+K8
ZTAnc5hGWJr11s/1B2r5jbZjRmBPblXNLpJRAourEejMIucgdj7k6WDCotkXWyvcTf0ry9E012+u
j4zfCADMobfwTDKIG5o210RN8xA6SN0rGjhdpQHkx1Sqo4p00KKToibMI3bpFMmjxR7jKWy865+w
DOXsMP7yBfxQozpp0edcBnj4QrqPUj12qIGyhZkfoR3uzdL2ukHOb/7XIECKSFOAtpJHIxO5BZIs
xJBJhjR26Mb5LrREKiLcAn4YARsT8JbgvAbgmjusxrkorLFPy2DUf2vjMSwj0GI5kS4YC3/K/2Vn
GQi6i5GF5RE7ch/FID6BdpYdZZ6lvtpuppSuojuKa6tb9Wdfnto4EVzL+YfCh1XYA9oZqHI0T3C3
GHkiVYPCRxlEL5J0SANQ4aZPsrHJgZ/XtpMyOvXvMNnU9bae3JF4TEj1tPgl7zVEBw4TWZklL8bd
N+SZVKEmmdB7PNzVju0sf2sb23ktnY0KfMihekte62/XPWfNVYkJEBEw3nhJ8+eU1o3aoJiQa8tw
YWyzuwR0ZllVunmyVbWbKhJ1uK3Zwy0E0tFocYMzcU6UD0zvpUirAmtsn8vmmZTJTZG9FnjHmxKk
fVj7cH2Aa1sDxxI06ZAKRlafm1Wl0qvSLuM6UBurvx3Uqdtng3nImknZXbf0ITLBLyCS+YuELDIi
wG9enk0KtJmMxkzqYFm3aNfuo120a/YDdMoj5oRb4Kb21iE6tnu6w7N318Q3URbIHnjbgljUus7f
QD4c+vxruJlWmpkWVpbWgVZ+L6XUDa3XNLxJQ3PLDGlT1foB8itQAHy+PgurG+ncLndCM2LNIWgx
6mAcxw3JvT63XFDghOMz1lihrlVLnh29RtlGeezRf1veNRBa60TbaWU3oQEK5e0P/TOFl8XojTQs
qgGfQe3BS82btBkdZewcTY9cUgryxB/pd27pFVTvAQOBwrQGnYzLpbcjsyWSUdXB0Vx27gsIkT0g
WjflTsf///FTcRb0aeTHm7/+ou47cJUu+qL80Ilc3ZU9xR39CeLGsqMJCiJrJ6KGFCkk4ADDWY7g
y6+jUw8wzIi5IN3sQHIVQjDJ91kf75k57+VUQkvCDdBA+4FO/qRnu7Y2BRO0shoasmcLAzjamL7U
ZCjJitwachZ0A0R4IP7oNNM+Vu5SvI6v+99KgME+R3xBNwJAInzDc0JieR7QdBQM1m0Ldgotu2Fy
6xbzoRlBHvjPnlXLJoM1lEJxTulIqXGbLDUHtYKwHAtY5qjbGc9rJxfpTXzdyfBh8N1bEK404WIm
dyvUWRlThvtmkEU/1Kz36M5C/23WeZlqOknt9VV1G4romrkLIqQSYBSYTwBMdeSRde48TCRa2Ho7
xAHqlNSfe7UIJDT++mbf0JsiV0uXoU/X7TQGdZs5EaQqv/gLGPgXaXJlQcktSd5Lj42z0JjLcY6D
KYPa1YBKn0tJHvo2VK8O0QCpXTp1ueDatkSmi02MlttFcXmpyqKp6qMX6OwFlSJNZmWFFgelKrt1
qHwfGXhZ/6F7LjYAp19QY3BS/rwNCetG1YSNOPYL3UenjGlvwg3JfkSi3OfKHF6YWv78bDgatazZ
qow4gKucEq12jOle7x+lmtwrxeP1YYlscetVql3eaTqJg6J3ouqkvka/wx5SroLZW9sKi/gKkFhL
KyR08y7H1HfyZOmFAr9IvzWdAQnkW7PeZseIetkxb+fdWL1fHxmPw1k2woVJ7jxDQ5Wk5friFdX4
CEDVMcNxlYy6Z0yta0XQr05aCOmND/IYOWDAn8l7Tun2+leszu/ZuLnzpWdtY+oSxl2aXsk2dJff
mBJa4a5bWX7lywZYMl1g+kD7EZ+071k6V5MKj2ExeoORKUrMh5nOokVUBWa4wUy0LQqUiOGYbAuI
zzaZS8fWpK2SPCTeDfpdivKxmR1h6/mXB8yykmfD4+JoqeaDZIewG6vvsTX780jcIQH4uhVEr68H
7oclE3KgADahxMqN0J7RQ1HMSRJQi0R+UhHgi5URaei5PCmpkrg5Lb6jGPOrbNGYDtqMyp3i4kkD
El1w9q+NGTAIJP4JTieUSS83DG3isZhqjJmq1UFPfMvq0Q0+O5LAzlrshEoWmi1Q7cG1i5vbzq4T
g5VWHOi0YtuuVL+ZA6kFAfrL2Y5pPTfCRbQ0L5VUm3QMpqHvxuCWvypC3UhB93UCmsGqS93rG2J1
9kD8tNRzoWDJ3+g7RrVkVDEqW76n03fbrMCf6Lbq6bqZr09eDExVcTsDmQluSTJ32Fp6ZFgpmvSD
soeY1FZpDTdNwUeE5kIgaUDT7Ur3IDIQbMS16VSBKLYBLMaznvfSiCRFoTcjvFTexeMmKV3zZxO6
SBAOpYjcf80/zm1x/jF0cUiTHLZQTHWHHH9XguAlssA5RxSO6jROsACqRXAVN07W/bMU58dJAFS5
qRHgzNF/zeEmLFz21IzNSYCOVk+UoF+Lvec/vgTNs9M666cUKBi4gFw37mj80EHHV7AfAkdbtjsf
4c+tcOenpehxYfTLEFAU+pb4/e6Xtcl8w9ldNyQazbJYZ6OR1UaXZAmLEUfP4E/f1nLtWJqo6LW+
5J8LwoXZLLSzYiJTEsxUd5LuISf/5YpzXhsSo7TSEtOFbi63iB+Ykgn2oGgInNdqTQss5YQhdOD0
niCf2CYCgMZaDFNxlccRgDMd1+rLpZAUJQa0FktRQ+epBiVnkVq+zX7UlX99zVfDyZI9kxeyKWDV
Lg31es+gnlxgi1tkr6fJi63dMe0RZxNe90sDyiRwstVjVj2zuHzRmZfNKqn1KoLF+F5CVoVkTnXK
jpOnm47igvK2LwXnwapbnxnk5nKQ0ahqIGUVKOZzRHO/hsigITLCc0t8xBnkEACSQ0P2Aga7HBZt
CtbUTE4C9cEA8u0oZw55jnxj2/n0mP/QH8gmc4an9M08pJGzr9ONIfAZHur01yeoBBz8Sz4D3UqX
n8BqKR9VZiRBNm2Gh/lX7hn10Q4Pc/WgZySYtBeGLNad9CuKK8f8h0pvX6xzE8DiLBomoMcCmb1p
QGUnrezK9Y01vOfTvzmYkDbHWxPdhTYg4ZcjteMy1ouQLFvcsJ1FBcUD84modL22zXH7Qo5VhgQ3
UAKXVvRwoXuCUmsAyMfOttPDhBbh69tvbZ8D84rWL6Cwliz9pQngeTrAYCyEdvAmknITvRrTyzgK
0qmLh/MHiA6KqEUUXgfVA3eADJaWqG0Uwgpa0gsH18tNSzq3BQAcpAjz1LtaLOK1WH31nRvlhkY1
bHNiwGg+/UDdZghlp9nq3wzl3YimjdHF+7B/uT6ba+OE7CsIalFnRFaeO45bcKcZYWonAW5dEpK5
kT8H1n2db/7V4ECHifQ0Ln5Lnvpy3ageWmXJ4jQwxxFPoS2KfuaUOAby8VL8EI+akyZQ6RLlR/k6
/ccmM3D3Q6bsQ/6EC9clY7UBKdMk0HDqJIRBWDcHPbgO+rfIraPb6Zuk3IHm5qCGD9C+VX9CdKfe
NO+p8WRqusB5+Q7Uv77mo34FGlQDSvWXsyBZdsbQA5YEkz+eyEvxYP2cN91j9DA8GntU0XaYGHTv
9w8N+PZ/okBxfbnVZT15vwZkHGWnv+xzR0lioVouabCflU54o3v6r/Ee0GNneGiB+/uhbOej7Ut+
Pjh9eBu5YH/aZzvj+fpXrDrd2Udwx4vKwMMs1/BzdXiuDTQaaZbTzG6T71RzE6OGkIGs8rrJtUN7
ITFCaALVHB4Bl/NeRSkFfTxk5LNZOxjQQje7m77w6tjeRPf5z+vGlkX8OsmfxrjrlJ0MdhxRGJsO
yS49dSq2ligMrr6lDMCBgQtbppK/hiRK10klFBKDfgE35uArMto/UQh9aKIdKlrfL9dSzaY3Ufg9
AQr3+hDXtxUKiMCLogqN/7mc0LKKmpBBpSyYXMRH+lCmXnFKX+fWGbbDfRNtkjvZtb+XJ+m79H2w
PYH55Q3yZYrBxQOQJ8ipkJS+NG+qnTJH6GILjIdxn1AvfKHUqV/D+9Cpi9ffAmuruwZ7dykugP6H
74+MWUWlEcQAQdOOO3l4GG6sX0nnqKXlSMNz27i69yxqEl/dJHBUyEagbgliAG6ESDtXBTh8g+7N
3HXP1AWIKXHRRCCYytWdcWaHe+2h86mo+nRIA11/sWdU6yyvsANC3qR934yC+LN6xC1v8P8b1TLT
Z1dZQ4XTJgWstd4fpKWeQq8L5lsULIUp1MUDvniIuWBQ4R2Ll1xayufWDqmE+SuhAjDGmxo9Bm4d
7xLLN/b9y6htM+qUL8y8UVEmDUUJ8LVrCpDUf5vnAn0B5bqwohjoZvypgSUtEsSYdff4/H0ukFPT
Dmc9we+rN2Ry7EXgo7gxzSe8eNBR6dQCc//Pwn3a42J2OlpoagcsIiiY9p6m5rao8n1r3YelAWQz
ulpuIw1kXKLHlmAV+ZJer4yyauQwq21ocDD86xt7/Tj8XCWe9qoskjRkNWax30x++NZuCNpt9uxF
erU9axsd4szJZGf6FX43fxDFkW+mDWj31Hp7/TtEo+R2hdr31dwzfEaEPk1Z+tH3d00tyokst8cv
GwLXZpScFGQv+amU0hghc9l6sxcdvpu7ydWP7bfEDY/NQ3Kq/VQwqNXAcmaPCywyKWULrJJpQMtt
Th7mhS2NPWrDjT7dleh0vz6F6+fhmTluDnWp6VFfgznA3p20Bysc2c6VVwcmdfXqvhFispcnwLX5
XP78LJRVnQ3wdYT5HNzcnx5wkTiw4Dea+Z3RZ/t/iDz/6+J4Nrxldc+slZrR44z4sFYFqksgkdT/
0d0/12dxNWqdWVkc9cyK1pnRZDVjGuQ7637yyFEI3xRZWP78zALIUIoi1mChexuPuIvfjMfcr/wU
4CO6gV6MB3LmRwgDXx/Xhy7EtcXiwjHg4HgWx/AOslV6dNgT0P8yD1A14BLowfZZhf7oyYu9b9JW
3mnfY7feljv5iFTETvfQXexOm38IJf2ypFwIn4faKDILSxqSHHZ0E6DLvBMBBda2Pe4sQEV83JP4
AjerYiCfYgna66CbiMMKGQbBRl+dXKCqbBUlhEUphhsIUjyoTyQ2nnabHuLRW3IYDvW2/51ts2A8
RccisJHJYW6zY0G1bf+Ur2ybP4Em0u/2nVfdRr+qrTC1s+x3fsXPP4o7sLRQTaJsxEdJd81G9SuP
uWiQ9cGL7FYu2Vz3r9Xq6Zk1ngBmUpOKZXhJ4yAhbgIq79r5VTi5W4C8AK1ygjubthZ7zs1xsXVW
Ub40cgyuA3fosBtffyubGA4d3w1v2p3sQ3XpW+PnB32r7MK7CsdWeoPrjuqghW/bPlvOuJO2OWA7
16fhg3rmyqTzhSR01XZaKOO7PPlGupP2wMPvtc4FhUUDwe2nBGIE04u2K97w6DsYR+BjzIfYh2rg
u1E5DM/Qp+iX5sr3cpA64W0scFS+jeZjx51PGxey2ZzrUkmxShrQSi/18l/T/T47int4F5KuCxyQ
p+mxoiqrSQpj8sF2Ekfbbl6h+eik/pvoLbh2fTgfFhe1dT0CDGPZfxl577J7rfqTi1KVX+FuSNyd
2+DidifJKQHFERwcUTO+k5zeAWf8ZtpE3gjCemRvti9/rnvT6hvz3CYXtKHcK+k2g83ImjZVV7lJ
AahZmG3baNpV4XyQOrZLhvZhpN2dZce3PRjrqwzMXvO01ZTajxTree7uJFE1QzgbXMQbpy612YQv
s08UALjJ13YdROEyyNpLbu9L3vRaHCrBrl+9g5/PBxfSumGo42HGOsvb5HHeAZLxQLx8U3ut4K64
9rg4M8RX08HwERpyh+ENvh7MR+LY29QfnPjh+gKv+i1IkVBPXygL+XIwo0yepDyiAU0ar1GgUFe6
qahR5+P0+RKTPq18zOrZjYNAhkcvpZgGSrNP0j/KGO9Ma2fj1TRO/f2YVE5s2BDGqty06NxeG3ax
4ubh5LaAuGVz/jRIplN07VYLyw14HFHkIztaS36UNn5rancLTWlYZyebgsuFibgmlo3FfT6Qd+j5
Rj4dFSc+D1ApA1C9eRsHBO0KVds4BOKfavRcDILVWHMvyJUhp4PsILD1fIkgb0eIp1ATULi23pVW
dseaTUJ9W96q9BkcaqyP0LAvyj+sOAGuDibkMcE/BcA959QMvSZ44bEkiAB+a3rwKRu4PZcikTKB
GT5fNUWEsi5vkfhsD2h38yYldls5E2zRNSuAMC60dGAFAWTy8naLhYQ+I0HijcF//E5+F5ZqV9wB
CMlPC8sXnHlzLdllSxgKqdlcHIdSP+TWuGma6WXu5M317bkEMc7zLOxLiBug1Al04vIpZ6bCZq7n
SUVVWM182ieeNSman43gokj90WDZto8tAaJoiehfTeqaCgIQIBNNLumVDH2Kxyvmbxh96H47DR0g
0Wo4mV3sgHdwrw9wdbUgQfJ/1rhblGKy0VRKYBHI4LXGGw1/hqIbkWhA3KsUWE6LdZKaBK05j9sQ
ZB+elINrVs/H906P0dVJiCjJv2oTnZxLrwNa4HXOCZW4YZKUodSngJw/vtl05raeIdsueFOtHBKo
i32a4TyRVaRSoxK107pRH4sBtARR6EqttBtnxa8rKVmwPdIo0gte3QAECQxb/Wi85xYtU6E3qzMd
YIh0+DXq89ZWY2+gWelStLFcd5DVHYAMN9BKiL4QYLjcAeBsUYe6xRATZV+7GtCymgta+3oTVtv/
zhI3KokYk8YK1GXQQqVEz03kqFqQ+lN7LASWVr3jbEycR6ItoS07BfXTpVmr8FlysAo3pM9D+G9i
4Zkh7rIN4raGWHQxlMrbtDxAyMLPawEaag0bYUE96O8l4px9qHtbojOWKCbdFvL1m/It7reGFSja
jyzfFibKaUbsRGxyWSOYyuW3v0QrA+QcYDj9IHfk3IOkkqHXKEJo8/scPYyiHhPR73NOYWoha3u0
EwZR8keXfwjPkrXfB5cBqGhNCF+oxuIqZwG+t5hpT22O06oCFWyszYdRtUV9imv79dwId1Vu9Twr
9Sr92EPAe1F0AKXk3ur+XN9Aa7EcLYELuBAJiC/lMDK1Q2IoNAka+4bS90YVKY+u7RskEEFOhXq5
oRNuHJNuMUgcY7KQuzKaaStHkoPo4Cj5QYJOzvXRrL1UcRv6tMbdimJqdqFFgcBJ42GgoIUCwcMU
R2ijyVobevdq7+cybZ/KlD3MJpRxsK+H264rdJDP5swbiuHZonMmCIirHvP5WTwzgTU3pRkPC/Yp
iSR3IDLZ0EYW6diuriUSVqBuAaALSaVLv2xYPbW9UQOwqY0uQqF4MdfOLrTn/W2B21l9V4xt28EC
MMunEgIK0hg6iTo4BkRWCXEqlRzaf6gQsWQfwBWnoeqvfVAYckaVNlaW0jxOLgO8MD09Mlbdd53s
Ku3SKxRHu+tOtDKNF/a4SG9a+VjXNezBjxxo6aAd6Waq/8V5fGGFC/NxnOGBosBKZd+Q8Sbr/mTJ
TWcIXqSrY0GURUslKCYBF7t0CZBXaFQG+2gA5uxdBq1dNJD9QwbLv9YHvGS6qYLmDv2pFzauz/1a
QtAGVdffP8ZNfgfgm0EJziWWdummiJI9k+LonrWlP6UJaOdoUW5Ks/xDe0qD1KiBO9Oib1OjzXs2
dqJW7Q9gCXdW4XvMRWfDXKjeLgf3HyPSE5JnOI0jOzsWRn2Qo7eKht+ShG7s2HCMCgl4Da2bs5NC
7QsZF8fKNiVVtyalx4wM3+XU+Hl9klZCKt7li0418O6gouQWVYvsNs80zJEkecns68e6f0LmKhal
4kR2uGCahnUFNkZcruKqPEDTayfPvVPH+l4plWOTltvrw1o58c6Hxb/Y5czI9aED4gg6v4DZ9aEX
hoeaCR4vIivcgjIT+ndTjAXNHTm8f6XmS6gJAsi6CQLFRDTGLXjXiw3xHyXV23BsMG8qGIaG8TB4
mfaq9Q//Zro+rSyrd3YLqWMzpn0GK4npjFDBDGzqC6PUysGFNcGbcuHHwluWN8IISbsZ6LPasjon
HXXTnegognctDvtlk51Z4RwaOBmrIKq0XEIOpjW4BDSx4XzP5NTRIYjbingb1x37c1ScY2smS5EP
SFCU19tjalTPNPtRZfeywYDiFnEKXx0cOPC4UzlXGlCeLhCqVFNB9Qep7ixz5NeuvKMgrRamo1Yj
vo72+aVBEq2Z3FwiWWQiNYSxDZWLc5J9H9Ln645Hli3yZbnQY4cbMPR5gNa49LyeWGMJriVkcdso
8dPcrL3Iikt3qqnkTH2RPnWFrDuko5lfpzXdQB79ddTY4Njg6naUikGD3sDikrb+A5aRyIFoh+bO
SZ+72Du2Cx3uNz1jndMqxUscT9Qz8zQED6hiOSzWogjtnSDSsudkerG7KnR7JYrv5iFSvLJE12lV
Z5ZT1H3jIykCdtnRGAMlBmUEkQvTV6JBcgrSGKBq0LTN9clZn/7PueGmP7ZqOldplAYVmIyquPek
SPB0W40uaBwDuAmdeF+o8xB1rA5pWWSz9QclCrRpl8m9o4tuXWtpTZwvn3aWkZ7FF6PLzLSUYcc4
5LYP+ilJd0OCu/Ih+SXttVIwcauR5swcFzTLOUUlwoRTxfdOJ+DREk0Z57CgqW7VUMFvl0CMkrvm
MH+/vuoiA9yqG33bGOWEuYrSEEQ5z81guhEEStKX/84OF7iKTNOqtoadMDu0zdYCIpjdyKpggwtG
Y3MRqys7Wck1TFf43N1a98nTKOibWQ2Jn2vN3Rj/Y0oQMqiB9EQZVkkcJqNPdhf/HFrfFk3YaqQ/
s8RdJ4Fd0NQ5hyUl26CNtAONUeSg3VIWdVOv7/u/dwtP86xG2oTSOQxB98gcE6ePb7B5nOvLvzoa
lDL0D3YrqMNcbknChg6rvyx/82gDYCUZHXal5ZjvhoiyYnU8y3Md/0Geg7/DMCkqymIsAPyQt7j+
OtqYO7UIR7Y6HhMMtEvOH7LmS0w4CzEZ2AykRK/TwBo8DY1/BTOd3IwdNP/VhuC6tOpzSH4iaw1u
aTwwLm3ZNfTryhJJIZb7aeKP/QYIvDJHY61fiTBOq7HszNaywc7GhXT8kEodbEFxFsi0WHACiH6e
C2fq3OchGQBh7jpkhRglptdFoSAIrDrA2Ri4kAbFkbwxZYyhGG9b/V0vD1USC+7iq+v/P6Rd2Y7k
trL8IgHal1dqqbXXqu6enhdhlh7tEqld+vobap97XMUWirAPPDBsDFApkkkymRkZAcIRaKjgeQp4
+fU8RSgx4NWKxBAy7vGMlsNcIXUek0o+Drlg/VfvMxWiR6YOYDA0gLhFiWgndTPClqOKYok/9fO9
NTB5EzWl4kVTl7hoTrvT7Un3pm6kZLQVKji916Z0KdmiYRhwH7DfXg8XSrwLaUGFKZ1/p9F5/Bc9
otCr+vv3udvBtGNaZjXg1ixqvTIziVX+ZJrAL9Z6v6AAgtXSkNhHXzK3aBoDV0usoSJIh0MuM+Yi
W31s28exg6SsyqC2k4AwGAgWLGhWPKWdHQxGS0bj0UpEeixrM4pIEa1Xn/JzMjejUD8zwzHGtyiQ
zvGQE2JulecPfSN6Cq8aWkhWANkHYTHPS9VUTqjaIJA/9rP6MYel42uJ1HkJ9p1/+4xfFokPrkFU
rqmgjoEiA1/XTap2jKnVoeGsyl562h3p9FDKu3hW3ab5VqGVcS4E23DtaMQMgvgXOlw4IblZNMYu
G+tmxEsyi4JiW0OeME7dKVKhqhyRUER/sBZeXJrj3DQu2kqtFQX5tcTaKU5xzmkBkIHCSC0nu38x
m38PjUdkQCIGjAA9hmZXr2jXJ/FQk9KZyfisqU9aPHuyqP9gDVAL8hE8jlD9AjUN75Nly5J0TtCe
WY6BoWSHCmxJ+bMNwT7bgYRf6sUHM3lgySAIDtZuBQvtrgaYho2FJeD6dCkV1exNHYmNmCXRH+Tj
Iew8VMq/OMMurXAhiJw6M243jM7o0y3V8MRJg7mlwe1lW3ORSytc2FbkziR3OaxY6vRdbQiCuD1o
ydxEF8Fc1jY2unFAfIX4A2k+7i5t4ByxLuO5HCJdsAXj5E80KstuEo//ogYAfis829DficCG1/Ub
mV304fJGMGcbnJpzFnt5w0RCP6te8LcVHgmgThAL03QkbCTtQ8ebHLQwAj9bTYkCeQLiEuBdbHAI
XTtaW6L5UWtRmTKY7wDt3wbViyzds4hAc85pP7pxN/1GN7wxfUuj0s1nt6h2avN420XWYgcbPZHo
NUXLLFC611+hzVLXWoyiCTjbJUMUxNWOJfe9OQVaLGrPXXPHRQgDwlAa8Cn80klWXbe0BqKjD4tN
37jvRR65CbQTbw9p7Ry+MMOvXazYBbXkBVfx0mXEHIj9W34P04dM1OSzdsdcGuI28dhrBus73GbZ
n/odprKRPM+Sb4aeqL1gbXuhzIxTyZRRGfhsJLmIhG2wyiMUwln/UJ9AIPfPYS/O5a9zNZQaGIM8
NPDrBTAus3yEjkVWo15jvNfh9vbarA0E5H0G0u4IVtH0e+1uhVSAZW3p0C7H+tlkxnNctVtD+vgX
VlBpQMucYejg27y2MsX41RYEQMeiTUGdSvThZE29wM1Wayyo+QJtBZpkUJly9303ZHIz5gDXjLXP
ULTQWOcZzjkDZ3JRQlVn2jrFxow3YDkhpbaXZCu4Pcy1/eTYpok/GhAIPOdEJtep2k+YTKtOOzSJ
OwEFNsvLirImkRTF/zj9g7QrutE/e/jR1cbN6txJYUEdPGXakbl9C6JHNmyXxIlBBeHG14HBEi4u
OKWtQkpr8aILd587x4pYjbYrPAATMMyAZkZOah+qFkidbW5P4lePvLbFeeTcKF1DU9gqXs2czFhG
VWBhfTQIr5f2c3Ckcgd9YUu0bAw8z7IBaM9U0dJtWRUN6c3EIbaV2f+jPW47zyBKN5q+Ay5EQoeL
80cr/2CHCRlP1icOyXGQUeE5aHHu39Ysqnp9wutcoj+AXX0sm/xeinIRf9IKxuZTGBufDXgm6nTL
FXbhDWFpF3YZYTxKXhI1il2rkImJtwmLUoTxLTGddJs3aC1pfnR011LLv+0iawuIrrX/fgA3UqlQ
B3Oe8SBMnRfFuMukO80fRFC9lYAXw8SrCPVf9BRDEuF6mHLZ6FKDR/UxT/y2pgQl0HhIvYgVOFnQ
AqTHbm+URGe+IcLeri3lhWk+5oWKE6Sml16yEr14+QbgDUWUbFl576KsrSJqW0h7oY/C7QIo5hUy
HVtMYif5Rr213yn64FHpADGIF0+/xsljRu+Ct1vDinYZyMYg51Gob7fXcgXVf/0d3O4wczqwusF3
ZK8fjWvua884/gzf44C+OnsWSHvzsThZ58gT2F1Ox+sH6bVd7r3P2KRMRgkngvh36Ze6u+A86CJx
qu7l1kfPWSnKc67kamAT+SCQXiyksDJnU3aKagghknCMyhZd+LrbQKd5zPwFC2eG+65nROuO8Sx4
CK/0J1zbXfztYseadQvxCwVzXBGpIg+9uYk9/ZG9AI2JaK99ZjYxIxJnZHibfgrmefGjL/MMKknk
w0wwtPB9LzTJwMQh4bTVJYPI9S+ni/04HjeqMwZdXN2lbfmYQxBI6THw/LtRTqKwcDmPvnwBNC0R
3C/YXp5qpKZ9yNJYRv5oGu7lGu1fTvMTMdYba6S7ptffBSNe9SwkYwFDhEgotE+vZ7ubCzY72Qx6
ALnygHTfJ9IAsQZqPxsvduo28ls97gxwupJMFsz22skI3zIXHgTcAzwbTm0xFLU7FSXMB/hy+aCV
fi4ocqzO5oUJzpcsxDFhaCk4/WPPLjJS1uCfMomUdC4TgQW/vvrgtxe2uFigMGctmiwdye3O/tU6
OoEoxfPt1VoW44tzQPJKA+IE68Xn6qey7pHsgnNAJpRoreSj+FT14FVTPhLpzpY6UolulrXTXcMK
mZBwAzkSn7HVzHmS49lENGVg+5vfwfGkqJ3gfFtdpgsjy99fbPm0riiY9S08mAun8lPHjPzekcnc
LCLSVhuTmhWxwOaq96FT5JMXA0k37l6uUxv3R2Gkx1F9LeWY2NmrNX6vAEK8vWZrYwNBM55YEJpZ
2Byux5aAOI6qNTbYiJF4wE32xyk0ek+f+8RVh+w32B4Ugc3Vs3spTIMHbYk9vsTAYdxPhYM7eTAP
7G2cHk3o+tRJ5Gql44753mZPhSXYa2sTqgMDCFJ9uAm883qgWZn2vWZjO8egY5LcMEUKWnqEoJ3g
glid0As7nLPMmTkauQk7/Vj/lKtTk8Ub5w3klcEkhQ65vXr6yo4DyS7Qlks6GAHI9aDYTKtMapPs
aL0poFcQ8YYvTsZv6Muf55xDo6o6lkORHdn8fYhCQsGAT6VTJ+3VNnan8eP2aNY286U5bokooieA
X0u0kw0GqYYnG1RtQpLPtUPq0gi3Po3TxiyvF2Bg74Cn6jEcck8Zn4zRc2w/iwD5EgLpl7TqrWnk
9nIpteNYQ3H3GFWbst6m0StIdUmPHLNUv0FEUTG+pbP+dHsyV/39wjW4m5OC2nIs2jxD4gN8XMoz
OnKIojzMyOXcNrQaESFxY1k6pE3xVOeyyl2jZmE7Qx0qkTe1Cd6xNifR4EB8pIsfJinZJIbpjwNE
xbNdL4eBUsx+dTJAFTbL1UEOO8EOXHMjUEJC4GlpsEIt93pTjEreGpJRZ8dJvrP0FzwRhe0Da5P7
mVJEKQ2KnvyQIVClJ2NuZEfkJIjS/1mYrqPGJKoimt01d0UpDQkwqNngbcHtcFktHYnNZnasQOEY
76JeObRldMiXvu9yr83Zua8FgOC1QwX1AeQmkMAF3TX3iugtbZIbTc+OtTaSFG9SIQBtBYO/0N8u
oQJAaDiOuYOlrp1wSBiKgnb0gG57N5Xuli7RwRuK7/NBoeiu0lCawItU9psh6Mx/XB6HfcQNn+oA
S9PftYuwWBppsTwKs84ug5hKL6UT/vPE5rURbgfqMXTTwI+HV2FYBlqdkdoaXTH/65q7X4zl87K9
iE6ihjmtreEhlDfqLhqfkJvciv1w1QpAlgshOTpa+NiOUmewF8TPMZ3RqFEqAOCyUvkhOZ2I3mnt
0kEqCc2yIEleGu2u14Y6HQqfNiIfKuXukDsbyMBCaw+0wwSn0KZrIhkCAfHD7VNsdUeDaR00nnBH
Q+asRomBEpW8hAf1bpKsA0PzR4flYv9qeIt4A+goZTAGqdfD07BcdbkMD6D7bapZW3BoGSkeN4kW
FNUEPQJRuLW6dBcWuf0so202rgzEyCybdhrbdBMkWwxBeLW6ahYeGGg2h+gGz9Jh1EwL2x7+kZnf
0DvTBEa4U4ZXRnH51IK6zuoBtVSWNGSobRyL11PYxjmUwW0HKR1raB+jQpUeqoJ1/m2PWB2RDeg8
np1wRj4lDFl5CygtxFYdsoxL/QPyuvddAw6d23ZWl+fCDucQcmNlyWSjiV7132UiuAtX3RpNJAsN
Ka4pHkbXG1FXsdhGXltFl6U6u+0I2XHpsSoE4Ya2dlGB6xdS4RB+WBhxrhdFxq6dodOOI70Z7PdW
ygxvCkfHBXYm3odLs2o6R0gbRPMxZanqglgjJrremQfaSz5y76Yn54W+ZaPyEksKRJBKNQ+ok+Y7
ZdLQKx/S2WvqtHlL2tEIwFMhEztBhrSa8+e+qAdiZR1SMbFKH/oU3xGNnQLBEppsx3xI3MoE5E6u
zMkH+ifb9FURHyL8MtFSgKOgeCQSe19ODD7qW7Sj8OwGRR7iousJAckzsytjzo6jlJ2mVj8hlWE+
5ZmWe4xG8Xss1YZgtVfvVSCcAdPA4wrSRdyVU0cmNRNtRFwykRoqqUR3nTflbL1lH/Kv4rdieWnt
AkF324PXR/pfq3xRMimUTNZSWKVe5TT70XqP6g9Ji3aD8XLb0trOB8m7g5ZKFFFAqHA9p5mBfu+m
wpzqDIDDWs7OdchEk7gWrqNs/EkFAGIIPn5EjqtWOmnK0BClbsf2LXPqRxnwJGfcMGdblAORc0a6
5Hx7bCs1N9xrF3a5xUvwq1LvIO6KK4mSQc5eZiVhD9QI5UMxRuVTVEYp2l6GyRtsQ9qFqvKtjBTN
G6eC7gAZiAXruvpOv/gintfOBgqOSWgPg4YSoUfrZ6QE6q/+h0y6yrMbgbW1owr1N+huogaMNzo3
fKlplLaLYSxK0bJX7/ICzb8FhNRF3fXrhoD4QRIApQi+ZpXE+pQ5OHWPkNqRUX1Q2pZYP0Taz6ub
AphF0H1A/gpykNeu2kwN2D9rnEMW+QlCOXefbwT+sroZLixwF8fU1V1fApiF6p4GDZqndgsWk63m
/47J5EmeDf6g/9Eid8bnhpWl/dCDRNn6VftI8uV69y6V7VaJt4BOI3U52XdGXxEN+gBWTvpSpPyz
dikvSND/n9VlTi6C3TzqjGlcZhXkFR7oVHfZJjnHIg/5TCt/ObsvzCx39oWZSWJFmDYwM+IUJQaU
F6F9tUlI9B0pfhI0RzRsJd4b8oA+ygAe20UPvf/yMfsiqN/aeJF0Q0EaAQ3aNrjx9loPwhI1xK3K
ZjcFa04NNnHKXifdLxoTL7NKsAvXohGEwEiSgQker04utkKaMNGVIs3RhgxFDEdOfqPB8r7IRGmy
VTsG4gRgu9Eez9+OUw0YAQAmsNM8jXSv2zvQq9521xUTC60wZs1c0gF8ltFq5jxn1QB9TN94yw+x
iHF3ZYcriOANKNqiKR630bWToOTV0aQa8yXvoQM1sGU9NCJdNfznS3Jlh1uSRu+t0nT6/FjQP8BY
gw5BiEZfORIBJ0FPPAaCTmBeMDdKssyWzCk/0tyChvrd0rbayB9ChPXqkpjOAm5Gtdvkm9zjyJHk
vDPz46BsjOZuSH0Acf7Fql+Y4M7dyM7tsU5hAsiVptzDBDjwb5tYq9ovGC/AYtSFPopvskCOt5Xy
DhiccGMcwiANcF2T1p22v19E+Z+1qODKFnfKI43ea3EDW2n6Yg17bQArOECijlYROfZK0wN1dV35
Q/6s5b9EKQxt1TEuRsqd+EnUlRJbRirFxPll52Q6RPf9UX6ZA6Ro3fzwU9m23nho/STovO6UuvmW
edVLt4Hm8WEK9G3to5CQLMStJzDNCU/qlWDtanq4A7I0a6oVy/S8Kp7sj2TeqbBmuSap3dB7qx5l
0Ly8OiT2b/vAqidfTAy3+SG6M6cU8dkxH8JNbfiDrG7sObhtZPWEuTDC7fyxg361SWHEoGeE14X0
LI9vijs5Aof+RFNx993VLC4fcnHfjYld6cYyGsXrCLvv9kpg70xXw/uhcmM33Snb7J4Gs2cdTI+5
yv33Zl/vYjDybTQP1Ome7OkBKNzc7gTtLzXInxRo08bbiZiYeY1kXhKIOTGXteW/eik1Lqln3I98
FpE64cTUBcgKHfF6O83e7dlfQ60AyodLF2lGAxTA3NaLQ7mzcgliChQN/RqZiyDM0Hncvja5HzFC
c2KZxUNhCe6ttT13aZbbc6opNbmRYFhWagXtiGaXbFSPitn9MPtYpFi6EmBgjFDTXrL3C6H79cqb
cONIMzDGTDV3abNBlk0poyDfOkbQWIKQdc2f8TZFUg8RBsQiuLNZT8LQoEtfalPXbiqXB+S2/aZ6
SuQRPNb/PCO19Cv81xi3ekUO5YawB2xbi6d7w2ruou7dtHovqRmRlSwYdJGY2OrCOdCtQtctPNLm
zgQ7Qs6Plmi6ShtA+ybKQLpsol+prHWFpOgN2d520HV7SMgaEKsAoJ/btU4KKjKnR7tSpOy+79IU
8dpIRa/hxdv4TYYUBoopqNMikcSdQXIyRmqzdCRR5VWmNOiRtlGTk8q+xfpu6HaRGpMcrb9W9sH0
bVG/3R7j2jl7aZ4b41Qm05yHFBoKoQnYboXsVTifIlY/37azvC6/DhMV8CXtjGwPt+kouI8iIGvR
+qW967Jx0NJ2Wxcn1f7BlMc8Lfy+FdFMrA/tb5Pc1ouAFgYABKgp9Es0HijWPvQWGL/CZIKxrW07
lCL+OzbOLyOtkGalwBJOab1pTcejU//U2jR2NZMRCRoDt+dy7Vy+tMe5zJxIIZrCFr8Ek1GiP3f2
79sGRDPHOYU8dI4SLgbo2ehil1Yn3RAcwiJ/WM7NixuRpWjR6Bn8ruwgT5aDDrbDLSc/gnhPy3Lo
Kv3RgPG6PazVdVLQYoKtLEMtlFunCdlNSdUAQqaPI6KYyM2GbaaRlv64bWd1+pAgRDoYL6MvLIYh
k7NwXiBsaWP9nMI+c0MlvBtHEWXnqh9oeE8sJG5LT/L1HBosN+yyXeBq44vZbSXj9C/GAXoJWbeh
uQDZ7evfT+KuQkoMeKMBVFOFAeQKcKVyL6IdWCtwozPqbzuLr1z4QihPmWQOqG1ICkyFQZGBaRLN
+3+QhtsMlgrYDNPdvLbf0V3VkrJ5NDKgutXxWGAxI3TH3h732rmv4jBGVlldUNfcuDVpZFM2LBUy
5AqNHdL5c0ZskRDQuhVEnxAwAw0frwMkQVNYMmaMGsjghv5s8STUh0c9E8Seq84Iarn/N8MdFkVk
Di1olVA4AmMiBI6zEf1AuQi3uEzJxfGOx7+DUeBc/2yLx39fL6FeqwqcsVVOel2Q+DSkG7nVSaSD
JiRhnlJ0gq3MjYq3x2dOw1FPs9ZolNNo7hoLzMJhSWZZ0NsiMsKFUwB2JOGUYFDq4Pid7mZAlITy
y21n4x+7X4aiXk+dKkHbYahhRX5qfkDXa/Mc/q63v9J7hnNDcFNxPrfYQg8dkk/A9EIekO/ALwZH
AzmfrJyqujaOThgqz2FlyD9jPOk9YEoMQSVx3R5wFUt7uaPxSVo91WzAgWCvtzaTcRgrhUhqCaSW
tRXMIvdO/c/I/rbEzeLgyFU94Bo+RZVv5jvmICws71JPZ+9N/oDQbRhUgQ9yV9hfJhG0LWBh/A9f
SNdRqRsrbVJOtJyHnVxT1MnqsgwcgG39tpPnZyOt84kUuj5uo1HXdoIxL/7HbToUUVToJaCXEZ1E
i/9enJtoZ0jbpQR+Kl7T36wh49m4H74VkCBo78tRMNqVzXBljDtHpD5vzQrWTk1CD4Vc+3mbudPU
+oJBiexwsUfhWBXVKtgZetMz4uihYza4jeY9gzZcq7hZBzUsiCEQMy8f6ODs7Czby3G2ySLVU6Z+
c/t7Vhf5Yo65uwBt9uA1GgwMO5rPkb5XqvkuyZg7KdohyYGKL2VfShvBLKzumwur3HEKxb8SWu2w
OuRd0JpREIaJl5Vq0PaTwJRgvnl4yyhVqWMNcKIWPDCDPn+zmvtZt0SJJD7P9tdu+XtIn8mAC2ft
IdQGOAqGJBd/CutbX+f7TrHJrFR+UqmE5dI2xpUhm3NQSTpBZ4JrZiJNLsFqfp7FFx9hNFVfRT2c
S0KqPxmMPXKZ93pqHoy29wzW7fIcxPiaaI7XznhsnoXGDURqqCgsi3BhN2KZLlmJhKPifWxRECM9
md19vymfKBoZSP9+22n5zMp/Jvtve9xmZSk4SJFZxaLG9pZCyJYmml8VvTtStDrpSB6hnFSASW4E
M3TjJIHA/qpTgQjDWvr9AJLkTmPHyYyW9bZyKjvgBqb0bphSQM76+xlFld4ZNsaEXNZkHpoZED+U
71Mo0yZbU5pJpwmQR6trfvEt3MuzHpV2BB+gctLyYJDR0wD6M8+afJR6Z+RNs39z5YH3DbML1DwS
JNdLDW5dlqNPXjlN4zs4t4c5UKDYJBK6/2x5+nL2X5jhRoWe3qYcrEo9lTm0DoAZA1sjrYGV1+UU
SkYdReunmw6NQ5omDd3CAMaraenga3bleI09Z3u1GcNN3Emj36vTe2KN7GBBs2QPISfdn1VAP6ys
mj30/vT3UUHT3W0n4V4vnz4KSkPkxGTILyl8PXqIHETzeqSespA9tHV1ijpb1Ci/5oeoQ4Mgeim8
QCj4ejESO+169H9glsxp2iZaZO3sRkFLfgj9y9vDWT3g8IxBlAPZS1RQuZuiGiYdeXKqnqxM+56l
ZmDmm0G9VzUwKEJrJVG9XP4Rs8TNs8Y3RuRUy8rxb38E98LFMw04GlCj4HmLP9h+1+O1RjqHidU0
Z/TV4qWWu0gJeqH2h5qRF6nPt419ifkhsYBOW0RAeKsbABZcG5MSadIVqW/OfUZPElOfkhGa1rTt
CJXnnTRT+L08yIILmW8GXMaIQ2VhAlhSquiJvTYbgS16LrSxOTfzFNhtv6H5sc6esNGkZg7a6VuN
Mpt8jlq/V/rN0OxmyHoZrXd78LyO1ednoPwJfhE8rRQgGq8/I2tAbz3ZTnOek5f5odRcwJ/yfmN1
JETTuD9tIsm3SoDbqqWf6pCYQaH43ROlfmzs2wlarIQdY2WTaAR18LACG7fXjQclJ5300JxEuQ++
5P7X96oa+ATRhYKYkTuXYotpTcbC5kx31s/iI/F7l0H9b96GXnuQH2tfw33UbOugDYZtd4QE12k4
tN78IN9P21Tgp8qXQ3mR57j4Gu74kio9k+wEs6duOh85arfzIyK5iNdxMYbk18fkpeRP5AmeCSv7
QwVfLxhAQEAFJdfl7y/u4aKbWeSUcntWEm80K7dT3xY5baXCiYmz87aLfD0RIDIBlWOkNkBDC6fl
XIQ10xC2LTw17enWKutzmb07Nd1kcQsdqOhYZYo3KxAzMIc/rfTR2W9DLgKnfg09lo/QF/AYMub4
h9uladiqvUTN5pxBu6MyayBU06foyai8VFfdqfUqKSLM6f2QDUuXn/JNMAsrxwRyYSApAVYA1Ks2
N+dhUiayXSbtWU/fQojlDtVHGqk7rShJZ8nEog80i3fja1PvBnpH82hbx63baJ4RfUsUMImquiAi
4GF8y17QFGS9deRF0NlmcdeCNKhGxwqtPWsN2M60Y1W7UrQZEY2OKakcwxu7P8m4MdNHJo8ElCB+
pqmC5MIy71cXOL4B/VLI+4PgD//ivsEcyroMcT+do4qheuEAKWkPqghD8TUSXMwY6MpatJE064tQ
Qh1PYBbuuzNawJvILTI/s18T7d5iQT6cw8pD32fX/Ras+XKYXA9uEWFasOygL8ThyK157wAgKqex
cbLnLcp60/00uvoIilTj4EwEEQHqluO4nYWvma97DuAHkD/YeI4jpwZc2PUOl8CPrFpMtU+etA12
PxMfHctEcV3zIDhKvl4AnCVuY+Wq0RpKDUvThh7rXemN5KMktjejqKu70DxwAwUyc+22R6G295ON
7ZkQnFP8xIv3RSAfomB+FLUbfrYoX80891VLRHRxwlWG1hkGzoFT507u6KW/7X25K6HtCLkHoh2U
bR7kXuV+AGYF/IaHjhDUls1A2qiBtVHJBNHHLKCbXNAQ8uW85z6Le5DMuSY3S5fdaXBBEOxafkko
gF0iRS6+Qx9yXNfLzzmeApa4qko/7VSvUHHHoEvvHJFfbz9qEpLmGBKZCLz9kxX9y5wj049kMfCO
wPhcz7kjS0NhlIZ9moMBc65tje28TVxln95PXuGhFOsuqoPeHvO6ub3TlvFwphdBBsQgwPyAWZEz
XaqsVcekd05xdbbVOwa9wLR+T+hdjgrpbVMrS4gULxo8VdydS9rrepSD1ptxnaI9MZlIxVwAziM0
ZFHELcjHeLJIMnD5cm5kl+Z4JY1ZiWe4MpNOFgqgLP1ZNP946pbqNXQ0QDym4aHGTZ3BRk2pAfc7
ay0lmtEQmwZgBnARQLhKJGqa+7pQC6oaNK6LGhMy5dwG0KWoSZEAgTXAiEMNRF3v6pveHCaRaO6q
oU8hPOxyeMby9xcHQK5PfVW2WnJWbQZIhV+cKfJnbMsSwS361R8wZ0CJg5hGdnDcchdYh9ynYUlJ
erZOuQkYip77VdgSJrl5RRJZ9cH0c9sDvz560ftgLsQ+CkDMxpclQ6avomkWpecWmufd3U99P7l/
JJI+FC5aIjcZ9CvfZa/dUPwT+6KCDQ/XxuEC82BoRF8M6Hhx0FxPra23cjtqeXo2X5g7exDs3DaB
270JRvnl0cqZ4a6wQWFpncZFei6AizWAjp18RmL350zUXe1HG53E951XAyCbA0H0/kLdyBPdI+ri
j9fb73qs3O7IEbBYTYKPoN+irUQgGOT2pMPRPUMQVvdG/3GGRjD41Qnd2ASHK7qsHmRSCpZ8zZsv
p5y7zsy0UCJTxpRbZFIeNMvVId1KD1l9uj3pX4JUzPminYJsuYVojD8MGn0yzTJr07OBxKBdxpB8
1mWVWMrTsIP68G1jn29DfnIvrXGjYl2XgFylSc/Nj8zP3T5wCNzJtX3VVV0rABiCdAH1FTJ6s/fz
GcDzjQmIe7KpjhCaBBysJc27SbqdTOoNNC43nfunJulW8lIXUvXe6LWetLMFa8GDFT/931p4/mR0
8OGu4z47TtO+zlQ9PfeB5vWH3UyirUW6pxki1SqA2pMr71uP7tgmDaKn5y4YApNUOznQcty9Pwqv
3I8jOSWe9CjSR15dP9xOOB0sHUBbbmuOQ4vbIlk+rXMABdq23ey1TNmaiDNSjRTy8+0lXNse6F0x
ZRDfohdL5+ypduYUUs8ydOKZu3LO3SrcmZJ1lESJvq8BPDzz0hJ3GtQdw6NuhCV5IloQsYB1QWgd
crbRPQm5hW9ytfvfxsZt/bh2qCaVFGProKgTP3bjfZ+MpBXgx/iyP9wJvSjL5QsaZlQleQ3dpMhK
BfQK6Vm1vLo7FPk5QjA679CjQjTA8Dsd8eh86KXtsMlOCrhAPhrRmf51HfEN0FRZGHcQR/EQR3ke
YkORkuxsTtvaegiTQ8juVOXn7RldHSpEaD4bVYDWcLjYaVRHvLzlLDuPgfOgvTO/+EMfU0/dZb61
ARDKhxxJRZggFS0w+yUBMaCFLYImQnZuj91Gf6qeGq8LHH/ed4Ec0L3l4eR5UAWD/XpkI0DELlzy
dMjv8lj3PI+GPFPH7BxLQXin3zfZdgqRYlAEKA1eHXnxH0Qe2H2mCdLYLy3TcoJ3L43k/Dwfm6dv
FmEEgT7EUAJwC5PnzePx+Lb5ePz4CL8ND9mDREkv4r5eGSpyyxABQP4ahE2fPZsXsVYBGXsQaLHy
HH4vA+mH4kNR2xO4ztcwC/VdNOIC3qOBnoAPuyeqsLCvx/I87fXX7nv8EH0HvmJjbKXn6XfrD6fw
DQfrXSaTinqpaI8up8v1TQXrCz8TGsZAaMwn0OtBawsWa+WZeuMRVYFDtAFAGsouuOnzOxHg8jN3
e8scd6wqE+SUMsOEuV2xLZ5GqFm78s65rw/mDmqYW81jL8Z9E0CmYtNuklP54pxDX952b1ZK7Hvp
PX8RLoBoCrgDWHaSVKLO8k0AwNPAdNkmDgBI91SvCsJ7kcjp6npfzDh3+lLaJ3VSWeVZkloy209a
fmdMD3rnOvWLNrggr77tYF+jzesV5i51KvXWCB7U8iyH92qfexo7JPo/pERetio6vNH1b6C4iGwo
t66JGU2aVcvxuQFnj/JGRWmulUGANAFhGyRN8QjWuEH0pQM6SVWJz4b1e2wfpXKThCLI0cpmR9SP
aib4GRAn8pSto1E4o25W6flB83T/WSWN4EH1NS2Jt8WlBe6WQFqylEIKC0r0jL4nYqePSn4nT5vK
+G2rQXXWo4N+NH44EGlCDfe2H6ykTi6tf7ksUJEqVHWCdf17xNzhNfswgvmQ/xy86I5o2yn19V1C
d/RFI6ZIznrlGsasqqDjgpMAQsZlyvWy1DqtZnjyFGTAY2dbP5kiiNqycS7PFoQYyMXDCCgyDYiP
cPu4mYekMauoOkeTRDLj3kZGVDCF/N7lTXB7t+xCq40KmCiPwx/pF4bzyl7VH8U+PiV4Kxn7LCTz
n/y+eBzOsiAf+SXR/5dx9PthJjFGPsPQ10Nd2VMK42ftQN9iNz6Zx9yXHrEZYiK6Gfgdx1tbdsvF
1ZdVI6PjYg30AN7YHvMYaY3+9faE8lH9YgSxrwINLOSbvkAkwSA1s06XKxy9thmwl6xwxxktUiIS
6y8ve97Q4p8Xo2FDWxSUzdVZI+HkRofqJT8oe3pvb0VXnNAUN3HmLFNbBTHTWTqEd3SXP0Sb6Bg/
p0REfri2QpeTt0zu5ZicDMeuCUOWgRd7+Juh/yTb3F6gVadDaUdHFRgBEERdro0opqRloaJU52Gv
gyqT9D/pm/MCSt0X69FISSEomnx5DWGhkOyE4B0SkUjc6dxC1bhp6BKSnLUHNSfDc/NkPyDSPGh/
kgfRobTifVe2uJVqQW8fxVLOztkh2bck3LKgexMRLC4/wp1KV0a4VYpNewTPP4zEu/xR28oP6lHk
cqvjADoQUph4S6Lodb1GCQDoakYZO8+/hh/affxTq4n6Fv647QqfTZncSHDFo6gLPTz0BPMFcdXI
csDUK3bOv8XueHjeBMF4IIgU70Py5j5t0/8j7bqWJLeR7RcxAvTkK12ZrjZsP/PCGEsLGoD+6+/h
aE0VircY0moUipV6o5NwCWTmyXOcbn/b5MrcwaIlE3i7pZ4r3PpgOMy7mPDmlT7HjaM8tjtsuw3i
8pVTtKhgIJLBZlv64C4nLy6lvKkkib0S+T4rbIcAmB7HGxfHmhGU54CeBnqDQB/y0ggoS6jc1wl/
TeVDBnQYKA0tAAluz9b1/YdwacneoxiIiElE8+uFzZq6KYENMWsUHAtoeVRdUfj/mxVhKKST0DMP
PmrUG18kpXKqcdoYxxUABNOEgdjwASh9ICASLnK9stKMRzDRycdZ+0YkOzAU1zCQjnqqJ2cKWrev
XDs+Sio4tA5lubElVidSgwoB9h7CIrHmIudGrqsx5a9jD0FzSG9St2OTvDXMdTPA1ANajFqqiHPR
ky6aphjwGobOWx2U3m41u2XvQosFEEnlk+Rf+/krumagcClvMd2ID7JljoGyWRw7WrABJLzckbNE
Ae2LgM+oJ7bXyUdkZP6kvEMRemOY11v/0pDwZJIBYQP83eSvYN1zKfr4+hrdHbvbm/KqKioOZ/mK
s7tQ0uXKSCqAIHQHdCEBvx+/x79KUHgfyj1QSqgJpl6925uDMwbMCxXnmDido3tL9j1Gov2lw7/e
/qa15YW2FKhYFmr/q0J1Mlc6pWDie+VmmjzLNrG9eU74hou8Kpn8GTkQ/bhEwDZoi17ZnKc5sSyp
RTHBOsp39NkLiFsG8p2JzBMwqMXeuEPNV/Fc+7BxWf8BgF3eCFjbM9uC7+yangAOC9vg8Pi4RzHa
rT12MI79Iw+QEQ6qw7cqoN47AZdK4b/8vD3Bf5oZbplXLhe96GtV7uK4ewUEM7B29aOOFBHZ1Yeo
cJBjD/TduDfdIUAR41k5jQ/lcavqfYUREGdfPEYDHQeiYgZiy63a7+bHyI+R+dkmgfmRaa6cIMjj
Qd44XN6V0ryjLVTNPFL+nFRQs1YnkIkaZgVRMMmreAYeAteQPGrjv87PXbyrxl86tEkGkOFXe5sE
tydw5amK1AAg27iUwGCMuuflBOpDZiRpB+xIXLtpfeKxb0h30p5/lPf2aesyXzsPuPlAB4V01+J7
Lo3VnUxYI5HulXTfei135CH1bo9nzafhWYLCBXA3aM0T3o5plmrmmOXdK3pCi+PYVuUBTIHMJZ1t
O4DANxv2Vh6rgH4BfwP0F3ptZBFyx6cc7e0F7RC+6M599qLf718Aaft9e1h/ag3iPj83I24yszBL
KYOZaYf22qP+ov+Q74LgXvaMJ7aPTjv9q7NznOfeeT7YfvbNlw5hSJzka9gB7/FSu5Pze2Po6nK2
bn3TstpnDpcwPut2h28yJie37jIT0LJnkgQ2qhioJiKTGNI3VLXq11kPuk/IF4DeCIhs02v2E1jm
uN++qdmd/LuVD1z5bnuK7rBTNHnJVv7rqtK5nNHz6RPuBkZ5W7a86F6V/I7392rtglbhdxyUru25
gzPc4d8gp+Fkfuaznas8e2Ehbxy1P2iGW/Ml7E1l7ImkRFX3OtDdlO8ATK/Id+C1Yubae8kOuX60
aUiHx6aeHXW4K+pDSr7XRuEWpoN6CaWuKn3Olpvfm8yzDW+yn3vg3XNfQ8CsHQcloAMYX3/XBzaA
gcCRpR3LH6vcHy0XqvVy95DUD2P0lHFQQnOoDoLgY3AKKM38yumuO1m1PxuBekh/ZHF6Z8XANDvx
uEnFc51BUUzQCuNvFNWWIvvlvuE270E33/HXz6+P3wGakZz2AD3LJ8n5DpVilJ6X8jOy+xKoSGJQ
VC1/Khf/G/9RAqjo4eHoH4lz/Fbs31QfnIi42l8g4gDQ1YSU9V9/hn3p4gzcPoZrpx3SJOj41fAs
BSuh4C07xigdzQnPQvNQEPIjNbp77SP7Zkp7ww5K1r5a3XuWsa2tc33SUBZQlo5mcGggHrqcMbVK
iwhZu/Z10PvZ4XPzVcvsT5LF93Y6k41zvXYlgIQUrPIoHSGdK5aA1YylZWcsuF21uKPTK9e5VxPN
M5GZNj4z9ZH2Dm+2cpNrL4kLs8LxaNSGMGWBC9uP4Jqpn7TGKV7yY/xmeANwa6ovu4ojHYgnI80m
HTg4aZp98neLIfAUKOcsCeYFX3MlDzKYaa1J4L58VcgxdWwrULLYa9+mF5DcjSoACj4CxEet3ni9
Lr5S8A2opikQvwF+CGKvwgrTKaMaI3jHSPp9pcQOV7YwQ1eoyT8jOzMhzK+UNMhJjVH72si7GksJ
lpJeSXZ9HOTSsXarGs/f4Xu/i4f326dmJWuAOT2zLCQnjDpTbJpgcAhiAnYAHTVO8q/e+fED+AYs
p+wyXFKxZ+PPFg7jqj4qDlt4cyhaXM5dkgAce68de/RxwqfExwQ+BXh45RO9WaCkDKYtPs8rwKBo
VwiSBzNisSVhurnPANVIXMOVARnMTzpQ8CpFQBI5VVCGuWcD+KJsFE6v6gyCeTEmsGkU9xXohJGC
rE/Sg/lgP48f5oN5P+667/ZTcr+Vtvt/VhkpXMCt0SgiopBZrPRGPOLkRKND3/Pn+iUJ5r3tVj8S
DD5xKDQjvqivL9wnsUO96MHyb++zlUTlss/++wXCUhMViAKqYalr1TcLN9pBcIzuczB/Zk6kONEj
aXwy/NywunadoUkFtdOl2w6sbJfO2ZJIVKoczyD5x3gw0M8K5fuvxNfUII0PaO8mT/J0shBcvmjF
a8eBiFXcNt9Y78U/XPuP/36E8BYbuF6QxMDkW0U3+IkMXz2kauX2Rv1xe7yrnmpRZ0asYIGjWrBk
x6OtVLWO9or5l1LdE9a6tw0sq3Q1lDMDgiu01boDaRNpX8eT9KnvdQRCd/ObsTFhq7fcH5Xpf41D
cIfyzEpTHeT2Nf+t/pA+81/2m3XSXprHstoY0Pq+PBuR4P/mqaznVIWpuXOUr5AQpPdF4jaAC9+R
03hvg/fuy+05lJdfKU4imIZQBoN6ODK1gvcxCchqwL/Zvtag+P0C3NIXetR1MG6O7xDc4XfmK/2I
S6jkbWQ8Vm+ZM8OiVJzGiYRnhY1OEATh7GTs7E/7DoJCCAl+0yB92lIMX3M7SwoLlybeRdiUwjpm
JbpQSwURX9vcI6hODLbTszemvbFm3rejX6GyBBmNAqDVyRnJXtNcVqoONHu76sho5JZ5ua/KoNqi
JlqbiosvE5a9G5gqRxOCDi3bK82dju6T/ilRvpQ5lIEeIilovrT387HIvt9e/CuHJKNvDiDkhaYD
b1WxEZlZydB2eE6F6EezAfQ3XFyCz9301ETMl4cIHf1buPHrfC0wlQvhMFbAAnOXyNWRxlxD4bzm
YSI9xlMY2ZI3ao9lC8QOO04fCXjwjFPVBSqIn20vm3ak+3V71NdZMHwCYAHofFvYwwD2uvTDVW0l
SWq3POxMtB07ErgkyddCaf2kIoGsS65hItZ6SKdD0RzMxGvokyL9nqcJrVvNow1VmZ+xBNZdt5M2
FuTKoy1fhg6khQIGl5BYlZ71tmPoG+WhyhOv106N9Lvlr8P02Rr2XsV1eXsmru6CxZwB0m284PEM
+HNizuLytqIS2EEGHhpxDimEOxuMMAbfwp0t19qFhxGsKMJ06xYtJmPk4UB/m23vtC0Y4PvG4wQZ
JPKc50Gm7MuIuk23L+c3qABsuNX1BT8b5/KFZ+MkXaLrMdqfw65xs6TcmVLrZ00JSarpwOfKk1NX
y2tnRoky//JlbE5a/rVt30Ap40eJF1VHzeSOnT2h90yOy/0/WAQkY7EhCZhzxfdXpZQkNbIZChiA
IHTxfoy4W/SHv28EyS40fQEsD+FnIZLuLCtlrRnxsLek75ynbJ+bc7FDTX2L2uE6y4nlhqAIwvXl
cAFCfTnZXO0SEKvJbdiT9quRRn483s8pUMraTom5CzaJpfNI3ZfU4+pz3z2r41Hv9ulTc5dF6J6i
7WkuXhIlAAVS8jV1M39APyyNHvvmUPW7ynQG8H40btNsITZW98nyNFsAoNBWEClUqhGKy7NttmEu
yXfgfPKloXemZHpO0dyiVZpLrSeJ/14EVBOOp6n5HXG4w9OnIQWyGCJBeREonx3ik7b2Co140Dne
2MvXTwRMrw1tQRNNPqjE/Elgne1lbZqyhupDGzaDB/GSHDfSCV3kkd8zp3kxfwLCOXm3N8/KNXFh
UvCXrZzFusFgErqx9L4D3kgan9Up7BGolN+GzX7BZTOKDmNBA6M+jVKrJta6UjhIZJziLux+ty2a
4w3HfqbR8/Q0jMzBO3Wf6hsNaSuOEOwJEFNBO8nShinEA6MKlGqpD2OIbM7s0XpAv0is5FC8NLfk
a5dXhjC4xbsjh47WY3QZCK9iUtkskad5DIG58moFglZ27FbNvos3OPVWx3RmaPn52UaReyVmdUvG
sG93ZlE7bXbspi3Wo6s3Ph4Q56MR3lQW57hjOUYz5B9x9r2O3m9vves8mmBA2HtTJBtpFsOALjuy
ue87N5kCtEWg7Alu3Pmhf+833vvXCwQeg8WDEQWVcQzuct40pStyM0rGsKrSapfodX7XDmTyrHmq
gExXtnj+r+98lDfQQIOEHXp/oa57aW+O9AyQDDaGcWru28dCi50o4j6dOm/OseHjbKsL/HrRAGAA
NkOBWaTvxB7sXgNNFYpxY1hYNtKmKVq+89LcsnIdWYAJ4U9gAdl1OC3xIpgKsEVaqY6J7BvzwApq
BcAxKO5A6tzrGK33oyTl+4IhtuBT+bu3uslPR7N3Yghw+GBxih20mPQBIHqxb+VjsVNjtpVkXqb3
8jziKyE3qi6ZPAvN+ZfTn/Z6ajcgrQ3tenBsO3UJUIfyYHnWEGT2FgvA2tSfWxMWm9s215UJ796+
qbyY63uNlxvA0bUBKQpaT9HYvqgKCPsXCqNaN2j5FKoAe0VvqY5tdG+o70R+vn02leuHHbwzDoqG
bn68XUTV1LyIUl2j3RQmdRUkxVfCAii4O1nrjo/syYzR3mB9JNbgQWUIx/Zrmj3TeJfZd2A6qNF7
3P/Qv5Sp6VgLJ8e48ZS+dn/g4fhTTdeRCUcZ4XJdB6iE21MzTGGTx6dUBxTEbianScot1va1JQUa
3kJgiZQsjvClIaPqTGWQ2imcrfYh1theocnb7ZleNYH+SUwz6gkwdGnClECHqg0YSyInCFlKGdzD
DdkU214e4uJRWLCwuJSWRlgRGjZVhtwwQ5/CKoKUSAS/sItNufWYXrVu0lnTh57yfl9KCXPpNHEf
4qv02DLGXdpmind70GsLiPgMGvaI2HEwhbChKIaqZpk8hTo3H3VsnKKjj6A32t02s+LuF0Fe2QAb
FyrbIqSrKEzsDYNMYTokzyVYMfK59Bn7Nm2xja2dSwNqSrhcliK6+M6fdW4ojZrPIe+zXyy3vRL/
cFAn8pTZfm1avlWeuX62IaY/MyicgLZVYtUaYhjs2t0gZ65c/9DK14IAuO0o1g+1929P5crbFBZR
fQKnClD3cPqX+3QGwSOlACqFNDvKneop8jEyCjCatU6MsDrWfk6dFkxz/GiS7MDLeCOUWjsnaEYE
peKSOcI7+dL+kMmNCi7LOQSGcnaZGtc7UPxuiRFcJ+xxsZnAm8Hx2SYiKuE4TiyRaJOaSF6Y+V6u
vX7yWOoorRdRw8leVHOHpmWwcO1qyd7VXeOps3IHZh+O0myafx2MfUabI2vVl435v34448PQlwMq
T/Ch4yRfjp8qvGWljg8bpUcDMBZFdRPJV5pH+U2tg1T/OmzleNcOKSYCgCJAs9H5JMSVioZSea6p
M05P7EuRGgBTcSiLrQhk7ZAuHbkg0VTBny8WvRToso4FmedwHPsCzeUZ2CushjlGAgKlIfl5ex5X
XmR4fIPLCRkqbGRRXK9N6twe25iEctWSXZXmb1Yh6S6J1fZEy4zuKJNNv9fGrcaVlRMLw2AQhWQy
srHiWwRwZ0ubeALDL8qRvQ47ZXDn8tj+lrsvt4e4sm4XloR3CCVUlesMQ7RpeWh0UH6AWjKZzKfb
ZtYGhGLHQoS29FOKDkGjxWy3ZTWF1n3h4ow078+V7qqJWxHntqW1NTu3JNwWUwnim6iCJZYHtvEL
MEKXkTBH/zaxXnkf3La2Ni6ghrDpATy/ZlaLk5oMmc2m0CSFbyYxgFiyp1reZEHRmjyXNQqk0ett
m2sjRFCyQDFBiXPVNQXZeFDyUgUjREeCFk5o6QZzXAmCyqDPNsB6W7aEhFkRW1ZU2Lh7iUseKuD4
QVOh3FUbVtYcKVoFgKVWCKgUwBF06a+0tjKp1WhTONkAIHbVYzWUnj5mQZQZh7w4ZZLPgEAZnvR0
2JVz+y4h4xD9tI0HooPq3mXhZP3s5h+3J3rF2Vx81fLzs8B5lORBklI8g8YYHc9Wf1AyEOOAHywH
cfBtU6vzfDYBwjGMLBxCaHlOYaxohcNLVH2UGMKRiESwc7MBS7yliLvyDEHJFeL1aI+HkxHfO1MZ
51kxp/DYLQmjeFdHxLeTQ198h2747dGtOZmFaBFiFrgZ0Bt7OZGRPOc9U6s5BLiu2w+RNQWShlAw
U+fmcNvUSlkB8FmMaVFeXdynsGOryYDfnOs5zIsXprzT/Fdh/mgfrcxL54eWvRfSR1nftdQDphJM
dtnutv21oeLhAaQi+mOByxDuQWJJfEiKCbOqjfmOlvwH1FJjf+ZQL7htac31/NEOwxVh4T4UdqcC
6j57knHjDqNLn9WXanpU72YlBcFBECdbG3R1XItS2b+sCRuUjXMdS5Uxh3qD2mMPkLCV+k0Xb8Ss
17C7JRuBix0tFYgo0cFxuVXaCQ/0WJPmUOs9qLsTpNvr0La/lKx2KAfQq/Yzfd9LzB2yn4x7EbIj
+VOkOll+bPihUTIH3P9F7Srzgz6+prXl5IN5b5QbQcnagUX2FYg0tK6iA0RY52hstNHSozkEYps4
KlOfOlDPu33OZNdO0t7jIMN2K6v9B1ki9BggY4O8KFRTxLRvM/Gam+DOC81PqB1oCvesGBDxA21G
j37c3mIri45XFkreeEsCiy72DubodJoQ/JEwAZGgLydUduq2Sn3WFfX+tqk/2Qgh5kSZC+rcCIqQ
dDOWCT9ztllmD4NhDnJomfGrURDqVRFezsUoK+48MYgJgmvcG5mERv7ZAEOlPstBxwjdx3Bkzywd
S4hgp8yZOyO/s/D6Dcy+HwI1TWOHFXZ3nyla6VmFzCDgUFl+yTpISc1GJH+q/dj5yDarPrAQ9KmY
SPI8JrEFxdm+8gr0e214qZWbBdwWS0CLlBMKb8Iur7u2yZKuVMOqO9GW3dPpyeIoGVjWxjZdc4fn
lkR/RJO0aua+UENqBsAvAEA64yXE/KSs9nL6YBZgBoNSXJ44lRYH2dcpuuvKyTFH6cvtBdawfsL6
Liy0iAkJlL1RD7pc3w61P2bb+BAilx7XkGDfAsRd47ZwLM5NLNv5bAu1Ep1Hu8zVMNfvjOrBZGgw
wFti6JSdOZ5G/mACCYikajGdWmNyFbATZb4K1E/2/E/GinAINzouPbGnSs55zlujUUOdSCdV6l1o
jW+FeEsIfT2f/7UhbKGMdURu21oNJ7dUvcLYUbcqXHPHjjnzm8grPv+nMYkbSenRXlVQjClF6l0H
MgsQ7NsWrvE1wAahJQVHAnQ9aEUThqSOrJ6tUtJCPh5G4zfXPlpHm351kH750Si+FNy2d+3dYA4t
Yyi/LF6HCBcob5WZJSDoC7Ezg7R8HOmeFHzDyPW2h6IrgbqVAReJwqvw9IG8HTdysHiGQ4LW9als
wcqNqtLGMV9m5nIzgHoAznOpJeEfhpBvkTg140oy9LANjAY08vNJcqU0ZPrnm5xt4SNX5g1tlegB
QQc2sp2m8BQo8j7meRrrodHQUwPomOSVav+3UbVQqzORPFqEsHHLifuNjSYZVJNjSFHNAohUM+hm
tGCBhSzQqRyT1De02QqafJD3Q22C6q0zkwdTbatdo8TVftDzbGMtl4GJs4yuOySUcOnjShSuKDZn
YCbqaz3kvmV+SsRptB8D4GbS7vbGXDbepR3012FnGMihgUrvikWqnQ1QknM5nBNPJ6pT/TDGQJ+2
Whyu11EDQhwx16I/gN4aYTjJQn80UUNGBNkUO9CpQUKSqbaPfBrb3x7RSoC32FrOtYo6IKA2GPKZ
a7ZxhRKd63Iozx8ptz/UMfMVlNZz4g3c783U7UzuoGWxtWbArnapoexzzamqQyoBoPXKNC8H/qb/
efu7rtgtUPhCGy828jLTeEYLPqAxQPueonYVDiDRasEE2g1PdfPJm/l738pug5xl0YOsNiaumj1m
VYrC3yNrPioyvDZAihil8lOdrY3A8/o4Aw+lYaLgDZHpF52G3A8DA9GhEsrS0aSVM0wV5K1ciyVB
Nb+PklNPG9595Z2wmIS1ZdMt1+jlAo1DXMoZfhLS56mnAOtHXlYVmROT3JVavBtIZjn9Q2M7Rq4+
JoNP9MyNevMQs27jmP1JBl3uf9AagR94afoCN7G4/62myvthSrRwYJHtK2ZOgyaSx30/NTystJo4
dSVFQItpvRNZlbGXgNhGH+rQ/97YHot3vvoSHHd50WsDcFUIJnPGqRFLqRaa8ujoiW9KX1p0YHMr
c2QwCBcPrUvuGggRm/5ty9c7AFNwZlh4LZE2N1WuYQpyuwan5FSh44UiknWpfZTyJ55sxF0rGXvw
MqPqoeiLZDcRU9mRJckAQTEjTE5V8tpNAwjAd1KYIQUpDU7Zlo4+ONxWA1JvQC5WfANMw91B8GHp
aBbR0LlKIynuOyNUzdRJqerY2tchAogFzoEkUDEuQDMZsNpXuRP/gJuomF9DKTWq95N2n2aHOC58
2xo3vuva2y+fBWcP5hQIvon4DMVK2zLTBiOUdGWv8kMdgxJ7lr2y0oPo74NgZV2VIUeBVnwNW03k
te0TWRtUfTLDDi2wzYmBJ3XJJmZTkGUvE/C/j2y4r7RDkk13prz1mLy+cXQVMBuCzAnW/yo92w0l
SiR2b4at6g+guTSilx4KdN1L0f8smmfzfQRddjlmu3npA/sAcmsaN9rnl9tGOGoXnyA8lAj6sNmY
DmZo1K4sBUr+Duwpkqf3VnuXgSP89vm6vvsuBywcbNWS51KSZjNE+Gu4Qw3JJrOegCWxqq2A/RrU
i6VFgQjvQLwykbgVHmdD2c5JSzUzHBM0VdbvCUpvxp08A8utVe0B2YkMwAvTK6L7vHu6Pc7VhT2z
LcwqtH0ysNOqZmibu7R+qqLnGCrwG87jzwkV1g7IDhXHBKSJ6OxeZvvsdgeEQS95oWbPmkSwQ5oi
0lIvNqMePAglzxrPzmQUkttGBaYjbcHXe99wefxI67hunAyd0NF+JDz91kCw5kOybajKoMhSPmR0
BJtDX03QKrLxf469khToy+jTpIz2bZ4Ry63nYrYglgEsr9fHg/kLrclp7YKtt6JuOsrszdIH+qkl
k/StmpdsAE7BbO4yleJ214fZNI4gDJG6QNNqpAnlFJhAVyq15ZdCcN4d8rb41s4c2kRg/ABZqRpB
JqlgACIZST5+DKSLBq9MjR5tmqpM3TJT0a1TtY1ZurlBq8/MHDtEZHolPVHQeYEjDAVS3Z2gI2g9
jQxv91+gKFexCYYRGQwgwKfvjA68dEYa6eXDDF/30fGuAIk82jZOuVwUjVuziHpgHhtAL9hZxQiK
rFY6zUSNIR6FDBv3DMxN7g36PHw3jIRTl9MexZdOUSp7J826Fn+jdg2PQzq9aoK00sCvOdGqV98m
rhWnKQJCbSPXL5w8oH9QHcTF/m/hSSF6MEdtKpMK+pZqgXJpKhlhl5a9Y3Ubd7dwg/5lZ+E+tyB8
A5C/YAecM9E8Qyz2VNHIvssm23JVOupek9MUDCcD2zGbW4dKaTxJZn+TVexf1qFygBhmqYgKZz6f
aB7FjZmd+pP9HdXe26da8JV/fjskIhAi47W2JMwuz1uWKHmk0jk7FcXkM7M9pHrrDihu0fpV4bvK
+HsIwit7gre0x9hqTAn2TOxRTcrR+Vc5m21CwoV7ZUV481Q1l0tJltGsboxYIft+5vaj0bbH3q73
Wb7hGZffduaz/rKGSERD9hy0xWKJfOFEmiCvkZ2YNhO3ovHoqqM8e7dXSsxp/GUGbCmIGAHrA6z0
cqnqqqIt2n6zU6NXgUb2EqCDisusYTcjJz0VhYcudI9nW8kNwfFf2V1+fuaS6zpRJdXAkhn0we53
LeWBXT919dYAV6fxbHzCMdOLXFaqZhEDHp3pZdiIG9ecBRoP/jN7y0E4G4Vk4/Lsl9lTOPKU0jcS
E+D/tjh1Vq0AALmoRkEOhwjHaaj1rBl1CYfVrneDwh2Danjm/L335F8rcmZFPES2nqDHKkY3p/xu
RLXbKnDTBfGr6RdX325vu9WjZFuo1yB5Agzr4hzP541wuFkwC5+QhNYdVQfBoJqnxFNYnO2gSQ7y
+DrfUk5Ym0YQYC4OF9QJiFwvjcZlJGObpflJ1n610AdH7hzdFOHtka0aAfcf0nZoe77qJYwwXFpb
ZX4aNfmh18lD3OoPI2gNbptZm0Bo9UGGDsBpBKLCYvWU9pOSN/nJnIKcfTO1Uxl7II/08q2er/UB
/deS4PWGHg0hkgJJaey7A6jyEE3eHsqqAUD5Fl0hvPDFqyge1LGrWxhoCPWtcUcmdN3EG5t7zd2g
HPUfI8IRMgpQtJCuyk81OmVyv4qPZrmbt5KCq0PBlYrs4xKsEmFVVACW55wMWHzmkwavw9JNcJvf
nq+1oeCRvjReIfoDmvVyG+dzFYFhWs9PLPE1tFpGro0wXPFvWxGj3j/u4NyMcEQJHljcVNPiRBga
zJFkGlw2y1/kqULNc46MCGLntPCQoUr8MerQY9aaaLnXpM4hLdQYq6l2VXMqd4hRJb9lBog30jH2
enXuXX3soTU3qfPr7a9eW4CzjxajVCbXNZCamJuhP8nNTp192di4l9feNgskXcdeRTh8VQDusyzu
WYsirnHXdW+Nlj4qvHcQnEIu89egso2FWB0ScIo2QhfkKMWOj4bEVdXJQ3aidpt5fauTO5WBeMZm
mb67PXtrd+UiM/dvU8KSM6ZlY5Z12Yn7pr/Ff7c+DsDigKCxwOglXPhzMXQyW+atQK886gFuUs+u
PWy439XDgRLNv60I1z1Tp3guNFjhCmqpeX3Up8K1u28gZ3m5PVmr48E2QOcFLhXcY5fHkAOsX0+g
1Ti16TfdDOc4HIp/MhiAt5baDBoURFiKUXTNVLR4AqL7dxo0x5zR3myHm8/ntVBkURX8tx3BbWk2
zyVlxluMdqqv1+gxlNC1Jk0uB8sOhNhcWwY1ZrIxgatPT6DEgWk2gRO5ajCaUKKB1CAeT5Neu0nx
iJzyDpRdYz9A/yJ1k+iHEpuuxdH5envpVvc54hLgFwEaQAL3cunqSslGdcBDoMgyt4l+29VW98Tq
5jizsPz87H2DLJbGEo7gbozehvGI5LAzdO+3R7HqiJYCLpoxdUMV+SST1DAGI0MIZ5U7kroRGn1l
3+ZBBgG1LdTQ2nPjT7H4X7aEGeNDnwNoAVt5DbxwBb5B7RGQLFNjgaJvAYdWl2dJawKPiYqHmI9K
jDlF4wmeUFZMCJhLy6eqKjayeaKS55/rDb966aLDaw2ljMsVMselT5Bl+Ql1QtviDnJ5PD0Go/VN
Uvy2etdeQHRHig/0l2eQ/uOqA4atcfTqIXdypQxur+Xa/C6soICeLc0wYsDcSe08jQXNTz0p/ZKG
CmAdE/jyLAr0lL3xgFjbnGihhxrU0t2OZNHl0KsIKd6U4O1YHCpCnca+p1ApuT2gNZeyHOxFSRvc
vWL0Osl2HY3Q8Dh1rXTMMgp6mMKvGXHyXmYYFgj7aetUurTVKb62eQDiAIoDkFd01QgPvdbIW7kh
SN+QoXwpsWbDmB9uj211sc5MCO4y7zSjk8AsekJyzzC1F1m/z1QWlE3njqa6sVhbxoSTR5f2WknX
l3RUkA9QbATTDkuDWBtPvWZtGFtzKeeTJ7gtqRtlqG7DWF5Pj3oxe0aqOcVAfTN64EXpF8rmM3N1
M6rog8BTamGJEt4cdOkyVWqenyhHnsMpkd3rXA4eVwi+JwqwkEbJQDJu0RJ0p52MLvBM5lB/nSrl
u0Zbs3HSpAEEFc/Q7gdlJn+iU55mvj5MabCkXiFxxIZfsc0ACTF5RF6T0Uwjx+jy6KkrZCvC4UbS
8V7Ki3Hjqbg+NhtRDcpGoFMUnjyyNeZ5B+U34P2QH5KduN2DnWXjpK0aQa8VEJ34C12Sl6c5ilH7
nZDOO0lR7ijzDj2MDtG+3d7yq6cKBaA/IuHwneIulIoSEUeOIHCA1lAKela/GgHGv21lmQ8x5QV/
j9my0BcDtcHLoWTW3DEL2konNEx0A5pUAKI7bsJ4VscCXLFpAnxLcAFcWklGXnLThPsDW6Htdq+3
x7C6HEuvDUo04AUVYSGZBf56buG36/Zbnj2YCXPa5P22jdURnNkQHDjRoENdpoiYOQQ8D1FVSk6T
Wty7bUXk2/rrikQsu4CdUOQXU4NzK0UAMS4x8xxMhfNp3U9OHwO4ukeOvsif9T2hmUu6nf522/Ka
zwMsDWVGBDxgrRNWaJzAZGAUBi6olE4+jzvwTJgltNn7ubqTBnJS9HJLgn5t3c5tLj8/e7HJHSkz
3mrYe+UQQOzgHlQgPmfjxqSuDw1CbzrS4qg0iC4h5ZwNg5mfEk31oKPsNZnmKaR8sjviULZRyxCR
Cn+WEEg1HdchNvsVFAo69r1Wxz32OiRl+4cEQkRHVoLN5NgZu/Zzb7/eXrm1WUQmGZXipesMQsqX
s2iOJWrdLZIGTfVUGApSoqCmyCr/tpW1SYRKKLBxgJXjvSRYqVO11GkvYa30yUPv9cTBPWff9YSe
6qr8B/516RgDkTCQByiWXA4JFTmEkrMKrfsMXH/NroXceLfVgLA6ojMjwqtFMowI2RYFz6X/I+3K
duPIke0XJZD78ppbLarSYlm2pZeEFymTue/b199DNdrOojlFtC4G6B7MAIoiMxhBRpw4p5q9dATw
k4SrNntRZPva8HB9+7gfSQc8DABterAZH6yWMh2bBD44yq1bTQ+0pTeK0AkiI3TFm/OUVk42ySWM
ZGjfpWu0w/w6wGJEcJ5EZphXuKPlaGNKOLb94M7JLpPOIilPkQUmKY3FunRxS0tKABTVIxjtIelL
LAGckIY0NvVBounfb8IWrpbYmGOtwXbZRueNoNRr1w/0yOgFC0UrdBEQfS4/iDFFRhVZ9NCkpms5
P9I080sQp33At0woHNCpRMq2emlFKZve0SSsw5DfyvYckwE0BR86khsjzCepST5Edm5nJ9KBlcQA
Oh2s46J2CO8ygrGVf1eiM92CrCZTk9BIbSvH5nse3Sh5IIJecG1Y4DqiRPpURupyt1LAEOyuiHD5
Tb5qw1up7abk1OiCLy+ywkQwZbFJgtlTBGXlXPqYVMd1+n4cBVGFbwWzcZR5nU7aXq6lHfGCVdM0
P3VGuVeTY9Y7EFDdOdX36x5GP+5fJwUS2//aYfw4tgmkK2rM3AHj4KiOJ9cdniiLa0NKj2g/8lH2
hBcu0dqYO3Y1oNPdZwVq4S+p8zTcWuAhAfvJ9YWxELf3ZI2CPi4FgLlRYO3lDgKCg3SJvTiV6/1q
q/tZAzlwd8h7T+vxXpHdTn+t18/NCuiZpgfXrfPCHAaXkbeB0KaUd5fG9bXEK92ZAUeAMDLoY9uz
Rb5cN8Et+NGZYRUlF5B+sFOUZiYrnZOi61frUeKpcr7TyXJrjeCQyT9py90AntESmE6j+4/TUHRr
VbSWUA+g/wUX2svVQdpFw5QMgt9aPUvAqzaukR972UN7++36IjmuAslLBXU5mMLYFeOeK4gvlnlu
MBIK5DVKf/rQhHm2L0UVOb4drMSGFK1usQqwzSrVaaO0+cnWpadZ776Pk3Uol/hY4Tkq8EyOb2BN
f2zR37LJ5bFcNRC97fOT1R8NEmBVySiIUZwL0IUJ5gOpTWYslYXljA0SYEHAvqdq6X2bZw+g09k7
EKu5/p04CRcAdtCd67TvCKzK5ZoKTWu6SocvysnXFZBZW9TW5MSpCwPMinI777S5x71xlXBhDBp1
2cXFwb6PqyQ02273X/m2//FxSvUA/Rv0C1iy4rrtDSWHnNVpis1XSTXuIRsuuN5znY6qDmDgDnRa
7C1ldlZLmhesqR+88lfd38TOPq4FVzrulwFMD8xPEOQCfujyy8ydHEFQAwG+xMDLaBthMv/3yxZS
1B8L9Bds/HmVYydqSI6zk5guejeY4PjIidlYoCdqYwG1ea1YVlgw1YcG8J28/YVm6geMoCsEwhkd
LSi48aURI7WUKs6RLwrrpv4xOIdIkBN4X2JrgFmFOdWLnpUwoFUuJlinTHAGeUcEfS1M6aDzJIPH
8HIBciuPOtrEWIA81q5uxBikdPa5arkW6Fz16UFZ5EdDTfbXjz7Pi7dmmZM5L30+lXWZn5LoLHev
ko76N8YyY1GbiZfv8G78sz4mp84oQaWmivWluU1OUalKXt9PuQ8mr/vcuMsX5W4hzks56Saa6ZGI
vpz+eeamdGGeuSbHyjjoag3zbXS35p8xtAEZigF0QYtReV0kqDXwdxUNBVRs0LZ55+DauDwZuySv
NViDCE4CkK0Knff8WBoi2k6uHVWjFt71pRmvx0tZSXQHXw8Yi3U4GtWxzI+QArnuI9S1/9o7kHEB
wvNeqGE+nWTpaRuvSOMwEU0PWImwVS0ywXyePLE6MI/BhK4PyD+Z9RUI7zu7FI2d8jfs91JYksrM
cjAhbSO1ZiWFvkBPZW1C50PBCEN+uPHgHYtyNHOWa4AIm3bMT739ZMe2j3A01Y0gYHADEq0IAjeL
Eex3+Z6NjymL1EZSjy3TJKn0iwbNECk1/iP/1XsiRXbDLdjCCUWp7nIpS1+qlVLDSqeYPj4+6O4b
Bbzao68qAjfjLQipCD0c8OpSNfZLUwBbl1bRK/nJqSvo31i57KH+vQi2jedplNoCdqCB8hcsSVpV
YwSUG3GIAIWtRc+UhSF3ZFHXm+dpeL3gWKLXAQA3k7nrsbcrI9fg0cD77LLJtTWPWIJ3JncxKA2/
dyPoNftyy3KlavtYVXEycQ0Zv4CMzO4EoYx3GQV33b8mWO6ERcvNpFfxVQqI6bbpfhnPZrxTZAuS
Q6JaJs8DNIq8wDwd5ktkdjkayZrVGItT18QhHl607Hw9lHEtoE6Kb68CF2Yzz8pclfBmTnAX0aTM
lUAvWH4AXId50D8WmKd/UY+zob0/j7vvXVYcy+FNzp9iKxckbm5C3RpiHldJbBFwJGApADtG8RET
p9qD8YQ68zKGOrjNpg/csLb2GIdOB82ZWnqNo1tHcRwtaAoELx/eoQEnJeYNQImGE8p8HjsbliEz
8bhSI20ntaabdRAZ6V+iSkSow7UEWg6g/XE+MUR5eXKaomqtQUGI1uQvVXPvoKpANPTACpFQDO+I
6oBW4HWlAUvGQtYSp4/AnjK/vxc7oh3gDJkwrfHcemuEOTiIAlmd9ghqsWmganAEocEHvj44lhXa
V8WLx6LL3GSbVB+icRhhYSo6zAYBIGK8yobgLcLdq40RJm9qsSKZaoG90knhO8MbPaBgGvGvxwCR
FebKO+ljnHUEVuoSU4L5aFvebDfQSwOtiSDZ0H1nb06gokP0dDCViKLL5a41i16CgRPxefxmvuWP
5Zq5ewn6HO1XUbOJF6ZBvQ2KEsCf8CZlvk8uQ5KhXNPi5LSgWF7LdvrVxeDTSRJZeljK8vtoDiIa
ae4Zgk9Dkwe4dQxBXa5OiSdol+dZgVQaofU5e23WuVo5+ub0ev2T8SwZJir1ClCmuE8xn4xIidRU
ZV6cFOPU1aVfJw8gB3alVjAcx3MNQLsobQCkNaCJfrmieWrr0YnL4jQEUeP9aEUML6K/z+xYXY6S
3RZYh2zdDNUJsOt4vL++VTyX2y6BOUOY05rLGrK0tJYzTzfZ92q6AUbXG7RXtAYwPXm8bo8XekAU
AMAk1ImgH8/kOwUtoRKsjgXO7AKCHt0dPoDtw22QlkqBjMFNhEkKatd2cwxhvlPWRJjya4LS/Eae
W9AWW5VXZCKhOm5iBfCHQnCA9EfEu3SCYsXNsy4q2Iu6+65IHiq0CGIZk62pKblz/iMu3yYSKtEq
+HQ8L98aZrayHSNVKToY7pIWE3+QwSZjGBUPuQgYzHND8BHS4jZlfGXpfXpiGOXiwM2lYWdVx2jY
faTlSSkPf5tgPL2Q63XuME91et8s4i3DcYzfrrueaBmMq4OzJ41nEH+fIL0ypUFOzta8+/+ZYAKP
mSeR04Iel+4U5iSwU3olOED8VVB0DCrllFPr0t00IwVhV9sXJ1WL1xDPMMjladabsShxcH0xvNCA
dyLKBcgUaH0yt4Q0LmulHGHJnntwQjTKiIecAUSx084yZFXi/jxEZrNfm155WUdV1NjnrvSPfRYO
VOdQTDEgtX4y5Rd8ryh7+tj3skEmiOOLoMGe3T6WctrHxBGya8+uoLa8erpoNIB7TjdGmHMq2RNS
sGUXJxJPuzie/Wl8ILZ6X08fuA8Bm/V7NcwVP48c2VwKA5EIhKGYQEPlxeoEV27exQE8r8B/g04E
l2HWRgaiosaIipOWyOC1Pnd265ay5AaCWxevAIccQduhMp7Ff5XESki0dJL2vhZJdaH+mTzan8fk
LMxIvBVtLTFJ3OjNrrRHHRkQqg9J+RQ1b3o+hn0XufUoeoXRb83e8CwqDWgAeA6eV+b0TkB8Q6UJ
xrK3CgR1GLW40fx7e/CWyM1fTKHKJ+8Mbe0xixsLMhIlhUto63CyRnOGAFfl2aXpmn0SLBgfAKJ4
3k3OK3jNwmRSj/1gfHPU2WsyUxC5uBuNCgdlgIRcLqt7JUcj2NqgzHQa5OOUaOHQRZ5V3vTGYzTp
h+uxi2MLDwM6r0Qp7v8CXUKQYrExuUpOUu2Yd80im64WQ/NBmjCQZXVFBc21KhcETFYMg1a/NAqJ
p9cA0Mqw3D5GYfUE6hXkhOEWL/oCMhFwhc+O26h3S90EjkbulfScSyPIB1/mCRVl5atSDUGfvGml
iGqHE3bwY2ihV7ZAE86Cr8zJkQZjrMlJdfqwDI0O1B8gX2oqwVOPb4dWk5AikMKZ+09pGIlcqgPB
vEbahJi66VxdJ3OAeaxpjzG3RhAZqMsyRwiiaTL9Dy74mFa6TIASSFipfBM2ecCk+ppFpT/Mxn8U
JvjnU26sMEEbyqLE0lJY0TD5XLZhQsLSzAVeyjmdqPehsgj0EqYe2SYOqM26RG8ncgKj+85S74ta
OkTkI99nY4Qelc1TvC5KPO/tEU0UzIamnyPtFXyQmiAtcJ2Abhpe+yjHsNXlDPSMtWJhJaOqHTM5
eF0XUFplguLi++vgr2+/McOET7IYi7pGMznFWeJlyjEz74gu7Wpj8aZefwShnavGD0r5tMgHpzM9
p5v9qOl8Xb3t8ZhuA2c+Wel3MI5Y9r7V9jjLJynrDtUEalnlzjgAPRsMtRRE3dkW3dx4MQlAUozw
aQCK2Oz046hOTZUoGjmBjK2VbppD9jy+1h9AkeHU/7bCliwLyEWPvQ4ruILibudloFobel1QqeCu
BXUKoDsxCiOzZd65UNBlplZKzYvQ4FlXL76PerAHff7vgRzpAihq1IgBv6COt/FeZbakoR/QAjQA
p77P7fhX2xPVX6NC2hnxggp2jTRy3SbvWG5tMidmTaQp7wYsDinDM4vvs3IkgyBX8A4MpukxQoW6
pYFRn8t1Gf0MrpicpCc0f0D/de6sH5W1i8PrK9F5wRLzSsgAqMOhUMosRUnzWo0LmGkCfTeepD24
Fko/OoAuyAPbOjjgXMtV3MrL3SJMwix4fvraetrxaQyMfXzfep3qTgdrB7Ibt/WyQ+Z/Kd3SS3f5
YXwV/FasmD3b25/KlFjHZUgiYiXpiZS4C3U/Em133QAPJKZtLTAPGmkeu1yNsBmame3QjwvNGXya
8udcbYIZ3GR2emwNSk5tWeDkEw24sxS27yllY/59anzjytGUxaU+YIEq+J1BhzasbvcC+CWUJ+7G
79G3/vt8C1n55AElv+sr53sBCIkBHeOwQUKvaJTTvALHSwOV3zwvaz+xFENwbFjCxX8WCHS+jVSG
QRSHyZlmVDZI2C3IxaTQSF+iiQSWme7rwc3AbURc6K24aAiWi9/P+Sd92qMHaUL6CxOeMQieFmHT
gxelUFX4/YOYQ+YUkNmMY0w0W1C3bzH3AImqWbU8PULtaRYkc/7yKXUFThpoZ00mVBlJUsggfoZ7
dYtXR5m/qombRd8S0JQPZ+1c/pjVytXGUB3TcD4rn+QljJX7ChUbqC1e/+LclW9+C3PumxRqahX4
o05QILfWn5ME7qdqX5lunYm617xZF0w9GoDsoKpLr4GXoSyH+INjTJiyj+SHEkySfdK7mXKWmmO0
WGEUEzfqfcuB9nQwU1o/qExMo6ASy716b38E63s1QTdAwUg5XvDTzYio5a3dOXZJ5caf+zdn9pWX
1F0w8PC5+yya/eMljK1xxs8S4F/0QsPw/xIX/my+oGXlCTWsaHT6Kz6iek6pc7HJ7GXRIe3SzCtW
2B5yXHxV9diVx6n4IWuncfwOaMcHMhTmUIA1BX8y2D9oUNmEK2OtSwdymTg8/bEh6EwC9Ukq1H1E
yAReBRUijBpUjVC0xbNAu7QUp3UkAYKXnsps9MrkU6NYHu3mRaB6c0YMcSBK45H46foR4Q34gIoe
ZDOUqR2FTcZvCy1LrSLBuOtcO2Gz5t6ah1H7a2pd5ZSlztlZn8Bsd0wFV2WWM/CfMImbDIDPuKeh
G3K5XEVOai2f1PTkqD9TdUYjsQoMg7hTdVMmsd8mOrBci9tDjjZfV9ck3R5vLEElgnf/gBf9/hFM
sJqjkqSdAQIB2foKxJ03gaYAI5+H9D+ynb6vFi4EmBqQogq+8eVqtbkwbOhpZlitb/fh+r3P3Xj0
yE8bZ1HwPuDlObQUMAoCXJxjsn0fZTYLCQICeOoQ4xXCchOUsVJLEFrpD2bPoYVZcwzZoYiBObTL
BXXZtBbIKXAbI4C8ZtIE2vcqOQ2gFBQ1g3lRfGuKiSsAwKFPW8PU5FVflFP+WAM16n7gGGyNMKdP
r5I1yyYYsVT/ZZggceyOXrq6KjiAAUd7uG6Ou3vQuJJBvaRCPZqxZqWVndoxrEWWfFh02n52oYo6
K2DoAONvJ3BzXmS2HIBE0LTHUWdfQxaI7SlGCEFz0ohXNtHZyfO3qI1EyZ/3qaBtAi1jdFURnxmv
gJJx7GQy+EZ6rd0bCgROipu130GLXEluIEoQN6VLzFvV+QJ9oXYKc9ncd6OXrJ9jRYRZ4h0DG5yk
ABvjXxCrufTQuZrkFuxX4DzT6uxgW30akLhTBIeNl49wyICgBZMzpi6YCFJWq7bUs56e1jHaJbkU
lARw/aTzITDv9uWxa8aH1KoFiZ73QTHso4LxAfcK/ONybaDCwfAHmiCnZLQ9sD1YkJkVplreBm6N
MKlPUSpdmYChP63tQ71+0ZNVcOhUnrtsLTCfKFpRsDEqbF7i3FXm4EcY1DeK6iiDVKK0VreI6bO6
GKRjUtyl2VnCjTUz3LTJqHb6hBE33cUrP5hyAhindZtOQZyvoa7tOsUtlXbfq6FFRPPyol/NfPJs
aSUMT9NPnp2WCprvNgQ3XkjugdJasEP87wyBdvCJAsquUu/b3D5AEmFklYMkCSYA4JWIK6GkmCvh
9WjE/dAAy6NrglsABhourUAjQh2zCFaS1gbQnHjg375ugbuOjQXmQ0udss5zjy2rFABVJ9OzQcJd
iuBJfCsWMHCow1JVyMt1DLGeF0OHU2HNlj+i9UNrWPOyu74WXuyGQMBvK8xaChI1CcgHwHW0ntXI
8J3pFU2/sc1xGQV5b/zfNLrfbw5QiIfaFxAxqOIz3lZNy6wXDrhCSHmLel4xZ+cBLJtA6sUfcTbA
qlC+VjFRaDALI22UlV00/0NFueDG4ExPqiJidqW/l704YNjgtxVmPVjqCim8Fc421EE+QC8R4jFS
fFw70XufF5ppiRH6EphTBub30h0sM2t7K8KHyk2CcFJ5jeEZ+TeMatR6FihjgArpddfgRoaNReo6
m+NKSiuWEoKD1FWjH6lquDhN7NpjvK/65GsbiVotXFc0gCyjYhqYfmK/WJUVTbZihVnZOphebo39
bHaHsoRuQ5PHxJ/gTxCYSkWPFfqH//qIG8PMR0zAhDmTEnnepCPmw1nVXzFo9RF/hMatDggd5SlU
md0EaC5aI7DlRo62AyI0QxWlMwU3Me4nA3MYeriIfiY7AhNHII0mPWIGGqDuoKWH+aszgshbr3ZO
NgguzawGBT3MEOFAu4YSYtD55ssl6WU0dr2EOGjXxE2UdQ++SgcvrREdcYi9Vl5ylo+FGwx5vrPM
wGo+XXdQzuGj6uXQ8UVDDHrTzGMviTVJMfI8Q20K5Xcw4n9rEtBsV5PlRXEluKRwjaHYigksFK1l
m0le1tDOeSaB8mWSlxK6ZvnoVX2hQW2eZAEupCLiJq49G/BkSvqBbjl7GjLbmIypBwXCrGHAdVSO
xdJ5MjSuVZL8vL6RnAMApDVkBKDhg7zJVpSLxlZrGYcP7XJMD8T5jLIShuN9vY5SgdOITDFBpVuq
NJFAnXNSIlQAyOAqc+q2EOe4viJeYRaeiVhCKXXBPMuc6Skm9YL2AmZrzU9QqfAqP/ucHWQ3uqtO
tTeGxlHyqoN0uG6Wc/4urDJBGteCVCpkepPyEs9yX61d5l+3QM8UE6ugHIWmCaW5Q4eRsSDlUHsZ
LMxpttMI+hkZikrJ9HzdBifVIKVhOlh38M5y2NdwAm0ZqzYwOak3yQwZXutGjrNgrSDooQQVKZ6p
mpj0dt0ozzGADNFB+YCJefSdL4PJMuVpVWk27qGYy8ralxx1fEn0fTgpBs0tTKChSoOBCRaMW5it
lfZ4QJ36uPMyRw3l+JNxTCxPlp6E7Lc8ZwDiF8ECzEcQk2Cej8UymJBXgLGq/FI4RkhetDRyp7Tw
AOj7wOZhCgiIecrD+hfLW123MuhFsK600tw4kuQdQFiFV7eLSNGbu6qNKeaxJq2QRdBrHGACUIDc
v0zTp8W+a1EnaWpRYuY5OwZPEGxR1ULzggnww1gPeTFhWU78aYSOb1HpgqzMq1MidVG2TxvlHwzE
X7pdmk2JNWnIIZgidmOnwZ13AZ5m8TKo2JBu3ZHil4HityN/YCaWci3iKa/bGO5lHV6TzGyKUwwP
1xCYfx4bD0/6617BSyFQpkFAh/NB7oMeuc0FDr37JEVFDbxYS/45H2bIc1VHkjoBEbXBeYd3a4mJ
tmNClgFqVGB261vIwRATGsjRrHq2kcuCACgyxQRAiHelc1WBh6RJ3uribWxfbF0AauLvGwI5ji6K
8yZzcFuzcPLKwmpkPfUqqfAAkC2rOCSDIF3w1wLQGH0RY+KX9e+mzte2xlqmORirPdUIERSm+Uv5
Y4FZiq3VcafD00724v0AZii6+ch0CxBJf0wwF9toHSArTOmTIvU5qd12/L6Kkp5on5iYAyqVMgGX
IbgD6oMeGpC8218/KbygBoI6SlIOIeO/2gZmvSTOQsD2AVWJdqih6HTOosNkP/y6bocX0LZ2mM/R
ahlUh0vYGSEkAH5VKS12/90CSLFRYHFQHUVYuzzzdmQ4lTWDOatVfOBhFu3L9b//DtJkLyBbA8wF
zqknSY0ySqsA3XOtC9Sgqjw06OK9tT5O5G0tDyna78UaTGPt1V+hRGauEOZ7WQrHTY9pfKh98AtL
IgIQno+AeBpjo7jvAUzGLHxZpL7tbPwuywYjrfQ6xw9CMC7v86GbhQYaSEaQa5kwNzXabI2Wg9wH
yd0aYwe6ITivvIYzbl5/TDDLiGK1cCoJok99ke5j9bykk2fOPpD6d1EK9LkWya4C0OPcfO5b220e
s8qHDNmuUjJfSz4Z5KatRbgW3q2JYlrgVkAB4LF16VOLVo/ZOOA3xVZ1Vs3HZPmlpM2NWmq3raYf
INgigqnTVf7lZIC30HcPnTVjNjqXV3UEoSP4Iqp7RWnC2vo10Ip0cWMWT9cdmoc/g5QanQMEbg/e
w9wAaohDVbUK9iz7bB7Lk7y3z5rfh8bNuFd94yHzisB8JOf+bv0BmkJfdyEK5kuA9fSe7hehtZNd
sTQy19P+/Ci2/z5LBWTVM/yoSMUh0tM9rt3e6Oh7Itu7bOn8HiSU+nCeF92zCXkou/ne7u2vQPqG
1/eHBwXY7g/bBUFnpI86HSlEuiv20j67LY5RqHyN9uCdPKW74SCSSqYfl/34+OoYyMRUO9iSmSCp
R1mtzjRnDZhmTSZXnb+ONWjDBdUDnldvzTB5q4Cnq1KCLZ7HR7XxSBUgCWd7xKdeYInXldbR3AC1
NOp2uCfR2LW9iLX6qKUWephDoz86RvvLifsbPTd6dyWfbUilZkEJWEPUWr7SmoLcxguMeNrjIYIX
nYKscGm8G6RCbcDxe8q0XbRaXtMn4VyJUOm8EwtoNqAMAEKiRMnsZqwtmtGkwPQhVLhm2khAY0KF
1MGIRD3qP5NOErSquAbRrwVx97sSKhOUUJnq+9nEniYH+2CQsPDah1JURuDu3cYIs3eKOsUgataB
GkSvZgQNYeO8qLbghPHOOkYNf6+E8Y41GQHANg1yCl3Bp3+nZmCP0vZPM3F0qDsrq+mfXoLcL9zs
RtulNRBqut+f5Nfuobxfb5RvWpgedA+vxXuwIeyU+aknR1sEPdHoB7n2W5jM5sgtHjsOfouT+PFN
8ivxjG9GCNQUOuF5EB21kxIisZXhdEr6m3kHTFF2r98Uz3NQ3UU/i7v+Ngszd35yADbwrwc57q1m
u1E0WGxO6JiscpTE8CaEtwCssIgHQQxWu2AhXoGi97F+dnrXhkN7y4EcZul2+tUHBHKye0vwKBA5
NpOPLHVRyUodu0CJKv9C/PSQCIaKeBH2z2qRZy9XK8l1n0CFCm7tD2czbM+C7bzu0ejBXf59YuSV
bEj41HIQxN71T3V9ezAvcPm3Sz2aKoN+Kdwqf1b+6sm+aJ71+qmHYvelCUfKIlzw8PNN80YujpO5
V+z766sQ7RD9/zf+JpnrMOUUjiyNR5xRt1NEqhGifforqkQJOjh0n3J31MALCvWEXxnYe1DfuL4W
XuMbhOv/BjDEqsvFKEh78WjDlB9Vt6r3BqDtc+pnt2rwOb6ZnkjjvoKjUQ2ze/VmwWt6l30bn/K9
aGpXtKdMgEnlSNczQEJOq32uZtzSEtHlnPrt/w5huDxcLnRV5LhtBqQDHXhrzc185Uu/QwfzDpLL
1l25u76vIjdkAsEENTWtzZG4y1M4fx0E/Qxu92bz1djigwaB0Tami+l/LbeSNz9muxyVqMVVvfoR
jzuyb+vbqTovoqsCtza/tcyEBzVpq0VpsLDKrX0H/ziloxvv1efu0BymnXOLUbYJgnECP6X7deXr
vUPJN2dOHxOMhkZw0xXcyLZbkbAz3NEvlzfNfkwGgbOIrDFBpLFmSQLhMzm1PqY2v4377BB7ipcE
/y8nYdEOcyLpM1FpIJH8JqnDTMuDxhTkC+5aoB6CGSA0+jBGcen3uTU4NQpvWAtSd3IEmkwLktkr
vi43Ito0vltubDHO0SZlYsYp9k2WgESZVddZVXeerd3oAC7TLhBJ+aZUbpIXD2SwAITOd6Zt7Gyz
GN0+EwHAuTFl82uYbGPPatIvNlKBRcbUW2frk15rQrQ1/St/eebGCuMrlr5MkUw9Mzrn/hpaeznU
TvYJ1w0SjqFooJ2bGTbWmNxjL9psolqM7E/cAjMfB2vya+sjl9qNESb9VFOmOLNMz3ipBEvztBSS
wPNFn4bJOoNu9E3hwIJTvhTTTSWLEBf8Z9tmDUxCwRRSYkwDLEjal3TQgyg9LOkQFlkALAmZjkoy
+hUkH2xUDK+fatGBYxJNlZup3FGHKN7IsdjVgXIjPemo/Byu2/kfp+0d40jhtWxMbMnczk48AI2q
ZuD/LQfDVD0yZAPx6rkoFd+Wq8XAgy5bJhfiz9NDqtgQFG5Wa4XUTKXV+0FVSrKLysLENGxPkA6d
UhNRqdEF/31C/vxO5oQkI7q8qFIgAkWhPuM+3tZuEKv38yTYEe7VGDwmVLEE40Jsy8lUVtXU6DxR
m0UeJmwg7h1GU+OP0qtg67mHfmOJCXTySDQ7XmKgtbvcS02MzTgQlv88f+oxyfikQ6DCRESD2Jam
PF43zV0jRLYNHU91kKUyfm10Ti6VWgHJRrVwSaop7mg7gRlpR3xn0X2d++U2xhhX1la5GocZUysJ
WV+WKdYOVjnT9loie82IUakF+mahvbSigjD3DEEvF9q2aGNjAv8yaUH9tDWSAjDhPvrhoDpKprtF
PcVT2MZ3KdBEAKVc31buSjcG6Q/a3C9yQ5GiZITBpZt2YDsGXul2BhtOoqCLZBh+sh6vG6Qx9K9D
YWPMAmAfzFmx33FtoPwBaA8O71uqlcdF6b6YCuaBrlvhpgvoqmo6OI4pKd/lsioCYT177tJTaEFT
b95B8yrV3VjEY8jtxAKsQT8YJu0h8n1pZwJecLEqrKYEo8GKyUX1Z0V2i5S7SnuPwVS3agClFWFS
31ne2E2E9Az8A4OvaMExyyNDUo0QTKETfPNp2ZvHZDed45fpkzW5w0PxYB6QhX+okrve1PvyYQkr
lH+Hx2Zw2yeU3nei1xQ3JG9/ELMP/ZTaWUx/0OJZoRNkgeVVu/YmDbMnPczutOf0YRWmOho/r+0C
k0yTfNGmKIJRGetP739EfhtIu9VTTj+Le9HDhudR2xUy8ccC043VSu9bXoavGC5zy+C6z74LBF5b
D3P41043CJlgAs2mWwcqzbdO551Qab1R79tPzb72hj2CUKgco+f40B6Hg/z1+k/g+/PGsdhwUEA5
1hzwE/KD4eu77Ni7rRvh1St6AvDC+WY72Ydc1KpRkTkwBBqftn+o6yN4sCEY9uX6gnjRZmuGyVcA
Fq5QO0N4Q6FcdjVPBDfVBG7B3kXGeG1ts8Q6tLtmPwQzmjCRVz/rR9e6rW71Qxysx3mnPRreFC4+
2eWlqwfljzRcbxd/vk1O01f8+6i62Y9kX3qG4GbAm/ECyPB3pGDHXNI1TVDDxO9byi8tgH9n3asT
l+SQXPLIbenL1o/IuTHxTLm+8dx76NYwE6LmLjYL8GghRHmTJ7upZ93oru0XB9W1BQeHl8O2ppjg
s5ZjUxQ19aXAOLT3KAsEtOIpWJDIlZhoE+u9Bq0lWDnPv+6zw+x27hiM8KlXyGwcnLtCUOsQrYoJ
OKPSLw1JYK/3zcAJB5+uS6QKITqGTMjR5domzggjq+JKt+sxg43r+/YOaL0S1ViwkgHeHywD08gY
30RVugZdulcd1cD0jS/1nXwYRm88l7fzlwrhe/j1HRIw138Bd40Y6qRtWcCWNMY9nJXIqbUiRzvt
A2Zinfml056sQVBu4AYC0KdgvBBjsWBSubwJLBh0iqOiB/DccJty8CDPljr+GntCRWl+ssWAAEbo
ceMApPLSVAUmybLQMCWgPVpgv7fDCZMvNvkyK0o42qqHFqw7YPbCGnTwDGF47mwU3wswkFzfV26T
FQN7mN7EAB2kWuljYXN3TOXCnNMIS1Z6b6p/xWbY1MEIVYlvRH5pQaVkrrPrpEVQGKdVO4pwkTwa
BR3U3lSiAbNuqPJc2kdwz21jpuj0WveG7Ke+zK4Orshy2k9vRRpOkCKdDsp8nJ1fgqVzvza4x+jg
ILCmLOOzbCeGXidAkav26CKuztUzAWUCZpEkfV8NctgXOzSh6XA/ro1erz/IfeOuS+1SdRSRlhbN
yn8dMSAOoAsGhmhQbFxuRAkFNaPO6SxaVtpu3kqPQ+U8kh56eg5GKoM0TxN3AvobFFvZs2AraAq9
ZpxJsVlft61UY+ICQmR+0iqfde15jE+YPjmsqX7bDWBMK+Kgeks+oCKgA+uLDi7w5gZINi+XjSpH
XPUD5nIg/dLbZ2KfpvpuFrE18jaXDrDYlAsXJ47x8rIirdmbDrJLO97EpDyq9YCVNZ+bRMVrqf++
tso3EMT9vL6vPA/bmmWKB1G3Yr5ohVl112MwIa6LQIpKN7Kac78MgqPMy20A7cOTHdDVAk1/uZOL
qUl1v2Ins/oNYoIV5m2FylG8fAbeI1Ct0jOrsk/bTs+TRELBC54Re5X2jFufXpV+lgbLAHagShGE
fW7FHoTs6LWj/otJASZMympT/TOaUxvojHbf4wbk/03nlu2Dsx9yKawTdJkwNS076CCQfaOicNuv
gV3b3+tEFjTPuFuMSRoQr0D1AEiRyy0eJDnXpQTfU9NbV1KeMg0TuZZo/o577QKbj4FCEIgR8b6+
NDMtaa1mtoQzAV4X7TD0mStnFuYiR39MA5Cu6LVHSg+9n+vuyl0e+FYomy5w6u+96k0uiNbVKJI+
hQreaFO9BWM2/SkSuCl3dWCcMCApBD8C4v5ydarSq7lWD0CnE1Ld2KWseZnWJYETyemhX9U+RP1T
u1lq/E+V/axNjXkzoNouqEXxSD6AvgLSlkL3gJNn7oJ9O6aOhIrjaVzu48xvyeRCNdHVjL1lBdUa
GNL/kXZlzY3jvPYXqUr78kpK8p44trN0v6jSSUf7vuvX36N8907btD+z+k7N1PRDTxkiCYAAeHCg
7DAoqpxq28+CH7K69NSdgCJEPs+ybvzl32/++ecwmo7Z2FqFhhtATY1o2YL0ZRqeM4GnW7ccIXgw
0cIOtgb0zDOOHqOEs74vccukteEY1s9xqDa5geZgHSSOtf9gyCUpcx6LMqNYQJmjyDG3MMGSLVBU
MX4Q/d51IKdReJB8fQ+sjuPH74IxcC702frOLrFZCqpF+P2ZfnVmTrxULHCVllbsW9EBY9pfBa95
QIcUrybFxKH/kWGi9wvE/WACYPvUPUXqfHUQogOSCNoFm7Rfm6CDqbrTfW24KQfcPxZqyxhLwo7v
FBSvyQBDjA9NlNiDH7hmuFG9cmWEHDTTzU07E8RY4zD4meRhNPpBbH552fNUPd9fCOf32emdAFPq
+jTm8cEy4l8WuF0tnffgycaw/zmUP2tQmYMHYV8OhGUaH4A02FXgQcA/0gbT3ZC0rgZMFqOlirz8
/sLYMsuVVCam8EotERQBK9N/Du7429urKyAHt97r9OO+pBvWAx34RxdYkmZfFzodN298GMzaFRMT
bZVh6w6WyOv8Y5zD/64IQLqZjRd9Acw+ojoKxGVXxYcooWihiECtRKqUqNtswS/83V7VH2HM9nWB
lqGwAWGF+Zi+9w+CT+oSw3DsjGDWPB12GSqcdvt3XvZqiYwn8kN1lHuhjA+tWmzHCfU4YBTBqMWj
8GACpW85km4hGANrxgwkvvRFXlnoQeEZ5lPiyfsJeZxXaLjL9fXYPDXpj5DbD37LzmRQWKCNErES
rrVLgWEEojtM1rSelP4omesRkzXva+FNAXN+ologJrkiP5HFrtbBBmk91dZWNR8nn5fi39oyBB94
U4BzBesA44lasBgmleF5T3kjU096nEnowzp1AVYC9k4tRU6yzwYA32eE1FsGNPY/fQuXWyYVmCYu
l4HwhMHY6Uj0RLXb8KXqX4puXKWAapR22x6tHG9EL2JIcjUlnuVqZUGjnOMlr40BsH48DIGZAHcY
2CkvPyXPuzgvi0F4Qh83VarBSTF3z4o4HAhsIRErxohStG7itQON2siFLsUkQmmUXhb5h82v8RC9
afp6WmhAOa7CD9WjdcF9U7j2KDomt2FByGixKrZyCXxBpgZaEh70BiVw+JJyWmT75CsIJdfP3JBX
CrvhlMG+jdBmRnBjYiUbAxiCOAzIYcNDrmi0DtKFar1aH1pgaxJtpWQ9GcFuQoPdfdu4JRakZoCM
o46BFlK2bSAylBzEK114qJEO2rqJV6TU6gzHU6r+EKVltjKsHnWUog9WcVhKzxaSfPf+R1zrEHIy
U0W3HfK/eXjE5eEKXYrRY/UUHopwNClmf8N8mlxYFZrHY01m8lroEUZuzGGWDEyOdcV0b3Rj30li
lB2Mo18Td1hHh3p7fzXXmnMpglmN0mpeknWzCImYgtO0xEBRLjOfpinZJP4SzfnO30uE6wTXJIov
MyHX5f51fpiaoZhkhwrcYj6ZLJIpW9+y85Z2qkp03gPgrRWey2P8naJlkhJrkKeioi5OJCgcWXOm
eD0DJpOTfLi/PLbi+H1oZ/JY0gIvKaYwDiFPkKjZvOsV0dpNgLb+plimOe2AOghXTZnD/6g0eGqA
P+YN9GPryPM3YCK5jDsKATo6XmYdPssw0zoRu9jwsoNeNkTbVuNDJ7x7/k5qT2m+aYuPuvhlpcT8
GqSnJjedLJdoHSZEGcJNnOck8dP1VIkcy7lxE8yfhaOHf0QzHtsm0YJ0I0RfGz4rtQV/q5vb9If0
rtDAIOIv/1inpFpou35VuzKmCHOcxw09gHD0L4A1CKUbdhpY1CSAJOpRfpBaC6ULu4XzXwwFQga0
miY7g2NY15kF1orUZc69gTX5Ts/PjiBr8ThYKUJ2CNTsFB9kE2FQ+uwX8YKjbzecxNzFD4IfpH5Y
2hxQnAmq66oZIznJD33zrqo9sbxNb8OuUufHFwA7XyEwZ+ap1lDlyAE32ZSczOabLeAiH0R7NdiQ
MWcRp4pCA/MBY6uIoV6L6qF0im3+kKzUJ/1JXkcrf22upifrZ3DoT9oCuB67otaKN3GELXSYuAku
5DPKrpkYP56i8HnIwInS1cewDEFWaIPaHH/sMUEP6KZHa0SbYscbGPydh95b+6wFZ5tfFX42wIOr
B5lmK4AzgeVqNtmyWaLtYTMsw4W/0l30+YGlXH5S9rGbu/JSXiQL3hDp66tx3gXUI8G7BXY3ke3i
6ksRFNg+dkGXdmrxrsprJE1EEVeasFDyQ6O5PSjeOLonY3ns8tG6jyb3mcMKnTKXyy/1ohjKsNQO
GpG/wG+KGaU7f4uBQHuP5I88/M31SSPQQByJAAdRjooZkpfixNHU61YW9MNb8uj/VDPaRkR/LHZI
1abIFjlh3JVhASOGOBGkrQCszE1Pl9JivBXHfhJbB9ly2m6VgP1dpSMRFI23jTclgZ5gnliK1bEW
VHdlXbV5Yh26ZbfpXrNjuZN/eOiTMZfxY7SonWCb/VZrjlieVMZu4jHBc5UHqWPw5T0J/RcmcJFm
YQQVz+/Pv3ShJvNOnq2PsZK0rfx6qLGTRYUOgldfAE95qZP2UIlAgVNrfJGDn3glgrouW3QxZbz6
9lXOg1Qbg0W+n/bRusZm3F6BV02gYr1DqwH2rmxi6vuLB/35vjncWOaFlNlazpyBlHhF2k+9d0iJ
+/rXZRBmCUziaba5IIqAER/aB+A1jcdTv/daUhCU4Rf3l3GdvsyiDLhyDUxduK6ZdZQJCG6FXvEO
4pOI+vuH5WZH74e4guJHIfVerT1vKhr7/gBSVuQRIPYF7xJ498Clcrl13ij6aqtJ/lFY+puws4eN
BeLvdeoe26X4q9qZD/mrZms2Z6WzCTOKqUMfMDALnDQi6tOXYjWUaKdADYJjqrrIVmqKkRIK+PMV
TJ0oXd6Y3RtaCMJp1P3hMOdZu4zBlZVplX0WBkdM01kYKenRjfHopUTkdCZchR44OYRZyDsBGoTj
YiJePY+zcAKTFZIGtNN95t0RvfNkbHiY3WtFAQ+yCRHG/Ioxs1hdbl+VY5KYXwfJEY9u5kL/XYkk
eA1eBdwG29ANfmufw98BPYABvpTIHNggez5Qzn5ylD6ygnSvmFhS4zGVdLw3mivnyAhiFFLth9IX
fSwt9MlAtIOBAe/K8r76XfkLRgYbOMmdkUi4Yo7d3nIQiN7/de7pMOoGAkuzjBT8fHDKH2oa2cZD
rC/bNzu1NQGRIAEUgSNy/uILe2JWxDj6DuwFfj1BZO/86p8TmQK48uSYzdqjn08Y93tf3FVEz0ib
z/DM31piNxnVvMAS6pcQbw/sPqK9aWftVV67wy1ZFjwFOLlkPK6w4FVJbq1SqmWcVU4AvhNQYvkY
W2ou584wHkbhehsBV4EQsEQA+2uxg3mCQYmn3o/7oykE0WMb9TUeYw0e0c61isM14GkFz5CQBWDK
5fYFYiOUfZCpxzi1O83RkBRumnw/qU/3j+lazSEH6R5uE0RtVwNXVW1Mkkho1SP4XaQGT60CDc0f
92Vch4aAup8LYZQ9TSe1LPtBPb7F71CH8BC4yWv2on907/HrfVnXCc+3LPBFo3UEJ8T68QwQH3Dt
TeqxcYf4p/oz6wgSa0v5SL19HK+0YiBJvOkxhgY1b+lppj6tXupqZaHPoiX1NuERa948STDu/t8H
MWbXa5MUjYmkHsuXdHRyjCeKVNC3gP1MWXHWPivFpYVjn4EgwqvyXHJkS5tKMbW1iHmCx01P3yw0
9f1UnQmjaAI7pAP9UZ/e379GcmwJr4fq6vKcN/1M8GygZ8bul3oWN4GCeVHPsQ5wZPTur3j8+ixK
CtfLuRBwPV8KEdVsMoxJhpBdcSxWv7xVvLAAxrIWYON272/ldaGIEcbcnngBQHkWUe+xq5YiCkOP
xkHxyYI0a/T0En/fPeieLfD28bal/LORV2af5JM1iRE2Mn5RTjJV0QgvPRk7YYeCqnN/iVeBCLNC
5hK1ijKRIniFo10+rboXgVNiuY4amd9nLlBDGtq48aD38lNa0ki2g/2Y2i24iojh1LDK1EbLy8c0
Oio39Z1PhzEEXAYWKCjRfoJaFqOPhSL0eNMNtGO1BRXGxts2jvcIPVnUGx6F860jO5fFPltEVp6W
uuapR3ExbCObfOw1Wjn5dtjfPy+WnGjW/wtBjErWaOFRhdCAqz5WJ1dpSLMRf6j7bFPbrW0Cv1s9
Ay1SEGFf+38frlzKZq6jrhwUDGSx1GMVOP7G2+/JtBB+aovpS6F+QLgCbziUi7UyyglWbD+OK2yq
RiZXdLqltajQ8c3Z0eur/HJVjIqmRT6m5SCox55Gq2xf7vySoPcCG6rQ7jlYt681J6q8cRlcrIu5
CQHtrTJwfmtHc5GT7eBwbPpqQWB7QEqIsVQqqiMSi5hQ42YAnFYFSRRYDaTiFaxRnC27umJmCYYE
xNKMVMW/l044tJJ0zhCNY/EmfhluFMGYhZqMboJQ3IntgBcpX2kCRttj2AnyMtQpMHtz/vuzq6UK
cy0NFck/gQVJOqF3HXOnYNyYamNErlkB6aCBB/zQWQHPGV85yFkyYj0gg1EoNtjWq0AJ/W5KB/9k
5CsTmW6J0LVvPzkbepXlfktBaRi0Y0hz2XDS8/wA80iwPq0MXCV0KvQdNzWABwu1nla6EdvJQmr8
xX2xt3YVrV54kUQtAVyLzDEqANY0mITunwAYopO+w6sZLTC8Lg8WUvShJBO5L+9K72e+ebR4of4J
d4zRRJen2ChKUCmjHJzGtej4a38lOT2n1H1dZJ1lQPtnbjhQmLNvf6kwhFbYqcEpWKnrYTts9FW9
VV3AMjlGfH21MZKY3fOUcjRiVQtOlSuAlAsU3OtyVy1jWjhoMXoKV9Iag+942IDrAIgRy2xijOm7
bT9BbL8O9uFSpdleevoRPZQr0+Vi0m/o5cVuMr4xC9pJEHI9OMUPJx/T5o6Y4+1Gu3KZ83Zz3q2L
y5pZFuMTS1n0vdjDsoSluTBc0Ox9IuFZS464DHYCJ7C7qYhnSjIb/Zk76VNTCZIMywofHqXX7D13
eeuZY4vr5YALEZYFHB4LXM0UK9FiUQlOIu0dfe0vhyWovx5RB7lvUtfxAPYNL2WA18yZ75W+o+if
67FehafcmVyZTnZigzZvo9vxaqIKhTHboYs2yuULR/C1asyTf/CAhuYQPPiz6TYg+brhASj/rf6g
cMZLSvJlLNQNj678hklfSmJOSx2kyk86SGrsbjURzy2cV8WpNznn3rxGz6Gf5nxJs9qcqUXQ56E3
zUtSkDY9/Oz2H65pa7vRDQ7+DzyM8a5R3hYyt1oxRhOA6pA3wlMJ1HBa9EWhosqlGLgpCBxTgFDr
6OhhwephkqolSPyjE8qaeF63pQfzUXLQknlUD/fVgqU7MwFXAij0jygm6M7DyUgAuYlOpVNtE7ek
if2zc1OSLjGmcNkXZNzLj+ZjudK+ebvGw/DxiQ4S3qxZ3nfo85acnWWU4lYvG3xHv05WEiyj2ZpP
eP8S6ehkru/4i3DVu+1bvEpeogdrodAGvajGiqtUs3ZeeoKLDWGZjAOzNBFh4kMKu7FrMtVUODSv
Hz9Aub+rFqHrOZ4T/TWga+4MwxS1GQUsYwoFYzJxKuedhll4p84FukHZBnTaTB41bfGx3Dbvaxo9
FbvyVeKRZlw71ku5jAWlSTYXsyDXf1fX0kaW8J4sclTs2rVeymCsZiiCEDirb6tBRzj5pdveMXV5
V8R837DHhjYccOFrAGUjmr3UH0EOm7HGgKFTpm3raD9qn97Ic94s5d23sZwLYa7XwpOKqh0hRFyo
a28hrvvvN/naDQGwaBfeol5US2k9OcZCd3M7d/slr1x0nSxgzthMtzzTYmqyymjKaDW+Ahr55KSD
T3dQOhLH9L5LmM+D3clzCYxOJG0UlZFcJacOjXxj8ZCaGe1GR4gxs/WgNPnf34gYAA2m+lnzQe3O
vhhFshFhZpMan2rlaWhpIwBq5/j9QVDAGSY5GiAIXiqu8lZeVCA/BNsWxgfbObopi60egAord+9v
wC1VQgaBIcH4LjzWMapUyWkLU5SxxV7R2qivTnaKkSlO3FXv9yVdlyFg9zOhCBIzDIeFnVxqbT+Z
Zq73RXpqv+oHaZPSrb8qP6TnaCftOaJuKQ7Qr+idwNMgyMflS1FFHDVFE5bpaUqmUaZj7he/1b4N
BdqiMeq30TS5gXHIzbRFB1X9NsrDqNPE9/qdLjU52qYFK0KiUwvJR63pbbngfN+8VFbtzr+P2YpQ
j0bfL5v0FOebIRu3Fpgzggkt7GJoy8lnjjtB1TKMri1t5TkYAMTon+5/ws0d0kHaDIgwiGfZIYma
GAp9OiXpqTC1tQWKW6EGoeZfywBf8jywDxONkDwy11yRpq2POnB6MsUCoNVI9qmVdxZHg29FRuDj
MWYIEZyWpjFeAn0ZaGiZ0uxU2Z092RLCWXOl2yog6tYaD95LnYPsuH4ag+vF+EOMasKjM4ZqMPlA
JqWqAFaj7ATC15kIFD3we+e9WCyNPS/AvHFOEGWgzwwAKVyY89+fhQqa0ZVF4+XAgNE9r756e+fO
fpxZh+UNRjZWRXby6rZ/tIRKftPGqHoSiralwXyyRBI73QTFslFAJ4tawiBnAGMVOuioCSwaM5US
WhfJjAUPrDrgnO31W4mGlBwIYQXvZnBRLBKx8YzRL0yjO4kFNYEvCdD/BXKpp9L/3aDrGHAo69B3
q0gOj+j4I2WLkeL1yW8DOmLKlGcrgmMpwDmU24pHk/atvpdGjG9DFQuv5cAioh3v8mjESSwTXaj6
k1AuS19yC+9XK8JFRwc/QCv4tByz2om1kqSGGwrhyuuA28KkxrQkAmaVvA3WWyNsAVvJE1fXnCBd
JsFXi5nA5qMJNjH83221A5VO2AFkPhUEjHr62JC8cARUtEQ86hVvggqSwl1Z1LbofWRi7gQP4e+0
W1TxLz16s3pSAw5/36qvr0wNJNHfeHGMApVZ3won2kSdpPWnFGgEkumd7ohtIrpqFH7VagmSbNn8
7FqBx7X8fdsz+41iqILGA5SDUNdj7mopBOFZI5oAAw6vnjasBtHN/VWeHcb8IIZ7xQBD9os1vIQC
4uWAFJbkFI/KL30lC+t0Kx4jw45Mk0YPoJcqfKpJj0ENJOdK3aimq+m2tBtDEGwPT8boFE64ly0X
04BIUZFhl+uLLqSl8mz9li37/oZew20RDgATDhsHYwLKT0zQmGl1b3iV0J/EOADAF8xB6iOo3Gud
GuoimHZtWWAitG08aVTfaP5RN3ZlNRAjWpgPaUCCmId1VWaXyW71+Rcxqj1U6hCPgdefujAjktuX
blzuY4vWfkMLK12MOsae23gVybf6Sg/euxcvIJWw10SaNm9CZ2P+oGcuoYy7MXAmw5bTXQZOEsGW
AFz2lnFSQnPo2Gx8uwl4t//V2wrg9ZjRjHEdmLQN3BZz78R9XAyTPMQnjdje6IwDMlfnOBJtzyNK
voqeGEnMg0csG6FaZH18ijxBWw2YOU6raTDtXgKv130tucosZlHAVaH9BIUb2MCltyk9s0vKacKU
MmIbo9tRwGTAdsnLka/um1mMBn+m4DrVQUZ/KaY22ygBAhtiLCDqESG1VDYb3q32XTO+UDCIgevA
Mc0TqUD/dilGsuQiNeQ6P9XVICwzX83BKiuGXryQSj3XaD4a6OVJGrVaTEnbVjRRk9CkfTzGFelK
EdgnYQrNgmaYDzXSzBsxJs7DqCZgv4qwjhZR23b+QygIQUAGtOxIRFE8+VgWigXVxNihjqb6WCek
aDE9hopB3MPLVp6FglSg9++JJUSe205ZoNApE7qfYQ7SeipWo8Ejqry+hrEZClCpqFMBv4au7svN
ENUq61NLSk6D26zKB8WuF4Eb4okuenhXl8lAWo4uXQcwjETmlPWu7abOR9TfuMV2FyrrtKfhCg5u
wtQKwfYOXHzxVcQ7X5Xo9p2p6MDGwaJF2rGKCwWAKOQZD43b1y7QxRjk1rp15zTZi7qpPwO0MiAO
vm821wU6CEYrM7oZVFwbIKi73FypML1RCtP0VDsGUde7gOqrxhlPHCc+Xz6MQl+IYXY0MYIxbTCN
7NTS9PnH8YsHKOOug7n9agsUCn4BAd7C2DRk+6A4EaF/D2lktou5i0Sjm4qintfhlCSCmzHJQwBA
BuUcyy19OD8W5obRwsmrrRTHAhCMiyW5rk/UlUl8aqwj8rcUWRiKDi1AroOHP+BOMBj+Ugu6SjSr
UJnF2b3TrOTftU26l4ror5/3F3YVHTGCGHULhika+yJMT2/goNn4JHJSl6Nq168sswwkbXDSKKxD
qy8XgxgJjztjDhnuI7ZttY23xyduXfbmCZ1JkS+lRGZZoqcMUlB2kIgrLdHfCWjJ83NBvzjJ6K1N
A3Zgpo4GzQ/eJC5FDZIZJ1LoZychIG/5AAb4yCfL5f2TuXGBorqHFhcRD6YWwvZLIXllKaWqtMik
iPdTecxWHRGbBa05pJs3DfVczryvZxlbi9BXEDLIeZs8Yu2If2oSsj6avDbwW5t2LodR6TxRBsUK
Icd7kmlN9Uc8qDgcVbuKA6Fp5zIYbcZ8z7Yt9CY7bTyNoK/rc+BxPV5XhRgRjF8TagMlgbbGdiUr
eSFSwRF+KvTIe3qdd4P1z+crmXfz7FTEqVG0UMJKopW+dqvt3KS4MqqDmpFj8Mwrnt66Dc6lMQot
SZ1kjTUWhW6E9zgk9ItzMPPG31kOO/8pQbFQr3Rk7s1KtaM159dvxQfn5852AxUZRlJiNmB20tcY
IK45Onmo6PJzpAopX++bJU8B2JKoUel+VwVldhopAk4yTzUp7XQroVeGWxecI/9728bYJhjHuy7v
qvlcEAi4ckRiN3QFm6NtHNNkizZRrw9CNUHZGns4YuD7oqKhzZtJcw0AvLQctjaSJ8PYjzE2rvyK
XHX129qs0JSpOfFxXMobGanVy/2j4i2LiXH6SND8YoRAOzz8TrfrJW9JHLNhCYtzLxE9RYSAN5VK
S/UjobwXBZ4Exg30RSm0kwjDNHebyR0Ikm2e7XPuGfYyC1R/SmINh9+DnaNcVM4aKTrh3Jg3Y4A/
HgYddJf+bASplmzU3azJI+22oMn+7N310qTC6vP+qXOcwRVhT+VPalopMBo7oJH1tHWeRZH0RH2t
A5JRXpcL5/68zhSU2pdEYXZtrq1hDAct3lM7WReUt4W3ApzzLWScgS/7kucX385gnvNh0sqdbG1Z
bcCt3lCaUM4+zmHZf3c+6OK5PDK/NtW8UmbziclPZRPZur19jh95RnT/zkZb76WYxiujvhmxfygb
qqsaM82XnIXc96IqO88Hk6QHOayge0hUm6O5DzbUoSav8Z6rCLMtn13ZWVE3vQD6j5P4RUjtTpSC
9ZHwrrr7HsFQGY/QZYqUjTrCqJ7imdOkQAA/BjSkKuneM+Snxle7FRaZw0vobsudsYqoVKEJgHGm
sV8NPqoT8N5OZe9qgpnpHHd92xH9kcDsX6qFvSjmSXaSjvlBoM1awUMtj0Wftwxm+6RS6ysRHBCI
qn+iFO8ulf19beMJYEIpUR9CVE0gIJ1IQjJifkTP9yX8F0X7Z6NYOIbVol1mHCFi15u2TqcHR8mc
NR15GOV5L64dwB85s4M4U2iQ/yOuyuIMNQLxJbLNx+fE4dgm58x1JsmZpyqpGOA4a7NFBHS4Dc66
2HGE/JeQ7c9CGM8ZFZ02VkYEF+OaixT4Z4HEi9qOHpIlzzznD763Z4zTTPoqVdIGqWG03YBz2jUV
0tEf0y6jS15V7Lbj/LMqxnFKZdP1kRbiVW/9FhL9yFnKNernO1778/uMxWdWHUpVi7OR6rVBJNmW
NCI9CA94uyGpWxEnAfrpcIh/h9QYiIzoiuMQbiu6guLxzMEHJC/jEWSt04qgnR8TMcRrWEnEWAJs
BPYwyrvrZg24OrYzSYxbQLdnmxQa3mTl36VPK5R0AmLZm2FX0CUn2L5VPp2fY/9ZFeMhjDRL0rDD
qka0vYAEevtOnWS5/npREKXIHN2/mXj9EcZSFqA21qMcDGHBKjjS0r3vim46u7NfZzyEWVq5BweR
nV5+TgE5pB/H+79/0z2gFDpTLszFd+ZYSqCCwQCB8NcebDtdjs9RShBZ3Rcy/8jV2Z8JYc6jKMqq
kAbEOeYCF+niGT0f/06CwgS/lYAWpMBHiB28TQQDVNDDLi454eHNg/6zCnbKMKhP/zfqPSyeOBp7
85TPfppx0vIYAsdZY4Pkl36hYSCBuuScM0+CcnnTFE1hxWhuhSsDtq5xjt7hXy6BccseUG7AyEBA
su9obzvcFPq2rzrbJMYbgyGtHwMDqgqincOvnO57W9xWlLMOjq6yz12JVYFqSoWU8entl/WOCPPz
XxkD63IDS2ikVoaA4DQt48U2d6vFfQk3r62zjWJsehybNNfwhHRKVv6ziIlwnHvr9m1/JoCxZzMv
hDKZ8yR18VLZysYMZp+BubMcq+YshHWthtpPUVzCLMoHTNY9ZZSXmd84bMCNNIwoAuhJBKLw0irS
0kNC0Sg5whZk5pjT45LM52nUre26kDIv8yzKK9BSbuE/eNp0FPeXRFYYYIGnmpEX3t+w8Qs589+f
yZHyMhvEeTXI/1fzho083b1xIBrATYDQgzhHl1gUfawqmLWoazkycVdOAGcdSs6R36phXYhgNgss
/WBbESDC+9k6/ctj4dbPhSPa0guNPwPCsfYb19+FNGbLrCKXpqbQ89Obt3PFkqpg0MBMAVr9vm+S
PDmMSVay2TdJPcsBxhwzsx+o98BLvHgyGKvEHSJoeoedG6m+8J5QabSBna9Iebq/lhv34PmesZXm
uDF6I57lgD2Z5B23mHCjKqJJQPnOwFDA6diZuVbTS5IwYa/Cl96piYnp2URBvMg3/1uFrAtRzJZ5
Qg/+NhmiNHTBGkha3ABTzaEBgTMS8ZVX8Ll5Qn9W9n3DnRloHSltHM0r04jlCrSjmE/+xblebnub
MyFMxCir/tC2A4TEJFptRmd6QJ3kmRMLcaUwEcuoNZYRiJBSOupiF29K6j9LX8/jK0cQb8uYuGUo
phgwie8ta9+lpX50sp9f9/X5Gm0FEhggr0U0aoLtHAMLLv1m3kt91RvqnCJ7u/ihWI3r9MFbnDw7
3IU7QCG2P4aXcZvbwEE492V//zYTGl/IZm4gH3BlESP/UMwIaPJZ2aFdY4yLXQWL1PHVZQuW9xKd
/FW/7mxAwTFHplOo6IwUnCHDjzyduULCDdo01K90bTjlWnGTnJgVSXfmTl7HmLv3u4xJFZH0V6Vg
QguJ3vpt5tu+t2z9lCq7JMXgyKX47pkLTM5TX82YBsM7UIdhdWqmRZdhgsmq0Unnc95Fb1y+YLXQ
0FuJtgVgfpiYvcsyEIBXErJfyS42k0aeQ5sTqfBEMLbQGUhtFaufa+IydfXt+5HXeHErKr1YBWMI
iiDro9yI2SmvyFvpyFTxSaZhH594vb23vNWFKMYWWkxuNPUKq6mdaFUk9A1siBUtEzq/uxirlHM3
3vDzF+IYs7ACGZz5KcRtxN+AQkk/7qv+LRdy8fuM6qummjQTEKOn6RGv/AYQXQHNyPIlX8qH+6Ju
BEYXkpiYogRyQfElSBoXMt3VC/Nj+e8EMGGEGmtVpOjT/Igk0l/6vuIs4IYXvFgAEz4MUp1nWQRT
QWl4pTpVQt6XX5zj5tnK/A1nl1PZh3LfxlDkED137tg6o7Lk1ZvuHwRQg5cyMCG30nMDMtqvXb5Q
7eLF4yDx7+8UyLkvJcTK1JieiJPwnnPSnXqL0NymnDuWtwzG5r1Sx3ThEsvYdCjUP/d/y0k2s2b8
4xivOnASqR6UUsRrSk52IYnsA2Z68joxeEtgjBss+pk/1CPqPiIeJRMb84o5XX03coWLVTDm7QmZ
3kvJ7D7CNXDCrsyDnXMciM6+Og1xWMueBwnCRlzv5lcTUGkN7rNv83pf79uGLjL2LaJGP9UGTqQs
iUmoDyRCueT691n7mVjgYscYKy9yQ1PiBmfyhtxKxi1v0HJrvKw5IdV9v66zRDNoQcuVTMViTquG
8JIQzk6xIS60WrWiBD8udrY7kfR3uGtKbjGZs1PfmnHmq/I0Ves+gD/sqeL+nPsqdRLuI166y3Em
30/uZ2I81Qg0L4eCacR1xSP9zB2O070pAYO/QPehYkTDVa6jm+BH6BQYiQE0VT4R7Yn0n5wo6Ba2
Gn0Zf6Qwrr3OlCn0LRmGsjSIXSfLEtUHF0N0bRBm58TD43a3EAEqzhFYxA/6YtmgFb99/XLexcc1
r4560/X8+RpWRRCLh4ogYs0xyX+W9g/gqzm7elMJzyQwl0Au57lfepDQNMSiwn7Tw1zv3/g3vduZ
COYKQDNkkckZRLzg2HRIyT1yXwJvEUy0F+FxSFAb6HhS2W5IzG2gk4JyVIOjf98vKWcanrRBKfc9
hGgk6EiNzMN6dNEWk5/uL4Ynh7kM1Nasw7LBdo30ZzW5FpoiqKM93xfC2zEmzKsGM6x1nMppU21d
YBPt6qXilKd4ustcBGHXD3HeQ4Tx6HabaMnzbDy1mpd4dh61buRWWeM80GiMccYgFz7e3yOeAMYV
WNmEd234/9N0fNMOrcvFVd90zX8M4zvZPluBGg1BnM4U9eDeX1nkLX4YCJ41k7Xv3l8J5yi+GwXP
BLWDgoZeAYKyj5w8wtLDT46Nf0/HvbqQz9bCGHkttK3eSjjt0mlsyRWphnclzO/DQ3OIntKuosaT
U5HjJw8Mz9FkdqCfpgbt3AM5b6Jk1xF5XfdE+7y/fxyTZDnCMUOpGIsSMqJV75gvH9LCWEy//51/
+X4BPzukwWytIjMgpKdaDtotW6I/qod/KYSxe8UrxwS0K7D78gUO7CFdoemK8uA5t16Vz29RttsQ
F2wzdrPC2YO1QDtsR1fNqXyLXfXXRl3yxF2zLcxZwJnyMa4gqr2u72oo31u3lXQn3O5O6ELcxwO6
i4e18kLpMNhYpxQ7X+ge/X9WNs4+gHEVUesnGogAZiXc+Ut/rR5NcjRs8/+Tsf0Rwz7dqt3QZ8F8
Wb+Ji834DVJBJ2H+6762367TnIlhYoIpMLKi9HB6A64G4OA+3z2aLTg2dev14vzQviOxM30X4SxG
I8CeAUvaOxhf5GEgJ5hMQcoj7yJSwHv8D2nXtRw7jmR/aBlBb15BU8Xykkr2hSFdSfSu6Pn1e6jZ
GVEQpxB7OyZ6OjpudyUBJDITac5hYccwV0YFCqEXahiOwwZadUbyiLwijxY6a5Cf/MMtlH86p6CL
ykEOsYV4lab34erxNTO1EyujxrB9dE0u4TlPSwXlq+W3J77b2vztP1wIZTAwTtmnSg8R+3TtONF7
Vjlm8nRdyOIyMMg4ddaAFZoe4QWze9lfch2RAkCdn3OAx6nr8G8M30wGdUOLOFQ5IYEMMB+BPN4U
NvLTsGUlURcdxbeUXx69VBQUrNUpdouepRv04U/NvhpjLcuv+ZkY6oKqOtAnNMRvZ2swg5NBQNxN
hE19WF8/l6+Oll9OfSaHcupgbtD9OoecuFiBSvXFIxPqGDFtYGi6m0N13kYu5+ibimh4ERUA6sVE
NeMJvpzKnX0EdWdzYIWqRTgtVsy3/g0IhNQ7+JDHgHCr1GL5kmUTMRNH3dwx8DDwOkBRtnsR07KW
0E5NMuKKtazF4G8mhwrzwzTv0rzSpqcdKhPkqbX8zfj5ef0EGTeLpnK9pG0S+jyEYAytfNiKHcHL
CMMo16VMNuCamtCRfm8EHsCb0ZIDoCHSgYrmr2L92WZN65z5iiFLg6FsJ0VUiWxhuPn9n62Asg6h
WGO8qcPv95gFOWTMtobpolzZIdpxYwh8GGIFO/RVpnXefDt0zdfIZqEhLE02AObhP6aUbrwKOhFZ
MQ4LmfoaRPM4EnT9gu6N2f/P0Czae7e96uWejxWlBMDPZkOCm4cGQ8LcMTgV7oVftagKY2xHO18/
KYaFpWffOb3LpjL09Ao37rhjewZegKMGFkOlF5cHsLGp1w9N5vQ+Yv7sAvtqwOg0D/U2du9ji2nF
Fy3ATAZlXYcujLmug4ytusp2/EawejJI5uvfvTN1zO8CrxLQUTT6AWCz4tAHETnO6iE5A3D5wSch
MFPgmq4fzuI7cyaIsmlqmzZVyUeTIA18LpgOZLUZLyv4TAQVj4DJeRSSMZ7akAREp4NdmR+9CV9u
BYSVZV7UtZksyq71dT+AYwv71sbmAah+eEGElsGKGZY9zkwMZdyMUR8LLYKYp9Eadyf12Oxuckaa
b3nfwNqJKX5oM+gKflrQqh0HEEFkU6tD6+Sv3SviUrOyhpzIjmgxVW6KQH4ZvG9x2qT7M4NdRaAL
4/gix2N2dIYHoBSS02h6T4LN8HDLuzeTRMVCpZEZbaRAEg9G7GNgyeBlSrEgljIs6vZMDnVbQbna
cBKoI88WqBc4+DmOUeNfXImGDg0Qgkwj6nSRv+nkNu7SC9QNaJKqOcUdU7qZ3cm+5K/ngqgtyzyv
V1Ovnq5pfAjBmNVerHr31pPSEv9AI6pdea7NvzmouVRqA3mu9uRxwAZKZHxK8a6sATLfIifEEjT9
EK17c0FUwNgLLdcPaZOfNeQFk2fZrMhtRkb7cig2jBTh4rWay6KixSTi/awucWa1gwhusIXpVjmV
VcBasEgrlszRXBZlXZWhgRKqOLZ2QstdY5IjtwDXb1234QJLO6Y/n11drZIMEHtDTIF654Q6DFzT
I5gqoPKtWdtgIfNhBpmwcCyxlLFFj6yg1UY1GajRubgAObTkV9lG73JtJ4f+RXhQ2fz2S5d6vqWU
6Y0TtC/HwDPETRhz0jwMtuZojvHUvQamj0KZppu8Yqcn5qgRU3Eoexy2Uq8rFyz3gl3GAJtZbAEh
A+zYYsUEo5iU8L9fiF/MKlKaqGIiT4rjiBNy+s4RdqqZKjYZ7ljasxTUfO8owJZ+ag+e2RFXY0wG
Spq8i7ZP/nRW43rbG4aWTr9zbU2UNem6oqvVBHKAQvSW2oHzUdvZQQSJBDOmZi2JsifGGBd+l0PU
6Mgo/4NgCIXtDF2PzOBm+qVri6KsicLJIh+UOChNj4jStY4kfQzyjYHiY8ZbF8TVF0tt1129MprX
smj/37DVyKOCMFX+wlEDuDGllIkWhpegGqamSw01IQnO1C7w4s/M66e3fO3+I+fLE85MDCJuhfOb
LznVS+cIdrb6i/5RwGYCIQsA6joGnKilcLrM1YnWT3qI2cfpzLi98spmMVzSQ3C+aqjV8yLGwigL
4ncGV/nAugVaAW86GbTjpKzuY+f9+o4t2ou5HGo9ilANQatBDnD0/4Bql4Tu4BgrAcVn32L1+n8d
AK2IM2n0AfWhLKeeCGkgFSZv/fbP+LBhoSV9VU2uCaFMxeh1lzKYzFIHirqUSH/wnLPUgQDLyDre
jpaD1+vJd2XZ7j+j9cZwWWwti2WK+TIpI5KEvJi2PL5gbDdKvr3f3viHhvDk0LkIu3SG1i95uLk0
yo54YxNr3AhpClAHkMhonurX61qydK/mEij70ctDDyWFU/Ff0VvXBqbmXhfwm3MZFmIugYpBNHHg
a6XCGi6WOIHajFaGPnCNKG5Knvb+TWgmpHNOsm/197b1usnMT5aVXHqazz+Bik8aTjNGX5lCLuAN
xEjkiuSThe3OkkEFI1qYgstlCrWaB7ewa/vVt1jLWMxrztdBWY6yyupBV77UQQP76RldxLZnteg2
uee3xun6wbEWRJmPIOGFPJ3Mh3R0JjG9OaDwcV3G9BtX7jOd/K793KuGGn4SiSDxVSYpqNvArcCI
MBg6TteyxWEUwz6ElA5qB3DnMTAPn/9sIZRZyOS+0jkOm2WFCHZJbI5mjI4pVl/hoj0AXqSuArpQ
VugnuREVQp63fH5+kZzRjU/y+voyhMWt+hZAP8ILDmTOYTliHVlgO+pGNXuAQEREzMkFXv2QXUwm
XdpkYn4pwUwmZdQjKfEjrYTfBSK8mRMVw9pTdKtarck7Znn8p2ukzkos8+ISp9hExO+yyYEUUbxP
nNhUz635Gticy08Dru2KoYXLHhLg+qKIOyxJtLK3XSEBbFNA2mHVWtFzZQY8yc+bqGfWP5bCT0Db
/kcStaOcDGM0SJCkiND42lHIvs+tcdWIzHEilihqMztNzXshECcP5URWvN9tAKHPrsJOP/NbR75X
RDlCwPmGeirhzKp4jXQxuJ9lIv8RbLMbHZZ+sGRRLhEBbVZECZY0Oi0Qx6MAkHKSWR1vQoyosHJE
izXt+VlR7rHqlCwFkiZGfYDAJNnpzrggEVCvplcJWga3+RrlMjNYXb/oi4Z3piGURwQqa5/zLaRK
+qqqHormpNcr5Z5P7vnGSXlyXdpi9RHpSvB9AXMZyXFqS+NC4zk+lvBKOboO2u26/a5H99jfVGzn
Yqi9BAVeAWhDeXqbG6SRibAtXtQ31j2ebs9vXfxeDLV3cQ3oeMHHYtDTV5LgaRoG3XlEewC64fV9
Wz6lb0lUTNGA8nesDDx6eDu1PxKym56QrBiTeThTIDB7Wl2MovHL6XCsZLfPLCDsw9NLNutaLfuu
78XQ8YSnyZwaQEx2spzeauzqvnT5u/61I5F5sRpG+nr66iunRNfPuASUE7mHW/w0ZqQ4FOjuzJgY
U182+5cUGRzmQDudaKYn8zjbO4ED+GhQQuMmKD3BeQot86EJzXgtrQNHPKMz321vE9tjKeGiZszk
UhYe7Q+yWiSQe0FF46W8P5Wnm+u6t7h/MwmUYS/QxRgpFSRsvT2GD03YdcYJsdZA2fQBpPcol0EC
WFfStX/oPcDDHbtq7Xd/M72LFPn3OVEGSMku/lDykIUBPku45Um2umFNG07W5acuAMRbxoy4AM4r
7dfEnSz7dZIbcnO2XJabnT7v2k//PO7rB/s7xPv5mdTBKmMzBP4oNUBUqZx03zkmq+DK2gjqYDtA
QHe+jI14uz2x+lJZv00dpNrXqdpo+O3UZPKELbyvfm4N7T98g2sApt2cJeu2sgDXY+98ON+797uH
62ewMDPwUxLlQwpYQq6dtigmLlCLO7KFwbhTLeKYd7fZavti4b7Zlo3RQ5vREfhViL6mTJRX8TBR
GV9aKMDeeenuw3vdTs0PgE/vrfZ4G1ige3fNdXhnm411tz6klmf6juG+X98B1jlSTgessRHfXvAR
zi1yowy/+dvV/NxdytU0rT7wg44f78kH65YvpNXmP/5ryk5vFKXyfaU5P8Q2d0hXxVtCgOEe3Vsc
i0Ht+rWnx+3+yYaD7/KnpxIFb7wo4rThJ8ZRsr6Suu4lV3leWEKX//EvT5Jn3rUdG8nwJlMF7GhW
Y+d1BVRp2MaB49OwG/DVCiGEkRVfyFP+1BHqemdxWofGpCNAv7+tDFvM72+S29pBStnave8a4IYO
2530UCumtg/egp5Eu4gFxS9OR/rfL/qvubpO8AZNn+4YyKxNicRgXXR2U167Itm6dJ7uB7Ja25//
UB2omz1oWtZyPDa2JybjpyWWqlEXuy/Q+Bmr+G08yuKSxDf5amMfdwO5Na2bhuzWr+b7XbM1V9aE
7baRIqtkxbGMT6Dy3Nfv5G+6Jf2HnnyF5jMFDwMB4xwj1rN9aQgq3JHl7D33QkRif4AF4Lo08Oxd
V4gv0zYT14nGqHUJ1LIkrmUQt7e4t5i8xyiZVmuOuBcHY4UpyUsiy1Z82KNBRnE52w2crTsgvS36
RHo7KoenOjMbcXvuAeoPttzU3iuE90lp+4W9HtfN6qlaHXXelv6oNwLY3VYyKHxXxk4Cnx4JdBKC
fLLflEC2IPpeuAUqCPEDtKUmbpOQ+qR+CuiidAG/gH9htMJtD6ZOUH+tkt3jpxShRK8fLpZwV2VW
dGo9UHjcZruitvMHzcnNGp/L/dFfleirIyLKSLeSHHCLVma+85BcSlcC+D72p3zCS/vY827trArn
wyAKJlxdVMxMflPa+w5Cw3jdW1GDmjZSGsobb4/b/liS9u6o24GJRDaYyFQzsAon0smTWxIQTMOb
5WZ/RA+vw9XEdZQVNNVITTxHTcAGS+R1t1oDC+JWW4W2rdnISO+NG39bZChj3Oib1Aa0Z+cUKJ0n
bwoY9EYyWL1gGh/aVnTlmigpKr6HU2DlPXHVcOqbUrdI0N3UoNfsPOtdwXSGTsrO3L3yb+lq81hu
D6WlPBzF1m7JHejTMisF3pPkctaNtynutbNSECCuAtIYpEE2h9B4BcBhAXUN9dB21rDmbbfZ3Odv
aWUqq8Ay9Qa4MaGjHeD77NrUCiB5Ya4NLRrQEZAJxCOyd55rF+u7jkjAxM0+3ztLPK7f77tHRSIk
2FjqZnD1WwxcbNAtuyaXD7Ujq40K5R85Uu9NkiHyMGWYrj+gaDprEnEuoK6IPjTTcKMDWl2OxL67
kMQurdgC0lcLjuPH1mzB47SJrc9GAAzU+kLcjbQ3x5tD6PBEuL3cB7CAZwS+OI/2cHDxHzsdKXps
GjJXLb7F8k3s/lp9PyjoDDJ1/Ch2gjOfAit7G1cO0Nkz/KNgb1PigGvpkUOx/92z87cOENcJmnNl
0llhYRuJfVg/msmHvDrm20NjYqUAlNBQEl6F4Ec5FyvjJAjbhDRWfP8BLzdA83feDuCxxf4dg6JE
Lsg7vxZJtR41Z7NKNjm5Nd79jASfoTU8ec69dgJldXHfoOa6yTFybOGi8aS3ka9fE2m1cbnM8nxo
ZWA3ZrZHwXtlKu+vsQn0WOl2gv3ZNFZVmWSdEGztH2RCOfeQ1GQ4VtvEvsSErF27BEi8YWFm2rfF
E4d4Jz4WZD2YHvbmE7YKeKSk3t6/P6XHh9Tpb4J99GplvTOueVyGJtlvVKz/ukFbcrMKgIxkTZZk
DPnS5lMNIo3jQq9FD67k4Or35CU8TA0ZiVWnRD+qzgQDb7g4qk2Ivm+GO2LKp2IqYaykSyIbLeAj
hdQUtuH57ITA028c9A6dcrdA5CydDJjRbM94QXytjXLuP9ZORV1qGkR8pkN2OZCXswEUg9D0CLKU
6+ubvNDcgwmE2SZPDnHmNHje1zAOzrXnJyu090C9kQ7lEy6LAjpfjV3j+p1d+ymOeoP5ep2M6gVn
WhTk8Vl4iMhWcHABWMtaiP+wLAmUKpIoqYCo+7kssWgDsfX87mwQVPsz3oGFxCh9fkKvewQ8rPLE
RJBbqABMa/uWSW1lXEZN6uuQCWT3LIAbBLdL6Hx2jLWxQpSfS7t+/Kzfoj65l3IxagtEKNYt4yt/
p39+xj7UQQd+JVxA5zYF4AaJbeWgALi/IzlDjMiSQ8XigCDLuSqBnCcHgGqE7I+c+bI/+zZcHVmD
bOlha/Pk7mHNwldc0LBZPkj9qrXNLo4fV6WQTq8XFLNYrxdWJEwPQGl6X3Tc9Hx52LaOE1jnCH0k
GXk8IwBxbsnadpXV5iEgJqDi3wdz41usdpmvHnDKAv1YHxWMe7KYlHWP9T1Z1v72/Xhcl+QZoaWz
zUlqo4nScaDnubltt54Fqingv/nEGlEcNT9XN71p39kbeXsH10BOoXX7CWftbj7WHwceHupRIvt9
gBBsrdvXNfprkvTKd9N1OM5oKwA2IAoWnKNn7d291eFTXxxlXeHZgGG11JHIDgyG+ZFVwWfcpq/3
wEwlolEAGfWU9klNm6Vu8u9S3I8L9fUcnP242gVZX06PCevsk7077fTKtN/OaIkJCMK0zGos6z3E
W3BATmeK1hTLRGilEjydGLndLxj/a5v80wb9j1SoCReL+BjwLlju0+2jfyO7T6u95ZamfqqJvV6Z
5A5/x+QM2gpU28YHmqv1HUg2AZOxZmkr4zLSFSgu0HS1nQ4diIosVzythV6rgfS/BLJUjEz8ciXB
4Kd1CtJcPFguAsKg7klfY0yUs6ot65SXrNlcFmWPlQB9ZYC0a2E1Q7td//HI3XSW16/IUnABqurv
FVG2efDCNO5VBQhP5j6+fUvN5BXTDEwE+AUIAHjDmRzKNhuJXuWGAjkaHnyd/SK9XUAJArTbDMDl
HFrywXJK7PvPi3N9gaxdpFKgTRWhwpt87SJv+y8afM+d1hFWUxxLjP4zxggiYxjDAsuzEo9IKfH+
pFCKBDfw+nIWMz0Y1AGHqGh8sfz9FKQEWpx7vY4YbS9geAv+4LLm8OIM0Bx0wSsitXynW2tu8jEh
LJSMy75UUZhLp+66UEjFEJaT9Ob2tnIz+/368hZTrnMBlNIPSXURKgkChNRJByvXbNEzn32Xr2zj
YfAsHB2LuOi/yAQ+pCZqArjOqbPjRy/mBgOXem8AnkjdREiM1/Zom9n9X63uWxLlRzmwtTZShNVZ
3kM0WpWFx2tsNWseB8YxMpOLKaBp1u//lkU7P0CIZ5c2xLIKSyEdOCcF4rk8JpUA4a8BlYgwFrfk
lObyflau/ieW+9FPBSwueR7XymFliijEBhv/7rqcpacYLMn3uuinmBdUnhziOYRESr6WLal1OLvY
opVC3KYg6Er2HuIKvOs3EWro6qHUCMuoLIX3P76BugcB2F+qYDrIAQmj2K7X+k6w78q3f7yp1H3w
Io7DdDoOcQCHDuZHQKXj3OuHv5jkn8zz96ZSbiASxdJoh68FTSh2KYAWOgfsWivmiqbb9NuFfkui
HEGo6vKQ9FjRxBdqADqrxXg6pucO0/Sch1gpQp4ixEAlUzJLQSlXkPHcxTCE6Z47gK48qRa38iFR
OF1X0GVX8L1AypxEcpBxgY+nX4qZkXiVAHP5NWR2E4mTil3bR8qWNJJugHIJJybfdMiogvPXBIAw
CowFAlvD9JwQUKOrFtZzk+w51z9Wa1Y/H+Mo6caLhKtS0ZPhWwezum8aYMaofmGpgd16n//vPQW+
rSqLIgIvgNxSR5d2Q3HJOSy2dZ4qgIRdMHlwx/Kty/mPmRTq5NTGGEcfbODnB4MEZtyTHoitPqks
EU0yiR06/t3wxpS6cJA/1kYdpJwmkpzKUMvW+Yop8VYVbOQinQ2TeWPhwGaifs36VJ4Y+uV091LC
YzZWsUXrjtWCK7GEUH5AUNXS9wHyiOEKY5s9Z8iT1WvZLm+M2/Em0acRZvS7mQUClXz9ebkR1ztY
74xs7pEjtSyMoFpAr7H4tcFssl+KQn9sAO078nTIsumEsde8bpamgV6eN293+ii2jwU6AIm6Hgjn
Dh6qaNdVeMlnKAKaQQ0ZwzOgf6dkZwrvx1EEuzCYmAX0drvXghkefk24U1bhhxDKMaVd1KEfFEJK
Oz0YB/nY3Psb1S1Xih3exJjpnXziIbPX2x6p8M8GDVmf2Q2HFDoZMGjBSl4sPS9+fA/lv4xY6ctK
w/dcnL1o8zJZ9XZ7qNGgxRovZ+4v5cJSTisatYIoy5vqMDEwkO/vjGfWi2nBvP9YEeW/ePTbJkoA
Mfs3f3PSoTIdUe3rurJ4hWaqQpk7sSn5Uh4gozh5u4stOzd4wzNCedY6KGMXq0Lk8zWyr/voFNp/
uNUFT7C/8bk/dosybhjjEaMLj5WUdmXndmOjCRvuPWUTKi+F8XNRdEN74gu9AsfbnTGjTLSttPVR
cjvkTn1f7FnrWkp6/BBGGTljRC+0zGH3hKPwxMOQ7F0N1U/BcjBs+CJvhr2/SSwV9sR6blwze1XW
ucmZO1uSCUybR8zS3QR7CXUoFMFszzls1u3zdS1aSn/9+Eja4gStWCTTjug9hhUeQwnFL8w6a52T
t+tAXTUSySUrvKyAGR8Jx3Ago2IGo3nhzSS1vQjFIzTOD4UdBVY0bi7FTVWu+OKO8ZnTZ1yxWRpl
syLspFrXKDvwprdRHv1t/1X5XNn8FgDB64iY2KC39xKAKKHzwBC+fNVUTcKQhQz2Guoge1UdlDzA
QQ5m9/qEWmVHahTMMyvcdPtER31vNIuR2OFZPsJzNfjTmHRbwyosxpdMkn5tAzhgVYQ5uviLLpMX
OcnnwCyJwDhqkSgXUAZH9fajdE/9OsQo0zNqb3cRkbeYgrNYQ03Llvq7+MNTljqTLp4RtHhWSY0Z
f4B4NHVxSe8Yq1y0OjMplJH240IVMh/bzZuXd86Mn5GVZ+HiLnuCmRDKRCeAhBL1CEIQSTyoGNIJ
8Rrszjy5uX5kC9mQeb2MRrNu+JK/yAXkAHP4VryT8AJcX5ewbNRmS6Gs9HhJ9bSe1BNOrT1+PCfr
3GLE1sztomy0pGC095JBxgDmDGFdbNtN9W5GKxYPwuJV+17L13fMstZ+0KJm9qVh0O7e5W5Vp0WO
6vqOLRs9RZNkFQkyGTlaXLOZlFDmw6wp4g5pU2CLeA9GbEpb9IogrNadZG0+T+8xEd1ZMrIEysNl
9c5Q8eUgc/YFlI7LQeLXoxR056c+I4AS9Dft1kDnwjRWFxF+m+31A3AowbycrZiviUVjOhNO6f5g
SDLXxxDeNxjSdjPi7WzS2jbDaC+1taL/WVMVGcSnhiFTiwyjoJEC5dLhjsnoVGhDnCnANMw+Axfb
PlzLm5Ioo1U/NhGpzmAR3BYlzBYfASxSfYzv8P/rgtU1tmhdZh9FLR6lHm1UkxZxEzibktiUz/cA
/K8er6vY8oXRBQkDLoIsCV9cNDMVA9dMFiYgEDkPmxGVpGfznllomLbvlzPQ4QZ4XsW0AU117oEU
oQ+8flpJ9qS+bOWb5Ki6/W2fkgxcvS83rEbapXyCgpF4CceJPJCsUQeaY35d4bykO4ef8cPEOztl
lkNz5zz+OaCK4xNtL9yM6Lu5C1ZFRBhbOvl4er0AFUUdQhdVRZKoiHfI+byP+LSDKR0wX3E5xzYw
K3c8yFv71R1rUlmYjMA1cZRZDXOhCPW47AA3A26I8uD0gPD30H1lciuFBYf2Vev7JU0Er4Kiabgu
NHaPn126MtOhLxerd6JznZq+ZqqQlqxtc/f8PCIYzJ95TES/M7Z1SY3EmWQquqm90cvDtur+BYuP
jqrdlNkABe676IikRIaP4RKXbuBcIBVy+oPk5VyDpQYe2Uu7hCgJ4Z2aZeSXrBxU1ZA0bdIalVKX
Nh7H5AIAcXSz6UQCHWCZmZV8kxbgMOZfe91ROcPEqJ1pAOspP3jJc8qtB+01CkTSFptcQHtj1rZE
zddCgGF+nvGBC7N+Clqsvz+QUrBKzEOpmG4TrpLmxBuf+PsPD5AZz77Jr5OSDfu5FIzMJVJeXI2y
VtJ97LwE5Ltyk1SwypU0dSFy3pOquodxb6AgFJgtYnzgUTBRbZfiVxE2kTdU1VBUjfqAIOQkbYjw
AQrwKne3BoYKevPAMfO4y5bqW5A+5Xln5lfvLsNYTzr2AGR3DEU9xUS2DSe7E4BdvpGhCdbhVdwW
ZpORaGOc6j0rx7VUhcPx/met9KtBasU25kt8wnbCM2/d7qPcF4/Zdlyl7iumSEFvv7Yjex2tvAMr
kbQURomyqmK6UtDEX4C4Y+KJSVIMeFKXU9YMvX7MfpaF4XCo70wGdZaynqAHL4eMfX3KYnPKpWwQ
uKzukZckaKHhLFbKY/nGfIuky1WeUBbd0I0dCtHKNsUrbGqWtU8AbA/2nCW45Ruz8LfodGYiKevo
eXExeBGcrDXRmlU3YOwG5hhGjaE1bDCYRWmKBJJURZUNWaf2lB+TFiwlMly664S8mVmAP1KP3a5+
iTYDI7mz+JpDrvzfwmiX4zUp8FMqCHvQkGtBbVgAfZMIYKKEFQkuZs3noqhdVMMkBlat2J29Vf0O
AKngIGpulTv4X2kHKMf198pqRNqxaxiVlqUSJ9hzv1dJeRujSQa1SyG6djRyjES7rgn6JJKbGj0Z
6ApnBUmLkd9c4HTGM9OTZmUag69kyjFFAlKMMHCAWSMcWhf/xnMr6kToJ+maqFKhbIw32ZAayhQA
AsoE7VTTG6I3/4jWOrDZfQWLD00ECrKINxj+UijtlGKV44BAA6vSS2gE1huuHQl/icejmoIDmbRN
btRWkWoAIW29MixJnVyEC4gQ9Ua1vUasPyVOE/5c3wZpEvsrdMLIrT6xJBviV8vfbMP5MeZyoYv7
c4Inm2wKzdMgbhKJ9E1HjCB3dGDKJC88AFgFTNbot9H4p4lJKd0kKBElT8qrkaCnXSnfEuFGzIg4
PCJ1Z1eXfS59pmJpJmjLFN/igsQ8GsNJnJnqZTVULqAaNJVRkV803ADIQZQNTCiDXkuuRLzWSVF/
BuVgpH60d1kOWNLX+E66v75ry4f5LYkuzJWa4F9EEZIi1wD8NyYx/Leh38TgwsLpvYTBKkJWq3MZ
YhcKrAqqc/9e4Nc44uywpmjNBzhZj1FHAT12qNNJ5qZmZvqXIp2JNhmtGgb4WTUqtop6aeQ51JDP
IYhMx0N1YuXCvl4btNbNJVCXQZe4PMb4TH/WcvSrch5RB3uwLxnGQcLNuOsN0rrZsZBN5UkM3CRY
eQXmWkDOEpKmXwOerTJFyeIlUIt2ex75tAjaOppD4er+ituABLJVD4luNcXaYD6llmJj2ESJl2QB
HVUKbRSljo/TAo70YqWf+5YzVbcA34ptFh/tnh32LWn1XBxlEsdM7i6c3E02eHq57c8ZIME0+3Gq
i+j25x2Spswkx5IGzGVSOZ7BU/oKneodeNORRzwCDSwHv4vqpgDv2MVWbiH2WyssSJ7FwHMulnoi
Z0WThuMIsTmwrIEHcQSEAkwRkTtE97I1RUb8ukNDY7nNtxcr2uc2qpyM9NKSRZySLugBUzXQh1O6
mSuNl+oVP7UXvCWWZo/ma7JizVss5rBmUuhcXRbhEeeXUoerXJK3I0dQQjFB1VeT+i7eRVutZI1Y
LAaAc5FUHJHXYgKIKCxssOWP8Ww5L1a7ky3/1K7kdfwnsBnWaikem8uj7knPZTw6OSFvX4BfKSzM
j/EQg+gbBZnpffbOSn8uvcUVIDkJAi4mD2Lun7FDzcVFOrQIyeTWS6xAwwu1D+vE5EbAN15f27KO
fIuinsfd4PGi0OhIea+kp0ohpWZpGNLiAOYrOqPMkLbobhRAHMoawKN1tND8XJlfq6EXyFiZhdC2
us03ngX3cqtuI2Z/4PImfouibH/TDpzQRQiLBrBt9u5QEs9CdwFKaJltVXeci6YBlqIsPWzny6Nu
HF+OfYgG5+lhy5vNwbf/NNaI1omMWb6XJx2gHc9MFP0IupRdJXESRCUp9KI2BTmwEtUU0Ic1buLG
KrLETt77dJ/nodk0Vm1341Okj6QDBlm2keS90VmdhwzhJqxcxfehyualcbzGNF4a45zkW0+12+RP
HTxVxd4I3kcAmGTrIXYCYIz5do6X18VTdp185KtD1K+9hEFnuvi2RKelJmiGIktACfqpLUgc63oC
FObz0/aFV80cHZ22eWNYnwXG5yxmk9JX1EHv6VwedXweL+VVK3k9sLkHdEEawB55QGnPcm/dW808
2Y/P2kBMxUzWm3oFfBJQJ/tHzCK8X7+TX0HXr+9A7wfa7ERJ0WTqO/IYdLeZ3g3npyfkLEYAqALX
b1yjVaHH2AjZEfs1QjdBu7orzGL1CWZx1CK3N9e/gvLWQHgXZQCRAryEV1VF1Cijh07oZIg7JdoV
GuLf1sRJmOOD1kskTUdTHA3zujxKof9PHuBYBJAlSJD687CHqtdrHxwDOyO+B7CsE0UbHTmoRmes
i7IL/5IjYXd1ML/qikyboLDyfH0woh0nfwYcIit0uNYixzAFi1IAv26oOgpLvCL/XI0vx13d1lm8
y6tkrzQfQLNz/PHj+pZRwc2/ljITMn3ELIoeyrQsm7GIdzLGfYfyk8fItnwaUyvrLgzLPX3vTCV/
iaJcEselZV/1WA+ghUFh2vA5QwDliH4JoI4lq+KwAeVDvFM76VEACh4gXez+IrsaHl4BL7u619th
pF3I9T1cVLvZHlI2xutzo/czLMyvvPdai4kS9u+jym1HXioZKk4nQP61SAVKx2sanuq0jl+AEKT5
YDbetbUtBzd8b/LqKUsdvT1m/qsuIA8x7jUtIIW69/knP8VwGteZfcLiDF5Uz9mHUBGUUhhiJ3f4
kCKMTEG8F9WYFOPq+tYu6gxqUpqq4U0OK/5TPY24yDu/hXoKPghcQOkUJCpDaxZPbyaCOr1hbAeV
a6E1fhUcLqpiaZfKCTT5Pa1UxuEtbtlMFGWUvTKXu3ZaTVh98gWgw4KPQrOv79iyDEUG3jSaSwX6
Na4UstDxXR3vLnxm6tzHRcf0PKvuzRJCnX1i1GnR4L7t9PGG82LCt/t20Bi7tWiaUPL990oo79Gl
A3jrDAgRUxD1FquCOwOl1Bzb3Mz957/ZNVQiddRARdSUfuqZyLeDX1+gBFOWqbzcF5pMLjFD0xZ3
TRcV1DbxVAbdzk8hbZh2bVA08U6rvI5kQFVf633uOXURs2oGLFHTn8/MepcnguDl2Dsve8j+l7Tr
Wo5bV7ZfxCqAYHxlmCQq2nLQC8v2lpjBHL/+LmrfezwD8Q7KPvajqqYJoNHosHp1j9lk9SOmPkns
3ubltED5YyF1CEC/IGRugH0I2ZgFbWM+j4v1CsYeiQ6Icdq/5g7ZK0J0ahJbHLJUmLGhFe2cBYUZ
9U4WD3dUK254kXtR1++SonvocE3VIb1F64JbD77Bo8Rvk9jLWBSMRihxKDc39ux7hDNUaTaEsTGt
a56dcnxs9dcq+3JdGTcskk7QPk4sQMTA+iYYvYYPWGcPPeF9f5iIle4NtULmN4frOBJZpCjmtdct
vhAnGMBKtcshmnCMRTXueANzMf6kC3m2yPiVNyAbzo8ZOoZQ3mNF4fMKaDUqOeYNR1HHuBliESwY
SBp2qa7KBGA/nwe4OmnjkLZwdKUHMHDxYxWhBlgfpj9/Vy4ECseYGTGZ7WbJgk5l4G6uTaQBQm5J
pGxYsAspwgVpMe5C4xilE8zlm5WCzYXq+9GInCrzr2uMGBT/e4ZnGyjYL/gZfdqVOMO5f4qNxyrB
qAt2C39ff8hwVzSMi29uO8wE6AeJEfh/RDPgcxhIy2xLODuN5BbJWoZHzfiU4XWOqp2ZOCTbZzTx
LX3GCOHw1gJPjqHewQOUiN+4j9hilIBVxhjwHILLz4HjmHmmZsEyFF7WIWzFOKT86fr2bjiWOmGm
jiqoaUA7hXfbqnKLUatPg+StwNDCx1C7ASrbyZdAhbdXGK/XxYlNZ/+e5m957x3ZZ9a7bsuoIcOQ
BnGxG/kxDrJD/NjnXj/eo0ji5ODEmV5a9fMMdA4t/Uh7bdp/qH4f5i7XvWhlnfHpvbIHBcx/+WXC
w6/aOu0yHTth5M6iOux7uMdTlhziwP5UfY6Qkd5bjxRk17ZD1nqHo8c+IQ88LNwDsGnf7eP1D9p4
goDxg+JroBJBiC98z2SmnT0ACBBU2ttkvJSW5Cg2b7CGf5gBDIyfCDxT0h7KF5M0wKTqm3j8kgyO
Ch4f/Q2zPu6vL+W981OIj1a8omUauEUaXtRLI1ipEe3UBNEyRbFP+ToWHtW+qB1ompoWpvczhql5
uWYGVhmBi2jHp/tY39VN7ylw/w3jZZIVPDetMqJbdJBoBtV04YMSfGg82fignpzsYW9U4O4Cx/ku
Ul96/pTnN7WJ2oTl8WqfaM+qV/Uvi3aI8xS0VLnknm8etG5RCydh27a+HtTZlTBJnC1gdk2DyShd
Xf9uJ5JHd/OOnwkQXsGlYZTbEzQpbL/01rwf6+nIrJNe/2o06/vEvuQg0L5+4pu260ykYFZoCj2o
Bojk+bOWnCIAsZOcedeFiFXkf40JileqaYMjRn33sM52DjazpGlhQUqVln7eLYafYTrjDvN98Nba
XbcLE744EZkyL0GXwX6gySB5CDc3d60hMKRMgDkXrmlhjPUYxwoMaPWDfYUW+YhbOcmAGVpcy3y8
vuRNvcU9slGwWwtr6qWuDISFURFixbOm38NaedM8O+140Ad+yh4m0kkbNPCDH27umUDhooSkjBs2
IR80dLfRggCCytR/cwNR62S6xQwLeczLJWVJRfXMSrKAKZmT5j+K3qWty38amR9yUBroMt9+WyCA
VWsyDSBX4V0FjwECJYa7b+ox7LgWpNPia2nuR4XiprqnET/WIvf6wYlAkn91FeERMrVYKLivL5dZ
d8jXplGcBXE35l5d0MQ1p8rwelRr9kWPUiiwzoun5Oa+0e30oJpz8zTbUSLR162bicoJ1W2Qo+J5
EdxDxu0uyXp8Byjx8Gy56tfrCxWH17wv9FzA+gFnlzJiykinEudp7JlX/Ij8cU+/FQdzF//qQFPz
uXRTgFgCcOI96S5joEDM7tIjkAPtff6Hwx4/fIvgO5okb/M0xrfApTH2tCQ+ZW+DPu6K5rHpX2gY
xLnE2G46jefrFw56WgaFhyCpDG7n3Km+3S6NN6OqAjI1xHMwC8BRywqqWy8IRR0foTdySUAOXG75
GNqdNpEcOYvMdOL6TTW+Xz9UEef7vxv5W4JwSctGYUa2bmTvxsD4omCCmUABS9CTmhxsnx3a0Enm
RPKKSMQyIlzVbiZ9Y7UZEnGDk2r8hzr6aCXuh++8HI5Td6/mTjR9ifhzlLfOQtCLa0gM7vZxqoaN
pLsNkyF2w2l1iycGaYzA6KrXbOCVY850l6foQuum+9zM92jV1uPEVaJDG6knlasHyeavT4hogyn8
NIsxnIAqgnTnNJ8qNAIjJ0/jLzwtHCOFbVwUtzDUg4omM6JODvja3T5VdpP2N/byXLygXflAsAEW
ngDdBhY4rNxarwF8prG2omBI4zEzlbzsm0bqbMWCutE01eupWh/V/gdP0LOJRFxEZPNztx4CcJOD
XE61TI2K7kPCu5LMNEyDaAGHKgFiMfab8RuLXkgZFHq9Y1ojybFsuiyM4J4if7lOvBbMb5ahkzdu
CSyS2cJF+NZNtpel35ICpV6O2b3NbTguj8UwSt6fLRPB4OhrBtQIAyMFuSZaGGvwDCMVnBmONcGr
lYWrqy0VtVQzweNPQNmAGpVwV4eRzm2mwAhV9i0DkK9IvvQTanLR2/XrsNrPa3JEhytWu1iJkJzH
BCkv78LEZTmD46z2eFbwwiKeyGQ90Vtu1/naBLerW6qGWBVyqEu2s+ov0z9W+dJ7ajM6+dD+xUnB
PWAmmhctpI2EfYwaDO0Z0wamtnxTQvDj6i/XN3DrciHuwX8LAQdYbS5fC3uaGsVckEZfPqXtrTJF
XtK1Esv9XmD/cEo2itIWjCbBSi6FgGgziuwcyYsu6dRDElqzNydl52GOtOK2CqOHeYwUf+IJwG1D
3oOQqKNuo9e6o1pN9ZIP2WNmW14ZhaEbm+PqLc2NP5WN5YatUrh2HjHJzm9tDJwi+IT4akC+hI3J
0IiVJkSBa9RNbtYeLcsxBkOyM5tCgDZH4Qd3RH8HDJ25Rwpq+UOS1XmwJE5VINR90bqH6we8ddfx
YOEOqgQ+gQgfTPoQxfM4yYMcGX86vPFSxtK1dR8QxcOSAHwAFRV9nLattJhgEcgVuQpij6KN3Na4
hbnuVdTKRonZ3Ny0M3mCNmkc8auFlFAQqY9Noe2GcnSluemtRcHzh6+DsoyG5P+lysb6oHPVbPMg
VdFTlMGk0MXXyeTbpNn1ZXrQWhnT5tZJnYsUbJk+KG2ZDk0eVNEP5Kk9YpUSnd70X85FCEptk1zv
mnDMg74ezD2a7VQ3ITEar+s62nNEdm5Tdsu+ImZ5UpIKyRcGdSli4Hzrzkab4Z/r5vnnsMtNzpdc
6U0dK44R7WUWWsBlCIatVx3jdenK6rc+7KsunV0w3Rq12iy7POjKRzw/oUfTWyMoA0V3Q8lckC21
hEuIIfI2enXQAHEpqjOsMC+GKg/04UZVH2kfO6ryfH3Dtp5VEzBn1A7QVk9t4eHO0BvahHQ9v9J2
B47JT+zYU7TNy+7Y5r7h0QGcxUSxQrR+fQNKuoFreYAr4i7TstfIS6q/xFw/hXHpNbPpx5ks+N9U
TzwTZK3TrDP+hOUB5ANiLmrmgYoR02TUH0s+ukmOVlj2eRwWn81fCzNzzRR10nj0QruWBU9b/gTG
UAHvgvDJRg/u5SHiGRpCuoTruuPFWctFjrHw1O0m6zSb3FfAmX/9SDcMjYFBcnQFL6qGagnWbNHG
slSnAhVZBR2L+Y1ZeYN2Py+Yp5i/JLLnfmN9BhaGK4EZmIbx3ud9dh9C3tfxmONcYzVQs698+tX8
qMq7RVba25JjroAosEyglfed6eNMTsYzE2VgIw9GfqOFQWbo93PbPusg4zdU+uP6Fm6lU+BYaGAP
1VA6RUfo5alldmKZwyqtNQsQfwy08qoWDBtZk9oobwOhZxfDaczNzsWAKcMlsTbus7xR9tc/ZON6
Aj2sGQyMRKubI5xlXdGG0L4oAqWp3aH6tfSeBW+0l3UFbtxOcGugEsAwbBsFKUFLO1pmfJqqImg0
JDnHzmmtY31ktksXR9NeOUi2ri9s8zh/CxTj3rFseR3TVWDtJaWPCvvylXQnmvvX5WzVBgxozTrd
21xLpMIbiLseDk2IHWzTA8cwhDdw9WheF7sW8MNPEVINX5f99IapDbp7yMHZLPGWNk/wTL7wQFZp
UkyJDvmpgdiBfFKqxKP24HTpItnSrXuPWYu49RpWjLLapc6yiI4Y9KLnQRn6Ckl3WYpOGt2Id2Np
H3hag0zMVmUXZX1QBUfcwCNoIdcHuB3Ypy+FqiuHnhV2RWAC73s3teQ7DQ2AJ+wwtp0xLyvXqrJi
F+aWftdHS7VXrYk/TxmPPTsdFx8TWBF8Xz/zjXfTQBUJbAcEQEP2frnPTIU2hly1wqwIeDQUu6XI
ezeJYZDMQZXBebbUGE7qu/EDlENEWTVZ1aQglc0Dc3k1mvk0kNPoIZjbD4oMmLKFX8MbomFoHvrT
Md9Q0OSKsoQOCS8C2jTj3RCboR8SQoE9jCMfnAHJoeSl5SdABLgzHYH5wCvhT2Nf+fnYtD4d+QAo
BBlvpgVzIEhbl5KN39wNAxbaxvAHhrrJpTJ0jBdknpsC1dey3GdlxfY6j+1dVhq5v+ha8qCFIT9e
P+2tCwag54qnM2GvxdRD2yVs6YDGDBYToG+TPczzt8YgpUNC2fpWZRaVHW852DSYpmoo2V6uj+ZJ
Eo0cyl41J914zEvZFd5Yi0lQqlgHFqJoKvYecIZhC0uEI670pyF5QkfTSDGjRjZUeuOcwEsMl5Ig
82hCCy7X0SUREil0xjnFeE8ttDgtjj4pzqx2x3r6df18NjbNBJiOwMXUgKcmgtpSXtiREVPcRn6f
drcFl82y3RIAim8E1rDusLTrpp5d96nlWU5TrKYtK8vPGMWsmrYz99eXsXU0IKtBJ8oa86LKcikl
Q+O+PoSQ8gIknY02stTJZR0aW+dyLkNYicGrlfdxXQnQQkhxZX6BLnngAGTg/g0LuTLv/GcxwkWd
ocZz3kNQj5IBmxaXTs9IYP65ObiQIjxIpB3mIiwhRen3U3VqIkezjkvpJqWkECPbN8F7CVWjVkYN
gsZ5vxCXvVUv4+wZstu5qWiAsujIqxhIS6x/P1O0Ya4Z07mFgdAaKvUNgkQfVTRVsmtbiqbDAjAD
1XqGssCllLaY+hLl+jIgbfjDDh/C2NyNmXWI8kqi0htaAFgOsqkIE5iJkdeXkjrWJAzjCXA+VW3e
NFoLPr5YKw6JFjH/j28PEAgQsaL+kZcS4vK6sSbQ7dpFYClo9K2fq+KNtWiiaCTJx62AD8XelSDc
xhAZAKsu16QXvDKzSi2CNe/4pGhfegMM9gFYPZ1RubHchblj96B03vX1bSXe0S7CYLwxTxlrFKxc
PIWrd8GKgJTdYY4zXxuebD7ejKAwMabottQbZLBuTEORSN5QFwBjERnpMH/oC1cvFxz1dogSFpRy
jXA7jTlR+X3CeDb1+foKN+WAFgedqkj0q2L8VSmNMdUUJxjVaBmdnLI99c0tl+HxtnRSxRZi/g/a
Xj48TVELaHbVJzzI1bd6vLWnFxpLrMW2CGAcbA0cRmgEuNyxfoG/SsyCB5Pyws2XGLiwMX+8vlsb
psJSbQSQ6DZYUVaCGsbFZMWpUb4vQ0cZsS3+5jjOBAgWvKzI1BhpzYPGvgXCe1nQANrcSqshW6e+
VrBwpwBCwRj1y72qIlrxlFU8qOktMLvM9BChhTJDtCUFOQQNRSvgBgBGu5TCyTw04DnlAR1uMFDS
0bKfQ/QtKb9dP5RNMUjzIgePrDKwYpdilFklTd33PAB6eF/4LRhOa7Vz7VpiwcXWubWcbem/Bb0b
i7OHYjazrFHKARrW2w6zOh8Cd3mWPMJpbIebNe5JxtrJ9c9pDq7MJTICq7VPCwg1h1dif/7jZQPO
8+4eA8cER+xy2fpCq7mLUTnj/EUbvofGk2I8JPqfPyYXUoTHPqr6saQchezcHk+2r2dgKa1kDbNb
ZtZGuImOeWBW0ZsrvCPoLFMTU0P1CoiLcjYxSBJ7WRMwkuYnHfQlCYYVMi4hhNgwGBBqWavlAypK
JIRIi4rWKZiEgoTsY9DjpcoD7SQP14ZurvRxyFJQHXNhxWk4KNdiSms/o8VLm71hBKFqWe4yNFyF
6HW+rg+rmgtRzIUo4bbZDeDptQVRM7k10uEmwWTBhhyR83IV/hq3/BBR/7rIVcWuiVxXf3YhQsZJ
O3XA/lvTc+3x8sY0DacF7yCdZROaZasTtD1uFjC0mhBV6X74Za7Lh9S44f1LYzzU2ffQriS7uZUq
tJFgRqUTmgFmPOEBxqUIm5kCEL+0jylRnUaJwcVb+4vGvDmOHS1xxtJVTQQMRW39eYngQrhwHxCj
FlStcJYqfxtV6lD2aPT/XD+8LZ/qQoh2eXpmF+uxZa0rRP4s9YwfCnVNMLMRx4odmzizArLDfa2b
Eju6/q6oNec7KygqguRoHjkWR4fSG6rei4xasn+rVbomQlDMuVvCiITAS7SxO+4BQDTAStYeZQV+
2UoEpTSpAZxYRLNgPO0miTuz/dvrvEQMTkSKU3jV0EHZlqGNXUKOVg1kj8fWW4bD/8/PiwxVZWsM
NFwr7flxftb2xWtxst38ExAs941/KhV39u3jShR/Xekkq7IFxyMt+rYaNWQSla5p79oobP2QKlKC
yTXT8fH8f69OuLyF3eZNXmB1wImDMnqdFVu6GgbYyqadbZmlFb+rU9SikKYQNAAkFh2NMh2Z0VsU
fJSbGKTKrYfyP7Ivkq2TiRJeYpRpGG96iBoxgpjZoxvFlkcbpJ3Vb213zPonPssyYzKZghIqZG6a
tobMErXsZtwB1OY06a6d+wO3b3ryaivHv1CQ3xsq5rAiNVZglDWsku6zbo9G3eu/v5VuBQwajgYC
kZVAVtjGuCrbkIfozjGZawdP1U12UnzzZ7lvnV8MtFpP5KBhmu11qVuuxrlQYR8tPir9YEJo40X+
k4yPc+sZxlRepC41oA3RB31pyNUEkbOi2QAbqt9peUsIORjFM4KfPP3zqgfiq9+ShM0LzZjSOAXW
xay9MpmcnzVsq1bsru/WptadSRF2CwHWgKchXB8mDIseK3fSb5b2JsqeVY4pWs2Ks5AltT4aJuQy
V/8e8R1iUV1YGVejxAL9OyqDADzsKB0fx4bI1GDDqVilIDdL1HecjWD+jDkHv1ue5yiPTYaTK7t0
cGum79WBOm30awatGp+Sm+FLqEvu1UdHFJKRRn9PpgLCLuwp/GujtziwNwPFmDUVFROWerEEcCMR
IvKnGG2VwJ8GskFTb8c8X0PXlj2HmkTMRg/sxWLE4l8+JSRfVAB78pocyuhb2lcILjM/A6y06b6q
9TNF1sSegvlzWuwHbgL/QKvDrFSS9q9NrUFGDzV5gl6rD31wSsOMpsCCjeKOofioL8/Xr4JEgNj4
xgq7qeq8BI4DlE8hf0llfZ8boRf2ciUHWSGea1n80nhkFuuLxsReqjF4nlp9V7UPnNwO/CGdMQ2e
n/KJONEs40lb79PlCw2xK+4caXe8nKIZnnV79UAmiM19hGDNP6ryUCSF3xHLk2IXN3fRQMIDkJH1
+gnXbkopz4ZpFRabjqk8IJiW+LQfDTyWsxZf0KiGkPKdu+wsEkpDXY2XGBKy2IAHjUkV6IMsS1kK
QiZmXeiZGCTQAPNcxRSAWK2ECS2/nfX+rxazIlctEJ0hBXkpJW3QH92HC2pIRbu2dKOdUokk7u1G
kzUo8qBy+prdBPRDCHHSHGVPjWRYyp1WOGh6sFuEjXdpv9fUF71lbhR2bjxn4CcBZ7Ms7blpQs7F
CzuZAXichAUuloXpaaZ5Vxif1CRxLXKr5Bj0N3hKBbqU/sVKdb9T64MJssgCHGKOIaX0+Ph8Yyco
MvbIYBkrQdHldmMyqxUWGm6gtq+bX1HSoJ38NUVnuXzTP/rFl6KEV26Kcl1Ja6w6bfg+BAF5dDcn
2a4cZ7dIvNIqHDq6/Nef27Dz9QkWpgqNbpjnIl8Ts6b2XA6yt3v9AdGWABeBLgd4P3jDhVXVDSkJ
WYAOJAQnaPp18hRFz5F2MPbTs6JIbseW5WKqCnsPRk3wsAjLyRdScW2GtCQa4h2twL4RzsoMwW12
NHozB1krGvRNM/eu76NEsIitMRvGdVCM48as9Y5DNHo5/TXpez37FAMFel3Yqv8f9vT3KkWTaTVq
lRoZhI3JP1ZxG86S399yFc52UYSTpzmApG2x+iOl5ejac6RHDobDOZRLnMltQ6MCqLem+gwAoS6v
lwn2GpNMQx7MyCKO3VsRdXdVfNv+KpWTyn4pbK+y0CdgIBzYCYz01/dx89DY6u0hdawha3QpfUXt
FX0Pi83QyxodkUyhT63XufX4el3QphU5EyQsc0gVrcp0ID6b6XXQXCNIud9iCAla0P87QeuKz96g
tJinfumwovR7vItnzFFI0IQiCdO2HjqAMZA2RSETlG2rep4JUWszrViF1UzFC9rYk/aWx2/X17Gp
gSharpB6PEAiTYNVxlNlFyo8fkxFK1zqylyczRM5EyCsYQBYJptUCKiOFBTgkZu4ROJ/vrfHfLim
ZzKEp1ohZj6VDDLKk+E8a052AlD79GD71eG1cXI3xMis1m/cfziiW9e13G9sV/tv2kGRfMnmgZ19
iKDnZEnzlM34EKYf0+6OjDtSf7p+YCIrKpQBr9eZDEHFQX3VpG0JGU2gon/5pr7JfsS/2FuLUaE+
CKd3g6s3TvWkfLIOtddL6AjE4Y4fxAuK32dWXNAF4nvf3EHv3cUpTiAlKCp3udEcxTHdcgfEXOSk
Xyq/wRTdxGs8DHbb0T3/sXxRfxY/qU+PKv5yfWc2jQwgOCsNACAMIhdAX2Qs7RUGY/2DeTogjwE9
GEczOfx3YoQNMFISqWClhZObnwpMzxvfGlDF8AOr/wGq9m8swNmahGd2mRprCVdguT5FThdixBFS
uUxSntnUWgwDBYe9poNPSdBaLbRzxeohxIyf0bbnGMqXthl217dtI9EOvT2TIugtLdC2napAq5s4
m6T3+vDAtGDUvw/mC0qvdWe5oMXLAFuNZUWhTSNnEwsNiwBYg2rg0o6yMuSJEuLIEtpP+2hhmjNb
DfVo0dTcqS0mAwBvNN9isSjBIxp+f28Fq6dZUTcm3EJsri1ej7HnAwZhgTtVZ7djhYGndek2cPb1
xyxC8SYDikKTaM7mbTj7AsEmUpCkRUqPLyDuqH9tMtxHvs9PAG+YqcwZ3N7f36sVFMg24hGRRAiT
tICjJH6dsk9KCA6Q9Mt1HdpycUH0gQFR6OZFxCTeBlMHtq9Li0D/FmNakem15leezA96dK92na/W
yu66wI2GfMxkxKsI6DhwPehsu9ScSdXBk5THAKDYjXZqR1Y4HetSPxmGEXRiWQF+KGPZIcRPjv1c
xj6a95SD3bX9/ZhVzKUlJv2MXah8Lu3wBzeLHuVyZKz1egZPA/pKHQ5iB38oevQX8d46ZXGjAaM0
2bcWTewbwFij4/U1bR3WSt2NEjP4/z8wReZRqbSAkOaBYrU7ZGOdqkvcjmR+Y/05kwl2T9ORb0BM
gihXvdy9AYMkMwNsr4GOx0lt/IjXjkIkZ7SZu1mRkWuXDwMjpKAVa1Ng2MYwLNOv/gW99eUeBcoJ
HiY4ZVuJqdzcvN+yRF6psks10DDjViExz+uTXp50eiS6LLW3FaECIgufDPEcmtaFJRFtMcxoxdUv
kRq6yzhHXmUN3zW+JK5djj/SrM93tMldTStASDnM/nUd2UzRnn3Ah3VWQ4e+EKDMKw9pHPS/fFZd
++vwMxocZfSGv8nogNrIwtBR1Jk/zH1TrVorI4L1FpgtWbrzTrdlK9rcUmCowceCtloU/S51MdGM
qq1HBTaq8cDottx0xS7XbmP2aH3NMFTh+/Ud3HJ7V8j2/4kTXrt0yhPguWESUaT/p8mfaTjsI7Xy
jSL1uk7ilK3qIPq/6HJDTw8YWYwPJAdT11WNbeK0mOIufKf8ytvpLrWOupXeA6X6dSp1yaXbXB7a
ZFFvA7YJ3ujlbs6hWQ9tPBRBVnReVN8YPdrL0AKC6l+cSV6yLfdEA+AIrUag5yDvSayzKKjpM3Wm
GTDwZd3saqXySWmfSgxK+YsTOxMjKAiGNmpWkfarGHQIlfF+AM8JkEWeGi6nZLE6ibzNO7Yiltam
QTBxixMcSRyC69NEl5Bafpm6QwoCy4Y3By0CXh0TJXi5R/Eqrr91rSYRveUbnEsWfAM1j1FCNcoi
GCKv1XPMYfP0aNp3rXKC2rn2+Hh9a7dOEBxmKqrDcIjU9+TE2QnSXEnVWkPrBG0fuZG4PLlNShkF
8pZKngsRXC5jIphVEUJNcvMQl9RJ09IbQTmf7ftChunbXBCeTw29eug0ELtVqNGUWh/rQPwaheYO
dObuooD+0tSJbFmbogzjnRsCKxDp38ylpWY/jFBLNmCYAV1mryTWUQVgX3KnVwUXrQjaGNYOREQC
KNRe3umSzcYyVyFQvlblKP3k9fEXAgqyrPL/XB2g9FgLdAFWi10KwvwA0O8zNE3M2akEoS45Jn+z
lDMJgi50Pe+smQEoHbe3ZeYPjVuERy7L3m9do/N1rEd3ptZpRjBMjWIdib5TlswbhyeiOfWzFXLf
6ofP13dt83jO1rT+/UxaDEb43lwB7QgFJ39JGBole9OdKjPeaSYCquviNhYHPaAq4mm00QBEfynO
SEedpxrelDaenHk5jcZPkFyq3YnXd0UmMRAba0PSH/hNYPeQuhZJmOyyL6uxXw1SfZjbAP3gsRG6
g2yKxsZdQiUHrz/wle/W6HJNGdofIg5UWUDQDa1bbt2fdEV2YTfs0IUQYeNQXJh0tnYDZNzvG3ce
bkG1zWtQrkis+JYg1NkwhHGl7wMnyeVq2Kwvs53hvqJyGEear0wvhpI7vfECtLFEG7YOCCBbAL5R
3ANgWlB1VZ0LJcXsltXvDTM/LU8geFwGid8rkyJsnVnpGW0XSCnoScfYauKo9WMqczY3wC9rnQRN
nRgShs0TKyW9UoMrpcl4UKgo6rLPloWMVa/h1TfLwG61gLVvCgBnBLXsSLPeMqLtMV4LJY2Y3jAu
KwJsZUbAJQO8BciFVtIF9fIgOz53XEMDI+pRfjzFjmUBRqo0t7SMMDTtQctdZnv98C2yMUk7p6/X
L/o7nYxg9yEeuFzggNGPrQvGUlO6eYpaALp5luyr8DSOx1q5aWIFJb/hEa/OLmpn5Gdat5l64ur8
eSQ1pgfcTgZIFW505TU0d322H/s7DkzvSE8De+VIaijqTaLui+5oyXh+NihyQOewgg3QGUmAKRa2
rCmI0sdLC+i+6eUJaidGdMgxZg4NPrGLsUm6U0Wzr9DFNZXBwVcNxCmTu2y8pRMmoy3mHuHq/djK
It51rz7sJSbggjNA00EVtVrVMyNNJmNAzAuQtqKWkT/BSd5XWt1JysYbN98iyNejlZ2tjR7r38+k
RJPWxHaVAJCWnwiIjdkPxEu2+SArgW/0l6OhAImzNY5Z+bcFQT0NW01vwLZgf4rH0xD/Mvl3DmKc
kqVuTrxmXG6mNrq3f6TNa1e8xsnwqVcbB2+fSbIDWtMlocCGgVgLIWhJBngIbV3C94xQBRNQ8pWP
P3O7vH/rF3W/pObTWMnM+JYoMDyiHxYlM0w4E6zrECZLWK+zDIok86z4qGKUJ8aDuzaXoSa2JSGw
QcMOjvQDaZW2JJZWAfb/rbP3Y31XGd9mGfBpq2oAxs7fQgTnDiVchY99DZi/anl5aLtK/lOxuKtH
+p05/dPuUx3ZhHnYWaz7FIetF4eHjg27CPlgHCeQYErQ/TmQDpPW165WlLbWthXhOFPFMppqASBw
ab7RcJeMJ6P6Psna1zbu5IUU4U5yUukdegTRErCvDhKFXL9QuO8W2sHhw67zpkETcHkTdTq0SxcC
Ytu1JzSCFifdvmmsm7frJnrDb4GZQ/c3gkR054r56xn0Sqjtg4AOdUBrqRxguZzw6S9k4Dm0UVuy
gLQWnHKjAdIf82qQI1c/60tQROgClrUTbGn62l36fzKEl2YmeRHWDWQguQvApOam2Q53HeyXtnd9
NVtnvk6WAlkfHgeM77g8FxiKoTJigEGT8k5LwD8eydh3NvxjzIP9LUHQqtAGfr8oIGFeDmQCoMre
gQUKbQNojNB1yXI2Nw5t2aBrQVMr+mgul8OmBhs3ACaUPOmJP2tIpmLm9vUt21JlsAzg99dsNwh+
L2UA1dOocwgZ9Jtp/ayfzP65jtDxKfFaN/ftTIyQ2jQ5Qk+zX5F2LwrQno4Rgg2efCbmUyvzEjbS
YvARMPhoxd0A8ymoW6nyyFo4cNs8b+9Nrf1kR+QuN1B/sVLjM1XIHr37aGApJsl93TiuC8GCt6yA
GSRPKlgcNZq8VlOR328dcNA6GmkkBmhrjeus23UGAaDcYqY40hYzUgbwmy7wGRd6tMd/qnsMlaDP
jLRubqi761qy5RKgavAfgWLUgVxKn+UdXIKwrOmDbnbRLmU8u4umrvCLpk93Ta52Tp9RdE+EmAHF
gDpx7amZ3QREYM44JMNuRsL+czHmiYEGRZ2XOxUkkTsMHZskBfmtJNvF54o3B+SrzIpAwGoVLIjt
57hOHtIQrLvhTWI7LWo3aRF5/TQ7lv7nQa29mh4oNEBZH8ZDZOhMzNQYO6UjEuzo7Az0p0VQXjUU
ie1WV+MsPEPr9CC4RBbYWNH9e3l3Q85rs1LhrLAWFMO1b6WdM+mWB7LUA2tvWHETYRYdaoJua/F9
GjvU3PH6F08OXWh7pNrbmIE4IX0MkvK5c1K7+sZ62c3finPOvvIDO2c3t1Eelj36UQp/aL8jY+bM
8/3A+p0CklwAwb/GmCTJm2M73LE+e7iuuRuGB5h2TB4E/Agc3iJwTF0qpY4zuFn5yhz2aITcVSqX
DrMThZiTbNL/Up6geXk1Zsoy4ky6JECPkcNG7RjZx6rDAFQU/5S/Egc0HhjSUcN/D3rPYoJEia0p
M7G5oCh1FOtZYa1jmKOjYOiHon7uo1byJr3jyz8o3Tvxydqej3f9UukqGDOuzxguo4+o+g4ZWhLT
xIlZd2oUA1NCMVMTQz35c5M2h3wkuyQ0Xatenos5PIb0qViCijGQIqf3Xbkr7f8h7bp2HDeW9hMJ
YA633SSVpdFIE2+IXc8Oc858+v/j2L9X6uFR4+yxDewCBlSs7kpd4SvHk43n+1c+Z4ex53Zy0yhS
YLfW7RcaWuHpZYAxGqlt0Z+xwGC/pNdOLg22NsoDZ9xuzhTj6KfjR6iNHpRban6uN1KGdQm7KMts
BfvhU/ThaJgpk72HAgtwq0r6Naba6j6PM7HhdOdoUEbibKol3FKt6xRoTOgQBnDSZaGnZOxX+vh6
n8bsOWJsd5rvQm88mzDJhALz+AXiTz38UdfaNNEwQZUGvA0Nc3TwEAAk3NQngmbBW17cxCv/BpGV
wk1uDgTLy2naOJrHS2dNP8SK7jUhxl4upEpOPQ2BaOU3TlJ4l944YYNJq9TLvnRtufKW909wJrgC
phWapzCrPjXgM7KB5pasrb+6f92n3lP2qbIXWpob+iaReHB3s7SAwoqKOICWAF52e4qZ0LVeLWIc
wwgUYLx3jZ0BrjQ3D3UUrLC5i4dXPOtjkYT4lyAjgqVbx0OioZ86SD7GhRP7ypMo/MTGBitraO+d
xlCxXKg50Ij/4FQ1lCAnOAosMWHeLGlstlXfYERKSa2YKDIdfCvhPSXmWmdNvL6QzMHMHfBKmbsD
FLNahQpaPUvd9FbtYmqLr4rR0sdGQXnJWCxTzY23aVR4W00rejs02pMveuY5KCR1LwIbgWN653Qe
u3OndCxaqjA4cnvDld76ZhF36JWvMGNhfhrlqfd4keXstaJcNyWz8AcG3m6pFLWutY0sooNI6Q4d
FhJmvW6pbbIRPQ1/1kspMK1qoWzU5hTVo3P/buePHWg60/wFrCk7VJqOcqr3nY6Hghdj85srtVYx
BLEt5D4ej13RUpi+mipR6lph0xuYeepTWmt4uLZNvtgJI1YL3/+m2XNHDxtyTBpy4OyrUkj6LA7U
qY+siUkU6mQc3qOGh3I9p7+4WUME4OC07I/RX8NMqybrJtDRqrBGNH/YQpibxA2acFk0yaFKTvfZ
miOIJBfkaIJxhSe/vWhTA1hx22Ierwq1fdK9iQJGn/fKWG60IFrfpzV9PGt5r2kxQjWamtuP06BV
5U+LYSV3YXuDonOc4qzsYi8kehnx/serefI0V9FQphhx55nQ2dAscgeANaHt+4brABMOm1yHrl+p
QjPYci+mthaPpkjS1C13g5Foy/sMz7maaSQK+wNQdcJ93n6JnJWD1mIOe6eMOXB4WzQcegDGdlov
6mks+zVWGJiXLqhbjpGYc6YIAwGAhVlYHa+QW8KpV/hK6OKkW/mzRMLeVPZVE1rGH/Q8I/9lggxy
E9q3TRC5FFW94oJBtAwhyDGUaIU6QWHVg8d70M+yhEybhlZDASiRjL0fWjiBKodnU2W095b1PpKx
+jf6xPOfY33mNB3JUrQiTeupYPVvD0/JFberpoGFpHzEkD4JsOVLSoY/sCdY3CQD+ReSgVzzLRWM
lAMotkWNNUOUvsdz4amWfX01mp5L7kvh3MkhRkQuW/pqyWNUXMp801MNFFjDyZwXRM8OffyX6nOe
27PHdkWG0e5hTNsgNgDxiAquFHx6nUpMXtV9lpWpCoDiDxYNsJNHaPSP6q/+RbM8+W5uAXZPx145
P/lx/8hmeflNh30voliXlkYK9xdU5bTI2sfyjzziWIc5c4gnO8q4U4ukyqLUwTDlERwJzKEoAyop
sVwI230+5s/rN4np/1+Zwm5YpIs6RRNm7i5T17AU6QGDhMIfNJHjYfCbDCPLBuK/UirBSYxOC/Gp
Mdel++s+J7zDYkxpX5ZN5mGibCf6BlkUBfUEnWM05y/9NxeM3rvoTFkoxQSNLerAcix9y8CwGXDj
/8TAmAhu4HI1jDyyOz7QfW56ugtCjRI5svRDjjAfY3zeP7C5q0d5EPhmQHRE2mM60KurzzQ/9aIO
LVFQR1N/r9QFwbiP1Yc1R4ynY2G9+oQ6hseviU5p1lwGWj64owmAQA2RYXwK2h+Yr8+wacRfvJS9
Z4v9fx2yoA8cqPdonMN/3/oRighdHnoH5Yx6jHgMD6NREcFDL78Urbvy7b89RgyuYebmC7ISySNG
7qK+AOBIin6BKsWiy88h2+XduwesrPtkvkcKgHRGqmLCFxZxW4zxXMTSOEolElTSMrAh3HZuizTm
6ND3mwIRhPMYg8AOG4VFFhEyPTHNEh0jHfA9NMEyhMQp2xwObgDskUbhQbBleVjdZ20mHpvgqoHk
CFhWHdljRq9UuRu6xEcqHtC1YbBU5U+5c0OC5ja6AAROpESkDzIajcNOcP9rnQZtJB6h1ThaTG3f
akEQC8gCxajUwLmucxkw0V2P0VGeDnxXtlsyjJ1VsqBWjHx6jBYVCROnRs5fEx81w7l/lpMhvdW1
WzqModXUQkxHDGHvjC6xowLtt92+k2vaD5dO4K0J/W4PJ2LTtkMIDGIHJuISizEMF52PiCs9xvFR
rGqgIHAQ6NiXnjGBz6kT+oGMqWVsb2KCE7VqjMwM3e6yFWjhkebgO9in63gUK8VO/fLz/vl9rcW4
OsBv5Bg9q4VRSLUC5DqaYfCG7LG0OClpaWNc41nY2dLboUR6tiR0p1P7KXA+O5I4kbXhpS/YWsq3
L2FON8sydAAPi+6yN3Tr3fgVnUynd8mjnm/p02f9Y9hRH6OL9/nnUmW8ghk3dZvkoGp5j05CqpWK
KT7J9tEE/0nQ2CG1JF36e51zzWyR4hu3jB62sVoWgoFzH54QtteLtYalOdhjQ/uWaMJr9tAXNHir
n+vPYvAodhYEjnkZlZfwoGGBNS3Dn/cPgjGF376HUVg/1P2oqnAOCRLVZCk4xiqnOeWExF/P9Xvi
xuhrhapN1ZYg01rRSNO1sNEb4h2eQ/Kjtcm5IeqxQw3iUaL9esT0pP4eLJO99HoQnOWb+aMk5dIl
lLafgtNZhzfBkemJV19mZ2j+OQuscJlKJMjmM5KIVTxRlApef4kI7CNF35sNTJ61R/9bULJvlBjp
C9wuyfIBlEbH6i8h8nbRQ00jh3PsrMf5RoeRNl3pjQD1iP7SlOS9XeeYTa0CsomsFW8jA/fwGEGS
h6rJ1Rgsafvo0Bya/Xgwl3lF4iVPd9m+t29cMcJUalpihiW4yq0F6i26gKU7LemltaiT9PPc+yuM
WOWbJKGoAhUGKbR1GNASS6TRncBxRGwB6J+PQfVBBRr11Jhw61jNFNkASYdk57u9MVKU8x9Fn0T7
B30gmfNprOhoV+twW+67Fcen/wef8Zs2E5NpY4NHdYGD6EvL+NE32/KhVGhR0trWLtlJdWp0RSNl
eN9kzJPFHiCEEahTIPl6y3IfaXILQOruEkXYWHrS63P4kXjyUgamfYsdJIBu/UtGI5War3lDFEx4
+PdpX5FmODbyNCiVYXJb5mHRUCMk/WCZ6nbIsaWLw+c8LW2CGkf2CJH9LZuqB/CzvsXN1k6zGbEp
khTrxPq4f5g8IozbV0y3xlpCMCRt3KW5jcmb+JxwGJnXTYwG/j8njLOPmizTxsn6St0Fvq1H2+BR
GZZ1shmGnZ49GR7HvU7K/s3cXxFkLOlolr6cNeCqsPMPeSNSHto8lyXl9nLq0ZRK7O7sLiqxikfE
mrChvd0vI45+s+hA/0jc77NjTKibyxXKmCBkLFWM69uYcmlS+iaRTYjx7ZeOGLZB78sEOzj9D000
gmB9EuZrDOa+EszaIKEPmh3VG+p+Ylbcf4vsh/hHmm8TK7bP9wlOCvv9un7TY65r8IXIbX3Qq9UP
lMuf8ndskm2fzLrgEPoPpuM3JebafAyvRmnr95fXnx4K0fRBsd7iVbeqVrytTDyemHsz0yD0jdBE
gKe+BBk6BV1acTqQ/4MQ/uaG9XmCkin1FDAIn9GTX5OUCFaz9awFx0jM+3EkSf5fIBiLm4SlVI8D
ji34fIWRddZY7DNYEtn+kaVA6wxWH06Cx6IgDIIAmAA3m1wruplWR52+JJeQrO7L27zTvCLD8NPK
nlKHBsg0KhCGqRo7C5IttctL9FHbyWu1INoOcEOkXS42nxipLLa8zYuzce/VFzCOpB1LyStVfEGI
5w/tSQVkDoP88HgHOtnvb6p1RYd584ehl9dGkU8H6tPQcR+Qe1y/xaduxWu14XDEuivRiELZrUAp
s72DTx/dVbQGuDjHNvGoMP5qzOIwbEpQkc/+RaOhVViCM35+3heQeQv4+9hYC4ix0DAfI5Bxf8nH
jKCp+JdpG5brLE6xne83PPjmecN0RZAxgVmSV56WgGDr6OSY7euVt5Q3h4GY6624vs8d7wwZIyhE
Qic2HmiZK6DWQPhUe6e88pYm8agwBlANAIGlT6os7RcNMYlHhLO+N0jGEfHpd1gJx9galr8A3WDK
kNx64k6sK1kZouFSC60M3E23tNogyJZt3pmcsGL21Y6KP8ZzUA8HZtjE81UuN1XHNhaweuOiE2/b
PuRHgL2HlkL0pWhnLnGJ5vhka2Dh8/sfPXCuaLPT3liqqChKDNpOfPSPrv/Q2s2LYFqG7Wb2fQGZ
Ff9rWoyWqdoQVGYOWk22Vcb32CVxYA3NOrYN14qEBw1drdG6siRon7L8H4kz0UftojIN1GwYkk93
v7U0wKZ7eJJP8RU6g2zzxKE3FyxeM8uo3iCEcaskoFdayJK/BvaCCmv1lG5jF/moN49+Zi7lgbHN
xnXTqAnmTYDXiTfUrSgVxtRKEE8u6HHvBNiBSR81ErRUss7nT94Kn9lI4ZoaEykEWCmPtCGoYTfS
IY9otfSQ0NiMAy8kmQ7rmzZescV41jLzwkjT0v5iyaNV2hKRyGr16dragfcMZztZv6LUa54Yxc8F
oIMGFXh6TXc6iQ7KDzmxDNLaPAHh8cRofaQFPqwMCG0dn7Yv+jZY1+8ry6XoYaf3hXHOaF7xxILs
Yuc89lUMIOU9ewWpdgvL4p4bjwaj3EPlx0HcgcZzR1+30eFdthzfCp5UO8kJPSMZ9nyfqa/c8R2h
UBiNHj1Di5sW5mR7rGhk//xZkPXeeZd9+6JY4WA3O8DRnT1rRfs9XaVIra0/eHu7eQqnMGruoglc
dsXpFve5E3nUW6PfnK5WnvOxanmggbMR8/VFMj62LEq5bEawPNBXncRHzdLIhOunW7zWON51MoZE
deNaKApQiogVHBTLWxvkQ+Z4PnY+9W9l0zVgIE5VK4VFbjG6PI6LUoReKz/qYyzZzVv7E6PoOzxA
H2Wi2SvrXB3PtNsi+QRIuo7gXHnpxFlXf/URjHGp+1LMgPsOybX25c5/EB2n+VGQdv34gmSbx+vw
mw3KtCt6jIWJsras9BD0cuv5FZ1vtPjrQOmJx9f0M9/UA+ONKESbwH5jzzYZhkrOExVni8DC7tY+
obyS+rz0X9Fgji6PwmDIMBV/sZIfiW63K9PWrJ34tGnIdp8hJ8PphJ/NuKPN9l+mmLMza7PshQAE
hfd3nUibyHM88vj4OBJUVTfJ8ri++FYBSKVNcf5cnbKfp5Vv0ydq95+t7dGnFT2fYPt4gjzxee+s
GVseRwYaCwoFTgOIvNthfd/Szfuk31x/+eGrADH2M1VPcvw8BnC9pXLebFan04kT8c5q/BURxoAn
rS5i3SGIWElBFQsYdhRSeZ+TyT6x56QLgOkHEDQgW9hIVyhFzJ5oI0Tff5Qj0cojiePq5sIubMxG
Bzgm3RC7MyGJl0W5EvbJcEm70MFuL6oWWCSioTma5/FYaNIv46VjofsEoYEFsWy9HQhvTaWhyHfZ
/5S1ZUD0miS/HtEY4Zi28rBcUvssvHyW79FftFyG9ieWKmIju/3BubevkfBvh3r1HczFNbXfNkWL
GvGrtc9IQY7RBgU2heBTFgIlS1qSM1Y74d/PeN+RvrW3nGsVv5+6huFVrNrDbDxiT9YLdtgR3ipu
3V2wQwpdvZt2B/S8kOTbYFfbJsJrdBSvMIfFuezvIntLlnGHrla2Y6eCrEpcXICx3mHUyOa5wq8d
ZrcHDDLQDBhtJOlVdkZCBJaA7DZDd9GWWMfpbrzUNkl6Hi2UA0xi/gyxoctSaL5LTUsDlucP76/U
I2VFlGLfPoe8xUkz5uD2exhrs6jHGushQjxlIlNtrUwvzLXYqN1nLuQKIPNFvc9IKRbFxRxaA1C1
sh4QoWukgLhKhkGSTklSnglkFy5BHaav0tBOD9WeVsFB96+MVKKHkgtkA+TiSUYWJpB6S0zMHqRj
ZR0+U/rU7s/hPnu5b1C+O7lbokz4JcjAsHB1ETWAZfFUOe7xjFBodZ/GnJR9rc3GSp1J6ZmKiSkZ
3QIjMpOUDXZk+5a6xJo7whOzmeBO+3s99z90GD2Okzqoihx0Glo7wfPolC/iIVnnpKa8xJDyPea5
pcVclhgNemhmoNVt0t0Fa6GPBTomdAsYovL6FeZjs/WICnzlBrtna0vbSIk12Nnjeun5VvhjtBVn
pHawM+3QtfRTtxsImq8tbMbdW9wcxXevcfuxzCU3faTEA+QbkhWvC3t/MSzdltYa2eRLl3LM6ZxE
Xd82Y1NKYVRj9A1Pt/0KDd//SCmXoel0WYNyTYMJrt2wGc2FgtOf7hlgoyjJ1yudLvaLTU7/+9zm
7ekxHrHQh8Lvuq/Ty8ix3rqODWg4ThA95wCuOWICQbfQMrQqgkixF5foLOB1MczrIBqIMAqEPjq2
0Sv2uroDTtHU0HH0ftk/Pqvt859o+W8KzDE1Vb8Yoh4UdGh5aOUrgySWZ3HN5CSs3+/+Nx3mpIZG
08vF1CqjOsfXmL5mxDHe2ufE4Qbnk724R4mJlT3XV8s+/uLoGCxDK6EpwTO4W3EfwfMK+psnxiFV
ghDKJlaZXyo7vBQEwXhHlLNG0HITLj2r2PLQJmYyT5NQ/0uRTVsORZKroYlTfK5OBf010kNy9CxO
eDHraK+pMBY59JWoNTVUwlQyOj99S3hzdyJF25huRRxHxuWIsciBlvqCO91WQhrbQUX247CwmtWf
ndy0DAnh2oTbyBhTTVh4lSp9tZm8eyf455yg4xrpV8LrCpt5HeKSrkgxprRLe72IxC9SyFY4GfVf
MM/lLA7emqbLpKIFx1PPu9ArioxhrTTgt+cpKorhurd+Rvt+M6LNznNOvOB/1h5dEWKshe5WaaVE
yO4W9isQQkhkAclrfd8iTZbgm/5e0WAtxaItg9CMetTLX2NoU7zhHBePCcZAqBma+t0cWdVtvB5X
LYnWqAzxgPm+JnvvscEYB1Ee1WbR4KjS19IZ6Lt/3lcUDXOINtBVsxGouMbORSsjOXrkpA/lTaca
URzDsd+0Bn+prOEhWm/Udcfr55j4u/Nl7LO6ETU/KwpIy17ZjHhYT4s+eEstv56094gwNsTs66ZO
FBB5blOyf3dpjJhFxd6EvfHgKlZPBeLbh80jMe1gKVys9Fe85Co956a/DN1VbF7qgRtH5pchM4mw
36Nuhgm91VuyPjzRDBid2iMvMp8hOW0cwFjthDz3Hfcx7iusU2i6y+voIMFdryorO3OijjkLM9XM
8A9WXE8IWLjhK750gBoF7tTGgr1ODtIJTruFL6CLZWz75NOlH/c1koXamt44wH4DMTTaY5fct1nv
KFUWQwpZ3lYaTfDk3DsZuioRkHoAvHBEmljp0nhMaiI83if9hTvLyNENaYbVhZQGaqrAmBafGFJG
uqvfAQtm+oJXf59b72iwJYtDQfAX39Jp50gPyrmnP6Jzf1C2lGa7jbmeJM9z4qX+wImeZmqYtyfD
uBVJbUuAmuNk0OdNRTwdgBF4UO0uJI1zNg72wT2oa17JeabjYqIKEBaMDWIg8qvieHX/qVphy0MA
CyaDIraWoF7jxNhAinYwnaKAujlj3+RmYQEzEC82njTMhD031BlvoyZ4aJcucuTCUlruJVtcIYq3
+01O9Pd0mb1kPHGf7piVAQ3jcViYjC499O7finvk5m3jKmBXJSVW7jRLvBuIullsJh/HezdIkw/7
Rg1wKhM2Nxy5yhjuMm76NtJR2sCTS986juxIG52Ex3Ib0PCwWOa2vTqhnZzY9G0g2C9C7ov8rHZP
eC7/fADLLoLKzK+n2kqNt6eIyCFZYpvtPuvIAVC1QF0hqP/9QcyHiT20SyOZhV2K7MR0P2qJn8sG
0qDSBlPEjoPE3uEBVU3vr/vszRQ/tBtKjEZXGKkJA9lFiWXVoxckhgscnQKbmmSPBNS7pGifHulD
YNuL95B6luSRhIR0pV/EB25tfhId9rKv2Wb0Vx2EIVXacriYbt9vUiBcvStRoZC8aP1tGeoBdY0E
wxtCUi6VPFdWboeWd86J8D6CCRgxwR60XoGzl8+huY4x8t8SrPpqnUa1YtVx33RsoSNNTHN0k5po
L3cAhCTAqLXr+18ya+ivj4NR7UaS9bhpdFROCmuxU3qayUs9WykR1Syh3+xDnw7DQffWQb2NqbQU
6PBTly3OV8xEgDcSwkSZZS0BgkA0EaBAEi3NwlDBzsWmrZZqW0QQJ155Zc5nX3PNRJxpUiqhAWgG
KFyGiOjlrV0OhMfUTNR1wxQTdabI1+JVAKZkiQBJRxJzAIfZwbrSKZZkJklElPFBNF8a8yNsHS14
DOqLIFhFfUrUhrNdYSZ3fquDjI2LMIquxumk7WNG9gkZG/oeHML1Pl2H6/LDs3U7161grS8bKyVv
WGRs2UZCLV5+Y6b7Hx+CHScA5QD4q/ptQtCtBVcNvOHy3L++G/t31M7NH/HyYBFEw1NEHFi8JOBc
xvaGJqPzuRvqrRCCpnBSYVjE8z5YKTb24Dz4Vr3qcD2YlnIpL10wFxLf0GXUfNEN/4i1DuBVvVot
zJV+1tN3YKQqgKYvHXROtmiSdJKIFvHWSB3ZIKX0JIubRUjk5AUDRH7lmB0Rxq2eV6So93W0zkvq
ne9r4KwCTjAlGGEzJ5jcW4dbCRoqK0UwXGRHoQtqbg68LA2PAqMNY161i77zh0uyCi2Txgdqftzn
Yc6Nozj1Lw+MiIsAwzCFcuKByD9pv+SJ0azR+Pf30XV0e0ZuKGRSPYADa8Qh5ceavFH3530evgI5
xj0BFmIqHQL2A5iPjD2OC9Rm8BAYLtVGWiq2CkqPgC6mvzS0x7Unbugxcy039BjLOyq1qkgL0DPP
UzYe2fEKXaHa2lt2jrkExLQjoB3icp/LGcsIGC5sbkKLB54a7NBNJAL3vRxQyGukU7rAkJF5UEqR
NPUq9ZBfzzkLj2Yu7oYcI3pF5WVmHYKcDDVcGDpR0lNjGDQUM2ImL67Z0Dx4vs/iXErthigjjZ5Y
aD5aPgY0P2TPzbLZJ3ga/lXt5KcAPYf3iU12hBWaq/P8srlXr4NhUSdmHKFA63vlJcp8qxz81f9G
gnndK80gYSckSCQNdp+UP8N4/QcEsBcSo3uQfcjGrXaZelZ5zSQTRoRAVM+wvsa6T2FSnW+ndEWB
8QLGItCDwB2Gi4dmdd/qOKrL+/npkq4uIZaNRu5lMBAAFVaKLBOONtB5Cjunr+IVE4x9qBZN7unT
PagxcHCalEguxoFSk5qAQqk4UcPMmDGQlK6oMdYhFmM9GBNxuGy3+6+SO3Lel/ivS0bJmvy1a+1d
tCNvGOmkqb05l/uUpvsP5IzJ/3ZzjHdyF1KfhQE+QxhbUsl/dVg8XRe8d+CsFl0xy5iJKlYxUh0L
wwXd0qgIep3TaxJHSL7Wxd0TQsYshGaAFXt4g6CNbu90jwFWKnrEPPQkPD8+yhXeQ7uUbMg5SEly
PH8aj59b8/KxHZb3T3QuC391s99wTPVFHbV9AmkVTv5Dv04e26O4Sj48JMl5mKmz54pVB1PvGxAl
v47kSjGUIGkEScLtuWVKDPnDb7iB1qxDuSLBqLYaGoGWDCCBkApF+f1xXF9S59JvkftbLu1dZ+Xo
pK3xhD+b688Pjq2f1fwr6ozm+4AnUUMdd2qWr2rxkqZ2UnHua5ZBnB4SgOj4wTrFW+PSD6HaB20w
XrDF5C8pDKzG7KnXVx9NIdS2GGEfhIvV7/eFZJYv7LrWkJvQJgCuW6JKgUavMYjGS1ns3ehQ1g8i
wHX/NxoMY01Wi0FWxeMlNH5mTUtMabPwePubeYwwSqeYsRsLZgjTVbZUltdtLtoFwv/7rMzGblhn
ATAXYP0B2Uu6Pa9Rz8dGHLPxq4q2NZYLIpIFdZ2ULJaZBZRDDsG5xNW06vYLHw4vKRY3FYmJQTf6
fETEu2+RxsG60l15kZ5/HrOTQwprp5fkrXxMHkoyrM8pXZ3uczyX2bn5AMY/KGpfF0lcjZftax8Q
D5Hcw2Dvf+aOk9DHgBaW3Vh5QdMf9kaySlSogiOKsryczldR/JtRvToHRlArZfQ0GXCWl+fnfb57
r8jPIaMeWS7oEkN93sNBwihaZPloqw3xLOCo/6xuXlFnRNgYFwvslCnHS5ufFO/cYU+SkD+5am5L
LYJaV7Q5pz6d6j12GXHuBdMdhBrsbtG6MdjvR9P5We17sv4V0KUdIgdd0ux8Pi2sE88Ty7Oq9JtZ
FlFMbaImkcyJ9vbVWL6HH+/K04h4ak2Wdmt31tvmx3nTrT43AqFvrW0/hYRXDJn1J18A0VjaCMBH
xtzWSuf5yZDivKVf2eKxVC73z5f3+9MRXPkrL+iURd5CjcPkPTKeNB7Y4NzvSwLwpqclMIBMY0Lp
MpQqsa+18aJr2avsl69m1v+B5QaG1YQsh2Y+oDbestBF7TgWvjBe3CIg5rBu1OdssO4f01xWBef/
m8jE59U5jYpZhaE6QutUR6NCjEHM8nx5SSTLe6jtzkE3ZpMQ/cIhO1lRVvonQGyU9RUTOEyMsgt6
mEhZA1/fhf0ipJ2J/m/qeWadAVFVKVwyJlXg0kSGMd5qg2nug1DUY1L36NwkTZDHThFnWPJ8/7uk
me8CUCW2ZU9LuTDizXxXoHVlihYKEdZ/IVEfLVxOsU/2lxGVhMUTSq4h2ZgbQKFsVqtm9by6T37u
vYkmYCy7A5Yu/sLCl8lGkCReOIoX63Wv0GCDVQr25vPEsXVzjQfXZNiVQoURlYY6gsvCTgh6epJ3
rER+43faTDaMueUbOoySuGrsD0kHOosV4rn98WcPSCE6Lm0YN3I+rXg+ZM55o1UEbRyTQ8OmA0Zl
ZM8rhrZQxQvaRjPiH9dLGNOd4Ngbjm5+dxc6pAMzkOgLx640gVEbA/ssiqDBwKXlVGR429GRF+7M
BPe3JBgL5hpD2ndljOB+M26JvdsczgNH3GcE4ZYG4/q9IhgXgFPH3CgqwwVdk91g2ZyjmhHqWyKM
TkkBwgsfyNyX7YIobwe0EFALLS48r8Y9MMaFLwQ0KSIKRVJ6L2NOJX3kTebzLp1x2e5QZ3lTTpde
nYbXs/bIMcac3/9i8MoWm9jZNo4Zfr/CUzIltF6eOfZlkv9bhby5ii95uKIQyC06AlpQUMk0CR9Q
f7VaffBugsfHZGSvqHj5mBStiouIfpg/gFrGm/2YKbXesjGxeUXAD7GmY0RXMN7f6ipb4qg2kKqB
nHjoPjPN9LeUGD1Xwwz5aAWUxuP+taGvr+8+XR0z+vO4d3IM8/SYtjwiSuPE5DydYTPIQu6VlTop
v/j6/tASsrPtkDxxNPO7eZ6YwxQEAF+npXqMwqShVgdumWEkBM0YMMx4YJDx7b7IzYCt3RJhlGY0
C2lRiemXpXx6PAJoq189Pnr7prYed6dotMyceGhdRVaXQ5nDnsKk+v12moOXQNnfNY/oedlVBfGd
YFmvDByp+LgjL3a2xnjuE/pM9bdPb8SslUFlrj7MlMtuzuCrW+ZKXvMFcJxKAQf9bDw97+ExnDV5
0OmutF/sA+UJ7X8whP/eKztqWhmV6fkpyBUFqhsoxW1P1h+Zqt8kGA3sFQ2TbVNi3CpIlNEXwOKF
vLWyM2Xt22NjlM+ssQy4w1LSy95yHOeX9LB82NnTmFdInxNOtwr3jhh32+u+rg85Dg05vdE5OiIu
aVmu0tUONZscHaB8jKHvz7Bb/hjv2wpx2eWooVzGbeNQ83Jf/v+Dlfx9R4zfVdsUK2KTChy9Roc9
po4vKM0Sf5UfLG4fyvfX7C0rjCmJ0FsXShlOz9r3QIMIHQw9UGKfA3SYmRbPAcwUwm/JMUYlC5XK
FRRIxnabEGuP61qvH1q6/FWvHhFdbjBgbGLAg+fY/kO89O+RssM1g1BhFmkBNhOPqu8biKKBRrFq
xRHGeQf6mwwTN2fYuapiTBuZ0IwIa+1orTpeY4M0/cb3UOA3DcZJD8kQlKY/ybv16lQU3azItWgW
sW16zpeY2OQ9OnhMMSZDHfwuGopiuGhPKl6ZzjqhvxRriSG4N4y88o6Qe1WM8ZA1sdYzFSKSZgAm
8/bV6wbT9acT56pmWglvRJHdbiD6cu55Ex2IIWwG6gDojF3a1F6ZayxL5uWpeP5UZYxGqBejKcQ5
fEmCBt0vX3L5Rf5CfhxvKrryLOuDY0e+9zndcsjYEdNXlEDzQDEie6vbVw58ytHiEOE4a3ZDVugi
FdvkkI5XCz1sF7JGzh8jvZgd3ho2T49ncq63LDH2o4oqqRMNsLQFuXfQ851H8st1lnaK/kDo9efp
40PgrOWaNfeSZGBBmYCdOV+P16soAENUFeJ7SIrekOwVUKr3j3Beo69+n/FgeTekLvazTq0Tz5hg
eH8/rpHQUwiagQwc5WrF0+hJY7+ZkCuCjCj2QA0QkfiHiqH8BZSy6WFPHcNu3+5zNqnqPTqMAMYq
1vK0DQ5OXSlW93L/x2cyYJCFKy4Y15VrZaJjUeZ0bADwxCj0TtzIdLMyHzrCDQVnjeAVMUbwGn2o
NCxuQvk6RtoARUJeYmLeHv2mwLYReI23yPQQ7OTIIR1h1n9N5gjJA0CK8GzfrGW4osX4qVYe0ATp
4mJMJzzmK1Q7fXL64AUXHL35ytld6U0d///1y2cAti/vX/9M9ePm+r/s7dWve5XQNvEULD9v/+5o
fY9WzqVYrpdIxO9G2ln24ZBYibPCK4/H2ky+8ZY646V0Y6hrycQJbtG0PK5jEVPoJYbfnZrS6ifg
Elcfq/OTsOWOBE06c0en2BHFJC6xtXx6HIUNjd23mpRYgCk5vswxehyB/7LEV8drpos08oCzfNGP
xlpF1pQjg/Nx+5UMMsahFMdFVGfTCVqoZSDKPeJtVaOQ0Vl0M6x4dQueufiSpyuGyhbo1IConlJm
OsYZnL+NrGWrdGP9URbgijfGWqhmquipMcFDYEpAp+LyjW5Op5pjXuffi7/JsOOJJTYl5NF0hEFP
BIhCB8RCzMBLOudFPoMlcyPtLL5+Zxb/CN3WEmx15W6OxetT+44xJq6Hnw1vr3hiwts++D/Svqy3
cSTp9hcR4L68JleJkmxZLlv2C1HeuC+SuEj89fekvpk2ncVSXvRMYzAYNOBQJCNPxnpCqqXyQM2i
JE8H0q48bQWvwkA6GARPbr5fcsNu+idvXCk2+XwBFS7oQ/G1kJUizomcw+POwnZFulz6NmjNR8YT
7RjYOB3krtQy3CpEPzT4+QSbGZwX1w6+wi2PUWA+CTaRxjgWopmNshZBMQe1grVXumgdWjycHP9l
6S4vZBcgPAk/bqs47+ciKwWyEtXETnvmbZH7s942EqJXBbyJd83ucYH4RF4QF58vwFjw19dwzfhx
xM4/Nt9iGbtpEkVoTPkqdr+/wzJibCFw4dTb2oY69fYX+ngb9JmLAcoyvKLiTP2CXpBv6UyMlKKJ
v5CPLcpidrvKHl/XC3K2If9xs+Gxc/3FXfyWxdhQhu1VsTZCVvgUtg7tDEuJ9+C3KDUAO1043reP
9i9G+y2QMaNDrB7EIw2eacQJ2AQNq+74yH9t9Q1HFtd6GNdUKa0TFsjQV13095jpW1NnOPKefXfz
24U37DoBRzv6F/+8/d/aMe9Qb/ZZdqbeN15yUsJk0Lrh/z76XJb/v/gM35IYh/VQilg9JwDantp3
gyi4HQu/CkZ4+s/YEzLaqgfaKI56f3lmv4UyT5GRnP6TTD25rRMm6FAxV8THrGtn2x/aYhs7H0+8
jjDOdUCdHWc+eWvbNlF7i/qyR8fZi/baCO7QR31yzn7H0e8vz/p/9TPY3apyYpRlSWOZV+suchZE
Rc7dvkbUvEYzhR7V3y3FEBmIadMBVAcJDT4dz7mjLvpD6Xtp+IokJzIw0G+1cgPJtneBA561IHW2
xS9eCm0+O/gP1BjsZD0g3SiPBn0gcfe9x5QgH0PGJfIH3LOdf4u/z5ZBml4wBMU4UoMFMwEGLasA
Aba54bwYOk8Mgy+mEivDcYAYMydWgumz/cVW3kvSOkWK/0dHXzGwdiKLysTPWLz7/upluURctHNd
ski8yHl/f8YAyx79sNa2XtkfEYLm5dJF+Iwd9JxwfT5BNfkADEQJenTKIprddkCr1yww5SzAbdhy
YGk+RPs+ewaWUkxhniOadKgxcmsLr6JnbwMeqRdFnFsWzSCSIVW1GdMQelwcnIhQrtPbaswnbCaH
xcBPH8utfDpDjZwgebjdo1eFcuc9YMqMtLiqG9dO70EtuduGXJba+TTHP0fIlmWzRosskUaIa0g9
2ZYrvtvLuOX4dBxYx4bun2CXm6c8wxZG3BJkEuFjwVv1e7JCQvZo70AKwSvhcCAdq2F/CqwvZ0S+
GVJu4euBjmLDwXq418HgJJOvJXYr7DL/9lfkmfw1Ppjgedec0c50rQXqy2gg0hY4oA2IN5z/URCD
OG0iNpeWhtW1H73gucd2g2DHNYzbvqLBFmkz8ZybyhmG8RQ24ECxNuJLuivs7dU3vK3RNR6/ccWu
nHaTo+sFOU41gVrH03ot4cnHYh3i53YVoDa8swPlxeAZCOeduj6ZE5G5Zg6SVeEQwwQtvfbJiR+3
PHi67TVhyctPG4zBZN/mJdRaO2mA1Mdduf86PGO5BkIKLv3tdSnOrUNkUCRplaGSKlj82XNeQ8xN
ru8eFw/p+vOxuHtAb9JFIZ+fhNgntJiDScxahbt8dwkC3slyXGGDTdJlJ0SnFb16Ryfcv955j/fY
2YNHf7c1FoXNcYZ51+4aCUw+5EVJx+JA1RYCr0lIFCiuTblpOR+T8wqweTotzbBPmla5QYXbO+ra
bMhYOCLvbvPEMDFS1kX/Kbh4nhagkG7ZD8T+vUQNH3eP54Jy7sA1NJ4c3Rj/F0jCNSrd0T0I425f
bJ7jySbi+hZZnpOOW3bxHSSU7haZ14bvQH066MDr9eYgFpuNOxeNNppnWEK6/MSo+AdHF96nYZwN
rSmV+EBr6A7at+lzgvZx36VfBpW3J44w+sduXGY2EZeciwGvJXQBE8HrI/Km0Wp1LXOE5RsvnfSX
zNU/PgBLBXtprFRpqG13pSNqpNKDTAuK86qwdsoBtn5Q/ap9uGDgjbdqnHOmbHKu6nNJ7CWoGQ5f
8stx88W5tTPzzdOcwx9LL7suLbKKus3l7zW6z3PbX3hr1fdgig+xj/Iz2bgYZBrIFxqsONbPFc74
II2A3ufjCdrV7h7lisdXzwnVtXRwBnts3Kjbmnf25dnZBl+7Yp3VgK3wf0RHNm3Xdpk+muiUoPUf
kDLDS0a7R4F/OLr+Jc36jw1d5/QmWHKsFOl8UumXTH+jjcyw5T261jhSeObCBEGI6rIaC2zR+1Pb
TaCT+vHC6xnnYKLCBC6XxDBTMUfbCqLydGn4AQ+leHE/u9xOqqxMi0+QsF+XG9F+JQ1yUiAE94UF
B0Q4gMi2wHWK2nY6JRIZbGy+WMUk9x/8+83xAZV7jijqv9/Aq2taYPL547zLhwHPyaPjDDoZ0UNO
fiOTmXCcbI4BqEzOpBAOXZuO0AjBZA1aWwQrKqemw8mugUT5p9emCGJjFhckSQcbxDbOHTa2xuQT
8TTBFOkmu7YhnLCWjUcSPx+yKNjIZmkYojOvhjM5QzmWIiOmMGwFT17uPurOJxI1Lqr2NFvC7yme
dU8n8pjbFJ2F5JRV+GYaCc+B9St/u20U80HfRABzl1qMRhSYMIelYwrIe31D0IeqY0HIywa1sm34
76xwIpB5oivFyM0uoidIFgs/8tA1RSL38nBbr9lrNZFCjXTyncymrM51St360QFPHA+yZ5Makz/P
+vFxUSTWgV4lfZv6BbmWBDhAyrM11kfHRon/BAv7ECxdtDn+E+H4yj7awQ6ZIZ5Os1mGb51YJ30Y
FTMZaHY8Wb3h0xjYAx3q4HKxHOnlxKvEzUL4RBjz7GqiVcny/wlz1oUnvgcOT59ZuJuIYNz0Qs8t
K71mOVVbenhGlh8BKs89v4a9f4DqRIr609C6oj+VqYJTK5xXrPP5PIP+ioCeBy08cePeNmquMAYN
DvFwuSgmhDn7/XFVknCwVXSGeuqLaN4dFsGp8zgS6c+/pR4LD4dKBo0eJOZgyq99guwwQcEk0BY8
a+d9LgYXsO8LrjRt6EURHYM6aInyNZScVyiWICy1FgMGX59ua8czQgYkBDSPVHVLb7F6JEKO2RNu
yYl3fgxQKKnV9BY1wmqRrs+hZZ/RP/xFnbsM/+WY/HyO5tsYWVe9G8/6wbIg7WmNvD6OEByyzgMI
sPAPKk+UYQFrBToioiR9+yjnS7QT0cyLnMu5kF0sGMoRNKWUqNRAnnSwrV1zF5PL/fvg9ctxqazj
HC50ENyWPj+tMJHOwkl+qPuS9quGr+XnydNgoVvTfeLRZswnMiZyGExRx0ss1yMOWCERKO035YDl
O8tgl/KSsfMJmokkBldSubWGTKW2uabtgWCSz3EXlqirBTzel/mOrYksBlbUUik1MYEPcHT2nYsy
Fx7mlmAVBcbkUALifCvOrfvDe69jLICl0O+g9fEthuO2eEAhBK0D2DjPxWfOS8168pquRUJ7gbTO
Xh9I7Eo+Ftxw7t18KWtygAyQGFCoO9DMebcsVlh78KWEWkliLOzbYIfOF9eH4inFoMq5i0QxNSDv
Oj1dONarcH/7K/H8QtaLH3OFKgUR3l3pIsnVk3e0+Jpkg1TvNlAeb4vj2ATrz4NHtjKViCq0Lhxp
UxH9gZtB4biE7FBKlw4XuaWHhi478vBJRxFcdCu72yPn0eQJYkCi1q2TYTQQtMYG20XKYdPh/XUG
GJpMkRWTJqxDHXymp8XtD8FD0usmjInjXMhWU51k/PnOHpbOmS48fx+Xh4Ud8lx0ein+dC10RFKq
RRdcM5idauiQOmSI4czPzrFrB7sceBsXZzN0yrcI5ktEgi7XZgURnhTK9wWRufDCU4L5GqcR875l
BK8FLc/rdfeaOQoIG54vpPKxiQ3dUMgXcb7QvKP0rRSD1qaZD0flApHya4E1wqt792Vpcx7U+dhD
xVIosMmCOJedM5FGM5H6pqN+X0ku9hr+GPplWoL5J8wB4hni+A+zADCRx7gP0qCULR11fBzfCwzu
KEvgJufceCIYe1OOfXrorZ5+KvAJoI3sDrMSC2QbkW/Dw5rzqhHz3hj2+yiWYoFsmeUi004XtR4p
PWhnlyQ9kTGgdCLUK3tNHDMNo/flDjMaqVetlSzc8hrYZk1zIp4x/oseVX2XQPxdvIWL8hVzHvL5
JMxEAGP7QqKbvRRRZlKSrNaJfedlTvdrQR7ED3QCnv0dhq+KX7wUzHwWcyKWsX8cthFfRv38eHZG
Uv5KffTZnlp4tRz9Zu1lIkf/GdlV1lkQSxO7856eDHw107ncHZ45Njn7kE9kMEEPbTFsjQN0CZ0I
jEVof0HZW3v54IihX+IPqJ2IoaYyAXXsZz0mKt07eHhIsazl4drDiJLV7sJTiF6iW5LooU4koVw1
FEYJhbIenGTtySZe/hn7sbbghVbXUtHfRclsb5asmclBH2F+IZpC9c9cBt+1mvrHGNnzOiHY3EJZ
vhNP3Hw4WyPDbHaocUxk3vH752BltmmrStvT6SLhYB2naAhBg19Fqofdjrtuh2P1Mtuz1YCLJbci
rBsMmz5E5awEdgTGYsuxlFnvYqIQAxpDVgxCDlawx6zw4iomp74gGWh8+4UqEklapo6ih1G7/yWM
963iDeaC8wNum+qfvBZKm4xVRr/qWrSbl1O6KcA/cjGQI4xco+HFrfPVz4nCDJqMKBgeJQvnqqYL
U6yIlNudL78fnzrFFlWSHsjZX8of53B0tWSv8+K8WQ9lIp4BGWswIn1QQahcfqU5Se+XMe8pn48k
JyIYjImxJ9o4ZbBRzBWD5ikP8ZQTLLExlr8Vd+dwh7J4KjFgk2tVLBoF/YLO8Bs7hml6fHDO7pEE
NgfYZJ4sBm76GEtzzBSynhy656F2sfvFqTfr1260zR2pF6tV43aefqcdQV6QO7zEA0c+25mVHnWQ
bJ9gPZXTvm1cPEO3rwNPQbYnqysPzWDl9BHa76PlInWB3568QOGOpjicOgiDpe4FtsNNdVDLuwGv
bHPWGWTXaU0vhrNuPhZn8th9xsRrgki1Qa0daI+3NZ0PPL7NlG3NMvMMHUbnq7yaDG6CvRj5Svcq
pMk4km4/7DJbw2lSDXtbKcZRv+xiYwXtqgneC0I7bje/ayzAdjje7XzeaKIcgzJ1rdeNmuKa1+6T
+tUum4IsubNctx0++Zo9nry9hZWeOnWEw4cJeOFdtc/Lssde6Nunx3kgrng6EXLuzbHJ6O32Hr5u
/+X5FofJITHA0XRDcWjoOoOj0xnOJbXzB0P1j5HbH0jzZK3RFNUFNY8Hj2t4DIaYB6Gu+hbHliRw
8ogPuELvFxJ7vKEZzo1i6zmdcjyfc/p98t/Zbvwd3D4+DhSx5Rul0lNFvODDrCPfM7ySA7Uc42J7
q0wjP6QqPSX0/eUo7L+AlO22AhzLuoYbE8vSLoIUNzUUiBaY/jgtb/91TjQGAtSfnqnUd/3FGOjt
2K+HJe3GbldV6p0KG4SSaDXd7mzbfdk8+I3GA5zZiP3bsNkOK6whki2tpYCz3JtbRErN4HzwZmHn
Q/aJFGp+k/NTmx7jXyUUBMuy5L1SggMfpMoon2Dfjc3tIKTndeN9uL5cE3GgDkmHNKfnWTjHltgy
wTkiW4zCJNfN5h0ggwySEGMOSwAydEey39flrgmypzHaJbyYjwfUbJtVLujtsaPwdvRO6wjJjqPP
J6K4HfVhu/fPLyVLdRQrdFvKBYuWng/rQ0/sLV8M58qyw47V+SSbnYxYbFiuddu8z+0e9TvMc10c
nFyo3HP7W3nxEMtdK+aKWJQqRBoBMsYuwTRDYMfeB69ti/dWsD1TliZm0oleqUFzaqzR3ew+tA8U
1Gid8H+Midi2KW1QxPHQwvpyFLTSpx5b+XqnxyqxCzjejsRsl67o3Uarqw9y43ZdCVQntytP8zqO
CshUOpCHPBTkvQVVE6iHOK8GB3TZYkzdKbIqZFiqZLUkjciJB+p/ia/QRYJNLaalslM+h7TvK9nC
0hSwhTiVJzzk6xcbe9+Wu9RzuPyL82ULkHr+VxyD8p1Rmx02vNNCAp0o3Obho7lQ31OsKrScYJmR
YBdsOU/jXz7Wt1DGu+saUbJKupRkvAu9hSfY4wOW2X9xEZ4G338axbccBuFPl7JXeoGeZQhyzrtF
5KBlnDJSHbGtDTx6XIHz2ZxvgdTnmFhhCyrLJokg8Ih2SDr/hgFNSqBJPWW8K3hWME7vcEx/3pH5
FsqAvYiZpE4xYZJPIUR662HArs37aCc7Iuj07e0h5G0O/Qvqf4tkXMCDeGiTQcQHBMHMiZj3K0p1
B5IvjmbzT+Y/YthoMQGj3nikgcdTsVpf7NFDvqheX1K6Zpg7DsoxlqvOk29nnQRFkzOBLgfzvNfq
Uf2d5yTyftedy9GLd+nYUDHOxbZS6YoqzA3FoeZ5GD0PFmSJXoPdr023UOAZ8Np75p3p77Ok6k/U
ExopUs0aVlIaToT100nK0YqHXGyYaERYPW30FEqwa1Ume9VHZfdpMH3dQzrd4bwyPNtgMKS28nhA
8Q1AHGLUL32+bXrXt/4GdLCxYR8pcZVrV4hy9vISW7SxZPSNUm6dMXGS2i3Gy1flAr09Bei3nMLH
3Oftn8A9TwZMmlZt0vwMDZtVuXmrHGDIabV6XuE5CHhttbMhvmGY2HJpYtEp6+wfsGZVbpoM/aEn
8Jdhk4IHShNkgG+rNOtgTaQw36w4D2o5yODIFFq70NxD7WpYApYtsiYsW445zjaqa7pi0G1H2LLG
svSDieCQ6Bc6Le8Ao/q32gZ9GfDf2nzqzj3ak2OvC2NP33zEIDw1Xc7nm7tvU/HM21NpBxN1LojH
DtUanVnJ5+2znK0mTQUw5iFF6QVk46gAhmvvzfvUF21AG3pR2qxgjB9Pgndb4GxGfSqQeWcko6z0
oUQ9EDxFoeo2QXofhE+3hcxZyFQG87Ccz61qiSlk7PeecwY/VXbgRM2z6YuJCJZKP2+PQ6bQDxOu
m132fHhHf0Z8sj+4S5Hn3uWpIBqkTRC376TeTCldA8YUomXk3KNBqCAr6pMGuss5OGpOLF5NhVHP
ZCLMPHdnJT1D2MnFuLbLez1mAxVD0TQQ/0uob7PZEinuJNBOi7TNwcBEttQSE8RrR+iyFRqC0QuO
PnOGMJXH6NPLaOMeUshTUpI9FyTZVuBFvW1ss1doKoR5E2PpOJx7GUKO3j6Et9a5r9VL6sovJ4uk
i1ZD0n+Abl9BJNqZf+ASQ1xfEfarTX8AfeQmX22I21TXhBEgkSO/sn47+ARhoOST0Q0CidOixP2G
DPyeBkFDYQPqQpi7dsDtrj/S5N0FWnLQb9bFN1QZtWVJNxTZZEJ2RZaE8TDQ7wfF9tJ/QDDbkMsz
DzOu4f8fpziRxVy0CwYMyugEWU+hQbzX5t4IsrszanHOEXRtzi5y0QS4s3UPPIF41Lh55PmDnfwA
xljzHBN0g4Qf4OxfI/AgIsII4A0bPJ9n7pJPD5WxVz0ua6VsICcE90vzHO9u34fZOzdRg7HGOhfO
0fmIP18gThIXneMGRy7H81wuZ6oDY4RdUtcg05BwVuj2el2Q1O9t1Vk9V5imtTsiLQaOozib+phK
pKc6uWRjXNeHqIZEmo7Ye57gnjyy23FnoHiaMQ/yOVUHGRtiKMUT5r0tSLGX6sPtTzT7ek2VYR5h
1bicpQJ5a+rVYGQTC+lVIj9zgHHW9ZxKYZ7hoZHGGA0EkNKgO3mEOZR2Ffrur2UQezyooLfjj+sL
Hw1NU6aJMSFGmF5XmLPSFAhr6RINV0LhMwAgck6OGtYNMWwS0YqsTBUlFWJoP9P+7BgblaC7HLW5
f3V83xqxicTTudAiczSoRt66clALP9r3NkngUn+c/z/68ufRdiKQAaA4kXNZi2U63oURsv2b4qhO
gc7TL55qs23rxkQSA0FlIWZWnuMUcZWQbUjuT2A1GNFCEt6LqFwDX9OdGELuh+7yLjLHUNi8Ym02
JzM66KDYd6L70V/tlsGXtjBt3uej78UtS2EgCgz0Vj72kBMOS8vDSMDzuJXsrYaWxds2Oe+ATE6T
gaY0lfPTwcJpPuXI06PBzjtjntGyfd/f4K59bQPTvi2SayoMSjV6W58POUzFOTratbHv7CmOvKie
ZGfJO8lZSJzox6CVksixmbS4CE5PeQyUTb0XNKA8t8Gbd7kZDFFH/VBlJjBeRNKhXwibIjy9b74G
5C4P3C05vM+mMs5NL0hNVp5xhodX5RlzX6pCWpf8cv0GDn4LKozAVP0tEu2AmgM3Qzz7TH8fKtv7
3ZwzNZWOkP50crFSPN54685XSoKdU+P2RXzePvE6j+dfnYlIBl8iUIJWItYH09YxgObDC1DzC2sg
nrgfknPHVQZfihKzooeThqN1Kb1r0xLBVZ+Dj9u3YC40m6CYqv50CdASKdTRgHt3UPy09QXMUy7E
Z6td3xYz66+hXxsLx7DJUROZ6w3H2DRH2UTnsT9uAv5o6Pxhff995i7nrSjrvY6/f3Ad8EfTZRmd
d3Ewh3pbj3kHd6IIc49TkFD0kQVBaHK3nfwhXsbrUbT1jhzXW1T+N9rjmdO2/xeg+laOudJGfywy
SYFMDeTbRHSxyBlF6HeTLJMD+fjgsgrM2oSuwIxFCedmMoepYpFzH1HLO8Izfavuyl8a5ipapGLb
X40dg8aaP3JJdfjjpdEt00RHP3JvV4K0iWsqYyyhtSLsFwWZAvi/BaIFiWTLi/MRC3IuJPeCbWHL
4r96AyZimeucHMfeSuVshKeKOyZl9vMvO+jCQOECs0bv6y0NmfustNjFI2cQ5eivNVG8ysHyEe8B
QxLPnyiw3rvPLxdPsiPya7lcouN0T0MbuDCofn18gMvN3rwgltoCaDhv77x9TQ6BwYAYCf/crPHL
1kqgAdE2WKAIugxpwbk79O/cOgHGm+hE0KyJ9BtDtXW9lhUSL+zG/lLu61B3OcJm38GJUgziDGqv
H+QCSsHz3GPrEZIJGwkHWNi89PQsKSJWtv1ju8x9icakN/ULFQUWHNPfK9hJEedutAoos08Q2CC3
bYk+YNAfo/7UL8RiKYx3dCHicW5+ahZqJ7+GRSgjibVCxNLcvfM6hkrnWfb1+U9+qTHhTixdXc1b
H5UBp1YwWklWII5WaUcn8RYPi+TOrGxkxdLMCQCKkW3KQQNWCpjxbkk3Tm2feB7xrCvwrTWbyxQH
JZHyFLaFTzC4rydsCItWio/petQ36R6vj38XRk1EUud5AlnjKTMvxQWaRznxDksxIwJ8EN9Nsa0j
0F46bjcB58saDFjFUYJxGwECQ9WH8yGVqLksxTDFBirwVXzwsknz6YKJggxiqRk2hY49lYc2+Wx3
uQsCkHly0IcD/AYDPnmTnmvNgBAUUEtQiKJMy80/c6DXYIAHqXo569qYrikOPcvTRNvFQwbeVx4n
Bg9KDQZ1OgFvp3CCNk/wR7FT5Uxi8PDToXfOsV3TzDfuHbsbuxyMHt29Ee0cGOxsZWAuCaiDjK20
EUHdfVp8bVHKiWzd5XqmHBw3GITRou4kCkccZ45lHU66VR7o3CXGT+xKIP8bjBsMvGSqHuNiU1lH
Eu7XcmWLHw1K7FhhSjTn38WE3ybPJmubqmqNKqeP9OvJz3/FaxAw7kDfNBBhxcv2zLtZ/zwbJoMf
aZWUzVADstbALO+tQsRbheA4TXdB+C895IlmDHhgJveSC2DXoU2Myd2IkBonyBsc49m/yUDG+WzJ
Zh1TGHby7dlAXQQNkg7yBbztE1xJDG50g2zK3RH2jxGra5oR/EcrFAtCLs7Tk7lx00wGPYw8zpVM
TUYUlNA7A2oqSsINv4XXM8PDW5MBD7lqCiFTYOvh/rTuSRU0BHxEMneeebbrYuKwsA5+pNZVVfY4
u4uf1ATOWOoKrmHZ0apqSXNxmiPRyWkFb+kjTNKN1du3b/W1me/WkTIIIhhWHWUXmAmSPRgR1W0l
xCblwkld0KgtooMdgezYG9AYKqdubJsBXtQYvgSNd/hMSVxbYkCmk+Qy1w+49Zel5x1s64JV8eBW
FhaokGCr4m3l51PK3zeR3WCcj9JYKyLsCQnKNRZGLcDwvH54Ngl2l1mLD440ajTsUZsq1mDoiok9
3NeAduKlHDpZ60ejgDuoOPVawaCgH6R3lf2RrT8Q5nCkzd2VqTTGhEck8eregjRM1ZDKSe3nC7wT
boQ6l5ecimE87rGoe3SllFenQSA5+CCDyxuvxjRrFlMpjJVWSZVWg3b1f9Dgn4LDDeT0qGZxC+Sz
DdhTSYwBXg6ZlPcR9DmiPNiOWPmGuXabNjoifvhCzGJh3SjvW81FSBOh1x81sYxCq6JLotFvtXd6
EfqtEsqTiADpg2eEPFHMU6eZYwWKFYiiyd29YyF9MZDTXi0h7emj2P9vVshOHBgSshdH+uEiP9kp
I9FL1HVptSHj8XfMdkdND5F58I5gQY/NEzS7+AeMkIUeJotNbL5Ar2NMNMs5oIveFkMq3lgYaDGO
rklfLr/MrD84/SHMe5gncp+09OY5a6dtCaRjTTn+84WcARKwH08cB3S2CcZUTQvRnaajm465HUkp
aKnQnOBUY4Ia1vpfpiXOt6S/+0/8+hbDXI3YajvB7CvgF2a7MHAPurxftJzD88Y4ctjboEqj1Jr0
CiIOibcx1hWlIDskOLjbCs0+vpNzu37IybUzEjQExAoUwrvrUaalc3AGDzyyefTNQVog5OV4Z+c4
pyIpak9ENhr2WJkFRKKxGVQ2r2vFK5fauluIqMSleFed2zrOdsVOBTK3Qul7wRwGqmNxdwCNcrC9
+BwRvO9F//1Ep+GijkXXNdBpP67yA7G2Gbwl2jfqfPC2CEnzj+g/RsiO4RSqnotiD1t/2gOyHB0d
AaA3CsC8wNGKWvMNa79Ork+00kwx1uX0QONHR7TvErs+kGOgPhrLr53xQvfC/n9shuVpx7ymgibr
4HGC0PHuCfscaIo5c5owX+WP4FXhtT7OckZNjYMBjrit06qQqDXuvX6XRQ7cPKzsQk34+ePri0vc
P++SfH87BkDEU4wKtApxlI9k78DXDAx7eOQCyKxPYioyGNEt+FsiY5CXU3nWj6qJVDLYy4at5mpL
O5O9wufG37MaTSQxAUkn52psQikcoPacYYAKw1PCAjwFHKiaK3Zp6ICVVCx6kUysqvx5x+SkrNqo
VXGNVf+xebMehpfjAW1DYfx22+7n6og/JDEOwvmoC0JlapAU7u+8t8f2+cFyP98JIn2Q2Bf2QDSu
Zzxz1zDzJomSaem0uMJ8sEhM6kMdW+OjjlzNk0Bq+zDYJsh03YPza9esG/8/s5wfPPCa8/dQAwM5
gGwoqohGwp8Hm14upZSrtQhA9qLlI11vTV4uzuY3toBwuf2uE00MqPyQxsB/3FTH4nLuxGuKtsZK
Mtzw35Z3Im8xybwH8NgU152DL7+PG9PDyF9jg38lCBFq3f7Mc6GPLkNxGSwUkqFfzWACb2mvNV01
JCKqZ+Fadg8qCuHwqkVIDL6sBV3ExJFIwYTR/YdE5iO34iU9n7G647G4R2HYMMC3inQwep4uz1v4
1U/8RMuMr/tDInM7L72QxWOUibQUuVac6JEynyHdwl1uPOdJ/JBEcX1ymlVRjiD5zWFFPfKzd+Po
yB/Pgd0F1uMH3kGZEgza6BblvVLqzIOhy5JsoToMiieY8E/Bx1pWEOYVMCiNnL0eRjyuQKfjYtW9
QfBCZjatjiIrg0mBg2++mOgKeCueLd/OzvYQBlh2A0psO3lqHuzybuf0vLThXMv7j1/IfIQ+KYcj
VmLhF3ZLFCawqmINexuPfuuCKxBHYxPbXJUq0eiuTfMNjIw9r+99Dj5//Ajm+xxyNS8TEccEOmuN
YHgXNQnPJBnX3aLn/YeRT74H84BnWWzVR6uCtoi6+538Uj66v74Ob7zwfq7S9UMj5ukexhGuXQKN
uqXjBFYL4nFUa6PtOtSIQhIMNjZevrYwVQCP1scK5zX2lMAghCcjD2xu1Xgu6Pnxe5i3Xc7xEus9
/cyO86a+jG+6Ax4WsF22pMfII80ZhZHFSeDMxXxTqWzTi3CK5FMhUanh+rJJt/IBtICJc68u/Hh1
RpoAm7kS90KwOALte6fwI3YuYffGg7ZZoPn+6mz3S2bEydky8TMuKCIiC+Ifg8g7Y8uqhdVrHBil
DvsNC2MZ94a4Liy9OIh4n3Hdo8zpHwIkJriDbvOYNlGKiRzkLlGPQncV5CEtXihEipEWP9sCxjkw
0GFDubji7hq7HtYtBRlIy0HGJNZ9AwVrcnHzZW2PQUze7rykIRpabzZFQWoHTmrj75Zn396As8nu
UtBhUYSlQT1K9qadP/+b4tUPa2OgrDnVo5XouHPA0z2qV5jxwm49/rvFAZEr6E9eEyPLY7BM4OSj
7UVqSBnFxIy+SifOvKT+PUQkHh0hI1inYS0v6ivHwGZ82h9aMhBWN5baixHOH8ko0RZST/1QU3SJ
jrXHuzec10tlQAwDh0UlGfRTO3RxqBtjWn9Fw7kuSHweZNLf/YddKYouWqYkawbb+CR0QncaDJxq
cfEsUgwbPfothobh/pvzm8hhzs84SxFOD3KePCfKCLIkInqHqV1yBM0iwUQQc3qDch6s5HSkp0cf
+HzZeS8JXoPbYua6a+Eefp8bg+zIGLZaFEFMZ7eOd9koYQRyxxV5X+BlqUjQrq+Zi2LNTZbMWuK3
ZHbUNlPNuO87SD5jLdrzZ+TFHxkZz3YBAOKuYZu9dBNhTCDQ6eDCkCwKd7J7slO8WxFgBsuTdtxq
/kx8Oj3Rq7cyud9F0ydYrwK9FLIOJTSya+7L0eclMHinx+C3ZkSapjaQItzBu3rBNDT6XdB+Yd+2
j7mU1g9tWLy2jmCApfauG7Yjf0YO+LTVBlPK3UJwgg/a6pLebbccqbNP7uRzMVhsytWhGFJ6hr1d
3JmrzpP37cZpfn0Jzkfic9dXz5UgfqjJuJClWUrHxoBAkBJIzmnddWT31b0Bq7hrx6VZXJwox0DI
6VSJZqlRWVhK9Xog3iImBbjedtz84BwB4w+1GBARxwxDCCVENU7r0S2n6cHGYLFFdDt3hYcyDUf7
uP0afwW7yv8yaOsQ5xWgEm7g8tW+JrcBW4YSy6L2Q+PQ2tbfn3gdaHNB/lTJ67+fiDDBwlEeWojo
7OsGYETbwojR9q8A/Jn2B4/qZt51Qt7JRGQtSpLJXIky14TTgFmVR315bMiwrj/zdfnrPQmWbe7s
ujvEvCEtaHJOcq4lVpcncplLcTa6TGpayE1W4f74iISUskQiw96hiZBzAWdSNj9EMddBjM/H9CRA
VE6KR2mDcv/ug3PFZxF5og1zC/IoPjamCRGNs77rnw0Xo3K7oPB5+cL5EHUiiLkD5kEstE69wDM4
BkhMliT/QlUIc3u0h1B2jyaRHo5u5+SPrttgBt0TtgPCfPKL19M8dxUUSRexPg0FJKRmcFUmdpoa
iRhp+kiTUU1uKwfi8Jyg2byPIsuIxiT8j8pS6Z/yPD6JrUlvm/cQ9W6Ept6jb39tBzShYASY8w3n
nK6pOOZoFa3OLpca4nLivL6O5M4H+3RBNr8CbsfQbAg6lcU4KsJFwCN+oqohBl7v7x490F37UaCC
4QTJc67/Nfu1vo+SDT4LJH5Nrfi/o9TtcwlnCJH2Y+yfXVCsfmwTXi7lGtuxUDnRkI0zCyUaERsY
uN8pUd7ycSlIbopd7UszXLo+xvs+ySoimyWhLEO6vtw6SOV96A+gRfsdg53E4XzdORCY/h7qgkzs
VTaPwkGiJy6W7vEU+v5DAv7e9xf7glbIL7uVvX81xKtPZTJujXBRMq044QzC/T5Bkpg8b5ZyEG04
7hNPNQbCTUUoj4cCYnD7OwmrrdLztpV/x4ItHn3LWN0+SZ7tsoz9hqLHMTrscPMfY0IXoblWZi98
n6AFHKFeZWefwPADl6dnztNQZDSkSBJNBuvMafaoRWJvSIRgRQCzMtmDdA7TjvWZnA82SjM8g5nz
SafimFMte7xOpxPEwYnqV+fMzgJ7G2GMbfH/WPuO5ciRntsnYgS92SZNebkqqSVtGK3uFr33fPp7
UvPPiMrmVxnTcxdaKaJAIJEAEubgujzXr+YnW4wj9I2i6BuqmMbDGQ2KmBi9/vurnnbJCOP+ZD+N
ALglgBFnlO3wLG305736hr332+CWO9y1GmMvyTGuMGhlPTapqcFS3NRxSnU7eYHtTt5Ltdu3r1vu
+Pga0iKu2acEGcOdxYOJEQkwiEJ17mD9D3YQUcjIzR3dHWDT6vhATLcjusuT7drzaEmaseOTnASy
mYbS5WnawB1jeWMyEJ2n+hwVYdvU68JslKKESNvz4ACcAg0GHBOy+nJeMGJQRhfmsWqGcpqx5gUB
DIWqBMC5TYcpH8wjwCOwm+/7Gauaf3LPbq3mvzw7tjtd6aNpLMwAAnQ6V8DJIWu34YXta8XjL1QY
05HPslb3OTTkyXlNY4I9zcGdSB5Fgt6JwKHbsXjhLf3F393fPzrJlglHcyyV2oI8u5pIxN/NGe3V
QAUBNdd3zuGtlgwU7M1AXUVFZw0L1RPPtV6NWiZdusl2xEeJ1qtuijvb9HjwfWvdpvqSFGNM+raV
e91KJerSHDHYRRiadLvb/SS53FazVQu8YIuxJKacttifkUM3np3ErbeK7QC3jPM4WI36FkQY46EP
4yA3HYg4ZkXEH/r2nH3jGGDqKX7ThQUJxkj0ajmnSY3jGaAL28C9NKSyzZ3xKtn7VudCv6xr+yc9
1lxUpSjXg4kzQj1NOUjb8q7M7LIqXcFywuwwzm4/kNqzEgfA+nKJyU0ldovu7jrbH+H5FbZZk5Ln
2JmhIGl6OTQuRt3LHlaFTkx3AXnyN5hxIPnbwwOKyU7saYCX0i/RM2bIdnu32ukF6XaI8rk9OasG
eyEbJgzUs7zstCmWLqVJkmE7zzZSTRN51zOOW+fdFIOxOVal4aoIOIVcdkILY6Xb8H67f9xXJeFi
71ENuiZqJlbR0s7IogmipnmR02kXA+ysJ5vj8WW/56I0rvXwLW0AOxgTCXOGVC6oncaIYNdlbKvP
/jcehNxqZkLRDAW5CWBb6Oy6c70LWqWLC1wbO7hRnGrj75SHfDs+qHTpbo1HLeplqJ8oPxOiP15X
3nV/uCDO3Nko7nVfzSsJUQzgjU+3un2LaPehRW6rdkebVue3jvrwR27jkywLslGmUtViG5Z00cpt
vr2xx8BWD2iroMtF/qgAvBDwR8Vy4fNHX2oVX4KA0chy6r2CYP2W1TvI/x+44GerGqqrSDIBHw9N
O4w8NQXgE/5UU7/hya5u48H78INgndj+/A6g1Ount+4QP6mxYoxkv+yyqZGQXKJFuWA/vtER1aR0
0EfAobXqQBa0mMjJyqxy1hRwdjrFgaMPriqjibbyHtvXc4K1MBuex1rPiywoMjYsrv1cm2twp5De
y2X7uAe8rTu6soXijfNzPl/nkHN0CmPI4rr0i1kZpIs3bPKt6p1FznZt7nEx5ivKkllIB1CoBWe6
a4Evm2CDzu7Amxpct8kLyTFvrTyMVaXLITkHabrIRZEYY5DolueDo6+G7AtKTJzUNsAu0JpRQjLp
2aEv1YtELtVjYe/M4+a7bSe323PqnhF98vps1u3mgjQbNnXakMhDCyYPr6dX7zJVBJsUiZ1uQyLS
Xv37Lc9s8e4AE0TNSVb6agtuIVdNssWKRI/5gU7/n6eWnON991a8XdfK1cIDUCH+tijsdvlQMkKl
tEBT3OCFjva0wY1OVm0LG7sp96nNT6KtxqOfFNkkWqcMuRFqUNMngPeENvrl5021a95M3rPy40r9
5s8XlBibEtd/y1MrgEqBCodHrfNT/4KupFPuWQ/aw6+HC7ZKdo/jVgjRIFTs9AHVK977lqrptQ9h
TI1ctGo9SlSXgOpQ36ZeDki/549DpRCn6OXgnCrn3rD4JUZQ10Ua44a26Nz3XtudRRqk7Q8DIg1v
r7+hSsehuPpSW8iaMT5p3UWWMnb0pkq3WHA9fbSgqZe55r6yFZ44GfsjN6ElmjNoVW7t0aUQz/lx
sk1gMxcEQ3TSBiBuL6PrftuogBTCbA0W4qL0YznOgSdonjIzBkqTVV0PA1yf/Eh17K2x9dsaF5b7
YqQ8XVMhxhxJaIHPfAs8A8he3QA2Eahr8bcSPjJ37f+qr4whan1JyhUDxOLUPh28t0qzy3Jj3jjo
So3t6E8QtvWFEVKZsKag2I26CHU9IDrEuy4ilg0PufWRbbqupx/h7hU5shsyy2ZStSKiHuXJKfbh
bRNj6mu3u82dyhY00m5sBImH1A5PQNxMTz+5XbEfGzaufQFjlYLMj3W9m+CmvdMBW19Ot439FpFk
v6Og8G663ZdE9l4ez9ypM04IojFmKMhGM+8DmKGTg37c5hvPga3BrCzP8eP/i1DY7yWsbpV6nGPv
ndCrpnilVzwOlmu56JzCq+08vOW23W/2aAHd/Ojtu4e7bNOhI/UxBIYPEDo280a8veldbDxP7e3T
OGxGzoN6NbOKNaw6fQ2hkZ/tCoqa1hCqSaSWSthigDndjU6TOFrkCSkZdtbTvsa69cM9L7+0WpNe
Emau8NiHVisFH4TFe43kEcHAx/NJnAC+sO9exOqE0XpeSnI1KlxSZe5yFaSWVAFs6ILM4PPtKXtI
AlvK0E2ncq7Wali4pMTc4ixqdSAlUUoW+txVO2/tHrLcK650Ml6u3+PVPtAFMbZTCLjanVokIHbA
CFJQeclreKtfstDpdnZhwOdU7hYrwTLnxr1R7H3ubnGxdYPw/B4t0LK3efkdzG0WQzy8i5oyXYeO
8JBOxC73FMXoOr+rL+klHebuSkFejZk1g1+Mkd3eVvYDtl5tDNsle/g2Op8d27zS8Zq9WNJknixd
W/RhNYO3sbPfvBjFADRs77kY6TwV/WjEWZiNSk3+T0UP7VnZvABy8N60eZ6aBiDXDooJGrJ4DnQc
FgRo3Z5OCWax0bEbWrSt9Se/ZkmP4xo1Ji6I+6LSQx/U/Jpgun6/7zffy/09R/vWwrzlATEWxYr6
Nm8DSbrIyU54QD16Dm1f4E18rw0I6UsyjAnROkvuc5Pq3hNak27RmrR7IHffXEArAVHowAek5p0V
Y0nmUYqbOKVndWgdRwPwwyP6q28rL9TQf8vNqqzFrgv+2CaMcUhTTICDHFCULC8/YEQC+2bQHHH9
Dq+WEHUdU0+6psqSxsYe0qyFkgIEw0sxbw2axo3t+W0Incc9SvgxYg9uBmctUl5SZKxTKxVCWEgK
osZDjSZiAQ0LeEwiE3Z/L3AK2qu6uGCONVBlOHfdQJUEUlRzW4MQn64LcNUeLUgw9qjWewHbBmTp
InSkOmnfgLjT2REW3v6RJ1sQovq5MEj5LKZx1IOXwXbSu8Kua0LnaA9cVLa1qH55PoxRaoPQ6P0I
53PofYIoe3+D7c7J7f2ZogdxK0Grer5gizFKgiK08Sio8FXGj/JFwkKITHIS0UHyhIubyNM8xjSF
Yd+qxoc6HLzX25lUUAdUkAFvwH098NhizFMlFhYADiDE0gFK0ewUG+NR2MNM8AqE9Lb8ZtQX8mPM
kgiA6MJsNZoxPPUX6WEvO4/U817X8tXM00IpdKYnrCij2oxykEFCWd08n15fb3cYw8Cq06OLiuSj
fQg310nyLBOLANknQt6LCTQDCJCnGk9Z2Q1rL745lDHBY+g/ClJnbMVg1p1iiSD39CwQdYfuAnRs
XGeJY47YNpfQqMZWikEijMnwS0TXhN3LPI1Y94yoGBt0ptrQLMYiBRMWySRA/MWLyt/AN+683a+7
yN7AMQJ8ycZCUn7+bDXiXNBkjBM2OKptGOi4xRj/eu2P040AiH9e7PcRdP2u7J+sMaZpbEc5rBpK
BqObgPWbSelhuTZyVb7Na66hxuAaLcYwZfXQmxleDxeA8UsPPtlzH33r6vDJDWOOIrnWpLAyqOnD
2+T5VLmnMQSor3JSn7PbcvO+5Ucx68b9kyZjl7DjqAZ+PbhCuvG5lkkbEsNNvwclOSNfzfGN6/b2
kxhjm2a51cM2BYOU2CnaXb9Nq2li/R+l00XGJo3dEMeJAl4M7w2t1A8Pu3xLs+Ho+yuw383mkFsN
nxfkmLilNNXBnzWQExBNPA9ueU4P9ROwXBwOoTWTbqA4SsGRVTRvMnohDmGeTujGwBiv47/cZQ4S
+5hb5FBZ81BLKowmjJgiSLIOVFBKsJDUV4mruNiHx+FmtadwSYdRgjitBmWqQOdjjwzARi479MNi
3vf7dyxS5zWDrjanLsixjiqRZ8DwZyAH7B3HCxBPXLxbg3ToYTlN92hWMMgtHWUgD83LdFdq5M6d
jjWWpmIkeJuf7qtvwDu6LurVJMvymxjNybASugobeqCjc7pgwp5gHSyahmCRAUb60zpy7p26ZruW
BBlfpo1GoqDGLiP6kDfJRNRXRAfZOyoMg3u6JdHpobBT77J7eACc/mjHT8jxaTYQ2jMLjayu5Lo5
ubFRO+Oh9K1ZhOWHMb6p1EZBrgt82FONNhCLjze4Zt+WBBhHNOVd0Y0lFbV3auxUJMrmL2RD6YXn
jVbTH0tajDfqrTFvRHpP0bSKwUFkQHJndwHgrfjyI/6mk2JXYtz+qfJ5LWg8KdL/L54CajuMWk91
XMHOeesmda/r62o2cskYY4DkLA2b6eOUDs+vIZY/PxjuEdoaY9M8Ny2x5gUNw7JkC9vogB7ASNFo
JXEaEbJc6m4PPCfZa+mhmcnRNDhB7GpEuSTFyK0Xu3bKMRJzOQBj8PU1d4Bq41qbzMHkMse88rhi
RAjo4XDUcpASN0+nN/WSeBy7utqqs2SGsd+z1mLsPAWF8ty7mCyggBIcPVh3EZ9Hw5huiwL0GwFI
ONRuYGHrDg06/B7Y1cfFghW2q22cS1WJrZ7qs+dNp0t4+4v8oB1OmFl9n7bbeMM7nv9hkv9hje1g
m4EBNIpzB6/0fPKAuQhbuLlDiEwH93gZj9X6zpI/xhz7stnrowT+AIxxKe4DEuzTEM31BLXADdYt
2ueyIu8APhfuaDfzT44uruYyl/QZq0unfOJZBv1pg44FGEU0q+IVwPO9VB3YiHlJhrG9htYa/txC
XTD30pDg1NJ6CUcn/4fR/Tw4xlykJtAm4gq8IA2Crdkk6QAqGZPMc8pNa+/fMUZ3/x5hOwDnLqxF
f0vmGNtRIlavuwJ0oS6w8eZLvxXfmjceGZ4MGbsxjX+b3oNj3j9b5NR9b7dqi660GKcG5OEN7Z7h
8Lb2elvyxpiSTBrDVI7AG5YenLDsryDhdx5jPPkxtkTX/aQsqbMsSHqnogLyMbjG0471wOcf7WDh
mrW6TjpTgQpCzzVv95bsMTUwHxHuWTaud/hws7e7g3qQD5iR4EiRwyEL36znmgCLD5Ny8KRDsLfs
you8A6AWOXTWvf8nj4w1QalY7qQZkjygkjm2ZBBoE4WDXBYgNN+yFtVw/j7G1UmMhY6wQM6zNYqi
1YE7ipqG3qMPoELsPsM4xo+7zfHFDd2PYYyG+1DhXAl2jFUstQmlaSrXcXa8HVoLgbpxFu5ofz8Q
q7nVeN45MhYmGebJKBTIF60Z2B+rbLGHvbHR5f9CdzUEHjq7sIP6+qHy/BEL9ZzKRonsBpjEbDBg
IOFrL782gMw5uhjJ54l0lZopiaamqBJetLrKBJBWnAl+Qlk8zR5SROg2IJXzTdvswSHabgmHuzWR
Lun9JtLWVFP6AAIS3h7Jw4Zc0BruTArR7BvR29sYVLTQCMPL4axFYZh+NmRNocGlJn3lU07LsJ+w
0xlK63WvBhrUS961X9POJQnmNmpxFUlKI0E7Hef2bfDOHOO8GhwtCbDOe7YCWUtBADkv+shAWwbe
z5h/cjFzgn1GHHprFnRJjlENoeirVoggMrMmfYBe818cAqs9rksKjDJ0Wjhi/AMUUDVG5e6NZDQC
AojgdaXj0mE8NuDIer/rQQcv+2cgZ4b2ZWPcI/QBfgGHFP1kNvJZssR47TCaUqS5PlhyYBhTT9oA
NQ9XiZdRW32aLSkxrrqrqxB7ZWdqnNAtKDWAaFdbavlDsgeyr8NHu18LDpYUGcdtGn1RI6mC46qI
ekFAx/donGvK5myKtgwTbQCJjjboIXZENI6M9Tf0SNy/P10/K45+s1WFvKyU2IhGCHByw8gzJf5C
6HVr94/VYSsJhZA1RebjjLTWFeunJN4YIwkFu47sSgKapJE6slOOl+uMcQwRW1wo6snKBypEoHXE
gKXab23eNofVXN5CF1i/keaYRsa9ohmP52fdVgFTCVN0dKPLDbYyc7V9tZSxpMeYCrVLErOnxsh5
lp7F94LUu1t0qmYbdbBnjBdt94VEHquQ3J9/cq8a7xgZ+6E1szoPEyXuDNjdRBEbeXZjLZRb8sfa
jbGaUlmEpmB0onlobLpWLbu72WKVLLqcOZrPM4g6Yzv6yZ/kNKQa8nwaAc3oXUznYUPGzeNPTjiz
mpxYMsYYjabMsbVWwS0DuruybX5oLz+va/tqPLqgwOYM5h4rE7BbGsyc4HeVbUQwHHx+oJMnaFtA
597mPGDZ6oFX2eWYejZxkGvjPEsxhBht7rnNkDzzzs7MSkqfVGKHX39ytB+HcId8NaqR/UXV7DQF
3B3SPNyq2v+IBv+xV+w4W5j6piYEHz4FeTGsNAEQ7FvgvgCz5btrNzueZ+aYYHaAVgH0+GjENKKp
76K7Mw9Pmmel2CG2RDLqFI06VM8LxBeJm20bciJRQJSAqD3w4rsEQQDvNnPlyBiMMklGBZAQVCWx
5Xrehg5d3P0dy4a39+jc+Y/XmV34JPZjps8lbgDim5MnOZcK+4Y1bArfwVT95Jkqjo9mdzz52qBV
sfxx3zTv9Br+DO6Tu+RS7GCr/j9cBMaAlLocZNVIyTkIEp9PT+Lm2fJiyQ4K4j+gIBZh6+R1k8K7
fGzywKj9GRCxH9YYmRfv9mGjXjbufv8xoMdFeuO4FzZdUJmRMuUGOBzQVPN8OvkoMxfu1orde97+
C05oYDJvlCpr21lVPs7OvyuOSA/w6jqrlfmFOWbTA71ZoOWAPoOAFo/HMhDVX1DbOqNcwPMtq9nU
JSnmhZJkVTmpOa4ZeroATIa3OdK3AZag3plHQo4v2JOCbT3Y1UMXA/GghHjGhV3+hG7iMJAlMApA
CC916u1mY7vokMILhnZWcB4xH8jJV14WbF6g1+JeSyaQ62wkqpEax4bokWDE8m5Dvh3z74i7ztO3
c3pfUmR+7sTZKojDUthMhJJmhj4aBugnJEcHjur4EXnHI4DDJy9gMJnYBKgzkSAo1Haitp65IXrt
eelpro4yNmXSBQNblqiO4okxb5XNIzpHHK4T54Um7D4nCanOSKpAp/ae0TyCd+clRSXadx52LVEd
guKq7drbRLB5yQieulhMwqMH5uicKCD9TPtwvLcdlqDBK4xbull2M9773kYnI3amHO0bDD6Q5iAc
f6YD4WV8GItjSBKAzCzAe4mqKmM7MnOcmZ+OYhyE6VEtbuTZxn4f4XssuEVmTxfVINcNNxOS/UaM
PVexnktTCtJjGYsPSmURs61O8tBwgloOT+wrNavNwlQL8ORrpJjJLJIJ23tSO4hJXdgY0ftPXLEP
1aoX/EwUwZXepSRtTqV0rxucKJp5f3xIDhPbpokhOV0VWafeYR5lCOcsPYrxVvzevFodGiamX9cZ
4RFhjqdtsHo3VUAkU3osvX2QssTW1cSerD84IF01JAvAdQZQRZlMWQV2yj4t0uOQNURPdqNJtP7X
IGl7Q9C8MpPtNMs4NNeY0zVDw84GdAcix/g1wyjVujHOfZkejRgtR/6uNAMv6mOn0TkL09eUfEmI
McSKPsiDnDXpEcul7ETcF9FPUVc43KwS0QHHhz4wrHBiAwVLm0VDo0TkMISwfrXyxgr219VhhYYE
aEEZq2sMBU1OjIlqFLOLxUbMjoYae3m1nyxUFGaNc3tWzkWSJVUCBRGQYh+GctEiUQ9ROmmWmh3z
QbjXx8IxG9M2tJd43FxnR/2a+qNXCIQMjG1ZhqqqbLel35tdjvWF2bHtRspOZZQcCvRkFyHAXxRk
DFOqlmpixwJzf0y/reOhlLKj1NwnQ2mbQW2n0amyAq/ROLDba4cj/02Liu6rOo+TnvSxiMPJU8sd
YrdVVacc/r0qY+EHhCVaoCUp9CMWZxMAVKv3SyU7NrrRHnOlSD2h7sWj2vSBd/10VvmBF8JCMmT/
VRbQLs7FXJD7ND9G4qZtM6ezdhEa5/89EQ2xCfV0imaxQotMzVTaPM6PQXTfVgACouvWJMX+Ayqq
oUJyumyYLFaDGmR6CMeWHx2h2b5Jye4Pfh4jIJaqSiJQdJiT762h7sqiyI916Eraycg3avEHNx9m
+R8SzM1vjVidkhgcDLOrzs95uje79z/gQpcktKprpqSIjJVMABUnlgpIROVsCyIsi6rbosZR4DXj
ounAQQQguWTpbLAa5xICnB5UGkl3hkghgnyvaS9GHP3JmVvYH4VshaxjP9DXmwIw8NJoAik/ToVr
qfRQ+vz7dYmtWRftk8RHUmNxGY2+qdQ0kfOjFTxo6mOjaJs50omICVBBKN3rxNYER6VmmYgLJYu1
yqlh1kjOWPlxjPJdrMY27qNU5E4495yLv2aWl5QYG9NJQjkHnZ4fJfIycO47jwv6/4XIIj2b1bA0
8qOGNbnqqQndJjuNNUdWKweDHVtQYaxFwqD5B+DAgkos5aYVlkJ6nNNXLGvaSfl2FqNtlmokljjP
rxWOvtBiro046aYQCqA17NUpclrRbo6pxNPmNSrwLRomzYD6a2mM3Gq5EQqhz7OjiB2ZpBICrDat
fmB2SnYMMfM58mPTcdRvUlf2DzmGqXmKw8TQC5B7bcKGNEiwZ7WnBj5p641aXbTxp1YTZSJZ7JnB
Ud3ogtMMR0sJbJgRR5y2Ak8CVOsYV/7lk9hnUVDEWWxBAmF/6PLjPNyG+vb6FVtRfJAwEMOh8x0t
GfJX5ZzTWrFms8yO8gQE6eBBqh+vE1jn4ZMAE2UXaa8NISVgGA2JlV1e3w2W999oUCYXul8ZtTI1
Qp0dO/PcB4+D6RNcses02HTA/+nHJyOU0QURqVN7LOZCGCJremfLUtSezcYyHV0DNNdYVO2tUgaF
l+hS6ALlD9kPQZS8SG2TXTtaKYpssmZ3eZ88XP8w3gky1yTIAtNIqIBN85xPP4X+7b/9PnMvIrGd
VICaZ0c9nV1Law5dmHDmLld1xKSbD03gZGpsy84sNIneiYiIxnbTnwVpf/8HLJi6RMESMCShMUfX
j4kRCAl+XwrRzBjux4Z3U1cPYUGBOYReiXLDnyIgqHS1nUUYG+A9HFZlhGhe/OsZxEbBCtxToANv
7yjE36NxL+avTc6xBfQjfzM3CxIMEyjA6flUg0SHkbmstDvZE8+T2XD84ZqsFFHBpgiss7EkFq5J
FZs+rjo8UKLuu9i+NsrIIbAmqgUBFp1p8rtBEiM85iy13AhDd8p0EYhsyft1reKRYeLTRk+CeNBB
Ru0N0honCTV7w7lOgyMrdm/WNKiKMM4yWAk6IpkX2fx5ncDamSsSgGvwSjCRkmBud953mthTWaH5
fCtZ8i9duCmNYMYWcV531SovMl7wyEvouOnMk0HKVSNEORnvuPJp7DHvoPGmg6k/ZBUYaCj/UGBO
RCg1azRCMOPP1XtuJAkWqe6KqrkY6vOYnGYj5FHk8SR/dQp11s+dIVOe0oSI6WPa8dwO/ebfeVIs
TdZUy8Sq0a8UuiwG9MlgZMc+SHunlsJfllw7c9IoRMG2E+RiRdOJZ+25EKed6Jvedf2g5/87eUDU
YX2rYuBN/JV8PpXzNKpmhrCyRPoyDPdVr+6N/Gke1E0tjjnnCbMu0E96jKkO5hLvJx1ettce4/JX
33Ncwaq+Y2vq3/ww4mzkbi50Ab/vye/q8wvn11dNAgSObAVGac2PQatFjKB1raogY5UdR8HTTOwf
Ew9pwdO51SOh2QmR7n6FYnw9EiXAg6swgvyYTfFblSK1HIyu3mxTlFt4GV8WQfgj6lE04K5iZhy5
eRatU0q6YGgjZESGtA83vjoFpJ+CeTubU29LmuDbYqLpZ4yUo4tCKWIvbqr7Mo5felPAesdyVu0+
CAJHsmJrm/htatpVGUW21Y28N9yq8HXEsqYMhCaMQ36VS6aXdVe1Cd5ZvUaaX7HYQTL/Pu0hozcU
IxDYWg9XyUTkY1qoRp3liCQC35Zmyy5Aa4yfrl+6VSVdUGHe8VhZr2SyCipl4LQYclJv5vrR/HGd
yLq4/mIFw7BsGiqWLGnCFsr8aLT71vKi4dzGHBLX+KAkGHss6vGQBFRaSe6O5T5XT2Vpc1MSPEbY
+4A8qBCEoFJ1b1P52Nc3Xb35b7JiHjFaLCgG9tGDEfketRxL2s+z+wckTAvahbIA5tsYWal5UcRm
WOdH3/RvlEmLiCGIIUH+y7lOaPVQLDz2sIRIVBFzf70mga9Us5DjOTmotScBtzkPJYJ5C+zP4IT1
VE1Z30Gf7qZhYlAP+fuvlMS4lUWphe0w2twWAs8cHNP/KUw/BjPehtn3yfA5vK15jyVF5nqm5jTM
ZZPlR1PEQlPrya8KTmzJ44m5mmZfYjGwAArCMG7r/g4Q66TV95Upk6ZGb62bxC/Xz2vN3H9YG82w
JDxhGCmmQSzmiYV7Oop4v5AJo7imk7+q/uU6nTW9QJIdGXZAeku/KaAyFLNRVlDA2dyW8W166GYv
SThE1g5Ig9IB3FLFCCfrTqYsi7NuVmHZjF9KjJbx+A+uERJgpinDyesWCxXedJIeGyWc4xjm2YuR
VjUQ07LwGPfdzFEFtgnhwzfqWAFvoGSkKpbB6IKhYLm9MMMqaNiwSop7LMDzgjhyRflYitL9nLak
1n5lJu+xuWbwwBymX5F7x+Yt+v9FlFHFhVE24YB7VU1uGYe2Ff2K53+ffVdQkEflDSvfTJ2N1o0w
HoCeMSZHQ0v1c10Go6eMyrgv297nxbgrcTsCXF1Uad5aRYnnK0MAi+mGwJySYxH5XhVGt0qIteBy
68zVZjT2fjEi1BAH0iqP8qjbhtXf631H8pNpVaRNpIzIFtr1Cr+7/dd34suHUXVeSFof+lZMrD45
SpL1Elo9iTB5qUfxNjY4tpJFHqTK9IUUc6iYNAaicNclx6SbvFwkVbiP5sfOtIii3ErK1i+P+pg6
euSOSQz3Ezl/wqql4mlm4QJ9QH4uWC20Xkx9ZErgqxsyBe9yIuKFtpN5zWUrygs+P+kwJhr1wslq
dC05ZsPk37ZDlu20aLo0PVBvr3O0SkmXsQZFxA01RIaSqc2CNpRzclSC3NG01zCsSTHq3nUqLKzI
Xwe3IMNYgb7S/bSU5eSoz7ZiWJGNbAOZc9+bpf4t6VXYgMpN2vrUB+qNWAyeYbUbVR6xIlmcXTPo
bHEwdtc/apV1XF2YcQsugwWjrXV9rowBFwroekTe+X5CYk7pd8UtweQBUw8wpJqCuOXr1ZhToUCf
mYQ7K5rRts5rJ9XGR72u7jOxe8LWG5GjoKsETYUGR7RSZzF3cfSHKsTLLTkGwrew0BxxJsUL4Kyc
ZHy/Lr1Vc7SgxFxFRUNsrFegNE0XGfgtMfCgsc5MN5HsxxrF4XKd3FpmWUFiD39Iihiwul9FGSdW
HFaxkByHWJwBmZ7FrlYCUy9VxMBux9THXrOkdaTQHzG/nPY7IOBWW7XM0TUcJm9+2Y5OiK2Tf3J/
LAWCMBVVs9isrDnIY6+J+Kwm36POTKq5JnJ3vs78qqYuiLCynroulGYfRAiiQfU4SPZ1AithjYpA
10BhDDHBb4CFuZn2ZSwZyTGeastRp/uOZtKC8j5EzdK9ToseFBPwgpYKS44GDwTYTKiWY3exOJaw
bVquvNZ1uw275u46CXYqg5ob0DAQDCKKgtNk3glx0feikUNg7VztcjMjfo9Ht06sJrFzGb0+1VOR
PM0ZoLz19EUeYjsYR8dAAWKQCjufULZqed+0cohfvkn+qsCVrKFQZwKDw0qU5zmatymaJtQM80sK
GcZzJgMpWOqdvr2p6wbKLH6P5eJVha1M1IgTTKyYiS/fwtil1kfXuRigDw7thOpO71ODiMlU7o2u
9Ek6C5k3ZvOwuX4qqwcvq0BPQ1IAAMHMoeRRWA7tgEOptLixy7DB60MS539v1VW0jfxDhREztteW
ZhdYCMnCjRXf6s0u95+uM7IW036hwYhviBorNUuILxseI8RUMmIvsX43g3dfNO16auzQULYCQGqu
E169prIpWRrdeSOz8zlJJ9d5hy6soypu9Gwf9t/bR7HhEFmztODukwpzTmUBLGCMaaVHIdJktGGM
rZumUbKty1ZKnaiX5oOhW/W3eIjrXdmNwg2yW9goLVQAnBb82DbjpiNF7Puc8G9dgT4/jDnatCnC
fCji9Ni4/Z3A8Wer13PBNXOmetdMPowg2jbFnDRa5Uzjr4iHlsM7QMaJDWqiNLUJxemCwA0CQGhN
7w2wbi0z5PglHiXGZYh5a4W5gMbaefQC+TRv+3lbK//++fNFU+hHLMLhtkmGLg6gj2O3r4LS0f2d
mSYcfVy1VXjAKZKmojRpMqFj0lXIddOe3Tb2ba3zYC7j5s1K93nx/fr1WtWvT0psu5actTMOH75c
Mob93D3Ekf4nxmlBgblaeoC8/STDODm5eCP1dwVvERcVxm/OdUGAuSJB1sdxG0NY0qDBuu4zzHFm
xl0sXmhgEqg1wYKZ61JbPx9N1A0NGPsSm2nXC8mPwwn9rXOfNZu58YP7JvM3geWTDMYKUXwXP14n
uXpXsURbRYnCQsDCiLGAGYRC4DVRqS+JdWj0mGgCrwORHZT9K4hYUGFkOesmMLRGHZ5kCI/qaBex
M+QpGVWRlPKYk1ltsGu+OXcIQIF0GpIhaUiS483SI49rZY2raMBm0LCTrB4dBS1ZrebknY9cS3c2
JIx+XJfKSkSOUgct3ytYzqCxydF+7Gk3EL43KkOiN5MzhD8UZZ+Kz+1JN3hP4dUz0BEragpyEQC/
/3r3ozYGKx2Nx836JMItbdpOtit1sDh9VDxC9P8LI9Mbo9hmBeImtA7YmnFvtHhpBBNHeKt3f8EO
Y8pCGcFZqoOdRNyilb7jxD7szM9fyoRDwUPbROn1Y75lwYXQoPMsrsFFle+lKrelfJfknd1mKMFc
8kh3gtY9GznvPbjOlqWibQRNtKi3fRVekWZlg7gzOcryvWoEJ6O3OE55VeuQZPubApNASA1jxCwC
fEBnFeT/kfZdy40jy7ZfhAh481owdKAkSpRarRdEW3hX8Pj6u6B97gxZxGZF956et55hIqvSVZqV
o2IQORY/4vAgVHVGzMgfVV4gvWj3jY27oMg4hKkI4mpaRlOySNhWepSTvneNrkBkHxKsDNrqwy6R
RGeOsi9NzcsA3z9R7aYipMqZmBrgl+rFTm7zbVlzvOqq6/6HP40tCNGkQeg3gj+AfJJuDp/MWH1s
VZ2oCW82gccMY+K6qButdDnKGPWaI+/Zyvt1JqTqhFacsxFHVe/Hzfa+sVtXKIxTYFExiieokVxL
dh8L5TCn+PSy7mya9Ju+1J1omnfFLL3HpYIJ0KB9oVb3EtHIjzpeV/8qc9ggjJyqih0zbF7bHARD
kJbBmGbKGiJjXOW5qOn4/T6baw2XyF+jO0IGBAm4ZKyfJUe5kiVF5iPzac+olo+Acp81vBpD2S6r
A1ro2ikh6l4dznE7u2kvekEWbdtUIWjo8iap3tFE8sY69odI/3b/89YO4fLrGKtZtUWexCO+Tmwy
EjYmqdK3+xTWAhq85sVlU7OJQI8xYEpnKGlVYxYoz3Yhbdwkrr1+mIi4RXSA93y/LdTEuU9zLaK5
pMmYtFQ3i1IwljMPvyW9aocpMFSqc4DjTJvf92mtyrGEWRc0RFgy3ASjJL2a0cSQED4ZyluOBsK8
tnZlOH5Ne82eC/2o9q5EQ3eMtI84LXnBGzuf/emXLskvN3zhl8wyiXIznDIfc2SqYaYblO4xrlZv
+lo8tu1zKETOqKNxlx5qVIiKIeoJRfLA6SIn6qiHJk7PQuw1B7OtFrxdE2u+X1oGM0xzaTxmizhS
1A5RruFwpMkr44f8nDac6GL1LY/FGLIB7kx0ijCV3jTVFVpaeO2WNRabB5HdN8+SVtp5KD43JqBl
gsA1AQkk9JyIY62YgTLsv5QZCyZlwBrtZRHGd5hJ3EwkGh6K9tdY/arHX4oyE7FAh1l9EBBWSoHq
Njzj8l94x3SfaGAOArXu68sX5dAsewA7+J1Y2UZ9Ks1iaci1+2m2Zxk961a+D9sDjXuO9V7VMGSA
VCx8Q58bmxdvc23o+3DAoQeyn2uYi2kUuyspMcxmU8e8IcZVMbogxwg5GjgyCuxYRAzhczrUGyE6
Wdy5Eh5PjKWeY6pLpdohbaJgn21tHan0Tcr32He7k9LcvW82VolhBgsjhcg7qywwkVkONabkIDsy
tex4cClWzCTiR4VE3hxzfBCPFnN6AC8zC7rkg+LCTRq855rvk0A6vH50ta44WrEW/EgXjDGnWKUj
fMpCLMp7TzD2GL720O5rZ9CF+0e4bnkvSDHOS4l7MRQFGYkF/XtOy0MqHwJNcMOktCfjO0LXPkGv
fO1XVc+J8FblUQVCrIouT/lmwHUWdKpbBYyuZGIv6vCbxrU9VBwiq54TrzMZZWnVQr3yWrnNzCql
tsNJSpG5McN9k+RO2sOYB17bn5FKJK0kcnI1q7d3QXMRpQtvYqC7TAfWY+ZbdJfLH4WKKWsl3wCO
//n+5a0SwtGhp8BALfzTsl0QwtAbNhy2NVx0Nk6bcup7hEHV7DRiaJG2KzlvjtULM5Ed/E/5mUXi
iNqQ1u0AP5SFOZHk1z6mROclBz9jOfZhI6F5FTGtipj2ZjJNxDaxtoJVHKzMac2m2wUGyrFaJdl5
Z5JGz15pIpZk/pE02aZCO0UveVGebufQKSeTV9paPWMLDkrG6DfOmLlM2opZ11mQUto91E0+E7Ps
iKrOrpIgCLh/n2sHLEuYrzElXcTzmBHWUAvKLpBVREHoOAWpvn/tuRq/GCr2fC+JMAypstg28ahh
+j+qHFrsc/R03WdjzVReUmAiR2lIBrmNdNxgmdly91PqN9hFR1rUeWUM/90ntnY/smqKWEqDuiNa
aa+VbbLw0g4RvqH5pLTrItlX47RrogelgzbcJ7V6PZqkKYppoMP5E0/zQt0qtJAgCDAzP9UTm8pO
0aC7ijcCyCPCRMK50U55pOPwNOu16LEcNnazPPsfOWGcmRpIgxErBnAt+r0pSLZeHAXK05xVQbs4
LuZmihTDQBXFcYmDbW7rnMPDIkU3coxGdx3XjrhNY3iYuyTRrBmThb1en5Fetemcvnaduh9lcdOU
1Y8wsjgkVwUbvdqihqe2iA67a1nr5V5IFbxF/TiufU1Ha42yiytUDtHpjCTnfWlbPT4d7cOSgaI3
3Mk1sUpRg7ppUwzniy18sWgMGzNRKo6vWhU3INgaGAbFvBMr032uFJEw5pgbTK3CTuRatVW9k+CP
h2Jzn6FVTdVNzKfDWWFam8lYjUJiaVTEiKI1qF6lvtEo9MYuJUbycJ/QOk//EGIXD7boWDWCEmNu
FfaA0H50reE17XTO/XDYYdEm6rbBm2muc18zAjLk5ndqPkVZ7eZ66N7nZ00SFHHBvEF+UbsZoE+n
MmtUPcz9sJ3RcaUDvPIHJhN4Arcm3SpcO0IypFpE9tiyXlG7Tof3Gab+MAlwsVVY/Yo66VmlqIzn
wct9ttYOEBZbsZZRd3QZMwJuDnkYYptd7teU2oX5K5GRPREarxhO9wmt1nIvKTGmIjcwhjCITe4n
ANqx5SlCx7TVaKdGNXUvFE2sep1ou1PDtMcchvWr04PQ7hRRAPaO5SdCrdtNroR/oQ+XX8VYEyHG
0sVxhD5Uypth/pTEbyjnRTkPQG1NG0wNwQQibIxmqAzz8lDkEZoTYUfSytXb/eJNhpaHKbRmjQFR
gT5d9HktPdzX1krPTBOgnBgIlMsmJGbnhF35YbT1vpEFN+mQk44ljlqsyQ90AtMCmolWqM+dyRfu
mGphW6COmGOQclZI1D/JimlLHZZQjB3PTPJoydfsoaGsNbVlXAzdNu9F7HZZ4oRICATB7NwX1jUt
RJoPU/lo2JEltmkHkVMpCpOW+4o8+okm+QHQraSm3WSZ7lVZyumBWXsfoZcMm8HRBI2ObsYoqxJV
q7xFE/SUA0pL7/SHZnxXOusQaQcFLUD4v/bWqHMsNLs35DPhhj42Wcf8kwHYEUb31SjTRyHCmK0W
IasUtacgbh4LJAlyU9koGjK2c2HnZXIU6+GgzwGJh+YvzI9loSMbKTVJtFhzJ09JPMkG5nCtqd4P
tfElTxS7SvutUfOqQ6vSg8w1mpZxtWj5upYeyGRaShqmG4p58kdreDDQHNhP2tHkxt4rpFCNAV6Q
ieZ8POuZ+yzaAqj8ExrNzeINC/ls2o1OXRjoF3i9L6erhPASRCAEiC9MsV3zJEuVVtQGbrCWjpqp
PRX572LaC7rx549OTcSkAYBEJAl5DiY7pzVmirQYpihUQdyFaGvMxQao1xxbvGIkr6gwWchaHaPG
7DE5USFtlRinWAMGdPkXIesVFcaKKHMbYW8wLqfvhccePZm68CIL7VIgLNrYCYzWvn9Ja3oGigus
j/XpA5hbqqZh0OJqmeAx9I5kemZb6UnX3iYdHr1yS+xKK8Oe1OKXEDBzGNDZ3f+AtXOFcCClj7w1
9J2R/NIqhH4oRei5OpIq/42Hxt+A/2iXNJjnZqOjMiJ3oJGrFUFpXDFVouWcGs8qI6jxq8gCwOew
/R1xlqEWWQHMJpF/GwVSEfSUWLxmizWdkkUAmJgojaNEzpxWN9diX5dZ6c+xWm66Sa9IkCu/KrF+
BKIW5XiaVWqSKAHlABVEkLvW4C5RR81KTcyGhPOOyi0J6/qlUyKnKHibT5YPZ95qGqBDYGrRHYMJ
UUbwRQ2gjbEaln5kvWIz95zvEv1gDFsl4QTla9ckw48hW4MUksWOotSiXFV6IBS+XpduEbR75IeP
aa88/7lYX5JhzMWY6BYKsmnpNzNeShus/7AGzjzJopk3R3bBCXNkstmMQDpPSn/oMyL1v7u6/quz
AnqZiU4ZvAAX+biIn7omEkujAxN6/QYCuvUq9r/vn9NKdLHMgv9DghFoY2zNOcYkrC9hAJnEU0+J
1c5oT3DTeDwYo+oIdXUQcv3tPt21iB85X8wISSitaEgNXfMGkPiwbQ0NIBslVTZWlVebKlY6Egct
cPBFE6YXgdZmHGXtbVAMjCBXhp0WieKaiaHuUPpMbLGaAFp5/8PWdA6j2Aa6vjHpiGZz5rvoEA0W
sra+XE8bzTLwGJm9STmWMy8vttb9jd00wMBbwjq46EVVLq53lPoGDwKogpRou8msvTndKbXpGoNl
m60topQ6xNYWSD92+GS1mhcYgzOV8dNgjrZMX3SV1yy1JtIAJjAwAQJ4AGRTr7+ITkCPCOOy9Ita
q4lJ1dCO1KDn+Lw1E3BJhVEcOgxy2SuQuXFsKOwn1Ww5AhKkGUyVd/82V90r/CuGCBVsxEam5poj
pSzlWJqLEsmg3wY2cAxoM6vipUg5iEAwOlTSdpQP2AxpV5ax0+vxL0w4evPMBfIMgyafI/kXd1yF
eaLnBS1RutxP8j7/aKqKcHR47TzxrjPwFFGwz4nNc0xDAZTvrsatNYITZ5uZBk40cp4hPCLMpWlj
DugIA4yUaG9D/GVi/57MA9dbJYJkA1wRYDvxBrm+LUsMGiUzRhCJTsgJ2DU9Fv3wF1eCfhg0gaLa
hPNiLI815HOJkKfCQH5TEiM7Vn3yS9YwkZj9TbiADildxQyrYqJgcM1PkwCGrm3ryk9os0kK4fsk
/5Dy+ADlvS/nK+4bHkJVoFaoomF/6zWhKRFj4C61JVBy2oBYleAJbbg3DTwtksHR8i/3ya3c0xW5
xY5cSLXRBjnyYE3pm91EgvKblKLOVNZ/bicwkftZaDIR2LHts8GY12IUiJBr9AQXbbMJt7GWcrz4
WnuDbmKGcbkfFROTC68XvARiBIkeq8pvBHMzWOpTFL5WXXzUMb46N5VTlt/QSmsXCSVNgO0zhWCn
WcvRrhXDi3IaUGQ/UUTR4HH9ERikKLK4ayrfLKtdSem+4EHvrkgIBvyQE0dr52KNGNVC1aLLuiSr
fNpopA4eInUThgVR8ogEI8+1rbCDZDXCCtTJFMNkB0AMPSxMI5sqpEYkZXYg/fWHFkV4st2XwzWm
UFXXcHcgctPTPahdMM+TDHthtVgNVMvFTh+KxOsLVSJBhTk/c45UjliuMIdYHBUmcAfgbBaWP0fd
b+gB0uZrWeWmc4edKYn8F6PvODoVV7WMRyrss6yVsJbFGq0KExiWuWkrId3HkSXs1XJsOBqwcojL
LenyMkxjaCxObkHFDkld1Eti/Acetksre7XuYqLPuuIVRWwRo2wVTtJg7RBBEFk0A8Uh4KleC/zY
Wp2QB0XtZwH9JkRLi7oVbO5Lx4qVQtM9Bt6RqcPkIwuHGAeaSMdIrf2oOZqA3qAWFiVg/OPPqSBH
Zn42WKJLilHdVAuSojQS6itAzzXmV5SEqeD+bzQY5U3CUW6UJKV+Vir2psb8n5Ry2jDWLgSdA3jV
IlqydDYD1vaT3JhDTOEVk60501958jdD3IBqwkwY2uRwJ+wjU2kljXZKRTHJrG9CQ3CkOnS7Ltje
P61Fdq4fZmBCXLLcKp4WADS+lq2ipM0MJE880vXQp+qHLlFCsRu1j3mAmzxKi2pd+I42qTJ496jE
6MWLkXzNA8zY6Y+p8PU+Q7d3A4ZgB3A1eKzd3E2TGHo7KT28+3dpIi3vSc77eSbNUAHXKewQEflC
ajia4RSpztERHgUm5FJrPQ6jDgwMboMdRfdP51bN8VQB3j3CKzgdoOVeXwIaFqa20vH5NNgYVkHa
9s2MODZylQZytcgaKBAstotbrAskhkMDN0BPZvwG6GJRfr3PxtoZwYb8Q4INsGXahPWoQ2rNiRT9
GwDo7hO4FVagUMHgLmoBh8mqBdbmRFOmSqWfNiMlkS52PpUqVOWrKrFHYZg5fvIzpLjWw2uCjHZU
44CxJEDR+LS3zWlTVU7z2tcuDT1hHxdHqecIAo9BRo7DolBHEfVKXy8DxTbVOtiNufC1ENGYqtCc
cizmIrS37AEFAjPcBkL85UIvlD8PhKjolBnsCcrgFC1GrVTEAdJAXbn/WSutM0qlQIJp4Ni3W4e9
nCsaXESEVxrGx68J98EcG0qAVxLadvLKy4vQwU6AoInsOD3dl5k1Hpf6wYKpjgEqFu0co2NJV8gI
sCyD+jnQ74xyH2B3g5l7cpCQ0jSIzgvqbhUB04WAFIKXgNPW2RVxZVoqCHLExleUX+0Csc1ppV45
vqvfZ46vkBNjSBX8/jDGSDw8BCQJH8uYpCbn8FbkEY4Ox4YIBL1iLBTEAtFpKbPcIKj/OWQPkAUN
M3k5N5G0ytBCBuDaiHPY3Sd53mjGPAaNH+natjKAi3LuhNKe636faZy64HI4jNDDhYMQAgW8ldg2
9HLC61kW4xa+NSYlYG3UCK+Jr/elbpUI9pAsec8F64UJqWgpzKGpgkiI8yqTt77zsubtPo0VyTbN
CxpMSCVg733RhVkLQBnRNrNkX6O5dcSaiCkW3aj6pQwpGVs55rxYVoXbNBDyItaCZjHCR3s10Kcp
b4E+8lwUp2Hg5YxXhQ6vWQU/j0weu30pM0sM05VN64v1UzYGyNGMDizSKMvu/QNc4QT1YQNl2SVT
qNxwUtSiMg1j58eAcHCVoe53TRtbPCeyeG9G4NBXgzcrKt/ogGK9Viu0UWB1audPxWxnVvZWRuax
lyRvSFui58Pz1OXP6lzstXijp3vJfNP7j/uc3ooK2q7Q3rOg0eLdxxp6+EdUNnWlB3ZKULgROgu8
RJCRFZaHgFA5zdwoRGkeq0122jjlu/vUby8U1JE41LDUArkkVrvbCmFhW5u9j4E7u7dmkokbuHdS
6Zwn2a0ZuSbE+DOpN4sgDIzeT5NtkXlD5Q0Y7QmPgs6700V/r+8UlXY4LlQbgVWMIP3agTVxQM1G
7we/HZI6BYh3Vu9FpTDdAsC5djwDwdKy8sBG9zkl1RhKniA25eb+ud4aGXwEpmnw4MVrBHXD64+I
pVxPWkiwn8+BM4ZAkEhGIlCVo/Ar14e8LLp7oCgoGrIJ6DEIikkbAMdoDm7y1ITLqKQfVQWHzK2M
Lm93AIBiawQeP9ryGRfBSIPaSWakFKiCWi0eKqWbj5GAWSelz761BlC59Ulstmo2vaARXeEEJOxi
RCRqAdOK6RxAzKEp3GCZrOZ+NsfSkHwNwEWTimVY87nKjtnPIXHSgzU/T3JCxN4OOk9L9+0zfmgz
Bef+d6G+pMFO1GObh8F2e+7mMsYMlEXMJSLzvxzYxYHkcqFhojiS/XhsKneiIjVOVpH0ta1FWonB
vAoVHY5JXBlUArgegHyWgQlcNVse7js569tsxjojoycKRs9yC4soDZMA1JSoteWUmeFOc+JS/c/N
MYq22BmC0UMkwjCld81vKCVZ2WSS5Cu5gC14qa75TdzW5/tKs3KqaAZCJxeeD8A2ZXNFdUZ79L+H
ONUilnZir1OBlBjHI52Ch/YAKAKOUbrVUvgwxINoIluwR9k8WJ3Mo2lg0a2P6UoZkH06sLS+Z1Sj
+TEZy9jkSPLKmwXVL+sTLwwV/pvyX0lR10jKRvJF3clrWzWwzY1UigP4fCx4sx5yjOGMf2zhr2ky
oYiYBBodzFL6BMOohqfOKbXaBgb5/btbMRFAiYVUohcPKCWmfC0haY1HBTJ9km/kak/tWWul3M5K
WuDdkqV1aaNfF3tDzKqdnTCaMYKWC4BuvP8Rt04Gsfd/hkeAAXGD64zFZaYwCj0+QpDkDXJMpjMC
88yTEmrstDn2hk6NOWq5RnOJwQHKhvwJqnHXjAMofx4Bryf542T6kx4dJ1QASalYFKs+RD+0Eg6T
ayeNbg0U/Ay0zwHi7ppgJiiN2gLL0C+K4UcUYVgRaJNyjhZLwE5uiyS1hbIhdUo50ruiLPACUH94
V7TBsP26Eo1kGo+weegSFFxzHNpvpZxbdps0/cRx4iuWAAAecOKY/0GPLIuObuU5Ak1sMwDGU/jc
9hhjT2u304FFhNjkvszcRprwaqifIu2COYIb0Nx0ECraAxAOmwDU6Fut096TBSpyDm+dChLFaOqE
3rN9eaGG9c8SLJCPvuqY5FPVbdNq4HWKr10RXu/4IYgFCoPLsV64pWFoyyEzEsU3s3z2RaX7rUZh
a9fopORYlXVKy6gwWm9RGlm04oJSBU1LkzRT/CDTvo+D9jJp7YPQB7/uX84qGXh9BB8I0YGZdk0G
5WiUT7NcQaONDACfMbQ2S7ZkW9XizEnCLS7sOmzEnkXgAAPLBWvEbsR7jkRNaEJdBiZ8tkdjlK3U
X2oq2nn/pAjCBv/+MWuoyMFqSJhaMlSWtdow5KhDI77fjV+LOSMWhttkHmzMrdihCg2JQwcmcpcG
u1NaVLNYA0C4DhBlFSPq1fQ10ceUY5BWiaDjCoWWZZWByRikMqaQ5zEEEbXpRKeuS5T9BrMy478h
BHBwKLmGahI7EmN1aVUWWq0v4Jq1LRc54p5wLtqff3ozuH7US7HqBGYdc3/XQifOVE2w5FPHQtQm
F93GMvp6208IgUhX1FLy/OfkIHcianGojOBhfU2uawMKTLfI8DODdqQ3+hc1Mrf6n0N1oO/mP8HH
Mi2qMGTmrh4AQh0bfiTU/kIFIGx/nL6x0OuJzBq29aApgYX3sbJcLzMhNPy+jV/xaAlQ5TN+1pnJ
m8S7dQ8LIaDWfiYpYbSvj0xNUP4NzNRAUfGjSYVziRVHuerFEi9BsEZIQz0bnkHFtil2QyodOjGo
IkA466VlhwMQekOMtYtAduZdz31KN6s+B7Roip2I6wFsliu3H4pZOUMHNEyT51tvAxYEKv/whAWQ
14cXtbWFBykoKcFRKukDsJgqoXmQwhqPVE42dJ0rGAWs2gNcN/sWH2qo8Vzj/OQkjuwilCOPVvFT
mZfFoTAbjuKuGCI0l6HPAl2maPNhOesA3N7l4oCoIUJlnghS+Gag0/nHfX1dpbJUytA7ggiMnbqO
U1kLCrmWgUyUVDUpFJluJAR/f+z6ABP/2baN40Nsych4XUltWOUAiG+NLHMSC2M7mSAqdq1Lo/sX
HGEEBNArmANBr/21RJSxLBVD0yKyU+PeBkZwD/wPw+RUNFbP7XP5M8wDDPjy9xchA2B3Z9OMekBd
JLn1jAnLxNOLyHTu83Ij3UDuhdHGAJshIoHIdlgKA4D4QoAe+V0eEhqoz1gY5zQK3Lmhvihlwzk6
Fh8PVYRFBuCs0WyJCSu2DQCV+5RmvSSfU+Icj/2uJt935x2pHVKRrw+abW8F58Thkc0E3BBd0poX
RykoUmXJJYhGu9Zx4j39vd8eft4/SEZ1b2gw1zWiOyVBMkY+Ox9fOMEw2zd589tMWCe1RpwGGX7b
O467x3CXkL29DVwOGTZxdEOGUaFekIPGQqP9+e2okZI8jmS3+fHkE/th+7J1OOf16acvAsgbakxI
3AYzpcZyKQfnXfI+jsPz4+75x8YVNg+tDegvmycGn/70HsUlpL0Qgwl5mLRejtE5Sh7dzc5HZO92
O1JtXVKQ3lXs14S8/LZ2HFbZPMYNq4zBmFVxSkW6EAZU85cZQj5sudwtfui/c3ejyYH+/7k7APeK
ON6ZjNtd4jw//fgyebYtfP3p3Jf49RtEF++ypB7ZcJ0JkdBy381UF+Tze+scvYY8PkfO8+YHcSsi
2QHZn5w3wePQXOXygiajyh36a4MgCeRzsRPnzcPkfzXJg1s6zePeHsjLi0hetm/3abKt4f+5vgua
jGrH2TAqFjJtZyfaoT/Vnon6U9qXPyEs29A5nXjjH+v26oIgo+/B0OHQZ0s+D3aoEtlxtoH9M+Hk
DJYfuZGXCyKMtiehMixVK/ms2uJT8Py/Hhqj3kapFwkeDfK5ciCN6ez25/H7lPjbbLN9tenrKbN5
JJkn6c09MfqtDLkQtwgNzpNdZsjsv/+w7eJo7E7bPfoqvBNXGhnneUOQ0evU6pDkiUPl7Og/t7/f
JE7SgMV2YX+f7WYz5omqYgzBOxwF0tgl/my+ys4+IluHJw6f80t35OFm3CANRa2foc3Y7Wgfc3J8
fHw875713a+nJ2K7376B7H4gzk9eKnTd7/wriWwnWiREjSJIoHx4H51jZHu73RPxTfI1tG37J0dK
WHDEm0NlLIjUdM2oibi0yD84Hx+NHZKRPOnnTTsRe3v6GX7nHi3HaLFNFJRi8qEXdTB48OBX+5fM
aTaRgzKM9Hsiw2GbvkwkdJIN1ylwlJztTqFmqWRou5fPrfd2PEZPx3TreSHZPavOxjc2vi3ZskPt
7c/TfZvJ0Qx2WCoEQl6Z5lDF7+eYhITXoc29RMa6oB2BZsXieo7O6HjeTJ43T8R13f3Lb26ksh5+
XcgnY1cMM4/DYoDEHD6aExYTPjmhs+XECP9FCRAlIv9kYfKZsflznEiJIqUKOPrwMmeGUO6e4Ev3
Cans0/Z0Usj9K2KHvv5PEf6lyDgADMmP0rRQPGS7j36nFjYCr/44ke2JB6rwX0KFf2kx90XjLhwl
wIuec/LmfEjO2XuGZfmxIXbmvr6cTj85x/nZIXtrzf4lyNxZoEpFWOsJTLPzvXt+nAEr7mDVvV2P
ZCY7bO4hPhndb/H7fvsSRuR3RLLT8vTYzk8pgY/iPOzXXdO/n8N4CmuoVCltwL+TbqeB5Lv8xeHt
f/ovcvoPEXb2u62LIO9b8Fym2+qLRj2yfd1v3zryvzHzKcoXcbQpd0Y7l2BG+56e7cDuiMYJLdk5
EFY2P+XpgkSlUmxfzyPl/OY86ok7OPu9M5BtPxCOoKzH5gAu+T+9Y1El86yI5gqTjGeFaPjzPrh4
Y0mD43D8Dvd21OvXR18UbRJVIHQQXqKXoHMDsg1fTrFIDhxS/8WV/8sTY0uqETD3cbII//EdC9PJ
ZIOtknyI7kf+mh3C86lCsGzb2cNX+yXhTM98JibuqB6biRk6Mw/EJl5U79378HbnT1u2IcTFs/UV
/g5/ePKy7uf+5ZixL70RNrOx0OzsN33fqM7DHuGK8HT4ueWGK0zDzI1sMqalnLo6SSvI5uEw2UdP
IJ632/Rk4+IBucdD+b6Z5lgOdq/jUA/1lFig5kQBkU7t2/Y3jyOeaCoLxxfahkYWIM6IC0dYPbA/
Ln3h5+qAAbxC5dkOLq0lVrqkVaL+O0qLZh89HRjcNuyvJ5x5byieP2Xz91Mb6JX+eUvvk61vjh/f
yZk8ffn6dXC+4QHOuSUuW0xUCQwRwNCli9BLCPFMvA3t2MlshxNXfRYK7yiXwliRzoqyQvx0JO/H
avfxXSB44yOgI4a7ISb5lpDXCAHDRBAycMz+akyHpL4GBIRlwothUcN0mqKopYIHQuPOJ+fA+f3F
B96wdvH7DGs6lmDmwEVHYG7hBYJUfkvEn9OOd1Or6ntBhjGOKmxwoC1svCEYNo4P7vK4vq+z6w+3
CxpMaNWbcdCkFljJSevBSBy9mPQHM3bSc3KMNpUzcjpzuBQZAzimYRAWebFcjrxpnXeLYIZ7tPGi
2fLcy3rgeMEdYwDjrjWwWS9XztSjznJTo08z5/Vle/rNy6p+DuXeEwomcDLnMB9UFSfZgY7jRY7u
u1DfE48pjvCxVQpZFdVZ1cFTgsGI88vvgYTfOULBEbzPSOTS8lWFMVQ5SLwdVbt+7UmGmWrT41rz
RU/uHNmnqbqgI6c1tkCHoDNtDu/65iPfCyMpHrbbmndo68HTv5LA9rhYJs3LQMPtHI8JmmBdRBUD
qeFyuXk/3uExxiELhBpwtqBUu+/Oo+eN5Lk4/MiIiwjXPryV2/uXte4+LjhjrAQ2EmHJaIVDVEhO
3pHe3D0/G/ZTS578r9vMNm3utS3Z0nvXxtiMtJ7HNkDvxjl+04XNaLvb7ck651/Qzsd5+XGZY4xF
mYVhgtn+xVgg4jUIuNttntWlCuPae1gMjtf6BFa4xxtjMeoyiCdBB0GsoPs4HB+9XUvmh+aHvf19
Ov3FSaLZAQUz9KcsZVT2HdQHFnr41BbhzAJz7BlEPUW108t7DBSYX+4Lymex75q1a2JMPDNgiKCX
0hpafXhH+gqJnd1mY51QM8E/HA+5kom+JrbI0IVqW0JfA3R8IYYUJ5l97I+KnB1xH5puKQnxyC0i
d483xuPXjUr7eQA5LGBvncmW9zUBarBjHH0M65y1EW8Ym+OfeTQZRQ/VYkqTmCpndOzlhVtidnwQ
X9Cty7m322jm+igZBY+KOM9GCbw573gZAeQldpvJ2xfuy3Y7C9yw99Z+XZNjtFtKBEsaOrB1eD+K
Oim+iT4U7T5Ptz7smgaj1gXt43DAFNy5HhzvPbLVJxHLomz7PpUV939NhlHmiY6lCfARBdWJgwgU
ILcMSW5Pj2pndxICDp4ULlJ2TwqZEMAwk1YXGtBzlMcjPacCmY/Ih3GtFEfy2FfQNKNFlsqfV5T/
oq88gVuO5Q4bbJtUhRBj1mvcTjqRdwgBFBiR04/33lHdPHo2OPQ48s2+fwTLkudqObXjW/wt8oan
gmfUOfeiMNahD9MGE6tgaDq9H5KzOji64GVvFRILB45kr4S3VzLHPnsELTby2QStt6MjkCMJdr2N
J9bLQHgp85Xi2zUpxjAYkdzqZoCDQ+d+0pLuKQIdXjZoJT95TYWxB1Feqm1pgsrb8b17+5hci8zV
vnOovjwcX1xbJ18zQh6Er4fjQXg8Hhy7fkTdGJWf/9VfsmgDelwC3nxcBD/WSbf5BeArBFZbfh8G
T2IYy5GKmdnNExzzYKMmOCQ7wwamV6ETx3Y44s+xhQpjNDopCZs27JGjJAen6gl6zX+kLzzTxFEy
dbH6F/54bgCAOAyLWGrk6Jgbi3x8PJ7JZoO10RF54xjeRfLuWBCVCTUKGkQpcA2V8/sYuhqhvmOR
ECgarnbqoyO/7qFy6DHRRiOXVI4ADoaSxGNU731UUw3bkZ4sp+Ml8FYKBFf6wA7WibXciNlyknAq
wQdC7pJ4jzuUdcJdvPPRG8T1ljw/xkKyGl3QhvUA9hyY48cjyY/DzuaGvjwRYcxJ2NRm0M6g0tnD
Pp8Ikl5tTojwqm1gKVFo4JllTqTBNrU302QBmxxSMj++macapaqOmwpaefhdXxcTatCobINhaJaA
/t2ZkfEanWBzTCP3/5H2ZsuNI8m26BfBDPPwGoGJs0iREqUXmJRKYZ5nfP1Z0L12koSwid19qqvb
uirN6IgIdw8PH9Z6rPJLmzdxGAPIGatWG71kTIZNsvDrS67+11ha5hVs02AV8UsqE3XtZ7RUVyJm
qU3tTVu6wxYOZoqgnJRlD0T/nz1rdPZFM/mvmie8XdpLBecl1Z6C0AVqBBgjAaL0HYJbTjfZXWnm
b7jJlpKCM9n+O02YIr3WfeGjmx6iZPQMXGUgVuI/B1S5SrJy1+xzkRidlcN8vxefQ0tOY9rgnidy
KfQZ7hMBZY6dyRvo5/LxIop3iqFZdUMoTy60ppme7Bac8cL9MqXT4JOwDuPxKosqQxzomaGRqkvD
0mto8SQn7oNzEJLWBeT0o6F5Op5fkYmcJUKshRXNpNruT3ISknDl0MdClwno2HnZYYS6Pkn74R3J
Nhelt8WE20yJ717cxIXwDSbP8vEBhqaIXfapkjGY2yxWucevfnBpTkfwMf0fx6wEMS19uSoHU+eN
tjZQjBoMw64k+thhzWQ67lc1iTsKPu1DeXwyv0gc4vvNkBHWainQRwxMmFESENtWdHVJ7Hj1P1jl
FMjXjcQYmFHjZoJlKXMoZUmof7vmUnQ875CBi4f5T9QBpu3CYdoFRRv2CI5rCuYA5iiWdCmoml/L
PxmTMKfRuLoHh+PovDbdq4EUB/leqqP8D2mbf0ImsU2uxkU3OBByHbtAS7qKKZqO9ug4WieW/V++
X/6Jm7yVlLAFxkmPKGCzu+7iHS11+ow04sLWjc7gtxb8kzIGdDfhqCwngjyAAPj8krEE8FdLHmLc
lEe/P3FGTcWrIVfg90PyshN0br/HG8xe7NCaN9l/y5g4ojxtOqfrfhSg/NDMYbMz8ReaTKsvjSb7
3CftlvY2bjPVpN/BZcGE5+/pf+InjqlXYkcsaog3DyY6oA1MAC+EAjOdyKOX+CdiEtf4SS57ojSu
8IoLGo3Ih/MZTW+uZaAJHm2l629N/15QjnmHC6STETfjh+DvXjuYUGwB8jzgSeSRYBvuozf2r3io
V4kBPmDnObAX+xdndhJDLCBRGSHsAHY5WWYnxZrrNAN77p1yAC+X4L65YQWi+SBjUeMbfH6bqlpv
+xoPMjqMgu4RI/2HU1Yo14MTCgPy0jgUCab7iaWjT4yTGIZnz1l5DCKXCImhpq+PdWbmpTS2kAAS
BUMUIz/p/dYqvtOzaZnz5y48y5xMfOBQPpbwM/ozsT2IGAeD/r9hsckyVAkTBnxe8AjrQ3KNVsja
v7sFPUSoMbr7w4rbnBhqJfb2VSatnhGslDfrbbndG5fGel5QptkFA+MYTHIj7NUUDD8EkLOU1Bma
hz2kDIRcl8olrI65eERiAVcDKAuwOAEY5H5Toxjzzm7lIrqr6BW4pR7RFNJmJGwJErVr9NB3gS7v
nYWdnnGiAH4bsXsFQQEc+uQGd1XeFeuCh1hRIGljNx1Q8hYj9FEjJscJGEEARQO7CSS607YjzAxF
bp5q8ACH/L15dbbMev0NfH/pSX+sOHNmfydpcimEUusOmQdJhblRSHDWjJDTQ93e1ESlhflY2txz
ABMikgaihJGGZMpwnka5iAABni0kIdnlidHwZHCRGBHQJXNqqIhJi3LYM7tOJo11QYlLX1DNuSIJ
OlbYEaZixN+aHmDvdl0hOgxC5jW//+zsyie+jQBdYa14RX0zofpwWIKBm2kAUSEVBC/ciKUJ8Jd7
bQ0kthp6NhbPQrEKNLtuZcoC3I8Gp8zS5G3d01oB7AB5vN9zD3HsNaa/oKuYTZzOorEtcCEUh9PO
SIwbzYZf5SuP8K/HJV/+02c0UdhxzHeElwKiDebY79cXM4GcdLkAQXrfUz3/YMf+guIlIgd55aKp
kiHxR4P/J+w4j76CKTnXhTVL0E4KXDruaekOnYu07z5o4h4CTkuqiOG1c2m4+11k+uuSvrs2Q5R9
FJFmHxipR45LnYnjrz7ahol3cFrPkVxMqZ8jn2incAtDerYfn+lMjH2zMKBE3+80VwM4MQI29blv
9MQDhvym24grX1qK5mbCrDs5E41Va60sORdyNsGqNnqNNq2p7UVSnqkRJToG+skatMaPFzfzbr4T
OrnGgkqM3Roj/mfIHAwA8jSsnjofVYc+Uun8WNaCivwCI03cUBLzTB51ll+3H4LeliQwYyrJZL8W
qCFfU30xTftYQ2R24m+9NmKCIca26sWKMTq6T6i74NNnjBHkQBi4B2aWBKT56RQlU5ZMlLaOdhZ0
gSQWuHw6fbAG6l6YQ7VqXiWrvAR4eUpEkXZuCMJSMwypiwLdajhl7xEpKhJGZ1eylhAofq8eoKYs
SGuAfMRi8ROlYqvOjTGd75yHXJdLDOPGq1TUwMiCNuEoMpUlMNvf+gR5YJMAescILSVP3gpdwoKY
JA+d85U1zmePonJxXbqs5fHI7o3+XsjE98lo+dSyAkJeroe/prlR6Qa5LpPTuYbEdmrtTH2zwxjC
YYWZVtf2Dk9v67Xh7T/2+72wjp/wGj8C/Zys175J1+tn+rGUvPkp5z36xPFcbp5+rj+4siPhE3V0
2H9+asieN3qKduZdTs7Wfo2mqWG95uhg2GgVAJPI0kU0Gu6vDwCahQYcA7QITm/dwXclvigcB9XA
wQSXsGQPdvuW9SSy0wPzttTDMnsk/8RNEx4xQMbCodCcs6hmNJCvUr4AzjATfuLQbyRMNNnNBaDD
NJBQmMnKL8l7TlgjX+dUo97efctI91JQfsH3/zRHT7cR+CYgtQZsGYvNvD9HP8/ULkkTcZyKTUlO
RHrwiXkiFvqOtlCnCzpmlpRnZpoGMQRi0RGQBNgnP9XXW+UpIyco/VY841HB6WgoRXtOrjuH/UdL
UqM2FMRyzx+PnfNPyXay0juhE8vFLLvDiRWEFjqspiQYS/L/OvrK3F03X5r+9ZXaetvYeQqzWSeU
HmXQRmXk+J9fg/eLnxg3+JwbpsrxHSISQWa6jnT/6B6dpxXpr4khv4qfzPnx0md85N3KJ7bKs6rU
B3ktnhOfvGcCkVdAYV6Kgmfs8U7IJFBxA76MUglCdO3wLv89ATKns1BEOz5ey+9g5W73pr1WXpko
XcE34lm1vMPpSVgzX48FLCnndNqk9zPFYTVIGA7se4VEkKBjomBlEVHfduv2GhF6aRe82cwEBZYl
g+kBwGGARphO7IV9DNjbqMfuYVQcMwyucS53Z8KMw4Kbk6VQi0r0md30xE/I91FYLSx6dltv5E8y
bYzYgTdb6kbjiNGAOFZxzJyeEbzsViF9eh1nrPeXZ2/tGciaL5zpTHL0fvUT00SElvgB+MjPzdX/
kNewzM5GwyWcuvH0uk1XewA1eEttCHOu727PJ4aItz7+eNzzcQBVNw+SfV7JDObgTophoKlk/d1/
jjvu6vpiFWvWWm72e2KSQl/KSGdANtoxXJQCX6LnFRmOhhE/fYjbACloqv03/RD3+zyxUTCfNsoA
Wjc8YcxEP8P5WSJaMN+UJX2eeRNDElJwIDpFRgUwWffXiqz5QeKqHE4U5vPJbVZWRLYAIjBQj/D1
nix1H83gfNwLHPMfN1dK6rtKxQ0QuNF37ygFQodOqn6SdQstpvwYs1IkIBarPbOu9WadY9hwKxbt
Cmjuh1j0l+wykxNX0Z7ffinnzTF6H4eelgoic4HX3c5OLFUZ4lTROkis6UY3Qzu3Grt7Tal2+ovu
IatCpenjcil2IXZZWx2lg7JSjcgQ9wsOf958bpY+MVq+8iTOi/EhITpedmazAt40BkMsf7vdCuuM
rFMdnUXs/6IOOxcq3e3BxHJzsKpxUgjRufGCfjbMVaRW0SPgZe3j4vzVTMR/J2xiqqIjNF1TsuM6
g6cmOdcplRRSsEYoH+Rw4bk6kz271+OJifKMwKRZNkobaJPAD7LPb+sSbY7HsSqqP3b7Sxs5xVoH
GC7jgiMbVrPD80IlDSpsmOgZ53mAGLLg5mfawO/WNgWiUwswHgsFnJ66y9dAeSHEwjQRhtkwdkwT
w9eVhWttpuHiXuLEDaVeGPphBYkSCkjvphWu7IUdnL04/1mBOvE75VDFatRCQqabkg2O3r1h7Nd4
7iDyWUp2zt+TN8Im3sYXpEKQEhxXo6vrkvBUP//EB0+qbjFWZMcmozP6EsfRfHByI3bicjwtDngu
hNiYbHY7DJMgHjJXqk7IH7JtdTz11rZrftlLwzhLLkaduJgI9FFRn0Lwy3WDkMQ0OXiY9MIYxPqz
NfCqXD8zekIjGtAlXR3P7ddr4WbNExcTVFHZii1Ep8R7kilHMLGAy2SLNknjw6DPSPUd1f/iCXjr
aqaEG3GvBshlQyg7jlThbM8xPa0sx7T2PLqqFlR3aYkTVxN4YaSJNVzNZiO3tECBeKxE/zfjEXdG
OGWNqKRCDT0A65+9N++Z/5JRQ2XeWrI5LinqT/vjg0ObQu92GsfIbChAX7ytdAj3mK3e1S/FltM/
VyO/AzmdcD9u9zxG8fcyQTi/NRTrDTj+/oj8EX7+v+3wNG0WuC031KO98gZHcJwkpNYWU7ueIZ4e
i5ppTbrf5IkfqhKJk7samwwLZQj7Ya46QohPoa6XzsKM5vF7yUR+V1vvRU68UYN+r4hNJLxZMjM6
AF+WXaGfwaaMrunt5hm4O66uvTHbcqkI8dMp+eicJw4pCFypiCosFsyTOpjSacXoJxPJydrKHYL+
XvQtj/UgdMnCjjb65tl+pm9vrwhNBvq2R4vR492faRe/34qJowLNXOFlLG4BeZcbnwxeLivOagyK
7ElNvh4LW4oAp5URlc1Kry+x7+E3EE8NJNxMYGGtfIuLCf/nbRxXVLZIZug2/UA+GI7y8QeMu/to
9ycBkeyFddIHIi7Vzz/hEpXBTIHpfisnXqkUUqF1W5xtALMlwGcz9h/G4wUsPBbAmHAftXdD5Xfs
AM8nuRszJyFoNZ48irESBmVDhrS1hUdYdQqIkWs2S5LLgumMO/RrB4F+KLMosAOhkruXzzq16wcg
Pjlvkq30Kf4BatSChNmw5EbCJPApeqFCTwAkhN6Rj7dNrfcMlRjy8ngn5wPIGzkTtwNEacUTBugi
S1F/NKyn11eOjs2XiFWXHuzzqnEjbOJw4gp8zuNz61xppMgO6ncTX0DvTLrEKM/9pkZD7RL6+Gi4
j05q4mk0tW+SksM++t/XEvQzzLpeIoqafyvfLGviPAovKB0uVlHJJdcRBmvErzhdLiNI0sJxLend
JKhhu8qVyx4buPETfdiI+qDq+mKUuqR7E/+Q8GEANhxlDBevmDXqWBJ9dgbgMXz9u7U1gBm9LPYj
zstUkFEBFaCoTlEr2EDDVSR6Ema29OgAR4iL6Lvd4BFjfy0W/Efj+a0U/1fYdHCrkBombcNAwqtC
3+kRCD50lVBgVyxKmr1iwSPw/y9rOsOVqz3Hu64v4XWBQSSNpNdFHMf5F+eNjImr6AtQWEu885PC
eG88guYJiydrgBNF1oL+zTQtwLnfyJq4i3QAtW3vQJZm73QBfVkmv+qM+G1fL42KC/OW+2/rJs4C
LSHgqOIZeEAc0liaej/saiNb6SU1z6fTydJoZmyt7Vu93QPFYv39DYTAxTmT+RfozYonDqTTHM91
CiimZibjFLmzMusVv1lqIpzp8Lvf2YkTCX2xrgPHhQFsGh1I0XigjSgdyQb5INSO1vQ5ocejvgS0
NR/53Kxv4lK4tokcocf6Xq67q2LWu+G4v4zqQxdfR3Pea2zzAVc2KwLPfnKiTd3kgtNG0rlcoxya
gtQI6RHmxV+JVwRaCDa/Nvrj6238xamhg8EDFAo8cqPiFNnAZfOsKGJBOotyCi41n3RLbTxjNDOV
AJpDdAmi/gaA+Yl6SInrpAo7rolkHCkI/eD+Lt1hs+HOrZCJbjS1FzFqk0qYTyf6e/kR7ll63cTf
uyvonQWkevR++7+Av51zk7diJ6ohiqnsZMModlfpnj8O/peYenbOFSl1C2BQRkXXUMqvx4c2myW5
lTu5f8S0Hpi2j0enqWC9P2BJwJTcGhfg2i0FJXNKeStsEq6yqVpVRZxJ56Gmar6PnfXw4UWWpi8h
Usxa2j9Jv4LWqpQaB2Sc2M4reqGF13C7bi5AH1xa0Wya7lbQJDpt4lDy6lFQiEoQEIRN5NOB7ms9
YYqBN6VlLKPxB/9nI0AfH/78JokeiGol1uOBhQRIhOjypt9fyygUixs4uXxAAN5EJR6sEFPoV9VS
UO5W0MaVbbyTGxBdX9rJn6HPRwubeKwhcGtJABfZGbn6605CqvrK2GxOBk2X/1Ddfhmxavs1/msd
MWl7uayNgb4mEZqyKeBtlr5n9qq/PdmJtxGEvGt6Ad+DqpMZG6nVnRrDFtrFZ8HciYITF7hNqACB
4mRyogXw4OoubiGISchOu/KAkzVd1Aeel4x9LvC7lTQ5VLFhVC2oIWl4RvjMRFQhmtnA06ANFO50
TGQTKNOCi5mz+lupk4PV+D5WuryTzoFG+lCPLbZC6mx4Qr1nRMPikf39Wqq3jL85VSbwXKhoTJaA
6z7tdGpAlV4VvSSdr1cOcEspGh4JRzxT0vTMzgvdIYaETOyR1nbsAC+0txYWvfQBk0MFeSnCRF6U
zujHdD7APcyfG5v1qBt/iCxFf22KSYI+twR/QfLsBXa79MkhB0XHMF2EpSelnr+gQsu+aXS7rZF6
RqhBFOuVsuiL9I7DEjv67AP3VvTkpJGQdeXIg+jsD290xVnkVzJa3WsHfXCtzr+pb5pGWWcTols8
WqeYKVvY9TkFV8auYhw6B3LFydpZLcHCB09BIhqgXofdS3pyj15ELpf21UNd8+uxvBnANw1vs3/y
JguOY8xz1ArkbYIM8bnHUVlviINBwOwV7czIf/fmFrjM2lYCcmlqeFaP0S9b+C8m2zS0HPKiyIPK
cYzC7m8Ft2VDCeB9yjnC3BIrEk85tqa0rsbaSm+3n8ejOBA07izZ2Yxt38mdhA9xoXgOptsUPMeB
Sw3QjGuOkdbz5wBbO4kr8fwnAfLvenhfVzubWX0ri7NiS18wiSlysMf1CY8vcG3pFWPIn5hpPb5c
xfV1U66/XLO3Fw59TsvHyQAFnHzgb8LMzv1e9xlwNWK0iZ3b8Mk/8zoKOv0mNsc0zrHceJb09ljL
frA6Js7sTuBkiX2U+G7UMNAy9HaDidCjh073bbYxmEu8+lg/O/vntUG8l5/6EpoG0DJQAbA6xAzB
wqeMl97kU0TQdWJmCLOZoAmZfEoJBstOa0vmrLpm2MVEVM7qZ8FYhf8kYU6Jy9at8JYOCpHa7zg1
w/oYtLqvdcRnM5LxH3m2k4KCBHCBEZBA7TDYtqCQSw6NSptuxUQ15dVzwey9wcgB+/s3XuoXnXtW
3y7hpy5yE0D1WdpXGdg4z9xz+S1UK17zAPlbazuHM7Ijs8od2tTnx/s2FybeCZ2Eif0gc60a58yZ
YfUCsZMZfDGcIW0GhDMmJeqBcjv2fGHRy3Jc6sace1bfCZ/cRZEXK16kYcVJjWbj5zBidfdJFk59
pqc5aIOZE58spL1nurthIv8UZQoZkQtqLnZqxpwlnual6aiU40EL97fZfAIyWPibF6v6j0P+KBIZ
RPjEPOCWLoMFXRUnznmIGEy+8dhzgacBT/+eDmNpMjM6xsAYKfgo7IVDHvfxzjhgFZhLUkEYChb7
X9Bmaq2yDFt0ztlVqblL99mzaASmopAI9cK9QRsDHT00PiwY5Y/GPpI7Ua4iUwPJ4yG35FbVa7EB
kRxA5Esq2Eik6Ocdi4JaZBKrNK1zopuWawUInwNv9RwZmozmzcSKqPD0eDd+J6B/dgPTNtgIgDNN
3aTEpp0sO7xzzl80n6hlSJpPFJ8+81gvtGeGrYmcLcQ+vzV9InPintSmchJPFNBorfwRNtpRouvL
EuTV75LSvZBfGc0U2KGYvHPOSJLFNi49hVw3md54hvwUWhi2UZ8Ux5BAnAxYIBM3MIp834CR4If/
WMPHL0FrPRilJYHDP9zfRFreNxGfyFiu4KDgf/g8jIDSQaknDiZs1l63oGm/s+8TgZP9ZXOp8OJG
cs5dYVcVmq2br3qn7Aaj2O/jM1y26SM7yNsLcn/HWfdyp1wbSZMlDnbcOW/C78013KckNkAWG747
5mvoj81y6DIYXy/a0/E5Oj4fF3R51rL/bbQysTA1SiNOKFXnnEqELUnFkspgjvEToho47MfCfs+P
jIvFvCp4XDUZJMSTDFTt1lrFih5z3oiWcwyekq1j9CQw0NNExTVgwtFnClIM1xowD/QWN2N9HrNc
z9+Pv+N3nDP5jklMCe5cNU05xgGcgBXmIK82+C0NdV/3ze/AqHLyvZGNxzJ/D9JOZE40WvUYDnTB
LnPWQVCpm93WjP6cTT8k59WOtO+iQD5k0+Y36/71aNuRoXx89PrHBVHuUmQ7qvLUqYLxHu3FYN/D
e2Jye2hu7pZOj0gHsyMvLpKAw7k5eNd4L9JwrVrtruXIOjJKPCVFW1tX78G6oOucI/rSVNusV7v9
lEkmohe6gnFqfEoZ2VL12rFUEjbts8uRoMO0PbN6fAjcuLTJ0jVAc+LtMq4dgw73biVT2wr0Q7By
xCn1Hn7U6EB0gZqUhwLR12Nhv15sGmiGcFsqigy6Q5B63suKWSVONRlKJlW0Bz5dsmFUzELttfNj
Ob8TnT+CMCEJajsBpzoRVPlBXeRKgICE6PGpfm9CpFflg/T9weuR0VxspPyVRTCB31mke7HTpsEm
VFKkPEHrmSFlhr0UA7LNTdlE0L5EsTTnOEbabjzI8D88ApD7vQy7VkuDFLKasbfj2NimYLeX8P08
+guCZh5QfxnP4mt6QL0KbTWfMJt2U9Ol/uK5q//uQ4T7D0nVXKnTBB+Sy0TcB9padgyeduqxVv5U
NK5J1i7wGvzOHo77fLP2ibmGWc92QwiRL5tdp2dfpvn+vttsNnYGNLvykMCKZXro/57LnNQXIz5z
Y1Ygf8P1nCwnaWctCOU0URLAiYxJpfsN4Lg0RAFGYs6Ra9QZ8Ks2rHvIKpCam7VmqRGVu73/pnW0
baxSMxdUfXSSv+wXVwjSpWiawPzxRHqmiV5dt3CiCnF2CWaUfOoGemvywPT9SkdOkCWI89kF4whk
TCHznPDjUm4eVUnAhGFaK2Cv5Q4NtpZNk6UY4Fd5Fz8vaUhy4OkJamZ5uqeZ43Z9XXsXXt2jyYDG
wUoIjxlzlUWA3yYmQ2NDBhyA474kwpu6EQaKDe6ztcRvpMAYNGch2py1N8yTKwImywFJ8ONybhYN
2voi9dHTcRmYo1etuvwotpeuey2R3cuomlI+f+H7igjlteH1YFCMZiDDS9B+KAptMKOsuKkuDCSL
/jIt9TWfDqnZyjtF0MESX/jVUrw4Rg5TxRhJwUERL4JUdNpK4yqZAxLtxr0IpuKACyG6igoCxioh
Q03ElKqCkRRW7tIeT7T4KXIXQoqfgHT6AQBUkMB1zgMgYtpzqFRtXEa55F3iBDW8JxUI/DriuGTV
flSi3n4MQJ7Wy5ch23H5W5UBKEMGsrzymaYUrStBHuiSGQOlwFQrWgtjblM0UuZjOOWXWKOcS1j5
JGrEN5reYCUjVkyQzHKWs9VUqplduJJfs4EOe39VOwQT6Jymp2tPNh1MqH85SEScq51DQTkUxERg
SO3r3kcL7i/n67GJzrorTdBEFS1No1ZPYiuvrB2JdWTvwgTUO+QkuPJUXXs00k0gwlMYkG6gHzEh
TwdRj+xQN7LTOjQ/lA9bWUl6ZWp26y6md2YuSQW1MqCYjG82YJlMHHfMe6Li9iJsbNhxGfEHmj3V
CkukwrXzfNfs/JgyEUmf1VRPGFtynouONKdKprW4ZF2/XQq+hQcLIcJgZPGnYXCPKlcy9IF/qTCZ
nK16To8+cML5Xykw+7AjWXguXMpzOiOtxzioJWXQkB4lBdc3+MhkVppEk9DgmteWWYoOfzsjJJjx
F2wJcQuq0fcuNs6CPEzb2L94K+bqmanzVAY2+13i6b13cpJhqDolIfNn+BuH7wG70wIMC7A2/x83
QWv4DhEqhPFq0JIJk3g57Tq5qNrCv0T9k/YM85G28QVlhro/MrUPFB+z+CsjAz/orGrlz0qzcO/O
vMwANIMKCzdec2BGm2yEz8RDwXlMcMnRYNDQcqCpQtO/pfOaGky/aXMgimwbUtR7hKtMcepSM3eN
ViXpp3sIpZ3DIOwzy+AQnKqCSgtJiDGou/c391836tiNhy46rxyE8esqjOt6NPBxMcEFDzstPTks
aSr9sV3PPJAV3AioCAhgUh6RXe4F5sVQ99XgxZeA32bgw/hgHaMO9JzdpDvHMeFi/DNb2JxAvEsa
0CEn7lIHw+8EJ5i2QRkOYB4WFTBuGgY6SRGwjRAml9pKwHbz5LyhxQveVW9f61V0Yd2Fa2XGUO/k
TVQglkGy7QSQl7DfGq47dE4+3tXf8cy4IBGxOyIpGQTi95vaxQmnuFqSXIBe6YIQ+Lv9/F9Mp41R
0URX7qRMdIVzMFUpu0VyadRVfew2gllttDWS1W5hp7q4YeoF2xl1YSpQ0FQFJAjoaOGnSQX0e1SM
IHjpxSm+K8/sqpcm3T7euZmnI7BEb2SMi74xgNQfuXFzyMhW14onbLCRz4zFbooeVanHsuZOScTj
Cu5aESVFm+yfo8UuXzVVekEsUfcGsl0JcMdLg3thFicJ587qVtbEzLImDyJpKNOL8qct4HcIu/G8
bRi8MNVBvpY1LRszSo3HC5zJsyLwRHwrY/Ift9IPEsXNZgZ1LiSar2QXD5zyAwII5Romq4YxQTvs
Cdum1OPQYJ+E7zwaCPLZVXh2a5s5utqWkd59LiA8R3LXVtGO1RIp0PmYRomtKNeKeanL1VAaarlq
fGRb1j0iE4zo9YgTA5rWz85SrvS39iFHictrNCuE09P3cJYIjee3bX7xfF2S3tNkJ9YLD5Hf3hci
kENABkHm8eIew9Gb/YqS0mEcbcgvQPsmXfdcoM3AP7GtZPer5CifHh/P75KDpgLgTZCBLoW4AZmL
e3HohhN6li3zC5KhTU0UjjYrr7C8ei+vSr04cScJg9laGCLe/JJzi1kyttEP3Rs0PgDWrCF7h3hl
CnsRBHEbc36H9XZotgMkmov0PzqHW9LsnJJqT7WdiQs3zm9Mr3HVN0InqUmla1l0b0Lorjvzl0/z
M3iOBj3acECcWVcY7DANqlgAOXmWVjRo7MebPnfE2viagN2Dd2xq9FnZOALXVvlFGvTMIW2nWmGH
rmJN05MPv6JSydLHEn+QmH/tssxj0QAA4YAbeH/MkSZUTl734GjShc5MUVdMEo5wvKF+5y81oIpy
ohkJQx1WjxKD8806Ja1IhxP6bIi/6WWaoPL2kQfI4fK9jsgswqhRAdIgjxYRHVxaPnV/k4x2aBmp
VxnQb31aD7vOs4vYlj/5kjaMnWdGhrfJInLWb+4BPCRH0DksTAFI21SJuI731aGRiosnELaKaFS8
BjF1c7MIeyq0735qsc6L5pnhWy+dOlEX22fhL4pMkgTQfppoQHAzBdXQYjtAeadEw3WxatBGxess
nqIohSm21umesqk5PdVM/EsJ+ezHh/QzfDc5pLtVTLSSy6NMZiW5uGCk3dd0BQ1Hyk4AKtewLb+H
T3RLoATkWMlfcIG7b4O6CgKTUyynp4pqlwENhzXPWr3ey3pQ2W1iacNTxG5Fxkgzs3Cod5KEQ/qk
vPsnITN84dVtwSiJwnJvuAfxT+UYSroFR6Lz2jGbwhLktawdFTzq/uaBVcQ647+EmlWGh5AzB8Z2
QpOXaLFP8ebO9n2QGWGTU9Ejg4VBCQ+/4q0ZiQQyFSB+W+YGW5hcQ/v2yfusPT3XeKRy8PdTi95X
T1rYzt+znROlGO/DG0/qV6UgF6pYXPh1sNox10NtxTmJkEuzWB3gnR6REdqS4W8Gyl68Xo3EKizf
XCr/S+OxTY9VxtAAoksAoXA/r4Gb78gbxgMwmVpchEP7rfxJ9/m+WnkmBxAI9xxvzQRcM4eeDma4
d4myk6xgDwZVpOcvEXmlQLsEJRELDjLMGrL0BVy+F1uyeNM/BAuvx5kUpMrdfunkYdQXqRCWjFJc
WKWkSfk9jmvLz8lJsnCqoektyfsd/dzLm6SX86wThMLFznCHwixRrxkZawfAgqi6Zzorx+T24iEC
d3G94IFnyjR3kqflSCFh5Rg+A7pxDF/cTSOdhjdx16q0LIlcvw39CnFHqgfhOpWgGvzzY1PnZ269
250WJqbehrID9cdOazZPfZd2SDqjG+jqwhKIb6ImpwurdJNQ6c2h5To10o2wGptTHn/H/6CbMsBk
MQwGYL7JCUiohLZxPH7HJv+QjyXtNoleDCYv4/W5gbmwI99jtMoSUn+zr9lTl+s5Ei376osNqPZH
seM4JtI6t9LGCELiEKYkWk4ZIBvV5qg14aE9M5zVDluHVnqsN3uXJ/VncGzgRNah7igLa5oJ33G2
ioCeAnRT8MpPKfrG3ri2j7RY8ctL3+peh+DxW041qiaRXfNbls1pkDP7QvmPX82QihgKOQVVQ/Jl
cqIq28SSLznQZdFwIlK/dJ1HlHdv4zbP8hKi60y1aZSmIE2t4tGs/Pi+mzXmIo+WHCYoLx6yO+Vf
r+JNudoV6Ssag8TMHoI/UuOTSrB8MBbUNIn4hYhi1nRvPmCSiwu82mvZNCwvYriK0CSKsHv1fzi7
rh3HkWT7RQRoku6VRhIlqqxUXV0vRLUpeiZt0nz9Pay92JVShIgZTM/uAo1VMF3YEyfa1DOaw7Ci
JRbSftdr5bSSNhV1pBhYq7g/Co/JadqIn4+gDtLsfNfOrWzI+LVz2779owOVT+4hVrMyu7Bb97O0
qs1X5u0wOQGmyg43a1HVQkRwdRDcA0LHoDLmZP641JPKXZ4QSxte7r/SW8IoWDId6UUEBOhNuXml
WqEh7dmG3zc6aX5W6ilTd+pjnoJ/VT9r46HqtkK50cEkJAAxcaxa5Gnddvg5gBdx3Irx4/0PWsjY
zB+kI6bD56BiM2f6Lq+fEWYj03D6Okx4Fz0Mmx5+H7ymFjNABX/CCB9VtA0TIB5LCJ4yW/2T7Ys1
AOfSHURoCVZGDe8OzMrXXwG0slZWaos7CM7+rtoE0dtEfwcNAAbBsBKnLMlCH62u6/O4YMLnLqsy
Tftei9oz8NjtbzgyAjLcSBai/oDM98r2ygsegzEjUwFS0eHUcjFgpDdsoFPVnpX+YEjvxpcAzmFd
B/mPlYZbRW1sI3SrJt3L6Up6ZSkelC5Fc+9a0sq8jIuyPde/pV+potjK6BDVpq0B8qjYbqyOOPRV
U7fDQ0NiuwDKgNYHYy3QXigBAxF2sQXco6dFTzHUuGnPmCzsnZJXFWrup759NZAsftQdeeWJLSrU
S3ncO2akDEtRgrxA3GPYYCofK8yYLRNUXJ7b3jM6W0otUbJ1ttNPJlvRpouelykpM+7+24BwJ24q
U0CFtmvPXY6CSnkoiUsqOxiOZau6tZnYjYQ2gMoKtNPKXZt/mfdOLyVzBz4WnSY1aDE6J01vdQWc
Yj2388kNRVQC/6aNM7WfRfU7H1+b7iCbXjj+yFt7+Hn/M24ZYOZSIDxkBTpFFJVvh+lCo6RSNKiZ
jg0Y4QQ/gQWdOHJhV8cxscxz+fFlPDyrqOHEG8k+q15+MNzE7axmp3ry2hOYV3yzIyizEWSCZ9bK
+XVefEqUxp1SUah0ln6MR1a5SDMac2Zk7DFMc/oU6CElnh7Z8bv0aPQOLXf3N+Pb+7v5ArCOIkFg
wLrr3JnI89h1ucmbs/ROXfWpR0KwlTOLiK4YHxCnAOLUbIEXbobNeAC3yDbIUJJP/raItvZ1jTpY
/I6Bu8cotNXB1uMt4IOsf77/lUsaETm9/34k90LLoJLNRMU21dQaKzuGdc0PVYkybWjDa7wv7La1
ar4fpozJB6Cyx7Fw7pUq5Zhv2tQwgTYIsjTLm9AvgEDTGd/T0+hFLlJ/K/WqxZdxIZK7B51epGCv
appzmyKbiMA1Ch6KxEn0lWBgoYB4vbY5WLi4cHWXUMwe/16bCaqR0u/QFqc4yNq76IvwwFzqKyA6
y9wClNL393XxEGdE73dLO4ghr0VnRcb0smPN2dhLj32Y2fUEKUn3mOkrBnQ2xjd3+kISd4DS1Jdm
FkFSW4BIvi8EdRM21Y/7y1ko48xb+b/1cGcWKonECMjUzkipnYVf2ldS7QpgOBRfKyyRetGxCVaS
iQseILjqiSRpkqnKmMtxvYVdH4dEZyroqdvITaAb0/Knqqzcke+AlNu+KymcSuiCwYhBktWc+/1o
E7f7W81c2KXT7Sq3dbKn8KD8GpCUk2xxw+wY/6nYvcdc0RvQBzs8pK9rCPmFq4NbA0LfuVpmoAfv
et1mrSJzmwjNOet/xDpGbbNnhrbUeKMghu7Z8G+2+UIcd3/6OMqqSQiac1X87SiGqxi/yjReeQ6L
Z0nQEDQfp4Y5K9drggeeTC1G8547006Dr1xBN0W6BgheEiIZBiyLKCHBr3JHWUpDJ4xJ0p3DwA0J
Jua2IDtfaytbvDCA/aCdC+UX2eBtiFBrRICn2J1rJ/MGR3LI3wgcpBPaUmu0SbqGF9u5ZzymHkLG
6AUs46A3tJVHQCtcspOd2vq6/zYXkD+A+CPPLyLVgCovnwcz+8AwK0q7s1RY1bY6S7/Ezgld0242
LXJcuo2kNBqOiQgaD0f1D2i80jfEPjA0hg1WdcjWDP3SDb78IO609XQyu4IU3VmXXmLNptlB6Pdx
GjtGYoUktABHQzpjkxuWrPT76V3eahi28aaNK6pxyQBggJGJtjgUQLSbQGaQhtpgrO7OhxyFdnCH
eexx2ukv4+OIbmgk1zM3t5jvlHvpWK+Y8QW9fCV7vq0XxidQKoOlIk5lQFF9ko7tQFds93yfedWF
kUkz0A3TS3Sd08njRJoyn7rurOQAmg3HtjwE3S5rnkiwWblisxK4FGXOOBz0MKLGARQf/sf1YmIm
GXpHwv4c9k77DjgTIFlbACsKkD8e0cg5+iHYaAy7d3YoLN4XfpN3Qv2BoG8DyCSgSA2dR61OAyVT
mVXsRBPvfcITa38FjyD77n26Yg34i/stSUOVEENZkAPip3yyrAtolsjdqcssuc/3ZS8eowSTxKL2
ORk9IGdXNpa/JP8RCLLCGTaD5j1OZWmxKCdtbXQnQUY+GH2DjDQr+n1RxIwbR+kdmBwelINR4lmR
mjE7ZTkqvXKE5pd/qNy/F4HmQ8CPVBOFcC7E08xIKPK4Zidp0jaC+VQpqRWG1co6bsoOsxhASHA0
c5+jaCrXd7DTOolNs5ja0ba1b2yNvbHv34x9uJOcwhFc3Y0x06byJNvcUq986LxoJ1s99N3KheQN
zfwlQMsRkaAsBtZvbsHSZDQTnCV2QqEl3iGiMkBHYOUCxiUdInEn+jL1ul/00KD68c9FGybyMhhi
gcQMvoPbBDFLjNpMh5OGSkLsjkeK6fDJQ/eSkle1OZHOY/JRk5/Uwk0ewLS3Ip9XOVi5AWwV0qMK
jDhmF3HizTKqEloNpziO7EoA7tE4oxrVEK/RVyJXZT7Pa50zy1LQ2AEcB/Ch3HkbPRH6MOwgSxct
mFYzeSbsSFCsE9DTDH2O6pfOcidBBKfp25xENmv/BI2rKbU11j+iZp+Wb31zyNDrrhxSaUsLN0is
srU1aQ8Y7qvU7jXqSinQjhVZsz23KvP687mTUuugF2odW9XqnoweWMlCxS98Sc2vLLVMxcpMO/v4
N7dDAqiWAEyBC8pdzDgiQRpFbDilhtM2u8ZVukN5YHuZuOUPKr2O4EkyPZY+qD87oAP/jXRMmUFw
DU/E5B1X9Pq3uji1w6mrX8jQ2TX6j8fAwnO2AsAeFcmSy11h1MjDeELiStSm/ZtkDCvfMW/s9b0x
0QsNkwgtAW+TcHdUA2IGgeUgnsQyFexSJjl8zbFYUQJz9HElBQgOAK3B+C+iTwRVyOuXUFFZGAe0
ZJ8yI7WU7DiOm158khL3/qbe9OritUEOavDfcqDFr+XgGgVpjL8+DY/mK62tZj94jY1y8CnwDcGq
Q4vtc9//2XvjIdrH0opuv7GI3+J1GF4AqeaU6bV4pjNM1qMQr/rhcIx7t4x/MgnlRGkG5E4rq70p
H36vlsCLhX5VCRCc1+LGThsQjUCcVJ4qaadXu6ZwcwVzmBIrbnS7ncpdhCHKTV4ek677jKvmE/Ov
7GTcVmtqfvGEgZvUNFwkBPLczitTWlBp/pahBnnxkG2n5FgLT6myuup5E/m7BHikosnos4N65zZ5
UiuCwmksndTGJeNzcSKFbQgv+Ys81/cjxDD16ITd4yBIFkBMTprmKy770jGjEQnYGRm5CtAJXO+7
ZgSl3peZdMr6r8ncttmz3EGkCPb57KRW4orbc5OVnM8Z+2qgKQRzBrQbM0bHIh0CXQTRIPhQrLcD
Jth8PD56J4+Bmtr/0TkAe1uvEZood89v95/U0rleyuZ2O1ca2Qyj+eUOD13zVh8qgP7baXtfyg0+
73uJhgpYG5y7ucZ0vaVdksd9qxfS6Yi1gR2SbBHnYLydtaH2FmT/220KhmjvJFmpO1lgszsrLv58
zl33o/W1SiF0E7j+54PgQ4HVB0fNo6OYHiRZpQXiyWGgVKb26eP48f5+TO3J7jb9tnKyh3p72L2+
Pjw8g23rx/39uCk8zOKhwzCV1DQw+vCma7YHGHlIG+mkN25zzkHXkGm1rSD/nhQVxh0qlgwP8plN
P3O92JtPK+KX3pgORB6MIsjabji48pGFcC1r6aQgpZkB3l3v6igDXunZZB9Dn6NR+TzIqtuqGFaY
Okp/qvJ5Etr9z5h1Bv/SZ+5YGdpNIQAGXF8KHW1JaUQG6SRrG5q5VY+q9mf5Jqcb1p9jODP3xX2X
5Hl5gOJDiaGFEtU8TofVnWo0ZSpJJ40+pBKmoG6nwYQ1fsB8+LZHB8Ck7pTMGYKNGThNeU7eCCbe
ael20E5Kbmmhr6n2gOFDyeSKzMZ8uLz+BWxX5tHhODWFNeZuuTb476ZmNF8VOJc4LGgkxO/y9S6N
QwtmjxpPB75C9D4dYhTFyE4Cw9brF5gQ7+/RwsXQUQkELnme/ntDoALcW5oJmEl7Ut6BTAcH9d/7
v79w5Fe/zx3BpIVVocQtONT/IP2holfXYwdD3e7ui7nxzOca6v+WwfsjJkorCRuxjA/EIM7odCvv
d2WbeGBNro9hVQn4fckJHPMo/bz/+TeFOpz51fdzZ96qIxM1ht+f+SF1/Ns/kD3zrCi26YqsBQNw
JYoLLEylL/XShKjg+Ct21WPyfH8ta1s1O6gXmZ8yDlRlnH9f/oo2qNWv9tmsCZj//kJAPKZdp85X
KrXQj2ZNvoF2I6fz0Xf/NfMOrLPCrVzib8rWC4lTEBU9sGsE44caTHkzrUfJQgQGcMhvYOnccTM8
7L7WQFQLTsnVOc1X/kIoWhSVOs+xTAyv0Gzhc2e8/Ll/UktGCToG6SWkBxEx8TFmKmhNOszDs47i
sXiVbLpnVveUYIjcoV+pei080CtR3K1I4njQSTFilNvP9KC7JLbkwxrR6poM7mKYDNmKSIEMsbIb
24oeurUNmw0UZ1AMRFcICND5gpiceztRpoutkEnz1QOizgZoYAuK2tFak3MTPc8tZBdyuN3CJAiZ
CDCjpxBla/LphZ6yTZ8AoX1YY3mYf+neirg9E9IyqIsYKwIbf7ASii6ex8UqOB8QAZJK0wS/nTcW
sLG9v5oPWtsn7o0QqtZlM89TOmGu6wug42SjoK+geFl7jAsa4OpA5sd68Rg1wNrrKYKgQ/iy+ZXa
its7K87Rwnu/EjF/woWIUEW3QiKA21/bH8ND4DC398QVM7mg+y9l8ACrBOyoWgIqxFP80m2zN9NZ
G8u5KAAuNqiG4GPrvJurJ6EcAFgFd8KSnBDA5/saa+3nuQAZM4tKSnL8fPOVPNHtNGI0+n0JS94X
sGf/WwFniY1AktsACmBu2KcWbtXLYP3dm9vXXbZy4GuL4ZSJPtKCDch0nhwV2ZPOpqeVpSy+DgyY
ReUR/SA3SZoszSPWSeCzB4crtWLrb+PIq3PdFqzxnPz+rxDuSNpirFjWQ0jklK75j9OIsyK8+HXu
NES9Uquxw69TRMqyvQHdjoohVWte8E2BH/7XlRzuLMIkZmlTgN/dwVTg57fCUzfSTupXyZAX9cjF
ejjF3k9KD6WF9cy+S46J8Kdy66wc+6LavZDBqXSch0jjBGt5e0NaHsgP+CuY5d2Gluw/Pz+vQVVv
sH383s33/EJxmVrcBgOs+yneeUf9xT6/YkbS4f3B8c9f95e2qCIvVsapezqVdR+nJlzL52xDPH8C
h9vactZ2j9P0JEppYrRYTeI1Vuzvv57vr2HJ1b+6apyeH9GWjDG6OJ7jIXwovNPppQXfg7UiZvmi
mSA/AzWkDBz+9aFMqVHUrarOk0kLdEf+RWPMma6x7C0JkVSU1WDkwSrHo+sYWEYSg0Yg1rWN7ehK
iIzAAmDVK37EkqK8FMM/mhIdZmOHiQjGNt4hVt+GK8DjpXt1KYB7MUET6kI7QQBQMF/VWX7/nezH
tWe5pI0vhXDPJKB9Ow4ihIgZ5jE2lvJMPe1R2odOs6P/ws5fyuIeSlKB60gbIEveSn6wo96aO798
JKgB6qiFAXnBaX3wHoHVecB8j8lEH6lFvGSCT7TyUpauF4gvVGQQkcExv9vzLhRLq7EkrQNFQQT0
rjj1j+KAbIxd2siJQosdMBb17d9IRM7FAPYc6Xc+3z+J4dhSjFU4xRY9WuGeDtthzx7sHZCHz6rz
R9h09vC4dlo3MzBmDQqmnv+K5a7GSIMkEBJDwSwKRxWt5LVA6xvY7ZyvZ/C7fX2h8xD/NDsD2FQV
nGZr3u13NpaPAi4/gLsvImaiMp3iA7DT0wYm8O2tddKj7lpPTy8v0sPrV+RG7tfuz/39lmfzfSN3
hqiga3buOuFedsGCPhfLZDaHkIzeyvysgTO3BDXz/sF2JRx3cEpQrwOG2Fpd9VI09w1S+X/p3LNX
mRwnrQzpb2+QfthIqR14mhduf+7RJvcKztvYKbZrALdFX+NSLHfamGohtVoDsQFowYw/xR4DS+cJ
Lvf3dvHxXGwtd6RDXBIxrCFF1JzHmYV0sBBGStGKE7uYQ7hcDWcv9abthIxBTrMHJyK1jv1Ld1Qz
B9iq5z8rOpQsGedLYZxVS9u0FdQMwshxTpT1maXsgifz5RcYxj56N/kROHDX547vAStmh1x7otLM
wVzacYkhTq0lPBV/QQEaOq9f+/PnGaWGFcOrzq7izZ1G/RVlYBR4VI1TjW3Qa2pq9P9x8d7fM09H
kkq3jO3MBzrs5qM4eR55GiVA0EU7zV3r9+8UZOUYA1zvSrcF3LJxEtfA9d/v/nzNCa1wU9hf5fbr
68+qzltWPkj+A9KgAtHBg3AUOczomCMJ1Ljyc+kPGIZzottoE/2ovU2zbazQC34XW8Xex4/gV3So
g5Zt7/5lvcFhf2vAi4/gblEy5DSdMnyE8pj5CppZs9f8mJ7NYwVp4SY6VE9r1Iqzbrk5J4AUUHNE
txtCpGsPqer1WimrCSndkpX2TAxlw5EqV57horunSIoIHwzjqEAHeC2m7A2KJr4Kk6Pe0fzqTV5P
AM9wAK5yV27eoiN+KYpTLHIvKFquU3ICRG3y1B+FF9lStTU/vvQEIEzZAs3Ol7EJHW2F+mjJf7oU
zOkaZoCQVZlKcqr92MXrszU0DKwptFsgHCZwwUjJAKeZIrBQXIxWN0kM7JE+ncqmstTxR9K+jsm2
Iur2x5ABmizVFinWSlYLS0O7EOrfAODhv3nobjGQMWEtE08HU3WbbfAbtEH0cY2he8ESXUnh9FpG
2pLJiNtOifoVfgqdzTDlZdpkw5/xTwu6Cj1arTLdml689rkXBazFqirr3ItLc5bpCsLRU4lxI0Gm
bMzprYlQa0e7XVjYJatfAbZuiB2o50jerLz32wVfS+cWXLZVN1RM6k8icyZ0P1StsglobJXEK1ti
a/quTuUDKJlW5N4aEMg1VFCZKWBjFAnncPTZ2BmjQQFLGjcZ2wt6Y010AmqzdEn6EI1ftblJQtCH
DQdVxcwOU38BlHfbUjtgf9puxZ4tuAL4HJAAzh3FwLF+25ILD5eEoaynZj2c9N8NeZ7q52raUeGD
fWkMtAuvsKHdbo0eckFNXAvl9iAm8HslAmiWILauITVu3Vls8CsdwymT3Ti+Cy1ogjyD9r+oMyaP
vQRaQiG2puJzJMe2OK+cyWwQrxXx9fdwGlKsWB/j9g+nqXLG4qCnMIzU1Qo0ez6H0tNoyQl1VnFS
377lrViQ1IA+ASkmvvVyynpaSawfTuJeDm2dvOjNsA1ldduUH4nxU9E3lZY/JBk4+V9N9CMO9Fg2
Xjp5CjsqmZ1XT4PUW210UsatRh6NuFpxreZ13/tA7pxYhJa2RgQCMOmV99IUom3cRQehkKeV13jT
CAxkLK7h/7aCOwE9HSMBdJ7DKazf0uBVB98zsqDow0/LjaCddDQPjo4C2BO2IN/XlS0HR6F5SaTn
OnuV5I0Y/ly5E0vaSQeMDw0TKIajYe3aaqrxVBpKKA0nM4uNwS3yMrVDkpJPczSmTaFWf1tgwx9r
tQpcURoOQgKUJMrYn31m5CtJyFkXXZwD2hzAmz93VIBIDqPuvlEGl480aqKmpnXrZ9lGrXYfY7oN
dg36YIgb/8Oc8Lcs9CsCNwMgEiDF/LoxaHIYg7bzU1GwMsm0zcK08w0Jx5XLNV8eblHQf4CEgIB0
zuBwxjQYGjSlSHLntx17C40x35imoKwIMRe2Dpy3GnYQOze3HV8fYzfTCYRdM/m1SgVma8qYoeug
YORXFmRl66iJUCgPA4b8ZYcEvSsvphIZ5jZlWqYfaUDRxmLUijFZxMRoN1ijQfujtKVauoGqxx+G
mkgnGogSaIYGs0XPftORB6Xv086pBKl6yesC3a1tSc03OkTKFx1p9Vtt5ekRQOL0VKRy/Zy1o+Bm
YYDpJkRXylcmD0yxOoVm1Cmnrn9Jxi5/RE8SGB0T3RQ6lyl99VsuaPorH4P4lARRVlhqUdLnIJ1I
ZpeTqh2VUqwid2QgGbCrOo7eo1QWUWNjqCSjjb4fN/LUMHMLRFwGIlVG0/hEaBFRwCnN8ViTWiCb
KJaFPXA5yi8tSERwFtNWEcHHGmfPLBem4qGIBQyhmcQxbN0ISUUwFOQgGw7FOH2fdEY/er3RvUSs
xnfowRQUG0lXUFspauOzSLKscpucMvB2Avkfuxlmdb2GlcxEtKai583JValK7LYtYJqzqG1yq+pk
7Qwix6FzmyKhwLeice4ziqma7rphRLdA0IGCl4lJlYOztWqpYzYIeN20SszAAptS/zMuQjp5HfZO
s1TWY+7LOIT5GnaTDxbnt4Qu13nuJoZVg3xx1jEX7zaWk6iR+6H3QZRcDLY0Mtog06r10UaczD5z
AiiNl66mYAfLMzN+bWmrx9gQBRNxWUdxFFJlMszuGKX8MygzYIf0FGSSMgakAJMpgdwRu6ISzZFL
zWBuBrbd1C61OAfQLdXbo5HqSBzFI2gG7EDRZxojGKMjWO1yty6n6ncXTHXlmNLU/hXKsEidghkx
uGR7MAnOyOzogPZGKOQ4z4Wd1GV5t0ETfz1sW7MGQlHJsqGwgN/UX4amF0VHGNUQBOrDNGImuNqE
U2mBKE9HQ31dG+OK1z8/Xk6FoLEI2eW5Nwa0cpwKSUZWRoU29n6vlXbbbzUl2rDqr5CtgY35HMN8
kqBAQUJOAn0iUfgQ1RBQKOvEcPCNJJReJkEbLNNstA3IoUTYhgpg3G5oE6sqDATZ4EVyukAXNlQf
K7QzmuA4JVWy1gywoEHBJaAi7w3GPjhvnAs7KEOqtSQffAXZaVvRMcIv07Sv+4aQ81exckSm2F60
gKL9CCxd13d46LqGdjGZfE1XNxiFakd6u+8aDdmP8S9G9K4o7CVxc18FvFHN1GUewz5NGiN0CkWf
Ahn82AUEI3NKXN68HtkTzSfdVjCA3r2/xtt7BBM0lykQiaD5iDcSmdHofTMIkx+XiemqXZfvYG+7
Pcw5dSgaYlaCgNmGXt/bWR6ODDEkBnvo3L1lzUBxqJHoR0ms22FIyqPJBIYqLBNWAjsuevw+PnRw
iCJUNDplRM6F03sk6Go5EX1RDUZP1YpPuTX67RCDeoEE0/RQaFJrZ5JQbe7v6cKTmWnQ0Q0KCz9n
z+cA7EL5iQLmlFFZmfxhqGyzkl3RYLu+M5/RFW6PBHyXw4m1QL8qXkwbzASbMHqrDNbAYHxmed6B
mXoXlSZU/ZHn5b4DPmdjsraQfNDzizajcK8svdcYxmUUoEDA5ECQ8teaDVUJgvgpRiYmYWiOjLsU
/5chtPKe/a1indid1BaHvBOFoyhO07ntGzRgR3ntoBiReUU9mLuiispXFKRbayzGYFPkSfVghLR9
vb+5ty8fa5opoBQTTg3aD7m9LWO5bORO9JVhfCjl6kdbKuSfX1IN19TEtiE8QaHlWkY5xjVGz0yD
P4Vte5QxUcrBfY5/6XJn7u4v5/Y9APmFXIAE/CeyKnyPRa6wmEZKKfs0rYhlqu24a/Ipt8nQDivv
YUkU8mBIpoE/CxaD37lCo8kA78FHMkXr7SbYAnp8fzW3Lie2bK6moCN4Rltzahnj8qI51lH8Woyr
g9w2aNdkqvZSAPl+gEcAfG+ngQxz0ELbnEbMjb8vn4/pcePnD0Br3PwHTEZcMqw2s1pVULXypWGj
pv1oBSbmPaS/BEIcc3QbkNqQCfwvYr9hIbWL0fs3HwCadiQ1kdzEiPPrq2PkhmLm2rwDJHe6IXQx
0tbOxGqvk+lNEs+VVHmFrviJYDyKfWOxuFnR6AvHDNcL4Rvk6/OA8OsvqDrIH5kEtUdzdq4lQveJ
nhkEVBcBsnT317tw4LN3gFa5+bko3+mOC03XK3rSJqQV/VxUagoXfcLUL0bIRk+b/q0X4sBtZJZu
Ch31JWVCauG+/FvzhbZcRYEfMY/MAcr8erFGNAgBbpMIzmHJPKhjzFzc8gY+rZZ9FIXwD7t05/sl
fxP6SChRGmBvuJYXSII4VaYq+nGRaDtdKop9GBjZxghl9pSlQf4gBD3yEVSv1hLM81KuLSf2F/ss
EyRiZ87Qa9FyFhi9wbDUTI7sgJrPYzK+0Znqs+vRo2Q+RzQ6NQl6y8la5u7Wks6iDQPh5GzQeEsK
MoxoMMD+5VdiMTsFyMf9pIlPtNQCnNmOm+39U+WzzfM2Xwmc7/jFtVJizCwnHQSaVW8J1c/USDeN
kj9ijqIFYrZ9HMX7ogKlfq9LK7IXng+YaDScL3wxBATytegpzZRIEyrZ13Ijd+Q0lFAlYjlutZqu
iLo1ZYToREP39VxmR9bhWtSIRlZA5wvZ32D0yYozyaeV5i28/HHehsUl+tkQ8cv+QCmCcKsYur1R
aMcpyP6IcfPQoi1RSCuvrOKXfopc+Vffsx+J2YAlSnCDFL1AImDWyZdcgUq2157uH/HCwyVw3eGV
zU4nTOD12o1R08tkaGVfVdA7q1E7rj6SordTUB3dlzSrfO7dXEni7lI3hXlQ9JCkR24pgOoHZcgo
O5zvS1lbD/c6AfrSMBSwl/00ZY7Ijq3WbgLVK821mVKLgpAzhIZHSQYk89cbB3Y8sxmCWvaLxnzo
64+kLTdGr6IrcgU0viQIBhSTPcBqgv5Azl1Qk2FAe7Qh+1mSOYX2SUttpyi9K6T6yl1degcILRHL
oXILXDenVM1AB9cOCRVfTdpiF+r5GX7EGkH3gmuAUTtYD+gIwEiGuWDXGycBcC+FWSr5ShOEdm90
vddkUjhZtSZ3GIyuTq6GsUm72piHrGC0sTvCDQV/rNmeTaKzle29XTRKWrMmR60adpP3Y9tIICyq
U9FvGnmyWDM1WxShUuf+tbzVZhhNjMEKiO5ABQ9ixetFp6kO64mD9HOWeJMWHNu280JtxbO8tQ9w
YKEqFQxvQFaCZ79px1xIxWiS/FQGqxnGHVeliizedMAssk9wij0rawSit5cTZTOMywPFPQYsQH9e
rysnZm8y5K99UhTTswT6dSctAm1vaN3kC722xu+zcFqozitw7FADxSq5Vycg4WPQqYZb18rFIaIa
ZrloEXqi7x/XrRgNZTHE4vNIHSBzOHcmqVFAjsWB+DQnGG5E0mbb0/CfvzcAx+CmA+qKyiruxfXm
ZUKdsqiBlIjkwDMNyOjQLjdWXvXt1YOUmVcTOmqmNeHe26TnRTC0CvGNIah8hI7gBoLT+lw1zRpY
7VbF4xpD2jxQC+00vFfW5NIUJ1mi+kLZJlu1zGGxxELc5ZmsbFFCHt8ioVuz3kvrmzv3YGeRZQdh
1vUuooU4yAvaqn5cE3RPRl2SYNItMszEIg0N1X98NdACD0Zn6HwoSQQ31+JoMXbl1FeqP+WVahts
6jZd066Rwiwtah6UglAU+YIbxhazTNlUob/A18PCotOjmYLhJJFXtNLSeSF6B7kGnpIs8632OQED
ptzmmh8bMYYIMJJ5Wqb0OyOg0c5sUQwAgVHo3n9bC0tDY8FMxomKkopOYG4DiTYwsyOqn2olc4wo
QpU57UtrlMx2RdSC/wqUxEw3idXNFCLcYSmjmtYkMFW/MvRsS/NROIAJR9tpUt35nV6HXpFF3W4U
NMUmvZwc8mGUVjEb8wu79nwwSVQEVRhBIhPsZNwLjAcWiiwoNN8UC0QFw74loUuKn1oG5jzJohIY
ljVULiwlf9VXg4al/YY9B2kSKAyQd5j//sKHL2tTDINJVP0o1dHE20SDQyJMJYPvXa7s96IoxNqo
FYJgFjHKtahwEHSh6wzNNzQ01x9UpRn6p2SMM0xaF9igrNQkb7U0xrkgIU5Am6QRncfC5FkWVQSD
CHyBYhJznenN33IIxJXo4HZRsxR4BypqhfBZOI+ymTQB2lXUfLk26k+ZmcomU1DusuK0WcNCLK4I
fp4M7hSoUJ7onOoA9mUC+CHNNurBNao0PQYwYh4tWTEKi4JAaoFiLpi8wMJwfVJSZahFw3BSMNbF
Wxbo+Q6j4ssVSgmeuQTBz2zdZnKyb3SHwcEAmwQFH6rFga+GJn03y9y0QDYuPNZ9zfZdr4qHcJik
fTEIo5uAd36TJmK+bfK8e6mkzCNJktliGmCsclIFW0Ng5EME/PFHUo7lox71msPqNv2jo7S4ouYX
Th1TNNEWiqMA8Rk/D1Hva4T+cRP4eh4GNg2RTtVy9VXNViHxt/kEPM7veYKASyKvwHndnT6gAqvK
gd/CfGFujBhF7xpsNShJCyH+XVGtOmF8aoXpMhqLMGky7ekbS1Vpbck8/nA+LTiocIdxI1AS54s5
NJPBn5dEhh8YSeKUiTicaiEyW8cI002V6MGOYfq2k+Zw62owG7ntGDzEuVk/9lGfHrPUeCN1ohwy
KP6VMHXhOOC+wB9Djy4uLD9xTZQ6ZrZdaPhGp40nLURZkuZh+Twh2bLyNG6NIqI5THnE9F4QGaGJ
7/pptN2c5SrK9Nib+f+R9p29keNMt79IgHL4Kqmz2ml6bI+/CPYEZSpSovTr76HnxW43W7cF77OL
mQXWgEski8UKp055ZvFTQ89QQ9HrihmKXx16hS130HkMiiJQ9wEdKTJJjlrUUqO0imNp35lO4yoT
eKzevvrg8pIDsoPIosNOiclgLAXVtQx05hNBZbZgyi8dLGqeGSFndVvSVTSAdmDUJ9EKgXsDHgXB
VGqZQ7Q4KvNjiMf0Ps8SnnqNLS8PjXSPq9Ovb8vjz/fFw8qBKCBYwoGhOghbdnlUMZ/VTVFdP5JC
1r+NSLP4vU7RDR8Pv6ewM4BO6SZfiTXnSZUZWZB+FW1BOhx3JLphH1CdEFZL67DTmq4vj30W6ceU
gAqpUhnbtHH3O5Pi5L6M5caLnUz5dnvZVxrKBcPR5cggvBVi7U6jhRZNhVMegR50JlfTIkzxksIw
Ao85WEfYupi65ndasfGrtxCCYaCQaUash7qPYKoSDMXoiRJXRzoR4EzgUa6gTolr50O38Opeu25c
FlhcAVOEBQbs6PJsU4OA1E0Dx5NRD6FPmsoJOgY3TSkV5WGK5fiPDcD9PuwY0GlWlKgPisPI9vZO
izBB+BT4Cj6NAUVEPmmPH8WZ8zTYUQwoQ1UdJ6Uxv+kSYCuywTh6wcK0XxVTuNJhJGsZJJ/fCoMa
g5uAaOxxLLvcnZzM3AOqb6270PlQo4msJwc0CWaDWWBZV73f/tYrE/n5qag4oPCCRJtovaukN5wq
aapjFqb6KsdQagIve1MRW/u4LenKeYAk2GFUM4EbRM1diI5R9skUUwIObnKUxK/NHvy2MisW7DC/
PpeXm98u3rsHqCovA15ufWK3YZ2YtYYKaNhlft0TFdnfxiweu1ZOB88kncF2t1d2vYdggAAfFXdg
eVpDsP2Ixccct9oMan2Kpm+kzjBohgBfVN9XrMQsr6+K01EWlqFZuM/XpF8G1Yapo7kdZAMF0MpC
1dY+ghVaNtxEjqP2y2gNDj/DjeIT+vCKibmuSm/aWhptK4jUDLPPQtlO+zUBeWe04Jlf7yNIezjL
EhhdOKZXuLxQmanJSGIHDBA/D+0WceICKpZ9G8LYWCKWvlbHS2HCK4AMXmwQUDsFFPgeFxEVOE5Z
an/Z2iN0A4gPKSGgbwAOvlRHuy3jqeglK0jqXt1oU4PRztCi3k10AMaHAZMdTKNDD2ujmdkCyOja
4MMNRcYLlR84C3CpL2W3YTo2gxE7wWQzv+rDQ8ISoAPa09Qrm1o63dbKmf0ENxjo0UC4jiZdMVcZ
dWM5pPAQA1rno+WOhpxLXmebmbPgLlxpCdivEOOARhUgTJ4yulyWbtcKYpCqDGQz2yYW3muVKtLK
UZfqZkuChJfarG0tJEaJAXxmj9EXf8rh0aqShbfiatuwGkSIsgG+SZQFPntgzp6KMBzbOAlZCdhQ
l67TsjwRmRYLGd5ZIZ9wKyTO0djMf34mpImlXAptjBKkfQIgoxHR5E6OCCELxndWDvhr/w6Ex+z1
SzmGkyNl5NhlwKIk3A0FRvGgrrzEGizqNV516DTcGIC60Icg1vjirrA5PZlxMEevQuMhpakbpqvG
Gjcs+qJphyzA9EC8pnLOdmD7L1c0mKNlVEZoHHL5we6YV/tW1/m3b86Vu/ApxOQFPwcJEMBILoWM
+cgzFY55kFNTAoY1Tp8n3SLPPUKifT060WuHWHU/AaO3ibQp8Wyt1V9kakaPJmswi0+yidvoUbsn
Vd54rNB/lqWjYW5eqkfmgsMg+q/8Y9F1geD8k45fDHER34WpPRHzED1b1WptbJRVf+x/3N4SsbMO
ABDUppBpwERWFCSQn73ckkqbxsYucvsAR7bw+sKJ1nldK2tAsssNKoLMJ2ODOQustv3UTrI7s0UL
gtSZJEJKkIb7UrXrVWiV8Z3VtuHRkpLy1Mll9+T0rN9CsrybpjhM/aaNZL/rFIe65kg5j6YFfLcb
K0D0Llgu0TfBosBgaAFaBswn8qaCQQG4upjYZNoHPR8RGG4Utd1J9C1DfuP29i0JEvzPSh6B62gt
+9BPB0AbMG9Vc4vkPuuf/4McPKPIECKrjaLm5SlNKum6RIccyxhdaTJXDkneKr1escla3xY1c+kR
Hv4rSjAto0lLuYht+9A59CEszGerXnfjsTNkV1WHBXu5JEw4KMkCTZoKJsFDhmVF/lFqnrbdElvG
3CE5eBBBNoBIAWmqy81Tc5poPVDfYJmeiDdoBdm1ZWNv7ZHe6daoLJyVaJu58gH+YaFfnndUiiTo
cq/FoVJC3NA4zM1MQv1GTciC5omtQYggMAoIDpxioS8O1BaCSmTIeaWOVcfBoCYVZhAZUYiZOXHX
v7RRb2GQjTWo7+3Qcls65jHzWIv2GU9majd6WenQE7VlEvtNBApvF3l1LdLcscx0zdWicfrozSJ/
NAmGZK9Ipqsh3KdIU37KVYN5GfJIm8H2UfRBOJuoUb1UFbsyfqaCkhi6fWGSODJUuFiFprPJSA3p
AAh//b23XHOLCWRSiulPCxt5FcliI+Hhgiid939YSFdcqkfVmimxbRoFoLLs1vVd7ZIP3vxa3FdL
78+VagDMi8KlilQZgu8rOLYy0iS0FBYFTgpMTm8/AtG/1RuMWZWJ5HbKW19juouWojJWvEz4Xymu
u0771SgtYTevbt7lp1jCqguka5QyGaKgk/YF5pmqtN7kYL8dMO5LIpsv2pRPYeiQwth4QNDEeu3Q
laMRd2MUJPlLokmrfvzTx6ccU0d69npblOhL4jQtmReuLJwmb+q5PE2pyzTA0acoUNLaV8M9Q5/D
GC9wsVxZFHSkIuuB5wXxL3cpL4U4RtmrcmklQVPYRxo+h0q2GWIQCNOFyOIKnoTlQBLWgtZb2C5b
MJC944RhjBE5ga5IB8Mqh5WGOKOrtfLbUKOpL2MlW+WKEa3NSMkeWGy36zEG3/kQ2/0G/TjqozwA
tl4qcK1reC4PIdz6e0q0p7JH4ygAysMiy/zM9mDYOvxfNG3xI+B5wTMvWA/RO5IMSRrEaL3Rd0oU
MGOHem/x4OyVzDfe219h6K/DR/Ib33z7/PnvPk9LQCBkI4KG/cXhiNlUk4Rxq6AwEVAM7cb84DKY
HkGv4KQbNmCQzm1hV2CZS2lXlMVjAgh7rUFanf6Ko3qXVKOvTvoGZmZtOehEGg89iP7JC2xpbk0L
a50Vj+IwOgH4BC7kYy43ukb7TzPKRhooRe/qdQlQWojypdG7aFVya5nhWTAeDONH1LzQVvfjFAi9
21swY0ec808QrkKpZJmRGSb2e3yP0mdr7MB/7ved7GlLSKuZN4FzRQGRgTofD/MvVxszSwe3FlYb
jtuh/sNCkJv2bwW6HNXou5HRhRjrWovBGoSd5RUAeA6frVtnWjwQrcsblcaBkgS9bXqNDaYVYMKN
4uP2Fs68QJCkIvwBtAtQfTEsscMkUlN40EG/NkAgVx9zt/ZiEyPO2gWFvbaOyJrxWQiAtOBtFbO2
g1TJdqlrMTJaKu+4wESU78WSEJFOAq4JpMAK81wMknRiSTZV2gkVxCgJhhULwr3pPZn6KvIlv/GX
5rbPHdK5KMFPSHPS0T6HqLr8LUle9EicQ9csRGJXjSp8QQAUg0ZKhc+liTUnMx3bpCRtEqib+kl7
lVfoxnMba/1Yf+SM07V8v60Rc8d0Lk/wWLN6NNSUQl6ptF5e+XmM0tO4lN68NpWXqxLuU2aMLWbY
QUoyrZLVGhgnZdU8Or8X56xcuz3A1yPMhEW2kMAVHXDJijQrNI0EvSgvllY8yFG5Ka34yW6ydTU5
XkJar9FfnQhcAnbX3E+j9KdGH6pEt7f3dcZgIoJCYIjQGrAELP/ShNRwoyurKNLAulfuzWf7l+n/
LH15iwGe+Pe2sDnVPJfFD/nMfkxsrBwOtwpasq9UNDRZH01N3YEtcUTNaQvuMzwEBBwIdrndPBOU
J3Vc5/aQBqaUegQj7agBZqF0wee5Kj/zS4BWCST8MZWVRx6XYjgcICLtlAYoOD+mD+YemNDiqXjC
SIAA83r9MgPX/JYuWKy5XeRTTdBOgLQ/Up6XUmO9lOJJ19MgkqmLaUMu2p1d5Gh6fcHVmrVaHO/H
Jx+AA0d0Ui3E8QrUNAlejbU5utNhwPDufNXuEAAt+MOzenguS3g1qyllSi5B1gDiS8d9a90XeAkg
Jey8YeGBnrt856IEh7htQJyG7HAStCtj9Z9+OYBTqCgDgYPX6/J0ZKVX4yhEj0ObdmCxKgaXO2b+
1y8SMLn/CBFWgOhQMSfWwJ3EJGyz6u4rrXQz5zFqlsi5Z/cKWXzLQZiGzJugbCoIRxwno2mQWgVY
ZqT0XpbAx3V7ObPPPcBXcCowNAtpfEEKq8uqaXLc11Ht2aaJFTyTzmT4DQDCKE/YP0dJk1EzNfJV
R5izCgdnaWDftdcGHxkQP1BF4Cojhrk8N4TzzET9EHYwMWJfcuxDgzb0VSxrf8a2MnymI7a4vew5
K+XAeqBDGDx6QNJcigwnvWFhxi9y6myQrJm2CH4zLwWr7cIGz5gMeDeAOQDPh15ssQxuVjKtBxJl
gWL8KbF/cAm0rPF4I+2Xl3QhSDjIKKa00lMpDQw1XwGjvg8HIwAhxuq2mJl3mseaaH8Bywhvgbzc
uQhd+n2RZFmQDE69qkISDe44OR9miqGSKEZi/DUYod2O2EOELv9hEQI1c3QXHyAc3SQlDYKbMgta
RX5VJXlDZeM+H6VtKJuDy2z9LjW1lzqqtyOfWYYSJ/CTaQ3+mRSUriwvMNYUyGT/9rbMfRVybDA7
KHOjd1f4KlICiwd2hyyIG4xYYOkqn56syljIUM4pE8ptqDojrYckkRDL1qkWU2DY+NrbY12/x9q9
oiZbB4mary8H89CQigIyEwZbuJIJ8lCJ7ORYjtasFB3twdZHW3+5pANC/nMposGmmjWEbZEFdGUC
AxGT70r7u0SP9ffbq+E6eRmG82E2mAnoAFsL/JSwmkHrnXRopjyQVId4TV+VCEmH1W0hcxpwLkRY
zGh0lR6Vch7EOYhdVeL+h/ttIV2HVBh6wOH+XF68Imowz9mo8By0r2r+nKrbJv1zewlz6oVKFGJM
cMiCRkGIX5S6CEEoUUNEdFeETyzb0dA3i91tKXOnARAsHhuACjC1R9iomoZGwwxYRA301L/RvNZ6
hoE+5wXDOxcnARj7rxzhpW7aqpQGJc6C6jWHNyjFboiBx2EfunLUeU0tb8Ii3+dV7U5jkFvxHVH0
hfs697pefINwaGWb08qS8Q1IgpFfqFqZv+0f1aGx/bhcxY+3N3bmHeUTBHgbM/DyyM9dagiiwqQ1
hjQLSikYk+Ke5Zhc2W6HDFS01VJr1oy6I4GKVAGmc+MRFZH5tEn0yEqVDCOzJ7cz/0QY7pRbxsKl
mtFItPAAPYuaPzJoiqCRvVTHQ9iMOEP7Q8Z0Uilag4cGh7iEZ51dDpLB6A4DYu1q8FUa2bRumYpn
mjauWkbeNO1HsoR5nFF9XkTl3U+8j1ITljPUJGlTy4JZtU1oY+TJbfMfdgxHj5o1sDs60PWXSpAP
bRp1rZkFdfMzmR77HkxkYAXMmm+3lW3uZNCYh7ZpqBocN+EpwlAMDI4zHCwFfrA2xOAJijwt34Cq
a+Eizx0NDAXHbiLgAz3G5YpQ6MGgUBrlgYGBxFR/ccDUY6Vfj+y4qeA4Xk50ImLcs77uw6JvIcRM
3MheOdG9Eh/rfAldMuM+oZTEkVy8mASErbAYdJWwtoCcNgvdJMlWTZPsMrPG+NWgL6N9TO09GiE2
tw9rLsSDPHS2QC3wol91jxW0GadBweMUqI/oGKCuvCH3NthVfPqrzwDJWzi06/Qox0/8K1BQj0pO
0WCVcYEndZX70vdpRVbawksyJ4Sj04CGQ5CEtsLLzcyMSS6KfsyDSXnIGAbXqxXwfutfevWysH/c
QxA8CAOvIvKHwPkj3yvcqhSk/YAuajmaVdxiZWNczhpTea3n6TdG3I1LNYu5u3UuTdB4Ile1hLwp
lLGPgCr/0CPwTcqtt5wc5b/p1rq4wTrL1kxlpMSGpGMH6WGy8i17w9NIhlVnemXm9dkhSddt5dN6
n61vbyk3dbck81t/JrkyNa1gjoqupmMVB2zV/mqpa3/8b0KE29ZH05REFo6NtZu39D37MYGW9Om2
jDnzhEZohM5w/gFZEWXITUydMS+Ctkt/lWi+aSd0M5mt/7+JEZ4OqZVZPEpFEVStsSUk3k35+Gbp
6ZLbNLccuICfYHVEGaIhBNQt1MiUFcGALmiXor1mnQ0RLzQYS9m0udcQ7wdATpxXEa75pQoANQIA
lEKKwNFS01NCNOqamHl9e99m7hIg94jIgCNFYkj0IFjUOM4wwUYgt+zFBogEWtVDaRSYuAVJn6Gv
oNLoBIbRU1C8R5FGuLaWXds5tVkepHRP29g1ujs1f6nLDa2AvPgp9/sx+Siid5Sea8Xwxm7JvZhd
KyfxQTKH8+gInnUaNqXGBqh7KW8tBG1Vsh7CxIuWnKVPnb5aKWoqcP8AXEPP5OXJxS24HfGnCMC9
uNa9yf8o9hj65GrIW5OV4WUor9w+xvnNPRMpKMuURWOmD0mBqke/lvfDSl4lbty5D8q+3rEN8YwF
iTMXwZQtdI87CIaA+eDae2agFKU0nF6GaQzzYlOCDwzVKSl+uL2sGSsIfhadk8fx8xKZh6hZoe+j
C/MAA+zQuruZcsVrtMcufJbahZT5zGMJtxbMHTr6T8DzJBjcDszMtZHhthGQ37h9EaWgBEyLTTHq
bFdRxJMFejCPCTow/8NO8unNvOeAJxSEZxrJGlUt8E9g6UHf/6ZB2n8dQIJ2M+DVUeOHKQFx2uVh
aX1YVnEUxwHtPirA8GUDrZB0X6B11UEh+vahzWgGMrIAjgD/xtvLhHsODrPWlKYxCaa48ki9byMd
A7cXgrmZuwzvEC40ALwIx8W8LEg+CzUzdNTD9Mdior5s/DEd1DS+jh7hfV7/yhHUIrFiOIY6ymGW
8WSGlk+l97R8Aqh7wTrOaDpsPOpu3DRCBwWH0FYM1oC2NglAebqyETD4iaGgNK/A+Syyt6mvlIVj
mt3BfyQCM3ypE3qraBX6DpKgsnJPR/ivpk8EHKsmxgn9B4U4kySaw7xKiUJClBTbEFCqQcYCzXdG
rYUgZVbxzuQINtChNeOUgUlQ1KjgaalvFAgjl4hB+F0RjDscGaRndEAHkaAT7hL618LMsAlAFI3B
No6SbXttWApT54UAmYhmHaASxcPJhtaQhxTZLFRhJzP6A0btX7cPZcbeYRn/ShAOpY+ijOYKJGRy
u8r1dzD4eo1sbSXlCN4CH6Gdd1vg3JIQCaMq/xniiwQJ1EnRAmxCIEq99wTMCPLYPN8Wca0AGn9t
AWTiEA1s3qVKg/MnZEoBGy5VtlfGmdt1H2ypNnK9cVwIqOE4GzCw6YKQvrWyiSJPHpRVuM4d4y7V
viemfogZu4+LDnQt1vb2sq5vKqD9eCBQy4Uxgk29XFYTSroDDHcRoEnb7fEQsYfIPvXplw3CpRjh
+ujUyTuJlkWADgLwK1v0bqruzCWU3NJihNchqcIubkiFd9Zc5bmRuEmLDGNR527j/L69b9c2FQvi
hSVU7yyUiYUFqY6U26k8FEAE3YdJ9dyB26ZiLZYFDG1s+relzekFqAaQQOfjy9CYcHlKoUwlFArg
SccpKvsJkmMSe671zqub7g/6nZaTMlfqzm8vSmbwZnmTosieJ0VWx+SpooGep43fAqLpg6mr3GqU
LXEFzYiC7wDmBuAW4MCLYYIFbFU5xkofZEmIUUksf2WYzLqeLINubm/jlZnAkw5YBKf44K1MsvAQ
NqGpSnXd9wFKqr5kVX6cL6RF+G+4MOCXEkRsRBHmZttUWAtuq+RSKtMVJDbriWTdFuC91JPkRl3r
Ruv4LGPK99sLvE42cfl44lE3BfAV0zouFSW2S4XACe2D/qeuPureTrEwEokA4wnmTK/x2oX1Xinm
pzwkTBBzobgj9jnZRWlmtY31stYrf8dAQ4GHnvqTtPDMX103QY6wrr4OY7R8qpDD1pFRu5Z6ivxG
u1MXi/Kz2mj9uyLhqmlUT9XQwYqg8fUziGV3yW8Hc66aVeJ9/yP72XrhzJaWxn9+FuxEURJjmA4E
HqefD7GPGYsLj+OVVeR7B/ZvZD5RNcYTdikAHnvUDjX2bvpZJt7klaq/uq12SxIEY1hWyDgWXAta
85CD1jRsDVCbgiH5520515GosBTBwKN7m6q1oeF6JU9p6yfNg6673TYIe7fKXcyGeGGYPW5g9OH/
KJhblrNDqow6mvIIgo171akwpnZYx7X3Mqw1eWvsfzTvlbuwp7N6eHZq/OdnEqeuzpRYwal18nOm
HfXoOdcWaF+WRAiqXoaJPCapjt3UHnr2MdjHUntb2Lir7K1wYoJ2A7c4FQVXviwufNB+ObGnv1at
m/loDCObUF0wFHMmHoyIaEiH/4yYVFgTWNJTDdyrfSAnzJVDPMba0pS0uW07FyEsqY3RTp1GyRCo
zB125iFZeOyXlsBt7tnJYxgDgQwsoUvf1O4+7Z8WzmRJgPAMxpoitbUeD0GI7EO1Q+NAHd9p78Op
P9p38uF7cp96+eNtoQubJlK8510E6KwVDUFOar9Uaq8EPpEszXablQK+DRAd8myLzX9+tnVVAu6B
nOBoQuapLoAAzYItnXvvQDL1jwBBvUCiM+Rtlw0B+QXshpcap7bY9P2qSTb6Uili1tohRMNcEBvF
PpDDXK4mJnmogkloCEblTeY05GtkqNzYxYhV29PfcEgLq5vzXv4RyHukBYF9xrrG4gK9SvPkxLM+
OrC0DBgtgwzZgprPb+X/rQ7Crp4lmg12Wg5IZI5/HNdlf94XkJwz2gAiJMS46MeAeyz66Da1BjSz
Qeeq5pGkpzw+junptlrPLOJChPAglWVVWRnITgNV+VHmv3Bd6/K+Rf//g1IuXFuuWoJreSGK3+oz
3VZpha5jjHgJirxFouNds38wTBBRlmLQeTko9qIU+znj4lION25Dr+EOQQWcwfaIjUQeJsPozpIG
zHg+WNG/kgRDxxkwlNHCZerK1Mswr0cn0irTPClkrrmwezM2D6TRNlIqGKLpAMtzuapIHtXRrvIB
GHfqEn1yB2S/buvC7MZhds9nGA0+Q8H4GIo2dVkFhR7kfVFHa1Amurq51VmxvS1obt+QsEZFGV0w
qMsLmmDXzBj0nDI0/VM3Ybu8erHJD55fU+jX/Xukx1Ge5/MjOA7kctvyMh2SRCsZcPL9qZVcoqyq
2gPeJPsyNAlEeueShEVhbF40yHrLAkw8ABOVlsYebchSIH2NCuJiADXAH1QO4RhfLgh0T5FlJJgg
2GleFcirsNzI0paZ7pRv6l251J07Zx/OxQlqN9gYcSoxHFWsZQfzl6RGfjK+qNFKUTZAGX+RzgXx
3sXihNMakZd0WIbFGX3qF6XsFpja/EXuQ4DUUNDDqwS8MIA0aOe43MHUkRhJ24mdgOzCPEGD6Ds7
MpcKF8LGXUkR3j6SxXmi5ZipZ7ymwwZUKoMCmsUnDNWThtfb10lsaBBlid1zZtpohdRCViYFUvHD
LkBK9ma+qSRIUFXrejfOtuldyb6p4x0i26Vql4iW+ysfxViQWCFyvypexolda+B8Yyf0h4NZzi/6
lQuOOWOXHtH1a6+fb6/3E4d09pJcyROuGjGJleCQ2Unf5N03Y/J7DNJcY2IzQS2PbIbt+IE/22Q9
4m9pl298c3X7Ez7HEN76BMFW9jzn1BoY62PLP3L7vkOTT0n6VZluW7SspgcLjReDktzTrPOb8ofZ
vY8A7U1kh4KhZ5eHLP5d1isTwwbZoas6eCdPE9lkrXFnS5h3aA9eJT20Xb3rTGU/6IM3LtQD5pUG
iCUbWX/gD0RrH3amSWlssROmS8heuOH/NjsMhsV/Y481a6Zu4r1/e98Ey//35ADJ+2SpRUlHsF7V
6KDHUpXYiQHmpvtVWaOgE4164g5gcvZDa5zA+Yam9dti5zXmTK5gxlgddaaemezUqojuez8hw9qA
f6CHDyjwZHq2HqQXpdpE/ZE6uyECAZjjJqprDoYfm69FBtSvMXgJJnGSQ7nwdWLDzt9dsVDJBSum
iaBPcFtzG8O3ph5H0eipaya/8uoO+b3cRtVpB44ia5DcZh8uFh1E1tS/cjnzDk8lArIrBIK5pKMJ
NcJpGHG/Tk2wv4BpxAwxwN0mfuiMbhTlGHu3ksJDg5yBcqyqE7IWCjggJpq4xaQdLAxLNx/Gcl+B
Wfn2oc1tC6IggM6QVgVTiOjy9OZAzLCy6alhdwVGF1XJE3SV6YmX9QRzAk9R5Q5jsDQefUZH0aKl
gQ8QbS2gDRJ3xaoJpqRJ/WmSn1ul3Ezmpi3rNSPFShu+FrDwE4AsEJeBpwSlHREo4DgFWh10uz/p
7L7SY7cfnjNpbarIyh/QK6M/LWypkM34K4/jRwFnAe+cSG/a6xIxJkXrT2NGy2+MReqqgly0eOue
jDahlZZjkE2Cw/ymRoO1zwnmV97+hpmHESS9AACBSROBjTgUutLzXG0Spz892bGKDLPuymiilH7l
U+PlS121nwVHwU4DAgxMEmycDCpJ4anIJ4dKpDCHU2aO5G7SDekptzoJ0wuzyASFSlfuGYXGa1Uz
+lEHtmWCuj8ZHbpKxkkNpMnGkEVTG70xBMkW3ONqTa3U9mhX0wNN7O+YG6n5ljqa3mSB8bsPK+LV
DowZhtx2Kw2jPxulrTYSjZW1NGDupz52ukvB3r3W5RGp4JZqsDeGVk8LJn5OkWHzQAWCGggAvYIi
s1iuo6TIkBbJyQv41x916cMaHvv6rtW+3z5UMW//qVgADANxgPoiRo0JnltudwO4WcrhpIcrR99h
VunOUTBvK67cavjTg3QQaLCXsR28wpKAKl4qo4uwov/7ALjFGK+LYqCIsqx6Gk2WVA+nWl+HzN7Q
Ol7zEbBV6YP88NBMO5LsC1TyTf2nTL+VFATHtQm6mFeSRg+3d2NOxU3wOWNWJaY6IAy89DANMhm9
blTDSQrfavpzdO6zym1M1yrvFh10IeXxd90oPKEWDuA2ENWXskA2VgwxocNJ7dIPwDDdzDLhgyX3
5s9eqjxMAKbqAhpo/rDPZAqvadQwtSrVfjhpofRTszdpuCkrPKHRvszbDeAt/kjBpqMwNySTr3aL
aDm+gVe3Gn0sDi81y2CRvlz0VHVgs1S64VToBz3d1TQw8mNG7zGtt1slzCvRpdNUByWFCZ18cpyW
mJhmT/jsA4Sr1dCi1keubVosrYy8cJlB1uGDDvJwCmoxi+gLPv7SivkHnSVP8ISbaWrimNNRuWNK
u6sLJzDoUv5x9s3FBf5nZ4WwRRowQs1JsbOj1G6VrPZlROWVuUsk5mKMHbI1fN5bvE4NtzA2t6/N
/0ev/hEu5lhDplrDqGORXb4+mqZXrZBtt19X0/dv7XbB6Zo/QUxGxFPPRzYIOiyFDZLsLWRZxY9a
3nbZNwJ85/ikhc/Ogqj5TeXEgxqXhrjz8vCSOGJqIjfDaSC/h+Rogqk6RPROfLSvIRdWhus/Zffn
v2wmOrHAV83J8a+8p7IjctfjklK8XTbodtYGwqUKs5Y9yXF7Y2vTbke7bfz7tuBPquKry3kmWHgK
MK/KzktjwOWcdkr8BKrK75MMuEkFGwg7GPP5xWXqygmG2UUYk7EbhmPV2VsHzt3QpR7Gku5S/RTX
D7X8TQ0p6I83yHUxJNWo2ruZvrX7hYiS24tbnyx4CW09dIyW2CtwC+U7Gxm2aNh20lLP4tzWIK0G
lkvOqQl3T7BbMRtKOmFYxSl1jsY6XhHqaW3lFs+hsTEjjLf2c/ACgHk4/2i/O81JImh8mEK3dMIH
VToigjfLI4jM9g2wJw9s2gzaliG+v32CM1cD+B0ZTUDgWEc0InwlOpFjpZL4bmyKac/CR0PbYQi6
P+r3tbHEcDgvDIMJQDeM11LswwiTiWVSYeAeEhAgbyNtwGQC18x+yujBJ3264H3OnDTW9q84wb4B
Mq6Ayl0fTo7bBOFmbY3/afP+ESACKFJmGJg1Lg+nKm+9WjZXI3mP9tHGmNDjNiwR03PFFBT3fDmf
lufsWailatDbEcs5GG6/sFWfuJVbv1wwkXqldRnp8cvV9FsIIJxqtci36DsS1X6jd37b3Uuda3U7
GzclZDKImnQgeZr7Jmz2atIds3EpRS2mP7m7gwWjzw7oPPQiie244F9WI/SvQTfl8sGxwuouHnM+
Qb5TLc8exuxHrxi/4dxbeyNtG+IalHwReP33G9AniQ8A+hWzoC7Nea9X1Ik1qGxVP8bqE2rpGA1u
RpGnq7vbN3HuReTkLv+IEvyMtGal02gmbkdt3ddk273WyIeOSRvI0j752Rh+egzBwxIuTYGfVSxE
Dp/ZARS3BIuoZWHYNIoEwbS0XckZMKuYpd2Sis24NTzs/UcM//mZ/raMVOloh8NJHrd2Mq779lB6
rGpc+iOim4be04M9uaAmykeQT5J3ZWGDP5vXrnT87AOEs+wqJW1yI0YyeMfW/QnjNxI3W9FN63UP
98ZaW79J7uQfU9kd/bs+33Ye23Qeoohy+7hw1vwsrz5F19FtbvPUg0jbEoVjQVFNQkIuv2OYUw4M
igwy0cbPm9c03cD/c1v9qX7t2s7VJi+c7hz61Hk0/HH7Q0RCzr/6ffYhQkhRZ2U5FUmJtNB9X7qv
2H/lqS22nYXhBJsCk0VznMiTlXo94lZ1CKbsSWnW3eS1GfW7eg0GkOw+Rocq+SKd1N8vQ/YeAR5P
NItE3i1cYMdOEnbS+vI1cepfY3eIi/fb6589B/RjcUp5MEaLwYWtdaOhpDgHwhQJWV2QJ4dy4psN
WZVhB8bLJfzg7F3jhUTgpvHgineNoOIxFDRlJ5B9pHutnbL3MU7JQj/57FU7kyJcNeZoYW4pNfYu
o3qAocXRodLieF0anfPt9g5+jhK6UmWUVuDsOBhxLlKk2FQmTdJhC+FP9etuPe7VjbpB0/x3aR1v
qldoy5r99NOdvG9X43hfbqLgJduNa+eNrqNdtaJrZTOsyZ/43bC8lu7wd7/6lqxzb8khmHPOHQTq
/3yrYAHAzwpEQQULkKqxW44uU5AVCI+Y+ZOpqmvX2zB66o7/JRN3IVaw7CH4OBKzgypL1TGR38rw
W6/tbHJvAAZWPFQKrMztQ5k9/7N1ChFkmdlKFts5O1l9Mu5LxppVSftmZ9rJUtf1XDIGi0MKi09n
xD39f6R92Y7jSLLsFxHgvrwGV20pKVPMpV6IzMoq7vvOr7/GmnO6pRBHRJ2LAaYbaCBdEYxw93A3
N6MWV4HlOfXDarjkZr9tLN7OTpzB/JRf5q8LWvy9bGV27Txe4OK9vTJKLbBjhnksIYP/ZHpvB0Ww
UC+qXNxXdSCRIBd8AgCwspLuLUfoK6tUQpmCTU/NAiyV73NzcKRmArT5WDnQU6uyA5iPeA9VXZNJ
17zG8vf8Z4/pRyXXItP00Nm+sFJz5PFuQINJZfoVZ/hfrse/ZuhgkEAprm0KNLo0lPlPsabqHbsN
PcIr3/5HlwVE4V6YtdxzqTWBsj8/c0lidFqiAeOpx8dcCxq9S8g6fqrpCmqmTQjF3NCAM95Iw6Q3
ngV4sl1lvgEEkiFypzr70OrPUtkwnz7zmx924FzTZXHtybLUOrv5cdTx5iqmy2IBVyn1TD+y6/bc
RBdVNMZ+k2I0QId4eW5I8S5qVdKA4kj7+8LujX3qpDOhBn1rBp++yHw9NNN8HytmU1S6Uqz1/xff
S4i7AiTqwMBEi8YxQtZ1YoWo4Ynv/OjI7YfMgG3Hfnx1/8vn/tcMlW56sp9NM3jiEjGWCJoGtEJE
9aVJjxj1MUsMKyHl4QEVUY0EZ03CgVABV8uRf6SKw+bHgSlIEu64uNP5kFu542t7QEXOkBFLle+a
4QKOOF2MAz3zLInJz+0qAeKy47zabioYDV6udBzbIirEuRWF+1h7Ksvoo9BOWuRkfrGb2A9hek7Z
bdQ4Xtsa4L3cMuq+1NYA60uLBl0BAsYsRXmn5huqQTNI+Qj3opTDpxh2sx1xMIZC5vZdmkpruzwf
WjpnuDYoUE+BRhOjoASIwH+q5ZPANgREuG1ohfk25dfaBUuxAq1FFqTOM0sizUCijo3AD7mHG/zp
5191sGFBF96Wit1/PT7ZS4bQY0exh9cwEkxPXXmM1Kszk9llKEtjKuDEmNYtqt6Z8vCoimveeqG/
B5QTipqQ35v1pSjPMMZ4n3sdWqNTrthx6/ZDCpG2TlfbraDttILbCuFvLfvLqdY/efm1WSoI+lwj
xFKgjJcQDCH1Nizf4zXOh6XjcWWC7pFP0jDmGQNNxq5+77tjVQ3Q27PCRCRqfKnitei69N1QNeWA
QgAiAxwAt6eRCb1SYHJmvDQByjgxnn3KmW8dtW+dAJ3Cvz0kGLwH9Rv8H5rdUNq7Near1RAFAVQw
RQBWKqvjP4UfOU+UeCVu3N/pWzv0FVPjKAl92GG0baP8mJT3ArOgz48Xc/+auTVCufKmSyDAGAEZ
A6RDqfOix26ZfGStx1YWHu4wA/G0ufuDaipd3obY4ch2gMpfpIHTB/UL2c/Ag5PWnBjDryEt0m3y
dz78ZsbXVNop4/eICkIRMIYE1EApRk7Q/AzCXyKgDeM2UwuHFzd8bviINH3bQ2liZVvuz+/t76X2
HmjxUFJ6oM7S/DRO58apjU4mGGWR/RXU8Jol6gOkAKpgXAaWKmUTqJtYKs3Yf8Ncns5GLNAaK5i9
BWwNVoYAgXIY5ksxpX17erEoJogHDSuLk4PQBU5dmFX3MggDKfv2JQNbkGr1NUv6eCIAlUQiq2PA
loSe3bCbttO57DPKwEfYo6W04deG1O/zZBluHv0PcICpaA9TP6/vQJM61PyIPgjnmWpVjiQuwC/c
xdGvlTO5cL/mkKIACQdu6DteKyHn1BowH/4iVgjRg85h1is3lfFFk54hdVOUx04OSMy8VL6EKUgi
5eeCOTeAGYW/I2kXBdHPVP1WMPcGze72HSKUTOtbebNyQFZ+Jq0T4nMFXJgn8pdOjHkLlLRmo5Th
FgXX+BSMzdo4yB9Og9vIjvgHgMtMZTo326gnBCjYkjQGlvWyywnKaSU5yvrX15eof532b29vHx8f
T0+fWxclNvK7J4n+/defBfZRx8F838yzQ4+CFoEs96BplS7BHjgLItuDJVlgRDr4dmg3O8H2LOE5
tSdH3nBmfpRN1lYikmwjd5W2+z4+zypkysy/DtmNu9H1UPNVOYHm2UUCMIFYDQSnfJBbMR+1swZR
XCiVo62JeAIGkhkqTCvPcEGkhFWryBd2G3xo1uSA1OUpM2VwhD/eYG4O7/QHnul2QC+JmZW7stzI
CpEwtpp8yclx1MEMrr8fffJLJKVx2n9sA9KT18cm/2BX7kxiTAocMnP+RpOSKRiNKMBFLl+M3aE6
XY7WD+tgJPqoayH5sjZHjE6Ti0XgVp7rk+M4urM1TZtEWLxx3q3E1YUHIbb66tdQ+U8woW3O5oV8
UUho5p1RuwDyhZfI0fVyP2wTVJO2a9CmNaMC1VXGiYYQ7YAtwIPzVf8xfpWJKbwJ++kJimbdawMl
6Rf/ZWXf5zD1YN9pACcbRniCByX23TgYPw5H63jMDOsY6Az5UZKvedOtFGpzJN9UTwb2/SUi+idP
8qNzlk4tcVYOAq0rg9Rz3noQw+CVos3ceLfRp8oS2R+HWr54h/b5YFX7JLT2b7ylmTbmfnTu1xn4
zt/jVlmDJy4e+ivDs5e9al1ABQjlYR6GJ87g9fygvVSdXcZ4/1uN8P542xeqTFglCKL+zEWLGAm6
NTaAviMP2QY3LCXTvtPcfgJ5x2nwD96bEurRcwDhsZWtvU+BAQ2GxBMYoTBmAB2iW5sgImb6cPDV
S4EvKpluYefOyrLuY/OtiTmVudrDLISScu95yoW1xS0At2ZkhSajd+TtDd00R3RWoRhrFqmbCiBC
KyQ+o1wGozN63XeYp2oXu9wzb+QWDqiTHbwV9/inK0HdGRC5AuipQWIYnAvUEZW5cuT9pMYqwZHf
7QJdM0v9KzDAV64nBO1/K7cy8lza5ba06wPQENa8B6ntE9Z6TozQiYyBnCS7IpEZncGSTWIy//oW
/1bYoZEQRn8DfFHvd9ImOTCbRvctTw82JXjyXxhLXVnR4sm4WhB1GuW0SkNGqZSLUVj+2c2Pa3N8
fxoE1JYBka6CnhEEobMi7e3BUNCmb9JOUS6NIerCzjsxz4UVWdgxc3LiH4ExOf62trm32qqIusut
YBeQxm7sGB/Re+axDyD3drynfj2uLrhA9GrwegG2coHuIVK7MFOTUL1AZc5szR/VRrGmPW8S/5KE
uvf2+I4slMaAjbgyR90RmEuTKYvUS2tiPh3QfEsxUQcimvmZG6EV2YGJnJooxmO79PDm7Fhv7FI3
xffqQKwELFO21W2zyZ9CMpAONAJv5aazuyfPfGxwwZ/+QVtrEK0AKwk9uzlVEOKOkkG9eHZkCE6z
w4e1WKdc8TlrZqhkVIBoGKqmMIM00Bk2/lmzI6fQlY/Hq1kAT0CbBeDx/10O9exIIPGslH2vXt6z
DQZwrPgMROyzf5D3k91CIUNBiERR84NbMzz/YfrqgHkOuukYpQJfK7VAGal8nkijemn25Vb+lLeJ
UZmiodjjS/xTOj1e5nz4aGOQXkD1QgTmV6HZd9jIK7m+C7SLUJqhSOCh0ETzMR6wps+xlM2i+vyv
JWo//UYIIIYXaRctMHtdCoBr3deCEbcvstlzOr+S0s0u7H5hMtQtwC4Etz0fo6vIVGN0pZnSTLtk
++hFfuGNNcmz5Z37xwDd7YeQIDd6swH5wDhAhj/7e9YSVw778q7hoQGtLAksgXT5HqAUTenkUruI
B/az3PLf1W8QmZn8M7/yply0hCxhBudgSBVFrNsNa1NPbJWm1y6gzyifo58K5NMsNDPB7jx9KivH
btE5XVujahxNLHeh5LUaynMzXAxDMvnZP3OHaqc8sbFe/YD0JJ+StRf+QuCbU6F/FklF8ggDzB7P
wax2BK/Bi/jN/WrX2I+XHNS1DSq4anmhcGHcaUhog470n5gIO1a/c6tZIc9Y6DWoiOGY/cFrFINH
NOyACz2oMKWZdzHimiSn3t3wp9HQJb3ec+Y2PCbuY1+xUCiCQQC4ONRiMGRMs0gmbJcxagOD7FYh
pR3gSSrtWsTPAF1h8MwT3kqBARB0CJbq7a7/WmVBWdzbq19A7S20h32IWeEXVAYGus5EMQNL+Kpt
efP2xBsg9/hI3MheE1e89yXAQczNM2BKwNwkUg+1Ua1SDmRQ3kVhJ8vjN2XFbaffTNNbjzd4yQ7U
0rG3YEqcJRJur2All3XdFjVzYbViizz0Zzn5igPKt84s+IFdSRDmv3bjIUUUFzhUMfBCABsVPTw2
CjFkPoqYvyQMnHDcV5mRQ53B5IVWWMk3xbvvhjI8KOvQjoJ61oygvV0ZHwAeM06CdGGmJ67cssVO
jTaFRhRMonnMm+d9h1AyiQ4sYCb+yzScpJxIvIssTVcEe/hm/c/WUbyXItEnl0MHG//8VX3muaOp
L32ls5h58nfjAMUxz/J8o62NBsMLMqSTwP+XkvYtTkjTmXKJxDxFD8wd4p3gryB07kICVokQirxy
Fja8izki5FnSbH5RZoHqmWU9QuhUQRkxAnGCmYRR6QR84ZtlO3orJ2fJsirOzP/QoAHZ8XyyrqKd
KA1gB2Qq+SIPDOa6B/DL+wJfbOoBmxxKWmordZydJW1ca/Qvfdp5QgmFWaRKaLZQcaNnqtKHgoIM
+A1wEhxhPGhsxFspcwWOFIc0sNp8C6J0OTpM/jZSj5kW6yV3YHud5ZyA0SeQJX9p426arLoivnzi
WqAxix+878SqKYCqubaY/DX5HZaHtPEww2m3yYcPiXiJtLGu7vj3bCuJZ1adrDAiXm9V6l7Avz2+
nPd5/J8TDFYzCaU/DBdSC5VFcJY2E8pxkLI94f1UAXsMLsm2LHynqJvRqLqEN+JK6DalVJ+bRAZX
11i++HLaGjznqbqkeUafZr/TeYXQi8n1RkiVkPBCKpASfHiky5Rh8/h33wNAZqydBmQa8lksgc4n
hYDv5clXE1eo1WQDir/0iWfkTZBA3yAEgL0boJgneIOlFbhrSIkLS0qjvxW3hrtSJAkyxXgMzpVk
2rl1OYDyUTV5lyKClEPD5ecIV1asegIKE1LiS8ZycwqU15Bb8T73xReYVvFyB9U4RDFYOhcUPVko
2Yr13TS3vV4XnJ6zOtbuGyN0+2YLOKbk/RJXp6zmA3HrYGEWa4ZsDt7BEi3JIse5wMZ15rtRq6km
y6Bd1HusZ455F9h1yEGUt6trZwo8ccsHTGdhroS00VQYKoTbTa0vm7V08u5tIYJRhdckaLtCHwRZ
P+Unuga861Htu1UsotIW1brMxpI+i2VblZCPVgtIoRE3pWprPjtBE63OrCaMoo068msIhfsiAX4N
yObRVodwDVwHFe/8iA0LUGz4LveiBnoaH8bfLIi5Jh0DpRHeWaLR92YWmoJ35ESz9i1Ac3KxJGx6
TPKf/J7H/HfhpNDbSkiE7tj32NlStM0lU+F2kmBo2qvi+qKuMGv7OKen1Kedi5WYzUGcBrH1HO+u
/G0qQZwhT3ucqFdPJoGP966wT8+t8lSKGqmb97z/Ne6iyU7lacUP/anQ3tnG6xMdKvw/mERubY9C
z0PboPBdXn2C8/AM/3lkAI0jQbFtVZ3vnFg8NZLFegZvVJ/JmX3uX0VzHAwp2nG6Yoo8EU7SJVWN
3jM6xtTAv7/mdO4DPj7t1Y+kA1JbSkpQ5r4LukTtyNT2IJiCsvUPEvqGzZEzxR105d8F31HODLx+
ZXA6K618pj+NIWqrwIyAWziDWGf8xu1WCZgM7VtJ9d26j838PJavWWkOvu3luuz9aph9V9hl+5FN
ERHEfTD+rFhD5mwFuKBBIlxmo8bQmdBHhLI2YQsz6QyRsacRowlPSWJG3glCGWJlMrHTaoRLTOks
fKND6r1oz020qUAl0aC4y/wS5XMACoKWO7TbqflQNDJA5jXchC/xCDmWbNtIaxjOP7TnjxZP1RFE
Ju3EFEJNrnyoZQvDjqQenkP/oHV6vA2jt7IkmZPGbxhpQtDGcP5HdopyJ5aMKdj7jSVLb/xgjN+y
v/GZZxHI8HyrjEYLj63VR9lLiFA9w9uQbHAxhj7O0yN62J8U2QKfvfLDEzdK5ybxpsyOQBkGswb5
XlYscTpkxS4BrjQkHbPxVb1A4zh/zSqjUMxy2FV2qJyLdwypPI6ECxEcjSYZAH2kaKitSFRBfFTq
xmcZ2Xeb2JJLHdj40t+ACb8zANZKCB/aaqOPh7zBuJqJ8bdazzDPtZVVXR4P4pqox1JYuvk5c1J3
5USSDGJGfe357nhIRYz9WnVs9GiiByzJg9dm1EXRFNnYUPk1Oo2F23ljmXJfbcIPUyoyvstkJE0T
8BwVulYrRJItMCtVWUowcb6y+/dPfuTGyP7h7GcOYdBT3S4X492CWFV+4DbsE4PIE03DIfBVUhfA
U2QzTaIZ1yMBc9KWQ9LcqbiOwbjR1FVau7t3Fn6J8J9BpLm+Ro9cp1HBl2IrBG6uSj1I+kLtSWr5
wS47hdP7sc72tZKol5zrT37DNrtM8wcjT0eQggUc/57LraaPbBIbfMnl3wXjrUG975/2+IUQJoXK
AA8SPNDv3e4V5pGUMK2D0G09wanCyNCUSgeUvVbsoraCtjNrZpNFHZTkniPmNan2WmXFCuDKX4/v
zH2TEs1uMG8hLcSHUxWZcuRyIQqjnOaxK9sxIE3cm2KNBzirWNR5b8NLTkX4j/gIqiD3seV7gNBs
GWq+AiIsIIwSlat0wGLwtRYkrlw+ZZpV+eDkcfL4pHiuIP+MlENaEw/jFuxTI5u1WhuZx74X/GUA
Y0CQzVIaOYCm7z0LZHXi6WoRbmEKWoCNLkjfgQqumGDlAXhXXqJ+8pw2XN1oTkxEBnlX7PJyKrgD
3JAV9XUNFE8CCZEqynRxyIOVWLtwmtGEQyYCfQ0UcenqBJMB4xuyVeJWgETs6zVym/moUWHk5s9T
YSTk+wo4dfx5bnxSxtf+WxG2xVOn6muF/T89oVtLqEJgXgdgJNS+UWO63T2lSr1cCOLEHZNp60cH
cdxylXLw2n3plpNo9vlHMTqdjtzCYETv8vi83RdAUd4BwgVcLhAd5KDMfms+5Rmx9QIvcCtupsGK
ehKPmPi0uuSQVRFJK5tdm125Py+3JqnLlYzgiuI6LXBnMZGYb0kicBjA+pgm6ReDItPjFc4LoPYX
xV0FPS+QBYFSj7pQQ5oPYKpUQlcI+sQI2qkmbM7qTK/E+mNL90197CVkIYHs0wR4DTqzz8vaHzgl
itw8243y2e8m0P5g1oz/hYqO9Am+0iQzS4uLSL+X1aPWWNMB/DykrUnG7+K1Du49wAW/B7yRKKGD
fXoWLrz9tkpTRBHPJJHbMId+ppfg9ZR5ls6exUykyDbpUUVLciT1SXA1+VQNjl+gzAdZuWxla+77
SvNPEVE+AFx0Jkin7lPBDmmVgyvLrcTvorh01blmTkIKSajA9EMiexjqj1xpMAT0isWtB7k+pJd8
y0OZ0nz8mZaO3+wwgL9E7wfB5nZX4rwceg5KHG4rCEiHtDazKyFqgMvNJydSysRAkrD2flkyCnIm
cPrgWyCyUEaluA64NAhjNwlU1RG7mt307QfXdDugkCY88SJt5cW0UAH5w5+ALw+B8Zkr4nadY+lB
nGPErk7iT3HcjAoHTQa8N8SapC8DkvE6NLnWVNdgwUsXTgJvD0bw2bk6RqVZfN8WER7hkavI3XTg
wHASp5h1aappxXfNcYW+2QoIqDgUWEDiRw/bCG3PjooaxChwQP5ICOG8VoLMknPmr03Mn/UqtHnw
zZjyj2I3qDnCqTFpJ+Tt3wKgC69s9jEKBJpSdbyPBjKstKaWTsy1aSoZkn1BQzpUxq5aSAqoWQZG
jxIOkKRCwXNXyVXQTqWp/fd3Q8ELH7NLMhCPdAY2BQE3sVodu80YYWD24gmlEQi+Hg0F7mO6dkTv
o+wsjiQi4ZGAE0Ikp7Y37+JgyrFGjKtyVt6rPFTUh3I7cdMzRM9nJQclNnzkqg7XFkCGRRjVFYM2
NBqmAhWCOmVmDIy91dbytxKNAqitmHCXTvzqSPvsoO4OG9pNKHRjvAsMPrc/tQExRpFOHD5Humsl
lF0xqkdU4amGHty0xWgqW9vxGl/P4vnDFoFXHQpmqHxQHpzNpVEQRyl2tbQ2QOUN3fMXZtLT7IJa
t1BZLV7og7qrWQMzv6y/lgXNV5VeNGbo5t6oBlINmm2mYT2+mPgicdm8Cw9MrmKEWk2SUyQGbgwa
+2M2QcFNUr1UH4v+46/PIuoX6LsBoQl1+T85+tXdkwQ/LoaiSVxQE2HadidIRl+aYgZKlh+PLd2P
juMIXpuiXCWYVSEAJdSJyx8wc7l5VxKr8cy39j3UQSBgJhaGMLdFrCuQ+kuPEfS7HP8or3aj73Na
IH5VODNIUc6C1tSVhxyvMMVhkrooT9dGznNgHIshMf33AfDGDOWgSzVP0qiPUzedIkwpb8E1FfA7
sMcMa7XOhXfUzYro5JYv/YBtVZgSXnh7yonypn5APFmFCozemCiBhdbQE/S+Xla+KH9/coFVBggQ
mdispEzlG+Dxj7oqLFIXcDMTBffP0a0PkfUrOtbEigwV4JLeqE/yDuKv4w7xYy35WghONz9g/oHX
p3eUQ8AUs9St2Ewjo6wlph+PmfV4nQvVFGzw1TqpvMIXcyD3izx1C0P2Tm1vgDqOh1ovuDAthnfq
C19t5cxZsboQm26sUs5QVusKiidYnHL8rn6mBL2p2BDfBx2V4E2lC1vdHL/Oj40uxArYBBU2qOnw
4PtTaLnaUNbnfXAYNKnLxHhRghr1C0EDShZtF+thFzJ22/ODLmb5GqD0fhAA3gEXBlhIFjhIPM5v
PyU6OD4aRW3iJmDnO0bNUHAIxb7Y6n7BcABjSeWkvsy1t1efjceGDEleSfsiz5tcD8c4fQ38qPuO
Ga3uvgecgvYYhgXzhSso+Y7QtQzIOTS1CjBIUoJTtuLEojLYSFamgy9NYBQJq7qQ0ZbotZ8MRIQl
a4hzMUdxUZNMLhmCL2EI/dBoh6iKD5D0HjI9z2TEBlFqst54/CEWL/VMB4Z4jVCI9tLtfvB5J0ll
USYuagoN0xlqTTgfRAneWdH0fi+hda3qcQheqF7HpC9mXB//AH4hLEGv7d8fQF1uUWSzCPJYeDJH
TiuxAJO2IUSq420NXXZBj8E9+xM8lYOlAmiKJokV1ETaMS24lpvfFfMevGKXk+a58bHjIdHSl1I+
oO/yf/iZAD2DKBUc9KjlUOemxwjsWERTAh6xX+En60R7JhBBz1tZYWt0vSVXpFMJnkt66bd6Jb0z
3lMKTHana1WiD0jT443nmWhYxrxexZtu2FQhYj8pFcKuKSrck3zhlItopAPtC9wm3mi3X7VFqZyZ
Bi5x89Ep5V1bxiQOLFQKBUw1R8Kvtg/NBlX+LuJIF7+P4KL3tiG0WGIMAqGVWW5U4VUbdbnHXNvb
GD2PADqkRlUypF9rvy/5Arym8KTHy35+xN3+Viaown6MtMRFf78z/FYujDIdPaJhy000VmWSJGnu
VBWzxpO18LiZMYNgUJpHc6B1c2sZKkteGcsidklmfacehBqQg3F6ktKyWAnTS9kAWpAQIUEeDvYy
KjkulNKXqimEaxc4EczW7WhGWv6Khs+Wjcu1xsliJEF6Cz1voPXxP+pSMcg0wxaMLi6bYuCJ06yo
JQ0IspqLPFroDIRv8WSMwVoAm50FlWIK12apOOmpQehFZZu6pUzk8qRIh5bdqRYuKBPvisEeq5Un
zj2eCwcdNL6oMaP9CigZ9QkHqay5AOJ97tihGgGMEXSzvnjA1mvS8m9oi6inAHlRZDKj0dW6YrGI
qYD3a2C1nn5z49YTV37Skj8DcgaEtwpANOhV3x4qtuSYsGUYZEmB1m3BSAsQSSO98EwtHSBHHey4
vPR1lklDvQV2d+WhuVQoEOCiNDzB0CQHa9at+VjxArCbx5kLeSIiR+/KiD6f6DDKVhDsbGjsxD9X
am2Ga6Jvi3k3jPLirAiBKiTlIUUuBZ6og+VeIkN5rtnM0CAR4kVm3KV6xeZ6Lb91zR5T/cRPLUmu
4RrxKixMDNxPHFp6AeQ6wTD2NISvamKwng4+vsdufOEaQrEVyTiKhKhe0deQGRsp4lIuc6FZrTPC
xq87sGMctDWkzUKnCFgmvL21uVApAy5y+xnKspXVIhYyN9lXL8wmJbUOGS3y/Mw9/6wIv8bquFQd
vLFHnbp+yrqmCmAvJ4fAEn/P4xvPv6anU7yXyVsBZXO3hm7iavReuPE3dqlAk2VcrU4Rn7ndT7wI
YnGXBZ+ZYkt5AfIM6DlVKvGkA9i62OGlZnYefk5hJLE5YIio3eWFmScrmNKF+3fzi+YjcJVaMpMo
e3iAZi7a5fO8QGF0bIpTPxAu+FUPq7Qhi/YAWmPBVInxTppnaByTUKkL2BsHDFI6KLuSTW4HLwO+
OTD2Okv04jDPy5hdqetOT4zvdOfV5PXxyf6DmaB875yb/PM7qOuXdhg+DjScgB0ISYhGBLSGCYhd
ce5+tR92bewzgFsLsnVf+q/zea0Qu1QUvrFPhfE664SSK+d9JwC2go2w2uP9kkf2sM09LD/A8zA0
zv7X43Uv9Tyu7dIcROHYgm8ixLpbfZQIxu3x3NYTD0IXtiFsHhtbeCrd2KLDqtiHiRpgjaqy68AH
GzUnb3wd/F+rEJmlYtGNKSqUpmos5qOAZQnHFIM2qMlgRrjb1T0euaQSn6IfPcCKB2+ttr3suf49
R3SLRfJ9JBUBbvTIOXlJ2lxnD+wrO23jX8DoTLHBgIAlN8sXXl6p3Cw65yvLlA/D8en7ZMLussJZ
5gCqi6wBEnSryfGiz5qL2qB7BYSC5tWoepkRZR/oTonZzehHyUo5jD2AC3/DQIFYmbs8sVV98m+s
1OqsamnREyqVKdqFWrXGYz4fmftr+++PodxV1nJJMHD4zlFx6AJzwLuG0aG/gIH4BAieXWowaxWy
5VP8r8n5v195yPn5C5oZ7LMg7bnIasCQKr4DYcytkorQlxO9IfD+XylFUZ+0GoZeG4Vm2PPVE8A1
so5HZffEpgc84pjOZFYmZmgndGePCke9x8l9L0EqKjc7jNdHx9xFFcPwSEM4zCEG5Ds1goPmPHYL
VAj4H6tAh4LJB2UF+spUHKB0dVMN+7HchV4FymBUxcqPqiSC960mltgGK3kM9QlniwrmkMA7P2NB
kXLffsKprOKkzXoocBnloSCf27Xpx/nDXB3LOwNUNKkFuWOYcBj2vXDIpYBU3t/v2c0KqHAhoPzM
ii1WIMeD2ceR3hYEPASxJJCEVxAvCr8wHn8m6rlHr+nPYb069wMISeKWgUmuhCqfdMDDALIcK1+G
dtx3VqgYMfqJpxUi9MOAB7SEd8FqvvbSdnxvTA91yfzt8ZrosP8/5vDggFwnSvu0vmUDEuRU7HHi
ez04QeRrA4FLIhLJri3JFo0Q9dLaBs3i/mkaINbGYCo1xZjx9+OfsXTR8Tn/92do9LMjwviXWkDW
fB9Hm270ySTIeonBha6VSRwZrN8SZdIFVl5Je+ZzeH9O/7VL73bCVrHfYfnJprj0pvfR7otnduWs
0jGR2mSNpYIxqFaiKdWgq6fWIMs3uJbwfThruf8o23chzE0WWMtc+xJjiYwoA6H11cdrJYTl4/vv
UqknhQfOXlCfY6mXk75GJ7hyjFA2unUoXp5V4LvGH/d5kTBQMQYtiyEHhwZLjRi9Rh4/KYaXPpeB
CcKjKbNqqKqUJAFmGRrfrd2VVt55GzEu9GmyMcfQaE811Dcen7Nlv4cqGlpJs0wVFS2BVO/GRsMV
blm7BqANA9gauoymx5n/f4YoB1vJkVqBMg232ILy1WbbOmsST//lUP27FsrFMgPUS+IAV6YBd0OE
W8tZCuGM4LMDueHZgPq3/nhNy5cUtRK04aCSByTJ7UdWOb8VvYgd9iEHsCJ0GKqmIkn3qwV0Q8Fg
tfcUNVYbroEXqLzuP7fnyizl6ieQY0hpgL0c2BfNz0ny5oseYfy1W7p4Qf6xc1f6CDRZZSsRdgTt
U03s5MR09uhisHA+wcFH5/+ojaITyNTw+Geor80HL6QBqGGySABQjAIEjCq98IXkR5iYgZcIWUzv
MGZf/IYahzWBmp4PO4sZXMbbrHzT+dbfOcAro5QDTNq+ARQKRqHafFYZ4AUDTGvlW6AaJGnng3aP
fxWVZMPivgYZXkX5Ss5FA6X+83nh3lG8UjAJQTfTOahT9fzEwfVLaWYLzaUVYrPx6h9caYlsZ7bK
uCn7EqVVIwCJXQZRnJh76TA2xQf5Jvahi/RD0Q5t4m1TfyU80OWwux83n5mrmN9X0JYD4x38mixZ
kpcajXbyWlsYDK869NiSZ27cFN5fylf8x+zMCgenjEyNfpRmaZ56Uz+b9Xx98u1G0JPUP1SM9jkN
kqmqzF/W/e4sUudAGAO+mlpYlF4Y5+KduO2w5U+loW3ClZRj2XFdLY6OhmmYBOUAU3VqctbFM2RD
sp9MyL/aydN+jZNh2WtdmaPiXlaGWQQA9LBnOGOcdGh7ynvmN5MaxTnT18o5NGz5bh+pQBioWhxi
8H7YF5m0mabW8UtgbXki7WXQXASHWuTwn14FlDMzVAB8yCKimTMhHFXC/yVfnSchQZ+lQYOb+qQy
tMTywufxU1qb7w4SfymElWMze/xb7yFjpg7yPCpewxhpo1xzXheD4OfcuH8HSMKER/x/pF1Zb9u6
uv1FAjQPr6Qk27EdZ06aF6FtWmqgSImixl9/l3oeTuIEMQ4u9oDuXTQUp4/ftNa65Fh8tokYADV7
5EDxC1ReP96/Ze6cYm4wQMDEg6FoBzo65DMKN2lbCQ3pH3YzXPBFv5zTqnoGGwyY2DliJgMno15Q
xzk4LyM6uUoKAYObfm30+N70/kOafVq8dwOd7Y9taojnzRgIt9um+hdSjM52fnJiixRXQTIlxa5L
/6gEYmgtIAlxdDP+ur+klvX1bIHRQ6EPj8m/StA7AwdogD95Cgts+5RRRd29EV9qf/j8gGPvoBG5
ooLx884ZHKKs7YTP/flQhzSD9kfYJlYZdxeph7+cy7txzu5eBZG8RbnefCgfTJ8ItTFqop6Vedvb
8oIvdA5Bwz3/OKezh8GweNFoM5gPU1qRMNEpWH42kM29Cul8TRaQTUXrX1Ql4Emh1aaBfbsS5ErR
lecmu+iBf3ZePn7PmWfbVpGsrDrE9yBU4mWa+R20+i7M+utBQDYJhwF0C+ddpO00cIeNGMR3U40y
77xgF/UFs/WFwV6n8t9RznznCE2AjW9gFLd8FsHduBGQGIYPxJ3XkSVRUFNn8i7M7HNgABwhZJ9B
/oergHvw0c64eThDlQdjBlVaRr/HchPo6yaiEWDJ31/7Lw4pymsrnfK6jKjwfBxptmrXabp2OmQV
UQ8ZSBr32UldRTffD/PFVoFszV8JohHXQzX+4zDaCueo6qrl0JQm1qw/NdFhKdrk+1G+8I+QtELv
x/rGYJDzB6BvtJ7GpVwOgTzJO3VoMKu62To9QUPgBOp4UJ1z/NeFYT9v18oxACoKHELL/1QOD+Aw
BpXA7MKjQU5ip1MzkcmCIMhI/vSpk9MZBCCXklqft+7jqOvvv7OVwAAtY+Nh1M71qC33Aj01E/Wc
B1aWVBfbC5NcHZOP78PH4c5OirsCRDyN4ZYqzfKjq8BEox6G8Sq7q/imD4zEdRJj5VvOIWw4/Pr/
DX9+gljlQ0lR18tB/w4fR3QcSVSBU6gHqQ1LQS1RwAG/VD24sK/nNKu6BQpECrEcRNFQ13xp/ef5
xUQuaBz/fj+9r0eC0Cuw1+gdCc/spdv1HK+FgWPS35fGo5m95uqvk/2Rl7hwvkjoYRtXdXL0F+Cw
/pP3fXdqwmjoi2bOl0PZB3FbFknVFgQProFEYjekraRNxgFCPsyWcdu8Drq7wG5sfX5/1y+AQJXt
rd3K573xC0fb7qz5csh3MtF5LPMtutZUkt3nd9FVRu/BcHyb/6mev1/iz77bOuyKfkHzP5gXzpbY
rk1tRgznd0Y3h49+io21QBmBaM1pG1zZd98P98W78XG8dcvfLbRd97pWIWzRbB6N5b77KSnyp4Az
FyFplh3yJRceja8XFgsKnnr0AX1icAVZRC2DRoLNMgV1QXJUJ7Qfrn/tXJKRtxLFW3bhdfzSBr0b
8swohL0zdWxsloNJrT0o0a68XUAuZSLO22JwVrCU/x3lnJdVBawa8gWj9Ik42fRhITldtqe7XwP5
wYBTR5xO+QbcfbFDL7jfXx7Wd0OfvcQBUKW6MmEC9NLSwkUNelGgBzkBB3vhvHx+Ij9O0j47L5Gv
LU9iJBfUnTaL/XqJvSWtzAfJX0Cw1OQeSMA3tslo01g7RAp07na6v2BoV6/0k5l/N+H1GXh3bFUn
wm6KcIii7EcR/aqmC/fiS0v37uev47/7+eECPFOet+te1s1dmD1x52S3ceVein2/yOQAo4JmdfwD
PmPEnR9HEsrLOq5waqYU5C5Py3YizVZveRykJ0GcK4vCEKRgqgFM5vni6F89l+9HP1vHkfXdYJQY
3b/yUlQPaE0hrnBU2yAp6ETxATSjKnaPJdhF3T1S7ORCKuu8i+bftUEr2epHImj1ozMLBCIyS7IO
S63TLjFO6DlNWOrFXdLs7Bm5WbRD6oAg5WzzFMqgkl5MdnxlHsBcB4Ad5G5Qmj5bBJS/5m7Ih+Ug
n3RPqzv1IG7sn8EQi+vx2d4D9wsRMqiU7sfTJcS2/+UGvBv77KAFHg+Fa/bLoU1aMqMHWO3UzbTL
/oLz8xZpFzdGH9GG0Z8/GvrkIQrq6RtoP5PHzfXjY0gKGtE7Tn4y+mPz0JEdSI+Igb6n5OeB0Sk5
XKtrO/Wo3tw/jnv/7pJP+ZXdeb9yq7V4d036hQe2rLFy4Fc/6H19gCzHBYOznv/zm452UXSug9kS
AeSZ/9h0gs+8W2C7GT96Mq9BftSFW8M0OToPF+NYj0B/OqIbqPRBtRHIdlervkR5iDnp9x/zldUB
Sg4RCLrLgDM5e5y1OVhzW9jLoWh/B/lJ8AvW9bPVwSTBv4omCXStmuc+B0eDX+bmXnjQLkUTWX8Q
oBD/fgpfVOsBAbBB1YjjjuzTuYNR2J3Lg7HMDuFj+2SCBw8tgpSnEzVTezfHPgEfH0/G5++H/cLM
YViwAKLf3bJW9vaPJ8XLQQLY2So7pE2eLM91S3bDL/cBLhXkcjcNmXfuMxr/QT4DUhXjZroQ2X3x
OGN8H54VLjjMzDmRtlEzZ+xBA3bYR5z6V/aTcV29ireJ2LvoNTqOsXxobzQoYbutR50b8/oSgPez
kQEnAUj53dBE17Vz3rKGDqYsa2w/O7Aa1BxQQ5hvPOMGCTIkNEf7Qoj5L0358dZ8HO3s1li6sSLp
BRkq1JIYp+KnQVZCHXszJl5a3IH3Ma02fjwRpAXJw50fM3Jz/YyuxWuL1jfjbkrM2E6HjYmmgCWB
JE38/Xn4fJOg+ozUGdDe6NhFw+bH4xDlSxXIimWHXLTEBXT5kuzKOcYCz8rHEc4OHCgKeaYnIzq4
GyP1XrqNfGyS7nF4jh7VtbwXG+smv5Sd/MKb/jjo2WOe1YC7gjo9O3R3er+AoXlJBK2IoJfaKr6w
FEiHgJwNVFgQDj1/NMOxyespRPwDgXnoV13XiVPdulYFS//9Rn11cSMTSp4YDPtk/3Pn35n4TOpR
QxfcONTgJzrmN8PO2fN7eWxM4u7MXbbNr+eD9+ju2Sm7Ng6XODTPJ4qK4goxB5g2AgEPoMQfD4pV
+8PUNo5xMJCiY8WbaAbCodapnI7K9sJkvxoMTgCydJgrUtlng2XmbPtyKdlRdztxg9dlW7OFhAIQ
3uUCqcK5OVjn9X6os5OiZ6UAC63Y0cmyHfTtgNZvjbTtkKhjULcrkSUw2aUQ5Ty4PB/0zNGZZtaA
pAfzUw+nsIyLo7+rYG1xRH99f2o+OXX/GcldzT1qlOjQ/bhtSEU6AqJLOA+QNT3YtEl5XMZqj5Qu
h9MCpdVEEZnWp+jmkhzop0t4Pva6y+9OrN/1btkDDXCIoETUswd/2Yzjlh2L3dT8ZQvYJYu376f7
5brCfUfXOeo5gGF/HHGWdhZ0BtbV0hvbi9vJJOZLKRkJsrt5FxT/q8v8b4Ywmqh4w4biWfk4nqxG
my8VDs9S8Hs+ybgdBLE6hrTaznnM63u7eGTZimtu5anktzxoaAfu9pVOC/ij5o+9FOT7JfjkV5x9
0zmdDLcmBaEOrEGUEyQYT9lVf6we5xFWojrIAwAR1/1ulbwlFxsQv7pLYKFAuQ4O0ppT/bgcuR5F
n1cNSOLQTnksfzfP2Y/m1G8CyiDCsjhplxPj4DzOqbG7pMZyTg6G1wsjvxv8bO+tse3nsMHgLTQB
6mTa61P906eSVsfi4OUUzvm8HxLz/tq4GYDkukQBcO6CY3zXRifASjgQwT8+c8GlC/PYQ9T5yMSm
7k9dfjtlN7Z1CbZ1aZizC+2IcbbaHsN0f4erhV6whufuwL9JgAQXQP0Vtv0vSnp3ZU3PKgQcJBje
cPiRFWrH+upCQu9f+uW9S7SO4XjgNEUJATxe5/CsHIoniLOH/AhSyk2ThldLXF91R297NBL/rTtK
IBqvong5Nrdggz1lyNJstyg3oEjFjxFq+v/7hfnwPWcvABch8CpgdD126mkIX1EHJBJkeWAv+xG2
j3MX4/AoCAirt+5Q9WQA62r96CG38/13fHF5PnzG2ZsQRkVgFDaWhYOAN0Jre+Tcugb49a+calN6
F0b7VL/FLngosEC3Byw/HsL+j3dV1TlQeXIqjrmEXFRFrWctyDwTsPlCR2Cp0TTcJO5pSpBw+Dvv
zThviQR0g26/n/anIsx/PgTpXZBxIv3yz+95d+TGgM9O7o/FMZrubY8I53pkENItJpJvqxOSn0fv
UgjwD411dgQ9uFDgBF/74JHz+Th5awKCbIrmAhRkhyBtJ8D5UxVclW5a3E5i60Sp2wKFDjmRN5bW
JA8PiIdkeGEPPiXX16m//4z1Nr6bugFVtpH5S3F02M/R6miDftGsO9U3GWjPpn3fPNhN3EAxDABt
w3v+fuG/eCuB/Fx7qMEfjhrbmb2cVA5WChaUx8p/DkFcm4FG1spI9SqhvVZAqU80F/l0Pvl16EuA
aQEk10aG9hNcCBpHbVPxdjrWRCJBAvZa2hGf2slw49PlBf/79dfNjzkGlzBdyLMiVQxVGeRPGvQx
LPBW/vzTJlroQtFQvO1JFI8IjGhswrnfs7hBogyUVFDn+X6tzpOtCJVDhOqoeyIx5YMu++NGLU1U
9T1aYI9D81AYjEDp2csvXIRPpncdAx7+is0Hn9M5gpDn+cAyOUzHPmjICBrHCrDV76dhncMUg3Ui
yO2ZESCjDuZxtum9NkYe5fl8nOnrcT/EW/qi4uU3iCW2yHra9NdEngvyWmMFX9yEnFIRg5sffb30
9HACQyohu9eH3W/oqcTPqxTN/e2tQ+Krw0B//K3J1Zi6xCc3SA0hgOV0uzbVXFsb/FLFfwf682+f
VBAA5HSkf/2TC0iWg/98G1IPf5aq9D4kEw1JtePkGkk274QU/ebgbJ7H+IcgjwdOkp5+vyafrsHZ
ipy5cKEy0Yk6M6zIZukePCM2f08CR9MEW8kuEhfyAc66wB8sz8fhzuuSxiDH3g0w3P74ejRpXJEn
SXbHt9fd5u4YH087leDvQ3J19XNz+KM2L9v4+/n+UyD+7gvOYqu6mMp6tPAF/quO1cGnu9dT+idN
b5I4gc0n98lANj7ZkGSbXB/o0/aQEHJDrsjmZxzSS0fyK4vw7kCea5f6s+uyYMHXVKRNXgJ6kaT1
wv6es74PuV+U0YgBNGQu0K+AR+5v/8f47fcJUJgCh363JN3ePfHiFghRMxYvEDb/fs0/++Rnu35m
6LswBFt4i4+QzY2J5lz0OtsrgI7AR4eicv5mZHsJ/gaARBl6f1A6rgSwwZecu0uLfeaiiiHLmHDx
GemTwKU+vpwkMem+IkfwutAHgstHcQZe0vRO4/0/bJKbq83h/tmhdP94ixv4dmn7P7/EIFcHqTvK
DUgsAzduf7Ss2TBEc1OAorG20R+z67rHToq4fS3EM/jVZVfGtXkAIYiYj2NGzQ7d9h3A/ARAhKi8
JEp+zo+ymkfIWa7M6ug8BM3t2d0IjKAcPWPhxxcD+m6x3rG9iI1rfppiERIPMnCQPoitjdqGOyyQ
3oDbNoOxjMGAHbfp3/KoH8Wltv8v1shGVAE/Dey7aDL+l1J97ya0hugskXfHQkg0MQNBf8RjVMVZ
k5mbyM50Ynus3VjzpBNw0+nfrrCjHdiJ6+sq4Dzms8hTEdpFIqK53oydNI5m4LNkKcxLaJHPLyW+
1QVX/ppeRbbq7KRPtrsE0i67YyN/9A4kluv7croE+P5sRNdBsFMrpa2PUOXjoWmDKG+HCIP4a9b2
AUD7BfQ0IfEvsYaBPGD9WR/NJeoLOBO+g8bX9Xx8HGuStmwdZUwP8GrAecLRordApAQ6627PrJ/M
HcrfSz5xk0LgB5BUw9B/5hkisxtAkzIor861OKgRzKlxARmaVyVa63qejeKv5JW/qtCOEUJjB9hH
3sAdHyOZnRak+p6UGBuwdY0eaEkGNaCLclDGAJodFFU2o2GzaWP1i3jIQZ3m0dLPJ4hQZByNNh5E
FjfzgrNEskka1o57A39uhzEEH7ajJgCyR1e/tVMZPinZ5s6uAQltT0HiCKpiO+DLk9l2XQeasLaW
c3Pwmg40RQTUdmb5N3eCjAHjF2aQtkKLaTcuqXQ9IXdFH9VzWlThaAPy3Pflr7k3PDhzjqN0XHrD
Ak+imEG24zO9zIrMlVOAOqapXBDv+LnfxrwrSu/alaGsd10kAIizmgJ8eZnTgxLK9/iS0Xkp0X1Z
DZ1jJsOqHkadtgrrjb34fbHFp6D9xmBSv2mG04MuZVdyiuouyNu5iZa4MMAPBvuLr59lmE241J4u
/L07GmA2r0GpsQPKebpreaWA05dec8i5r4d4aKzudqpN9ryUtf6l3No2qQS97tEuq0ijiwnkSW1g
R+2mNE1pED67eoytefBiT1Zgd2JNV4JKvwkrEBH2o/ozgfbLir1AKh5DKarFA+XMZZnOhVNliP1M
b9fo2v7TQnrE2AhXGKg/CwMcJjKcllQE63ZPTh94JOS1zkGCZmi2gRxE/ZAFJvBIvfaApfUr098E
QllRrIHYX5C2rUaX6kiYdbLiOo68W4m6R1U1JyFyfo8/JTlhAJcXaa2aTJNl5upWZoVV7hcoE2Ji
Ta43xdhkFpWGac/boI30fpzMeRWEt9ifypeFsXMkyCd3hdJ2l0rAT0oyS9N7K6UKoCMySh4ltuFw
h6gJ2GflgDSD5oOXTdse6sk9UW1nWnHkVvlvWYf978gZgEoqjU4DoO1NwNRIEeono7MGUAj6CzaN
Md1D49y3FTgQwmWoE96ALzf23SFCutqt1GNV2YEJ0ZYIlPhG3RVOrCKfQe9rQJoQFFrWTOd5AFFI
mZv5Xw9YSfCWqNnbNGVuWdQxAokhTXRDhQW2JJUWYA9xX4Rol3cWq5+vRog/G8cAANnw2BkAryWW
KCTSGN7i2hTlmOHnNKroYcpM/3bEMt72po42HLs0U3CDT28DeBIho1YgT04tc0FBrpDaeVrconys
DbCLM8/PM2JPERJa/cAwf5nhnJFg6v1nsx4D7ChUEP8AICEQKCnwO7KywP3XeAIr4mgAitDCrzvI
MWUg+QJ1SRNxEnRcAjg0jdWT1Ve6okhYq1+TmKadZdRzAQYTL9+LII/apAkHFtEVsLYdS+g1kBGY
HAYV6Mykqsxhu/qwCV6M1hFqa5U9H5CMLbMlXrI6T8xWrc+89IzjXFrIQIBhtX1sGq/uD0Noc6xW
VRiruI5dv3E9tuCN6Xt8aLH4PKTaq60CxB6FDbVaaYLTSUMg7gHtHS2qIhkQBODd9BCwAdbuvXkq
G8FKMeYRJu37NToSM2U9BsAwzjHyEP4vFWg4f0snoWGSm0X1IIp6+tmMbZUDolsGECvJ103lUYHC
ZFA2YLYawTyyHjJYhcjW6srIAEUhlfBhtbTNPZEswWI62xJgzV899JwCoL8y00scq2XFAV2wHViQ
5gwFHASFIxlNp7IgHTBjI4YxGv3EssrZgwJRNCJYdhfdUBP8ii++paULlvReDiRSsxklYmI2iAiL
LrztSwFHs6xYvxN+Xj7ldRsYm6AX9XMkHEPtwqiTm8Wc+mYDrjZpEeyJUaVc1lF4zPOoKG8h+MLs
2OhqEFujGjPup56Va5IIeC6iuM+P3dJKf7NMhr6Pmsq4Rl644vcj6H7AEGb20kK7oLtqEjkMWDuY
/hdUpceZONaif3V9EOkEeYLi54Te1PtZlp1D7CH0bkGWqlsaikA9LJqjNOI0k+dRQIsdgJiC2hw2
ITzHJeFRj7Rywaa+3rlu1oF8J2SN2BgF9wdSslY+qArV963l94a/6bw5O00WnhvqVwMmbbh18Gvq
RFudFq8dNK05gAb3pqdQsnCdrG2OU9eEx8aH6hEsUSDz2JHcrugYtrqP7dFj8x5KcjnUhE0LCkHd
7AiRCKYjVNQzfD21cD4b6qONCctYlhzkhhMUl+FuQG0LMrbesq/zFuIErnJDMJbbmjXUspFKprmj
uh/ohg7uZDHmPxC4jSVeaQsMwV5UTOrQjVnbb6vamG4rdGqWaVuYcIS4F0mUdpbZSEyzh1oGiLdG
sKLnoY07XoXezma6gZKSXZrRE/Aii0FCBlma2BOqH0ho6OWVeSYWIcNCg6TNGN2fztAYDhWgAIAw
YlPbaS6QzCWZZWbTzmsVhElQIywKuOn9zO6Ri4+quO47kOcNOQiJYJakz6/YXLHgdiginKKmNgNN
h8YcwD62tmjHsOceOp3MIBeA7OFw0yzqmqeQ+SYo1rvJQJ80Z7rcuLpxRWIyxf5OXjU1SV16wQld
RWv6xAnGKuajwTXp/LHFBS3QMhZnyIiq2Bil3UP3OTBM6DQ7GGXTsxZND7YBv2ZSKtdX2AvzZPjl
nO07q6/zLQQmDLaZsmjwN4Ml9UNQhKKkQ9Z0Ztr6ddXuWVEYeyNjzZsoPX43ewM0e3TO0Vvgs6Yv
kojpEYRgrXS7XbS4bn2QxrxSJDABaghwASD/KR17sFKwrw+33NUDu5dO1apT2HQ5e/C0th9rLUNQ
XqOA1u19bc8DXvMZjE+A2rVm8ST0ZCKl62aoNcH9gLnRUzuPEL6Bq0pnvWh0d+imf5bgDv+7DLwR
4I5x7XGLVtiCEXjvkZVmuuVw+OCIop2ndoYcobL0h7SvrAJiN2ACTWTQhg3wx3r0tswGQerdIiI7
j8OmFQjYKpB73GdTZrHYnDMwt5uBHGNmZtw9BEOwlPHS9Q3bLLmSaAMFE2K0Q1SDSNiaqkH8NFgU
sPsMd6gmhoHesHjsw9GEm1XBiYK3EAbjfC8rOdjXAl8l4yGYnGeN0/FqZ77VpNmCf425ZvWtLBBn
kgg9vS+OZUw5dYCquesMtvz2tBnmCeTd6tsa5cMrOYQIWIaCV/cs80qwgPa1eedMISrB66ML35Lb
4RuyCvkrql3zfFdnVchSUbMW7kOvvDw1c7E0NO+tHGz5jWQlLcTQ5kTCYzhCmGv67fIhDMlYdG0E
ua4iQ8edr7CHCo+YQyDK5+J3bVa/5RAYaNNa9upvzWX22AaD1SUtTCOnTuGFkDAOAdpDyUmxIsnq
wMnJsNSo9c5iANGYcsyOFmXArku0HMFxMVv7Bm+Iz0kVzuKHnOHmkC4aEFnMxYh7NFULmPRrhlUm
4VjkEYIQPsx/LB2Ut1aVLUD86fp3BKu2iiQOMIyQRgSnCVyN6NkWng8nwPBFD3yBMx+jossRwJjO
Uid2ideg0Xl0209B/dRMVraphI2yjhF5m2oxw2cGcu7DYIjhFopvWUa5m0E7zBmU9RrlJtI3ed+W
2A4duiAW9dxqC7G1ABsqez/fBMxsdZK3/SSu7N5shqTwoNlGJnMBDQmK/a4bd65W4zWWCE54ESrk
1jmo2FByahvjinmIjhNvqtqnzO6RCc9D+Ppk4dAkIEY+AVTXaTucEj1VUZBUSuaI8VoQUMEZydwi
9nppyhgRzSLgvy+oFiGrDigXD/Imp0YZRO2feQyw5k7HcpBllkVdboYy6jTMFp6fI2IwqTaq9Oqd
x1RRbR1jcO3YNlXT3QZo0KxxMfFm8Y3LjKGMAfoG3UvAHU6F2YP1ZXCRTzHZ6mnYDoePZk4QgKTQ
iw9CIq0QKpt4O/2XXgjv2dEloo7GHSHha4RliyYZPYzXRq+imox+VXkoBKDfDk3/w6ToLKFESCRr
lsSDpYbus0LVHbo6nkAOfoRuBPFtp98zD7Dr2qsxq8gd5cHuizqCZ2WFV23RT2iX9NFtS5bQaBZS
mdGEimMRvDC7AHVXJ+Ye3bfTDJJ/zxXRaXKk2xDeMh/Vqd6rfOJ2dQXtSL7SdqI8Mv/OWMBN4gwR
L+Nc+4ME5KMRt7KqjDcz7AMk2qKhBg+iVlxQENSBy3jAeZJwVQsQlnnKve34qMPE7VTQkdZgEyOq
toOjkUdeQWcX1RIC5DaKJK0u4ImO6GX/q1C/ARmEO7j7Fr8H7bvB4ycAzRC7105V/xnssbq2qpyJ
JGwUrmTpi7CgHF4To7yonAC08IEHIEUp8E2eO8w3ppmXKjVtGBpYlDZ4wMnL74cxD5GwM3NmxFbE
QfXMha1O0ySZSvgCWDK4qbAA+BlyvKmZa5YJa6sCIdQQQmhnsStOTb8RI/XHXlz3PioMzCrBjArH
bWGIZacBrOHDaELSE4CEZ+3w8g4s+z6STQXcYVNWkParUVG0oVZntlB7wm2Ahp1rYbFqu6n+lLWy
oKPtMZjBfAijOYn8Jf89991yp4vRnWMnQ54Df6Qs91hZBaJby5fXtYfIFaseGPezzd2flnSkmZiq
9AG2tCrHj200HjBiQTvvCdZ6quOKlZXeZkE++3GIyO5HyDPXhNybX5/qYpn8JDJ4/mNGtIrcUO9p
j7QN3CHQ+fLwBHSuAC0Bn2F1bWUU0d3o9Y7cuEWVg3/R98w+GXuvgNweTPC2RjkV7fVKcovYbsh+
WK47iCsEE9KCS9gjeVmEBsJVdFcu0DbIeCuTYLaYlTDHr7bNWM5BAo6v/HfLh/pGIimdb+22ctpt
W3dtc99EjOOx7s1O0nEQ6CThbV0zyFgJVaRhvmg3DmVVDztt1eoFxMkhXsbOA1dzXTcLXZ/QgLiL
2SAMhjBwTlntNtZ24VNbbSANrJ3UyuHvhgXIcakEc8yCx8OxIDhtWNbJZyUs9yTM7qRsS8K5rgwb
9x7iUaC0k4adH6SyVL/3VI+AEThBFEnQJRvB10cWfwvscb6ALMXqV0tpAyrb5C5Yk3NdOw3xcQSR
b5/KDMtlu80Qd/nkhlQViANiJIif8OOmDRA3SDvlzOufl1DKiepWSQRjBuqVp9owO6RhNHJSJJoA
8bhyPGsq4FFpFcbQ1QgA7MJJsKmlXGZBzgLgBBIEJaQNGMLnFhaqs8XeL+3MjKU58msnqqOGIDiC
tVtM4Tp0dJhbUidgaHqvOiaDJJNLBaKVWrRo0oQOiQXTVzjJaJXVci9GCV9SrMgWMjuZ0dKO+ygk
IM2O6n2I8OSPuUjjx9J62kp9eNcaj2blOtBNBsSdCL/X0anJWZQh418Fp0axMUKucLIEvMsK04Co
EmhJpGJ2uOWOV79GVrs82YY9A/YxGNNfu14mxDJOb4G73AVldZjN2V3UGjjxo13h/Qschme8R1vB
s1GGA+ILr0IOLELeqsVNFnPahDDRJAILDqzeArBlini6QYcYdzv/2IPlC9ToMw+gF2IXsLE9FODD
hJcGBEPyOeg7OpaTGdIyAwkIzSdf/3A6Aa68vGTKJQivke3Jx375GY698yZmx0f6Rnj2/dDOHdjJ
OvhG4Dx1cZllkEsHTPOywhsaOfXvofIjQf3Vw0eGUNUw4B1z1p4M2QuqtQVIAI847NhYIHjK6tkw
EHcNAWA+diVP2TiHSxKaU8NiaI04zsmasknTCubgD2+qyCSDa8qjVMJBfrCQ3bNteRycseaij2HY
yiKeJfI0pMhB7XqMqsrPt34wdFZqz6Njp6UxoCicV7XAJbMyZ0hR8BlBSOKtBHCVrUwWG4PllNsB
tv0m8kpuxHbhI8GEVFJQ0HbxZHHyZqMs9qNTCkY6ywKNihohdgQlq7Bw6dz2+reTa6uJvcaswySy
0RVKG6suQhBsuvavEGhX7M1StQP42pVrJ4vDOkUHZY/P4RAM1zXUa/EKgGm/pzZr1avRGxG81673
QOUtOPQ9RV5C5Wm0Gv9l9NY85IR2yJ2MDDnuGmnmLW1my5GJIXpvGyGbM8c1sAEWEay2tkGPACSJ
Il4XGzHXdUhQ/4lgS5kRXrfagB5Sm8OrkmSYYBpiyA06AInOeLCNGfmZnil+19YVR954lH6wKTWo
PWkJxyokwxxOCjl/6QClA/wTJEtKN8yoVTMTGeYa5dU0ahXSwy3ishzqjyAtBMW0UcXo6KyR01O5
u+/cNlD/R9F5LbuKY2H4iagih1vjuHNON9RJTZQAESTx9P35ampCTXvbIK31x3NZXleLsTW8YgVX
BIp3AE1Ec4lQc+6NJhn3i/TNT8NT1lNZ3rUMvUNaA3xm1bDXq9/cOEssHBQzTgAIw5dIcnvLDciY
FQ63lMIA5RjA0gfS1ak5z9jazooK+YnGSuNqAHDR383V4vIRogVVAUkSZPRsff0nrVLOwNK6H4A6
rd17JGIyMEmcn4wyY0/vJZ7LmRY/pjaQojn9z6szktidfp3ckz8kXK2NRe+/J8nDlWcGEdHnHs/o
n5Wfi6nAhlVySmzQVF9LoIpfTGS2yqvG1JR9DuPgT+feeDS7J6MrnJvGk6M+biv/soNOgohLg2X0
ifgBm7qG3qTAQnaxyR6Jf6qOkZzi13b02htddjFe4yEcI8oqMcp+lKtph2enW0vP3enNrf1d2mRU
wZgWFfVojLXwVktBBy+oSg6+EkQ7t+vXba/aglzbBIj4y9aGCanvG/1CS3fxFVVb9Gcsmk1+tZIx
82niConefC5te9mK1que+JSGqjB3irjaCKvzb92o8Isf3auNH0yOw503aLHmMuvKPuf9Wkk4C5KR
9h7iQr4V7ikehlCmb6NO8QwU7ioYTlxTyFc7tJpjTQiidhmNbJnqvJt7QYJCOsXg8IWbhv2jDs3U
X0p/7j3Srvp4lK+ddTx+i2GN68e2aRpnHzHm8kurvn7pur5GisW2tP7tZDOnAOQwBqz5KD1EfKcC
SXNQUW2uOBZF5WQ5954mYmRZo3K5mRsn8TmwZeXsHaZVfUNGiPcOOj7fjwkL3KlliqC9TK1NdG83
rX6XXaosrnAZzg9B5xKVEFRWgGCzLbJ6Z30KVc//k7iIdl3H8xwb0+2XKTHrzQplxTF9DZlgcvOW
ezEpO3xMNu5qkIc+xsMLAo/9cxrCc2cWV5zntUekvItSMxcn1L2tdxibIiXMj8SEisKajZ9rWR33
m1k3bnZN2rrEfaQighTygu36mShkz/XgkrMies3HW0Sc3ALYTdOByTQiDV0u8bQLPYXEy/GBPPJ2
XuPhRbEjdYc65RzdU9VTjEdyssvihEkkeA8TphS+trR29vXc2Z+KglNmyGUoivWwISSjbVavXXOZ
symUt8ZLl3hfNZTn7eN2FvWn3jgSL03BeFOA8Vmv8nZcE3P0L3BjF2nd5sWXuQzneJf1QfqN1df7
Es402L/1XCbFH5A6kzxzvQYsIVZe5YlKMCRVHv1SYd8nEFh1xxQrQWoY7SvnPIVhD9Clqp6Q0wJo
C1YAxaI1gGMqzLYzJ5Vy8y2jZOQ/tfabuHWiSuhjNSTykW7zEW2cswVMaWraiBWslN/l9TjI7aVl
DvlwGga83MZx9waTDpVDbGtvnZusztb0c+h84pDGjVliIx2ru9iNnycfUlcM+3Jy++QUC91Hj5n2
agJFhnb67dVBjCzX6q7dDfR6xeeUcOPHRE9NvLPT7B3ihurhwq+lfxgKRr5D0Ivt1vSuindlkaGR
DCl6/OtXrZvcr/24uGBRAGEMqbGJcw6cqSIIflXqJep9A8/RCxeXZdMy7JatCIGkTSpAOOe0YhXx
sVasUmwXf0ybt+qadH3onBgN6LLSuTEuvX1Zma7rC7oG4AXJ3RjvhqFnI6oK1//gy0yf2DDMfTvr
+GfN+LF2fVitp6TeinSXxGL63qJsDnYi6hi5qjEOSp6CZESpP9QzAKlW8bMHjinAC+IE68c4pmYH
CGCpNtCx89YCuTs7pJwFx72kgYD0xZL1ORsspRWwGKHi0/RYUhLuaN6i0beHhNP6TdtB/lLAd0/N
OjOHOa7q85DuykvdgT0dBsuml3vtzGeqw06N1Amu7n9SeMG8C4fR++oqp/9V+q2z7IbViJeQASvc
Lyzd5jD5Sj1rIkio96I+73PpJKPakMrosFV2pMTxOmDCX8TtRxVvLOUirqB6Yr8qPtqOwoBaXoH6
mcX7YFA+1MyyY6P3lVlrvV/bLs54H0L1mkFEg1HNtUVOCJAi86kasi9bIa+8dAz/DxtOwteyXuHw
Cm+krKnQq33sHAUE7dlq/VUWCeN+VXeoNzyQs5tJNm181J5sLsWkCQnGJbURVAGUye/IIs8z6oTZ
GQooYqBpRPxkwQA+uByCP4h9YIZSKHE4tmIL35yG252NaRk+Ar5IAuEFd/rOUYJmhkjW/q94mdKH
qRsHGAxvHNvcSeeVQyzw1cecucWzFxLCkM5b9mbTonWhdlYSqb1aAfR3SwdiZ2pPPeNti5oDpyNT
iSjL6HPxdVWfxoTs9yqMXDp54KHujJb0cTmtpVPXZDPsTB82q8pjJsCLyULRk3iZzX/LBA5kB/gp
3uPSkwBhgIYv5EFIfUD/P2V521uXbDuvmoI86hii2SHWgl+6ssFNQu5bsxtNvf6pXImZkksZoNaL
9KjPzJBrCEgPn51jmReQZkNomuMwFe7TWIxustMGnCtPe8Pvu4Sunk9qoLOHUnaMQUb7Ai557cx7
uxbNf3rIRpmXck5gkZo5fpOO7ANy2oL+A8qfiupMswPncurS/sRf7T+UVVhvu0nX2akJmBjgIArc
z6KuX9S4+dNlbGceqpDqo54lkeg3XnLbn4exoT2anpb2tRqnTdC4mRl5iBaSonI3sOmfrQlwny2i
0C+oBNonwcd8XMpI80RMV1aDpXj+6p25vwMYKP/atZpYHZnafs1jsN2L1gfCSW18I7yrgWWds+g1
qKoI24bs4v+k2fzssDZLLF9NANXGM2iHyzLzWCk39D/ZLa6Q+ZogNFtL2d+OS9VNAG7+xDzk+peq
s0VymILIIkeL2+pX1pn5maI6/tSZbdkewSdNkRsdmF9OKKU82kUNX0glmHrSMqrjPWOlQ4A4eMCN
9i25mlqXBP1Lt6ZEpxVWD8eGkfc1qYJt/EZ3ulBjo6J+EqfAQUibi8QZj44p1Xi7TBlMcxzY61PW
jOt2jrVfhWf4Cr+CLneFuCzDSvGYiQ11HtXsbP656TLx2fCqhSC1Kgp+g8XO3jvO2kB9M1uWSCw0
UT7w30F19J2m93IObu8bAF7Gp9lMtXvoej3zBSoTO6xR/KMB8xMUZsviEd+ADnqOnlx0AYyDdTGM
N9HGJLv3YYS/Ywk1vi84o9yD7NoQyQT0Pnpyto/6zF5W6Dw1usiO2zYTzxS2wFOnrPG6EZOZHQEp
Et3/SzMIKJC3Zv5IWMpSnvaYL3JFvdjmvBDzny5NhUAhvuFpyhbteDcjs706BmIBBN+JZpTvsoSk
+ZPyXye3Q+06da4GSkcPFLilC3REKYL9RpecU+8s1EeyVxv/h3ecaWF2OxRTQy8Y+DnnSZE8RTYO
/1tG6xaHOfUGb1faOvlJ6bwAi3AXFzYYJv4YR42jz02FWQRNNAspiiaXHGQ7hSs1m2rugQyoNnWm
Q6QNh6xxgCePeJTj6cBjByoAVx0iptusxFW/Oryo0jriKejbun6coh5sNAY9QQkRIrG5YW4NSQmr
+4LU1jpERlRw5Yq8i8Ja5oHyLZPrmEavrpdtNFANllUymsYW3l4ko2bZyyqgtMBtuyMyGKzyNkR3
BOuZSKi6JfXeW9+78hwdQTsXY3WR7Pp0jT3O7Sya867KWH4WJvp05yRApDqD482B49PfvMcG0ciw
zDCSZp7KPVElqX33W8WNnwo9Owf0U0Nzo2q34cHcKmixFRlFfFhjttacAzVZsEqVNtgTnl7zBdlG
9PtW+IF5LPXkwfAq+Lnt4PhTsx2WQdjqyagyJtpogoF6igLUfxXn6ZosTxo0Te9l1G/VTT+son1U
sVu5pzXsfH3JlAauF1PjOk/oqkx1ruMuS1g3jbxPp76cGcKdbG3eAfDalUVnUP1LoGztWhifcKjf
vCJqs0vaJ5AuS+dEEd8wMPNnWQ3eeJKeAKPPNle/Baxn8a4iav+awFtN3d7YTNtTVvQJ+F3jYEHv
ncH8RTAGHEafcLIe0fpRiQdaGfTHtt3S6VhYyNY+tPr3GjjLcvScQvZ72afW5M6maN/QYY9Kz/K5
IFjY7p5EtS7leSXFlftJ6sLcor6b6ZVIYWbzKlqBI1wgKJBLoWWWL9cuxpz5Q2NGEj5mOTFvILLp
rIbhpRQVSD0Xrd4OXhthnhjr7CoscnVsT+2Yzt9sOeVzYkr4ED+pJz+f0DGMIB9kcB3mVq73Cp5/
OwpnLEuSFBgsvpo1mbHp1UNaHPmRUcPJDvaX8rShnPeDHvoMVYW/ZUAfshjvsoYa5h0dUbo51Kbn
YRJzYFCWqbE3Xx16RerjlD+tHxt/Zf88FcjzDkskguplXWDPv8rUaUOUaAUp3pHXd8zcphPro8I7
cD/S0jR/ev62DoQuxSNv28rlmxdjTYJs6U3k2Q4lAaXZrqAdrn4VAoYmL0I8BsDAkLuAWtVW3FvZ
h9BFSdJWO3iMWF4QTJrwRk5obQ8A1rU5DkuGIXQdMuMdmVDT+ACII/EZ8JMXF1uX6tGBxOrPFk9L
87pkgFkfbjpU/o3k6qn+LjJJ51vP4l3eNYkbmbPVbXzn9clcncrCiC2XlfWIKo0RotwXpsOojbSS
wKpl20DnKifd2LchFep3x02CidqGpM8e5sxJl+9wCBqerrDU/s3GnEPqaxEqlSv+WLHfZt1ARyIY
WQiH6jxurbZI0jsilpLstBj4xXPXzVkLVhozzeXzxPtzggmell0g/NA7kmXZ2MMYREXGUzYnCDKi
KaxuZKp5KjUiK3MaezeW/7zR3Wr0WgFCt3nIMgEnNvXGeU9DahgPzeIUzQmVhmn3TrR6wyOncvc0
CI9rsPeSQT91/HnZWSrTFR+Szsb1xSXknY/OdVXct7pgvDViLf94DubsO69NOJljMGrnFvaQroIO
vJekhqHymr/axD7ND1MfqENp+hD2FBy+uDQ1wACKjc3ASHFwm+6wGd15lJCl0fzmQOnMV9oGvo95
M0WTCEhdVJeFesw/IBFaOjtEN4HdS2WLeLfC4XWXBSYANjkTyj86MnP0MXIjctit36TlTez0s3+K
KF1+S2RRb2fHNn51Wlf4792kwuJPG5fIcxas5x0sCdd2vwOLAdhF8sKywX684LVKnGHZw4wjyXfW
Oeb6yLisEacp/yolmZL57PSLo255zREypJsI29+yYx/bWX/0ooPOVj/eh+sSARN5/hCTnWZkcxv3
yXqbjQ0roJ0dspnmcAsNfYgNlS8ube310bEtgpEg6sMw96cI2S+3JNeqO1jWAlUwS48tLOypR4Bs
doKhR+3cNZ2dvZCS5Oul8BHg1YA+0BgItLDZZFCfh0aOcfPd9rP7I8NxHcEcFDo8dBeZ2imdJN8w
xCH1VWnvvbIfEXRkxybk6GumsX6ANBH6ZCRUz6WRwfVdnl3Du98IE0NbxYZrWoXxmI+tUpRUbq47
s7hhA79xSsfnIdgiwG0/apttN4TX/UotfmDRrUgvvUhcAPbsbH0DJStKBjInjILrBDGxi+LBjrK9
LJBNsAZ2KZlEy1bSQTlM03+ip86ujJsmPgi4leetj0FrskW6eIGLZPvg5MBuNLKHPgcZZOhpLCbz
rp0Kl3/Wy+kFQH94zNKxLliBJvtak+qhT/Uo1XbsWO431IRj8E/yNEU7YB4mm9oLbAhlusWQi7H2
UBdl6fxf5Ew2PJfx4vHHE/zRgg7ZmvCOJHJ+QaLMNaq7IX6ZLExbvmSNEnkhZxRlqnTXe4IyViJY
mFC8s2ezjMDC2Vp6M81cfbp15n+znQ0Pq0DovVt05rb5iuTYOytot7+OHzYD6vFYqNylbLvcw7tO
GAuTZrwn6bjEXVU1iHwsxMF7ghCwPycWjdBvBdy9IA1MeGwRkYv6BpgiHIm/FKu7W0yfoioreeYP
aMb0zATo88C1anRBF6bY/EvWbqNdkHpX5ziXK6oKQ9P8dkJJ5t6tvD3tXmaRZoTlt4B5igKGVzXV
/okU0AxpgEyFf5AB2Np+QbLLPRMGtj4Xbq964Id2lifZ1wQA8rpir07iuQHSSSv3sgWpw72ZBN1K
ZkMa3bpuhk5RDbSRcBdwaaEwMFV5jJcm9fPVZ+jgBZvkcJhdHzmiiSFwWbGu+sHYXwz+tB7dEqyC
9iz1HQUPeLFaFh5mI9ecJ9GsDxVycQkUxwRBIlZDHIYCWtYHRuPm7GSZN9xDoWdvGfx/d0jCxUEs
P4k4yhen24JLgxzV3MAc8DY4G7Lqg6g1s4AORomOtQEWyuO6HGkPHBLznsbsRzkoJwW1Ou7g8Nsp
U/VBxSL0cndbXVg+sYwvqqFTcxclqfzWcTQgqbVrEZ/9JeUzKzM9BHOb/ov6xnlFkpM8rYVCazBM
qP1u+DDgX6bxuy4fYr0iOR9TAp1YA+yfORkj+WXU4A67RFp/2rVxU0ZPkBVBRZqecIQPzVKGnn/p
4Oh47CCXPaT4aI0Pyp2i7b1KgW93IFA1udRzQNRpGw5Ld5ziLXrw+HWyvI9UPd5dtTS/gMRFl4tt
rKc8kH35UjSKiV7wZN1AlPDsBxE75VHW0/Ra0dRD9YuFTDzNc+mAdk5u8cV5v6VHRtCt2ItiAJpT
E294nmyyde9lEthzsE0lWls7S0btegZe5i9vna8k2RSbZ1vjnFl1EBY/M0zQ+dokESHU4BG2p8gV
E0J/1ZpXxwlnm68pkMePnAPFvjKMpPARZut4RPBzEgNltPZZFFai8YoVJRTJgLnkGHi+MjeCI+4N
Hib9oyLUjZcunZafEQ1FtR+jkLfLR1+sz7VKBD7pZLLrc09XEf1SlZ2qzyTUlT7y3UqOwTlwPtZp
TOJDU3IO52M3R+ZG92WhErQdYXCnsXSsiLFUgM+xjpJsB4qwrcekLbL4uNZtf4Vl2uwnGbz0t1x8
M6AClsGbI9T0FY4OFZc0MdnmIONisflSb+nzNLQN9y0njTp2ceM5uNhLgqYQcAzQszJtg+IBQWY9
7ec1Ja+MsSMaX2FTYoL2egbRPNExufLuMIBoz1a4P0u4Vk/NVAV0aAUWqLHrWNce/GyjW3ooa4Ma
RjsjEeNyTv391e4xgmAY9eFr6Y85+pDiTdOONSCAreuSK4GD7MBmLG5FMqdcamEJCs1chQsDOLn7
lO4w/2V+bs193yowm0SvS3pwlN9Xl5pf4d8cDW37E7p4QsCkOHn266JBKwKluEKzgQLi/RSV1XyI
q6lsf/EDVkiz2VCXvcEHTwQut7HYx0HY/hq4Hh9d7ZofNLhtlKdbhH5p9NZoyrfJjX8tJhij48zJ
WbMYxqPz7rVXqxzUM7e07IvM/g7wMDy2A1qz30o1xrlMqKLdPXq9erxtCBfcXrcSKjOv4wZUAZYX
PPiAk0Z0F9DkYvrLGBS6xzmNjX/TGiOHR8dTinPNbDrYrYGGH4mUCjyUDl7RBrezjaZij0BwiQnJ
mdfwJRpMSLZHwyFw3rgXaOAodY0Wb/DX6qS2SbfHKpzG7hxNpUhuVq5o5wJGDAFKNSw8fOyFs7fn
dqzcY+lH8OMlyxiYR1rOL/WUsa27UTh+6GqI7W6IUxhfD83Ua5zNtbfnMuxITvXxtiOtqKBDZ5GO
HO5bPDwMlsZ1xikVrkck2B6furDI4qniMAjstoBDAzJ8ladROX14x+OYlAczs8fnpQcQvhtxWoQn
zsFtyQUmWuecuR4qvhlVGF9vO9Ck7mrnhySH8bVTs1qes6kLwkOv3eJ3PKE4qbuoK/ZaFtXf0oRF
sCvnoK7vTWIdABl8WdWdTy7yb5CN7PfaJ6zArXGj9KVj23eRmqBoa08tdBkSY5jC5bXABIUUoxIT
42cUGd7FLSnc41TPtrroCPkv55Rb6b2rgtEeOz2lxZ3rFj43l0794YmOlIrSdTVd9XtNnEzpT+iw
K/CQdvZT93PrnTxPIXhPiyHz7tZ4g/0xcrPBfREigDl6ib8xaHievybDQWKyGBcUPh0CN1AwaYbq
FNU2GhA09N4AHhBGCRGPzWb5JzmIjKXIQufe84BlS95eL8KLDBE9vAkoR3kUAAJbPk6Fz9mQifZv
zfNW5Sls8/ChoqQmRQAjBGuH2+jgV9IGEzagLNCY16h4n4ivmKoN5JkpTOtV/R5gwP5lNpR4CH1y
DV8cY2VZ7QYn7QAwBqve2mZ2M8Zvx3f629ltWw6nrhw+FZ43aKPV7b+3waxvyrVL8JKZkiaofljk
l6/EEuarmLW7i2iJjb8oFhjQjNboeHd+ZQSP3qZHQMSGMcrPtYlsegxScjBw6SRbfzR2Mrd+qFh8
EKht1aMGo/JYlmuwmYUQ4v5POGxAxnPaz/Sq49sIxGHS6fZhqyx9EtiUFJOy3yT3LkCloOu5mMu7
1a+a9IB+q27vQ1fJ8tkEcgsUg1NWCzQMDFYW6WRv0meLuHl9hxL3vicXbuhAhIfTHaoZlQsHdJVw
xYIs6F0pF2JDpBdVb4TNtet59dBXQ/AYIx6Dwr86bbDcaVY/qjIORedwXxRd1fyBUncB9pALLNlT
rMiKe+1S8iJznkFuFoTV6fc8NeKtTWB38NAIASDL5uodpzaLeY6KavZzJLDzHaQve+vUh+IB5fPV
WW0mX+98z0bfKnE38QTzydxkyFku94k3iR8Qq4D7CxYS1c8S9XgmPCD3NW4oRY62OsYtIa/SZrf2
dHqHEgGSrVuSCV0U61eXl23dZtzIA6x/EfHf/gfwW5aXGPyoP9YxIiXmDST2nF+zN+7xfXrivqD2
0jvUzLrIX9JuRQ7ZuYHQjyWzYn3RSbMtJ9eV6qeBtyZ5dQvsysbvrfUuaarxn4lM/FO548ABIb0m
b9a0feoLnX55mEB+EqdRSBBLzM57L0mnaC+XHneo8vr2R+nF8W7ryMMhgYi9Xg9+mU2XVs8RdcWo
5KK7YNb18tWoaCl2vLwJlR7QqGqfxDXa5iV00P0OWUAgfyO7ABZ8NOknAzX9oTF2BEKeihJHGlp/
lJBZYQ2/ULIU5urWsNWOr55Ja23naMxxf88u43lE/eYwCU9/L1MAMEjpvSnPaTiEWEazq+cOGolR
Pncgjyrsj1b4OONS9RypNbgHp5gX0NVu/iNNmuC0icBAAZow0Gz/mJTMh4FmW47lMDCIHssE5azc
sUXpvR9XHSFvbHas3WFrljytC9onprGX/r6oFAYLGVbitc/iakA0ImKVz2szktrvrU6PUqOQz9g2
edgyf3VvGNGLdO86Y/VKwUHo3G6+8NS+MUthH6a4Eky9asjCfQa8XzJ8xZxVvBTIOpTy5k+atKY4
XxK4voKkmhVuLjWfRb1U+nMzGzC08uN6QdR1fUx12Yb/AGr4HRqcl8XZpeCUqZvXml/JbIGfQxtG
/JLhSqlIiCZrn4yhQ9SGvkIbxXYdksYywKg7ZfCZSOlr99bWGc52X9Th21iOI/WNqY8EJy7LCSSt
dJyFPqJleYPylahxOtwHIP91UewTX+lb2mEaAFG+yUf28vYxngvMRGBQvcijftHLgeZsd90t09Uk
HTkuZG6N0TPcQWj6t6Aiy8/aeqvembWx94J1r+bqKwpzkutVrAn/7D4bly/lYZ3hKi4QautARuAk
/yCbH1jQo0g+8AU2BnwOVSsESB2oo5e1PQzDGnpYixA04o7oN/U0OcvQ7cuuZ9d3Mj7EIQpV+isI
FowGgKDoz0XoLwzhJdmzFHduWL55HcSILuEq6tSOYHF0U+ni3kUemANoZp9xksW/pdv0/Hvw7M+5
c907Fth6y3v4po+yYFjOQ731mAaWon2esK95uxS9IvgusNwOITnICpcSat8BgPkPp+9YHtHQYxbk
JzHB0dSF8XZR0Fne9zIjCZw5aUnu682dn8rasU+V70l3DzktxlMsMvOfGPGi7JpohjlMWU7fYTCG
d8xHXFNp0LXR2ZvQ398qOMs/oi3wK2xtsEaHKq7aF1JVV5b9MVgeogGC/ioEWKA7plG8hkZ1/oGQ
NDST5Waam4KaNrx40iXWJR6ihLXfCwopOYLrIbvnDHaQfRWRn6Ii8Jx6+AlRIhGAg79nan7VaCGR
KvJEiBsvdEa9V1GUYRkpqVt4dl028KdwlKm64exa/yN0IBzvWLGW6jSKSH4aStAilF1NP701Q9g7
x1p26UMNMsndWrv8sPwhyOlWF1CEJIEAEcLQhFB5LKhzeOvhhhwxOnUm1AchwTA/NhGVT9pA6d0B
crovrZt26rbJYvDsORiC+kEnU6RuCxlcJdlL5lWHzjC3Y0Fqtz8YiGGO2HAYaVgAoZyhiMvvdGJq
4n9RRP8FCYguv27V04rIPwZSd0ZueFabTrNcdn7xSLZUvRxWk03P2qFE+RLBE3tfhSqCt3Bupl9b
6OkRhdIyVLuwG1hWkSpkc4J0QrROtVvajBrCJClie1Fu5263+GD69BlntX0NZIsUwjQjrvvrSDbf
TENSGX7GDoMfPg94NNM1qbNvBjUinax1UBx8V3BZIKEqzpAE6/vsy+AT0KWhNmiZG3LVpzhN87Iq
1c+WpgHy7tW17g67R/1Lbdn8ncnW4QU0IUYUg+z0r8+EBIE4geDkCKPN+qmddoHEWzgVj3A+QXg3
eYaNGDfRfNdhe8Ucl5UcR6zv7T6zvQl3ZSoQS69AED13wgY5uAShi1+CcMz4GLpM+M+Z1ln2lOAX
Qt+X6PLFAS9cH02sM7IZApYaCd7uILXFylmQSuVI5DQCe+qcu2OvgnMYVGjQWraJZG+h9LJ8DMvp
TbbRinNuwSAE55sUhzUM3PAyTv0AWVMl6ntQzjSdVtHhYq2Wpdt7qo5jTu9CjujyqRNk3HK/h3Vz
YaLl0AO1NoE4eyC9VwObEgcwiWji/TGbyNfGZ4NbQr86647D4gYnfIGyvW4d/cW0I0hdguaqH1qk
M/M/FjhJhkZXkA20Ax3tEu71yj4M+Ac+tD8jm5Uzs8Qu8H09vtowC1HybahJ+bhp1H0wky71hWiv
9W9bYU3aIVUaOR+GJPiOpGMfWtfyEPZ1P7THdVyGd9MY8ZrU3QYYoUf7s3BZ/10RqMRXi9TyJKva
GfZEdFsfXb+LnjdJTfQaFRb1YKTS4LOrhutRYJNC5NjtZMfvwaiHAhBV5a4eZ4J05hBB2D7jcyY7
y1n0ERE1gdZK1eXHXFRt/Rqg5IL551ztXkffVO+tSI1FpTgvT+DCauBR3LDRLKWbrmeoICD4qJxF
dHQ9jLq7AejxX2KZM/dTsDUPsy3w5uI1m9C6YIp764igK1Dn+iS30DRqsdfYuvuZtyHFaqkdhKpc
jb9cXm+1Rz4qfxKQd8KncCGue2wcJBhI7SY55LT+JCDOhrgQm+aRuP6M7r3UddzTzIh5jyqi+kSH
hJY+GraGdFWSOz4xd63qSEJxOZ4K9E4lEvGpHX9t3OPMYG4bvLJhplUuAomq360n9YzqxNQ3KJZK
/uNYG3mJyZbp77ZOLOdxU4qnBDKp5tkNYyTQUAKfBPfzEyTT/6Sd127sSLK1n4gAvbktsqxUTtK2
N8S29N7z6c9HHeB0iapf/KfnpruBwSgqmZmRYdZaUbenaMzU76UM3HRlMPoYDd2yo8gtWFB5gBLp
4KUoClcvKun5LzgeSb1N3FL6i2xHIa97Rj8xFIjuPEMzW2/ajUYOwNajaTY29PbEUYMmkue0dotc
zhTbiPIB9XQWIJyMcsw+Uxqj6eO5XfoFp5ueemIC0aZCaxItVUEzTbn3g194gEZaQQfrrccBvQpa
xXJoHagUK9oOEGwSPanoAbQsM6MOWDa1SZhoRd3RUMFl4fJyRESDgpBqFUQxDqeNtUr/1CLL5v+A
sOL521Rvw0eAU4pFZRFhIw4tqIycUmW/o6xSFLvKbxBU0ELgk7Yuh4zUGlTRkO0xNzpYAVpq/Z6w
VceW/oG4HSuz0wjYi6F8mKrIPwKkKiLACYbyKdJki6p53/nmOZO6qniiTwW7LDEnUQMhiKTyFCtp
Ha0bI9W+1qE3oDlMdHZ26TkRywN5+ppLA3SWVk5H2uVCMKRMOB5Ika02aqn9Z16cUjOaUBvU3zkI
XIUCcqPYlsT7RjFIp7QavTPCPeFjI+kwsFc4uDJ6TiDsWSfd6FKJKK0O4XzboioKknhCg4U0YpOF
heaagHobrfo5JozjKx3qtgBlV4mpGl2/YdxrKzRXgPhSIV3MoYFZtZV8OUhg88AETLwna0BboXgw
FTDBZIrkW4q31uHSawbUFHjhwZ5hfqbA2GZNigXi1NIvfui5PopkgOCdnChocyjpqW64m8Blek7q
ZKUso0oamkTfCEC1Yvo3r7wCTCb96q47CpmlWs+g00dzLWddR+QlBggoKFltuKtGkYY/CtIt2WF0
CThoLqh5+tIFbpIffDyh5jQMn/huod0kXio6+RNPGydv/hbapPMusjFY9GxMObIQqOyDuNlHQmKM
21TpGP88KYlQcum8xPsxDnqZ7Ie885VdTbXTO1od2p8HRP/wmXI1+onTiaHRP9fcaeYQp4auw8pA
C+Fz0cjh+FCZkeYe4RbBtJJJUOFv0Q0FBiFx+2t5BRQPQtYq5XZpxK2QR9ZUPkrhieIJpJ0+onV7
EFDY7Fci6i/cnhF1AmSMYmA5Xm0N/Fma6O2KzLubSnwF4zC7JAUMZ0nSBQ3fCEx900sjJGKLBgGI
i/CT1pb6Dxn6DO9F3llPUj6mzDOWKXYOtBahCcVJSGTDu5OSiFuutooMd7iorqa2Z1pTvGHcSPVT
pZhM4PS446dWaFukDthu6yBopfWr9wvvZ8QHGNc+kHCRQgOVnXVT6tWvxO8IHzs1oARqJPSPXKXj
bwbu2MGZU+XxWz56gruTo1wod7Tv+s9tanSbVNflaltXbt+e0r5EdMUET/DcWpT4gE3AAd71bg7f
FPGfjrNiRIiftpzA05jxwj74BtAfYJN4B/SCQndNo7vcjclYF+usLrKnYXh97xSp/1QoNOGcUvbp
YkKdSXXbx65h+50l9dTItQiWSdGo/c7NIv8LciMBWUOTWI8QWdE66dQ4W8eqpBkrkBagVAMNGPqK
0m2T7XDvOT5LbdH9GX3/SrFLKlek7RTqKpEMbCpcScq6goP5TAuf1rRSxMJ58H1KtqWXQFp3W6v5
23V6TXrKBcrXIXgKUnUqxRnlQRhpJw9yqIvkQyY1+54ayoM51oCme0a0Mz8V9R75oVFyE5i1V4Gd
EGnNFlyopA/XvpJXLM1z6/FRNiiDQksv3dbuKqrS6IpIIwlJhfrwJS6VPtialelPBK2iEB/lFl4B
rQOBul1e9m3viAkZl03+K4KdGEKwWEZWQSXxWiQW6MiFK6+SlcyRI6/7A3Se3M8FcIpGpm806jar
DA8KCe/1NkNZdFwjDqY9+QVqCQ6aHe1V7Exa3I3rkjiBz+OcxeDdPtVuodIstqrKMVRqzUDnxPKK
9EtAPQvKQvlooDP2eci63j1lDJ39YopD6USy3LTfBoWWN3X0wQqJe+nXc7/p00KURQ8UfGPZWiva
OmJqoxKKtIsUUopcgzkB46ogLgDggtRMgqtZal/yKe1xXA2ZYH6xnid7Sx3dT6VowHemcas9G7k4
OJDK23PRlvFmBOjqgaPX69/Q98HuwAyh/o5MH8nGSNlXXJPFi2eEZqyJqUyfdEUFMoKrDnlbWgvw
mxDtAIcMhhDMBLTSfKTRLidl/CVKuth9MONY6MF4x6KThDpCAZZk8t9WriFy1mndeCxI2n9l0Awg
qQtd+OSPpSZDooMWswKB3Cj0KcEWb0KJDj/nzKoeMlFyZQafWGX6lKsedZRUTKu/qdTmPzNKw/yC
MjVJ0qkYDD9bLSmNtWkV/TmhtNWtgtRVrD+6KNBCUujNbz0pspjeNEj1M/IReg5n3EzIiuo8TUAK
FMqhV0t6KFWq+d4+0ytzdCxaUPnabGTG6pig7h+kSWJoPWR+e8axttGaRhMoNAl3IGynwW3KKU+a
oXuACQBhokN7RNoXAdwwi6QaHKBYVT91w7D6Rxgjln6hfm2p8GKhdBi9hZRUK8RcOViGvhDu9KSB
BBaohv8DxkAIIriyuvrse71eHZWmn3BprRQcx77P8zM673J3FFu3p2EClSWINuAYTA5uF0EJlGD/
/gqoAf+w4FxcwA2B9iagaA0Egiy4jvy3nB0NqA3CnqylleEF11m8LuhCZWhBQKGhKBGAUVu5xFKC
bTFiLNqUMYkTNyugK2gHpSLIjh67pnvAyyHkqSnCBCJCWw8dmnbsmguAfHTMOfi5iZiJN4L4q20t
UBvl7FVCCoQFJnHQ8aj5cDNKW8JZJ0/UgEa4mUwe0zZdbXnZztIiiIk02xplMyLNqT4MHU23qRIs
c3h5fh1S09G3g1iqf3dNoVwSFVnr2LYaqjzHgTmDiFCluujiMr2hLh4A2STqVwkpCZrAmiB0V0pU
fvkZtKQPldoARaA6IXAX0DAy7UFqgyiqpJ8Do9V/xTga0B8KPQpjbFX6PZ2O9iOQNiN2uhIYOmhw
Gq+bJI9qdx93emtsUekpq63VEbDwIILhsGwxLKMcrLNuIajZl2FzyNIENrLflsqx7z3Rs6hS+5Ly
c0zV8lFOqe5/NQB0SZca6CECX+NQm09hXhfuowVJkupFLgjIpI+Y2RYQboWvklq1GeN8+WvPsUG9
f2cVJc182C8y8Dvo4ZGaOLLrFddaqFN531BbMBFfkuXnUA48lOBFmeC6iDqQPcJEhUxpRogHYl4v
3PceN3bnsytPdSmRZVpljchAYpj+dxLMvtqimtlcWtkoqnXQ6U0LTLkWvD2cYk+08zYbYHNBQpCE
B5PiPXJdruW7VzfK5V9hLnjFPjeL3ASZbpGFQO3Vv+NSapSFapp16Dh5ZhtRbDAUk+ZZBSSm+JqN
PIA5/LnEjw6+H4r1d1Mk3qY2AAN+nQVDoZw0dOn8XRaCREASDd2olUYhj/nAcehFX5Bo6bwJo6uJ
T1lR5dmZEcBMmCgVtaoulVUAdxvZMnEPT8gjZpcFTSle1CbXaVE3FUWPtkPrzUkqX00ulM37/qDo
wH6EVtFhAhhq5kJja1qVSLHXuiOa0+Nv1Wy1AFhuHf5c0MB9r28to2AIikQTZZ5feaatGrWJZIJ8
qo/ghpvgWY6TdQIGD4OAm8TVKHgv3hhvmkzam7vattmpBfFl6Z44qSkDLxKZDcKQkNlPKPTUyHuL
n8BQuwG1a2+NhIgDLuSY7JlXYXubxeECk37tXD6UacnapOitQFac6aEKLKuNDa85dnExrNuSASgl
ECz6wR3TBeERAKqw8GpRXzQbQTe+pVDW9mLry2cPioK7oET8bnqEJFugSRl3b4goqM6FzLUGHR0/
y5oj7Y91O+zC5I/lfUWga2Gz3ysNT3bQeudjo/pjzr702EmNDDepOZrXvn7J7KHfG0dNWNe2Ib0E
6bF0FG+bIMRgZwxzPCdLg1nu7PQb+zNZYQogvoy6AtzTH2TUec1AU20NnW/4rR27DdDyHZ0TX9r4
1sIHlu6unCKmxXBsmbXPV24ETOIT64bxK7k9NqcRvQySHU/coj1g8VBqOYyCv6SdlJ3X+QQ5rveD
8lfuhE2eRQtH/v13oAAnitN2T4OmXwfB30gHlzUEzxbNsiPdnbNXbGihHcPi6ePdvmtEYnYD59vQ
pfmhoker9DEEhqOkJlewfA9K8xSqz//CCKkqbQAiM3k+eTxKPaXWVbc9omX72dKlP7DWr6avLGhk
z9fCtSAEgQ5oWNQVNXN2X3XBqkRTy1FRCr6U0pNsfDKLBRPzE4IJSQRcgpiwRswozUauSXlrMVhc
Ds/gUPN6XUIn1XdlvANd8fEnm1/2uaHZUSSE1mqTqOwc5tc6eorcv7L1s2zOH1u588XeLGd21QJG
FoxxKYXnqvwpB79N6zwuzeha+mIzvWfNj2J6lXyxWLWr5qzweA1rAOB6ueA3ltYy2/1c6F2/D5Tw
bASfXO3kqr/VbGHMw9KmTD/h5kYiwtarVsvn6tyL5p3YFDF8Gqr/8LbMt3423cVvFUhWIlbQELRj
CZkM86uqX/+7nZ+27WYpATwBFQBoeFagnkTCH+QDIV4uHK/pk98+oP+7EgJLRRJlbs5sJeADciEX
9fA8qZCtaJwdxBoi7scrubspJs14jUdRB+X2diUkcuCZmYdy9vOziZZsiNioFPwuu3zB0LvnYVqO
rOFgFINCiqLMbovRppLoD1F8DupHqhtB9Wg2qDmDHxzzb4NG1Y4+F/qYm1E+u8bXCH1vJTHtns6M
D/bSQgbs46XPtdTnP2h2t/p6VAfB5Qf5o7yOkT8LNJlWr+eUQg6ljlkqXz42eO9b336B2R1jAoar
VxSFzq21lX+kKEsmJn3NxS897dn84NzamV200SgomhZefI7QL03ALMO0Ax2E3Ju1RU7PgnoZ9RsD
7sPH63s9kXPDpmLw6ikSMO/5iW3MSBLhhcRnKxXOECdB1F0Q14MJgHCf8Bw9GT/JFNvH5KA/Jsg1
UQZfGjNy7xubqjkNMyDYU/XZNw4VX2sGsHvn3PGbtS8wSgVmv5YuLXV6Qd4tVZN0GYaBxmCf2Tce
JNMFdFjH56J+ouS7Qi0tJkmTvrkr46puENQCyhfbCx94PtLDkBncRDijiwRYuqzPXEIExKukwDRc
ZIQ8RPLYClUI5jOH7ZPevUjZA4XBkIJNY2xN+WdfxJdpLwDADMiD5TuqHhutTRZ+1bs3avajZs6w
DoKhR/JtuDQQL4f+JUAIwUJarKF6IWWbjz/BO6c4GSO2VhDWsWRGZ7z1Vznqn1ri8gUM74nKz6os
//znBnT+/jQZCgGmeaZEyRKIkZYPl44unqIg0S18+9jCa5jz5uywhlsTszUIba+ZpObDhXhopZuP
vvqbNZ/UaN0h201bfI8ESFtYC/v0/7BLJmYYGgGYNbsb1HzRPkzb4RKlpzb/hhyiI0y0PessmMgg
/ewb5CaXhru9u5Asls9oMCCQOSeEsG83rILKUtDTHy8CYtJ1AjWCOwly5aj6C3fyniUmY0tkm0zI
YG7IW0tm4bpl5xXiRfWQXkdSyg336IYDlFoYYL1kaP4drbSPVC8WLw3qAid0fgXKlSjncnHjfT1Y
pvPxgblrz5Cpz78mM+bsjR4oLpAR9+JFrqJVXD9bxE+o4xfJ/mM77x5EWZ9qBKosUx41ZHm2VZoH
NgnciwgB3jjXWrStixevKJFUUmnPyJc2E58/tii/9x2YNIhtqEqQdMwdWgK3vVK7QbwYGbqqsSr8
rFzd/JSMtHoS9L4eNFXJDhVtu4NajdJvqn3FTqUK6qAVW52SkJbWKMEPXrlemDz0NSh31Nu0A0oi
q6bOv9cwXqBma/WuRZhiVdP6sIVOOCWmFu7R9PS/QTH3F27avQ+pwIJBEIsTL2uzkwiYJoOAIosX
qXtOv4URftAeW6cuT/nCUbxzp8lt0YikzoI7lOZzWGnHCFmVW1wvVMOjXNrkur4OxoNi9naOuk4P
R6cb0XUah/XHe/d+6yY3wkhzEydpENi9vW5ZFclM7ejHi6ELG9QPUP8QNm1y8MGvVcr3j429zkJ8
6zPfWpt9Umj+Ei9fO17KXwDT62/jb+lZPFibcOM66l7etx4KiCvrR/LovTQv+aHcfPwDXqfdvPsB
Muk3eaum6a/z5W5CflVAugcw6njpDt4T7YQHZkUKJ+1Jd8Zt/vkUXBJGu1r7ahceQWQtGH8Xbcis
XlVMJopr/EOePMSN8QhZJBDCxnjxKsSb4FY9+Lq2U8Pkq5TQ+0XnGW24+mcGUxrOmFMr49d/8wss
Cq2ca1mhSPD2F/SyBhoe3ZFLVQlcrvIzddu92ztdqO0hqn+HJg0WXzejVUNc+7HxeyeNiIfJ25o0
qbLO/FITeGNY0fW/KGn1Yh4qw7bS9DkZ/5r59r+y9HoKb76zT9cd4or+eqazlQpnnn78IRnjvdDB
cDLTzx/be+/Zp7IRsTqFTo3ncbavqQLsyYo88cIKD43ubhCBRhMifzLbBUt3HQXlX/i+PMY8/jNT
FJ39URUTfNK50DOIH7/C6oWxcCFkN8HNV0UsrovMWPJPd1d4Y3Z2btAWVJKoxKxgVJuy3QZ1aQt6
foxD98V1ZTDla9+rjl5eohHtoPLVCN0hsKJ1TnW+XJo+PkXl80vMa0OF0tAQZ9NnJ6mXszZDn1W8
pF0cbK22/8u0oW7XRwgEfLyz984sGZAmWhJzjLT5SUrkVAPNyrpV+m/RiEDzDuBk3n3SYC9/bOq1
lDlf1a2tWbVrLPu8UONIvHRaA9+LmTI27eedKqSfAFWcOlkR7FDtH8eivNLUekhG9TmJx8cQNSsb
helwXSWAoTXk9VeGhVpXKimQucSzh0y0P9ZXL5DQLxTK0cmoIKJtQWPGlX77praVgTfaheyu9bYD
lC1XC45feh/w06pF9cK0RJnqpzVbnFGEAfDTkqBE1lA0VupTEzVfRG0M7SROmfKkpD+RQt5nhfqd
3uAxMP1DXGYyDGJlBy57XHjb7/4ehReAYikzhK1ZMEboSQXcbcRLTSyx6jQ5tMHWqgtW7lxXkwBB
Y+6NQrpHrfKtv80bi3FbkSBdshWKrodum3Xr8AweOCw2iN59fILeX9K3xmbJbAmHX1AUT76YJfyJ
XH5MjNPIhDWQ2+LuY1P3F8bIAJ2+kCLK1swhKIhAKjmEngu8kE7fhI7x3T8hxAVV/lP/rxamKZYs
iwTPljhbGIDoMWioSHMzyEdRU/RRTgVoABXn42W9dyx8QUJYPLlFx2se8SEqFI/6gKGxqdBrkYtx
WzPXautlircQpd81pYs0zi0EU3R5Cj5v3ihBGpK8IQG6lPS//0IZC2wv6NJfeqD/+nhR730Yi5rS
AaB+siWa861CkFqzPCylADKAbNhxewBOkaChlcULrQFpCuDeOjGMWag0W7opkYjMXHMUq1HFwBIZ
0ESOGDCoO+MTY6V2qvFSG98TQARB8Bn+I1KruwiGp+IvTGd/f7Fpm+tkIbhrkxbh7KykPgzComNE
iDkAZSfESei2J/q/OChkcYZKKCOB3ZxZQdxMojXdyReCehFkjAqeUE5t+enjrbt3o2/NzF57tYSK
z+Rm+ZLFOMGDEFzRcwUL9rEV6X1cyjebQhhWxLmf93jzaswFFzG6S6j8GcBGCtFLjZRqmuyi+A+A
pZWaMFwdjPf1Y8P37sCt3dlXHHLq74oxyBePBq6aqA9Gt5PyevOxFUm+cyZvzcy+oqLnSjcmknxJ
MzQNTFdxMqaQrauS6v+ECmWWR93uyYLKEzLewQHpyeQYGVHwOCBOsPBrJmOzC8LEektVeXt4FvTZ
bVTrFMJ/5xmXAeQOtQYyX/R1Vl5pKGvEh5v1x4uf7tvMnGWQm1s8P+zs3JxLG0WPVOT/2vC7gp44
tTLb669yzomtYfZ4zYNfVAt38L1RS4Rqr6mmTnmPNIMfdePboNK00Ngi4xIU0k5IV+NzrFy6QXqM
widTP1j6gr07O4xWhWoRCiokskxtfWtQccMeTGVnXWSpWRdof1TBtYj2SLgjRleuihbYSfNJVSTb
gPOL81j4ynfyWkDKJpTMyfMRl05H8GbFFhQaM1QH/5o0PzTrDGV1pYZbCUhc1NsN8J4e/UU+OfMN
hOQKfnEcjgasKaSgCmTDGj1hJOVvSyucj7f/3pcxTLISS2GOKDnv7OxnMKeB8kjuJYJyA5RKrIgf
DwDTW4DxPoNVKQxBNv6qb4Klac3v0CrTQ4AcuDRl2sRT81nt7ajUIG8979o18ue83OeRXTcbCozo
3x+Npl9bSLOWAvJT1rjNkqMWXCRh5wXVwpW78ygB4CCIJzkjZCEJf7s7sG8gSUmRd4Uz6SjaZ3Gk
qlI+Z79ksBtHALxi5tmo7Dhd/s3wFp7f91Wkt8ZnD32eanWLaoZ3jVJzUwwInCO3YKnfkXu3c1B/
krs09Hc67W/vPB8bmX2F90lEa3x2GwLGmEAnU7wr4k0QDwNQbQhJWjvkUpb6NHdu+hRccO1AFqrG
vE/D5K5xMAbDu+pHZCXVYJ/2J6OzVrEerbPim2AuXLQle7OlqSFTVBjS5l3zZmpGoSuTPjaM6IPN
7yAi+vHleV/WVACegDWiWEO+TZT79tyA5ZN1FFDC6zicvF2s7gfvqIZ/WzYwCl8alS47ivj5ZtC9
U9xRQral/lfooMok2LKwtYSHCjlkFwXVIhfsotvCFPTRMo/DYCnReLfnb3+qMstnGKaIMn/UhNfs
s/+NDTcvxZ/iU79u9vEBNNonF6j6wud5F2nNTM68fMfYWOYWduG16r4pTPRu/nz8+d+9lLO/P/Op
yMoZle7y99UWuRGzsCEKF8GPtvn2n9sxZZ0qr877qMxDVrMt63QYh/Bad1/UsjqZOS4p0Ydr4HXC
wj69i8VZk6lyXwgceZfF2TalhdbVQuSyJiNJt2KfxYiPFuTAY57tqqFp9/A+F6Ks97maAhyIaAN3
gDemRP/2GIsDiSnSceOxsZlisu62nM493IdgEbb27npiieKqMiXUFGjmYXGiQVQMWk88UrF2+r1w
CmxzI+6ChVft/cl4a2b2qA2W4SehwLDr5tA70Q7wqryU374/3JMJi6YGqIopfnr7zazASERBDcRj
vac67UBeWlXOL+9iHxCbevz9n57AN8bmnSHqlUzMG/ls0c53LFt+lPYfG3h/7N4amF3VeIqPBvF1
X7o1ojOPwAcW9kR+74He2phd10K0EEfqfPFoPMMLSSC1wL956h/5fF/cc2C7rKxzggtF71P3y7q6
q24PB2VjPDYLl+zdi/t6Cv9v70zl7d7VDP0tki4Uj9Xaoq9g2dYhcIyF9b5PmmZWphN0E/J1sGsq
JEY5IU63Rq9uYzrqr5W8opa1sJ77t+qf9cwePSTPkqYNWQ/8s4fQEWzjKu8EZ8nMXT9xc+bN2bVC
vBi2ccoOVmvQPA4FQfxE+qPdLh1HaWmHZh4JXQxUhFssuVdr16ynSwy/5Bp9yh+sk7xX7GIjf2Hq
l+UoC4/W0k2YRWPMr0dBTcaybPt2/qCsveXvuLS6me8YizYq4HOJx3FjbZJ+p/wk/LbTB3Ul2QiV
2vrJuiDVajWOt7i++8eSiiYBGWBWopa3x7JIQzXQ/Hg6ls3aPcSOvC8ccCQbpj4teJX3ycV0BW5s
zdyKLLuMIGRUw3HaxGEd7Yyd66Q7f6esMydef+zD7vqXG2Mz/5JqpjJOxKnj/mm39EJO/983EfNs
ITOPUVK0KhSgAMeWkxisE8595/Rrm7zcCb58vI7710zXDdAjFAHohL3dIfRwEkFICxEMebRDsWWd
P0SX/Oja4YLfWLQ0c1GqgBa9r2BpumDVynXQ/zqkB9deulWLlmYuSkLmWCymNXXrdl+tgjXxoKM+
lttsAeB61xfefLyZj8qZShN7Qz75qN5R7em5NA71f//p5h4qbYbM1FgQuoj7fh869Ur6ayPo9fRf
noaZQ0IPxJJChQWVG3QcVtXKOkW2ZDNXauE0LH25mVdqGHefuhErangVY0gjxIB2fRUXFnTX+f2z
QfPGipsLjaJbrKd3psdX3tPEt5c8zx0vDiqQgF3CydHLnu0OUH3aoxCcMeLbIUaGx+RfXNM3NmYb
M4Yqo8fM1yONzpCzqlerbC/sl17dO9/rjZnZtuQWo68gmkzbwsxeW+TxYxrFwt6/b78BtLv5YPrs
VfDQQAjGgNndxQr6vl0/MmHUCfHVAcLjkEli21wyqbz3qW9Mzh4HxnOpyE2xMOWsXye/KtgpGvKr
xhGdw98lv3Dv3aMdbJHdUPMANTb7jhLagGHWGtO71+/zb/lDzy0yfgQO8/oWlva+2jd9zX9szdHW
HVNHjbx+tZWcWjSbnzq8UUU5gilij/Kze5bs7Le8ig/ig/u06Gwntz17rd6Yn31ZhvOVcCNfzU9u
PXaAj77e5mLDVAbbJ89bcFLTX3xnEbAjSE2+L9Bg/vebWFeWdClGoo+PG6zglz/ka3XV2wx7t1E3
XvDwd88q2Sq4UAqImqrNHvq6ovxeV5F0TBJI1j5tff2qkYJ9Hbur5h2q5CqDUFJeGI676qB8G4K+
tN47CeaUMP/fT5jO9s16Jb8IIlRmJZ4z2Y4d65T+hGDdfXN39FVt8yQ8unb2UxQX7L5SCOff+dbu
7MEee01AEgO71Vo4oyleOoFj2uNjd+JdfZQ/B3aCeDZj6xz3XP9Ak8qplhp4d54JGmeWTt5LK/Rd
NQTtF749WE9ya42pvo7/EjwFT5OXZdbSJnlkahszx/yn9FSuImfJUd29Wjfm58+HUMUU3Bg6evQf
tXPtHMtH9VA/BrvNRjptGcv7g3luf0eOXrpdOOP3bpVm6SoUT8gN/Hu251qXyeJQsefXZq3tqqPP
m+/uJjcir+SH5TzhtSb3brdvLM5clqi3g6cEtXREW48JxevONp677RTSpLvKHtYklhRsUK166Pfd
dkpk3d1oW0i5/2KmYrwqNsv5kXwnFAbq8n+fQZu9FKEQQC4e+QzWTjubV7r71+Ywbpj/QrDFgPr0
Z/WLIfTb3GaiBQl9QWKxsBN3Iv03P2Hm3zo3CNFG4yf0TuwwlcDJju5F3o92uEuPjKS2hZelgOJe
KvPG5szpkK5VusBkbLYhz1fRTnlNtOHMO8BVumdrt7DG6TN+sPdzpIFRKlqnmKV0/K48+MTlPYcs
ty1n0dDSfs5cSs2U+CQWWZjCdcpOlS3YaMLaiKN0DlO09wvrWrhF2iwRKBFjccdpXd16yutdgozk
0LK85OLiL7x/lYS+2blZRkCeZZRJOO0cl2VKQ/vHyjae0t3ggE1fiqIXD8os9Jwmw6iCy+H0H1sn
OTHK6HX3OgctokO+9CAsfc6ZU+rrSS/ewEU0PETtHpoac9ic2kGrai3v3Z2LExCuGiF2bhscHqaD
U+ta3NW7j8KNU5h5KtNDxqDU2VVm8b7WhVCZstvz5KxUB9Fru7pMfsByhMVinjK9tR/clHnoqjOz
kKlP7K95dQ/FCVe4ZsbmyftSO8Ck+epnynxnIG87i4myq/YQf9ZLZ7SZUt+ujEPjxKf4xOjWf1kD
vD17+sxTMSDdtLSWw5CtP1frihrnZatdxdXSs3g3ugU1bEk6fA/C6tkhh2UfhU3USUf9OP4yXj0G
c4rXTAfZLRZy7wV7t7ZmJ7wUmk6vUD95LQNKz/2m27Z75uji/9Odd6lXxjY+Tc9iyIVGMmb1sQuZ
jvT7/f5nqbMjj3Z4w4wDzDcHdDBtCsc8euESoHVpkbMTHeqKGyDyjp+yidzt9BxcJ7fIAIPzv8qE
bj7o/EnF10sozWOLrjt11fbFddrp9WT75JX675I9YJZQFoDIAi6bncpYiSkwDdL/3tbw0TwiG4+/
YPP2LffB3Pjrj7fsbtRGyKijx6CiaanP9izpDC9JGel4ZGzi396RPyv1/qVwpG3xKAxr5JZ2+THb
+MeMRFPYaksx673NxDshDWHICPPNP3AzIIOUMEntaHEzTE4ouFcbrSyHKH0pO7n3cN/amn3cojHF
uEZ76jhsydiPlt0/1av08P+RB033bH4Rbi3NQhJEAftKDVmVcUYs/kf7YuxCHlTzsf5b/khPxUal
CeDaw9PHm/ketjGR8m6+5iz5wc8gmtuyQsaCXrNTS0yqPbhO+dc4eLbyR1zVKI0s2Ly7g+DoJlQU
Az3nTt51XSkqtUbmnRNW7Tk7eGt2cQtPWnz4Nw7GurE120EJCZmgGGtOy25qhgZ/qj2A9oUg9t6L
eWtktnmtppVShCDh652fXCdh/VYjwPv4wy2Zme2VVlbdNAtm+m4Rtff2gBr8ChT3wgW/+/7cLmeK
U24S4nLIZRrWrUxjtz1XV+XBW2dUqtqt+iVY4MsvLWkWQdZyJxsj47tfe8gM1a4cJiVz2pd2aHFN
szc14I0zacfLvKlTvO+tJ7fc2+5KOhZfPt6me/VxOFb/nO/ZmxoxJTOTPBZVOpBtTsHap73g7wje
/ssDMfPEWTqitDQdbuT6H6ea1OT3WdSSG5x24Z1zulnQ7P3MMqnSp1mSvNLTmxbt1B/DaUpSEVN0
UNZ3xmxr/f7vvqIxy02V1pXqysfo1HIVKcwk9nhAwc92F/zRKw1stjykWkSFUrXJWIA5ZtpIUECO
1UGmTdidoh1ghkfF+VWDAugcuOE/PnHR1sXzs+dcr0uf9k4A9Mb2bAsrhDUTiBHy8eFrfpHX0cO4
QpPbbm0MazbqtetkE2+Xvu3kKT5a8WxDa6NQcrlnxeMjbV/0cineMwDnMbn0J50gU3lZ2Mw7Nbbb
Zc4rPRXCdrIWs0xjdZQc7yHfnPeXdX6qLp92vxe+6R2f8sbWzOWHI/hnNWRxzZppsSRs0WO4anba
wuW7Fwe9sTPz+lbfB+jxsqaviId/E20BWMC43/8B6Lv69k3eoLbJWD+O6xJUTb2ze9IryEc3QPrP
YZ5VENWy1Rd8TLU5JUX5KYqj7cKG3XmjZQn0kgpbAbabOv2GmzcgAPcjKUM1Xfn/bbtEx/yhPk1d
+kVwxf31/GNr9gig8K0gszzZsl9LsP4K6espsptKT/RkHUtYTLLuHUiwqhNQ2gLvJ87W1wRD2TRS
KR9DvYICuRbEb0byVzcWRSfuGZJFoLGgJpVJVu3th2ySJkqkUJWP6rYlk6eLSXFt/wQ6di1vqDU6
Ik/4wubdcyq3NmeL0yKVCTAxNqWze02ems/pXlwrzgsDk+xynX6OT8lLfVLW3e5jw/c28tbubCNJ
RTKBSUPyEZVRBjZsKu3Pxwbuhavwgv75mrNnnIkxnqFGWBDQYpz0kA3HzR9El9Es2TptT1W7LfOf
TSrsc+2LWTglw3+X8Of3/Mvtb5g97whoSmkNw+Ao2u4hevgZrb21eJzeJ8Q7caOdQxuDgZugTZZu
/j0szZv1z56LVm4YJ9cq8pFRsevo1O6VRwlKc7tqV/EKDeHB0TfKurRxdy8Ln37pUM3eDFXKZUgE
00v18/gTYdrVy9N2e6Ex0G+fu9VSF+ped+R2pa/e98YBJRkHidkypF62vh2dn8Xq/D129mii8Djq
vMzllE8/dKvf/+1Hfv1pN6b9GmVqaeAjM8yJPq2wGvfnl+1lqoL8YH4SxdvrUtlg4Uy9FupvTKql
bPS0Tyd322Ey3CAsSrV9KYN4L+iEDilqG5MGAFQjZa50aJTC/5D2XTuOI8u2X0SA3rwmjbxUMiz3
QpSl955ffxdrzj0jpXhF7H0HPWhgqqeDmRkZERlmLR88UdKoP2CSCLaNdbAOPvn5KczCBFXTh6v/
zujN6AbpWONaJOUmhQo46L6L3UStFu0V6TpHmqdaFyd5memzFa1JE3S1QMrcghCtqr0cC/Q8ZKSt
3cX9uxr8K/slrRkjMx6vbk7c+POrc+NFRvFjH+KkMCUDuxfTYEbCnzd/tH+UUdWaAKwTzv9oo6iL
pm+mOs5rvAHRstB/wUM0I3PyqmOKVQPdmojhAsrCMUixADdA5nfJqwtewsbIXtB2mwsmyIMf7x8l
CaNRaJCWJH4s42MKU6LsGc8DFFZL+MS2AIpvc7CoBzDHLR8LoSO1f6SMKDMoaWPwjU6otmyUcWEm
JvYz2m6Cg4caOhDKQIigr4GrSUDgsWyXZ70lXDL3tqDiqDvR1FZqjOK6kSIk9saw6h/PGNAulVgD
UZtVApRpXf+Ndulnm5muFZb6zDnSABh30qntleu2DZMKCy++SjPzMUobk/qiC8/oytBqs7COLTmO
hZrlnGTx9tb/IxldbyhwYwBckKlb7wuMB4JoP7Yj4QtsVR2w5+XcI8Hgo09YVZ9LD2iSEcCNVwC0
LkZ28Dkovr+h2quL8/cJsHFAFpJ5lHjpNJMiRi3AxIvY7sDnpS5K0FQDtMDkzR4Y6Xr/E4dWDw6Z
cDGIK20R7opDkaPSLFoy6N233M8Qm/yyrDaBv0ykp8cqSUWF/3wbJjBVVQLejCZSatEGbgPyRDa2
NQ4c4Uyq8pgWSiA6yHRQDc7VdEYbcbcVGE1HHI+5fJaG7OkLTsxlTYrtuOtBxxAlRCzAnKNyi8fL
+gNPpQXBZOBKQxbGS6n4TOjDVGzkKrFllKg+wXCXMk8Y3QGWDvsMnLWcsD9lBkz8FnRL63BVeBZT
WAP8wVfXLTDWowRG5JhDDGD9teuDMWodvvBb8YQRX1DROyic/rqxOYSG1x4ffzo9N/Z3JNefTh0J
2FZCuI46sVXZaLsYEzxgzSQRkOMRTm2YYJXkJF22h7kk8x8QzN2eKeM4roCBjTuUGj8EK5SrwAY6
sq6AI4BcQjRvNsYTQPB04G71iwqk9ST/9helPTLugAOzQnLgC7DY5dYXV7U0c4x0X8A/e3H1SZTP
Qcef5zUdPqmyjN4Uzf7HWslPiwS+9Cv7FZfw3LGF8aYFJs5Oj89BmLIcmGj73+2gVMjjKsXLuSGx
g5V8DD9exd+Df1I28ire+nqxcYNFZf4iUaiv47NvSas9ZlwP6BHBf7d4Yy5BSScO/7YC9kvDLD3G
eO8Atlgm7as+j1NbBBBmvgLdFwD7QQ8ZvzYNxz5XPug6DQEQ6Xjp835yroeYfQbOfPyaClrkzviT
KbuBJJUkYNYdbxA6Tuw9/AwMDKldV95gsWWagJI+/iorVjo3BTs3LD7qPKWawGMGio8oIJ2JMXv8
/Cq80ToFhOelktqYKBdXqs/xVsbmnKEw4G4ScnA8RkUkzmgf/cgZtxyo63gto+NTBAw7lcDhey7k
srpKbT4yZIkUgYkrWaRL4VSgSWfB9SfRyHeFvBG4pYL+jQLFkbmAnI6U//kI1LdEwLgqAnCMbpcu
9F7PS1md2sxS5nY82IlFkm9zgDH2BLuOxsZVKZoJKJRqC3Cg2ZeyenwRpjQPRhTTSMCNREWRBusS
PZdXPClP7U88MXM9fk8vFWYl/M8ZORM6BTkjkKwIot8755AlvDCwHlbqoE8ECy2HS+6Bkx7alIfg
wgVpBsjpOAlArwypC1cfBlN6DgE6k0v/6Wjj37ajE40DmMMIe3S3aFB1Rq6Y4OwLq0rX9vrMGGtx
6xEEKd/PM5nCKZuPCWGA1LACKwOtb7RFV/pdNJ7fuVKf2iFBYIIQYFOA9CTRpT0oZGuiJFbGkLnQ
iCoq/rNEmBPAfgOCHOPSt0LBv8BwNZhA7ZbNWoPJe4XwNScuM/AFEiZNeqI0oAGLPPXSaq6zGBp2
rgTHT1xsXC4cNkIPlb1D1m+4PHBw8/ENjsO+dL7LfCedoAlGAupF4CQUKbDmEUC1F/BMoqSrpWqp
7J1Q0sBT6jRhaIQYzQU1Xhe5IDrv6zrYYrCtDA22D/mXJBPEF1ClYh6e9coW8/GKz8FnKCm3dduI
1YjGt96zk/HSc5GUDXoNFUa0hSbJ5oaIp3wZ5jzBjwksRoxJ061+EYhQC0cb6WLR1yib4HNTGoAi
hQQMNzqTf/Jv+BxmzQskfWpzkBxxuvzZvuaW7OgqpwMsjchsNfPuofteRyUAWAK+BwPqCANpgHge
xJdF7XGuPXLwKOj7C3k0PcrKogOH2NrFREoLMraoMwdh//i+/73ebo065jUlYNOj6ROwzn+W70rp
89oV1RD80rbx+t6byQodA9WKIe8pecdGkEOJUbBcT1HGVFfw94ToZ+P3eNTXGOIztluYQZTOIvKm
68sj/ln25HxO9HOmg1QdnUnr9Vo/z70n7m0ULoyAnhj0qOLbab8HVMg4FzTHuXD5G7jjSFmtQu/J
62Zcz/21uBVDZQ88J5XUGgDTF6TZTDfal4AQAYAQJnY3AqjcHx8EPUQJHbiVRlkfN83heEJIc1uj
17OVQtB485ttd7udBRaK1c9Xr5Fu3elkO/yGT3OdFBM341Y+ZYi4pipa4FU5F0NeoNd7Z32WOoiH
yEp8enphrYzICKjAdqQD838mjrl/kNyKpoI8lQ9VJRxFg7ZQzH658BCCTPXx/t4HkrcyxsO+0nNQ
2rgxzIpz8SI7r3PiVzM3iU7N/HOAkjDC6SBVAnSVWwkMWM3aQUiZS7x0nn4W3bpZ7wFo+Y1q9kYy
+hl9uc+VYD0SImOIGzkZqD1jc9lthKJmLoDOIl21GqnXepCI5p+V/NJKM5X5yROCbRrdlAIaDP52
bQ5fiAPTN5AmYeqgXMTKs4B28MdHNBHjaCwgvmAEcblZhLW3UvoB9X81YZhLaoZmvFC3Kln/uuj6
nUvqThkQ7IuIPndAWOChdStIRvOeUnYOc+nc2OqydVAKpCx3efWfh8xY0ZUgat+EUkxBDQtBWtLi
7YYWCpEFj6xCfPYrioa5DZyyWNfiKItVlrVYOoXGXDbgkMRkCn9EtyjB+/qL083E1NfyZuahPHWt
EJICeAfxEgDGqJ0shFyIBhELjLTGlEGWJ+Hd/lgtJnQPASA35gZR4QSu9+1hZVFZgUU3du1ILl4K
v9iCtbYmnh+bj+VM3CjUUUGeguXgyfHX/ntlIVQlaINmKF07KdM1gHMOjhS+aon/KeQ9yePG4nh2
5lpNZKW0G5nUgXVi53mCmrr2zjoAax9gA/itQwZ+RRYrAmerr5fOPsKb9jwT7f5NKlGO/0Y0Za64
QpLLqoXo11dWf5bN51YH3+NSIoZlrTQTn/CJdLlLkG8owP+2EQ0ZA1x6tUCWsFxuMsP4ncnMTmjv
zReNinB1AAojaIFU5a7t+9pSHsA1LrHbvOOMuKj0suRnNn9SHIzM+KoCqZRM6VXAZarDx65rhyBV
5k2/loDJtQyrTZbGMxdzyrmivsyJAkaVkf78c/5XS+ObsKw6UXXtep2reuliQwWSqATjpYfqKTEk
Ry8dUmFkm7iYBXWI6FwAX/vR5gVJ35xy5nvoVvbRV918D+U9wNYLeG2Gd21MinOvuwCtERZo834D
dA3pzoxnpMpZd8Io1wuGXSlsQGtvl8MiPzVbltt8SEgkSbv+PwWe+kcWwEYxw4UaArKOtzrEdBUb
52Hk2ZuY7AbCcWb//b15jpCb+m6Xwhw85VTUhkLCv/KonHrgeFLDok/dboNVU20AeRhuvMZSwLjM
Et9ZIj/gD8Cyj4zIEwxB3DT+gWNfY23FVxt0MrEkY9ZKYoIh2+iSbegoM3HP3wOSvufXX0hlbXov
Ghy2CTwbM9PgOLRQ9ABSLEF4+e2u9T33zo8TzpX5czkcrNOWQYe3fj4ar7vN8ix++gffSPSlY34r
Rktaspzrj5u+Gv/uIN3BmwhKNohe6Nm8tAl4Ur2UIIDFHLmsB8oa2NTpugfIMV+seCM69vIuv5Qc
6T6qE5PovXLMvJlk/ETCCXfj6oMou4DciO+3JY5UAt2B88YxnClpS8HJjLbSbCm1UqDGCsg9sQUw
u9dlZoBfV/sp1B2Y6knkzFXFJl6H+CDAFIAwBFkJwO3f6jRAfLocQJaezerqWjTLxfDCP/k6+9oa
seE4GMRkZ27slCu8lki5pT7htbjyUs9WiqWc632JqfGkf0dq3pvLYU5vNwoRAggtRrBC6gbVyPA2
Uo/tzkVLAPxCbIjnYu9h3lEz231EEkPxDiWLYsBiAG00iTAHd3ns+afNoSSPPHAgv0NIeLvD9cg8
Dg5QHHm1GOQC/T/COnA/WlfPeeR3k2AVq+GCdxSwxZe6NFeSnAp8UaUGkCEg2wS4IspqSY0MiuoE
8vuFRPJfENQHBMzRnK6H1ozfp5tm/iwkNhu5HpANAByQUu9mADFunvSejVlbyy2fwRgeO57RsEfe
3wTyyHet++Dz5N/yjLiMwSq6pDzPbPhUTHf9EZRKD5k2AtUNnl0r51rVNXXJYVqhI2pq9MfQO/Z9
aXCpD2A3q1/xeOLLBT/jA/8aN2jDiP5OUFbAfAPOjfqGMBu4aKjwDSiFWnFkcBV5w3DpPtnbth1b
oYGxBfILk3f8bxY/ZpKBnww6T3qGvCsltXJZGRZPj00FEFMMBl0WjWl+SPp3+inNpI4nfRSCnP+V
R524Xypi3kmQV6/RzFpckqfQrLbKMt3JhvdRLIX9sGYWe7A+gDVr7ZH6E7Nk+tyRj9tJbzcaCIBO
g/eqBHDc2ztWuEXNx1Hpg8P1DN5r/6gUJsjdeHetaPs43LrfzFqYY9KajHKvpVLez/ck4AY2kOoJ
uvX6vvO+6kWpl8Qa/eArXubJqtcVdPbIvvkkE5n0Poppe3sPXi9SEPvcv2zqGc2bsq4q5tvBBwHF
u8MW1EBsrMWK49l+tvCqS1FvEv5NwTBol5K5XR8tNb3ro1FBbk/hQDxBxdSgnsyGSGCR3mtNn7jr
fucTFQy1e54o4In7b3wnDMvIF4t5DiDB3h6yVqABVQgZ305r15TEL1chAm9mHbBNNKuWn9hU9zHg
nv5WwCjcxoEBAm9dFvW4WETa3ON7FEatHbsLZjxRRf3wDsgNZbA8910+sLVqIUdLjj22ziKQZgKs
iWcEhsaRiYGAEWiU0rBOCAQBfNmB3VRrRtArwQjN3ntSh+/HZmP8e6jVoF1FEaE0iAQQ395uLS/W
qlpJTGSHdWag2xgos0SsV/6uEJY+7xJ0Oc88vCf2T0BRUcQoGQAg8DS7lehzjeyFnRbBTh2qdW/N
jhtNKOeNAMoCF2XQO0kNAel+2CQG/5Nt0PuBeA99xdql/WSsx1s4vSBkuhFJoRWEBvXME4QAlQh5
Yk+a8kVS9smwDpKPx1ImyilITMuCDNsOHIU7li4ujgu+zIPYxmBoWpDKUEhwqbbNFmCsW7ypB3Jq
SGY+JUCVSRKzeuaQJj8vH3/F+Hyn1eX6I6iL76HByW1qfAQY400R01Sp+/lYwsRuokaI7kEWsakA
C3OrHi1fK1xb5mjU6uC4h5UPRNQ2P7ozWjixEDgNEbEKYFhB2DJ+xtXTuUicKOtTLKRo4meFrVSL
K4rMfLyWqQjsRgq1GCAxiZ4IznM70g5Nsxa2jh/pYOeJuF2fvgrDouzAwDgXi90X/1D5uVob5RPr
AlTKQ+bFiOxD5SwNv+VwDPJ94l64Eu+hVdDOxAITRgQRrggjAohLNJdQGdYi9bUmCcPYbiVSVyEJ
wlPfvRWV1fFoHPSOc+/xOx2BQYQggBIjaYyXC3V4jcKDV1BOE9vvAyDkRhnKxgvQJPl6FPIzinJn
iClZ1BGKahF3XBAmNlcqRgBiPo+1YrSA+yA5qtmvxwpzp5UQhiB6TEsChgqLu9XKNFH6UvHRHwSu
JM1tPpui/H4s4f7ZN4oYGx8wJ4BcP12qzEbcHY5r0KeIxgoPNaHm9ZUDVJxkuU/8ZsPMKeNdTI65
B1wvtFiAjg5sstRZCRmIWkDikKH8DYOFsW8GkGQu+ZEx9T0A7gPB8OMV3j/9KYnUiaEOL3chI2T2
Jus2n+CHWDToBv4JrIaA7Ew/1uR7qYdfRjp32ydOb0z6wakBVZBFRyB1er7jh4Hr5zZeN8a7tgGU
kGMRlzc+qoUWGLNN5HfXDgtFMwUQ4uFIJTw2buW5fiqrTtfmtrhIUew2PQtcHENIsp9uJql5F1tS
kkaXe2Utg1hDmlGBpNr/jmTjXLPk3PczN21uOeP2XgmRAoZPmlFITMReT8SlrBFbdYyZh9KcGNqF
yUzIFw6X27k5Nh4HSERrZugR7k26+L71WBnvuz/GnQNWPIoMKgzWn1e/WhTiRAnkt3IO9Zff1Xcr
ftfKfb0CBuq5JVEzp4J3sQ/Eiaj3sxh6FsFgQC1OrryyytB3aaPvVSEb/yNPrVI0XuSEYLRQjmdn
nO4TLaPEkbaZ5xFIwrDcnhrriFkJXOvCRnWtJwNee+DsAaHOQUHWCkMG4gUjhqmhOHoTnSvmFP0M
cxHlfaKF+gZKcxofTGwlGMRsTFPUI3C4kcWk8nRgdKzXnTSjp+Me3sRAlDRqjzNFaZxc6wq7sIDh
vpmDJZ2y0Dc7SllMtvRUIZXLws79Fe41MXaWmhO2fOtCYyk8KZdZDsMx5H60IspiYjgu5FO3LuxE
20nyonlleGhPEB9zZ62VaJslc6nAWbWhYpRAyaSwEqA2QrrjGGOI0X76IppZbAVfGYZuMLIPEP6Y
R7c0GgMJx4S68IZWGWn2ytxFSzjOcUJvZFBEJlSifG7VhuhAZOLS5txTDIAoNSEKtx4cvQJsYnsc
zLka+33HPLwg2Jr/+JNw9/9yaVc2ATF8X/uhU9pd8RqiHc6OXiSkJOOxTT3Yq0TZJRuQpg1r1RKQ
KHpskSbiGZBEwR6Bfk4EPj11V1i2EYJI00o7q1+DWm8MuTnHGVHFGTkTLgNUaGMrgYKIBkMelF3w
6ljl0riyg+A0CEvFdosdFKklXjeD1iGMF4JSX9DCcKjLaKjOgPP0VhRyIjnYAYXKZs0aOZhP9Bkp
lrv27csuKDBh/bHmkX0BugzAxhbuIdF183QufjaYqcX03NyA4lT8gc9BLgpMcIBMoXsohrzXJKeV
KzuqdQ/sn1acm8nW3yjdL052CcDKxaBtwmolDUveIy3y7Ywh7tXf6LUIZxzCfToSunb9MdTVdgc/
aNpCreBUm28MEgL2D22uBEDSCMNQ8SAkRF+aZyqkBSLdZi51M2oTfTQSDx1AoAkWHJY6Gq7M5IbJ
+touZLA+OZow6HEGQuvHOs1PuD0ZnY54FY+dhgjwbjWgaGPBqYG2ZhdDQcAQxD9HxWokciRlbAaA
7Vx6gG5SiDuYYrvI0Uxdgv89IM2H2r546iYQN3Wtp97b4+/6y3rfLp9DQzPm/ccnJn6nXAUe80Gt
xHxnFxyRTw74oBdNYQpfgDlagq1vcBeeSPpMb/PtwBttanLCIQpIzC6VxGjDDZrB60XPGVn57Rig
kxY18HKazvAd8oP++Fsn9vD2W6k9jKMwDTmX7eyS7KCVSDC8o2owdg6McAG+eUk22V7Sz5GOSOJ7
Rvh9UHYrnFJTZBl9Nc2HDk/W90jf9SZyliEoHz7H5Ollp5H3F5+8fUgLTrf1/cvHjPz7TuyRdm1k
ZsDjaHx+UUkpRhO7RM2lDmEaWAZCc1jGaD8MCyMBoYBrSKTFjL2jz4i9N1y3UqnbEQtapYqS1tlV
t+8lxGdRCSbNZczNdSYJ9/fwVhIVpfFgohT9EuuzYmIdjPde76zaHDAqVqH9wtS3yFJ/ApKRxAuM
b2NivCA6u9Fhrclcnvp+FoXa6/Fbr9yflsSdnHNOZ8fPyVZ4EQEjPixPEUR5sEe5XkHh3G8tIMYR
ZQOgYsx4Jho7BQhqt5tB3cqBQ9sRV+MD3PybqzaJRypxG9Yi4ZO3MMjGxk9AgpMZFb+3UZDKIS8z
En8DVphKkjC+CzhQjsGyCfdleeen9xXzVa0CSybZx4egoBvWOTh7gUQL1iUjKuXMB9x7ZHwAiFKR
joTbh0W63XfJ9TV+UN3ehvg+IjvM5F7CtUtOP+L34rSKzgvMCmLy+FPcfy9/AcU7V5S/n9waNx6t
SWAbxmwJWq9uv4BhokB04ri3nzevh52/+QT/zv6AUpVPTtlmsVjszXNP1uuPcrW315HpETT9HpfP
jzdiPF7aKF9/BXX8XFTxqcNH2AcgIBYvShkSIMTNHPfUhcNx4sRHbAv0hd8uFa0HmVKUWW/7g+mU
ihlxmvl4GVPHeS2ButJF6aSyV+S9XcaAnJMiIgi4uOHC5RRDCvHc7GdZku9jx7F8/++iqPPj+qAD
xnLa25nxvNuhWJCSTX98fd29e/rhku8ucPFGwumnjqwGsnJWLrkIm1WsLwgxTTvliO0B0hLtq0/L
c0DWZrLHcKz9m+jfxuPNmbKswsjOhpFMjIfSGUKRGQu0MS5bG49kvMdgeM8w1RyrM8c8KQct1ng7
oF0W/Gi3xxw4wxDE453KkAsfU58qgitWRgNF9ft4RVNaOxbWMUKDRi8QPt5Kyhwha3ot7G38oZZI
EgYGZb4lDTKg/1+C7mB0WuxdNF5SLX5z+E3F2gL3+ljE5K79u5Y77uY2L0FVG/SgoQbys7uN8TDg
whc3m6vVzWwa3WDc1JKrwZv2di12eGAluIcJ6Ejz0Fs9XtHUdb86HY26jFKV9kyvQJDT4k2loc6f
Vv/FuYD/EiEuTOc4UXSrALXKiykbFb3dhLXBRWgedfdSMJOupSGk/3zjtRTKSbQKOGjzBFKQKtrG
4+PkdXdgzYP1lC0bcuo2pxNwoxrz7UPkyQdLDMxnPN7Kv3oZbZ+vP4EyneidaByxgAJmxusmJYoG
M7OzrMMJrmox7J+EY0K2HyCEOS/RRxHpM6Zj6ij/BmcEzAWiv4G60j2PycE//a87NImnCVHD98cr
nNLKawmjZb8KgMoskN2gwwLLED0LniG7zxk316H3/zhJTLP8zzpogyHFvFJGkOIHy5g879KxO+Gw
OknIiNun9ulLJC1ijwYgDwBY0ce9xAzGjH2cWepfKHa1VKUNQOyq4iOq0T5qP5IdudZ/vpso4uHt
hwFKwElQ94JrurxW3B73AtPbZSJZTq6ucm2uX3ziJY1iIXp6gFaFtAYGhW5PLQoDUaj5ZkC/C3Cv
oZPdCsPnxircERP0Z65erJWPTF/ODZdNZDdvBNPVNZC5JTIoPwdbIIW3kD/8cFO+s095QxwMyolL
7Sn9fLylU6EFgkQw7sJ9oqZHKSjLFUElpOVgx2hi6hNTRFNAUJ/wTn4Pg5nszbht9G2HHMzyYwSV
xSP5dluTHiw/ZcsPttonpI7ONZcZmUDYVyY4akK2jvO5mZ3Jx961SOokgypJ07gUBjz2Nj0wvtEu
pLvLd4BXWa5N4lpP0Pcw1zM0+epA1g1YtqBQxVj1eFWurkLLJ2GgNupgD6GlRVbesaQLUyMWXnyG
tOy2rk1Mq64en+RE/YFDyPCv1NEVX0l1a61LtNwZ7AYkDzJJGhNNxIqoN/Uvp2vxExhyAQEQvzr8
8rHkyXO9EkyZ0SJqcpbPIJjXnvw1B+6S8I1N3zxhUazjOQS0qcD0epWUEqWKIylaMgpzjy0o4aWf
LF1E3XGut4TGDv9zj2NnHwsroCCGpPx8iMFaNxakwd7tSn1jIYu0bC65zZgLTDHqvsUaNqd/9Zb5
cYxhIupltvgNzHpznHFSkwsGNrGIGWZc1L+X1tWxcrkj+K2mDTYy9YJqVUvB08EBPVdZmTzEKzH0
vpZpLWo9xCTZrjn0OWlhCBIgvKnacwUCk8cqM5mCkgH7jM4gBNRAA7hV1rLmQGuceazNkdWKMU+u
eTl8vksYGj18rlanFcBVLJeZ7Uu+9/gKmtlQMkOODmVUmj8tr+ukriumsdmBtxkp0yVhzsoJ945w
lIGxUqAqIFBkKcVJC9fLizpobUQ08MSyrn1yG3hikhxWP8ny6wWk5uifW5cVOS9th3jLj/USwDmK
4b7M7PJ99H37KdQuo8MgUyI3bO1ngQgHgH8QzsIDDi1E8WIkqmNXi5c3zMjty8P5mM/1qd73MeEq
Xu8EZQdVBri/fQjxqv3a/2L2Xz9wxBqFI76Tt18v4gHYlvt9pffEe/9Ftf7x+qdP+9+ToCziEIql
HFY4iax/iatDrszUyie0+HaBlOWr2jZSXBELzAzgs1uvlqgP4/RV5ZInM0GZZ7vWl8tv1Zyl5hiV
6NaX3kqmrqtas61SpFGLwLIE9BSLF6mhuUashXoEIBelXGrRwuMOhfQUJZs4m502nvsAyrMOlcoO
bYi9FchruH9HMcYzLsJytSKisTBZa52tz7CIc1HmRGx2s3A6BlS8oQu5Ue6mQWgGnK/IuvycghcA
4q91z1wyT0sMyz7Wo4nk/q1Q6qkUM0oQ8ymEtrpUEwDPve8+m/MlPF7S9Wq1kMyXCMnrhLDWG4JD
UnNjCb4ls/hwE07p9kOoB1MvtUnq/9mW3Byvc2u+v1cXjTRjgmYn65fAOC2SDYm327dUMvew4eQ8
jt0A9HfG68/d7r945Mox8Vqdp2kC5WeWz6/Au8gRW8m6tQKOM6D0Tz+KuTUVTPnzhLPXR804ztzu
2Q8Yr//VB9Rd08exh1MZwQCBRIboDv4Dm+ATADsusuUTo+gvprnGDkS7o7eYeUHfe+bbw6DMW9+r
UtwwkO9hvNBpN2pmc4A2cRI9yGfekfeYc7em9G92/GqtgarVnTaa0tyMUdLbieZhBRaXJ5Nb73Ue
jsSYU/rZ7aWMm1BmWV1nEImuBMnijJV3dkkzxgV4V57Q7rTdxgYM9xoT/S/fR+FbPs3N9U+kkW+3
mDJzSugwoNwdbztADTZjowK6Fdh1scVBj+DW3SbUFf3p5QXUFICQMIWemOAJTIhzyAha1HH0y+XM
sdMA34gMbz+KMn1hEudu0YwfBaaiA3KN8O1If54WXwSGz3+CzQe297ewemyF/p4ND2z+n45c6cCg
eUwcjnJDIu5iYlTbnaVg1tYxTqfutCXMEaqALju8S2eu2oym/xnlK8kOkHWckIVkIc9XyFdZfZZu
/MrVg3Cw0oY3H690om3iZofpdreiKFMvziCvMF7zj52wRTxIFq2FEt0Tlnh2LWPmUCfebLci6ahN
83gmjCAyM5yds5Asf+0sxYOz6efs5kx8+KdeV5sZxf/Xg42zWrtdsx1ScjgkAPx1ibNdPCHllsgE
eMpnqNEsg8XcUVJGq9K6MtXGGyXHi6pcOJi4j0HFOKyYcDaPMt7ORwpLxV+h6mRZoUFWvzACn7zC
ReXEQvkJC12dnhT9Sz2/pbBjhv17BLzBZkZthckPUABIBCKbkd2TOlS1j8ogSBAliQDEr5HazHXr
FO5O6sVvdRBQrcLjyrOqjXBC1SLF1fEtPTmOzmqpDmPP3mwj50TLCPTs6pMop5W7vlpUAT6pP4oh
gFB2MOVkpQzoH3WsL7JHiu6s4y0wsxWTx34lljp2jAbGeSzgKABPZch6pr7FfqY7+SLm9MeX96+L
6u7Ur0RRp54qkhY1GvwG8I6Pzdf4OGYR/PP6Z4IpUBw9/uU2lwJasMKt3u95A8XfFBVATOlaxfP2
RUAbLwuwoIb8FBU58auX2noL9tLaBEiQccSYABC7t3I/t0nj3j/6csrj8ZHHd6IYt3bt8Ps6ZG2G
E+bq8xM18VEB0M2LFiZ2rJHeRi25k+S+po5hEzJSyhixIBvl4PYr5rBHRxqmOkzMsCwTFM827ucy
nx0fu9cFleVZTVYE5FDHgdXbLxhyvmyUCgXLmo2MoKpWtcMUOuvEe15VSMIqkfFYJbhxTbcbeyOR
LjTlScO1gZf0tsHwJPwJArBhi5sjY0AZZ0TdW9dbUdT29sCpCgcPi2t1diEdNhtV3+yAhYWYxTPy
mVt1/76GMBRJYWHG/BfdYcc1aVU0HdbleLqfE8y7GjO3aaJ7chQhow6E0wKMIZXz9ktM+/UDCrGA
1xiH7t/f3SVgCQby0h/Umuz145BYj/dwwkahcx4gYkDGx3whxi1vFURDza4LKnfAHoJZFA1jn4fT
sJSN0kKfb7oiuh2YLfkNZtmRJ7wwuulFDEYAJghjC/QcsxPiRcHUUm8H9bpvzUyRAU20Lyu0dAH3
Vam+ANhAkmwuqXjvJ27Fjj+/cskNz3u8n0MsMqcm/nYGQeY2cHVmJoS7x1KQbgVRVy/IC6XxMK1u
PyPJlhgH5EPCzQU4eZj50zal/lkuDj7IADlkG0du5sNqa/Ib0A/agBte2KklL5vFet0sQGp0rnT8
WqfWmSUs6TF7O9fIMqXegDhCumycMgb4yO22yFUwRJnkDTbXn5NNntuab4WtN6PiEw8NbMqVmNEs
X+0+J5a5VrRQN35dH3MRUxxfEVmY5n4sVP2eI1NfVtbyvPwIjWjxWNWnTCHygTDFoopyj0ppOp9n
cRYLyWC7jqtX2sER0I8WbBghxjikOiNs4uEwEgRrPDCaURJXJOr1rjkBqpAp6gLJltlkAMmDCjB4
PJwU/RM1uhcVpwhSyh2yJ8VirhdqVC3aBl8Lpw6Td8qiqCMkeN1oKT9nMoIdBVle/reE2SpyBCDV
LPDElN2/lkmdbKN5WuPGWDC37TDCmy0VRfcZ4B8XAulRDX3JlePjA52yIBhAkkHnhy4NPEWoQIdr
k6gRIq6xlReYfEAap1YuGqK2a2wnXsGnP5Y3sas34qhgpy7AzuV2bGOL68DATBwwN7lYZ8on11s4
1QyqxoS23ggbf351UcRokKqoxNpEXWGsPjHy4jU/VO5MnW5yDxEZjJ28KNliMPlWjtZUMlgCqtbu
2Ch6kqVwp7ZpTjynl8w6L5hVG8QcEYFgHdeetpDEfo6KjBs1g9JWXBTg+ANfbeyopdw4OlRBMy1o
je13BhsspGxEsmTW8Qt/Sj/zT6El8efjk5QnIocbkdSqY1/mssaBSJFdZMVb/clwn6KvZ/6GTQiX
G35IfG7ldW8sjrkzpGyXJ8cMOLbJotN2kfMc94cK7ZQSMG9/Qg1cp8laBS1ov0udk4j/W4tMGVEJ
Dk869u+ALpA76/9w9l07rhvBtl/UADObr0zK0iRNeiH27JlhM6dm/Pq7OD73WOIQIo5hw7C9ARU7
VVdXrVqLDXaSWRVELOgqTlc1lOIfh62MqiT/DMGau00Fq+AvLP6rqX/T9kGrLbndqFVlJd5ey51O
3wTbImzAccItELtq/ZI+zcwlgGmBs0JTE3r71InfaLoaNZISJRMl3w2PlWgRt1ZOUT+2VGVsW3cg
cnZkCm72uxQt2C/dEhZt5nK++oCJE0HioY/lNEDao7WV3ky+e/aNEnXSrGptYefP9BeAVwFioGNz
CIKunz1yccJkIecSx2V0lgpXNXPINOcQb3PDU+OWbrqKNzvKLOYOu+TsuUOMtKJseW6CJ+yj/v6j
jA0eDLJwb8zFgFdfNXEycd4RKMjgq0Bv+ap65gGw2RE+S5xXAqK+KtjVbGXl5wVfOuNuwKkjUA10
5Sr0LibBSqLlGuiE4+6cDhq2qGClEDhPkVIu0LYXvt4+fjMHXhZ1dMOiKDeSBUxCMBRgaZy1RXfW
OQmeG7xOTUXrvIXdPFM+oLJIwdEHwkuwiEx7VVQjY5JHAdPXIVgDHQM39myjYzaomvLGLPXzgPIq
qvQeItzEDmSAIlorbnVL6R+1cltV4K4ryTpnjii7t2fgN/8nuN106OAC9YcLDCCXa7cbUl/so0Hv
ziG6oDq3TPaKmpv3BfuSwIWBYiUYhfGWrmyPWEWx8gXz9gfMPE2vP2B61JMwgEMGdDx5BsOX+946
r7b/EZn332tUVtbgdS18S3prBDPpd/g/Szm4mZMOFoARMD1K8aLn+3oCpKLBY6vEc6oEdh3ZIq+1
Ia/pngZTOGmndh/cVZtwu14Y9cwVfmV1svN4O4DPSQJwacfdGIgJMzoWpgwlo6eHZPXFzX3r7v/q
FmCt7WbbHc7WwgfMvY6vPmByzjAXCE+V8XWMe0B0QenT2N0fyQdE69G+Pdi5GUbhWwFpANrpQYp5
PcN9JhDN7wVEoOg/U1Go6J7T4WlI1r2x0enSYZu5UWX02gFIDCUM7OmJ59YQKqRVJw5nlljya/0n
AowCybc7U7P/vrwcGwftsaBO/HosI4x0aVqXrI9/fuHLdUYK2uqwzosDODjhN2U0/piGN5i9bBUI
ZUDsEq11ZklPrDguCVvP4HHAzAQMNSRrdFDETiEOcRRpUc57QKt0tzgw0aT+N4AAO4aXbOztffU0
NGsfsoSC839e5CvD04GXrQ6+pg7vqXAtiVtfMyW615XGzCSLZQuvt5nwAJ000BoBKBWd6cbkbjKK
vCa0xLOCy/vmQzG+y+7J0BdGpM5cRYo0pgWoroIyZPpOK/BCFLmB20E2n3vIOqqv4af23e1FF2z3
luoW5vvgNrZgDXu6av+IUOpaAdowWPkf3NLFvnH2b2hz2Dqr/d75029ER4Fs0+ZlsPZv2+33kg7r
zDFTFB1k/BLIHeDKJo5UTxuhDTOpP8f5PegqjcI2InTacAjOIGi+vdozZSFIiVwYm5yyEk2tgh7A
2O5w0v7ENujWz6b+wNd/VysHXdEgkCTgXJde2kWHPeM6r0xPdlpjyDUgmGJ/llYFwqLA/HB3n8+H
Cl1k8bOx2v4hG3XBg815yyubkw3XVnnqcRU2E7N41s3XcHMQj/lzuOA+5h7rChDYugbqEaQIphs7
VnhFhgbTmiEBltqZpeHNAUppYYMHbIX4y3O5Q18TuziRjX73qT6B9uJpSc5nphSG1b34jMmd2Hih
17MWnwHCeBE8vkeOyZW2w6ujnMi5+UCvZYfmPXC+bh5F9BOqC9tr3D2Thxgg6PhLQ4sF6AYmS6x4
VYZZwMnrs68qPFb04fb2/QHT/jaAx4WE7uzfCNQhHFBM7aruDDjHOxQo7WGvPNMtsPsa4AQxVOv9
VelEm6K09dX5EaURw/4eRQJArkbuGjQwcqgHQavSXDrF80P/98sm9zKewIWQdLw7B7pQ7SJfpUeV
xo+3xz/O343h/2C7L24p3hpcFvMSRjzpTZL8+rlIEV2iayk93LY0Oxy0uwHqDhr2X7lVv0fjQl1g
olnIHguKXnt56cJfMjH6xYvByGqlNqFXd+fnurcSCEBgSU+5+4MJ2icbtB9qsvW2fUSN+vbYZk+r
ejG46VpJHRnEH8uv0vbgjoKi2eohWCFwtwvbeZOwP9bfxiZGVWUpsza7hP/anqbLtVSmTVE33bnR
1HUrPAvGh6ANzu0Rzt2zFwPUJ5GbwEkHfiJsRj/74p6tdy9i4IYssf+DGbScjNQi6CCc0h93FQh8
GrnrznnuW5R/+LLb5I8Vnt637cw9dhAv/GtoslWSIQKPitR3ZypWTpKiW1v1ShM7KDNTNG4zAIej
AMm0UPqWQ93KwbzXNChPeariFnq38SXl2eiShR08Wv11Gi++arKNZBVgeEPAUg4oYj5JFY1cFpcA
SnLgTxgrovu+UT5KQuUFKOFcgKOqqHqghxB9m+p4si5OTgJpEE8l6Iqucn7fSoFTFPf98Kym0k4w
ljLuM7B4VHfQaiDhBYz20GkiuksJXv0F8rJeBbBMYGulmRpAjJsVRPSGT4WjtW8bv3AwuYCuo/vW
EmuQwXy4kM+cvcuRbkEvwI+i4vTkqGpjQLgGKODiO/FfPVGxY9nJmkMo/9EVN+wgogNVncF4Xdh8
Y1p/uswjidlYVKMK6nfXs82Y1EDk2RcA9hCsDGniAznmZnLnvbCFHMpcLhU0lsibaZA4AAZhEq6k
fdf4qZQMZ1t8EUFq8rGqUexOzeqlXvCBM8EYblAI8aBIqCJOnliSI20ovRS1jHDDa6uzKyDgoOEc
Pyy9bEAc/Xv+gJ5Gx6sKFgYFifbr+aujSuFRjqDfgGLJwegGT3MqjmSwC3pjkZpxwSVmFYOndG4s
6eSj6BTvtc+6hqwEmnaa6Y8PQzNiOBJWJjMVNLKNRrKvTmY8eqpTCBuiR4Iqvin4AL9bkAGP0gdd
8yuAjsoCeYggzvJ4T7keaI6WK0bmZAmyt59Qr/cEF2pyhCLBSrPAoooq9HapNEJ66liijpJj6Fh2
xpbS1E1rIFlNCcLCxDEgCiGbftT3gd21fqht2qE17uWkieVTpmddvFP6TPIPJQtKYmuMeLIJ7e5c
WA0Z6ig7ECtI4SlJuVq+6pneZHdNGJTGpuNAS67KKpZzXO1aAIzo0MaKa3SxLO6yvO/LrZRo3lhD
kDztIIlCgeaU1pNFN40r/wk+kHWPSR/E1YGpKtOtEpzfULNTCxDOZmUQ4pVnKCA9NzQl4HdR0uah
OwAxVq+SzKClrQx5j9aMPoH6XeCRCEw8UizUjupJMluLJe0C0DoVQnTOlLhJ/6pqAiS7yQZkyT4S
KZegZRZ5GWFH1AeU/F5LWkNZ6x2I+e/1omboKetLmZgSl4rMiSs97jH1ZRcMFm2TLHlPwVilOQES
BtVfTiW//KtUdeKDvWqoSLquM8Votz4havgMRhsWOgxdsPFTFoVSVJhlhU46KBokoXZsGl0NzpBf
8NHGhhoQmuiNqMtR7ykbA0l536916HpXWio++FlbD3aMfy+4Wag1/pkbaXqODGj4Om3uN/6uKpEY
+Y59MYjbbdXEKjuSutbUN/xMDnhEorfNO5c555CvS42neIj73uwgZig5RZ3Eme0VIGR2JMw0vsgI
9e7ISwLN6LoPJW3lZ3EQ7mvJYNAJkxQvUvdI0JBg55WekB5IjITYCg6E4kfRYb6TB6UmZtI0Wef0
QZZCED7zqiKxqjJTI4sW6AcG/VWV9uWTD3VDOYRyitGmj3me68M+1QsIjsRSFxNLIWiPWstpJEFu
WcckiWaOZEVr41u4v+HQV03B1p2molOTUk52RSakmDzWchVqqYhqRLS+8Yh2JpolDWI2VZsUmyRp
xeIODASxDnhvX/T92gtIJTyqtANkZjC0kr77ra6HH0NW5urK74lWofChBY3TeLHRW5IUNMwVNT+S
sVRypxwHDSxJOBt1sRVZr4G0IodA/SquyjgFY0shGn9JmkAQQfBrX7UH6L19GUjxMBcqlj47sTJn
5CiWqRg5ceIX3CE06DJXDCQhL81GIPFg+2hGod9tmhIHdC3DSwdqHx+qR233tXDJzFzpoEtGxRdc
aegFmXI/KUMT4RbOhnPAobEdGrsmPAvCRg/OqFGahnro0veGPhXRB/A4ZsGC767LbcP7ChLwvBrf
C58zc+f9w3wlg8ENBe/J9VAmQwqgyVjq9l3CTYjWiSukk6kpqjYtVretjT82uWBRVUfyDzUjjH7a
JJ0aokfAuyqcU40mrkzos0oDNxXq0A6FPnFvW5t5duDKg4wVohYweqiT2FguxwC8QRNjH6qFnfLA
d4CbebttZK4kCTotlA8AiAFVyw/Y8CJEk3lNQ4GhfTEmaDDHc7zOj2KN6eNIzqtP6oBGDG7i4cWd
2AelhlHaGaW2ttif+rNzLmZXhxA28kqIJhBPYAtNYwqDBrIv0oIeSbHWeLAmhaN5D3H/AJ6jwFjJ
YFILvz3ZKiG19aUA0xItJP2muc1fXzDJShRg7I3lvqRHFr9nultV9aYJRJOorq6aDajU1GM9fOVx
ZCbZpgsW4sZpoWI0PzYTI7eK1UAAN8YnF0tB67ghWcPpUQokUy4lt06GRyVjDo8fQ/kkeQdUTPzw
L0++VfkJJLj938FHBx8gNeGbEIASJzdFuTJLuNGiBTuW9MnfksduKW85feX886GQ7RmVftFGOGWc
qxWC+6Wo6NEzXlWQUiWe3ZSJTdPyoPYJIhNUhcNdwi12JxuQO/TW/WCXvLXFpTmbnJF/vgT0XBoO
OQAo03bGxhdRUmtFemyHYaxMx9nLwvkYT9lkVwKghl/GqwIqHD+LdrEozJezXIM0wZHTVY0szZrw
e1E9hJUVFfc5dCGKaheUCzWjSST6P8P61+hkI7Z1UAFRqdCjkT6pxkerQQRpsTA3pmt/jQzU6SBp
h3fBhXm93bBLmpxmhB59ISxArWkMiEMUSHqW2TnlUNxpWBe6HbiGwDzWhWsKqM1BCGt6r+lEM8Xc
KBYO4DisX1+E/Q/OPTC6I6Vz/UUViBsSkWM1OTmIxcq7I+ouNiw5WcjOTd7DP9OL55lO9ZHZBnnk
iR1ehEoRYXojkKsILLelaFdXazwW/QGAyvbp9h6aW81Lc5Nh9WLWA6Yk0yMNDlz6kwcHFbiJ2zaW
hjR54hvAuddDjyGBEpEnuABz8IHLplQ4+h44itvGJvfgP/M31rWBpoGqgTDZOVTiMdimMuhTNMSM
xCe5BgUUea1Bdnnb0JQ64JeliUtU2lzNojQ1jpWUv8TqQwDep7RUVpXn6m21ywxTL/5UtTnoNl8S
sZp1c0haoMwFPDPEcScXsJjJlVEHhXGUVsqwiqK7WH9IPUBVpFMkGmZebNT6gRvbXH4ivh2GZxms
RUvv37m5Hh0ctCxRcATm/3qvKr0CxWC1Mo5NG1m8xitPBaMHxGgqugATmTt9miQLKrrCkbiYcnen
mRQAGkmMoydBec3f9+Av5eFGDO5p+3x7XedOxL+mkEm4HlQachAxNb53TIRt5UGzAeihaonaaAow
weaBXwNkDuEEGt7hUq6tZF4Q9iTE5gnix0K10xhtjq9iBem44OC3mxhBYrBpk3ed5KZXOIa39upV
hlkma30hA/d7FZEQgigpmBNwT6FUff0pgFrEvNFwYuJceMvEAuQQMoSh9daN5WoJ8TDNzowDhwtF
XnXEORvA/Vxbg/h8wJVWxEpCkJxLZl6uBn2t6tg4aI/owW9sKktSAb+XFDbHagfC8dGsdG2zjVAE
6XjoHTkvTJ+7NVIl7UI6cX5gF0bGK+3iMq641AsBZd6xir9By2q4aWr2kKZCeu8vkQU7HZr/s18F
B6o4aiqD/lr/RX8NwpZe8DT4biY/hJL3lgXasfSVVcM+43RfkQWHNzeL46pBHwPQAqjFXA+wUXIG
SG9oHIV4iyL7ttgIxRJF0uwsXhqZONVK1gdaysw4KipkDuV9Fq8rkBQhxbFKw/vOeNG8z57kC2d+
mhb92ZXIjBvAAoHQDCxs12NDBwatogFnoE2PmRRuPRSQZbT4lpu6BmpJd1vWrEo/sFv6dNvdzDwt
sIoXpifTaiQZNygpjWMZgfYmOt93eN+vO5vVgEStUpt+Gjw2KQQKM4eoS9Z/h5CjdWQUwWc+Iicm
x1FXAoT2bJxvEWrwafsV1kCMyNI6RRUflIWiYMnQ26wGZWE3yeOhuw6oQLYlqqi1gkMYN/XkUGpq
zssgxeXBAcd+YgDgZxZAP5pNIa7VAW/XrInjA2Vg4j+hMbAqH+x+Z9gt9Kx7aAxQ9/ZC/I5Srr9n
sgUAsZORN8b3aGe1VRzcZpLmNC0IJaU3JVvfNjZt+PjZcECdgStaQjYcce71hvODqobAAMdhoq3j
BXgQBeqqgD6gZ7hlyZDGcz0FzkqkVumZIbLKnXzQOwgQJGplIVkq1J9C6eogum38v1m10oO72584
7rtf64OjiIcUlOfwlrr+QuhFRb7GBuOIzPAdIwypvtJ/uG3j97WOOZfhfRVRg0rilLMyA11k1fa4
DIxYMKuCYKAPVYbUDN620sKGm7tywe4GfNDIQ0tBnn09INCGZ9T3VRy0SrYicYMXod9yk9LMrKQU
HEy5KZOTEK0CVPiJ1FlUW2X5cM+6yKlQB1PoE5iwFnz4zOU7CiSj7GcAcisrk1lW4pIpeuDhOpRd
Td15jWeJ0iaolgjuluxMznktldVQCAigSK0cqiBdo/t2q+DpFi5kCpYMTR4UQclUEeBl49h30OAE
UcaKMStZeIPO7s2LWZsEngG4z3Ojwl2rNdEfyqIAPUvV+fbenL2KLpZGnQSCCp4s0ZBjJKCr91rL
UFY+9s35rw7N5/qu193b9qbUJv+4BArkIc4EQsIfSoyLAELVQyEW+8Q7RiZ5FCyI4Tx19kgb/ARu
BW4q0HTR0A2217fH5vj4edv63EkEyyZOo4a2I+hNXB+OWOkUv1BhXFeZmSL2A2mrnL4IlWSyZgEW
MRdIXNqaeFpe9SJpkhThWLvSlfcCUgjqgok5Z45wD6jj0YEBv3Y9nKDyYs/gGA5KOLpkG6Fo1t3O
kzeivNWWVm7cbVNPOYK28R5DkszQJ7tRK1KR5UPlHftE2CM4sfRYtwkjX1qQOiWV9lL7t2wXXkQL
Rqf4PI4Ud671uXesQe0mFmytGbtSwMvPSE0+xInZ64bFJFCz394os3YhgQgdHrT8qMZ4NC92qYcj
kUVl6R1zW9nyHAccwj+WJ9rVVl16X85ulAtbk0uyVtI8CQVMrJ9+59ETVT6LRQmlSZL+59Shsvq/
45k44MSrfKKEGA+01c1kK21KR5HNrn8Po0MI9Vp/Cd41kzfAs+/C4sQVyzLXjQwqOUfN604NPygh
eh8p6Kq6g5895MgpC7tIQ/9Wm7ilxBYij5lE8mgeQtujOttYKbhewAxNBkOfwDwNw9AUNadPPnLx
j+zfG/mjmKyBjjIFEGVH26hHm+R/uPEvrP843YvtA0bfuG9z7h1bIpqFkDlqp691qDQc8E5euPHn
bgmwgeNvGYIR0vTBEpZKCtJ9PPsgxRXqNlv9h5MwtjSMGFwNkcX1RPZwBGqtwo0FiOYsnVd2F6hg
Gm9G3IzTvXJw/6nigtGZxA+Wb/xpSDFgSqYBQ9UWBs0TEbsn4FaWrJDljci6Q8E1h73iFWJ7Ofop
/PeAm5obZuhbeKnFcmFqp6WZf47NxWdMNrEgZHqktfiMqAZkBFRA2uOQO77Tu+qqswvQrYP5TCLI
QNsdWdhDc84dKFH0x4DmfIzkrie+ooHfZQGcex+uefQG8hhTRqsjdCjRK5WpyYLHmz0xkL5AvWuM
hYHiubYXMj0NWwELDTkQq9OSc6OAA9VSPAAp0j3n0PVG10opROieVk1B2aT1f7jORokr4AkQiiMP
dv0Fad6HAhng7NHIYYmha+SrXNt5hS1Je7okADjndS+NTe5OKjV1q4qjMbSjtyakZThQCbfPzqwT
vDQiXY+IxkPvJwSuHeGGV5Z2JL3Hcn0sxZfASyyx9dcJy8Gx1g5untppt9SGPLuo2DyYT6DFwQ0x
cYNeLUMvHpK+xxC5yxgscn5hq3heZS0SbsmON24df9D8kAbGWgpcnTzfnoG5e/TC/vT+DpGHEPVY
846kBHQDj80ufoBsu+DmavMo4PEfLLXcz55ZNJji6IxSPnh2Xs95L4QhaSQD56bVVkl0VKW/Q/lS
ejshi1ee0sJ16XYUWyL/KPzQ4VF00IA/uD3u2VQLYlyEDkDFIgMwuXAlLvBc6BICt9k5Rv/I6g1F
L3RPG6Tm0HHVgXkAGLlCDo9ZJj4uWJ+ZdtQERJziEYgGEt7rOZBoW1Tw6eQY7oM/g9tBUpog3YIF
KCzjGK3oJnBI4khgPrKK9dK7Ze5NAXiCOHa/qyrevZMlYHVblZGkkHHba3Fks8BNlIfGiU5oV2gA
VLpbGO9MeAODCm5ApFlGTarr8XaeDu2ZWCLHShcsXhBHbIAaOjQoLlFvpeffgtFa8uLpGscxCYmv
zE5egWIiKjlWjxyz+LET76Q6ciOdWmRE1Gsu6SzErZUNTNfS7podLxpjoAqE1pVfyWyRBUwe8hp3
vhQgp2ImaCEYHI4+/8jku1qRTCArb8/xuGF/jXXkVDWAhAAWcOLKAhw1AIVhsieFachWyCAX4au7
Olsiwp+5+ChiNmXk1wRRrj6xxLO61UKCS7fJ6IYiS0GDXZLQNdUCS5Rf9HaxTDF3XMC1AmAbIIdI
2k/WMQ+7qugVCW6aoAyCwhIoQpgHzNQmoECoeveS2Fg9iSELj+Y5vbT0FlRpyOAgqrZD6TX1HyX/
LC9FAHPXxw97BJq8MBkqnZ4jXw0kOQ3JsYnZG3a1CnCRug9lOC68+USAPft65VcrKWmdAo30t1d8
PDTTFR+5K/6/9ck6qCLgblUN5JPuAaxbVSlUMI5abhYN6HTbJYKd2VWHfLiCegkAKNMqfwA0dEuL
HNY6wM/B6iUm9bqXA4QZEWRmc2YiK7+QYJm7KyjCK5SnRuwNxNKv/UbKa+Dx9JIA7wG0oyTVdnoy
uJt5p9RD43ltmBS48YrZaZXtpOKUJrusW7giZwc+Ko+BE4eiRjaZZjlq45oEKTl22ooW3NWLwNZR
MsZpLuVPCSWj28s6E/jQsXcQFY6RukyZhASVNpC4Q8bnmEeaYBs5CjgBEVO70TNlwdTsRQDdPg2M
xTjHSDNdzy/vBM+P/Aq2kKuwsJfXhAndpmERsCpxdvANMG1HcaZu24z1FhO1pYt4dnZR68DTBQVc
FMiuv4D0LO5rJpCjh51rxMgaMJSsdrXRmyF/Y/HL7cmdHTGsQaVJQqcxyp7X9gaj7TsvwWpWyc4L
I7v6VjRL5eoJ/Xm6CkkdwB2Wqo1zB/XS5mRFI0HQalmETWDHtCGHgnvdmF384S1cAXNzCZ4Q+CEE
4FjRydjasmk4AVbzWGreWwpZ2DxWQrsEod17FVoK9xdKtnP2UAxH5R1vT1x2k/cAtOSkOomwdrVu
hVBmIKdqJdaSJRRPXbK+vXAzr2h6aWuyT6IgELxs3CdtN5hBDaDkkjudu0AvLUzOeZFyPeV5T47P
jEsOiA8C4pBwCYUyd5UBLIHbAglOZOomJ04rNS4mBkIvrdAOHV373RP1NnkRmaIIat/UWWpEmB0W
UGiKKKOygZrD9YZXlSysRtDCMR0MOySGxb3mGMvCSmDu7SWac1yj7DjaXkfkgjbZfkUt5lKaIMjL
1edWAxr5lXnft03M3riXNiZHqYixG0skbo9evGo9p3oe6FoHMtrbQNIVtA1fxhddKsktjGvarNJR
HntDA5uG9B3X39Q45c3bwrjmAsaLcU3doCYTJFI0bG8ZPkiIdyKIIeWj4K2RLy6//JehXCLUnjtQ
ykhIOOIpIVc3CcmNouUBOiD8kx63gj3IgFcPabpE5DtXV0b8q8rocUIwDDzs9fZL0N3ol3kOcI4N
IiFrFCQF1YKTO2/n3IpcYb1kcW6/Xxoc//witVdUXu6JMiAtAOyD5NJpjI+mFC0uGvcLaza3L4C3
hyIYsu7ABE1mkOaMUxpoKNUatY2efzcY/hTbTD+mbYCAaBuVB2a4Ay6ZXkQGHrQ94VsyPCx8xdzl
cvkVk1OnZswYCNMBwUq+IIztbflraZzx/LDCrDObBMzERLO77NgFlift8SWk3g/REuJ1bto1iJ5I
Y2wIgOLkYMaQaNNaqfOOIBg08wgw0PBQDCAoj/hS0DJ6rGnce2Fqeu1o/kCTmA6AuPS+Q0EbB1zC
NtXCdViop9ZokI56iFJIr1DxoCoPZb2AsZk7OdpYHcPaQ5J2+pitwrxS0TcB+8KhB40umKFur+nM
kuJgjiizEWOGC/Z6CzcaOojokPqnyggtKUArVIw7L3pnBZ501WIQOLN0Bp5xAnw2oBegfbw2F+di
5ddyzE7Jt7IdbHKKN3SbONGhe8gC03v0N9QOzVxyb49y3BFXywgaEkwjkEPAfCG8n+wYv49DuWh0
dgL3SifbI+pAqUyFm2qwz8Gc0S5EKwv2fiLDS8fQD2nLM9iDAsmhNN6ZFJukPxnVM5VEu0y3ZXh3
e4S/1hEj1JHcw/jQEIGc1/XE1iJHE5Kn+Kemip0iVdZlu4qj+8JQzt4ScdqvRRxtATcEVBSQ3mj0
uLaVFPn/2AIKC1CZVZEBmqiT1SJmZMnQxKHTLqn9MKL+qfbuilY2wROA6psEwb2n27M3awjPrZGH
FDhkOjWEDFWJF4N/6hrZDiMPoPm7cDA2mfRx29DvJOw4dzgCCu4nCNNMe3DjUPBZ2jJ20pJj2YaO
GPY2khy2kmTbTg52cQxsm2SiT9HCHhGy98Wxzu3Nyy+YjBVdRFJWdxEDD6XbedGGNNtKCzZUSeyo
iqwmTmzR/7o97Ln5Bd0rqLcAe0JRYRK963KOrkQjYScBj0ueviptYWneZrG2OW8HnCjAkQNlNEXw
NBAxrdUuZyclXgv+F0fOL4uemLFwEc4dNjzP/9fMxIuFhd8wjcNM44PKNahNNYKkc1SNBGYODN6e
vN/vSOwZPFvHBLaGVPb0vOVFriZ4hcEc7y0RPuwtDFqotR192jjquSevUSjaC0bHR87UZVI0z+Pt
8EPQK10f8rTvCx738NSZo6zIur0P92zDqqO80pZKa6Nv+mUKrcvArkMrGxnya1NFzpuOiS07EQVN
KnsfB+HgBdCiWrGljfjTFPbL1rg3ZBQVEQVPls4nKm163rDT7vVdNytnZMc9GebnqGXoghHs5J7M
B+cBUrPmw0Nou19PPlB6CCftpy/n7un97vgCuq7G3B+hLHy03o7O3WCB1+nz+/7Z2NyDbnutg1Nr
uxett/Xj/eda39xbj/eWs11YoNk9eDGQicNHYzIeR+NA/KNyx81yrZjDUsJknPhbkzW5NiN5CGT0
h8KGHyL20WoNgZ6/FBT8BFG/zeBqRtwOgPiUyaiS0MkZ+TVuSzU0texPowQmi4C+6/8SYTuAH1NK
ulWTo08VnVRrPpQWCMYsIXoqtYe0hgIwydAQJtvAfK1uH4PRGd76tMnWRAsM8FakhOPainb6ZyHn
ODu/FIAdXNzwjNN0n0Y69OyKAztF6U6LIFmeLziqOQPg1QTF6Rjg4ca+Pll1GylNmxk4WTF6epsC
ror1ZWHfnqQZr4vGnbEAATqNsXPx2oqWRYC3exRB3YN5B8Vv8/bPz+2Pq9+f5mO8APk8Pv6+HloD
S0yKTmKdn1AwMPX1V64/UdHWgmeSxEcemZ1i570Z5RtB/GYQavH+C1QUFbPLIU+8Y8NrtaA9JrZp
EuVEc1XcyF77fnvgc44fNQhUIjA+SNhOyRpZkzYBily4qiOG5iHwRa8ZaO3le7Q/owHaCvuFrN5v
iPI4rguLkwxOq8t6LHqwOPwFHNl8ovbTx+kusiKrsl4JFGjwzANh7Mv+zeks55NaW/PPWu4WTt3v
3svJZ0yOXUsHHjHZYyc52gvgtx1bMAckMsd6UxFrwIYflD60Y7029ZruRJmtOg6E647QTw4FSrX/
yKU35j+1HRo1V01o11A0D1lgwUvAAy0E3zMX2NWsTY5ZmLRt42sEG7SAQJNgh4AS1kKJHPNLFhem
B96I2ztjxvlfGRxP5MX7Ikr8SkgUzA9KfHfM8OxK2Bkes0m2sAVngkUYgkI0Kk7gaP0RV74wJLeV
FLA6Ck698FY0gGSmtiyCQLyC0KiGVvs3dXi9PbTfdZhx7bHfxfHJi9aniTdRtDINoToXnOTyVaTw
7CJvUGGUVhLJLOIZGwL8uEG6jRacFQKeNH43SAAGte369pfMOE+0eYmjXiWKQr+YJaugFKrMx9g7
XWQ2gKqeqSZ5teDdZpfywspk7/BU6FNe+cGpCd8V0N+AuuWZp05VPt4ezdxKgmobk4s+FnTNT+KF
oMabhIMq4sQHdHkdM3/rNWlkVs1HmjDTQL+phXfPbZtz5+LS5iR+8DTwNSQENg3Ej2h6dRTHrw8Z
U61YWwBhz5kCwha9eSK49MCudH0iNDCU4IWYhSeRW03vxtwBUrNQ7jx+IItpoVk3Cd5F1AlR1gHG
YDKwpmlEw6s5rCWCQxRmNuFYG2yfSL7yfPEQNCBIBNWvdk+YWwBjUaIzygieuhBT3rbHovlqifw3
+VD2YNkuQcRKzSJ4qVFo7BD8hNWGaWtd3Ad8E0rvobJEdz236QASxHyNFK2oNl7PVqAN9UDCIjwF
AwcluAkgm5bsE7Gw+FIFf+4UaUhdYcuhjx7Io2tTHg+imBhxeJKCTySYw6U0/dy+hoLuiBD8SZNN
fr8qgl41IMB5MhCYkmbYhMOhiPcFoyYwiS1v0Um1JEw5nslJVIgGEWhWIAsyJuUmt3+oV7UHxsLw
lGpoGZIbMwy3SIwunJ7ZmbuwMrmLFbyI/h9pZ7YbN7J06yciwHm4JVlVUkmiLNmW274h3B44zzOf
/nzUxQ8Viyii97noje5twFGZzIyMYcVa9IQGdk6PLTtrzd9U6pOdl2Rz+z4YWb20bFoO3UUXP4vF
3zF70ixXyt9E8y7UE9ssvsd709dbsSIcGu9wDmD/a9IOaVAmwjm2TgrcMHlMxdheWGOFfP4f/OpH
Q6uFtaPWoJOBIdn4LGrNQULYL3yOjOaYq+5tN7d1m0jLQRdTYAQzsnqxmBIeI2FuuE1t7cr9q9XR
6BUcq36LhT+3TV1jyai40Vhj4yDKpIK6cuNiYhmFnpAryYH2KZvyO7MWIbCbXnzY8hN/dhXN1mBD
Er5G0R6Oe+PbYRutBIuYAMe3eqrUVB1SQcZ2r7yW5V2uwZ5+UPXT7SVu7OaFlZVv0oNRsKjkh8+d
iXxBCfJUjx+VMbXHWX9N1Pvb1q6bRgtZBcuBWYg2/RW38CRHakplPXruYll88JO0csXUmBxI4bpD
gDbFQRuG+TRKi4JJafgPRhPFT6EOTT6jVTltzqJ4mwYyz9boop2TtXE7ZYmvDDpDXPKrlaOBjkry
CYUJv6zg1EB0QVn9d6tCl5cxCq74rtS0P9RG+nl7Uzb8G0TIy6gDRTvqTetPIMRGqY48psNYfkmS
7HNuiLai7EWxW/kNbK/qMrMCJOSKIk+Tm6CNjSR9hnBuOk2ZVUFZFtdof3oCIAIZ8UcBVHWeUWBm
MkLY8X0by1TUpYUEJoUTsH4Fe0VWEKzr0+caEfJkdPTv8KXtuKHrLrIuXhhZvU9w7RsCxGzp8zDZ
MGahaiDYuQf7UvyzcJtv8nGPOW/j/mCQGVdmLVWVpsDlgxuLeeT7zMM817WZHDgs4lNjShaQuTz8
x5Ca6lOgZsbOMtdGKU+CPmSiFh52Qsx1Pz7UUXaLoL14HuQeHO8JuisNEFqlG6dY2amaXNXQF2OM
ryDgwDD9Ai29XKEihPrcKhgLxO9lNx4Bt9pymRJh5Y75bBluL33vanfIRNs3JCfRd5py63Oz2Id0
ioxgwZhSvLm0P+q+Nea1nz4rfmpTzYYG3U60/8XIwr7CZ9To7Kw+Y0bzw0pAjKOu3di69m1EpVCI
4p3vtrmUD1ZWr2QwZ8QGSZQ9T/RvBvavWLg7pmYnlLlK6pYt4x+g50vywedbbZk6NPHQSulzkkjH
xhwFO8y/MuCk+nfS2ZBOopbfS5l5VGENC63GM0k1d5Wi1jnC+49AQg9cIYMkML1f/ghJQmGmM9lS
EIymC8HteFCc1gH9bgvnz79//82eB5Adt33p1s1A5gUuLQhaDK7HpVHaqohTpRyWog1fxflMoZPz
6R+l9FCIe4ifzathLQECYHpQAuvWuJHIoajUyxLn56Yr3Z7wiqLf0iRPKUo0yXgfWci6kJPMVYrE
yN9s3muab64YdRtu6MICt64ZaGnuV7UfZs8ibwi8jDyrAeHRYTKYPfbLxrfTYozubm/z1ZQQH1cx
6FcsVX0mi9dNEpggZn8wsarBxiL4P4r5Th6L76nsWAPcHvo5HdxaelXgTdYy157amKFFHjVtp2Jy
tfqljQ74iT4XIQVdhsvvLXaFn4ZgVV9MRRAPoi86eheMzjzNAQUqrWdMKGtOtxe/3NKP+Qj8bIRk
oFd5rSnVvM/ZfqjSCFoojIliRS9Fi+JZE8oSuHp5jx36+nAtZiD85L1UoP1Yw3jUeiHkUjEDcUs7
/GnLylEmuEPb6KiX0BQM3ypU2aPes2Ivqrw2bXd84lUl+H2hH37B2vOCaNOG1oxe9BSmmtQVpoc+
edTU8jvdsK6XbNqL6QiHpfxrZKiBud5zV0J2hmI6aq7+HeM1e6TKV0PM5nvZgZeW+AyJivVYTTkL
vZF1fPAhk4r7qIiHU5JK0lnxGdBGxFux57iRALVKrZ0Mmv6UlEXrtk0kH8U6zj6pobnM6rbtcJ5b
aYZl1E8doWzo/vJ4u2XWvoWa+q/QlYgRWBGUpVAL7xygdWS/ENTw++kv4jQ0ef1lwzyv0klP26cO
fvNDDgGw2/MCneIxDtxM1Xej7k2DAMJww4wicW4ub4k2h6EgtFX7FNK+yrNXs32ViY76+rWvR9vo
f9SDdC/kw8n/1twP4UOn/Yv7mqGkvX1z3utCH6/OsnJ4QCDjkGgK4jsuf0hg9Tm6c037BOHxfSCd
2+Gbkju121WhEwTRQa2g9PMfrN6wK6F15h7RvYP/Ke3+DbT+WAZPuarfFfV3Zg9D/o+AOZ6+eZ7e
dAHmy2nnLbk6a++/VqPgQIwFc8t7sPnhoo8RNbs2HdsnSjrnEZ2ZTr2H+9ie0g4i9S9B0jlS80dn
6ITy8BnNSRiTNVeV3QyW4fKc1bWjZV7YaE6ODrBmfdamkSncPbDue8a73lWmBd4BWgT21uqlFeu6
RTcx7Z5SIytnux608iWXmkZ05DnswFAFYgQPd62nlt0FRvggT2nk29WI2qwY0ek2GZmFtlCt5ehL
VQKjtvVONc9x5Y/5octqyYuTjhnPyo9zUFGCmf2a4wD4ehl08a+q0gb0n826fBpJKH6ESS1SvJXr
eHTVvDXnY64kCgiBOdsjY1vHGMsXUql38dozk8MM5eV5UtUI2imNqmOjqnbpR67W/82lH204QSby
aO5NSqxfm3dzcKksTOvM5b677A8HQpqnTg8MzAHX8itOqnu0+da3L8nVmtCQ5iFkPA9UL45iFSTq
0ji3YlgIT0HkP2Wpz+mrz4Y2PyTCk5q05E6+9O22ySv/gEk6ihLRJ7QQJKOX2xjOgVLT0RWe9PhM
r/d+aJ9GUsRI/Xrbzvrl5K1W+CDLygyQDtoq05W6oO8TTo6XOLa541uu10A9iJkw4jGcKhn85Rq6
0aoMfSITEubaTs36rq7OWmYe+nLaCX7WUfzyLH+0tLpuWTnk0H7rgTebsyMLs2gLQ/tbaM1Pt3fr
6rSt7KycZdpUfUCnCDtq90ig6ZZ58KAFGaPA8a+03msfrKsfLGsJIheyP6I7SJsuN3Aq1cQISjaw
fCSYeRp9F24V7Su5QS8db6/s+ohfmlr+/MM96pVC6cIOU2Hqn4dXpTr43VOS/SDCI3rYOdx7xlb5
qyAVhkrbkm3Mo7M5E6XDc1lmGkPVYMGa2YbE9PbyNj7cx51cVyj1oJshY8Oimn2OEjokpu/O0B8w
fBsGf2/b2jj2F7ZWh7HXO0GFtz/wRIAZ0eCo/WNOpjHpO4/hxqG/sLM6jGPUGL2aYmcuvoMOcJJC
Pkrlzrm4Kt+szuDaERFLj3AqYGUQvkW6+a33s7fclx/kL+kLmr9CEL3KOTNw2ty5w55U6LV3ujiV
ysrxzkVpKbXkcyqNr9bwZ8r+Y67yvrgF+MtoH5HrWg9TL3x/yGYh8FIL6oZR0qLPnS4PTiDV5bGv
ysKrOoSfbp+Pre8GqQCoBuCW0lXRr8+EeRqiNvSGVBzsGGT7OTMmNBJ4N3dMbTkQyidLcEcFhW7X
5a3W9ToiKWhCr1WrWED9haZDVjQZuF+SqU9pk8Gh3QpVMZ6queoOvhj0exyCG9dhyZYMYE3UPhi9
v/wNWYprCaYo8YJhiP5RIgu8fucPB2lsBWcq62anEXpVVOWjIqW+CC8y9UPvYbXowkB/e7TaxBth
3ZdlH+5HSpv16AT1cEjm5BT7vtPpkSdDunb7027bBlTHlAeRAqijy8VWzaRqsyYlHvzG6VtsFeJp
Uqr8gd+ZOCPob7gikMCoLOGfVhoGt6qKYOct3HCuhPFUI6maG0DbV8tvjTKWBfQBvMLqq+w4zrP2
uelrcEAmcgTVMdRVMXWUvEKSxo+ScG+CZ8s+zyRibvwMJitX37s1/FzQ8zn2xElRT0NcpSeta/qv
ohwwhEJ+/iCGQnsy9EzeG7PZOGoMv9DTXSJuCLVWAUc1i5OUdF3mtY0UPBcwuJ2stvbdvDCPfV2p
p9tfe8scWS+XC24DkVrs5cee4k5ujLrKvWDOYSMjnS2yDiFp02G+SNo7Whu+kBlKnSkIbC7CrZfW
UDs06yGcC09uTdcIOntI9Xs/iu4S+SkLZgdaoQE1lk7SnUwSnlV6zU2mPHTG3pOw8YERBWe6CGUj
kRxptctJE7ahqlelV1FhKg1IBcLiZCXmuazHzonj7lUWosPtrb5q+3Gp31ksYH9ZKN7XVcR4qQw0
cld5dWHe9cFPoXqpsm+G/2xJTgNiQIvbu2j6HMh7LPwb3ho8PFLVgOPpj637jeZUMHYu5ZUnqfnf
1ggOsTYwWRqnOw/tlh2QFEvHAqYmADeXn3dI/KT3Tav0kgQPqaaZbutvfqrpO3aWv+ciM2UjkX9m
BJkrgrjQ6hjFNJzHSikqb2qiA7JQtkldThuio5p+UbSdeHnjzJpUOJh1VheVCmO5QR+iyiDqfIF5
akphQVa8SEKenwIYMN3bh2NrSZT/kNxdOllkGpdWClDuvmFFtVcqDgzMd+Yknao4eOqbr4O4hxC8
quQvIzRwaIHhhxd3aU5eWuOgogJjxblnmfddYwuMxZ+njhywfdZOGSpJP3zUYRAfyowfsbV3HK/X
SjYIDQEtpuUqrMcnRHEoJl2JSy/tmaEOfohKQA3ynsfAtSLFvr2x15/v0tjqNeuSQpiSMik9pJbs
qAbiv0c8dNV9ZjcXLlReTEh4+YIrE0IdtZnRm4k3OdaxOEsP8Cz90e4apwByCfK8t6XwXO1165Zv
dHkJFqv0I1Qm6Mh9V547MfUBQQusSmJ6GKGQShj6ihv/MTPKl9t7eH2vL02tEvlOoL0MEj+BPK+J
I9c0XpN0D820Z2P5jh+umVDHQg2laMowZM5MfV9GKZz+GbIoRdu+3V7PxgG82LrVB6OVM2SlaCUe
2j/2XNxXKQfQfBCVwpnNHQ6sPVurq0a5Xcsjg88kvhT6URvfkEosTCfN9gYqN7Kcy6+0/JIPO6gB
rSjjDEtMNhazM8LnYqXUFycl/ByGtVsKn7P4caCJHQBRG6S9oGlzpbyqQEwBWyrrRMdq/S6k+cCB
HHInD+pvcTMcxSm004Ckv/h6+xtepwWLPBH3bSFSoT2/egNaY0IFSkxSL62e4vypK09q4rbanZA8
+c2LKv6+bW5zdz/aW+X7RioXU6ZhD5pTWzzk7vPrr9KeDxmMSzumluR6fbM/mFJXwYk8N6lVJwyR
tYue10MW/h3bEwQXDiTXzEYz0ol6EOXhcux3TG99QoqE4OKWD8h02+URSurJVGYFBH49Cm5kB6q3
SI3V+a9kb/Z/02l+NLW6F2FSGWpdYGqcv81MBEg+dC390S8eIo5vMp0Uww3mAUbjEmaeyon8o96M
diPugTveyauutvvDolf3JvTVudP0As9zX3nDoXeheGzd4dC95s9AtL4HT8On9gCvuBgxkGA7+eiA
4r/9zTdP84ffsDrNyPtUgcKUsqcG//B+zP/A8AbdVPcl+yXm5/8/W6uT7KM3bw1mmXpGcMrDkmES
4CzHqrKz33DMav0em8lVV3d5H5VlLAikB7Nha/awhVrFl4wu9WbhOB8b5g+EfxFyheHqTppfhe63
cu7np0h/y7rMnevD1B31vTLkRlaLRyKXBAylLUXpVUWrEetoinV2OKvgrTmND9k/DKFm9Ct+z6Md
7NX0t+3hnlCewktxmy6vUi0ISWa0aYY8Ra1INsn+GNh5jIyEE8S9tBSajKqlS9YVfzO6HihwiSIo
3qo2qv/huWPyhLBxSamvBiqbeBxbseKAa2pzFLM7mTs9pQ9Z8Tym485B3nrGP9paXaZKjGll4O08
mkVBgwLaJ8Hamcu+zt34kkgkgUog6uCTXu5souhl1yE/7FmIDceZQ/nBDU2o0mBmG7+b8V4Basse
ZKnsHxR80FiuAi29FdU576vU8+enwPDE6I+u3wf9w6T/GKy723dz85lB7sOAWl0Bmr5OTKMwMosJ
/UHPb94mVNozyuSWHfcjtNaSLQI7C3RHqLSDPP+a9kqVWyuFZFGh5wefN2Xxy50tlDqPwj7JPEGE
/DwLn4TgmBmBPXSJI5iHaU/gZMvekiwCeSBs0NZYnjpQlGiURoaoI/GsCQ9gexzffw1U18jhnelg
7bm9vVtuFvah5R6wteiPXC4QuVLUUjM14xEv9dhu/Zc/U8i/vwXNl0DZw9BsLc9chDk4O+SP65HY
0ehm+FKsDL/noxULaXEAzUfuaCid9vnnIvR3UtUraAXfjvqnAr8Irm7hGblcn4EyqVSjkerNM/AK
CpRdoXhT9VXpHlrlS28NL6npPw2KXWrKgZkVR34MaIaDLiznnsFntDKjX0J07r7d3vd3yNLqjWWe
g/kjELALh8PqzlpBOfuBnxaemcf3Ua891G31r2KVvzXAz5BKDhw4jVl2tRFPlSA7NYloaAch4auk
Fke/1h2xnj8J8Yka985v2wh6VCTsYRPj18E9s4pEFL0eFH0UCs/Q/4z+9DzLsW2iT1GgASq85tCx
1C/6nLhdH9qjf6eanSNQfRb6+9lH8IP69+0ftNhb7xXKSnRNNZCY7NflR4yzWvWFIcg83/QdTWU0
VjXyp2iIZbcMPt+2tbn2D7ZW7rruc1H3Z3WJBVyhO9EIdSo2vkndzNjjtd5b1+ryZUGUmpQzeRqU
8IC88SR/FsT2mA872erW08vxZ+ANeCBF1PVgT0zNyCws3Fg9IL+TqCVAigK9S3h1EtHpEtENU+U4
M2pnZHtz/hvvH7ZR3QQgSbtg3SmAPWGKsz7KvKCrnSIy7pOp/mrtsoJdwbiWm26KdKWp31hwaK1c
tZT0gtH4TeYpANnrZjyI0fDYBZ874980sNxWt2dddQc/ugua4aeqfk13pQWXO7s+pzDHiQv2m7Fk
Y5UsVF2tzLOf4950NXVks0Dx0NL/3D6gWw8ijeOFQRpsjw4c5fI2AJRB+7tmoVH+10yD+yzMDtqo
/57y8ayBdTUiw9GC/FEbtCdTdJtudG//gq1jy4PIowgcUL2iopXLXlOrtMqYtsNaC1YHgaWAmaEm
mHb899bh4cxC17AMC9NqulyrnCt8rKFdwD2iZJudJcCxbMkHyZ/2SvGbpt5fCZ0JTfMqHGY6RWco
dDGVH8ZAISJsmseIosGOe902tHxBHVjnFaSTTLZqI2Pg+ykqTMlfowFscrLTL9sywtAOgE0G8KHC
XL17CtN7KGoTSAhwjh56Q/491IVo662+h97aOvQgGmTK3GCgQa9ffiI/K0qx9IkgamGgWPRSROPO
hm3EKNpyqxnEF9FCU1cHXut70xqrIvfquS/8cza29GF8mjenUpha/z4UFHJlwZ+s2BXoIJ54qMTs
cPvQb2wolWjaFQhdLU3A1Y+AxXqqw7bPQWi9qiZVzc625l1Nh62lSnCAUaGF2ZvS0eVmZkUamjrt
Qy/K3G/Wobf/QKLtfPK+fjsw+2+/dTZUEjuv61btG/bJ/zO6rq5YpZmpcYbRpKld+PDRIBnRR5qK
5lDH963ljD1cZAdfvSuTtzo6CxAW397cjbgQShaZLBR4sSyuN7cvUoZ2lCT3QLTpRyMK/UPNqA6k
z0ximUp5rHWk22al3Cu8b70aAKQY4lwGgoBZrxxMhsi5HPI/Hi9X+bMS2+FeL0bVQRdhuI9aczlR
Unwqp2hkTLrSncECSRBJcfbChKHgpEreHP/7ZtBnRctNwvPxwy7PwIhqY1qiLOJVQmI+1IUlHRri
orNcVuI5qKzgUA/l5GpqKL7etrx1xhkaUhblIvrM8vLnH+qlYjj1sFDnpSdo89Ev+7s8dqZKPN22
shFh0TVaMFdsONnjyjWJVjiP7VwUXucfquqn3N99G7S/u+XQLTNMCoAixNFSZFl9Wbq2Y1OINdtY
JnzFNCZ0HMX7YVaei37WXIoQe0PvG7eXHhJRzpLe4CpWt3fOwjHLk6JED0k5Szlj1BB7pcZToUiu
lt71JxFNn9ubuXV5P9pcIzPzUmkhGqJv2w6fzeApEn/05muXivcZVblUeVYRkW7kTzPA1Cz/UgfF
qdyrs2+8AEvrbJkbMmli6atjswjW18wNl+RVsyOMP5piL36VOXirwAqREGgLaFATb6zfGBFITZJX
A83p5E6KDyKo/JKk8dD3b0P6Jk2dHaRf0uSwpwW6EekAHScWoGqF77dWV7Gf9NH3FbLHLpWbQ6a2
PxVkUpzEiEQ7K83Svf0xt84PrDbLyBmVZqKe1f0TkqLLpqkgsOrmytYjsbQDOHtfpJ7+T2/dV4mO
rlEfVwgiC+JOrLXhhAlaievAwcMUvp4/KyhsG3Ek0IS0AIc3oYNuUpIea+VuEPLFFe+MPWwcGyaZ
iYOYKEFvdI3rUPwp6ZWypg/ZfZO61o73lLU2FkR1VVqm9BnuAAh2uZ1xChilB23mxYpa3wUTBOuF
Nk6fGiVNPKuQQU0JcgAjeWDstLg2HOlSqUII0aQTeTUHMCjj0Jj1XHpQ5VGvstrHvpvu4vl/aOXi
axa2UMIvRqdXySpo+k4apoS2/zw6YaDbgXK4fSS3sg1gEsBVaSkt3en1FciTrJAtIBpBLpxNnEw/
t05luKZf20FfvIZGA2uP0btDZdp+mx7bbE+ofuugyGR3KIFLII/Wc7uTrgZIZAPW8JOINtqXpvtz
e5F7Blbb2DfmzAxWWnlN/jCK38bC3/PSy1FbOTAA3wvEh30kyFklp1ophErm86Hy9JgjQHsPuY3q
Fs2dfGRsS6psc69/svH8GYRShFMUwEBOrSzmYZXF0RRUXraQVYfikwFbu3ooFIhsj/99+xibWoa0
OChkHZf3LJtL0SyLpvIKo5YORTOLTpBGOz2arfUQm0iAClTS+/Uh0MVELppSrTy1rJ1ull0RoQq9
iW0Iql7IiHdyjg3PTwoP/FxFVBdPvApS4LAczakvakSgaX4F49no1JMiCokd7ixsy1ewdyROS5n5
qg1DUVkkq0lqL4nN6qBa1fOQdMVdHu0c8q0NXNTGFtTOMhq0vLEfgrsZkYCx6dSa4C49DkLoSeWJ
2UXa/OXrLpH5xo1C9YgUBoQVwAJpdaP0sg6TWE8bpPGKt9kanTyudpoeWyaIsoDswKlErXwVbCXZ
MA30CMGONT10JYYfH/ou3Wt1bJwDk7CGVVBYIvJYuT/Lx/+lEsAquTYfeiO2hRmKJj1z++h0+xZt
WCJYBS3DuN17s+Py+wj0W1OFGToPShRXjX63xZsIPeEumej1voFFW5RAgIpRplpDxWQhK3O1BwSt
z6L5PGrm8COoKG/eXs11KIMV2pvgcSjK4RcuVyNGcjxIAaFMHvaP6pDnMIigLakErXXvxzAgjKNZ
ohLcCAeznazDbevXe4mrJSYFoIzDAJR9aZ2h8rLgxSy8ZiiRkElj7UX1jdT1i5Ea2WiEO6vdADIu
vp3yKkgPKprrQHGUIUcP1bL0lCEADjwLrfTYiLFpp5JgPI5NHj/PDaGAWWfAlPXG1//R+xIJp5wZ
suPtxV9fdD4uHp9fxEHiM1wuPtKzIdR9srhImt7gT3xUxO9oNXVN5RjGnlveSKCxBlMRBMN0MQiT
L621TRIO6NosCEe5yNymKavveBhtsNU+lV/GoqC2LeQVFDy5EKn/QHOlyo8D89OhMyQ1DJdKL1So
hc1GufPqbp2CZWIZWCsunPLz5U9rrD4zokosPUh/puCljV/qyKmHnVhva7sRPwN2Bj6bbHa13XEd
aHGf+cR6TaPfTUHhnzQ/kg5pEmuu4EefYaSSd2xurox6KFcY6L25Tvr6ScxjNSacaOvwKApCtqgl
no0qLp1Kb37ePk/XYfRSfKVjT/xFoK6svrCUtVqRyxhrisle+iEWBI1IxU5+YneJdaDivfP4bjkP
wnXYU8i8cLyrD1cQPhMD4HSb5LMs/iilQ2iclQCGxkb9Het7Pv76BWaBH8ytvuDQNZYI8xVQl7j9
hFTS3ah/B1W0J2m2dVAgnVo4ek2mJta1bDUOysrIyXf449OQBsdmnJ7GnvxAToHV73FgbJrjvV+o
jpluXNfUulGIunLi9JuJdIpCsOSz1f2ZFfNfcfoVwity+5RsukDSLbwAyBZq5auAcyEcrFVVKr36
MUn+dq58rE03+dV0qFo50tevt81tfTOaukubhaYuAOvLu50kndD0jVqC9WSwugEdD7GGNe2R+G5d
NAjYoNTiFePTrc5+GPiVZXQTqQfKknkjlu6kBd/HWf0sqPrb7SVtoIIYLmZgfeFSX2KA5SJ+iNCk
xvBDIZExRh0WVay7cCiOo+ww+BgpzqyR4pVHeXozrM9ioiJVRvA2PIvG0xQdb/+UrbODV2EkexGY
vCp25+1YKGllVl41HWTda6KHpv5iBHeauGNo8/n4aGl1ahIt9Qs/NCoqv7ZuON2hsNNfWmQz/nxf
wAaOfGbjznssahsNUbYaOgtqneRlqChcbnXUzklJ+FB5M0qwEkVfGB3v03q4F33NTi2JXuj4NS7T
r3O5V5XYwPkt3OMEk0sDj+rHyt3UGdx0aTxXXg/Aj+SCiZ26emrr75mh2kX8lEqvmvxTZMC89R+S
ApLXTPiEwtdO3rHxjZdpNeIzCt8EC6ufIUdpRY+Inc+YYZSOmSMP3FTF3QmNNi4qThwkwcIouGAw
LncaHY45DX2h8jrZ8FoAg5H8gF7rl9sHdvlel/k1Tu6DlZU7mIpqliPG3rw4Tc+67sAYalN7ObT5
zoHdXA5lCDaMljYBz+VyhqCINC2qas/su4NophBxyPetMv6+vZ5NM4Yu6ozdw9G6TjuELqhGf2Y9
qaBYjOrKgNmrtD2F1BZ2HPfGY7vkAf9najknH7yOIKJTCx1s7YU9ByB50uLACWPhc9RCUltZsZ1U
8Cf5e0297RXSnTSggqJGttrIqDf8WtHi2rMIUtO76Je/B6jdPBPgDemgQAYK8OFyYZpfEHZX4ZLw
xjYTFoeC6FeNrUNS7FylLUv0cdGMI4PHaS5r/bCFXdU00xTXtReArIhS3VWSM0PQx6r9c/tYbPkt
ifFS6DlJqnhjV5GR1SDFPQZD7UmF1L0kxVQfpXKa/801uT3VZYHIjKQ+9JExH2dRPrdRsaegsOU2
FvjmO8ABeNCyFx/WGsOxWjPjWHsQ3Ll6hs7y+CUQjpGgHqvuf7hsH22tjqYuZH6XtT2X7dTrf8xn
o//39n5ufTj6XUjvkaUyX7h63oUC5kM/mWsvT74GKUovP8Bm+tLX21YW57N2Tu+PDGObBNDrIbAg
1cqhUaTag5W2KE+K8v32378RoDMbC2JLhnIGZumVJ9etRtDbhCAFCrnsOWSd3zOhOIsx/1WZkXlI
21S0UU/977PqtChpj4AvYI6OtV2ehaBvhFEfGARLu0NpfdfCF7P5dHttW97po4nV1ar7tMtDTSQ+
SOl65HBbiXRj8+lVtdqDKH5KxYNcnW7b3DriSymOXM6giL8uXnUNFXf+rPK4Qb3Wu736o7Lsue8c
tQ52KAw2bzQ83ASxpDvAQVb3SeyDSOpNvfbqUv4pRKJ07A0zcGpVq1wmmqSjpMBsUGRB7jYBgLcu
Hayf/329aB4D4CBPpvG8+glW1gcQIlEZbJtzGVmPJDCfgyg6SYH03Oo7Zbvlg60vA5OX1DvRCeLo
rK5cTLOk7qOoRdw3RSBLg80q9aWdN23rXn80snL9QZMDnJXD1msRXx/i02x9Ega7nP8Hv4/wPK1P
uksgVFZmBCY7Q78rCditUXySpczJJuPcxJbqhoUSu7c/09aiLJCz+qLRg9D9yhv6bc7UBzLOHseg
gpoE3vpWqgc31ao7X2/bHXMbH4qu59KXe8e7rKv6YmzQy079xqvblrOnm5VDKygBQRfuKW9tZQE0
6S1moDkUKG+vMx/FT6yw7lrPCMuSwYu/eQywOwpUxZ3G2fJaJpuO5iyod2knKsdGzvLnITTyY5iF
JjjYst/5shuLp9EAwc3CnwMqeuV2qsicGmOMG145YGeBaSt95+rKjqPZuvw0aJj+XiorZCLr51we
qy6sw87TT1Z19s1DVD20RkNj7b4oiqNsRNz8+/98jLAJRzV5OpnXmoGzMYyYQeG08yAeM+kxe2nx
878fHeqKImksoo6kWSuHkvvZiJtp+veQstNeS0mx4050/vtCPlpZ3YcmDSqlnuveG2a7nN661i2k
TwOd8ttmNo6CRvy4QEvJyvlKl4+cPMZ+2ubR4OnF7yE8h5KjtL9um9i42e90ulDvg9gz1z4RLpRC
pLcweNn8FEdfS2DVfiIfLKiabxt6v0gr70s5HPQNpfklIVtF3c0kjtCvN4PXxcDvp7B8rKtvFMbh
V1SGjOlIhm4oUyvWXZFJr7UBxcX3PnA6GUGifwf9x6w/F3lsV3zQWqVO8SnNn/X+qx7pTjSAEmuT
Oz2uXm7/6q3tAfZHGwkRQMQzVj86ymDEmH1p8IwodnPLRaLGbrSvkR7tnNttQxxamJuXSu4qkJqm
tEx1oxu8psxOsOH0lfIaRMWnKUiTHVPLqbn6EKTD0E5SwYWp+/JUjbM4jkmiDN50CuL7QddOVFFj
fbDr3Xnv6/AQTT7uoQY7CQ3NdTgT9ek4ijEcBHoPTob3on2I3Sj8VUl/S+Hv7U+lXi0LAgnEF5ZP
Red5HeoqKKzP9H7Iw7XRHvHh4x75wPV1RAcXfJVJaZMy6vow1HOlB022VKPTWnYpotmDinyppP5X
sUvOGhN6yEvB5Ai8Yv3cxs2sE/zF1EdSvbXFsAF+bJ7ECF7EJHPmVPSG5z5Jd+LBjQ2kKqQtTQtm
A4kLL8+FPxppM08krZJaPcEk+EOy8h0nsFGpBc6xyKMqyy5ecbmMYmPqSUTI2UEj46azZDiFkT3r
bZi6VgWDLEpltZvUdKrk0Gzccc4cH8qMnSuwtdR3QC1jMDyB1upad2VamoVIKQUV9EMi5AfV//f2
aVz+hstLRt+WmTiK4Jx9UICXm0njxO/DhhJXWZZ2FikZ/YqeQlftP5Wq1LqBqf71ZTCdYrXzNl1f
b0J5GmPLwihu6MvaP2TJQq9p1PmM2ouC9E6jsKKHT8ECXkuCR0X9fHuZ124L7B2cLXCO0u6koHJp
TFZBRDMq23sT4Mb7UkEJQjbD2A3bdro3lELc+XAbi2M7gTiCcSR00VbRGlIJhZT1BfaK9g7M2LfS
h/RHQFnIVqf+rCbq8fYCrz0YC/xgcHVS6mTKglKuei+3jDuZma2wcg3QVTMnNPHlE9Nkp9sWV1vK
Yw8GjoSWhBoKi6ssRVIDZRjNpniqYgkeUn3M77UhNR1ViueHtNX2GtYrr/Zuj0ow8zESzz9zHZef
EJlIU/PFonwymPBTaZ5GFPgr48ftVa3BXO9mYO9kdnMp+YL1uzRjqI2Z0jjETMxsCjKM2hlmXNje
47J0ZmNQfrVTmrz2A9yU0jQZD76kjq78/zg7jx25kWwNPxEBerMlmaYMS65kN4S6paH3Qfv092PN
4iqZiSQ0g8a0gAYUGcEwx/ymHMfHOQmLnVRws4/WXwNYCFQlZkNEPdvSsFPTr0xUtQskfe6OypJ8
Lq301TQQX3GiQn+QQqS97q/AjXXmuQUVQEeMdd5WLMqiizB/1LpAYwdDPpZipHHjkTBniXe20Jbh
9zY9XkCqxBgI8I5sFluvCg2VZhWnpljJrCN+PiHY2x4Cq5MlEkF+YmZom3Zt+zWussE+SArmHG6l
SdG/Idar3/pukD5k/dzabtEvLWKxWFprKJ/nVXto0f6CpV2WcuzCMK536i7bZtTbr8c7S1vdYHlv
r2LSkXfDauwuaJW8Ht0sSptzZC2FX1UWboTdMEr0J6Ly2PVmdcqkSf4J5FGobtw30lFqUqTvZKl/
TBPsofUQueqhDtudz7lNoN5+5dpHWVXRqNhsv2eWLfEcl1YXWOh6IHyRth86KQIcNuWLF9l5c5S6
PvcMM3Zo85hY/WGyuPOh307NH88MP2JNkqlnvLFoSa0uT1U1h6h5UgwLljDDsrFQQyPy1WlZCcKh
NZFnVUn3hfMd9scYsGF/bMGGCrecp+ifcQg1AGajaIjMlKF5Zxez4bWGkT4iylJG9EvsuSYHnZAB
tuPYLP9J5mkQXokgPXnCEGmv6OgSaslauCyHfOrDDr2wSX7926OjgBtCg0+jgrnCky9n2SbLbGbj
LIJKVapD2XYKtGRSh8Fwdsvca6C9XVHeFeJjbmC6H5sV7Zs1SZVlxkKF3A+jXMXRoEtxAnRC26+i
MPw8WRUQSimez63WcxDU5TtezOnOBlsH2v4QbgsEXFYBcWSoLicdVW1SSwb7q7ImB8uc5DU08+xc
jgmlnhTv2LT7u8f1bTNRkIbruloj44t8OaLV6Uab6YsIzKVGCdsi7BKLjqo/isgH9tl4AgonHu5/
202g9N9BwTmSHJgoQWzrEMkQ4fqZKiLAmbP9QNswQdaorHyr6ecD0WB36pVYP8XzHHvhYpb/y/CE
25zjlZ+6RUbISCgVfc/nNmtcmHWjGL9jtqBgmaH/yoqueDB1qfOyoVU9arN7aJNtQ3adPe0UYjVe
xBWNvkn7DJl2tx1KQ2DKXfIpNzsskXQZvVp7Mk8JiooHbUrmw9RXvRcRvR870UgeYc5HDeCPJxq1
8atyjL5ag9jrzm1Cn7ffRqYOChXInkp99nI7yP0ENUsZ6yCKqDzYAhbHoFse2YniNhTuPtg00t7X
uaPtRLDXLyVvJAVhaLXw3q6U6+gl1QOtwTYYMPeb3DbqIHs6ktnLp1Dn4O9sgeuACz4QwpIUwihq
8yku57lYfTym8EiCCgDEh1yH86Wb3ezZRg27I6uN5Ov9Lb/+hZuTDc2Cm/HNXgNB0csBkyiN0yVx
2kBS0+UorRuP2vdet+zmtNbiEbUW6rZb8jNNmxEYWtQF/RSahSeUQWszj7JVLb1Pwnwh0pNCbVx2
ssgbw9IMR659FZ5CTWazmmaygAFcJ6fOPxQDGBrg70JCxycSOynWjf1JGGWsuxO44ZVJslUrTks2
2QUNJnEiNzzLFAcTE9sevFZtVaeu3FMDuBHFEpRQYaAJA0mN4snlp6vHtsyGvh8Cbibna2TkXycz
rw51Xhh+bGAY50xa7g2ErW6Gj5lHPYzGaKIb2FAO4Z704o2NhB8KJGVSae7rLXtySqs67JChDqDz
6h/jKVqO+dDtVeNv3NCUBtHmxDEZhOSW9F3TYGiSRB2CTC/e9U54zCzZnyXUiZaHqkVSzNJeRz3e
idBv7COqRjCVQXiy2tuLeVKWsrTGdgjaqB/cGECOIoofchefG/18/zzeCJehRqy6ZfhC8dZuNRCL
iiy8C40hkBWRfNJCqTfPhZQOjpeKMH1npn35MQvt2nFjjXval+sO3Khom+KXFunZcZQry814xt5F
dTK9p/j9vck65UyM2z20maS8HzQsWu//6lsLhEcnJVXMeVZ6wuVWjMCH9VMdjYGAFTMazgDqZPip
TU3t1W1+uj/YjbNGpXP1xyAmX8t5l4PV5qgVbbm+U1M7eHO7WG6e579EpP6IB+F3NaBMXezFfbdG
RSIKOio8EoOM/3LUtDd7q6+TMWhN41NXPC/Nv0N+ykLiEHEwMLW4P8kbG507ay25vTH+tkmhPaa1
NIlqDLrBPE+RhbTolxJd1jo7OFp5Kn+FOM7dH3LbflofWRoVb+8dTVjKfpdTtGcYP5mcj4G12Gjf
FLP9MOQmtieI5Z6ELg8nxGirc5TMmV8Y9jfiTHFQqHW6hROfjNne44Hf2FbrI8g1t/5zhZ5X8L6I
0qIbA6yf0if0UcVppjJ9UrkYHqR82WPw3BoPQVdAHZw/3sR1D/xRrlr6SZF6nvlA0Re/AiXvcvJ+
Rlr1jVhU/P2ZAd1INENJbgWebTZUIRxhYoc4BX2Ufm8o4TjLf2pj/hyZzQ5M+k2IavPIU3sDk0oT
iox/K8CY8gilspP0wWyq8yt6mp/7Lv0uN0Pty+myPEVq7vhxq1mv8FQqLx+79h2mXtnBkpME++jE
SAt3rsvfZm/ODZwFp/7UMbFjSAXXjdNQddMqm06op6jHkarDzonf9mvYmbxxNOlWZgFZyDZ+6CrJ
stsuG4NUt1IUB6Q+fyB1sD9FkXbMhiE9R4VoP+SJHZ1jC4FmRQV1PpolmW5SWMc61ibkLk3NF3RN
Tm2TOsfeMcS5GsoZ/zRF4E1nhq6c2x/jIpX82OnJc2CyeQW3kJ/V+WMyDKBPB7Gng3Hj6+BBTq/F
JvoCb7HF8E7wuZy2EGPQZHi6ASxKPqVDF70m9NwO4zi0hRt32meoxbMnFm08ltY8HdS5Tf2hH5dD
PwMPnbpBPCKhHT7aXFBeS4Pr5BiReSpnI3RLOcGQTmvkQ9pX+s5Gvn75+f2rcPcqssGdtYbQf5ya
VlazPjSMMQiXOoS+KtWoNGEpev92uj6bjEIAyaPPtYgK/uUoNpxyOSu5C3QhCb/MlOU5UqvxmFvy
4FtTr+7M6vq+pxwPwGWtERLObPlBitlp3bLEU2AWg+pltjU+I2C1uHqsDQcrq2JfCLvC5sDYk2G8
NTJqU1RRgJGDL9vEddmARnJYcwt1Ux2eEjX6nC5Ito6DgQK0rM7PQminupv26tnXTw4NF20lCFO7
USF8X66wWfSmZI/tEgziRATmoxA0fTDM7lGRTnPtdXsqaGvR4PJWWsdDn+StEGnY63//Y99YNJXm
Mk2WYKzHk5okrqZg2Rd9aBTdW8o9eY+bs6MDgo0SIQqv3OVoc78uuNEvAeoOvd86DTgOR9I46Ybj
KrP1IgGg9OdmrTqZ5rKzm27sXgrpEJHW7Joy4mauE7UZwIis7age5+khjYOh/WH/T4OQZUH1RmBq
C+MTtZZX5YxiZquIH51S+En+YzR/x7ib3T+LN74cs3GQIEMgH1zDJlCAuGYpo9wtAXSfuH0npy9G
/1nOZg+FsPsj3UhyVpwnk2H1V3yuevnZ4imUTDl35iBqyV008MaHJPbTzOsoQuie+CpE7rYqwEjD
3xl6PWeb/bnafgMJZ9esPMHLocOwGoQaLUtAp3XwKNOJ0eMNso/sFuPJmeLGlYyE4pwRF/5sIZAU
N0Oyk3psu5Tr04c+EqUwkzUgtt7ce7net1Nn8StK1de+hq9UPnzTVX3b9UAo35/yre/651ibyDrq
+thudMbqk8XXc3ehqqM8Gnns8cbsfNkbtxxpMmUiapuch63E46JM6jRVuhxQd3mmAWCPxHUG/9YQ
/RPf1LrdiaivKznUVbjbVog3S7oFV1F7n6qsmZUgMfIHiazhFePpxK1LaQ+seb2MjITFDCatwDX4
dJcbx6zjuuvGUAk6pGzVD3bzazAfZUE3a452VvHWpLisqRkS1dHK2USsaqu1lpMnaoDPoXgqWzvG
/EbSjn0tpO/3N8f1M4/bzH+fQtoMV77MolFaKzJmLUiHsj7Q7em9abH3JnR9UYIzo7ZOwLce+i0r
ZLLKspBHWQ36Qf+k4r0ht46b4Hnf5nsOJ+tnuDzfDMWVAk+LLAs48OVnIrMwzTmx1AAVtfea7Cvy
MyYrx2iWTwgtnFqqNrDdd0pS1x9shSyS2lFUBFVrb54hdJ/GzBGDhoR9iKQpzQwJe4oBHcydnXEj
m2OkVQ2Xh4BQeAutKdslytOC6dWmUAJjED8GAZmvL836WFTRe0XH1bWREG8aLJyTMqVZXK6f2F2W
5l2TiL8USOMio4kB/IYeJ5ENlcDL5abUN4xaKGtBnZVuW/zWwi/3N+iNAvZbm2SNoVniKxsV24ha
e+kUDXdGOU1dpdc6VE1CVMP1mftL7tT2S9IkY+mTZ5DXaEabgyQGQSe8LpH66TD2YpK8WDWq2Mvl
GN0npxfFzkG60a1D2pZ8ZvWtgq6z5Uk4zRTX6WRqgVV3uptnuXXqs3Z4qiKn8WeIHJ6xsOs1LcTw
s7H/6aV+3tmGN44ZImNsQdpLa0tnc0WNRmb1Y9vrQWr/1PpVTutcOsWxCNWdW/fGIUMPCU9TDjXi
Adty1hxij5X2nY4O/wy0ZcBBNbck023rvDoZcp0e6mbKj1Iu4tMwabvq3te3FtkCZVl0aNa4a6uy
FUl12irDpAcQlp70KnFTOX0/i+48yclTlCFgoD3oyc9ESegjoMBtKHjyvh/we7u/OW+ce2BnhGWE
M1B9tuAUKzSmnsqDHnBdwxBRChdTlyeI5K/3x7n1YVcfsjV5WPGam3jJkTPRpmptBA4C2E63nGZM
QMYhQqN+Z6SbM/pjpM31qSatXUV2ZQRZ2wKm+5oUyWMn/7w/neunlHwSwjUdGHowRLaXl0Zb1zSR
xWQEKJTjtjpOo4dT6GeEdtAU6GG4zUrf/g+fCgkXYM8G4OArpKtehh3viG0E00h5d5wtoB92rh9r
0ez5It34WvRe6DSS2ELC3Lbc8lgzO/5PD6K6fm864Oli+dlofzVoa99fyOtwS19jBARCKM+vhOHL
hZzrJHYqnHMDTJceJeux1hI/llGVV/7R2t+lerw/3I2iBuNRdEIDkj4pQ1+OB+RuqHsxG0FhLHLv
D0QOKltemU9Kv0ytNzWx8xQhxvvNLkqEzAVNyZMllVD3Z71BEWhUZuOlUZxEdgcTF1cvN7TV0Ak6
ICpchoh/6WoRg8O38rFypWiRn2fLqk1XS63kn/uzuZGFMBsicKZEDE7xeTObUDHxAFeNAMcltUlc
K5zdXMpONSRoW/ZSBRMV+V0PSH4eJ5eZ73y9G1nAeldTL2R0/rAtFuoa0dda2AmsKPX0Kvw45nDc
uq9anL6Ir5b8WPSjK8Qxj9U9DN+t54qKKN+RmJkbfNv8n5oMwB3KUIE6/UwWwwM3+CPr3iPMS6sQ
1rmWeqY61dDPT/eX/cbbQVZFARjAOfH0Fg1WZCv3wGjMIByA2oRTNBziQkjncnAwiFDl6mC3toLt
Sj2hn06363B//Bs3nEnJlNBwBVwDbbn86g0qxsRXA7EoisZ+NFW5bwAg9ppE63Yyr7e5bIJR3gbk
IJGYgEy2LRCE8WJoc0y0li7pAdlaP3W+N0n4LgOyGWreHHfwNbHFi4aj2b5G+iozfp7Lc2281NHv
fD45ceIqyI53FFFQT6WYcrQEGhXaw/1FubUd1ioGdUpg1Cg2rVf2H2Wb0KJ6pJm5FujK97BJ/KZz
ftGJ9G31ea059PVwbCft3GV7gqA3sFhrh/GNcIwlAEu1GXmpJDslcCKijc6qFp3C8MxX+2bXkxfm
wMKe5SY/65lxsjThh/05TsQ5LKdja8TnPDY/3l+J67dp/TlEmrzq/Ki3cPSPhUhgpxZxPptwFQ6j
7UsvL+r8tdqzQrg5CmeJ+gfNruvqqpUtRowcbIAzc+XVCyL8WdrqB5JXchVQv1RC7L9+2lfFZECY
q+Ucd/gmSZm11K7DMEGxs1vGU9iFtZ+qauEWw5ye7y/i9RlfdauI1WVk00hhN1FEK9em2QrdJIpw
vDrX0KbpvLGoXpZJO9pRT95nEl2I9/eHvX54GVaDELBGv5zwzdGuYyMGyWaagVS+zu37ePo3j6i3
7r26N2f3xzCbd0OVynyWI9sMtLQ6Uuf/rYBX0cr+XTpCGyESRazQH6Ud1tbe5DYnlINbFj0hQMC7
mp0nK7Ae7b2W+I1tyQKiZk/MCs1h21Ia4r5tLBNR16ZdCzexGT3FU9085HlZ+LZUi4Ndo515/6td
X8jrV/v/QTdfTcSLacUZMpUDbESfNhHl+KH6FjWhONwf6cYtx1BQN8ibqQFelYtLEc7GmLEvS+dn
gvWI5Zy5mTw1l8+l+pS1j0N8juu9/XJzgn+Mql7ecE09GIDYGZXLHNAwse7gRnuomPWavHxq1qmt
fGW+HHf4ZhVrxZTiqDBMOhu+spx3LatuT+L///7NpjdrHcTSwN9Piufm4jVSvpjhnqzP3iCbPa7m
bVdK/XqyJsVvLdMNU+O51v86FWCpwOPRo8VY1N5W8iInNRGkc7h8nSg6dFQPvb4of1H9G473N9zN
j0K0QYDJtiNlvfzy0VBPjSrFVpAaACtNJW28GrDG/zAK2oprt5HiAyT8y1HsRm6zVUkoGEulerBH
hQawTfx2fy7XuQZStjTsifxXGKO22WCZuQA0DoUdlHKBdnrRyF7u5DbuXk73iNTO4o5V80+O3M1O
mHxrYCCjdFHXB9nZVjVwJplnSZ7sIBwXvMvMwjzCKSwwFE6Ww5Ra+VkRancysrI63J/y1iuO6tbK
LkOKjJCA0GgrWqRpIwh0abQDo35d5C+4CB+LZDwvBZqMyY8JRG6mnHVDOgzG47DWdWiQQnd3U312
na46QzB6tBHESuTk0epWUONun3l9tTfnHg+bt5CN2irKeJcfPyrytLYSiXMv8vQ3Ei71ay/JIYFb
2LzTJb3y7EbLfMoo+qk2F4qhGIUgxhl7SBZKvh1r/bFRRuMdfVDZa1Pd/pw6owkW1Gz8XpH+mYol
+5jI0riza2+8onBC0M8k+SEN2pp+132t2/nMrWgtipfOhi+XfjV8jeWHpfpXNO8V4/v9r3njMBKR
EALRrIOcscUBz8ns1HNYoihlSP1Bya0foQBUd3+QG6AGcnGO+uo1zTnZSgpbzVChFhuaQT43QeUc
CuuJQr7Ax8TNFjdy4uMy/2OGv8s0dov4XQTRKBRPkfmi0XZTyvGY2ONTRzrUutl4aO3X3j436nPV
QQ49ZDEN1cFsd+KmNyOszSZiUUCRAD2EFbgVOZd0Whsht2IgL0rF3s7b8JNits5rIkxReFOmySe1
t4YCAzadA66rsROBDS7n//R6AvOyoc+3HJErS4A1xE31PWydJHItNZSR+rbyEpTziBxUbGWq8NUC
yaTYKMS/02IsmJyNWaL5Srbo/6YAOGJf1ZJS9jri8A4t0nCAsFeJPj9IBsqofh2nfQHONF2tfcrZ
+WE0nWW7hlQ0wepHnQHoDVERUHMD7Q5Rq0tOQ3juHokZw49YISrf9DgLKUF0KvWLysiUnrsslCy3
z5Us9ZBFdU65Pepfo0VrR9eZjPaziAs5dduhK7/m+MIIN+qqiKTFcHqEMKM688FuAugIVSnyJCfh
ceyKuev9eUQP79EcLPLLtqVIezD6ykxOKDqZ9UMnuv6HPEiKepBQtNFPpjE3Pypq4d/NaCjKI0sU
Rp7Vl8t4xkrW0tx8UY36gJ5q+UnuaRXt3LdvnNk/dwOEXapytIFB6dPO2KLU6KJpksTFgi1ougjX
zKI2d8MOtLKnqqkyuVlPJVVDQmlyJYkWrR47+XtLwp3YjRdnfqoa+L7yYqtHbQDy5iqDMv5y2jz6
UhRVt9NL3casEDcwgUFhgRd95QhuApOksxyxdBKFvUSuT5WCBqtST6nvVEP4lIyqOISx/LeB8n8H
BRhL8QgHaGuT4MitksjVkJjBnJ37L3al+0t1ULqjSP62XLGOhKQxjztPETygzfRaOYZRp9XkNI7m
hrH5xWn6B+pCf5ld0A3naiRvgju78qk3MUSR1HotFzLlIIkDa/hqiM7YeNK0PQrIVdFrHYkrhueE
XBQm8CYazss6XIZBGMGc/pq67p2WNqdxeE7KwhWD8W6ytZNcfhCZ8zMb91Qqt28OYwM5A2S67hVm
uhnbaJxFWkIiv3Be5cbSI51WtyyNRyttXQWKp4JQX78TOK1f6PI4XQ662SsaeK0shygYaPHPOP8s
YX2X/G0OtU6M3c+yoh3KHzZj5I7ZZYABzaBvUjcWqd/CKYkwmdl53bbRBuMg8wSclDIINYQtcKPv
41BRW8UOlKq0T3lnQxQHPe5BS1OOai9UP8rNyEP6owMOYy/fOrOrj/bgfMsstX+ai1EJ5pBIKW+R
Bp4NoQWSiTWjJLL0QR9Q1w+N0jyGSrynYrw1S4SFiQ4WHWHU7dBZYO9dBkrJgjmi3qVhkOSRq2VL
6cZS8XmI5KMcPof2qdGfnNby5FWhJJSex7k9lPUMyK736sI3pE/WGB3aSHFbMCGpvff7rqrRlH8p
E6LLyE8Ds6Rufp9os0imnh4GivI75iOmzVHpPmQHvYn8Ul7wxaEYpvG2Kd1z1e592W1wtI4O2A8j
oLVwY2wh+KrA8Efr8jAooLy5VSLJbhyaOxHYzTkiuknvYD2DV04BkhJbNZLCxBlj8x/NAnCQqufw
txR6mhQkYfdqROPRiJQjosP45u6hvbfpJZPEfkTDmozKFGLkmxQmrlSaP4Syga2XbiQXRxkieQdn
5f4p2Rtmc2VrZhhH9jBLgZrMrjBOUv1Lwbbu/iBXtYx1Mit3ARcEslmCzsv93OU4R2ShIwWtnZ3U
cXAR2zVH4AfG93ZAGDzvQs+uhZfP+c6Le8VmWIdenZRIBKEFwLm+HLpIhQQBJY1eQgVdPsuXdOvM
6Ib5PlQE0smtu2jGP7k2fJJ68R4H1n9H9I2FTog2PaqlSQH7fZJ79vzx/ppcBd9vPwxYFwV8Foce
8eUPiymRZ2ZTRC9Dd0B+BPcOT0MEqKmOufFgwXWHJhSVHwtMxvEJEOg/qtXH1UQIFzZfKc4KqNw+
/ZxWB8f52LdHNS0P9XRO04E6dOsl9aPd6TtmdtdvEukCSSavImt5pWACHC3VQrXmN0vHGTw3I9H6
6hMkHVPLs2WWrrYhUkGUvr9a1+/SOvAql0NYQft6u1hxqhswuKMXJ1FfRmt0Z8QkMGU8ZEX88LdD
vfV5EWFTKfEDvL38LrliRUqO1fBLE9q2L6z02OnKcojKHxA9jn89FjMC4gvhcq0Eb3qUOZULpdCX
HGssYAn0985RGT7S61u5lzsb7vrboaLyx1ibkrql5nUDqQmr8zlfGezh6Ffz7DtIERzL2P6WSvpy
jOUseYjktDv/DxN1CNbAE9Oe2Qa+Tch2onKRv0jpsxwdzeo5bxPf6fe6WDciNhC9a7FMgbQBqm9z
n1HNbgunSIsXcjOvj9DxbT/X+n8oPBwWOr354I7xqSkl36isnbD0+lky8Ix4o8usOfVW51uzpzx0
BOa4/DLxCVFf5akwMu3D/ZXcVphIeFDRJ+eBKYNo8JYF1CC1YVsTDrLGECaPEx06D3htDaBoUhMm
J2ufC+qIONm3bbizXW+Nveolc/7w/6EjuTkaqGOVk4ThaYhY4Ij9l95kXiyhU4NkVaZqH2qt/vb3
0wVMTFmLvbMaSF0O2Si9Kjm9hmkt7srJwp7VTlb6jXU+Zp2Aivzl/njXGRqYFTquEHg4/4jsX45n
q3NVapNRvJQDxHfKHmMcSX5dTWP5vp2qVD05mb20Z9BGmf3r/ti3NtAqd4WVLLuXCuLl2GKu8qbr
FlxrC3iEyyzonmp66f/9KCsIFYoRFwKUictRVLzNwCTJGI2LsuBuk5V3Tq3MO+XIG+ET2BWAtXAV
AZ3zVlwOExWjXGQiLF7oLLqWEXtihDo1nGU4BHE8HSUjOgjTjQv7kxT2QW7vRTY3gmi4P4B7CVJX
3eHtbpUtWgyOMWPvCk3Dlc1UHBureJGt4qdq9OER0aXYzSqL62gSoVfqy0+rEee0ledjiIXEqRT5
K+JghZeRjLkrRtGLhNofLK3Qjwmt179/eUDHUIInUQftveUwNgse9xkSOy/CkY4IQ72beOG79n27
q8h86y1A4J5jDKUNaOZmDzSykzmNvi5NezSVx+4UHZLxMYXVd8Cb9v5+W2/cy5TSgGFhr/xg9GXA
MVxuBLhUai/LQ/Gi9mH2Befg0MdldHo/5o7OzjPUnZ136wSTLXOGkQ5SUVe8HM/qNac0C06RnP92
nMwF+1PwmI+PZbTnVPzmAHo1N+C7pGvksld6CSbKl6DVJdYRu74P2YCAjRop8tmInOI5hq/vDwI6
m1xI7cEpJG5pVHR98GbpKTXb6qhphfNMpJ96AI41zxqTwc+jVvpQRBFke6Wzz7MjLL/rYuMpMprs
RPv2XdTU0kFPy/o0plr0KGsjcHzRDL91O55JT6vcw2+zQWZVax9mtSPRrSz7SFUvhDqZiZ23/dar
QAkOdjv3CaHs5gMPOXhWSop4M0rLb4L/11gOXUXJjpwhT+8ib5bB9P4Pm4rW78qjQbFzWx8vJDtU
26ktX1AKeGqVGaOfZz0uA0t8vz/Q9W7iBuM+JteEnMr+vdxNmRCJhDUQFtsETVjCF0ruCy6PbLHe
FcPyen+063PJo47UKxwhSj6o/lyOFi7klI5Zly+a+e9gnVeGUNG67fgfPcqfwKp/xC39/ohvGPPL
LcyQ6IcBfgAji43N5ZDRJJJRVjBDMWLcz4Asz6JyMylxfgnEkBa3gl5LoqY5beVRc4BDMOLE9k6L
p+qrnFXGZxVxotm1hnrpXasytd6t5Ux7WESpfq/6sP7kxEbzMwJFMvhyUUTQII3a+NHh6HnUAXDu
TOjWB4MaAOrmDa+yfd6GqGzAxY3liyTgcNWySz0cnNr8mtmjZ/TpnirprU9GFkevjyXkf5vrZoqj
LiP1qgBTmA8z3OwgKudjjr9sHMpnR8ugee55zV6fOC5NcKFIseEZwZm7/GbzYOIlPkfli4lkWO0c
S/NHY1ePwBK6OD44JNP3N8mNqJoBV9Y53JUVvLmJqu1CTSwQ2liyy5KgF4E+wLcCgP5jNNbhZ/gu
9uAVWmZ/ikGbm8RoOeXQaaiQh4uNCczz/d9zc/6IeXBAoH5BL7ic/7LkDnX+puRJyTJPT+kSxuWA
oeKQlbQQnepDpKPuhR2uszPyepdtTws1WbIVLB3XOPhy5J4uiSxnHFB70v3BlLwsO2mx/NdpNstM
oE8jiqXjXbkcJVQmHALDuXwZlTNqCm6efhxo9YzV4lnyCC8kO1DW2AHkX0ef66AoZyB3BBRqW3BS
nWzI5Xnh7hnRKdHfkR3vRJ63Fg+pwpX/CLOd2ubltJoycsLIWe3jEYmoiP2yIN9t/d86/9qK1gZg
ADRwm1LHVqhoxGzlS4QHcgbHopE+TuGnECRStHy8vw+vQ5tVIQHNopVEQQq/iXFFNDXaPGksmZYf
lkEnwO09rVwO6tDtKQau33y788CDocJF+riew83iJXMr4tWQPpOqpzD6JNefZd3VI3xcCG1+zvaP
ztlTdbu1JUCnsQnhAGKrsRkT2nEHGhKDcDqZ4bGzjMVPEQc53l/FG9VBCoOIIXKkkD0gZr+c2jxA
L9TUrnpR4hp3FbrG7+Oy8cL5tTxjBu/XtuFmexHErc0Ir5MjDPmE53ZzpQ2ayKxFhT+tW0918Zob
j628V424dU/9OcbmbaCOUw7xgIF8l84I1z4sNWR4NMWRj9MgNO7sxls7/8/R1l/zBxoUmdzW0toI
WzMjP/SZ6pVW7Wr1l7QTZ0Pbs1q5tTeA1wAWQiWet2FzmOWxT1NpIL8zDMAiqSDOQ559rwN344TB
j0M82CFIAU63mVM+KY1Yyqx+icyyPHSLpTVA33v1NE9Fci6Rp9pZxBvTYk5kxxAM4a5sKXmLk+Z1
mff1C5Yk8TGi7+2i9vOXdtH0d+hHAR9e8wYbFMPmYE22naSzjZ+KPqnhu6FHqsmuJcvfOVg3dsTK
pYfEjzIOI22GkQC1ZzgVrK4qVGXH13qKnzP5VW9HEtz6fU7nWWjzw/pvNLgOGuomMfY1OFC4VTEc
KeX7YazvlMnegGQXNxlVRqo51Pv4UVDhN9+UvHMwOub8Mlj99D2fsyT16hSmsz/OenUWjZbIXk9b
IPW1JJP8ITXMk65BofOVvmgMFyt462cGNuKnmEOcQaJGqC67sO28OZ31D8iJtXAUWic+hNgNWQdd
xOPkNS0sZoLPRkCQQDT4l9SrenSUIJObHo3P8Xfa29N0zM1w7D9WpSnGc1u3meY26Bd1rjU6anKI
rGGtXJZhxh+j2QRPUSO6u/Pl1ivvao0osVHuZtNfmXWpmVOPTh2bRLGN9mAW9UMoF1S9u1F+KEE1
etYirNlN4rhT3a5Fg2Rw5NVYcEyebUwFdvRbrgNAXu2VjQTkBmAdZZPLuwX3JnJRUDcvfCbhVrn2
UBXC15yTkmvI10aPiFcfF8heUZZ+WMZwJyC6uqzfhqfYRXoJInYrdJyUuWL3Vm6+jF10LBtTIU9J
vDiskp1I9+rGXgeiarD6edJ52+oKNE3ap8NSmy+VXQKGQXMmb8kgCrcVkO7F8xjunNGdAa3NEXUa
RwPmVZkvMD3cHj1PB03grvYVQ3et7LfkfNnZWWtMstlZPOggsIGc89hu206JbcVilDl9AMOHAzdV
9aQl+n+WHl4HZALMG5Nq0V+7BsbCUGrVsR5H8yStzj/3f8mtbwpqm4/KXcg4my2F3bY+4JsFmKxV
/N456cqBYt3O97w9CNAXPipB7Ta0IEArTEQlzRcBsLGjw0lPnHt/57jujbLJCgqHkk0UlozSPQqK
mlZ50o2dAPB6o7D1KYTTKKTewR8vTyACr2g7VLr2EkIZhQuoKucwe0DbzNPyL0pi7+zLt47M5T7h
pEEvoYuynoZt4SOWcexpjVR/IYQqPHDAC8rUsyEfiuSDmr2f9e+y+kWmRC3rpSeoW7XDfMTJOoh0
6EP53ot5a/p//JxtSiTMaNKijp+jac96iMyn+SycL0I9TunTWO70WK4jUmBKBB3ACFa7C1b7crHZ
+1lqGdL/kXamu3Ejy7Z+IgKch79kDSoNRcmSbdl/CMu2OM8zn/5+1MY9W8UqFOFzuhvdBoRWMDMj
MyMjVqxlIAEu6vdDnBm2XwCH9IjmdqBNq6Oc+twFXClPnVaMTonq+e76/jiLRPgGNJjgOKEKCKHd
IjEjK0EMMtQwjgn3I5WuTZy+/rsFKgDcwWDRoACb5/xTwGjOVFbWVJvHQhRUJ2azb8SkWFOHubBy
pCiAl5KPgaNpeaTWed3miN1ypLb9TlD+AgC+F8IH9YDw5YZn+j8fK2REqKAA3ADqpiw5fboQ4dZO
iJk2U7zVZFLoGXqtaq6vKdKeb3qqfDxc+DfIWTC0p7OHEHMhyYgaoBjc3WV1E1KfD58kz1rZiWch
MNj/z3aWG1+uKVSI2In7yTZhQonDb4CRt8WafvaFS362BOSE4gN/+ijpfPKHEBc3u5mIKONQ2Jlt
rdii7yd2CxZ54yWecOiaybuBlBhmM28Qdm2baRw/mbm97phnPAo8p1Vk9HhfaMochC9uRRGiScHw
PQRvR8HukV1L02+BvM1S9cWj3bTcG9OmLAY30rLnYhheqA/OgNckLle+5Cy7N3eGcVnOoQeH4LIp
QvdLELG1bB15o1BPlrL6UCZGfzMqWbwl8O5oPvWkXdn4xsEbZelwfSIumacRHOZfVkQhzXDqY4Fe
FpGVYV7oLShV/XpTGISBWWSgJW8dJsjG9QztWm1l2GcPhw9cFUcgic0ZgbY4/+oqF7UI1pJj+6uM
bRAo3t2g2ulKxuni6JjT/29lcW2GbP7Qn62IT6LTPbZfu8ihTvK3XKvTzFtxcZcBE/uvofmo/eTY
EP00ajphSMltUoXfkr/Xl+l8uigO8AwmgQHEFmqf098fcTHT7qG1R3V0vfBVIykZTn/N7OBpK4+n
8ylTyc9BbQP0DTKmJfDOG4UYBrFqOE4WdLpCi47K4Ajed1KsZa+S+xQcuLNXwpvzEwijM3ILvTtE
4JdNLWOvBL3my8NR0r6AFyP6gOX/MdPHlWDtwjTyFp5toVkER+P880/LVLcisliBMRxLui9h+7Fb
M6NNH2i+9CyF5UpA9XGInHqFSm6LRCcJT+rTy3I79FleTKliPHYbTtMfZmkPJme4U6p2q9qx7sBL
Y+9/fH1uv1d74Tb5CQq/2Ye7YLCLv8Pf4qm4zZy1l9+5q/JROBK0KOT5ztIqhS+2tddH45EGpfse
REchIEyVrVGtX5pqcpf086hUSs7ec4MZVQKlyfFY13Sv949BAHY/sxu4t/+dOmB+7382trjBWpMG
DIRbxqMxBbinI+bVxhL9ByVJ3zP1V1Xfd0Jxnxc3obDiUZdmk6Bj5tCY4X/LNmJRENXOi5vxGOiH
0BAOWWzrIJD+efeDpfivkcXun7KcHmKxHI9kb/eGGtpJP961936wnYS1dbuwFUFf8w/5sLnvexGy
DfQ1WkZcTUclAvQa/lBq2RHFN0NZCTouRMDwZhAFoDkCWguYyOlerAz2Xaa301GoaI8w9uar2NDP
tsmJ8aEX32bJStx2DhiBUPuzxcVdF/dyDEcIFo122plq/qV9nCBjc8hHoZ085PeDWdxkgy13K5Y/
HoGLg2Bm1wfrD/Xu+SORXpw2FOV+Or6+PoT27uHpLrd/uqHtWnZql3ZoPwwbQnw7cErH3x7ibTz/
wQ52b2+lXduSTa/U9vHL9/uX/NUx7W77w7O/BvZoy3a15wG9D7bkte1wI9tPN2y3jbF53tpf9vf3
t+9Pd4H9/uf9ukd+9DdeG9HiZq0sczDqnhFpdm67u7u7bidvxy0AYsfaIY9yB8zFtbbevb6xftb3
sG1qTug2T85Nb98CfbdvFHvlsr+8vp9meXEJR3E16Lo/f5PrZem2KvYpqawduX09/lU9Acurpy9r
Icb8SxcTgbKROje1wiNwFr/BOt+PpYREXBSREw+FbVzEK1fyx55b2oCNgj5mYHm0iSwGRpupGHta
Lh4lO3feEBXib3T9nMT+/vVXYIv2Uf2ysr4XjgE6A/9rcj73Pt2Uaah2U29hUlV+6E58k2wEp7FT
5+V1dtif8HDY9S59VZjio/NuHpUDeD1b37bQNoo7+Dn03OZukXc/+jVO1QsRysmnLQ57aYzi0JD4
NDFRtppQ8OxD9T2smpo4JdzWY3hUanhTVHHlGL44J8CSUXpSaPtYoqckqv7SqFTi0ejaxy6/ydJD
bb7Favvj+uSfD/BDxJFe0Pl4RAfgdO6BXVZjFfnSEdbfurm3is5OCxS/N6PcOZmkbI36z3WLFw5j
epkVBUkYzkjaqxbbOZ3UpJFiXTrCzqZOqR3VkiNH730Ch1d2p7e3cdcfoJl+XLE7D+XUs+ceanp0
yELPFJkLz1a01uTdrEnH7F4wbyZVIiGP/Mr4G3Z9OmCb7LnUs61kbK/bPQ9OZrPEPwDGKM4tS3NR
0nJWt6Z0jGpeHvFdLPxs0FgO3VBYyYCc5yZOLS0izq6QGykaDNayiez2l+i/yOK3rIw3wa0HM+f1
YV1eRrBwREOgluhgO/UcsTMaeMwZVz1uJ9ciUoAzxtOQGo0kWEA9qLD++Fyz181eGiPzRYGa0rHK
s/rUamjBvaapmXw0DXo6rV3QPBpI53pOG/4SxJUJvTRGXJTa+6wIAkfO4mSqxDCeIjOXjykdmH2/
CWtbpamyNLcpN2n5IHSxnSCjdX2M53t/7vefWYtIjCpc4adjLJpAH6cokY+l+ADOtI3rbTa++G2/
Ek9emEvszMMjIqJqvDjcSi9RwlKv5ONQ1I6Z/wrQJIzCAvQdB76l3SK7cn1gZ5JmZEBOLC5WL8mG
btKMmtXLYztOkP7I7ax7BVgjKE45lPtO2Ki1hT6oYZPps4XAoldkk/PHZvhda+WdZ+2b1O5LdJtw
szo09pmv7xPZcDSFJpdgd/2LL3oAKE+Oi5lYEq87XYs8SuVWb0v5WAi7yCN7EFWbbAcgXSphNi1t
z6DNf43L90LuChYYQlVyJByVQKNOrQajVIBq6fC7QPuDTpkzWOFWVDYFb2TxD49XNAQquzWgqE+t
m+tDnn/34pjkSsDbKY/R4LDsR5W0qp/aqpUJyk0NCqE6301eEq9M7IV7B8k3AlQ40OC7sRb3Tl+V
k5kGHp4QZc/eMB3LSXHysN0IegY1gshyKmTD65XD+NLMzgzUpOSAQLKci/XUg6qvBDLlx7z7DTVp
j4VRQOveVoiKTTvMbOVvLcib63N60ezMN/WxzUAMyYsF7Uq5qCuB+gM92mO1q4VxM+ipbQ4HXXot
4uKrLuzk8B66yZVI9dJyfra8uG1zWihiI/a1Yz6UFf3/PZFLgwrZ9QFeWk6uAZhCUHlDG3cxrUoS
KlnkBdox8qjAxzTuN+9jeRAQR/C7bts/lZGxv27y0tYE7jKzB1rEaKB6TudUnDSqxGzZo1/b4rYZ
n2V4Z8to3+dfxcTY9VNsSysxxPlk8ngkmJvT8TPf7GIyR1gQBLRcpmMiR8q2bUP9UAtGdbg+sktW
wKIQGs1kj2c7cAzUScmDYjrKE/H9GCINB2n8vwpMEY9wjZIyobhAf8cy8qs85B/ispyOujClOzOE
rMsclHDlNDm/y06tLBw/Ty0dsAvvpA698HsDfbQtkq9E97IpHCxP7Vfm7oI97k1STqBE6JVcAmYH
a5ITL46loxcp+s9cs8ad1JmEB5oXVDaoomhla88hwOlxSRz7wWz6n4h2cZDNEqAVzzKCLmAyNFl4
TUDDJTyOQl423co2m7fRqTEY+00kp2mpZpsty0FBNoAURbvyWKWibYy82gfe5dEXzf87mXdKtLLF
zifz1NxiVw+l0KcW2HAgjpGjJaPDhnNq7Wv174CMU0Pz8fLpBShTeVIbXzSAr+W/kyK5D8JoslvZ
lo3AFow7QdBm6ujWVb0fPSJs1/fbHHWczepcD4HKgqfWksjHMAvdiolzjyn9839G/6D/KJK/MaSR
1+2c72sya3PzF+3X9GItfTOpw6AU0HI9TpX/ltIfw0XnpSs33Lk/YoRWT7AQvN7JQJ9OpYSi6GDm
qXm0kjR0APYyJmrNtAY1/f9mPJ9MLaI5Pc1MvYCIivKxmdmGWmTbcICL+n8xa5+sLJyw96eoy0cG
ZHrprmkmZG/XaOIuOcDnOVu4HzT/ddb5LExqbDKhyJwUJEBrvJh6Ai9T9PX6gC7tqk/WluXAmQ4o
1z2mTdKSeme1Xrvxp+Z5tPz7uBqnFX+4UBjAIahZw1NBWvCMblad6irslNI8jmO2keFH9Jr6obak
rRiZm6m7tZp2jwbqQZVbR7yNx8QOW2kv5e1PK/Jeiy9xZ/y1Ys9Wpr0i8fihVBjEkpsquj16GwPK
M7xgP9KMk6t2F3eEpF+uT9j58sx+LJOOIrDgRlzcIVMVwjcPmg4Oy2ECO8vdLm+aYaN6h0w1187Y
C6k90+BOpEZJXMqDfeHW6pAUlkbTB8H398i6oQM9zZHnEuygghw3bEfHG5p3RXgMUtluU+GfCSHo
Kp7JgQlqCDUo6Jzu4FqYIedCoRw72GY31MgVW43ENWzYhfCJjgsTW8QOM3v+IpbxS0GgRy/Uj6VS
2FmN6PGWN5/xDR3a6qV3s6BaOWbP/Z46GGxyJiwm0Kl/tJ99OuStnI4v36uASHVIQwhm+b1ISTqJ
8Q+htLqVsPecSglYPk8LWCeovDOLi2NDbWMItUIdzGEsb8tsorIvZ3uAX7xvLfkN8GSE5LkJyVKX
HFKPfdE08V6jFuaFB0UuFIhSkupWlbrxdqy0t+sufQGQRNcAYjhEXqBniSdPF9lsJZrqvMA4+qZ0
1wv6fdV4zzAo2Ln1TeYZhCb7Rq/bG69OdvAUp+q9ptzWkrmVOldeQ49/xK2nN+D8NXOjMAj4GSV0
+jW9MPSW5wEzkb8NBBYmVAg/LMjTHVpNtfYt/C31jvVotDfXZ+FsY0OdCCyL+eZ2hSJmce62eizX
cIlZx6nLtmPwirS9I+SPxvQC/fV1U+fufmpreeqWwDgpx2BLgVzvm/deuUO+qTeBvC9Ne63FaHau
k/mcjdG2Rbkf5Amoj9P5pIlCTbOowZiib+v8GRUMW0B0PaG2kr+uJdDPNtbC2uLKV6TOLzi9rWOm
vzdjbdPhCSPCj1kF+PoknsUWGELglJbeuW8fvz0dllTpo5BYgXdM9NEuuYbl4KfVrrGgXRrOnPXC
AjOHmVMreu9HaE+E3tGQN7G1AYqfBndmsRK8XHQI0LGgqj44sJeQ/4rh9YmBmQm0wdN001S2nzoR
Ja0ucfznf585MnoArECIg6pYeLoYtWpUCJHHs6SCXmcjZW9KunKmzLO/cDqa1BkPGOu5pWvxHpbp
/9DFwheOmp7Wm17LBVvp5fRwfSQfHAVnZmZwiAxZEjiexfI0UaLGbZAIR+9r9Si9qBJFL6f9O/n2
OO5u9S9at6UhGF77Fbvz5y/sgvAl6/eBZoZgZOEWhlYJmSIKR7G6j6jwj5pm1/FP5K+7JrNVbyMX
APCkFZc/P6J4Q5oc1DywaaRYsrOjayeEWqH4Ll3udjf9sZra7to3Q3pFqmzF1vmpQf2FnC8HBpOL
r5yOsIy6KBayKXD77O8QSi9m+yDG7QY0HnSO6qZf00b+AH6eTim2yIbxfwOEpwPw1GBbBXU1Idrl
qpxPaf2rdWLRRXONJiyIVab7RvvdQ0rZtl/olkKUlu4RobmDa2wfzmWiV2SXjAIac4sNU1FFWSPo
uTD5wB5J8MzRGO/dhatN46R7VtiHrundx4VPgkzbCfXfwntFsHTlPDhjnCXiIsOLX9HZz/ZZtr91
GiVmDxkPN+ueo+yH13+dxvsRwmhPr7e9hEf/KQU75P1BQ3r2O6tcGTpO9XtXKFBNTaKtIELTzP0V
/hoi+3xnEw3i9zMVLzeGunAMsaHjakyVyJVC4NJ1RuY8GTxrZYedaSYwA7g4MjdUOoCYL3Pd0+iR
6IUExdVkNnPTbBIxPsyvyAJyPl94bPLy0BbixvjuDblNJkUOQKCAs019SnfJd/qhHYH3xVhsx2jX
fIC5B/iUtE0aru3L+cBcuC7I8Vm6A2YEOKcW8ROoTc8IRjF228Cps2c1r3blrOegv7Vyf+OlyD2t
HHwXnBH8LQ9RCk/UY5e9DUEmS8lkmLFbWbdB9SK1j6F/29T3gPJXzoHzFwh1n/kvwIqI2BJInO5L
2MRLSJ69zA3ybgds2g7j0a4YaS9rduFXLkkE3NDbxOM3ycseyqH758Eyt5AfUIICtU0XyekXtGFs
FL1XakdBsJxwBGxRQ2dG1UNO9uYKYuV8YqHtnetd9FHN74LFUvr6GFeyGXJvZVqzC1MBsMmgyfde
LtHJpdaqq7arAiGXjcK6SQQAkuJMmjoJpjQ0Y+EYFhJyIGrQm05m+dJ2SkD+i2NdOw3tTN+uX2Ln
JzwgOHKtQCvYzmc7TMr1TirkQSADZFaTkxWhpjs8382KEz6vPbsePYvqaSjW4ha8V7qmwnvBtSAz
peeJJCIoYASFTheW/FSqSv3EF3h+kNtDAgMMwN/gPqM04HQZG7VL0mwjQOdrZ2kMb6xe3RDKynut
gQ3t+nycB5QmAEykE8ArUoZcPtL6IMwywxQTNxAHaZsJ8uBgE0hA0a7FDxdMkTSlPRbQATnvZc9X
1pPhrgIrdutBUTbxjC0dKlrdymFcIwg85+phTLBaAbRGD4BDdXa+Ty/dXABkGrZR6hboRzb0lJll
DYNs5XR3OrEK54Y8fGUf33OIdOMmq4ybJkn3Rb0ztNyuqmE3puVbTdewvLLXzl96syYOsQWsd4S+
ZzMuKV0SBE2auqJnIYbNVS/tuzHdeAV9MD+lqnUMbaegXNjsG+MuSYV/XnFY78y5HRUFKM6XxWbn
dFUbOTdS1xNv1UxlzyWbdK00dLa5aTCBLBUOG3NWOf8I/T/Nv6+27AHEr4hr1NtAlZ22frKgpWk1
lwr07roPnz8kFtYWQ9JUoW390c/dyewOZtnboncohs3XCL5TCGy0o6ysRYrnQfhsE0Ko+YHEIhoL
m4RjdWcNVe7WsNXYgdTl20jOnugz/VWpY73jsgrvoi6EYb5Nx40y1tEtBBAwMotWvim8SPgVZMJa
3frSvJNFh4UL/jtoSxb3lt8pYzN2Y+5SOcOLQoMm8aYz6HmIfgZ9Um4ndZ0SU2YznUQCTAXPEUhU
SZgRpC+MVmak132t527WI9Ck1ap88FV6xcs+9Ull1f6N6fvcXoIgbPQ49e5Qsf+RS0Z56MvGfF9x
hjkkPfsa0igzaAtK1+XjVTT7noZHOXe1Z+NGuYsK0kp2Zw/vClzudnjIG5veyzUg7Xl9eZ4EBq+T
zqM0+ZEN++TxhQhRvFGquTtM+U0p6bb/VI3Fpu5q20KKMdZvWwsxsw2CddcHfHHJ5/cRfDEiiluL
+8QKR4hNJr9wxbb5WrdjtPVKWDBkbVL3USYaEKNO2dt1m2dHOYOFfZEdTiLUPOuf1QQwc8I05W5I
ZpgmrAiJ0aIVnIoOsO11U2eR92yKAjMwPGI/HiGnJ7k+jTWxllS4hvdTkb/q1tfrv/8sIFj8/sU+
loRA07NILVzZ2HjfogYdC7sqnSzZ4yjXTc37YOGZdMfNDUC8Mim3LVYqQS098hKjcOP34lA8xrFt
bsrWaV8C9f9oaV6/T87YS+iDJZZSuJrlGuYh7zZN7Az1l/FZ0DZSs3L+XvDAk3HNO/KTtVCe9D6Z
x6Umz1q4lbSn4JefvqwmIC4s1dz4R4TEjT7/99ROiZBcrJkjS4WsPZy7/XtJxCT6z1CROvFQbq4v
1wXPOzE3D/vTsExLGAkCMTehKBu9tGtQhkvuAGoPGA20BQRhyunvtwTTzEJS/24iV7ZQv+jjbey9
e+VBKh0dfegOLpbrIzqPPUhr8JznhUl6D8r0hUmYGrvGj3F2Wpen4iFEkgdepXuSzX+8F6hEcvMQ
wUCw1vBzaSZRT4Jxk1QffJgLszJJSxoOcRAzuwsEf6siZnd9ZGsW5p9/Wqs6ECGMM7FAR6GwTWMf
zrGRJP51K5cc8D9EQKA2iN4WZwXRErAWBStwTUoviXpQanoEb6Jx37Yre2r25eVZQSlch7Cd+ImU
1OmA9CgZrTjMS9fXdwGU88mTnGb2YKyAnC/N22czi5XpYL3L63o2gyM02W0g31yfsksGaL2iswQO
JXSs5yn9tDBDo48FD57SNc3akdKHbD3Wn6diMVXsINAYJq9I0EaLYyFBbFUjT1W5RnuLFAq9Vvqh
38SE+IqxE8NHSb7pRmfYDjdW/TUM1K1sR7HdO1W70aQdZZV0renqwuKdfNHy5MiiMq0HgwKH0NyI
sTj7op0F7534z/UA8mTQLjB8uCXo61z4vS/kBHqSUbvDLjK/Jv19sVYzvHC4n1hYXCVR2jbImGBB
6UdH7N518y4knpUiH+map+vOMv+uxUrSnMqznBIl3IhLyalB1JOySIvGbRFYccg1BrwbouQmicBQ
/LspnJIuTsiGKIcuwope74gcg7pxp15yVPlBikg8jPvrRi74AVQUcyRO1Z9NvHB+7I7mZDSNm0KO
Haew4cTxLyMfb8u+WIkCz9MKc8bUmmWMyFaRR12cTVFfc8SiQuEi1HUn1fvRwPnVZ8V4Nmg9TNVo
F0MD7gnqTS3o+yBZ43I+Hyv8AmTnaQIE1AnH5elGV6GmRkykrF0+BDzu30R+8YTNgGD99Tk99xHe
zSBzPyhZcfmFP6LCEUYoPteuJCBFkeUQcst7IV/LAJ4f9SDzGBDZv1lpfUn226DUIGfd1LiZGtm9
9JJHB31yRgV9iDGjpfNwfVQXzJEBo20UPD1/LeuwQ6MoTR8rDQG1/k1od4D0utoR25fKmUpxrRR7
vqfh5fuvtbNK7ADcN4ikxi3f/SdI/Y1g97VLkrVoY17y0+18ambhkhIE1GiGjI2rZ7/HiK5Y464q
f0iIXXqbMCTU8FS7if5cn8kLfqggs0Eui/+wJ+axf7pw+rweLCFVG1fdwyT0pb1fAw+dh22M6pOB
xaaGsdNq4wgDkIY5uiPZ+kbZ55twd30cF/z8xMz8GZ/G4cVJlVaoIrshIrlqdzfnorxiZTNdcIQZ
g81LGUIWusAXY5GStCjG3GvcpIA+A7KZngSol4Huf/KMYuV0v7Ays8gKmpNgUEj/LIw1HXleM+xb
d4yyPxN8SxGguGqSNlq/9ia+EOhChvYBqwVBNGcnTmevGUW9V325dYODfywO3W/xFo3pfXMb3zfv
3mu3Mo8XMlCn9hankph6whCJUus2u+ZA5PGiHoot/WoH+G3/2S9ORjbP8ie/kHoxKhpFxJL61fLL
t8mKfw7+v+NRyB6B8yJHToKLXO3CTKvpSU4Y07p99OBFrqb4z5W2FYRbvXrXe6h7fEqOlnQTTSmk
8vmXzL+5Ps6Pzp7F6UHqdqaA5v5Ej23xBZPowYHd5q1rmQlEwHYvKnbg38n5ztMep2kzJZlTGfYY
QIL92JCDK6z7NVzq7JLXvmFxmMhy7o3T0LXcAqRqm/tWSe7Npr6pq5LumOnHJK7py1zY9jAx6CTT
QOVwESzOzLyV6x60duvK400w/s2KwC7y3crUXjiYT4wsHhddBn++GQ+tm/R3nQHCUnIGDTIY8Ysy
7BP/UOnfw+frNufVOptJQLf4FICwsyA9l6NUT+GhxW1DR0GdE3G/7LunrZVXLtqBXBgeSbKRQH1P
t8ekW0Ga6ErrhpH1q0dC0QyEtzT6PqprDFIXzxhEM/7H1OKMaScj6UFNt26xIyxoNo1pF9Uuz3dt
bwfJhvagqtkMP9akTy5EemxNXZlbdgCqouiyGGIXSZNYMEQryu/D+KFps20JYQelnA14mm0/UQ7n
G6TOg2xt+CpmtXt9MeeRnS3mpy9Y+I9QD5UeIp7qJl31GMnNVy1YW8eL++CTicU6tpFp9RmQKhet
hW0tBbbV3av6yjg+AvBrA1ksYdqWI4yQWFFuwp81DPd/3gLJDrcyRPOlnQJEuutuEtLHZFFfKcnX
N8Xf/C0bHJ3+CTQuqQEPTvR3FYeyNsGL60TxgjD3W1xrlLNNJ22Nfm1+L3svtJm0uAHoRbfh1Isk
+AENROEQbpdtNabFfAg21eG3POzazo5+xQf5y3WnubgzPxmcf/7p4goV2I5CfR7TbXIYdqLTKytv
uvOq33xpfTKxOK7bPhTRRLbmK0N9ScqH0IfyxUFwsGhuSd0ftES/zUJHpS+KXqljbGr3vu7b2lAf
xIK6vtrZqjDaGsKPZr+SabkQNp582yL6SUriud5k+OW2aErSE0/6kxR/pX/SHvTHsZJXXhQXjwnQ
vqRcDAArkrjw7aCO21oR/M5tmy/iCDDGCh+8cEZoyQ/T8CUjcT+RA0zFel9p4s0QFGukH5dWnPgB
WCt9HQQtiyehDvfbqMtT7wp9ZSv+vpZ7W6l+q2vKLJfOilmqFXkYGo60JY4wq6EAii2pJ0ohzUJq
/W0qx5Ww61IkgJgjzC8wJc08fqfeq6CjUslGNLjlVG4j8d6Qt0PzOAzephi2a0LKl3yFtmDaTnmk
UVJbnK+p1QqerKeDK8Sd0wfRXqM/lxO9bLK7LjLsEpZ4cdxc35+X3gKfjS5O3EqgDJ+k8cBr7W8Q
7wwDTNWrnh94uF039FHnWJy6BJWIlM1oQqCfC8/sOxj1cx1LRu47VVg7mVndtGLzQvv8xovf1OxH
1thlWLshra+ocu916UcR/sqF7qcemvsJEje9yraDlDiF4u1KBHbb56ZEWEdM1yL7C04MRpxkAEgc
wzh7SUhaEKDpw1qk4k2bb/RXJCL9YWuNiZMmb802/R3SA/8XzrrB+x2UdreS2JknYzlZn+0vzmk4
sIca0Bm+EMmH0hCezSFfC7Vn5z2zAd+IyPFJgWqZQTWqUEq0shzciUsAhdKfpnLUteYhzd1gMu2a
fq+8fQcuvzUmbW2CZ2deGocUfi5YA9cmG3e6s5JWa1XF60c3aa3ekc3xRkRBlU5yxXsRwu5NVCCv
8hthH5ZyuQ1E9LBbI9oMk9SvzMOFPa5B6gRcnKw7ef7FDdUJvHqaNOJLVPFHmf8VrfYRZWKnF+h8
+ylaaw0SF84t0I5U6amNkPZZvr4hQNbUvulGSo+FI/nDjVpsO6N3hiCxpwBiVP8WaN9Y/ErV71Vp
udWv1vduk2iNuey8FYIhA/dG3mCuSp5pjphZbSZ+PY1uk7kRXHBtYMvKndHtTWM7NrvOsPYFHFQw
kB/mnl4x3Ilw00p/M81f8fZLtxbNo+BGqKGjXCUujr7OlA2/FcfRrfO7tiC2KjZWZ08AL49ytzUe
JvPV8NcYdy65IHUbqgfE80AGFnvME6YRUsh0cgtkWQeUg4MWrRyUniZKBYArTRKMsh37k10gBu8Z
1lpC7sIK0IAx87Qh0soKLPP4epgPlaEpk1tG3+E1va9/MUV3ZWSVTtnDFOUVjiA6xWjTLlMJN34L
TZT/p8uyP0H8dv14Pj9wYB0kfwzrKetAy+zpfjSVEYVzWZzcdgBOq5fTAWaRtYrg+al6amQRqUlx
pgXIP0xu0tzmMDcVVLi2q2TYl6yAVYc4Aq4ZLu3FlRZ0vaZUTSW6WuQ7uSHbENy8J93Lv08Yrc6s
Gxhh7uv5WPkU2JoR+qGaUIquPo53vWyEtpKaT9dtXEgw0fbOrcl7k74ta7kvhAoIJT2Rohu0t95w
g8haKDw00THxaiq5ykaxfCdQ19qCL/kCenpUqAHSzfnw06HJRYRQj4dVZDBHG07KeGsAFF+J2y8t
EySxkF3QLTbzNZ5aCWJDSziZRDfn91extwe+94yg968iCLfX5/HigD6ZWgxosrJEbBJNdCV12nbj
A3IGK4NZszD//LM3oH+slKWKBXEEWljmtqUkK7H9+cVBDuUDKE/lCp9bBNZBFMpGpaXijImJEfMT
y4dcmlYGcgHRNFv5Txsz3ZDLqCDMu7QtDHZP1kFVZ/Emam3lVt5kt81D9rNYMXc+b6SkVFIacFKB
+FnifIyg7iQGJbs+ugxNtU9QJb6+9uezxq8mziCjCdoCGOrpyli1INRRnSiuOIHVS6ptT4dfCj7r
uplzbyaS4sE1F7y5wZYFiKEiRZs3k+qOBQw74qGhu2nSbsN4DU97wRBnAf1GM38Ez5LFGWoIqdz1
saS6WVPuIj18LDzzXanpJWnS79fHdGFxeMQhCAdFLI0qy2op77csRTbFcLkp7UD8WXCQXrdwwdsA
sIGJpnxI7RcxgdPVaUZVy6YmN10DnF5635TjU+1JnNq9ZddRm9EEIvzSwh7ExfBgoR+08gHnswk6
hROIdpf5LFpW4ELaIIdJDS03qB/aVkTd40GvSOGFK/jfFTvL2tswdn4ddIHlCkHkeGFkd2B9ZevQ
JW/XZ/Q8mp0HhPYns0k5fRldDqMoV2MXW25hPYzyLYkC24Nwt81+Sb50oCH9y3V75/2+s3vMD3Ca
NOgRMxYrmOtaFkOwI7ha0MB3K9/U0q2Y94+VKdKk3TkQ4cAXRs/4gzU9TUlg18KfolcIZGCPAUIb
/ntYd/pB81J8Ooots5GNRDQFV34qE1t41Rr74DWO/5Lddg/Vg7C7PgEXJhw0Fww8VOGRxFhOuAK/
+FwcDx6NXNhMwq+4VW4qodyGHsIqPRC8VSj3mS9hiI5GQgJCR/RX5zzCpwGaWu97sl/OYh/P1oiA
iuCTcu4M4b1HOf366C7bms80nkY4lHxqq6naKg3MXj+2pjbehnX91axRC6zKythFmpKsTOZ8eJ28
CmdKF5oEwMoTF/MaODVXFWjiNpUGG363KVokBfR9V3XPqu5907t4zdpZwmXuFZ57QihNAmcVF0ep
XxRqU8NSc2yNV9343pX+nVbZjVFCjU7qSjUdtV2b0PMRYpPYih1KfY11PB1hUnk56RgoL6pugge3
bB6JLfdV55F4TkbN0SyazK6v4fkWncfJppgbzKgtLc/xPs6koo0b81hWUEBj8yY39Hqf+6J0A7bj
Tmm96D6IhWYf59mPnJSDAw1dYWvBpD/nVoksZP0IGslzPX1KNmW3Sg92dkmrlPq4y+Z1h9dwCZkx
esEKYd8xj5HQ0A0MJZnfptAUpM8rU6GcORiGYCEnsuW4gk7idPpTQeoQQfVh4n9gvN+mZg9fdYei
bvOVlhg7fFbexwM5RbVZy3icXaYMceZd44FLpzCMDKeW68pSg64tIOGPkn4nVTQu0vVnrsSI5w0K
mOEpTXjIu4HpXIQ7muUXXpWo1tEQK/3n6LfcNVKgWq+GPNVvZZNySI+9b71OMFSUduuFsW8LnDXF
bhh7mEnaMDCSm2DKu31amf2ajselaUBABzlvtEJIB84//3x4+bWYtrO0UzX50z3aV7kdyGO/X1nn
C2Z0bkD6EgANU+hYTIOew0NRyx5N5kZT3E0E/5YtVTG4GrRkbX3S831sjOZWjXvtKClApTO98J2m
T9utYEbGtmjlBLHleI378ezMAdg5E2HP2cWZr21xwtXlUMRiFKduKsvJkxoG0t73kub/cfZdTZLi
QLe/SBF48wqUazdFm3EvxGzPDk6AJECYX/8dddx7t4viFjFf7DxtR1Qil0pl5jknTlK9DbMcWEcg
g8Dh6fEJuCwwY9yemKuD9mEeaqdKZxLtx8vpz8BR3bMMMCS38qNaavmunJMcSU3+1+2QDryNh8jR
RvHXgDTM5UpPPKegAvOyM8Rhht+0QoAvc10cp5ZqgM9k/a/bQ7t+LMOgmlwFG1DP1sWLvHRqu6d5
mp+d9t0aXwdoLINgc5+/MQOCbRnfJyQk1hYP2dUNCcljuCxsMqAx4GEXOy3NIOTGSy8/16YljgY3
0r2YO2tXOi0L8qneUqG4ijcW9hY38gBFOYZnO0bp3vPhGbqkJUAgNnK0YQVRtdtz+vHUv7iQYQ1R
DZqege0Au8HSa3VdRltkos9DCHG4o7+jkYxA4Bt5EY3AEwoScxLuBxRFfxjv1bnXQ7sOh622aGVl
8RWKGlNDOAtULkTgL7cS0SE+2QMgfa5sJOVqyPMWEjQplv0PuFT/KbPU24hDVhYVIZ2rkD0KSLg8
JkZvWYT3lJ7N/EGfIdk9n9+mdotwaG3HXphZOAOdtxaUhioK4YT0AFSYW6f3epofmnLXpElIUf3u
Te/IdG/j2X3lhRDOfR7fIgqBMhgd3ZKUZw3i8vZ4X9AvfAST3hk1qACk/E7Bdrd30toSfra42EgD
KTsLh5OexfREfBFBTDR9JGwvoDV/29LK2iGjDSV5pPRdPF4Xk+oSqEAauVGdLYGEuswPVf7VrIan
2Wij25ZW1g+XDKhFFZEQYqwlSYUnCr+bjbI5T40L7jI7xDzmYwiJr6IqoHAU1kAT2QVAcRuG1Ya/
PBDoYkafFmoWALvB/VweiEE0uTG4Myh72u4nH8NpDlqk7f29ke266qRTHgjtoOf06Gyy6V3P76Xt
xUr6tAMbmKbD9viSgSaQ1seqT8Pp28YYr9qVgPjBA1ZtVBsVwyXPdV00nVeUvDkT/dzaIKlt08OY
PBT+PTLGyImCKeFsk/fbVj8e4tcz+59VdXI+xSfTlI9u3TTNWcLBlW/ixf6njIsv8t6KwFIbNgd0
VT80e+0e0N0v0wN7Knb0MJ+1Z+N5OnR7+7R1VK/9/cU0fOzBTx9UqdRB17fNWe9IRMDLY49WWImT
rkFoZRYhVEZ/3J6Da+dwaXFxo4lsLFJtxsTLNk41uPn5sW73PI/y4Qn6hIBaHG4bvApKEKWhFwWH
SCXsQQNyOeddxWqJiKU5gxsolDqJUs84VvWGUs+aFVwe+A93GjKB6mnwaSL9lns+b2Z2NpMAURb5
udm/c53NUuEm9itEIpHOQgvjpYkkHWs81zN+JgnYk1CEkNEAQdXANFtz13H8v3YstagZIb1KzbH6
BrxPFbapy063Z3TljKKiCRILYL0/HlWXH1JPSY6oxWbn3BrwXlNqp3fAkoAifouwYmVWkR1A/RjE
2aiTe4u1axgKtUjLsXPTT0GtjWeBPrQCwJHbA1IztziWeDuhUxj3MVIeS4yIb1WlPcuKn72ayj3P
NBBV9/OWhvjKzgfgFEVZ8NYhJ7i00mYzL0U+8TPK1ns7Ge5AVREX9ySffujE+zXR+cDTjdN2XftE
kPHZqPqoT/syG9Kpb7yWnyfSnMriKxfIiom7isigFmPg2j0awU8jC2tC3lKRn2/P7NoCAmSLLYua
AnrcF8dCGu6YVVLn56Sz9/3YhVL2u440G3flqhmVY0FqHEWr5Y2VzMhp+czi54ygoMvRZ0c6bz8x
5/ft4ay4S3Qu/2dncTt5WW4P6HfgZ9s9GVwADP+q16Bsf2joF+DyN9q71K8tt6WnqOYUOBV4t8Xa
pX1flZktxHls6y62msL52jelH6JqCDmqxmC7Qi+2SO7W3AyaJvDgUEjBa/oolyLVyq1KnO0iO2od
DjcPbP0dudXSfAY7F95X/VwfCN3irlyZXPB9o6yKBiVUPu3F5OpoUfAYWJHOs91AR9F7ldxrorEu
YxuA1rzz3NAnqITeXtLrs6+KAwaM4h2CHIraWp8OSIkmhIqStj1PrkDHhE6zr63jFPFtKyvBnJJJ
RUBnIzuBVO7Ck9W80kheWRhcNZXHNpucO5v7eWQSOwUVj9Y+N3wYvxakB37b6cm+xPv3uPER6m69
3FD4COSHIFwHDQBUxi7H6pReV1Ldb8+m4EYA7XPk3IT/Swed8Gme0NnoSsUfkthV2NC+2dFU+MjG
Fn8N4FQpJGQn8ZpGbQYtW5ff0bSgqkfSpD33yETs0DzSHeei4hsX/9rKfrayiDSkJ1C0ypFcBAXt
sMObBaRrU9vtbk/q9SFVY8HFqzTPQNSwsJIAzd3mFeZU7/m92SUFqJyc98LIDmma2mHm9BstPte+
DgZBiAGT6NjGebmcPIPnlUl8GLS1Cdrmmf5u6EkDyLpwN7zq9T2PB7GDN4CBxiXVjXBpCRlOFxBG
0Z1b8VuOX00IbVZvItnwqSsTeGFFvUY+HcAamd/R5E13RuoOCiVgKAwySBWD5RBEvLVVAhZSu1uE
Ncu9gXAERWGUlnAfg1F+mcGbBBB/fm+LM/pmhpAxLpAgz6yNh/CVL12aWYzN6Fg9j9xDQ7vXggsK
ZEjQxR7+TSAiarSxm/07Te0JSJfmL/fI0u7i2p0HNlKkisXZd74OxaGb3sbi6+19r3zFZ1/yYULN
ISJRlBqWDi21UBmmbdqe3fKn0UJ8Hu2k0GLfAc4CLm+gayw7gG7zhrf+UJRemoXnQLOK4jhAyvty
t/C5EowlE9y1tS++5G/GD+c1f5R3yUP9xw3TuwYZI6jSh+2JpnfFuOFSlnvVADADbgsVciSLVFnn
0voEtcEkSVBWyWlgv9dDdio8J+K6HTmWvxE6XXWeL40tvDWjmZFVqd6dfYok0l4DUwCk/OoJsDMJ
sa1gJuV0N47wTkerHl1nR4y6zcKuF+AItV07yQ+J7kuFXmcGPSa8db2QljnQcU4Owe6IyVabj4ZD
0edjMqelIZ/l/Of2Plk6EYwCDaBYKXQ1oiqyZM3CuzJ1OjrLsznJ4kBQ/jmUU3YPEFJxTCZRb91x
K0ukDjauWiTz0MGwOHI5awazonQ4AxloPOZVR97aqXJPTj5ku4TIFu6FzUgsaq0MzZKRiDETPL5O
IUM874ywmY1jwRhyjYQYpwLGEHpVm4ibZQIC86IIGR2g7BFlwZVfbqWUTNYI6uLhXPSJHzhGc2/7
ov1BZ108ULMwgxFpwh13mvwE0I5+JyBQstEYeX2EVfeXKq+j/Qu37MK/10NtsqYxhnM+WMMd0j5P
BFQK3y3Bul1OxuZLnydvbmo+6Uxu8bF/lCIvD7IqIcHzI5uOV+2y+Z0aE0Ud3RzPRWrwL4Im4942
zAnlo2wOEaNo+9IEJLDXiXzwZ4jtOpXMjmjzZrsqZcOvghb1U9mZRlgMBPSc1B6QwIDimzm2blAO
kG+kGYefZcK9g0geB2uTLJ9AfziEnW8lAR5EIJltEjt0tOnZyWd/LzWZHol0XkTDZQjA544gPgyG
qoMKVV03G8/OlesB1VjQ94K6WcX4ywa8Oi0FzbR8PGf+P31jROkEMdbsK2S0jl5pnMcE3VjGHoHg
C77w9rFcOSYXphc3BIrE0KOZoKpbG/aTXSYvwtG/j3751Mq7kiDlftvcVfyrtjtK7wr3joo4uOkv
t3vLwH03anQ860UBVTIrKkDqiw7ZkBpm0JAuNLvmRBjaVlJrv2H7+rK/tL3Y51Yte1e49XiW7gR1
MQ5gzmxEkh568qtK3NDwk2iqwd9hteVhyPeu5oVomTbpVuvj2qR/vG7ARgtkyTJ08wttlnwUWO+i
D4BC1RAHSGD6pvYPOi42go+1UeOKwsciA4Ci9GLG3clvzVbOOGAFQe0xsfWjLXzx9/sINI8qR2Pi
/QSszOW6emZW+V7hjWensmOZQXnXAkDwt+WD+uVtYx1Xpg9FOAtNnfBX8J3q758ixcZNOxSRnOmc
d/yYZ3YgvK98OlkA5kwDCXR/vrNb/0sNDcEMdWeMdfKzoHGPrfteo/G7FvRw+5OWsTh8Nx6qSDqg
iIXE3HKOp1EkNuP5fE4TC6/TfmzBmov243zCRXzb1PVyqn5J4CkweFzey9exDzlPs56r+Qwd1yHI
Efzvksaso9tWVoIOXEVwR+C+QaM8kgCLOZZ2TdJc6Ocyld2O0rw7Mc1qAuZZw2GYiBFPKNyDFDpN
9yk33QiYeDcCu64X2XKWB50m7kPpN/U+zSr+2DVUP7ja4IaZ6KEemem9Gfsg8t0IeFfiQiRK4Fps
pHqBslhya0hGJ096hXme0ipCxsLaZVHv/7H6wGF7G/RrU1gE0BgEDUYegWCx/j6rcycCtpVMXHF1
l5+iVvLTNkVd3CV2hU9x7pyw3mfRWfyCuuyeb4U6KpS5vEKh9YE4Gk0ZSvN+SY9i+kM56GZtnnH9
BdWO3+lRsX8375L7Oixfbm+MlZ0OW3jxwZWC6nYJZ5j7RksdHbY6xPc1+wpBVeFvtS9dx4of4iWq
pRbbD81BlzMHilSZtUVlnkX5Bv6+fTG1OzpAUDLbmjrllq6mDuGcDe1wVRRYWMpNk3ud05hn+sMh
R3fHD1NxqMUeOTVyNzfhcLT1oNoim145w8iDGgAkoSdMpUMvx1cMOTZpPttnYTt3E5+s0LZLf/fX
KwU/rNQ/VZeOt2Q8N40ht8ZSeOdOlyJyy44GkxAPc5dvicqv7Ansuw9FG1AeIZK9HI5lSGqMqeGd
C5vkke3mXWT1VhX5DWhtbg9qZeaAONXQsA+qN8DJFpeZZrZdlRWudybcciBlYnhQ6xy3lNFWB6R8
OSgo0UG3tOKS1uzYSLxz1ZriJBGF5rhF+uJbB0mT+PaIrmwh7lXaLOg3QBoF5Y3LyXNJyijLqX9u
Da2JyyRtzD0xoIkeCIDzNqlEr82hWQY1XRP0xWpTLGKgHPA3j7kuQaxPAx9yOX7y0zUHSPsehr4K
zHI+T3xvAaftCB6kIjngf+0kQVky3ehWvlpL7H+cO9yXQAShi3ixlvrg23kraRpPDWgvIGT1p5zT
LZGBFSNgHQcpMV6AwBss03Ieh6o68b0s/rLb8B1bv7zY9RrxdVz7+GVEHOHWNXblAVUbzKfPVn7r
093hdn1TAdeYxVP+DZ7kZFtfyPcS/NktOOXovDetk12+suypTqfQEI+pod2PTig8fyNoXvsQQA2w
XfAyQffxYntqetW2BZxx3FnFMcspQDSiY4DGunVQ5lso+xVryMPhHx6CKMcvQVUk0QkFM0MRczkH
OJhoKpSRloG2fXf71K0aglQLonBcIOhRu5xf+FxW9iIpYs8j9/M8HP1q/qfwytBNN9kQ1BRd3DHm
h9gN6gomuijw0r20ZVfU8gCyLeK8yM4j+1HNB02+9PQgx39sBIqaExQ6ZJ8A5ZiRM0O3KEoEgYAq
fPGvQ+j59sivyBngbZCAwVriFkcx3F8Mva56fWo1WcYTgr9D3ha1Gfj+wAI2ZHd+4dfP4wiVccNH
1rrQG2CP7TI7DdIe7jGVWZja7SYQ+uoaxrWho19ZwRMV96/yWp+3u88gijxaZZwM9BWynl9Kr99N
mgyM10aYodkcapSVET1KT8vAtT4HdOuZdB2uKRY9JKg01JxQ+tUXES9ECWjWQRUsbpx7PGGfijLm
5SGzTo17ag1sQ4I+F60Mbi/Hij/GGxAZKuCTkcv8qNt+GjmYuFIPWZUyRvwc5EopgP3ps62+qBVf
hRsa4QbqIAgGlmOTWaoJG62Sca57Y8hrDc9O6ZHo9liuWsCxtVxFWQ5qW6g/o/X5chlZ4VqJ7Q00
TowKKt97YSN9n3Wn2j6YpAbZ0BRSCcaMZgz0Lo+Edy/pb3RbRgINYRZ5rJJy45xf1b0/Pgmcd4jt
VNbRWqyqk9nMTjo0wdKMvviJd5KNeLeHvV3775zJcEqSgEzHyfwXgp1dOe1vT8naxCOMVUTWqiS9
RJ4RMtSObLIqrkf0AesjRJTsFBy8t62seDPwU6j2MKgaIom4ONJFYdWDXnVVXEHcyuT5aZpf56p4
IdX/ajzoPQGIHQ2wyNxdrrBE7VJmloPprBvIXJ+6dNzYRGsHAjlI0G2gmIaxLK7VXJ8H08jzKhZA
DoTt4LwnYw/ecVJvYfbWTjyaL4Fxw+ThJljGrSVF+1HPWR1PBw1ELoOzL6fj6MRJ/twbZzK9cu3v
Tzvo8NDEguGhG2lJVozm17mq0B4fl9KwITYpSeAT86QZb7c3xFVGF6ccktm4siFDohvLDcH8Jp0a
q6hjy3ztwCQcakgo+m8dGAvFszD4xrBWbrgLc4ugMhGFO9OprmPNbsDuMZky6ln3bz6BFJ9KX9yZ
Xkr+fs/DJpIgqMFAC9da2HRkqyf6DJuF/u/c071tsdCe4/yvW6FVdA5lPJwrBAuQkFo6tSSpiEXb
Ok7zsCv8vT7txjfAzWpkETQ8gm+v3Ac30iJagDn8g3IN3vPe4m2Y1F4BuZqqiQs6pw9mbuW7pCvl
2WjrMdJmrz0MqTZGXYoqomCGtefCMEKXOFAaSctxbyF5HTY25NIEMds9pKtMAO0tPxwL5pz4OGpK
JSKLjMGxgyIrmnutavWjnwygvEuh91U7Xb8X8Ff73B+nHWNTeRIFKx5antuBBHrgjeqzGyaYFPR/
DnDiaVY/l1ynB1FBZ1z2KDYS3kUpMbI7pLbZnYH09pd2FhBkcfv+cHvKlAtfzpiJojuEXzSkC3zl
gz9docLAbYM/NvFkVdXBTPR6j5h/DG0XKeaxovpeCle8+bTf2vfXiXvsDUtDSQsBMuKpZXSczb7Z
VhbebT1oGyw9lLpx8ObTkMejfShFEXFNXXdsD7jz6faoV3w+bhSAW0B7iafc1V1LvNnjXdHEg+cB
PvVV5ix2lU/eOGdrruSzncUFati90UBdvYkTvjfLt/qLZpHATb57ijJc/tNtsYav+ZLP9hb7vwO+
PUXzTROL/KcnnwcQ1ft3JUXmEbvn9hSuXDVI/aCZUokmqJbNy43TuGWKbiK/jrmRWyfp5ai8eFBS
Hmj3721Lq5MIxljkmEClfaU+l8iqoXWFQVnyoRnt0EOh3Cky0Ou9I839DV1j7VYm1FgbHdLxQEAh
5gNN+mLhiC8ReEoCB5lFOjuleRZ44lduvQ5GH9i02KXV0bPLvdeETZJFAwLuIrCPeJUGJblL+xBR
tpFHnf8wafTOkdB6s9Fe4r3enporLk7lX5FmQfiPtUAlcOHIu8zzs8KHw2ORAuuGaCBtRIhAO91p
p/Y78C1QfstEAKDvy23Ta6vy2bJxuf5uP3t5YpdNXHdeyGZn37IymlH7Id6wZwnfaTz7Chjcxola
2+GApCnmWBQxgHe9NOvxSs/MgjWxB1hEK6swq//k/rtDXwv/+fYI11zjJ1PL8LNnTS2Egbm1hSlw
NYCfTqfDo+eg0dOcDbEDOwY0wmm1xSS7McZl2mVEzakmbQOfPNYvs9MHk/7AOIvG/Dstf98e5Ooy
mnD86tWmxL8u57M06352pGjiLMkDxr80QICXXzSv2Bl+/jTQR01spWfWTDpYO3TwocEZ2pWXJvHS
MpjTlyyewY8P6jR+rO2qCnSTWyHNxunel3YaoFJPDtk4j8cuy5o996GCMZgz2Emd/Pc8+H3Ucqs7
erqkxzph8mjgik/0rIpuT9DaVQEKJpRx0KSAe9K8/FrpawkSirilktGXAOFV1cmjwAWnDUlBzSi2
GpzXPI96boHjBwBMwGAX9ryZ0ZlULB73pzH8W+S98heff31xamdKRzNP8Oum1+714aWsflD7lCQg
4gHf5KFvfkkvjZgHpEp8ex4/AFnLSAMCJ5CzQ+c9pLQX76ye1f6EQ8Tibma7pLwHWdNLZ/qhlXs7
bvQvffkbdDnOeDeKZ077wD/P9H6yaYinMqL94T7TDqSEGtxwB0p0UG7fpUVQkS3Om6tTj4oy2rFU
0h8dIVcYBG0unCYrCIsddwJdPw/H5NGTD62mHXlTvCK5Xm/cpGvPbIwB6XbUUVBMWfITZNbY+r42
YmZkKg+ZGPHop4AmQbZsDgth0LsM914wGiM/drY9PRnFVB1ys/cjlAONrT2idtjVQsEZADOlsuvL
phqr53pfEsZii6U7rh9bHiTpqXbvahLOz6Y7QQHxqXzf2B5q+a+sApZhoAIJQhNzsTORIZu62atZ
rOX6Ho31DUgq0t80Y4GX2v8KNlYhH72fZb0v6zEgXvo4DEM4sBm3P/megpbN4umRkT+tCfmmTfKY
NacFMDp6LvDaBSnb4vMYlLUcbexZPLDhJyJVPyQt6CMsr+pOBgMVill6aA+TxNqRvmk3MiEf8cZy
drASqN2A+Etxf196hc7ra+LVnIGZdAZlKB8r5BwLL+1/+HjvPAzcSRSaZYY6Jc7TUUoOsjRfmu2p
KwqDBZObsnvNatNvrO5R5seGkg+jYbFBVc/AH16Z5Y/bK7oa3380ocN5Aq6x5FFwCi3lzNKwj4zp
rrHHk8OToKgR9g7prnoxnfssCWdhhaCv2ogS1rITeFyAlQsRIOjml9RfOljzmnI0MF/fy3saePjP
RO16KyXx/xnjf3YW12dXjqVb+LDjVH/c5DHzlJLHM2U/ZuGF6F/Y+U6ge+2TvxXpX18TOCWKhl1R
42B6F96U05bXboXjkqMdEZw7bva72kQxbBlZ3EXeSH3kr3FbGHE6N4F8bZPHdPACKVhUFMeKvpk/
XPuhRLyJRrKoQRBKNqIFFQxcbny8DtHmg/4Y4F+uFpLbPLG6acB1aNG9WclXqW2Rdq1sFrwEoXuA
HCB6AHC4Lw8XiMQ1OYqKx/qUhSVwL7SxAkBJTnn1kKUg+HOnkGtfm2RjbNdx3qVd9fdPb28tKwf0
V8Ku49zP4m7UD5Z/KNzQ3GocW1tHZAVVE6kJQOqyRa5qTI/Uac3j1vbxdsr6JCS2yYGHTTe7ta/9
OAaFax7uECkfyOldDkqMpAdFruBxDRHXvLMeGWThXYXmS3FdcXZkBbk3EtDX+vV5w+OoWGy5WUDZ
CZIj8COqLqZL2zyZJz4CHBb7aJcFswACDVfLHPQeFoEPTObIpyZqHRD1Fm1Ld/WYi9CbhvbUtALs
xBDx3rjar4IJ3GVQu3UslEfQVbNMcSTwdvY0aDw2a+MF3bHPjqwx/+57Y0+n2qqP7rjl+dRFtJwD
ldGDUfD44vBczoFtSHBVDA2PZVvs3AwiEA47TUOMNLrBp2hAaI1CTFiC0beeIAWazBtjXttsgJCp
NK3CrFmLDzB74EVQfcJmc3pEltQB576DyAHCgFtjvY7NQSPxyZT6lE8HqOiqZi51aKLIZv45jgVC
hT/pQP+kTL+bXREKc3jIHT/UrCkYy+q+lVaYZi7iF+0w2ceRbXV+rY0dhSIdtTBUXq5oGfuS+7x0
KY9BnRJoVAtQiZVsK2BcGzY4YVX2FirdeJNcDru0KCQikOuJnUQeWmYEreb/yyx2BFvBbuNIrRxn
5OjQwqYW1AIo99KWxTUzH3tfxF5CdlxjoSa9mHYiGCtk52ZJXpuGgCial49Otr9tfMX3o/fc13B8
gNFBx9SlbVQdGhfEkAK9bq+N8z65GxHKyjwixwMgl4FmQFyh6u+ftg8ztHrU5l7EQFATAx0d86NB
H9OthqWVTXFhZuERM6vvma3DjPhuRta5f709S6s/jx54dDIgFYf69OUoRDuZ/dzPIqYA4Wh0N4Ga
HAJf/wsjCD2RzUeFGbyGl0Zazc0pQ9dtPFsi5BkkglCCH/4W0qZAMGiv+X9WFpuN96mnTz2siMgK
NtzS6mL/99vLqo6Wyw4aB1iFopJ7l5JQM/9w45eX/W821Sc7y5gp1XJOB9iZu5OXgLgpFYFfHFi5
5WdXehHUbKHLD/IF8PXL1D2p+2IoGgNHk6L7AeQ5pkT9oApyghakwAdTM3h16wOiz+xNSu9we0es
z+d/1hfbjuZ1OXAIpMbQ4QlNEylGByTIEswAIKK+bUot++JKA8QC9zogQ0gZLR8/9WjlSdPSFpvP
0fYmJ/RADAlWbrSb0EFn4II0NKVbXz06aGjb3ba+dr5McDGhAwXXKUS5Lrc++r0avQEoKJ7EM7A2
eyqLYJ6aDSsrSQAFs0RL14esEjoCL80QvW57w2FtzHMd8Ecu941p7KHbdW8b/d5PyQOrjqBIOvlO
HxWzubdtcrw90o+X/dVEg+sTCo8ASqN+dvkNhgs6K90TbQz+8B/Me7TR168RbTf5NIC8ZI+EC6tJ
ZA9GYLhtHXCdP5DZPGYi3Uv7Vc+2kjGrc48HDkJWEIWh8ebyg7LE8ZoRnNoxoGKznQcSAOps3kh4
qFFdjfqTkcXMp80ELKgu25iQ+TA5PPCmJ1P88tJnXQNPy8ZCbw1JxbCfLh0vKwxC0bMXk44BntmX
weTEldFsHZq186nehv936pZhGNVIgVi8jbsksOpX35uDzvheb7ohdXtdzx6grZDGAkvsMt6XGrOy
HtDrGK8kqBsZuzQ7gfIpaHVrN9kbk7c+qP+MLTZoXjV2ZacwVjt/fP9H6r2ham0ieXz7IKw5HFWs
Bj8HemWd5bYbeYOgYZy6mON9pNXv0v4u0So4jAetfDXS+7L5ftvg9elXDZZ4Z6LXBolmb/mcz005
GzZEYxG18zAf6qi1ecABvECDva8dy4ei5we7zAMbnTZ/C4YGc7BqSFFoP3SPGUuIsjelaV42yG1R
/w0BXSG6oJXG384p8qogrgfMDuEkiC4XS5d2k63NjoOERf88ntJT7+zd5KCTe5PKKNvqXL06ZQtr
i0iClqQvJ81m6NOL9aQPBysPuLHVUH1dflNm8AJRmAmsnr/wT27tJ0XieyzmBHkYd3B4SF1+N6Ya
CfAGs86DWQBEgYfmsfLq5mAQg+w82pt7MXX3uC15gBTPEGWq2n57S63OALrJ1Ksf/XjLiM0HIWiZ
yYTFWWiVv8X86mwxz12dfDX4TxYWczzRAipvBSy0Od6TrN6b8JfUDqAz+2imG8O5zrRdWlvGbz23
U9G3sEYZIKig77aKLoQYWVg23qPWyEAgu9gVWQDvwF39eHs2r54iC+uLhSbdMNNudllskwR0mM6c
hLnLttoF1Bm48KWwgtYtFH/gemwQay3uBgQ5nkwwRq86zOxY2EdJgJw8VSj9uRvncXVCcc1DAMpB
2HEFAjfZVPT+WPLYBo0GgOe/XfHCB33HSuh/RsLVd+00dKrmtgN5RXx7Pq9zbmqokBnCrQHmW7Rh
XA61nkAsVglMaGZB06T5A8xD1Fjda2Y38ViQR+lad+DdeXbmLXrPqzvkw7LCOQEzjMTiIp6bm6bS
7TLlcce1QwfaLPJLtP4BhHSn22NcO4FoqtGhsAUpN1C+Xg6xyATYiAQSIRqFonnKPTPMPIE2CVQT
N07H9fbE2QIYBkx3SqxkWZ2Q/SQtr9F5TGc6h6PLHUQV3ZYW8paVRejS1MSWXe7weDSihAScR7cn
bGVLIj35QUGIJyDqlIv9Tyh1cL+5PM5e274ImtELBnoA9fuUmaGT7Ee+96onSr7etnulNoiaE+Qv
EXMrVjBwdSw82dhZbqG3Od4ywkCvTIaw1x4RMOUaIweQvRioRjsFYP/lEA2gLwHWFmpIAEYgOpD0
DY27oGRMBXs2rWzciVp7nUFPfZygkhoO2lDtK8L3PNEQFVnac2Ol2WM5uSZIlugAphhL7nPhgarT
JWJjY6gvv/QoamQ44Ci4glNtiWOaZy49k2ZIoZhiV4hsB3DLvgEV+Rn5vx7K1oHRy93t6bz2Yp9t
OkuQJSSjoME1pyIm36q38qf/tQ8qvBk2/NfaZkRB3ndA6IrC6fKtYgPkUHoVQ9oDeomh1MBG0M0a
33gbXLGrqq0BFncgjNBvgneR+oxP4TqpRQNio0bEhn2fZvTbOLUhurEVNT6SR4eOFZFDfNCpDZEG
Peg0nZ+yGSBJSFN5+bvpVNgrAME1IUO2t6Rf2AAmAhSyGf9+e9av3Zr6UMBboTiBWHx5P5ZmxVDa
r0RclS/zeJ++JcDl6Rtg++srH0YQkSimWZBpLgHoaFcYZ99DRs5IzrybH4pchn1m3SHjHPnZBrPC
tf+EMcUCCOoc3YFwx+XU14kP3pdSID3norGp5EetSBBabelLrJpBmRDwa1X8WRZHsg4H1Gg1EXeg
OYrmxstR8DG1I7gVtqidV6cP71jU1tFriYTd5YiECaKo0dJF3Bp3ua+BluuYAUlG029ptzF5awcf
FR+whgC8jkLMwpXmOedpATauuM/J70rpOODlPASaQGuHjky5xr5pfKuZdNUoij8AIaFzGoixy/E1
c5MC4oCckNsfkgSctTIPQO7WhCZimMo9lP3v25v+GrGM44mb9f9YdJbvJm3WGoPUDjbkQT9REn0z
Q2s/7ctIBknUhGMIsYCdOJgvXphsuLm1xfxserE9k8HpWDUTLCZJyIvt81+Z3kVM8Cpwq6EGwYbp
bRS4Vk1CxgJZIrgihIqX8ytcntaFys/w8mTtKFx4pwOTcUirTajjVd4fEwuOUVA6g/pGbdZLU9Bb
0VE2RFJkGn/mCLbDwtobpRPp9inz7D3Xnn2xpZtzxYyvnC10FxS3KfwLQppLoyxtkfHMsza29aj5
yd+at+mt+JKcSOjuwKD73SCRu8WOuXaPoHkSr18E3tBkWdj0MqMz9Ya3Mbou0GzTRfrfkrV+jAou
Eww1SJ0DIHU5qkqkTW3pY4tQ97mof47tkQIb4Wc7IMF3WVqHVraVZFq7gkHhiC4mWEVkozbSp1vL
I2VhTcJE3iy179zvRdMf9GcKTmcQ0XzFk3Ejytgyp/7+yVyb0t5NEquNtXYKEijHSA6qpbL+JcxH
3bhnyGPcPverBlFaRfkPII2rjimaNi7pmd6iKmXP+9QrofAN4fRDWdfV0R/Gbtd0qIslUAbc8Ktr
twUiRJWoQW0Vj+vLoXrCLMBs6GBm214FpFm7T92iipq0o9HtQa7tTAW6UrQjKOUu2XBlxsdJJHkX
06nhu24w6sBNcWvctrIWN3y2or7i09qZ+qyXml90sUOTIC/snZU9p+mbxcXGmq0awiWrertAQ7us
tjmdtP0u6btYaDw0SBaZ8i3Xv3X+/5D2Zr2R40yw6C8SoH15pbZabcu2bLdfBPemfZeo5defkO89
31SxhBJmzvTDGGi0UySTZDIzMmLL0Mq8QcLWWBrGgIUHw9j1iOLKaNJOi6gn5sls82lfPGhBmG6A
N1YcAUEWXusQCl3QyMwBSbNgiEIKWQic8z4wQN4cQX1Tidz7y7NiBkm5pQkO5D/op2feXHlWGI1U
aZ1H44KgrE4wa5KwRSS1crEAA4zWVoiwwRnYFlLKy8FkxHnvRSoE47m+SMxqaP9SwCudHE2Ip2pQ
241DY3VkSJwhelvSU2zvfprkolBzEWzGP7voUcofuHjjYbficrhEUNsFrSTYTHTmGAR1bTvqALx5
LY9CWDYoosVVwI/2EDa0WkDSNlx8xfMkgDzw3Ec1FhS3jE8APmRMYqT0XtEatTN16gyWJNCw3neJ
tcXCHgL9MeqlqFszLqEEsxao6dAjSwSSr6A5lbNiSs9CXTl6VjzfN7b2JkeTGI40bCSkhtmrpK0o
H4WxMnhGLowPUZcrlsE1ooduTGXH4T1rRrUBZtCaE52Mj8UDFVXqNCmYuO5/ydqwUZNChzOCn4X7
6Xpb13KCOreWDJ7QqYUrc8DFN8JoqV3xKqrp4wT33vDQlaw8IHbIxaHVGz1lINW9Nmm0VdsaMkc9
dY5xdwKhajVCHDtGlXaodVblQ98VvIXYgnvAfVMd89BAyoJH0wivcVtq6ivR9dXXMFcPh2TSSAeV
emPHV5ZUBp1NVYMzQR5VWGMqxYe+ktDH17f9QaDhFrJo5c4FqgjBBLDKC+EnY96ou7jM83zwCly0
WqN/au25y1Vz7v7O9byLAn5Lpn51wBcWmYMcjZgGRLZhMYsghUV/1H4aNLulkwrEftppit7ve9jK
cYG0K7qvkRVEpZe9cEt0HBSBWo7eDDrfwhuMkQQTcj9bgu4rJ5+MHB3amtG0f9tzJ2lUUaBLMXoJ
6NF7KOChKncohI/7o1mxglKujN4lBW1H4Pq8dl4duLsmE4fJaxTtJHHoNQ7lzOa6dosrZ+XUw20L
eV1gKNEQzCZU+aELZ7DDzV5CVe4AnY3Wqiux3gi8bq0sQAcD3odbF/9n9mKtDlMNslnqcXEJgGZD
5C042e2EwQLwtHi8ojUFuYzrCaujkAvDAO7WTrVt1OiM0LTEhH7w1rGyvAyvk3KLIcRAgBUgtuMZ
QynCUiqM3eDx05mTolNdgphxTp6XQp9IqvlHEf0Jhl/9sEXTfevgqFIt7xAdumO4EJm3jhxnohxk
7eiNv2LDpkA99ZYgbVyCa9O4dBOpSH1jwRRm10ohjQS01Y5eM9VQ6O7QxFyanf73vnevuAOA+CiS
QNIJ/M2sdFVLOeiRQxrd48PHqkpIP/+8b+D2uIMroFMFvx0SNXhmXHuDQGnSqEXIe41WDnaV8DJy
KOr4BHSfVeSL+CGEwOxxUPKNG3fNsI6sJl5vQN3h4rk2rLWKkKVzzAPqr5NmctQRYmicOfJmTIFN
yLa4t1fWC/VfrBT6YZHpZDvAYj1IB5lGs1ePPeGHnZpSMk7u/dlcdifj8uhmQs4QB8XSa8bs3hQp
KpwJ+eyV0y5vf0aSbKbQ5cYLSik3TK04+aI/hbAP3OsgJGfyMlNVjINkNDM6NXRnzOjzPKjWALFA
jZv390e14oQyhDCRfsYEggubCUmQD270mKe8R/PMMLWej6ymqbcEmFcWCPU5tEljz+JRz+bwAy2D
MIsx8l6YD2aReXNYm9oWa9fizswCAQEPxl/4PEjIWOXqNG64LuAk3qtze5ofuVQ3IQUF5XJXksDi
mge2yH/dn72VhQLRIPjrQUoGviJ2oYAFD9JU4XivHxXIMbU5+ISTYSapWu+71OA3FmvFBVFSBZ8b
uMmgh8ISVgRCLcu1Wgte/tBAAa3WNCcQjjrwTGOxxfSxZgtkPKKCIxC5AhYUU/aiUbWBKnjIxMfx
aLVjbMZp9FiJx+Hl/ize8saA8ANkBxAjkA0Uc1k+PGkS+qTJWtGrONkNxnPEheD7a4gKos6K/zm1
BBz6IIgRHLkozxkNbD4q7Hmo9n0kPFQhdfjAeL//UStn2OU3sZSevYLm2XKsRC+tYnuOrTFwOPXQ
yW6u+73cbV2ot8nKJb2G7BqShlhdtkdzjPQZZd2U9zh1l4U5CaTXuMkscLFp+UPK+SjyolPTuT/G
lc2P6wGiYoty660udlw28tBpheB1+RSRQaMjWmYDaeM0W/GkKyvLJrpIz2i5TLW5TQRvGVepoHNL
6CA6M5uhOBEp2WCVW7OGhDrmUcTLB72i19ZypLyitKaC1wogo69MMTijLXjsrLzd8JCVzb+8q6Tl
WbWQuiyH3sW4RCWt+CCUBS9uNFtJaAq9goSCZR0Q1iLbSmev+CNSJyJOG2MBe7OlpFoZikGZAsEz
htYK1PABfB2J8irQT4GDxt3g3XeNlYcj4kf0FIGWEDVXRFzXoxsaLc2KDKgJEQm1mr7O5V+p6MxC
mPaKYo8l5+gByKrTk5EaJxpsMeyvlEWW+BWJXFy2iJjZKyPRukzVwxr7L/89JeH7BKpHiKfsuU49
VJpEJsCQ0kZyETk5icB/teNkhird16UHekM/dqJT9YyO8/vTcsuLi2MXc7KwaUFLCOt/PS19Bnmo
WkPyoOwaS8pgU35qdE8YnEz/kSSRjdS/jkJV+qc3SIjWiQYw7cynYLRu+T8gWD8l6DELjK0PW0Gj
LB8GkC+ghQYImpj1yoBsCAEZw3zh8TJB3SkJJyuJK6JpvR32OplkELxkk9tuKqutHCMaQhXkeVGk
ByiFCVeEesjkTh9Er+8hgEs5WgOZzm1VOda2GxqyQAoFspelifR65odBEQrAl0RPrt/GIbGUdkYq
Q3KCYostbeUIWX4/gOHAht2exW0SS5Eu5aJXzJKV5qEFtAuofkISg3yn0u37LrVuDVGyLiJkxmP3
elx5OErgO8HC5YmuObWCZ02IVlhnBAEpGZGy+MsNUfHvIwmoyYLIC4Wqb+T9tdFYVdNI0yYRoIo3
pdAswKPtnjsPXe+qxVbWZwVjiNsFT1KEz8t7h6UikZuo76BgL3oCN9slZCR7cMiooWTP/GSBSMEM
1Gqnxg9h/GVUyaEfflfCbpBAQTINGxt4zYuQGAE1Ad7faD5lZntUB6GexVn09GlvtO8DfU20l2lL
fWLVioyUhYYmfNw4zCkh0MnQxg4k2XySPQl0PEtNXrqK3v0MDHULrHKLeceZtHQ2gXIPdYmblq1J
TfIyxYnl5S0y341rpA4Q4Y7SpoeRb1/C+LmgvyrD7nqZzAZvi1lnZbmGnzVLq7c6NVfGjh0KNmo0
LiM1wMrbzcUwFkmRyV6Zu8Y4gCQoJ8r4Ch6r+/vmtnkEOLFLQ8wkh4EiFdmYwpB85AYgVMLUmnpI
uxvjSSrSl0l/Bq9JI+wLEWJWc/aWt9yGMtvKuwYt2gg0cC/jdcM+PBONzhXoFGRvLoLQjruS7oKk
4c1SRjvB/eGuHLKXplhwDGTFY75ORtnLS/7EjdlrChbF+ybWVm7pTQHeD/BNvDuZQwEE+lUey7LH
F53y3Ioo8eZDye1HaLY78nYVYM0elhCZJLwK0V/K2Cugt6YM2D0enQq7UTpL1fxKka2w2yh0rc3d
paHlQy4iNaHn0wTnAeauBkNMEZNB9+5P3ZojYKsDK4kTDk0EyxdcWND7JqOj2CoeikE1xMg1wKY3
gEtr2xwFgH9sMNMFiahK4/NGgYHRniozavcGlx6FoHUmfl+JwBLP1YORWf34ZCj00DePVe8PvNOg
6eX+cNdW7vJTmAnlF/ryHOgJ3JCZXYqtuUxqDEkWY+vWX51YXFII5KGuAJzc9cROSjvhzYiJzTJw
gRUggvLFZCMvuxbrIpGNqA6V6oWbgjFiqHUNAgBN8YK8yzKSCi3izEpBalNrqFUGUngSBfpM5VzL
gHaP91KAlpSy16qTLkdbbQark4uLGZ2xYCi+IehVjEIqCxoo3ti7RX+k7UnxNx12ywhzD4K5Lphq
0B16pQiZrPkYRE9ZkJj/bf0uBsOkAuMeGDueGorXpBXJk08ZjImU24hmVp3kwgiTxEImLY9TSHCA
wsIVR0iCPEPh577Hrx0hKMH+b1GYDV72YRFGDcaBuWrlX4P+rzuicZthxaFmZoBoRGCvksAAxIY3
GtWLjF+NMAMO+mOWerxa/94fyMrCo5DyfbyDOPOG0iQAWRaN5QJ2IlBXtVAzsqH/2NhlGtdntI5t
jWstubNkS1GLQqsnkHyMB2hV2zUJH6vewP8QW4jraA/acCza4iGLQlMFGW46qU+x6iYqyRVtp3d7
6ssp+JLsYovkeXXwyC8t0QnUd9kUYS+Xc1KA880L8HrLy2euCSyteTCmrV6PFXeBeu8/hpjt1Te9
XgHgAXdRQ4LKK+i8/33oAUdB0gYYImTa2RJ6igI+PwfLOoojqRKk1YE5C57/g7NcGGG8XlnwpFFY
q14jnibtpOVHUKcM/7q7HGTCwNQgY4uqOBApjBUwJHd6UPXqsn1RpifYv+Au37iyVlAAsLK8QnhU
XADpXt5hF1c0rbpImZDr8OosmU6DEvgc+MssWgPspWUFDw59AzSDeC1Ve4HqupvOKcjGgclKnfuz
unJc4V0pAq6Cq2YBml5/iQS07lTSTPMEw9cUCHerTr1ZKFs1ssjfgXYGgD02uJriYRxqrdOQct+D
70kSj0H7dH8ca7sJDQf/M8GOow+rVChhwpCQYYuEr7766DP0vggbEPYtQ8zSRUI0opmm1jyp+ZFG
ujVTP+w92m+VgbfssHEAF6i83vew0+7nQXnJw+mhiuM/lN8ISLcWh3m6KIWe0SYoNXg8WltH0kY6
xG3+3l+eDSPsiyEehiwQykrzEh6lZrQf0/iQB9Z9I8uUXBddkPtEARgPIJRw4M7Xvqz1XaBmk4G0
JPRVbZx7oqmmk2Q35WyYMbo2ojiMdpHebeVDvyu9l5YRC6JigAcm6nFIErKVqwz6t+XYBbOvPM49
CQJbh2APyV6yE93NH1zttm/6HmjfY66b6rk9J7I7jpamgAkOhAKHDhRrlf0WOTlokL1+9++m5fvj
gCRYIM4aMoWMJ4XlyGtZTHk/qNXGHCgqaqWQqqSqIo6IY1CRdO55Eo9cbd+3fMOztpgGXhfVNnQC
IX/K3LcG1OXBBj/wfpQQ0Zv15xEkCl/TT+3QpK4hODFIhP6OSGSZEkRCH+LXKN6IlVjH+/4CIGyQ
EAQjCbp2rn1ChiJ6msYa72dKNmCz5hMRa0Ezq4BGG5HfDd56sYWDFIlHoBhxpDJ3B6/UfTS2Je9b
JfmsyedHb3+2HxU5VO79eb3psGItMZ7e9mgMlvic93NCLYWkpCTLT70NVMpOdQ2CTiqzJpLlxJQc
CvKkuH1M+tfJ2tjXqyt8OWZmfuNMA0e3gi/5KL8/4iyQvftEZrO1TofELDbVaJbjiN1qlwaZ87fq
wrorpP/PYGdpxKKUWLW5jI/aoWma6Cnbuq7XnOjSJrODkjYUpRBqY/7x7Pz8aTy4h9AyefKy2ziK
b9JI7LoyZ3E8aH2/tMv7R+pY87Fy5L2ZW/RsbaQIVl0VJUVAEJfeJoUl/1eSvNIpaq1+SUAl/xk1
dvM+P6clUQNiTiTqrd/Jn/tOy57Oy9gWvlIcA6hRIx15vROzJAC5SjvyvqNwpvDMzebBE7dYXLaM
MCulihS7MIORbG+Q8QR6NgrGAWJs3DQ3Dwl2MMxCZZDlGvEM5/1adsr37Ie8198AWo4eQTOg2dmx
LIkWmyC27nQ70oj8XxxFhfIdSMGW/hX2qhtKwJjzaRB8Kyd4/qcyqWUyZY7+8eCb6VZQvBxc7J4D
V6CGMibAuCgMXC8dUhK6jr7KyedKAeRuRyHnnfvOccMQvkzopQnmRKs1aHXOnDT580uQkrf069MR
iLNvjpTMzwA9EeMMFp6CPNi7HUBK5PeG/eUmujdE5hwrUw4dtOjy8MGB0dg5sT5fY7t0dSt20+Gg
wjIOlx2HsyWwld9b7O9bE8zsDV4YhzzTlcmvsvFBV8tdz7Vbag7LCO6NkNkaIDZTRVRSJ18Mnajt
bJ7f61XttEH9en8uVw199zMCBAVsCLM3lCZS5FlKZl+IfGhGG93fcnbkre7pbwZbdjyoNID9Ymlo
hAL6tVNCLXzMSz2Y/DeJ4B4QPibzo/mwPh4F8jqS3BRC8jz8iE3brogZken44rdP5taRvXY1XH4F
s3Kgp8uTJuEmf+m9V86cehy2qCfW5vPSBLNwWSzkdV5g4SDuQFKQZ0rDRJr+NItbkmc379JlFy6s
vFD8kNWF7/B6TrtYEsuxiGc/2Ssf+U44grsk+Znv84pkkIT6ed9RVsPmC3MsI51SD3qUppg82pPe
PJ7HyBotp7D2pelq5skeLNv/ETy+/0LAZttfLx54uDac9aZWzQyZZYcf8jjM5TmafXE61xqFELvH
66Ajn8nQC0Rpv5D74dJ4C2Ozsqiga8D1i+PUWLrlrmcaFL9hmgr67OcP6hsQaILTH7TmWDrJvIck
7UNCOKjrnVIIwoYb4cwNdTiGDIUzKPKAHAtEgCxuVctADJDUPe/T8GsUX8rsHcSi2KdEnr/yuHPn
4SlCvS5K5ZcupvuEC9waOUbto1dIm3foxN7VgZV3X3VUWkr4V5lnwn/e943vpwGzvREmoGCF/OPS
R8i44jyrmZiiP9qXz+cPAQH1EffC+Gt08F7JEKuUjVU8hKZIzJfQ8t7uW1/zikvr339/kaCZQnCx
tMU0+2N76J8HjeTaO885o4RGNQu7j9tYk5u0/7ImuFxR6OKXVySbhylKnVIqqLMfjGCXhlZMaNhB
HIB+8AHkN1SOIJSgHvjXXLRFaYug6aYo/m1dQAUeESEUoVhStkTl4z7quNnvD639MTpWObkZZ4Pi
2Xyx6EC26NlWV1e6MMgcm/OEXnQd1FP+WCukApyhG8ySliCGsMafPVi19MxsCvCj0V9hCFzNAyc8
cgudvRWq7iC7TWwbPbIVBghIN7bmYpp1PCS+IaUAynb0sDORiApejo7LO3yaQD51MLV9telGvnTV
BLC7y5pryLwyJpouSIyGYgPmBGQH887wx7fMv+/Ca29EFZfv/4ww92MKHEenijACTXJLNEsTGRcX
B6tqWs7sVKdir5ycQQXyzYJDdS6OgPolOvDH4hw7WzmIdf9GOxzS7wAVomPx+ryThIqKoVbxfqjJ
v5I+tsV23wypzWV/5eBVHZyE+9ND5l4YSKFY96di7VmFVCtY5BGVAEjD9uNpZTEm0lzz/jByZOw/
YsL3vAmtyzQ79CPUPbOBRIXglJCZ4aq3LNlITq49F9AEsZAeAqALfBLj7n02g68qwloEyUuvflSV
p7r9mx6aUeTIr/KLNIL7vuVBce62ICmD+l//iB6TjUNmOTJZz0av+6JQhmP1hpoBh0ClxpnK+5C1
kfin+q0xrHjfRpbcWM20kSddCYwAQ0a+CXzj6OtlO3s1vZ3lIQsFX9BRP8E+kmTStxvvoLVb9NII
c0lMdS2OCYURo3VH9S1pCJixc/qx4T8sIHY5Hi/MsBdmSutWlDkO/jNppmb86OhbnhyjyNOVczba
dCiJsL9vc3X6AEYALT1CaIklCi5HDfKzcyT4kmgbDzTc+PU30m7fQ/rn97ND6gBLHXu+FH0pDME0
2vJy7AERXIlOyKtZAYXlGQoxAM/MX8LQ5GDbRv6ThBS051aCp+JIZIPiZpLDODacYaoyO1GCMSOD
gfe3XfRAYo5S2eIGAxcQ6CO6Hi8aSNRAa5DXa+i8VkEHlYl84NLfEEbrPyNUPIHQaWbcCEgpgfEZ
6p1UMou5M0QT2sIpBOvbQShcQaFDZwKdgRzrzOElbBZVrjzyFMGJnUuZ/FYKhS5bE5DrLep4wMK4
1TQDFK/OSgZ56Zr7aIZmHJ37a7YaNSwIkv9/0STmkGtpmRs5YOC+1QEPQbRd7uZIS80mEM2Fe9/Y
2osZWcZ/jInXJyo/SFPN0UTwm5NgOa1JrWw/O/FO/+OIZvc4P4uke5hOusNb0bF/TUi2AVW4wZ+y
PsSUunvwgKtKvfgo/6RzNgd+7vZRkU51ZlfzU8jbY7XTIZWZNQ5ff6BJ0KJqYcmBN0VO2lG70J+M
bIuoc3kN3RxyF9OyPLUvIrcIcoN1qeJIyFobJw8/m1nwLpJ6d3/6167wy9lnrvCphezOVMFMOJFE
OmmRTQ1XQqopbze26mq4jkYzkIUjHgYnETPNBgSloF+DhVaIQs0Yad1j/Eb3vZvjRE1IfeJP8g6s
b7vskHjDz8rM6iXlvJkFXbz3dmb/+Q5mZtMqKko+yAU/p1b31EFA66ifipnYpt6835/d1YB0QR4s
jd8CSMsZW3yUjf1UFoLPT7bqhtlOgJCkYBle+HEIfrWP1WzmLxtLuhqjXBpl1jSY63ya1FLwoz3C
MjBSqcsUA77cWvoj9ZvKgeT4/YGuXmCAlKPPYumkMZggTQwjiBR3lYC0l3gowUXa2uK/Zff43qYX
NpjgIwyrNq8E2OAkk/fUwuYLv7RKoLCnjbh29dICWA/XFR5s6A663ntYs0Jp0c/v65kbZD8V9ciX
G2HFcqPfOCF4w3g0paEnkp2wroQk74j3ol+WNlp9UVdKwlOlEv4JijixsrH3tqwxUzdFYZ9JJaw1
gTtqRHwMljxI2pkvW11pq+fJxbiWY+3i2OLnLg1FCkt6ZnWIgaOnOrEp/QkwxX2PWzsf0ZG2MOeA
aRUdxteGxGYKow5xkx//TUPiqF1MhORHyUMGW/0v9+GlLWZQJVJjQ9E3oj8/8ogmjJhwwi8J0ukG
dB4fm0O1lVZZc8BLg8t6Xsyi2seKNhkwmMoU2kg7SfnI/tyfvzWXuDDB5qz0WaAliMdEvzfl3J5P
n/RYvOmCFW0kQFZPo0tDTDBRDSOdQNIq+ko977lQhwbmWyACRPw1Y83q8GGUX/qXOurJGKsbfr8a
yVwaZ4ILfSxBxlIWoh8ZhzmAtAnQWXAQUniFGVcbe3pzqMwNFxhjC4ZkDLUFH3xnltk+rJ649lCd
4vJ55kcz65y437VbzRWr1wzKKJClXvqm0HZ67S9yK9e5iGY/P4f4xpLesXQNff27pnocX6HjXOzH
LrT1ygLLierMWw0Aa2U4tEMDaCSByhmSrMwGEduSC7BHkYnrzKZ7KSpzsiAWbEvlQUhcXj218n6U
LePJiDdeTmvp8yvTzFbhxKnpOrxYfeWXk+4UZ95jezYnjsxW5jicGaCnEzTEZrDXPHlXRiQ7iEeR
JyL+cC7nyqcZXIXIG9zfXmsX4j8zArjQ9YokSpsPyE7zPgoHBPlXT9tIBqzt3wWpBqF1tCoAF3Bt
IOTqagyGRvDR0zm5FcRmK+CFzPAVWdeNAHk17wDdJDREIA2DDjJmeadS6bJQHhGLWsLPwHrozANK
SF5gbkmLrQ0KlwfKc+BWgaAes4FAbJWl4SAIPqAnQwrgv1FagIDbA02XFmoSd09ZtcnnskwVexcD
Xg4mIEApIRPOBC9VoPF0qnS8vnc5FDMAXbTbJ+UtIPmTnb4cy+NWbL9Wn4BoGfgeETEZKPkwFima
p+cpNQQ/JcfmdB7cTCO1Y4aW/HzfDVdPBtQjFcjlYHBoPbx2E2izpFFUB4IfT58D94fT9kP4W233
hV25TWKKoKTh7aYx4x/JcKyFjUt6dT0vrDPj5OR2MoJysa4e+9KVv+rwPdX3TfioIC28Jbu39sLQ
lg5ChG54xYNg+XqwY9zir6ZY9CcADU0ReH6D1POHVNggeydtikSR3ZyLdJf/amv7BbwnJTJmZbVT
9gL6vcO/RQikx/zj/hqsuBcwOwsSGdUQEEExF2A7Q32t1IXJh7A5mWvwBEHG9L6JtR16ZYO55/op
p6qIPlIf1EvOwOWOzMkntfWHfjc25yQ8j5wVQXuwKgenrB+F5v/5C5itWzST2M8pCt/lZMctdRvQ
3WatbI+IzkDn3wXhkdYSAT0RaYfRkY18X7cbIKnVmRZEpKKBKMBbhHE3dGW3Yz/ykz9J9HMEXTOX
JBuLecP8i1eIjhTs/2wwcaeuAf1Xz5jpyZ3c5BTto31rfz6GBH/cjozPyC7t5UeV/Di8QBPcur/Q
awUHmIeQGNAL3/v62sWTXhHGbESF/eP8+TMkpcmZudvtUtNFZd/HvUsG0u4i19tS2F7mjjkkLw2z
hb6pA1ADYkOT389uqz5o/ddQfGTqxstrywqzV3RwxQ60gRdBLQ4adXX/1Ob6bk6Qc+N7zvlPk2kg
pQ0aPRzEzK6pov87mb3ZWefzY+G0LogJyDPBbP7QSb+vnRfv91Zf8Zqb4uEHWJKB6/tGrDwZeWWC
ACCABeohDZ9Fdas/4PugYxfrwgIb3AvSiI45GRZyMkymflZdtNyQx1c4Z0aSN+NsnEezI79yc4Tf
xqSwRHvcR+Yr6ip/3gl36FzFFEyk101OIsNWAv8763vv+5hl5rJOCYsY3we0HfKLyPplTuKUbnkO
noJ9brr2g5/YqdO4uQPpMlKYA+GcwkTQcd8F1m5ivB7/txYs/UeuDwZwD/PsA3Aom8Bcf0Kw9Dw/
TMl/cbZLS8wBqWqN0NYGCsE5htwuk44h6/sInMRA5fwIUaR8QZSINg43M++P8jsYvDffi0devCdT
nCa5oX7b/nwFgT2pgbOM9qAkxk9Y9JE8/eqdyqak2/05vUM6i7wg1WtC9s5qj5swodXrChUcwJtR
uUdzDvM9stxKUhDNE+aieS3TXenp1tA8yNJLLghW7BTorU8nU9vfn4e15yBoz/6xy0RDhar0epfB
ruhCWf6j/RMYxMyd3cYpvWlnOeYu5pvGgzSEkGRGfNc5/MFCQ4LpD+T3xnDWTkuwOIALD4VIvLuY
4dBAikUwoPEwo/x6fHyt3T30JRNrfisL3AO74GHjtbW6XS4tMgObQ9QMhAEW6+qpUDqg9cwhQzpx
r1j0FJ0N5QENbxujXKlagasCSWpUPZeuVubG5XhZhWw1sJBnaiH19xmnbgi5M9Kn5hZvwOrCXdpi
Xjox8sK6mE54tvXk/DHoIAvX5rNlK1sN5t81FHZLLsxX4LxASIho5dpF9GgKjHoQALLmdbN3a+0E
XsEn4ZDvXfKM/ibitI75tzjrIclc7yi9vskPb4ZVtjgKt1Z12W6334I8JDQCwErC3u1JO8+FIGPU
5+Qj9DRTOJidC/Ia8hebf8Npvzm97hljzv5BA0Vu2CzLeZydn5/OZ+8Orn5w4LrPz4ZJSXZ8ev1j
v9tftfneuKOfmbvMNqzwZfu9ecOIskRzSMDy6IJFr7TCgiSGUU8zg0MtoKNycZzS3GqMDJJNgO3Y
LaD1B6jsRZYxj+Ujz4W4rIJJO6aFWr7FasHvFZTm3ISftQdaxhn+WTW40ixrjy3+Q7ddaGycYKvx
36K2ibcxpJvx2dduw81xVM0QqkVewQpcjSfyYAa8lews3I3G3it//uWs3VHZ90Q3t+Auy05jlw6U
6CBQW+LfG7R1XVR6NJTIwLezPQs/JeF14pyIoKt3Y89vGVoc9uL81BOwCwdI9vtU8z/lvgLHnVdh
Qithw9BqOH85JGY+E1UqMSSkUbSCWB9HxCM9ar928wPdQ4qNnIqCtoQn/Qi5b4783r1tnG1rO29p
HV1qJpDhZpczb6gRZjnMV00IjbCzIv2Rk5T0cWzK3N8Awi88Z8q0RsWRtNVBCO1Unl/vf8SqTyE/
gO45lK2BnmUO9a6ogkxPO8EvQjc9zsT4em8dtwvJk2vb4Y+Hw8HTfuDUgaTmfcvCygVmLHsPBWzw
TMOnmHXOOUmbG6AH+0NKzki7DPY8Yb4bJJg86aknG+He2nIbSLog7bJM+g0995jqmQw1FME/ShGE
hMh787dAk0dFHghKIYVpWPWxMKX92253f6jLSJits1Bo46EBfBvoIJjjvh5x/kiNyPvF4BjFZx3+
6oYTlKB7AOylxKLiVn1kcdx7BpktpIiFoo9ItPnJL6E8a0JjqfoW2m9lm+Khja5YSMnJKg6k6+XL
RZ5Tyxo2cnqeqD2b8WwV3RZHw5YVxj1ltWyrKIaVuTXDw2PspTvelojwSzRAYGepO9yJu3x44yt7
w13W8tpLJgEpOpAXoZeWuatiNYLiBcVpq4OLIdRfDOFU5nae2kCW1GNvNVDqG/9okNXizKz1y5/3
nWYFb4XDQfjmTFqiVpZ7Nq5kIadzJwI8KnrarwWKkdquoD3wHyBg2wGF0NqBPT/dN7sCiLg2y6zr
LEdcoZcwC0kfdQotsQCq7mw4+rBrKNHR9lhpjmHhE/LoS3nmkedQLPlE34zUqpuN6OT2jMDHiAuH
BLgMkfJgdg4NhzbFW1ZE+LePSXTcKtos//56o1z/fmajIIUuDVk/Y7CguVG1vRxHJlKLpjIfi+ZF
hkY9356NxKqnfTmfO7rlY7cb9do+M9lIQoDNZxkfmPvK9/GpVV6D1Ary5zT4mr9S9VEbTO13SSYC
AOv9hV4Jd69tM1ur0iYq1QrGnmUmala0rQhXPo3vdbtrAJS25XarlLAE0DezDT4cMPujwxTSKtdH
Ri92U6rUyLVLaZcBrslTkCZpfYYOSm1Q5Zc0EPmXvo2pBSUvENgPRaRIJGtSVSVQnQe2kOaKNEFi
Q4+Pc55WFZmiYfyZzsP0VfL5/LvUQpCV3p+o2yMI83Tx1cyzYJ5AkWyoQAg1kCXkW3UnAbidRkdl
bCE2uSXTsuIR6FpYgLsL2PNG70YQukov0S3lx8q7XO/15DXvnfsDur2O0JW/iJcBzAkuAhaX0mf6
IBUTXTAwOeCMmTnV7Z6LUkur3qTMGrLcLMutFMhtsIN0F9CrIOJQvnWbr9deM3qj70FN7s9pk7hR
nn2NNNoSy1yJKWAF2nYLSTP0RFhO4WKQ8zCII9FXW+D7s0PbkFg+96CUSbPAoRTkXG0zW3rvxPkH
yFD73MuLmijJry1s1UrxBZ8igRAEVwiER1iy6LBNe9Am56IfnKvX2qwtxd7Hh+rYWrZOZruQibQR
y/0fzq5rOXIdS/7KjfvOWXqzsTMRC7ryRlLJvTBkSdCABnTg12+yd2avVF2h2pjol1ZXq0CAwMEx
eTIvlKAxJHYO7mNI96Ls8H2NpcQWnWygVCeOJeHIDReu7im70d1lnvFv+G/IQqMjGxVIdKzjxX4f
DUGTZdEhB4ggx00EGGP1Lr+obuFS11ZIlJDu0cQ/3gwP14iJL0RuqEZiZYE4UtE4eL62VJjQ14Lz
cUpKgjqWIHQRLdu1tWuRvF23/uqjXgJ3f0LoeCUGu2DCvo786/b8EpygL7PIY7XSTkoPauIqlAdQ
egG66U+5FyVXLM+1eapnLoikTqALkzBP+bPy6p3mLeNV4aIdNNo3vo7+sAgJxDbMElJfq6ddPEpf
1vhX4PBlpq096UWUYezqMLYEzElevNbQdOfKie9CgrZbY33d4uHfSPl8e7nn3nILDx5iLBjYqrzs
RXfzvTFuDFe+g4ORp1ccjEu3IPJKoC5EahDdYufKQKxFcs12RiBUxvXYu71D3mMjqBwP4OgheZn4
NUjMJQP/ZcBzyhx1Upwp6Xtcu0DwCzKqRIUfu0GPu7EaNi/RwypHDHIter826tlOQqJ7bOsRo47F
RmYu78LO/LdmBt4IcHrAyP/GcCsNatdmqQa8jXrfSvoSOlJeq6TEUE+1RmxpWcj2s8I+eRTkaqCm
CylaDNckhC5cbgbIgwE1xS0KEsH58y/bNk+yspIp006DOy7z124ZB1jPa76Tim8582S+jnL+Eqty
zNGAiFH0bUH059GDmNpz/VguUca/lsC/ELfivkfgOve5g2bzPEQXLa6Z3Pw1Ja9Y6C1ccne8se/e
hjf77aQSRyHmWt1Oe3T8JoFWEf2GXYv2Lti9b89w5rqNfDKy0sAzZOi/AREJPWgrqF4Pr8k13eIL
cdf36Z7dKzSXU6ubp7ufiPkexiF5INrqs/SdBb9WjLpwLNBCAtDUvLRzOvb7bpEaEaXjPNbW8N+v
7pLL344YDqqoACr+gix82Yudasalo5XaqQkgSOQGxeKGhtyTA798wjbxfnbrlAvBDCbz13Dz43wZ
rsksSN/Z8zsiTcA/hxDAalyH8r7b3HaL/hpn4SV3A0ZzxnMDPwOOtfmQfBnPsJW6ylinnaIiJcOq
13zV3qav9AgOF6If+uZGnjacldfmeXEvOshWw9AAWqGf7cUuRTJtyAb15D2qqwmhSuruEjKehlsk
jo7X8DoXQGZzjgq3AFh5wPykz57tl2m2dtaJpK0ALCn8SvYyx4066uVyjibGzI9z22NRjjXYVBWI
MCtIwWtHxYIDlgx+L05Kvk6mVV6qLi8XLUAg1SZTPSu5HRRXb1zzWUsQXnpy/56jjpKHVzbFpcWa
qYRAYY0kBjjxvz99UgE1PRiderr3JpX0i2Xm9gsZxhERXo320xt17XEL+WIw6vw89IXmPSzcl6HP
DnI61AbInnHniCOodNHA13rRsfccYlCiPciN7z8h9+bqlDw9hbt+u2BXO9sv7lEEAmBTmsXdERp8
n/4Yo6vLUXG9ayRFFqd0I4W0LhpCj1cJ3i+d9q9Dna20GVHghCcMde95j/qqjkkmEWUrw0FbLPQr
aJdfrL/nNxCoCaDDBu5BtJ2cjYbsmxU3Ga5W45G/yPfWevT6O22X+XeWG24UcMiAau3YnG5vtdOp
IcR/YIsNQT739hgHV07khSwNmK//epazF22NQmOaZAOOjU5TcDIFho7XrV/LWFzaypBiR2s/sHPy
b1K3vVFbmbAn7dQaN6lDChbG/gjXkPk0O/28dy953sbXsc4uBiGNaiRKGabbQ3OMc6u70ys9Sb4I
NuzFJqvVonI/3SujXsq9fRv1zKL2qHbwdFC101wCEETZRCtz1d8R0zv4m01D1OBlmtxkYbj8/ecJ
X9q8ILRBVsAEFwvQvN/PCY1aNnWZiUjDdvs+JsNtOjz9PMSlXaL96l1VAX0xfgXMX+xoM1GFqhyT
ywVAuZD41LpNWqySKx79hZ6yOWwBm8YsxIEs09luVNvYtgoJUxnQTibu4wf0Dh84GBn6BSHF5g0b
FCHxW08+JP9V4yQRoXJlNc1Ly/n1Gc68UG7oSaxQWzuVRimhrSnjuREybXIenDqpT21WirsYohsf
JvjLO6/sIrSL61Jibcd4Qi+gU/dtAX1XwRR0iNRCI0YGF4OYVSa/qoUOYE7Zo6hE6lriUHqMpQTH
PY0YGm+VNEeeKjbYW27qRR6YUWH5jdS9Tmg52Ymkq3oyNFP3BDx+t5yUsYMmlyMZJ0vl5l1Zsfyg
lg00B+pWrWqXCZA5uRoztdjnQDTF+HsintLSapArVapqIekFHLPWcgA4T1J7mxlavqhyCwKAlRm/
qwZqvm6nG6Wbs5YpZCr6dmUzVVrmFbMoyZXK6t1KzTsIKrBcHnzWoA+TgEsA0GmWNC8yxGtkYg5D
F7no1M1eCywVJ7Pq5jXZ04s3xl+v7jf58IH26OwE1/8pvauhEO4at44A31pJpGWyjnwnDuLkSkLu
osv7dcxza2ObXDCUXE/JxnST233qxUclVEAMkft5aFw5iBdqfjghqCCjgxqn/beOAbSkMidlEXan
n2y8Pthus0UNYFJJHo09KNBeysrVa8/MXVcqQ+/KbXF5tiZym6ipzPwdZ4fD0GkkzLHQT3rv9dJx
Ko/ZvY5GoYbIS+wpSwNjEd92405cw8bN33x+aUIZ7l8jnzcMx6VaVJNB9ZPzqFZuRrQmVMtN2Ye8
Pxx/tnYXLQB8C5CXw6ZCzeO7QUVPKES+R6Yj4H50xLbrARq4Ur24bOm+jKF/H6OohEoNGWM0wXYN
dhGQBiXezUcUxJveJf5qcfu5sJb39tX49+LkAJnUFWCqETvNn38x5ZI2SUKJJ/20phjm54WbHZff
3tGX7z7z2DoTPYba/N3i5K9OCQCAP3//5QP+ZYAzz8kyxtR0Kgxgp4soTAAsfCx7lPR0lPOsikza
sexM4pSbob3itP3yNn+a29nVVFsFNmCNoUt/u33eB0BrkaEG3gd0g5tNvdztVirxbq2UxN61a/GS
9zTDXP/1zs5O3RinVRonsj63HWzF5zPiEaL7aBBa3uTrsPp8eCrudqsTECTHBXII/9ah/2v4c1Sq
pFSyNqSYev+obPZzABB5N5Yr9rct0I9hemUXXTQyCNjg9yM8Bcj+bKnHqeSKQmFSM6Adt8KFRnHr
i7sViHbeo2uEjpfW9utgZ2sLVY40noSBNILuZyvLzW8WytOVbTvfAed7B+8OFmVmpwbd4fczx/os
hlR6riNVEVRrOXAXx/dFdy1mu5RDQEiPfAW048Dzfu6B4lzYhgULSRs3+gxea8JAzE9enfV++dT7
yY3deDtXy8ipP2Xe7c9zvOQhztr20CSCRiie4PsUc6srtLpX9VNqvtbiRZR3hfQirmllXwDEIob4
MszZHCUNMicm12C9Hmermbj9IQViqiavdzFJcB50QjbSEcTcG7cF+y7YK2kgiOQ5Hsi7OlQcfp72
xd0DbAjQqcosoXO2e6pErWVVWPpJfpb2+RCa3RJK2eigMK/U9i8PNAsMOwgb8Xq/r6+l1opT2olx
aj3bDLRXOVow5vfZonI+f56SdnEfoe4FTvZZyPEcVQjVXKkqCgxV+ty3iHQ7BZPm5svnbQDFkFs0
7X7Ec3IK8g/H/NNnJLsDl2ZxQFcy9cDtd/r5eS5VM1BvBhHSLDQGJM78vF9urKiQHCVOsLW87eBu
oY9OUNZ3m4d8XWyMVWK6nXvtxKqXbrKvY55dz7YRJVILeV2YIA3ZD/BvzYy6422AbUbCN7Lx29r1
FzMH69G7vzLhSy8ATUeArwDtBPjsmbngrT4zHcDeSrdV7gRa/mgnNxp4gkbmg/gsHSvXrkO4XxJ2
97Uk/MU79uvoZ3esTvup1G0xT33rNQfnwYImPAixUvcT9HeLK3P9HSQMc4F04IwTRn78PEM32dGo
SNTUTwXaYdplHcaNyxLLy9IefeG2N6Zem7z9POjFu/zroGc+UEcF4xXcW/js94/RFlAust1zsvwY
DofDQ7nZaO7OXSzc+2vm4sK2AmcA8AHw30G0Zp6d4qxOo9TkhXFSP0FSMiDN64GsZpTCnyd4wcf7
NszZiSn1OM/asYKxMKYqnFIbayrR1BURKhA/D3Up2wJoNzxZ8AiCXfc8ZI/NrDKmvjZOyEWSmTL1
JjyEbkMScgs865WjMR+7bxcpLjeMhnMxs6wjQ/ndFGSTDH09Ix5OII2PvaTDxLoh6fwrc/rN2M7D
QKUDGnTzdXrejzYgE280sd2fxn22UzxtUWyRFv8AX1dIXWP70Pq6xz2nP16Z3i8a+t/m92Xgs7Nn
UCNlYLQZTrG5i5q1dNsutWJJkwCo1r59sdT3QriJa27QdFMGWRK8Oi+57hcIzx0IinACac+b2qPb
+iS6ZUYfwE+Rq26+ScImIrxHdwb3ONxmP74r92Xu9hvnpKQPduEmXhGTJt+PVWjULqfgA1tUt2Z9
aKBQCu1QIZF0wV5qcKBwJ4hVxLn6okKb74oCBJpuCsUbVK9wM9QoCQPCz7D9QQMcRW1Jthvn7v1t
bRQEjUEotrfSA9hMkBfQ/WSrv6b8amv7fJR+Wsr5HX+5NZyIohhtW/3JQEP/Pa9drQUf8kYBmx8e
xjoaks8T3775eetc3jmoSSkohEOr8/zeyBLRW/MLVIJkbyFXFcXkGpfdtTHOrFdforjfVBhjrYfo
fqvW6rUz/ZtR/rX//5rF2QU0jpWw6xjHDGz1Htu3gCrcZ9gipF5HLz8v2O9Ym7Oxzrb8IGpm9Mo8
FkGzoFEutNw3jruIVERx62BYK+6tU1xpV7y4hIDAIAaG8wbS/O+boxBmzVs5w6At74IugtCVULLR
L4dlUwBxNLbjPUvka4xVv+NC58mimDFr0c/yK2cLW5RpYbEery5Nn+UJ/WoqumF2jCoznpjLRAPl
5Bia71TdVB/yvrE96AoQvbviTM5e6W9n48tjnK05cJOCySwd5mo/CySUwRtMOfIp6jn1vrC04OeX
/Kta+tOAZ4cxNcpJH1ust14HbUIMB5IBNF02ute+lQY0t6AgUILzzTUPNvWLZWYtyjflox+8BCG2
L78rQBGWDz8/1dW3cea884R2pUXzeeuV+SLrbgzFTV7j6s5xi5Loy+5xoJsMS8IIN71MWlNxxVz8
XmebrxewM8DVg3IHiqvfNyJTC94VlTGcuLmmJnLEB3ZwNLctYXKfjIiRcWEwki9rA+IKaBlJiXOj
0IdRC4QNy+6PaH4xkMsdIB4dasPW1JfGVZzNJVM634MzgyWc8PPsv0B1TFeZiYeEDPkqHfECzSPT
l2YbxmOY01VmPHPnYGi3V17QpeseFAgzU4ZmyYh8vq+OhqiSS2Y7Qr5jo9AbPo3uBGljraaHVHse
TRmUPqtGDZQo9SUIS5nOc9NdQb6ehwJocoRAgY1ePQXBF8Lbs72bSZHFjQ5NVo96+IgdYqfEfkJg
GZYhJJo6F0g1sYDKKJouoxsgqzxzywAlMX79+XlBZvPw5Rj99ihn6yEBUgY0/ySfZMDatWwgmbwD
mDsqrsz5PAY4H0g5s48aKBj6TMJADRgOqfI+Rge7riBYrvpGYwRt4RZrrWtBlvMsOnbFWpxZp98G
P3PyYjr1esll+dSWd+VLVNxO8or2C6p4ShuY0pXk2tlV8Nto8+b/4icosmS3ksDrzVDMMe+gFATd
HGjNNfsiu9bbcXVdz457lDvyWBpow2RL2Y95UMsL1rkjCHdStHVrbAE18av0Gr/e1vm2Ad4CxAqK
Ca6UXwH/1ynSRljQ+QX3LbDodgh9liAFnzbkIoC+VF6vMdxcnOVMaQRTAeUdwDy/L2mXymBFBRT/
lOq+kbtGu0iXjraoxQFOZJJ/cidscOMq0dvPx+NcDObXu8T1KiNtCDYa4He/DzxltZVGAu1nWpdE
92YnhnBUUVErWawSrUjEs6B9cS/ZWrpUZEssCkmgDS8vn4qp+cyUYgi5pZfHHFi4/VSqwC3Jxksl
0nLx85NeOsgohKOTSVNNHerL3x90LOSkzCM8KOXBrBOeKGHpafZVXagzA/prQWZPAwgSc8ZKnbmj
fR/xAeUMEII2HupEbnoAS+ehOJp++j6ELXjuJd/wN1ZAl0Y4eMVSDmqUykBuesw8ZwnVAvjrNJCu
OZjzET7fkV+f63yHlIoaaRqey1I/zCJf9EHLqT8irRPHz9aAMEZjrvG/o/7H2/if8Ud5+N/v5//4
L/z8VlaigZhWe/bjP/67g8LiS05f2B+kaz5euj/Kzz9u25eW8pa+8f+av+z/fvkf33/Ed/1zLO+l
ffn2g89a2opj99GImw/e5e2vp8BTzf/z//vhHx+/vuVOVB9///Ot7Fg7f1tMS/bnPz9avv/9T+T+
vuy1+fv/+eHupcDvYVYZZS9/BC+8/O3XPl54i2/4G9qFnbkWgzwtyN5l7M7hY/5EMv6G2jtSjIBl
wyVBDRbWkJVNm/z9T8X426w27wD/ChUv/BI+4mU3f+T8Db1kYMWQAR5FVgN5sz//Nf9vb+Wvt/QH
64pDSVnL8cXIm37bHujxgw4gTAeA9yjBgSn6bNvmWVIoXa2iswQhqtL29bTTCkf7aCUrIX3OeygF
oFxuMgcMmX2mPrE4Deo+WUg4Bq5ajA4IV4XiJ1HrOzAJ3iCBps6xpY4olWOtpwiWDzkSv1GFHpjC
oah5T/ACRaxDzqaRwZ+blu5cnWvalRiAr8rVhPq5bdWLjjvmuuTpbSJN4TDyvvKiONrTcmzc1jED
ueEE2MR4W0lq7duAcO0hddS5pYNOVOS60ILWNe1Ng34XrxIgoxXiIWK9l0qW29ZWUCTREJhKFD84
FCRoisU2QklMr0D2wxsmU30sRp6E1VRUrlrr1Ju4hjjTrEFyLHM0hqTGfmhVbZlDoYtA1+azyC2w
NtUDP8hmOn0aEn1WbZF7wDMD/l9m6VKlGvcLDLpPnU5fM3vIjsgwKcsi0ZA7cnh/olZRAjmOdN3K
iGJ58hWQVt3ocSG5dWwcKzp4ojKfnT6Hu5DmFuiC0rEYPIbq0VGMrI+9muvRxlbHSsGo+rSFHK62
hYQLZFeHODWDuIjsT/D5Gn6SaF3mG61lN8SpiviptLkaEw2cYoc4U62HvI408LzQSRxK4Pp3Gk5F
QhqUVYkRW9qSG/ZQH+Awgky+sT6dFo1K8JOyqfdVQDOWAl5nOAoG1inCWyehoRlb8aC5KbORUOY9
smUaAzu91qVK7w1xgbJzqtvjK+dx5Em8lvdVoXHdbftcVe5qOZZ3fWMdmSkhHzMptHbNHFk4IqXo
pGhjEL93UZ1tSjpBXzbVGJIq+ViscD+Z+97B20gyWvlxS6c9ovsdgvMC8bbGxl2OG51I4IZdTbF1
bw1MzVZU1VlYKvqiL4FctKdIBDFTn4s88UrgItx2nOgDjdTYm0rmgCE4JpVshPVkaF6kWkvbiaa9
aMxkJSbVj/FftPhYoV2PFB3bRYO+0TN5k2YWhBLBZNmKR6tOt/FU+DH6t1in2h4Icvw4if2uyMAK
HI9wX6RFIsBEmVaksi13ShqjIYB+bS0r22u9FeZF79pZ5I0Fv7PS2AUkNg9HWW1I1o+7EUpgrbls
tZu+vK2NJqx6AXWAt0yb/FEIrKf8KBspv+mybh/1ERn1OoQ56oIGTcFypK7zRgcuP9rGGvPGMocW
rGigB6v6LSt635nsBaVptMhl6k5NjbcqOWubVmyJVxX0+bjOq9EFv50a9hk8/W4UijuY2jKlCV/1
ujEdjATjJmk2EqmIgcK0cuTIlGijpAcBH8OWwXJhnxLA9LXJCIVN3bpzkMNDc/bElqJN96pdulWG
6mkzrZEm9hL6qcOqWKMCQiqNAgrbaCZRihYK0XWolxYa7CBJHCXWCQwM1M2QPoad488RMqSbJBW9
O2b0s8zzQ55WwKimFngpwHdd1cO7FDmRX+M0LlW9W49jAT30fMdqjiuShoo0TotWU14Fy8Z4m0+R
5g0U/QUCCJP8WGZyhKi3RFIAuQoXxOqhJQuKdgC12rUj0mppSeMlZ0A9BWkVSV7ao7eOw8+SSJGn
TXyKnR6CshLyhXXmtmhTk8CnLHh+G2fJB5XkVyawVAp0ZY/FNLhTn/kQRkSHlakj3Wh10o0uIv6u
TcAjS3J00xQRVUmsSrs0AQ2qD4e6r0kvO/3WiETmqZXULIDjRWcvehOXoB5W7lFO46QsePkoQUrc
VfUm8iU2OTcsTZHmzBQ0azYc8l4aDeIIyvFWq05+U3GF2KWZEnT3bgGkuE2iBj4JtR9zyQbnaZ6O
y8GBcFDey5uGpnSVaJWzsgHMcnU1rTaRihA9yR0/rWyXV8Wdkg+HvO49AJIzt5nafFNHLN1HrIXt
T06WwMko5fahLspAz15oqblGEt9aVKjEKuUPm5qL2IxWDGDkHmQqSovos9TMcR33dQWRoPpNUdQt
MM9vBSj13IjrpZuV2bFRlLdaatAsGHe4fBS6KFB0cQdL9Ssz851GFCQaM6C7Jr3yIUM2+lEM+Tgp
QaebIxgyDZpZwBSqg5tEoM4vpuotUuQM8R9bjbKTvvdDbodGyd6dplwNWSMH0BdyC0N3q6LvXIbG
ozQqdqKg+7qGknCKkMTtWeLPelJRXXlV1hOm3yvj/TQ9cUNzayReEqx2wwYybzpulQ9Oj977Brda
C8xR2yE3Ij1RiYVaZsXEVKcHy87CVHoyG77o6mFr6eNdLIFokzU187BLyNSNiGKtsJPZscn7QC/H
5RSbOA6q6epWf4jbag+txTWtevAtpezVspIc+hF8iwBq2fFmOTAw+7N869Q6FE2Tx0iXVn2PHDg2
cYmmtrhN18x03I6BM1yL5eeoSXZmUS3B6+UW1nayugcqpJUqaXeSoyvEaqSd5bCPqb+tuZUESg+l
oaGiMemF/mlGc3RohJH6oneZZ6eSAoRg7EajcYsQ6FHwz8KCB13EW7OFmWkYLLGc7spcWVRRYxLV
Rrak0wkIUQ5zAc61kxwcGULGMQeq3OJtYNvJNtHWg4Y8SpG/1TIFAa4BiZTKS6vK7YQyYclBgDA+
UxuQJLx2koyG5gtV2TpRH9aFJC1tmS/BR0GkCKTYigChEfix+UMyovlMPIghCe0iDkYkcCQVMhmp
PFQrRIpz3q+/6Wtn0U/jsU96MDk6zO8i5x2H1ku4Bi5vDn4kKxJLA6wFLh2kd7OqlonjBFgwF1vD
FXmyLJGutic7BKehn/aSJ5t3htS8NIkcaqkEDL20i2Va4wA2u0juiMzaG7UpgFrLUR+rl6JPXatA
jwAAdEqtUbeUgeNLs63NwTIy5cVTxj/s3EQ1gz+qigi6Wiz0zAiMavKmZMgBkiw9OQ+HNl3GVg/l
gUlGH2fSzAGvhtcrm56TdZ5hJDBV+gYpwY2QHUZkJT52VncqB03yiuFpKpCBMHMkw9FmvR65lGKi
jli1xTte5TJTsSZl4Y1dscXRIiMHE0Wmr0weGcTps11TQ6qNDdBU7ovGtboh9bXO2IIBMUM+x0Ll
Q72Jq2jEm+A3NRyNvu0PUoJrcVQ8I0EWfEqQXJO5pw48VEbDM4eODBq/HTXV8Mp2gEKHXVSoJdWd
p+sjZIa5/ug4Pbvrmc58zeDO2pGw/cxelsHYIRl3QqMQ0roDKc+urbTbshw9o1eDTmqPiV2vQeSw
sUA9PnCobaC6AlUYKBMLNEjF9VFv1BsbSaBRpc+DbB/arggkZ6MOoMec5FClEemw9rnON8Vg3wFo
2geT3L7PBj0o9AL3AaCCOejUwHN8qpm6lJFznn3TIKugry7j1naSyG+Ayx3MwrP6NrDEg54mQKrq
ecCo0YXcRi8IA9qELvouSXzZooovDANbvbI9aJr6kqO+xc0rQLY0hKueYCvpml+o3T0kY58UYT+r
+RitDCv3QW4DEwBhMZTSHjRgOahjLlGKxHvLcGfALvQTc1y0y+HmoJlBNCt6aSHA0PX5TivR/Y2D
ZDHqagW4JLQh4JlJxmJbaNFOj5EWfGYlHBJ9n2c87Jm0NHj9xHsVN7Pu1oBQSpX8rMV5kMkpYh6w
RsWTn8mlb4CZv5rQhVbLTVAWttdGKoBYVv5Sm1qYjsK3KV6IId1Zw7RktHKh6hMibF2MWudBOB6b
B4LKRaWGjEG6jZa4NZAJqnPD9LPSisBJUQGyF91Y9XNa2MJlNrOCSb/R7ELzjVoCeiezg8jSwDIu
3J4ayjKV7d61rA0CvCAyQH2YzSxieXYPsLVHhbWgo7MzBFC/Uv7qKNzVlRekcg5Ct16V+C2XTZRV
klohdbrqlAetVF8MwLY7pt3RBnXUYrJwa1sRgZQiku46r5E0qrXnJFKiJzsGijpjdlpLZFBFOAGR
TaiKikXdNLfNaEX3SRkBh0TVWGw5Cu9BSyv4EGZbLtsuxoXJWYZeUfhXWmxAEYSZ6xkKLRna4wD7
TOIYvS2xNG9Js/d5TA+q0F6L0aLeSOtbZbRQ7x2mlTPwB7VObgZDbx5SOXtP57s0yjYSijiqMoC9
lR4N0cq+WtFd1MnvvJZWDS0012QmgOiWl0bNe41KgsAWckZ7C16hXa7rPs8zyXV4aRFZLgGt1P0+
ljYxrtJD6iDcUxUp2zJ04e8qp3EWghsqvNO8cajf52mHRsY0LZodIl0p6JmjLbshM27zVuWBA+2p
x9a0sudImkDkzabcpbrKN1BLF25bSdOzFANPM/S95IOo3N72kNVZoOOhLF1FrXpOeDSYARgApQ0w
QhDS1qROVohkQffcU4pJ/+yrpOrRTsaGHfpYu31sNFIGLhDbxoEqa3MiMe/imsRKk1BP6aIB6Caq
ViCGgZ871CHLpK50Fmk5drYXQQ3BuC/kAoLlttHHTShVQtpGZkxD7LSCxGzqwXufwu+Y4IIfKjBd
F0TA5LpJF9GdQ7UBwbfULttmVobmPQNOKk+Ula02U+yClxuVrWbKaEuqUkftHAFHT6Teiku/R/oD
KQ44Fg8d7CjFe1MRiuq5ZC4mze45HLloACv9xNOMRA5DRUaJdSG8BK2twZDB2QBDHffgpLYLMwUd
zc6qqxx1zdSky4mDbYDwWMQL0UDz0ely564scBNwzZQYXLJyKly5jrGjs0JPUc4fS2sXtVxyqemg
JyLHh4sO3i/pm4Rtu3jC5Ds7m6UrtVyg8M+lId3bimSYQZOBpu4OyHGaeWJE2T1Goywyi45Cl0WN
cM3TpUjc16xMtMDUcZaaDG07AopLxEzliq/jScYFZlmRVccugGsQcbBxLcvL1irTaiKlZTSZtkin
TK7RbaHUSrWVeo3FoKS0sVDLiDks36TDKI/wdpUJmswpdBQQX1uj1exy0dbDMp8sc7wFUW+ufCCA
S6wPyhyYn4EzfZUYkTk+FnQaNm2rTwuUeYsOPtiIbrwGepTqVJrKTa13Dcju0k5ZR2hqg2WiYy1C
1qZ5FBqt3aDJUM+RqIAs/WzPKoamSySJK2K2aocWwnFMwWuNf4JL4MQAZKS6iXdhgkh3a/I+j4mD
skzj9llmvJZopQHvdeu03SoamcECeRLRsjHAwYYa2dgbIRg14OuJ1kgVUnayta+geogKlaNINybP
tQ9WOd0rOHbVo1BG/lG28FByJwPgFgiDcGSCryq5L58qRUHJaUTT2rQcZCGrbudE6P8ocmA8mVGx
NmTqVN8kNK1WfRrFxzSKosSz68mkxBzjJjDpqC6ZyLkLhAt9pHnK1/2YI6vK0U/4P8x9SZPkqJb1
L1KbAElIm174pJgyIyMjK4fayHLUAJpASEi//jue79nXEbzydGtWvc0qwwnEhcu9Z4jChcP3G8fA
vEu2Au8HUZKfEzg2t/EssudhitP3Y532b+hk4ieoLoGJKLqF3Ck9GHWEfXP2aVqa+GnsFnp+djdi
2ctYw0EWzX7QQNq1We+Sth3OXx+g391Qx9k7vJ/ivYXe9K0mZbsbK95Hu7gQPDpZ9AI/2biafoUq
xV5finDd16zqnjsglB67WgWnUaz0vo1KvBfIQx1WqHpxgRyiJUN7m2wrTjqrQgYiPaQnngWOy8/o
yw93Demhizgp5CPRojOUsmZU22Ik42/bmmafNdyHcFXXMGo8rIUtv3adrPIZolLHRmvyXXAZyd00
k/ZjI9YYZcYSvKJmqPq3GyPqJym7R+wjuN5NQ/MraFKCjbpsc5/TSeOKwTonpySt34YyRJG0w/ly
drIZzPtmbAm6ybqMvpzt0xSgrOhjPEDaJvlE7IBspgR9Zx3YTFD6IXi+bRGd0Bs0HHWLMbZwqegm
QBxQc11AvlnC+YZkCozKPkKSHD2yBJoXRLIoB6y84KCSGXkycOC4QRmO3ca2jIE5Sgs81lh/yzaY
w79fVNnsC1gdPKDyuXJun/nM6rsRUXjHko2daj4BR2DKHulzQOqfRGxIcSwp1jsqVfmuLNPo+Syd
g4xo0zva1fqDDSs8fFGC1qfSxPaNNGWEZ+vwfhPR+pbEY4HgYul9PON9hfWenhhOGKQdqjsu9gMT
qBBQlBhuZDbSXTT1AcxAY71LFEqS+BahvReMoP6SqvkkWVPsR9Zidy8dxJDiAhXV6S3Qa29Cies0
ht3GGspDqMTncY2fFdRJlj4PbHZv2/JHF8lcw/onQGrDtbxts/XGZBGSCgjk11txDIvNPCypBuK7
bsh+iHqKzdkNu5Sj4ExACnsT9UtxF6kVWq+hYD+SFiCspmRVewr7JfkoIGqxMHKc6btinOrPiW7u
AQNS3+zWVm/a1bJfCxKHZrdG4Xw/DlR8lv26/pQRk19INEV3xRocUlupo+oKNKdRkeHqZq7SIbud
ZKAb5ISiszn2Z1vdzpDB+Sx51/xgU1w9CrGx79GWQOVn5EF95CKSf4ECRb4kfTa8ZTpk5X5pdPC1
VCM3Bx5A97oS5gPZCEAzaZDNjystt6eFTwXK7uGUfGtUJO5ojTQW/1Nu0He9CW2U/BiI5A8VMiRy
XKiYvyoAbo/NMo2PQJe3N+kYh3m9BZC35nzLO/jKBax7shb1IVPcr2u07eRU0f1c2erzqlqSL1VL
91kIElzbP5a4Ag/FUCf7JCvLXVHW2W1YsJPGYTqG8BXERd7umuwckraeTtU2vpmXFopU3ZieLQ7v
UdZq9ikrk2MkCdnPJWq8m8mSj8sGtGjHbgYaVD8mHjdAxej7ydbiWBgz3fRFEh3EFkcHG/AHnqFi
X8bZcxtoPGYnPd9otM2QK1S42OcjjyOw1Prir4RGTQ60UvPQkzbc2WFKjkm/bu+47r/YWv1sZnto
Wo23ytjgkdV1dwal+D2dbX8QpLwD4/FjAMNeVozsK18NCktVE5wSg7RgNHmZdsXtkDYoxCwJ1NOx
8dVc8EfTNai0BC00FnR/XM2ElC4Nxj0KvOoxGeLneSmHs4cemPmaF99o2t2jGXFY4mnLwz74Ai+V
7aa3MINssY2zYVb7AN2hyTB+TOcfTQx9Hzy0boZOt/sVGnBFmYy7qMO6zBLUSpPOn2wpFOI4foui
TfMR6afI+3iejzje86LWMH2GHhSGWd+jbXxAX+hUyqqHIFXWHyPSrzc9m+PbELYht9C9Ryh3av6y
UtkitVYoVoDg+U7Gn+O0z7VRdyVKu8f1/LhhyfpERDad5rK5Nysrb6bNMiCtxdnPWk18b1tRHoRM
kf9G9JGpBGViYMWIQCz1wL7KuDskKNSlUBPZlhgFj/CE5/VwCwbBDHs1ulu4IO9lNR2nkLdHWs72
GJDxiG7M32var6iyDciYzPQpEiidj9l4KhaKXloUL++CVGF7IA/bTwGYFGHBEYHE3mo73UCN0+yb
qlZPy4IdI6R9i5bChLMuaU6yNfKhVWJ4zorwTZZpcmuC9oMm6wMt7Q9r+d04jPfpxh9AbPqY/S71
LdMzMvhw1/atfBoItz9KFO5oU6m3wK0Gfze14I9JKCRqFMrc4Nw1ABdIeZ+2XYPkA3/MYvrtKaHi
22T4uCsQaRW6iwcwmsNdqgWIrLp826oK5MUC1SkoQo4o9QeDueUh229aPKFFeNOm/KaqGmBjU1iu
IY3fJ6y9EVoddWAeIZ59HGzzeZo3/rSOZs/U2j01eoy/9nZO38cZlRs6Tdi2VoTyPptKpBWWRh8s
XgJ7KWe44mxw9YPP84kx1DFbdFnyeZLTw8LZHUURbz+Hy1tdaPMxy0T1WAT6FNOpfk+6DSW3KbV7
M9hoR+Z121VZ+nUc0Vbcj/1K3ywLQVVHz8Vt2EcoiJHDJMO/120kNx2Bo2mdURQCl3xhJeyGDftg
cJTAQcWqO9O10zfbrGAqTwL6uaZ7z4DIC7vtISXJ+0CTb5SVcLzZcmgz7/FF79g072j2DF3l26ms
0bZf6O1aBPeliG4pZJanrP97AMKi7uZ7mJtMSMTVdIiGXhz1hnLiMEiU1nGwZ9IK1MjD72zuDoPE
X9M04w/C2PtBifue1Y+yUoe1qe0OJX44cIt4vUmqsDrNVH5cUXycK7DTTZvdGRTyOrHInWl/lwUR
CLai+qNdG/3JtsFRjOi6pJUe9mpZgR2rtvieq/ELGHb3Ud+gWYAO9wYGtTUnbsfyiHu53ofh8plr
/km3/TOes/Iv/DlArMbLuB/S22WQO1i+gaFRDgcDR0AGQahquG9QQHq3mBCG1mv82NQ/qFygZdFo
1GXGdT7xDnJAeBB+qWdqvyll40do0E8/6nIxELJumD1Ya86V9HrMij2gaGhQ9wGKpLsYsEII4BUT
0uDUZh9LPEGCe3TIg0e2pt2Xvozjr+G55iYxS0DX03M8pUOogj3yNgWjx4yOh6ENZAtVonVCCtNJ
bdBNIXlMF1SdCz0/ntV4D+lQhW8AzBfbQXE0pCIZbt95hRQD9Zj2J5LREn3EZt5PHIqc8E4nZXlf
gquFNlnxM1zhYIk8CDa4S06RmO2rKWm+MLOsy5siYrBs0LqBpT3+f7KX/fRvVer/FfDjTf1d9br/
Nb3GdLxGi/z34/Cze57Uz5/Tm6+D+3++wob83wCDgCL5JzDIbfejBh77X7iSM3jk9///LxRIxoHa
iCm0eFCxPcuoA4TxLxRIkv7XWdoZOCq4T0Gy/Pxf/g0CYQCIANqehEgNzhb15//0bxBI8l+AiOIf
oXUFQAecfOj/BgRyRnj8C8Bznibq/7BH4yC6O8DDjNYz3qWWH5ETAri1bQBHVDSxV9i8F4aPHABl
wwOxLrbjx0qhdPd+Sbaw/FCCcPrrxTL/G9PyEsPyGt/1/6fvGq5l7SYggFckx4zGesM11mYhNIWa
GD2bKGwRYmycitOff+zSH+OAyDQUApql7JKj1dCoRu+ZlQoQliS9Ig53HucfvoULVufZGA5NtiZH
Q4boDSEQ6HxewgaugGs6IY8P+JYoPKvH4b3fH+SgwoY0HGZ0ORIUFDNu73pU0tBL1QbImz//wGuE
6f98HgdXlKJ8EyI3hD680ByOiisrKJrxmlYPsaga+oYg8xT7UY8drsFQRmQ8oRI0qyvwPweR+T8T
cACKA2+1iDXe66ZEz3af0jQHiPLXINi4CFS7l7Oq68qDh34piTga1JhRCoLYB73GgLi0aRy4qyzh
OCZjnO4LWApIXvpfPF7qK3/fpcFxOrzE0vaI1CVFtem4rpp/Dvu13xWzaa4Ii18a3TkbZNrUoP6q
+ChYXf8Mcdo/gNUmrvGoLwzPnLOhD5Z4GKs4PsqJzx8J3ro7W8Ah4s9b79LoZxjyCwyuwr0/DHSM
jygTbGA02GCGsvvQ93zv9wPOaUBtSYDpanAa9JEB1S9JkCKOI0Lp8OcfuHC2uYp4LZrvcWNKnrdS
j2jetO1oPrJxy8K7KagyZMMlimm3f/6xS8t1nsSL5aLNGnSQjw/yrl958k7Xupo+ttMU/PIb3zlq
dBqacLFxmm948R4B+wvAgKmR5F/5Gudx/uHs/M1jfzH/rEf5wtC1yPsg3doTxMqH+SiXldSHsa6i
zPNnnPOERX2RLkPAQZ01dLqBv0kXHuEJA1LpUE+L9Yvr3zJ7L/6asZ8Bt7NtmqPos30Qaq0eIbOT
ffjzt7i0Vs6psQiL6iRykZwGFhhLrTh7QDejHz+JOBX2ylJd2lHO6VGlqCSkfEjRiY/W26DdwscM
zSC5+/MfcWF4VwigL2oUxcWW5Hh6UovXpY2+JFt/zTH40vDO8WFm3nPoqsEPTuILoHvUHtFog+SJ
3+ydw8PUqIzKtUnzSM8C32BNgVfUAHttnj/gxLOARhU81LD6GWnH7nYgcbccVcO35Z3fX+AENEe/
VAPPBm4DaF0fear1O1uX4zUFmkvr7wQaXxVw1CGAQwOLphqFGmaB2hctSop+83fuZVuvI3pAiudC
l0N0q1sKsi6wHura3XzeKf9wIrl61GvZlGG74BOPYEioAwq/nL9rg21O7iBOAmsM6C2ucIZsU/a3
6cqlu3KSX8p5XNltacsCDcUFR6FM5XBXBboAinsTqPYfU3RsommHBhl6cnWVDO1JWKBcD0m0sP55
RhX3Gnv2whf8zWN/cYatRRIAHQY8QssDc2D1wnOUxq/qxp4Pq39YXlezJp5RhB3pmOUs3FQPl6Vi
no5xsW2QUwPSfn0sUTn4NQTRAhngDfzyt5Yx2r2hICk3n1NB4VfktZNcJXk2zPEwiXXLgduAyxtD
t0a3pPY7Rl0HQEi/bSkYzlseTLTaC2bQ0ECzzG/uvxmbLz5S2jUxnG5rtIZ4oYFZ2LKfA3qso9/k
fyuNvBheAllLVtvwXAUw/Congh5aydLyh9fKuzxJQ1SSNk0Z5SXarF+AQB/e6jC45mlxaQOf//3F
5EdWdk0Q8CyPJV5he0NSoIoNuF36yhF04YT4rVH84gd0jb4TRTc7n9aloLdppFT4DWB9nBYVrc6A
stoMgJlsyVB+H9oNOC2/dXPOPrZ0gA1SleRJWrRmN4xUA0thosDz9nFlI7YIzDCTKNT7x5gckxVc
hC1Bq9Bv+k5mgRY1uNSjhb2uKad86yABlqihuXJ+XvjsofMsSUhYBRZpdt7Qut1TiLIfoG56TVjp
0ujnvfDim+PFBofrut9yijfvLqzIp66EsrHXwoROVkGSoYusLLe85Ov0xoBzjtQC/I5rqiqXJu8k
FVVjgCNUOOmCos1u0YyC/Q4kGXK/2bPXS9OEAXqwhd7ykdTypDP0QeY42k5/Hv1C0uuKdXVFXG0b
CVCJD+KfeHYKYJFRdodh0wLw+p9/49L6OIk1GBdz14gC1obY/O+zqW+OJOqF33M8dLY93OdYBIzj
kvdRnIBQEptDs3Z+IQvV2derT6ZWFunWoHeItvd9jWbdm8FKr6lTV7MGF3UhBGFTPvZNQfYqRi+T
V1ZUB5+Fp67AM/hRGjAdlHmGrrZ3YiqnB1MU1/TB//mzwr/o9dKgPhrMxDTTSRl4bD0z4GHhs6HS
pPLaN+D8v/4BQep5LNGQQEpotj30fb6sgGNd2fiXZn/+9xcnTtwEIkqB7gAetCLAmRhQ9bLsmq39
pdGdoGVDE9GiSWesfPBFUeR3XWaLg99nde4pMQD4GZzRM7+nHlGgPuI58Z26G61xWpi0IuApLSga
0/Po2n9hnGgV4QyzSI3RbZNVe2D1DOS+6TVfgQvLnjrRWkXoboN/jNEj+nOsAZgu69KvsgWtvdc7
RthWpnWJwbPNtOg/Qn66Eon1ul9p6lxSdgKuWq5iBtuwWHaWACFNhmLyugLhIfl67m010K5noUHH
HW4HS1X/NEAe+sVp6sSp3tQ0wAXVwNiwiiClFH8JZk09B3fiNCxixVaI4B35GMKu0NZftQFyyiuS
XG/AUWe2QTZpjpBzBY+3gfi8UZR7jk5fLzp8OYOyDjJMPTMEeGzN3qFxKq/IlF7a606cWgMtlAgj
5xtBx3G3gTAaH4IpSK8p8V36ASdU6QiAsRnKOV+jtlPAHg1xPix0+u619q7LDgErVPW2xc1aaHmX
NRpsXNGsR7/RnWAF/nVg5QqyxJSxv0lDn3TEnvyGdiNVr027rsGU11XwFscjQDbcr3wHEdXXWyar
65aTjk95s1TpwVQx3O2La/Y4Fz4od+K0EzpQWWpMHtRTDREyILPoeM3069Lg539/cZ+ifbsM2qbB
sZP2R72STzRur0ikXBrauUzTGgRZ3NdrjmH1tNuoruCYqlnpd/RyJ07nMjaViNSUQ3Ug/BwBFAAy
dr0Rv0yDO4FqRklDWfQmb3v4BvaWf6vqofA7Y7gTpAU4MHyulcnjVUGhuAVCT4trndcLC58412kG
+ms9AGCSQ5ohA/usJG9kUAyfvOIocUKUTnRSk6qxHSvQflgLYEta+33SxInRLeqzpgAsM1cxmL8k
tV/kmL7zm7cTo9ES2aVmGDto9IfIrG/iqzanlxbciVAAY4tyYuUEGG0Q7IOmeKi30O+NDb2X1xFK
4LPAt4CC2hJmj+3Kv6RqvWY0dmniTogGFfJ01WNNZNU99WV/KtprToaXhnaiMxqWlVnU1I/9Nt+o
hd5Hsd8NmjiBOazxlPQD3nZJWz6kvQVhs/Bqs9LECctaTrYyBpMe2r82EI8b/tFr88VOSAKQq4ZN
4CNGlfimbPaUbonfORU78WjGWdh1gZjaqhvyYQMSK28M0we/iTsRyTpQQ5o6m3IdAEpAO3GTFdln
v7GdiARiXMccClrHuEZ2G4TJV2gdeV5srkk5NvY4yhBXclUndhfrCCLeGcxG/KbuBGWqZz5FMfhm
Y/Ks+kOKSrDfwE5EVuB1RWO1Tjmwxe2ZMgsdyzH54De4E5ML+u/r2hX6SKrhZpHo7Y+suSbpeyHg
YycslTGhCCQGT2X8jpnhex1BPsNv4k5cAkq2hmOa6aNq2bsYY1sze47tgrrIUoOOYwlKrxQEEZOW
zd0Y2cQvflxIV6WjWSKfxUaJt2S3hc1fMqn8EizXDc9Ca2cRGSLfMkiD7MOoSPoDRQZU+x0tLoRr
WNqoQL8DOo3R8DVY5k8o4P/l9UXPqlQv884ZGs0qYVgXY8r4MBrINTC4uPnlEa5wmapmjpquPQtM
2nemD+/sDE6N38ydCIUEK/SnKqbzVLA3EoBDSF5w6rniToSaUgEbaeYpDwf5FAVy36jqijrjhfiM
3PiMg24twfbOKY3pfgGGd0+i5pffojgBuqIqr1Oo4QJgkHwpNVSdefzsNbQLrLJqKkRKA5WvUEAB
34SPp65t/JAR9LfZ3ov3D9QUu2wGfCdHG2Y7dFv/ljPt1/anrk4fwPFaVGRReQ/4i9yBvxHcB3N4
TQb2whdlzv25BAynYmTwRef1h0YGZ3X6zW/RnfCccPHAwavXuUjK9xZiGWF7TSX00qzP//5ixeci
FUkjI5VD9r06gqJDD4HsvvvN2wnOeosKrSwkC7IKLk/g4bXptbTz/Kf/Z4senNbX814C1IPngSs4
2M+x2SmeNG/GZLC7paHm35jzV1qDLxHAlxbHCdIYBLcObrsKsrjsb1lFn4JBfPBbGidELRCPMoEW
FOJ/1jezVmACzZFfu4u6AKaSVnGtGMXEI/KpnYMOnnbDR6+Z/1ZBfrFjKguzWRVWGryCOlqOGzNr
tIOEPwSh/H7ASXLh2AfZpVRiS9rgqW7ph3r0fIv/9pJ4MXdZx/DSmzB0sWZPU1g/Fizxa0O5Oqky
XYt2nFeVs6IFDyml0xOE0OsrWucXdqKL16R8DmNoZ2DioIXvVjXmLPIEjIEg/jqWWlsEE1QIVd7N
Q7gLZ34al9KzOvzbA+/Fkk8qMibKsOQ4Hu9nEKxlbP1iyEVBZUspTTNCz4EXJVwAtvU+U+Dj++1C
J0AhMqhCS4XKST+/Y2R8UOHkN28XvaRqdCeSJRhznaSfaqKepBj9HnEucqmwEViGQ6PgXdTASRAg
dGhntunea01cRM/EIJrS9JCOk7wa94qKJxNkfimoC+cJQ7yzujiEZ0zNzjbWKFQcTRgkngvjXKFN
kwGV1qyIm2xt96lJkveyDjfPL3oO2xebHCqdMPdM2ZhvmaJ7oqO3uEk9u+culMcEXdrHtsd26UF+
hKpMugpd7aBiIPxqOC5+gYuWArCohpxH03Nd6qdFTM9eWyZ0rtCyWBcmZQm1wS6DiNFCdhVUlPxi
9Ld29YtlB6wYwhq2w54pK4i1dCj65QUEvzz7Hy7UaBUGpjRtMeRpoMUI9ZCh/WUyDuqd1+L8Rlm+
mD9pofK8ZMGQq2rVsGyBbAO+bOz3enHBRhBWsGk4h0NuZEL3YQI8PMOr3W/urpL+JIG+06wbcnjR
ltOObFR8FZCGLT3Hd7IAENUTtVisTV81UJWb2r+sJH539Vkz+WW4StovbcAN1r1LB6gfhfq0yL66
8fqqLmZzZjNbB7kMeVPE26ewL8qbiKfgEPsN75w1DOd7TFd81qwrRn3iBurpkGfowYX3+wEnHUAT
UfTdMGPlmYZ4nIIE6ig9ewou0AjCtxzKze2QM9Wkf0NW3d4YyBd4LT1xgUZTGNh1Y3GfY8dnuwTQ
l12wBvzoszDgVL7eNmoN0KOXGD2eVwNpouFOdNdQTL97Tf/5oIFk9+vBxxoSP0NK+3xORFlAA6Fr
ELS8Bpe6bLNS3EAOeXk2LfRCmGagTU9VNcYfQHHj47sogzbOc8bb5EagL9nfNKKLIJMnaxTjSzum
ECDZomZUfy0jDcw+hFGP+NpXFfQZEiSW9EBi1NqPfDAWLmYEVbJ9gi61vTVQcGtyym0V3RZ9s6x7
EqKa8DkAOnY9EdZofmDcYsxF1tMGbdisAula0s2cWkrtdtBzy7q/LXxBindTlATNNw05ljFPN5rN
ubL4ew/DtMXHJpzjdN9xSsQ+WXkJXQAI62QPEFACLywcN/pMU5ijzJBiuB1qrc6yEVm6npZWztFh
VlEZH2e+RChhy2qO9qUcYP0SzhmUnyDXxGD819eK3C8dlHigqE2mKN+w2ss+ZmK+3bagfSsk3tY5
UJQNhxabKrZnSWCx7ZWFEBdao9pynucBwj0gcJuPCoJKqKF26eQVucQF14xdDRGtLevzDLW8XUyb
h2or/Tg3xMXWhFg5uHkOfb72Q9FC3HZpcgt1Ub/kEn4KrwMAklRkC1gz5EnZxvZIdQf2OQ9iMR68
wtdF2EztuBRBNfU5+gO/liG6i6H87ZUZE9cqbDALjNpXDq29MAN8Z9Lcyj3LGvrLb+7OmQzd7Y3N
hg65HKF8Df3LkaG1mVLq1wIHK/z16rc2MokwrM+TuII8dBtARYVlfvvSxSCyqFjxxJFDXkFgoIjE
M9TG/CIqc27DGT1CKynmHZsi15m8KyAw6bXmmbPm8QzMFEFtMweg1e6KIBO7TELj0290+nrBVVhC
Owvt5BySofAJE+OvpFEf/MZ2ku4GxOu541B+NKuBuvdia+jaTK3nJeu8jKukhjYSTTTcPQWk5fGy
Aq/DTF+85p4667IMnSQhlDfAvSHRznCIBdY1xGL9RndWZuBL0WwlrnD0aNQeiLJkPwRLmPuN7qwM
tPSgpFl3PYiuUt4lkBI669WpxA8jT1y0l266EkCmHpu9M/yu6lj4N960q1dLgvD09Y7kth23Fg4Y
OUpZkFmMCpPzcLpmKHQOyH/Ib7iT31AmTVafz4Cmbsu9XkZ4KU5t6xdNLuSLKGKNxTs5h+Ir+1kB
bf4TssutH/KTuKCvmMLLD0YBcNNM+BzciqwjkFBalvhK7/ACrw4uKq/XHnTTokhk2uWbJEx9GEQ9
9/uCd3Q4LLoPPoBw9jYIMtkckMWJbF9C5zM5VUEc935fP3EKJAuHdU3Xqi6vlQ2+tc3Cvivofvql
ztw5S8ECTkLTILuFRWQFXd+2gbxFW3WDPHmFngs/S0K2oYhxvoCLiRT3bV2CGbaOUM/1u+FdANoW
GgU+LYU+PYOC8w5O80u0a6AT5HlJuiC0RG9YfYofgOIaQNGb+QRuwHev1XExaHJq1ykzW5cPqtN7
W7Jf2wSnKr/BnXOjHDeiteBtPofRScLPhFLt9VCHltzrsIAQfVgu0CeByjSEckUQoZGxbO/95u2k
PFMFLUmyzF1eGJUeTQVPmjaG1Yvf6E5E6wbCdFFH2hxJ/1s+b/dyLK9ouVw4ShMnmEqLPiN0Kbtc
W1rdEakgNAhhbr9LzLW1XkRSp7NgLYwY0h6itWk63lXcdJXnwjhXcJTZniVd2OY87pr9mKU3IoLB
gN+qOzewGjqob2d1l2dRtTxo1cJwZWrmpz+Pfj4L/+EOc3Fj2SLWeSG43+UWjUisQl1mRxmSvj8m
yJ07v2TfxZCla1KkCSv7PDRQfN1V8dScN3+Y9Yc//x0XNlD8H2FV63HOauzNmD6bKXxfQtHLb2gn
qCAuMaWhwtxRpYoPtUIpfzOk8/u8Loysw2YMYIZeHQlXxft5DYbnroJWst/cnZCVdUdMSLU8n5Lp
09CyOJ/qOPVcdCdqB1QXwqLtJJrhqEr0Y/oURGXtuTD09UFp1qlbzVpLIAQg4bQH+XD8ssmsnz3H
d4IWgjRFMUxKQi6ff0Pt6E3Lq09+q+6EbDSH6FaDIQjiJ3T3d6M288+FjX5qGMQFlNWoI3TwucGy
D2mBgqNOb9skvuYyfyGSXEBZTxtjN4XJF2WFshP07aH4aT3vEBdSliUbX2ON+htZJrIeuhp4BAjL
ds3s98R1IWXpvBQDMluZw5NuPaRlGL7rwed77/VlXVTZmtSoIyxjcChJafu7JiThW0qH2FyZPbtw
HrvAsiRi1CaJwdZJTNw+jtA1Nze1mEd1wkPM0FOcRYk+jLG0/UOw4lXwMHBoYn+BPXB0MjAZuuVR
sMJmZSsMFArWQIjHtost3bfjuMJBpayK7VtfrLU5dQPu3L2JG/udtVF0Pw8N7ATraj6xwiwYAhoY
cC5r62j7UBHwW57EWafiQ1engz7gwQal4bBV8M8Igfx8C3nvYDvg/9b1G0aLfv7ut+jOMQNc40jP
hOQjXCiat3MmYKxytrLwOwgi56DpAxH3kIwWObXhz4SOTxkp3/nN3Dlj8NZc2yBZRM424Gwlhexo
r68JaZzvn3+4uiPnlDFQOC03bUUOlWHGbpXeYDyRrUA9HBbk8OVtkiWy8qthuCA5MmZxEs2xgBxt
ANlnCJietkGWf3mtkwuSq9bC4I3IRD73UXUIiu3T1NBr63QhpFyQHAnL2ghlRJ5IUz8DVR09plVp
v9qGBFdqMJd+wkkRwiLjJR1GyMZaJhIYOI1qhKuGQrH9tl7AaLvyqL7wyX+fGi+6q4AnlGZOZHks
60kIWPNaAnRYII91u6V0D0S3Z1XJFQgrK9ROCiWxaB0NAHSDuH5nPC8w5gR0ANEOFAI6WMShgz7B
Gwgmf1cO6EtfwglmzoDl3MDBPYhy5NNtBnHZU59m6J8n5SxDL3QBOcuMvuy2xhg7qWseQOoCQoLg
upefM2g1+x1IzAlsvWZjXa+qyTmPpxMw1+muqIjnY8UF0s01SpHMkCqvozQ6wcOyPaRZ7feOc5F0
YQLtegkfyAOZ6zuIykP/PfFbc+pk+CsLpe4nDA0XwGMBJXAYUfi9D10M3QohtFpnsDcUNb3ncXA/
Jp5VPBdDB1hhyLFXisPQLOMdvDGmHK5Kz17HpguhK2JezSsLsNlJqY/DAHvRNZOR39vBxdCFmVBF
HAZ1zms93AP1+gl2V37isMTF0JUJL4OZmjqHQQvsNbKpuwlH6QdFhdX76/gMVovGXqtghgSd7sNQ
pQ8Bh6K036o74WmbcDSa9dlhaqPanihd/oIKuPAs+7lQuqrPphEWBtkBZlbo3fZ5o3q/S9yF0q2V
tTDtQSIlJ5g+dQZGH5uMr5y8F94NLpJuBjp/A8MPQaTnfgfUGHzXoCjsteYulG6DYJiep6EGa6mF
IVs59BDQV13mB0gjrjRW1q7gXIg4A9Gq32BLJwt138O31o8HSYjzDjdJV3R8ZBnMEyHCLp6AAriy
Mr+H+Ic00MXSwYCJQOCprHKyBmy+D+s2BsGohJbnB6gN9TlchDaY3I5zGx8TVNcWSMeLeIZC5pCs
JzhChONxG0hJv7Y8pnMOG5ua+1XgXRTeBqvGcTKwFOi6BJ5qAvauSwRPHa9N4QLxZDYx2I3F+lhz
q05xAYs21FI828curIctlG0wyNZHtrQVMBzTBxA2rdfUQxfVY5YRIjx81ceVw7sUrj1wwRR+p1/o
gnri/8fZmTU3jqNZ+69M1D17QIAEwYjpviApWZLXTC+Z6RtGLk6CO4iFIPnr56i6v2+6NLVMOKpu
nLZpiSKAdznveVrHAzbhrm89DCC8XQGIAiT2XTf9UqC4BFMIKxV7zoC1rY41I8LtpGnN8L6i0qVC
cahrC8iJTIpFS44zZ22ArZExD9n70slLiaK2rdvmEngON0q160XkC5VG7yvvXyoUEYXHTLHe7cKz
HZqPJwzfR8m7JPPhpUBRJXNkSouLz4AXZp2JpmzsAIR41yd7aYcWSQeDAze4HW1ClbM2bDIUmb69
7+IXGdLYCkGA07LAN8keOKQAM3lLRN4XqlzqEyvIh0kUMLsbIZbKxlZXd13C7Mv7XvvF5h15pVjI
Jwt8KlpNUbtVu3qN33ljLnKhWvtwRG/d7mA7Sh+Gfmm/cbIl74psAQa5CIQ21U9lx9yuwvRMkXop
cyze9zXvyaXCZsMYRFnPCKwSRb+Znj32kr5vvJpcCmwkgEnjqCK3Ax/rjHyi5a4sIaP784/099NE
cqmx6cJ2ou3IxJ6XXTw/SNfX/X7lYLHtI61wCv75n/n9mIhc6m3KmZVR2OBNxFQExUxj8BAX9z69
DQHR4jdZqJJlYi3H1atqqAuQjSD/GNcf73vpFyF02+Dwhp5R79SigBXsAdYyffmuXZKkFyF0qiJi
+zjWu7l1876XgmYwMN7etU2SS0ni2jPON+31zsqt24emfd5CEMrfdV8uBYmb7KNtRK1np4RM8r5b
mhyS1PfJ58mlInFI1sQmolS7oA903mxqyJha3+fcBOTXbx8YwJ47HTZcAXUzyXyL+y4XcK5/18FN
LsWILlxRctaV2DfNsD1tRC0vDQEi+n33/WITBkHahw5i5V2sQ8yjnE8nRcO/qhH+wUK9NPyKwhDl
6hW89ig4E8qD72M3PL3vhV+s0hbZaQl+RrKHz1fZgZoNmayVi/n8vstfrNOwG9m4EZ0C8t4PkDk2
C5c3POwG8b61Ki7WqjLCIeRT6R6cNFAB6akj7zu2yaX4C0Zck10pLt1HCFbPioXhfcpYcqn8Ap+h
LmUypfvtbH3U+hBUKCl89q6bfqn8agiQddsKYChcuA6DVg+Ev89NkFzKvkgM2Q/r+6jgkD80Q3AT
DfWH973q82H4b9XjGDZCUrMhKijAh+FVpDrMXUvfu+f3Xf9iiQ4qnJrOjck+GkMgn7fIRKfzqN5f
+Qmeg5b/nemSS8VVHbQqEr7k+14F5mDLee7vTEKqaoc51aQ8Vv0GXKndyv9Dcv0r2en3/ujF8k1W
Wg5zM3XIcRY/LHnY1R1Vu7bFquv2slzaLpvGHriabGATznYg6vSQHMdOcTAfkVg3gE93WzuvRwkC
afmVMQ/Z3UCgrW4z1qyb9xmCHDXdtDwU6nYGTDzkxyWIkqkFg7urgjojDMjuKgN1USEQGjk+uixO
p7H6qrTsXZhFLWDjwNG2sEwuViT0SVWs0+x13q6sWR5hIefnM6obiB9YZa/1YsBdTV3AI8CsYQ3f
HkLVcljf96hZgh2HuYLO4QWaZByeFe0R9TZJI372qsc/azdFc8GhO2eZwx1q83kG1/hqW90C6lJL
mBm+jijaJi5bdEjA7I0Fr+SXoY7a9HtfOYB+MMi5jbrP4PbVrJ/PMrqD2kByzQaYRpnc+9qEbZFg
cLLcbWjZ0F1Ay8WAtIsnLc1n7tcYcLh5i8l1KEBs3dex23rMVwE2eAAlYMgTrmZ+2xBXi4IAes5y
mfAJUZjowY3rYYCbgaHHpwH6zWaUVWFTJIdJjgrJUo14ZdOgk0xQnmBuZK6vyihB2Ii9BHztEz6t
UdaZFojsMjCrQapz/UBfJ9vzwq/bknx39bayvdJj3N5tGgacL3KiSXLHbMnYzVZK4aqi2zCjEu1T
70I4Imw8cd0tJjQEPi9V1wovriJbWrk9gasxorGejFt7WDlb/LdJ9PVY5eOMYvAxwQRS+hQuyWLW
vBsikMQqEZxtIDvXDT7AFMsG0RYcdBI3u92Kz3IcjzRGIY0eOaDfAK/yNt0DgTzkI198r5F6r2CW
niPL2VwTZ9qd19ij7vhYueZpWWg1CDwOI3X7hsVmycdKRhQusXLtClQhpPgiLBvG63QBGXMvY+IW
nXllUczPUhEnFBGUtYyxHBQ41oA5KjTfw2ClXa4Bfg5R1SYW3mob2sx2rjBuSVbDLbSWHCZrpAMg
vAswM6PnJFKPSdyHopCliZtvyH0EmOSQTI0zyKjxaO5aRyr+BHnW1O/BksSYUDqSMT5tcUDbm1D6
dvtRD93ooiLSwRjdTVi0cjcoudKj6sNm+iSDXhCK7a2teJwlfQT+L7G2Db9FgIqLFUTdtK+uvJ/n
+ER0HY2fG8/XOIdvPME0egWKcQpr55h330vrqxbs6akV32LGJ/UJ0+WbzNFdwtkFNf243kLHagR+
eQyi72Oj5+3YU7WuT+1GAN9VEivpexPhMT9ULd3ubEqqPaGTAOBeu4TviKiV/Di1ctkePGT0NEAn
Gr4Bojg7EfOj8XYYfrbo3Mjrhk9svRrHMxB+ommor92UJjRvIhbRL4LTKP0R+ra8wwh5cEIbafuO
AQLQgn1cFRUMggDrrDfhT2BIzNsB5kHsc5fWUQpqJiYGPySr7Ia7sCrr8OjH2q27YJLNckhXTfgV
APct+UR42ZYf5ZRWKlerDeCJ2JAUoNu0B2P+NG8m1reGbJYcmeKqewa4oxzvXZwmck9kOyaFXZoZ
e6ePhZZ76KdDfTulM//ewRNgyEvUl/y9XIjGViLHxe94PFpdFQTdqvm6bWBwvC8rpzDEECRz9SSF
SaNjr5TimS0Dzb9JmTYqrwbTWsCdh7AkYA9FDPDZrje2AGiUBIU1Aw2zodu8+sJsildQxKQKYWe4
4FXUQWV01iyBGXbD2ZIng6Hd1t5NHoNpu1hp/0rJ6jnwatUAX07gFPgtwqXqrcQSTvKmkxTs197H
46d1YjF484gbYHmWMQB666O3mDZ9WsGn02UmJ5ss2O835ccxayyOaZ+h4j2b721obfVxllt6DZaF
xqnQwrIm/djhUudPU1ng6+OUo925A7q+jzMMUg7xVZeGabub5zNOOqtCK7Zrv5gKhcYFeKn0QMoV
gSLG2aQ8GqDWgmzTdR088rjVtJARd0FhyBymRbJuW/Oiycaaw2w3n165fgzKYvK0XG8YCF4PJDRN
/YhiL13brO46m+5hHV/ZUwqadH+3oogi9lFb49CzZRlPkGNHcrnpK9K0+bjp0OaR0kmA4QVtSqBg
CR6j8KMlbY+JjCGy9qFeSEIPI/rGzR1447aesnmNQNGBuXg2eZ2Gx5Clxt7HZgqGr7ReRHfDO2bw
oA2y7+QP1okNj0MP3zazGytRz3u8s6XZxX0bmWfezrI8mapu2BETqby7dZoCvLXDntTxArwkVr5t
8EuGsbmRTXwwY11VkCBj2AUPioCZ0kk2dlUH1fQM0l4KqS/ZGQX0YTbbdaCPQ5CK09x36YugLaqD
sEmPy6colF3wE1L7x7Po9QArFbru7aqTR8g/l5+jmYgvwgAHYD43Q/tTYcrrpccYRnzg2J7DbAYC
eT2EfvjU6qgpYIdcf0RWA4+kjQQAEnZ665M8BXLbFj0B9OBuVsucK4Ng7aGlaBvuKxvQAmzZAmTw
8gNPhtnfdhtdo6KuGxM/9ukkgr0cA5XLZaQZiAwEj0Hvu5y4eDOvuqFIy0QDI5XcIhe8bSzmPh9k
BDfFAjKn8hqAdHq7VV1V1IidUFugLfi0DYjyn1utK5v3GCBab2AJyL5KsGyzqOG3sm/JcTYmYFeY
s1XsOEGBdUgTET1uYQ8zGAkKMH8iIdZiltJgxvPQxTmlOPdJ2tRDgV3HTHdb4MRuFumQO1LeqCbo
n+HZO98nDlt8EXc9K+pp/L4ROWVrX9av4JM0N5Ff4XbuDernh5brNULEYZdxLYiOmf00hRXGRxFo
bTHsCy0cB+HV1+I5yEYfRE8UvBVa1F6Fw3cxM+z3ASakrlVjICpvIBqurlNml/kn9DXA8Kbosm4F
CegcX4sELO8fydD7fTVbSJczCYP+ezFZLvNpCaT6IDtshq9s7MtMm0Axmfft6uCoUlZRN2atTlR1
2mhoAT4G/c5decP7W98jGPw52OSB2Q1456EJqx63SmI0vUuDqXygSpXLHsLIYfgIzZptQFFX/EaS
upyv+mld17sELgiq0Asa88cIVjlz1jvqacaWaZKf3aAr8lpLNt83jE4PSutNZh4W7ECrl8O28O9j
WE/howWQMfjM0AoLPkUcOylsm6yNMUUbdTxe86TWM80rBQLtSdabzqfJJehOcefKPNnieS+sa5or
JCebuvXQxDykOGwTnc2+h9QKTHaa9kO+JiAm6hKyPOzfLgsaV0J+LF0OcnKyW3haH9e+zks/fOlB
FMsASfdHDx1dMw6foMZb85WNUU5l1HKYm3jgEvSYdji+MNAlmpLApM2tRdVFCpG9UUABzml4Uw82
WAupJTnEHvrbtURTNBq43YWY+wXKW09ZzWIYMGg+PCPqfeVtfO9CgBlCiyUarWcldk8XxJ/8c1Wn
tzNL83EKsTLCkFzJtpuHfGsatBoCEj2GvZ+OYIwBRx82HbtqI5XmDoOED4Z04hQ0yaBzUo13yDPs
fEW7JOYzPjPST3dKThLj6yGsYPcqbbrxlvXKBzgr4FRwnfKKFc0IpPU+Dutovg8HomHojMZ9+hSJ
wYOj3QFf9DBRyT4LA/ROYaIStSVRB5bfrYMqkz3Rjaf3aGiy4aOxfLuPo64Lr1Q3jsGSmXP5Yoiw
42ImAhpIcTWHCrnJNlTpdYktUy25iKLqYYWyKsgXjtX7ERTwCQP3mKumPodNZtnmSRrW6r41qGHi
5lXdtGMr5ra7PWZxw50o2TAUmpRU5WEtu/A2cupMCubmHFwLSHclcOJijmnRu4mEDhfBzDjY5smu
ER2subKtxwDik8IoL3upDB9v9OAQ1ueyaoI8bGA9iEdXLHOWeI5Ngjp4VBwq7hWCymQhyAUri04u
fAK0B6eIRYE91ngx5IMbsTBzGvOpaFfphqt2wXnyJSbaz3uatF0IHpeGuV4Y1UwUa9LJ7+kcA4/N
wm3vhFs+D0MpKVKeuGzMnYNaDzueRkhfn1itPHr/5Xov1jN4d9MbuzZCtGQnQB9aEL4h1C30FrH4
xXdzUB1bDlz9k+vKcP44aBfmaORM9HXtSj/n8VIHhWrlc7o4UL9V8La2mLMa0ZfN9NLIg7QKBikR
5voR7LF822yqsgQJ+QTZbwuMNqEH2lJ/tYwu3fk+YdctS9NPHQKqHLj1bxWMrO9DlLQeZEh5BUyB
fYz9fBpHnAwn4av1R6ia8GUaYiEPtJYYL9gas6W3U0D1A/HwH4b9fXwL51CXCb7CjcSR7Qphy/RS
oeSkH+ZAQWBulyR3ASQXZRC/CDGYbB3FLXpW8BgAc5fpzJDqGlvcfFy1oM/Y3atdSxveZn2/WGhv
ADuhsQ/yyoMAUbRYOrg/zmPPKOtD7ZJqhwcD0C1eraeNix9CVPZDRKPoxEmLB451Oq8J/9DFun8O
t265F1w1HyqiDIRUrmvbKVtInXqTVcjf1v0KHiIQ9jOtXni4qJNtVpEWzTDxvN/ctuwH3cSnFYLc
6NkHInmsOs8AGqB2SIJD2SczEPcl1oqA8cMqyY/alqt9jmPO12yu+0VAnBzOfi3qs8PFsVuXDUZA
QoerAit6mgyesqVmY1NUfA6D0xxGmOLGxL4nJy3DMr0zwWLsfoZzBXnZeEd5nq7RbK9dpOLqFblY
PwGaQQN6ULWqo5tmmTvgi6thxtYaKi1emOsUuZ+YY2oHr6B1gMmG4fIIgn3afQmwMgEyi9c6rgti
GmkzF9dIrlLrkjrXHaJun5UsYKzL1nh19fdFxGy6mZdx3r4BVeYR4EsrYpzeHRZyrLIGQ2rNDr5Q
Jb3SoqubD0uIatZuHCLW722Cja9Ajl4lx+ksKN1NSU/ZPQa5mvgainAWFmG6xOkxxKje8rPGKdrf
O2OFIvmaVrM8mckwwjNYzQjEf1tDu/UDij0JRV0HIuTt2pjOYCeSQ4IYSvVY+o8tyi/+Sxu36TEa
IdFgpvfJl9CwNnjt0V9G4WcZY2A90VaROZ4ORP5Z6eYWBBjtlmLuKy0+cbhU2BfhJRGfjZlS2hRx
MgUIVsohDuZH7rdmqbKA0oQhyil1n6cl6+id2cSy/oxgYNH90DUmKHeiARvz49rJJYWFRjzqB1DL
43bZDTP8iq/SOqDjA8f6xB5MmD4HCMAjJSh/ywGOEYeGEekPrJUt6Yto04ses45zXgFsMCKjRvrS
TPmKIBWBNeIe6z80FiGiv0rbqtUvnQnGeT82gU2PxqQuxie2pV4XE+2W+bVNY8yTctmm5tX6dpr3
qiJ9kKetC6/rqSp5PkEHYG/WpokqfCRJjfFWg75RrtU8IcOaOIyGXtwWpQLeE1N5M1Z0uvLlIj5O
jK7WZDbeNnW/dl2XaQBoMwwiVo6BOieacb96gfClArPXHTdmUHKQqUsyYz3i58w6682HJPSJ/DkD
1iN2W0uILLiHndeYVQbUlMPG+/jbCvRj3WRsDNLyBMB4xKPcdFsTILlaSXC1bHiCrxIah8nJ4mRp
vqZbLYt1gPHJ/UiN3tXBtDloeoIyOCJZYzYnqIxjVxR2KnMYhrFnNlsoKmcvK3VM5fl4wt2yIfyK
x7HOcQaq/iVGU4rsGykHW6ggrv1uXjCagzJGgJnOLZFhfScaT1ACqtf2DpMN7tiVNR+wIkt3GglK
d7cprSw9It7uXkUjR383tN6c7JQMnSzEui55HGPjQHGxKl9h5IJkpOqxm9aNbm+tJSmGI+Cs449d
ImSuthWkHcwzkUOdaNbdTpaZ7laXzlw7pcbmK9WLaHejaPUTyihs1wcMURheDxfHdUsinXdL5F9i
2Ou8aVjBk0zCUKbGQ4xAJ+t80u8ZOOoun5CrjrlAq34GMFEs6Fdg3zQIR/WSdw41kBz2S+mSY4Zr
rbJQ4uGd1pZ2uYL0C6JzOObQ2zEdLAqGNtjS/pT4OZafFz9P280W4bB7hnHNSG96Xrva5JbNqr4e
BYRhMAVcloLwZnSAoUf3FGDLYh6TpYElRwke9ICgIvkQSoZyTGmQ52ccQMTT1pTBAsHs1G1FiyY6
ooTSYizuezkANnOkLUqIWQnbE/E2WpTVcJQhcQGwcSFQPG0W29ttINLRPqLdRvWNh5EB4l4PCOpd
5ODTlAuhlb/v0Q39Fm3IbF+HKrbykxwrTMu1VqkOQsA+euppiuwGSGAkAS0gKagBAaiIvW9Wn2SN
qgdqzGbfGreGGfaIpayzDbXouGgTLmV3vfoEhZMMA2bhqzZqYPmI0sp8v6pq8x+ImoLksy+nwd27
uU7rk5ApUppd78q2Ps6VXEKJ/ZbGP1uPmPa1XSvfz7stVbDJbsdpe0bnoIdUakaJqV+yBUe8PiyN
8VjZdHqhTLI9mjzhNdwVcJCIGB7n2eC5S56xHny3S6WVSFpEOCw3Xrih/eJ7VGMy5LAuug0Dyoc3
1aRpW7RjqelTQLd+vluJaOa7cgTi7YNASZX+Wkhyd8owNvyMB5MmhyWsOpJHEZyyb3CQVTisqyWm
vih5sgiVA5IF3W++hdCqPc6wNSInDosmco0HK2lPjrNIgdlHluE2VSiwZlwxD6NzJfUbiVkt7+hW
DpD/laQdDnCcD+gDBh4TPubAN20ejZthVXtAYL3eQ8+k+hztkNh9G3xvApANNyuOQYcSyGfS9RMS
CI7IsQh1qhrkLohn+zuHwl+bYzDCGpfBzSek14TTGFF7bIPhUEMgMX/zdE0N3hUv7ZWvauELHSvV
7jrGxFRQoGRsm026X+UegVSHjCCC/xhUk92Z6wXM2Vg0sk6XU2nRa8wx4FGlcQELBWJgiF72aESj
hzlWJz4vbMPWbFV0wD45os0+4QjLUEAN2wyTnltTTP3gun20uHB6S+q47QKESGFkGWCvsMH5qdq+
wyBWi9aWNfnc4ziM8qDT6RWniq7LsQ0FEy9OA8Fyc37mFoU3XkdNlDfhwsb7OKm75VOAd5MGmUSy
N7r92YYa8f0stjm6c+fU5LoMxnbBGQOh65Y1a1lV92sfGsRk2jFOZvSUUGdKcjRJYm8zYvp0+F6v
2LKh4FqTnrxpOwfT3sFdAnEhljlyf2BmRn0y6ejEfSybucKJKJrtRyvRRnhtGj+2+6iKhgB58KTY
AIgy1/WHCFENjgawCqN4r7C1T29SRbEXmQ1T2Cz7JHLiKURNrQa3BYV7+y2FD2v7ogI3Bg9jhU7N
hzltJgMzgFV0NE/mCYbEmHdTujvKHg0rPCSRYnudIL7jOwAQ3XSN0b0q9vmG5s/Yw15NJ3VSkJhb
ce0VWkA3CCIEv2ldFJnHoWtafUoq5sdj4AA5f2WEID3nw8IxjTP2gcu6hPrgZiQw7/kQOOPqz8EG
oGCeIgAYdqvrhb6rjcWESh+TZH7aOgjXckEMujM16wZ4w+gqsN8FN6p8YqgN5XQAmKCZt1Owgbut
CwZjv+7oVcXWDGFGs+Vhslh3WMchZQeN8ri/6lq+kZdQ2jg+1S1aeLkiPTr3OwwCE43cbkCFHnV7
s8TBftKUupzxvgkyrLlbrsy5FDXEcJ7YE1hDjdO+DkI0aviA3syadWCjiWydFhUXWiZxdLCLS7eD
ipaADPBio96lWcsqQM6QfIXNTRxqY15iAzv0t6SKXH9DUNRO9l0sXfroPXoqRVehvIexQijJHuph
6Ph1WXVD++gFbsz1SkVrTsSBhYNCBaTlQJGvW/zQuKSvTkuj0/YZ8SyqSKgY8rWeUFEQPUrNEczV
apI7LGYV5LDV4Ksq0MBLRLpvobo9ew8nX+AWSkyYpykcIPtdjx6Occek9xo31iaN0g+Lxk1DsxNP
AmjkNEnXR4bbjqmoNJbt9oy2BwpbM1byPt225Aa5Ag+uaVCigphxAts5eu6/CXpFGs7VVdskU3yz
dSNGpkO6jvaLr12K0l3r4Mqxt6A0rzILPWqwaE5SqKXIZMQMdzvdm9d+jgR9GOGXYOj+7NEaInVb
YlDZhd7SucnT3vu2WHt9RsFZw+9iXUbDMcIIrj9Mg3KsqOZVDTfUwGAmW8qWhMdoUzG7CUwYBnu0
FW1ddKJKEVeryShUxlhfs69LAvD7dblVzfIRBeXIolIuS739YEPMqm+qHUl3JAzTiUdS+3W6xaC/
tk8dXKTl8zjE0XITRoFZf65T3KibenZ9sttcLFD7SNGeztCjc2iH1MZAnzfZ6NaR3vjcrmB9HjVe
QlO4jdI2h5ydo80dRWf55Cz2KZSrd90MsPgz8W1lbrXdwuGUgFSHiAAV7xLjCaldAXM3SdR8Q9Ek
QOUpFoEyqA4iBMvNgOe836GP1KLQgC30nMf4cySSBnpm+RoEocYyEZPGhIOKz/cuVUjTqwxF2/Te
JHMXwCGgTuof7nwy/kgc6mwY/46r4zSmCEIIdrrukWlNrcujCpV7nbkuggeDZ0A7JSiFkoLROIAg
hlVTeUdlYv0e+yfcC+duqOc32yxquRm3pI8/IQrg0ZI1U+NOK2qRyyeR9Gq+x3FdsYNBnJL1MJCZ
MuB7qqUYGGrzOGzRcnxAVJwmJyMxG3CHrkaPEXUACzak7lOLrDwGajKK7VfngklkGAWiHuVM1aJg
oSf5EcKGsCrmGUj3jw20iDgQQcWA22I6izJ9SRRJISQeCDpQqHCVehptVmNCL8pGgc4/y9Gt1u4N
iXKFchgSUmK/Ihvb6iDjFtqHJouxvdotq7oR8xkZbOWVr/YLBjqB8xmWiMsvmIlGUTpzHtiZ6apH
rlE3uZ/g+O1PSISXOCw0kxBfFO/TuFzIrfgaDf04mG5H0s9N9MTndymYyaVVTtyxeTHIzXes/iiQ
89Tx+0ZPyKVRzggvubSsk2SPU4ogVU1ncmuwWf4Vlv0PjJ7IJa8NCTe1UHIh7g6wCCY51va698EI
hzYDVQvKYXMDO/0knejDYlAgyoHBDUiOqixyjj//WM4Kxt9R6Vy66lQLamx1oJP9CApoV9SYHLiF
6G7KES6hY4dum/iLCf0/ECHxCw2lnsxqIsb4HoP0U/Jo17F0haoQZmLqGpkYKuAy6BAULuvwF9PF
fyBOvPSxaqCrwmZO4z0XYFlY2LXsJlS0/uIN/dHVL1RbCiQ8k8g0huKi/9bq8MULVb5PtHlp64Mo
eepVVcZ7tLkQr+v1WLuOvfPiF8osG4Z2GB2P96h07SB4RHk1RH3jzx+oP7orF+u8XNDDiNOa7ysS
GBypc4m8G4fv+65+oamkrWJQ1eC+IFODp61NQWfcxsc/v/gfPKGXlj5co1GjlgaPi0xS+sMMde9z
wlcKHo+gvcqUg4r5gEmSWL0La0cu7X2kqHwCr5N4D4xo/CmatLlrQlRn/vwN/TqF9zur+9LcJ2lW
xue1iva9SCXqXOmwepRw8d/bGlr+EiHwxb8MUTjwq1o1T81WP4V40uJDaWonkSpUcgeq4Y9lZlLR
zCaIiP756v7zN0gV84//wtffR7XqupL24st/PI09/v+v8+/8/5/57W/84+ptvPvav5nLH/rN7+C6
//q7xVf79Tdf7BAW2/WDe9PrxzfjOvvr9au38fyT/9dv/sfbr1d5WtXb33/5jpquPV8NjlrDL//6
1vHH33+h59nT//z36//rm+c38PdfHt2Pr//759++Gvv3X5j4WyxCRKYRpkJ4kp5PHf92/g4N/ybC
OIWMNWU84cn5WRnACZX4Fv0bhYCIEppQQZPwbD1jRnf+Vvo35EhC4DoRjEwEhxne/3tdD/98Qv75
UeA+/Ovrf4ffxL8OHv7Pk5QwyiKWcHilhPiDnF0OIERiQiZu+Wd07hx/kmjyIauH8qMh+kYMfZW8
VcTrRhZ2ODdcXyPrA7rCgGTo18PK6pDkehvLPSdL2ipk9FC5yryLUtSJr1Dp7dDuVYxZeoeeNZQZ
+7IWTmaNjJuoy/uYU3No+wn4+rH2zQDLC8tNc4uGWsULUy6M3qEGznFpF9QDhr3QER+Tdo/BdEzu
V+Aw8W9VKZu13YtxHdAHQXE3bpMDurNsLiaDGiZK3uy/2TuP5bqRbF2/y5mjAplAwkyxHa02JYqi
pAlClIH3Hk9/P0h9ukhI1A5ydAcnOqIjqosNbABpVv7rNyHnXPyrTQiPM4SWyC1dPFSdAnLxRo8l
MDsmElMa1JyTxwWk0ziVXCSWFnTpjo4Np806oBnDOWD5lhdaVSr1LaYhpl+TIqS6Pf36SJQYFABh
7W3ZwA8Ss4Nkp+pGKFJFDl3fK2Lc12HMwevZ2AXtZxR3Sm/BtMr2GhLrXHmO4qSQe1mDJ+UPg8N4
QTddZSFu10ZgVw8xi1b1xgqCos49RUuF1vRUJ8qrxrSnAswFjtdeVjklFsvm6DjnbRM7yQ9Y2rnM
vUjiL3kJhNElO20AQ/TQnSe95xiiuPcFBlws8loPRTefW28MdDCVOk2rG1ifjgWlyexu+Vyqu2vA
HoxLGhtJMnlx3hnXY+Z00bZK5rzySMf2LzHDaegBdCCh+wQQkZ8n07m3vQLaGglGeS6/KSAAAFyn
rtNdwgAutylpw6HX9hhfXWT4sBW7UPCHAS1le1P5C+3UnuKIczkH6+5CWYN+v6QhOBBZJP/PCPv2
1thHcHHeFkTntl49uKSC5YWVwMbRW4eXmQ/UJR5EEB5YVBNPaff57N6LFJnilhOGXe7InesVlGVN
Ko4LC5MB484Rdq6XpX4Aq6gwU7riLKRgPBwHIhVv0DdBtklwI/82+EY4wOXLieA773FhN74EdEmM
j3qJPtz2+korA86ns9nL87xooH0d+mTwhy2YP9SfDsJcgaNjachtR3TKMXfHyt/VM9599L8DftQc
FaC/hQlx1QN+o7k5ZW454UGuKemNYRzedEI138yuhv85x87UeoHr+ClMi1KnYYGREwEPQR/cMGPH
D4xaXuOgN2Q9RFOsFEbUQ3usoUDU9Fgl/zLu/dpFXzg1KCFoGH5yjaGC5tVJ/zBoPYT9IK7bz3lm
6be2P5ufZ32wP5RgitBFRiO/wpqxEGeOnQbDVReGS7+mlJHjNUp3hy3iy9FkhsQMthSuJHRpAuct
muaInLcVIqfowm6hcnrOYBXnpgK181p97N85mVt/TFWJR305hQOMUHviV+eg0wCYodV/qkyWGA/u
UzqclToRI1f1rM17e1Cp83mEVFsQHWca/nhsdem0G1nS4xs8OWRV6KWj0+QXrRVZ3Z6lalqIGoBO
twW1RHqdB20xQRici4wWF301CFLSis2485ICx9UGH3phz/dt4mrhO/pplOkbDddy2guThCFNztlo
VuZ1YDBNhdfI2q+2hi+raNODRQQH6TahDXDf08Pqt+agi/p85HVk26EvjAjnG3gZl1qgme057Imq
uZ660NHgrfahfTFQGgDwDm411hvNLnRro0nwr3nTOn1u8HhWXwRfCeYM+8+j69MoVIPflRsATKHd
504fyyncpmVNDqMnORPTIQ9NuxQPrrScOTnPYy2QFHGBUevxmTvEVnA36406RkFW08cLbBrkHEfT
q6AJTOMgLWyBIKV0o25lH2XVs5DRAckNMnxCMdMqv7UC9gnHvMQew583NHfaewIsEu1qsUvv3uWR
JdBthFAtYDMWMkR22Rs1G1KaZ9vRiMaKlp4L3cAO287dp4Ehw52EF2y8C7JGtzeO67dvHYGx86bu
/C71ZKbF48GdSvCRKh6yN35fSWebm7r84iB2qfeZjxmxJ/UQyYUyraWfOnNAD9xlSOqRKuTGtRsO
XM1g5em1qrAlAvS24GlrlZFkmyRMkzc9PBI200a1UedZrpLHtkn96VBBnR8OzRT6N34RhRB+3WKY
zguz1gtK17b63oCYfbTyeZ72rhvb11jTl9cBe9MyNHT9IsNhn7Z+BCfvbE78mcb70Mz6eWQ17J4F
+67c+oJFZW9rhRXsQ8yG02ATlz2QP5nG/RetyMpvgUtP75okvsraozsvcZmIXavZSB1KlIfgYGDI
BA3GNtI39YthgpC9jQo2ABhxWbOALIaW00oA6QG6hrEcwfd2IBA4dkBz2MCCzXNtNXx2lCA2eKzd
MN37eVm7SDNskLSwTwN9EzpllGzQniQXZNGA7kAkrTJPMVzPktZtoO3Fpfo8lmEA2JQmNlwBx6br
sBkLrZ7P9CZt53dW1YSwIgzDOPRdZBUXDCjgmcodrXlT14N16+hVGdHe18NvKGErbIy7drqQqZ87
2xK5QrE3yrKv33TANxeB4b9Lq7ngkvAy37jAPBNS7in/knVN+X7QOGXvxh7ILvEsGeXGNZgXYywK
cjHdTVaohduyiXz4IY2UR7rN8GeaKhbxkai9uTiHjMTKT/ERvmUlMT4ZBbGtZ6apou+Kr8wLzWD8
fexbaXZ3uUNbBps8SHSbWnNDeeH0OC8ecoD/6gyiE43pxM1YFm2zUmLXWsBb2ttRlUYLxV9YULqA
mQC1B92dr/06kg9hNQa3lYEHiKeFQv/qj6GfbaK069htigrlPa7/9jsJ5JV4/lDby8YX1u+tQejf
aEd0vVeHgc13RSEB23yhTSFIyOKN06Sy9UI7t78kI0G0dEND+oauYxiXegu3wZuAYXsPc6Bk2Elb
l+cq40V4Vm5G4PSw4q7DQNANqOtSv6vzFtKvXbgUFUFM63KrIfmJPDzIp4AOc7MwDjBLyugIzdVD
Vgd26/n05r+4omgvLDCxe63Pi3eLS6Lc2VMCrzcti/46KpSte1FPH9az1AyTOWrbqt3m7LDnTaxn
P3ra6FeN3fo/mrHXP3aUfuVh6rEWtVIdNnAdwZoD4gtqed6SRvp9wLNMeKOq/A/gwc2PULmFf1/V
sZGws5XZuCP3K5SfQKqy/n1hWYmN4gV+mn2QEH504js5K5yCDZ5CRcsRwDY4orgQYSTROXIFH7h9
pSKNh4IbL2n9uE6ZprtC6M3byE7QP+EnW4sT5/3f7mnCeVQu2Z6u6eqkgj1V4ElOTL3TRLZniyS7
NI3SOcwArTvc6ecddMtTFkWcsh7BYTwj96NhJgy53BDzyKf3U9oYsykIyyum4K3FfrvhHeNNEc/u
jibTsG0XOpnscndnUCO+SDH68+62q1uGYhRTR6+NNuYEr/JQJFTPhaXvyJFuAezzb4/OnH86y/32
iK4N/ZKDJsij4tD59BHjtszDkcXc03qT5IPJqkzWYF3ugqQvvrzmXpawLd2UhrvWZkJ2a4I6KiwP
FyLsnwItu6/Qilx1ddydcuH4aWn05Ihq0uvkRg5nXkOZa08LTVQDPD0UJxwT0yU9KKduzfT5rK4q
uOxtOuzKxVWgGuPqAhKh8wANz9qFRkXBWQasC4Nj3o9j1X4p0xxaoFbWL7PMXL4wvxH/MgvFDIf2
tbViHwRGgRWk5dFqK3bQI9IzU4v/4xH2ImTlOvqKTK340a5xkydQy7H8nt+29ffv7fWXcv2X/z8i
LCAczwMs3nfsb58AMvz5f/CVfxymtQnzgHw7C6M+cMtf+Ir+z8/v4bpMPVeZylnsf/4DsAj5jwGE
sjTR8VxQtsWa1/wCWKx/pME64Tqm5ej06xFMvwBgMX5aiT0avcstTDYpxdzXdcdYG2wg06EfR2ky
lCFE3kOvaofOpjAqkVNuSWvfQF8lfzCcK1iuYgD+2fX+UHwftDkVnCia8auZiQFq29BMBHIhoezg
vPoJJQPESX9Dly1Pt0NOOtemmiupdjVkYzjemRi1rcwd8b4dlfUmNGoNvhBcNI7bqVPJy3qsLbhC
XZfk18lgziZbeQGXWB+45NmM4A96ypBWMKBUOhSXhSoiOPF4G9ARbiIZ3hAaSp582dIBQ4UaJPrG
1ijZNqiRw3sZBrQBGmo/56IZhtH1yrqhPhzaGpKUVvb7EfZpuh0R1FBfjuZ0OQZNj+KWk1PCCTeK
fkAZjN91sZqsHZcwG3hyslPwSiA+7ylQqvcY8UN3rszav/PDJgKtUKMrvCpVJmhDUze3bAn0uyf6
i6lnlo3me6oshi8RjUvpVb6ojd2o6zlsxHlOkaeYjfjBjK+xF0KUamzVHKfVAbWjWexGTjkhr6Ab
HdyE6edshPId2pq+irs9reHqwU0khU+eNHKC2DTF6UYru/JDW8GKO8B10UvwsT5A2jb3xZvclDGI
G51ztdXMXoMzMzg5rI108qedhCwgDxJbn2hvaKaw9+7o25/jqhuuo1h233s9l+mlquOqPaKrwUx+
lMiV+Qwqnc7dqrfbs67PunYPy6iGxObrOu1Ex4TUF3ehPW0FIYPWIXc6/8cEk00eRt7oRyruVr2N
+jD7XCg1AJnRSkffWuqw4O6GsUHt3cS2ER0IXY6DDW3eNtknUePHm6yPlgOf2Wc3arT9fIeVX/yJ
wY4sBW85dNZd2A8oRpvW+FxMpf0Fj1uhYFka1Q3Hi173ZEtWFYcfB5UIp9Ago8/MORpP5d66cnpV
pltELkGLgBNkwvMdyK1E4iJ53DQayifP6OivHoPMp8Vt2Puc7hd8PVk5X3WgyzsVD91t13M63E9O
wh5RZEmHOn0cnW9x35j30HPQ2Uoa5XRTgBMedNFpb5CRwXJxu2BED973eEm7vcg/9rM0PiYVtE0v
JVNPv9YwIj5rReT/IMc4vDQ5ynzLq0m+a5Ujv7S44aDJREHwADHL+BFxqv4ku766aKLavCMtJv+k
I6aozgxoQ9BEKaWnPUd6Ge9qNx8vyPvUpmBDhZUhdNGDydm2HKwZl8zHAcSoiD7ZBVqwPSpxUq0g
5YXlYgG+mNP3PeZt2pAReWXDv1i4jCgoOb44pE8jAO/6jUDZgdTPJR/LRtgBdKEMG3aASG+iOgdW
HQwj4wgjrPChoBn00XCi9m5gabmFxBJl2yrk4MhXmbrv1s9P3YqqeRPQu7vh6+YMHdGeZ2FZP0Ce
b1Guj2b9oMUVD7VQsDnKNgbhK/VALg4nBlt9D6DU5mh8CiZ4WI5EnSZ9JD7D6GovW0kPfxsmZrOc
FwNE67AvbDgtQiXRZrC77n2EkN/nQIXzyFWOnxpoUzX37lbEsQUeEi6cSVjbLZqNdjSyeT+yLKS7
DqYmMhX6glF0A1/DOJCRnBwbHfYoCYzNVO2HsKkfKF6AqDRVNuZWK+BG0RQNsmtMBUzrqoGm6dWo
Ls0NkICI36FoLsReTYI8JqsIte7cqGZWx6wohbEjyFhWKBhSOGk7s4Eku0Wq5aDqlnGy8wNh3WWi
LFx+Fq2l6s7hPKxvIfGE51oUheN11fRueCgjxwkPjP9a3JeaFNPXyXXkJ4oivdzJlNXtzDXN4sYt
SlgXiZM1NsQ1HKcXgKI7hiUUd5gg6DbYFDSoTrkmKwOrhb79EgS6zHezqgyYrYOPApP9O9R3oJvl
XQSG9DnwY/+DTC3/hqHOZPGlyH4MiJ7fsOViJjmPvS2uZNirX423/yuR/kdaVPTP10ifvmffn9ZI
y9//KpKU+Q+GAQ7FqcOJi8bRf5tQ5s8mFOb8EC2oT+zl1PC/NRJ/9J+aiHJJ8K9t1xW0pFABvqQk
ktbS1H1UEsGU5BjmCIdrupTL65KobPtRwfbkMAYWqh2MOMQ4Zk7MMII/0KLe8NJ0BIjzgqrRoivM
wjJ1UHY2H+0Z1Pjc4pSOQsaUxKyT3lV1XoSchL6BzKTY2lmefZpAJugVsG7eAxvan5wimcFb/aS4
dwwNfm43DDndmrgqILpvuqBonc+sy8U8Y6fqmNDG6lrlVbB1Exo790mIycqdsAJIm6yIoQEluKlj
7UeSdvjrbsw+FIbt6WMYYSqSaLEUFzjvyAZMMBCag5ysLJIrx487Y4/wIbxq9U5D+TswcbZzqsth
z44fg2wZs9PcKB0exXkwhSFTbJprNV2UE9vbF2eBvjdOSIYMrR47cpa8FI3NuGZnlZspWSjbB5DL
wb8KO9QlzFDiPSeoW536Qmfa0d8ToqNGfUODjOBJuiWRlmN4UMdF9iGHBdx/nsZmrO/qBI3VpqzH
jEYJuapZ7LkhYqyt6xahkdGDsYzpDTYaMnxLyIL7eYT8VZ77iH7C65HTobUoNy0DYNBQJDSoPeSY
hOTbmIuJgJ4XpnzmIXOiCkZyUGbBvkbGKrNuWwwOIyP1YBsG2S1Usdic+DA2CahUL3Ke/bL/oYNa
YOHrQl+V5lbgTBHeaYOfWUS1o1HCZCAwUDr3Xq9Y09urtCoS/qnIKz/5Kvu0H89UGefIq7K2NbOz
2CJI9keFplLeBmZAXht6h3CjCIe88/Wy/ZLbpP2pMNXROufYH3i6H6eXFcKE+BwPjzq7tsMB7Vac
2+oj6RS1cRa4s1VeQOIWwVmD2txHg28mm7lz07cDnunb1nSrt2XXxalnQRgKPWBj8RYpVXveyn7Y
4WrS3clycD+2elY+xFZ8lHVp3+toIEG9E8N8Wxh19lU6gVNtTKODrir1rv5oYJ1eH0e6rB9LfdRv
KV3oYfWl+2kOZHAdBNLOt6oUCrUvMFTt0RzfD9gSQGKbaU0VEE2jFNTanFT7eVBj+TYNB/MzdXE8
LhLdFgFJFwVbkc7G3hkwN2qpKjbs8dFlkuvavoHaRIh4fu7jMOHlDUEAzmhg+5GpH7NZFzt03GoL
Nv2epM9m53TSurLamEuYsn4XOPm7vsHph70KaX4Z15fTVEgEYr65YXIkO0QUXXLbZE1RILlXce9h
9lGS5pnEmbWDL6tbl3aRotdOWj9OLoC5bPcyioRrbJ16aJ197/pN8oaQJ6wJDKsMs4+Mg3j4JoGu
3A1MS19/g7dSWkFRDjTrUxA3uC7E04jqrSuQeizHNj/f5nOaaW/m0W/mjQZhwoYi2QJByHagcYRF
TfgjMSw0wJpvle96q3dvRhRXD45IWtsLF7OhjTNSSHOlqLhzNbjFhxiNPT8CZjmDCXV1vqsxidB3
koZ9uS0mep03OJaE7aaIBfR4nU354yD6Ot8JjpecfcjBnZjlcWLvQ7OIQKebENp2Yg5FfKaVcyB2
qQVRcZ/hKWRg2IRVTX+P+YozHhbQSKLipANzVZVOodP4rBs6wrSlrPS7PeQyvjHLqizJLCjqWj+b
q3qab12SlxGAVQjELsFmEcFvGxryFOR9776Mk2TTNoXyLlwAF9Oly7b2NgvlKBOFsYBXx622WBPH
erEty7r9+mgn/QO09pT79J/7AAk4gNBADGv3SjWIcbYNmE8I+auHMhymB1GHpzhQT2lKv+6iELqB
EYCoYaT0FMCDd9Cn1oBHCaJ248zI4mjv4r73rqFr7VVlQkPPZ1L8/dFWZMVfd7UAfgXbu5A/S4PH
XmgpcgiHL+TT+uLU2WqjUXoZeoudac/xrjPj6CB1Q6N1VLnVTi9KNJ70Tu0Pf/8dT/1Hf/0MHDQs
kGiHpXFNkHPTwo6NRiG7yQOa+XFwxVYbAEZP9fnf7/T7x5S6MH9C3TY4zzr2wWHdjAriqOlI5u57
NftiPzeTOGG5+fvzoCkmslxCsFGUXWBPj19rbmfoFJrCp7nHfGhc2WzDIPevphamwYsfSCnDsU3e
HL0yd4Xfz5OCCoCvOo1yv7h0JvEtHGSw//tN/vA8FsMDFyrgLPTSC6D/yDIPmwi9DZ3Y9SrNp/gJ
TN/ftL7T3nD+bl+KpoJKWxI7SGa2ZVMnLp/w0c1imnU9DVXXo2D4qOk9URcBErOXPxF1qDCXMeBa
P2HnRzcpOb1okTmgqjQQTXp617XJZQIHhLoKJ5h++/fb/WHYWXQ7dKEccEmCRJ8+kzWBbjMJEYNY
TbeXdevufBC+3d/v8ltfhYIaCyIMehY2l7GOQrJRuQ5mvpj1ANV5TR8ml4ilWSC1HnVorn978e04
FljYdAklOYRyZHj8oewWi/yysWwvjbXofqxM41JLXYDFzi3eGNNknoj7+X2JBMrVDV0Jl9VYrl8i
DKIY6cdE28gNoYe0wRcpdTQlvXgzWdChZJ+duOPv4547CoPWDXQ8w1jT0YMoMKI+5470xor9bFej
xxbhbmo9OZUE98eHWxYNg04cssvVqFdm3vRpPNpYgYzjPkmGYW8p2b23nbrYB6Chd3YzGKeCHv70
gAx+ZoGguWKuUxNqmv+sIJBwHIA3Qq2iZifLpALKTJvD30fL71MAFS6rO/+tGyYfcjVasO8CLZgg
EPdBdxlp9lJnNqeCmtZTYCkKDAtPX1ymLWbCeuVtnSYZ7cWsJ+1DeNyJdnBFlu9Af/tjprRTwS1/
vN+vBhXzgAX46VPFSLMmJ6582AwxLjRmnRy6yJw+4kMEqx/SQnbiNf4+TqgNDERZsEY5y6+TdKJu
1nrbglUBbA7JKKcl5SGMSd6bchwuahcvqw3dv+GUAfkf78uqQheDsgvW6NMHxT9J1FOXsAUMiI3T
chKbnBjKt3mt2q+T0PtbpA4v839e6gLYQ8q0hcsGR3tt1bg1I3eytcZ1vRaPInrRqW48yKE6lbHw
+yyQlmvo9GbZC1g9V8+WUnsJZWLMY2mhca6m4BtrEIkzoO0ndus/3olPAuDCzZx1N7OHWDtVNb4R
hS6aTxynazSrc2OeqV5gJ/r3Gff72KQ2BggRTAQqHmP1WKMV1J2wGm7mp/gQzZC+GvvrEBjNAQjj
RXlUy6cyLalTJZhkpitAnqfjI4bP6s8aRMQON7aNPvrFVlOFe+KRfi5Ij9GjX7chZU+nTDaUvbzg
R/t2CPqbYtqB6tKfB3/bWQPtn26SGENZWoEVUj85vNO4t8OPWo8GEGpFQ8vY0EK7RH/hDriWQdX4
6YCi29u/v/Hf1zhewlJS6LwDDCFWv05x0sQ3gKcmVKbaWH6n74n8PZWW8vtUpJ8In4Hd3mRc/kTY
Hr0Dp8TA2EFB6+GXhsYWB+abQIdEIpymvJ1gT32MTMt4UXbN8n1hY0PJgsTusK3K1fcdNBurkzkB
Oue1HkI1ZdvGTcMTq9uyPD/5vMIgnYFNXjHDYL+vNwmkqRBBGstDZFp/VbhcIAdOE5CoSBLcua19
9IBvwirOzCusHg3rxPj6bcoIg/+QwcxXZICth5c9N1HWWrAN6jKrrzoY2ZFn1mI8G/MpwUimjbLd
34fMbysC92OK2gLSy8LdWE3SzvXLKGSZ9yob7vidiZcNKvSiC8xz7PoH9+zvt/tthAqD0x7+TqZC
WSDXdB8J68sxkQR4oh0wfV0M8YpifPEmtdyFFZUiHmaRWKcDpPXQO2VowJ5OkmaP6604KBo0G1FI
QaQKDMPKV6cSjH8/zArWA8W8o3zi9uvAHxjrft2bgQPfLaApIcaPUEQ/5K79xgmb9yrrH0w/3Jio
zcPCOiW5E0sJ/3ToLravFuAQJaoOr+rpytQipBgEpojeqKFR1kx9PseqrNvgzDneWBUwml218VtS
kIeD1iB8oI8/VOa3F31f6kdhmMvPoKKTSyH09FfEpKigfp8hvNlLv7Yd2g1Y+Lh5+V0sWEbL+VbS
Ll49a5oEmERGbgYTgWSfqFr6izOkg7/fZTk/PHqjJuMH5sZSAVCi2vzj02eJcD1mIcK6Gy9qN9jn
vuV+id0kqndObvjDGUZnSYGbhRriPWZpfbm3+sapTmQ4ribo8itcCVBNTUkNwEx9+iuUxBkxnEvM
Z+JAe8f+0SPkMIgQ22v4Q7QvO5dyN3Y4fekYUimzwS3z99HajvdJH2Cj0G7agGZEwgeA+5jEdKct
e3Di7d/f8M9q8ekrhp4CX8y2HBct0DrIeRQzhE8MlDa64WiY7onezQfo1I09HHo9HtuLLkY9t21E
bU3vK8gNcmfl4PMHy0216o1Zu3M8bDv6I9YX/P6EvTX7pq22tgzE+94qsrD28JIok7cJmgtzM4Wi
s7eSthH+drLWd3EiSD6wfDxOUH1QPxcf/Vg34y8/n/T/OoP/s3yz5xuDOEHlvKpfQrdFzbb8+a++
IAvFP5wULHAd+np8fdaKX+Qp2/hH6cuxF6SMypE1/L99QcW/WvRiOgdj0JOfjKv/7RM6/4A+iKVA
YN98AW3q6R5FNxqMyaZLuMIT2hmPF8ZpcKPnnH6NHB1XQWzbiVXluauvVkY6z349tlpw47sQmwYz
iPZ1jLnWo7d7Eiz+97evVomkVwQF98I5JvWMO2YXj4tFRvmi3fvfq6+KhMCWiaWWdLbS5+zQatF1
1dWvitrgtS8L4KMlh9gEiEv6qHB0du8M5dxhZ/SqbMKFKPn02k5cW1EFoHjMwvCAJ88l1lQn1rDn
vudqD5pr8iNUbJhHTdffK9/H4DUbmxMXX9UU/75x+fSHD4WFvKLXTOyviuQej7vuoiZ24LOrj6jr
6Wns8FM19lneyLOIcL4tjJv4RSX3v/degYU1hvqiAorF/rZBQIkF9tzLr68bp6s9NcOFpfFHPoga
h2PAcYiTKGEXr7r4OrNVTzStZDc2EFDlyTaag2OeJqfkz89873Vqq43w1BlFKo+wAb+W+IlhOv79
db97NXlbUds2TDV5nAO+5KyG63KQ8nUrwxohKjouSggPGp+4NPfIqfQziTHfiyqy/46Vn1rxR5NX
t/BfwjxaHt1BYk0evA1r55Vfc/kQjy5dTkWd5qWT3WSEcG1H/K73cuzcEye+5z7navoqI7X01tDS
m2lIMXmWpFLcdJPqTwXCPnf91QRWRtX3dl9DUoV9v5ERIC6mmXd/HzArOOLf176aohpZL8pGVAkt
LH4vk8rFfxyaSl+gk8MuMe/3yIDEd8vt8KSP6bK7TmvtYHiMty1+dFullRz5/v5jnnvS1ZSmzWWm
o9ZWR4j5hzo0nTOZl9mJuvSZi6+DPDtcZSOMJ6sjKppbjBHRJc3+KzfN9WEFJsJcoFzAIa1ydU9V
5cMYihMQ/nM/fDWnkfq3VVE65TFCRXRHJsImGhP/xPd/7uKr/bibI6E06C5HRIgwoE34L9vYMkC/
XvVJ1zAhhroA6FlWHu0ES+k464hC6UPj/euuvjzVo4ntVpFVdgB0xxyJjofX1nCNOnn6+PerL2XD
v0eL/04NfTWxjWHsZ8dt7OPQ44Rd0EGBY56rC+y6XhWxZ3NAe/oAho+o1Z/gYFuD2vkmxFvXeO2n
Xc1sY8DCq6xM69hZ8CgNbA02jcy11y3X+mqukgQFjVKM+LPb8hqp4VUVJCfOq38ekwDZT19Kjv2E
hB9VHGVcWTp01G66r32Mh/7+WZ+7/Kp8dgZcAOpK2EdD+OeO9n7Eqf3vV/7zgAFjfPrDfTPKKz2d
7GNkkvjiE5bzAX5WuHGjTpyYrz+R/N8HJSeap/ewNMx8sHSHtW87s0dmS0M2eHtbtjbneieKrO2o
BfmHCD+Ifq5+zHFgHKpRzXeT0WBXN5XigBEdNpJxn1sXuMg3bIgoUcNwTN4GTfOgK53UhbJ41xXR
uRON7kaUSLHrClvWizGSH/7+rp75CusUQjPBdSxqdXEcbI5IKk4t/Onq+MSXeObq67BZfBiDmg5/
fmwlaQxZslCSdGgLr/rta+InOUd9WclZHqMu/toPw1XSy7evu/RqzekHI0UBXLlHWxugMI0383xK
YPfcO1mtNZhU4M06F+6x02UGua48+lgevmqdJ0jq6bCEWmkS+8TFA2VfWpeDONXAXmbln8b7ap3x
OzgpLRc92naqv0Ew0eyCxXCY7yt3+GNXX5ywVOTEi1OJ38/M4jUZwGjdjmCD0j7i8DpdkbacXLi4
vCO/HdX2VV95jSo7puhVpcfusWBaeaWbXmMy+Kozl1wnzoq8UTDfa/doCZc4t6KqUPTWr7K1W/Dp
1XdGThNLIgSPTlJdwCX4XMrwRJ3z3Htf/vdHm7kxEeuGBatzrIlkfKMMrUazrclL30HK8ff3/vMw
8YfR5Cxz49E9krDsnHw2nGOfpPanZFKoUizy08Ioat63uSrewlLozzI8Fh3cWsr5kCBv3w1FLs5m
fNtusglIMCsgRY5wbr/+/Wc9MzPXYbU0kbQsKHV1HI1Q90wzOQirvH/dtVezPoksq1ZGTIXhJmeO
ngebMn5hd/t/KyQQ+6evM4dCYvh2Q4lBBBgpoXq8D3v3RPn1zFtZh8nOYsC0BKoox82GbOBad+97
VDGvW2jX9AqjF6hJ/EgeO8CXHR7fsFoL/RQr5bnfvqoEUDBLuxe+dQyglaEQqu9St+pet/2sCQxx
0JkJeS3W0fD7d/jmYnFTq9cNl3XbUFdmPKQx2MRYjpexW5L3VJ39fST+pL39YfLZq8nX97BGi6Cy
jrE5wKolj+XB7Ozw1vKx1o+B5zGChmb4zsSUyHOKyL7FD/WrG+TZe0JG242wRuc+rKbqVK/0ua+0
2mydpBsRSan0SHOmDL3ekA5SQaROf3/g5y6/mnro2eA7F2l2rJR1YNN9mC0csV937dXMIzXMgdxi
pccAtvCeVAd0X3p6qj//3C9fb7quH2qIz9Mj5CbrGt9+rwjM5nUb1Nq/VMSiIR7KTNGdmrcwiA9h
kG1f9VbWzqWaVSrbb7k0hfAV/smWUC8ih/x3pVuTmsnes4KZFO6jq6cPczTvCbJ93TBZG5Bmc0bC
JJGJR03TH/Jazl7dTsEr38hqUyUmYCHqyPSIGtbwhlg2h8HBUeF173sZP4+20yZ1ksVw3z/6Y+lv
0RRWm3QSr7Lmhcu0mp52Z4lJRNF8FKXtno1pYmKN4pzqRCxL8R9Wo0U6//i366GFzMLXnSO+P99n
8rp2Q1rk7yrbLM6MjlzhJprnV2FP0Bae3msoRW+Otu0cJzKMLwsZZLvRSJtXXn01W12n0NKUSMpj
LqnncR58r8enzICfWQnW3qNdgOtA3gBQdHFpn6OBC/fdaPevWwp+sxntuySB/JQcNR+WZib7PSoz
/cRreeYDr01G52YQVlx2/hGqBWqtaEq7a9UNKW7V7UDigYG0dCm0wvh1s0GtamNdYQxo+BNPY3Eo
9DqJLWI4lbI9Ub0+9y1Wc5lQb7+EdxsfWzwkt6VZ7adAE7tXTeV1u14TDs4JRpccpwCTLHJZpg3e
2+OpvX8Zi3+YbWo1l0lwaf4fZ1e2Gzeubb+IADVTr6rBQxyVk9jpJC9CZ9JIURRFavj6u6ovzoHN
dqVw+BoELJraEzfXXqsJMKN4wjyXPtRJD22ezWtvQF9WHMHpNN1Lk64ouTEnKMY0/DUJKMQ6fhjL
1cei8NsiBCsVB0gIylO3QTr+/7wuyEjeZiC99E0sz26lpJIuU3sqWbfXVfgLw1NupZgNM+akktCc
U9spxDA+dIT8ndYQt3X63KHVY6s2soQeuDlPYFTCxMVZWX32rzjehTM5s76+jKw+Pp0/BwVo7mn4
k3S4vQkZ/W+A2v8m4vDs7S9SDpTQzYBctpygiAQe57nMY9B1unmYPR2CgA9KddE0ePuGwAh4xpLo
67RCTsTt0C0HBtm3Ag9xXKPywWB7qndbIm7clj5/ixfHMmxdK0sW1iearNAy50BBopquiePylvsm
m+m6lZfoeC2DAHgw/aQXUK667d1yTw+TfVW50eU0tNHnKe7aHRBvjo2p0HLQoSIbbvDlctoUw0jA
ikEZTF4Oe7etW6m3GmAcm+d5py5pwp/LWUpVdoa59UgDy0lTEq2hBMMs2PTGX54vT1BVvxK3zib3
Rjw+I2Ze2osPbhRDBzOdqlXVj8U462wAocHzmMzqyelsbC6ptIs1AJrgc0kA+/pAZBnvKs5Dt+ho
Q8JHiJ/xNUrUqcJN8XbkA3uPW+U1UYBzyn7reCxPrUqjIL0s1Smp+vBvQBS7fTODRmQtC30jdQkE
7Z8P6Ry23vohy2/juY4KkOSOJzlR6BlD0vzvBPwZnxcIw32cQjmUGGgOyytp+LzqW79muTHIp4ZS
rorlvoyOdUp2BIPPf/5DLi1tOXEABZytoos8UQ1GzICxBfPYABi6rW55cdMCMQhtP5ZDf+1BeJ88
2bhd7GxoZixCYA1kyPKt0SB5mpebLZzdkB7g7HvtZTUoLc1W9dh2EJYgNUhAzbMWo1tQtmczwx4q
fUMQkJxE1U5AJwtdSrev6Z/N9UU66YN0ITPEGnNMQ9z6G3k8SzU6fUp7RKXWRbkIdDzzGNp5AiSs
adk4HojltQSj1aDm3rC07j9RAQQGGKMObts+2/2LEwHDkKlERQHZB6PnrqoSDN5ycS0MXPAeG3Ld
+UEdg/uc5LVIQQ7aEi+r9eLWYLCR8pEG4VyiQPvkDf6c1ULeFNBDdvyclmdiGr4uMcRPckHmZ0Lr
HTShrzwIXDoUK7n6ZVOAzBefU4KLkIbRXcP7r05f08Z3xVpBzYJh16pvj970GYLnbudhg7sw/JRG
oNElOaX8wWzjcVBuoLR/4bcNi8BMAFXH3J/CD2aMQUE8OdZgNrbLAwWFNgrbXkr5ftHLoRvi325n
bXll6QfQ1MH0OB7vWLnjkf4aKc8tetsT1lEqV256rA3qeJZt8/IY+vrZbd9WsuyWlXSgnCY5IHUf
NY/x5mhAuuu2uJUuYzB7tdCagAHKJNMRNGnXa3y4F9zmn/GOF5EqLsYR43hpmi8G5HjriruGDs12
dNu45ZQQkJRS1zMMRSy3cUT26Gm7uY6N0FIg8qkxbVLkUwKSECBVgOq5Uu5eOBMbn4UM5qsoxa4r
0+eoHwgIfpzOg1qZ8kwWp8fCkHxtMHVwzsKQ8bs2/3hp2+fy9MWn5EYhbKskzUO5PntjuAGgBS57
t51bfilLkAaA0l+eNl+TzNPBs0fia8Cm8yJvVJr0/Be92HkKUgqwW2/jCTTgn+sm6o4QsvuIWS5y
cNu95Z1qnFQ6LBw/MIDLs/YjMK3HqK/cVrfcE3xCqEzCGJi7qipBhAQWUjR5HBe3UmZUz95mMEly
apgOIHk8QiS4m92Spo3LatkZABdAaryOoPhSpSO7CxlU0/98Lm/fi8Be8Pqzgt8rmDcOEKXXLPpb
lEKWVWyDvoU6NEbkRELpFeN8234wNf36hwboVaPXKYEbDFrMS4MvajhMJEifMFsNH/vzX3PpRyzf
LUy3rRSSmSelWPsYbknyjtXN977eoisV6Xm7/3YDzBC+/jP40BI8G0WA2kBkFAIZoEwAB0jY5M2w
eR/l2IHuOY3YcenpVjuZF0b5X/9mzVaTkJGcc2IAjrSi3vVk/PHnE3s7IOGF0Vo7aeTMIJ19wjiX
f6tB9Xuc2jBwyuagP3i9etJAIwCcaLh1lEv6Lhy3OwlBJKcqGJwsrxeHOHSEqzYkkaEeX70fwoJ+
xFjq5vSSAR6R16v7cVlAF3YzaHY0T6GZv4Kmjl8x00uHbqXcEthyyDY3CpC/9lE25aOJBzdoPJh3
Xu977qeG9tA1OUVU+tnQDkfabN+cjMVGOU2jP4eYb1YnqL/+KCg4U7vOcWnLc6HRW0rjd+oEHuby
IfQxUA0EmL7SJrkQF2yQkwDxaFQRZk6Qi4GAkOK4f9TUTBkzYK9zc1NmuSk4Urt1PDeyB4jVnlUh
3nlKf3Q7ectNIfbrT/4q1xOYwe9JkXzVsf7ptrTlowQZBdrhnOWLInGmtPcQq4Du3Ra3fDSSsoo9
U1d4ZV+bLOzbjxjxcTQZy0MnwFeNgSgV0Cf6sd2Kb8nk/28UVv95lPBsMOsidQLtZJLmo5ygae+r
DxFz7MVgKvG1i071pms98DSvahgKxMQgUJN2gZsZ2jgoFAuNmsBwd9pi9kDZ+lA045PT10wsJ+1L
4y99QMQpEYgt4RpkATqdbkHRBkFJU5BYynQ8QXzkaxkG5U6gj+d0ycFA5esjx3QxSrR464Gwko81
eqVNdc01L1RQNghK4Gu2XoMMSuf419CDP1QX8VcNPe9bkTj2SzF+/foPiMAjGRcrwa8kePlopviY
6HB2S9OJ5aWQH5kxk1I0p7g3023qQdmL8/5KxXQOUW9UTInlpg00U4CbGvAEB76um5qwKONV5AZn
8GwaLK6CqplNBfLRCgLKEFEZdv/0CZ0M3kY2cSFY1YupxgN9+gQVMbCRgzvBbW27ID4rpYBlpD5B
9/Fmi4ofG5GzWwywwU0Yz+nGzbD65PfVB4j//Y4gsui4tlUB+62HR7HE1CdV6OR9Wk/917AKyJVM
fcFabCXllNecgIWgPsUN+Uj5/HPqzTU2jktrn//9xRUWwhAtCWpRnwRkppDp6ATapjp0s3Mb3KSC
AVNEUKk7dYz+Beaoz7pTwi022tAmHYO0laWyPLUr4OVzCcktWZSOi1sOShWG3o06T8QSiHaw5Sxp
JdLPblZulbrA7vnQIsXOab2IHQPTSdYsceu2dRvM1IGYQRlmijyFss1uTFl6WNrVrZ8CfkTLXjgR
K+EKfbcm/eYzfS89/uh0LDaUiZRq60Qj0Aeq4xsZjE9J5znWoTZqCXQXq4GIG8tBJw4Si2Uq91Bk
bRyP3MqkIbTOWm8VCdpj6V/owe0HEz+7HYrln4NWlQRnf5K3fIZ8YbmCYKl1PfHg9ccEZiANxUKK
XPRE3YJQ/oZAVdctakVWAh3CHuAt1cZ5mCwQ7GzW+PcSo8vsFnIjy0PFQL1hrpowXwcJvQUdegfQ
3f12O3XbQyvVkBk85DneZJ+TdXi3DcatQrcxSaBDxyvbHPt5OYIKTez8JnYs0G1Ikla0IQCBzTnp
wv5gvCWLdcWPTkdiQ5I2yFNSqOPNeTizdyQ8J6LAqZuHjuNrM4R0SQ+JHW/Oo5Wmp3ELqDx25ZS4
of48mzVnlQyKAkU45fXWtnibqecdOMzdgvlZ0uplAsUUFe02GUx5QFSfBcH2K12pmxnavE2yLSZg
j/0pJ+BSX6qSQpGHOYbE0PJP2ZjAgGNxymc+3W6afISm6kc3W7F8MwIMZljQS84HBj4kbwMxPCBK
T26LW75ZBSyE/mg35WXfH2Oefkmh0OkWVGwsUq3MBMWmVOUQA+Y7P+6OGON2LLVsNBIoXfUG9SKV
T0H4DKGLx8Rwt6Bio5DaeQQBnihUDqH2tMw8pr27dYoit1Buw5CaWsdADLLz8tVPTtFsBY+jY/IM
rOS5Af05mzpSuQyqZRexDlIgm/rkZCyB5Z0eM9AXSFqRL2AN20HMHnSSUKlwNBcrf4aR2uD/jciL
1GSr7vZeSN0qZ6i4vAorDaugu+bVAlgJfz/ov6Gx5RbIbVpmnXIeTRNWVvFSHnm5DPsyCRwXt5wT
JFQhWPOWPocqNX/g7QyhWt121TUaxvN3e+PibGONdKor0Fr6fe7HKyS3Gz9U6w3GvTc34I5n08fJ
rjQgRN6mHDIR99Gmg32Vzo6nY+MPVgrx0s73hpxuRbTbmvYDKdOff7b0s7u8cTI2swyByPmIqzPW
Bv38fTEFwY9zCSayYBaOidTGYkHrhq4BdKTySVXvjFZ5z+j/pL763+aijcXCW44ykEjr8y5ooMPj
Ab6aZGDtEG6BwAZk+UsZdCSSPDcDHmt3wbj0v0H7G7hlPJuUy9t0gQmhWeRRZ8RnMhRxZgj33Qok
m5Yr4FKllVfyPOXqqY3kTx3Kv/5sNpccygphm+ySYR0ancv1W6/oDwgKuOUkG5C1QR+CdKBCzMGz
uYvAjtiv10iuL23aqi/wjqjDca51bugoM+i975pydLxY2Jy2TZyUs98XU17oqP+BhtH2jFvSk9Nx
25AsVmLK36cw85qBnqAM1k/xFrk1z2xQVjyxsmZF2OcQn0oPXHXLLR4trg0aXThzG4Q0QOmqhQLD
mINacoDMopnFdqqFiq4R0Vz6AcsSC47JVDVuY85KaPNlA47psJIw+Ol28lZCXUEAreZyHvItLk+d
Gfr9wqH26ba4ZZBCVytLmk3lTS3f+ws51UXj9qL7D+PdiwYd4xHXzcZRe5nmKTXjTRSNbmHFhiJF
ndjwutgijDck2eHi+MRj8t3pRGwsUtVMRkKtS+YmJMCWbMHdoqTjc44NR9pA9FyRoJR5K4PlAyv8
bbc2Q3ml9ErezqQ0fl16JdE2gY2DDPnU01TsU2HYN4h9QReSTwlYgEcIW0O0qnMsOWz2qE0tsqgl
lzlZvHBXdHisOjAAY8f9nz/FBTYdz4YpjY1hNCzUmA9topO/N09S855Bbe4L3q6ZfoYIm2HQOG3K
pL8B/x0IX8A8QofPM8j3x/swERCQqz2ihnt0uRtI7wajXrNpaBtUF16w7aa0wWgjaw15KmRbdrke
6dOixnS+g4ZEwqEfMQX6xvQVVEvrcoGSLwmS/01h6r+1g01hpf0EurSLP+TgjL8BpvvLuFy73V8g
loSi4mtjYAUzQUUGmUO5cIvvl1RQ9jUiNa4/TEzjmUdsVc9CrO18N+hedsexAGV0NgsVHP78/d4O
jNTmn1BluwQQhxF5W4xHNC2/Y4zUKUdDNfL1X1ee9WAV2CvzrVV7loqjV81X7owX6lFqhcSG9TO0
GTeZJzUEZg4T0wvdT1vdSFxnCHPEAdlIMCqEN6g2kDnbwn3q9cm+jUHv53TyNhBMEsgbstaX+UoH
/dHrEnmodKncvquN/sIANdgI20nmuqnkU895cKyJbp0KO7D0v/60oJ+GPHaK4B6shYCupTrEGF13
ynfURnzNDEN4k4bdQI0QGjsFu+8S4maTNrJrM2Td/GnFoXcFxmtS02WYInfjMKQ2tovGka5kv0h0
eCKV+WV0lxBx5cjfNnko2rw+cl1M3BSmkHmxddGOoi11By5tsNLxpbhikZZS/X9iHbUBXn7XhRS8
cUgWPOV/t736bSDbd4sQj6FfqNJ9BeVq8Y4Q6HksC10z1XJ9q1Oqjp7U1QcemGo/dQNePpcmUXdV
4bP7ChP1I1TuTXXlIC5FLCto9ukQeGqA35RV+3vsOrOri2W5cXNKK7DEycRbGiRtboL6A0TIq31k
AC93W9wKiDxJSTMn8Mlk6X5BkPZukG5MP5BWem0dQWCg3Lh2Yw6lkIOO23cgYvjptGsbgwb5+KKI
lJC5L5h8gOGlt1rx6YrNXfqadiTZPIHeIiK5aub3NHksIuJ06Qdj/+sjaZdYFEKnMk+l95ToKj4R
yDJ9cjuUs5e+KJwx7LkAx1uigxYsuK+srN+BXePJbfHzWb1YvNAVJqhbNNHSXrRQ+GVdpqF+eMUK
zyf7714OJJxer15FyzSSshxz6Nx5d4RH5n2z0v5eRVF3z8NAfEZlpa9MDVyIWjbyqizBsySiERej
jkDxVvM2W4kAjhdQYbd0YcOvJJSsk3EZhjz0yD3upTfjuDldj6gNvwoq3g8pRXFUJyb63KLn8GGJ
h8kt1tj4qzASVdV2+Mzg6iU7UaPzbYRbL5Pa+KtubOtlJvDa2hBx7GZQHicl++5koDYCC23SsK4K
LnBdT36G5dxky8Brt8rFBl7NoixW2uL+FY9k2YMMpM6kidzuQ7hivLZ+TPUQ6bda5JTU7zZMtmPs
E9d1t3OxssdGeadnhQcBsVVfBhTTCkJzbktbuaNATZS2kIXNY0mmeyXSHZ7XRzc7t1FX5VAsM+b3
RM6CcA+a77/avvvstG+bT2qrBF6NGJaOARfb1135Q2yp24satVFXcp5kodsBlxcKelJonH1Tm+9Y
n9ukUgG48MlcI3SJSbW3fkgeWSFmp6cMFIavzVCNc5HygPa50Yk4rMBf7euaOX5OK3+UjTcMUXvu
A5Lpe1KV73qZXLl4nZd4I3nYmCsObe1uWdYhT6FHfzPrMsh8NiT3bsZiOWdNZpDXLXiA8VrkiLok
d70crmSiSzu3fBN68zNEe+Y+J8O+C8MIA/ZQQ3Xbt+WcoWAQTo6RJ6jpf3SVuqtX0OQ4rW0jrlQ1
gnYnRWuxCVZIbhe7sXSsR224VVWbLSYRwrhWyefIzzZVfHHbtFXVtUBAGg8S8zkUZ6ASuYOgY+p4
HlZZVwxz2Q913eWMYc1hKjrot1y5HV6oVmzJPjb5rV/2MWykTFGpJI1efo+6kdk8bfOT29FYzpku
CfjAxqQDEG3qDoQ1pwXSX2650+aIQh8dsr9p2OU9OmYkLO50Mf/ltm/LN8dq61efIrclrL0P1vBY
JPLnn5e+dOyWa45TiWFHSEzkA26bd1PYy12Dts4ddMcdN285aCOoXuRcoGCZlX8A8DB83wyDG00L
xChfB3OxjpSjTyzykeljyMcKyJGudou4Nu7KW4mHPlo55H0Z3bTxvq/c5m4h1P5623okbUnausoB
A6JZ16tPU1u7RVsbdaX7ODKYmBlyIledMZmclEfc0puNuKon04TeiIiIHs4XEBO9r8fRrVqx8Vaq
9SEDuXZDzjr9Wa/sYzTW3/9s5Bfyjw23CgwLJjGK8xPRZLI0HdDpjq6cCHs7K9toq2BoZ+go8iGX
Hh12cVAFHxOPNjcsntI9i4oZBPWU7GQprz1j/IOJeKMQsEmhIrPxWiVM5J2c1i+rmjHbW/GiOeg0
qd/xGvIjDCrB2UCmrctGnrYf042ifBXJ8FczsuVj3E96h26CPrVewW/arlmfKA+nfVknHwOoce1E
O2w7KP62DxPm2bO2HfR+VAO7qYcR6ibzzI7NWnwTipMbui60dEsxNq7H0CLy1mnleRTHH7o0/eEV
ntOQI3D1r32ORdDyJLQf8oBOPMMMks7GfnSsFWyEWTrU5VjHsLFJ4TJJN8hqN6MbVw40AF9v3aSA
T1OwuudxWYJKFGpUa9S2eyfvsDFmXdOXfpG0fb6u3iFZ/SYr0sQNb09thJkQBnIY9dLlHgdTJYnY
YxrUv9w2fs5pL3o1SePNmJ+MeF568gv0QG9XH4qxbmtbnRomR94yBqdJmvJHSTjkrplboWAjwFbM
e6aFxpE0XjQd2+SwoPXgdrexMWB1MnmFUUkJpilf3PlUdA+QklRXDuVCrPsX21RCDORHBM8b3+tu
1nntbjeABQYIE+3aJCR7EvZRNpvIjbgPAqCvvzCEpNvK4L0jH41vqoPWGJSLuIdY5PSVbdyTrhI+
0KHvERL8myDBjAwZhBssFNKOrze/rkk8FRxXQVPXzySc1V5Wm5tsF+TZrcWLoffBjNzkIR0DSFvR
Kqsjt+keqL++Xnzb8NRA/arNJVrOWdH6Hei5kw9uZ35O0i+8Ng6Dceo4uhKCQCB7Cf0snXrHroTN
RAXSYxIATy3yqjEFrvUPWzgsV4zl/N3eSLs27kkBrOH7VdkDHFes4Z4qXe8wTSB3coz9uxDyje9E
2TuWQ75VmNdQnFpDzMkAll9/qvgd5MfdCnIbB9XiuRvwzYnn69y3WdDHM4R1+Mc/f92z/b1xSDYO
CrIE/coTH4i2NT1WabqPGnZD0+6rt11DBVyQwaA2HqqvITg+bSH+gInR5TDH9c8+6utH0mHwkpjK
e9rmMn5XemwKs9bQ9iEAy4POuA7kY1gk2MngzfW684pq+WGU113DDV/cmuXzoE7wNAXKLK+9TcnM
DMimXVkMD3UPzpEdD7igxzH069sB95SbKhmDhxCSil/6tQ7uE9mut2TuqvciSeI9gF/SrVHvWeEi
9cuaG0l4viVrtO9oh2Ej5dh6tRGqE93isAmRhzX0zo/R7He7NQUW888WdY4Lb1mUFS/A8hmTSSgB
HjVTYY5p7vcFaNscV7fyvBxB3K77AW0HD1Pe01bqbFGO9w7Pfx3qoPQbTEDW4+pL5ySLIR4BftXg
Sji6dC5WgOiLSq9xQnkebPNOdPR34RM3ARBqY9O8tEFTgKMr0KkEptKHTQbWtis3pnMWeeOD2ug0
aoaRxKLH20sJ+c2t8pddvwbs3dJxR/iLDVLrelDvhSJucz4xth8nfm/W+prJXNq/5ePg4oLY4GI4
JvfYfMfAHLprpRfAmWXidlWxkWp1HaAEFw3PZRyp526uHwMy9Z+dHMqGpbWgbOIURMU5XiM9QN/S
z+UEJInb4pa3zngJX/p+xs7PkxOJeOgYeXRb2nLVagnNyApO3qMLHmcNbYosYer7nxd/M7nHqc1n
4m/97Cuvb/NuWvpwVw4tPcZe0HwWEiQhOonXh0UHncsVIE7tl7CCq6Tyjd/mxar5TtLxSXWJyzFh
bSsurKJqWIOpvlyvldgh8aW7KZqcIgNWty7RQAz08drM8KyQBp/mFB0F0KVfU/968yuAbssKmB1H
D6gf4VpQejsU3fiOqf5WBOxQY1bOjyu3EtSGsK3DmEa0gAe0ZfElLdOHtJ/cEMPUxq1B2NmfIdF1
Xtv8Cml1W6bR059t9M3aKk5t1JoxeLKOgEREY0+itV8FQ39HAQG66Vud/lWGrP305x86X6/+FaHx
Q1a7oQd3NITI0y5PywjqOV0MZRSotfc300bnu36VC7D5ixgzVtAWGCBlrg2i/JMa3/hp+zk0jfq+
Qrrn6KIP5v0yr/RjMoUgMDJlf5wmoiFiClHHuq/BAxuVZOf3Tf0U90n9wDfi9ESIA7BDPEV0mWN8
xN7zv9Rd+60dnGgisbRViS29Bldmi2eCMOHHlmOWtx/Dv//83d4sCbC2dW9LV18KsWHtjawfmmAK
smEWTjIUWNyK7NLblhpCc4griXhXlFGzZ3U8Hd12bsV2tKyFwbsdSkjN6a7V0994/nXq5WDnVlRh
YMkb+ciavK58ICZjM2VBPVypZi6duRVutddUrSjLFg++64/ZG6fdNreuO7eiLdDbPvEmxMNm8o9m
It+n2jixeyPjWb2VqKrkHC/4nillIRi8xBdVRi5PEFjbCiDGiHno5Nrm5UKDY1HE0Q5srvWNk7HY
GpEk9b0gaRAjVjWST1AsuBee2a7Evgvf04auDYu3rjxEggvXrboVKevu0OK/9lr9Zu2Ig7GcqEtF
JXEFaPKKhvUhisGw7MVReVhb4dQrxk9YrhQkSbmZRLd5IMFxuXQfMV/iFl+Y5UhD1GvFFlPjrWN4
Wsb2+6rFrds3tdyoa/jsy3lsc7Uk1cEooXeY4ind6i0bDj/3tYCqESxmXnSc1WF631HMQjht3cbZ
QTs2hboIrr9+KN6hYqpg65ETARHqLcuTKLq5/gC9pzyqgRJIaZNRjdzvtnMrzUHiTxi5oJECEEL0
wPwuzagg12BwF8oVG2MnvVbiRhS1YHL2MmKiv6ZC7enIn5u0mR3/AivjrVXYoekftvmGqdixBmV+
W391OxzLVTFQ409ySOFHTf8M3uJ+Zzp6bXTnQpSxgXZRBCx8Wk4oo2UzZMAlL1lRTE5t7Ti1gV9e
F5JFaSCpuRfuoZ/6vPqh26nYsC8TCt9XDOEx3swXJY98TtyCi435mj00nDmICPNmkXfd3Dy13Xxt
rvRCQWtDvsaFqcn4YwPueT7yd3JIkucy6Ku96HsQk9KmAhdUHKgoS/rK/75oXbjc5PEpLCtiAVl8
1SwcTOkhoMQKRM/Q0fztZKI2IkyGAWjJ0gAmGvvJDfod4c0kjHbzLZuHi8u0g0bN0uaE+LdmLPrM
pK6Vja0pGE/AhISaomxqTfDU+iLc+8qYKxXChTQbW3VTXI5RFMUVLmFySW/jai0fU6Ctf6sOQWnn
dPg2OIyFaqFaGPwFY6eyXnfo8PWL29nb8DCoYIdjOKIeHqLqFy9YPoN40XHjVtQ3Mx6q61G1eO/F
8+Yy3DRt7EQOHqf/ouMSbIvHWvN8LMlw8GP/6CWhYxa3IWKz2Qa/5qgRRnZW1/bLR9lvbvWHLSCY
aNPNcwlXmqMRrDYgQ2j+lhpQBzdjsYoyEa71GDa4uvuY1NypWKcia/ykdLUX/3WnOYpXT/Fw4Hkd
h59oPXe4tKdODM74qFZtliDL1rJGb6wcvHYX+qTPolJee1S+4Ku2UGDTMS31ufLzwZtxV23Tdkta
7u+i1idut0sbJBZMftSs3dTlNKxkNkFqiHrXpDAubN/GiJU+QL54CWzR4x+7PoN8/XiQ7dJ/qKvB
XMHmnj3zjaaIjRaraNEBhj+i1U+34cC2dt7p3tMo1mBAc5J80aV00iSJIcJsWdI6Q8s6ANg9LWly
WivG71gdOl5ObPzYCFbaruO4iptuuBHN3/G4HJw8zIaPma0lVTxHDUiYIn0woRfdEFk8uy1uuW8w
zhHUVHBtK6ZE7GK/ZPvFW1ym9XHilu9ilGCWfEFsKHyf72gy9XsS6C9uO7d8t+drl7Jia/IljH/w
YZ3B2pU66Zph51aapXKaWh5PaKxgkPy2C4vpPux6t8aKDagaAY8Oe8i554Mq5sxM6fcqUG7f08ZT
AejEZj+hTa7ZlN4t0DjYr7Ra3MKNDahqujFJxggwYz9aPkp/bg5QrnJ6Do1TG1CVjHQbGcW1BORL
5X0Vj/xRValy3Po5yr0AZ6xQrBoUxcPZrMRP5i/vBLsmj3AOIG8EMRvZp2cR0yZoYObS3yY8taZ4
Cd88KLNBWlrd9sKLr9Tc/1RJb/2U5a71tmyUxEBYrV3XZXFdFlmbUHZr1KTvohEk51O5/AqGVPFd
2JEw4zRRGaa11S2HPNDDCDnvI6Sk/JtibNjOi2j1GMQ63K+a6g8pSJJAS1F4t6Dxj49ios2x0LgX
7SIFKvK9v27zoSyK4DinQ3foU1PQrJZTeJvoGePPE1i0D+G2Plek58exWUR49BYxLDs8nxcy08sM
VsCyG/yntvahDrtMhJs9EJ7kvV9s4PSDoMKB0vPsVA2yvxs+NRA9nqstYRmrou6ujgevh3aSjIsv
ofb4J+ju4IHDQ//zM/PV+ohpWP8uYSh0KE2GR1C+9ldS1YWLrQ1uq7ZYrLxFqgV5Q+77274f+ysl
2tkG3/qqViibwfMSE2/E84ep1THG0B6k5rrkEBFT3jlFSxvg5gdqXNoaNuqzDRMfkv4lhukafujC
0fwLzJaETYIvhbo7SdLdtgTi0M58cBlSi1MbysYlCC0krpo5Bxtu9kxD32lUBSvb9wW2gTNlRUNR
tWtwy8UKKTFYp9ttxAayQWGcCWigooNjVL9jIIA8zEyJg9MHtZFs5WiaIRgGwOR80e8CHZ0UJszd
Lmk2e1dEkqRBkxWlHylv47Svdui3OFb0NpLN8zv05rjANPyqjkFjHgDgcQJZ44taFQc1wKxHABDn
a7lC2JPQ8jk1Zfj05zP3zmH2DUe1oWtAV0d4msTrdh2WybsAdfEvPEMH+wVYvGxbC/q55WrdTQMV
NwGC4bGfaVDtpLfGd00/LzX+J/6Xk4Ex+90q6khDY8ZrwN9F8xAW/nc1tuZKwLiQ1GwsXewVgQkx
PZxzQiBC7rPVBzcqXpz2cjo/nfoSAmhu5mZD61jA5xjXiyZnVfEgouqRLdRzXNtqM6dBN/tnUYR8
LrcWxRbH9VT0kZsX2tyLPfo8FBewBnM0askwsBcCU7S4vTXZ0LZqWHRUJkkNIp+Agi6+RObjoVs9
ZEPb6mqepy5BdBKp8HZFnyCLLvO1u9YlT7G51xLoRaXdKNEiD1f1qW6W6GYFlOgAJLJi2Yhm3sMK
bab3fOGQIOBd99izUWWYRS7G3RB1+rSMc3DFli/k1382+aL2m0POyk2f72Yp+6Yq0JOWQ0/QIl3U
lRx1wVtsPJzBIw9Jq6gG4QRfdxQzuAAxlD1Gclhk2l0lBidwXJzaKpLl4hXLFqVo+Mbbg8GfltVd
cOWvuJDHLXDcn2PkhTVsDFwyiHiEtCV8OZ7RypobVG6tdms22ei3SOORONXAhkMwKD6kMloPSUue
/7zzt4mz4tTmaGu2eF4AyWxyT3nzDvUneDIqY0BDBJ0cIMY7dTumsmuyLQnXDDqN43vSgrn0zz9/
6eDOpvXCSH1IH3A91Aglkf93U7Y3CFxXrg2Xlj77xYul+2BlUxzjkt+F+kOyQtwQ4n1OEsk4tfOP
vli8kxK1qsQ36dUCcrVpel7E1Wb6Pyng/zg7j+a4cS0K/yJWESQSt+xuJTdlOc7YG5RnbIEBzAnk
r39HbzWC1e4qbLzwAmIDuAgX3z3njR3XFUrL12XbVIBjTruFBqaMveKfRotqsLSUe7Ona8Paf42o
RnVQK9LJxyIuVXeo9nC6I91Ob9mkgq96qRAng1HHSMXRwwaMCdz/JFMY5fX/DCoKvTIe0tVTChlZ
BQQ9ikeo4d3IqTXQx9BPPhNEurCH2GEc1G27hopQLNKEbjINdq9kinRt8mJwDHse8xzdPB/M1n6h
c+DZtJNK6QC/TqYg+SNEkPbjNPXlGRknL+kALl3WQ45rHwiD+2OeNPHTZNn0j6lE5bneOMfJNeqi
IZi38pEv82dZNlDhtYZ6Hd8Sl9WrdcxynHzBHBSHwqKqkbHoWur5UsQ7nS62hK4lbs+P8xptJxtF
C0Qg9ZWF8u3GpUvrSTJ0VU9R1cvq+ueGNz+Fckav45p0AT2cOu0sIVb4SIOOpFzq91MYfvALIOe6
N68UoFeLI+1W1vcKmxQeKnyD01m9WZQMe2lN8ahEpw/JRA6iX1evmSJd+k3A9sDqOSkeFz3+GKNy
SWMdLyevXnGJJuDBbMRwAj5m/JOW9VOb9B/9mnY6vKqaqOHUomnTdIckbuVxjKXfuuLiTBK1/EhX
8yBLyro72Pq2s+Pk1+EuMx13LCqhGBpkCyrNDyRQRUq7bvOb4y4qlYuwsjgj4cvNRM4MUfS5nJfJ
a7OXLiUFrddYscXmSHRWp7w7JqOXhhLWWmc1rPYYu2U+5I9U9rd9u95tdP3Hb6Y4GTBa97FeojWH
hv0mjpRPGyrMpfU616K49fURpa37vQ4JPrzaccegBHedoaBeUmFcupQU3QckNA2Gc87X8LzSMjzI
iCuvY6F0MalyQPV9uZRBNtSFuoUR7HacgQ57dbsrRaaFFBNca1RW6e4paOZ3S889Z7kLSeU7qhWh
54MYqhrsbQZVKkE3+E1yV4jMznvEUVycPwY8umOk1XedTfI7v15xTrSy09jpi654FNtuTmVYyANr
tmt6mBd2TxeQSuIarnIrWh/X91vyY1LPfl/tRCdcdot8IDhOxNrecT5nfXGt3vfCzUi6lRfdImrC
SYDjYTXSDwwq2WkVJfrYt5V8ty78WVdNk/UqXx6DeV4O89L7vatKtyxjwk6Xg3LJH23Ld2gi7stJ
26Y8enWaC+VvvCF2G7l+ZOi0Md+qtJq136rjsmoBwSj3VEIJJSy6QxzsDzYOteeHO1srb7RZdUD1
oxyKY0fnA/XzKeeo8nq9WibzKpAIImha8TItm/1bnPdeT5/SxdXCHtqZQYW2q4Gfk6J/bhtIPviN
pRO288rzCtrg+jHqdZE2oS3vVpzKvK4CQOZe90q51oGt6IDWp3VJ4Sh/atS8eX66E7tVxY2O5kY/
1uUYpnkZ8MM8wabUr2OczRWm0/C0tOiYfai/wlTsSzLlXsqHmCzO1qrbpAb+Z3DEA6l+R1XzJafC
+C3Ev4FopBnWOlwwW6IYT4zBwwpuzKtPXAytxQEp6kKJbdXi8UGFe5SucvZ7+pGuLyTTTc/hm6Ef
RbCxQ7fGOETmA7sS+y9pm99zItJF0eDIUUG/IwmyMiAqxZPhkPbS2OMO+SLPnncyRhAxSNaKREE2
waYL6LGGRvzqecdziTQZtAmfjNGP7cKawx4Xn0bS/+M3rk6YRjPB+7WJkizHQWYrlztJEr8gdd0h
q1h3ZYvn90xA8g/1U8l8N4mV+mWOXBStLuSyVvmWZIHtzKEeiDj2avO7sbskmpgK2uOhE6/scjyp
wr4bRHOlV152hTcmo0ug1VEFobJuDTJQBc0NHdv1vlTxdL/wif2NTFV54zWw7vM7hOBrpZchgYCA
PgZ226DG4gl3Shd124pVyB3XvAzeYvNDCVu6O5SX+V2wXcZN6kTWQYdDttrq8DT1ENFbmiC+0v//
fwZ/awCc7XrehS7MjFBFgrc8omyzfai2kh/Wavlh1wHLTxjZDNqdRbqq+UnQ4b1pQnXckhdv9kR/
zFfOb+1WLwc8y4LnaPdPbczMoe9ZeDub/C8zG/2JFf0dmYb3YwkZmZCB8mRiyc+E1CXILvnVa5Rd
im61m8Y7yq6yHD8osj2snXn/2a9t53zAoyiSkgQy24qoP+YqfwJIc03/+qWRt0bBWXf20jSFnTfc
pGh9lhYaWQ2m55UxvtS4czxomx5uJWGcZKoT54nKFzrYb2VwFdemJsiDmpdJZoZ4HVNjw6A7dHSs
/WqIpEvSJclaDnlEkgwSr9NhnZPveO73W+xdkC4m80BmsciM6lDz47QUa3EgTSCunOBfdrs3BtWF
6chA8Vi4Yk2uKj0cFMRZ7lY2lycy6d1vcXCJuii3UTFMPMkGHmamb8DZytrzkuASdRsr9m0xqPiA
YAyvUxTQQ57FJp2mfskJ1wizTDroXSibZPvEewjPmeamCRp55dn2wrR3uToRqdlQaPllerYfhyD8
e6PM88OdcF33BWvk3iGiou1YN6ewyz33Keewve+Q7Iy7FgFF6Q3DgwUKHci1B9oLz+rSxbgAMzTV
UpYY0WUuj7aY5c0Y7eOhVrZ7iNq8OmKPND/wVBRGqRm4ul9FF5x6kZjb0mC/XOAlfGXqvm3swaWL
fSlOxMy7WGWiC8eHTlbNQ7Ii2ZYWe6hPtTS0x11GD1+HdVD1ARh5vKRsBQ11jAgvHvBeVxyrWPRz
imLj7aHW+3Tz8gRbpGFeVLekggb8n9f+C5Hs0iy4JJM5H3qZNVPcnFQ0xee9sfwzjJLE5z//iQuz
1YVYagrVfb7GMis0/VdH3Y++515+Fly6ulCqrKFyOdTYuvKWHsJ2YOliud9Z32VYRruDJxgrmek2
+sJQlHmYw+6bX6c4hxOUrE+Q1pQiA9zBT7nZb1H+Mx69GnfBQAtVrFjPMslCGrxLxvmWMPPRr2kn
vYIjWyCowGmz36MvzTDBlWYZ/OrTkQvGdvOfF/O8RiTsZkyyeKYfq269rxGsft/9Mv//0/TC42ig
7YQlU8knVUc/liTyW41dJpCX0RiPBE2P0fZQKvkclMKzaWc1tlPOoCOF0IlZUx2YmKBWCFksvy6J
XndJXvRjuxgps4Sv1VHN4KRtX11ZAy8EvQsE0ljVtkUaPbMSdFZY1TsEdoTfJHQRrQTej3EIijQj
u5pvFcTtUPJKP/25W14m2xtnGxfQoktkLZ6gJe6bfLld6zJMqVD70aw7VpiSJFfutS8R89bfccYW
KpQoq6WzxGl+RiphhdVeDpV80h05D6u7MFlAr+Zwnvjzz7owIC6IZYOk37eqE1nfhd+TpnzPCfHL
ALrklYR+T5QHg8gaPDimjM/vd1Y9+X22k0aD2AHYUljOZAOzn7pR/4Btrt9RxwWyuMgnrssI+9LY
qm8zz4svMLr18rXk0iWyeEST3Vb4cLmp5QjRub96JvzYTekCWXu5RJ1SaLzqd5meEwqY7M/9Ld+e
la4M2RrTPMrhm5v1ZUzfxSUtH4qyXG5jWH6mJu6Lm4rMwU0T6u5KvL0dB8IV3qnUlFu59iIrGoY8
Zl+kRa2fhY0zgZebY2SWz3/+aRciwBVBM0UicQ+dRbZ1FXvsgpEcTCD8KDWYcL5eTeMXremcLyLb
hQD33L+oqNrAbx9wYa+96mcgXCVHhs2Yo57NeBqXa/qdl/rF2QfKNh8GLjqeAaQ4G1vdNoP66dfl
zpmfFflSQXCXZ7EskuNeJk/ti3u0X+PO0lDNY7/TmTNkFrBa44aYfwJ/o688yFx42hMuzMMguhFN
VYvpgiq4Nm1yNv6VJyx+TOz4rSX9dmqrfTohWOa0t8v0DoctL0UxLlzYZ5bhaCEpxjKUKunj1MTV
DY0M9dqbhatHNS9tpLddsIxsKsamH9L3e9jG164Ub2+gwoVyTJQPsKgVPEuGHBIjGy+P0KjGjUUN
of2w46nI77woXM4fRbJ7xGTIMk7o+JHx0R4sM92VDfrtuBAuslhoEtZlSXnG8kSeBugm2tDvMgw9
9NerBeACsi37xLKlGR50F//U87VajEuf7cScCQtUBqP8OQvHbT6xaIvvR7Z2R5+gE4kbdJjyM8D+
ly6386GlNT0yOAN7Ne4yi0sQ876qKXplXasUmb3gPq7F7tn6y5b3nyuAHppuWAhmiyAtrH0rS26R
gP7X79Ode1GxFCiSLxMsRgF8k9sow6ufX+2OcIGuOdmNrnIsdCOvwrTb55uhzv1WUeESXUM/oWi9
3VmmxyA8KqNQAwAHab/p4hJdrLftVnCLPl+LZ7Hw9dBpVMr49blzgm4VSkwMrzEXTVOOh3ACJcoV
ZX7VN8LFugySs1gcDfp92T6GyN+lE6V+50O4Jr6ejVuzDC2pGpYVYaDup6H7uUP32G+Fd7kuvTO8
PAGXz5JpG+/VItsbyH9cq8q8sMK4XJeIqmKKULmOuzT5HlJytv347c9D+nId//1SJH6DusYJdaxy
jzJaVdGHxobNfTeo4U7bqvRb1l20C0eEtQ+hdYh3uS6A4phIYT/PvW5ZUOx+PaoUVU+E1QHNYgLZ
H83aG1bG16TGL/X7S6f9ZwGLh13W4dqj8WKdUkg/PvBm97pnCfHyN//TdhAh7xKw/GWuh3AtWJFv
h9evX4oEB+DXrYO/UgSq2CzLJUSLanMAker54c5OOjOGKcNblsFy59dQlt+qiH3682S81N9OiKpc
k3gw+Oq4ku93W94u5JoX/aWmnW102lXedHkRZbFp2dGufZf2beDHEQgX3jIqX0VJuyiDX9s3UgTH
MaTPXn3isluRbRjrCxj0zAncOSCj2qStpvvRr3VnF12WaAcB3NJsIs1fCTOY5YDcvO4LwsW3uhkF
sAuutxmeA2xalVqnhaSeke8CXExOHRRDFppBAbtLYb/7z27rv/26xQnOvRd6GJOVZm0tnqMhfJY9
++LXtBOZQ9HKpFg4yboBjqQpNCrN14bKxSvHKH7jB8KhXXTYR9moW5bSNnxXJZNfeLpiZUMk+YBz
UYQdNDzypgoPJs/9mDnhipW101qESjdxxpT5SfHkYoxnBDmhryF0SShM1bNwp08Qj32XkMTzpOhy
YdGylkr3K8kmCkEKsRjkdbVUXu8hwkXDmj4pko0OJKuMOdANqo6ln5SBcLmwFsBBFZMeTVP2K9H5
xxoKGV4z3IXCmggPfYDzo4zDEACCGMGvbvbLfApXnkwOw1LE6xZlpJzCU93KmyXJfRt3oj6oE132
lY6zvGm+xHsNpcty+suvU5yw72Jo7SwT6ijb0ZrUDvypQxr64Ne4syVvrYWmgzRRJlre/BNXYf5J
k/yXX+POprz3RmxlO0fZEGz2Ll6rD+1k/V4thIuDKQULOb0Qkm19sN3EYx8c5epXfyJcIIzGW9yX
kHHPpq75vIgeNj+Tl+caxwvc6wNW3hU1ciwTyRZdDQcNp8l0J0AzvPrcFQjTu6rLqcOl1lTts9Ur
Iqj1U7sVLtgEkaea72UUZkVZs1sR1NMhlqhw8/tyJ4b0qAudky7M6r05TiY6B7T8x69pJ4RyaNN0
UWNCrIZ7ljP5dalXryIO4cqDrUPU95apPassPHEPqJSlX6bZqs9//vILlywXbaonCn/zNQyzeZ3y
+ijKoUUKU8XBd533zZVsywVZf+HyTQBlF9PsOsziumDqQOPOfDRhDWPJvTUHCXnd1NIG6mTYaEgE
XwF4UdoAy+ge6O1f1uX56c8/92Ws37hTurIqYV11SU/rPZMwG72VAf/Wz9JPdlS4pBWk9/N4TtSW
dWVv+8M4QIM3JQ2RsOBQsvHTFxMucNXZmIsxTPas2RoLwYiVH2rvY7fLWjWdmrpxxHyrt/U5AYFy
oFV+Zad5ufm+0fsuatUsSbIJS/ZMJMD4aRmZb/mso9MW1uxhHtqS+YW6i1yF6A9dRGJHloxt30TB
hgOBbPy154CX/eWt3+GsJN2+9IUsiz1L4mQ5oYCl/FX0kv8bgOK752LNMexhP5zaZSdHzmDBQgUJ
4Ae2l7HfSSZ2VhwdDfkIEcUw2+lPgaU4HcLCM7fgUsSa2KnF40mYQZaMHWr4wMdFNVz58P/TRG91
nrNprwERHYp192wbQw0xMwhgWKibn6d8a4+qlMUt61AYuNq6OSi6k9QkZXOoSAuTriKpUj6qFk/8
0ZincgjiE2Rs8ZaaL/Bhovm23ZZdGNdH1Qz10W/NcI4w61K30Wgqm9l4nE9jgnftPdw8j+kuHNEV
HX+pQkfrjc5TvMwvN7g6rZ7f7lwwwmCoVWiNfaFoUM+5mTSX2nO7dmEuEwFDHne5ZmuFl6nGQFwS
hhJ+X+5CfCBuk2rcsA4FBCbEqrxr8Y/f8uAyecm2T3mRtHu20O17bwoDnpT55aBc3qqhXK6aNHsG
V60fy9Nelf/6TUPnWDeh2GSQ+4iFual7eAFwpKPTGX6Xfh3uAlcm3A0quvM9oxAdfCfXrjvQYb7m
Wk3fXjJdJbZZLU3XqW7POJ2iFM51zWmL2mukwqXWX/7/PxnLauqjtu/ROsxMVcrzPkwXVvmdwFyu
MEAdwJYbvmX9pNnnciTbEx/HwG8uumBhyySto0BuWZO35mQ21KMmdPKrmROuOlZQGto2pF+ygZJ/
IjKUx7YgflqkwkWvdFUCo+st6ibqpTyMq1G34Bb1lY3ibfpEuOwVTjRx1OSTzQivxI1VJjbHpAjF
2VSs/MFENDxYoUESJNPk+4ucXVXJeO0g6DZnNsdi0w+o9Q43v4yJC10hmVH0dNRzBlZhvlcxITcM
hcJ+B1uXu4rpariCymgWDQQ2k4UQtwRv1J6tO9vI2pEN+AYfs6qhd2b6BDzeC7wSLng1xkk07S0d
s7FSP8PiuYAtnl9kudQVra1YFG5mWcP2G3inDem0hs9ei7ELXQXLjmqTaBpB1b4Tle1SwFfFle9+
WdDfOCC52NXWDCVDid6YJd0w3LBum04APuK7GObeD82ioh9CL9eq1i+snL+BUAvBpTjHD4l3SVJW
J8sHO47ld79uctZlk0yd3ad4QE3OvN+Db19S2Fn5wUrCJaE23mrUYdVDBpfwX6sKM4Z6ab8Pj15v
KHFTkbEVtM9QLfOVBfZ7kQSem5UraTRVS7KQBlO+Gcc2KyPeHV+WHb9QDZ1QbVkQqyBYhixpUavG
wjBNbOEnVwEw/XW3NGU+DxaFTxnWsvKd2IGSmKDzMjXnwDlftx6PVWD1tEIwrtxLKHLPKISw0wef
EYWV0uvGAcu1e7KpLuuq6SYIa5PCvNKv9gw+L07juOrzceF9ZksR3I1lUt9uZvSLUTgwvG49DohW
PCr6rGmiTyhCONTW/vhzr1zIzEDE/XXbFmVOGMq+z+Jo5HfKirt+XbB1tAcVt08BYachEd+4XvMH
M+nyHW0AP222vvaO8PYuD0Hz139/yy1SPqvtM0nM1qGkxdDbsZfRv02e2zNcWTVJVxOvP4o+Lz2n
ghPcMKeGuZtMuqwh43hu26E7NQ0dPv+5S99eUSE++foXzei3SuKom4WguI9LMP3VGb87AHQEX7cd
rnNJRjN12dh8tUhwpO3YrFe2nQvf7QJXomVRnzS0zWD+eRzIhMqIa3mfS007gb1Zu0HPokKXrPLT
DcE/Xl3tOgEOnZBbaVa0i4IfOMxXKQ2oX7EqVBte93UXjwEMbmyXYZnrbwTUSk8xoerg9+lOTFes
Vf8/nGezUCTtdJ0OqDH1bPxlHP57HYLG2mwC0mbroWpCkY5b47d5cVc4C6zChPNJ3GZDHjZn3g/L
OWr96mxRLPf6u+uoH3NZsDobC3K/L9OX2l5Tar40BZ2ohJx2XSqxN1nJ5XeUoem0X4uPfmPpRGXF
awUaZGszKqPPS2DPJcMZ3Kttl69qQbWGBd7lsoDy0qR1V+ozhAQKv6XQZawSO9PQRNxk0s79oTDl
drDh5rktunhVLttNNVHSZDRRP4JC7ek8jX6x79JVURnlRS5jg7kyktMeB+OxIsWTX6870dmqiaLo
8aXXh/AOV5SvQx7f/rnplyZ+P93jee71HC9iWpSEbSZDpQP/u5UBO7Id7wQjbFKvVGRfmOsuYQV9
ny1WqsVKToPPMLOA4GwSeN3XuHBCNBBxVFq+m4zaRR4DMWggoo2fpCB3JbTCms9EE91kslm2g6j7
hx2m7FdC6VLPO2HKppzbJmi7DFIO44eJRutRKNm/MwrUvtfgurDVi/M6agqLNot2hNM+TuWB921+
Kmy4eyGL3IWuOr3sq5xKxBRvM5gm3807v5JxuTBvXHPHvA133JCrOrNRXWQwB1Wn0sb2St9cat3Z
T8tqsp2yY5fVECOuOpWkAVu/+vW7E6+yiKEhFLR1lof1fq9XJs9dZ9URvs/XHkXevpVz18lxhQhI
uDBVZyTowk/Bupoijat1fFeUErxxUPLTlkf8yipxobPcl/Cx7Mahh6BctjXbe178M+5++CV3jbKg
ysC1tl2dDTv7mgTth7i6piB/4aNd9a9w0BHYNNlmoxjNaRrOex/5KbpzF/AKDEx2kZfGuaNtRVqX
ywMhyvOC5QJeUxEufbLGdTa1ORQggqVKdR94pRJQr/l6wYdYnyQNpGAyRp43CdpwKbhf8pi7jFc1
LN0YrUWXVZtCeiuJqvtxXtiVL3+JzDe2KpfxmiIRj0XQm2wCAiMfaMTy8gBqcoXFgmD6l2Gdn0YG
d5mvAaDasnWNgQhueCum5VO3+Jm3cZf5WkcZVXG7NllVVz+QTfu7CyAB5LXuuMxXuwKQ7locQvIk
N/3B8HL7XI0a5ZElVDH9TvOuElg9m0oRgjOaHdflIM0Ojzt1TRnpQsyy+PXsxEkEZTBbZDIS0+RA
+FyfOjnwK/1zYdF01cBoEbCknkbs50nfv1tX1cBit4WnFV7jy+VAItHdbrUhVziTCzu8Kw/GxjZc
935p8PZGWpgerBEwORQxElP8+vOAX+ouJ5ipZsSgRhVbZFClMoJ3RcS0ny4Bd6GwdlQjnIfR+NpS
eq7JfNvz8ppOzIW+cenbZh0TO4UdwgBqLqck73/WdCoeqigyVwb7Qt+43FmdCFjUjKTOTLQeRgX3
AWrrz1797lJnU7JuRVCPJlu4/pUH3Zcx6K8cqC7MUepEwAyLnl1va531bJ0+cmCWf/Wo9tRpVbEh
bYu+gW+o9GOJuYtzLfWiBjycYxhYQW657Ytjomjut1S4NNcim50j4Y6lohx/FdF4R6AS7Xd+cxmu
hduy27fOIGOdN0ebx+95NTUnr/F10SnbGFTNwTcuMyKSx4R34lRBbeXKRnZhZrrE1FzAkCRKZpMx
Wz7GuLOkyTD98Pvyl2n1n1zLnFOSA2IxWWv5fTvyPNVwdvcbTxeYKpo9FK3qqmyl8p0N14d6mv1u
/i4iNW9ziaMJKbOmzyFp1rc2JePkd5NwRamCKKFzJdYyg6VPfQDtExw02f2uoC76hHScneadFNnQ
qK8V7om7ma40fWEtcMmnYFJFN6I8MYNBeYhsdNGpe9oN08MatuRJBwGBG7eprhS4XZqWTk4qQTV2
o7a5yFo5J3fwjdQH5DPVlXi9sOC7AE0+asNZtRfZPKn2+7pNw42OyPYwwXfyytJ54Qe4HA1T5aYL
OxVZUyiU54zlfjA9oUevyHJJmkkZCWVbjdbZdr+0Nj/Zno+3fo07YbuNq+3GmmvUdCzvOzbfqXH3
M/vhLklDuJ0UNbHOShCPB6N5nAbwUPZbE1ySpkLlbLOITWdrMv9d5bAQFfknv055Gef/rGViNrOI
QP6B7WZf1Dg81nHzt1/T8eumFdXdJAuDpld5N5v2r8gE//o1Hb1uGqbSahl1r7NiHqHPQ3dc4bgf
nsd/w/Ni23eqDYKzMONxrcf7hXR/+X23c5aMgjVEDg1NKxJ9iXbepWUASzSvxl02r8devfCy0FmA
lN3JAkiG5ELhhxXx35CoYJnbIkqCMwubp4LaTM3S7yTg8lC6QXWYtlFwlkUn3k9bK97rWfltei4O
Fc2rrqcu19ncxst7mdP11CeS+uVdXR5qC8RKtpZp8FDkpfq8gE5sSK6cMy5sTS4OlReInzrGpxdz
EeRpEtD+PYOOcwO5/2i6nfGifSRJcO1me+Fd1nUDBHq5SDKvwbnqg4IdbNAWx1bz6Vmaid8g2dbc
bF0fHHbKcr8l2QWkSADbukIUwXnb5/Y5kMF0xIVCeVUfQtDq9SpB7EK0HWf8INL9GHP9JCBy5hdr
TiDnqmU1pIOxl/BnyOu3xyJi0ZVN8MI4uHwUjUccRZpAZ42EEFPNu+5mJ1P1YAxeg0yczGmNsv4H
vNV6JphdbIqrOWmmaQzOjcUsliUsO6vOr6iXu9xUTpMFsxe5NWK7EyQ6n7pBXzm7XTiMuNiUSqa4
BIeYnOdl+1Kv5eNebn7nHBeSype1CBqULGRUbSLt1u2vSTG/yeNqRYXrBmm5BnsuDbeHWPDnOhn8
cEbuAlJRZMeCQ33qPDfjvdlUnUaEhH47TOhsuzOFFjLTqzpXVX1vRvptQ/2qV0C5hNSYi3hadByc
wUz+JN3a3UZk8lMK4S4gBTu5uh92m5ynsH7OCXjhAfk0r8MZcwEpajC3IzVgC+ggyyDN8l2Es99b
MPuNj0q6vhjWJjlv5fYNRjMflm71Op4xl46i01QoGzJ1LnbIhO7x8mMbmL6y9P4/3fd7Ipm5eJTp
GeUaG8kZYjtNthEx3SyTnB91OYfzQ4FLxG2PkvkUBrvqVmgWPGGJa+43WFPCG3KY179JMumniMDE
KIWgET1Mdkpk2i3V9JOiDOazaOPq35LvVKdRXvEPc9kInTY1Rx5HJ/H8XIAP/DsOKdimoK8MSMc1
OhktzWGS4fwjl91+gwcGFAWvdf0+z0kwp7acVhiz4iCcdkEyzWmOKZO1nO4wzY6iA9eygZ6SCdeU
5jke59dBvAN4UX6zMsghzykXdhOte3XWdWBuA4jp3vN17fBJa+IHzTEXDutoDl+IOIYldDUW6V6O
eMr3c3ZkLhy2sRGc/pCoM4OJS7vyNp0jLCJ/DvK3XxeYS351osmr+eXDO9S8Pw+47N3DlvRXIWr9
qKN2uvvzn3l7W2CuutZou4H1lKsz6cNbJc2nFUf6Kz/hUtvOmaLgBvI3yyDPKsS7TmC2E6O9n2kM
c1kvU0u+A5lQZz7H50KxL9An9DqoMhf1UgvyMyYZ5dkQqdI4+BQQcq307u20A7S7X5+zZCvaEMGT
nFWFEvgp3vRtPc7k0Iy7n8Exc7EvXi/jXPdwQZ/42KScblkJ/1u/MXWxr3UHnFsFXJ6RlLkne0kO
7UJKv+3BFdiKFnDQotrleWLLdnyxvjr0Vdt7XZ1QOPK663VbTEEOvfZzP6qfRUv+hdPrxz9H0du3
D+ZiX2yfIFAVTuqcL7Q+FjpaTqh/LR9LCeuepAn2+x3i+Vf+2IWwcjEwg7SMhVq6OtuujJCEa55Y
LbxSwagmft1HKC6nQ15g1dmmZDz0iT3pVfghg1AbfN34wugoGzbiw1Vobrqwe9Sj8lPbYy4JhtKU
CEbMGN2lkRRSBLI8MV7L458H+EKfuyAYqy2HagBORePI1SEgfZkme9T5BZULgo2dgO2jYMmZdnj2
gwfIku60/OL36S8bzH+yVrokxYv9dXLmzQwblvBnQZXfQuk6KM65HaqtRq9AzfhO9net6L1uK8zF
wDoN97hgJ8kZRk8ZSmwh6MGGD34d4uTaRDA0M11fvpqjwDpU1UHIwK8EAGVWr3tbVmRv+nJPzi18
Z/IusCmFp4HnPHGiE9NOx6qhydm2yWNTz8MxD8vCc4o70Vls8QhNAS3OtmhumzJeDqXMPUPfJb9G
WeamKjQ/F7Z4F9fqXlrPY79LfNm84C1nOT/Hqx7Shqy30ZB895oqLvLVkZzA2aDk52r8OtHmfdUu
fou4q7BVQ0c7FGXBz6ZAtCfR/zg7kyW3cSyKfhEjQAwctqSkzBRlp13pecNw2V0kSACcx6/vq1rZ
qJQVgU0vHF0QE+PDw3n3Bk+Em3duX32NPX5Z8Ro7kx9tLcwRR+/izd9Yvb+4tXzdHn9pec19bYh/
7WsvIBffq7zHtUe6za11a2EqDe+yftPBBbk8AWGAZU3ryL8T6P6b2n3llmUjUpNWK6wegL5BrBjL
fTMTSdcqKJ5g44LwXcQ/Yy8sky1aRUaEDr5jLevHbcDeU+Ydk0lRk+UYsFHgmdFDcUGBA+15bWnp
441a5elWdb7bxmqDISyMWLDESlxWP7lO6sHp4VHYBEhQTI2oFNolQbBAx6QhianuXGNvHJE2JZbT
ARc8ykKswzpDrSVLaBi6uZcLmxJbWhOL0t+CC9IdPwKiv05YjU6zzobEDKzKA5/G4rIZshwk6ZcT
E/u9BOWNXrEhsbqsmsEvCnHpZv4i6rZKAP045YGETYWtsQ+znoCKi9RxivjyR7zubgkPmwrzJlho
C4+LS4zLM2RoZmRr6sjxkLS5sDguEJkNELWAnN7/5giabpy5ef0KGwfbVQ298RmQn+StB8GcroFq
xF3K40ZBmLCBMEVZ36gZs+UKISXz1YgiDGBblPg431JTROxdkdP+A8lhmJrmY9zLBL5W8YPZxiX1
x25znLbWcZ0P3Uy8OKdXo7i33t5eUFnlVNEvbNBKSqQX+m3il6FkF902Fz8vHJu2r79ymwLTRuxC
ZrBuHgyf2Vjdw+lurDV+vZ39cjphT5NkMoxeWjkdWKAe/H12u5n+B7BqRTsAjqQXPKQepSizchV3
mr6REfgPy8wlHhRi9HTQtAY2qds/bBDdYa+pcrv42kxzR6VRI/foBYH00+4PZ+fVZtNhTbVUBCJZ
9DJq9ElA3rcqdpwqViTtIxCI13nzLyzKpyT0ZObvhdv2ZoNgRMi2bX1/w/bWVYe4nMIECjbG6aVO
2CiYx1qKcqSSXNqV/tz6Du8i8s6H35gsNghGp5Bv4bTvF1nGW9bq6yQf5yqZY+4Yhdk0mFDrXk4t
3S9N0OkkzvOvbRXfu0ffyGra8ll93xtZRN2O17N2/mB4Ub1XS1d+FassHnlX9Y63AhsN25F85LHY
VjwGxC+orwQrOroFOjYallMNHnIRyyWa1fboFU2ThlPoVgcibDaMxHjE8Bu0HrPwMEZDd1KScLeZ
abNhY7jtNVRV0SuTXhJvjJ87pPPuhO+35qa1YHc11f2OS+RFYrNJtW/U4yCj4mEua3pnr7yxwzP7
Aszw+hoZVD4XDVgWCHulfUPv3a5vfb91onrEU7TdyHIJtxCu236rL1BVkc9zzlu3+NsmwvKy7pAW
G5YLK7vucfAgY10hk31wimRtIgziMg0kstE7DDhCoij9ysLJLdak1tnaqaaC1ZdaUbRSQdQgDpMe
tk13Zs6NYbWJsIpOXQ/bnvVCRDOfGBxwHohG3bJbt1zH+5ewQJPYj9o6mi9BZA697J8XM9zZjm99
+PXff2l67lict3qaL8bb3kWqjFJaTIPbZLfFGJGuG0bekv6iRu8wmR/whXF6VBfUWqmUi2BW+zpc
eOzD7dM0x2Wu3R6QhY2EzR0fV7p5/YV7TZHyInrvVaWb1a2wPTi7kOuoIs1wKeOPNdETrj21Y3/b
TJgXzwQFDGh74s1XWQx/obrVbWXaQJiq27pTZTWA6/BkAjnPjo3KbfHYRFipGdJfohhwwwQdUVKS
ekEXuR0YNhG2rUYX/Xz98HLe07bJz8HI6NFpYdpA2Fo30AWBq88FJmNvahJ+3+Lqxa1pa2HuHeRS
V5TbXXLIuyQVG9/J2PH8t9mvqZtwjEa6v0ya/C+fgw9ELU7Is7AZL2SO+3oZ0XQ+qLf59kDGwe26
aPNdk8jLNoZN9KX0p+KgWumn8Gy491h9Yx/81xjsl31QwVS5a2GlehnwCvaGGT84XVP4bhuhDXkh
SdcoUXjtZYvXD9T4b8q2/uA0T2yai5MKFhtN0V6CLdhPSpOf3h66FbMIm+ba97arK1QBXsZi/ZsC
TJnGu8HWjR63ca4wj2Ozb7K5rOHyJujbdFtWt6S3jXNVoqyhu7+aywSLwywO4vmJ+NpNAFLYQFcL
3mPiYJYuCG1liurDA19h1Oc2nOz385gpKX2KRP3FQBn52PJmOoZR57vl1W2kK18UHBpW2l22LX4S
4sLm4E6Ico2iXslN20SXmTmt8IZhLnFee+OxmxuQPQOZmh8hjG3f+3MZPYaL2lvHFWWFumEdw9LT
H9FPPCDHPJzitB767y6DwG3IiwoNHd8gVJew9350JtRJ1OXa6czgNuSVo27U371YX4q++ejDoFjG
vlMwx23IKyjI3smx0RcvnNjjNIiDyvfYKfLnNuMlNhnTfBz1ZRBgkkcPRcIRQcbQrcutEBf7Y9Q2
U6UvQpP20Mw9qi8hz+/Y+nUP+mV3n9e21NDUNpe9CL/rZrvkE9QC//zl/0az/5363OacwB9FMYpQ
zQW9Mz0GeVuapDP9dpi41m+h7CVPovP3d/0STm/GatiO2m/8J2G8CntfOMIPTCp9uG6GcbJwlQ8p
pBi7LK+m2T+KHtQX7fSG3oYadao4woGmKuY3cJx1w/25zVCRCYZNncTqZVv4c+b+QzdtTrkGhOO/
d31Jw2rz4d52Gbo8aVqYa4qJu6XhuY1Qab6vnV8hj6RoDgeu7jmvHf3Juc1QSRbNDHvZls2NflTw
wf2nXJry558nzeuHH7chqnivl3nyqz3z5PxTD/FhobEbi8FtemrieRfJrd6zkjDITvkDNK1QneRm
OcltEYhmraM1knmQAUJ4C45ySaqm+uTWLdek2y/rlDQrAOxN7xkE6rt0RdXlwxByN1k4bsNZwZJ7
UZyPWxZOK81yrqsEih6TE/DBbTgLSeQoarUQ2TqZ/clnlUyV3DenuIDbfFYV53i0Luow88T8IURS
Jynj3HPbHm0eK4Q5UVuKIoDUCRPJgkgyqQrhpjvHbSJr1HiR7IJpy8CTd6dlKOvTkrv5tnKbyOoF
RNaG0GfZIsKvhZEnPrRuBdHcBrIqMmErFzXLGsi0bvFHkzduZ6kNY+EZIAoCE9GMxVj7YdmzFGll
p4sSt1msmQ0IMGAYmHnVlOUTPLZJ6FgUwG1VrsoEucF1nWaonN0OQxzyQ8XcUnTcprGiKIybshto
tnd+n64NMgw5RHHvHNQ39lybyIoM6rj9OV+zhpfqi6bRMjyWOymJU6aB23iGh3owaGwoloUlatsi
mWhSu4HI3EYTyrDxcBfY0e1B2yf+AiXEq5Cm065rowkwgFPBZto1I8u8Jk05hIceB5Tb5mKLla0z
hdMDLLmy2i9kAsnMs4ruUau3htRKAxYLLEV25WEzb2SbLO3w2JH5o1Ov2FJl8bxxBnlEmnWs5Cfj
oQhgjpF0cGvdur9EC6uhnTeuWTVuNK3p+JR7gxuFzG1Wzcg92KcipFmQqo21SVD0rhMx+v2E1hML
xZ7HNCtW/gi9LNhl6nvPLzdG02bV4q0Lo7oLgkxN8YdlzE8o6bsn3HarbSuymHUb1oVZwswv2TtU
FL+ILXQ7+G0zyJYZ1VcmXrPeK1SR9hW9SvyLDX4cTnPFViYL/M33exhHZZA5gp+Y+FxN6rNT0zY6
RJQpApnjIEI6BuYkYxPAzTKQblddGx2CEieQNTjEZYLiElTg2eidXNfp0e3br6mIX4LFqqWMmQaR
XOP1QxK20QnizH+5tW1Nl0JBLd0bJppN65z54/K47bvbbmujQ90ugi3eZppBUHQ9eXzCE2a0ELdE
JrfpoXhcAcH66PN2A+DR5Kz6EIXMc+xz9nufd3sMEe/ArJkaQ3aKEPIea70qt5VkQ4P+IDXkhbot
G0ufJ3hnXxJDUMvlNqbWTRSSihXMYOWa6WCpgHrQ/tHgccAtZ2S7CY48HNVSNiwjpHw7LfN5m0PH
L7dxprgnDd0Cb8nETOJzXG7zY+Cv3Cllz23hKD3DoQh+c0tW7XDpGutSfQx5Lw5OvW4jTX7MW+SS
KoYDIzoEOTnCFcyp1IPbSNOwhJLLQW9Z1QZd4iGvk8L8yM1WndtUE24tQTds+PC47+hTHG36mEMp
wm0h2UQT60RcFRydTkQtn3w59Vmu93uShNes2SspKRtqCuelZAo3OGwCxXjySch+qjjQL2yb+jt/
wHUnfO0nrNCLjL3yICnuZ31ooucikv1BBX1wXHXk4QxhbnArt0GnuINZebeEfhY25Vcedu/ynLlF
eDblpLzZGzrDfaBwNXlmETNJMQaBW+LLBp1mynGtk9fWl/A9iT2dTD3522lR2YRTL0ULgatlzeBa
Wn/Uqlyel5BBZ/zPzUevj63NOIXbREKw0EumvXZ7aX2Y2iQwdm6PqqbeYWe6fyf7AvUPuiz1pz//
5vXUfmU+/Uf+YsVRBeGuKWuULx42D1dX6XknAsjtMxx9t3ej3yET+ucfuxEN2mzVNrJmq3uODVXM
f6EG4HsYS7czzGaruqBcRGtwypglSqdm+Ltod8dzwCarKriCd3BNmpE2UGU6tzPeDiI3XxFuk1Ui
VAQy/t2c0TqYnmD9Nh9x1+zcYlhbeMvnvJ2gITNnYw/RietDFCzZHBeyDVUxFSJNAN4mU6JhSeTj
f4r1zry8NVWsi5qgebt6nY8P9xfvsF5Jlj7UblpP3MapKhKCBiOY9bqADs7izclElvW90yy3aap+
he2Ggn1yhgts9ShDL0+mrYvuvPjdOABsnmodFIpcWrVkMzTVPowUanOJqvCO648ltOzGylHqiNtw
lTd6W45KyCWTO/06ijHJZ+S13froeoL+cokYQMvVxgRzNstBJFBFqcHRdl/cGr/OqV8abxuhQP0u
M46AwsAAN36zTqtbls9mq2asJV0v3ZTF4aqOcDdpkKIMf7p9OP39w/XUACSYpyXrCz48DO0aQUMD
VjFurVuBOAwJliBk3ZJ1RRGkZJ91QiLRO7ZuLdgmh3E6HuLmbJfdlNRDAAWduLknoX6dF68dU/Hv
PTMNU9woKORnSODyE8GOfCl4Ez1uQV67nSA2agU2ulzmohiyxWNvUQzwz+IHbo6e3EatjF9UQVdj
utO2Go9iIlsiROD4zGqzVqOOx3zM8zHz+Na8pa2ZH+tRhHcizhs7sQ1bxXFJcEjtS7b1bZOsNH6p
pHhxmpI2EXU9sIN8rOZs4eSp0t/mwq3KhdtAVMRrGghCl6xZtibdxp0mO5sat+3LhqIgWsm0v6BP
GFHzkWyjPHDB3ETquQ1F+fVMvS7GxkvoVmVmKiGGD+Mgt2+3oahlYn44zDVah/r4Se5Dn3bR4HYd
t7GouI7r1SNyzrrI/wiRybfhTtzmoQ1FYYpPpq7Q5w3V5liZ/J0h3nZymog2FcWNhLIVYWMmUUSf
FqQ3aWfutH1j77KxKC2mGtRGPGWwNlxT3fbqYR2H+iCXyjEnZ7NRgvNSFqMcs4pF5DQg6/oglXAM
2225K1MYsnZ7NGYRuJaL5+2f/dk0d5DiW71jnXn7zHClDcmaISNa14+Q+VPva9JVT0NBg3s/cmMP
szGpcGoM7KD9MaPV+Gh8/nkLS7doz5a9mjbN1dXgI2v8niVj7/VJTbY7jb9+I2Q2ESUh3kzgHYz9
UQrU1/dzfFzWCa6toJlf/JGalLYFSbsc5b4uC4HZmBQqsijUqOc569ueplNA1JEUu5tUALNJKbqI
zYdUSJ9VcrisInrHKnMnnfb6PGI2JyW5aikZkTYODOVP3tIBfZ9oe+ggJHQnQrj1E9d//yWuJBFg
AxXiwS4q6fq/hsTVcZmw6pLexPfCqNfv48yWhoogh9XQEffYuKumH1NVkuM0sOZQyc1/KoKBPYqN
KKdAmdnPm96EMVZ7UWfb3vw0VVcdA4KLlttMsnLWMYEGa9S3c6ZZ9LloF5n0BWpa3Rq3do0SFKtH
VjHglVD8D3XjZxQN/ePWtBUmNxVHGm+8HmHgeZqEmVn93Q2t72aKwmx4qg5k6bdxuGRUUfVc5CVc
P+fGqdqG2fSUqVoppnwYsmhNlt3In73KyQ+njrHhqRBeHLOe4h7pqeazpvJ930S723ja8BSDVQDI
gK3JJrkNyVCIp66mdzKCNzZRW3mqHK/Fpp1osiL3x5SVGSVGJnNb+0ktlmcZ5vtJKLcXT2bTTrkJ
kFqGeFwGSk6mzC9FEkRKOgVBzKadYhJraEhvUzaxovmGhAh5nH0oYruNsLVk2RbPjW8wCgNcwJ/z
rc4f/Hkt72wIr2cumI07rYRPsxf7UzbyjTVJs0QsDeEgUwCswEmmQ+o5ziZrCXMxRFAbJEM2X4UG
GzhLJTTfTPrnXrpxDNjsUxBob66bvc9IsOUv0sBCQLXGP40RJEDu/Mb1Xvvf+y6zGSiv8cy0R8WS
xavy0y1EQdRGjfdmoVN1qOOyODXIPCfR4lPIO+LW6tZzNiEF43cy1sHgn8Wat8cdntlHb3XjI5hN
SPXzTLt1n/2zV5QsyXcBntmxkgSCrr8fzovieFoUaFyVyiSQ92tE5HYi2HxU0LOgZT6ajgPonkSj
0ckIvOvPs+n10JTZeJTZ9nluQjpn8b4glGAQas66OlzvPNbdmKw2BrRJGRQhB9as5nLKk25oykth
QpbpNWJ3otRbfwL9vetrj7Zk1ciPr4H8B29FqRyhbvHn7vn3Sv3aSrDWcql7eHoXQ58BeS1jdDwo
5u36dlDCbfSIKsH2MS/q/mnZKp2ORatPZNb5kTVa/+/Pn3Drz7MyW2Gt9LRglDKhoZIaRd+DvPvu
1LRNDNV0XUezDXPm+Su8nP6qQjfVZhBTv49J1e0wTeQjohhdv4PQB5vdaEHUY/ze8iKATJoYDxZC
eO+R+/zOCzczOvYfbStT5qip6rEWiPwnCFGLPET1325dbQXvZs7h6bzt3dVd/fuwvqfe6LiEbVBI
qcVMY1T6Zx1rBHTrken4zu34xtyzqe/cZ6syW4GtRwNrCNsl5Yv57NYj9rKNh73kOdouJgn+cDAo
gAjcmBJmw40o+KiY38g6m4z5yrTIJCNuwBqz6Sk2Ea/Nw5icy2l7ibn3MZzqO7HijRjFRqdkEyzG
jB45F6ybHr0dkQNv2+itnog4QNFo/+DU97YCE57NTLOHOTlDNTPJ6/wt1K0/ujVtHYQDUu8V3Cj9
cx6b/1WDPEywlr2zG9+YjjZEVXnrJoIlImfUwPyPhOGXrc/vqSjcavv677/crr28DQpToEsK077t
NBUHeOIGR7dOsSJbLE/MQ4oP73T7TkYdbDTjwU0+iNn8VA9P4KrLBTnHS/9csOlx2txUqJmtuwZ5
uFhHNZqOVplGTHwvAnKvgupWh1vnWtPzueUDx2czPA3HzQ8P1yS3iWKjUzVro0JGjJyDqP5gVPsp
asydiObGZ9vclFwoFKB6fDbb/adZxg/9INzuPzY01cNPK5TdtUfK702/nSMT3Ekd3fpoa1ESbeis
fPQHbepjNKarlienmW3zUiyvvA6R73UnqT+Rek+21q2GjNmwFN2gGNpLdEdfFc9G1Ylkyu0ea5NS
xTaVAgZgOhvI3CaRXvfDXg73TFZu9bZ1su2on1imuqJwYSw+lN4G/bR9c7xc2mRUWdKFkV7Sczzl
X6s5/hrVq9uJbJNRU9QtK5uvq6bL35pFpoEhblPbxqJ0U8bDvGCa5BPuc2MhoRiWhwenOWhzUSou
6q1A0XHWy1Y+Qr2fHaaK3bsL3xhNG4tSQN6Jp30s+Hj6Oqv+uLaTm2gSs4mkKNpl1dR7DdqQRQnT
/O92Wd1iNxtJqiQNcq/QPpBULxnn6WFftGPT16765aw01ZrLaPaqjMIPiVfJOnx1G0nrnAxpo+N8
RcMo6sAG26R6itziEhtFEtCZhCv8tJ9nMbOkCvoVlZJQH3H7cOuauHq0zoUfV9k8VW/8Sv3ogs4N
omLMOihHvtehzCuTYQEBoCJAaVkCebDRbTRtGgk+F/NSk0Flc13uj0HB9CGYXVM6No60FvUQi6Fu
sqpqv/Ws/dGHi5uoP7NhJOXlWunV7GdYkQTJRmeSUMndYjabP9q7ZqZVqPezZu2B6/wjY+W9tMKN
PcU2++siTXqg3SbzWP0131H2PmjheI2l1uokQxQ1TTPR8zSuq0pFX4WQ269mN29pZjNI+SyxWfm9
ynJPfPOgt1GRyjHCtxWeVuWR3i9Cg5fkHJqP7bCemIzvldMK7E+vJHNsiadlIAOEzOIm29q2+b7U
nPzVN5N8KeaYPThtBLbQUwSNUB7tzGT7sn1TlX5DJXFiv5it89TTjuQ+yoyzuNHyDW9D8lSLbroz
3f/t4lc6xwaQwlFU67ook0HZWx/CVXcn1vDtVKjNT6ngc1p0DckTX47jxz2I9ocFc/j74i3jFzwL
FF8ozvf8AF/z/KGey+D72iPFEfh9aR6gUTmmcNDx8yMloj8UcghO+yDMwanXbcCJlRM0AdHvZzw+
HWDYVyf9WlO3y4TNN21MboIv0E6Npj2pdPtQj/fqAf89fV7r9OtM/eUkrXYOwwq/aTLpYQtOJWjo
A5QZp/CxAibTpiPcYURKqg7qb3D9egTy6rWp5+VrOscFPw41R1ZQjJV3oCryqwQlHcMHpnyS5cUs
H8piJocasiYPISrJv0xdFL5FkToKyWUc94fc3zAw/jWqMYz7n5YpL0+Civ5NT/G8rOWwPkGtsMny
rrv3fnFj77Ohq3yQddUN6M5A/+yXOCOTm4EMs2HyEB4pk2mHBmEJJ++7eVwTOsah29umjXTJcZ7H
uMB3wzzmbbB8qR1BZmbjXDF8S3A/QHVSHhQHFD9+jTzhBo8zG+ZqaphJ5sKrs27tX+Iyh69WfmfH
uDGQNslVhx5VKCIss7Za6mSM+uoB7j1uxfLMRrk0XUPTqlZlu9exN2vYrBBQcXRdYTbNBUxJxHkZ
yyyowrcwkwNqotxiWJvlysnKtIIYVwYu8u/c6z/uPnebgjbK1c6wf/WklBm6/l3oIaMZ6tXNEhee
ab9vRbqSDYePkcwK3EmSTeN5rC0qtwSEzXCBRPdDTy/emVfet3pExgd1Mo4btK1vVYza24p99M5s
k59p0WRcuZFtzCa3pCp5XTS4yo/9UL1ZjXzqNAveOZ1aNrs1eJsKymgugfwOb4nRc1INrdtTKrXZ
rSlfBQ95W2SGluthag0sE4rd6bpDbUyLmYIX8C/Da6cv8yNqILdUa+OUK6A2pWUYHOk8ZGMzrbz1
2NA8SlAN9uLS59TmtPaxjfYVq+iMrNX4JKJ9P+ieuj0xw3zh9zW0NdGiptKPzuPOuzcaDzOPRMdu
+BrM3H5vXZcblKZhM3bu+TqnTSVYMpWz55TJo7aglWl6v14gEHke/LhOB38/rF3pxvVRW2pqK8LB
D4MtOntNEyUVD7+Jdhzv0AqvH0TUFpsaeuj5wAU4OkuPlW9zj33zgrFznI3W7TsafdVFBLIBQVm9
5A1bjkrs96qvrvPiv+EftXmpqFQ9pKfz4IyiSn4KOSvPIKi6Q9Oy2W1YbWyqa32vXksSnMd18g9+
R7cP8drHn/68nP69VL72F1jPsWzfO0ZKFZ77cKDhN9QehC+LiklS7tI/j7ARSQMG0bi5y+t33PSw
Zxr87WUr+fx+hNHszxGGEOrEBdQ9c6XYSVTD8ldIc/LMEayeYPpFPvo6rh/mYI/TCQrRTygJgD32
Dm/aP/8RN+aPLVUkytnnc1eLs2C6fQuxMvZmaAJIubg1H/y+bKHPDXQmD8SZL/mXzmtefISobk1b
+43vYcpcY5mzp/ztvEfdmhZBfC9SvzU7rf3GRDGE6rpVnKHOoVH22QV7SoPe/8uXs3EKDKitcDVS
AWetdRJIVhTb12iKtmOoyntpuessfG12Wpn4hsDb0MBX6izxJv5X3RXrU4XNs0i7KR5YStoeYkMB
p/f0Ka9D+trvWZsFHj+nudk7cV7iKD6gpnV7KJlXHyBpIk8GYcqPO+N+bfCVH7IBLeLv9VgteB+i
avLnl4ZHVZ+2vfEPkep12kCFPNmYaF4KDSnTAxwjKUrc/GbCCA493AriK3dLe8Gfgrrin6VYiw91
vcXvgX4NTcK7mWE9agJyY1/w/AcH+mtQ+z4iqnyuRq94gALX8kFBUOVpMn05JKQwQYa0wce94sWx
KZv6QaOgpldJxGb/Id7M9tAxz3xUrPEujQrGJREhq5JGyeFzQWHJeadzbvSNxZ4YeAwr2eX72UwG
Soq+WY+hZHeSpTdG2IbIWD/3yF3UwbnCqn6AEEF1Epo3R1337V+D3Ko7L1T/XodfG2Fr1yi3oepM
3OJogD4xeWr10sHwA7xEssCC6AjGyXyGVEH3A8UR4ljT8n8+rXni600lEg8hD0O5RXewhBsb5H9o
Ht75dQFu+Dw0+88BqjRJrtG1TsNlAz1e10D7j/f0zKfg26oTNYx39vUbY2XzPMwr6ipQCN6JZ9Zk
NrJPCVlEEu48SnsS724TzpYCglF6IP28oxiqmqVePj6Y0JHXpv+h/4aig/Rw6J+xlsJ/2jDKTz3U
qv/+c+df18Rrs8za4qdpgzzX5POzUHH8KSTjemZVoC+8CpvjUBTNaWmj7RzyaHFKkFKbCOzJvAVz
3fFzhfTrmWOqHuCpmDtdqahtY+mX3Vbuo+bnLub9WRrjJ73045c/99aNdWCLg21NwMgmGDubfTUm
6RtEJMUS0Y9/bh5lLjeO3NA6QJDwbpVEyvjckKAseFpW0Ift04Ywj9MkhtAJ+Wtf5mD4KZHHjk1S
7dUKpQFaLR7EhGRERd4ne43zoE1gbWeq4F2Bx8VZpf3gT3MJX/QgwrPd3gybX6deyBT/NP67BJNx
xTPqP8XUxcWa4Blh2t9WQS2KHxAzqJGaWgsYR/hJu+vKvKVyUcd+i+lDARV17ziQBofFOk/yUaPQ
NzqWDArHY971D3jGv9B6q2BFaGDoPLdGkJTrUhwg3whhOL/EARyPKIF77LxIXBS0Bd/7kuT8QHZZ
LsmU1+UJgsn/FNLbf+ZXiR01jVXSkXj8nIdr/rYpVPBVx+v03JWGnMoQqujLnuvqn23Y+iZRa6Dy
5x7yGV90FBHvoUSVtnoOpwHTIxkQ/WlMcll5Sc387jmWdX8YNKkSqLNgjLd6jg79JDTuuqy7SF+W
cGLu2qQO1Etb7/wS42+AYHQ5rqka/PwQeHWV1tWk34f9CntG2nfhqcVwviOQmJnfxipfmzQXRjxD
Iz5/9vJQPqpJ+14yQQs8rXcoAj/u9UrbF+DY8GgvdfzFqyDpFoVFQA9M04+8kORHzuk/wVY357aS
/ScRR0WToByJyBT8WH0AwS0Ouh2GQ8/H6VRFxQAERHo5kskhBAX7eWg/tYOi8ABRJVxO+zKm0+NS
7pQ8x94KCL+cl255rPp8ZR+7pu3Co9cY/PfTJtZrHpqbOp3DQD92MvCfMAANvtJUgOuf2qWAMEy7
IPszJhLWfNWnvIgWKI8NdbyVR2ybTTWmnlGRufgR/tOEyWZO974g76QuCE8VKqpOedFoeOlOC5+8
wzgsTfE01kqWz2ad+pPEfL+oDQ6IE2sHWNyFbXgwg2SJwKXEHIzSffs+rCNFTmLoQnIyMWXBqRJr
3OeHVu/ICSRIojftswm9KXojurwrP5muC8hzE/n7GCQ5IkeSmtLUXY0v6ZT3gOQh3U0qDZ6SzgE3
kzrRbVj6EwpoC/Z9Hme5v/NyA18YCWy//ULnrV7gDNYwunQJxYvFnNTtPJsLpUSxy4qHKflD7oUv
L74c8H/V6BPxHi42xEu2/3N0Zdt14lrwi1hLIJDEK8MZPNtxO3FeWE5iSwKEEJMQX3/L9y2dtIcD
Gvauql2Fl5GdlM4GdqLzlIuLH5pJlANpIDArRoIUnXKbQy7um4Hn8p1DGzudoHSHL4+w+ILqMDaC
KYHf06V5RgYE7Lwg9mb+pNyY6k+YfM3g8tCcbfJxpFiIZ7FuG7uxdmyR8jYaDbxhlCtY7gUBs9tT
J1ZZt1PUgNR10m28mHPv2c+eUjq+u4DoyGeRmgwVCxHYnukaj/RyDCnfv9pERRumLb12MHTfI3ml
BlYMVazaVl0Xpsblk+ZTS+8FabvlvZvyXVwozXT0nzTpiALSznwXUGS0NC0F92Pzhq8a1qfRZQfh
haeRGB40J/N6huUiW+vUzGR47Xm6r/c8xrqGLbCJeO0SFsaf8NdaM3SavcI6RkxGfh67NXf3B5WL
uuRta9wvcojE3Id0nGVcbpMjqywQ0kXZlcOCYPg3Ne33PInFVMm5jeFNcul3E+TtCMllfGEqR+UO
HffeH9c9N5uXZZdlVlcL2dPv03WNo+3ncDC7nMbVjfQuwWkUstpq27Q3ncZI1c8tZQwOQGzIWVIM
g29SWWCUDrKdHmeFue74TO3zhNkjWzd5M2dXDCxn/fvQhJnfKMRMnvSksv7ce/z/MCE/bFPDDVS4
5yZBRFVftHGX2AvKmOBNlQ0b6S8YONT7cDpyAUv10OPFPEQsBRuIhNnVsDMuIswNxLnWy9Xb1Q+f
HCmf7JJYjEYWGsYVspgnNk3VOHd9/O+Ytmg9mxjmdW0xTXwLBVNZVMk51pEpibFu/bAJ38nT0A/d
gOhyDEpL+EzFxEnAVAww0tznLTmKI7a4oPLM6OYPJnl99MJdHK83A5x59nNqei7u4i7exN/WJnH8
3wJLo+HUMro0v2g8+eTe8NQtL2mLRfq1JdHGrwr0rSPFGCVx+iclyTJd6JFG5HYetn0oMij+3Sff
ti2ogm4I2PzJEz3HJ6shm77vFsL2O+8omqOi36ToPtZlbfIHEfezet+xETZVpNzPzX8i6CY6tY1P
2CnhYZd3GgMEUeloiDNVmSSlsN6LfHTuptVltx4stv4AdpT0DtNLW9zOVaOTHDgLwWVC/iIJj+gK
P8h0XfW9OeZQNimoIF8kQzIRXicszro7nSD2W5cHHDm2f4dxc/fRDlm7fCyHjjjas9CG/4QVnXql
FiqRz7XXNNhqEhFbsxPTFHhSvSxjLO7gIGem56SNyKwuBn54wpeYJV3cZVVup/Iy5o0OnwZydVwP
GglyTY3Bz9zoQvRszPaCHUZnDMbImDpOiyUZo+0uEU43xZA3Kcdt2zQzjHDZtExZXEMXwMRcKTpk
Nj3zdVvW91nDSCc7eyQiwI4zpFDK/W7XzC2hZOsGstyEBoNghQiD3FjBhjgSG8aA9H5uemHn7txg
LkDGlWa5iIYbwPMrfU42mAf6ku45cx+tGdZxLGgXK31j1bepVJnquDdH0QvPO8wubePBKrEtA1dl
Dk6SnNshQpYS3Opom11hMhm6C4+GePvKyMj42Sc6Gs8K0JOosoNNvpy5aVEw7XpWmT7FljeyBymz
saFm7XaEc898l7xHjRrmel9F+tUefIg/udlodxl3BLYsSZqU/aKHpyTaM1KwLm7TM1KUpbjNZUJ2
BLllYg+X7IjpjYDrdcB97U13aqZoI/8NtJNHzfKoydqzTPYuugtztMV/hUnIBZ5taXsWyKltazhw
z9lW5htS+u61InFyb/cAr6ASKF0CNZHzzZM0csDUuNk2hwEIGq7ROg219CvsascVDocbPATOOcqo
6TdoXAjX8JHpLK5Tl3uXF2rYc14LKqB8Kg7EIgxXj8oSp4Zu9VrkcMB8FtBgDa5AVeXT4Ry6JUle
4oPtMjpRTtx+Y5jV7XMUz7CwSxEwhnINWzeGRwenQ67+yIi66SI0v4lFaq8qgcEUTtjcvvsxhzuZ
m49OVy0Pibhm8TwJ/Ns8RHMRAYXTf7rQYP7i2FSkblBZM/prmXBzPULkZ5KXZjxId90WgQXIoE8A
sbG02WLOyCJ3+E1Elx7rBe9v754PliHvdDb6H0gnXIZtc1wk4hW/OJ/VOhd+G7bxicKXe73jowrt
I8VYUvYYdoC7PwKFDPcCnaLRqth6lcGeuqchnBDJMNvPPI6j7NTLhYj3dOWr/5GtEHr/aKSZmr8t
flfUOx3nh/rdLByR6RAMH4o9HiZvLUYn+34h+GSEDYUivcZwxZwG7N9p3va4BGKrQ2FJyuVVAN8+
tbuF4gn+TaM+J93GZ5wVe9c+NmyVESrKniDlErIGnRtIRupNCAQRZ4wg47Ek2kzRj9U6PfoaxEST
jZe+b/tzzgWu6oU3IlfllA8RRXF2ZPxfAws26kq2jZ48sM1n+prsR2aLBD7X58Ok7Q/eGomQ5Y6j
jzvZ1qZaFJ6sxNynYhpGVXStMO4habrexsXKEP6L+zmakhkvLpLtcQ/HUrXash1DKPD3EcRVfabW
5xkXBI4/CGmbaS/krIeKhmkf/2VNiJ7ZkaJ7N7DZux1Qpi8HTrRkOoDXpZF8xaqF/ymHraW/zgJF
dIFRskAe4sUJkLFNnuXyjiEMMEXJsFmx1vjG/aWDkcH+qviY+/3e5fHonrxtAq/6te/JMwoFTTBK
2YVFniJDGH9Zc1Qrp2Fiq3ie8lH587zy5i4VC8aG80yeUXLJDqMnpMvNGRJsGj8eKANNPSZYV7ae
MGM8u+uW2Wx0qKi/8T0Vb9G9Xlu3fc2+XfgfD6uFN88S8YnmFIfZKQ8GRsNb0uxrNcJq9F9ARFOp
QSWelhleM005iUamQ4nDh26hbj0GeNw5XYFkuKtEoLOr0eDnnajSlRr/qkYl/VKBkV2crKL0EBRJ
AOuUrE9ZPvvkCWG20bt2XkAuI9EZiJKGQXfiDZ0x/ETWbkSGIBKokE3LyzaaWATXKECraVapdFhg
3rXky73aKfmYKXNqLPc2apOmSrYxinlhWkwC/HJxGvkqovuwdogc981273bfIrBlaVDJrqC7SJ/U
8y6b8bfQo/B1hx2RvQh8iPUmd9xnfQnKZ6laN4a1SGdh+8JE7Du6boArboJ2d+y3D4sJjfgcxHci
T8n3aIrecMgaNqF3jbpQHwqxKL7Ip2RPs8KNMFY8s05l6j7sE6UXjxTSFcHlsFRRxSIN6Jb5ADOR
/UC6TzfdGdhiJjlcAFfcpA2hBZ86i+sRGMEN679TS1M4M9bCr1k1UEmTaurI/q69iM48SdLHYQ1R
VEU7/hvYO/10mKoeT0vr2nusFXabii4HCbWEqFy2kV4NDdtruzP7Y+VZtxfwM8vRrgHIXIoYbFEo
COyCbP7K0nQHDTGMn7SdqQe0DsmJm/aj2GXOnsWGFgslCWzoYrSFZ42TFlK0I8UIn++eZjrhhN+b
g95oa6Zb7K45Li2idAB058e1g7VGyZZjQfXtt0tGFhQo+4Sg7yBMCRX1dG7HTVZxdsyXmWbNmcvG
37QaB5SIN1uOxmb3cQzAJlZji4INwjiRNhPc7w9S83mKC3jydaVIqC+ReWjP25aO7/M249CCs1jV
Njyu4UXFUCIMvKDC/5yWvENblqJwWtByH/1MatXizFgTfpTdwnwhLKJMAwXggTDyN6q2BUsOwncc
FE0dAT9J8Ayi5rR0ZELHZJdriPa/COdkqBolGjbD8fto2+1lvM8Nnr9M4rk03eJukW6foAtI1y/n
WPzf2OP4SHW0vfd29qVLJ/aE+Lb2v5a2zRVhi81NK9yA88TNBY0cK00byzpoCveWmBlZQzWOsknl
Lrpg0nitgmtR0iEQY/m9hlYUYwP5dAudyCumxsA2MSpPAqHFl25EEQjh3X6kZRaZBqZ9aJsDtEdn
aLzYbYL8iLHIcDScpd0Y8nUpXVS9N6kwsK/K9j+pm1AAo7lNn1xnNdp/vo+fEE+Sy5xG4SXF4OfZ
Sr51GHk48NCkzirZOlL31I1/h82L25Wx+YfcxwQrP9EgUxiQZIXFcHKZhO92O6aXrJWmhlk2Fvpk
hkuvp3CUIV/8yUSuUwVxjfqUvdGPbU7lL+s7ViRbZExNVWzf+qHZw6kz7cxuNLHdSZuFrVWc9sOP
TMrxeUz77KOJR/2FPLcI0VIMhVkuxH+HjSJ6jzFc9bhNQ3P1icqjYofzRIXBdNQAoVvtWYME+lhw
DroLOwBzVa2SzbnNGiQepmNPVHnoJlyaPJaqtiSKfMFJ18bVaG0GcGvewgToqF2HqsP1VTdHE+L3
2ey4lwvdB3Ibp/xY3pJsgeV+nm2Rrnv0MXONbj1Ni/nI1QM9uLynMetWhLfyHiCSCX8JCeadQW9w
zyKYveHdoUVEW7kBT8A9GdULF9MPuKjB43NaEXXy1ei2G0uCGupBtsnOICldECXOu2N+kjFKzOVo
15uwJkj8GmLh5APYsLF7OFD+yrpbUvkIX84hrw6JDF/89qgvSoGr/oOxnV+h87OnhEXTV7OQ6QDm
6ZsbaHsVLwbUqlmJ1dHKsidILysTiM4fKffYRn77DjLjcQYTgH6KfHZK9oxPxcTzHMawMx8N5jhb
6q49x+1XG0Pdtyn5qFFBmuxZJW5m99G0iH+E60GVDNFW6PEQYvxOxpRjFYMBIDUEMShTON6qrXsR
lt+o8eafiH1rPq2baFbEIpJJyXyK0litwwY1+I4uswxbvq3YLDP5pa1fH3AoxB+TU/5zAi335AWG
BwtCOqzJyB/Lvfc5u/FKqr+sX7I/KNn4z4EYjp5MDlt0G+B+/qUa1G9FMqahrSTqpIftmNVRpjvN
b2M5JzjMlzl56RZUbwXB+lfFsfXyNkEFokrXDsl8avb5GE5yTjd7ZbE1Ny7+hkA4flhe4FsMC+pO
A1Cjd6ovKSYh+E+kdKd9JbMVQuMEQwZZuXpkED4sGengFcpHDKQ9zTvHySZSnH9Px7E20a8dVd1N
Nu1L3cHcjlUH2YG4wvuoy2sIPJYfsEmEiz5Jd5EhiqaR+fMBrvUCxAO9GQ5F0gAYEr29cwshruRD
iKDMdTgvlHUs+ankmD8eyW5fbQxXsergSzOVKRJ/pmpxzXysuA722f3oWXr8XRYYse1EzGkdBTO8
UMSQ/46s4Wc7iUXfro6i/Mtc2s2X4LV+Y4emW0XQzz57mGl+tkfXdxdI7I61nHZAeydmMLaJgYje
vPeQQz9i+Gp4GDmmduoms2qqgVmwrRzQg8gbCVR+veAr8psEEqPhTHnM2iplk8V7ItrJchdkGmvG
oDEuFeEKPQc0H0u1TCl9zn3AC8X3Vq7gajgeiYF2ubC4LBDmQXdcWRZmmcOtl63/0Nk8T4ULPfgM
5lJxJum0AEAJAUV4OnuokDfdeQ5wVqpKIZH5qDXdpb3RR4+d2kGqkVzx3CSrM7q0V52D4fPDEpNr
gkf3Ea0e0HuPwuQ+p5hMODVknMOVd51Nr0Oe8l/TarfuiTONCPa1OwZsCNxszF0BHqiunjgAsssR
7Rsr09WI20btAZMlyCkBrM22LX5E7RUWdAnbokqx7USjhWs3XzWOft+/SWPz/CIX2f1MNVHjc77E
KnrmIU5CiQLd7udoHuHR3gUeP63b0H50y4FGOtMBcCYsXTpwK3Ea/+0VRwUCm59Z1vEyQoRNpomu
9ylJswU97Ub2SjvNH8c22v5My6rh0NXZvEaHB2AFoz1jjyAo1X9kW0srfqxtgqUeNlUNDJXBhMbM
nkTu1XnCuCUvOp1Ff4+N83sgEoKdA3Xh+h1c2f6l40Retkka9EJTY+5Gshr3xBUlV0CQT6r39DFG
GOUNnOHwZG2wmK2ckoYDbByMoudh3iFZHfQq38e8D21BYrpdDVvatEz0Ls9HAgf7XwsCCWri5gkF
vvV3Y9qm6NL9Prgq2zNJzhGPx59unJO8QtU7WWjX7TqeXdg6XMkrGrNi7BJRWwCVeWFsjICQLVXj
fRKLdilmVJamSKlZXtQAwwecLt6cbdwf/xRdwQr3CgavD2OyTUud5xj3vckcjn6gvALVRaaH+dsz
KEKxRhIHw5FiyXSqqp0ddquRLp+3l44RwUqgo9ScYMdkfDUQpvPSSwzys9kzcB6BBVswDcSmiInH
iUrTIX/IRLSXUSr035123YYeQ5Pt1JLJcqRC7qh5SJAnlgx5W0Q5slDQOcCEr5DKmuV6DGNw1WCD
EkXfI8OwMg4SNli4j92Vr5Q9ArfOqran8kE0KdZJovkbWxLgVQJtbgHri8a8yWiBL3K35z1KvTb/
fyxX2nZVBrrx+6NABFL4fJWu8DFdznQYDlKYmfb1nmXmvVnVckr8iqZfzQY8y5ZPL+tkw++MrBkm
6w0IhNJPKLnrVWucBInIBHlScJd/7Y+jgwdXM3YvUYc4pgcnECeDZt3D6MOCmgh11kQ70FFIlMez
RcwyLbHx+FDMI9zjC1Bp4cVKF9YKmD7ugWQF/lcsIxmXK5E9/5C56oavg46+LdBeAi0go8VDGpCT
e9tMtE3KYUgH6HEbFR1PjsmmO0822hwq5CW/g1Z/eWpWmKfVbNBCVBqitaXaed4d5dQ4+bJjsmMr
AzwWXsGsTZ9jzANCU9q4vWR93J5xz+Nmks7cGOBiGHJC1/jNLGzqUXusKZjVhT67Vc6r+SZozkYQ
asAZLqvMzV73beg/HMDuWtpG//Ip295hCRv+BTQ2NwDgsepo2F/h3oRZwR7DOuLUNS59XNHaXLG1
tK8CTV1fDhMGltDd9JzCuohG82ts04WdmbH9eP2WyIcS5IB/GFLoAm5BYA3577AfMdi4CdU3DozJ
fI7jFP5Oh0rkyZMtfm0l2DGpXXyFcoHdrj5uEDA6ZvN5PxqNCh1kzOfCJqwCKfYY8hk6chDDzKHv
bZDUmjEAfxtmRV6F949Jk6WVydJuu6BAsEWbBIWawi3/crvP2z3SVoekHpg8bjsktF2Fo9Pd4k12
VkQgfBiwHHzQRECaUoVI3/1q8aIBkMJH92r4jAsO1ZyeC7OnE2AHwKUIccSgxBny+uSfciBVii0C
ObPodvvaMP+jcdRvXWGlbt5C73aO5TVzW8lo2nDweLfcZ9Guv0yaowjO4PieIUshBcvCpfb34zI4
e7GL6H7skQLJiaGx/3ZcbbiM50MDwNxTEMFODDeNyeOXEFE4JKqI1NuY2Dom4MpanDE46CgqQyoU
r2lC5M0xrsPJU/z4mCzqNGsLzC/vcMkYkDzFwIU6ARYeZeH5pl21All76bocnRhsNkG9T6S5H7VF
ybt1+/KxtZ2rminLcKtEvSlGkRynRsPhD5yVbEq75cnF82F74/u69uUy4QzBxAm/94aPFxqaIQW3
o9kjOjDw3SDNyqHPJoAAjaTvc6+302KkfIZyQFQL477ax8z/XKM5VAko5xfHo/7RIC6lBMxpL4o3
0Rt2O+SiBB76BdCw+Lw2E6n9DAABd6E893TtsIN0g7ZEIBCtNEZjX5pjQAkXMO/BvPqIY4fxy0xY
tG56fZgM9J6iQd1bxqC2LskMDIBMUt+vdEgKQKI7Ws4FZon7lE4FEq7guZyntArGvWxQhVQJxShV
tvPsYmyzX9IYZOwwhHCHZiOcduyIpy2L9AWSpOza91aclsgcZ7iO9HdLn+X14Nq/A0bZSnwphrLG
qdHFajtErQarQ2XzPX/q2oy8eW2TCsQkeQSo2z+M2sR/sdhpdaTKlpRuTVPtloDlkIksLFWkaIaj
qZtuaz+oBGZIDZGXWceq4vKYcYpH0QfkZg0ATf0RB2bOiE0Vp01Aj4V1kf7jGD1cVX1QwINVi5Ds
Z8X1cgIiDVq02feKTnw98yXwqNDN9gdWe4Bm2vW4Opv+Q8H96aRnLxjTRUAybAUe9haclQdO/0ok
4WfQvkmloz2/inyKHmbvPthox7pzCuyKbHIkfILaQwvS4rZsefoKZGE+A7TqbkiGoTWIDh0u8tB+
JuliL8Ah2XM/La8z7/VbTxhi2VbUAJhQmhvYs3XdLZxTxUvca14dE/CIU8RyU3RqypPC2mCKsHBS
NUP8F3NlM57nllVHPhnoV1RgvB4wtTuVULIMRe6zzZcK6gmFyx6jC5XrIGty+yKf9ki/Jy1cxD6U
H+gOp1BOBpbWEtmO5aoOZejZLysuwo5F4GOeXGiJvDPrnNDoFBhGq4BKLYs8MmwAk20/tyPfhwvK
trD/AJTaWpBVYUrz/9S8pX+zLlj1SNTOXW1jEaYvHeixdMXuu2ys1Kxccn/ksFP+ENoRe4PHjXH1
LIGSADT3NKrHBFbx9O6YTFelcjPJz0Djw90kXWxAN9LFK/eSY6RswrW3xbglSe9i/1++Tsp9isgz
F4ph1PEEOS/+AdUGDC99AffpVZVr2kpguiHOf69Ljxo65UI+gP7s4nrahub/04htnfBleVV+1abw
s5iiutlcG0qAuhylZbpAOo4bESGz0JCONlEfwXUpOK8mSln/oGXj3tBQjqiRehw3ptT9Ed4IvMGn
51wLr04wtopJmfduvAeokkDO0DXd+LVBvTe8jm0WhpcYhv9TmWtc/DvSP/zUFhqbtb2z8+hMmcdw
2ETfCRorLXAtD8PjsCwHnrQ8gNYWXQBgXfY+nkA10BSSmZs8p2m4w7xnI38tkQ3iEdUW0W/BZ8dY
HGs6+jc9OCymJAH1FNc0+OQdxKuInzqALPJLwf7va+VQYsNiDkJ1XW0ZEehmLRCGq53WmJZAmo7o
CaXPIutZqOg191gl8L9NO+UIhAmadw1is7MM4dnRqgckui0auPGSbXB2LoUS6/5jUSBnKj1D9RQV
3ELoCy2tXXYD2pc0ZP2K/QgFXw0+z6bZ3d4rxAXNrIH0Aff+MtXILo7WX10WDf4zB6QkEhjnTTuS
upMVXq576XCtA1PG9aRB/s37KH/SNgIjDn8QKqKrGdUsTNWOkJvd9AkkRx3IeIQN3OchM/EFep8p
XOcpmo2t+GxE/zDv056fuWrF6K6Ij5IoixC6e/xOt9XI0hOKaVk5rGCaKmPggvufArRFn3dEIoyu
2me+sgZmGYhfh29qfGQPCPLIV5DWCRQaJMUT2oqsgWBgLKJI7ndzTDk1t+hJ0e0WQwKztH9ZyLJs
PtGN6QPyH2UBWdxisFfa6bTrDRjYSiTr7x34sP4vCKzh+DnjwMq+2nghICaZ7r0mF4Ix0NSgVuDQ
yoHb6vDZqyUxWsT1EbNhQO+klmiBg+kRR0AbzgYvU/ZXnCdo4BBzZ5PjF5EbHys6L0J3LyALgrcP
giTckAruI+74w2LJ9o+er6oDwx1Y/2cHIrC6k6ZUqtMo9O7Gck6yw93LAwQ2/KYZpop3wAPmfHzP
zr+MB7IGQcBviyvBh0p0RrCTJBgKbTGfUMA5MfkC3t/xGruvF1slljDdQ5XeD/dxhtbMnnCXcoHk
3zVDfxIozgk8adOPf7CZ2/SeLIl2hfPUp6e4XRR2f4eI1nKLZwH/kSX/korojw31z76A51KZmEsk
Z+ZGnsdUHv1Lw2Zc1wdBjBUOE9ZeQW6Z7Ecn9No8etJvy300Qp16A6MKpKc182QqaNazGknzGWqT
zYl/Km+7vNhp67BFJcoKlIxuid4Mzmxb4/P3a60hje4xPy9oHTNyrA9NCkDnI5MHG39D8ZX8c3Q/
BKAFEKiAtb1I7zKQ1Og5QG3Qc8MmCK5im/cvYtQ5EsR2Rhirtp4kE+wE0v6XgshmfczRXoQSxCh3
98oievgUKPZvPeYggQu67seYlE5BUvzm7eJpncdknwv0D8djsNYfttgw4HGUbQv89SmC6iU7gWJG
MEtLQxZQkOzu1iVu3cum6Rt1gWecAiupAvJysHkwzWmT/cXJyKc/iWdk/yCIt46rsKIhBzi6hbc9
ibcJxTFsG9+3OLfnxUOxRiXj15wugP0yaEvLpOsR8CMSgq0EIKPFRtccCHaOFI0yxz12VNZCBVBk
h+Kw0McCSF6bLgNKNPZRDwf6tn+aU+HY44xqF0WLWtYdbGFrbrpO8+PKMON+hXyd/c3ynagagg3y
K2F8+yHxZmE96F2AZ6thUINyMr1M0AjwfwzY/J+mwW657N3ghwo+CEAGOUEpeOVg39MbiBK251Sn
ASC/GQTCljKyPfguarvbtlMW1QY160c65nR/IHs+/gaXt/8zDTddmY+NSgu7pilYPYk5kQjq1dLn
zSbKdmuVwcWBJBXAjPjjikoYVBNeliz0EfX3Yy9YPUiznTPB9xZe8x4wBPneyDbJwYaEcfqt/HJg
5gp0Ou6KbZQcUGjSvSXzZj97EIX/4IBsjx9HmrnfIcLYwXOLKKTmdpq6CB7DIdryUwOGfKohnDzG
Kh9mg8LEUzU8ZAF2aOWgAaKcMPPVRi8M+g4Mex3d9AeU3LfO+Buun4t9tysQ/V2NoOw6SaYGTIxs
aen1CgVcFmhuEeElaIcLNSPNIwBczHoV0Lt28xeypWRcK0hZUGyRfM27asiCic/ROEXJL2Ib696w
q7j/nn8AwOUdAkQfc8DYU4EXZ/jnnI/dHx1bF2MNHas6wYdzZLfQkOGq1jPmvljeOV4eUZxcIFBq
Z8xWAlhYZjs+byxxADcnSBX0k0xsKl8AVLEXQLCd/Mdm9BT/4+w8liNnliz9RDCDCogtkJqZSS2K
G1hJaBUBFXj6+bJXPZzuuWbcXbO/bhaLCUS4+/nOcXMspo+W7MZHLKZLE1se5wOWqVFx9htjZTyl
nF2PbrKkfuz7kwi23pKVYKd+b7j53Vx1TvVeul3DcZlmhjjMNGD+IQwYGe18j/HIDsIrHzepOYOo
1DrAuyPSHsbHrwpTP/f810VG7JtxOZd8twm02rJ9gLgNJ017+6VeGO4u+8quV2dTYtx7SAe2CGxd
qCSeq7We6zhjSS3j2dkOAVciguH99j7TZZZ8VqIqxJmB0JQEsdclgRsxRFr7rdN7vrgEKaXxPbup
5LFuc8dFhJY959JYhOo0BHp+6dTas2xY2CqLwr5GdWiROPe1HtOjX3PSHyY9qplljAB8CBycQ3ed
Vmw/Bx81y+eWWwmovXE1/7y0Y1D5Idaxdbdz2Ln8GNM8yc285vwrvJwEVG9Mmudwmf0XM/TCd7vn
SY5Z52Ya//TSZfxv0SR/7cGRn4E5+e1uQcGaoizplnRbrYyOY4OyzPttc/YZWTSGpIw8BbMn1u1U
Z6p/c3H2G7uKbJPkT0OZ4b+vnZgeZWpXdwalzpPqgh4GpZR8X1UiNBrDOPqRabiFYnDsa8VTP1ZN
nz24fVOZ95MFh3quksE4dzVECzdno68dS+Zt6OyiLK/9kKGpQH5iuKqzqtoK38jIAaiGVaCWW6nz
0sDNHVtr8NKHppZZPNMlRB3N9BTNwgsPsoHvnBqj/2B9kAqjKrWz+84ieudBcCpmm7UY2h90JikA
QO9SdbUMcZpLWVeSnWNsNKrglsoii83AXTjEGjskFsZZbM6oIFt/eNpqY7BlNd5wefuhUspMH+up
kO1zwELP4iizqr/V/rwq0aodxkt6csTT4g057LUN4LfPqP7rIfITvcK+MKt8piMJ220v7enq2o24
pF3SH0PqBUCL0LCdJ4iWxd3QbCn1tlY2eKU/e3X1kneJ2WzzdIHYsdBgmAjOiUqvJtsR7kvLbAQK
Q6nKXTondXBouknkZyC+ggHx1A/JPySFYvjRh1XXviTsiBYRhdTAN7DW6pIwkHV3MPBDwOhxGvmP
amj7vQSUz7iI0JgOYTtM87GC7H0qRru0d53dJdUGaVinD9aaIHVnBjDmtUYMI2CmtujNI6e1zflp
NUYe+65MhwGXBDefuCBw849ochtQseCtwikvlBc1yTr0F4fI/Prglmu2IrAMsJzMyNe9ao16V8H4
HPuZoyIq8FtMMYXqcFXsvD7JgEiepm3Tx9BX7WmYbLbrhoYHDWRo6CmJ1iK2gu2mlxT9K25Hg02a
vUwc54OKQnuxb7itc3RXsf4rOt6il3mt8ku12P2nwnKSRkXLhrOYdn3Wl2EIPfgKro4hRoiF/Ou0
aRV3I+rQvK17Qx1nUg75MfvWfxDJLQrXGJ3xqqsu/yVDr9v7y2DiTxqcxTyA8Au5C+fVJ11wpUiO
m9uU58QsM2GOk2Tr3mWh6fQ3CIXwY3earSYe86E5giHIp7413Ix6U7s63IiWqysGA5uzh2lcoRB4
EwdaNd/8BzpRx/XQ2uWWv7x3kRt6z7lzeqMLj6ruZbXBDsZ+u6SkB//NUz1+pqsetnBe2BFcL2nl
trNqenu3qu1pZ6eqoyA0lnvRT8GuSItSx9M4Egk2WBxWm7Y3h32/qvYPFVa5nUQ5n4Vr1Tsck+Nm
obw7jylzzRbPwecctgUPZFcShLR27cZVQ/1gFUlX76tcl/dII/Uhs5b6vjdyZ8tZZqM5LnraSWqh
qAjX8CC6Qj/wWx7GLSVh1UGTeOYQ0+FClzpduhtT9ILHjstG8gWy6vnZXNgR5IbduAGpIMx1SUdg
VVeGEN1t6UvGguvMfaGUiybSyosr1vSH6NzFfi2kNVjufsZFZH9IWeQsHSjm6mwrUzzbmRe8J5Bv
aYzHKJmiwEAk9jGvqkjWhf13gY5aIzOc5ksm2vlQOSUQTL0i0DbyNjYgPf2OAPUg5Xcvnd9OW3rt
DnEV7wDydlXHU0M0/TFd4Sdqy067g5mI0KEksEmsMlP3zDdGGbDIBLCqtHpyjU33mrD5mNerc41h
J3Dn3C+ZHi58yAfYFsEmBBGsz3gPMbWWgSytOMlG87AKaKNtWpVGG0t4uZVUJu6KYFXpMZ2NJepo
vw7g4+q5LaWTMFPyJv3kBw2DhpVkvjYqpW/oK8AsXDhFn/HqTQ5y+Cyn212/tnvLFsGwR+jSy7bh
SjT/muZ429IA6VTGDCZgDGfHqdbNQJ+r75kLA6txsPSi2xqrVc+kTVvcFSvGnna/mI1rbHrU0ewJ
cYm9SaMR0lhEiHs9hWVhhkZ4SooskcA+Fd1RCHEk7vxhRCHVXNAHjkHArKHpEhrMuZ0e6Ofdn2Gn
PCxH7pQtLI520zcPuO1k+kb/IEjzcrfuKlvrSrk5JhurBZF/N/PSYCxoGsHWnxeqZR7a4NDzTFC3
UWBnsaB9RBaz2Be2wdQ16qj2vVY+rM2cJQzzFqtn8q3SBKIDtvaZSmUa+f/mKZaMqm1eiCn1jdPc
0fFtVWj1r67bLhsOlPSF/RGUtgTr5ZTf+Rp6rGhDksoiOG0OAsaJnOImIsCVdDyKLlT5act3bP00
aUy22egKseOqhFVIwYbQvEoq6UjOJeTJrCFsLxMFqxdzmy7qTBh9X+wsIBD9YI29shBNWH+zu53D
7L1BljSDSFRQDDFeEivbpmvheQ/zgjc86rxu8e7DWvjrPSBfNh/hIm6bC0zeqkvBq1qfJl8o96DT
Lqf3M5fZ3YdtYmV/bSwH5AUaOaOODMF1jswyCX6EbeB6D2zZVS4vtZHZOI3aKt14mcnKunFJSi8e
OBSaWHYDNpOoh33rH/XA3cvRn1ZAWDFpjWYTKy4QxIgxGaA5Y+0A257DsZcCiJZhtvHKn53c44Lt
mMW4TnCuZdsmF0s6VbKdmyV9c8Ym+4k9jHG3m4nZ30ipBePb0HWD8Q011m3u6tlH9GFMCbYJztrD
ZTu92nUmHXQ0YZmymavCAGxK6HiGRUq92ph2ul2t/NzcN4E//U2zLtxl3qq6w+DQL0QsRtU7H+oz
RZ0Zx2vfDmO9WycdyKdmHUsD6CVPWRSRZJ3MtlPYlL8NRHx1bbI0UFvXDfXe841ZR3NbZUZU3FwG
1Mt1utNJnmMewawce4sX/IEzc5/6pMvPWeujgAaZTWcbzDmwyboOeicpJZYYl4zZvaDb8qs3Ut9k
Ck/ccxGl1eQkh7Ht6uTqGKt5c3sOjQNQbkKLXVwCCpsf7azy+6ZpfM2SYE+8iI71o/ToZlCcbYFr
8jIrxIm/aenj81qbzH+WN4wLgQ4N+eQy0a53diFW5ChjWS88SBaVdDmvB6VE8lCtoJXPNQ37g8ul
C0OAr26TCLWsZ7vIS38XIHN/UmyRqWc3nKJ5BOe8vpuDCCVeQAl5HWhnYtQ/5m5U2qvgwWn7Hyrs
m41E+fnrpaamVCHP7mBMc/aezap54W1GuBSJfRhReX/3uVifl0V4Z7tR6y+dF9WOTKTi7Ju+x0YN
mAbUBwDDXBa/CbromriyhcZ0LZazAZin4lH2C6pfKj9qDA20pt3oX2ucodwQ3J2W0dQ4E0tG5L49
dD/C3DOQ06r1DYhxuV9RH4+V4eMdrJMw3xZE2d8ZS5tfrWqiM14Tg+mX3xONQytm+xDm6bjrLXva
g44Mn3Blxv2c5SjskJh3GEv7cIuhrfkDGmXGOGaY1qvZeAmyWT61ult+ksq9nC3MKg+Lv5xKHqQ9
tVL/bE49d5fpy3EPfJ6egknKY2vY0NVGSY1J/Je5tcT0m7kEbhyVFWeoMFxg9mKxvCUUPwCHO1J8
lvB2MdZAOWx/bY9rKsyDPTf64nMKA5zU7XubAtUafCO/sylv/zWVh5llGYyXBWroiTyD+VxOy3h0
gUDOjlPIP6V2jCPDvvnIR9HZUFZnl8Arw3M63Yg+lVgVJKGFzVNSF1dTJzecZAGDR6tJEcNMvUUz
RYUEyBaMxxaYm7BAm8RFjwsmHb3uiUymZQIBC4w+ovWsH20bwFHMRrO1h3z+qKeakSvDrSzc6Elm
B5UtA20xmfWxLGj6JsfNN51f21ypJtApi2kVmTeCCXecVuxpZ+QlRxhAv08vyuhBEWTSVrFZWj9V
6RtHFlQkpyRY/B+L4ToM5QJxQQMZfunCGIE2zOJttnxUl3G2zwgs89GY1vEOI0yzSUIZbFMCGk/d
aOQbo2DtObIoQayBuUQDle/NfWjtHZpXskiXHQapnz587WFYw+lAM+v8DPpuuFOraB8ZGjJ9dRS1
Nsl1sdH5U4XcYrocebmxh40tsSaY4W7BhEmgZ7L+Xi2cZgVm8HdvaOSvFAfNI9I4hucZobIzqmnP
kraBG5LHCPpYjhsGWLaKdeOvbzy/QCt9G7wm6Fvlxp7M9J8uG2OLEEDPimZ9tXjnEG/HxByoSs3m
onQprFg4rvWcGqJfkObN+qTTsqORLhb7QhdmnjoETy4b4piBmFFtWLrA3nnm7OIt03KIy35M84gV
Y1ikg5kKwl7VprRHICCmKvp5MMYu2Lmlrt4Dz2UKywhuSz8EK+dPqniACWOqw6DAOOourA+tgwbI
mj6MQ5zRTUTlX27w3I2/vcbLP/BnKEQPfyZozC0vXZrVT6HSXvtYu7gIsqyrP1TDntoo1KS1RNng
BjQ4+KJx1FUQRfZQXrvSAeECLNtXoihOY50w9mbz/YIGuOhT3rnmHQ5tuTfQXuottW/5slAUwv/h
csOMYVQojCwiE3bnvNdt+dkEXo/veBi5CEevYCsAISkIk55jx9YMXH0otATSzUYbBRrX9oaqYtp4
zBTAh8Z67xZa/LSB8q4KL8nGDhpuWr5Wj1tkpgXK0CZiquIy5ilb3kwgszFCGsN/57EV6CjMBZi8
V3TomdHkuxkaAl87eoN/wg/pPLazJx/TddWH3qrLCXU5G6GaeusfK3jrExZ1E56/NuAOQ5cGDCir
D//2TFbTSN+sf7HlsI7WdsfyQgLO4N8h7hYCaz6t4QFEXUM3wRYVEcVOk0QzprQDpWBw6TOZbBkG
g5PIzolrlgT8wteGkAwJNmxN1Q+vCR5M650og/BxsTSgRtrnY1VEnjPjAcSMMu78erCOtQTVwfI5
7vSU4vnK+joZ48kc/FNfpaTytWHbLCeLbAJKs8Fq9oNaLNJxzW59EB5Fexl207TxvWp9T7wsieuM
XNZ9SRzPZ9p66i9FhThoWqrdKipzi32mfbHXwHpZncn627W4V8QYJNxLK5Lf7FTpZyYnOwPvsd1z
VjfDljRYMGPmOaKMyD/kL01n4mDD3LBOEBczc8jB+BxCzHgMmP3ytZ9r91gPufGTEYPbHDQO6DvM
ZYTElnV+nM1eXkRqNECeYdufS2Pi2WCH0DXT/NtCQW3LG8VIipTaDA+TmsOI6dfyz/VytcVxIPiZ
TPEyk7yfR0je6HLQu89kgCUXE3jlmjpds2fc1uFH6vVuYHzgRkY6ddmW+L32eWp7mrWiYhSTFU57
1XnT/mpyo3kwQs84CL9fX3roL/yfDKPWeAjHrsDrUjCp9LxwZ49l9bius7NjybZg+NCGfz38SQQY
rOYNxmZR8ECKEatRh/DBkUF+LhM9v92QmKuNsv/q++70UWVUH/ip1j/SUsDiw0TvENHAVidGaDp2
5KhOBvz/481kiO3F4KGI+9CcLouqMdMM9vo7Mx3nyQe1PiZOUD8U9jr+cqQzO5g3vLLltEdqgPRl
ykrMWokIQFOnsEBYHISuPyY7d0mmKyQfIYfEqjVF7KqCYTZwhAcZlQbtazDhmd1y0+j7dBiLZqvY
J/jsmVwTJf7WX8voghYtIUL01cSLVfzMEwudydJQ4iGzk38mpOHWlWO1/s2JItupwR2D+2Cy4IoG
oxrPMsV3cWJzkvmmFGOqbSbMHgRw6PzimKUwJi1D4XQoN4kqYHDygmi8Pc7roH4maiW0tkpn7QVS
2Hi1O4bQu7Bx+2zX+ijYcQnvmO4wE4k/XZZ47V73OGWiLOD+JgzJrs230vI8ay/ZzWbHuuJLIFBj
mlbpQf01uLKX0UhOSk9L2Mcd1wC5dVpYiY5p+Ob+DGWnWRcYSuxUjJOKSeD5yUZND4pJeueOhlMw
DwCzWXZyGMTR8HVvf9YI8vFQJdb0xCXoDy/zHKTZcW3t2X0kWm1dorI3eHNp5pw7X/8XXq4SfQ/6
FVTnOjEq0twopAt1FaovFpb9AmPsSOoACV9k7gYbo+sno905wus3QOg2S3Skb3YdfzRt9WhudOab
8w/g/JtcSKdrYDnq2oBYE0JizhX5e85bg54UvqDNli0nY1Xq9y5jAptfOk85MA1NP1tbsyZKUO/V
qul3kWVLcSEtxZ5jpjs9bGQIlD89LUNJG1R6wC91YrrdEhfCVfKCjBYEuE1qIVM4Mh/6LhJpI9e7
bgyd5mmVkHf3pmcCf8fYDVf54AT07VDOQoQvZmPKIVomd1zOTNv0T9GGwCARPplx12bonGEkE3A2
CmpfeFM0ggm1B9ez5o2tDAT7elXWc4hr/uItAf4MBoSLg0Wi9V8ZRgbvul69PWJhf3JoHh7l4jxm
9lIc/IbJ2Sh9N+594f7qEb8/Uxwsp7F33a12fcYCHVQVUru2flDnGdwdpNbkWC8frNqikBTQhiKQ
4Cjz4NVbUZfUz3aRjGBEYXXRWRe8cEWEe7cbuKXykovYDtQ+xyrwQfoMp0cvKHuiWjBR8gnjOLn2
svwDbbDiQt4wGZU0NvK3Vz00U5A9rJ3hs9ChbXZeBd+uVFEJhqlJ5W7AkuwHvRr6wiSwBNG9+Q0j
1sGrHzLxQYWyTmQ/HdVhB2/yZbcug96ktde9Lb0J/+9OyzuEjHz1bAMtpxKN9Rn2znwInRkeh8Jn
fCHxUOGRz+USI6csPBvtPF9vK3Y/WgdnYUxDGe6cMtB3eT9Wb27VzZ8lcUUyzngrHDR2/qqVLIPz
6ksQRKuu3wbeuI1gSRxrtcvRf8Slav02cpb34LZ0X1Y7ry+l6RdpVHfL+F5ruG/MOu1e0GWfA/rW
g+qBpSONx+ejYy/ZUz9rCf1P37xzOQ7o6jCIs5c3y15Mo00/m2y2qNrV6G5Ki1W0VehYz52pJmO7
BORWytTAgNM4/X2Zlxw2mnSDH+5S4L3JvTV97gPVnwDD183ULN4f2zCZHDA6C2LuD3DtXjmnGWHt
oizb/nDcanlofAhlE9vQWdrCtuDXhwRoBX/GYyoxqOKHLLajJwtiV+z0IeRHvCp/Vf/wXuK4dMjB
kBpDK7bTAI5hSNM7ryMyLnIyY/lg1CCvA6MuxsDNuCHvongbMEy8ppPlbUgv1DsvTWsM5pC2ZiQD
IeW2Mmyv3mAFVdec/Bvvih+B/TIM2hjLP9nzYH8WsylaaAOwoQ3WeWnutNGusVUu1ktdogfOPCfL
zvSdbvqBgupZBxsgqdsRLjF8MN77wHgH8+lgO+wj1uBh1RJ+FmzKpvWmrUlrWFzNoRPpJbu1KHFS
9P1G6aJZ4ynpGAE1Wd3tGgfCfD+uct4TCM0UeiQf8QZJhOGnF6RGtjPCGdNGa+vppvu67XqwzEmB
+5F+cu2IKzy4TRbsWhNU8ZQYA9ZnMKsnYniw8GinowAI/XxaT0PbOLtQ0eRNuSGRx5hx0WAMI0f0
SF01BiQf1UNdHuR84yhv8Rs7WVcek6/QLceYc23cTOgPh07N069c4zdZxAAnhSLnWDzUIaO2nmgN
1jJM7P402h7e1CnmXxAtxFbZzIMoKKCNbpG6RR9b1GZA5n6pMbImmSTyRBYWU9gG+rGmJjImSQwr
QUHroe8maGJapRM/FxzopG8mCxMLM1PSbpv4SXX0wIlPRCfNd06GL3bJoC2VuXAf2DQIPGFdy4J4
OCAY5yRcxG+AwFnhQR3614nx5p+K6+hXxgaPbW079b1cw/5d0v5uFz3rmDFzs29MHzdnWXRGs9FV
ajwXIuz+6tqut6D2KJCTIdvY9hnC+2twWyPBYMjFCZv0yI1G86cmF+V1TXzUcDF4PWXJCvicCFDy
MrPkNgsmYK/ENuCdvA/FIk7E2MC6kmlYgqMXYq8QSHbcR8mD8rV+DVu3Qa8pilfGscHLWOMsAx3J
63o3KX5/ACJIazlkwFNHthpvOq6tvzPNy85QLgQfTt3fqyhXCLWg7WIfYJLO0GKODFSOMtXItIin
YjJOJsLzRs4mJTAshsWKcJtVyyyql5vAhrndmw4Q1xFZEvOLvThGzhy9Rd1CbZDmZvJB2Y6TJesD
SbDVo5MzPSLbq4jpBPClhB3o4WKkVLcjIVY/x9WGngpBR3J28B6KwSabZkUNuedy1u/suZBPRk+E
A35DmrfG6rCVhU6x7MntDK0dbdGaHsuiERlPtrQuTGRvdAiqzVlw772RXTHIXTeqbEDz9OoPcw7W
W625kri4ptJuHwFegrMI86F4S7vBISfHKWJZtc5BOm7n/3BbtdacOxjp4jxvu8Pq4VqnDSXRYBYs
rijXdlyeCmBmf5PVpr1unNWU6iAasEioPCtgTJuZg4tqUamXSo9FvRtuIT77oV/JyiPFzk/3ntlM
Kz2IV9WvbBiYiljlqbyBbmGR/q7mJOdJbnqJPumThJU8T5roFDPWustpDJympofW4VK7JDMxcv09
5UVf/xtqH1QGhaysjvr26ac+0KZxYHxh1BtsEguT0SCQWKMGQmHk2Qs9y/4kAsD3efX8RnRPYWNm
bha7zCGmU+XOs79nz3BYs3yV30iccc16cTZY/m05zuzLAxkezRPyZPgkO2t6GeZusbfS1xBsFLlL
fTGGepzvGEQWjw1bIt/XydNVzGL4Od85Xj0nu4r0p0Pbud1d3pSIGszSUDHJdbFOC69mnJV98JYP
EhuXSxf4O2ejeXJyWkr2HwUpWx52I7J8gV+1/qkRQ3oWD83qJw4Kcgmnkb7tTsgw8feoOCLZ9vDf
l7S08p8LDr9nx9Du+0BDAXUCQ4YzQWS5expJKtGRJB6GXDHax+AZSW7un4ukjSGsmOHWHEZdEN4l
BHZsg2LEMhrgdVq2BBdikYHZGp5aNJGdPazmVZP0cUGdF+BVoEPDHkdimEYV88tXqKCCa6BME+qS
bP7XITrvmXmIPK5HMR6LxBJjNM8E5ZHYkP8ZPeadqGTB/BNpp3gmpmG+Dxn7l5teMH3jH+t2G223
4pBYTtlEaOXd20i6337yM++uTshjqViq+W/sUHH2qTXPHNMGmnbN513DIfDtfbUO6mpByy/bxQM9
K0JbFdssoUVDNy8whof4KJqwdnYBLLk4gXjxZzmNWnNDWqjfwZkAf0TBahRQbwyo987QiM3YY4wg
5InilVfbIVKnqzmiwn7B7DIguP3KVgxoEfEEy172vonqvOrjUiLpoRWkTC9p3SNyu6efvd/NRFWU
Qzgfx1D7O0n7thOyaO7hCQmyAhOrTm3BrigU8vla1WV/8pIkuzZtkQCkDc6rXxtWeSqqmmyEEY3v
Ggx9uHeKkEAwQ7xYZquPbuIK5O2kDE8llQlRTHo++MWivIemT0J1QeynkCEnpPDtdtPrhWy20Mh8
9hetGJb6LnnAabdetOLFHMag3Sll1UTtAf4QZVSf8H279HcNDo2MlKZLjpqKAj541ifB+9TGSZ7V
f5Ps5n/LFvmZukMVh7dEqLjpK/8HfYC1RQZaNyRxqHumSRoCzUrMNLaMYbS2qVMw0mSVWHmeQXH3
rU0co9kL9bGQEGEeCy5Tasmx24ydJQ7uPMoOe0Y1BJvWLw3SjCpvi/3pvRK4uT2rf6/tzrpaJKeR
/bPO+yZcxcuYm+o3K9blg/TISeLdaJ/ddXWes4xoPa5Nk1Ede538POoZlu59uyz4OSuwFoTKQAoA
9Po3mSD6zlHLvBUWrU7Ey2RxqmrHZr5mJkTuaVJurtCwkx8DYQeneuoXVAyyRSn9gkW+hPZS7yiH
GDV05ax+tWR7nbV3C3IaZv0sLHKgY9Vxo03+MO1VuXZHtbjh82o03j2pMeKZht44oym6dxa2Hwbp
fNHNyRwY7/YMgso9kSO+ScJnWd01uFCseGl8Pz+7VdX97KW0Di7gGC1nuqAikee1x7jKza8lzm9W
Ko/Rmg/zIUuH5C5oknkTcOj9FiwUeAm8ZmEk0hD/4aAXblgqO8RZPXEjzxr7clGEB5vtZ9gHkwrH
FGn3P5Tosbj0uO0iAXi/R2Tg7UtMv9Nbl9lOegjasn/xpV2+miQZRLg+jZ1tdHheFWENGwlU1kWT
mvJjq7DVr42pnsgUFefA+i+iaLZ7fO4GJyVgg01fO5jNtQicAUJTMDJLVjwXWTERSsUiGiBsNxnu
lgL8pOmc8FSRXfQqmbLLyEa+vk87zzovoz9/qN78o1cn/7A8K3vyh6y897ys36Q2vZ9ZjtUBjMe7
ABuoHTvmPHLFg6Q7dAgieyQ06lYCC2/nFrompHD6mWSk5m0H+mriXQtcSGCoN92UlxJO44dpafE+
q9HYGYtbXBgvkCpgjdXWd+CU0zaYSDUkTuwPF6//2zNw3Wie1HuGGhZ+KDHO18yQ+udoLOnduA7F
llQVC6NYy1CjP5BtXFJl1jnxwu6xsslr07uQfSIFiSQ5iwR+FUVrd+eCyyrDujeLXrHYCT9KFZGw
V892JA1fJFczK1vmBxW7pMYniOTcLWKyg2pEAtoejkNe5zCoAaOJ1uPtAp+rH+iiVkHoUZINuEzp
nld1RSMqK04Cm67gnvuVKICo9SqA5AssCqt0dyt5PCnVL+nsu2AFDX0y4DHbv///gOH/Jb/YC0mB
/m/bxoZ0hljz2c1tJ/Y1hD/uCX/43kd/CZIm9KT2Z93ZJ345P3q1nBpp/ofI9f/tp3b+75+aJs3y
q6qxTviJ8U/uVTV8b4WV7X3ZD2BYoFxlKcWJEcejclcvUubcfTPY/MtO0NRIGBTK0j6laryn133n
nvsP6fD/26/kS0y0TqAIYVjtE70PyQbps1HijvjWN/l1vb03m4BVNp6itk5+uYP+9HnUv/nZX6L5
keSAwhx/ZCRCwpXTWsfc+Oailv9np72Dh9lGIjplGFA2Tm475DUF8ntfpvgSx4/XJCiESW4IpSKO
wHIHKfi9FRjilgX+397Kuu9IMclFR2tNtt6HU+j/8Nu+fcD/EO4uvryT0mrNzCz87uQBKhlMnFh4
TRk47HLSlr+5lEh8eTtdn7kkSB9/iVX+c7r6HuP85ntP4pe3cynHoFBW052qMPgsZfsAEPnvex/9
9d3snaGsmZOcuFPvTVq4dvreaizx5dVc+lGivub6ZLK1IVgehC6/t4Xh61L7kaRUYgVSfUpZALpx
rdsqojCdv/eAf91r73eW2TMnX3jtA+cetKg/gieP3/sq3S9rgjIFiK+CcT5583SnrHRvtsXjt75K
98ubyTe59hIC9NRQa7Dr7Ifyh2/+xr+8mYFDWuZgqemUqLLfQqWJrd9r+5u/8S+vZz5ZRENAup0s
XSRXudC6suMh/96t6X55L0uSTnrhAHarW6hCN3p/k0R88yf/8mIWTD3kLIlXFhmYTGi09Aa1W/6H
Y+v27/8fji33y7spjbqjmFwHIlj9AfcC49oks775lX55PYNQZSURvzXLknycLelZuu3Pbz2IX3fc
G6kKyimV/QnmCD9KVfpRb5F+971P/3J1uukiyGsn5p8DnEQVI30tlmL+3hXkfHk9WTu72qIcu1Ni
WTfvpk8xW5I79r0f/csbGlhwV6vftqe0WQNSZaYrglUbf+/Dv7yjDYFhhUW/fMI5VUbE6OwsHOHf
/PAvr+hYqbweJy633KxeiEKii2zG/7TrWvzXBvf/4Ul3vryj+B3N/8PceTXHjd/p+qu45h6zyOHU
2lUHGR3YpEgq3aAoiUTOGZ/+PNDMekZar318tyW7hk12N9I//MIblC3XuDEQyp9kIQ8adXpPyx15
wRZTUkkSmgPdb0StsZ/WhgbEUO8XzbSq3Ud8JXkP+7eIco22mREPFrnOUSsn0QHTMHzTVuBg4B2n
w56hd8CFPMT9kjoImgC9EiBi9xsA3glIrrbJ2qnb8EJY5q/GSi0Bqq9N7m/eL7VV3EoRqC8wz/UO
6lJ2MlBes9NUiMpJfcx665Zj5zYt84d1SylU7QUgVFK9veawrVELy5NZ14U/6mLigUGz/KK3jrJw
+1DAxfLKZJIAz6dzJIGm1cDzYDSwndfVSPydPG94xi0jVMp+aWw4kMI39LINLEy0GbgQ0tWzCh5d
WpSgBZBygbbdUHHKUV1Os5vVxfEN8VhPTIb5U77J0IFH3d1wUvYgv5wls/+4g22I1Km8CfU8+JTr
BfLzZn1ZLSIDXTxXVBk6MW6NUBJQr4KATH3IzA5ZbEOaUUFZZ9DKwrACOqxBa0Fsr2GzqXaVxpcs
mUA3N2epLSMS1/pxNeM40ASU4nU4H3fo/MED3cDDzshnqvL9rCn3s6ktPklgBcPaWKE+jtbq1LSj
PNo/k6PnVvkhz8AgZqMQSOCp7gvU4BAsvGstNIerJn/ey8p0iM7qzacZHCLu89QK20J1BL4x8aZr
lWaxuYiR36tQ1hwQ1CiD9esWIrKB70ORmhckTBcgOdtFgJgMUVRzpCSOHZOn3wmKZtCH1dcgRoY3
1BUJRk5t+IAVh/eUFMHuzHREMciYJAh+1LmfEG7OIPuiVOegAiT6+kJj0YGGDnFTl/uzqQzGSidb
7ZAjp6c9KjgXtN02XmJrvGsYjIeSs2daaFoGZk+UhejUojnVvIXUmC5LUj8v4xZIhTnVXkOvRVct
vXw3AGu5bJp4zZFt9QaktZ3UsOD3SejMzogyn6ECjs7Yic8S8ClfRDKegZZTctfMqjjReDIDAxKK
bkKLV5MAd4mA3u0BgjC5oe30ZtHKdisD8QKDGlQ0wR90O7qcdqKbFfYvOyLak/i6q/vDOOLRdm8l
xoDm/9AjxCWtF/q9G+LnNVOY9qoM5MyWtvW64RyIcNDW7ZCJaZXRbBxn5ZSspfZRnSYow70pPqLh
ol+0paHfidBz9WFBGomboC4O3U9re0Tp6apR15Cf42bCFaSJCkUXLxn6xxR9BtGfZOu+E3KaLUt+
Qf/ORfMr0hVAMNY6+8MBzIALKnmd1tuTWuQ8gm0LzCxBTApxD8RFGNPOwYODMLY+FMhm+dWSncZC
OVNi/2Iks3kn5TJSZ2PPzN72dv+4Z2WJhkiWaQE+GbLTLLjLz116qkRFf8MKZEOPBT1oLFks2Ba6
ZmS7382ZctFkmvyuPK2ij7j5Vcss2XQR6gfFuc+GBwQpFtx6a4/I6nOa4gCDJFDpaDT3X6W4FnLE
jbr3WSYWoTTUtAghR1/mPX5fZvpBptzn6qZS+vHlqjkBWGFuoFRtTUcdq1GB2MIwsRGZYpmJ1RBK
zgtsYum9JZDEwe/APpkmeecKqPsBmAVrzutZvGmownjrsgmAVtoDCWj0guCZUMeeU6iFnjn0hmsW
PcJSRtLzLFKYqFsm1pdhK2+g0OIrHic3gSW8rSkCKooAkwHAGcY7C3p8LAcSevufJL0N66IPGWDC
LYHf5sdGikJ4TC9gBdTY9BVQGq1Dcg5WLNM57vZvbQ2KsBiU4hG0owz0dkk+Up9CPkxfM8Hp60m4
ig04YWeZRrrppdVMXwWgIz0aVHX3FPfTKzBP4YxSJMjijWdJf2Q6JQICjhuP1O1GY39HVLH7ADna
3QUwD8KRVtjXWe1JqGcd90IBupZYwZfb1PKztI0bBsBzAdW0lT1rBwmSWn2Nv0F/Py7QVosRY0pF
HRNQWf3Ko1Eb3UJI3/pMXTEJxbHLPpSiMjanWVDnzRnBq17yZbYMR7HGT/0AalpBdv80Vwvg02Iw
N/o0+vgyIdfj1Na4A2JStSfI++CpRui6NJYrFzEg+JcoesOVQrBJkky0aRBBCy2gHcFeNMllLpdo
1qT+BGs+RYmgU+8LQ6xcRad8LFhiNOAY5Ska0uvOViX3FB6x89rVaQGvlCupr+OQMzeWbpwFNPa7
zwY+Pk6x9kmgtQbid1b/NKel9EHkmYKCreAmIt7SqK3WPqN0tk+uSfdScc1cNj6Ws0ULrRNF866r
9hD18i1UNZByK2YpQZfTG0BAvXhJihSkB6qoNa1R5Q0RGvNd09MWHcvsmyLSgwODKjUfp60Wz+1s
JR/nfqy8Dja8W7Iio8rSpEZuE9SUTppNIySpDJWYvJTmmzCBGZjiCi03YzQVeknyE3xGKUrA1r5t
2GQ9G1273YS8oldbaxX4eXWVPEuGsqlUIz0lpDFv+Tjv96q4k3nQ72JFSxAYLQGd+O1QGjmeL6Cd
aNrKa+dUYtmzZzUKzAVLglFStfVwTtIVcTdszKaHBYrwU0Ox/ALfp36GWjh5o6Yk7wFxt0QIU7uM
Ph5aWwi6aG1OhYRnligpqYY320A/bkprFqG8bOylJXsWdhW6k5oKQA4sL4s7nCf0TXGXRr0uyErT
bofEUyzlszrEC8Ye8QMNFUGC6teXgcxWSmCHspMycQRwSADcsu45JhJzQF7W91uS8+QqQ/jNQfY/
vq7/J3lt7n+LNoe//SevvzbAWCAhjT+9/Fvw2ty9VK/Dfx6f+vu7fvzM356aiv/9/JYfPsH3/n5c
92V8+eGFV9P63R6m13579zpM5fj92znD453/v3/8y+v3b3na2te//gILpR6Pb0uypv7l9z9F3/76
CwoLf8ogju///Y/HNf71l+vLhKzXS52R3f32fX//0OvLMP71F0H91VQUBYtww9DIUUyDRHR5/f4n
yfhV1E3RMC30YjXROmxAMWQY07/+Ihu/KhKgCEvF4pWBcPhZDs10/ElSfzVkkV/LABP5uyz/8l+X
/8MD+uOB/aWeqvsmq8fhr7/8mB5rIHglDmKa0G8VIALyT1mVrLMa4bb3GSIDoTQmePa0ruK/SHyO
7OmPzOT3gxh4aSiqKOraz1UhtaJdAFj/80I4GNbbiBRzJoBbaRf930oOfz8SQgyQDLDWgSL5YxU0
0QBCWpv1SdrQKkVe1ZrfjVvdFP9W+nwcBqCHAt1C1+nUiNZPh5mQasuGRvsITF06YLfV9IQKEQqM
fxpLvz+sPz+co5Py433jMBYS3qoE/Ap5hB+vRkaNxyRA+IiKwrEYxsoHwLYx6kao41jwuQAub50z
V2UZKXCt/8VF/ujm+dtFaoosaop5DETxp5y4YBQiSiZ+VKo8dhWaHKDERBahg0ONDVCFeiDMm7tN
yLrbP79u6bh/P1+4pjBQLAD4BpPmxwvHpEyQe2n/2MnJmD+DjlmIC+dBGnxVsoDciT3AdJxeikOJ
voa3rq+xUSI7JI8Ggr0tfbZ/fkb/fQTLEjR2njujWFZ+Lm3oW9aW8JU/TnmqenqXPHWtgH8KEgv/
9oFQLNAUCS0mBpfycx0SCcV0Qwz5ozAWnQ8PufPmYksIoJPkX5T0EL76+S7rrEf8Gl0fA8eXn21C
kW4WGMDpHdoZgA5BtaSji/MQEwfAWUVGvhQYn6aFhbDyNscnzABhY4v6IXIJ/2hXwLlCA7EHxPxg
SWEs9wXAHyL0U68rL9UCNMlOEHGrnb1GFtLVscpA30rpSEvmbZcBL/eZqTkCcro66gdkJohnzhZ6
zzuaZDbyGthEUd1cvXzeyQLVOFdkW8FGGDrgoSoItEoxhEDQFWVAHE3aryZqLhcU07bVR+4TNaul
m9oXs1IVFQadFdcPJlCOD4peQPcuEX1o6L0nlBHUHH1hu0BL+tZ2OsJlag/gEr48wnKo6kvqoz7X
FarcMnojXotF0+hUeOpaDlL0zTdJMxC2KMW8hGOhyv3TNi+iBbe/J7ouC8wBwzZLhghJi1R0dmhN
SNf1GuwRbW+yMEmoz9jLFMO3nzWkFJ7wTNiV817rKFxXRTZ/huOUfuuRGTHtGE2LAg1pyFbxC3gm
MfmCsUT8bp81YbybUZ+bnHXtTT1FQWgVuLGBKEDXOHWjjI7no2rmKZmlzsYjPDSTPuhQmOK1Hqzd
jo2+24v7WMO8FEZ/JZQQEfESwSxGEjycJQ/QGRKD9SDcCbsm9P2ntsUOC38z2PNmFeKNXA3vcqYo
BlOENJjWPy5wlMY1sPquJ3pGWBVB+krqi070JSTawAMeaOlWw0UNv+VGRbB6M/bRfKrKpCMGwYQU
6VDRT4yMh0/GrQGbcYH6NKWiuogkGd2HeJ7Re7MBLx78rbJrEjWOgLLj7GRPMqjOJwSgsUKFn1T1
bzvwWuxAZFGHPD5Dy2zjy6wkWM/ca3KWk2cXSqv0eaDDUltgdcKcrevnIe3zBlgZ7hYw7RqMFVtX
Bb+GRUyVUX+LYIUhZjNRBKju4JcV4nmeY10MBlDsb6gqwe3S4PpcrVRPWvR1KvOD0s8JoTGSk68E
gHLyRl4yqXdka3tq91C3jZuczMKNhD+Lg3WShfT9Bo0bpK5Zi8Buelj/9zF1rAf2CS25oYGIbirK
tPkn2gG5EaDfQCUICMcucTPkZW0+wAJvpyDddVO5jHqc6iEShf2h7bOqu53XCSoqUp12H/VCBqwM
66HOPPTlJDx3JLR6AmFZjRbCIvq+YL3RooNfpdP9sVXqhSvKAsmUfFzguPT+aFFzet4Wag5P0o6u
7A2lVKn0YWSL2sccUKPyhFqsmH6zqrHTvw4ZSEqUx6tNgnepTZXcfOgaEKc5gH5DsK652GGebsdj
DjVttkaYxAchDrFZuxv6OX8udgwuJwd3SmOh4trU0NIQpdkn1hqkLS7CkOw8y8MbuZZy/X4z27L2
TF2YsGJb5vIBiEmBDBiy+5Y9azJapKjukIEg0a239ja18gWtLZKHVurLB3BT6/3U57CF1n5ILHdE
gWBlo4yBuOZaJr1NHTcUIeU8xWgVhVXENloDFVuRSjmK0cucXitWFrit0lRkAQoZ7LakClURyABP
HhKlXN8Pa7dholYfKDSQJzFwpUpnGxqSzMRRBOrBE4Bd7bkRdljtWFWomFk2oNj9OdczTCGR1MAq
BrRvjWdwn16Txsg+DaiwISCR5uu9hAyCQnECHIBTDLGAqw8Gh4c8slbdFoC1GeUkWLD1IiefzfEA
lWmFEH8S5bz5OqHURxS0NJDgUjl/TdEGICEZsuGzLojite3Q6XSlMcPAc5rQovMW0dw+wS6serfT
6DCDSUW71jZQLfysWVhsubXa1+d9SyABJ/UyfBgWTC/RLKu+pPLSYkPZ192XsUJaFbWuBaPgtW6y
INVllMZXaa+iQlDFCXWACrXIHBOhL5pRaQ9zt5XPEkJAYP+EVXdmKK5Ut0nzHzF+Gj6nq6Q+QzNb
vrJC5bkH4w7XW7Y5YEH5gbly2tnU/WVDmBEqXmq8wU5BTmPnMJO9dotCCVzsKbFmMK8g1o0Thtsy
umkcBB1rlDU6QMCoCcCvNRckTn0uOgYOvePrGlBuO0SyjXGDf1hXQJ9BaG2qW+cKWhaoUECg24fl
jNqjjsiOhnXzlBXjZUC44LHkCSzwxDMTSGaBc82VqYO1db7LnaurZrxTkNjxSsVeyahcQMQp2DV2
SctusC39qtStUSBttCIWQwk++Qr/Benq0UoVjHw2gbVQ1tURtDV6TnflEBtI9+5L+6VftEGwUwnH
PMpzW/Wim30nuY1OmOErW63N1IkMfCZ3Eb61m+ztEge8uyfFN4e58IqqmS5poUFgqDJIPD5VpeIj
U6aWggVeUoojxlBpdl/SroCF2GrvlCFbd/97qPdv5bDX7GvfDM3b+HOG+kNKe2tf68exf30dry/t
z+/8X5jLWoZmyAbtof/4r4Txv+Wzj6918VJMf4mG8qX+NvyHm73A7htfsr88IALx0vw5y/371/2W
6Uqy+qumy5KoyIakmqpCuPlboos7wK8ITCqKrlJjMVlg/8hztV8tmaKRJZLfsD8czavf81xZ+9WQ
8DMSZZztdRMNxX8rz/0ObPgjpziQ+YZ6JKDk838GxmhoRsG0yZUrJi/n7jTcCTchpDeEo61tXgE/
8VK9M+90zwAw6Q+OEW4n6bFXbOkWP2R3sx979XX7gKWVR1Dp5bclyE50OtzhlF+KlzI67MZpUUCX
idRgOuNk6q6+7kh+7KBL4OqefpojRLdC1YG6flpdukdu8S4+yV4XrOfUgVoUdmd0XRzBm8+Km0ZA
/R3Qv2EW9hHWuL4YqKcuKILc3TzBb0L91D4mJ7BJbnEHwW+1pysGW1Hrt77mV3fJHUwfyVfcMVRd
4UrDq0OX/lJcKfLeySfjpgfdHcw9V49Udz+hdR3NIZo14RCUPgZC4XQyT7As7oW78rE4WXfNFV/2
0xj2XubgLh2lTuIJVy0wnDgyWRdwMbymt5LQlB5MbhfP8f2kLvb6pTqNkeoVXs7X4hNov0YeLsP+
EwItjhToLhqNXvzGjOcdbah/Pw3Vk0K+we0ClHZDlE2jwffE+/iynrKgCQpPcAaubApqN/UXv4uQ
sQ76M5SxoA/1TzjzucCFHd1VTsXF8BbfCIqINeSedhqfWt5VD0i9B9YDROohMv30YXENpwiqE/Fj
EaBn52D76uIq6cR2fkpP+cn0lTfpVNwX3+Sv1ucxBHIdDC5tjCcHQWgXhUFn9rQTciK+fqML6NOD
8IoAHTAf9kSI09FDfNsum9u5oi+6igOQ39Vv+TvxUn3b33eHEhaUErILu0Mc5E50e0+7U+6s6xAV
j+1z7XXR+oZDn6NFhlvxJdl9ep4DOcwDLco9mGJe4edX9aq5Je7DEQS6lmD40bg3IgTmudtZoDiF
T2iPUpCLnHqAFPUHNWxP8nn5gE62i1UCJ2t649eMn4lNQvVddVaiCctym5Kteae+k+4ZiUHsZX7p
dcwTkd99g7j/LN1nX5g/vDN/MKINzqmtn9RA8LNb8Zhf0QE6lRf92pzNd/nVYAb0Fyjbp/qknoff
ipA/1CD/XDVRjrrZn8oHf0z1n8oytK7kRge8d92cxcOcaPVHt3VjZwgn27BbzqF3397GIPMNZmUZ
tdHuqp7okZO4wpMSKfbgVS/pPR0vR7QFd/QXT3ZIBez39Eh9eBsOCpoeRKIslNw+Yob5NH9CA3mR
r5lneIwiJ3UJzF3FN/zCM3neCqN8PKvJqQoKZ+XfaGeO6eLXGzYP2lkKBQ/fuSAJMJx8rY4i3InO
4vC6f6me53A8F0HxbBL5hlmw3drQYvQXjTOf3wmO4QjvVZd+gTeG8SeK/VF5VqPCiV3o+J+SqxxJ
d0l2Ab6oXfUbAzJKIvlpf6e9M7zBn0/oAxlhEuEXcinP+13sU1+5aYHS3Ju8m9aLQ154XQMatgzv
9ZgP/uyYNmxh+22yS+flU2l/rVkVFubCZmvu4Imn0VXsb285n19c5iTvpTnk5A5tVpdv8oZIOy2X
PARHz8JKKyEc/dXV/DkqKdm5izfx5owivb2FFuNROCcfGHFu67yAKokwGneI/Tm5b6zhF0T/HPkq
nOsLYAYXO0AHRYWzdU+jjlfwP324PJ75jvQau1+GgxzIAeZBbuYWbukhRepodh0Jt+10HBca9Zfk
pifou9sJhyT481OPKRB1YeOpAd0gb3VhCznYlt6NTubCgPKQjHVw7TxDwnBQ/fMLH2FAu/e3YGKr
GTwonPZkvyXsCLPLqm9TLononbt0nKwo511dKL7rQhoOT8YnqLcMv+xjz7drrhIJ7EACwzjn0mjG
u/E7I0L4wiYJC5FSdtNT+5y4078oPkqq+GNx+I959BO8aTGgjqO4Ll47T7/ubGWNMwTwedwupJsC
BZIL3n3YhQ5XwK2cHOOS8iTQweTmLPxWcB8LNqDJ0/iRIoz9HiKDv3mV/Y2GmDPZCCc4cTBzJw23
DcoTrffzxDQEveYfUxalF3d1P5uBHsw+W7ONyJmfeAO74uD1frnYx7A5Nkn+4CYeZ8jmOvNpPZD8
PjJPMQtV75NusVxBqbXFz9OpjI4vHEKdMSY61d3qd/xE79ftvIF/CImsZzOYPMWGn/X9F1QYGc8Q
A92G16LTR8U7lS/CGCO0GBIyh8kjABFc7PHl6F9FOYNldH+7EAJld2Z0Fx5Si27p7ozKPOJTV9Oh
zW937yeuTmb46FwMQ+uOm8YmrvisXlw5c8NvXvInvp/7CpnAiT3dE4PR37mfklt5Gf/g/Lryie/j
djOmhHuwOZ7pQWYLtjcei9O6TMAvIspV+HPb6fNw7hg7arC7MGec0hUcPaLv52S2ytqJ2BOPE416
F+E65qxLBdAxg5Fni5EKryH9uhsTZ3NwyuLsf7tn+KfzMBMfV52w9I6NEf9DJgKIKmYjky6q2YKO
odx4Fp8jO+AgAE1wsLS1i2SXLvqK0XE5R6g0+tN5C1kJeHobo4UbxDtghTD0mvC4eXW0fzSvy2nj
dmBg75s8e+KJIA7aSxoNp+4YqK4eCLfjSRvuFtasAbTHvcTvA9zxnEfSGa4BGrFdO28FJ0UR0E5Z
FZBY+34vEDzgpEvuynGTqZAS1FGNZh8QiWjQsNwZsJxOKJ/HQA/1cGRXxtnJs0LhzBp0xg8zxHOR
cXwcC0lKvmZxAEJ56feBKbFVLJxo7rRBrzvAoVgu2Xg8g5l3DIn6wtoU4rIVxKwu2Jx7KYtH7PUB
wEaXuMNp2bBIrD7uH9Oo8agrYFETNiFquT1bXR4AsWHtoqRQMvKwvvO7L1akRb0vM2flIA2WUGAW
HyM1uzMD+TT7Qtj7YeygoxoNYRoc02HkLXA4bYUVePYAqrjoRbL+mI4QYi7/VWUZti7HWlUGE7cU
59DvlzrZmVtzRxWGATJrjCqZe7l53NGAKfVgPiNpfseaxrOuXOmKSAD3u+VkVKcICX9dvs0u3IUn
orCZECP5KDzYdUAZxSaP5j10zpmQLPXBwnNZ7iQ+fSz8Cp9po4mZELMWKZzVzEbBvCCMFgPzqn3V
mb7iAzgUthigcW77gu00y1rDZyaveQ9vjahf5koGNhdI0QxpNCg5smUbPirxBBLErw5hWxi7tdv6
FteJ3i8LgelZbuMSzDklNxk3u9Psiifl+9oGkuf75AbAFRw7zzFb8XU8liHsnANmqoMjnU21iUvo
L4PGICG/5p7S8rFRM7VlT/KxKF742Pddj1OZLwiZubMNhswu3qXfmrvjVncnQCgOwDGP1ZO/t55F
SI6MylNMiN3eqqAjUEldhfWpC3YKC9f6Vj1sr2t4BAojkQ3elGEfsnIw1UnbeZsF98eez2QlXsk8
RiLrhBwKYqMhL0+1j2fCKTk1QQnui8/d1nN3Ha7Da0q0DIMqwPTNIQjC8e+59EmpQs7FF2y0OG3R
Z4DZqQumwMGN60pWZCPCQJTUBK2fhfDmeRfRiEtNzab06vRERUfYJZCfdA7gRCf1aVV8E5yEnMFy
Wu+IWxAkcGt/u05360V3ch8/Dm/3rGAkUFtDxFQGvl72FLKSOEI417rDfCzYvY6QvXDEqD1rd/GT
ltgjP4iPxnOnP2NmrF8IxLzUr1a7CkxSCS1A858swM64LaZrefoTvQo1Gs9x1DxzfxkoqivfJrKQ
+izfL4Jttnb2rEYyEZzyWf1mPqn3WcDt4b35Y8Lp6J+yV+uuP+v3VYCyvF9hloy5sUcfLHkQPMHr
wypgiyTMPOJQ5Fs1LwkEr+M6KyLFhF8jFsfPoH2cyY3tr2OIU7WtBfzC7pzBvic2falfBvSgNq+4
ZJekIa+ZfLyl/NYjzAupGqgdxgZ2FlGiQxiLj32UH2PR1Rgn/NA88WZivuPxCkfSRxjWEy8qDng4
F8QYeZj1/bnhVBYOfv6irmfhM+EpA1AYLnE4uKadPAHCkqOsj/YAdSandvNPEuPh68pDjL8u7uKv
3gt+1CwKvW3aJjORczQcw0PrwtYZXYPbMnZHXm3uEYbOhN3q96gxYY6bNsbCh7ktORfppehagexL
EvVwZxOwP38bWFYhn2/gMRDafZK/VlEWAfFCTsRf31Dg8GIOd0S32KutpF8dR8B3xpaZtjjQHmdh
WxDuQ+FB9nW/84/TGImTsYRIvpXvyrstCVS/YXM7wjqCIJY1tMGcNiQRvRoeo51lPfFzr3J15gPi
hz7ipgSedcCew4Nj7Dovo6Ow0XLyzjFp8N/j/8cDwGXKP4LtY3Dvp915fgNmykGO23WkIBiYcjr4
p7NF44D9QWCN0m2EAjhvJCrZ8wijHf7LAoTlkp2zIBGdkwig8Mh/F24ZSojsLpa72Q2R9BHVCefc
YVMjGa1Z7NycPZUC53Ed3HTS0KD2Rk52cjHS40piFvkjHLQIojP2Q9PvnhoWfysqA+jinP7uCcHx
TrZfB3FzLkANrRPj6KmLuF9sSouHTL9fEF6jocjeC30zMMOWbIONNDjqL7gAHMuwd9xlUgAWZcKC
y5zZzdtAxCj4LQfKvYW9hcDF5gOcMIGUn0biKbvLoyPGpsCe+bJNBqK6KxcjEyO0r6Ta7DBHuigQ
Vfyp8PYPmv+qTO3rH6SxinXAAv5E5cK6Nau2ppWuBKlEmhUVWwpL7OveN+IUj67exh5SKw4JAA/A
ILJayCtIOpnfaN2wAqoOKkLEZ0eYu7tJWN4f8dYaSce+EKQscNSnqCURmdr7LX6Or/G1v1i3PpK9
OVoCiQqHRcQ6ONSYCKqXk0bNaHgPft1LwjGKiZEXR2fFxt3+KNSE1Wm4lv587sOa/6P4emwa1/Gs
R8eKSA3+cT7SNs4QfPeH1b7HxcmrguEZP8nbcM0fh9djG5Cejv0NyK1beFoo2Q1bwPBgnFf768zk
rtgPjqXKsjX+icc6z26HbjargxbSL9v588w0Ola1ysldRAmPpPLYV0y3PwushuADT/qbROBL/cht
EXpn3ay5eRSWKNIdW8pOYrkQonJ8h8qJg8QCh8hdyNBkNcemtDLfFpdlgvccMVr8sPpHdEP74oia
bfn97h6xwVG+k73WH1jIjhvBXhrAc/Ybd/9+OSnBJ/5KLFM8kYFtRGV3RgX3VCsPg850txFlI9ri
k6hGsGUaVBDyOpgoEA2+/silswxgD+TN73GNYaIp3uopp4xUH0OKYA7ZmION9VLxmBzkWZmPSAmb
/0r80/tHHGm5NRHiEWOTLXANeL0iVnCz7tur+CF/qNowEwn18uvC9D4WETSbEsepCMLQ+a2J7pCf
cY8xiVyZi+eAeN7Oif9Mj8GZot5OWaYRCnig05Ke+mMBCY/UluSaOYv4AykgC4y33I4QcSL+OUI8
xaM5rKY2vD2PRpdzBIYrN26K2FpZS3Cx4NRZEQjLqOQQ1LXK5UhKaKOzpB4rF+vYJf5a3iX3i7uy
Jh0lB5zgWKlK4tl/Plsl7X+arT9RahBh0wpkHoxr/Crd1BPgTsoQR7z3TM/nUUfl6Dr7u3sEsiZL
4xFaSn59jw4zVebxkxZlj9p9c6aq9rB/LS/8/q24M3wlZI/3zJNJSJLeYurHR/QQ3yen+nE+t2cp
UE77W0N9MyHm2T2ZKufmZ5FOYAjSnXUCLKadRzMhMUmc34fbrSTW0O/7s/G8n6jvuUPEpukVp4Yh
kl2qy0CKef3E5sjS74p3BQve7nk1RRf5Xv40nqoLuxABrcxeFvsTRU4wKp4eDpH1YCbu8nUG9xoB
nTh3Z+tWRqzvrOKUz6m8KTf5bjgbEam3dyT4eWCF3x/Bv9W4+ce4wh+6Nv9jb+d/Y8fmT4Pwv/Vq
/m+dNOXLDx0ZXnxHHdKKEU2UdsH1ASAU1YOj/3svRvpVpwmkW5oKcM0Ee/j3XgxQxcMHDIlzGVwh
wECNVsnvzRj0jn5FI18URZBJ5vEn5d/pxug/4qlM0WRXs+jscI4ierDWzwAvlJUUVTV8I5dHlqFy
tyrW63ZCATcwlVIELz1rjxsNcyrV6z5Gq4BZqCN31vYtQcKBRDQ1qxdArwpgYDx7P+Ibvdw2bUZl
FitwxuiSLh/6HOshZxjz5Q66Tmqey2nsUUCyZl21paoXAI0LmNEBLbDooVQ1wqYdkH1EIPHGJuwo
JgspsXXqbUNGFtsx1WbDjwH/Fyz2UOG0sJMQalhE0qQ+NVoh9ug+p/FbUogJaWyCtrInldMCSgiX
4vfblncNzIKMIxhZmz8ZWr0YcB8RfXWbsixFe41xNXdBbGDFtoJgUpGrhpDu4EUp0pGopfE9Ak7J
emoXLMm8AZuBwu6w0LVoQqzLkiAADgYYf9gZz4kFZAMULBgyeeZVLSq9b38acv8oSvkhRuFBajJN
P1MEiKqD2LOOEuKfYpWlRWYeIcQIfoFxQzZxwWgFe7p/sbr+PFxAuwK7MzFDxb5DEX+OiKyyxoxS
lm64mSksa43aVWHfTEMazoi+Zvf//Jp09Shw/tErNCVRY2wyKjmgZmHU8lMjgZ57EcfZ9AUdX4So
O6UoP9aWUb0gADg04Q74ImWhhz3hoeoN3UbWUyBkwIsgOqVr1p6bZFXA4Y/p8invTfRYUh5aR4iD
XBDA9yTZrDrARQVr32JqKHYmo0k5Ytxi86xs0kgXbRg2eHdAuXo7WS3akUqnoPCMGOZ6Uvq1luy4
KlNC7Cppr9Yh73+voLiEPgSmxrY5j8qClbNhevueqJJTIslmuROqLvgaLplkPsULGBToc6pSebux
K70vmsjgqxN6ofbaAokKSzSCN3h6+tyiEFspkq/lzfQNzzDjI9p7ZkF2ZyJZW2/qnIZDJuohqolb
C5VEE8xA0zB9QMiFer/WLuTzxVQALipwBbFImbBvWImku3Zt5+kQU8xJhlJJuyE6JuA0u8vrgGXV
Xn0pkFxTEcgeD4nSVReoDCntagSWWGn3KPsO1inTMwAKys4tsPO0KL6MyZygW4p/KqJxslGIroEU
L4JiavP/2DuT5biRbcv+Sv0A0twdgDswjUB0ZLCnSEoTGNWh73t8fa3IzLKSdN9N2a03emY1SstU
imAgAPfj5+y9NlMW6KHqXcYRVrYhQ2i01RYc3E0XWyEBV3Dk1eO6Is7deuRuMMisq+G2w03knnVf
jB1q1AnSrxtG/ibOh8y/blXuqe3qO8NrbENF2Sytga6FGHU2V05tryn2yLQ548fJi1MKg/O5hb4U
UUr5jtqjBLEBqqnuou4bLJpnqacBHBMjAqSM6NbLp8LVQ0ppM/VXveVxKzQplE81uL9kG0fg5TYC
XQ1jE7v05gMaFowC05iSOtF4MB15dBbcKXaZmXNFaBHVr23P1inuSWG76DGS+pA2mqATU5KCuk3J
Pyx3gwRNtGmqRL5kMO++EbGUoe3xBjScFoJ13sZVNzDz2+LUKmvAb+B1hFez9K3HXrjm7PnJOBHh
KOhRkoWrUlWWV3UCU3Lv2Wl2tTazI7bAntxX21vnD5Pl1bi3pn5Xz/30bTZqeE24iyowDmENW1c7
yQW0Y2ewgtZiKLa16zhUgWps7zVuRLqn+VqWhLwsqdrIwWMU2IPguuvl6nzR3OPXnNxd9xocnp9s
URpnHkS+ZbQIom3BDrnN0Luc7PFib3JU2CYQgI6QpapyeiL9phgoNi+GPNh6CSKfqCROQQCt3+Yk
DOFQBf9z6vXafCcnCcRyWpUTLbPebT9glMSLQihL+yzRzn0DP2QrmOqaqdgsrejguwZw1sJ++I1v
MWPas0QTB57MiuudtxCTDDsLRRi5L3Z6TFfskeQ+rFa3rZZ8XnEKwtcLRgV6zVNDfmMtyyzhGtXe
9xm6Mxm1Uf0tXqualllju2Ug2jy/wOdbMPj5lENCRU2bfYjXob0x9Tp/HwoWPQCQRfhWg+ZC3lXG
iRdEsmaZIsRBPflOVz8u9cL/xkt06d0MPhEOiKbNXSQyFQV5NLVmn/fGIid6qaMvZeTUr/DLFjIu
UHpmWyI4cx8fqd0zKxjJs8ZpXCRHuNGjhKNa+Y9EHAsUvyYR3DDiPvh1F0c0QRkKvC1sj3TvMyf8
plcXCYJWWAQ25N8KJhb56J2Rvlbe8KWcyww9adOkBTnfA4I40msK7xwrAhUE+dEJXa2ZbEw/L8RA
SyBaCbBCQkhozHUIUMDbxkNP9MMqXGu8agZJrB1o28YKXOUTyMTygBzCIRf6OssBJOPGwqGsFiSz
eO3WlNjiUiV3q3GneqsrK7qBqhWZXe27+hOhpmQHWktefkt0ZJOSHcXLhxYlFFEkhPwotFJtcuzL
7uKt0kA0gypKldceys6ub/1lHBhto9UknBF+rzzkWVQX26mpdH0V29QCQQiHilo9TFARDrEnXsjm
kd/asPG+YlLkrvZLFN8RLWW9zWOKvNsJreR7GhEAvwl13gxXUwaPfmu6xqHc97qCV8iDbbgtqnj4
XiqUOMD2kqHaI7sW7cYhSJjvivyaP+kX3bDxkqS55LuGK4TguUGMJnO0QxuUsuGyGX2f1T+BN/sc
o2T90kKw/eivfX+36ti8YiQTX8owBI3mxx3Hd2MTi8N7eqHRQDibCH9vxcjJMBLoNjEDlGh62jB9
TY1lMWbzIzcJEEtO1ZZ4TlSUqiIeYEfck/0Z3xoSDFctEyXcAkO4sQjtC1l+SxJZemosJ06JynCL
yn2JRJ889TzvnHEWN3uA0sS6X+cEz849GacB5BNaErClLRnEWQ4+PRrdC51xhRS2TOEaB05BiJY7
83bRxYwRbLIJZvdQtAc2ncWv3C1E6J50R2rJAMhn/qVAoUdLlTLpezMO5Ru0iPCrlxHCifIm8t6Q
IPLlyxI6XxCHRdRvlKn0V1jvHVXkXGMox7RYql2ezfp5bXP93qPV/ViQsUWqSdejzxQZCRV7V6SA
yFS0ErOOX0cw2b6YpgMSzMa3ogz1Gzo/GqI+FgGD4pjE3zm/ziaUmZDAkwj4qzuK6nshsbCyiXXq
duYt+1TVxv7iGiKFL+5/8viMXmPmYYXdkHsC8WI8Q3bPW/b0KW7vO89P30YOAQDSkyw9FnJd8sBB
sticzAhJejs3Y97tTUjiwg4L9bhuuzAzJYBLKJ5IXYn02Kg6WeXZRahswArkVn/tr5gtX5fIDpnI
WSSvP85xiUM3miaAmJYN3WzCjd8cW2vteSLxmcwtp41qDR2EnK7Ty3Fb69aVn0sSnUaYoypaXNqZ
lJcUZrpB9DgcsiZVS4ME3fgOvdRaROtrRlIoTFe3LsiDmDtCm5lmgY6b9kNJ+jeDrqxFrJpAEL+E
q+FTIEEA8so5rzGsQUcvLt5lqsYxLO4tvUw1g1jKCLW1c5csEjCqWZZO24Kq1UIJlSfKAtY+rNnZ
G3wrjLaz6Nb4q2rdHI916aTmnogzV3/FJcfn8UKyAp1dvrAynoQ3CkylMp4zQcwdJAdEML5XJfua
PEpmn83Mp3AT4nnRvyTjAlzNDE3yATtB7OZB2njp8ALuf60+JAMJPvu8y0T4DCgVI8wmQ5ar95Qi
ivmS36XNgNge3OFDgh1UEYlFUJp+TFYOH1h+4pnaezOlhl0UQT5bHSzRLCbWk8SGjmkM3lwahHix
WR+RwZudJH6xu7HiKi7PkHjJeOxMA6d5U1tehsk0njn44tloG0FgguMylaL5Mz3U9RiqJ9XVnr4p
2ghr+WIvI/bslTVNZqHDAGspKG+8aS22knh5+xUfzPK9k21XkNHUomE3SaPyYxnZcBER3NOwmn1m
ZviJGDZl4UR5YrfshqXXWc8WtfW8KVOxajyfBcxt7fYqOqfadIzROV6IbeVn04GISdve1t6k3uJV
1U3QgpaXxyZ28nXnVatbn3w39tWVnBrcJk0M0GNnbG4+z1dIS6ruTcehlTAHEiExpA53DVEkBAah
1892S0tJHhCh59RXqV1E5Iz5dfQdBT47b+yViLyqsmsfhVsk4Kk7t1A7J8Svgkos7+/JrOc3q67T
sYiYcAgT8kGsMeGYMDmUwU0IYjbAXJc/TtIdvqjUt7+unHujN0s0yVtet9FDVJUwsqNqzJjh2F07
b9dxnr4qMaoUr4PDgu2q2CCNLv2BgJ+4GnaFluzeJY/2t5ZHAvwwnfSj164XNDikVw4TYsk5eXtu
O5/G2AwfZsfuX1x2QRRuiOYZkI+JNpsq6aYHr6q6FDuDxmMRd3bOmJvTbrKZ8ODcEQuReYHwo+hZ
tLr4CPe3ZeLDDmEFc0oK976JLbxieRytn8mThXVRzzGxbhVJiqweYk6Y9hEp8KUJTfQQ6mRmmkmK
PWGnLVCxDRkBgk0pLfDXk48x9/9f5own+C/3Lcf5fy9x/suymwzdj50zqfk7f/XOtP2Hi4PdGNpd
tpF0Nv5P78zVf7j0OxRhOZrOgLhYg//261pS/EGryVy6Z/xVNM3/17BrKfEHXRKqPwTOjku3y/1P
eme/mCM9mnMuxyZk1A5bhpK/ohXXtCHVLDOQXDIjr1Dxzx80eIY4KIe52K79NMAjbjTrbt9DP6nW
9H2CV/y9aeLlNx7Cnx2Ef/4q0oXjSuoA4m7U3T93f0pi3i3PJJxWqwiJlNJrYKj8jgaKYrQtnLh/
yLwo/MIJb/2NUfLiff2hRaMcW2NdxAHNF4Ez1rm0439oPOHBtKD2rFWAne/F42S3IZj1Wzp7+zZq
7N9c7GchnHe5GH0gvjjs1jgF/V8uhhNeu1bm1QEZs5xr4uHdrq3s8MNj+PtW2t8X8TyFFZNnzPvl
IvEI0T93LRSKRSJPFjiBYEVU//TPV7kMD3+6b4afzzd1cY7TG770f3+8b3U3Ejkhhz7IRuSnFuvZ
HDXPvlm/RXL9eCEnk3Rwn7f+7p+v6/By/Hph2oQ2XTxHSH2xrf90YYgarYWRZwhyt7JQZOSOdXaB
6CM5pp/5gVLN6fccsHCfJ5V4twl3vWGz959jwuMJqhqrEKZEWqSBtNp1DpbFIjmyLvz5lfzdet04
5KJQbReSUrRo1OhQL6/k2naz/dxTRD7HbczqTSYQucmZzsJTUy7r7TLjmjipgaz3jVKdgp7JWdRA
m488/+RDUwHw3zo0NkAnWi+YcF5abll0JHmLrVT2g5E7F6pVtLHrrmTuyq49/6cPIF+0xNLuS2HI
0ftzTfjhaa+AkVkU+mQ6ll1GPiqZP23im99c5V/eKUMR5V78zbzPQAl+eQL7hMQw2UtkfiBPOL20
zH9EOJNGO8LIWWl0/vMz8bNOm9fKwBygVY45lgWXbIKfHwkNo48DZ9sH+JT55oaSCaJuOD3WYJ4b
QqQCuTTef/4h8VXbrN4uUwjlXnq/P9xK34+Ng2+2D0w23Hct4RR93DFctf37kuzp33zEf1k5LtuI
KwwOflZs7KQ/X02A5KpgUKO34VfahrMYd5Ezu39t5v9W8i4vL89Pb7WvBY1q+lwsIyyHv35zslYJ
Bj0/SEy6vGjiDZNd6dUEadO58569sT635WjIMfOxrgaVxXiAOBRlnvUyundJxyjpr0/+H43j/u2s
7aeJ3P80HxUb7w/P+b/M5T6USf/t6/8i4iL6WhU/Vhl//sW/3VJ/MIODusELjceTXYyt828siPcH
PDEIH4AfpM9s5UKX+LvM0OIPaghFgWrbYGncCwH17wmd4/NHNu8RgxiWWfMf1Ri/SE+YDV5ezsv2
qkB4XQiCPz+2a0GJTYe52O7Tp+Km3txuj9cP18F3PzhOv3kf8XT99PBeLuZo3g/Bb86t4MP9crGs
j5mfkXBGFBuZe+QptsbDXZl3I7B5y7cOS5bTYYeNiTqojeWLLJpkD/IKILsITXK7TpH3Pcwq+X3u
yurKSnR0IhzR7GeCVJ69CBr3TM54+7Su63wwZVPfk/+ur/WinLdyatpD5degR92+hkBWuYv4lMx9
8klT5idbkDz61e7Jbw48p1Q0jGY6DkGTZy0NsMQbsXhMlvNEANbg32U+cRRBFq/5ehWxMY0nn9gz
iWAv9d7UQBMvqHpa1buB7uCwB3nvk7EZ6unYR25U7cKQKN+dvwiJBCqDvAyukUps28puQkU7NnWz
j5qCtHHSekbvUdEFA9efyHkm2gJ43DYZO3BzwhDZumRD1ARTYc8HOFme/wEMVdIFtPFQ8fh64RJg
WD/G1ZrfATOoia6uOpBlpZcjtSdpDSOrZxHgWtTLeFO4Xoi0Yo3yjBD2nAFMYTshKUdtHG+hQ5sz
5njmFVSMJt+SGKnV3h2dLtv6ubN8JTvFDWFS6sU91GNl2vsY72t/WgizmAIHQBvCQnqfT9Xk6zul
6hnQGfCWG7VY4bxx43xG3t341ggOzSk/jrab1FetX080zJnWUPYu9mcJzMt7yP1pwXlOwBNzl67r
d84qlNqnuSB0uOd0eGdgLA3Pa8Xpd1v4ddkQ0Uun+9TXvfgs5LAcRBhzImRqE+HXYpQ8XbcM8z7S
pcMhm4bRdMCGu1AIMOP+sMo2QWtJztrDOEEOCIZKJ89+b1rJ7Ngqv0y1O30dY928VcskbhyTJ8fG
jcz1YIGH2JCAYkwAsIYIgFjo9eTntfWc+R1hv/NI9PO0JCawi7i5doaI5k8CqPypzgu4bI1a1l2/
VG666aYoe6lk29xD7coRXPlTd/TS0RObDoYe40IM+O8c3OcvVWN1ODhItDsMVQVpzTZtgU169sm/
Gpicx/DBJN4daynfizXNjjq17JdGDj4mMy+saBq7nbOtU0NQYlwVtCfaybxHsavWrS3D6iGBcHHg
5H1JBY+NuSN3Wi10F8UKPC/xGdUNIjLRrizyKdoOdpi+e5ZUw6EdeDR5untIr3oop/0E8QFFj0xw
DHVEYtD77wbiZphmuCdduQw65mwR+5KX9bMmswGiRDHK3w2if97OjeP8WcICClQUEIaJ989LVSEz
BmzkuDA2DSohjrqN/lKx/Nut/L+8gg12gRqdjvOvA/UORnQ7ZFyhaZmAmqOI0v/mFX5Zbv2akVNB
XAdFMonvAvda9/9yBZy2hlfKUxR2P98luUYQRSxXbhhGwHU/cjr9zRXUZQP6seCRriM4vLjSYxtU
7p9//kMVF9UibuwUt2new1K8iQn7eVrpVr4mkWNJ8IFNXfLJIuSmmVfelE4S7lRt8hvpRmQBwwhN
9b6Zh+J1bnAOw1AQy/rWylFgdJ3LVh4goIj5TNZsivQMmpT6TWX4a7ENT+giMUBMAlQOfcMvGoOm
yuZGN0ZufPrSov/q+dmVU4ldNf0OI3X5Qn+6V1wJkzXEYMb9pMP88oVbjuxikVsYBpb6OfTa9Ho0
6wNJh2vwQ51z/9eP/NF5+V9fyPZhFyEQ4ov/+Xtf81IXSQltzhl0AEWYKMDqJfGnt3++zL/eOc5A
HGANrV96Cr++hARdk/QoF6B2Og9sJgzbvPQ+zqU+WlP2m2v9ekSRmgJeGo7j0nBSsX954Qkp6x2R
cDAZvPl0YRKA5Zzrdau669j8roq/fOU/f1EcPTDQA48x/FNePvgPD3Wm4VB7M9lRc2Fvc/0C7pL9
wbewb3vvZnxsoyuvONuM/v75hkrf+XnZ8RSf0+MDGsZsmifk16dxcmi61iUqk0a5w7OREENQMED+
QcEwRHfl5JNyy4TZfFW5lV8RZ7Q+2tNY7Qgb58TmcLSujmzyCbxkRyuSe2sCwWOgFtRz7mC91VOR
H0a3FgUmZ6u8TuUAYdJXPC3ukPbP4ZLIjwwE/U+hp1OM2cRNMS5xmxAeqc6B9VjFEJW7xNbTAtwE
sBIxZsI+0zTtT5VHTbdpyAX4TAZsqfcmUtMHXXuz2UKhwOzrdt6jOxRT9xj1xmGa1zjrjMwAIch1
VE/ic1/XyX2ehYhfmP00iN+1tcKoMx0Ds8RPHu0h+sb+EC2bWZSDf1HlYBkBiQWF1AOM8DR1OlHX
g1crfQWwq3lq1qmtTnPt4gStre5rAsnk3i3j6lSouDxCxct3Tl/IhoRxgqmDrh5VS3CZtm9sZ+rG
C5+zRuRsvAoIy1hZZCXBSxP7uZL15xRCLe17Rvtp0APsne/qtcH3EKqmYGKxjO+hBzG6oR0WxE0j
HsCueveS+ERCwBx99tYQ9TH6GGcbFUOaBqSeVncKHiARlWMvhicAwWR7EZHaEVOVddUMQquLputI
E11LAlGIFmebMjEcDp2KoR0XmTGkr6bV9FSXhhzyLvEyZrf+Fbq37OhWc7hngG0/UBT6TxN8IfsA
C3qfIyjaisHa8NjZ5sXSMjxbwL1BbDEWODP2K6crvky172h3QhoKx6uhikD7ijaaIWXWafk88dag
aYAlvS8v/a/z4NPjoqcTG/fck0d/WCH8vNRqHTGqDwPif50ODk+1buN7igd4qIyfvL1ONWyIHsnH
zQAldAcAN83ASLfJSdVhXD0O/SLq/Rwu/nBdcCsJ7PMa8jWRIx3LEmHUc8azgxOGH4eVOJZFRq2S
Ny5NqN5J8t3AUPW67UsdzF09LUe3q3iWNwmqjX20VH6yoTqcCEAXhjEhdCBc/s040aGqEiXU3ZRF
XfplhHAsd+Ec9uAiXAbOT1q4Kf4dy6+ubYh4J9QcZRbAJScfbWFo/6yzsk3OMPOQaiDRKDC+6jb9
1BB7VfdIvzo/DEZ29YPDSQyfSMpYqNjI1lgnopho3lXUlq9lRnjqPlHdFNih3WPVXvyn2CmyvYsQ
jDk0gV3vihiyvWMNWAuXqb2fha8pnZ36u5KTc0wJq98nqeUd07Yd3r1G4LOLko6Xa86B9Ugn9y9Y
54ZhaDKE47FbPOtDFxIqxBipEGaTRgP+NlI9H8OQ7NytNZXra2vbE9FxwPre/ThV1dYNRbk30wib
QdW06Ahx1PuxC/s3bcfe+7I0skQ3OdhA5Pr+fhxSfg/LZVilWpL8Et1K6910MVzyEmjlbogs/8Il
Cuc8gA0bYd53RDxtYxa58ZCteXcm4PC1Kuv4vWgLOPJlun5JEx3iTCwKH8Ow8RokKUUspgOpeWm8
hT2WfFiSNsKs2FntwSWxvWW25DjJTsAx/j71DbaO2p78x5FOgT4Iv87dazGUs7qLDUlzO2nXKG4y
t+0h+zsXiUxjRdCiCgaOzdFK2lVcguXnB06XU3PTyjQfXkikBKwTNIJQkiTok9oJ4HC3F16awnSe
xkyqklnNz/zeAKUUIZUincf6Y89JiSxgh6WjZEav9/2YLta1DSrIOcYWxdimLdLxUDZyAkcLSfxg
TFp91ZWDhBHRb3tVNC18KdKm153JfaR3o+isx1iYItozbk4I4y3cD4w03B2SCIjYNWq9AExvFDTo
JF+82tbrWaI5ROK0zsNz06I0Iuy1LO97YHeHgXnN52mQwAoHn5SrPcg/WLyiij37Q+71ybaco/o6
JyfXHKve8eSpCeXU7rJqWX29SVYkO0+c+1IAKYLIVMJ9YTjdm97pijcyIieE7okakgcNEnEnikFc
0Z6u5Kd8IBWbAEAXWvNE/XhuZD4+cPpanaNsJhUe1RShuAO6fSudUj+CflfOdtX1gpNahmOIe6u3
2OyaZdbROwNBt701DrjkDU0DRhzpsMroOE/EyLz0WVVzyCKG/tpAkjtWXe1HN8sobab84YgBRVnV
U1FfuIrl1Cf5deQOLiokNFX36LKUv5vVUtRXywxtb+sYH+Iggd/o6gbCOZsOmZSfJtto0Tmk+Zzp
Ny2jNbu2/sRXkd4cPo4+b8txzABSHdkb2qNLu6W4bf0KOI2I3NciUnEBLnKZp30oxx4suSxeGeHg
WWYBMHsIeuWeYdKSBqy246nJNYnbaNjJhs9ULA+RaIf7fk1Gcy5qAF0gqpZIwhqf22ZTLb796PRr
yZ2dp0Pd8fZFfdISFriEyZOddYIjAVkNOlXhbh28YmFWrZFJF+kC1IwQFImBzNUc92OXFcysssIN
uELWyRnCnBAUSXnOfD313QZUV/noVI6pd9kwiqciJh/h0Pl875tOtL65de0leiQxmbVnqlfnwxrH
jyzTEj+SGAdgP+E8pG9ZFvnTLYRFsA9d2dzCFHU8kh46QYuozdvhulKcovZKgynb9KXNb434YGEz
FUTlFnVqITxK56uRQMBttVJazRnCzk/WnOe8d4TKIgbtJlQxpQ3AFNXCDIWnAYX82bIauYNfiUgo
smtQLy4q1jPp3ql7TDzbgtSGQPMCDop8C3WF3yy0a6TbTZswfOcUD6hEOlP6MvUyYRtrSde61XJN
i+t29vySdAdP1ajZy4jMW8GPaMfVfVt9QQ/Ci/rqMEqh8HhZbSaPEYo19wSfLyuvOpQrQMcnnM3o
bbPoUYbrMAb09TL0SyuwuMIqoz1quZUKql6evQ6i3hOAqa1MElA9SBmDkr5MMEX2sRFufAuKLkOu
78f7qM+bbSg1jALe/mLTDOhl83Wej7Og65Z7bruiqNOwkmQuuu+NNQJnGDt6aEiaCQ20rJK9NoP0
R1RKMT5AfG+yXUhOuX8cXDKjYr8UH4tmrgGaVUO9s9ZxuS66enY2Xu9fwH9GzMt+0p2Tv030TmJa
9IXqNl21yLPqmUgQV+mMZ7H0lbrxMwe9zzz4+eeUzZXCwPKjE8EAGSKMbNLX8zjp+zRci/t5MZX3
PjEmil58UTJH7FY/ZUvT5mMYhS0am3rd5dU0UUxY4iMxejT96T93D7OtSngHRaevVSE9mg5eCqLB
v6TuNuiO1d4L0RHFS7zOp3qkXNxXFbC9K2e1ws+FgskpC1VaHzlGDevWSerFekImesESrqT0bLj3
y3tP3PbyVRnUUp9lW8lkP5DXi6UoT9riyc1ilpC+IXZnaP2YWovmbVBlngQbk9T+Dv3mMmy6cY63
s+rs52EpOCcUaDqumAWGJ0smFSo65IremR0DP27sR6hVnab5XjrwUj26mps5zU5Lll0PA1rSpbSd
XenruAvQ7lunbGmwtFZxdEz9FBXfJbCnxgBPKd/RGWJ6MvICiNnui7vV7elPy8xfVoR3w7qSIB6F
HDcgyz5MKmUIPa2dd+s1KUHwwnZvB+jJoPWL4TvBKaDb3dw7mDrzrju/VnsLCdB3GfFmbVmalxP4
2BDbZRg34nolcIGqcSmjL9qB24kcvrY+DHZmz4iLSeTeVqnEEUCNikt4TRbGo8TLjC81aGlOYX56
SUzqAV6QGAOPZ+3aoO2z7NzlSng7JgGlJLikUgeieMP1dAHoRqccAQu4r64Qh2IqmxFZ9TilJ4uQ
AXVq0yYqz16uK3vj8tC+Ja0p0Tbmcz2RzjNU5Tkb1um6ipW9nFgW4xOHqjDf5p0tkp1Mp+ULuwGS
fwT+SNfnWJBx2VzOXQnyKRI1+niv89Ec0whJcCVq3RESG8XTozc7huaYRgm0pHnzuTHdeHPhHB9C
k+EKrHxkVIrwXGKPrGR6E2M/YuAp52lQiCR0z7IZ9TNksDVHkV/RQTdXfVinxXNferQme75Ps2vs
OnuzORRnW2oR1IFjbj9Yc9h98jopiNOZ9UoIgOivEXU673OhEIJGTiHKm3WaUCOrS9L5ow4FQuSU
XA0wcSj7r60R18GuccR8m5keF7wzttPlbJLNyLC1u0nqsf1Sl8lwZ1lt2Z3oOmafnchpiJkJg94t
/Xq/LjLMbtwmXj8yLibxQ/WtjeESbxHpLR1i114SsGyz7ebbkf58zgR9JZakZ//pydBVQHp02wa6
ImMksjtTn+10mvSJvBoU7J1LzeAPeQBInX8lWmGfZCPEnTnNH2tJpIgQDS51ZAzlZioFJsORrN6U
7tpzvdTgDsrQA3FM4sND1XbipZUcWctVZHcuvahdPms0bTQNwo9oCA0NOtlceyppb9Gmc1kYtk29
c+JpfPV1nXzPqxx0rpp9KMJOvNzqceFc3uuWNrFkTwxKdO93S+WoQ+Zq2X1AIrYQ4hknwSo9te55
5YjeyR0HVsekv+hOWTcZfXXoypEoHyhJq4/DKB14Enz4C/CWAsixwwgwzBLVyJJ7l5MmoyB1sl0H
xMM4d+csyfIzTzTYqspJiZkamgfsWvJ5cvKnsKRMcOlubFI7ET7PRi67YBbN+p2FRl6l/uRDitPx
dFqo38tNhmvhtWuHOj7w05zbLLYhZRat6TacZO0vnjDZbmqb6jStRk7bsu4muUlbziKhcfyPXlNY
x2qu6VFZczfEW3iqbBk5Wop5Z5y4xgrdV13QsB68WFbm7xUnyTcd94T5qM4imSxrNHw4VUOtyMMW
+G2kswcr8eaPVhsVj7qR0da1ovk6Z1BzntoQ3KstjbytPF0cx8XOHtuwNzvRAPYuTV7d9V3iH3Xm
Y7j3OLxvOs57IA16PX0aBrcIeqM6fUxnvi/iKBt32MexyNDDC4vkdjYUC+kjv8AWzXgIcWMmGkUq
K9BtKJn5LdTfjUqvY1xLRyI50lM7+0OI8t/uA1i+3VWxOPOzzxjnISZiBTOcO4cILJOiJsgDBUww
0od/GvJJH9axm8vtrMei3DbJkh3JeaZjgd8M1eLQ4RUYJHEbk8XGY5YK9gP/eUS0jAdo67RiMdtp
8TGdoBzk85a5nB8s5UFWCZv27AxjH2CxWjZhvCQHd7pYHeRSY+1Sl7/U+UXxkuNZAfnG+gFz2M2j
vV0vfjBxI0B/aTWeSwJIugtH1v0WdfDU2enLTwPIuD7x0keQ6fZ4U6+DG1yK5w/ekpmnYqiKgbLV
DNmX1fPr16Ulx2ZvrZ7I77kdvD5YsBa0tnMFiXrwsD72a2HdAXzWDPwuvUHqgBmLGtZKg4c87cVy
BhLtvleJI1mM6YsGrc3BYp8kVjuhockBJC2Z8ANfNgYsRBtmaCJHtqO+Iawn1MPOd/S9I9MIwW7N
SQq95jSeB+jIT8YSaotC37nvAJ5/0wudqaVQk73tVby+AZR23kLIxY80wThL+qlbXnu8XZJ2ZXeB
ODcZR+h4UAziVgY2uylZk6fQX9M9gV9m58syRL/MNBqyHqKrddcyT8I2Z+IGIH0iDdokBqhbD3nu
g26X3NkgBMZhRiYUndFyM49P4Qqa4gUVU2TS4iBkTRxPxWh/n2Uc1LqzgAK98wvra78M4bppOY9/
CwdtoVwOCwl5eor3btiu11NrKqaS0hPxcSrb7t04hXMQ5uL1GapkOS49Oa0b9G4ASSwxtg8kvcu7
OeeL8zMB5s4vpkAUCbASBDzhrVMl+BGbxlFiK0pcVzcQpZ+reng3JCXdrJ5aHp3RT87r4sAhiCWj
tSv3ED/gWEmPS9jn/bZ1qMeBi7sDGVulMVeiL2ZW26qpbujJL5SHFYemWUXxSXqcYzk/NfqFs+F0
NXklAKtsmsdjRHzL15qikqwo4s2DsebR2EgSz/HBrGWwhtLpaZ9k40tPHfy/STuvZbeRJEy/0CIC
3twC9OTxTtINQhbeezz9ftDERB+CXCJ6tkOjNtIoUYWqQlbmb37Emc57KHWujuuoVvx45ZtoRNuG
yJ3sLjWz1NqVZRg0tp/3DULxclrc+Z3J6UvKpipOOA7pm5VIvrQKqL4/9H4LJ79sFA6OQq0zzw6t
ojXuFSWGodKChHaQAo4KoAZa90NuuiDYxgDY97IfV9bWJddHMTfUt37eRt8FRQUGaHQyHs5jiHUY
l4cB9aLCemBbPkU+lQMfIA54eKw29xZK7hAkqgBppJQ82dqgja3c5RG4bttzcwvMr1d+yYNWdcqq
ogEeW4n7UXLlsRy5Mbveznhl7zpFWINOUVgpz0pGo9htQ3WvozeNNmwHNWtVhjBxHKWVq2EV+G5X
2XWsUhhUOr28c73B/EVB83cmJ08QgCAGYsoow5cOMmkDc9pFrs1w4xelVpttUMrBH5xHh5w8wSXx
xE8Lb1Yjo9tsD1DTTkMYhRpbAXCzXVRaSp9Cz4bvHvr/qGWCYn9XXVAWNqA+ZOSVFI5a08SSspfH
XGy2zSg06DF1VZms1URvUG9RmxodKS8pQ1xJ/SFal1JCf7IWhdZ97eMKkJgReGO7obkMR4iGIDZm
nmVEWMnkUbWN0lg5CQEkL9hw3mDt/IT6/r0PEnGwvVLrCzoKQ/BTojjeOpGQBKdQTQvkL1RvMHYK
zGwsEIHgfQfeIHW4kcm+vrK8uNnmWTpGT55UmK85KvWIJ7GyT42BWQOVRvhte6uLBMzNNIosHm6N
uR4+AhAW0Jlrs4bSP1Nmc0ktuu+JX3XIfShF8R0CSTD+qrloxY8tee8+5QzsdylgAcR5cll+wnFK
R2suSqVXYcp2d56qSNXOypCmqmsIjqogJA+lq1cvjRRp1M0LUfo9Bth+QQ/ukbLTUpx1wT/m6MDo
fniKmfdNr5SIMMjYKZCbBHdqW7vjNha88qny5GbXASPgGlVa48PECHokrUNNXala3zGkHjmySjT4
XTiu/EqHRiwdIdQi9J0szavsMoUtjy1z0qlHyIXCytcr9z0FI4eTVVqaJ8AyGaSsmir8M2qtFgqa
LOL3ZExJGWEaCaQGkpe8AwCIEKEqmthfjy1mdQAkqJ/ajeCF7wHay9w1qOZPTBd3NepqdfJqOHKD
ERX45sUmHSCsNwkWuWugPsWLMArlWwzgkM4aX6zfahKGj3ESmquUs6LetrqJPIeu19yDzcpPjhnl
wpd6GFXkfbJIkU+B1lh/4pqbqw3+UhphV1VVt1XEcQg2luGpcEmgWaLjC/lrB80Q3EvWG/4+TSIV
hX0I+dvIi4qviTZod24j5HvRqrsXERYaX9cYXxv3t5XnwlMiVOUmtH4Fhj1YWoncoh5TOehJQFEb
TcVMoB0jib8rDI6Qu+lD0JNpijnKMfIT/yN0fdidSClwNUOFfkQds7PeqAo+YPX26kpalK0U3YdA
13lVzlvMQI/UfcNFIw+PiT/UuyrTDSAq1YACY0oh5CS6quVtVGsoygO8zxpNvRD6zUrlVaOtUKTt
Om1aqOCWG7WoVMqj4B2BRdIhTNKxxgPUpcDHG0cYmG56FD+IKZiUPKUxtALP4rs8pO9RoIcCz9kO
3XaHP1TyXEwfXdjxrDzdyiNEntjd32j0ScjYpDJi+qxUdR2UUk+CmY7ya5WE6UNrpGSCEXVHporb
26anNop+thHzXUgLk+tZBx86PEhSa3yRIjk4Im1fDQ9lhjeFrfVKIaMxIWGTHnbBKumyQrYj+hE/
Iow1gk1ZjnH3kef0LOzC6nASLXMAnmIZGFjcCG5Hq46qzRNOuOPRt8I+ekppzzEys/biR6nWzKcg
kOv0EIdDhs9baghvY5WLDyKM08IWcSM9alGRTPZSI8S8UdZlEh1L7++SfDQ+FHEqhXvYOCNYl8b6
ibWEgG8eiBsLv4H00NeS+oOMkxnSNAlXQXpdb1nVjPRzYqU27Apu+biVE9OsV6EHi/S1IBVD4Atp
kIzC4tgQr8FagcaRhz4bwiCQU0yB4zrWW+E9c+HGhQafVLxP4uEHL066C4wqjL5FDNsGxi4LLzRF
Y5oruC+OFO4M5aWrTWEqOrrVKpIqCgL4Dnfh1Htq93ViedFu9PK83HqVNr5intHGq7jr+7d6UNAM
gq53GihXP9FFD7+lNURdHN2Scm8kNVBev0xBgPWavAYxSI0ycQejXKtxFb6kf7HEXR5lSLCOnfWS
iKQDd3EtdPFzncHCcRIzHrkbt6Y0bIAw5PEmLiuLQmLqxSLZiKH/ARkuxvu6y2uaNclEU1asuEJu
mxziR04TZ3gT9FTynys3iVBxsHDugFuOc5GtmWX31rZhgjhoH6RvVddb5MiViQkE3XVBsFMA2Nlm
bKE0PNVundP6CqLqq+J5yT7HqnCn+pmSYVUUj+9AdlXQjn304ms5dSXV7VwEUhS9odrWTJ4tIQ7i
pUM5JhdPdedJwX2kCb747PsDKzxkbRlHjU/2PkH/IDiEdJm5k/rMvj1AHf8ObrO+l6KuAMxVWfpT
IHMOQyWuk0cT29kXhWs/QndCmwcHt9bzJ8+T+ubUyXK6ieEYf9VJhCq77V1qjaGIKEVlVcP3Ah4F
gmBeFUC1LPm4ODLfbVQARw8uvYRFebXK+iZ4xJRKGfex5hbYv4xIuOCrKnIb96L4IxVBINiiVNWv
taaX2McY0M5VPRco9gfZwRwLCDGjJciJbeE3hFLtyB3CSYpIppiUN4gdcfl54tnh5qqqVKs/o6Ep
j22qlY+STmIiq8X4nheDf5dpGMMqtNwxRo3bg07ZBL6YRucA9cRSQMgPyD+E5gGOWImweww78Rkz
GDqfhljKT2HayL9UMbeQAYGqsMFixJS/4tghU/scwEXYtB6NHURqympaiH9VLxvfoAuiBWKqGmX1
Epq7lRZutO1KMUDOEbGLDQ7I4lOLselWDvQC+ZxgUN9cZGaY84YDyaiLxt813InpWiaVtJMblUtW
gB9psQYxa61hoI9/+GRJq3rMS3PlamH8vWrK8g5Yof+Y9RGIQpYVBgc69b9shektYhgpMNnmuZAL
+bEKmmATJG1/L1qi/EUqa+mk95K2LnL+qILuveukAQzBdVDQQozlLt8gEzCwStQU+dBO1Nu10gqh
eaD1039QKUo3ZM4iFI4BB9hS8b07Q8uNd7HREcQp5eY+7xprF3gR/U54rRX3FcmjgE9jLCUnpfH/
i73krtu8sh7DsqFSFbs8kKcrGy+RxAd4kMAn87hGhJ3j5KMRSe5FluYaPCOWX7Xry8kf1yP3OwVY
EmOsbsqVv3JjzuMdSTroV78LxX3cuclLKFXdNyVFA8KmMIriruch1vLoB25e7cDxpYewVvVdb5Hn
2lrcZ6xoUUieB/ANtDPDIvwtyu74Va40OiMinbZyR7lyeCtGsRbvfDqAzAU0cXffKQ1o284KlN8K
23Drijhrr5Q6LGs7FaL42fNMqg4AWaTnjhommRRVN3imeIJvfIG2J/5K8Fi9QDHfkhHHqLWOXgA6
1yE8w1WbJPBLcMlJ967lCf4qaYwcFUQSWoQt6BHu0tgbUQAMxh7tj6Q7yeR18F0iTrlNxiftCO6v
QXNgTNJHzSTJGVxJgQSbSpXH9UZ0yVumF7dxK5LqB+qcpvetHQuZjVJqU3OLLgLKIa13hwgNQGls
Y+r2HWJvt7W8oepttxC0ft9gNUbV2aSQxhbH62gURmllcEziDIEgj+3T0h3jul3rA3rUUYyfWW9E
wQHjOFRxm5S2PK/iqGnG+Ea33avuAxEGL/VDxdvR//ReczRqtnLXhPeepFOkBqjngSghTw83WNFz
heVSz77A/lXBVYrsedWPSOzYQ++XPzFf7tAwzOr2G8wgDi238JPHKqstBL7pbyFnGaaIudOVSJ8b
oj6rQ5ocXY6xe64w+kNT9+WTFAxBaMtiSseiTaqN5QrcV8w6ap2xya0pp4/VTZhVqrH2ZS3ZNSbn
sIPRn/hM44zCb8GfleGgjBPawMemPdS63jx0RQu+MS5KBRVsDWtyKOgKWJoAarAM8qLJHpVQle/6
VPCVI9i6rN8rekCJyyzF7FGo04jmTstWodMfcNcoygevVDX2RpduQ/Kbo+T643e3jLqXsgZIaTej
1p1KvK+rdZ54ruVoBgnWJrcAedp42rd7Ktfyu07m/QHcfKBCrym0HdRC+t5k7hjz7Yjd7LHP+2gN
RxtqNS55KlIUQWl9xL1YnrDF6lHu5rUom1JNCkSBayEvbKMJ6XqJcfQQtkzQhjRBMqktpRW69lTd
0ye6EP7wApIgLr+Q9pSoPCaFv8MhK/pTQRUVtomltD6OJhjUbRvymZVSxToc7xb3TrtUMxMFc9q4
ml3oJhbPLTCcZ46BCOSSmPH9GPJkW2KI/WZITU+3sMvWzLj4FWhfzimo8f2TV9xkSPj5cndcYkeN
cgQ905hjOUHDh/5QRU/XymjX4CItoJJZkwBEFPpOYSCrJ5gCBXZ9AOPelNxT31VFRNPRkP1fpsyj
7Eq1zysaEJkZcluEKD09ce8fB/hxH9YYwcEPLL1E09yn44s/Y1N6H5ZZmr88rBqjfdrBK78DnVim
KJpFmNzBSZPuBgtlDaRJuuFLjYzAj6BPle+F2WIFlUSp+c0H2YRGbZEnJd18z/zl076wOOLpv1BC
7YzCEcBUc3QJJW0iP0xwZh6gQUjgMjrbMoZ83MGcsJ4oYQIDkT0zeGmTUszvI1dEEbMeQo2ERe3y
9gHC6XjAgar/KfJd/a1kMF6dNpI5dzJLntY5Dldf5Bwzx6EQJHSqyyBwd1N6ZtAtpLS0oZ6tD3Yn
YwsH717B+cpNTElcBbJVfym5TR7D3o/KfVa1LsYHHNRIVyI0hdRaAv2VZkJL9SCpPUvEgKXwIgfC
lhYhwuVS+448oXpXml794ack+I4S+y4fEz6t9SFw60zf0zvvn+pIaLLt/6n7MW3SsuUIDyIlW+FA
1/4xm0pB7ZQK9HPUpAje6014Gnqv+y6HkPZKRRS/3kaHXqJ6DdMEmGpJOlmUqM6AylkntZXfDPhN
VM9DIN/BreS6O+5vR7kCtKUXKZo0QjEkVdUZ40jMQ1cY6pBuPEZfovAc4FRoZff0cnP18XaoK1hX
a+JOg7HXEHqbmwSDz8rjKqGiOyKOIKJEEeGffTvElTmzDCiGlqEwHlTyzpG8GvTgHjUSkKP5U268
ppjXWwtg60sUtClipwzvGn4hjN4ZMjnyM7AwfoHIuNWtCgFxlmgrApMd/SX2s3kBSzZFTUVTYlLh
k7SJqvYZlpwWhmK5QQaWJMcPibJeF4hcEXZ6/zMxDwHaILcnT7oA9+tMmQxf3jRBkcO1Pw+YIYNQ
grNFji1GCJ7ioSgd0nIb4PwY3HneuqXdqy+Ary/f2AR7BsMmQ9TUxTl2XfZoalpg4zBiepazZtei
YK0069sj+wsXP0d4WyIVcJ3XBQ+Ontz5yHpDyACSkEPnqw4VXsxN0A6eLDQkO8DDhCRzZaF9bDmT
nniN5c6k5c2k25RK0Jim/YCINaYSC1yEyx3BY+ExLYH+NjABnL3h3IyboNR5LMl66Jv32jwtjBuC
5AzZTgBmFvEn+IxQHs7HLcQeVWoT2g6C3Yy7xZ0BERmEnFFPRmP5v+OGu4a1F/raaCv/Z9RgLZEc
dtHjRkZ8YQdJ58RDQO8T2B5Oj6GLivkfNuXnhS11eeyaidTb5rAPaEpgvGPZYeXoL9VGund3QnLU
sR2QnDfffvm1NOnyxQ6ehZ/23Se4fyuGcNpDwgu+Db9NfjINlL6/PWRoPUM5w8Ax2LubfPdzkpZH
/Mi+H+w/CBsjb3z79UjTWXG2LNnXHFQQUgCw65z0509SUXY3+lJH3BwJ4EISnTb7CDXdKQcY87IK
TDwXbKX9LlfvFfUUStL7IDTubj/FxTEDOQUmD98YFArgSs9ZQ1kCG8AaqXkq2kPm56tGrJ+HUK+c
TpAe5SJc0YG6vx3zL6ViNnL2vAgjUdRMNv5sQ+qxBWTXl+ithLgrFB95RxJZqd1TJWSnAZWsptPv
6eNS2tZK4LHqX30bp1IixIRGHFa8u9zrnxee6sr74Kkg40M8mQgu069/WhllNdDshP2Fxe2PLFeP
Iqm7FqqF3WZ3pt44uI3aQtq8WXL8ICAwmCbKD1mVFrgvV1+IJVLnQUMY4YbZCzGQ5h28Hqh1kYDU
1YSVZcV2V3grCmS7iModoLGft0d+kQVMa+BTyNmWkEu0Af/6gJcsfGTaXBQdOnq0TdntMn/hyL84
9WbBZu++1zyA8R3jQw2YVheiOxCOhoWP2cV3hSDsLEOTcZ+UeZnnrxIc7RAibGDY4qCt6TVtc2Qr
C64Qtyfu8iyB821A++b8Ri1Xn+1gzxDqWqgVbNE083FIxT+6qVFSS9DXH43s/Xawi4kzVXh36A3A
EQcfOLfUlLWyrbQQcYE0+6qox1BfGMy1P5/MieXPtHEizJZ/bgEt9XCjpWiX/agpaYydsTCEi/li
CJ9DTI/waYcJodCCZyGECKSKq6gdIl5mNKsaoMTtybpcABaCJyhe81ZUlCdmCwDV3EKoNVSchEDc
SlxIPKV9Z8svJLWXm5UwFlRj1Dt0mHHTgD8NKKs9ua1Hy7UN6b3G8gU8SgoKBwZA88XINef2oC73
Kck6GiE09g2mcZ4wdELr1xYSPHZKVFsNmn3r4i/YJ0+RhRUBIqK34128LoN4yCfInNP8fX4UBYFJ
OV2SXVvNfrS6dB/39XM6xLaaegvukReRSAvYQAzKYhItfXYCCVMnOEVxzfYr44nfme28tqTLHSrm
yq/FhZV+kYGQEcmKMSXxKDpAAz1/a2KJ1TtoV4oIjVOpL5L2p4NrlYp02I110n5J2259eyYvluMU
UTVYIhYZjzY/j5oiSRAZJWIWIi0eIEOg/XaH6N8uevQjuJew3jn34IPOxkUpd5CtVAfI0d/3+Vet
dKl7LeQLV94UMUze1aRjJM7VamgW5yZUfC4+wsmkUKaWByP+GJr32xN2oa0CPJCB0IUlXZdNXZvd
TNtaGUwplrnLVYJ0guuPD6JR9Pu4V8Lj0Gh/XKWrwclTz83bdIekLf1POqRrOXT7hdV5se9QQZd0
+hHTqUuyPju2uqqIrd6Q8KST1Q5wDpgWRFaVV0Vt4z0FJop9apMuZO/sL5bhWZZEWJRIZEMDnc46
nR3IBWjIVimghK5Wq+Nqdbc63vFPm+nHZmNv9nvb5m93m82Gf7L39ra299ut/bzlp//+pUM/+WE/
21t+ec/fn/l9/N719Ov85Ew/HP5aTT85jr1ynp5WO34cd8RaTT/xP4cf02+Zfuv0L6tfx/en9+Ov
I16g/NvxyI9fx+n/wnMeF3br5YrDPxqJFUwSYGkhwnK+W9WG0jFtVRA+NS6B5U9ZHDdudHL119tL
7vItKyiOsXdg5QJbnhO2vUErxrKe5ItZdW3ewkXUjgngrhx/KOvP7WDXBsUmRc4Og2zizgaVKG0X
SBaVxyjOHyGK7+FXAzLuTq0s7G6HulxGClYUuiwyMJ0MYhr3p29U5ClhO3rYJSDyusrc96rAda6i
KydXGEb9BIFwO97lWYeiNW9L13R61myc83i+FCm5EvooXbZqeRTRy18BUcgOqO22C8fq5UFOKAtl
PiSedY0U9jxUUOmeqlURtMTWxOSMZoONEmqy6gcdvVK6n/rBM4b2CAzn3QCFs3De/p268x0Klm9K
MzjUlekLdh6/RfRV7OOEsrid2d/+c6tWHgBNYSzEo2A+CQ91lTi/uw38AmXtvsBq23bHzm7s93wl
2n9+mbiN4cRzEBZ2zXQmzR9N4aJNyWPaM3ORQNwSuF1WmWk3SkWfAlUAZSnHugyhoIj4VxLCkNWL
DdO3QwQgrDG4o1p0pKEFF4fbS+myJsV17HOI2VrKJROdt7Jl7QZSustaAee0IcPeCICtU6DLvlak
9FcktIXTpfGD0ojFv82BpidAN2+qjZEE/S0nfNo9Sey6vtryBBItOQdxkxNm12R5w5fYKBbe2ZVD
ATKyhvgT9Viu4rPrBIyMgbYJV6MYhX9JOIjWXYKDYVr9f8aRz5dtKbRwwtG849sKyFm6c0EQBajS
FPFCsnBthViSrCFrJ/L5FGf7o3ARQm8kUC9FJj0VCNAjBr4wliunDcRm0h2JEsq01M/H0vkRmOKY
UgJOB7ldKfjITwYWvlYsbHZpmv3zHcWL+RRpthZ7JARMH2Fdu1FhOAaPIwvP/10LeNpoiSOU1ISb
7xU4f11YCn3lCCe0xvePRgD/MBtk2KB3AISRY0V6DbwHoBaquCuqxw5fWYAManDK2oPYb3M4weWz
X54AVjXWRovsMfu+sCWvT/g/zzKbBjWsA2SvmAaeZci2Xn2fid9cNGEU7QThW9e2Qf8Su0dEjQGk
rPVoMwwLqdGVZUVmqMsgeilvKvOMQGp1JdNLpiMvRYnuWs73Grza7YFe2YxIrPLBRPqNEt28MNYA
yEd7gn4ZXMM/coYDpar9hqS8xqzj34eaBOTQRaT8PumEnq/hwusKNY8UzDuN8qMNhqe80o5ga3+6
Ub50aF++Pm4ICM3R7OGrgELieSyhk4sCDSVWsSJsi8L8iaEHqg7W1387e4ThQiyL9Hwk6W96/+nY
HFpAmQMKjbZR447bJ6B9YH9kw5raw0I18dpXeLrp074AEsSVdVoun2JZqlAVGHJQnKOcYD7ldFj3
nqwI3Udc50W4we6EGxedSPNDVeo+BFwx8rUSgqgbHDoeeIwKnf4eI4KBn1yZd7/Rt7PGEzQvuEcG
QIhkhVkBl516pHm7AbkQ/xlcaKQrfQy0dxlS+iOGHtaBJdPX3Ee69jX3SyiDvaKn1HfzNN6qStgD
AkQV/A3lfe+1CurwK43jeh+mffPbNcJ6Dz8MA6p//SbIAf5JBGb7tR7broNIiF+rJ8SrJOo9J8zE
bocOubWuMrF/vR3vb2Pq/Jykyy1LJGbUqQy6ZOevI0sBbjfoldvAJlERzw95FNmU/FA9AdGETBS4
qldENp7VEGsvH25SlmLd5K8MWC+SHD7dfp7LtF6n4YiQgAFRy8Jt6PxxrHIM48AQXMwZ1GcVrwdE
1NEjqHBx8b+Yo7SQ/V6eTYwbkg9NLe5tLMnzcF6U64LciAKghMA9hZXxpxvrcWHJX2xi+jrTRcW0
FNQi9fmYir5Om1BBD48r0UpqDmPNOjWHf7tyZlFmx9KARNbYorjutANcI/oRDdokA10zQ1w4AOfj
oUo+XbvQ1aYApF8cSm0SlpZZ5LHjpo9QeqPiqVkKcdF2+hsD/bjpWkL/ed5PBZcn5C1+cI7+rUcu
yS7IzjfU9nd4NFv0v/Bc7CZHTDwvl87c67EnwU1JUVH3nBdmTAiTUmDWMcbqIeSdl3RjYaKKiS4v
0IHsvbJ+j7jO33kbvISq41LP62JL/h37P/GN2T1JDINcUWEiO43jPuEGiT0Mxqyjk+Hbvh8dTMIk
5+X2tpPm+24ec7bvAmxsGl9lvicTrX1gRwfjC5paPzDK/QmZvMPbFFDOR3632Feb1uXnA4gSDTAl
qqTUTJDB02cX3pxGcm4OgECy4MNwHTHYF+2u97aa6dmZADU/whXKTnXRhsJye9TzpGEeenb25XUv
1YEy4U+Mfo9ZRocIVt8+j/XC1rzoHc4DTTfjT9+8OpAlNx0JBIH4V7kZvyQHda/clehurhEJggm3
uz0yeVojN2Z1vobCugIBLRJxsnb6lu36Fci9O++53QGCvevxqIZ6+iRugjcJhs4hX5jZK+vp7K3O
L0dpKIH71onv74UH68V7j/fFO5KvJ/N18NbjDlISgMFX+X5cSr8vT6fzyLNzEHeNjvqTDyEdJQM9
+vDTfFMLC+OblzJmL9SYFYRKN8B+CBlRB5qtnTYoU8j5c4U/ZlaL756EX3LZ2RWWlrdf60Urdh53
+p59Wkg944rcacWKW9Qvwh3a1U7we7BsJKCQvFr1B/lobqyV8no78NVJRRKPbYr0Hern53HzDjea
UWVS3RjnsnBbZu+utjCnV3cjaCD6CsBMrPmxK2MPBHqLGIWlt7tOs35Ho/RQC1gl4m6w+R8G9E+w
+f5oLSUi8SaYr/zWxPWIiK2nLgzooh7y9219CjI7VA1f00gMCIKMv6uuWv0UGnCAEsCX8gFBqjH/
iYPY7YEtzKIxW/5+OFrIHhDTCuR0VcbhndaCEoqsTFhnitwuHG1XF8anIc4WBtqAaW9kIQtSefLd
RwQwmmyhrLQUYrbmIQb5o+EFvCrzh0mHYUSMbElR9vrGmnqQiEpC65t3ILVR1dSOfq2jWXeC5IzF
HViumq+/snPjvRa8Goj5eSJ+SZtCe1BxbNJtuV5IFC+KFn8XzKenmF7up+1tpRDZjY6n6Mu9CJiQ
dFsu10b03e8fECKDZ7DS/bXVLqVbVxfNp7jGeVy/5FqdQ0pyhvBF1pGD3eF0uUKb+fbavLohCENX
jXwDcdfpVX8aXzU2oQYHL3IEHFRtlXFAI9m5LlbELk6u/pA40DNXQqUc/PLxdvBpmcy/iGgFc8WZ
NEoNcbYZUcINdEXEbw1D03tFKGA/uQvH8zRNFyHotnGHnmB5cwveInC1gStR5ESFeVApnsVi7XS9
8k3PjL239I2/ulqm5t5/woFzPJ/NHpG8bJAjdMZ93Pt+57208uj+Vs+5CVc9hduf4VvW7UkYb0/l
teXyOfBsKvVArAbZI3AaUkBT9L0XlBtDRuPMWyq2XHQWpy1BWxuAA65tADdmSzNuqr5JA2JB3fYo
HI32ZKua4pk2oKit5f16+u9lpdyjRrVj8eGPuVAXvT7Rn55hlieir1inccczCEbovpaG0B0THeIu
fZLWScUcZRPBG7cgjgZMW+XyIenLbY3p2UIl7f8xGVMTBS8hjUrX+RuXsMWVNIUHEbl8Y8/RNpAL
fwr1JtJQh7MzHYg1k1SC4l46Ia++c02cEGAGmlfzm7I8WOgn6AVzEHwzEd9Qflko1CxhJq6d9TTc
8e2iBT+1ac4HGApw/LBdnfIM7dDo2c5HGaYbftxev9K1s0CfQBKUvDgK5meBgeiEZIakUXLLEdu7
5jvU0mSyNsB/pInlN1dRNmGduI5rdj8wNv5SgXQoVEgZUqK8ubW6BE25ejTqEwoGq3dDBqh0PvI2
FvgwlQlnR5WsXcV9Dgy8gUeg/x0+RG7wpDYJznjJ2osXMoarufpUBgFaYU2emLNVJUdJ1yoCjK0o
fyz1Hm0D9Qf2ziD0n0eMbiTP/21GXAutt7Zr6LV+rUO+Ql0p7ystIlGDPrxUkJx21Pwk5b2YU6GV
H3Ow5WDQ9kSsP0JaMzxE7RO9lm2sKejq9fdZ2tJR/redo+mc+RxxljflrRUPQKm4ooVQi/G7XFVi
/DXQaqR8soXz89oq/xxrtsoloR57uSNWRDZt0bM28ve8291e5Nc+Rp+DTHvg07cWFTO/kiyCDJyP
YVjYgbcVrIPLRf7fNnbnczdbQBmO7VhH5pFT1eCV0zUQSCP45kbeCk9xe0AeKm8WzuRrFzDaK4oM
novTSJndqMMOveNWZ3SiWxApRFJO3g/oAze6dY/ag60lD5EwPtyeU+XatRo4nzKVSsnd52WpeJKm
kWPOJ3UbfKjOYHONPWV3ih07R2E9OKiZnPqV6tQrHGFW+K29fikcdd8fglf3S/FLXXjH184xg3op
/XQAKbQIzt+xkMAI9CUOZepFtmiY94G3mLNdXayAbGl30J6mSnweA+L4iEc9Og3uk/qMzfQBboEF
/hzbkq23iVYwsJ0lR6hra3d6qVjemHQ3/tZTPq3dLKd2kKGZjXIu5KbHZGi7ZBVxamqrAO1yB7k7
7bmqsEexb7/ga4MFlgUdBYwgRanZYMs84VsvtvibDg+RsqlToLVLWeK1Lym0Gr6jND9oFM6Wrlj3
HUqeXeQ0zXdhvPf8t8B6083N/zASlOV4ZXgn8NP5axuNfoj5nLJBIIM1TfuO+6GNDev6dpirKQk4
UQNhIlYIt6fzOLXluh5inSSh1p3m00A8dulmKLco0YraOpPWNMpk/SS1r7cDX31Tn+LOzmvUbRu/
88fpDKU+G4V7pXjOEmFhFq99hz6PbrbBQg8H8AS4O/ryau6UivF7CrpDizl1ZOTbN0He4Fqfpt9u
j+563MlN0eSUAUR6PqsaUpJKVTM6lEEn9Zdja+jIbwoPEM3tVBI2uv7ndsRrRwknyH8jzrllbp0E
rZKKHCWZ55jhvdUsUaSupjifQ8yWCjc8Fal3Qpim69Aq7dy17z16SIToTirvZDzI3XphQ1/7Tlgk
eIakUl2++E64Wq5VI+I7DuKAa1P72qUZAsBosrf1fVD2h1pNTmK35Pm5EHU+mags91HbEtXsH8b8
IWweZf+9FB4rdVcik6curJZre+HTIOddYkuxmkiAQQlj+iWLj0hK4Fr/P+yEzzFm+y3ry0z3ZGKo
Edxf1dZUbM8Rf0NebajXGEvdXo5LQ5ptvCExkX8UCWf43+MUS6Z+XS5B366V5SdvRZpM4NxVSnHn
u0yB6l6gBsNJPMRxsEEM1PuKdYD+MxhRIUO6LX3pMzO6N/q6HJ2h9ISHJAWd5qAI2Z38Io6PaNTQ
lv7XY+dzPjXjuWaJNEbOH4tmbJCjfcbmL/aud6ggxZqtu7Axru1G4BhgNXWa+GTYsyOmjEfcr1oK
hV1XaCfkn+RHL9GOMQqw+A1Y26GVIZhF3h2toQHzjWwJr37lFQMUNidVxgnqOC/BloZR5YAcSSzM
F1N9zMwdcp23Z1K6co6exZgdOQqep6lFzRzhx9CJInT8UOJB0XtluOW6BhQtA3fyW5TspcKJFMvB
EMsWUQmOwn6HqtOqV2S7Fr8Z1ARvP5rOS5zdcM6ebLafTES4XHjfkVN6a0t57xr20MFb6nBdOdVZ
3HApYYzBF5sX3PQ2rigjcKuUyz9Ribvr2+1RXPvzFbiK3ABo2VOoOV+qesYdXjf480fmaehShw/+
7QhX1ylE0AnNRaJ7kZIh9OTWSPDQH9SPVr3rK9zbndj4qkJMBr7UY3oSLCDIr9UHqDf9E3NaVp/y
z9LXdKm1Uj6GL5ZkD1sNDqb6Ndta9yM95/fqZK3Uhdrvtd0A98kAIyXDvJ4j44CzJCjMTtc14RTr
W4FLG9Jht+fyymdJ/xxjWpOfhyXh5IMoHsMqVpJIjWg1Jnf4agD8gXDVLKWgV3cfsqw6VEUSQ0ob
5/HQWDMkrI84X512Jb4hPtbatEEcGEWb4GQ+iHTwhWO9AWS7cLpdnU3sgAHgUe8FdnEeGZNDT28U
7mmBdFD9Q95/M4OFu+DVr4fyKcZskWRpBI0AeVl6cYYd7Ly1/NU9NRtri5vTs7eSFurX14ekc2JT
tzIuaNFJoQa+PzIkU+Kr8LNL7oZ6IYRyrRSkT/fpibDEdW9O+69DdG6jQAidWAiKN5QItB+aiOyo
aib5rsE26VuMffPexZXmHvW4+hAmUrIOEXveuZno7z10dr6qqFl9R+zW3YmSN6JVqXlUH/Ts/5J2
XstxI02UfiJEwJtboNGGnhRFoxuEzAjeezz9ftDG/mqCiEbM7LVCPF2FrKysNOcoh7xDyGiAQfEK
9cYOcgEjQ097bFRHR0cJ8xiggLKF0kTAgJHAW5Q4sJFaL5ywbuXbejSE+wphiMYWzXE6lFLpQ+kg
Jbd62haPsAkNN2oUNg+JULVkpYIClaAY9es9UvcQwYnyD0Q52sjN1NqT4R4vmue2DUNuhS680+DX
qXchnWOTUyh0gdhZYNQmTZlj/dLosXpg4/onrhT/JGlIQ8A9H0yQdprouRSwAlOagsE4VJT5l3nR
qaN7eCcjJQHtlRpEu8zK6SzXUboS0QpLD8iOtkdKBf0JgdPQd2AvU776yWRe9TqSHXDoI0nhesjB
FDaU6eqNXIje0UdmLLKLWqxrKGM6dQ85lrJDk0F4HyQdcuuuTUKnNbTO2kd6Fx5SlFre0iag50AU
heeIK+7b5JnePbJKqitIAeQ8IamWBFZvY1R3SuKrnTuKsfSqTFCgD/6gXydpC8tMUsn/wJsrPvRG
Erk5UpO8KT2ZmQH4r5LXNNb70pknRn9lnjZcRYqQvkRS152QU58QvhzTW/57exuYZuY0iaHcQmgh
UYBVghPKVdGtjCDMrsqnEKEyykKvVinrj1DLWRFqVJVS2IVqJsijpDBPHeAAl0+5XDePcaSUeygF
oMqMFIX2/D7rvxldILoGlCkp8py5f+glFV0WFVmBBzOBzijxyqiYSU8Ic5Ai++LHafYEj6meQzgb
QN6Yl+W7r+oBRXap6r+rXSTAPSuNk3YF723zFsWGsI+mpLjyWlF5ztpC8U4qdDvHNpanR6lXMhRt
R7iSPcF41IzSOzVSrVG6V6nhu2WLlg6kYRRPHDWKxw5K3Xp4TGCZ7iBctrybXhPSo+4J7dELC7QJ
jaHMf2Q06jwzjUlfaxlUwhcIputslxld8sy42vBF9hvpm1VYkeMnltjAqo/uV6Z05XctIfNoy5mO
YmiAksRr3ifWIzxWkHZnhaIcWkFNr80e4nrURIZ9AqfUs4x+TmXDPJP/Hrp+cCU6Hp5lPUxrJzEp
KkMuDJu6m8JFAq2cF92koRbARsn79VlGVmefe60CO0UuQu8beEP/Alt0f/JgT2M2ttf1676QvTtf
aTjAuagNnKJRPQXwxF73fSy+w/yEKmMMDyFKd4w47pgjMO7QbgskW8LKUCSaCf07FIDGQ1hM1ZVa
CTGqB+gr2PDgl6cS2YA9hGzk1bUpqMhSasONQOz1S0ae5WthWNB6molFQxvFgvuMNEbmI7K8K6q8
+u6bXnCHN2x3QpWOP4xULvdQawk8IbMBMRtjppKfxtG/DruQ15016h4kylH6ZcBd78WoluF5ZFj3
hH5yuWcGNr5Vizx6ErwxOML/p3Ec4oKDBMe86ysZvPEjJL75pMfviO0KtjoGrZsyQ3FkELsbbN3X
ul1VjTMvkCTX5d5oKUuro2Hed2rZu2GUqW7exRoqPxDxWQ7jbxqsoxDjWnafh2Wzk4M6CchbVLSv
aAWdoXanKpnbGmGjOAbava4uxcmzGSmkUrN6ECZcmFaNzlSrU+FYYh3/DvTMgos0L5uXMrc8d1Sq
4t1QveYIhSp95DBKQssoNMcSVXunEtrGrYyq2EGw0H8NMmF6VaVW/N2rMfRnRpw/0iZmQFFr1dcM
lk0nCUP82qYCHWmXw6DV0HtOjIm6Mnf4LYMDTay9seYmTS23LO0GorIRudNM2Ajx125shinIzUKX
QhyyCH/QN+FtGRO5Kt6VLPxTdgdza2RjC2KOz88iOlEby6hHR8dpzS+zekCLJtpW//4WxvzvZxh5
XHWIsxKZmvlvdHzi/H4onv7LF/m7U58CUxibCmhHuXfxatqrmX/zUqevttK7a8+V8y+y+PKhJAe+
roGTtVea8jXq/n0iBiaKv+tYhISIQ/SWp7JVZeqWQeLU2otkvlzeq63PsXi3R7GsdEnBGpr6Kmpf
K+tLvMXMtLFNf55kZ1/c8jIDWkQgZPUtSEqs6t+39BDIIqVKfoOG6GVNYRRbpCThGXVS6SocXJjG
oYveesTNx+vTC/sMZPExOiXpDbEBRH9Mv5d3/t10FOANavfw7rZO8V08Xv4wq6/G81Utvkyc0LIq
z6vqHYm77WE6PnTXtF49KIev1k682XrkzNb6aYE4xXkqlSrpslgO6Z5cWg1+DJEnpqkfTOGx1W59
857u5MtL+zM3t4Q6fxcsshWKmgwVBO70q9q0sO6rt+Z037u+6eiH6EHfGQ7aOf1bc6Xb1qH4nTlc
EV9VyT7CzruZEJhzCpd+y8KtBqEwxoqJZn2nPE3hXqQdRDLeZetVpGuQpaOjFsNN3O0v78HaoaBF
2aLznerQp8ds1aJJK80dg0J9KJkNSapqY5dXn+dnCAtn7rcFLIRzu6DVjt8K6VdCp5uF5ryuUPEK
f1pJ8qA2w8ZluJpfYfqHeTU6IjRpWfKqkUuopejPp5WdhJYaEg9H6MUbh9G1H5f3cBNscSbL2oja
AfFCJzbJrYUnrdu3HH4TSZTgOISvnvorKn9vgM7GuTSY8xUuzmVeRST/U0AhalKO1a/0irSyo/4U
d5E7HLKvG3DzGj7D8diYGW2o8y0uGVUsS98T5uaSx+pG2SWnH6Hj36LOAXuoIz9AQH6iCGHe+fdb
1ao1A6Iv63/Ii91leCbwkUoip5jsi1Py278Rf1Yv0cHY6EOS147gOdBiRzMrDj30sigGaLb1JX/Z
TwdUVWzYpW39V3qrPQU/eO7dwfer31VfzY1zspqloF3DJOE4z8Upi6xjzaNOVgs+6G3+1NybD2ph
o1tCmOVYDvNS3/KH8ZpHtbVLX//Ltz1DXvhBzUInLphNqXkzNfuesFg66DuYi/Kf6AuM+8oOd/V1
+CM6dJmzNay0VmuFFe/vuheeLxQUISNwRgnhpedNdryXGD5+6XfFlXBAKHBjm9euFxosYLWcRx3J
omHnZ1FAWAeJrM+dxLl3F4Z2z7RqgVzzrbdVWlqLaM6BFn6PeaXR6uYGX6F6bqs3xT+14sZa1pz3
OcQiho1KzBXND/LUxmlIaVyQlP8Q0lBmp54ESY1pLFlqcgarVXnuU7QgDBgZUnItbSNFPEfBS8dy
VjBZNsgjMliLiM6zT5N505vJVRMiQZpDrx/Ju8uGvvbtobr7X2ix+CQlz9AgC+bQAjmr4OhXJsTx
jyiE5lsUnatXAr00qjqTEsDNtPAlUZJqaIkB5T1G94aEwrUNB7MTItnwy3u6vKw1SzvDWga2slR4
ZRaB1Uk7U72b1H3XP16GWLM0iJnJ4lNAgCxysZxq0OVEYpLeaYpbDVGlJt1Yw6oV/AVYUu0kGRS4
ZjCXdLqvWb/Xg+vcO+jKRjC7ulO0MDMbOs+wL/vhDTHMyrqdSwXGoff3SMbD/rVxKNdWAu2RKc9d
Dtan7iUoTE2kDWgdCYIMUuB9DKtwAqtx5F7+JKt+8xxoYc2iEFVq2sxAdVPckBCOrzISkq7R1PWD
UTF1VqH4SAqJYUMR+UF90vYJ8gFOqyJufPnHrJ2sP/SN2CEdWX+u1jOvmjTKlE8IbzpGvBdlBrGC
J1+8bpi8G6SNCsWaKZ5DLS6rrJBLggWg5qGdUHnsg61WpnUEnWZ6Ah2G7+fFni1GSZLUiOYyS1Mj
AXWndBuHadVCKFD/v7+/DGgyy5Sg/+I9nf2K2mjnZ2Q6LcNVwi2e07WBOepUhPXzDLTKCf64FAyR
lo0KKLPTdwzuEI0Kew3544J8czMZ9FpDPO6Hrh/nNwwl3Y3k7SeoQCuek5GSkrYU7bBH4Vi6az2L
pPXGXqwFd+c/cGHEDTJZUzvvRSu8mvpDoF+lgRvkcJxflcVR2WqwXN36s/1Y3JjUCwh2QqpbMf0e
TL/bejE6MkxvJHcvn4g1V3O+sPmXnBlRZkWakIwsLGJiQfnaCHeiuOEBVu10poYhHJ85kxd22gsZ
7Aci/YSRfBPEEjX3zeam9f36C7Ew1VHPVQoY7FfL9IcTIAx/l+19F4ncHVIFJ2GX/Q6f2y/mRkyw
mnTQz5a2uG+6yQgEhAtJaUFhdNc8yIJN4cX+Jd7IO4FB4cLZ4q1b9WB/ET/ROGWJBakOiEkoolT8
XBv7LHlL6hsYo3aXTeMTlIlPQbGTFkaI/4iqPppGnTSq2Cki5b9geKynn3n4BkPCcUSrJpm2XMCn
LziDWSSE4TSkLWbpmaFl8quolQonmerc9gxBRRwke8stJqETo/i3l58pWShL0NQP6eXnJh8xJC9t
5lHpDGb6ahZNd5RDs3Ih4ogfO2+sTpd38tMhm+FUQ5RFiuIz8cbHnQz8LjRLC8sUowmWqTJGb1uS
mRNpYAq4DLWyj+yiPlMeaDBfaguoMPE7KxCphEhKcZilEDIKgENoHBv0Pi9DfTrXrGrmFKO7DxJ5
8RNRY98bXV0DZUYNQvfDgYLthgmubRxJPeq9jCPANbd4a3qBIJZoHJRO1CQSUr/1Lw5cu5Mn45/L
a/kcCLMYBpzYM3Gu8S9fECW5maKoKKBOvB1Vsb3uENSyOg9ZK+MgNtVdLJdXUlzsJc/8dRn7093y
h9CTZUq0Pqvap8E1Sxn9iTKeI7bKnZCYrpS/W8OTIb/IExrwWvsjJHDe8Pufx6pYsAFjJJkECJT1
5dyJxI0G8RwjLgz/uQgsunmTnCR06PSyuu314ERl0k4FZZfyYstGKuiXV73iXWbLmdmCNBhhP4Xq
bdYopSKWToFSo50MKBMrfXfnD1XgqhHzQKLRbmUv18zpDHMZvbdCx0noaDYLgp3VGt9EnQmCRPY3
9nbtDHLZwcWpMe0In8rH455SDRYMT2Y4PLQOYj/8LCXtqE3Vkban/eVdXP2MNOtDiY/T/Nwzj7hM
ok6aUjo5sp0ZTDJqpxKp6TspZHIJcmqzLdFneYFSFaEC//D/Cb9YqjmkaL+VwNctcvVpmjMCGfb7
HmWRmzlX7HCD3A++MMJP6/8wtOjGM6sfGz/i01wIpgw9PCk/a+4a+7NHZzFMmEBEbvVaiRwi+XAt
Qoi4GhAjKr9Lo3wVedTW4/imDSiY4rM2qk5rHxuKVw1uSsYlpOULOjOrESlSqsGMG9z29fBU+NOT
4Itv5bQ1l7VmvmdQywf0OBZmnHGTOGpTtLscQSYUg2iI1SvV2zidKib6Idsxb6llQdZIQkWTxcU1
Io+Nqfg1UBDxukpZvPeq9vPyZ/tDW7DEgMIL+h9cO/NfC+eeNlo4QYtItcI8lTDXl9fT+KuNj0mi
UPV+Cxr9Wve/jsXJG76U0q/IQuI7uRWKfQqDRXZQR0eb3AKukmLfKxs39uevCr8OuT5a103oBZc+
uYZ6Xc27sHCkcidL9BmlvjPKPyPr6fImrOIwio3mBL16hAcfXcVgdUqHNHnh5IlnayOSEgz5JcqV
mm1VkVaRWBJOn8QtHEIfkYhTK69nfscZKWw005Ohvo3e/ZB+v7ygz4aDgAaZF4YH6ROQlzDWwCS/
CReb0/QJElCofzqe58X/OsoBhZGXmSOdBMmyhFm3glZXQVM4XTEk15aYCbd5Jes7uQ9e/JE06eVF
fT54EJbOXNTwbZOOXVoqbCooHXklMyiwpA9Ne9BaA/E0Y8Obru3dzLpFeK+Qkll2oQZIdjJPUxfO
YBxT75e8NWs6O+OPB45lGLAJkBoj+7EcWDPioBv1tCucVNvRzeWlEGYG1zQu25F6Utt/Lm/a+mr+
os3/fuaVJckLkegGLew1dxL9Gz0xdpchLkdOxIgfIVCzpKGv6Qv0N451i/L2YRQdYUgPoU4THiQH
RbZheCuWMLeucM0oPB7EpbdHXSyyOuSqnaIuUTvfC3Sz05t4eVmfOag4OCSz56fQTKu4HB+jTytn
bpOwN9FQm84HxzAFx58iRx6jVwRHnrv8hWc7k8mP9G3/HMXiGlGQylJ2pZxsBDOf83eLHyN/3OSa
xJXpzTG4ZT0KEx6XPik/3CG+btqN+Zq1+XUXl641MZHe3w7DuOFRVracByHENNxDmsgB/IgvDxHt
m/lQOqlvPvNu85Gd72omtZOtYGq+1BbnAzo+2nsVpLdIVCyccV5IYSiofuXkoxo6ndBgQJP4UBr+
Tw1VwriMjY02CXnevCUkMTjEvSo9BJ9kuCSryszeaConu5G/wa6wC92f79GuQWyJhOkeKkabxrDj
197W7Mdg69OuOAReHXS8QwdC+LKsPqumgFh939KUN9o1Na072iaA3Wmuf9s5ygtdqbzq7tLnY2xv
lUvX7Ir+Ewsbx3+bhL4fv6tP2C8oeV058i1dDTb6qqfYec3f8lO899yNE7Wyz3N9gxMrz0+8JYXS
oHhkkxv2WfhSO4wQOukB2ejT5DI0cYw2rov1pZ2hLVxfkBj+pFssrXRh1b4S7OA+2VHF0+/f1ets
6yW18nblYJzBzSfozNMaVlIiEs7ixscKRk27tAfbSHbGIbK3cs6f++7RGjjHmsOMMyxdijiqLVj9
Vev+GK7jQ/tWvum2iIEM91th2Jon/AC3iEMlRK41Y15a89a643fjuqM+lfNCR2zK/9Icqq+P6daZ
/Pyc+LjExZsmUxWzl3Iwzcf0GOwQVtqNTnBj2XsSzeWugTRuOLwHrrjPDi8bdjo7s4U/0EhAzAkw
3jLGsquIlmChHiuwpZ/Wr/j73ruVncZu92QHpqv8tPk5V1zeB7yFpWphK8KbC556y5P7vmeYfC6v
00d+mOAag9SscZJb08k2rriVm/sD7sJkm360UqEEl16wPYQ5P560gwhV9MZ1/blZYTZXFRJLhmBg
nV96uESSi0CyOjzclXxo/0lvlV2AnF1Kr0Lldt/D0/fgqr1GWnbjO8779vk7/sVd2BBcUgjURn3l
VG/xd7IMvu3dVD8qV3IGN0vsr49b/QKrgJCoSroIk6P859yenUutUbRMng2nF6YbajrXTVZuOFFl
1YmeYSyMpZtMWc9CrgtYDR3rpnbvpdPo3D+9eTsGS3bwqt7Jp9vw6z+6Pb5DWmn7+0NwHTKtZT1v
9qHMFvJphy16X6kZkTRbJux6RkXMSIasX8qfi/EpyQ7jlvWsPJlI+xHtWQg9EYbNRny2p5NmMiYY
a2hLq8NuyGxm+VCxv/W3mts+859hpTAckSviFcwzY3Ea6IaX8jhTKwfa/PEqPE62/M6Q7yNTBjlM
hrvyRrSN3fSw2ZmxenUQYvLSpcGQ3u8FcqAyB1GPYuUM+848Fg8+YYer39PRIu4vH4nVzTxDmv/9
bDNDEVmCdACpdDvVoQXLzrYIGlchYDsnpwjFNQSyC4g26fw+4XuV3ddATGxPOZbhydyKXFZh0E7l
JYhOCBxGH2GqjIR1x1yG4ws3evYkl8cpdMbseHm/PtdEZ6NAnpySiExx9E9X6NmGxcwN1J6hc/X9
hFjKYUrwYLi+rZ/MG/o9J7e5Cuw71ECP3q1xkjdCmLXTxbuDoU+R7Iy1pMmwRmaqSgOLNMz2YdTN
Y9ugidyrG/55fZF/cf5QvpwtMp2ktGwHcMYrGYF3xSlkW3CkAz7yCTFpd9JQEnZZJboc8A1boyuj
kLLhrT931M1bbaH8Qi6BEfPlEwOKM5RYcgxHv62/m08+j66b0DV3409jXx2D7/CeKd8q138Wj4lT
/Az3VrexEas2xYuDWfC5H2NZAI99NZWDkV+QTqd+eDS80tY115S3LqYtnIULH9PSHPMAHA8ezKCt
qbTpX9sozex8a3Jh7Yqf87L/b0kL1xLGmhKZLVCjUN3qkreHVHSXl7kjS91Lpf9MqmJfSBvB22p8
eo46b8CZQSH9rkwdSpjUcfIdVGyW/M8o2SXz5ZQVDfWUBy5lhQaqJFM+oepz+dCu3MJQGdC3Q3M9
98UyE10R82dR5mFIBuTY8GnUW8wBKx+QHol5npfUACWrhfNJKT/xbhJ4MEq0POoMcb5HyZdw2l1e
yNo+kokSkdOaO88/iwLKNOlJbVg7aGZI++JeRehVuxV/NW7nFk5wy2jiBuJK2P0BcfHlDHlsrToD
sXbRPadXt3+wGLJkD4/VVsPA2nc6X93iWdHJcVvkMxbjWDbyOD15vcvLWXGgH1azCADlrp6a1Aeh
sE5andhCvducKF8p/lA8O/tIiwAlLQYdbT74J8WD/hjsWjfaCQnU7F9ogfx1eT1rkQIN1UxSMbs1
Qy4MD6HORKxytIeln3wVwZ5Sm4tosKuDfju9b4CtRJpEdbBTAEX/27I4OYQ6CjjwXjnywbqHIPja
gwW+qOzoe2RHB4KIy3ir5nAGtzC9UimUXkthwEk6ZVdHnSOZW9Y9f+9FuPphRQuLiz01g6WBuU2U
kPpH9TAzve8rpJIO5q617MZVHucnCSOxN+Fv7fny+j73qczKeGcLXFjj4PelPmWgt04+p5bufnR7
yBYfzJ34Jf9VOcE/lwFXnpUf8BaGibS8OJQFG9pbD2HiQpskK3YUe3ambLTgrCGhbkN7Bay28xzO
R3+vDAPeHokKxnCuq4ZCNinQX3m4a7yNeOyzMAF7eI60uM9k5n0mQQZJv40Eu7/SD5p7/3AvMhZ9
HGz/kNhXsi22CKC3WwXl1YN+jr0w0KmqDLmxwM4fO9gwLMe7jw+d+5uuuHJjnWuGeg61MNQy9uWk
D4oa4vrsJrhvjsKt8FhvgGx9tflHnN3STZui7ZKzHotbrJfsNKXIuKubXT9ttXyuBXd8N3p2RVQ4
KaosFtQYjRxKcTkvaNrXDvIfIpMSsTucquN7sM/frFv5OXgaryOSBPGPeItQaC2H9eEHLBYblKio
WD0/wET5ya/eyvwO2asx/6mNuyylUPZTVX9O9R1FXEWrILN/ac2N20he/6p/N2FxIKuU7kVLnDfh
NjqNj/pBujYPw7V+En+lp86m9WnP2Lvr7aUrpij2xiFzgsNwb9kvSGD8hyDp7IPoi6pNmVatOI78
lslqaPt9VPON1tu1rI8BnTR0LqRC0CdffPK4CsspFKva6UhLEMIcUru9C4hhZuWcg3oMd+1xehAP
W2dnLfH7AXjxqTNB0gzII1ha4kwnkbeu6DD7jWoJPh5aheBw2c+uRYPnC118VkGEB6VKwWsk2e6p
XFQe0+5wZ1gb32z+Q8vr6wxoSRdlCmPdxibfTBwdQ3Jq71oNr+ZaNXVqTd0rwc/LC1u9sc4BF9UB
Wr2iqMtZ2Tc4uEr7H24QTu3kEPTu4Bm1zS0/sbXCOSQ5c0l5Lkidr7PCNjpmxa5SqfvsU82RBLtI
f8MCdnmB821xaUMX4RSaqrGmNbOlMOwn7obqh79FKLMasp3v4eJu1IYS2noJjOhGdJDNek6uhW8R
U2HKfyiLntu9sbgb60ap1UZi85rW0YaXFP3rLZrbtSTZB4zFHZjoauP/3x3bB6fAka+yXXqgpafB
IuJTzfRXf5Rf1afL3+lPNufzh1JxIzTwSNqSD04rk7jRDZZmfdGvjGvl1SJ7XNsPHbkYFSqlwnnF
czoJqV3xKO6k9/+QbmLdf3/A4iv2JZJsWchXlGDiKG9a3w2Uw7A1pjH/lU/LpARIspx2S+jeP5p/
3eSGMJELdIZItHm6QN6xYfGrT0ocMqlUZSaGWrYfBNaQiK3JQvQDdTEn+hUEtnQXPsDU70JCdfJ3
lz/detR0BrjYuTYyIcGyANQIMCBIs1/fZbv+Mh5zRqMvY62byRnW8gSUpPIqD6zcFT1Xd1s3tkVn
sNVTQ8Xe1u00sB+8h5/Fk+82FK/iGwU9vY1fsfIRTQO+L3Gmm2N4aHGzxnHlJaU8lo5O8dqm7Lrr
tKHeeCythBJzMzhdRLOcAz3bHy1FNeKpiSyVElFZ7QT9UMVvtOROHcMa7X2QbXzEtSXRHEVB3qQz
91OnT5mo+lQFNKLpiTh90Zvy68gn3ch2rlkK3YOUEiheMs6/HO7rm6CceNBwf/o7b9glqBj6ul2L
L3Lz1iSuOdxkxeNk/b5sNCt3wDnq8lJNp7iTa4jS4Pb4VSTaq1zJrllnb/8ahVapvzu4iEnapsvy
HAFepw8rW1Llq0ZXeYvpx8swK2YBQykZa9pw5h7qRShSRp4UZR0EPxWZzH3ZGZ1TxhaS6ll+XyJZ
9+SpZfkcJqW2AbxycdM4R5BH1watG9ri5DVd4LUmZNzQaJ18020taPQPUnRbxt/qhgGax8vrXHm6
fIBbOErVZ/mGClw1cspFNxYKNyor8os7CTO9DLZi/Rb0nLPyxtyV8udpcRaU+KpVtOlcvoSMtGPq
MEm22nvmn7vw+x8QFssxkkQrgmZgOQWMTowc1tGTmt7m9bBxkNf27Xwpi5g86LkT4PUkNSo+1n1u
Z37hTuW1lKd2k/yHNPeHVS1svtCrcUC4k/LyJJT3aRAPbgs/zGMxWY9i1mwN7K4dZOrLZFiMP+Xm
he2Paaui4ApcZz1m6akKf20WCNa2j8wyLnBmUqbr9qPX7cp4SEd5opCdP4RoEbXHPoam70uXbQQ8
a3HWXAr5H9Ji7wYvkBjvAWk8eIf097Rvrn9MFGUMV3tSv/gPxUFF8uVw2dDXvMc56GIHPdljEj4G
1IyOKe5JfDC6ndruxuAp6Daeh2uH6i8WCcaPW2m2XQSbCFjN8CXsr8ytOvnagx+/Poc4NMFC3b94
u/iZMXlSjF+f7nPTEd30tj8MBKoaryUu/p4HjLXjAVNuFD/WzPAcV/64sNEPBhLC4IY+/IXGa+Ql
O1H4TyD/uyqXvbB9nlhF2nNV8tw8xAVBeJJfKeaWVvmaQaC9PLeH0xzOYM7HtXhW1tW+yloM8Xee
HPv0CXkQu6vsiYK4+OOy9a3a/DnawgvKgSo1cQgaQx36t7GN0ZQ2EqGhU9abHCYbFXfAOh8aydcc
LavzG1ipxxOzQrUrCjA+DklXn4Io1Xd91ZhuExe/Lv/EtUopzfJM4jHpIc7qFx83JMyVbEz1EaOK
ZbdrXlse320g76LI2vflT7ht7bJrnaFg9EvsbhsF3bm+JOPVvk/mQxJUJ0FSr6ga3WuityusLXav
1T08/4EL64Oi3KAkxg/Ub4d99NAf/CMayge1cbyj+iU9ZVcBB/vARNPlnVk7zue4i3i0Dwy59CJq
Ann82qi36VZSZ80Sz//+jH92B+dqpMaqiruQOVUKPYNNtzOCqyh68DrbSjeG6tbO8Dnawu6zohMi
mVkhpxy/jdWcN3/RrJfLO7Z2559jLKxdb82pLwt2TEj2UfyskL+Jd/L4dBllLf3AsIEO9QYBNUMe
iw/jF306pBCdO5P80vuQEJanSmps1NhgjtbrK5V2gnIr6bG2tnPQxdeqLaU0EYLDPXVfk/hZS3gt
3+pbr5JVF49rh0VAp7uMqb2PRqHSyxKOk0TYtOPgTbv7+hAaLl/LLW491yTn19vq01bZcs040LA2
KIgxNvdpSDY02i6VTXYUtj43LKnA1d3LlOkbNZU1iz+HWZxkMzU9MS6xj6A5TPmOM2130+SUxmiL
YmyrysaFvG4pZ+taWIpQ6XUv/jHIsUEggiE2BsV4TNykSrTrc9FwEiW4zxMoReFxvGymW3u6MBg5
gA1WEdlTT3wM2/e4PVTDBjvNWux2vp8LYxFkI58g9OVeHpKnzoSr3cwOtVE9V0Hn0km08fnWcqfW
Od7ifNMg0JheAp7yZadeJXvjTbF23pd6j4zCifrivh53lzdx3qTlK8KYtdOYQ2SWdHlbUxjTwtoD
UU+Ef8ao/5El6gbE2neiTX6e8OOZTovMxxOnhIna9BbtUGr60Md3ifEsilsea+1DnWPMB+PM1SsE
2XWXgWHIznDNvO+T4ISufuoje3psT91VClv68C798jY+2eriUKiHagM6fwaRPwJ3UCKbcUr8oU31
3uvi0M7rwk49byPR8RlHtehn/KN9ANvGnw7PswV6hRf5pIioQpulQf/aZLpV2KP92WkbSCspFaAk
neE5nq4m3XIfl5RKvRAaCgmxtNFvQ/+XlbRXstgexCB2o/g3o6DokFq2IbenXOxO/9YeAScBNj+d
UUhQFvtpShBR9yXgxRjtw0h7irvpX8fBHyEWtiJHJErzqaZeAL+x4UlHMaFtJSjcyytZ8Y0fcRYv
IyXjK6HDSRI/uVGCrz1J00F/rOVdXF7pAVzx4pvgbwn3fL5FZ1D4lmXEK7CYRbCZlRbcx3VDqrYN
HT319vBeH4yc3jwz2HD+W1CLy6bVdNibVaACE/33AYUHErVVZ92T7Hm4vJef77V5VQiambqMxOVy
vi5OGLf0NbYS5Zw0emmyPY8MOuC+VukP2EPty2jrC/uLtvDClR/XaoIUvONJt7pZ2UV0gtPFjrV/
fbt8XNXC1mf2OCMZWdXoM9QCQUxY/IYi+moIXrt/L5yCJuT5Fi6sPg9yJsxyFiU0bojoWGz8aLwe
MvsNs5+t+uOF8hFnYfVyFjaxjG6A042htYPSMWZcsXlsjP7Nl/u7duyhdRzV6TrRI9IRl7/cKjgx
FuJ+ZEJ0bQHewS4mSingjEfshGI3DD+F+mRBlZnXX5Litx/tLwOuhJMs9y/i0llOmtSlWdsz1fZd
ZWRIdlWTbEvhjvvsqaRsjIc+iNfaxpW68mT7CDtf62fXgd8z124iL+/EL7kLJblw9Fz1tn9R/0kP
2XFMnBGGpd8Reo4bJ3H1HsK14F7oKKOh7CMwbY1h7nkAm/KtxZvAK3ejUW0tb3Ydn4zoDGXhWgS5
CWFdByWqDlp9r/mjk9LrN9U7kTkpP3f98VBGFvJKjrWlkLd6+s+wF9dfBgkEqgFg+416PSaAiOVN
IYSHKtzKvH+OWviKZ1CLr5gmmRgVPlCZ0CNdMx2YErXL1ESzBylQVft62Vi3vt3872dGMxRe0SYZ
cJL1XkiPOVq1yB5fxtjavYXv1BLeHAFz3I5fQaxUPKbN0TeueFZdhlldikEuS4S+hpBy4TopWzew
/4u4zuw6EXZV8TPYUhZav7/hEFCZ70DGftl+VDZdkZryXIRsXiWzver7oqLN6X0SaigKSeVMxVsm
PcdZ/uXy4lZvuzPghasO64y/Od92obKvLQhCJhxJ4yH8xxBBRNFC1zZyF6uGeIa48JupZoaMCsz3
q1ho9iAb+8h8H7zuUSoFJ1XFjaB5tutPx/sv3LKPKMjEIOjmCzZqBKdo/e/dSDPF5U3cwlg4qqyq
EiuNWJLKVyOc9WxxFMcNkFVrP1uI/PFEjUmjqW0NSNsWu7ATNceTTXcyJGKGfEv6bKUMj7swsXbI
2DD9ZRRU1iWsKCPbVkbHHOrg/CHy3r36RvWfG0W1vfFV1k5t9FAEpzp4v7yd66+CM/DFwe77hrbr
FnA1cUmyqvKtr79q0XGEAij5EpQ3kobc3sZts3qfk4anuMl8B0M7H/d3KgujzkNAMyF9HQJabqNw
18uyW2iqXaO/UtCtL27Kl64v9gx3sdihDsxBn4OlKbyZxjC2dZ05QHN0h/zFqFNHGl+ygI5c80WL
xa3Lb7bMT6fjDHzh29o6UYxpDuGbuEMy8jbP7gyoAqJoFxpXrXEovZ1fHT3j8fIXXrXlM9iF1xH8
ybeCDlhBduvIfCxb3da8ci8ZL5eBVn33GdDC2aBtQKb9/5D2ZUty48iyX0QzANxfSeZaWXtJKukF
JlW1QHAD9+3rr1P3nJlMJm/S1HfGZuluM0UCDAQCER7uIQyFdngY8AJytGxroHZ028zKev6E97Pb
LqrNqM/NyUzvcq/o+m8hpoE0zOfQZm2Gc81h/vzzM2NhbIg8LmAsYr9pvul1nwvIjeE211x/6MC2
v+0rr8UZub3I5UQQPSsIXtqgAjNmYU6lqahtgYy3LgFRbbkfQ54OLFw7Z+LWLNWeJQP+fnkwSLQx
sNHaaL8m4JxI3K+D/g+Emw8rv2jZff/7i2YxMS9TbRxK8Dy0+XNob7r2sU38rAiPJvS4bH2nVWA7
rzeu2N82fC0yPr1wzrZilrhVSW6YGRRR0HL/DqbKXW0xD221R2vA1GJqb3JNeDR6rtPh2Do9GP3I
wQzTg05e9SQ8uiZ/K6xfnfM9qxgI3RjcJDy2dhx5HQt3taL/VAkmyUTsFYoSr60gr4rpTL8r7Jfb
K1m8jc8WMksLMZYVm4OJhSTtU1tDHO6jYBBSJIHo/1pxd7ZnswBb8rx1+fRgKthdzV4r3u9I/kzr
RwNvCg3Mrfbb7bUtH/7/escssoqSAA7YwTtyA4RjsbsHN7dv9f3mtpn/x4H8r515EM0MqLS207lI
Hx2wiTq+AF4BVGpdeQDbeNo0QTsCwN7tVgxPXnYZvdHkR/8YWuhAWYEd6/LKyl2wbzKCBDiXp4rL
HTeOFjwez5cm+oUatd1DgSM79WlQNq3Hu5XguvAghX1qAbCBOTawBM4WrlmtXunTy1AUtYcxrGjY
xgSYXxbwwglSEyhg9VQSaB1kUKV6McETmISPZMi2tzfi2okvf8fsOmFaXTZhgd8R1mO+RUWg86I+
JIGRlY9cRdLLmD2s2Lx2LthETxcFJvRZQFF4uffdyGKB4UWkY+5DYuxF8RarlSgz/eyrz4thBAcg
OnziOSFoO1bU6QcLtSGoKw6g5SOm2kDKMPcoWroQn6vCVU6CpWVRwALBg+CgADxvWaELAYcysKx+
eLDQWUyHrej/uf25rtNl3CBnNmbnsrdcwYQw8KAKIfsHt4nW8Eprq5g5phyKhPfTx8GofIvC8vBQ
rNFkTT9y/nHOFzHzuQaVAVfTYMLOHjUbdGzAc4pTXf114fNyr2YJTIfvQadj5vfFvd5/qu4bT58d
faUOv/xF/oxHAXUL/rJLZ04HqxNDgi/SsM6rQfNer3zy5d36j4E5iJHLwYFaJQzkw2tZ7lL7a8hf
2api9vQ7rz4KmzixKJiCwQlzuQ5hSwx/TbvFW6ErT3cMBN4x5+anFTXZN2Fq8edo5PXbyKPQ9Kok
5iuvCLa4lSBphS4DcD2Avl7+hDGyGHRPRe2XW/VQ7PhB/DCFV5ngEdokX00/862Hu/FTf7WD7t3x
UMn2y1OvreVqyz8D7XRUJnE/OLNcDaSpoyVyWeMJFbBjH8gf1vdmm++5l55i4Oo27htEmP7FuQYj
3f/anGVjjtZCytEN6+k6sto3xvzbf/7iqT7782dft6y1iAKrXfuhfirzveV+cddYktZMTNt6lltD
IrPTDAcmLOdBM4EURSO7WukJLZ4FUIeh+YpxAdBGXtpoHTkSK4KNtAA7RPYTz8teRV61pu28ZIch
VYeAAEENdf5OIHHTw8vj2m9aK9lBVbd9TbgTdhAibNivPg7Vmmrj0j2MUq2OQhnQ5XghXK4ML/pY
r0sNUxBowtPmt7CIFyl4vQ3NKqP/dtsdllwcUjvgJXYBdQI1w6U1dCCKTm8QU4xe7VLHwqtnjf94
cUHgj0QbCJBv4KouTdgjgWyAhRuYsj7IrM1ggkAPg4j6h1G/3l7Nn88+j13gN0PhQQdW5PpzVXmU
JFUN7z64+/qdgYSoV17/3j1AHSL02Idz6Lbjg+V9ye6tx+FpePwO9OXe3dueDiUwtbn9e5Z29/zn
zA5z0Y3QOs7xc6aP2HOFktbX2xYWZi7B1He24tl5lirVGa9hQt+aD/xe7chTHdh7KMcem+9a0B7z
e8tLdi1WmZ4yTO2u5FdLB+Tc/sxda+iyoocD+5CDRGHp5MgHrrRA4aF1e6VLhijYl8EfAt4ZcC9d
ulEWGR1RBjyVidBvikNKoEkbe6lxuG1nMXqBFRQzrIAYgxLm0k5vF+lQjTaqyOEPp22h+wzZVOv5
tpGlM4Fm+X+MzBzDCm1Qck1GDAQV+TR2r0n7FS8RqGxX/+ZCOTM1cxAlOEDGBkw5/GS5ySZr0pUv
M+38/NCdL2bmApz1Vq61sNAZ76mEoMgjckWaf6msvRG9q24l9C9l9AjI4HEEJ619RSFT9xXIEUwX
r20FvWfQJTLdK8PPMP8w7B8yW3GHpSN8bm2+OO4mHWpC6M8P+yL5peUrlfzFzQOqDcERzRF73rSI
9Vh0okW4N9tvtTjp5CHOUW9xoTD8Hg1+0X3c9rxF9z5LraZ/fnY5Zy0ZUmdKraLW2BQofCNkblIo
eP//mZlO85mZ0k7dtMthJjEPBkYHEa696u/xqKC1PLucZ6doLCC7LNKo9rPuW5sfifvl9iKWQs75
nz87OmNM87Rl+PNptc/b350uPXfYtela62MpGjA8/2HLAp/zvCc9UBoRi8AHSB/QLvRMtm/Jwekq
PIhWwvXS5z83NXNnLQRcjBf4LrmO8uYYB3r4rXBkcHvj1qzMnExrrVpENaw45JjS1nfjb5a2ligt
G8EUEujHQJXCpl09c7GxAbqrdqelsE9e+LYB/sZwjbBq0QUmhY//MTJ7oZYCyCoRwoiswQSmy8Bi
AJbE1Aubt9t7tmjJBrSPTC1SwHgvlwP2RH2MKDJN26g9gz9G/Z6TDSQybptZ6JLiSYd3nY73HWQ+
/jStzratjwfJJPoVfmsDFGzaXyPDBtB0LD0XGugjqkwDZCjQutxalfZ+2/jkXfOb4tz2zPucodZV
x9EFZtnog7DqaXTpyit8KZ7qiKaTxAcejvNsU4RjmMFfJoyOQMhpMgy3VALg/cYFDE6Z9qEuOTDY
TvktM7pmpVG65JN4ucFhQEhp4G1y+RFbG9M1o8RtYUfIHIQCfNiBDsPfQ6/xDVFhmKQeoQxjT5tw
9g2bRHMN3Lq4lPiGYVBNgIGrFiBAKra3P9jiev5ryCGXhopBgaBkyt11UtHOoyWvX7M07zDkzlKc
iNvWln3zzNws90KJXg2pQiZhQY8ulsRLIrJ3elzymKr0Ipn5tQteif6xyce1PGkprUAhEqhQFCKh
5jP7dHpGOe2lg7IH6rCG+5Ln4VZvoK0Rs8CgnzVf4yVYivrnD72ZQXD79kadTVEf82weqUPhC1Nm
e1awp6hF97RYOX0LnBnTWwHyJTba0dML6fJrRgnwh1XX1j4iELSeMj8essDqjaO0+C5Jka41deQx
STZF8g8wIQFRIAX7F98YFJ/4DaiSTXSYlz8i4XQsDAit+VHcHLkpD6nleFHZbBs2eD0U/NrhKQrT
gIafty0v+fK54VkoRzO+QIkHhnvo9TZyn2mFV/cr6eJSFLfhRJikQjpH5iOyBNM+sWUhZdDs3ch3
JNo51i9zXPuSk2/MAylQBSCMo45hQXzqchPjpjOMhkyZiXiy4hE06sSXcbJvaXVo43ovzeHVyr9P
SPhRQKG3oEeWhStwyMW1gjwfXN8YlEKX6/JHaBpjGhCztd/ViQ9IaaSEl4JYa+0OXjqZIJj5Xzvz
umefkcoBwgYek0Uvuow2Bc1/jJwELfSE8uJzkGtwvaVLBFR8BMPVGIhDk/JyZcaYJi3tc8xTSYxF
4HJM96XCOzDq+ZOuq/u+a0GLoTQOhkWmVrZ1KS4AxQ25KPSFJlbAS+NDn1ZROSi86M1fUffUpv+M
nd9X275bOYpL+wriN6hs2ICuXinSStpDvZvh6W453/LqEEXfK/kR598b8rEmSLvQ3gMxNLRvIRwI
6Un87+Wioi5rprFd7ChKyk27HdDT6rYYkaPm1qFbh4VI476B9ff2mV8Y0Li0O8s4+jjWNdJiOp0Y
28/ef4Z6Rbl1frxoXyFCJ6tN+XUlyix+PRPz8ZCZB/5/Xrq2xgTdGNYg9U1G3zFPBvF0+pNEX8K1
WZel44eZzf9YmsWzxOyUIydLyPNAvunl5GcHpfK1QYYFFBO28MzO7DCI3tZ7Z7KT1UDK0n3rJV52
1J9rVOSD4qng/hqJ3srK5kgQ3kX/s4cSFZGaP5bqm4oxybsmMbzAXoWl4cmFWRCoULB5gX+sbNUa
qkfxamf5dE/ftso3IJDwSH+I19GPdsVTjselt8a6uHQVndudPVzrhGu1cjp4ZfVLtIdW3At3e9vz
F/QuLtc2O3EtSXQVa7DRbhPmsa/FkQf9wTlUmE9Sb7QLMh+8KJ4ZiJ+JfwfQvP9vnrXnq5ydvSSy
IeSeYHdHxp7iEQQ+6ehbAHRgSrYt1pQf59EMFyHaofiMUEpE7k8mpzrLic08GfRCFo6XFr8kcv3I
+SxACjoWD1F0sNdYm+fH/I81PNUhH4ASlDV3UQgy6RkxagdjGuNe1/mzAmaANu29Af4bffxbfvTJ
HEZEJj8FezL+6nJxGAMra1q5jhdW09NzY+rd1h59yteeh3PPhDQoyqvo+oGdCBprV+NRWc0VdC01
iNv9lIo8x6G9hXbI223nvN49WAHaH7JVqHtdvUExy67LXiLhzSv6UefZjufDW69hvrMtO6QrlbO7
bXBpWRhHmYbacKnCKS/3b2yyARMasQCW4i3L64dQ2j611jbvCtwF+VaKkVE0pKD0CArAWVqWsL5M
lZaE/t176k1SBC/e7uObv/GfV2qgV/caLE1TnBNRJlwNti4XFOJ5z83MRRayK4P77Xa3O1VB4vnB
ygX6Z2fOM825oZnndTqbKgY8hLwuaIfAjg5INYQrrI2Ov9KxyOk/Kf599/4e3Lub+8etd+inhe+e
PgzvZEDHw9zkG3Pz4T0ZHp5WuD6+7Tav/v758/NuTbR3fnXMf+7sCzAnjEUJXCTy7zbyJfjGdxnN
1YaJ+MU2O7pSvb125OkzgDEej37opOmzO7jHxAXtKHYnavqjU2ZbUgA83xUQZ6q3XbpW+r52Y+gj
QFxDJ8CzoPE5M5c3LAOmN5Tg02jA1UcyLx66u5xpKw34ef77f3fxv8ualn0WS3E92bVTYFmhwz2d
vzdjuomrbg9qy70O4KdlQiPWCtfS7qvloQfpYL5iAkciU7yq6AHOojs9hNyFwkUBtJUZW56jr6BB
lqy4+GwWSobQaNNn+QybiMq6uo/9rjqZZe4xCDFpcuXcTMfi4ti4GMcHJaYDnjcGordZwCliTP3r
GfIxu2n2pqZ5CIX7v4xpMMHgeUjOJpzEvNbUjKLRkxLrGHn7NQzJtrLoA0nWhLOutgtfBFcCZmVN
sC1hxvPSFwxu4uVcQj05Qh/f1MugIad4DQh0fXlfGpklRGleDkNSQGCzl9gzKvIDUNW+0eH+1rVd
wn+Hffl6e/uuniRwcgcvEbRcpkYS6iGXC8PQUBcPTS99k8nnsGNbA9j0viQflIrnPm6DNCPfKFVe
IYpAGmvCilehA7OekwICvAQUA1du2DRukrQh1M860qIQ0dkfbmabPwu9oWDCNLMgKbLhy+01X33L
ySZ01yDNBUZ7+P7lkvtuKvBYSvplxEAMaKp4D0JnuRHdKpqbTaXB2QmY0jBYwwDEdbEpjKBd2VYU
eh1iO1LhYYhkk41fedLuq/hrk/RBJE6trd2FybTVYL9/G/qdlUbbPCYHrXko+T+2fTC7w+09uAIX
AWWJJgumDQ3gr/H/Z5swlkMXFwZkC8eMOpPGRYQsys0qPEwFtdL7eFDS8i2rjEEjoFlNvVeKmU9h
wrQNkWXD96l0RHiECiZoGpD76YEZF+y5E2DIDsp2yMmWar125xCZGT6NEwzNqK7rBUbFCv29saUr
tpFRRE1we2nXLo0ACpk5AEegpDOd2svvW5pgkxgywGWjch/pFDU0fwTxcOa349ZmWVA0ueeCgXiN
pGPBr2DXAG0ngRrzVc98LMKMa3mCwI0jpMdmoCotEPaaqPQV2AGfbrob0EJALkyRDl+uz6p610xL
UKe1wMaIPPQ0+ew6X4xyE4+bEriSWm4KftTFDrKNGD3unVcgZ8P2Z57fGWrjGJu+gRDryrYvxHrk
5ZNyAw4VpO5nu27FbWFK8IT4sQJ62PUowtbKh104TBcmpp9wdiE3fQFllwom8o/I8I3MlwrqbMN7
96v/nqx0UBYCE8hWQF0APZGpwjiLxe5Y9EWiYMsBgdDQnLrqsWYGBnKDKl4xteQ3f7gYwPOHcDAf
/xXghxTSxYU/inwPZfQAaOCDo8jK9l0lhfjjkTMZKMmgyY4Xx+XuJZy1vUbKyM/HVD8VhTMGeceh
Aj+2ZE+lWBsTXbQ3qb3rk5Lm1eUflyPqsFaBWdcwObL6u5BsK5AbGn+/fRCSAmMhhqdxkczzJQnN
VwbhC6xrKB5wY33UvNgJzXm77X1Ly0EigzwXZUIgYmYJE+LgGCJ1BgFC9IOany2E6/XPPHz/N1Ym
FDgSDoBKZ2dbSkLDRrLIF+RQj58jnE/0T7L9vG1mweWgFz+RxU3lXSQ1l74QJTWSW+5KFJNls9Ok
mR7TwoBipCsjtdINXIpXOgTNUA2Ac1/fgdFgFsqWMdRkw4587VPbbT0op9PnfiCZ8gatyCBkoDHy
q8o6e5vVQ/MlkWI8pV1E7KeyT/IUsRsv5R0IEUnh2aTinxUv+7cxFMmHbVfm3nayCpLZrWN/NzDE
+PPv9wv6W8BZAJ1gYmTpcr+KBvdURzhEfo0h4CGYmF21d7kb3Daz5GPnZmZZZsZ4jNIxzCSh2g79
XtTEN+M4GPnXf2EI1I5o6INm9kqm0DUKlo8G8v0mtUnoZb1hYFg4Ll5QtNE/RitEYnDb4oLHoZ2P
WgriD8YB5u+NnKR0cHKZ+LYVHzS3D4wx2vJa7m6buUqh8RyAHtIUubE8RLzLD6WXjBt1HSY+N0od
jW8XeS07Di7o8M3aDfKiDprm97+xiZlu6HnhOTrHytW85IOwYdOVw0a2cNtDTp/RKgF72xMqtret
LVxMFviyEVVBluBeTepEcHZLQbfbB+vIHUGSmLZ2YDW/ZV14IMHd3ra29NlQWUF27gCMAYKdy/0s
uNOlzEwTqEE7R2JyD5iKDatWQsSC3wPiTlHBgWwmXlezcNSYXay5Wpb4RFm7qYgQpbnXpWHlZd3K
bbGwffB3PHsB9EWMnTtI5UY6AgqmmTKgmDcZabV7BJFffVbVICkm2aYTXbFSH1lYHkSeJzQGFN0x
ZTHbRI07WsEMBwpdnX6Kis5PCfQ4nHTPu3SlZrFmapa2OKMeoXSAwm+svuZO6FUoJFrqPfxbdizk
oBdLmp0zSUht6hnsKIiKiKra2LXcN+OaXt+C++GRMqGmUavA+3CWsxBJSqOkfNo5yBbREqhatCJk
ueLlU+I4e6VNQ5jTgAOIpLGwSy/XW2Apo6aKfRV966wSD/zXvz5GJtj7gG6kZGEGHhQWcWipJvat
sMNJTbdKh7AU/+t6/PTyQexDGQTIG3t+WolZOaFmCdRbEnUaQdsrK3Jssk+zij0p14RmFj7Oxamd
fPEsHZeGFiF/xqnVS/cN6npQ787NcQhKsIb+uL1/Cx8IphAegPLBw2c+US9bJRE/YMostIMz2I8D
XeM6XDMxW81ghq3IOUyUee++jKKMUFYU4uX2QhbO58VCZp4Wgq+Cji6sOB0kzRB7DHQwXnTgX27b
WQhzsONA1RlUthRzDZffpittMmZDnkBwznhtW9vDwOx+ZOGmGOJ7XXPW6jhL9+6ZvTk6YXD0MBFc
4Q7Mq96rylD5qhW2J1jxnXNnK6SABFm8cm4XrUIodyo8T0j1WRTqEmFWQhbQvlHJEX2hPPmH0d7L
jadUpxhOWTF3hcxC1EPy8l97kw+deTzrMrvSCtgTLfOHcoDKngmKewJqqNfOfASPpWcOG3dNK+MK
sjS3O7sfDZqDBT6EXcrHnR5ujeJ50N86Y1djtYPaqWoA50O2baqDtVZuWPSkszXPzoXFtbQRKWyj
qwTPsUyP9NrTkIh7aqInbKZ/X5i+2OPZCTF6Fxe/mtbKToJCAL0KtxYIEW+fj8VzeLaqybPOvuSY
R6KBahMYp1x305v1j65qPHhs5OXr2paLxlBhBbAd9QtjjoZI6kS0lYFSbm1iUi5s0GYu7I9sqvVJ
/gZWlMYzhlMG6iGdHIi5C6Of3LL8Vry3aiX+LLjSJLuMDgOKreBimhcbiKOaKOEdGN1LV3/JRkqm
7ol515ugJM1dKGQ1CmJSMWe4RbIU6qUNb7yoibpNpUtn5WMvwCrQGqCAxABfNO3OLE6piDVJmkKk
NRu2vfGI39W6jVeMrd9Cz6S5d00c499OWXrY34CaxYofzO+wP60JvEccqO1Aw2SOceJapgMd0Co/
ZcdOfuBgheLztqtdbfmlDTy4L31tsE1uWiVsVK7xzFjjgb7f78lHZMYnN2J7XWY/ajF8j6ByyRp6
yAF/vv0T5nFy/gtmCSjCS20lDn4BhDl8t+cgoXmACsOdVfeBibM1AE522+Lih6UTqz+2FmXKOdSp
SPS4GamhfC0Xo7XTAHtCA03wCtNfXf0SmuDZKIhmpltm5hj34aYtxIkKI97buWr1bZMY5Bi5wIcE
t3/a/KKfNkMH4AtzTZYBPqLZpWH1reqVjuqhGZk7MJJuc/n3+p4wgVcapEsBnYMI+eUXb600HuzB
zsD9Jg4Fc3zWViurmMeUP6tALx9C3bjhYerSBGmGwh0bM/PzNAVYVnhafyol89yQr3zKJUso6QKh
MMlVu1f7paIkZgIwARmh592JQLlHUz0L9m/sYNwT0jtTaXsO/XcSx6hAXYDvkpI7Sj5IUeyrHrLq
kamtmFo8koA3G8iT8ei84kNgmp4boR3j2DsPvPuC4OeRcE9Ru0/Vo6a+WM1dYx5TyLr/Pdf1H2D1
fyzPLp42Y6UMy0RB2O7eLu5pdmBU8039wQ6/0HF/29WvWiGTl6Czh0IIWBjAHj47+JERinQgSiGy
GydDsZehfXPbHHwwaptHtVfr3T0otk+O5hwryr/fNr8UdtAuncABBPDcP1/h7JIF75bZFH2mQG8M
2h4Tk6dK37qR44cleYez3tVi7V26vGIHp49ZgI/ikrs8F1o/6CEXWHEfm289I0dtoEEPtQU/BqmC
Bfj+ELtHkuu+yT9TY01r8gqSMu04ikAoFTLAklExubSvQ83EbmucFlWdnNyrq2mCyYcKuhd1e8fd
OO7O5dtED1K0Wc3tKtPHVY765wf86esBiQH0wOyTl67kVUMQGLroAFJRqIBIz9B+h4gNlrZPhgOw
kX33Ly4YIAd19BYgBYaH2uWqR1mKIpwuGExAR6e4LlMPSVV+D1rf17GRD3bEf7axW6+AhJdCE3oL
08MQHTFcM5dmqV5miWQ14IqF7hlN5tnW8CgBESZUrNRw5mkwtnUagsMDHhVY1DFnIZ3nRklsRZTf
mh9u1exQfQtqVXluXR7scm2qa+krMrgvWieTUbQdLlfWJLxpYjdVPlKfV1RnPQeoYEXiDTSfdl31
1LrEbxu+FfRvM+M/Cz2zPPuUmrJQodJgueJPHSovdVZ6WiK2eJmvXGFLURiLxOWF4gtm/ubMgNoA
Hlo3RXyoR/1oyMjDzX8KNRHoOXqZkOVJMX2inBfUo+/GztpVEAO4HaEWHAhsxQzhyZ2wHfNqYDbK
goUZFjtqP2rzvgKFTF6/VNEaJm4hEsIOsDBoUGFMfa5X2Tgpr3AmkebS5lg67Qah2rcK+qFlEDxO
+wNIZna3l7YA64XHOrhQJ4AmUIyzSGjktp2Bo075sTyYCsMQRyp2ZbI3gEBw9uEYpPY3Uztl7pZF
X7RsAPpib9qPzd8r60y/Y2KAxO1t2MYsIja624fagN8RhUEa7wz9zTbvnRKcb+Gdm5jb28te/KL/
tWbOku22HwoZFYj/mWr9mnzD8xF8yoaXr4W8pYDAMHyCjTWQRZiz2MMTNnRNMyofybUPol0/cpsX
oOzuQj1+6d3y+fa6Fg8Lgg96jxQDfZhZvIwIFemJNAyqQIMLajwKFfBqGzeQls7vIeoMflUuX3j2
VTrSJ/LttvGFlJmd22aXtuO2owQye7CdCQCtohOFUsdtE1P8PC/BTmEHz9KJWBgeizHgSxNthUkz
hzvKTzRn40SQdSUDskB5uG1m6X4G0QdIOVEyAgvHnEDBbAyzNeoB4a101U6KECK/RiqeU0e4k3pl
sgsbdR/ZFozrIqgGI/JCMSAxFOYXDZfNoVXpsBIJF3wJHxaigvgvfNz5UU3yykgHG48lFVeN5eMR
xE/AcI5Z4LIEub1d6vGdqfEoXzE8nb3ZrqM2iBQNxWkMV8/LdpaMrUbRIoMO5YaVD51VBGy0fLvK
/cT5mVZB3a59gMlXbpmcfWiAUd2u7WHSdvqgyL+4wKaQPgXLY/wEwltPhXXoIbMBQSsjOwzr+R1n
K8Dhq5b05G3Am6HPDuwTRoxmt3k6IEmLGhymEtPsLWCcXQxcErr6en1nkNTnMS4846crwdVqljuj
KX1Ks71Mn0rH2scmGMSBPYkseccdaxcyzevzNcaYZVfF6NM034pBqPkTuq2aSAwuTl3WOsjmjk38
HnFwUQa8El8iIz8Y8p1Wuses7o2lkFaKSq8kf0+VBAQM0OLwE1RqzPnVhQNAJcYWFGidoU8mDdrv
SxNINb0qV7qASyEANxUItzBogzfgzDOoXRVJM5UMIoPtHRruqzbZWIm9EmmWbohJTnbqfEP5ZB4B
eqJrkVmmue+EGBeq9jL+lEptjTVehsWI7Zh4ZU5IC0DiZ06WYSIvqqMi91XBOduEkqRbk2D6q220
9kuLNsY32lC6T0M7P1V2RU+OVdI7A5pcfkFd8Xw79C2sG09dCrAsyNPwrykInb3G8BZry2gsMz+R
w7tM5MbVyvtaA8UCGIlvm1pMXzFBjPseNT3c+bOlKy0Hspk3OaKs18oTV5+N9pvVG9B5mGxXZLtk
LYReIS2nI31uclr+2fJk1CjQnsLk4NOg/IaCyMuvuID8oeM1d4A4eE/H8B/tqfHtIF0JJws7e2F6
trNDmJfoK7c50DTfC+InLPHK4bHT16aGF66JCzuz2gFPOXCqDexoLNlq4DiP3d7X+urQqNzTtXDl
clhKWs93dJa4dXqI8ZQOO5rU72PZg/3utZMvBLRG4HBSa6NakKu8vhlQo0CiYTHMol3Nw4xRGtmZ
jtQNlTW78dOy78tdVVROtUFksI5lzQp9IwBT2A5pXX4lecmeNNMd9GNtp630upz2WxCHlbHXoP4m
tsY4DM9smAS99FHXkycE2WKXd5lh7yWP+58x7ZXlm4PQN+EoEO2FI+K7qnDrLmBlaJReYbUqRIdA
K48JUdpGTqdTB1IHDPMNoZ9uTao9qwCiDkjqajJowyiz/arnzoOpFRH6Q9TJn3RhkDfw4SbvJkkd
4mvUwey+WxFBfIi7ceaFqo4ODRACeA4NbhxQOyzxG5zmobU5eGMSoomftJR5gGJ6+aoXepcHQ1N0
myaqyQ/D1BHSDCItkCCkIrS2Zliwo+hUD8HbfBpOTqvODHdVqqXAp7hi9AwK1ay4GsneLVhHoIvb
MCjJof85DfmC/Bg0t0N77OLQbfxCYJZMUWsS6bDd37HI6SHVXblD8WkI3ISHFrhnqArsemixbwqb
7IkqGqKgAPzfJ5C1x5BkyBAAgSmx4nvJm7DxyjIyf6cur39iKn1w/FhU5UdT0exVSTWioVYMTlA7
mvs7MbGpL7ayxUNJewKM3JAo3euM8WTUY7Fpyzg64CbDhdm5zq7NwMnkg3jskNZNdBy7LjugasoO
pO6dn0Wfd9LDOHiqtmUFv9LKXs+Opjno6X1mKmfDtFaKoEya7E5XLb8nLNfK/ZBRWwQxI9p92sBj
0X5j6p2VA8887oKswi+HsSiCDnBF9Zz3UXgHcWAdJCP5WIxAWhVF7NmtqkwofIZAQIddBX7Akb4a
ZS9HryjaMYWun2L0KTfbLN80HW3EPYhp9VPfsWqj40X1q3WHYgdAQ2ai28ms1YnhhSyNoUKOMZsp
hoMl5TKalmUNn0lz3MXEgjrALizuWfc9lg9gociiva5+l2Mw6CdrVSNj6dqcmNwmoCUuTyA7L02r
tnaLKkbaU0vzVLXtgyk+Y5ZiDCbfQYzQG7p2q1h3V0AfpwICujbU9vb1tRD4IOJFLdTu8SaBKM/l
L8g0MqYhEmO/0ajH/J15AtMAziJA1Giy3ra1ENN1DJ1bSKwASdLn9UqqJWZFaw31ygZ0/Q95avmy
2g/8jetrELylZaFSNoEYgTNGiL1cVj50CJaFyH1eGaiNFoY6UtI3iSfHwkzB1A31oVHQOPPGxurW
5uwXLsmL9GN2eSVay9A9RvoBYPXeKcxAwwZPA0hCX8FALawT4HvAAQjGRPG0ma1T7we3dAYAn6I2
2/DUzAOmqVet7zaRnW6cRIPs1xrIdeGFfGFzWv1Z9mGLyII2CGwmYIzOAD20/xZChPwGk1TIw/EY
QEtpjujguSuNaqjQ8AEKz8gSL+5LiDusAG0W9+6/VuYPQsBym3bsGpBsNy6uUu2rjN0HmVmYJISu
ozB2rdB2t0/A9DlmD0LgNcEsi8Nm6KgBXG5drQ+VHDu4JUQ4/Yo0SC/4IZH075M0sEgAgjcRfUKS
bW4GfQcnD3MkabTGlMQ+Cg3kUW/2Wl1o6W0J4DYeSzhiSNfm0WOw+lzPhQRODYfovehjG5X3YcxM
v24T9P87sOnmfhjFw+hZncEtDyS/8gdvG0xAJWDqP2WC2ndh1br7UFjhhvNc3IWy0zbUgOwz3ixW
zIO47tRTn1hO4bGyDdcAPUuVgTN3m5ebVJ1TCwhJoAfDb1by5PDfrD+AKmJMnsL01Wr/ue0Ei9Hh
zO9mFaaolozIyVzI751+76rNWH411gbIF0/pmZVZSVSaKGzrk3eXNopoXYTaThzqK4629PiBn6Gi
wjCkjgA0/YqzWOC2MjNJU+Z+bqGoGo7e/yHty7bjxpFtv4hrcQb5Cg45S0rN0guXbVmc55lffzay
zrUzkTzJVXVdLrerq9tBABGBQAx7B0nmJNNnoGSAW//sU0sGUbUqLYTrc3Z0LpZT8LjOUrmKIBbt
tE6RPivjuEqWhqvmdhAzPmidZbgsV6DuTaLUYyfiTduhnOeDJDf22wX3vSSCc6VSXuGu9CEiTTH4
OnrBEbxq/z7VAEeDwTZkUlG34iEvqlIkHRBykQMQi8esFn6ApdRNvWLhyT1nROdiOK1uw6TSGwNi
0IhXJPd5kyKCOIABLjEdpXtL9QVXOhNMsNYe9NKgYoTRJU4F0hJFllRD8q4ZAzvPm/toIk4DaCu5
8WwCAP7bRjsrDv1wBgYiWBMCJy6a9FJvJbxHPRSlpClxtFK35aJCWTk4FMLmtrS5q4nhlPw/aZxe
lN0wCNEIaZVwPwEVUpa/MIrVaG6AQna25Mbnjk5ikwpoREBjIa8hahzKU9BPkKb/VoljktXQfyfR
s9l7GCD8GtSlTqS5zUSLGPAgTEAzIJN/6TVUZUB50Y9LKwwHR8u9AiiE6kBbzM2MARmtVm9/3t7Q
GYfBAK9NtP+gr0PhOT/SYMjNnBQoVQOySgLlDLACVzJee/S2nLmVMZQ+pNsQuuj8sJExjiSErWVW
VoN9bofBHWoOTlDh2SP9J1F/8tl8kKR4SPhOCYJMUr3nokjz8GXUA1p463GprMXv3qkn0zBVvFCQ
q0DK8vK8OllqSFvgWT2E9e/UCLdoIPdpYvgLAwv8zcjL4dReAXEypqTRPCjIEnj8ZDChyhhe+Az/
07Q+mjjxMMV4IHwIdzv6JYYUCrwHwKQxmlTJzZKmZr7QKTC3bWwQ0dRwiwAfkhOCAcUhFYM+sVow
FRh+sdcSb982xuttnZvbNdSUWVUXQDEo012eDik6IQAQDRoZIz171sUx2VSe3+4DGMKrlsZvt8Wd
ctPnQSw7JRPPKgmqwDiQmDs5u/ODLsT0fggG00SIbbAfYYIv7z6QLPHGbSsktCSHpLdrz70tl/dS
J7GMSxLVOQL8f2Z6Z2LzPtO71hfR5i2Ee1w06iquR5GKuVY/GM02SF6HNkfvZP7jttyr4jL6wfC6
wny1jGk4VMI4weg9G0F22mrI8JiYpp4asheC4V2oFdmJMSSOHkfjTYi66a3pi9FuolG16jh89BXl
s5f8V8Wo4jsBYfEq7sSI+j5G4G9/Ih9G4AsxAI4meEBDIFrhx0ITQawFVPyBvKI8N8Vbn73f/vP5
64j/89m/P9v6LK0DNQ0kjARLK7yTiPw8JMckXWkGqF6XmNqureZyMZx6qVGmToWIxXiJLfoBTRQk
N3V5oZ3mKvXC1sQyrxjPQ+ECkIqXa5LrpsNNgTFnvNSoSkAT+Kko6A0YUBvbx/JL2e/qzhW9gxwv
dUhcVbsgG0rM2iXZmwmNEpeyM+TEklJpNCpLH1JsJwAaLDsUDMDcbgHrqap7S0Nga/YvXgzOevOw
CIly6kS4NGL2CUBIArAMcCF4lRH0XDeGDkpNxsKRCjsG614ZbhvVCeQQNf77NohpF8GMdZDoSGgx
cAfZmVpHmOxefZBR7gjWJYZHRo/Gcm810aojz9nw1Fe2IgaWKMRWqQVub6jW6Hk0j5D0Q0YxpAP4
urP6h5ohtSgcmuIzVX/X1ZNp3KvmKhrFlQ/QJszGJulTS7ZZtpRcuHqz/LP7f5fOaXMYEm/KEiy9
9GM7AI/vgOkhf6SBej+0tgKe0DF61NqlB9mMEV3sOHfoEUI6IekhthvdFviOgFVSnxCUQdn8PaZD
F8KDa3d5ccAnLr4zm0UKODZqH+LyMaPNOFIx2cbDQJsOEJYBXulforFUYp8x3fMl8sgxYdF0upB1
GtUGVPaLicpCiozbEoPxFdLdPyeIvBeCVgVRMnfjeePo6XELOeM0WCCRpZX3lCW/TbT9tEdCBBqb
NpDOi/Gtr2Jbl1xZ+cLEHe01ncppD8pOkxbKoR9ObVaCsMSwfrpyr63r7wcyh322+V7qq1ouYfM1
IM82xha1SJqpKcTB5glQlX4no0SrRHaI/zCFn3mxizPULsTMzgbQUYYZFc1jq6CDvLw3Op9W5E6u
9aWbbfa82CvqfwckOB+IEVpxHGvsoz/JtkCA2v4SBpsSGGOA0opM0FSSR6BmBoFPzfINUCLt8KWi
XHD7dln6Cs4e5dIbSOzhK8QGuOTeVwnEu2XOimuoNuZ0QRBjsuYs1Gn5xYrmVGTSgOpSeUxlN6g2
iprQIEwpuv1a853kHyI2HENd+PuHNuSOaH70FaCPnm+v9+Rbr7Tj7Eu4BeeYaVaUGl9Sg2crKtct
kASzuNwZ8tb0EPRWtqSwGPherB9F0fWnu2F8UQWQykbrFtgZUTRieGJbAXqlNpxUA05uqFBgS9M0
eSd6iDpNsbr9zTNBH9s9tHIjklXRryBfarQQJz0x+1EDHuE7aiSEfAhKQKtaXQ2AvPG6CRk/uyK0
lZYqwbPqgSPDexF54SuMMN/o9LwLJ422SQ8k2abO7VTovtQGcC+3F3kdSLM1/pXEnYtveJ6qVJCE
nCceBqklBG6jDRsdPLv/f5K4u0BOcWheDEm+ItoersopwwQ9arbtQtB8Aoi71rU/a+KvATUrDTIG
cDshSIkNNIDJ+G2yLVr0RIbHVogcGb7Jl9AVeieJK1nZ+uFONRGGvCbmu1K8EmPCP3z24wET47Rq
7zMTLXilk8uvCDVHcyGNdMrbXH0wG35l/I06WDIvFU1XEg8gF/hgXfDuhgDURhU5IkmMibJBcWNZ
dQdxQjkUrQ2m+Rl7v6pKAKwkeDwns7PzplvwTvOaf/ZBnN+YArUcgP6o0Uyf3HwsLElsaGCCRlK2
TKHAMOKuFh/6RqcktG+ryYzqo9cbNUnmn8HewKlJKqdCH6ZwFFkTYNRSOHjoEmqSJUaauSVCDgCM
kR1E4xPfkyfUMWp2BB4YtX9wJvgBmEDR6WGnYwO4R68WXPx/vZXnMXCEClcaZn6Aa9IZyX9ZMMPq
wvgg3DQPjuCVSm1mAFGhIRoEEtK74ZQ5SCUuiJkLwIHY/lcOF0AkijcCcR5yoqr+MfgK5nykV6VB
Rm9Ak2uuPXl+vzEwLGKKnZWqwVHvpXu0pLpaFy+kZ+c3/+xb1EuFR+t7ookaDrllyQ5tBSZoUT/k
E6Gmf68AflNMtwRl2XTB0tifyxmapqEtEC3T6JhGHuRSboIpfSlkcuNoq0u+ZTYL9bX5lZ1J4Pyp
1KljKGbY5dS888nboGzqdB33b8pwTPMtgNdUed/nS2fLt9bggr9YF2c0gJVBo6uBdWkEU0ZvngCm
A4zGZA9V+J00AAACLNNSuXnWUNE/wOYYWJqd20utwatVH7FSVYddeOo6FRqaZ+bCo5Vt2NWRnYnh
NrQSqwC9PhAz+KlV9KsgdrzMUYbHXEH1oF3IKlzNNZ528kwct5OIsuVGKHBLxfmDlLpCdADeaej/
TgITmQYnzXAzWnn2Bbhtmi7RNN/eUsJPkiZRmkhNArer1IHTm+J9p+SHLjEWrGBJjHRpBVMSI8eV
YI2F9lijiKC/T0tQ+LOG9mcbAep8KSIPxUBsB5xaPAlU7EurEx7/wz1xJoFzZ3HeiBqAeeBCgmCl
YOJpGPytmdfObTFMi3n1Y9UPdKwASQhDyJcL8ctBQD8XjqSuFCcsI5TkD1LZAJNvJ+hLEG5zUTJi
AAaSgyQJYL7ZyZ29oXzVKLQ6wsmAyqIbv9FNtcYASZkPQBRHn7p5L07o1BoQk5CEgnxDJPXKGJ7M
dt1qX6Z6JypfOfkCebYqP5hNZtd5bqv9TiA/0HpqxY28ENPNubuLD+YilzwCaEfBVCmK5fpejtBI
X+bNL8UswHMMrETgiqbhq+9H2S4Yp9ASevHeCNCTcvuU5swWPogxfOJ1DPhE7pgIutw9NZA02gxF
6gSGiUZ3pRL3kpcHtNN8lOSyvrdUM3oKMJBu6f0EsOdQk3HVA4NNIksGMJdxASIayi+Y5UDJ57Rz
Z0cp4NAq0qCxb0o+zAQQ9Nm7HyeUlC+6sSkHkCeRJ0FdmnydUdeL8+D2ASk2vG9znEdQIgUi6w1o
Vcu228Qp8E6AhlRQv4mWZpWZT+Rs5EIo56L9VDbCRoDQdHIypNB6DBtVYeYA2gz08ioVlReDLLbP
My91JRWx8imbJ2MU89JWwGigZPoAy2TEQvU2Sgw4GYAR2sZdQu6zsfpW9fSx0pfqlHNZVOjaH8E8
XZTfKUmCXWaP6ue2/5Dkb98U7cJ4zqtNEwFmeToWZFe2KO5pC5fhjOe+UHNupwO5rZHAhGhdS620
++iB6txlC571qsMFd+CFFH5ndb3svBFSIlyxXVyvwvE1RzfLiEyh8aMy0OWAZkiMkeQozIrWFAf2
lEVIuj1h5tiOQzdv3mUTmVKQyS2SAs0fO8OiAXs0YDW5y6vOsiItRlh63r4M4y5RNkridkBsHqa1
PwI2cJeqVrxEkDmXfsOe/BUrX2pbPAGi2czwkOxNJBNjJ4ZfYU32DVCvq9oGg5GVYwY2WkkBZlwS
VIOIBeBDOvqrRHhMZVsmlpegOSlAbmxXL33fTJTE8BeBe4aUAa4r3u4jhZSBgF3R1d6ORrD3NR01
2wePbOr4Y5wWVERakscpopD7SR7W2I4oHNbI4UhhTwPJLYpNImzDAtMPT5p2wMRhMLRIPR5GkNhG
/u8I9OLSUS+WiuvzNnm2fk5l9UkHA2PEjkd7z9ppUyWTK8HlteGLjD769nVUZSRTnssRX7QQIvwf
rv7P5vNNdSDu1gZM9mlUQARcaPvEK1zdO3gofKV4PhVfZvArIgtZjiup0H9ABIqYTMTMB+DXuSUj
wqrRYllUVjAlA3QRY1X9KICaOPyNCh12HI9ZdAZkjpgB1KEkffV9+9LlnRH7APwB6GgAjcY17mc+
DnKRNPgAqUS2Fv/j3PHG/qcn1Ev5CF7b/pEEfG0UJAGIzHcrq0OZR40KDnRT9d6ypAPXZomJyEYB
HzrwkFWxKim6ipZmTvjLlBfLKXmUF7mnSBBbIsmndk5IbBVXOGCgwUW4cJx8wMzL4k4zq6paiwRs
ZlgTxCo40GL9X47rzyaeBmzOApKiKgQMPleQYNzpQUP7flfFP2/LYOHe+Z3MreJ0s5zJMFoknL3m
RFb/HVYCDQOZouvlvim7hRQC248rSaA6UYC6iDZuPlLO5TFOWhWriRENk3ZwOgJ6QfN1UkarDuOH
tCroWJcL9++SVLb+s/WJehhonlpDI6Jtn+DS1/dlFNNRsgYFjDiFGwD77/aWzirh2UI5z45eCiKi
K7Sy1E62i1yiodQ+xVlpi5pgNXmyui1u9gTPxHE6H7ZVh6gW4hINsO/eRu+OJdDHlKUgY1YOcINA
S4C4HTNklzvZj3kmjSPmLnUz3wUesbQudYQipnpWLqS4Z3fwTBS3pFSPzU7rGvip2sqMH/qAkcDB
Uge0ierBfzktGa3i6GQ70UlcLquVjb5IMxiAprQGahI/gBu7LWUZo/Ew6EodFoz66gF2sri/Avlc
t0YEkL9iUgoFTmCLFepWD+tdDXTprH1vgvJeR/lPCqCmYJInbbK5rS2zVwCgKNG0h158QFlcLrcc
EhAGljhFND7bUalQb/rpad5CemtWV86kcAeYYzIdjA6QIgYhxgq6jRhEbou3ZaIt0RLO3qomA+ZW
AVdGroYojLroKz+FLKFx5C7BJFBIo8SWfbuogNLh28icUqDs/4d9BP0yKk24yK/ucrnVyzTpe/iV
0XMHvS+oBEpGXWgWUE5m/ddfOTx6whgIvYdCUoVBdNNKlM8aeLhZSztjFXmdpVW/0LmxsDR2OFeO
+kwkF68PhpxpAhBYLZYMwOsM93WXWnX5idQBFfUFB70kjQvTJwOTb7BBeMueyt6TLzzq5iFQn4LM
8ZeA6Zc2k8tA9Xqmq5kIWXpXOpNgj5nbYOhOfM0w3ztIdryIargkkQURZ9dPXGCsUEIgZ0ljhCpd
Z6Ne7fSTZPuwbG9IAas+3Ott8XVbO2djk7MjZF7gTKyUSWFn5BDrV5gyLBM7UDV6W8TVg+LkxxBK
YnoD3eeoBV/KkDOMNpNwZGQk+6B7rcr3pt4BoEGS11FOq2yNSHqaEupFRwOI5ki9DdqOtBsFHbz+
v01t8x/D7XMVpnU3Jlhwpz+m7egU8Q50wwvX0uyunq2Y29VE6SOtL7HiON4q1QDk1iUkvFm/ydiZ
2IQ6o6K73FOCo0qaDriPArZQ6r5q1aOoZxrlUmmX/UFXNn4miH3ImYLEquIVUQlBfYESAPoofOVV
0hd817UQxhULqh0gb7GGP86RVIkkJ6AWgCNRewuzm6u8VV3UsP71sVyK4TyIQEJfiRWcPVj9ACBu
iJ4zhs1S0e/6aC6lcOouaERuugaLMdCFkkavVRLS0vvZa5+37WpeDuqomHxGlKBycoyh0KJER+yj
NvoKw2fryiSYJe+bVa/L3cLWXbsnLAo8YBiMAhEAKMYv1UA24qkY1KGy0DdNg/FJiSyD2IGgUi1y
8PaA1S64jWsbupTIHVYaKHrsJyLuM326IzUmExZhFWbVjpF1YAiC4alyut2RISfViEUJSvIzy3r1
LVYJ6sIMhP32WV3HqQwaRwUFNKCyACnBBVNJIUyDNKoVOMPzrRysu0a5U2uZlh9ggL4t6tRRcGmx
kMXqoBoaIkGwxh1VW+dybKQ6wkbAKby74tNA5SNgBHe6bcYgM+zffav9CRSi23JPNBC35HIHJuFp
Zozg+bQIfTa2yX56wMjZfeceJQvUEbSl2arFf03QfEWfMUJtdW/1SnAMsCtWTrOOXgGrRUXbtPI9
5uAd1FW/bn/hVaIPzuViZ3iLyfOqLRT2hffBKngu3ogTWIZtgtux2hVObzd02hpUfszoFoUnFBcW
1OA6hLn8AO7ymcSybtsBHxBK26p6k/RnKdqo6cOo4KY43l7tTLh7KYy7IkJR9nNk7qEHiS2pB0Vz
fCGkouF2lesVT5XnTMWCS5pV8zPV4wwK490gpQmhelrSUaUNKWaYdMSGnbcmSzfg3F6iWRJtHsDZ
Afw/p+a+aHhdLhCYVE4HAf1ipkfHrgQTU2e31S59W9hO9ufx6n0uj1PvLCRqERHIy+KXBhyg4l1a
fOL1h/6KgzDSYXCNFjDB9m2xc34XuUADI+Yqyk18JX4oBiGIEw8aM9x70UYIUe3yHQkV67hYy+KL
oW5uC5zziaDXYy1xMpp0+B4dM6yneCwhsIndvvok+evgLdjhVUWP2eGZDD5dVWpyITeVgJurqp6m
bAKvCyAmw0+AeQF9RXqQCnVXaGiXN/pVqfvgRnsjorJgi1d5Zf4rOAWKkjDAZ2ClfY8pP+1n6WXH
dMhdxkkcyq+Ya8ZTZi8I4arqWjoNyQKA9pyxnO8Cp1BxLmmpmWEX9M50ygJDY+rbJO216IEMC3OZ
c1p0LopzfHnWAbUcw1uWiGxnVaBBjqAx/EupXQTbcb0m3X9xPucSOU+XawrYbiZIjMfnqFwNKShR
U5S1C8CSvdTEdwIRnUD/PtN6qVicyxsqBCQTkzqQlxxN0epSzLW0kZyDM1JJq+sCAupswhCtWlOh
72idhXu0czigUnzNBGAwZNrjbaucc3bn28nFD0LtFYVBTLgBBaSyw5MaN5Q0xCqC3yAHD/99Vobt
I3Ik6NED1BYfWk5NGdUArcGrMP0GxDqSMTQz7VR6ub2qeV/zVwynJOiU7iTCLKCZorVXjwcV8xqi
/G85fP4x9L9iOK3QwsYXawVi0H+cATlmIoqbFRaJlmjz/g+X8lcSpx5KiT48X4CkKiisIWkcLXzT
J9QHV2h8mzSXPeE1awpskK7R23s5ky1kZ4YBVCC+ACOBR2E0hlrKJ9WvrT7R+t9prIKLNJ6iTVYQ
o6Vt6nWPQqHWb1OnlnZXtflW1YreqaJUcG9/yqxjA/IcQMdVNNaITJnPnoxKorchqYIaVWzVDqLn
Ip4A2O6oqkOWhsFPtQD+VlbPZDGDPZPlDVoXxjVWTarWDvsJMiFsil7KWLcq8yNVRhvL3DVavCpl
/YOAc1MUa6sb+r3YfQtG6kL9N4n4ywTXKGYf0W8krKLQeyyraIfmbMxjyAtX7NL+cN5YCIo4NoCV
ZAni7yHb9JVbCLscSVxx6S2wJIkzMBOTvegLhSTD9K2cOFnxnIvvwHt2GD3m7VOfdY1nJ8FZmY8E
ltoWOPUscZvqSUAzkzoCSKOgqYbmoPZNCl9vS5yNcM8PnzM3RC8CmXSYm0ZWkQbKXQdjdkIE1KPK
7tqjOSK/1C7ZGTudWxrHuWKz9ACOTrCnSnEkLbRJ2yX1WzJJTi35blaBhYOlDI+jQStzGy8N7l81
lJ+8GQCO0PCLtPzV5H6pjB6pm7C2NGmPC8/qdVCQBOspuoOZF9Wn4de0Gx4l9JX1z7251cU3tFAt
7MJVNxv/FdzWqyCeLnoZX0Hu7/WP0QpWlR1taloB1dZqEL3R3hY3ufULpCn0G+VC0Y1twU0cTDJ9
3FaD2bvxbEO4A5HAOFLB49TWIOgxlftPJDFAx5KNdiuWG02t7aHVyNIGyLNq8PcYOCcHsBczADl0
bVU2oZkbBPT3J+B2qPcV4BmZYdXsOanTyrd8F7q5HpYe3LO359m6OdcXymmcJwG+IK6ogiGnHrgR
xbCwTmVhnSZrTz5zsDkS4FGiQYoI+DmnXcurkOqbn5Wd/kQv69do+U6BpmRq2OEm23ZOQwer/1Ae
f0kWmoU2idXbsb1shAuHzuej2rpRjI59VtHGpKZBAHpzhOr12osDycr9angROkN6lIIe+BKkD5pt
3YZgJYzSsP2tShGmZGNvNH+K6BvcgebbPIhNajTUz0x1PE6D13zkXVzuQQGOUdKOaPWjrJmtOwYR
WI0AtWCiyZ5BdISDAKT+ogD3TRCUnu+kRlJu/Uhr1inplF1OSqRmS0E6DmKrPyEFAfhZAMeray8o
jDcg+3nbuPJHn+a91wIWEAhDldJPdxkxk1UkDOaqzurcKQVBpr3RZvs0qomNDHNlj2nVvCT52G89
3QT3vFzmSKObRnYAI4d5n6sV+QFKXAN4d1PR0hqDs5EtAmxTdz1NzbZKMMSu5hHRBuKficFRQUWe
t1Y+wiZuH3Lod2qbA/CdmhyAxlOTBs8YDNdpEqTGQ5N0I6GKWrU11adJWjeFAe4CuRn1XyI2cBeU
ftYgTdiKvtWbhajQ0gzQUmSi9qwJGIeAry6bbWua1asxdeOzZhjlgzEMwT3AFeOt0cXSBnAvkpP0
nfgdlnJ3RApH/Oga2dx0WYA/0TOq1C1GUoJFa5SaTYWK1NaPVfEoej0GIVCiMl46sWsO6JrUC7ss
xezLm4jgAvQQM7E+mirWQF4pUty+SaVu22iUMFUZNGbmIp+lAuXQ8wCxBn5XdP2hJiSP1Ihk6XEc
av+oenKADGWReHc1CD8f8FoPFKqXRvpJKsaYk0d+Aaw7UgkGjUtirkU1Ux9EL8aEf6oIB1NvEmCQ
i0bkVLo3fuu1rlr5FGVLIN2ntN/1vfXHYZnM0M8MWQVgvxKLsBj5ED4iIPyM7Id469m/Mhqu5Pt8
E9pv/Y5sRhes5Eu+6vSkvyWdi3nAB5qbHXOXxupni8zaOngC4tp0RCPrx+QYTnQEgBTZk3vvDu2k
AV1iC5iNTkw28YdxP8bgcrn6MYFZq36M1Te5ivnh8qCrk+F4bf8jjYxfcdXuQZn1SbR83Ny+nuYD
cwxxIAWPXuEr9LKwVEhaDGltJRKG3xVGVWmYP+KgVN1K6XA96AIiTwG5WTEpQypIyCblebaQbWAX
8tUBnH0Fd2GTpsoNEcUvC4WpO08YVqqwmdIVuJHt2+udjTnPBHHXcQcYGQEVttpqyxY53zbuaBF5
e00UPtrQoN20pFuzYSBGisDxrILtHfWJy7MVktjUBjWqrabfgTswBOhoRZ4k+ObGx/vG7gaAwjv/
fpUasAZknQWgeCdfygQMPdjPRsgUq58ZwWWvvemVRo32TVtqp5lfHwN/BkgJ0Lv417gfELGpK+yo
Lj77g6UMOy054NaxDdZ0rrphic7LJe7AuegCFB4nhgS0SvAVi84M/aJrshrOKKNaG+2CJnQKvNFv
7+OsGEUHrx0w9BVUsi730W/HFA3JiKbzaV3FJqYkD3LzfVsGe+Xwqq+dyeBeQXgAK4BQggyfFCVa
RwGMX8b+v+faQsbkTApb6Zl/xRC/0pYSpHToWS8AX913sdXLdjX41u31zCsEWNDQnENQ/+NRmUI9
KyJBgCi0xzsTIwTEHWKUk1XW+UYrMbqZIdkWVIatAs9wISKcOzEd+QlkOVhB6/Q+OVsnnsg+8POa
GuQZr6DzdUJRp4rfrW+vcc5fw6L/LJFzV5NkxsBHxmsyFoAQPNrKGAN+WXmJhORT8mDkCXhBmqUy
3fzOAqETVTOwOkP/Lw9RAytHWegw66JaewqNpVVnuqpsAbtJnwClIlGSLoHNz20oOjBMsAviYkKX
96VMtR2FTMZjwgKpowZ9SUeqKwuX0KwMdK3pAMbFXyJnZkNaTmZeYF2J7u9KeSV3xbooft8+s9mb
TjuTwhla1BhV0vSQEoKrUBoDXGPxI+AQ7mvVAP9phdnTqrLVrrf7Sns2q2wJ2Gvu7jn/ALYNZ7rp
AfhSylNEGU08vgPM0xqm8BcI49Ziiy7iZukVPHennovjlFRDX3rfeVhvFqya7jUc3prwtWsXTGGm
fwaeRWcpPSRsgNfEKaWXBqkEAuoawK7x1yQaX6k8Ohq67pXa33fqr66saNiiI6lVwq0KuGUjjUOa
lXVPTT0ALerwVRjSIQzBJtYsxRVzD7Gzj+MnZjKiN6HvYct7AGCHu8lYARvY1GqgT0c20Nxuq9i8
HhNUpkD/ADRBTo9ls6kBBYatyMDKBvgLuxLyjZplC/0os95H/yuGU+RBlXqQwUJM1L01xX07Rfao
uqA5tMZ8HU1IHS/NIi4tjNPcsZG8MsA8jiWmgJ4w/IQa6DzOm2FpnGJJEKezQJcvVKlmO0heYu1u
8HuEZ0uE3LP7hw5L1tOPBmAey08lcRFKNYJND70vdfzWR3c+wORr78cUrnBB0RpPsduaMWuLoJ7E
NI7OCHm4gCwp2lb35By+R3ON0gDR2ko1D2MrubflzO4fWmIxwolGYFxQly4mRuA35THkaIy4Wd0E
SPy1QuzcljLryM6kcKeUGni5RxM2sNSKfVaPies3wgdpgKEuy+0xB2b1gsQrDAGW0Tu/1zmRQ2PG
PZBJ8EITfjXg8SX7ABU0wytBeICak4K51Ce9skUgbASfmJ2lWk4WOjznzvD8E7ibcAAReRIF+ARS
prYYgGJRfRzV4aFqF8qTV04LJJOoTKATGBMGmP7l3Egn9kZfCgZIDsSNFo0I0/a+tlek16p7zBf7
jpm3uIg/0ZcqwhQYPxaoLXm4SRWEcd0k5IH17v50N78ffjl3T769hDN3fU2w9lc2vAjMU7RFXDVE
CIXSBlMaWq8aPbgupXu6WlHLWS/M0Z/aovj14GFwwr0Hiy0Pkix7cpLLSGtY9sE+uO+Hf3647sE9
UIjFT/xw/vdv/GZFNxQ/3dPf//xLhzoZ3e8te308rr+Pa3t3fD2+fr0uXZ1XjghAEOhXIwr7aVwR
BqVlo6le3oZWb9WW67qhdfqxXsJJvc5vMEFgJpYQYSHHwk9siX2exumIzbd3tu3aLhbt0IXLb+6E
ARgJCnAVbJ2YI+fso1JM8G2HZWjFdLd73dmHT3f19kulb87CEV9Hcmw5Z5KYAZ0FUiJgzD0zgKTd
4YBjs5ylpcwdDCADQS5tEAWRNreUEPC1EbDjmQDbfj+4v+kK6mCtF26FE1sRp6uAcPsrh1uI1KV5
EOeQc/j8/Pn8/OzTiT4P9HGiII7E7/FPEO3sHWv99F1YT99PPWV/fY8UCHrsPxZczwkM8fqLFLQb
glERNxV3gVSAV81Y5cCymbls7jfYXmrZWPvashaWf10exTmiC/CPMM6p9yQTB61kwmxoP3UfV7BM
SLLX9oKoEx/x1bqQgNEJgY9TeBBkEenQsTFrJurALMDdMLNnjgDLw/ps9vP2LTm/l2cyuZymb8ZD
W5cNZGJCi+KXmALlh75itbEVWr9Xb6uH/cN+7ywc4nURju3rmWDuAmnLTg7AigO1sg85dd3n1Yd1
t+RUZu39XIp6aYXEl2Qg07Ll2QfA58CDPqygqS9LanLdt8Ath9NJHWDn4Gtkgt5td7Oid0sSTvnV
K+3QVRWD3YDZvZoJU6I8E2LgzrKT2hH63rmtY7urh1+F8+vkKq01s4GFgGLe/M/EcuYfK16aThLE
Mv2I6Xtrvb/WTo/rYLQaG5jWNqp37iPFTYmsMP5K8Ns3QGhaDRpUE9TvMvyF/V+4mE5ls1v7wfzj
mYM1MgCUy+o/R8uuUftw+gWGw4yH3ai4Rpmxsl/wK37s8Z8nY4I54YfNzPi2PelXxT6mB3+3S+OK
fULpla148VWnb3Ptf25v9hXsW/ATNwL7sfQFClNpfl9kdLGA4RGZLSSTLvclz4EepVaAbGWCEVGc
fsBFPtI3rP7O2jI3aR/dpaDmKvREWkQzZeTSDJYeUTgLUKo6UDoDcrt2rGirA5EQBT0z1hwl8R9v
b/MpOXyxSE4Y55WbKBOiwABJ0C6n9z71KQAfrI7+xu8mOuBXn0VuDtZLsezV/sF63DyuNo6D5X9/
H7+wLRuXGdLrcbc+2sfX191x3dJv3+7p11Ll5OopgviYbQoCAg1AkwZ3U2txn4I3S4otORPR+JaP
cY7+BklBargcvJasJjKFGx903gtOduZI0C+v4V2CkT2wd3NHYnhCOU5qH1sDKisUI/qt3ebTuzZq
0TbOqiX8+VlxYF5QVTztkY6WLjUPDVGk6iaQGnXCp1qiBmY6MlqKpSV40Ov+fKBqQbXB64wpRLxX
uXX5fSgqHhMkoWAg6VYLqrMwC+gE2FzFDYR333upM3fI3tA3BuDZUX4C7xG4Sm9r4fWDj/sOXgvj
wRRbD9+hg5rUkMFsb7okfQDIBHiJS4N62Z7AcUpOmXXUCPemsDDnzZwvZwYXG8FpVj0JRTLK+ABV
ClAhNnyKhDfNNNTHM9Clp0jRV7Lm3F72jDpfCOVuBE8pWi3qIbQZAicqthU49pLAFbq1MHz8B1EA
FgHiNiAUZI076NozW7k0YTkmOMIEf1XITlKFttzZnrdw0bE/6morTbwuRXBMgYSRU14jzsn/kHZl
S3LqyvaLiGAGvTLU0F09t+12vxBuD8yDACHg6++i497tKhUXxT4nHPZLRThJKZVK5bCWGbc6zgp5
mMGaN3ybZfB36yKM5YSAPQYMMpfnI1PNoaI6QGmSifrTGEzanyJ+216x60BksUnyV4gQ0CVtEs2t
DaQptXPUDui5ahcqRszeyoGAUNbNzEMMRtuXaiyyXdE0/NSjs3kIR6akx7xILdlD6Oo+Ej5ICPRo
os9NaqrQWg8ctCwnwHHHxEp06wwvoLch6ZGSXcpIYDt3qeWDA1ayIouA651FRydynoiexEYXvc/N
2SnxAcg5+r3ml0pomEdbvUOKtbZSr1YCtAWDCmukP03rKJEugg8iOYL9+Ctd2A9lMidrojDhWt0n
/f3sRJ6efrhTwPk3TJIU7a5rJRqv29lfkcKKE57ToWqhsBG9F/nz1NyV5p9ttVZ9wJlWQlxdU3XW
mkUEoKrV9icIQEr3YZiB+K5625Jkyiy/n4V5ZlmrblFj/Yxsuq/Zu0LUnZ5Ukrht1ZGe6SN4cpIb
Rt4Oi5QeIFno1jH33PUd4Eg5begQidteQrAtixTcdk2q3LKW1RvnR1ANmuTetk9jtQe9KbpaAL27
vYSfQANb8gSPTRXbypgCeRXx5rfoT+cZh/mj+IiP9TF7brx2n7/CID8syaqu7R1qcsCksUCtgtbq
y72zDVq0UU1yv2meUv4jzgBZKwPZk8j4rEee2QfTc63kA2TQHE1iQKfV2YEDI3Z7CddCmzNNPrM9
Z1J0gD6DHh5SysJ41bkRsj5QB54DiUByeNcsEcCN4F8A8zkanoTDC3h6syUJAKCBAB+3uxIos9Mb
S9FuZN3yaL+t1urinQkTjrFWWPY4aBDGIx7a8VNmTkE7fGwLWV27MyHLR5ytXQQPiKgQQhxce/pw
V9q7Ar2DaiRztavaYOwKcEuYuLgCR3b7Kp6nDld4A1iP+uc4cG+yysDSwpbqoZu8FMDW1kD3NFc+
Q+uf8ZCMP1om+YxVdf9+xWee80xdUFwMKRjAcdiyU8l/jNaNUbxEsjrtmhQkZPGe0FFlQ4LqclEJ
wR2OuUBgYM/3Zh4Q914ZA1Arb2/d2ooivF4w09D1BXKuSyl2MyQdL0G/1MWjN5DvHch8eCbpq7pO
seGKxLw4+iOX6d6rl+PEtUwlixRNBdg0Kyg6E4yidg+5TgHwDv+PWZ0azFZhnLvsznXnJlQzgOTc
jTbGmn0DZUX6myvIYYKgpI4Jug2yBM09caH/VrvCytCBGIOspLYqle66CWj4oemWfX8aBmNU90Vp
jYhMWrMxA9OoYlXiB9c2C+UuVJ4NpPbszxzLmUkUla4pDGPyPtX0oIrCUgM2P5jZJ0nRdTmuop8H
zBtiHOCeLa0tl9vVNJpBFQcLSduY7TBr+adoLFNyIa8KAf8ROvEWPG6RKCtiJkbENBePnrq7TUHH
E1eJxAeurhc4lgAUZGB4SkQxtIeE0XlOQezU63kwju+t1nr2aE3BSGUwZmvqEHVBlwfhMupYwppF
qDvQaYJ3yieU/eunoZBMDq4KQMYOnLxAbQcM0OWmuIBXUooCylgLvQ87Zv3P7UO6LgDA3SpouBw8
Xi4FkDgbY2ImhT9z5xfAVH0XoNCSTf+84ETTWqj58AevbnCXXQqpW73EOE8Gwrcu2mtpSHS8aMtA
sTGI9TVGCyRVToCD8Igikbyu3V/By+9nZ2do4mFqixzz77T6MQyOb8a65Nismdu5bsIFpXWFC1Y2
6Bbr3y3dCIwxVFxrN1mS23bxlldriIYvEBg7aHkULQEQvI6LknTht44W+Qn9OWK0Ac+Adsge0SNu
+yA2Pqm5LApbVQ/MCcA4MWEjYlWzRPmxjwaInQY7ARyhEeSZ8wHyeExa/to2xXUz+SRxRDYJVTzh
NKlIFld2TQt/aAzfjk5O/TDZ90l61I3fNT1Y1tPCOixrdVv+16uFRUcyrihU9vB+v7QRM60nBAXQ
0G6TR3Cnk+oXBZOPm+9NvtvWcPVGRIuZDsQtpNVEF0sTU6+nDq5coeSep7qvcePUx7LuhbU9Q6L/
HzFCxF50Jqt7G558igzgAPDRL53aS4H/n7HisK2STJZwyZs5oLaVAbKG6rtb3Fb5XdHcMxlj3HVj
4HLLo+oK8A4wEl4hEsdlOnUGbmMfj5HfrMt8qjLPKRKkik2vTNrHvCqCmn6k0panVRdiA2gabLQm
iDkEB1mbQ+JQHeZBezzvOg2NiXEmA9mWCdEvbTBTnQqWASEpz7/ySH11SpmIVTPHXYUe3yW+dAU9
lMkh46zgJpkU9pvG6bHhkw/mqoPL32krmwRfe4gAwfQfaYJChopHPq/hFZk2I5BWWYiUqxfzH26i
fIsGcq9Z37YNcTWfCgpOsGTpwOtFB8blGlqOoZSpApF10jzxufS1Jv3iuPXXSgVhNdj/LPSr9RUG
/SPjzSBToDMzYG4TOq2sMXF9rf9+inAAoyGbioLi2iEW9ymwOsl9T0Nm9SHgZLfVXllowHdh0HdB
tsdLWdjWrtVnWn4SqYxgT+z2GVCBrIPtlEHsvisyal+ZNGFbU+YC9KqscAzxXrbnLzR+G2MddRo8
mTDqWB22lVtxLs6CuGyihcRB4CA4l65prVnnoFUFecAeeT+m/LL6Z3emwbaclbvVQRSHBwQwAlEa
EOIT4CopaVsulKeAOG5fbX7AFFNlHrQCE5U6Xs+NJF+8to6gAAftKG5zNFkLirklW9BccdMV8+NI
/aQab/XwyLJw6DtJh/+KLWIQFxlwMDETDIULuqmK3cbqQrbbMfd2RFzhjQw8hRawPqLcebTNf43w
piP0hod2gH4EVGFX0G2O6zHKFbjqjOt7hrmrHiUNjnO2vWdrtnEmRhyMbDu9sfpFTIRnUdbdNeh2
bPTdqO+25axFJQ5oNVGGwywiuEeEE0aJxfpmBu3u3LSgaIox7+L1lU5vp8J8UsYufXLTyfgZUbvf
TVWdg1TbxlyymcjhVteuwWXgAOVA7OXSV3Xp45TE1cve1fAt2alxO+Dz9/4cLbG7Zxg7RYVDQz2F
0B/ba7Bqrmdil+vrLIwGqUQ5DomO+H1UnmiNg5jYX+vE3StkfqROBloCKe/OoooQll2oKsTVVjRi
VqsywP6u/x6bcBz2unmMyckhR8d8IP0XVu6oVQD/7MgjyRNyzR+cL7Ow5apSas7EoW86vqfqO9d3
BaZwWnZjqX5MOuAE+//dAgt+dcaMa1rbEFhPCrDUv9H5SxnFnl5nPi/ftUTiV1d9gmuDdhkxFXqF
hKuS8X6u4xpm1APyQOkOPRA5BtdXgTXOO0m6+hptaPEHyClgSgswSqA+vjSePB6jQUmhm2E3KnLj
KRpA+AR4/9Iswe8X/TRjAI7nCddv0Fb8okSaEXCnt30kgAku8aQ8bi/2mvZoMjCXpkRMBYo9DoQ3
NLMqE5YVuaFjNbdmts+6nasAoqKc99vCrkHPoP6ZNDGjV2dG3DephfxU9cCAy6pQIKqz/gnOy09q
M+BlFlStfkeTXaMFuu8c7fS1yU5w0kr5rDpe9jgGSqBlkg9bCTnxXUsdHOkzUFyJrsToFKTUsAoj
6qI5bR5wNUgWes1Fg9gHoLvIL2BaQDjCJI+SVukXb5WnTh5MQw4Ch8nhR72daQo0FtK/bK/2mkQ0
36KpEa3hSMkItjZQVMzcCmQQc9pmDyzukCdT5/yOYvY1iOK+k0RfKw86NMk4aF1BjwQghoVFxOPD
UtDJjEd5pwQRO86w2OT3tk6rF9C5EMH7muPcqTyBkEEhGBJvMn+MlbCwDHCDc2CCjvsZmZQqI0+j
QwCvk/6SfMBKFRIw8H/3cVn1M/dvsj7XEc8jmAcwY01/DOyLPYdcQ7PEt1G/KxM8JL5vy1y1Tjgm
WCAOqSmO2JWqEudZC9MpOPGisjvxSEb4smYry5AZEqtIS6Gh91IrTLHlMxprgJDQndTi1hmfFX1P
+NO2IqvOxkZDFZoCMM4pziu4tdFSu16cTVw95oZyQxP6MrlpGDN2n8RtsC1udd0cRJUmUuF4rgpH
Tu1j3pdgIPMxDAmwcrsmJ3t2v24LWbN6mMM/QgR7aDI80ZMBQixrBKYlBY5AHlD9x7aU1WBHd0E0
j34HZxnyvdygAsFsleU27N4sn1qugUK4OaY8OSgRaDJz88Aacsut3w6Rwdr/P6LxmETUh8yryAht
o0WYRCnBw4PhlKXfNcXGPKe+G5LIH1m5L613Xo97dGlLvPJ1z6lpaZ8ykU9Gok9sAdRGBoQpa15C
D3Koq8IjoxPE6Vdj0g+KYt90zWsbJ7corQRg7PAjwBb6U2d6GQKU3vliZsnBZCZaen5u74ZxFQN+
fthCHLrkcFEhuNyNNs6GGu3Mhe/WSgeoeABEJFat6gBoSrOveqTO311SkGNqMH5AKTAPWtajPg2M
v9yP+znyKNiMvlVtoz5WkZ5Fgcp7qwDuWM5MYG+M/U01GiM6KibbCBw9aX6xbIh5ANLv8VdRZebv
JGrTXWeO0+jx1NY/nKG1jhWf8tspdtnoR3E7PzPSaq9Nr+bfo44ujXFJtwNRWleelIoRsM4OtSRH
v7YyGrKHDl4Haw1laNkcyg526kwAK1TsWQ9R7T02TQtOaKMug8l1gY2JTJLkFXl12BfQXLSloJ0X
kydoaLvcktFNMKQ0g7uxb16jCmkGQ9Z8eHXSBQnCfcod25wyzD8iYdkg6j3Z7CaSEdlfechFBkC+
dCTZMF6vCoZVTuhnJzyDFtpJHQM2fB+cnZEfJy5xW58mevGk+JSEIpoOOjtDF9OvDJiI8RQhOmD+
+LMPllZ1Zwf35ekv6XH2m6fR7yQvieuslCBzMZ6zu9OtAEZt483ojzvzT37Lgbc77+tTcU+P/Scy
kWzLrt4ugsDl9zOBhdW3tjNAoLqPn8sv6Sk/jmHjq8/b/mDF6D+BlP93LcWw1mrSxObtEpTsnB3L
vG5nQZ1BEgbIpAj2l1UJcvNLfDX+nIP4KTrptacEsulsyZJ9hvBnS+bGetQXHFKyU7Sv/eRbF4CR
aOdIKkXXt8rl1ojdGUwze5TbIMd80nbDob9tQ/iFt2IvCzpWjy1Qrv9vcxbHcabQrDsl4gMIstXD
DJ739hjpX7b3/zoqRcCLqqGGJyS8Ho7wpQxUGAa1n1OkWYvvjXID3xvUQzjZz5Gzc8k+1/846q52
JNmsq6DtU+rymFzOLxGnd6yERaD0Lko/Wrji0t5LowPFJVDLzu1iWYKvgHrgiVV1gsheTPtrBSs6
IHyBTsNmYW1QtB1+A3Yfbn3PibTQHaLEA0nYHh0OQTzLyJ7WXBWCHhdsgZiCBmK9YPiNGWXErBFi
ZcznYbOrDvUJmO/NbXRY8q17qwGct/YSf9ve1ZXlvRAr5CGKrNfMBNC/4PO5mQfgsv9CnwQ41yTP
puueMgQTmDDAoMGinCtWnZH0HXpUw5AgH1rQHCZJMtwhPOB/UoZ0hGoyNCPbeTN+uJXJ7quRN4an
DjnSBGPe3XBnbJ/BedLFHrgxyy9tauaPtFDYR0OUWXK7X+cv8K3IY6INk4AA8KpwkpYNsKGBBebr
T+wr8crQ0L0E4HrzTb2rB0997Q7bm7ByrV8IFDbBqq0lbQyBpHsyQIvryGaN13b5XCPh1dqbce8q
CNZ8zQgzFS2sKImkqp+ZwbYiK24IrxDbxngh8s5XwyQKHShLNcQnro3qB8vvKwO59KGVtACtrBee
xwjTMQyL3mhxLLMqAZHHMSbhM5cHqYLAc/S3FVkLUTDZi8l2Y5n9FB9xPNFMPoC7yAekf6uFehUO
TAfs8OC1mgwXe2VzkCtZuqYAN4HYTticQTWbYojguxPgtlfv7fjQ12GWy6x6VaUzMcIVMXBOx2xC
LDTtyQvgDnS/fnZui4foMfX7P1XsAcJC32W4banEtV5nxHANAiwZK4kxDABoCr7NNPI+ynNoqL1Y
L+aNGSph9mE+fVj3yD8Ofn50K48d0FDjp0fDB4jonsuAWVdM5uIThCOWWyTV3WlZ5Oq77d5ls8zB
rVwfFwKEXczUFOiIBAKsn0bq9ZGXeoNnBqnuqUnIPmxZknUtUDpfU2E7k7RIhiyBhSZHdldjbC6I
TvMe6HnzTeVpT8p++sa8zP9qvPaSEG01wj0XLcTvilIYhalD1fYNaMfH1A2Gb6ZHAbK4GJLfP+e7
f+8gLxZ3OUJn4U2CjtChSBe/AoJCVQlj8M1tH3iZfSyn50wCsFPsvlx0qvT8aA/ZoZZRRq4f87+H
YNnQMwm0SQo6T9CBVvGOgGqpG7/ZmICU4WWsygHnyTLRpyELKxiiNSCBPpSQU2pPs4USvPsD3Cck
SyQrtuLrAQ/5V45ggDbJuwkQzsCZVx6n4a7j3xQms7TVQ3UmQ7C0HAAj4GiGjDl+ziJU4cqwQvEp
5od+vtPbp7Q6quTH9B9clxeqCeaG9DlRUndxFqbPMPbBqOo3NaDudttGJ1tC0eiSGgPcDOpFYPht
Hlp0zRp58N/JEMxuqueo1HvIaOPn2T3U3EdHpsz5rZ4eDHMC8AFP96skJMMcJ6D5sWAUsNfMCkh6
iEBbXgBhUv0yTZ6ZgpTppYvAdK3VKHe9KrLIY/WphakB9AsBfgKgW4LZ1x0Fz1gNs2d0ZzhPQ7mr
gA6NUntUEk8l3FPHU1FLNnAtal8KxQvzJtiM8Hy4PNS9ldjttKQNQZkdRMfmY8ZIPPXAB+jFD5bf
3KnPo4IR+e09XYtQL8QKm5opRoZVcPHc2zt4V4672PPa29Fnb/SF3sqesWse5VxJ4eHnANV+ajUH
Gcry0Jh3mEl1O/T9h9tKLd8svL/OdbKF3FZLSjfpFylW+1Y1gTnfuUPjATepG3dR+bYtbDUkOdPp
E1zhzBtrCh1nqkNa58X7MQBFkp89OICT1sEzvcf7R38DS2WQPL8YN2BJywCg5g+Z7NzIdBaiknoE
uVeUwHzmh/fUy+/mQ+cnLyT8rR+BXIpBmwaVw9tb2Zzkmt/BadVMG03TOpLel1Y7N1oObFKEgkUb
tC2IvhzfUZ63V/j/sdG/QgQbBZOim7cTdOt3Q2Ad2D1yij/KEw8ib9jzA5NFeGv5CRjQX4GCmTIA
feiAlcazba8Vu2g/vsZP9ds4+xpYrjxZEnN1DdGjD7ZWFAzQkXW5hhgnMAld4r20QvB86rMDlz1z
1kX8k+0VYehAEpnxdIRLM8vMQ8P2mMdeJ+OZW3HdF2kPwQSHPFcVN0Xao06Btuzea7Lof8V7ICu1
FN91tA7bYjdA4Qxdz10kcDo44Vz5M6LsloBGVOITVxbrQoygR58YfdoSiDHiU5ydhuRgRRJvv7pU
Z5oIV8ysKy6N87IE7Pcc8E71mvh1+9DIlFi+4MwrKW3cIh8BJVB3QX/dn2ToPUvGGbZ2MgF6iRc6
3ujgi/681M6kzOh0xsQRpGQxMD1T5AKSwqsMr6rukZqBvNEK5i5s6i8j+xLJJjSXYyj4+Qvpi72c
Sc/BX5thuBDx6ZDtO+K8qAM6q4BBHRt22HZFkKGhqXK7/fbSLj5tS6zg89Iii/H6htKz8dxFp8K6
G7XvRvtuzP86LkbiwAHwGIhCUcMUWxgBL0/tTnUyYHKqgNVm9L60FbCXJZLE6PU6oo8DPWEmSDyR
NLiK83tG+2qyMWNYYW6b3TXjCwcoOzeOao/B2seKS4pP18YJOrRFlopjDFwKwb+OTWljANzJ/QLt
7NqXPHlWuu/bmyQRIbb4WcyuSFRDRGOxfWu+GcwOOtkIz8r7dVEE4zWYrzGu6e4jjfR4ImEkada8
8o/b+OUf4jW3neH1ree8K3f2Sx7Uh23Vrp3HpVDB7CelcTgfIZQ6mJ3MuoDLPPlKTAMRC+Y58iwu
5teFK4kCfTtJaQQRYfU67EAvvMv21ZGcimOHdl2/OhjVV2ff+E/AKT1le3KSja9f+/rLLxCccGkq
dqWm+AIHGOTK0dLDwQBb1/B1ey1XxKAJZ0kwuigiwpVduhAcL6ATsBQKsi8WuTXGnaO+MlmL3mdb
2KXLAFQaLIRYuor50M/K/ZmnUjud0LIoEZF65XP+FaCMcZhpPtI6XnqT7qOgAA6zn90NYbwrX4g0
Olw5DRfyhQNHi1nvCGofPruZd1pQ7Mzv2v20073ii3v3y9n/+LW9rCsXw4XCYokPjVMtsPkhMHq3
NI+Dqe7rcKt5oOu8Y+NO+4O2T08i8toto+BB0DCGlvYl9yncqZk6Ka2F9mE8oJSX7JHeDy9oaLdP
YDEavHlP3jUfnSaRb1jSguaaFbkLxANK+Uumd1n+s+21lMnW8iiGFRVR4c00ei5Uds9npTtqaqRI
zv+aoufSlq85k5Y7VjYrBgYHq5Tmntn8GKviVY+/g7P4MMkA2Fcsx9UB0gMHBxQUMIBfCsuyJoko
CKtBlRn7o/pjnJhnNy/be7fi0dzlCIIRB61OlpgjH7Wxrx3CEJcu3VAeioPOE0JAV2KVa2IWwmAg
ry/95VfblLpl5igcT2wk+lMELO6/D+VB94mq3wJaiFFFsUsgJalS6jkaXeaqC3TnK4aLvUQ2Vre2
JYAIRRfqIgujYJdbYjpF2nAXhTbFfRq6XcECtPNtb8hKROCaC2cBkCRXCrRTQkqNDj3aUqJdPr8l
LfcyTP2gTKvtMDuG4oIMSR2NlvhswUfixkGVBMNa0Eqs6yWzUpIkxnyIge702VPNaPLLSI0eR8OB
nTsJMmlYzMb0HXdgAeEJB6i7i94VpL4UNJIh6dr5JleQ8U/njh85V8yvZdThNZKqAE3PGiOfg8FA
QKWWdp/sGS8MLRgQXJ26lrMTyo3tPdWmmN02Tmo+2iAoO1rzNO9AjJPc2nqpvutTjVGI1O2OIC8C
OZqmYYLTM2dToxhsyZXWozGx/5RqPe5m050+UmWynuouKl8SBXDKDQbJb02AH+4syHhq3Ni+bapK
T4JyJMONWdj224A+v72eT8kyb8GBoK/FSnVfp+4QzGrRxf4E+s0fiLvReazHWn1kNuzNazkgoDhY
zOZb9Kbx6JEoqvGQjcQdfE4MAnqnKqmPjpVMXxvWJjsnHQioi7QeQxA8t/dJasxgwXLrZgpiNqFB
dNYT5aEAethbTufoqe67FH1jjkUBU6RkgdNMvL0ZTOCJIR2dVLdVA45sbKMRhwbJp9861cFmMPO8
fE2Z3iB9Zqnqruq69E/X00LfgQS4QhLIcViOdBvAgnSTg70JRMCJNyRu9qHFrRFiqNwcPXS0GScz
6ZBV723QVm2b/HUCBSlotAsi84hBPUyQXp6qFLFqooCDydeB4m2C8UtX+v2cqfu0b3xMsf7OFFme
QV9zSBiuQakOAT4chiBzKClN4h5+T3lBgqo6vdW+M3vlnQmw0/vhNvXtF+s+D2nAHsuPJHQRhumx
J0P8Xv0KDKEDnBZAx0B4vNTcimLHrEocdiPf2bHhsVEaf6xckC6QWP4RIVxZBo/G2u0hgkQ7i3n6
3eR/II/sePojqQLjiR7TU+uRo6zTSKaaEN41VeHUPYfc2EDzT4FZvuq4bTYyCUJuqp80BpSRxVPi
fHXp/ag/bQtYC6UQUiCuQAPwZ2P65fb0eH/UVT8hdqx15d0ZHOd7lcRIIlK3QtWHzF2xKyMCPASz
tIfZ65Mo1QO0XZe/2tjIYL9pd9ukfJBNvq2pfn6dCqFBEUcjj01cp5x9WXDG7URSnF+zmnMBywec
BTpu2+e1TkfUArj+NderPSXAbp+am0r/DySdX6nCa4OUFTxKhjbMbnzPLTvIWAMCBI4mFhlUoezy
FhZNrVndcAWXdzcdtPamw1Nb97ctZiU+xMCEiXgUYxMgexHig3SY9AHeDNFoXu1Kq96Ve/sF6OKh
GWn7/06UsG5jrZb5pCD3HTXpgcfHqgBhYh/06l3yr+eOTIRWZ1oJCzdqTjzkEQoVGBEMejsFq0NQ
1F9NlQaVYkuWcO0yWHgCkHTBjIsmNlLQuB5YR7CEoBdPu9RrwPJlHkhreNZ45JnMKNYM/VycYOid
lptTpUDcVKLaPwST+icavKH4ur1bKw3i7kJ7tdSXkHixxLGFgVhtwpsBz8CQhc6BvPxGDfknrpwW
tSbwbu7VA78lh+aNk0DWW7pm+AjykbbVP8fIhSeozcDkWViQnSi9h95uF30i2lyH2ypKpIjvzgkQ
OnY64UbNkspzE4yoPttsty1jbbfONBGTI+WMCaR8giZWY9l7Dvw2FAi1O+CqaigrR9nLfydOOGPp
ZNKiKyDOMH4Wzs8KEXITjV6SfduW85msFQPwc72EE5bR0tWU5RWW/iCvKnKN3nxC0gyX58kJUdAC
7sq9u0s/JGKXatyVWIQdCIPQHQVc1Usv38KFtBHDLM2AG7S0MPf+zPQXbUIaNw2SetdP8s6GtfO9
NEhaS6YAk9SCqiQBt2i8TNYYNdjEmxlUn4y9MN6UodbeDygyK0TSNbXmlQlw1aCiShy0aF2qiUiY
G84yF6pwkwEY8xGEVcBuTSv12Lj0DQwIslr6qsSltx+ldJMghriUaLPe7GiOq6aeCgf9AFo6H3Ke
au96HoG2kJo0KvYlRlLet3d0JS7A/AkmJAFTgmeF2N2LLa5yG6AJoFayjjW7cyK635awcsoJGFzg
TIBttODVXWqmoOHaNRn6h9U8L0NrVpPAbrsRnYjO721J16XAZc7xbEpv+ZSzGKQGYp5SlCjOxQro
xqu9M3+Po3tz2vddHLL2SVdfXeMPoCG35V6toSB28UFnYru2N9zSwBpaWb1TjL1rj8G2hKsjsEhA
yhoTcmimxRm4lNDGWmx0YKfxDZB5GlqoDSBoA7PkgeWZX6SyR8aV04Q4DJsgaYMcHaaUhKDEmjFt
5CY45Zp20gj3s970u+y9VtJwW6+1lTsXJLjLrrGquHOQgjGb6oXN1atRyTr0rsxv0QWzTA7GoJcZ
M8H8UjMqwGCMo5z0by5wtSgqJP62Fmu7cy5i0fJs/y21L2j5OUXOv2BY0knRiWdaPov9nj5S7ce2
tNXNOVNIMHKSE5WmETZnym80UL0pTgO64swbZYPDMkGCWY9KprMhx8pl0Y0Gct/iru2enUTyJlvb
H8Bl4cmkOwAEF13tmM3ubC+hYly4aIRVvjcNRXRaSV5ma5Zmo/iD1mHME4Ab4XKPokS1ZtOBa3Dz
zLxVI415ca9lX7b35rrGBGtD/pWgXGtizknMWqp95lSM49ZHf/s7o8ZeVwxPQc/1ZOUeH5MT7z4M
7gZ0aneExWGMI+U2sV8w15N8yqLRxVX9+Sm2QQB9jjEosTPKaGyO4BJljHbuTa9Kh9HLkSxozRqT
d7XPFYLaP3qWFtpkUK3Vsy35gsUpbX2AcCxsQovSWSIgG1OjFdvlzm2F8hRQN+NSDVldA4NAchLX
TBa50H90Fs6GFXHQQMfIC5F23KX9R5fua26AUFsWBy2OaUs34WxYFZlSR4Nuk4VJxgrtqQ1H/cJp
b2KM/oAslgRO/2HM+Z7zKsz01CuMSrK+q9fdubZClGLmg+7yZYE7vEQKHTBmpWe6v2frJ7U/puSu
H5mfm/uOSSrCa/4O2V+Mp6K5G2CVwiq7xpTkAMCES9WyQww+c1JjYCt76d0gsz+yIdi25KvQ6NOQ
/4oT1prWGMpVAHrnx8n8rZpoOJj2TQMy9HbBttHIn21xqzZkGegowgsWaRzxwujTjLhdA4wg5gYT
Dermflb32STr5ltVC69k1KFAiYExrUuPlKRzzcwUcmj5shyKge5HLQ5ceufKoDlWRRFU8A38Rc1G
cH5NW6JfMaNwBarmq/HBUIKy3k3Rj9SQBM5rprFkJS0LgLNLzHKpFCihxx7EHogc+rC3Alt7GvIH
1ea+o526XnLa166Oc2HLx5zdu1qaN+BshrBq6Kr9kGmqh1CzP+rM6CU2KBMlBGB5PlOz1CDK4PfO
9LNQHoE2IZGxZnio2yHCQ3cHEkLCLmkd8CXrDAbRgEQ1B7vnUrxpdMUj/5E2Z5IW73a2cBlGzhea
WpyovvcUo/S06H4Yvm+fozX3f66OYN8ZHUwVDzZExWbqUXTfgHNds/aa9lpO1OvGB0rDbYmrC0hM
9Dei8gj4QMH4cNnErJqQ3h2Te7PeNeoxRa1Vxl0skyJY3bT0IIwUUlAJIh6qPe9zMd+kmv5QJJHM
xa/cM8Bu1pBShj5wSIKrTYAVq2Uu0rYlgoW2QiWeNJ5NC4+Zf5xCOWLGRsf1Y93EbMDsp+Zbbiv5
hpUjjU+wVEfFSKaqiUd6bAB82yyf4Jh/dCcc2qCxjkPdeqrzE/NLkkOw4qoWSD90BACsRiViGxX6
/utuXl4EpTX4U6rsiOu+mvZ4ALfHbRnbsmyeCVMXLvJlYUF9s6AYXr1OZ60dmWFgNwGUHXLbDYHG
tG2VK65jga3GKCvwJZae0cvDhvpZMbXGZy7tvYnvS4AaZIVk1EomQ7BJs0hVB/zu0IK3aKJ7zx3l
pLnjbluTFcu/0ERwgjzNLSNuYAltVnsGOK5RCTJetN6RrNi2HNT5LlcM9URArGDyxwfeglerDwCG
ZVnjSxkPPq9ycfORE8CQMf4hjthLpwO5jxotntVzi25fj7VTk3uJqZEg0sY0AV56ndRhySgJI1T4
jwkf+THjDjmN7pKZLXiSB7NL+X5OkmwHGew3GHXU1GsTWj26PYnKMG8zoM6k4xw7XjnlgNDvcdac
AwPmGVCY684I86LRPUuZx28Rn9XvWdzFJ5I20/sYF070lDPd+G6yyQnqRAGyEledeO8Wmv0rSvP5
0Sn0Ug8Ud6j2TdNU3LNBNpz589iyaN9GvTOcSJsrmI/oci3Za3GcfGutAYM7LTUMv6rr5HszuVrq
KXFUVr7b68MBEHvVjmdtRiQHfM2doNtiydejKRhda8LmNrj8Sg3ZvKhC7cHatwhaG/Mw0lNjhqX7
vG2yawfjXJp+KS3OWDplOqQ5lHusAdtUn3hAoZBEImsWey5GuOu6HC0FZIIYzfillU959Dywn1QK
lbfypEPjLuaogZakEURZl9q0kZUQI7ER8NOfjRHo5d4wH/IkQxfGrZLtAaNM6KNtP22v4do740Ls
ov1ZuMD7JC7wCkDS1/g1DJZXl89Fl3v2EFoW5qLNh04JwbCnyDgSrpPcC0MdwOvgNNFHjvHiS8Eu
nXsFsNQY7nHSn2b9Pg/oxLCe4uELqMlv7HgKXTwD4tw6juDMya0nXKDHOalvJsPZby/Cyr108SnC
GvT/Q9p17cjNM8snEkBJVLqlwqTN0faN4LTKOevpT2kvbA1HZwh/v2HABhbYUjM0m+zuqtpMwXCG
T6GDrDO10BxJQ7eK2qLxqUgOqJwQ7JON8AmG41xaCPQJiuXObfd1P49oNmR2WujPRVq4plkmtpb5
d51UfIBUat9MzXNJRXVXWzoLa2CebEbL5GRAhhhCecV88EmKEMfMDLuVaHtL9H4cEPgk8SmeG6M4
JqHknwiKnCDoVzbhhz+pRLLbRJfBqJT1D0SZ4n2MXEXBqJSkCps6v/0aJtr41gdgXmQxDatjOPTa
cSIkfSAxjuE8EDH3bC1hxKIy1I6gMoNMAreS4mBu2rAfQWIh9T367rpbYjYavAL9ij7wxK3r5AXv
MA9aukO+SGWgZ/q4voAu83mL/oYK+lmdYDrx5n4+oUagGc1odZmtT69aSbxQzt6sIYcWRfpsNRBI
gC5HKvVgZKiZHI4PEZqkWy16bpVn2sW3vvwyGiWS3KLi3Y2xWbRQkLvHPkOJGj82oNFTaU0qdHTm
qDCq1FaxI2O+x4sS84vQLWfC4unHiNa6tAH7qfZ8fWA2XDQK5hdaJdSCgkaWGxfQ3aNAMiLoaJay
d1UNd1ZjvOmyiBZ7w0Ujo7O8heHxBTcE/twZ4lHXKizraZiZDoavpcEz3GVgcL1uz8ZEL++MqCoE
5S+yR3xtXCMP4IczJ2Rrla8j7tv0S184texk87Enr7Tz/I4h465C2j1F6yfKvtLoEAZ7otoooBB8
zeXoLu/3eMwAkxcOXZ2LDEmK8lNsLDzCQaWqCPfdlNupiDZhw2dg5uBcQWVg4iFXX6Ls1QkhpRbC
2hBkZtBavn9Z/jxBThUqms8Tgwb4/t9VREGcockLY9zCDcOzw3Rhb6gjSGHtAGxoYHwctW+K8jaK
pPguLwfnMJzTR9CoVs1CzoLEGxvo3WSJEu2Xx8qCgNvOUrdAUDRxPnBaOkVypi1pP7VzJ/Kazw4I
7nfp7Pr/XPz06X9wmaQQTgcrFneg6PrsYynA/yRW3D60eQSuxTYTl4bii89j6nNvwo1ZHEhar7c1
WL4g2NdXPasmaUI+M7yb/Y+6ibxJotBWwi1iFL3cbQ0mslY4LnFowslzFhYFGGVRWwkPi4ty1N8q
mbMER/54mhNRWunSncDMv1h87UKE/DANQTZnq3Nrg8oPlS4nNTqZom6ETZugVIUUCWi4FP41Mgl1
vGiDo8CGDhGTSQEtBK+b7tL2Wy7tBI7rMryETSssbhePPW1QJwssXFkRk/8mMmLyve4XNjV+zHjW
jqhXgEB4fLkOvGEjLmAgu8Y2gE47nzRRLDNqDFrkoED+CFAirOQ4mSH9FR8NK3b/AxYeF5ZqAmgT
fR6Ga0811FmOgrHcRtMosnQ7RdmRUrPDpmPtv6dRIVEAOnagLEw+fPhatlOlBFMFrGano+YksfDs
JbO5E4zfRtbpHIjbc6U61Xo6AqjLTkl4O5e7Uf2lmC6q8XKjQwH4CZkWorwVxcFs3C4RXBAuQ1XA
U2TwcOqhJ4B/Ico1Kw0QjOa2rw3gMoZ8ZqTbw5IFNZ7zprQV9VciUsnZ2H9nmNy5psKbKRkF5kxT
z4o9OfP3hnrUWlEeTWQc51TKqtXicoTaiKrGDG1QMGpiXfJT1lDZRns7Il5kfr2+SC/vyGcDSrkH
EJzlYJJUYFxu4KXt2DbOTL/NDcUl3x7j+vDvaAhLCao/cMUCn/L5GTSNpIe2kIyLfxG5KtT3kvpG
wvteUo1e1Q0gIu4EQcnWhl8jcpOnaV2UDwbJ0U9Y7prxu5RBW9DUvSjMUPgrik420RTcYJFkkaFv
xEV+YJiJw6SGfe1YOFNuQOIaFJpT4SgBtI1El/SLuYN0LMiO0KC2BJkIus5H0x+Uoe86WUKS1UaL
g4zStlBX7JjcmvEjbmzX5+4iQlnQ0MuL/j+EdxfHQxhpeZP6QJOs700GnSgqqA/6PMjOznMOgTsU
/JC2VREjC6Hv5p/RPj148/63upOO5Vtk/+gZFN4YcTC43j93ugIZzLhg5iN4LULVy/lI9kVjRFVq
SBCpxk0Irw/tXVO8xVOMPPbIsmZfDv/cpMxBcpOXZuhT6RUsj2D6liK3SXJWxCxPvVL+3psodxOp
UV6E5xwgN7pKN7d9jtdaNo53puKpoL2Uo931NXLhKjmM5RtWR54/B3NmhMAI4ZJ9kBANHYMMZEUF
fmRrLeJyhZcaPHRiNXJ+BNz4TahEwKnLl1RFx4Cog317sP4CcG5DT9ppzooFYHzGi4QsP4ajIDwQ
2cB5+1ab1DhpAWGGKI5Gzd9MRWtMAME3OxdyjFedZZiaUGc0eCOWYB62hwmtMcoS5UNGjpvvUdF7
MObAhrhhxuDV9ZOiP11fU5eNDsuiMpGmhK4EKhb52GbQQ13Se1ihvyq7L72TvKXo4drJu+SQ75p9
tRfgbS7iFR5nVJVrHVFK4PWe/Cx/6b8o9lNi+2jce7gZbpQbwyE7wxGALh6G931rI7kVTVsQWaOs
DCMZJE5QQXa8dmbr1HegUDSYbtyHSwtZBwqXxiGiusnNdQJ9K5TgQafW5Ou/5SDRE6OGxYZ/W2X3
poixeHtE//5+bjcFfd/HXYbfj4ZYm6qgdDUZmW9TUQekyA5uS1W6GmjT4uKKOmWZvPeJqA5AFphi
cPFSTTspHgJA4J3DCJxv0eN80+9/oho6/MhPKdO9zCtfRQwnQlgusIh8K5rHAbCQkp2eHrMPYkcs
Q0R4Gr6+T052eLWcTBPETpft6cvOw99FqghhBn+D6Qg0upFLkthsseqo/VR20868rT5a5+UBenXT
fYi9EDg1i1/JSUSRdsm3xaFzhzKaelAJ4WNLTBqbQ7d4A5VdzUbflXbKeyg4uS7pYz/RtM+nno1e
4yKLZCj6wtb4pvqo3hQbz+En/SDvxidQ/BxrhuqZU0KYaM1umrmofYA4E3/QbHjuQyHAOc7DCDPH
pGC6BsE1FsR3tWqr06HUnNi/q0RZz01jDST0KcoTcYjy1+Am8fuulGBslqHjg7h5x6pdftKeoKZ8
M3mmZz0O+3EXu/9c0YBRXgNzvlVvqrbqCYATyNcRNskvFNWKlSbw4VuOYA3DeVPMJfIECmCI8tWA
KLre/77urzdj1TUC59Ikw/cVH1WeDC+RFVOOpUcfWsaCmyZwdGay12af7x7Vg/Yg2hcbHgjiIsgX
g4wbDxk8NYUylqE219B0qppXGbmaCh1Ph9F6u27gxskOFBwGS4EEtLY5h6PGi+JHPcPPUTdH8iSs
EyStRQyPG/OERwtw6UEvBVySfAkG8WtD7XLw18XWq2U8klDAYUqXzzw7VvECqeE+BgIqNAagjfx8
c/VypTVhkYX2CWLkdrC37lVm7mLH9yrWetEpcdtT9kjtwB1tyJ69PQw77U7HTSNn2UNzD19z8l16
dzfvcrs4KCxwXlP7H0ea+8RljFYxc2hGrYQy3tCm0l0ynBLdVf1/3Q6AwBziwo2mUHDrcOdiH8iy
VQ95aEMDiqRPVBX8/mU78aMMoWe0XeDZ30DxybkJUk+CKBuK0G7VD7l+HtrjEHr54ISRAOhi7S+G
rIC4sQosH/siQNedUszQ3zxGxjeauqQWTImy7F7eoM9YSAUzM6rkOP+RzniWVIsOBjn6G9jZ3fIm
cdW7b6WDwgo72LU30bG3s0PI4jvtMX2yDpmDCGAnvRSuKGl2sUdQqE6QAcOr/SKXwnNHqFlOMvSc
QihZ+WgjaFmI6pI2BvUMYBmM1QLM2ljWJ2jg2JpxP/setNFK1KGK6hY21giyblh7GtIC4O/k1mDi
Z7KvtQtKBfb3huXKvu0L20yRUXH+eUetoXieR3m0ClUeATXOD7TYdc2xNwVVUFvW4DXkkx4IalL8
oZ0WIR26VsWk0J+0RNPiCcowbEmpJoIlvzX9a6Rl9lazkyv6jKoiIBUgQIlzZLGpKMy7uHtgha0h
uNVuQSadFCXFeHmGwqKGKa7vlG4T7CYFZN2mPf+6PkGXVzoOkVtygTU2cjoCsZa8paeOUbuy81Nw
UyHUoj810xaVQF8+XHOQ3PoDqT+OCArI7phLtyVSpvZvyx5t8gX9YtrEZGjHO9PuuqEXpyhFNxqU
UpEPg1tEwuF88qBV1Ce00UI7wwtd8kp1N64FZdCfyTTOVwED/UYq6FGgdM5hqBAH6vMRQuq9U90F
zGDm0bjPnkBuYg9e/KE7oPKwW5bc5HcfqjuwOxS7oWMzY98HFvy4bu/ljeHT4L8fw61Ws84aDZw9
oT3ZMUitrNChaNN05htqhz9a1/dyBsLcwvFthekF8wXn/YYrOxsLbiWjK8s3Wx9jkaq/TcqCUmNV
/LSIOly38zILzdnJLeB4ISBoZgBNrsoy1tzVnuKmL4WdPbV7eT/vXnubemDvcqnT3lk769jtkZwR
qL9smgsJ3qV0CZG8wZ27pjlYhVFaoS1JTqyCbNHRzftZJEi44YGQLUaV86KvAUo7DqWLVCXS5y6y
tRY1LS9R9np9MC9vIxjMNcDyASsXVwd4z4taALQ/Gzg5i6WH6BS45iH8Md+Re20X2FnoutZBJCZ5
WfXFIV/snahSqh7IjVukrP9CP7rdfA9uJlQ330rfqpsmwrkuiuBFA8ptkl7p8jCTgVomXpM9tOXH
9QG9XBaoPUKWBcbhMfsi3ItCsPo0dYBa01hp95bf3pl0bg5tgfLZagxF5WOXdyEkBJacAHLG8ECo
NzqfvzSdy6Tr8SASqhCWQY0/et9aZ/g+M9MBnzr0OSH68Ja84MkgsH8RZHkE23Hx3ecuEB+A1h34
b3SuUspNIzVHCaRL+IAeugjO4u3offAwMOEjweXMnQNxllY0TlMlApD2nN4YGGCG+vjyFB0y+135
qUCkSMgCvLFGzzE5n5Zk+axBCQ6VIax8IUdi068dxvO3eR/ZKNBl2Q+RUsHWcH7yiKHzHluPpzzq
DQV8aEvHmVZpjMZuHjqj9YASSBI7oM1hvqhQd3MF4Zi0oPyEijWdP8PI1OuxNIeLWpbqxIfMHVzL
xcmB7AjYJ+KP4MW4hZjwxAxn/NnZXStYQBuH6FKu9/cDuImNLB1d1QY+IGPQvN6D7kq+MT/amy+/
TG86gr37NJ7Qk+Cicrtg+Sl5oagntMnxrp3tymeoyxB80eYeXn0QN+u4A42zFUd4XJhcvQH/U+1F
CJUDSXDVWX4Pv3VQjodcpYkoFrJJ53u3SefO7zqwI0bjvRyCCr3yhvKhUxqvHL5fd0tby0q1cBFF
CR6qsvmqxKTSUIFJAWUWnfWY5GR8HNLmNE9JvS/6JoISzvBDbabxlETjz+vYmxuX6GDRhm4Qapo5
DzEE6ijVJoZTg2/yjdxtRL3Sy4nPDyTF7RPvDWhgQfnl+UAGcaWnuR6jvEoDh4qE2MdoT0kZvbfG
ZPeo3DHySLBGNo1a+V3OqFjtorBs4Rmi6iE2S5Cs766P2sXiQJM0ctY4RfDehGw9tzgK1Vf6sQSL
m975XtF9xQzaDYkOeRcclTg5XEe7GEEOjYupwA8DkfsKaH11APtvXB+1IXyc68EpkBlVTVGyUmTd
sl5XYUeezX0c1cBLwf+fGepDqYPm2EzdqI3vxkL557LQc/v4amf0OqSGERWwT25RKfZSNx+V8WsU
0uJfvHlxONzTXWv6UVzmwGkt5VuTxCGr41w6yQGSV1nWo+B4ROGzORY2KfH+2yr9h9SW/9xiyH2F
cj66TWROsrxYiyueYjqlodhdWrDREB0em9O4nBzoqsFVnK+CQMFvplgTpjEsb7PKG5NHGa01ev0e
ip7RNhfoCmnZj6sFM0DcPJ9HIFnKGx6v5dHDu/mc16jRMaEYMwm298URsIyghYgGVeSQO+OLpSkY
SdsIpQkobwRShKpeUCO1s3Krp4PgOUMExR1/cZ2UpFQBVRrys6kMX2NtsvNBP9SaJbBqcUpnfpKz
ivMpTSyB1bLFINLAeqSWXoHL8gcVphwvS805HM6bxDTI/SEsGzsH5+Ts5GAzgf6vAyZKxGwvLTgT
24fZxJ3Gue7FREPJeZXECMeuqDGUlUpZq1gFS+uOJUPhDLkmcimXweGnlag0X7Iqy3I5X5JVVpS4
HAJNi8ffaYkScCW4N8fg0GbRFz9H07rSdB8xuJYTK78JTQJ+qMaJK98B1fo71UUvpwve5ez++R7+
6a2XjLwcus9RR00eHmZN9NWloe6Cbg6C8qnlls3wH0Yc3aLIoOHqge5HbkVJBWTrx7zGTJMCIjy5
4dJicmaw0uJIEVDiX2brMOBrMG5Zpb1UmP1YNXZWndT+RJDPjm6g11kYr5HOUus9jIRPV1uDusbk
JjlDb5IhEWBS+ZhH91mLgSydNn5G94jeObS4Dcg+id2mZn57O5l7eTiG7ZMRubV+igLRbWtrB68+
hy8ZlKRJDdUUn9NowbchaX7pSrIrR19A/XAR3XyONIgEkIdayrK46EYGuYYaFYCJjW436vlX2Zwf
r+/VraMDFUR/IDi3Z0EPwu/wkGNTlK809NTg8J+lBzl584kg+BVBcYtUt1rTaGVsjLqRWZg9NmiS
LI2TJuV2UwhGbnuC/prFrdG2Cf0sNWEWHJEN+etAQjMUFbw9bYOAEwTB9JI65wxKQB8cNRJ2XdJQ
hiDDzgL/VKoiMp2tMxdci39gOFvqKC38CukYMGffjvWLLjVfGnAep62nE5Ddof9GcD5tHhxrRG63
zSrNSdwCEYlJCGburd8wTr2bSnaMJHue7K7Pvf+wDhX0BiM5gpcbvvK+RRzadiPGkgTtTdwFTIKC
Q4p3Q/kFwnrXsS4fwpd9tQLjopgyDfJAi2BfVKruOIA7O5PsqqzB1ekhU8jk3qXyW2E9VvWedG+d
zFKRKt32GK++gdvbQT6no1XDYF1nlv9tpE8hVEZal0o4wUrXR2u5iV5P46vA9q3QeG07t+FLA8WJ
QwPcek6WCh7SP6L6uFK8Ekzi4HNjpQ5VAOrIiAyuQ29ul5XF3HaBoKwU5xOQy85NSX+c9XHXi240
my4TxGNL7/9CAcBF/hI6ugsp6BpbmYnToJqcqW335bohl7mbz/XzF4QL7Aerbg1rbFFvbN1DxaxV
3i1rV0s3Gb3ro9yu3i1l1+DJsfjZWoJB3HQGK/u4O7ZUJVQCG2RjqyleXDTC5uhFCtWS1cTWwU8q
GaISqM2jV8W7JmhS0Eqpcs5AK/OYBDMQpfIFEpStxYzI88sBHEvQTWv3poiodDvA+IvIn669qaTN
lAOxN3at4urFw4SOIh99fXnYMhW3jaZkJDXd69O6uT4hRWIt9GgU7vY8kIxrM8m1UavtQrppRrSV
3+bB4TrE5ur8C8GXzoEwpQKbJiCqfGKhUTpDWgmct8AKvh8SKeYBRf2A0GLC6qRwgukUhr+v27E9
RchhI+WGnJ5JuWVIAjmNJBMoaRJ+xf93cm3ua6N0Y3++zTV1N+iPOapdEPgWAu+9uQNW0JzzhnpK
Nkc9wvZUfivHkFlpz4aoO3T+V3X41lTz/rqtm+t/hbcM+OrKW4WyFqNjGgNqzTt1HnfKQCDbpbDM
6u+DSt8REAhFqexchxWZyfnpbOxHlSywkEl9k/wffVqFaJqa0BP2Df3i7qCUghvw5k0KfRR4m0S5
E+phuEntQppZ7YyRjRQI4CjjqzyXtxGaRkxzvovl10ie9mOAzzCmRc8MSkjMkt4JGq3Mxt8V+iCI
CTZ3y6fsH2pQQJbKbUg6gq44BsWOPVfjLlW6pzFUBRtyMyb9A4FOzfPJ7UtcSOcQECpaTrU7XF7i
ZGdSTx0FAekyXfytEMENijIWW3B3OAeSOs3IrNFAiKH7dgSS4g7UGGUy7/Mwca+vnE0PsILiTifF
TIuILNPYt/tefzSH91YWHQr/jwP4aw+3VkCvP5OphT0G+mB6WQW7IMTN02Pkt3acu63hKgGuv00h
cG9CYG77574EYhEZwJDCcX3wB82qi77JPq7semSTjk5vVIs+/m9DyvkAsy8SM4YgB4SrHUOi6OvY
GU0vMG1z3qCMs/Qwqou0zPkSAcVfNoKdEyCJuR+jckehuYyqFfu6LZtLfgXDOZZK0Scz1gEDpmKQ
tPyoi4QFhWmT2PN9UTfY5rJfgXExH0TgjKKeAFZNOZvSu7Kn0EP53hSzwF2KgBZ3uvLSeiDXuCMB
KMofYnRGwCgD2bJIoIYgmiPOJWklDoAkxkIgBt4/AijXkMnLKlGj2TYMOvxRoAzOQpXzFlVZhFkz
wy3JkLkf1Anv2M+jIqp6E6FwjiJPyjpA6qO2x1bby1b4MlXRLs5FJRqbJ5n21xjOVXSRkQadacHH
4t4/hzvq564W7VtcJ6sAvZb/aRv9heMchFn7A+0KwAXFXajYpdJDoEnEJCCyidureKwJLX3E0GWg
aHBqxQrRrz1n36PUnME4leAxBSTFqqsiufjyH/bvQlG3NKkvtQ3nK72umrTVLehDZ9oJ0fEo1w4I
GFEdR+T/8pQJWt0/UJyVTQoK4bwElKx2N2qAgib6NGZI4pEu+NHX6UENZncofeW/TOEKl3NRlCRj
H0MwCpc4ZJsTd9SD12AcBA+Zm3O4QuF8k5pYg68u1pkoUEqfSgrJKlD1tppX1pYbhN71edv0UCs4
zkPNXd9Zcgaj0sDt8RDclzu1+Ub1f06bL5fTFQ7nouR06M0KZeWgN4Gs1RI1VhEen5PnrohFEePi
hy6imj9YaB49X4u5KWV+ZALLCl+j4RCCqC7J7bADMx44cpPn2foYyUtB2/31sbyslzoz8qLLeJT0
VJ8zAEeN6ZD4o4HKj2eOhLVwZVUi7bLyue8nZvWmMyBYLXvfU1Aao6ghU3rjaaTVw5QRUWbn+pKS
Ce9RW4M2fYo5buPXtj9p5mNbhMc4fdP1b0n9z5TPn4OAfhl5Ye6iPNm6Kk9lWadwQnVKWFSCQgoV
jyrqiuXDmH+f0gjFh4LgYXMRGwTE3ku5JYKU8wkfE19RoABd27igQ3fObdqvjfq70gXR8vYLywqH
8wASJNbixodpRnUo80OG8jTpZ1rvs/5xkneychjLX3X3WqWPE/UFocT20xzuAgSJUzx68Mwm6G8L
UbaKxVW3rlaf5s5tQw0sZHdlcQQ7bGywrqpZMIoOlcVzX+6mP7ifJUKrGCYP5mrqExg9y5AfHWIG
LhXBvlk25DUILrCYegnFEjIgzDxyJFhRGnsdkSx4W5MxsafO0ycvBfnIdVyRZdy+AC95SdIey0aT
DExd9zbX6e46xGYw83fS+BJNTY+6hjSLKypuwToCYegXA8f/dZDFd14bPu7sNUAqJE0T7ECODxRr
hwZhZq2orMGE6eNTmxxnkaSpaOi4HZcOJMs7BZC57yPFlh79Iv923arNTb0aOm6z6Sj7MiITQW2F
ntG8vs19dAzotxFabf8L0N94gosEYz0cfKrCPVJjeJCzOLCV3HR78LkXJn2/jrXpilcehDvdqVkp
rb4sObXapzq0G5O3BhnozvS6wCGdqLdjcwxXcNzprpeNHMst4ILsdxXd0RIadPe5qK1jczGsULiz
vbEgxFaqQOmT+QBij19ypwiSWtcNQdrx3MOnJLbKPAJEVNVOiOgEkgq19JBW3vX52dyvaGZfutIW
jUduXZtWr7RxFuChfixuJare6hl502vj6TrMtjNf4XCLuw1RmOur8Avq8I5Ulqy6ceQtclRagK4p
R+pAucTCTsQ7sH2CrXC59adMUtN083KIoKSq7qujP6sMl0fHz0eWJ7UbgkMkD3+WcctKtLfmXXNj
GJOIH29zOlefwa1L1Z9zdWiXiCTtjiWFADuKujIweiiSiKRrsejCOa6guMWJbklo79awuMt+aVg4
dYzLXek1w7tmmPvr0yowS+VWaYL23RxdAdhutQc9dnAkO9YE8j+BZ9x0IkuUBZJsdH/zpaGUjnps
DFik1bSjzW9U6pSgHo2Io7WvNWmc60Ztni4rNG6urM4AGQaKNG0yfFPqV70/Kdbb4IcgJoJ8rDe1
Irk2ESA3Y0njS7QoFvNA4RboNrqC5FphdXGXqa6GLkzRc9Cm//prIc/GoYUhFJAU1NgipcAmvDTM
cftyfRAv+2+W37/C4EIcv0G5Tz7CKJKSRysaQAOWFmC2zpTeQcfVXTXE96RtftbqMIP4bH5t/Pkg
mT7eD6P7qJbRkVWnMZohVB9SB9RiwwSh3tjyRXXH8hL18BsGxExoKVn0Xy/a3lNfaklmRKi+VJHW
R68ZQU5PS4tyr8QE1TXJMezbHQURbQlfDNIFEO9aokegT2Kfi6+AjjnaVi2ioYnh3OEHZWZJ3TIn
E/rBDAN9aMYX/INCMeNOa1jrfiU/WujCSzf5rn2lUMB6lG7+uUsMEwYhhj8fsSycVejbqui6KSUM
RQXu2hGyTgW1waEqiD+2z5w/29laJmSF4lsg3Q8rLI2YzEcJeaO0pHdBlfynHNxqCXJDChXluISc
Oh7WonKv+oVbGQv9negRfts7gWAVJd3IpRFu+6Y6LVDWBnMM/bXXZ9ZkTtf2yM648vhI9H9XwFlM
QqcVhMhB1mDx+aFgMEY/gco0kn52Cl62orvJkAMew5cxvB3yvYUaZalFc4AmCLs33cYKmFsdQWRJ
aYGCDXsyqp00DrtBJISweZ6sELhoJA0zDaEUhnI0EQLPXqn7TmLsCxDPXHdPm4ekBcIJNKIvIjv8
0ohjaywGLI08fNIqN0LBBUFUSt0Ist7XoTZX+wqKGzV/VHqS5wtU9UhlENU3hGVB7P1vKNzIZcHC
4L+81UkRWPQ9P0K1Zy7iOd08qFDcTLDWoZ74mblcbdxwQK2Y2mB6ZBnJiuhmiu0CNGVqc2+lbpyk
4FEWnPzy1opAtg4Vpag/Bqcvt7nKtE+yxABkm7PkVnuaHvSX5k558D3ikC9o6EJQdwg+ENRdH8+t
Tb3C5SMbpU7yWP68I80H03AhCZ7ED0pw6mRnih+vY33qsV74/r9G8nmGKNeTHoEwzsqdxQLXCNBs
RNHSpT9kx2xXnqyZvROWvlZe4CRoKfNtSXDd2NoPa3N5l9y2aqRTLJ959Lr4NE14W34xa2gZfb9u
62bicI3E7Twts3JlCICkxCe45G7qHJWcNA2VJeq+1r0q0+1K9Oh7SU+9HGyrEeY2oWn2gdJLGOGG
FbczwvxnAvHAgCH5Eb63r/7TqVXBqxM53303EGW3VdFi4janMicR6WN4bIuFnv+iP8TvjWO4kYss
3C7AhD7GjulQuz5oT5UjfWuZftg1X0qs7tJu0JLELPS+x4e9+rX2yKN0ikT3pC3XDq2bhTIDHeJo
Xjw/klN9mpM4i3GGjXd+NNqT8NjacoPrKIub9zrP2pRMODxyn4Eai0nZzhc2Kmxe99Yo3DzXqRbR
eTmiwPFMTPBlpEuDPQ1/qR1qKVIo68huRV6hbTZYnjYR9/rqFhm5eLOVg6TI6qJwEfBy8ThIla2j
fBBdk851lM3L9NpKbrYgDgH9qgTrCc8Ptek1zc08vIGazo7SLw0YsIq9Vh2q+ek67LYr/hsnc/ci
qRxR753BOFpJx2Q2TkP6IcnpezNJv64jiYaRc/p1Dw2t3IR9xvSgya9T/9z6H/8TBH8Firu0y40A
xijJbCuRYvvq7M1p/j9OlcVdg2bTCrVuWAaNehJeHxBodOahVu57zR3kX7F8KmSH6NnhfzOP8+dB
OPYyAVW3HWhfajxh9/Kjprxfx9j2an/WAx+HamBaLLMSsxQNKCbtKzztSF/ABHCqNeVHbD43poh0
Z9m9l+fkX8Tl56vtBSb6OqU+EOvqFox6Bct06MJft2oTA9zV1ASvMWhiOD+VNya0DBYPonThXWEN
eAqyaNH9vI6yOXYy5CShdbJQ0HAoBNVOA/q3gVLpDhi0JnLrp5MD4VSn0u8DPJz/b3jcyGUBelvj
Af49qZ5qeu8nXjLdxObXzH8cdZF42ub2XRm3/Hw1TQaJ4oToAJv6GYXxhzoBj0EiqD/c9EYrEM7V
JkE/IL0PEH+oXIia2ySy8NZg3qOoZf+/DR7nbvUgj5WEAAq8UqqF8hy3nX9M47OqnKRWkA3fHLu/
N3A+mWi0zVSmPgIVUDpq0wANYieqCoFB2wHnCoVbDjnFLR8lo41t3ob39X7eI99+yG7LHBko9smH
EjnqAVTVt5lHMpbemq4imL/PTNDFZl59A7dK2o5KtE6wBfqf9yoi3jfUL/768qJoNpSCnd7WdoY9
29O76Xa2epw1kC1TwTdsllqu3jt4vgi8A49ZE2AcuonlTjbY2tN4anb9Pv5R/QwfIVJWukjcy+71
BbUdjq5s51ZUmisTCAiBC005EyShbDy1e+WX/6tTGbLhxFNY9QN1HfclCucNNxPlHzc3zwp/cU+r
HepTmiRWBHzt+dbKEAL7N0PsYu6JNzHzqTv5T8qdPwtZeUS43MEe6xA/1yHCYccDyMhdmd7OktuI
0tYClM8ryMo6I0E/wqjCuqj+EfsnCI0kcc/mSnA3XT72ygL+jNJWMIrW+GpsLYMYgKEzNH6ruENY
csiI+jGHBNcagjdqUXnw5snxd+o+XzNXqDSf67CfgNqVvySfOmmy90MwoJovOt5Io8b716W6SHov
qscqxDihJcQFMP7gt0kIKT07Pcw36gnnk23dWXbpRofmJ/mpMONm2msgHnuaH65DX5zEHDIXw/iW
Xg/IHiY2Ghn3RRzd6DQVOMILb8tBcMdwoyrTGPtNYlt6tyvUAanCnKVGKtjvy3Y+WykcDOduqz6p
qexjDCcQTIJe3cihEJM4tH8e4tS5Pmoik5afr9bHVEJ9DFo0ia201NGL10xHC7oo73PpODmLli24
QombgTZEh0XJm3VDH0cHx+JBvR2+tiffS4/908REy+Fiu3GQnM/0iRwZVoO5CuI9AQdo3dxOw22l
Q91dd3J5Z6mCpb8NCEJCiEiDE5TPOsmdHo1a2iX2/GW4g0DETfIwH1U7er8+YZf5h8UwvHlTqCCj
Jp0vOC7jKRkoBY4R3UTZ0R/vUxOnsPyuD/sOQhuUUdlWE7yzmaKsw+ZiQXsWNCmJimc9brHkI279
ZQzosDnmIJkkVoy27J3AwM3lv0LhFksfG4kWLiiQYXHnZ3Aoe9GxfM9LF8mu+jQdquf4VRoYfRLR
aons49ZMT/NJ0gk2gwWqVWMHTjimtP/FTa2s487SKo9mbdaAMaIEP1/YkzvBlt50hCsE7tQMhrKM
JAkImEbmS4Xdi172L4OxzzWIineoly8K8NxCyHxLmfMWpUfEHnbRU+poXmXPe/3NK2zL7m/1L5GH
CjqGx4ab14n9H2nXtSO3jkS/SIAkSqL4qtBxcrZfhLF9Rzlnff0eGth1N1towncBA34YoEtFFovF
Cue0O8n75DLPK3yAYCOTGdulhV4ud/JuA4/9jI/N/p/0xtondwTIj0hHHWQDbqvnG4ns/+osGEeJ
rlqrzEcg7NrJS8ISExjUI1IpUWm5FJQwoN+Yn0Dy86kOMoAZqbqC0QDHbuqsGrKt2wilotBj98nG
2saPxbt5C9BCZYuKp+bHm7+H98dCU41yjEYdCEHiNE+djm1i852OzfAxt4lbs5exRQkkqW6GlrrF
pD4204+le6vsBGOwMqAIvpHiXQgyV1AucjBKNNGc3xyjko96o0HzPNFS0AfTWd0Zg2L+YlmV3th2
qb1edz9rPgCbbIGTEMU59aJXMh41zoIJHxA5Wgoi8eJ+CWUIKWsu7lSIYL6QjRqjASER+RnTTVbu
MsREffPS9m/X1VldvxN1BKudpnoOh35GMXrC5CmoNKMECSzwT5Hu23VJsoUTbBThkJU1IG/G1MNn
GO5o+kypf13EZSaTWyMBnCNa9pAMEadaDSs0W4Uf+5pyaE7f8vIb5R/zML70Rxlm3tp55wC5IPy0
UPgTZel6XbfxuOC8B5+YnU1BLBpXGH5QwS//SZRNLcMgXV/A/wkUB2jtrK9AGAuBekl8C13Rk9Vt
crRBSxaRB8IXR+qPYr+hx0+CsXSKdW2uuZxDM7gvbeLpvxrbHbaAVQV/XuI1m+sS123wj2JCZF6V
JvpTCm6D6cYqfMPwiuyZGP/i2jvZL3G41SzAL9zXkEKajzzZDpXk9b92rZ7+Pv/7ybJRQIlOYa6C
UGVyEwxRjoksvFq1OB7WoTMe/Fim0B41JG0G7jENgQ99bjrMbUxvjWogn+iEyj6e31W0wl/fmVU/
hNSlaYEpW0Mt51ynEIi3gVFCItNu4mBwi2RThKMzAjsBLJTXZa2u34kswQow4KiYZoP1i5rRUazH
nLxdF3AJEMG9w4kE4a4o7LkwmgkSeJI0OVTNcxkifYlK+rZPbnIN/WYHLdyAudnR0DYlS5quRubU
/M09jq6zi8g8GHNL6wNYoBJpSKLndJhfjVhpGJrq7BIIlEEBevCpfsqold9bYZqWLsBQolvNXAwQ
Ghtoi7u+JKsuhXLgARtUBReUzlQPxxppB3zR8JzofjseOibxyTIR/PCfHAuSM8yfZQZCwYTepT3Y
s4rkrpDm2VfPxokmwj2Gy2Ww4wViMKnRHU06AoNZ0Q7JFFteayYHm2URID/Do1EDS+n6Kq6GX/RE
uHC1jU2lzTrFMj5lzDHvgTL+DS1WxU49ksfca3z9Cc5zJ3vBrh7OE6l8SU5WdgSwsDlUXGVSgg9k
06TPZbRFUnmpJeH06tH8I0kcYcDQxmCHDSRFnek0BuZx9P/PEEVHQ0lJaVNCQmbgTVVt9KlxjFyS
DJepIXgYNmmVFTFs06C9URsynq/bweqGcDohi2KIzxRDwyJJismsE8TCWeioJhiPvSS7VYKHZNpd
l3RZmIYrw/MM72z4M4wJCaqkmZZkxCpxZdozOh2Ow/CVBeDZu1MaQBSX/kh2NP82B7eV+aDJzOFy
TotL57cQQMkAOyqGPoWRRgsQrEA4+cg2xrZ8QsY/dYx959/MHqBKKucG/cLAFvnbtpLfcg2Qt6B/
B8G3cMhBmVQkSoDOSVyFn02kbKzpe1Sx+8l8IWkrcVxrHgUsNDbCSJsAfI07tpPjVZbIb9gLclJo
JgLhwjFPfkzEdszSjYrjkAKG5p/rm7oqEGDk4MQA8SWQEc8FKhVClArpUTe1y+PcfmuBfGpPd5E9
uksQviz57IWpjLeI/6gY7CFosNGwalCG/rVzoZS3NBbaAKEGqMvSvT4cZykRx6oQcNVg7gD8qODz
PRfC7KlPSINcW2O0G96YW0fqtg1l8OOr4T9YiRnUwSgbBtTP5TSjzvne+GMwzm7n5n4BEWvUtHcA
xvDzzthEdfSAybCnGcU3ln1e37417wJGWVRfGbj8ALdxLtxiS2HVjL89MPmiTDdD+eu6gNVVBBgo
0XDeTeACngtIdaOeVILwgQbL1sQpqBR1E4a2xNnzC/nCIk7ECBe2SjK7pDwO06nq9Lru9Dl6uJ6N
yLuujkyOcJi1UgPJq41nRoAYNp5yJ80/awDImpZEodVzdaKQcDtjktXqKxSs3VJX0fH9CVoTI3vu
jPueekUZ71r7cF2z1Y1i/FGNoj9Q/oQzBZxIpjY13GOYHublQ7V2WiMpFq2JYJpKQJVlgtdcvC8V
AlTmREEOlCUJmqz8IsfdLGtaXLPoUyHCJWOlC3CtCwjJLftBtfpHVjxdXymZBMExEFLk5ZzD+9Qm
h++9NzPJVqzG3GjDNykDuTYHohMODXrEwrHBqWztd7W8Y/1x1p+V/jWJHsFmHN0qt8iCL7I39Jpt
n0gVX2oRYu3M5PmbEe1Agf3WNdSpbE9KN89NVzyrp3IEhxc26jgBbjx1tdoqtgD4eRym92ZhD9by
M1d1gHqlP67v2Krh/VlPU7SJIiVlWuIwpSagydocEDtPae1fFyJbPsEscr3VwyaAWgPbgj7UWSwH
s1RERqImE8Ot8/SGp+1IJgoxFV6c2TSj/+dHN+4qVVYf5w/za9vEF/VEkDFrGdVHCDKR0w/nzyXA
ht0G1VMz9U6Ygt3dBKSFHUgc38rpQrkJ8P+oBjHkR4VlZEmYtDq/DrNBPXQFvRtkqBVrx4tXtDj9
GppiQHZyrllgluPEAi6CAqCHpwWqxYmj3skT4sxjjXTYgZLCG82PKfzQq1ASCK9sIfpwLdvScb4B
ciWsrDX0Wh6jIdZVgV8xltvE+IjU76YMf3DF6s/E8M842UBUOEIjpRDTdf0u6Kb7zgBZaKF61+1+
5TifiRFWs+uXeohBmAvg9uTW6BNg8jnpI5DFb5syAJ6kLCOxcjNSvPt1ZjM++C/uXqIBfDdpcdUn
Vv1m6KUf9V8RUJCU8Rkm5UzlD0xabf+FjicyhdtYAfq3WXc6d1leszw36aPjkCp2ku5vQX1AbwfW
AkAogEEIMZOwmFXb5GHMBWHSa9vb0WZY8kO9hJI3yappnIgR9CFTE9JRhZip29ZoxW43WSQxcv6l
gvtAey5YDnWk/qCIcI67oK4AHmXBHWLsrYh91iBr5QwImTpZcXVVGwayGz7LAuoi4UJhoLNEUAZR
UzR6PWC3pt7NZPmSdSEgbUT8gj0S2RfanBR0MG1knYBdnumvM9EdM5Tc/GtnScOIJ5hE8eLQbGHR
wnDSgRiqpIBA1rZBhMpGYqRebcweGxjmZickTmNZJ9yaZhrooEHEgdAPb4FzP5GA0nuJKxAURZ2t
uqzJa4+yYdzEZJGot+b4TiUJHmlZqLVYKdSLmAHoVeOmGNg+BKENbpr99RO7phSg+tEOwOsqFw9h
IJ8EGUuRBK5ArzCqybZJLH9umCR/vmbluoV3KGzdwitO2LCa9gwQd0gBsbRAN9fWwCraR4s6s2y4
aW3tTiUJ936k5EswT1CoUDbLhP5E+mNg/kCer6/b2vV7KkYwBk3R1RDqQoy53NORbcuycq+LWNeE
E7/gKKHHWPBxWQ7iDYCAI0IvvuYJydt32vujjKhz1QAwy/FfKYKLi1ON1BHPEvfVQ9nv58ifpu11
RfQ1TQgGVTk9vYXNFxarmoYcPbEmNHHgcX5VN/HTfHhRQFU97cxNAyYqekA99153irtwoxwfVQ/x
2vv1r1hT9PQjhEMV5znrR/4R3Xw3mW8KmMzUVrJlMhnCljXT2ODGhQzgURrhx6gB7FsGObPm+1CQ
Z2DYIBTTN8JiTpmeTtTGnRQny48qj24Gkh9TkmwyzvBV244NRiTn+tqtxRIAwQTELufTu2CENMsm
GbsQesVD5WnqXYJrAywODvjaXKvyex0FMclS8qUS78VTkcJ2DZWehZUKj1Hn9A4dca4+5j+HSvMB
37YZaC65hmUaCjtnNDQhASgB3Lms0OBsTJ9BpbT7bGg/ykH9prKw9IOY3eWmaksWd610hRFJTFSp
qBxp+E+4WIYoqasZq4sWsg2J471m6a42FP5Aux0uG2QjgctQB0/DQDaRUvl2+Kkq4UMWSS6Dy3NK
TJBxglsAYLIGLrrzDxkxU1vFE5LMWc8AKL6Pq++J/WHRzXVrWrfgP9YkuBxF7dMpq6DvQrVpq1bI
F5q2Ong5VT6nMvimltot2MIlvVeXyqFKY2CFeWqXoZR6rly45PpcKfwKGo94rRFgQS1AoZANC63l
KSEHfTMWhCEzIZxPY6rLySqhXa5bt2pquXNmeUxn21pJjnn6rbPzvTmFvhnOu9CUDYusHhueP0Ti
GpByIqGXNQxDAzYzvJmAZJ7mOCnxRg8HRBKfuSLDiFpd0hNhwl1LTDUO2pYiF6YHT5X1li7pnrXh
hvNDXDeZ1eN5IklYVLOsu8RqoNYcAWVAtY+0oAjH6a6fyvukU70GMOP2kvjXxa4V/9By8mc5+Qqc
vA0L/AlTSpAbJYB4yBo3wXSvWdfOwLLbaZ7dKNUewgEsPYm6C/ruOa+sexqPHabqs22d9iAmkM1f
rm7xH3ch9oCm85A1Y8+PDwoGWbRhIFA1vADVu1mSD1o9qCeSBO1H2rBSi6C9MX03wBib7TIUv9Ak
EgAo2Bp+Xl9svocXHv9EmuCCy1kF0gXXKwYHkTp/ALfO0aS4ZjIpgvOJxtRUzIxbkunEo2+YjYMg
WOLSV831RBXBkZLO7CONe/Sl7z4I626iHuiRwVvQRL5hxX4cfRaFbH5QopklOLiuVqxgyiE0UHXP
AJCa3cbbSukkR3Et8gWHOF5BBCNvVGzypxnmMliKB15Izc2YWLtk+WtgOLwcT0Xo56duaJoYnJHw
K+0QHhIaoZs/eguWZXvd4Fbd14km5FxMSbrS7mZoYszhvmmrW2140gobPT4y2Me1ki66ZcH2aoCJ
GE1lwt4YoH9QSMQQfIa9AyinxXzKWsckb9T4mJZNH9ybo1MYg9P3fiudaOeKXJysE+nCekYIy1sD
XAnAboud0ni0okNku2N11Bs/639Y+BLACoKIVkeL4CjxoatO5ES4sMotHeu+4QmBMm7wunQXaxvG
vRfmrwUY1KUIPSvp2LOVFu6kMIyqKMeT1o2WO3PwK/T8m8N2iRuEb09Eecp0b0okvQerhsR7ofmB
AAsGP5knt4TCAPnHSsisgmhfNINjoWANpNVtDxWv2+yq87cNBOEaINguRmyG2cznQEdqwIwGtCRq
vtIb2wwPmcX4QGy5vy5tTTE+zcMAiGCpYPk5V2wuQ8ME3hTeFYQCEi3NfnU1G1w9BDofmOlfr0tb
TTgj/LQ436kJZmTBVMKS2a1qQhwaH41tm1Y3XVuXQO4Kp/2QzBYgDsnPLq5bZ7L70iOTHTpVsDzn
VmVKfMPlOiMUBi+bjSAKtWbRmY5lQ3p0FGauYY++PmV7i6VeBNKojHwLJ8O9rvml6z6XJhzQZdCH
JGkgrVs0r9ZByk4f6umvk5lcCCNoPuD5YLGDRY/SKaQMbLJTPv4cJ2t6sOnwWiadjO5jRRsYCyr1
v2GGgXN0bjWmoUQTwuDMZcr3loVOH/uWKlmxyxuW8DYKxssfFMltvn8nR07rpxFDqfyYWz+yYL9k
3ggfTkE2nB7L8n16++sN4n0/Bs+SIK8p4suqnYo0XDhjOnD2FXtn2s/L33dJASbnjwixD6vSRzD0
VhCBgfUs/FZbviJj7LrcGJ0iKkFnEXiBTKSBzxdNzzsyIWAHYXXGDkZfA52B3mbSDMUlbouB2jVf
Kt4/BOQpIfzpknDQbTKgDBA/2cVnBb6qyRvnwUXnZQQWY0XhJb/rO3TpqiATyW3MKxBQqosNFIqt
R3EZQGaSu1r7HNuNU1r7EqDW/58c/h0nhkf1PgnVAkWxmbpd/zwXG7rcNzIoVJk2gnlXyWhakQ1t
TECeRXbh5NqzoaK35eW6NpcWwVcNPhdTByqoKAWLqOOo7NSOa5M9j8Njod7Xxt970jMRwoUcmdXC
GBcx0R8h3QP7PizRkPS1yOp4l4EpzqeqU3Q6mWjAFRvIOlCHKTMf3piqx7BhT6rdS6pOqxLAN24g
U87ZsgW7JloSBXGAklrP4cLfgYB6fTfWdt1GbQGofkhSoHhyblt9VM3t9Lt8Rl9bsgEMnZMG90Us
I46XyRHeQPpUoGt4RPLayr0wy5yQvoZgtaplvKNr64XiMcq3yPyaqFIL+nR4jVQWcssNu9fLf7JR
Bu78O3N8HtnidY7EpAUcQoI3iWC/lkIrdRrwmqtuMBO1/66HDvVqP/jebmcfsD7O261+IBvTx8Qp
gLFyTDsMh9BDrsBBNgR92hzDCZ0i81b2hlnpo8SnYRMNjSJhiizCufIN5iOLucBzrDcrp51e1B6g
tTR3MMYCuM5bxr4MK3nsSL9Jk0d1aHeonr70OvE4KYQVlnBftSxhww3oYrnQ0qnhqlHhK4Xlavos
aKmOh1VgZcdg6Y9NrG1JbW5mHMt5kbVGrInTULsHwiy/d8S4uCyzNB0p7Kxpl+rbTAMwTueLTXW3
zLI2c5JZM0Y36WtzVyg5plYNY6BA3KXjIazDwWf9ktlOas1l4XS9jbZhNRna1wC54QezHAwZVvOK
N8QVDFgrtGkivS6WFeeSLB0BgbUbL7vZeFeTm0bWFLUqAu4D0I9gp2emcMSjQdeaheKWH6ZnFPPm
9Abx9HUvsnb9YlDqjwzheM+mBsDMFjJY87F8N7C76NY1/9Hj7/3wmIWNY/a5ROa6WqBAshhmpoho
7HUFiI4SiSnXbPZh+BWbvkE+r6t1+Y6E0ZI/IoSLN9BUO8emZ24b+KOyS79a00uKu4X5eiupVsq0
ETaJzWEWGT1EMUBLhtpujL+jynddnZWzcaaOsElpP4+tpkJGHc/gonMM+jbbOTAhjkTmJVfc/Zko
4drSaN0EWgVRY/lTUw5Z+1VN7hhu/1ohhPqaBWpi8Nzo4vMiWIYAFV74lhmlC2C3q56yTAc7Lm8m
pftVxL3E5NbMHALh93VgkSPYFG6XGayoU2jzrIbSxA4wBrwRnDdAgvDoMntNzZDpzwGkNW4x3SBz
bfzHRU+qw5EaNowdYacgHMPwrdIveIdPA/OaUd0pKttQFTM9prlRevK6xCPe5xjs0V+GKpTUMlYu
VhO3qsa/AC3DYmdUgRgCVCp4/ZjhjzGyQZcuy1it2Ayevb9bAmw0VorVkmwIp5oMASqZgW9E+1o7
ToXfFx/XbWZ1D0/FCA9fQGkoqtJgGdW3SvfDV/JD/QZoK+vWAN6ixEBXTvWZSsLlNxWRBuBMyBro
vgGeY1zfMxkh6Uqij6cLcLMy3Hgov/CPOHketM0SL02LJhHwkm5STHU6Ycg0l3bavO1YmgJpd0y9
rExDpKG66Q4N5ygmAEXs0Ob949Atsy9ZYr6EgqXi9gUmBbJ8JmeKPP+iJRmJbfW4DeY6BfiV5aDq
5gT9cKS15QZ6s6OsugOU+nY2g9uIho+RDPxmxdWh5o9ytWnworV4rZIY9F4YRcDLVv9CT4OT23eB
qjz0bETXxORJ9F07mTiSwPBEulXHETnXlwwtGux4vrHSAuJg2vmGBcBFiuqy/jbEVrLBi+e+Cxd6
pxP1NrEV6iVLKjmgv/dZWHUQjFMdbgn+Cd3i518RmDZg9QC2g8eINXauPeREdUMrN14Uluhel/YN
qDintIiO6CbHIQMOGhqmtEJb9pQmzctE0n5xOoUanwAkJV6qkKVHiJ6nBxXMfJGfLvglp+2s9qVk
seZVQRWB5KfoZj9crPxVtzrcwl2pvaidoXzVRVtvWaLob2YQgF+jm3MviYzlJoqNHN0QQRA5YW5n
D33YTLKW6cujZ+BQcE/NAUNVMfGgxlQdZi3G0dMXT8GbfJq+B4tsoFUmhXvNk7MXsCI3qwxSYnKM
kmdAKTrpLLl1Lv0iNMG1gwklGxlKEfy0avIyWBhk1CZApwFygRQkOmMjKW/N5aE5FyTGB6zoAo1C
0KRjtlH5Gda3jPgLeL+HzfUTc5lKMywNcwYE6GbICYmPAiXoM7ZQuCyUw8zifoi9jj4P5R2OCriI
aS5JQ67EcYCs5xDN/K0ORPjzXUonVEj0ochcWweohE4fCvNnh7aSVGsAd0k2k2y0ZqUiD88D6+Ov
EN4tKkhMBssYe4q0cj/7zH4koVf07wV9iYbPnj3GKJbhvgEX6vVlvbRGSIWlUHRaAi9HfPwAsnE2
aYaqyhh1u0kLEKGk91ZjSJZzXTtAk6MXCA1pmNs7X88EXcvNyHP0ZTBizOZHCwq14LgAHHpCG5Kv
08MAKJtK+2urgXqcdxvPb7RyiHMwttHRwMqR5LW616V/nqpDmNx0ipMqr2qz02TJnZXaAKYuMRKp
IymP+WqxG64v+yrH4AAS8t1rPngTcVUQs8R+B9bQ5INkoBXZadadXW2vb+NaqHUqVziHiR4VymhD
T7vttjGdduMsG/2/POpQDUklLCZ6Ri4qqk03dnpWYAeBVlW1+3rczXXOR6VKMARc12bNKE9FCfFW
WoZo9Me73LXDDk8Aa2ebmaPmmcQ4ZBoJd3CYAGKiiSAmAApRNT1M6QfLSzeYf0W9jF54zZ+gfRqF
DQaHYojxDa+0t8XY4abFWCx7YglzmPnYBM+9ijyKrMiur9mDBU/C0McI5m3RmWi1MtQN4QEeRlc6
zWHVs75g53ylfmyDN4BHKcZtH36CljK3dwTP1OoOtPHomtjaw1E1fjVK7YDqMAOPtOXFRf50fYfX
lv70+wR7teqWpGaIwCPGgLzqDPOmoY+k/dHFkhDndxlHDHHgToFHhvQeXJzgeEgD9NvIxEo0uKGK
eJvN6Ehz6qhxuvSxtmYv0oiTdoWflfDs2feKHMvAzeqfJjmk01sByG1rclXrcQoll/RqFH76aYKZ
93pF0GKFRajz4wxQUi3xkUsH4xBhL0m+sRJvSHel4mVh7hX/opADSA2IR4u4pV80S9Y1ssRI3Wcu
gB1dVFCdwHBHWRPQ5aVNzoTwOOUk1knbihXAkMDton3rOsfstjTfkOhlNHd5cA9uwOtWxX/uYq9P
dOJWdyKurmczjGeIs8zEtS3HIHcTgAmY7Nm5Zr1IQKqmZSG6QnfVuZx+VgCvV8LbknQAqMS+WZ4i
PFsM7TOTgR+u+A1cl79Hp9DQf8GLCeyTJI8NiIqTZwtJsZyCILK8DzUnJS6G768v4Mp+nUkT9mtM
9DBTeE00TfZLXQJGKMIoleFYupMb3wmASYAqc13kiq8/EynsWQKsmcIcIFJviK92vTeWt6rMMFY2
7EyI4G6WMUmChleuwzF36uyAOBjL6oAOYqglkY6+umM4T8j4ozaCVotz48iLxMiMma9h9hxP+zG+
6woCQAQPvHBG8RInhhsNv9riV2zdBMuOksYbDcsh6sbuXbTVduGmCTJP630Mk7tT1jvRsEFEkRpO
Gd0D5P/6+q8uzcnnCksD/9gXYF6Ff0R/IEOntNZsaf1jVGyf/rou6hIkGCM9QBb439IIKb7Gxljy
wqOUoP5Rml6rvMeoH7HOSaO9OvtNvKnIDfgM9PKhsw75XLi1/sTMjyyPtpXsClpzvydfo4uEhK2a
BaOq4msYlhntVeGtCYzmVHXaYW8VoROMH30zbU3zoci9cfoXJdrT/gOxWK8gJ9BOPDQN6oeJvQCt
EKhahymSXICr5+ukzUE9N0dlCRTWxhBTtB9xM3phtStqGYPTmt84zd4IfqNCozTwWZC9IfZ+mP+x
hhedoPR8AABZaW9idSsxpJXsCWY+8RhEHdJGaC9EbgNbInB5AQa5b2K3j5wsfqWlnwWHyVicib0T
pFQ6hDgSX/V7T4QLBqNBqo2yBYBHMGVwvpg0V+YmKC20/jjtW/+Z++QH8aJfJbrUnBio8E74K3LK
9+7WPsrw+Fb2EaIxSwNkDqCeiO0qadPVAUXrCK/62LaXd9th8q8v68ouYtxOoyayUkDbEmm/qpxW
Ux0ruD7r2O3sjaVuI+KgbOaYsQdflMhacFbu61OBv/OuJ/e1pReNVk0BzMZInCyp0Oq+X/qbhEjy
4Gtrd6KYWOEdVEBUGDnDe0IJXZsimTQ5rewMyIQI0RyterMo4LndCCOSLHAJex8bycjdirMGqAja
onjLCixBuFtSS1lyksL+UM+8aUvAyNfJsRtjv+RT3YOMhn3lKjsTJ9wNwAUjoaLC5jL9V1rHDlD5
nEzxa/tgYy1ls+IyaeLtYPZoPCogTbe8JvlMwFtmNDsQm5r6Y9p/Xbf1lWsamSukPdDBi9csnkrC
UTYzVnddmLpHFOW3wyZ7Kbfzodm3vr1nrvIau8Z9eIORzTvlO5p0/Gqb3HhwOE7rh971b7m0nPNP
EZZZVQOr6KkCFI22xmPj0BmDU5SSe/7yrEEIiulICKKwDnSac33NJUclaIK+OkraRu/VSoxg8okq
++vKXDoRyCHo/UTRC2VqMfxJlrBUqxhyNO0rpT7SWEv9roMGdACeHh3dyJRccIQfrHOnfC5RWD68
qxMtCCCR3H+PXfLR+s/JPt72/stP5iwf8dPPvPXB8+4Cm7ACNZUX31ROdiifw83iEx+pva2swHJ5
Ts8/STDlTB1Lbc75Ygd+U+wGdmi7b8z0ik5iOiulqVNJAOA/31b06FRjwc14MSxwTiBBDoTdLghv
NZIkm5jlJiKnpvxlRFb4FGl2tLV6lr5c3/OVAZTzrxCMS521cByBFuiOboNXgx+5zO9+ZKrzMHvA
I/ViHJujspNB/64us4HZFhs4uOYlmmHDGpKryD539W2LSYVMf7Tpt8n06kZyg6xa9YkkfrpObqrc
TNSm4HnudKw8hkaF2nJUdMiXxi4a3wfj0egk1f3V83oiUfBPthEAs4NAIqHbcvQXnaIccR9U/6IS
hb37U/UQ28WMKSqmmdcjVOrGlmtqrTMMwA5Vnab/CownNX6Z2B3Gaa7bzPre/Sm2CIYbhGoSgjgD
+mmAqAP+pPJgMb9gvjpKXmSr7vWPgmIRXAsbgMSUkKQYvpndjsuDNn9cV2b9GJ7IEC5/TVEq2kcR
ZkE4ilDp50hmd0vrsyBGY//rAP7SeT/IUF1WNLM0mD0a7QHxdDF7nUQkHOw0Rmyf3FDtITM/8r+P
OJA9PBEhONcYuMMJGKPw/CweOv2hGV7r0l3me72XuPGVlOW5JMFnTjU6kVAixEP0I/0EcyBoK5zh
LXTHTXhD7px6dA0n+jwg5rlvDyRxvr7U75kk//G7/1a4S5AsRQEQ9yQa68XC+AxoNY4UhwBLc0jv
GFv7oH7WmZO+ldvsWADY8jB9Te1Gl7wsVk7DmVzBv9Q9kpR0gFw7eMjU56R2bds14NCTeff3pnom
SnAs6F2zaWVhne3sq1M+rH+i0S0rIOD3t1r9piW3YdBLtFvxZWciBSPKFMMAIj20Qzpp1D7AVdiw
m0JW6+G/cm3vBAMa5rRdZhuKMe3XPHwSxQvYUx09ZfEu0CU+ZVUjQDPyHjyeQxUeoGo/ttE4ItNo
IFEwoCoHBqAwuyG9ZLdWT/iJHOP83knHQSdpBznhcq+bXlC9DLJYhf+EuGwweHgQJC3RkiDYQ9HZ
UakHaLcPdHRzql9ElmleFwDgReBKogFKfFYSG9kBumDsP9QAGp7qz4tZSt5FqyLQCckrU2jsEpus
0kgzRyjNvdSvsnqyML52/dSs7TdvtfyvAMG/R52mT0uRo3Mwf1RRTNfTe5o9RbJwbm27T8UIZtUk
9YCbCnpE7X4p3mjtJIHEotY8zakIwaKiEOxgUwpN7PJNib+x0rcVJODAX5rJQFpXd8XiBPQEUA+a
JWhjp8aotSrqa2Z8Y3Tgfc1lfOgyCYIyKYKVsuRV5Q5XAvJAlSmJwlY35EQF/veTuK/pKuTwGNoA
lOg1Nl7IDGD1UbIjqzIw7cSnLpH0E0uDYbAUdTqhBF9O94ri2eUNyb+um+9K+MqhgP4ngpv3iRpZ
E7apUUFENd91ttMzz0A/V3VbK7u+qr2CygYA13yxbqPjELULzDiI9yi6G0B0SJB1jOZNbbWeXuLJ
NXuKdQP/XKOj/bp+q0Z9Ik7QrzNZBAQsiLObm1HbxfSNEm9udpWso3J9r/7oJTjLcbABj7ZAUD99
t5JtjZZbGYXfqi4oYvHZSV4pFq4xu2Y5BmGQkCfVy1i9xtHeCNGK95wkkohLIogKEXjdj32e13D8
6rwb8hdErVnlDujLsiQDI6uL9kcjKrwOQxBRdRoa3lwreley0sHgtM9kSKGrHpqhrxsYUZisES1O
Rbd9AtwXmDhxDIzzNban9hhll0SIqx7nRIxgaVqXJFoUQowO1mrlo1a865a89pLggBjYYs5GgcD+
/KiWiZUUAW8UqJfcr5XoaCepR2J9p0XjUR3vpqJAL4le1E7BWkm390pJBFkCEz3qgJJHsVzs+08K
ElO7W+CK7rRjvkXK11MVB4XbLZmcwEcn2SQR+XtgUAw/TkVyT3LimuApegAAQqS+Lfbx00uxD1tH
e2du7VVfyB5sozvtUftOXMVrFEfGy7xmNQRhD8eE5v+E1e7ADUCWAodtsu/LNHPMZDcq6PnaX9/V
tROAPgwePyAza4sQsFE3kAU0vFhXbasH/wzz/Uxl+eeVFits3h8hIuIriG16oBBBSF+5aKHxdPs2
oN8MumWmq6GeWzwlbNtmksO9diBOpYqHeyYo2nKpbXGMQWBc/f2QIdSiOAg424D4FPMTjT4s1VLh
QHSTYvWuQZN2SzBdXoNhJ7UA1tyrLJecwrX7kqBzEoilaFLHcPW5UU5k0VAigcygA+Gag+nqZACu
KPjPadzZW3PUda9qq/hW6QLk9uZc2/4Lg/mjtCH4ZhSQ29TmStflZ073tf2t7zfXRax7mhMZws7V
4wBUxwUyNGsftZozNiaaTx6y7mFBirgNvFLxVd2/LnXt0uHEPhxjDY8nsa8yyxSb9BmEGgilMuLX
OHQByxwle9MLSWC1erh5hRAZfmT5VX4qT1yLmpN+YKxHyayJvSUp/FDpaifKdMSJpmyyd/WInwgT
LoalLLJgqjG+olYPs+F142tqS3Zsde0Y8A0wUwF0eRH4SgkjmhXZiA2rC6D2KA61P/GwRg8eJjAj
UxJTrZ6BP9KYYIK1VXfogYFCc2w8R/a3pfkI2fKYF+pRLWzECpgSMGRNhhdbBu4K3D46Ulro90cz
7PmWpe2kLCnNO/Q9bBLFK4KHtPVGJsnmyqQIlm+bkxFNWdEBHX1nzl8de0gKD8pJVlAmRng02hUt
Zk3LOrfSh26vtvFPZSjq9yJN/tEGEklOlkzaf0j7rt3IeSbKJxJAJYq6VergdrezPXMjTLJyznr6
PfIC/6jZWgnfLDB3A7i6qGKxWDx1DpezkrhmeuRi6dzokwJCHLzQ6hh7zvr+vUn30wcC+QXo1/Ca
BI7M6w+kahXT/SGszdjzZVvJqWcpQ7Alo7Doy8zK9P+znRv0uo9SLqrNYMBTd8N2UmomroDbd7Th
z81F5csfzCjh4KQgRZn23MxSFieBDO2J2qQQT1MkU2hMN/lRIzT0i+AHG+fKljWu2BmVxteYgojo
y/pOdtvKKPIKr1KtWDsAHQwG7cBZkuj6Fvx0eUH/usldKppomgXy4GY5POeJaASgzkvHXQyYxnp8
3GQNrKc40XFDswSQa57xQtHapk4DbK2UuQatNTvLAmOQBDsSB4OMlZUw3ezkLdnjpYUVwRkxzW18
velef8YiUDwg8xH8GFbSIURQPnviwUt+YlYdylbahpO3R+eXl3/NTbtkHjVpLbWkhTnNJ3aknjW8
b2agVpMf1O41CJykMdPoH2Jn7iK389ocmh9xDJuQRDM1BQw+sdGrZ+rZRHtk5UYBcltNfrmIXjBk
dDEYxA/v9T2qMqZmtakHr+DZl+tdJRwidDtD+SRKiamDnJtZmreFB7zF2HCG+b3fFRDZyWG4ddMT
KcHt+CPLXwsBj27xaDHAEBJZOAxA1Dc0302DlJna7DC5tKt8YD31xnFzXFtS2aHCf2bA4X4bly3q
ovJSWUB0j6DrB5tgSj/CfiO4bk75ycY004ibGJByfD+2LEvqlgNsCH5dGoOeCgZ6zS3ez+PGHpr0
jG701hPZLTKPM8olpjbRRtJ7eQ3QVvYa9t1O8xsrT6FpH2QOAH1mq7hmWHzLSXAXqp9yNN4r4muM
y6GstVaqDpYij6fSTf8pDGerwSUuglZu3xKsBljODQAGpWbftgBx/1LUwEg728vvteTYNof1NHZT
zX2tB4pUTPlgfIQfoErDovdDcVqPPt2rIDiVmLev0q2xjeVE8kWiPUHKMCV8nUj0sUlwBcGmbsvB
dFFsjWADqzXNVGuo5SrSi+JnVqtFj8O4JR66dJKLM9NcDlO6iXFlymENbY9BURwwMroRysurOJGR
/1/vuJSVQgypySN8PL3unb4EWZYQ4YK4VTQup4yZK1zK6GhKpHCAKwVQ/Va0r3bNZ7AXzORU7tM9
KuQH6ZkZOhQ2zGY/PP1LqPx1kssJOdAXXezCySDqrUoP7ZhWdjckGzXr4sE685HboZpb4ZY9Haws
OKijw7InHUdPdAobqyT7Jnr8//OK33e1LpfQxUGdJ1pVd0/pifa/101sBOANoXDodno+lcdChjnS
y2YRufj3ccdUwfI1aRdw0SdXCorVcXIhvdTlc6Hv13//Ys2BrhG4BCBlrvGlDk3abKKZRM1BolMX
AcIths9q/kKVfF+CuaTtq5/rFhePhplFLgaKhJJCl2CRDgeamYPwgAa+mv12641gW9y4M0Pc1+90
4kFhB4Z8dmkq1VQayGNt0XUvejMNXONZAiOd/EEXdaMQKnIxaT7jeEviHhhwdId98kEgmlaPZON7
LdXAEGEAygCQVaB4uXhQmsx1s6ScnNpXyjsTLao7dbtxcixGBSb/UPpqID68uaRnbuIxiqXzaGxh
aM4IwVnU0soUvX2KqSNhC9i3uIx/DfL3dL/O8iDpYLDIdkw6l6VdZ38Ie0FX5x+ib2aIuzV7AitA
tzB5htkwWuN9xYiin5Jo6lusI1/8z1dNYRy/mDNUJ56OiZWIi79EGzxv8GuUfKD6NMmRHqnZOxQU
JPvAaI3ooN53zjk8fntwLd1sPp6ru8aK79Rd4aQGltzMza38K0239ZXfxLfkctKVpUwrcFhePgTb
O8r7+i57jN/l+/xuPIfvgC7bj5geUB+KO88aPBTnG8fpLQX7tCwA41BMsum4X3FfICrzFA1rqFoO
vqkc5V1v+RaQ561Z26ERPQD0vvM32ru3/XnOJtfEGGK3LSmDzZ/eaIqn/p08DA/ko7C+paZmDaZo
lJZ/VO6w6vst1YdbXCFnnCuPOl0OdT1t4fAx20Pl03YHM9oJwAR1D+oO19hTfGbOlvzgYj0xX2eu
NPJwvYXEJ8wK+xE8XaqRHcGJoZvVr1PxolzAymXRe80ilrQrNpLULQyKc5nLUvVQdGSQsd7yRXRG
40279M7PJ2o0DrXEI3kgF92UdwqkJ6L358ZBhb41LLV4GZi7z5VTbVqXHXXxE6R7gPN8q7afMFXh
CObX1kud5CPfaUfZ1q31BLO87nh5UsAKBaY/vhruW7S9vRbrrhkhQquyfaMx2g/ZqS3NCcz8LhwM
ILILM3Fcc3MUfqleALvA/6zzX70CIlxjsO5KiqG0tqRvzXAsWUDrFnuYaDqAMFw450IcIJz7yoxj
MAzjETHcwtosLiFe7nBhx/JBpYELHxH94TAgMFGB1Mcq9kjS9U9Ezt2v9C03/ngH72Uw/AMETt4A
Y1n/fksH7Nw2FzdKJeLdxIVtHWORXmd6qeWjdSB0G3b+H04iQkCkiEGVW/mAsoyKEYYA0RsB8q5M
9ZL88AwwDT3iDa80A7M1s29okHTg59nMSkvVERCC/zPPBUpXBEFC+2mNB0P91X9E92EJATEMYIDK
j5nRDxkXjeTye311F++KGqTbgfSEMhZ05K/vimHdhm7RyVheaEfHBov+UO3URi+R9Baqlh8d2615
p8Uzb26SKzi1QO78NoRJUFdFj+1eNLRLaqV3+SHad6pBZUM8qxEOoNAInvu30Abjvv+qbDFBTsc9
d/SCDliGUhF6tLhMcueeW1aJ3xdJbvb0NctMPbmAeBk9RcaQIIoL26pMFz4wOtsUhKAaZvZvqA4k
aWApFYvSJEXS7no9TgzFDVtchOItIaiFlMAm+lkViFP0e27ew4I8aBVSlSa4wxyWQ5hRIRtP7Ive
zExwHzENWpTaKkyIGC+psxFvU5d2i7ZqYe/jnQ3T0GgpECB/uE9EC8grBzmMjIDmZl5kN3AnchL3
23/fBTCExhgmk9DP5m91npjI4DSrS4yUH3uUh4CUtspOdg1PMFLxwOL73H9et7n0jRhoO4ErhFQK
5cPPk0ELFbUNaItY4qRufoi10lk3sdRuhVt/bXBl1qj6NI1Bt2RGeWkmBPiY0szS3Khlp6ytcTC8
0fJrx9/SqFsKDoYuF4IcT4p4Xr9OKpjPzwOddaUpD2fX/RP0z9nWqNViaIAFW8Q3U4FQ4EyQPhvS
AYIvZp2/FLpoePIvLQ5xwr6tr+GyK3/tcGnZTwM1SWrYgcZZJJ+V5gwp53UTt/wu+Eag1sUkPk5x
nODTb5g1/gUtiHuXTNGXZI9j6OZ7N8reylFuTJUo3n7woP9Qkjw9QZLkUOryN70bYisdva3x5S+F
Hi4p4qeAMk3CMwtOem5ZRSWVXTHqS7ONew/v9bpWvXWZ7z1ocZ//GpS0B3yny8HlCibiyGqrlJ39
yKc4NIUIpNpumO7xx7NdGml9bBSoS049qzrNgDQPiF2DcXzwdIBxAiHvd0FWF6fc9+pXFbwepRF3
OSZEiKcGD2mvqL89Funv9SDhnbMftLdA78Tc8pWgeQzcSEQAl0Yv9SFUCaXwkjVTy8rNB3ACAk/n
ZNGQfXa+gEsT5M2J7QE7+CCmBW7OhdhIR6lp2BYN1y0xCAMtocomgAdYngDsv/6UnVADLV4OpZlS
IH6yVyyxnfWJM+oj9LgB/x/kI2qpn576SYr6mQ2S4UvhOw4MKwEdjZ+ATqT8HoHLV6mg2AtkTyy1
GzDzhZDWp+c08JBP8ca/tsYTwVeh4htLdXDXdWAAyPpjr72vR/XC8XplZdrAs6AORpY2KoEVvcq7
s+IrpQ8270iuDEKD8UDSKnqKiL7zNDeBAmP3sG5+wUkEso6F0zXwzfLVHNRIMo8w7FtIRZ1i0A8Q
IT25nvcPxyA+NeA8E1BU509aMK1AgCEcS9NvtEsOIa9BBxGMqvgbvbOlOg18HXgxw4g603BNv17O
sRA7KL9N+U4fKNiBY7xODbSwCq0tnoHEHQzMSEqmFIudQVmV2lKTei/ra7qQc9F8QqmEkxhTCvy0
eNEOYVHnU55CvdQ2n2UWGYpq91s6Ylt2uGOrzNIkl7UStYUUOzotTkR138KYHTuM6G8k34VGF5zB
mQ9RCMgd8zBS3wVGOpzCtMzQLpSfQyBQQt1pu9feG5z/vn5zW5xfiuvjLjrAlqAf9XKn+vU98U7x
5rTs0vpNZIMo6NEulHifwhYZfvQQK4EvscdBQumsCpX4CcrRSXNcTV/X/VooZcAGi8dF5FEkal5/
IO2jYEymQ0PHwHgnd09Jt9UoW9jOVyYml2fZpK2VQh905NUOk2KhLDq6OFh1W/1DapwUIvBPR2XG
F5xewMRsmLazUv4sk9Ts3edQ+LO+Wrd42OmMmBnhwiDxfLUKpzAotK93FxIZIAlLyUEUX+UYeoA9
sBtmV58bfadvTVIvdJIn5l7U01A8ABKcK6lHX4jTKIaHI60MTdl3kLrvvHOEZqhvVZiOX3d26RQA
wSJYNdA7wInInYdJWwj1UE4hn3cHN1R2Iugvgam4y7z2hAEuk4zKQZW7t3WzSxEpYQtAIRkMIkiX
1+GSu+C6pRW8DPtqV0vZGXz1/z3z43z7a4IrDOM2TDDFCBNQAnxsSfIUYuStDkZr3ZOlwMfXwsAD
mlfKDSvUBNkctSZFLix1a8xGR8rHg54MG2a0pbjADQjVAACxE3vB9YoVGjqykpKVID4RwdEU6/hg
RumqnUWSqFSd1lepw9qif2ZN3p7zOAaVr1SAd7EU8CONgAT1YGjEryQj7GtonNR9mVlELYXBLP0w
elCFWL4X0AC141HKd3nVebnhEtKf3FYbj0roJu/9KIWeUehu8Q4MbGIzX0xqo6Z1cOrAL/yoK13+
UoX6eGyBdbPaOh+Zgb6JBoKUEdoraJjkYWjiupCohofmxi9ZjcGmn0lZthdSUbe83ncfWCcVOCsl
rXNipU9NNVdaaAH0IJWVKobnXd/HUKocOEQs3IOQuocoE6SDJqi2mI+yk+ba4IxdjokXJKWLLpFx
p0At6qRC9rAEGLTJwOKSRuRR7mkKNrxekffDWI1vQ0nFxOi0MH+QR7yPG3Hv1y6koNPYZtC1eunj
XtwBch19E7xANIcmoMAcCS6AT+uBtVhRADQO4XUFA3o3/Q9JF6o01nAxnKheTwFgu+emK+sDiIyV
N0Db3NAo06a3cqFnZ5E1YWr04dBubKOlswpjCejDoLTApBKXDDFCGJJUwK+owdgHGn1T6Z5lZg/V
Rj24dM7P7XDxjQXEmFWC7gsrPVsbHUiWWSP68N1z226p2m75xKWGFCjDto5QvxDQgTU6hJBzM8bc
RbVRFC7aAZ0saAgpLoJ8Lm88vZalCj7JtW9lqVWq97nCDE3cr4fK9Hu5SyGQd38jhftGMd7U8k7F
N0L9deoj7SlKm926iaVzYhKWn6ZUvtgDr9NPh2tcpUD8EAg/0RwbH+2e3MN9IXcw2/MzA7m8G7ID
5uY2XFsKiy+1JkxGgTKbh+Toeie08rSEqXiSAjMTMIWJdmMY7/E0t7Hjlj7X3NaUgmc1TNKEfaK1
WMZcKxqjaWIw9FPyUsdF+VTpgvwvO2tWrXMR7yXFUMUammeq7v6kuP0aHqBfVQlZkS7Tnta/35Jv
86sBF/ID4OVFhbdMlLaRlWBQikZ2Lr24/tYi3j4dKuhKzBDkXAFTpqxQ4hF49fFCfNN7SltzGqU/
6/Z4DswATxH6DirZndVZvu2es8PW1O7NbuB+AL8bvEKQPBE/IAEN6jSC2G6xWNw+RXAmuE+nCSQR
+hDArd4RHfXZf/Fx1lnKsdjldxDGwSVIO5reN/JRGlBgcNY/5c2W+DIOFUJgKDBpyWeVJMlDmfow
roSf8igYY2fIqqGnr+oWNfqWJW4lQQPV+9U03dAQSABUBsUjJGqpFjxh3/7FJyjmTeNn08T49dar
wdUq17THFD/e0rX6XBZmy15A1ty65cYuvynYsHxfVM0QbBFxAZv+f7bLacSGQE6m+AToLso7u2iQ
U6S3dYdue4acmWlDzswEvhBmUgkzwt69z34I0IV8UkobmCFLfcANItl6wL3Z4V8G0YZDh/KLMf3a
YEbUFPfnAXPX2o9Q/uxB8lu4l4puDN0vxQRu45BqBIZHvBHfaKqm80rMUQAPcmq8A5HOcXcnZY8N
/b6xglOiuDrVJodmlrjoI1DUafx6igkx342lfhfWII2UUxmK5XljiXj4irNiJyGh9VX1O1c/1n/A
4oLCQ8gtTS0dnnatKdk4opkz6QZ1hi4ollfYNeZuvM91O4sBObPDHTtMQN2thAQryoCyvVNCR6is
dRMLgl/TWv71hdtfiTiMXSVi3pI80kfx4LeG9Fj9wWR+vafPtWYJr65njGZgYRLdXrd9Uzl8fcb/
mb4Z7ulpLvsBlrFv3wcdGgH9PuzxsiF/DmCtkoYzkTdqhsUPh8c1jLTqFIRk3AmkoWnbiS4WNAED
ljKYVPz0B8tD+bDu2eJWAAUPngUmXkqVs5MMQSOFKgI0GvegrsuDF6Gzq/yibnGcLDqEdxTU4BS3
Pz7jx41XZV4oYSfEwoGWn0xvf+lxYJKy2NjdW5a4PVfGbjC4JSx10qPOHCV5lyvNBJvzRlAsnqC4
Lf/PJe4ExdQ+mhKuCJcKdj+2mSFTvGmk4WteKU9l1JwCgodf/0XK39LAf8CjoCEEo92xbwrQgkNe
2iMNTK0ID0rrH9a/69YicLVSE6sFVQr8NrEAtNfOlXviYwz5ad3KtK1v0huFRAHGBynOPS56vELv
JLEFmynrv8fNZ9uaY3ggxXHIze73uqlFgiMgIP9ni/usfoJzEHPQGNe10w+MXF9ALlyZzPJqC+WY
BeZlNzSzn1syWEuVmAI6emAmZDwFatxHVoZQ7Fg0bZD+komXqt6aVlz8UjMD3JeKZCEfogIGCsAu
MaIy1FZcyE77Lwwtc0e4mkGTsjahDeyowfcgGQ0Vw+nRz/WPtJhNZr5Mvs4KBigsQsN3sjE0iRFG
H33umZHoQ4LwiW0R2y2uG6Q/FApaW+XmVtV5LWbGB9gqc8OHKbz5ELPfIipbjPCZFe5g88uqAzEQ
Mr+PLUtDG30U8PU25IG5jsJe1pdv8ZiZGeNOOOLFnSxOUlIBuXfBYl2BSBtN6BffAyhqXwTf1s1t
rCA/dp/iCiCpw1dx8NFkux6MBfKLR6x1K8vnNsriSRsLLWmeFkTJB3n05encTu40p/3AKyl0Jo0s
NIaH1KgAh6TPjfVjAABp3fJiUfLXME8TIuZZ1KQZDFcC241iZBW0vndrbSPVLmaImRkuCaoBWKLc
EGb8pgDnfGpI7+t+3HbRpvJjZoFLfYUsJ5ECrU5zlD6VhhhFue/0N0V5kop3H8y2gnhk2dbptriX
Z0a5xNf7LaFKBKNoXD6VYO1ANW5FAR4eNWbJ2u8mUB0/fcIMjh3p3/rAxwTqe0bSlxbyVkWYGaHS
va4vxGLAzn4SlyqFBq/2uYef1IYdRsif8xz08k+lsFs3s/RBIT4CnmLw7EJTi9uGSV5jQKKm4G2Q
rADdwmQcNyJz8WY1M3Gz9dTAYxmG4k28iti9Abo81wlexx3Ean+DzT7aulhtGuSClOKhGrLaMBie
ms/04B7bOwgiYDJt/CToRhmCs76GS59q7iAXspjYpWUSMKxh+94Tq9ceRe1D3WrUbFnhYtQNEQ5y
Aa+G+E8PSIYX4UXge61/rjuzlEjAzYZxHPCP6dBgvT7WaJdVIVgeUYyDRgMXDlVxxnCLBmj6I3wt
NTPCZysm5cSXShgp0NBNvGe9sPQQ47FGFd5VWWjlwPeuu7V0ts0tcjFBJE+HihYs0sJRPLORsMcl
Y0hP3e8o3aJU21hDjQsIpjetNHQwhpmpqLH69lX+tu7OLeYeaRIq2CDUBU4CcD4uGupaUMqhAUOH
WlYvGi2qfT9IjlaMH3omRkbUsW7XV+VgBV4rHRmNP7qsABlLCMqBX1A8PKlJ58j9uDWTtJRJKeRE
CX4a0jj/VK5LjeKTSVmXtUD6KQEGbFzQhvwIqYEx8/VFWFrmuS1umUtwWAtJBVt50RmAemDe95ey
NXS7tO3mRriFRknksWHS700H0GJ6opXF7TnBhOT4TxSMQN5JIGJDswbcDddbD2Uf8yuvx9EnWmof
GX76Y33BFj/OzMDk66xkJSHzdC2BAU8E/zNYBeQmMNz2LVNsMU2MdWNLJwsmczUGdI2I1hPnTcOU
gQS9MhHmfc+7X0XnrP/9pa8///ucM4XfKJrnyriRon3ryZXlay91vyVGvbRkcyvT/8+WLMXziptA
K8bMwkOr7lxiK2Jrxgw33Od/8Gd6tpuYjAhIlK4txcAqMjapVgxKaBaVIzeuI2kbeWPxo/w18lV9
zd1R3VaqCIy4UBdh2g648Y1Eu7RfACAFZTRCeYLLXLuRlmBV70McU3KxH4GCT420f9qcoFj2439W
GMdAk2oqXgwk+CF5TiJ+9hAcXf8at1NcSLAaFHMpwz0cKGbOj6ZRkV8GWKCgWUqVA3oLtLkE/Q5i
1Mw95OU7dmhU73IvMDrsV9wy13/B8kL+7wfcDN4KQliCwH9qp/pmyQwXqPrqo9+ahFzcRn/9pNzB
6JFAzMQKfoqibzCcDfEzRrDXXVncRHgVB0BS0ach3+uYcAe5ktoQDZoUirHlsxoArXjIKjvc6l0u
nfLazBCfE6Rs8EIf7TB0EaXuvuteB2Gv1B9lsle2eKtuxy6mCJkZ41KDkulNqRcwVmO+xdGedQMc
KqFBfePhZLy/j6Zhn2ybGnt5651nMfpnlrmLepcB3TBosByCk2uEGGIebLyE3w64cc5x4R8mXah7
PUzIlyaxqifBFM6CWey8e80GSPKQm7bR295zZ6Wvysmztu6zizfp2ery4Z+ykvqjgJhh38Vn75y9
QZW4NsLnP8L36kF8PGKg3ijvtyiNNgKI3w2Z1CvVwGBVAnC4isDfdWLNqagtJfoe0w0IxZIxNumP
oqkDPW3ClRajpytxMyXjPsqcQJLMRlMPzVjuK1GH5GJv1GW+8Ya9mNYwAQLUJBixJQwzXG9FuXaD
wI1RmmaB6crEADpTlgNoQ1/c4qAC++P+Qa2M6b1zJJ20yKr73XouWLzgz3/BFNyzI0hgZSsGLX6B
l52l3ho9S+2cPL73vfsS8RU+ubjw/otN9M2mBzAMh/CNTRDP1jXIlHCpgdJHp+Cl+SHIH4TyzqcY
JKRQmwPyFqpqG2anxeSvOcDITDMwQIjqlMsQMWNpklKY1cFH8zuPxgpPKXp31/RCckiriT8elNu7
AopOphaGMi4kUodLKhsJfhkoDNum+xdu3OkxkACsiHd//hGkCccsKiUvMV2AJOT3uJTxzf8zkRWy
x9yIdP2NpXQc6sT1E1PB+Jd/pOyCcinsNtZ3KQ3OrXCxHA+j1goEruCeYWiFbGhbNNxLZ/DcAher
LhETkoqwoEaPXYKuIWwA9+FvARSWDkgdEvOaKk0bky82IkayIi/DxBS88i3U9IdSFM4y7e8YbXaV
VO/XA3PpzAdoFR1+4N5lwPmvP0+Btmuqj5OEGMmMtP4o2GcOGMS6kcWv89cIX2r2eEJUOh1KW6xq
zFIhgD9sfP/bEegpzKZJNtBG4tGXv2xmXud6qQs//MAoEiP5FC7BXX+XO+kdLjfBSbM7HBWjTc/+
cXO+dCqMbjY3yPV0FeLV0LbhFlFEo4SBaSoxM99sdQMH1Cm6B/wtOkRWuANGYX05F0Pk777lG3Vq
BCYGrw4StH+AzfR+NaB3iPTfaf6wKaOzGB5/TfENO1EZWBcE8AwTS1YQjqeg9y2p7zbeLhcD5G/Q
8yd8lAShOrrwqAUzWC/2jyOOv/VFW/REwUsvQJkQWeIHLKjoqq2XwESV/5IhNBj5dud9W7exBKDS
ALVDMwbHKrIql+UTGpctKaCy3Zmjo58U0zt6f8q9/+495j/ReJSfWG5Iv6GjO73ZpxgYPETv679h
wc+rn8AVhA2tPLUQ8sQk1eAqxgAU8ANAqKFmKWkaB/a6taUGK+YEAWbC7QSDbfz7NpFjV24VeKwk
oREKOLzUkwvwVqMBoGPmY2Swxt+L8YNc1k5Yb+kVL9RNV+a504W0UhjRqMRXVRwBT1PQpm8tHcII
MrkQYaMSXqpXrqxxp0wFVaIoCmBNlp9qtBvG2i7BaqD5b42Mgx0NuJNb/8PRdmWUO3jUQVeUWsIK
+/kl9zoU+VvXy6Xry5WJKaZmdZgnsywRYvglCI+u6lTMln3QhJJ71f2IBDsAo135W04EJ/RtP3j3
w2ainUdXx8RYu4pBN/qLeN+G4oW17laATdd3LreCzlCVkFWnGOP5PiGolRRBj9/W5G8JZM/bHyDT
6nK2S8oXZbQQfBBg6K2NsF7YRQxjJHgJmR7Xb0bc5EDNYp9h0Ycj+aN8A5i83ReWakYvqtnciYfC
7gj41TesLiR2XOMJ7pIa8IEghLj+Dn4o1KkgYe/2zmBLP9zvkj2xJSSZ4/1Jz9RJLjoi+xA+bh2f
i+6q4LCXNWB1Vf70JIPiFiJEt0y3B13kG83uw9pZd27RN1xtMG2BlibYNK59iwUi97LWYKdK8k7r
f2H8bPAqs093fbhbN7VQqjHMGf3PFLdjChBGM5rBlC9asQBVgb2e7gZtw6GFM+vKCvexoLxaA5cL
Kyza9dKlYlv88IsfZebG5OZsV3ahmkl5AAOhZFLvNWgdP9hQS7mdYlcgWYDnAxR/wP3eaAn5fimU
QQv9Gi0gNgSZDCbaSfQzcq1APMnQmYqcOJCgLbf17LOUS68sc+eUIMc5RmYm5ZziscGzeAIoy080
B0e8U+RWiUe6rfbWokkKNdYJC49kwt/BRD10Y7nFQwm6NHH1kkFzsRHQuDPqoTHCpIHkG+4PG6lk
4StCSeOvUd5PwsIhmojh0/Ehow9E/KT9r/V4XzgEr0xw5WfpeiMGbGDCYyYoiUvNoAfvxAxMa68b
+sJNcsl4bol/rKvaWu1EAkty3r2oTXEM3cEIuxBU+6A3qmWrlj/L+IOKz7hNFPSU9L4tMuBumEGi
0MAUziFoqTMkpeXRV8klZiL9CiTNAIjSaNX0oe/USwih0/XfvZAQrn4219gkQeuLaoWf3aKfIWVO
J77pwEum9rqZxe8AggtgCkGFDVTh9Yb1FN/NKwwGmAMdFUzU68l3MFPR0kgU2cc1REVmr1MKwU0S
+ZiHWrd+m48wCggKWhSfCrjy+EtIFxcJmC0DILbi54zcYehp/e/fBjL+vobDCSZAasN7l7R5ULoh
/n6Fh1q98MyQRI5OPtatLKALYWaaoASZHOSDb+6/AHyomQoBtTh4AvVfFzkEvGmeRUFcXLkXFXNF
raHpJ9DnvaiKUZumZKi5M26lxiV3MeII+Q+4DAFnLmZqPxfDQYK7RfYni+ipHoTd0EhbSOnbY1HF
lDylkC8ETwnYIa5jpo5TsYjrAk04UBO9kF1rkbfk6J60exVzW4Z2n/wGk/pdfNySYv1SvLvey7Cs
EZFQSCrreDm+tjwS0gg5QQLuKB19Q8D1+lME3PBuyKQ2MkhcA8tfF2NrBplcPWbg38edJRFL2RJB
MvwgojV1AXarwmhPrlfUkjtXsjFK2AIhT5skNQQpBi1FXUT+i6s11Us3Zvh2MonYXnLDrfN4ynI3
/gDrDRFj9DM1PrsXTRJTJSzx0q546M3kWmPHeiyamsCYUUjJaShjlOgxBNpQZ23BGW/ZKVC4gZcC
dyE8Rd2OQYguxjqVEps/PEjf3R+ykZ8E9Kh1UzlAmOOjRYt633VgQzsmF+Xs//nvyJMr+1+H36xa
EMReL4kO+1n86dE7N9i17ruabJRWi7vir5df9cTMihrlbahOylCseooiSwRjF2il11PA0pbQoD4H
8JeiTMIj14HZVBCMyeV2GgLKH6RGvfd1eUfdEUd0ZjDB3Tigl/Im0hlktiHeC+p0rjCtClnwxAYu
YfzJ1EvJkPwf6w4tWkC/GVUW6DFveG0TN5MkyZ9KAI06uuJC7XiD9HFxyWYWuFIRFIQM8h6w0GeP
rXs3ds8kvNOjytDl53Vfbs84IL/1SY4c3S5QR3G1RjORS0ZShzAfzxgHIMXe9W3QjqvM9DeR5tPS
81t6ZoxnSi1Q2ZTpNA5WFlYi3XfDLilsFtlgZqWK08tWVl2SwMrcPZOjjeN0QW/+ylOer8AVEoYA
hfHiXD2S3hBedXOwu93v+F617mswrlja7l3cG94hB/O3AS02kB2azOzsBMjcjZ+ztPHmSyFdbwqi
YMqqmNadFCcwj0v63vM3LjRLCXRugtsIua+7rjhN/zWx1fQHCZDH0epqvCw6AjOrbL8eSQvvT9MC
44xHvwrBxLeO+jSKlBQoUtPLnap+IOOHFO5ZdQFXqlb/YfIhVr7n4CIc0sjMyI9K/c9NR2x6NNhB
Vwvm5BuMjVtQL2xk+JtAHxyCWEYrbWTLpY0PdD4AwCD/wyTS9FFn2ZKMeR5JdILIypBIS+5JsEX4
t9B/gxNYRYJnvGlIgNuPZSGQwo0wMAN2P5feJcOTqO+F6N6r7YxCIicyigpAN/zbeD5cSgQzw/ze
jLTWq9sWhjGspgs7Uf4Z1mdxeK3yo/jfMfxXTvJbMRyQivLJydzLnGr4kY/S8R+0XnCCzz3it1iR
xnSYhrl8WTboeInTO9xEXPqT1HsAnTeOnaUNPbfG7bYGsL0qIpNPwF5p36v6GHbf1nfY0qkAgjhQ
x8iaBhA6Fxt5rpZlUUNOi7kKICtl8CdoJQETyuNg+7032tBZl8x1m0thMbXp8MAK1Dtooq5Dvhd8
OdAnIF4SPUOUJ2GmQF4z0Rj0Yxe9rNtaWEJws4JQZlKQhG4p55/StGImUNiqdTR+JYW+5DUdnVgL
tnhgp7/EHURgtwUHFaB4E1cIZ8kjLi6+kEU2gzQwxCE4e9kDhpnOgpgfc/nsE9lhKsrj/+rfRAbF
cHVFeY7eOmd1zHUaEQFvxmEGTS3psdF2uVTY60a+dGGufUPylXAJkaECRNEFuv5imI3x/GSaU0Dn
fLCVe7zvHGRQhg5ObDFrxKiRb/WmkaWgprLSnfXjaDJ7IxUv3Pquf8SUSWeZMtAQq8o0bzLs0FzG
aPb/Ie3LduTGgWW/SIB2Sq9aSrV1V1fv7hfB3ba177u+/gTn3jMusYQies4MBn4YwFmkkslkZmTE
p3nwneYu2hU78w75+6/k91G2klPpGI+3N+A6SC9NMx4rzUZYJzUF/IOufEShS+HpBa88tZYmmPRM
qWqjN+h8LzI0yOepHx/xRv/xpe2NE6jrLP3cHqOP7Fw8t/fzJ/SkAtWWXJ+ThV5Hg+WPoP//YovJ
DBlpUcGPQC29ih9icSMp2yw7gpSJ47crN/vSFA0SF6aCFGI+ugxTxEp/VImlg3XpM3s59q/CH2Or
PraJSzgAmtWviJFjYExRXZZYiGmSj/lkTDR4S2jIdKZdhl+3/WSl+IVVXZhgv2IUgU1lhokidaQT
Zl4yr3Wg6Xd6jon1JVrhH/35DXoBpl27mVdRondKd7uJPvX77hALnF2m5thzqyN5ggg14MBXnbdk
iEmplAoAbtJeHva56k7Gn0LjYXdXlm0CwY3HBcQ1Cf5lopCWZt0UiSacN4a0kNkF/TbvzXq2SK5B
TI6YoXEXiVl4H5hhVzh1kVX3w5CmT9GsRPs0k7PC8wFiiK2q6lQX5DfpkwxpgqMcjxgmltWxQjav
YTyvGYbGt+ICBUBXj6JJRpkx0p7wsI5rO21kfRc3TYUdTiUhd25/3esIj/UhEcSwM3QMDTYK+lMS
+HWNVSqJJrrTkPu22kBAa2ipwapFP0YeVE+busGr+4qHcbu+ymAexQsMegPAILPSGhkZhigp0WcH
9qvatCQJ3o0JDNW5X+ecNH/VFL3GUKRE5s3SkIKISYrzGICctOvBKiXl0S4sdcNC3YYHtlozhS9H
0eqmAtZTxnXiUhGKIUVbKZzK5lAYenmW49b4NEolGjnHYaWJCbg0kHN03h+XNVvPGqO2G5qywjVl
58/mqdiOjiY5XQooZgOxhWPr+pvkGHiGo7mpi0D0lnu8rsbKghe/gQl8UtK1QzDgN/TxUdNeQ/Ij
wdv4tqfybDCbOiVi0BUGbMz5ye9OdbiJo6fbJq6D6WIr2bn/epybVphhQp2nDQQxt1PYcM7bmgmk
U6qJCg8VnKervLgiyKDmFZqOuS2gEBjp5GHIE84qrskAVeQzFzaYgN23KPi1AmxUbhq68UP2YhzF
nRy40t70QksqLfCvfH/nLk0yl2wTkRAPTpgEDaBlolDef79gvFwU42IBqtWFQC3UR/IU2nJtqbb2
qDq6lW0Gp3F62ziRPcj/eK3C68x+aZjxOwFptTmGNSoc5/Shdygc94d2kB8i29gRN4V581V67e98
W+P4yqplUF7rmAbFDcS+KXStB2SzgmUd0pRq/hy/FySxtNHRZ0scP29/wZWLAPBMFPwpkgyJN+OY
CC9m2tUtsDnSCSTYloTegxiAyB5Qf2/ydU/kKdSvHWhsLTSWZQPyjSz9bBeHhVkWGH/MkfqJ4z6L
f0LK4/aqrpMFWLiwQY/jxXGrlVpABwA2QMAe/embNzFwYh7t+kqDFYUIPPoA2MCoBBgcl1YarQWJ
KSX981/EffmkU7eQN5VhIa/nYHFWPtPCFLOgcJD9sRYG9Ea0g6DHVhY+6aiLhRDh0w/Qxa5mDn3p
yg7iaKF4C75yPDhFplGTar2pNz268WV5qpTBStTYAim/Wgrf/1SiStBGUAi4FMHsudzEQNYrkic9
EFV+aU2RZJnobYUE9CRq9XjbK1aC8KUptmfgl2ohzi1MTTpmIJv8NHXlj9smVpwbHkHn2NBmAu8r
s5pKzZDTlTAx9IGT+cpDgqHfMOGpGazFegwZYlgKUi2gH7lqGkSmMATplNnzsOnmxyg9CPFrIO80
wIOiGBncYR7tIQa55kOVPt9e40rvB6MsCr4VOEQ15YqJVW81koS+mtnyeZiswhqPxs5NvMRrrHCy
po15FvCOBXSrs14Ez+c4zNpXBAAP+vaQOgCwkYlYoiCQPkq0zJZAEZx1OBLRf0gZDVrQAXeUbkDZ
Y+mSWqcVvo6nhR2Vr1qxn+UzN1VceTNiD4HhBYoWLckrMLoagXI7k3S8TbVDMjhQO9701niO7uZz
C7J7YfNT3lZbzodbO9To1QFsZQB4BVKx5cLmEnq5WoWFZVZjdfv3xm1jKwWxJP1UmXXqIRhl3pdb
5d7f1kC87TI7AcLRCuxgw/sxKxBmOhD198fIyx+TzFldpg1+jNZZkmnFveXbgYPR7od4g+ek+E4e
MUOLB1Jk3//ibAT9u5ePyaVtJnJ3Rh5JSQ7b/XvyZ9o7UuBWlvrQ/fgyfs3euG3sdjscdcg8nYlX
FJZkl87tn7BCdLP8CdTNL66orlLjsqbfonDNJ+W9twB1u9M8OJ09usLdWT6XnK7Z2n0FhlYTFTa4
toJmBGMSlz0Y0QoMvLUeug6T29yh7nVqGjd5GDnGVgIhfaWDxtugw9DstM0EfcZ6roEAGZItKAit
ed5GmKm6vYkroQBjAyCDRhREas1ewJB/rqLSkOBCk2R3iYvGB8fC2mfCBC9wgjiokPhhYSA+wL1N
XhDg+O4bL3xTB8s/yp0lPj0k76EbxFsUJHjyPmtHY2GUnuML35CFMMuNDEYHu/ECqBoZyH+3zY/y
jdzJW/mkgU93E95lB4mCJW7v6UptErh+xHaUBYAEQf63NE7MeSz9zAB2x/G96i7eGfsAWtqf8gPS
wnP+GjnaLvqRvEVPsccjV1wJUKilA4VK0CKDaWa4NasAtwj9ELlhfueH91F1R8w/g8yJgytuQxvT
oJkDcgKoGyYMGglkapM8wdO5epXUdz39vu+jzgAxHhTnoAjFlhzypmsn9PpyuwRVzJA4cn5SOk5+
Rr8CE8HwPgC5NgXPKrgLl19JTn1VH3r62JM8KXseDK8gb6q+E7VHH+ofAmBYHL+4RiYj28WFBc0p
IP5VVnA9yvoJ3Ycpt9vWg661Jfw0oaxtxWgC815Aa6duYYs5AMKcxHIIkXEb/YfsPrszfoWQF+w2
8kY+2WhF34mfIu+lueIVC5vMW1YqKkrGB5uFGwKZVOCKDJ0E4Vi5C+9ba8+Vo+Oukj4EL465IEpj
H3eYiyBUJk58TQJAoKbdZDWO6fpPkp3uux0PCHVdF19+RsZxhkYu1GKiyzSfZuGggsMNkjttZuUT
D2a9lqVebilbWCmyXtPbEbbwDGtcYDXReLbVp/wQOw/k3DwFzm0fXbl0AEbE9D3kAXS8W9iDrfY5
opqIYNlNYFFCJ0l9rsZv96koMBCVFoxyUvkFdupFFH1xxiMF3bE2QXfMKaXcIpH3zaUwRhjfqErJ
bP0RRjQfgF2MKSq51/AC1ZXLU+whpajAMxzIaPaRJ0rDCJ1AgA9jGc6uOKDR59yfVwH9HwuwAdgd
xTgxX6TtSujHyUDdjZXp5JVjmI9Satri57d3CxkAME2aLBFwbzMZu1/UJd6RJcCaVWul1WgN01vw
7WcBEGcgkUe+TkU3RHa3hKYItZqg/5qHylnpekfLJU8OOHHoyocZK0xaPKWD38U+taIkO10UPSnq
Tgppvu9fuD6wX+ipgO6drVX3I4ry+owWb59qx3ZU7ggB02rGI2NfWw0UyHFjyNgy1D6XIW6aBVmv
NUrniGlbJDR0VlVIOMeenoXFXYgtA8gdtyCmOgHSYm4LuahyVPR1DHVq2mYwIxcdf28IdKdJ48dR
AHt3yKt8X12/jEnmsoiNsiJjS9D3j1Sgddyo/Bn4rZOMqNilGxWKPDxegqu4jaoxGhhIQ4GbxbwM
4+JkLvRSa9FRNYwGSTWeJkPpAqDo6bPx2PsZJ0e6HpWg9pDxorAFDQ9Ut5ZfLvTBwtJR8unBr7wu
dUt9n5leAfJN8pIkr5J0DsN3kyf3t7ZKCY9TUMei8Cmx+GBkVUOU1Si2KvU+CEGg01pNdGhGTJn2
nArvSmhCdw95tkxhz3gULRcoU+2aqoApJMG7TPGPHfQNUTn505nt+XZ4WjMFeTSQi0q4NXA5LU2p
edEMWg9v0fRetBqp7O6McGqPZVMJVhtM/yFSAWdmorkHxBdtfS3tDbLRSD7liKll3QWUCnw3aEfy
CjFr3wpAUmS5KMaADpB5RJtmMsF70EME7RZxEhIQa07zcySl0IHLi82U5++393HdokLXRm93NrGu
SN2nNWVoM3rtdzqNnqxWECurGyuGlmej80aSePbo/XmRoDVj0xYkhL0yi/6IYWs3OeTtMNjdCNVZ
r3n50kqwBDL37/KYIz7hnVmlCTbUyMELITxjTnBT8EZYV43g9WNqJiRbEU2Wa8qLycQAIdYwJvKu
Us5tr7m6lHz/3ifyhRVm54Ksq5OYYnnGUN6Itf/etdWdMn8FUc1BQqytB81WBEXcLwA1M76uzFMc
z/GESNw/poMJsnfBCnnBd+WGQXUaOAv8g445e/WrsTrVPvD9GAKB4Lj4JkZvPrqsud+cq+hnRjjx
YtUcgZMrYETAVCazpmkMRVEt6a05l3uSHFPlVz1Urv67HIJdz8M4r2SBBIg5JAFIbLCLTKQHbVUn
Nj0yjsQ0v4QU07B5xHkRrwVApGcKWj5I0zDrsnQ6HCJRlRvEWpRxdmKXO90wfaCnYUHBlFO/WPMH
ZGkErSXa8mcbWpFU4Q1HAFuJydYEsjEVt42c8h7Da3t2aYW5PHQ1ynKTEm+3qZr9EmZN3/ujUj9g
lmR6kYSZbNFdKT2gVlIU50lziEv0yiHIGZsn2Rz6Jz1z5YE38rf6q6j8IKDa4LZgn+hdWs55Gqoo
8Jn+A+SOH8bq5XYEXv2QCiaEEUDwxtKY6CEHWg7pPGohqpJoD7EyKfZGRapCKy41/2cb9rxK6ZpJ
SjSBnAdlPrjQ0nf8Fjx0jYYgHKXZ+yC+zYlyLtFPt9Fm2dxe3XWFFEnP5WdlDp4ZTZof6nAeAUD/
dPD0ztVnO9BCkEI7RaXYaug1vHt07bQD1YSrGnNJqswOmUhgPiEzZkPtEpJZka7s5qg7+um4nRDK
/LrbJ2rt3F4ozySzp32hT34ewCQQs1ar6tZofLW+kwa+C9RlHv2HeEYnb4FdpbAqmXkF9NPUq4GA
eNbmkdcREQqF5b4o0ZMl8l07YTYx4zFkrnkNZvcUOuOCiV82qIXVPGqxiZSLoAGnziKGMPMDiMus
3NA4pbjVVBnnjcZPGMR/Sw+VSZxAAAQe6qN1oyQDxNhhN9jEyddILEG5r/wnIm9UwolCq6EOHgOf
UYE2YqFqIeCyc6JSSFxDLNBYPtRtsvFBbHnbWdayIFTX/9fMPywgl1mQMQUYS4IZEXpnQfsqoGlR
FZtwmqFXxInea58N5Af4XmirA37MeEqgCRLUI2hOOfo9BiCNX2Y1EFtoxxCY6sS7vbLV834ZW5ir
LzB7A4AtfC29U+6j+rEwSGElxeClWrCR5/THOGug0DvFesi5Ede+HRAQ6EggcUaRjPEZUvW5H8Tw
maTSEqvU1D9mm+3RWeYx8q7dCcCkIVQToMQkdk4wahWQo49gCgKu8UdRQY5e4XIDrH41yLXiEYUr
Fxu6PABxN2YDoEd04muyQDYM1vcYV72MwUgecvqqCo0Ijbc+SjwII3TUZGnKKATow8yA8+lta0j7
1lSC9A7JZjlamF4ydcrr2RiWPsjJvdpq4aMcyt3B6OqQU6e5XjOec4gs+CUooYBPZPlDIDSqDSWy
ABudDHfQwTxTQKRCs/L88baTXh8/GDLQfVKBWCcaa0jpB61TTFT6/eaY6x8jJNHSfIunKhBlnJN+
7ZRLU3TNFycdIxWlMqowJUEOHXoiZoE0ipdC8Iwwd2yvaU0lUSgcGOmC5tMUeiv5NvsRFdRBLov7
FD6JuLxcSAS1bnEMAJdJytrR036bkXSjCLwiycpSAL3GjQbJSxxltgkzSUgXSgn15rwhPzFY7REf
8SMoA05U5NhheQgUAeWwQUGjQM8mKEAKm0YYXV+TOOFw1Qz0XehlgmuTnQEXTHR4mkrHrk1+b4tG
YVimXuRW2/nfP8aYYUGiirodKj2AdS8/UFDVOMOpmduRXlqZ4RoEbPh3RhE5Rv2hl+HGkCobinG3
j9J12kPbfXjJoYiL0Q+DsapHTRj7Eawaafpc1vWrXOKWFoFRgYY8hK0TOwtM97bNlTgBXSekdlgl
pN1ZH+mVIE67OYLqJBE3vfKZToM3I9eawP1429J1TRKO+NcS6yV+VATNOMJSa7yAOx1XqCv4mjuP
H5qM1MSteO2Da3+hzRaMxaIwSa7xzlpUdoaJXrWd1O0LSgrQ4JVjJwdZBiddXb2nQQ1DmwgU+cPC
Z2NNClODKgCgErBXDKjzJpA485vww++HX7Mpv2Kmx5aL/EFCRej/tq1MjpC2hQ+sPLYVAoMWZH5V
ch8PG11+i4jhNsI70e3bBlc9BlQQlOCP6ukyOVBH1E4bm6SwJR1oqvA8ypMj+lZPOHnr2mkA7PP/
20ErYXkG66IUS1/HwmJJQeX6TTVnKq4kaO+Z+WYIPGbM60QEfA+oOuHg07uMBR+RORzCoEawrPSD
PJVQw/h+Yw50BITOaqMLQNOq5YLGKkWhoUP8Kg1ZtCZxiN2kzUwLLKM87pO1xaB2rItgVEU0YV/a
6KilQioTAJ+hPK1pD9yU6ppbDze9iaYWBZdiRINNdLpaTJLaR6watSa3Sl87kExrN8IUn0JROGWN
qu19eThKgrA3jHonyMVLVc13pRwE4HpBrGnCB/SQVOSy/b4Ak6YvICMLRKXnxJ3roVz6UzHcSduu
yIZYCOdQ9wDRJWFh14K+KaVsK4ZAwOoixCzA5juGmL/ybXH8CmbNiaXANvtvY4ppq0CRUV2C6jiy
aeaMNqWPDuQkUBTzPuiJFdSPYCz8/vUIIybIjRQU8wl7LrM0q7JyChAIEIT8RvR00OtwybX/aYov
u1lYC+AVgE7hzrhK2JtUnWPZxLEcN9pGuP8cnexnY9Xgma4ay5u+6rdHCnrPD8fkVFvp65PwHO7L
D+JwQabXuTb9JTr6qRgxu07ru7jKJSXBgosxcfPuhUx0DKodt3NVO3XdORDge5RKMLRrDS/kX98t
1Lb5j3XkcOwsOdLuCqx0sK3G5s9pbO2xlA5pyIM5r5zjhRkaiy8z3rzGdG8HM1GBTlOq37chT39r
5VqmzUkUIzC4BnULJioZFVghMwHfU68fVf++z99B3tCOj0bzrqrbzufkiivVCNBxXtijYf9iSe3U
Gv4UxYU9V05R3yeTFaEMLznDvFeFD1Ox2uFF6Le376xrPCtOIPoJ0LKkgCqTnehK+tKsyjrFcPxW
aD3jLLqFLf/Ae0h3VCfb9V7y9eu2yTUPubTIrBOa90VWAmaI5ox4mpRiPwbaKRLev28FjTsAdIF1
RpGOiSx6ZQJqnYJoXksnt26nXVU3DobIOHfxWgyFg0hUeQiNBpRXma9mDslojAW+2ik8jpt+1wB6
K30UR/UrtrjDLTL+NjbGXFpj3B4sST6q5LDWbjDTudW9yJMO9WG+Ty08pL8tcw3fUCAnAbAv8HZX
DYYhNsIK+TwO2ZRbSvMbb9fbH+kaScVYoOu98HlCSq0TM1hQJCvdte8QxLFEtFYtXXKSY7+f7Z+o
H3+/XwdEC24cGWBavJau6n4xhql7vUGMEp8lba+ADirl+QX1YvZLAdSAET/6oEXqu1yZr9WyX49D
Yee7+GTcPeu/5J15P+/Fp8SxDSDFMBdnC5Fze0PXzhbAheAkgu4pDV2M1WQKCwAAELNAXZfXOjRw
UeHgUVhdSznhs12aodH54rNNeUDCuuwRNE7gA+sdZISFbTwDX5t45K441q/6tjqYu5kTOv4pOF/v
6t/1MadNA89KXmZYn+x9jDA8nyCHhai1UZ5Q//tdHitg//oAmsPyCZ3zN2Hvdp2d/pwc0JbtuFD4
tSvich+Y46gLsR6IOn5O27jaljw1dn/QndKVn8rCaTajazrqtjpGp+TNBn/j7W+9ahwgMMomjiDH
vvoD3ShMlDxxOvVDl3pZg3Hv4ZyETu7/rgcnKzhv/xWPBtoMA1N4OCrowDF7n/Z1rZpJW0KgXQTy
cbTk4dwWD5ERWWkMNnMejfGKLxOM5ADiIWJUEUWHpZMJU69VqAYVdpL3s9UaX32AVFWRvz0LiZsP
xVxg0OizAOX4pZ1ckUo/jET6/K6F/TzIoAPptZHzOLyGZ8MMlU6HDC9OD6DvSzNxSAI9GyYczRfj
gxxbhwBV6T+YkQWE7Gh3zryXoRV5Z2wCHhxiLcwubDPntYrrqeoq2Jbt5k/2Wh/Bc32AUp4BJzVL
e7aVyipfxLfbDkr/VuawLqwyDmMkFRwmhdUmO4yQ7OJxuKwcAKKjbgLvJwC+sxhFuSNJAThOYQu1
W4poECWAkzxLzREMX3LgTbzhxLVcaWGQua3KJDHbsqQGD7rXHqUjOcwH0xV+Nw7YYCVLPDTb21u4
ukQKLEFNAbzlLEgCmEJtaEX4JinGfWeOHrp/lm7+Ucgn3pmWLxEPMgMcyqTV7wZNB3AUmiLeZMx3
G/q8GhI8S5HCt1sSDNCO47HNrnokliWBXwPfD8LRy9OgdkpYgD+zsAOUxQX1NY12UNVtUcWA8kL/
IkNudn4A4WoQ/Uw7r0dyxct811Z5+QuYj5loYz9WuYoz4c/CXiGdfFIr7ev297uOmdB4AM4KKqV4
QyB8LpeZCZofjE1TYsjlSczRjN6346FVT4K4V9Xft23RjGJ53Ja2mM8GyIJQZDQ+T91Pono5JrDG
oxTdmTzpD/oXLQ0BpXHx7ZhIViuJBO/At4sT0RXwJ/h2dyTi3W/08mTNUCwIxiSBnkQatdy7yRSn
aDRpXMYrsi0NWxrB5BidqqLY3N65tQVdWPqninmRzmj1HEVhJhV2qszbTAX/ghm786A/3jaztiAQ
JAEygH46Gm7MvqWJVMUd2k12gM4kMYPPsY7uRJReMPLHe0yu2AJiBxzmlFILyS6zeQDZZ6kSwJYc
l4euCx7mSfdInYEA0dgkSbsVlQcJ0+lpJVvmeC9LT7peH4NGsyrls04SztLXHreXv4fd4rZClbvp
8HtmzX8reslVa2mvlfk+TsKHBo2EFIB8gnIFsAihNebfPofIIjA4hFc8lVRi4+jQy1MytEDJ5w14
6qXdKEH03E7lyKa6mLxpqBV/MnDTUyQ2kKoYFF167qwH9ZSVEazNUMTSvCn9OfecIM2zwYQvzS+S
1PTD0q6j3Jp9L58Cp+JSJK260cVKGJcNqnIUpQYrURPPaH8ImPBOnTB2v30wFvvFRMmwNLtW7bAW
HcTmAVBzO9QfZZ58+/qO4Y2ugKYH/QjmSBjSHBO4YWmnkA2U1K2JAdrJ5ISS9Q371wgrRBOO3SDO
Nf30wl2unjKyjSd77DgghOtrBe6MAjZGyMHDc0X6XOXEj0eCDRMaBRlruyuV6tipJbghU9keJN+T
B17XYW37aAcA03FIkzFJtnTqNCZJbYLqFjj2GI1G8yhmuWe20sttX1i5lg0kyphhhMQcSpiMmSqp
YmkqK/iCLt9BLssr/M/bFq7vSVrmolzSqNpADYl5mYdD08m1gncFMaLMGXpIwifhkLlSk38MU9wh
LgYZJ/5df7Dl3Uzd5uKGoU3TTi1wN7dgFzDuY//F9DHm/1jkx1HmvNNWmm7ApAEzggatibK6Sn/M
hTFTxIh/gtEKaEwZuyJ8ExXNjrPJ1gk483KEoxEyKOmTb/KyuuudlUVsqSgB8ADEH9u9n5HutKaK
/LiNnN78oSqu3+0H9aMT7e9+QhhCmZ0OUSKss7db5EtK1xTIUMvufdR/+PUu6F5reT/zSKiuvXFh
iL22miIhWjogM5Dqd3AnWCNPW/A6wYesHeQUaYENfPhsP6pR+7loWx251HiY2wc994TwrQ621XAo
5UPQcGYn1r7QpTnGD4sgj7u6g7m0nOxJ3M1T7fnRhzBu25iHtV21BaoHgP6BHAYAZumG/QyBQcQT
XPnia2vEW1Wbz4VSu0LdWYCrcDKe6/BEuSEpLh7q4viTOdWa0MZBQe/DYcgsQjaD8eKX7m23uw7u
1Aamr0z09cD5zdwgRdwbUzFAL6orfmvTYxUfwwlQSE7pcM3nMBAFXhVAoYG0YPZNkiCQoBBqRTrr
PoQuh/PtZawGI1wdeNn9E/+YrerEqswhnldC1svRS8hbfAXqSYl3GXRVEl6tdc0LcEb/NcYEI9R2
w65LcSEas2pFyU4jZ00rLSLuGt77fM0FMLyAxwng8Ci5Mp+nhYB8roXYuArKgGntUWJxLeSxRq5a
UcDggpsXKFWJ2b2wLjR0acGibQrnyYRMmvkoEJ5e2JqnIVH51wiza0Y1CIi0MDLjcBa7Jvqapb0o
8di6Vz8OWvrIilEyvuJUzcuyIUkEM0aiHTIwtGxRVWgsNRg/SKffyYGfcY7QqkUINwF7BeACRp2W
QSHUwlwTfdxNfvaLJhINsSthJwyl0xbebTdf3cN/TQF+sjTVq3nbxEUBd5i2TbKrwHNpakheOWZW
/eHCDHNcdV+rum6AGT919f5HFz6W0evtlaxuGjoxBA0tCI6wMGwzDtUaIPrSluVzH29abS+aPrCa
ts4DfK8uBsFHxIQRogM7jxuCy2lQMixmaKJNOSl2DOz+CAG12wta/TQXZuj/v8hQ0mwwdKgklHbS
ZSge22PkTpJutcV/CKV0uPR/l0M39sIO+PpSWUpgp4aij9IZr/kc/JfPf2GCOakoHgc5Gi6l3QeP
WnSKzNM8chK69c//dxXMmWlUs6s06siNlGzC4NBB5DkAWaVaWD23cEDddVl1Qab6dz3sAwbUokNT
qTDW5RAH0AY6ojd7gvahd4bTksztZ9Wp9C4G23O/TWbz/7afbNagE8xQVwHsI7x28nOven7Dq/hz
vFxj3s5yCh4qo4SNtDYdEp7E1rQID5PL8XF24qbSC0hQyTAiBY7Zur2x0eQ94ZWuVn0D877A2KHW
A02ZpYcr4hSG0ggrQ/nl51Y1uX16Tv3AJiBwvn1oV2q2cI0LW4yrh9IQjaSHLdmTNt0+ui/uixd0
ubZktkA0g+ThoduS59tWV78VyINBZYdZdCSTywWGKmnwyCkRXsVnBQSZ2W/Ci+D0d1+5/IUJmpBd
RIk4SFvF8LEuPX818s9R+pmYdm88GYNsARt8ez0rlTC6i38XRBd8Yc2HwIqUVlhQCXqqyJJ/5Ica
+kmCFzmmp/y6bW3dPf4aYwItxKbTYlDxmq4FEIZHnROOI0g2rEH7LLTX27au6eXw9LtcGeOLSTs2
WhPCmDhtM1e0o1cIy7rkvt/X22RnvgiW6fZuuxc8xasfI6fkpWa8D8k4aBMEULUtsLVhrW0BKujH
Nw2oXUn5IZd3vfwfXhyXy2XCMuB/SR2osCbn6mdKpsgC+Gkz1dLu9r7yPOYf4NmFx2AQqgSgEPva
Bm7tP2u5Q4BEmuPt2DmFvi0i3KHh1hd5Y0p0ATfOBQv8nKUx1Eqwc0B3PXntzXhnjs+aT21i3N6M
wUYW21X9Xx4nf4+HwsTmwp+bMEhgtBvqTQYytWqA8IknNz8GyCplw9ftzeWEFxYKgjmsKhFpeMk7
DCqB6KJuy8dUIJxV8baSCTEyhLzmPoMZsfjSYrts96TzUX3choM9mVbDez/wlsUEmSAtQ2FUYM+f
7kh7XxTPcvV0e+foT77lHUxo6au0rExqYh6exulTmThZz2oZ6+J8XaGCDT/Q4x4GjLF9nSfhEcKY
VimFZ/BnupOuHaL8VKaYRcx03om7BlAuIpnCBJLakCsxjmBaV4tXJeuOcRocCJn2qRrta1O05zK3
Ckl3tVHk3A/rMQxZPsHziNKcLa+HHNwdndLiMooF1U7FLzEOvTCbN9LsO1kd34FOhFMTWvUVJBAY
VcKjGZQhS4sKRhHHNKYnThtcvRrcHCpRQ8KD469eRRdmmIOtdkZtxhP2tIVCbGYYdj1Epz6SnUz5
HZo8mpwViBI+4UXnlVmVjpdfpGaouPofQmhR2Qp9V93V2wBsOTvcQPt4tKQf8Y7XsV/9fhd2mWXq
dav0YJxA2tdKVpslttl5LeQGxBmKnm9Jz0nK1nf1b4OZSY9ULZ4bWUCD2S9eBeB5jbemcOZmo/Du
1rV0llbkwQKgE1BQMJe7pjdaNwN8ZUNeYjcK5gGH/xzX+l0fhjxXWYuWl7aY4wfVhLwQc5yBUU48
KHwPxbmbt6jquKZgBSFyTUwK3o5ma/t4aZL+pIs7Vs2CskojLK9J/2TGQej+jO0LyHLtUFCc26bW
PIQ+riECAmQqOoRLU3XXt2MKfi17TjbEB+fFh2wc/anYyLJjBFxKvrVYdmmOccisIErZNTBXISMi
6i4NZUswzgZQRrN5NAq3zH53us5Z5Kq7XCyS9cswbUmp0E8IRNPo9QVeBwCs6DxKyLXgdbk65mJV
Csxwt6hj2cXwkYi2GD4kPArvtYuO1udlA5zalBpy+b3QJOoCvUJ8LIzivi/9R+QLnAuHZ4K5S/NC
KI2irZEelP4RnR23angPxdWNopOoIH+mHDKMg6OoVEW5gUChYGxZCn80kAqMeayrqwf3XyNXk0ko
hEVGMyL4kWn6mNvnyISQMgq+42cjPMWRdDZA3nn7NK1uHQChaOpCXg4MucuvkwNSYfgNvk4yfdTm
g/p9Fgs00y7+fubTjGI+9QJNECNd3xpmdAoTIAaCQnD96b/UPsC6awCjACwipM6Xa9HDPhrAg4Jv
BCoLKyBCZkVdu69CXv9s3Rn+NaQypdGOjKmcaDAklnhSlG//b16YE1JXQ8Df1bB5hYi8iUR46QKB
D0aA1DLAu9O9RCHnGbYCrMQXAik2PhOANaBzWO4aOt6y0QOObE9n8H34Z2f8Kvag2vc32S5/C7xx
n3uTk+x8K93zEMCrsfzCNhNcc6FpJ0PBGic6TROkoR1mEQbLxsieTahJJel2wGvptsuv3FVgM6RK
kBCUw6wNE1vTXItDzLcBcZ26Ue+oPai7rLpwBPP1tqG1lycQ7CAAAvyWcmQwhysBE5ie6SaQgFrn
qlPmCem88RMMstfztlV/AxRwr6GAFk/6MdZ4KIe1dQIuBawxpZXAn8sPq8/ikA8xMENqV3WOksq5
Kw2JaXVJ0do4RLkjhqCMvL3mlXiCgTRMBwCBgGlEFvwo510++RKaY6kPTR5z/hwmUC/ctrECJIXo
hEKr0v+IG7Fl9n7WGj3r0KnSJ/Uh6wHLgrX2YEhGvhemCc/rUXhAXYocJOQftjzHP8GuAQCXDsXr
KIB4Vvx9Aj/6kwBmBzsQyBHYRnQ5yWI2Klh3r31p1VMSJA6EnrDrE6QlTU7QXok/C2NMUO3QBhZL
HcbGYAR0SdCgFKvXmiWE0+ftrV65kWAJnVS8bPD4YM9KXqFYYTbI6+qpT+w0RPqfRpHgSJOwq6ZI
29SpKVkgjPvdjsXzbdtrq8SEKQQX0F1D7sAEpjz0jRaQdQRAEu7yANxAOQpwHW8+l2dGZo6JlE9z
QbBEoHVrObPULrAG3qDmP23NxXOfTjWCQA3egeY32uBLK8UsiYkpQFRG9JpHKh7cH6SDvsstdfs/
pF3Xjt26kv0iAVSWXpV23p3ji9DdbitnKn79LHnmjrXZwibOuTbgBzfQpSKLxWKFtfxjh/Z14pCD
vpPu/+Ea/hE7U6jANDEdx6xhH/hd1stKbUeV8RIBLVMsNGAwcqPk2Wf+VO+vHGYRRRVUVXUKOfDf
T031FLXmThtTp5FGWx5fhknYSF370ERA0EZNpKSgExrTp+vK/jBWRlnGsSt6JkY9kWvA4ss3rR/a
kdK4caocBS3YAzzMVXvFKSD+utgfBsSInV3i4u3TJZIK8BCITYD12lBQwou6y02q8JSbv2IhRcag
ZtCZkFIDJxFqDE9y5Mny6+h/pMnBR/ngulY/wg9GK8ZgSaElVajP8hQ39B0ttHPzhYwc+1yVAjwg
mCYgzhCzXWoF1DaSjXSogfp7JMNGxWO1Pcni63VdfpZeZmUWYpgtGidDF7NZjHKaXoE6DhZjYgnn
aE9ftB29K++1wBK/BYcjdj5dP04FKBRQDJ47BNghtijQmxmWA6eveK4VyULy67euOZg46ApLT52h
+xh5fNs/bv1Z1YVM5vEf0EbWxxIyxcFL4t8DWEYACm3GmPDldZj/iN4gCsNF6MACci0wgeZPWZhk
EaKeWTc49KpxqvNTG55q5YaWz/J01/F649YMZSmLUauVhGlsC8hSUuDga27pO6iyWkK/u75nPJ3m
Y7jQKRKVqNDQL2CHwP4tBlDSFr8iTfLiHEOVuQzALMO9LpGjGVsxnvqgrVAIwSqWN0XwrXdP0RRb
JuEY45pdAFMBSErAb5/zJpeK1XlKekFXIQZt60Z61vr9pIJ7hh6kcnNdozWHuBTF7NWgpEPRahCV
xDu/+CD6Tg2+/zsRzDYhuaVUaGKq0awLSujoVii/+ID3qzvzd8lYYBmzUZLMF2ebi8BoGpO8dsRG
Fa3IN7QbQE3ynpWrtgewHMwqYWrjB6yShiENABdrkDdIz1McB/akDU7djweS5tbYyC/oQeKEkqs6
YjRZQmAyQ/szAYKpgEi37v3azoraSeaLhNpj6KTKw/UNW5eDOURMLGECm82fBIVYz5wetW3m/S5N
7BhtrqYQ2CUPvWHtnoQ3J6Aln0Er2LdB1Ctgj52wiFX30ZQHjO5bcrHBZERXOzJeQLwO1NVztZA3
K75wGFmZB700QJ40bYvekiWgob3p4ikv36+v4M+H+uxuYRsYLAOgDJrOLiXVUtTDs2MJ+5N5BsaX
+JJsy210qvfpkwhoZivYBbe+63+b7Tb5FDyO+LXLbCmeOdVyEzbEnMV3XnHG2w5Ngvkn+NdQeG+2
mCy9Lu6nvcwcZ3g9o08ZTdgs8pGUCWJKo7gBssmm0d2envzJGSWOt1+Vgi5E9ORjWXX2iZEpiSqN
U9oAqWU7qEcteKoHfh7gT5PFZRyAVkQR3YhgrgNaxJ+dXdjI2IvTkHVyY497wYpcCf82AB6Qz9Le
9CiGvzeNbBEvxvT1Xt9FjtLYh8ipOJmen5aKr5iHD/CWA8Y9+0TFREeciS1+d1o74eQIopWVXljc
ljXHUn/6/0tBzJHojSCU0G3T2IP8FQhW1jl683ndPP587I8lXSjDHAatIwYVEihDwKpe2drO8OQN
8mSbCBRmrRdsQrsENx8QhCzBiV11RzYGWO9576uVyBKYFRgVABchMkrIn10eSmWc/J4MoCYInusv
zRXBaHOjbTCT+a27+TZ+UU/ifuS05f3kl5lxiBdCmaMYqeYQSbNQ+jWCoQ3489v6CAaGXeMJ7/V5
3F5f7LX9XIpjLlvRSEgodBAXj8dG/K11X6BGvy6Ct45sFNSWIMRuJsh4LnfGSbeyO8ESCUjHXsx9
9EBP4unuukSOUmyj3GC2CZVmgdK4i9WdTDYCL7L7eRVdbBPbJzeiduT7KUToD/ILwkentKLHfMNr
eP8JmXVpDmyr3AByTwxGzvuzq9EUdUSmRvTAxvGIs+AWu9Frt0+Gm1vBJrX8yOORmks/45ZLPZnX
VaAFvtLM5ti7KPgdlTP14rfMxevqMNx3W4ozqOMskl20O/8ebqUbyZnc6NOHobaca4O7FvO2L1wt
6p6x7FN8S/DcurITHmMPXFq5Z7rJMf5sXstnYROfH8JTb8cb3ttrJctzuRKM5zPVUVWTeSfGveb6
GwMZ0MPoimCy+z6CjeIreRPujK3JOTzz+rK+EDMC8+0CTFaVfWaWQjUSKhq1rUdkk9LsUAcFZ2Ju
7bQsRTAeJ5BjMkwjRPSAUCrLYBvhtFRtzmlaWbuicDkRBWNlyB6zlqzLKaUFRTRa9OpHAmxDq8n0
4QQCovu+p4aXqxLnIlk7o2DPQasDmLOQuGV8mzL6aFbx5/cephrT4DwBSrfr3HDazeQ5tLayhON4
1mKOhUS2Hc2vVDK23fw6Kp6DonKHKnoHKPJx0rqQcxrWDibSHgQ07wZm9tjLSWpB+efPDwogFB6S
gN5rWRKB6kV7HHr/viUdetHGp+t+dfUMLIUyptKQqqozgjhRD6bbDpiYWmZ8GfFkm/r7qAPvFARV
Y42jUYzCnVY0Z+T4gcLwRFLfMZVun6u6VyYBJ9G0YlkzfxWiSQC+gPiGuacLNaiNKY6auS866k6x
bIl66Wh40Bs8ppGfZR88owAbR5DyAYMmoAEvfVBdIAYrSsSuQF214+nLLJEw70qrjEYvwsNelwvR
Iv2ItNB0j2qUe30HVs/qYtcZk67yqPH9DBsgUlSb2vo89Ci+hxVno1eNC5oA2xUMVEBnuNRSMaK2
NQa4hGx416hiKWNgE8xUkNsJRLI6D8N2ZQP/DG+AfAFYmj+A7SmpJxIb0CrN3oDtPQPl3mXT7xwt
/KXKu9JWdcOkyH+ESZe6VaYWAKkcwvwmc4082SbNjpi2Fh4auhONkOPAV3dsIU6+FFcHdaTWNZZy
8n2r73o3VgmGOniIQDytmHu6FTQidD7cwYCGfUH+CEFAQD7E+KUzDrrw67oVrrq5hU6zzouLuBvM
2owaLGEBXHSEq05FfwVDvkurzPrvJDGXbiPkdUTmF7+W/y4StxUkK2kec4NX2lzfJQU6gScWCNvM
LgHtRdFj0URmQVYskE2e0YdkhU2yva7O6m0OX/0fMcwuVThtql7iDixpQhy/iMTt2Aeye13Kui38
lcJsTx4ppDFaKKM1RxT/PFl/7fpdSTeaYFfG23Vh67YA6ipA4QHVlW0xUId8Mn0B9k0NAQg1eA9q
jSVXuhXmEidQWdULHU2gUgMmAh71l2ZXaYMo+xpWTwIdfK3dy9WLPoCGubhPctEWS47trXklpKUB
EoRutBlQ4FJcLk+A/wvh6nOUX5P6XKMNuijvxu61Vjh9pmuLaIjI0YFwAxDe7NB2riDEj3PkKopA
VLddHSCOluJok5fqbRrE9PH6nq2ZoYG5PDQrouUJuE2XmnVASUT/Z9CAkS52Myk4j8HgXRcBuED8
EiZyBcYkSEXRFimDLZEREhdGNqpJ0tgGklt7NY7DNz0YE1ekgIGw0GSTPOa+0LtEDoqdEMnZFy0M
ze5kv3go0Tz8GJXZdA7GHFTeuUA9I45UJHIM4djLdXduqdjnFoqTWKZSTqqvwcia1yQdZFttxPJ1
ZoMOgRFaCrYPcrBPTHCq901l6GeUtX0buLfhVuyC4TtqtUw+D74S7gI0EYR2OhHttzbQokGJP5R2
Jagm3D6Y0t1EQj1zqJmo/kFJwviIGQC0XGZDphJL7ShArcdh1HSHCEreW4lWmCCfx+gDUMSnTAnd
WCxl0MYSHQO+Yx/2bkq0zsVLsvvdtYMJwlI9DiPbjFtTtv1+ynejiHHwWBSyY4PRwEcjmcpnMLU9
Ac33FqK67VDkOtrzyTR1FtXRj5KFUpZatS/JXtT16XurU8OexDK9b1Ef3QaNKUb2KHWhlQ+oGNsA
qK9LV9GSvrPHjGgbRU1lV4tJvBPTXAL6DHJ0mjzoe1iS4OZd3eyEuqv2atcZuxGoPh1qDkPo0k5o
6Vfit2KwV9IJfEpCVhr7mgKP262UWpf3fThINk0KAFjLgwmS3iwFzYVF5bF8wBxnfC/lXW7LU9M9
ZmU9WlQwTW/oAOhiVTqahQylIe/DGKPM16bFCBxWExhSthj7sYf2bXRNVGUXPLRTQ42HNB1Amdup
ufSS9zTblgrwdm1tyhKvF8XxF9HRyAFixrJ0gXTTPY0mtgs4qL5WbCbM+SWWhNnIF0VIKmOvBJUJ
EEcj2460bcDylVW+fJpAZ2daQObWjG0uthSIFaWe7xtUFhRnxP+7eUXCwipMw1dBd0vHDjSCJobC
WrTQI1jsi85r81x5jrIg8dFhm6PLJSNkW2GlPIow+1edlgreSgmQuYEQjxmXThadbiD0hGb4wQvh
vvZNmIPcSaDmUe7TSILUIIkdndBgS1NgadSGP+3A7oE65TREolv4NNoowxRYdQmGBCtQ1T5wylTv
dl2dAHN6iICuW02y+FuOuiC2mi5CTNFJg29p6Es5yoKQPhC96L/NqcWEqjkld2Nf0C1Qs8VvDFiU
vTVgOvKQ5DGa8wNVvqsaUbCjDMlvTFtlgadWXUKsCUxR70FmRhKoVMvgTYpBIHMGQJDR3/p5nu1r
P0VToUFoeqf0jflApSq4zeR8fOvHBvCdJJHNzQTetXw76QIA7sRUx62nRoGb0US768qUtE5vCKl4
pJhNvwccQn6QBC3+XaiImKx+MlH7U5Smd9H425qWlhhd/0D7HEQhcUX32qSPjpplQF4HjuHIuax/
duPjRTH3qgF9G1lGTDZcOuPeBAa60WRwCG1OHGECSPaQ2aNuOmCmcXHVPanVt5LWuRXCZQJGdP8J
wG4nL04qGT6ve+2fkL3MxzABSkNI2QTJfBGlwAHHKcwzoDi8D4PsTG3wu6i+qkA9hj5iMEotcE9w
XrWr76vlajCXbiqCrC8f5qx9H+9jNAW1Ve7kjWTXmWIJvrhVFOpqaehkqOGCl/SFswDzrcTeWtgM
pCjADjWzNV3uhiBUsaQDHQHI1p9JqDhhE3py3ry36UtBht6qu8IFJkngYIzIMsuBczOvBAKY/p+r
/KDjBgQFoz4a0OQh1SuIp9UNBso+cVT2Xb7PUabmaLp2Py9FzZ+yCOILoZ102taNLZSVE5kuiSsX
SU2rJvbYPWvRZgj3La8nfSWEEzF8giclcBsVRNqXQhOSKj5qeIipcPmpU/+sSvp2mghYWXIdZHHJ
vTB+XFd0JYwT0TQM+l0Q58y0v5ciQ5BnTmkLkVET2Rj4tAIptAVhB4YsyhuXXQmsQDVjIKEOdGh0
1TERapeHjVLKQNcM5S8a9ACWd64rs2YfSwHz+i42DW5QqgoDAlpaReAFVbJz3vuvaZwAwyhPK464
2dzY0wD08xlp5U+hjtkujNDg3lYnbFf3UPfPYfwS8NivVpfsrwiN6bcOR2EEcjFEDPLgaEPjNPXm
+ppxlGCj3dyflF6TIKGtP41u2+pP/6IwDbhOlL3ACA7nAaKOy22RJ7RpJomIgBpgiZbR4pavGksQ
xddcKo9dSO+mMLQwr8mjB1k7T6CuRJETjcgA7GI2KEEPKimJBHDlRrT87JNkLgI1IZzcJn0cCKfK
uHo94J5S0HCMbBtgwi71FLJhFCSKypz2njtUstKb+kU8I37aFb8qavHGS9asHWCrIMLVZzJrdswx
R29zI89XYyI+VoWbTp+CfkBcdN0+1qQAxh001sAu+slk3YZ45RHEnHac3zS1PfoDgB4RQvzzrjvA
Gy/kMGdXLU3aRwmBNllokULfNlN6LBCipjnhVGnXDpUGbFBEW/PJZQmaBqHu0QgPs0C4cUyN6Tgm
PE++dqpA5DvDQ+ONjFfkpSmMHVEQKsAUhFYPrE7LdacaIt/OJdTbr2/Qz+l5RCVof8G5QiMaOH2Z
lcMbowJBo4moxB1e8doB0eyBbipXsadD6UW29uB7uqs/oehujYVV73NO5mFV2cUHMHbfm3WSpvr8
AWljRZiayL+TieNr15LrCy0lFpTH7Ct5AGgIVnSL8f/KPWUu/QQO9ib1tF3x5T82t/1L/c5DoVqr
OEOuCveFRzqK98xOAlW0rXMBha2mtt6nrY7JmvdQtIPdQ0UsaYs5TW6/yfwr2XtlKZLZUDmYpj7x
oSqxu524DVpHu+0oMBBEW3jTtsp9vJfOwi3Z8sq2q9E2kNXwFwiwoMBgom1JLcdQpn5jK5vhKD0h
bxQ70cbfoplgI1no0oge6k1/eL5uwavncSF1/vni2h7FtK3MWMDWDrcJUcEpxoE8nQ3w54L+VWs2
4IUAcDbgVRxAQH3MQ6s7xL/z5wj45Zb467omq1fAcgFnb7qQhKmXJokULGBWW8mZvubHyBXQTemp
G3NPN8nLdXnrJ++vYoxxBmEQdXSEuAAdekBts5Sqt9L+8bqUn1MnfzzMXzGMQeJ9XOpiBzHUyc6q
RezKfe0yi+z8B+J9NNuIo9bPCX5GIONRFG2Iuk6HQPkLXbzZaSI20Pvb1+YxmByZp95arD+TZ6NO
iB4zwiLFKGohAuAV5oG2ffrabKQ39LCcjBt1r/LsY+021cFzhFsbAT4eMZf20cRNZU5ZQG2k0+7l
h85BeyM9xq/GLrxXFBe8pR79iDcm545YPdhLuYxdRrkmYzAHcsWvxA2fcycaLCQVhns0Zau2dFbe
Y8Eim/CU8YIiZeXsAZAOYLNIus3sIpcaa1FUhUWiIb6MSbVt8gQZapWOoyOEsbALix7qTxWqP6Ws
ZvCrhhI/TBVpnopeFx0/E4dtASLMU1mXpHCvGzbv2xi7ppNR50Dchl/IO1sKhl0h8CgaV00ZGV59
fvaAMpGNQWc4CLk3dMQ1k4LEn/wgVm+9FG6TrLPLHC0F2XdZkrtODTnZinXl/l+wyTwdYO5GE41Y
eD8WvV4PvVxMN9fXb92s/irHQvuGGnJ+I8ju7X5fHsVfDdIvuCbJkxFawfdROE0f6W9iybyK6Jo/
X6ypKV3aFJ2KUCw1tQETDhBCS2kb+M1m0tH4pisgiqwC26i026ZU3q7ru+Zul3KZ6zGVa7T7ECxp
JtxW6Wcl7PXy6bqIVQehEAnhHGY0MYB2qVpejYMBTtn5ArF15C/VGw1N5OT1upRV21hIYQy/jQQl
KcZ536JfRrlreX3wq1HTPFKLxwkG3/FIYdSIq55EAaIm+QZKAEHA0s/ktnK0r8ozd+124JWjVjXC
ExNx/Txo9idztrh4Jy1HGF7gxuikZ6E/JsS7vmKrWw90WHBqS6DOYUugNQYI9EGCQm0N2gJhsMbq
rpv+MfoO7j2gZAAqzcSbDqm0y2Xr+xCesIcWY3Nf9G413tYJxyGvKoLODLxLkLkAl9WliEA0aEd7
XHbV+OctfvYxEBT3zb+x44UYxsKMKcPvnW/wKt6pSmJl/lbRnknGeXqsHpeFGGbBzJQgNT/fpyOQ
w8pjou9aweFC0c4fy8aPczfL/62ZwrjS3ozyKQ0gRdLtKT6S+j3VHVPcGYMrjpy66mqwNY+dAgYM
XEkyixohgLxT6auQ2u2H0bpV5w57AyRqm3QPqmS3iy2jc+YyEMe3rR/ZhVwmRBDzOha1epa77zf6
jXCP99ypaG16oi5oNN7a7fUTtbp1mJ7CH3SIY2Lh0hAV0mqD3EQUZLTHaFJtNU52cf0rEUpO+Xg1
KNf/SmK3T0V5x8A9jO0b7bb0DO2gli/i+BLmuyQvkGzY0fguK60m4LW3rF+QC9FMelWuxV4nLZQ0
v0a0TryED+J9dsIcfL4dbJQUE8EOT+RQOFwMtlWbXUhm7sgOtYmA5gm1kxA9hfcZPcrt89Ces/g4
VLwRq7UmZlE34btm6CQU/mevs3C/wJpq+rqCno3uNCey91Ek20/ueKtvyi2KjScZpN830v11E1qt
hwDpGpgGOto/gRd+KVYu8ipRJ9gsdboX+H7Lfwh2b+HJ3E63HFGr6/lXFGtEcW+YgT9Bw/K1dbVN
dVY/k+/iNN4MtTV6iqfeJh55D95Ci5sPmMOKH+5nIZo1orGXi3bWsnNECywkm/Sgn/Pt25NvFweu
4azb7EIcYzliN1GgNMyL6pmWuL3t7OjUWbot3wNaxNaP6Sn75HUvz7fONRXZyAoU4FqOsUqM2t7U
wiEht3VvCRqagNzr+7h6/c2ZTEyfgsncZAwV7+M4AyM8tSMTM9qKaPXmZxfurgtZDUYWQhhXmgDL
qzVjOBywOFnicI8q5XUBa8s1t/qIAKyf5+UYi0jKLsuMAId7QrWGjqE9BempGEw7KJtNrtec5uQ1
V70Ux1hEQGXM55UQ18bAQlECr61PQullvJno1STfUhBjBlI9xEEkYeEGT97FhVVtVWtwhkMPmJID
OurU9/YgbHsrvxt455u3pPOeLjxYOZgpMuoQrWzUL/QIFNbkJK7pKjcAiDHvFC/dBLvJ9d2c95rh
SWZMkhhAfmvBv2WbxkcW7lP9cUzR9rBtY++61azZ/nJ1GbM0217tKYUgFT2JFXAIQ7C98ODeVq8C
8NhjYG7u7Pg5+t1krUHnGLbK3QCc8kZ6CNKXGvhhvtXGBxLeC8BhAyyScoylR8A6+SEn3be2oMsv
mF35YiuJ34d6P2cxaXaTjg/oILDQxYKiq2WCbvKfrymaeOBO5sIP0IQuZekkySZjQGgYjTeS8KvK
AKC3+e9EMJYp1E0nCbOIsRDv8hgJMM33aFfa18WsXqZLVRg7TLo8K9sccqi5MdOPVnBryQ2K37J6
QtuxE46AU70ZeGx6K/cqzEQGWwpYpOe7/HIBp6FPEXdDqlhXlih+dm1jZcAiER8GH33iLecMrLiy
C3GMK+uKKE3RMIaHaVDfVnnuKDT2OkzI4nHHWdCVW+BCFGMaE16LRq/NL60uA5F0sg8azb2+Zzxt
GNOoATAmjxQiuuxmEl9G8cGYHvJ/8WSEIpoGlHDUutEBfLlFVa+YWjEHBEP/gCYcNdrllLMta2my
pQx2NkQUqJ/TEvfyaKQOxqMdM8jAkCG+Ub2wpKByaTQ5UzRsq2i8u76Iay+uC9mMCY6SNJhqD9lE
eY1Lt0/2aQlw5OepcpvwKVC3VH4Yqx2oJhRyJ2scD7LirS6kMxaZyKGiVANWNwsUOyS/aqBGJWFg
+QV5LsqOYzE8aaxRmmmYJvOrqzVvRflb6WLbyDuLgGhV4Ihae3ch54nQTcFkP3gL529Z+GFgQkmd
AdhyoNIgXK4EEH+FFsj0bqs4RJnXfytydJlS8R7VrhtDiSwjeb2+tbPLYsLKiy9gboIiMwRTTKBt
PKAzyTB6EQ1utWjrYsUDAlpd2IWyzCHRZJK1JIeybaQeQiHwSgUE4WZnJVIKbKBf/0YxNJ/ghgUe
GJuOIsEUprkIxdRqpwzOVKBpcXNdxLpCf0UwviWNusoXBogAd0Q/6ICkm5BvPSbdJk6er4taP4H6
X1nzPi4sRZRCIAmICL7GPQpn/kn0mpPxC5WY2zy11L2yTe94t6q06p7nBmwNxD9oMGROvQlSULGL
IJM+tm7sFKD+RgOsEFhA4NvqrrzJnMHNvNIK99oZPzjCdg/ybcNrUllBN8Dtt/gQxgFUCcyyT/Eh
6k1qPycHwLxkmi1Rxzhicsoetx+JU1aW8Jg/ybuQE9qvXr8L4Yw/IOj1jWoVuzym27q3iXygvq1I
bpTfA8Gd4+rWYsMLVRmbKoY6MftiXnOvdIBqsHltBrvbxo55L95TN7T0ceNzruF14wIKIQbgTLTc
s0UKrG7VSyTF9aVpVoMZo0KbO6EnKx67U6qC6gmjeJIWuFoUgOJRsgopcVr1C+N0nHfh6pFafAmz
0zPhRjN18zsKg2P9STFzAFphPLp2+pB3oc7+5ofrW8hiNjYyyqQUR2it7PPjqamt7ja+pVvtEQ8p
wOlash157S/BuYsxsHv9OPPUZHaZSL1JNeD42oKOrgUNwyc0cWqQR8Tdd9jz6FLWQ4eFpozzKOM8
MtQS4kbhBcQDVlvtan2b+QC2Uh5N7RZYGlZUcXRcjbwMGcCKIIc1foCtCJOktUUNoX6bWCPS9YZW
3gFSQix4HOzz5//cyL+S5i9Z+EZVrQA0pUBSgMJTBNyKDpVaneMG1oUAXgX4sQbGUZjbC+C7NFFJ
Ru2eIhQ2Si9uDC8kjXPdMlbAK9B3paEJcEZERpccs1ejqtNRG3oKYABtU7jil3DjJxbYPs4hOFV7
R3RSNJyQnQE0idFSXoPNtDe+yFf4bHgR72Pm43a5svPHoDtQx8jqPER+ubI00gNtCgEJSjaqV2z8
zS6zNdHSPfFc2U1sBa7iNEf5W9wFqZVv4o329I8h9DEXtvwE5qgMkz9iAjKfMyt7U3IloHnwGjx/
WipEYJpJkoHUMSMNXWqZIclVkWLWsvzV1r8xaGxF04PW/b6+tT8P/aUYJtRKhqoMwaFC7RSsFN0n
6QGAdSokFMoID31tJU00y1JFFXOHqJL9QJedkmEKfcgKhniTtr8mRTtQ6YMGqq316OrRehvUPwCE
SL4xXuPo8POm2jhTrZyE2PCE9HYIksfr+q+4ocuPYs6p0mQYVCIVAGZl3W2TxhUy2xx3Y4T3+utU
bQ1ylluO0Nk8flgw0iwgpsblhvTD5d6S2hwLWWrwdjDIXZJpD8DV5dzZPwMEqLUQwaglA7V6GKsa
xZNcdusYsGMbkjhCGexGYR/mPIjin47oUhxjrU1rUiFsIE6OCAaCwciDnsIJfenXd2vVWhdaMdba
a6U4tD4WTkvQYNd4RUwcUSboQHPKjnPrr6pkzs2ggP8C9SzjZgIQBYONBIYhNpWlVpqFGY1Bd68r
tGp+Jpkr1BJGM37UdbUcl9GQQaNa/B3KTpOmlqx4aDkVgHWXxXaoWRKvy3XN/FBFxhFEezCK4kwI
rU+DVhkqNqsExSCt5XPa15zi3Zr3WopgQiahknSjiqCWEMW2EN6kwN4KEL3w+i7WDGIph9mkqEqw
qiXk5DNIYHODucppwFAR5lkEjj3wRM2rurjQK6kQk0aBqARA1KFhlbWEWQXwBx3T6Ou6Vaw8ctDG
udghxkHUeaJhapFi+bYtBgaBxHKiO8UFSfpNeRjszEktQOa402Zv3IT3T7H9FDi8l/GaB1l+A+NB
srrtW0Jny2xzN8vdfiq8HpNkqnhAnkfgjd+vHbelOMaDVN0QjQXiGRvtWI+CNNlGrESI93ueq1o1
TWR+tXlCzQSMyuU+ij0mAIW2RYRdeZN8LJWTEXxMPGtZXb2FFMZTmSb4OyUwf9hRtumNbotBXcAw
HgbAM5TGbcDLj668RmExC3lMJJhXVan7HbQqRsv4jeb17FV2kPZ6AXY4MLDLwBaeR4dspXPlUc8/
BQ/XTXZ1+2ZiWYCWzAz1jMV2sioM4Qh9hRi5kyBCnQCT+pwmmFXHtRDCmGQwaqHwZ1EBMuAQ6SVq
eRfMSvIL6wgs0Dn5hcy2xjiUKUENdQA2u50LN1VxmwdvdbDRh69I+VV3NxpeXeUpEDYJefwX67eQ
y3gXXxKnJJxPfDMFAO0MLUAqWCKPln62AjbwWGrH7BImnLNu8iGlys9K8a2MR6nNLE2xAvBbJQ0A
ZDXO0MbqaVvoxWwZmCorMy9nu2j2ZvwGJJugeVN5d/WKFJGg+w7NYqCNlNlyTodxoYlKkFL6gh3r
spf2hZUYN50YcW6BlVwIRCxEMRuFOVKp1zF6jSl8y3wQO0DZRScQpp6U2xrgS7vAHg/mm8ipc664
E/Q4A4VUx7ifibabS6dVNkIrB/2cgSlPBmZ5kHuYgNyggKm+D9y2+MfvSvVCHKMkxcC13icQV0rH
DERs8VYU7q8bvMhTibHFQSv7/23vqYGVhSGC2sm6U5uiSQq1xcgVu99U8WrjQIy7ujuo+W0T3TSB
08KxhZzVleZwhDkX0BctMABJATAQ2wcjNkQVMLwBfZ3gDCh27Gzxodj30bE70m1433qZYPnb5Jif
NWsfPjW8eZWV4OLiA5hjAsyIMgWuBKzK9/zBK0MnNN8681yGun193bm6MvdfXZEojVSIkgMHU00Y
3MBQ9K/Q+06OX7EXvxSiEwGXFdX6Ywv4v3Lz0f/zKP5CWeZuNIBcoWNyBK/nzAHAvRI0Vg30veBd
jp+vK8tbVuZWTPVipLkGXcFo3fmHKt2P6X0zPvgR7+KYT8QVC2InPkEHAaSGGpJq6Vgr7zThBNQr
ZV7M4SsKWvEx/4bYnVEFI7iSr8z5pHHADPUNYDWG1Ktkb8oP4+BAOTlAP4micvZKWTmmQD/GoZCR
a9eACnvpecKgacp0UNDmQGWnhn8DoSyJNzEQmSRAfRi+FSd2YGro4zwE3UkID6BoGdWDJp979VXr
7yLAGUqA2uqDTeI7IJF2p8bqySGZvL5w9AkvH9kalV1s+IfWH60I7Zldo9o0F+xmeO7C0qX0Q2o3
KdLrejaionEY6xudEm8IbRMPpgBA9TwPuGI5aOZGrhjMd0DZY28UJGSKQphUxAHwgAFAocxTAm4/
4lZq7Vw30rUVXopinC34etG5Jc2iomOkOYAfkNHeAc4SI3C0kuPZV4VJqFyKEv6YbCNVMPVtmskQ
lnamNYBnkgjgYRdf0XxdtOe45FWIV27mWdD/y2McW9uMSPOKkJcIz0SvHFl6RD3dm1r3XyziQg7j
1UTDl8tGm/VC71bWZJ4hfRXqRp7CTakbO2PisWOvLKQsmrqho4ME54PNQgpSaPiSZrRogHBJUO6i
6X2kJyGvbgBFwiuGrKwiSGXQkY8E7Jy3Zq7/LNeryQzM1pZUH9RTT6M/ITPg9Tw4y/nOZbzYhRzG
FEsRVe2G6O3czzckp1R8jDqOS15xlBcimGtfnmQzkiusG/UVW5J7W1M4IdqqEgBuR4IR7kpjmSul
SdaCPMRiKWH7QvPJ6crwPo85McOqHgsps30s0gGdaAhaRCAlgX+TaWYVPHBWnh6Mx4+F0JTKCRIq
zBpV/0Pad+1IjjPNPpEAylO3smXbu+kbobtnR957Pf0JDX7sqNg6Rex8wO7VAB2VVGaSTGZGOPKE
WhfKpNfjhgPCNnBgiA5q0zo+xwiZwFbdD1RB5uXwP3PWin2zpVnV60oBS0in3oJwxwYdpX3djq3i
MsTi//3qrI50XSdVq+rAmPL5HGkncBdYA1512km2yyg/ZS0eA8IBl3FitrPuVCJ6nUPRDvvcVAfi
+WDHSXjvBMsn+hZPqx/FxG3eQ4XDELC6WfdMi8dqugmCY9oc++AsguC/u7++CJtpYgW3fIeVT8Y+
6fNYWnwyGrw+Amdi9JpKnp9wOvV435OJ4a7HjFppLDGcxHddXR2z/Om6JTwEZtsoqsCgIwHCoLz5
uSe1IsfvtwqvF/7CbBhalM55UmOtUpU80TjGgMY8ULMzpruxFxwjoe4YobugeTACHmkCF5xJHmEw
o0t48BEQ5CnzazNEkHe32XzXaIcxNkBafMzBCnl9TTedEVUvbP14c/j26tDUVAsUIeytDBnLz51I
ic2hwrhaZ6Yf2gNp/7mOt+WNGITRwXYDAkC0lF56Ix2VBu25wOuM/ldWF08jamGdCBU/mbug0kag
rbGYBQXVspRVSdRb4qnJ7BrThKfyQz/7j8/SQ/1VcOpQG732UHlbmcakZuor6EbMAdd/kZvoRX9M
bqZ/KsMsjzrkwxxb3b+o94F9fT03vWaFylLOl7qUBg0afCzcTp3hF0a51bOyD8HpaZYxB4zz8dj+
TiqWYCbHOLeFh047jyv0EEEd54Eq3nWjtvaftU3Lh12lrFCN06SNgZPJEGBLlWM4gNBo4hWIeDBM
Iu7EsJazdoEBUS0dDjGqa7yq/e9TGJvt17YsSW1ly0QnfeoWEGGHxwivfouf8pNo58fiTXmMNTPi
pOHNPW8NyORhiBiTPlk+UpO/BB+6qb23Nhh6nMjrrRbqiv+UR+mpr03jPn353z4bk5+RN9M6qoEs
y18DfZHkxqzI83UMrnlMAumnRBQwh91b2llGx8Y79NWP0UHN7W6AScXbfADxhK2WpuRR3nWbk1BU
JqFg19ZCEJ33y7s4CIDFWwUP8aZWmkXg/CBoK+CJImz0O2mg85LAe6To4KViSbj9KYuMsgXdklJG
uNvfZukhiZ1UtqWssaMYrazn3N91nVdhCL+6iRNOJG5UGJYfgMY6okADFi+el+47gzkRwxQYqzcG
sGD0qZ2VqjVhDrwxJ9CCx/sJMmaz72Slw/vQy2peRs4lNBM5BQ1ohIYBTNtrx0DHm2Rm6XSXDPso
OQvGbVac6uqtkL1afzFUs5fACV84MvlHFD803FHAbTEm9+CzMY2AOHLrRMOZVv4OTVuWXj6hSiIJ
b4telAEOmqYEp2j9PobEatvbYIaiZbmTJTCHBvteadwa5Yvm1MwJHmre6Sw4QqtY4+SK0i6eIZ6+
V6tDIeRONexzwfPjvZbPZpvtZ+ppk1f3j8l49uVbFXrrQRzYWf4ziI5BFpngGTWywjbmuzS+zSUb
7HcTSJPL3Zjfxtk+nlzS4ryav2TUIv4u1iE/jVbie7lFRSA/ptM9tFl1MbFpvdOrR9q6WQLtxv6k
aoc4ADP9SeifQ/3VwIP/fErqYyGnVpXs9eIhg7BM8+EPT3g3yY1Hvd8V2tK0l8i3OeKH9IGpRV8N
Gpnb22F2ex2dhL6pZG+k+VHo6KwERSYORYl2DqmliM95/CgUH+CEsw1/MHFgadGHV9IJb2rKoRFs
I/qSCtVSgh9kwujirVBGmMAOIKkZ7zLqwv2suHj2K7R7uXP7q62s2DgR/xZlrL55psnngDmysDr1
GHcBsaU6O7kxWknvBorTEFC1dtWpDSZPlW5TeTBJQT00IaNbyM0iB5xKvP3++9FJU9ExBi11MHfp
YNm9DI1MDXywpnZLM44l7vV97bZ250RmemrMlpjkTj7rz7UDD3skgcmdLd6ABwsMlJ8N6B4s88WX
8FWqFl0tAT4+pbZkDVZi5bc1xGbM10ftFNj54QsPR6+Nw1Ng2hCCwqvDCpkJTA10tHqNTe13e5AP
IajKnF+DysxwdLUeQE91Lp3mNO3CvW6Xduxhwp7Ygc3bCTbyw8XPYNY/7BuIiQ74GZLVWQWgoe/p
IRkPbvH2nJvY4Wz9lJhvxs/rmen7KejSfGab68uETkTHe9kY2GH2XkpOU5ZmJ/PsW34/k/8u7GN2
OkwjDZUOrmUrM7MbxZKPoZvAzsruvdbxj82us3glpY2HrEvbmB0uCzEx0lKsafYCGa997laKWTuo
P9of7fkm9VRr4IQRz0rm1AwejhSkp0DUjYOsev54Iwu76x9saxddrSSoZy9DJZxKqiU1MGIt+CTq
bib5HsoWZjN84MXJNtLxox1Ay5uEiemD4H0SB3OI+nsQHXKuW9J158Gj3eVPMYxUAg8xfgoOg/eY
DpHdfB/byY1vfyYemv8fsKuZeGYxG5eavTW4aOO0wSluPl5fk2+/w4DIt4R+RRkN6xg8YIJngMh2
SiQfx6ipdiVaWRWSa6OfJd4c6LfvCyBQU6C1YuG1AxUZYzDosUtNiQYU3iRMAYN9THBkHrHh9y/M
oDAxKfXynI7QZbZqTJ7U5ozzmVnEXr7zH4u9bOWjWeDxikeIxLONidC8HDI9qOLBEor7Nn4qVdBt
W9e/0/InLpIAYxgTkKhYCg1IBwAREwLJySp7lQRZi52xmIqz3sXpL6GLeRO0W94BkQMM4mug9abs
RS+J0SbTz+mA50CPNKBVkF6G+ijJb9eN+35l/m3dHxzmojcrUh+VExbQwLnOhtYvROcOoOzC8POJ
PmJs4aiek70KJgJOHH6/li3IIBlAryVGVXSWyirQZwNUIMlgpXtE3V4n5iva6jEp0uxjB6c03lA8
F5D5kF1QdVHdAVA7t6cIlWHPsNR7/X1wRy880BtuOWJJat88Z2Uhk1jB05qDKQqAleqOdmH1poTJ
a5zU3NziD74sP/8K2u8yxeqa2+Vp0U8EaKMt3lJvEdczm8mRrOV+NnvabYODEebbP+BN0463b20G
Iu4CYOYCRSfG6C+TzCQWRS7N2YDGKrS09jvIp5qDypvu23ZXGTrYmA6WoL/ExLvWUr00sKw4bHW/
Oo9YmiOcqkP56d/pTo1yyE12F7jtwMkB274jw1WJshz12E2jo2Ak1yhw8bD0pdyjsd717fRTepot
1apuu09OWC5h9+1jrvCYsFQFKW1D0LlZOlj0d6A/R/+pFXmNTeyBmB1uf5xw/N5/sITjCpE5zOqd
n2qZAAvpezCZFerUbu4KvRm7mg1anuZ2snVP2Mdetfs1Wvp7eRBOMYd/aDm2frMaOlAgsAGZEojR
L50I6gMNLeQlGaUnRfxFu3+uL+u2kSsAJgWgs2wAjwtyeTtCD4KCEkGJrZjQh7xDe2pXGuh3wVN+
nWKaSUEJOjShY/whDeEuKGMLtMympPmmMVe3QznsEwr1r6F+pCoELkoh4l0wvh/zl2+y+rlMAukT
mlREWnY3ba+9Dx+zWWhu+FjuHkCvs6NfmTsPdnyQD6MlavZoTfbjf+6AufwJLO+dLChjnapYsWze
V+Rd6O4pNEPoaw41pusfZ/Pjo8BClyoHLnPMx497tcJsEfLXjLeufC5vxpF41yG204e+kCmA+R5D
M4yTj7mO6+mSkecODbM41Hc3rnqUM3P60ZrBkwpS0Ro9km7tXgfe3M1XuMx9LfbrRI5a4EJ7Yq+U
8wmv1FZQTE4Yfl1H2l7FPxYyebiPJ3VuAyBR4zWKXhSeKN3WLoMuF7S8LGPWCnsu0ZsyDIaggksG
qteg6OHfGePDkHtint5kvHaPLWvWaEwazLRyDpsUaJPx2gVu0fJ6nngAjENoeqSO4gKg0UdF/Nny
+BgWp2UzGuq9oChdWO7AyHCZ0URpkmWtxyhor382ql20XhO5mGYxAuv6d988f6+QKHPDKkZoBOgJ
kCKZ9JA8CFFxTuJzFvwM/MQNJBnNpWlr573xOkQQISF5+0J6TDOotLjx04bj8d87dpE4IC2hGCJ2
a5ximZWdAqWS+xy/J/klmqJht2gqaszidIMmJRREWh5f/FaIGRQNQNBLBBunwaQPJYKUQVg1gxX4
nT3pp1LOMF3jQFjp+kJ/wwFxNYgkQe0GzQUFY0KXX7TNp64Y27S0hFnDImKDtstWdhQetdI3z2Fw
mECe4lqQm2USJJggbbmIEuWeXNaWQGEXr6dhccMLNwUYyLgXTTVNQRsrAxa2cy2lI4yCdkUPXTpU
clFxG1+KHO8VRMl/RmkyeUXdx8+k7jJOVX9rScH8TaFFIi/NOwx6OyYR9l+hsIK5rM14rts7tW0g
FKLmICWdQbN2/RNuLS2adn+PKcrLrPjlJ5xbvw+UBNZWaFvruxejOXT+TgzOGNy+jvT9bRALu4LS
maici0xRIyUpLWVcyKtUPNwV4ZvaahhX8V+Trt6j0etrKqX9RLjcQVt2GrhdobEHmfrbbjcnxhwE
clFiFD67SW8XArLIucvdsTWhxoTJnOSu+ezPYIpRecfJb9sE7F5DM1GS91qlRcoCPd2JkiX193ix
l5JTBmJJ0bm+yDwsxn3SvhLnsQFWMA6nvNPMOsZrTd+A3TG8i3vDA3EG57tuQa4/K1NDyhs16EkA
DwL92V0vFhC1Em+FAlq8fWqWs66bvSrcXTdzK0oQIZiSRuFXxQzqpdfSuKLlAFEpkC5anYbhOv9Z
jBJ7Cj6v42zatsJh9lwfE9J9LAOH+oN9zu0iDyyjuhMS9O79xZdbyl84TeB5TWIbkHShSzpZzaEq
W6ZWgDaEQDer1m5rcacqR5py+p02LQONrog1RAZnlQ99tcxUEaMPVkeCaFfNmKWHBFNqQmB9ujEy
A7e6yD+XKVc5ZfFANr1Cv2IZbiKqRH+/qK6u5nIl+XU0VSUm+26RAk0x3ZHK+4vPtsJYjF9hxEku
+2QAxhjrn22fHP0IjzvUfwTd414Pa/BG65ytcGs9dfQ8ExETTmCDYLb4HtVx3IvDEvvskyBYRvBD
n/fN8JShkivIHLCtLWoNxmSUopN8CBZGpaWDkDbsfypoDcqgtU3kj1TAPW04RirnIX/rs0G9DRu9
SCHCzLpnGUY9iRdIQZzdUWwPcwuWh0Fzr3+570clJEvQaeAFCUMyqGowkT131dRUGgQFJUzVafIj
xrR68AWAB1O1peALbTmgNRcodOFGTh7bWlSMuOIJDTqzy1At4zQkxtBFiVgnaB8XoGCdRc9Ef+m0
Q6A/5HKECu7TdWO3stgidQb9OUUByRuz92pdEMSNgDUVQ+mxK8RDl0lOqI4gjecxAW5uvisstjGH
jmGv5AnWVUl+hlNuYaQ8t9DJ+1wHEShZir3UjpVJSuMWlGkv1+3c2nshCafgtUZc+DGZ2Mg7PI51
BBu/kfbIpA8GjlQ5SU2QcVl5yUlsPDAmNiDHqY6xCLBe/jLwnNumdhq/VtCEl//zQMXiqyu7mM22
npskqfUFSnyR0g9QiV1ft+WnsqkSWwFYHNDiD5Yrxj8CyEjS0sDfb4zsUQz7TykT7L+BwBWWUJx1
IfFz6fQlqWWjqOD0Q2KneA4hZcgJK+lb5XdZJVx//g/i97+vknFekoykCQ7v+m0RWeVp3CfedFe9
Ka72qJkf5S/0ojuF0zjUEwZT3l83cDNvoUwJ3XGq4/LF5hO/7TGThm0VopyWmqNvwsC9b3cdZCv5
4+39XxDmmFD3qUzrASCy8Vzp+wwv4DO1EAjQcb/Nvq6DbXrFCoyJpgLkhZWaA0yCBrNYpGh24Pjd
5prhhoyOSBVaYyytkZDnkS7VJQiiAlEzK5DaWkH6LMbNX+HomBrAWQD3debbZAMoi9QOZxBK0fVM
cMNxkj7MbVFseBPVm18IoxCYTsJVFVZd+jl6tCCuqSL9GaR2WjSjRLba/qOWiUnyJ9l/+O+fCKkO
bUpoZaU6K9dmQHROziGrapXTa9ukptBxisNbX+gPAGWfkKdqpllKAaANHzqMqPRDyNsyeBjM1wk1
pWjyGBiT5hrxvaze4KB9fZ22NsC1GUzclKQjZdcAYuhPYWwpzb7sbKUxr6PwDGECRs1x2e5koNRy
46IF150wGJa1Ncebtzae1TWPvbnrAnoVhiUJSBhfp2ZoPCcYhUi0r9z49RcG/bnL6suyrjJqbHQT
jtZAKn1QfFUQ1da8tOEc+L4X0S6vrex5qJKmZMKTMna3aL6H/DcasbFtYxxBU5LnXmwx/olugB5M
qpgIw3xYb+ZF5IID9aauRt6P4S3uEt8rk1OSNrmyXN+7g3BrPE73C2F5opiibhogdfJ3k5078TN9
pRwX3Tw4rT8rkzkmRW2kKcZij2h1G+rsNgLJRFqh2FWEh1FRTCQvDzrIaL7hEQluJa0VNFvGDHHH
7RRpucxH53H8rFJM3TkYKJx6exYfr/vU/8dOirqXhBshktblCtdVW0yVDzCZyP4+neTMVbrgTc+C
fVyNOKylnWolavxYGMaBVFPpXv8BG8bi8oTbE/Zosui7XOIvdJ5yUbcwtgBLYfs1FBTeZamDp/QH
SEhdR9syF3ALg4KKQikGVi/hUOaODS1G+YCGwo0i4lystqh5RVYrgGagH34unaQTaUwC+sLr2Bv5
6AKaCd9UqdsGlDqllYlnkMKm1QuaZq9DbIQLICiILlDqwvswY12ulX40Cg1qMtV93NmC4sSG6/fH
VubMam7agnqpjAoimEpYBqKl/1mNdCxjr+2k6RAWLzFPI27TlhUEc6BPBQ0K7REg8siJu3MFxiZh
BIXOzuB14C8Lz5y3QRb9xxhm1eZ6MMakxIdpEzRpHqbyfQzu+/jz+rdZHPkbCjRjF7pjTRXZm3Sa
CX0jJTM2vdQEN4Nh5R+y050kk9eGsHWXBi0Ubu0KnhDBv82EVBJpWrroWVnKeToED9NN5E1fwj7Y
Z0DrOJ1zW/vFGo0d09MLoyShgO7T9BR68ak8hW50pifigmnPU73aa39cX8iNgzCeH9DEBREoRcc1
+jKE9SSvw1mHeQYa0noon7QDJ4y2vPsPAnprLxESKTJGsQMCEe768USbfeZzLmDbH+lfKzS2m4IK
sz74PTCme9CW3kC1T/tZO5Prv4bvgvsX971l1Bkawkh+INBg1gxcflI/yxWybEZGO86M1MIxPONk
161AWqGwlX697GRSDrhAdMobOtMz6ZjHr+3sXf/+WzvGGoU5oCp+1glhBFtiw8RQgFmMxzR2hRjd
5Tf5fH8dbMsVJPCfodJNUUdhY4l2ep0lFQQbwgmkWmGvgSBgLkNHnymPz2ALisKdF+5g3FhlJuGV
sjiDFA1pqEh2qeZN8Xunc6zZ+kAQAtORHXBHQS/kpWOX44AxghwceFH4s5ZtmrtR4wkhl05x+QRs
rlvhsI4QtDGoaFLk7mhyRDdwQH2Jotqd6jspepXKnHNY21y5P2axzwJlEmVqncAs0iTmXBaglYey
ACdieSDS5doZrYHhjnrZj4bHatilzUMc7P+7s62XjbmxCEWKYRMw+1miCgMKd4IWi8ZrOtxKnzjq
oT8NDg16cSZ8MJ+AVowKbjYGg93M7XEixl9EKB6HUb7C27eBTH25VCoN+0zyUV0KKxmXlRHMX4Un
oXIbF9A9CT+pnHFWbuuwsFAQoOkOD9+gDrxEbHHRG4KlpFChh6ntK1MSHtQ0MNVJMCOVcwvngTGe
UMlV16XicuPLnaLDWPd4aObYnUSn093rHrGs1LdAWtnFeEQhlJQmPqD68YZM6HiSCtOPnSyzGx+S
r/WdgCvndchNP19BMmmoHpIeZGm4/+V5cUhy463VpLOshCEHZyuNw0fwCLVMroDv7vKT9TOu4oGA
zWLEBLWUvFQYoFLMQd+L0Y4r4LK9jv+CscXIos2mQpcAVgbhbkjzUzh1O6P195GSm4I+/yNpmDWm
AuE112xm3D9W/pZaX11gQxIPWpxgsypUTHBXz2OAZsYI43IBZzm/k1apKKitkBiv7Hwk3X4xcZDK
j1BUoJoKqpoimU56Cdp5ItsxCW9H+oNovl3QZxzZvLiRzFYbbqXyKRgVPKlGJun6v0mci/goWpwX
lqDF4VZLkMtCKpc6YnPUgl2DSa4san9VM4+VeDMq8c5AoV4FrVO2egmirLCVBezUGnlq/MdWvq1z
b/4ZTK9/ER8g4EGL3qL2xVYvB6PqhWpG/kxixZpQ/jD02Gqmz+som9asDgNMQqvSJgsrBShES+7x
W6wkjR/8MbGztDi0Iu/s8X3CcvGeFR7jPXMxz0hl2N1QxJHMmvycw/dizECLobh49TzP4vTkk2e9
qS0trTj792aQrMCZLJeMQp8mAfY9kOofqfqYEf8xCWdXx8peX9at5GagfxkcA2QheGeSTpAlnS8X
QCqqU7Z0S5/C/86bi6XE0x48EVwhBgRkL/09KvHsoY8Eux/96qanINTNUcV7rXLTwWHG2JTiR/CO
cOJ/a1tfoy4OtYoyXHAnQw+BijaCokVTuMGrnWx8JRiEEhFIGghe2Zk4rtC+gI+EAFNG6TmRcfmK
5OCzG1W0K7UFx5wN/8d0h4JuQUQaThKM/w+TNmtgeF3enX+KRLe1KdkL+WRTqCvI8dd/9ooLMMb5
9TFY9EIAhsHmDuqLg24OA+d9cnP1VgYxPp6W8yyLPUozM5q8ZulZSh+SBpOkPLLajZ3uwhZm+x4a
gTQl/rMiaXzuMHUBfvxdZlR2TY3zhPnAYMgdLea530ZgXcAyzqHNktEP2fK98MiroaEkK24n3qPe
ho9fgDCRRWkXiGUN26ACt89oBekfXl8czw4mjDo0bI1pADviUT727WiOjQFDUk4e2jj8XFiy/Psq
WsMcNOv6CJhZ97T2hIHpsQZVnIwTa5tZxc/r/r29bvoyfYgcL7HXvjYTM9VokNzLqbDl5liBxPs6
wvc2fYwxiVBr/T8I9saXlkKTjwIgVFfeoVfZwWC6mR+F5xtyO/wITrIlPaH/5lx6vpNghv8z+5Xw
fsTWJnbxI5ikoYJHJq+W4i5GGhciBvE0qhYtLB3zfmNidqKFp1mNB7udqv6YzmSP0OiFViyAmlaq
2cj3WfajHE99OJrByEkinA+pM0lEHqOkqZayq7ZMGE8eFXhX9+308ceY5ResHLMQ+qJsjAUBNw06
mGPgDLGXJWjvwxC16A357rrn8FaPSRwRnjHHOQPgXNmzb8/zXTQkkLyyB5nD97sd2n9MY7LHkBtZ
nREgNcSbOlT1RDMXedXQja6HCxdk8kel5E3bRThgkAnd0bYWvdb5eysqZk/e89ieJLMfvesryHMK
JpdgulZSiAK7ZPGl89+5pUreujFnJrHqMZ454u+3RvghTMOOZPlrizHT62ZsPc2sl4599mq1Muzn
xbnLQDEF6tJ410A+SQalSXjWcjuXQLDCA+UsHnvOiGptzDoNiRiOTveRQ0BtvcuP0R75Q5Ew1iY8
IYfkrX3d2MXXmHu9jFM7UUVIjmzVsHHy8SXA0iGwo4zsZRQqdOFLx3TidaRNA/9F+lbLrsUIMnId
kCZwkGh1YZbN38TVCoHJuoWudx1Z9rKaJqbef6mBGzQcKzb3yxUGm2Np1cS1DN9Q0x+a8TgHN2hN
GDHLocvoIOeAbaYkCf24EKHAFY99IxSFQa+0akAMS/eyiNcaao/NqYtuS4ETupuhtUJiUhIx4q5L
lCVbNA9EtVXiGCUvI207wB9rmIwkB1JUzAOsGQQcmHpHAAlNLjli2ZqVaBUYuM+oGchot3xJsh8F
pv15CgC8X8AkqKmscLZuYWVT/NTkr7zjBNPmnrVaRSZBzakx+9m4WAiuqeHBEJ1GuPM7BK6dNbGD
p73/zUHYgUB1zn0lD2FQEO/wpG2B8nQIvgIltHreUxTHF9mqhjbU0tyBW9MiKBwJy/d6i6a3Pjmo
vGc1HhITYnKCyTK9WZAGAY3Sx0gIoS9jauPXyGuu2Mx+MupBBuaioHPM7PnVPLWVvzwPEPoqtJIZ
aJ+tetfw2sE3o2sFw0aXFKVNsFRqZv1DM/BtTprPaVDZdO0VBBNcLe3FDsrQcD36GLa/wBV9PXvz
TGBCR40rTcYw11Jqjk2SBDbpPNn/9b+BMPEzKRUd+mWdpF6zc8yMtZEnB2//Ewi7u2d1HbeoE+Be
in0olpwZqiN6xGNb5KwXu53XvRwrzVLGEvXnUHmPAi8dOa0P3weol6vOn29OmUARIR+UJoslOmQW
dgOoDm/fpbv4lt5B5c2OX8m+sdPWXJTenoPWzCuzOgru9dXcDNbVb5Avj+kVRQcyXc58I1gq1P4F
0qpWXZyS6CQao3kdazO9rrCWGFhdCYRIChO9AlZQfvjSZM9V+kJiGVR3xGkNA8Lvmatq2Y/rqNxl
ZpIE1NhyEdsjjp2ueBJdiPrNrgRuycyKB1vbz15x8o+1k78Q9z74bA4v1/E3Txwrq5nk0bails7L
nTkY3pXyWZDnXV9rbiqKeGDSqJknCU/5ffmT3w6FK0gmmRRh7w90OeS0pVlhnsPwnR4RIvAmt3hB
wiQVHcpekA0FjjTt6Whnw6ugcLZkHgSTUtp6Vgj2fPin4erjQ55+ckcbfvNcXFkudheeZL0sjBlm
xKfGKjzxITLRJneHQ2g928FZ9XLRKl8l13+IX7VXaL9BYaizDPt5EeLNeFUAjsXsRl3lVJi64PfH
e0q7O6N5UHikmtsQmBhZnjlxd2D8owWfXEWWiJgwuh/Gu8R/lngtHNuJ5Q8G4xudJvmjSIERpdNz
lLVmNCpuAo69six+5AqvL2UzytCQgnll/Tfn12VuqWq1ljIZhw4dY0yVVphG5/agda3KQxjvCe8N
f7tCtPBYoj0bQ1/smFGm5U02ZhMqvQ/NCzq04SLRCYN9qpndKTdcQprNiF7BMVtF7WP+dNJhXkR+
KNOBVvuwAOfG/nqq+k7psOxIKxhmN6CqnNOhgFXCjt5PDjlHB7mw09fyvTZF0JXEh+ROtXznOuym
O65QmX1BhdwQ1XKgtvIJ/YxkfA15UmWbWw+mBkU8ABgaGvgv3WOoU0nLAjxqpBhPJjsQkzcQhZJG
uwk8RR/NOXn9C5tWgEzWrztJSGQBNqV0kk4ajsSQ41XRjEOmnrOtbi7fCoqJ5hlyyvE4ox+wM5L7
OQ+tKNCP6ciZ8970wBUKE88SQrcJOqBoqUflw6DcZeRG5Q3CfGfsWzxwBcPme80vktFYmhuhEYaJ
9ZTUphbeVCUYwl76wqLREWN1UJnrm4cptmTVNf7qLg29YQPT7JhWZLlTQLYUKoO2PIDhZUoewbL/
rvGy46Y/rjCY1ZTRqqCoeINY7uuQxMyyT739aGdH9H9WilPxKAk2P94KjlnVRghaUvswSVHe1OlL
lJ4048gtvG3eYXQN0526gic3Vs6XTuDwzJdv10yQTq8+Q5/jg5uevgJgVm1QQiUqdQDUrZdkh0z+
B9Rm1+N2ax9BeQhK08vWhZf5y0QBogMhpAESrTwVIGwL24Ohoh9n7mLw2WCM7iYgSuJJkNTdXQfe
+kToRqXoEQTJAASEL4GlMR9VIx+RMLQHXb9HF+IoHRNeBWVrBcGQCM4NTcHjMtsrM0itUFahvISX
ZPsR2QfqbAu57F03ZsMT0OeI4Ww85KDsxT4vNKouCRFVU4tg+t0ioU/MtKx4Z8ONI8YFCrNv9EYF
Xn8NKCCHuyvLDF1iqavT6BHEV2h347nGxtqhHwSsXqj8Q5ibNSps01Sho55aeheCBrf5ktvR0gTC
eZrZhJFRaAdd1aKCxVRBIT4pkmykqdXH5VveY2xGrO+M8C+qeSjng3oF7+8ifI7xNz3SMlUJhdTy
aa46tALxPdHCtzkJYieSu1PmlzdJrL0WaPY1+1k7+0Emm6SdK3P0K2OfNKr636thy3AvaO9QyQGj
FLNnZmopRnMVZpi8Dc0hjM1kvlGhTZwcMuPpuoNuRBu4EtCAgFy1SB0y1ucYRA+bJM4sTMhgiKIL
fMvPsUeLU+Jjp24EsMRdR9wKCXTjKou0Jzp+2PEY0c+EWhabzOr6sTdJrDVeWxYNp6bwnU9excwl
BqURemASwIe9TCNkbvwagnAwLPQkcuhrJzTOUBnLKi9IbRQcvJpA37M2G+XLp06o/Ajrvd/dRYRj
73e1VuaXMEucxEEUxGOXWckLtO9mu/6sbHAKWv90XoIK5D48qXehQ51up91MHO/eygwS2reWHk7Q
d7Fk0n0vgXdj8aSls38witnMW000ddxXLV8dQnNZ/uvfdxOSLsQwBB3XeI65XPhwBHVqLmaZNY6u
0R18tcb/75MqWSVvrGvrgUtDk9W/WNIllhJpfawpwJr8wMrCHTR4zCayyHzTzrYs309gOKoF57qB
37l+8UHXqMzWqPlBXDRjCsakLEl7sxn1+CyJRfPu+3Q60zaSb0VfU//xh5GWbtB2TW6mGvH3ARH7
+2FKczzKSiKImIWR7A2xryHqUDfovihlSKZYqWCIX2ETaM4QBdiiWkxYjWYqyeXOT6LgOcyVKbUr
ocVciN+rnMenrYwAj9FFkKeCLpFt/VahmIybEdxViJe26V1Z2FHwYswcmMXrmVoDrqdQZJZUMEWA
n+ny0xlDWoHeM8osDdSe9Si6tAmdyZc5H2vTRTTMaCw6BxCiZI8Tgar1zVBjTxwmkCY42RCqv4Qe
jK3QOZBi3zWiznf8pmofUqRA3epzVCrNIMlC3gvl73Yu1mTwiIF911hIW9imkXkCG6HcBZklu4Ji
+XsR7K2KOTpfoh2gqb+7Dxz5oE+mkJoSNeNDvI/Nysl2vQky2+Pk5F5nds6jdKoec+sv5roxO/7v
j2PbTWSxGAShwo+b1cis5MfO2ONHhoo36Oe85/R7b338NRiTI4YACUtYVgIEIpJkDkINeQfwvjx0
QpT+uB6u3/Yb9CXiEI4cSND6ZrCHcbEoyygLCjgAkV/1qblvcHL57xCSKqINkoB2CIWQS18m49CN
RjLh3FV2mgViHiggB7zh662xsIsvxCS7Mpt1LVu+kHZfh454lBxqQ28JdCru5OY3vkPsX9ft4n0m
JtFNkZAUVbI4bPDQKvtShLoYZ+m2SC0urGL2aWjS/T/SvmRJTp3r9omIoBEITYHsqiqrbz0hbJcP
rRC9gKf/F457vpOpIpKw76AmHnilxNbW1m7WcspGAoM+vSeb6dAH2TeMBd3dGP79tL+HviOUj2+S
rbWJtpdXt7qh8/JP0vD2xOqmMgHd/UOfp/f+7sfgGTvXs6/u+Q4KFH8sv4d7A5ci5p4waAfHqli9
WVqYUe5wGef2P0Nxb3bXyVpwtfjFkDbQMXwMXiOVE6pjIk1kjWBWtyH4IXUP3RIo1661Fy/N2oG5
iIFmGzMiLrhbzrfOzLvM7H5bBmTTxpH8iIqfvMtvzAYuasw/a4P6BlhwbZ7tpxKqrVmyQlz2lTx5
3s2TIFn5elmut0ZtzcbZSncDkso3nWlyazPMOld5CrUWmzzptZt7up5cD3aifdA0f+RG52yMEcxS
l61p6dqEai62BLcamM+Vj6uDxjmz5kA6tX61xkai8bCa9s5aJ8UajOIEwi6tpFECJgO/ZhqU4bFL
8QXWSKqWP7CNTicQlyCMU6/nTuZZ0lQZ96OMptu+FBB+SW/ScXxm3Vtc5Mc6h4ydnrx1jrYt8ulg
m++XN3Rp/MKxTn6CkuQwjDSOOMFPoNDjeHZLL429/J9xU23uTM17k0H0NFNIH9ihhyzNyg21FMWC
R2VWYQbbDUb7zg28jxreExuRZUs+XfcVxuYNAjS+n3ytjXkh0YJY4D8kxQFapmySco5h69YOWPYe
x52XDToUccQ+6eShDOWfl9gdPPnAiQwFKAysKWvTorGvrTl+RWZk8Hg2jEHdkb8o3yC1Al+Hfn0w
mn45EGNCWl0vsIMo4WYvA2oD+hSs2MhCc+BvIS04oZngW52EwdQIJZWG6E6H5rS4GsbXzt1CEMnV
oQwBbm0a0DVKmkW7nMW7/sWcj+jJtRElobA1Bkwziz2RBQZcTfm9t26tcFuZweTcxZU/whNp75Xp
52BfE3oAzShHHBg0Si/vwOL9CSqemTcW73iqHlRWNHP2do5vxXXEPJv8CocHKF9poSfNJ/CKT4gt
i8Cp7+zsGjWMEIQq1VXXbUr5kScbka7cqksOahacdBhUzUCdq7hlNgjkUXI8H2z919S8lw6FhvGs
I7U6dbmIhNlegnFIC5JNiselLIzi2gFSs8kDsSc7hA9bsC3e9GgJ3dvbd+kZW3qXeOxW85pdB1oV
T/gf8QZkUr7rDdfGJjsUt24ghbdv30cEGf3rtAu9hzIIj/Hm9fKXWrqabVgNYQQt3V+CxC5rmsEm
EuEb3nywnCm5d9dogJYxwHFmWHih4sVzbppN4ooOc9zcL0Z7T+3qSIWx14xmxTkuJO0d3L5zYgU5
VFzD5zAyy0WUM+RWZFOwxJukod/1hUyvar3igVW3+kPfmd0VH1vd8UceF2+X93L5VUcp1oihIxiZ
YmW4aLUaaTI8Uvch6OO94cfgBHa9xZx/4VkrocbSrkIXXp85QEBy8ruv4uTAG2nb0TDr8TSSW2Z9
K7ina2vTOUu3wCmGsqUZuqireJqPTRRM1MvMvZlzLxVb8OM4a1MfS50gKE38tyLlzkHhuIjTCCtK
arwwAVd5IJf9eBc77kEd7lPsKEUQ5SOjfDP5V/bnuDcOlz/hDKE+hqEW64IKEhRLyHKe21CXhgI5
QvyEesJh6MzUS7t0xUwWP9wJxuxBTj5cxLUBlzgwQhfDkTpyhQeziX9Q3qwlvb4guTMtCAxSR9Vn
VlQ8R4p1jTh90hf+FNJdYkS+SXmQNdP28qZ9gcGpA0MMDB5NfjP1+jkMB3nm5HQ4eFp1iPoPPdzx
Nbe6ZIinEErUVZXWiCQ5ICo8vLTwZnI2CZo/eh3zO65XrxGSL67oJE2reCyryqzGrWe43vQJZ8d4
sDdjMj1e3rjFVZ3AKGFzV6H9uK1wvKYUSjUBrWuv0N6c5plph3J1XnH+31TbPs09K4fZjBJzIhJo
yDS0+fsUUS/mL4id4/KtdTdC6J77S68Oebr29ZbC1tNTpRgIasZUiwpcMvlzI26d9m6Yjnp6lzz9
+XaewihGwl1ZYSQOCwyzp6ghXi78hgSatp/IDlHzSoyzdN2A/MCaeX5Aja+Of5J+KMyox+hsDV1P
0Ex55kd6FT6OkfcXDRggB4VAFioGs3+cf8mJw6jt1mlzA0i6fe2mu9x8cGr/8tYtRS0nEL9vthMI
SDfUlazmLyTfJvlpNoFR+3xtdHvRu/63kC+phsTMrE5iIa0ufLODqOtfzKBDQ8YE/82sXIS01/lW
2VmJ2oJtINSwbmxQRHCM5qxVT5c+/O/iqY5kNHKmyjliAxxtg34V1NFRQNhNoFDgeB2ZZeQN5a4t
siCVm8ufZzGyOMVUPLlTZIaDpDFcbDR5pIDyaA36i2udb+UIfa1bWfto8L8MunBq5/sDM8CWbji6
mnLX2iitMcCIFwVGxPqZz5f/Skc049Q/rDVCs98VPcU5AQxvelwhNgjNFBuH5kIExbIQNROf+P2T
JB6HUg0GGV6T6/ZgbfnV5BePLIcssVfdswPbdQUkNx0v3UAueO2dvZSEO/05zvzCOzkPjgjBPqVh
7cUNNHX94jnaZMdw72nH+Nq6Sp70x8t7vQqo3DiRBGW6SLH+xPEwn+S5QfTQ7imghtcQsnHl7nMF
cTbTCzvuzNfFyRInyUOrz4AIhSiIGXuZP1yl2/sJ2f7CN3dZcBlv6Ul4tqXKsYk7KTENDzyQ3t9Y
NxM05L3ME14x61p/F7eR9+bUwS0+MQbpG7jTlShldYuVM1TEtXAa8fsHNMfG3MLGnO3P6OoNZY2Q
onbudZ62UulcsGuwsyFXBSZ+BpekPgnsKO8K2oMXpLPRHQhGDsftvTHb9NTZtvanC2Z3ab+XSBmx
KMZ7dIuEvZexf6x0OnJkMbtmT4YbRp9a/eC4j1FXbLQ6h7zMlq/NXn097/NPZS5ywRTBr+o79YSN
5cTxU/MG6tWPBv9A+qLX8Uoffl22hXmnz0wPgjIQVALNFlLCX7OSDYOeTBM7ud8JgbfERFovy6c1
Te8vQdyMwuy5eISb84v/AsdX6RQJOjVA7TVdNaJ5GZg57bTCefnz5VAUX/X5LTZnPM5PUm+1IeRH
UDTU4+g7R0Z3Mtckj75EiljLzKCMwjUadgy1JbhoNStH3g+lqfJjtJ7ayXfRFmlEkVckr7azct0s
7RyS/kiXYJAc+mSKM7aKcswmGwrocVK/2gbUMeP6lUV/TOU+P5JxJJB/sC1EN4rPqxOQxYDniftG
jtBTPltF60f2o0Ysf7JWetO+BDjAsrGFoH8EWyLqHOffKAl5z8acwNu5SD/9oxkBn+674fWyJSyh
zPpX4NlDSAjjO0cZbYm0qbDnxN/wkFo/QDJwLAs3qJxp5XL+WmjAghz0iCGtAtNG38o5VEUihxcU
UKgWBUN31Vsow++Z2Gvk2rD9Ydo4SLOl8iOl12jv/vN1zsz1EANHzRi8oOfgrIOwQ9nzAqJQwo/p
jroHZGU8VOZWgBY8hevCI6EgT0AEqZJpulaSQwMTQGiF98e0ux0i8nB5LcsQePCjEcWELISyFlPo
dUxAuO5XY3RA0Q90J3358zLGkl3MM3BoXUC2Bgx25/sVxV3ikhB8eJP9w0UilH7UFea85ArMwrmd
P4kOy4Olo1dCgenSTDKnxm6Ra1GxIyc0AF/SyjdZQ1GeWahkSctIgFKXIF5K6pvUJp+84Cv5rcU9
QyYG+4ZSB6p654tpEztlogdM5LwnxY8hD72qCVYJmH57GeUywhn6FwdO/ByndFphpxI4UAYPtGo3
Dd8scTXFphc7mWezW4FXeeXna2y0Cy79DFfxfmbF8qgPZ1zSbkDw4EOuzktzd9MPxCPWo462sD+2
QqiuGDbaJMEDiizp+UqLIUzaoc2gC8IIBKSEl0BjMLRewzX6ioVPdwakRFoORkoNawRQY+X8iSaW
eUD3ibge6/JbBn2elXUt7CSU98BzCFUXcD6p7WSdBrYnw4KTaMrsFdTVQRt1nQf2Ai/Vi6OFZFSI
Ef8/30vIyCFDiDvZ/dKPlFEDEjJpV/gW1FVl33t9HLBi9MJqpWVw4bTBw/8Wy5mvFTWrnfSyriAE
jI+msSuXF7HnGKgiWXSNp2/po50mCxXrYKNe9jLDikZkPhPzuWcPVr5Jamtl55ZurrOspHJJDmGM
WjUHUDgVQZZNYD3fNnTjjH7pXBkZHtGxX2lBAy6SbrpOrD9t4J0ftSCgwKdDZGirnZ4F9FBmhqbC
Z5hONbRsY45kY5ji8bKBfImmz2HUOdiQdEau5YCJYsT14TdpVU9EF0FrGntRrlnJItp8Q86tcagL
K84yGapBk+6EReF76aW41smPJPkV9U0QI5y/vLSFGxN6NSjsociJt/rvD3zycjSgEY/+TSzNSop7
jVs3tPp+GWHR6E8QFAdS6WMdcQYEmkLfM+q9yWgfIWO4vQyzuBDbBu+YxWARKn9pmxQj73UJx+FG
Dzodnqxk5f23bOyMgXcfTyoGwbNznysS/DMXNox9CB/DudNVPFNkpUjpQXK+2EAtkJIj/aVDWqzg
7e7yApfOtGWhw2xuugEnuXLHFKSpQnuEHFTq3qVIGhbyZ9JtQn1aOdNLHthCDWpeJjSN1fmt2ubS
MBM0iaYWPWLiKRiE44Vj5jGW73rX8BK+dsd8HYbDAbPwomb4gIxaalY0n2RRSEIKMPtbbyQaDk7C
u280t67L1j4WXeP4E4mfnZo+JnKQnp3FxqEmUr8KeXWwSW1ty7ZCZcmwXi7v+nzYlIgCjzS0O4Gf
FkVAdUilLm1DJiMSDbU0PKvxwSUdVVvomoVoYhzZcxev2PHSZ4bGjkVnjwZ+RzXug3RD4tRR4SMj
7YXdD0q3RTn5yVpb3OLCTnCUyM+taKy5QkOCvX9ph/u+OOg25orRjcuORrkt5V/cfSAvBrXwfHpQ
kTs/PAmMVwtljNDchXoMstMaFKSa2lix3iVvcwozb++JPyNtmzaGi+1z2L2kwmsx2+ay58tGsXRE
0GGHzzTbq6kWydyk4Zx1SeEbw20YH3kNZRG6Z/q2LTbx+DcbdwKmfKhYr0XD8xReh+heVV2bya4B
TfPlFX0dZphPIJS+9bmhHl07indBvR0VF2ha+lXVeHZsedJBSq1HFUsO6cEU4daWpPa0CgLkaeYb
aMazi2OGUfEek5d9Jb3K/seu1uhAlqwU4STSFjbuJlNNucHNhzKN8aArWhpgiAMn/J+sbHbCeCkm
XxPHkgeXd2LJgKiN0SMEn4zg3J8bUEm1Fj0/Ob5txdN9pefEz6x4OAord/4GCvuO6J2B4l+9sgjs
KCwYFifq6chGtNMM+rND5dPlFX1NlgKDAgXDaGhQR6B7viQ0WDhcn19FU2HvaBa/9G1ybPpfY/hp
SXlw4zb27E730TvyZCTDxoagWKCZOsRgO2PlwbkU3JweHSW4yZqowcQPjs6IVgra+QWoGWJx0yYv
Zv83nvS/g0OUx2APOgOZR4CKjI/S3Q/ZQ20+V+Xh8u4u+usTFOXgOExmQ2MDhbkHVr6N5R3myHq5
cvkvnYOZZR4OB48j1FbOPyGJ8j5NOF5hkRUFrPulmwnSh2+0ATeYlmwNS/fdcS0QXToKMz0tg8Qm
3ivqUUhSYfKawvMgit+wvPLSGoRra/oGvzkf1Cv2FGaO7E5cdmuA/lFjgNGQ/33pMrvHFEqTtOmm
t+n4REBuEG4hDFTYHgpOHQ9Kg/Xf4atkMDIjAg+B2+eaj5DAEI+uqbWvQ2ckc39awyiGWGqY2hij
eY3Vgv7g48Qee6fOS2QCDPcpDVP2MDggmex52HxU+F/QKILGpPe8coddG4sIMvQa6VtUBUHL5sUt
CpMPtUSmK8ChbcCQn1YQQDItPdvKeLCKjZSSNFva5A6EJyYraGpa3pdhNXEvSfM697qypT4d7HJb
oTGBRy2YQxoiCpTE4q5kKJbJ6pbVrTF5jjMUn1pHk/dRz1DcSSh6Yj3Q7eFVNRBUXoqmijqfpKXp
XGU9tQKTRvqTrPohPXZkdO6NmLNhAy4vGW3oYOZ30ErpAvSKR44XE8yYkxzNZGAv0cPXuGQDPcYc
zSWgbLHonVHz+hBHNd0OaY/oIHQj3AVV43Idq0/pi0wrEOZ0XZ/vjLoVW07cstimrG1QFk6IvEaj
6/A91OO08+WglRBNNct8xZMuHcJTE1I8XD3JCRrvOB4c5c0mvO3CR4qkj5s9Xz7sX2u3cKWoqszC
Ini/Q67n3FabVCexMScYx+GuEHsQUaf6dqxewPjvlel1SA+Wtr+MuXgKTyCViGZw+4YWGjIiNfr6
S7OKkZ4oH6Jy+riMs7iHKBCjNwH9gzjz50tjTTX1RQ6cdqj3EmM5okpfUst5LDu58rmWt/E/LLVF
YRgLmRhzKnhy9ob7Qx8fWpL4o/udlJtp2jTZQ1qvjR8tPDLm8VMUQtDghEhC7eZEA1xUo+McSTp2
jKp7IY/18DOKv4/CT+3tiAObPOOce2CsMMvWE2aQZO9t/uPyNn/15Oe/wjzfZkwYu2Eb41f0GWZT
w6d6zIJCH/wwDmT5Fid+0qy8W78aEBAtG+0meOEj/a7cUIUNzookbgsowtl+WWlbkrgHGa7BLCRf
gYNIDeVRB2U6tdIUyt4p80ngJpTOE2H9Q9LH9b6N2ZVjofrJzUz6sYVHXpvUh0RA5heCJ+6KaX2N
L8AogEAHTXKQpv5S+JzcjJXJnIlNmuaIWDbehdztgnYE6y6bRmRj7dj8c68wr9yZJTEQOeMHnH/T
0ECru5EBlFevCfuVxaNn1fiS2ofGv/fjLWhJxmmtbrP4WU9AyTmozsM8qgkMabCnfWo4723cbUVN
ViKPhbOKxc0lCBSpMMOuZj10DJuFAgpEkG4CQzi/rdkzR7TB79zGJ/WGN0cervWcf/VFMybKiPOW
4u5VTBbCnx3raphsw3/VTQYNmtswHNFQ9+vyYVzcwxMc5TCGjIkxp1hb3VyJ/EfLN4Z8uAwxf4bz
6OZ8KYpt1FAARQ8TltLWD5MuvAGKMJcR1jZLMQTXbKgdF1hEhqZ83BSHLHEfKEQZMD+1ArXovE72
a97Pk1CNl26KEgsWU7h3Gv3UGsebBvDghl5o3Egj9JrWXIFcWh1O1DzkAelHyMedQzKr6gbpIsNs
tgS6nXdjclv0GNZbowhcMoUTHHU6VcaNNeoxcGKjuHaMYtM6eTDlUXD5Y63BqJY95D3pdMB0oIhj
GCuLeR2UfJWcYLZc1ezgiSimFqCkjPDhfNvQ/1cmuousa5nICUUUGZKtCZbr0Ruy1uJHDNchZ+ZW
2m2iJ/3Gqsfimyt5f202aAH2ZI3msD9fOXpRDHxJ+GXcRee/qOxZyRIdfZyRg76vmueNH1Uy3HSl
8evPkU7XPu/NiZVSqyZ4JmDtbtg/idD4bCgJqFh5Vi+dhVMU5WAbRTOVY4gvSeUba0FBLUB4UD2g
2yHWJ4Se7yjb/8W6XCSckAmZgycFMSqTrIxNpLiTxA23aaXbVwJtX6ht5mvaMkteC0OGcwsMLlIE
u+dbCCHsNhIzVNdZN3Uo7pPC8S+vZvFiQTUMTymE0yYmG88x4jBL20lHnaOCjFNUgwZob+r7tt+C
7Nhg96YTe223Mpi25E2wfWhvR7oLIaCCqWkMilwDktv2EHnUaP18Gg+ckI1TtCtf62uSEAx5SNPP
HZdAU1uwaMaqekrMAhVF7k1aMPWRZzgftXks5FVRv1zezcWFnaApWULKZTtxDrQYaWO32Fl6i7xK
44k1QsOvc5uQqsWNjEiaIcrDGP35Z9OmGvrO87pGW4e0S7u1GA8SNAC3jean1Ajk+AbuBX+shmOY
022YjiuWs7RW/ACkkdFFNVvP+S/gXJTRgMEgcAc025D/7Nw44Gh211my8g2XzvjcbwYWIobMtUp6
rBXQfGQaWsJZavXv+jjJ2gulQSE13BD3u3DG5s5OIolpfJQn8RxEjPgXP8FFXZrAdaK5SrVYTGO4
BfrQ5paWu96V27l3t7233RsrPcgh8SitVxz1kuGi/APCRYILEVWZ8+11nWgwmjyBIqP7fQLXonbP
0YDfgOyRDkHUrJHdL0Ts+JZ4l8w2hfKd8jXNSpSY4qrmJnK3uq5G4kJCuo4hY0HSZGMhC7JrW7cJ
V1a5+FyhmIvVdbDPYbxRuSHtpMdCM4rsaxF6liUxVPNUMW8ovtnjXZLdleTOcXZT1W4vn9R5+9Sb
GfOS887C/3wZKDVc2pFIOggIte8agdwqsiNFtPLmW8j5GvPcGnIUNpj1ML54/hEdtF+bNppOfWrG
Xj3uhLgf0geHI6e2i5293tyY5nZKiC8RSxkfyOZcXuXCV0VvHrop4CIw50CVoFT0w2hIhtsRFRmQ
P+6N7rMmD3by07FXDsiCNyB07gWECSFFqqZGu7RrqSFw20Pg2k/1NrCSPQiIWPh6eUULx+IMR1lR
CoUVUBhiRRYF9VmX/XRL3ZdGus1y9mGH5KrMspW2qTVI5STSQtrpNAGSt4iYwiCOH5sRfbwCT/mf
cb82Ibi8k8iMYOACk2oqG+MYNW5uUlz6aaR5eX9bon+uTx7sbK3hZtE45mZeZGLQDKZOI0xhP5o6
B1CTv9n8qOVbpJn9gm0qucbPvLiFJ1BKLFiUA6ODBahRu9FBhmXybpPnV5GJPcxu7DVV24W4CfLW
/61MOXZWYsU6q+ct1KttFofXkVxTF/g6HY5K9CmGYog8YTwh3bx747fCeRwhMADdIne8ajEeO22R
ZUGzaF7u23QPtj7fSV4ke3Ta+xEtcI32fPlULIUDZ79GsdHURN+3TvBrQDHV1dcYhvQo67wevLyl
c83C2jN15Iuv42KzWitf8uHg1bNA5Yh6OdJOig/XHHDHuM2I2qhrfmRgVTIreat1seca2W5kwpuK
OhjqbwXLkTMP14gkl/FdtDxj8A+uVvWyva2PMtEQwnaGc7CsHlRg4CfuXnSn9wi30L+LbC0PvxOn
fif6indY8vGguUNlZs7MoAlQWb2wut4B5y08n3yThROEZh2M7jzgW72GzDxQQTezhpY7DpvIzt4l
VORCKJfVfJUkYMl1nP4U5ZjZoQ26hxYbUTDUJuKNzn5Z8VGvov2Kuc1rUm7PszUrB6xF3WF+0SIc
ohhuyF4tF9x70NgVz07fgV5zV/WNl5b31rpA9lwv/AoN8pU5KYUinPImYnqb9RXDdkeW8KxyYzuf
lv7AjU2KgdIsvYvHW27+xeWG4/4/zNm9nTxlJ4KT1VXArCAIU23MBLJ2gZNyuavzZPjAm1o+Xt7h
Jd/8HyJozc4R+6nucmIAcRw6X4QVbm7QcyVPnOHRNI3BZbRF9wF2H7xm0XngYvTyHC43DUd0IPHw
7Ri0EZOv6w82yb2SPrvOj1T6uRi9hLyL8K5bUzFbttn/QdtKfbgZNDtzR0C31bCV5haSSwEHqU7y
F1WjmQoFfwg2QQKq9nLTesCryQQSF69xuK1H34yOJnSLDesqTwM6+dMqu/PiQTnBVCyHTlNeGAKY
DlpAM7rNdeJj2NpNt5p97aA1Otw4WpAY31c+6HwAv5ySE1zlgya9q0FoG7gF7/2aHer21nbgCMEx
eIPqqa61QZhvY7HtTC9cHaVY/KbIUYP6c6YqUfVOjSYdM8ZRY8hF/dLJ9CGR0pfxa66t9WnN99qX
dZ4gzb/k5GS2Q5+DlQ1IIsyDMo4DC1nJUiv+wgGgIRrWA6JREAUp2ymMfoCYBxIWOZTm0UKZ4nUf
wecUhHzLjDUlzaXtw6sejyK04+lgTDlflFvV3NB0PDY1vO+H0MJTM/a5Vj2gBda/bChL+3cKpdin
VZo5ehkAFWvIgGZWa3s5sstB6di7y0i/CRjVT3UKpewhtaH71HNAieK6Mb+Z7N4pbzvICJc/M5B4
Tt9049UI92b/JrJHtHSxNRbRJZ968gNUJfNiqJymdfEDOvHJ+ZXu3szMZa55z5O1Qd952y6sVeVn
6auQNCyKMC0/0X+y+DUrwN7n9EGpwXDKeNuTfGV7lxD/uzDQNHVuM/GUlLyfLwxMjqTaNTjttFB4
8eBb+jHN12allszmPzT403O00KjG1Cxx/1Mo3Sei2ZfIDFD267LJLKGgwRcnjiLN9GWaTUsdLWv6
EMZZ2AeosL50ZRxU/RoZwOJxO4FRoibLjfPEIIBBFHndCrKdAJEM9r7m5gqhzsJXQsIYvX1QZABH
qWoXIL38fyZImQSbUUhYIHWOSfOI3qetpoPaZkCCp2/qlXhi4UWEZk9kIVxUZb+O0RXgq4w5h4SG
LRLt0eo49TkadlaMcDYyxextUIHhPQm3j14gxQinygoFt/AwRgXW6QI9QcEVjSDfXDZ6OWhujHol
kfyb3VlFxKQjOmNAXwca7dmETvx/JXrNqStwHyTgjbOQ2827HjMO4KLqbBR27D3mUzeJSbzM1g4W
+ugojTY2VLraKfXqSN4m6F8KHbmZHPqsC8Nz3XyXswytM1lQFszPzLWx7QUbwDgBQfYbbyaYgPJw
nDLkE3LNEL5GESZj9t7dOOGm6j4iq/JluBbaLcTLaPXFbAYBS5sFVqrzHapdJBTMGY7yuzr6gaEJ
8IW9OvYDnfaG3Mhup/0xrTnysXgcU+jEoOURMcA5pC2Q1MwnIsB/2YJTGCV/uhHRbe3eVCRZWd/C
4bVBY4Nrcu6qQP7pHGscwC88lFhe0TRgSUS8mnp5+snbh8u+aOGrYTQJ9GNzNQZk5vPlcmJotC+0
JOuxpqHd2WDTC+NDJJ9NdI8QkArA0///wc0/5wROGPWk03kLh+hFQJPZYLdpfxeHL4XsvdXh06Ui
EFYH7g3wbIL2WCVp4mWVDI3uoCoogxzsP6z10swIGvM1cb3GPkziKNZSv0tfbh4uwxnAUfiiUx+Z
nT3EuRR+XwctZMKL/FcxPkt9bZZt4dr/PcT2L47i3jH1Ip3KgFOy3X2PLhjHszXiGZOfl2sENguz
KRgkx9gLml8sE+9F1Rqjoa5JAixq3A/kXhvQj9h76BLt2h6Dj1vUZUS5Re8Rxjp2bv/rstEsfkaK
U44BYvThYUTm3Gq4Q1OHj8NvI231n1n1jdpbs8cwAYhuUP7qoOm3ci6WLpZTSMVQ4zYcisbBV3Sa
2p8m9sQtbeXuWvyAJ6tSPFjsWKO0e0BoVXxTzeRvmP2A1NUROkpv/Wqn/1I6CUf8f7uoqqOZTt6U
botdpJX8rOM7iln6PI7ukFG8Kq3uSYvcLUPatyXvjbsWWS09xc/Q5xflyclngrVjybDauDlk1aZK
B0+Wj1r3GUavbnwjyifD3dTWc0lW5vmXjfdk3cpBSTTTLEaoYfmYpA60Gk0lLSQLnPSudsRLU+bb
UT6OVrzTInA3p0+j9Wr0ay2kq5uv3B2Z5YxCltj8rPrMw4eukkHLfJ7eQaYRA8PFhNf6W7PGYbro
izDhgAF8glq4GriMY6QPBQFqbARF+0Sb+1Bu02LFkJfuEIwT/YuitsJnadgJzQaKTRAhdYhVtpOx
N+1vJvQi5PNlZ7AQi81s+NbMpeWAnkE5NQkdCxQW4YqY+6IV2c4pX0emPdV64WnCwYS56eX2msjK
CqiazCEQANBkC9BeBKJ/scPrFCmH2Eb2+YZGiQct8surnB2qEv+hx5BiWAZ9hl9FKNBmySKzRvzH
jYcSXU9mfRj7P5/jxbTUCYhyMGzu8LC1ADIN9y3yODlDGRgR7VrctLYYxfYTzTUELWcc90dcS1QW
Qs9do5df8KYIP3U2ZzEwpK+aelFBHgGz1jDC3Cf5KxMbd9qMUA1Jy7WPs3CqziJdZT3MTMJM6IAq
w7up/1XJJxo92e3Km2rJ5maCUBTnEURgQOncYUJOQpihi1BJgMhQZNDZeInFuzsMnt3+nKxNDZ9x
2eiW1oXQHf04uOLRkKAcrbFy8iiVQITwjae1oa+R6MaYwsDM1wZ1VqDUnAVqDpldZTOUJv1syPaa
+WbZkzcJ9/7yopYas1GjxhOKgS0aNUEleGgiMyyHyBb+2Nb5ZxFG4odbGtq7NJvyqaFmCL5GkUfX
0o7zm3ya6I0zmpivRWdIfMg6KoTnDuCCxhAjuNdBJhlXfaBbvF+JOBa8KArZJoTJwAuEcpOy+6U9
QIF1pAIxVY6nzNZp7m0B6Yws8iwBGaX64/LGLB2YmcsEpP2IUglTTn/kdGVfNsCL28rLBHohPgYE
kI5+7ybxijtbXBvKvijaz83i6itDI7XorHltU1Ubb4MZjxuTlscacwaBnKBPlYtkj8WvaLQsPaOp
AZ5RhK143Hx5scW5VSVIapa+XTvhq1vo4yONiPE0JYNp+Faftx/SsbK9Sbj9T2V37Dsb4n7T9J2V
egNqPgdSNPY7HizR6Dktdx/dNLOznSaIhORw1cfxpu6d7M2GFE7AHasJ0F1i/BNNFvIdhhEZq6H4
wrt37poDa5CBZkfkj87dQliiJVNm0NGF+qpJjibLA9t5KM0HcKEH8XDVkA1KkpdNZeHznWHOp/kk
diMU8y/EbaAmmqPomU8BH7/PeVU7z702H/HXrwVtC/H3GaRyaodRRgMlM2S90cVWkB2fdnMN1qD7
0oAIbXlg0RF5prbCBPNDyV7/ZskMj0bwjiFwVU4jLtsy738L0utHKAg17aPboi43bVCLLmAMl9GW
YlQs939waoCRJVVWhga+aqrHvmXuBbsd+0NX+RoH99nAUcx4LfU9MpPc+Rxqsoa/bFX/4SuXjUDj
FHdnreJoOmAAlyRvZepHuj8mL7G1H8A7F6UrmAtRwdmSFf8jE8Sr0OGA5rT5EPe/oHlFun8ub+v8
kZQo6gxCuajLvs+nAarTfhwTXKGmpxtbG+VVxvcgVqjnL7u5jLjgVEG6BqoBKNOitU/tPdGkweRk
QdhyYlejG+i967H6RxLu6Oo3W4JCngFM6YQQ6wslBas5CcdZ4HLQvokisCd0aWQbC/rPw7TWUrNw
XUMdeR41sBAWfMlpkBaiv2YDTcuWo4pZ3CA23aTpz77aX96+pZc+xkDwloBvQ9ij0l8Zve6EfQ45
VdLZIB8uKOlyj+QE40tNC06MsdHRcTYwvbhxNLeVAU8h9RFU0cBXUrBL5mk4KKyi8QPJX/WX9FEM
HYAREmKYproV/0fad21XriPJ/kqv884eenPXdD+A5DbyKrlSvXDJFUiAHnTg19+g+nTX3hRnc07N
Yy2VlIRLJDIjI2hxkeYGiVzHPz3ihVUE+xZwngBYwNfMAZhQZHLRh8mhxstJOkZE1e9QOPX4q7HW
KrJ0GMBbNnF84LmizzmdujyPCzMBBS102qL8sZSgFRNn9YAK3LDNiniPi+/02JYevciVAtnqofPf
Qerm+N5wlbouKwhYQUvhp8q3CGmJBr0nKHd0A99w77koHqnxyPIV4p4FvgHM6S/D83aLoWy52hgw
bKIPomqDUSgB826s6EWH4F3VQ3fuzKu2aG1KPDA/39TO94Q+j8WVKFcinyUYzdGnzDzr0IA4prXx
KYpS+xY2b68BSJQFlvrCHOEb9U7PLugYgBGKKj6oP6P8N3oj0E4KBTGIkdqgGpx9gmNEBjWh/gkc
kxcy6zqObaIWzyuLvXSFANcHsk48KdEWMlts3Wn0LLJhpUM1ot+k+kuUbd1pI9cbJs9q8PPYzlrb
5ddTaqIpEA53or3GG2n6+UFkUgBo3MVGLPyqznFHVj4YXsBbtrKIX+OfYyuz+Cetc1PlA6yo7E1o
UBwPqvjN4qGE7gBjK8YWTs2xtVnoYylDnTlQL/IVgI2k41vNjeoECQBILTiaigD8sBuneUzoX6dB
PTY8TcPBZOptpSpWhmE27VZn50P6MYCq4/Q2WZvK2S5poMasZRVseJDNG7/32R5xnRvlYe0AMWyv
OILprx0HAEcjmj8zLVknUGmFtcwNFbzdULtDu3vE9qPe+dI7H9Ykxz8rnacszs5a6YIwIUEjMIiY
o4HoZxnQRhfNuRemBKwYG8h7Gv43uXkA2dEZmIaIs7J7zJURz6IqyxujuOQYscKbkEIFo8k3p1fw
6401zenETIN+AwOExce7pGuVid+ECd8tHtt473jnTfUYpyG4Af5vhqahHmxHa1CqIotgqJSbKn4f
1bN8AOt80NprXuRreHM8pJkXsbs+i9EPgPNdvBU9geRPWjmkKFa4dpbXBmBKoLQQV8xDCsnQy5Pa
HCTkQiOZy33X3J+esuXT9cvC7ASjxVAfXRu7bwTNhExQEgVGP3LMi64A5ppagejX3tifVc+vO/6X
zdmJdq049kAaIfwkr564DlakLM0rYDTTbOeI0jRIZSrGCPyNqYNTDMS6rlLV51mWggsoTxTjVW9H
8dYOhXJRQ5f7Qu2H8ofZxOm3TmHmZZJAQYm4XpcgaBdNwEqQf1dt4/5Me3BKtFKVr8j+x2g+H8xA
ckPxkOpRDMJtSne0caJN1kxRv1t6/NLpaHfpIDG+T1R7eGRNcylAIKoTWZhDUHlG8ta5styj09va
jY4wP2K1Yr7e86yCRrgVMmO4U0sn2/LKujMGxduZhW6FtZLcFF6irCzo4mEDfw/OGbImqHYfnwEl
15261XM0M2rPZkWkgpYcg5j8YlgV/fh6f+MQHJiaXTt23XuuooArHGyHe1thJHZRYHtWgCXSnHMe
l0Q1w3StT2/JQ+O5hGQ+CARAoDDbsRVQdEpu4kxIPHJrgWJMziEF1u5rK9/GlO1kBirXRn06fVCW
5hWkyBNaEgBn1DWP5zXvOqeVLppEI4HD7tx2oJ3CBhGvLPIuVVBLnja3FKYcmpu5sih2LEUdYI6r
tz1YFoX7wJBfPW1k6fAfGpl5Mad2vbHopsbX4iMHZSsPuvQW+Taom5zr0Rq91EJBD28TXAFQeMfL
5QtffQJaPbQ/lCCtm0oH0UvvkrL2AiMivL9vcf4EABKIaj3ZoH/79fRYFycU+MjJOui659D4VDFL
5haNQAPSO4JRPxmfmuovZ70wwAMbs0WrMsuo+VBj0UD2kozbnuqBwxBBPOvtu7lGcLE8ImB9kKUE
kGkOxXQNXlCrx0nPDYOooH4xXwerWImHlm4gCA3+28icapT3pmpCExfhciEegT7b5LUX/s7K/DIx
C4DsclTyVsE4RJmEsauQSja+3b2ftvI/BMn/uXXmI5HR6NS2wK2T01Apt+YwEqQCEP5/r1TiQfWr
eHBk6HVrh2xpmaYL/M87/AvdiYw19KQgVMgjlGwHhURwiXxNBmnNyiyKU5w0HwsOr1jJ0LJasChu
4ujjd6bQwPlBa9v0YJs+4iC+opVn8lzCSMvu6LhV+4fR2nI0YkZ0myUbRbzW8cNvQEina+aX1dmN
Zip6IeoBViPxkoDQRGOB2Z0r3d7gd3xVemlxIg+szS611EnQXGPAmqI8J8abyT0yrt6c05b+EgEd
GJndYQCmMBp5MMLK26i91r2rAVQcbXEm40AAJgbm+54GvFxj6V66xA5v7NkClrGXpmODG9upI5CR
I5OTxFdtD0SaI18ckf1G4I+Kw1ShgssFV9zxfvGMxksSBn/YaY8N93Wbwe2ywC3xilkFTCxeZgfG
ZtvEaIxRLziMed1dBJYxMMX2YMRPi8By9nHzl5N9qA2CC3nKkBjw+TOnBZ6F0om0FukYvdxSpyZT
003OVy6t6Zvn++TQyuxUM5VZhSVwaSG7H/EG74wt12/YX+eAOh7MLLaBbBaYiEaYoWO+Sxtzi3IW
qQ13UyID3jo5yYdrVWuC0+5k6aQdDm52W3o8ol7fTlb1Z6/9qTdn+hox6tr8zTZggo4MoWsw0Tbg
+JCejEmJzjwgXM6F9u03hoNMKaRNAMFAD/fxZs+dNGs6sxNglbNCVXPPetN6rpO1BtLFIXlTDzWu
fFQoZ2bKpmBSa2HGwtMNLfHeTVuaPw0KIcth2J4e0oK7mFo9pj0On/ele6VmCficeI0spLu7Bgkn
qCOuoJpBTltZCDGOrMwObi7NAhx2AM2l9a4ELVW9FpYtvBhgACpjADQ5SGfPtre0ZSJ5BAMWF0j/
O2D8NjdFez/WFhjPlLdYZES40QoaY8EfaZPEGbjrgDkCi93xfvBARW/QuqnRGYioSY1QHTZvnTIm
SF43F6XFbk9P48LGOLI3v1MoqkyRAnsKGEtawkSxS7P9KPjKuBby04BLHQxs9nzPYxu4wBiGtGpf
mpBB9xt7y0XIvUdkcfUqBwJhNzDkylsQprh4BK7BThY8x+EXzJP1eBhZfanjC6S8TIE/0t0dX+vG
WygsHQ1zXpjLaIvX0bR+XJFhBGFBk3kE4OALAVUhSMSHLbxJrPV3BZ48K0fifzAOZnVUz3QLNFPH
m4ePzih7vQUJDYJGq+BEcTdp8pSbdwJCvKB1BCc7YcqK2cWDMvG5/2l1tmWVMtV71elq32k3Gg1y
3cfjcKNWWwpa1wz1F7byAF1eyF8GZ3u2j4w8U0YMswY5nnvtDeDeWXnALE6lBu0/B5B1gL3m6kzS
dKKSlhAx1NSkuRq8eAig4xGFEWQ9gsHL0S1h6y3xYgjyWuZoE2Db13QplsapYTuBsd2b9GZm91Bm
g++PgxPUp5OMB9V9fbyKi5fTDmDJWx8ame0ZJYVI0NhJMPFX1B/491TfqlHgOX6/prW5UC0zge3+
NZ7ZRmnAKVBHKcZjo5PbBh/vbWI9xeUdWgI8NHj3ZZjyyzh9NdTt2O5AvjMaJEkC3Xk+PeQln3f4
HbP90yToRE9rfIeSUb80HgHXgTwAEHzeX6+IYcSWhqc2JB3AvjO7QzjKRlZc6RixYfmy2EhdAZ5m
c3o4C8izYyuzkCj2yjg1U1hhVhZoIhjkq6uedep5XG0j67xzsk2kXyT8UnP8oX22+M9ofBVrraRL
N9fhWGe7VZaq2jctRFqNJHQgtAAgdFtZpIkdYtfIWza/4QXQJ4M2MDD8oB9sdqFAoCtKFQf2gJov
g1RYqO84+ovVWGuvZGMp1phapNCQC3YErOOxX01ZFU+cZQgFyBhU4RBYBBUznxN+xQmKPNAG78Pk
rEXrzM96JzfJBXv6KMPsWr9KAm2Ly+wp9eMLdbdW9V30EL8+zJhyrQdPa+RSJ15BfFjl3vEoBm5o
z42VN8uSg9DRhwQ/CEb5L7zro9HLFJiESXz3sYL+4sB2jTyzxlDTq5WbZGmeD03NfFEiPW0YDQyn
EaGKugXX18qCaxZmLiirmrTnIywUmQQZFACJa9WkxZvjcBAz78KGAcQmHUwkbG/V57EZ9tlLrO6Y
GbbKWSQutL9O+giNWgAeQVbrQWt4fle1dZ5Jpk27wNyoblglF96aic8K5uxNOWE58CIHM64DrpDj
nRaZMV4ODLugINWZ2Iit5wXiLdk+yaDdlCQLIh/0mQOBtJXYFaGych8vuexD87OdoRSZlcppiElZ
+yr8NCJjxzxLxt+xg1h/0jNwwcYyc9iu3atMJBgmmLETOzDZq11cW/rdaY+9dGynF8W/rcwctqor
PVRCYYUxldjKzgZyVLRr18L0rfMlM4DyBX0maNu+iCL1AL05XYE8vedmV4q6rQHpdh/RBtOOxLCK
c+7dZLBvohsnDb21k7YANTTRK4sUMDoZJ7WwWa4jlTaNtUIKXx+uhdkHg3PrxE/W8Kbn90oFloxA
2GcuDoVxDbrz0xO8cMyn9BGYtNDW+lWcFFTjvNY8U/i1qry7ZQXCNzD6/HUbkBixAFLHWxcPtuMT
0fJONNKzkTsFvplo0tpYDl95nS3cqSB/RqoeoQOqD3M8s9prNq+7uPnkFRkTsIqbpHZ/tkkohpok
7sqWWThlR+ZmrsuOZaYCdw4ewJ5tIsW9NJSB1B1iemvYnZ69z6tptjsnhgYAeSboK1Ifx9MXu2ZX
R17a+P0Z+uw3vR8FBSRbCA/as2LbMX8kRfgKoVJifet8NHX7jNDgLQv4BfTECPQqVwa/NNcHHzS/
SxUvNfvRxAdB11NPPqQTB3DZMXQOOnpZ1vI3HsSYAHOi956aL+axYYdWAdPJYQ84LY8ofmYGGPWb
+B7vPE6e+4wUDuFrrJOfRNdf5/2X2Znv0esO6UkQo/qPWTiokIEi7RZNTiTamzfJxbiDFM45BByI
F3o/kKLPyIu3fxG7CN0BhG7E61UBIt6N9NdYBJaiWMyHA/o7PF0nVtPjDUGbREWtEh8WPSib8oIG
zVtbQXU8uqChVpOSSIIYZL8GD15yFYdm9WOzEUUv+WjALBUGeuM64j6d3umfgMevM/5rYLM7xVDR
fVk5sDC8dYGxM8Pkqrhi38VD4kd3FnLAhN6Z30uEk4AjBGdxyMnP/+MnzBY9Kzlkv2nWQMtekDZs
XrULMygebrLLt+fy0tr2T5GPlVYCl1iBPHf9FfvT2p2agln04OmUoraKKVB2l8N19tP1ix34dNz9
2/diqzLgRInyw7xz77ytcyvJ+2nzSw/Po601+b2DMBk4dp0Bkgo3en3t+va2e9UCKFYSevum+QAb
h4ZfD2SNvHLhlkc7iAYdKvTCAhE783AeL8EpMvLGb6NQlBtLT5AdT/3BDlAYVZtLhZ6hdKiCQqXx
1R9JHA5rhYDFOxgdKaiCgf1VBfjheOCydErb6THvY4PHtQFRc3XqvHF9s9oaxr7wQH9PKGgdsvxq
dK/Ktffv0oUySc5h/GAyAoj82L4y6GMBZDWcvHXusoCyfe5R5IMfTy/wmpnZGUZrjaoLFesbKXBh
VXEBPq43sK9+05poBVulLzyHdHBPuGiNBP70i8RYnMeNZk17ybuO/CaAMsOtG6b74d6917bGrjsf
vimX+c876x1RxwZXyUYEoCv3xdPaqVr2mAefMht2zYTTUwWzyyWObYc3MJ6mbJP5UHIe/KH2ddJt
1c145uxPz/fSG2eKeUD8qnngdZsTVIEVVY1B/oNJaKQ/OsNW0T1IA2Bph2wkcSKvkWB9aRoj1EW/
4kyWHDZS4yAAwdECPcbsCZcqtVFVEscK7GOR+tFF304PbunYTjQV6EKwVTymZn9flZbX0+mCRPcY
6ONpWTh0M2g0ZdBxoFV42trCdgLPAOI7pKY1pHxnJxTMC3HuqKjpZgI9Top3V9Wun1gpcZMfXbmW
hZ9czswPH1mbOcI60mqbJhP2KqcgjIDmnx9FTlDY33gvCBeXprGyVZYtIvHigCMYEIDZ+IDZMXMu
4PCcJA1FjXei+cSyjLSZcde3P9MIRLB8rai2VGxA9whOOR5ZSN7OazfMZF1jWwCHgBtdWFc6aDzR
nE8g9KH2ez0NlRHNu5Ceoi9WW5Ca7ytjJb5dWFf9cBfNQmlGKwHqcOyitGn2eW1vGmGE0u18nphE
xs+nd9HimcCWBdpzEjmZVxGFo9G+7YsGV0kCaKK4GNR05WW8NKcgB0V7BRAcn5nxY19OWSHRc1k2
fjGRGYK/YZyY1Wo35FFxjq6Ps6inRDGT3dSCNArQLmopksiGDxWjNSe85PCnXlvUM9EF8KU2p3cZ
Nbq2hkK54obl0PhQWDzPZLodIpA0p/omz8FuDB3AwvYz1dimrdznugauoJLUFrtAaywY24p92/a4
nX+w/IWjWGmhSSzn6aVM3B59ySkK52ttOIueE11+ePcY6PZBGH48i9zUY4Wq+HKt+u70F5pH9Aa6
fts2vrFK0Haf2+qaxM4Sgk4/tDk79XZk1aoqYJMKDuU1iMcbCphqQlCNbNTieoBUKhosvRboxM0q
u+3Ss+rQ+MydxmmkD0zCeNsrD41gZ7Z7L7QmZOCzGqKKmPL19FlYjPYOLc6PXu5aYmim4ZbAWiLH
F+fPHAlp2wxsCi27KkAzjIo+Q8NE2qUhqbpNlIk+p5fnqxxsiyHY4ddMDvIg9kRdLKXqgK9xmAi8
4eITMWwF+hCOEQ+d6KbKv6tKRnL+VKUfinu3MhsLcFs0lcEV4aIGgfo8o2Vxra5ivcX86/c1olwz
fkT2Rdf3lk2ghweaLoet1eYX1/zA5uy5YSaaVg7QGgQz9l3cbdzkTCo28YxNN5SkoCueacH5HTn7
mbVY9oZCPVxqhlN8z0WJjt1Gr1dczoI/PzIyO7dm0iu0mGCTSUf3lCY+GMBqO/FRSdo05l/nPzRh
DWU/KKrCwc27gh3WONkw4taE1kzo6KPvJk9aktw3hbuRDAGCtiYAOn3/l8jgl8V5YzDCNo117YTY
BJ4XrJbQrqQ+h1rm6e24vFbA72B8eBp9nt2D06CgEbIvGMC80AxgEP0Ea6X6ctrEwubD3P0yMTv+
kW6UvT5hT1WW75AYJfawmWAHOQ0GCNPpyvfT9hZ3hgfKAbA+oFI8z+MYQwIAWVFhSDnpFGMjous6
2bqpb+SrPMOL03dga7bVu9yTtehhyxkL9UY25aWX2Lft6G3LDuhoQ1fudDMRRENGmQwilTcR8j1h
ZcVnbQoSIBBPZw+nh7/k4CCu+mv8s5PhdWXfeQm+KcrYo1GIH+C2vkpT/hb1jxkKgDyKgl6JthDw
I6OZ47FP33SbrvmchZAASseguYTisQnq/1kprKQGYOIVoHWFtu2rl7ZBc+tTpq4h7D/pMeYH5dDO
7EmLPEYVqaJH81qgpD4Nk10UtChmE5NY2xflUgbiegyzgN4pF3Z4eq6XDumh7dmDr/M6BnKLybbO
t1bKNqgI7TPjd6bycEVn8UJRWC1zJ8S9yK86zzrThInSzqPT7k4PZ2nJkKEHyslDkcCdd3iNIi9Q
8oOdhPquunUo3xdoYVsFlC5FBNiivwzNjg3Y/IfEaLFFO/cN6mhbWzbILkfOA43znZE+Qz0YAp4D
MWQTZOJJ6N1Na3lPJTarlvMrJtUAcgUrL6NFP3XwUbNzUwALMagxPkoFvZNzYSI0E+42cwBVRtPP
sEb9sLR3DudgtqiKorRKrWOyW4kyQhMMXVAAmvQ7K4rVBJIRLSLzSmQPFrB6YEBOoj03dspNBIp+
Czg2rq1cx8uT98vQ9PODe6RgaN+XTKBnIn83rfHGSW5bd2PlQSvfjKhfWarljfrL2iyGqyGrlwC1
iwNhGEgCENUTW0Wrr7w1vZnpD82diwvK3j/nb34LFxmk56wMaOQ4eRYoQKRqkEFaubGeqjhwXH4+
rElyf3Yuz00C/wy+WTyYwcc0i885eraLzz6KMRt2QzUQDciQPClJahZX3BigCVVuXOu9bX9a+YeO
TmQ8voiae4HdZtvT22dpjx5+y2xVR0uveJ7h6hY9y8GiaUCGqzLiwExivjttamlJD03NlrS0CvB0
mzDFe7pP0UpOk3bPxgwcZWukFiujmjcHy7Yc9AHdCL6lKZcFlJgkiFds5/b0gJbe5wgX/7OQc25k
7Jq0cCKYiZR02ybmk1IAPG81oUINkja6z6HDbfX2dnBQ3u5Y6CQowZomSaDfePpblk4nvPrEnw/u
vC9EAK7atwqIJrGOdNI+qEFp5PjCsy765jXRhrs+H9furKUoDGy5AKm4SEoa82pzj4Cvjl14U0Ma
D14N9gdRsBRG8yqoDF0GlGrB5yj/6234f/SjuPnXIRH//G/8+60o0cJN42b2z39elx/5327Sl7cP
8d/TL/7nPx7/2j+3H8XVS/b1Px39Dv74n8aDl+bl6B9h3iSNvG0/avntQyBj/vn38ZnT//zf/vBv
H59/5V6WH//4461o82b6azQp8j/+/NH+/R9/APdwsNrT3//zh9MA/vHH1Uf/tx8fL+lL/v7ltz5e
RPOPPxTkMf8OIrmpNwvAySkN9sff+o/pR6A4+TtY31D0Be3KxFyLs5IXdRPjt3Tv7zraQpFd0oG3
Ro4JvyWK9vNnlv53kDCDUWRaX1A+ANn67wk4Wqdf6/a3vM1uiiRvBKxOcdIvn2e55lSRQAYZfwul
RrC9Ht8eujoUsstZ85w6A24NSuUT2DIMUubonVHsRv8OmvFcC+w07S6jKHG+WVBMf+lBT5OAhpa3
zwcz+OcHHn7QsYeYvgdUtyraQ5FwBnPZp1bSwW2Gknuk9SIxn7Wsc8/7JKnORqNBqYjr1r827dGe
PTR1fMPAFDA8KMSgxgoJeNibha8JOiXVzBnYjzLaugB6Zy5xbYu4KLVCX2eoQTqdpCsZ+0WbGrhn
YHhqQZiFrY0FuZnBhU0B2FyxTfzRZyENlM3pWZz16v05tgM72MeHQYHldF3fUsl+NJshyDf0jIbV
/kUlSlCujGhWevlqahZRVo6mpkYCUw5RMCjbdwB/QpTov1XBrkep3A7XVu4TOn64a20MDXOImxrR
FQ7QbBpTlDijmjH9ta2Ziiaw3NX3lNVmGdg5GEy3jlqXNHCyzgJKuVRKv7KLggadhpcriiWWixba
QaEjIK9FiyZoPS8jvwNjXUxypzQy3xMqN9BX02f6JhIgBvdZ7DSUxArn14aTQwVr7Av3FXxINCei
HAYLIbOW5cGYUCSV6tKyn6Oss9HQrnY5adC2O5IBXnsrkrEz0E9jgRQIGUE+bhUpWj1MB0d7KwuR
5oQZonkXRWKbPk1How4Hl0Wc5H3E7ks0ukXIIKYoyAj4l/tB2lpJIB8mzV0+JtwlqW5nAGX3VuJt
k8gYQXpbRkgAsrLNPLQqt2jJcz0heKA1ORPnRqWVDTEyjQGaP5WuGsVs3aCDBOfgjzktLZLZyYg0
t5D6Zc88DDkZWFacj1mkIzNjmnUa0LbJvknb1NYw7tMGmi325CERCAK/5YLL8Hgve7HnJYgEx9dY
G5ttreXjRdfKNRqRueOZJBRMEHGqaNbRwQA/OzHScBpeqpH6ikIxyJJiNUF+mAMOUldrvKlfTuen
Lfg41wPcBXnImdPNnJiBryTVXtUePhDGwAVNuk7LVVIJNU0hVV1ldwlyNPd240Ufaclq9JF5Lv/R
omnODE97i4WhA1IPTWmgqlCYmgvAirqmcMkSQ8+pvUFo1m8mYrxdLZ1x5bFy7P9wUOHUUYlygBGb
ZFjn1ajYjRjY2vPsGd4x3YBxR0ErLOCtUuLha0YR8x17MAlVC+9CROpahuZ4pJP5yTDKi6AtAu/n
nJZplHUrNC0znikoagnYF2pSDF0bWtxaw4Af79pPUzZq/WhmdxwLWNTZfnJ76cZAoprPVdIaN0Da
mhu3q9ZEd2ax+zQge9qyuL5cEJqZs2eCoIjnnKa0n4sqRm+oY9eXegSag2hM5LlXmsrT6a3yZVTg
TUOh30ZyEr4XPJ/HZzHKeMEqKNg+J1miXRRs0J6MCsRiv2EFpXRMD5C8kEo4tjKOAzrYR+k9Q+Sk
D1NJ3bBItffTRr5M3TQU3CKmi/L5xAN5bISn9gjSJwsUrK0jgs41ol0BzRTi6IVGWMuGlVP2L43t
X44MWwJbHvKYKAAjPYp6+uzYN6WbZl1hGS9dwvhrpo0uhWJGzEaSNHWXX5gdAg4SKTZ6vvK8pTwc
XYYeIuompUfyMTaqbWZXUD4sNCerN13vFK96pYD4oXMbFoeFpcV83+rNiGufRfnr4HgaD/qSVZB6
YNJ4t9Ja2qRx8xpMnpES73thIu6hGi6bLUJQ9j7SKmp9ZtIq2eeOYtTbWFqaDGXXND+ihBl051q4
VEPNMQGJBCZ+eCwj9AVsEy92wORTK9EVaN4jvp16BdzNaDqpd591DphTK7ykicWhOQwhR7sHAchg
KGh2Mb1We2fGmJeIxDIH5OyQfmlAEDM011OSnPui7q1y2wOSoG68Vmpe4CCyfRzM0n0oYor/zFod
WvQ8U2kHRfoyhULDqBgBghNt2FmgDGe+dCPPhPyEGNCIRqmt7UD47IyXrRuNbGfkCJBv4nKkfJdq
mWpvosSCUgYDN70f2Rqa8iqzjs8AatdrXK8ji7eJMDIL7kOkIPnT4lT1jVKFsOuglr21LamIPALI
V4Yl0yHfduPlYMciLquiegumnh45BWNAZX6kJqegzMprGWRm39Mwdlz6E1zB4CIGDxsCFrPS6tCL
VerBR9oaIhI1q3o/a/HGJLqiNxBIsTi6dGkP58kjkz6ONnW/cZ5l4ybOdZcSq6Vg2aXwKvejRZGU
LlQ5UT7W1m1OQW8ZssIDfVYBWZmBNGAxeupGUViBITwWSIYDQ9S0ZVXgDGDaDRI7BpKrT/U0PtdK
Kg0/tyNH7NPYY10wglKhJ6C3zNotxCTix7byqqd6HOkblx41ziqDVef9YPIo5Kko3LBDYfS9Gwae
k8qAuk2oJoX3AKW9+OeQsZiFUWVgmrxBAJyYKWWMkIQZ8WPZxOArsoaWOsTJdH6jOGbT+mNv9xut
r50xbJPK3lJDjI+22YBVVmvaAhcOeixyv1T1ZNM2RhL56HVLPEidgrfoRWa689hHQj8bIBja+SXS
zYmvgFgHpVLZazdlrtZjaFgIHYVd2+bGgKIju09j1B9/IAB1k3eOeNG9alIaX9M2Vx4sITTc9Krk
/UWu64xdIH82NOeJ1fdApAuJ+mMuPfWcKuhkIA6yJXyTeU7fhWMTgR82F6y/p3aqstBrBvMy61X3
wYuE91wqDEEfcCD8e1F72KDcqGRB9DFSvlUgbkHI16jpdSI1DUnzPHdvmdZbH4A0eT8N1mhPAsRf
IDq3aqrva2XEL1hDabMd7d00DrjisW8jTwHHqUErdKvhT2Z+QfMhbPNi6H0D3FIIUaU3VKGlQ8aG
eL1ZXlsUnYnmQEExVDpVi5g6Tat3Bzpp4HVyrfReUVtPEkN0dghH1t0adRs9V240yUpFtX5ruTJ5
7KqsvZejUQykcmj3TREu+xE3vYWhxF4Ehia7iO86LFZMktRVcRhV0O9YKPmCwBTY/0tXAbU7UZQe
dE6y45iqNu/qmtDOFG9dPxQZ8dxOBUsjt5zXkku0NRaVBDt3J0ZAAmQkxE/H6fqgariMgmxU0svK
Vpo7dLiYYMJKZX8TabmJitNEgQtB5zy/idsYgH7OHKxEnmri1ihkHPuOwZMBpP9pZZJc6ei7RAWj
gC/MHc+PoddZ+bShauW38F43lQWXFvS2on6nKsezm3uDuVUybrd4Fqtm6qfxkMkrh1Zau9OYo0VE
yzyPYQKpvrN6RMsXXjagitnoGusDzqEZdgZvpRtB7hhFHQKEnA5+VLGyDLt0aC0QFhT2kz1YUPHr
aaRcVwidEsAkMgBDFJ6OJXjO8vSZc918sBwLQp9CqVO+qVJNojEsyb3nJkoAw/NEbALyx7xOEpaa
bkGk2to4e5DQhFekWXFdjbHS+kIMSJFRFmUqSSoKzMmQQucvACNZA5l6LUJFAngtkRNnLB3NN1vm
xSCyj9U+0EetP2OGLPMQfc3sQTL83TA3HOU91QrEQ0LpgVNEmhZcvSMAQthHhYvUv6k3aJvDkU0g
ulvYqJnFo5cVRM3yzPI7u22NMClT9QJonwq0B8ooiWvJbN+3skYnqlHX+iZFft/dG0XWwV96DEK1
6qBhU+dInDTELJ3Y2gyg9iuDiLqZTYa29tBiqdheBJoeaX8DQRB9y/IBD8WojJtznZXJt5wPyT1H
qxEYopOovkAqqETnZNtOkeuY1XTDEFCi2FaLqvPHmE/ILoVB6KSzxLUx8bvjWGnOT6R4RhVV5sj5
oXNFFGHX1ONLR81m3PTQ+LljFu0e3KErFQL+WNmi6F3Raycx7fccEYQgBtUMN6grKGOA59B+E2M0
/oSyqty4SgQfmNpVVQZm49pZoNMG718au8M9FMGptm1phaeqJTxIqoleliLU9Trt97RS5A6kkO4P
WTC8YMH32d+nSYUyP0ZhqT68CN72eD7Lm97OrTeKBpeIVFGOF7JMexCHtVJcN3lhZ0TpkjQO+6KL
XpG4l5gya6hUH10FXZDnsmr8RNT0HSw/zf/n7Lx240aidf1CpwDmcMsOypYty7LdN4WWxsOci2SR
T78/ejZwrJaghjcw8JXH1SwWV63wh39Uyd+NaDHk/5L3zzfAGZ2dqr9UTmEUm7pFhHjfU7h97yfR
cbUufuZeKMvXsHBHkZMc1p5/56L8kuzcIE4QJCUy3Q4BYmYRZOxYECOwaI56jDkfgrIOX6bWNL+m
weBf5r0H0qeGkMP5SHV8yJ0KP+9kKvNt6c/9Q48/GYMFadQKbbw2Oaikyn9mbe9xKnOvPJIrZS/l
iEpdRClPi75SQ/bZneO22bU+XMF9jUm2xSsYw+9mZqjPNsIWyY47MXM2qbb1FYKj0+1ipU+h29b3
dRWnT30Fdhmiqlq6vV9zZUamtJ1DW1Q5cr4xxmFIMEzDw1wFDGM0SaeMSi2mir8XEA1ivpVVfl/r
cK/bTqmNnWXpHc5cYRmVjjmVO+oEeNWxIlSlZio9AEl28ckbRd9eO31rzbtyiTU9Kt1kasfJ1eoy
EYZ1CaVv2HAa5d2Cj3MS8Xmor8gkkEW62iUSpqBOYplU6FK42WGsx4GL2izRJsTJUkvE8j393eFb
zVGbabEfMzRR2Mrm7NYuQuNrvigz2MZeNlmbxi1SFbU6ZtLpaRW311kXF3vZ9Yu5gTNZSjhaeXnE
XMUzsKkYbWyOwyJA6XyRbEEyyVY/F3kV07EpJ0sz9wuHtBouVr78uLMGP7PJGgQI82Icwu9J1daf
MYtQd7mJw93GCUbwr2EuRusQx32wrdPe824rp/I3Q2G0yV5qa5oe825prI2oa3QDzaAr7rEOGeg0
oR54ucaWgoy4ydgiBVjnQmZF/piN7dqLylVXXwxWSwgxpgXaVtF0LqwjtBiWvSFm/7ma5+KzGuyU
MMX1fiXSYCSaYBL0xVt0r6+Nbgy+Semq+GpuSySch6VKnRtrsmU57+Ima2S2bXwGzV+UAeoV7LDj
xHshajpgOXOtODKnRr6k+SDgfpDK35eLsyKZuyHrLy3l9/dFl1vqymFg5EexY9B0qtrVR9F0ZpwY
Z0DtyTZZPF2BG5z7zzT1RmPvSyO/6frZ/FHWZfhiNISEjRnXRonTlZl30YCSJNdr74fLZipK29z7
TjVgOI4n312cuFwNsk8r/lFvSe/b0Ec6Qi7VtNdVC8p7QV973noBjYTILWtxr5Sx6H0b4vvDbRKM
/wTZlBQkAdRf9NqUGC49lU0RBC+PuqbpGRuizMh7aGanOpjdkBxlbDRXLiWct2/HNnvAFoCpUL4A
sIoU5cvndhyXAKTpbKcbP5z9X6GSDnPJqsq+U/jJe1IZQC+z1XSXTlY5W5QvYmcddfnE4tg2nkPs
NC7npssfWj61nathokWQ/70HDkXw7OX+7YIHiVE9OJpTFmWg/r9RxBbQm6ZunG64kIejVVlDEbmz
HO+DTvRD5MlEpNuiKeoni5Am72Yl8zTdOKMoQUokUxxvLUPFT3Fvpt3t2JRpvMNYmQfTqwjKNR7d
1n2AWmN9kwjmCxun1/4PQaMSHhYFssE2ANmJhcchIwDV/wwdYqdR06RuS9hHbTVqGGCMdCTjUEZd
4o7fE8r9ZyvTDik0JawbhTKer5O+7Z+8Oubs5XZqOxejVVePlUnfbZskWak3sHrZ1Tjv5ZcybHGg
b9pGbnE592/w4C3iSKqu/LKkRvGVorQ8GA5qH2hgF+J7ZVR8hyrOuydqc4CFdVMd3NYZniejmJ5G
XJ8gblEc3zZF3tSfx2AYAf64nuha+tLWcG+b3vLo4Gv8DFdlmCISA/fnOPuD2q9SOHAcR6VT9PDD
uH+OdV+9zNIP5bVtWdK4MYRlT+jIOM6E1lWW/+BHdN9LMXpfM93oBzeeCUS+l4+3yLWih1L5M9aM
TEjaTwMyEEdfzvWXsrc1b6ZMgm5rdWbqXSV+miBVj056jwYHINJ6smHEOcv8Uo/psxETAvD/trOb
gU49OUIVLNshI6JEVZBS1MzKBjMz94v7rWuAZ23SOg73yjT8NGIolYQbySS3wnEb60hutNlYAIBO
MWV+Yvc/ehpczEimuHbuvDTxzAuVW4m6dYLYb3Z5ltM3nHSov2e+PYhvVh+U1d3MDhbbfl768iax
vMbbwdZ3/V0wdOODr7uG7L/0pv5qxGLW+h4vCdq9NlNPL/KDqfJ2Zl6N/6bVaDv7zKirdJ8IP/U2
c9Iv2aYJHG+6cqUj6VjSmo6YQdTfnIA52ueYTbt046rp8PRMh+GSIXeR34h0GkwIlF117dbNYF4a
VT3xDuJ0zPdJ61UDNkxaNiRLQeNvqJi5+2wrm9x9bWVuujcXR6vrWNtLtgMHYFdkNdqoruPWCfMD
+o8tDOrSmd2t8OIuvUqDVg9X+IqX7U2YSZl/pf1QOU/pjMLmjr3AspVXsorGi/Vly0Wt11tmJZ+h
qsDB0GErzI02yvGxoQ/4gxIJmm3rLsVTYuPds37VpPuyocoJM3KfzVjSWt3mOGfcFdpwJP9m35YX
fqILcxvGM9MWhDnwjzZlXX/NE5V9HzlR2WbAa5K5ESY/fAnNagGdOjmltgRs0kZmO8DQ4mqcv1Wu
yeRC05T5kjFxrfCeb9rvZuEM8UYWnAcwy+FaYtp56d5YhWxQRM0r90fgdNUE18qtH8tiNtwdgxCR
bf4fwwrLbcrB/jl4Xv2rCdMZzXAjtc+0Gk9AAGvjj44M/xYuaTCkT7u02k+VCqZU/lzCHrSVMzWR
wozljl5htZej9ZQE6bwXGiPhv+1xWi4jMiZlRHIYtms//I9pajcpJ/UQ5z+Evqou0ll2Nxj4wQUv
sRhz80GdQV686a9zK8Dmd3zoABBdTq3D+8xu/Yni5lCETbOlhytWSHWzbQLv3Nzx46Vs4wTk6Nfu
NMe2TRugFIjt1lwP3qqp5SSiOUNffNP0Zk5Ph5jbGzgF7eKTprcYFTmqH1cHVY8hOV3R3s9uNTx+
/K7ePhBqdAbEQPc3p+RUG5SWCQaoS1EdDMHRTqirqKiSZzSTzwmqvvc8f6500l7Xul2xeFV1EEGs
EAGdkRAOm38/fpw37fUV3LDCGVeJDIYgJ++npTFlpONUHYopzvddHVT3cWy1P+e2tz9NwXJOtvsU
9MOn5TMSNoG8wjANQb++Put93hWdWtr+ME+1+BmLpio3XS7cr2WXFlvlZc1lpeNHaNX6s9HHer+y
52i31Z33ZfEUXr5yan9oRxlnZl7vvFgfciA/DtkcC32i1z/MnONubPjqDi5R5qI3mW8NPR7iSzO8
fLzn77xYqEB8fi7ZG/+tv+TPz50WP9eLbg9q6sqNX2M4Tgv8nNvye88Do4HP3FwxI+H6K/5YpVBm
00xOqQ5ZEVr0S8p/lkKUm4QR9JnwdYJOYWICr4nMmWGTASCPD/D1UpoKB15n3x8KMcpdOdTWJZ3o
6p7c3LwUrZwu22JJ7nqRj09F1wFTUVNzt5i99csd4/hMHPhNU341wGHoRUOUN0lEJ7ydwA504ywD
DkXTASZfZqLyP5Ljh0nmXRRcpk4ERzO3dtJq/cu0pWe/9fq+CfcZ39nnaaydH55UrbWpHQncFKi4
HnYhFTL6LWG4srIyB7E8rzI9+htDfNm0dnkn/Cr+p7BLcR+4E959i10V34Rd1avNFd3FzWwvzpeR
O+Be5BIv6o+P1Jura31k5mMgZUy+Y+vkkZtQDaGcfEY/DYwBj0bbZiD92SvGgNsESa8fzP/UkYHP
sv945XeOGW/fMhwUIdCdPMUK+nULoi4xh4NNhXwgRWvvRs8s907r9tu/XipcZ7XMo8FdvRG1QrIe
a4hFqkPhlnYkDFK90q++ZzjcnHmoNQi9PkEBE03oHkjisaJxcqAb4aIy6VbLganEbhFesCOD07vc
nH55WZpd5qD1/vLZkM9B/8Vm0AmS7A2yXBeZIPaaPBtiRpvaLcyvJIhGZDFwufz7pfg6gvXpVkvT
k0A3BpaoijYeD8FAa0Sm+bQfZsfcBJYvz7yxt5GBx1onxD4TYkJrcBKEsCRWg2yC4eDIZLkXqpaf
zd7FrKSEIlQvY7JrWrGmzeqnpkD7IQqScZEm7tZItff08YOfEj9WLwUY8KuuNTxb8PXrZfhHSJyL
sjFE2oyHjPIoGlEQu9RQFPaM/ph3ajN4kBkOvKHZeQ/+2Bg7Clb3qStLg85BeJFB2f/58U968/Xw
i1asDHoea/ZnnOyP8OFliMkeD8NgpLdOmRu7ZHDba9qz507Y7xjw6lCj2WtZBGg0HojZ4cl7r7xm
GtHa1Afhe3McMaFG/ZhOjZ2DGPLnewQzqR2CwdJPQThQ9dqFG1504I4xJlPl9En4HWLyvTXTFkfX
GhSW4ffVv07yuxVHNXxNV4oSrWOjnj3K/SdzEuKpyBLj8eNtW7flzaN4Pmx+JKnWdOL1i7T0KJci
tfVhWqrqYs4Q2e6wSjpzkZwizdfzsuJ+jFXLCKD5aRgoagrZuazmQ2Um3U60vvdpaZZm39pN+ZDY
XrBpS+VHSdman/ws7T4vg8OOzVrt5j6I8aIqh5vVqvuS8kWf+YzXw3q6BzZinw4vFV/A00/LtLpc
oTI+H7TpDhHJS7lL2vhnK/nGkhEtw7/fcmSY0X90ELyhVnq95SGN+XUePh/ovjO9kzrbNbFuzgTe
dx4KiAytGi4zc4VevV6ls5U0UqtZDsIz1uZh2l/Uc2pHtbGIO6vHWfqvn4rEBbUq/JpQZviNmvwj
IliDACkR1vNh8gxxjQI/M+fAynf/h1VI+biX8aa17ZPbuWxQMBBxNx/aeeHlFKN4Luv6HGr/lOjF
cfWQZQCvCrCAtYKTzdOuNQVtmJkHmfnd9dC6SHx4qI9HymEoUtJ/ulDdUF6ZrRdGde/IQ03/L/J6
u7hN3aqlZ0PKMNPyubOD1N6IICUPD80bPAOnbQXD4cwRfvsZk5/6Ifhh3By5IU5+sFe6TSWFaR6a
PE73TVtaUTU45yzq38ZYVmFzfpOJMVg4KXE6EdiDJ6UJaT6UF9lolNu5k+02VNM5DYW3xxfgHFHW
Wa+ZVSTr9fHNDJwAMqtxD4FLr3rG1Hoz4sZxFzqtRjqnPifd+CZP4cyylOHxwRAKfhdbfxzf2UwG
cDlGeHA52xd+7o4FYxfPi6NuaU3ay+l80dBg+fHxeX7nIvX5YHhKa71MkEx//ZyWW9CU7ZQ4gCuy
LokKSnxqWk/Lm5rT/UmMeXxXz3kzfAmAyvbMYhP3h7RK/KIWT4QH1PUGvTFlSBfx45/29kitv2xt
pOAKRdVz8rKTyQvr0HLlQQG/+MqnnXwr/fQcp/KdfXe4RFcDVOxYwYu9fn5pNRYS5Jk45JOZ74zC
aiHqmy3jraRrP6Veml7YE4IlHz/bO6tytHiTXN/gCU+xr2Zry7hqGURQXIirGOXiX3meWT+zQiUX
5lC5SJMX+Rmu+tsjDTByZadSVsCLObWTQRNkCYtwKY8d2e9ViFho1Bcdfea+Ti4yYx6ePn7Id15g
aCDeivI6gH9e5OutbS1hjFmrqyNnjBSRe+0uBZt25mp/uwpi3GBbOSTwb7Fper0Kg7PW6pTXHD13
+SfMnH5r9OW5y+w08FB6w05DgiQEuxhiLfB6EeYvVgMqyD020r9bnV9u/ASB6ASvi4u/2zRMjlfj
QUgqcBYQ/F0f9484UNkgPBvy1GOpgvbGBde70XEsz+jqnprGw177ffqo9AhzdBBPwptvCiBWA2dh
Saey2Q1dkKeflnCxkFMytX2PgGZ2R4c9HCOr81YJz26+CmtZjDehO7pdJGhog8hXGFpWpi0iyhy8
gzVAtAsdmllzUaVGj4X5BIR+K2pz/BIuQfiEJibmO0bZFRbVtFGda1KenvHfz8XZ5ouB4f8W6D3m
9UCBzfZN5k5MRb2by6m9Votzz6Q9/ssQdbKac3LCwReGskLhFMa3WWxtpdwtNLj8TLB4c/jWd7Ve
ReQdDuHi5PCRbyizdPzy2Ga52BSFjVdS2Hb7Yhp/fXz43q5E9rnixFeuE73zk2CY9EO8LHObHOOC
dzcJj6KuoTZfIB1s/3opHFygYSHiBa759L4rqxZ4Z6HTY2Vo66aoJwYyrXKvifDembf0pnQlGYTL
AIOF25zwdxoipqxI+hEDvmOlsCLoGkdta7D9IGVVY2xdJxWUP0GDHO1cyV+jXWlUWuzpNpmTeoyw
FDlHAD2NWac/6OQjF3GPQybKW8eaqdSVa5biMi4s0ruP9/i9ZZw1XtETNnEPXm+hP2JJZwbl2DV2
fky72Nh2YWl8Duypfv54lVOGAQ+Defh6Sa8JBPXvySorEa6aVH00RkNv3MIYbmmN6Bug8eF3VdrU
mXaY7Ja5ARUqk3MmIqdX6bp8QCOAYImTHbSJ18v7zlAmQN3qI6Mk/zaD7AVBuBkubHdOt7ELnidP
yKI+fuZ3dvbVoidZk7SSFjBbUB9VDhHZi6f2YgjG8UxS/SY549loe0I+5LmIad7J1rqeBiYu6+a4
SsD/qBnXg/ZCYM/FT2fXFACLUMJjRM05HS5iT3ibDItNVLJD2pILsZ/WmnvO/O5tiPXQpuaW+o8p
6VqvNxyXlioeLNkdHVDMt8jgu08BIDfgeIV5N6jYPRP+3lkPL1m6kpB6kbQ81TjJUZJOM8rHIz21
5V4Def/ctj7ieEFl3DVOGu4/fre/ycp/luPsOqMUqEmrMi6kyJN4azdt7duAK4/S70x3j2Kcizdi
rwD4qDFIXvDFCJ7CBXVnleuR8frSXiZ9X0DHm2T5qdOc1m3L3XnlkiZ7UepNkPVbOFsGhmmr/xtU
JH/fNdVUR44O/H89BcThzLa9c0SZz9AYJALAuDzt5DvaFQU+Uv0xLNDYzJegv6lNKc9s1ttVqFGB
jVlkLLA63JP2zZBOTCGSRR3dssdYQ6QGA/i2+utnYZWQjwBRbxpFp3YLaTF5ygGddvSWvtiYQZ5v
Qe6eUw1/8yywhS1YsKtShQPE/+S994T8NLXz5VhS8u0Ro5Y7YKDp7uPj9SZcopS33nkEzbXaW/nJ
fwbllZrQGUk4HJmwiH6XJA6kDLvIzJ2MVXeH9a5xBehsKnag3w0Yh2FxJmN+80HxC8A0wpRacyQO
+OtfUC4z9Y5tjEeVCOdmHifcJDRC2xayT5dAMM+1K19HaO5dRjh4QeNES0N87W+9Xs+shqHPvXZh
Tth8B7ZYN5E3LBpwsmtfui4AC0Q763NErRO1u/+WJWbQjoVd+LarBrpDDY1rLgc12/VD6dcKEelp
BGuaY2RgIh3qp9e+HwtQq3YyGlcehGyyuKwq/m6y8vunuDjwQtRGtRU13pOvxEqBSlUOvTC1BCUI
5GrZoKjVX+AtO/zV7PP3Ujwr5TzMVoPJxslSCuhpgeQjfAgYIRc1zA3ALYm8BDB5rkA/CZS/16JK
4DRTVYarzP/rF2tLURadLoxD2KSxv3GXOf9cZxJsKKn5mO4mK+4exwzk1pZ8L3QBzo6xvZmR9ro1
7EUiAw1e6xI8HCwMO24M+0aoqr2v3FCKz2Gcx9dAccSjMJnLRxWn6zFw2v7b33yQ/z0FcQVGvr1q
3f/uxf2RJc2p12nGJxxPz+x9SAnKvHfMXm1aPc0Pi56MW5gg7XNpV+PdnPnVmVrsddL9v+vbAOQQ
9aU2N07eWDr3ovDsZTmMpocNNHJy+5SECT5Dd86t592luNwAjxOs3+T3o66UEqo1Dk4Kc3sIxHIV
yqK7Cnv4Dh/v6vpR//9L9L+n+v29g79Z2VEnGZJdWLNdGb55KAFKblOAQ796mVub3gi6KsppbqhW
hNcJxh5/1eb435XhFCNWhe4rcef1qaybDOcJaBIHXbTdS8bNseNvO2s3NLlaih51l48f9b1dpbuB
fTlJGouevEAwjYlbLIJPDsLgFuJNcN1PSbBNXPOcEuDr0L0+20rh5VIPkG1g/HOyVDqa6EmlrX1w
SkLqJnfSbG+HbfsDAvqqr4lC9PePH+6EOv3fkqho0GAhy/fReX29nZAmlRzTxTgEWTf6+zFwmnYH
gyh5mMJ+OlS6ASec5mn+ZXTs5paYW936bpxtWv7FMzv99lAhJY6Qg8s0hzLu9IYGmTiS7639X1AW
KSCnbDWtnmELWvQvYBVmxWPaaWCKVWO9fLwRr7OD3/uwts24O1fFjDeYpEXUS+wp2z7EQTxeF4ss
tkYIwvbjVd6eJcA0DPZoSPKZGqdGEAhxLAlUvfBgiTbYGDq0tkk3HuNZ5X99UYCN4cwSvUnnmSa+
fq+W7idFrMuOTHvNrZk55d7txLANRKrO1TFv946U1zB9GKKIWpMNvF4rYTzfDqHKj00cooeqGa2B
PrR2cQx4Fo+P+s6EybWDk+o8iclzCPvKQNOvAicJUQNzP6C0qWjPZUJvd5sj7QTOipuiw3LaBVtE
2wRi8IvjFGTZNuxThIPnPr6wUqajH7/Y97aASQL6yAa4ROLN6y0ApqsT143LY9Xr8sJYqnpXJ455
9fEqb1MtF0wWWoT4z4RYCJ18rEr2CB0gQ3ocdWHfdvR5mO8aEwwTNwVKr/2f4B3OueK+82iIIQMd
5v50kCc5ye8gurmJv6yLTq698bWdXY2N6Ww/frR33hU5+SpnwPfPnyeP5ieG0HrOWmqAQm7SpAVY
IARqy7nMziTIvweury8vLEA8DIRWRWuEEU7W8sBaDd0y0Lk2/BjaUKi8lyAWyY0tc33PSW8Zunuu
gohkuogpFEBy0iiY0cLdTEHiXVIGeznUhUIgDjKNNmP3ZoFFSfYL3wTjXTOa7KV/tHTS5Xsj88xr
NzXsbOOJCfkzEzaGHQ3a51TSEDb+raAMBJHWhftN03JoopbYA/dprYci5duQEsDS/qhlOfwsG5ff
CCxi2HSmHz4ChR1RUMvp19p5VjXb0GL8cAV+UzwvRtk4Udk0mHcZY9xuaCeMMG+DtnnpaoPHTAED
lQiUjRPa+p2ybnofAjbTA5n944+tBcWksvXnaaron9Wyq/U26E2IhqqalyrSWeeKGwXPxtiUdW4k
UF+MWG4zGLpiY+XKeonpzz2oONH/1i5UYWYwEra49ov26C4BbPxOGcFzZQ8FxGkEpe68KtC4Rqi8
pDfuq6zajkUGj7Na7BKiml5cb2MB9odJBjpE7cpgVfuAxhY8jborz3Uy30mDOfTI5xMo+ZMR6OtP
u9DWyLGouqMHhwy7ZhAXN7k9/0rLuPnchCtVNxX6EhU/MBlWL/gpTvPYOe6wRw8j2bamyvfz4NZX
DvEf/9sk2PUVPYfYUPqaAhDKIT6nV0gJOGcugXc+XVrKxupuRqOJzPD1T0/g0mkrnbtjNXUNBVmH
LoNXm7u//nQZOACLRu4KkMOpDMNYtJM3owh7bAfIm3M4hdt5GQG7x7P7f1iKG9T2UeZYbT9Okr/Y
sSdY1zYRPVz8yxLN7a1ZqPAKNaJzbkbvxNrVCILGPIPoNf693ju0C2UyukV5FIkFY5PxBrdH3FU3
o1jaJOqUDB9Uo+eHv9/M39UWeBk6IqfRFuEHpIl8WR0Ht7O2uEZieIcr7WZJg+RMMvI226SpS7rJ
8WAiDZrj9ROadoUrqRdWx9pG59VfxnSTJKghTs4gInvqsv3Hj/ZOye4ZiMRg4L3OZCmVXy8omqGY
nKKglcykb9e2dMTzbEq3iKLSNDN8+V0UebLrSAquHQevT4dp9JmL+nV/hjyPdoEFZ4KWNj0aZpev
f4M9zFrSx+K1ZnBwFFOtO9tV8lMpzPQeuzu5L/mJEcyFfNfOtj5zzb05VZTt7ADlGQeYofR6Df5R
jTp+FiOIUZp0083+B4f4F9Lq9R5qSnbVAOu6DKe+PvOe3z4ydx26Xowdya/p5r1es1qqMOMetI5x
v9TXLVTZNmqMEoWpqu4/58UEP7wfyju/7fpdgD/3mff+JgrxzOQObDyrryit1+tPXpGA+LetoyM7
tZ1dR99mi3suC/0Nxv7zVifHBS7IYIvDDOT/9MuZaJIDECvdI53YHtHNKuV2hvAZ3tRNXAyrGoQo
tg5QuR9OD2ULwYsYXRCD8rzeJHWuPiUi8H6qUEDJr8sO8k1pz7UFQWbE4a+bJuMBFY3gZqjt4W6s
pNwp6CCYEBYQKmsmpis5Rv6LQW39IquF7rXXl9nW5LQh7drOWbJFeca8hGTceBGgPmgrsT0uP4U1
WQmMaQmTWbfJ8mIjwAJutrCWduMhDPYtkB08BmmFxSUqVsGVOY+9cWF6I9osFRcyqql9OI9YV9am
G7kwelpwQ3Cpdwp3zVs7jccpAi3Z3Nd1aWH0V1XGJzG4/Hqdafs6dp3yReMfghoZB3dTVgm8zaXG
1DSCEDMeeihVF6HvIO2H87iYzxyR3zKEr18efB7CrAXydDXGOfksdQxhttXaOS6dlDMKPSOW5nnt
eCRipndFJgKI0Zzq9LPs83C8gggJcbIVJHkb1SUl1iSxlX6xhfCfGosebDRp33mYp3T8ZLInw3VV
hOecQ4Eac3Rf/WwHigmNP8yaaFwTTl8fbYjw5pQ3EDltWMIQWIds/NlhEBlGfo4pVVbRHoHTuRL2
LbsNOxxBTOMxWbL66GS6YJY1oj639fxYOheFavpbFffquUgy8TUchNtd68pC+cC0h86N0rDTN0po
tWyq2kj9i3EYkeYoZJC9wG/2lmhoYWxEVROEz6OarGevgCAadUhISDxVfC33GpNagDDTCJMZhRak
2WqrQq8pRFnH3S/LkqUbs+ibF2RqRLfNa1E+etOo5wuw0I65m0LpzRtfNG7GoZN5+BXFLjzE8yJA
jEsmqviKzph2N2k31feUXPFdBhp8QPu3Xn6GUs83VpCWcpM0fXw35Ar9jXAWcDiMLl+++OmQi22c
N+JymLxa75AWye5iY9Bym4RuVeNMiVzG1syH8IdXD6gAqL7IdyicBs9FXC93JRw7a4/+k+ijkR77
seoc4167av5JfxLC/Gi4RLx8Hv1fTj6gTUUAll+qvMRBZ0QfKLxRRR0f6h7loSizFhRtEJYgx86T
CdkOu8siz1Hdg1uXTbgx+q4Gt1cM7gt+6q1k82u32UGVRLO/TdPssS3a2rgzOh3622WYZH0N2kIW
+77q41+FLCfxNAvQxdvEMON2m7VKz3dFu7q7LYAxjrpBQfZT6OYi+wLtWmYHr5GuAETWDhP0TzMV
/YNtyCKApJ/FdXY5LKMekwhmhVfcTYkBMAKApvAufSbFYlN3cf0tQ5arj5pc5M42i3OjZ3BOUyKq
y2K4YGaPgATlgERcZ/aaX76n1PdgxDYiMl1cMVaNov5R2l6/95q8s/eLxH24FCIxIJtm+CFpZqjX
1HJmHvXxIFE8nEcSjLK1wuzTLLWDDVXTm9NFrfIWBaYhw5bd7vEAmvKuGXdYhCblxhjEnN+UgVH8
osvg3c5O5mZwuSwX1ZbJ9O5oonUvDozYdsM8wLtBLiyDDKglQoMatvEWpRskowCopBq1GgNX9qR2
tHnVzKPNUJO+8XLFuK4yrgcnm8WO/ox16/c6cbalaJFwdQYAoFeI/LQPsR5FdVUpPA9vRy8J0/tu
sn3g/3Qyrsyhr69hYVZtuskwgXpJEul/CmTgsc32JBqoKXbcRWZT+nc8ob3sxVwRqOTotZ+QzRT/
DqoBlD2nwkZ4SJcSCYEik3eTg6rGta7NOL4ERxxemgnJ0YbTjgGvoeza2ub2NFh7Pem0+uQ0XpFu
elMidm/W+DpsGD9CmM/qoPSv2iQZ7EtwaYhqSSOGRLpMfDxA/HvUA2p+eFQHunnxESMAnGgx8ttb
vOIfIfRYTKDiYkTAzErjh9FQZRu1dEZ/Mk+W7s4UOp93eSLllUInw49QSCleRrMFn28lyYLg+NwR
r6bcqnZWyO/YNmGc3rgpvw/dLjNPo8Rvkxe7T137Yi0cMdgpG+9LnKPMdY1EZn3DFAEKPHgmmEJo
TUwu16SYUf50Fn+NkFbxzZcU21GP8tLjwv36bzvknYoQF4xBXyPxEqLENacH2QdodcGGDZuoSRaN
scZgxt/1go9ZZI1Bj63MrExrY8uCwh87VeduMJCwjLpuSZ1tS4+iWRWuEpdK3PaMvTfMDL8USqhp
hHgTZYNEVCqmQrWWR9A9ITB02aqn2ambf4O+sg8EcSSYajt2vufZ3D43rSIv80SasbO2n9QXc9f4
R17u0mwa5WtuuzrJH0WDkv+WxGKwgAsrNM1KZ4X+Jjwl+bsyzZ2ddgiiIm+OL46bpD72t/5SjBGX
ipluq3GiuWoiGbBZsqI2dgqS3xz5Q1igjloyW94uU2Bf1DHV2KbtDPnNqr2+Ymoism9Qmd1vs6fa
mu5En1o7hQTPT/ptcbC1dJjf49XHTuBnYd52tlC3aJBZX7Oq8qDFp/xfiGUMt4FXqXhj1iJ9JmY4
JYracOYj26Z3cOHLxfkkygk2v5xnxIvIIWmrqKBBnY9HDeldoJJDS0PW/qU3M5DYOtLIViNMIxGo
Q3kqiCbEyvd50VCfVzXxNZqb0vjppEX4xDC4TCBgtYNL6pX5l8pOXO6F/2HvTLbqRrq0fSu1aq4s
SRHqBjWRTkMPpkvDRAsMVt+Fel39/8g46zPH+cHKGv2DGmSywHAkhSJ27Nj7bWrD/B6nrZ0HSs+S
b1UyoZKfMhdPZZfj36vJClfRdKpGc4Mg0/Sg2iEeyaCrJt1V5Zyhtpmhp4RYQ49WVZkl4gtJHQJZ
tWdHX+151sbjfBz7MpBVE5n+rLxc+jUk/GJVZaw5hY0RK6stFxS2dBH3j02pFd+aRFuiI6Su9H06
J6gTwryeT8RQJDaqbYjT+GaRd/eWjLrHGiWOK2804uaol72MNinwnltZuvU1wKj6qixioLbMX3LB
nAP3rgzNSvfhqGeXtqt9sxvRlfQfCoLpOGl9CvBn9WXr0sk1tpPhaShIVYY3HVODXpAmQHL3lJxE
p3CWDMkLwnMFilIUTKN92JuYXbhpLcUdgVumqFEtJqoKNBA4dnaivHKoVguY8/Mi9y0ecxn7Sz8S
L+xEvJZZl5uXeSTC86TTR1oCxO/eb2GV3RHQ2WCmNpXI43WY/c1u4SWgF1PrjpqH7pwmrltmewMN
jtynwxi6NyWxdsSiLRnnh5GMv/fFNDv9vm/RvdlRxm17Oi10A/fTItnsxxnFiBEVxm5PqrG6TKHO
MZ946aKHj5La03KcxUZdPZe6jaKcvjRLv+vdyH5SrpbOeAQt8bWQjYkSz9ha+VHP2e9Peq7IDk9g
3LUTG7HR+zj3HOpsnuP5ejwPGMS7U/XoJUaOZBfyW+MWoQYTDk3l8hcxR6CATlFafJmMOR4v8lDV
1nfeX68/ZCH4JdQiE10/aYgz0bbzlJmfxUQNpJs7VJSKRo3FkWalhToR+RRHu7HOOvu+Rr31DAlz
+zYxZC92tP2N76gbzGpjF1GXbTqmYrspRhhGu7YXfbaZ8krWtI/6ZoGjJvpTL2+Vtg1HhMBSxCa7
VVWk7jcYkkzJBhZfV4F3ryT1NE9rHgYDVCpgR32Yzk0jX5yrWQ7ZtK8WU00bB788HFxYwfqGRtWU
ErnMuQ9El42vPZY1WgB0rHosjFCrj+dCkUAsSa9fRrrRnY2OF6MIJ4vim+jsmR1jbrJsJ+c8i86Q
l0jO05Ji5sYIOchB4kdeaIermoHidl9BH6KWqV+B1x1J1F2nvR+6eGyOOcWgTcNjFy91rTsXpBKa
tsMKQcw+VnjOGAylkZiBRTS6sixUFfdosw3Oto06W/hzptpXDsr6LVI03RNxWqt2lQ6vwpNjEQEt
ss3jzNDkHAz5IP7UQm1pGXfOEjvFo52lnFUJG3OchRt3UA7umqptv0x62nDkKBqt3qPcoi5s1ejT
bjI4sG1EYc4tpniZHp7WmVGfFcAznEAfo7yDgb+Y5tbANu88LwDi+3pjm89T3LCHDw6KO0E4NMY2
ajXA7BVq3TsZLbr0u35IygcysHTrTm0VwCZDf7i24HEg/4OKVeBFDTubOc/svKlaoqAdCiThYzNr
N1FTVHhnJZ5oggGpME4VdhZlPk7xS4LeIBoOe3huo9rrrYmFT454zVldEXmyRBn6WbYY5lXh9Y0V
SBWl+H6uDU4OO7pm41fbp4+TpU9fdWPOSjRKJyC8lWo9talazZlQGtOsMLCGlcVp0g04622+8auE
hhIrS47fstaU3z138a5nazTS41yzUXzT4jTlMFeEX/WmXy6LFF9Kf+x062lAaVGiXaq51Y6YO4HJ
TAuju6gVLokXZj0t36ywqdSJmkdkv8NhFWtGAJbjOLvO91Eoe9gOuBbpQVesMnWmO8ubvJxSwVOB
5N6O7Tyjem7Ni+2baNt6Zy6SUctm6Jtx3IzjWFzkPSxZWOoju58B+mgKkjKtEkxByvirRsL+7ITR
0gVoV+pwzFFqYukLjR5hahbxK2qvhbjtJroH0I3a8Rzg7DwchR5NjT2V0Ol7g3gZ6Wk5Wc/Ie3k1
Vj8RVgK1HXkooq+iUamfg3a9zVH1ioOqpjdF6MLugLHlwMnDJuqpSjM35rhiJiXdh2x68RAjR5Aq
Rc9/22u9vOS86MycjylNsPlI5xaOOj5KrWlG6OVQHMX20OBgyz7SoF6KcF56gcylox0jSFAgJYji
onGijGKONrkYqLcLLe7vknEVIpR24UBHDrNiJ1JazmtLhiYLNEDoV5GVqMCSSMAcacZQYjQ80qmF
wVygRIhEXHLV1modA2UZ99OU0DphV+yfpnicL2gfj5dJWsyY3qMc0JB11doFwiTRHEhRDQ8QgAZ6
LdNUnevZXKAnBiQbXMokxLchTtrwxFsWgJez09pHTeE0r0uIYOjWhL2p+f0i42LjjUV1i56gOo0F
dSm/spG98vMmVzcI0PYQY7tuppKpeXp7lFtpa10ix+EgYDlWBUdx4ARHgzmR/tLMlafwzxD3DAWq
+0GhZqQJZa+n5/NiyKdJOQ4kgWy18URpKZZ4F3OK9J3Jake/t4fuYVkqlAIqxyk4SsaJezoh6xGe
mkJS9uhJq3R/iu32dnWNuFsQaz/z8NGLt7ioKLmxUse5DGNpX6RJvbwUrdbJgM9qvsd5Zr+MDcmz
7zFej2jztYi6Jo75BJs0M7lkPOH5VuXiK1W86CYbEDHicJ6Ygz+Q/rdoqXn1VYNcKqSuSiO41IDS
HUIP6t7bTpeTfkt7c5bo9CKrSD2jD4kjNbsySUFbntmgmtHlwx2g3QtbdV+xoEq+f1IWX2tb74pI
wC5MSpPA/4G10LR9X0SqMyJdGXXlCxHJ76PvReHuEDJd3Nuy4hhbEo/L4yp9zpJrA/G1T65+WJ0F
vvPu6gclLKOsPd1x+vKFo9T5jPDqt+pGnndf7S+Ex9oIkn5fO5tu//FlD2vSh1c96D2Uwq0jqXHV
XEC2WaxvCDyeaJryJ4VkrLW1Zxn07fBJ/3z91I9Ger2rX6rvmY32U9iNPCsSZY7D+N4jc5Mz7B1C
p6H8pNewvrh/fzkKhO8vh0qormchD2lP5ibPi2DWv2tOhppg/Elf7OMHo0P9/kqjRl3JHIbyZdKG
SzoIXEkEtjtwskElqtuZ3u3H7+/jWcPkfX/BukTIvMXI5qXOaIEzmmVy9fEV1k7IR4N30LWwyjrS
0O8sXyir+SuNTfs2Tp9c47fy7Tr3AeOAlAW3Ajjw/VPQi7fo8RnlS3nc7uXG2WvH/8xsA+2Lg0sc
DNS0tFbnTmb5Aox8q4qX2PgMn3ZAI/j9EgcjBZPQQOmIp+Dwyy5bmn7r5/fNRm2XE+9LdLUE8f9m
9f4ybuvs+GUdWZBmWzTry5fY7fcy2Tc9Nce9rMp9Hh2V2p8Qtz5ZSn8733654kHfzFRzq5yMK9ow
iUK1i9rP+r1/u1h/ucJBFKZ0TD5A5fJF1/Sd1OSxjbRxGJ5k7Sfwk9/aoIdT4iDihpB/E6efyxfI
FMcAQoPZUWQ0+aZX56hQB7rR7tLyVRmfSjr9bZgAoIX2zAogtg7mO3X6paYXXL44N+A4Tor75KTC
pcDP9vKGqky2Sc/Rcr+Zz2b/Mwelvw34v1z6YB3Qk5ntxHTLl8F76qc7zoDRqDaueNGjCy2P91I8
/i/ixy8XPFgV4JpLMSunfClYcV53D7c/QPr4k3n59y/zl8scLIWFXq5TIDBGCDF211dXaElvEB36
5DJ/O/1/ucrB9IeiEYueetkLLo4cYnEKSHYfD9dnU+Ng+puz1EDQM1w1IrDdluqQscpUBBPGWp/R
q/427P7yNAcLQJMZDksG16rcwNlZj84jGsDFJ0Nm/HYVdyUy0eIHA4nPmH3wZpqliqS5TMaLaU/j
FZgvlFcHhNIXO102c7xCa5suOqcXKXBcKjFVHpbsOUXuftNPEsh62haTX3h4u6tKGwIDeBzA0Nr9
5EbNdSa+2+k85KAsuQIS6I7Dpn4fTYXZ13rWNuEzgFFADxwtpwwXZgc0FUXtJNl0jXC/F2vJwK/7
FOULKAj4fgyidb4YkydQZbWW8tSbw+U5gxgArGIUY+eT73T1CSAPB7sR16N43msxpeIVgeAP5uJC
ARbI3Ibmp3abf78prcCSVWxsZWi8fyinoZldrNu3mx4hUW5Vvv3UPkR33heqw8dxdYG7ymc74W9v
/CCVNd9fs0iLLjEEWVDhphxTHpfwcmbgatrs0WeWaT8YrO/e2sHFDuILMHQ0kwqSu+IpuUhOsi/u
sX0FdM+hqnKGB1qEDPRr8cne8XFShFLG+ycMjaG1QIiQ5803Cy7CdYDk2ceB4G8D9S+nkYPZOFdt
WtBGZqcFWOdrxheNeah1V5kaHiTtgrJ/8uJvP675j+wuzxMgh231vfvQ7HI1xbzp1Otrd/5UH/7m
/4+Ol6vixn/9ZSj5m+Pl2evzU3ngkbn+xZvbpbD/gHbzl8GlsP4gAFjAuQEugQJeId0/DS6F/AOz
KuhzYNcRRYWQ8T/+lkL8gdYciHNSXFytbEBXf93N1dt0fvMd/Tf2ltb7YLVqJLgIYIE+xiMLvPyh
IqmCIonHRAa6z8ZkaZsiIPKSe2KIqY+42TkoXmoDaZc9wMia92TwKt30c6Y9Oq5CnS2nQf3Sp4lB
kbTO87ukG8PnDBEjgiy73FUYOpkMyhKJcEhFRflIa7qj1qWmVa1fyygdeBn+iwiulj4CuT12JNqC
GhbsBRfLiToNcU630UIHvh+O33N4SXdAP1K02svsNiyHmAx50ZybyqGv6leDpBbKAf+2mLsEPZQe
V4x0SKKzXhmdvctVHsYbYfchOJ5JV9QVZvWVwm0YBhTVvXJj4wF0gY6xU1O/bO27fjB1vB009IT3
KFLW9amBZP4WyvSMCmlPVQyRlR4AEFXA7CFK6pd8VFm6wVxmyzs01bbRkLj2cQt0cfVo4EnhsDhC
6llmce7YU/WniI2L3CotPAhkatCnCTOcI0TvbBEd6aKdGeN1oLlII/phbmaTryOFA87Boq0QtBNd
gTqnrrUTVPweYXQDpS1zCo9IihkdrbO2QfFBxG4uAiPCyxRbQ615KqXWVEG06ksGsZGPNwNQxYu2
tXQg01qq8XBzy8ljVcsOZIfr7SaeDT3cI51mXSct6lwuNjTeHl1EiSg8KBh8Abxy3BZ5JWJidB9d
SSj+bH6GE9Imymp6QI0jYizFKlBBpd2uu9U0etTSXLsCykCd6Kg3evNbXg0ZuHsvbECg4kRRmK79
ksT4aJ0s2BcbuHlr9ivj1RQb1fQ6NbImxlXBwXtEmBNgDYC9xTPnjFrb2Xq6YKI1oSLp12nkFRTe
ZUxx3fayGEuVTH1JsC9oaSQnwtpEuhvewnhrvleikvT11qI5BK+svYUVWNzkTp7mG4qdhUEbum5O
1GK5X6d5tOQ+antdHf1fOO3m1UAYCOFH4fQueipfnn71Dv7xBz+jqfUH9RYTwSEpQGyhaPBXZMUe
mKorYF/U3FGtWMFpPwOrxDd4FUSED4RkKEqThMP2p3Gw8YdEWQVpXOQ0ibDUEP5JZIWFzt79r4QC
SVC0grAChErjoglmHDIgMCBNW4zErmG/L+WxSjoX3Yq5p7ccR5N2jurtTWODw8eigmYfgv2WeW5V
wtMQN63iB21tyeErOtKdVsYqbNThLWAFrEEnCjRcDkYfGvKIaUwR0T/QLHbjDWZ541c9r6z5GJLM
7PhuRPjyOy8JbweYBdPWbNyUVoIeF08zLUCI+ZFcmrNG4pwR7inudhSgsYUaQiRgFsgWeeCMZWsQ
XeKSBIUkVMl9HNa1aQRV3jXzDULTcX4aWS3IgsEuCAZoT3OrY50U2N2yPdwoGdk0fpQ5Z8EwDvQU
xtas4u2ULVO0j5KuiTnNFdRpEzTZv2IKDl88Gkq9x2QW9ZsgNsP0u96b8mtjJ81FNhXl6j8bzrFP
dC/noMMjli7Kkrt2oFeVana6BLtAOx7qhw8XIKLNoyOltsWOQz/ykBcc9qGdZt9SFO+1jcLXjsZP
CCphN4y6eBSp2dzVPa5QsRtVaucuYeNsAVCYsEFkne5zXTIeNGRr75Qd0DH3KneN5AG1hYzOEDIm
m5zmcfsnqjqj92BCqnwAJAgbPo1geHFmGfLjYjbkuAWTYP1ZJt3y5EwA4nwtLmcTrc7EmANdjtTx
tTqvcSq00k04ml2Kd29JJTsrRHamHANPuqxCJ8pvnIaunIuJi7dFP6q9HOEeKcREPGv1KKOrB7Jk
Xs4ctzOBvIzFlB0JMckJYBVVJ7+MDfxC6BSJ0XciN6Rr5AjIMp6Bb4HP7DL6XYbJpRVoxN8QwM+A
frJtycXz8VNjn5tpJNDpL5FL8jNQFd6WgztV+HRu41cMgDXNVxFGhj5aM00e0Daz08AdwUL4XmRl
o9+Oo3uhTBOrx9HT6O9NRtrF50gtZc9GjUfgxK5b7HNQOS9uCyoSPdEyTrZDaw+3SeGY12PnhKPY
oHKvTMiFCSugDdw+FFiL0IRowoc5i7z8O6iM3NJ8c7QXvADgvIxg0dwJU9ult9CYrFjh2TkYdvdb
5PajgzfKJNt9zHQDOWUM82UuFmFvI3xTrXOtIxyARuuHr8oVSM9VhVGzhdVjtCuNMrG2FBaGDjdB
qfTdmMzJiVm408tsp07ks9Fb5n2EdoYBLreO86NyNWk9XuZ23gsMf57DLnaAmiYjHfG2yL8IzwEE
rNnwJbZgCNrstHM0PMjmHnSMWZuR7qvew6FmsaYLd0psnPKyOj2SeabGfeFGy+2Iu6UDhsb0vut1
lF2w2y7zuaO5TbtRVFpvOjMZH/QhVoSuxuvnLVaD8f2oZwjWxiYNosCR0EtbuqCBEaf4kNc0Os+q
Mm2aazhNQCmFndqrlV1ZP0CoA0HTNoN4iEs7/bMpyEmDIp9Av2WZ7VS+G+r21Wij8eZbjXI2wDOs
aNMClryjBS7DixSrztJXnspPVJW49Z4kSgA3cB0lg1xLsjkwcMoAIULH7HtdIQ7Unlm90w/2DqgN
yAYaiWNxrcdO0tAZysankBzu0sktu9xEyISByAIzmGzcDgh9St83ptvVEvJE2cyXQCY6yoi9PjY7
yysFvcxQtfjJWm6KpC/4vxp8AnijL1KPbW1LnkGvfHFD7KxSKOXtBsxIkR6hy8jnQIpSw+OkrBx/
ncGl4w/GLhmfPTeV3c7u4ulbQ5z/ChjfedbLwri2y9jdiRYp0K03qaW9ApwqSxW0QkVHlVaBogMt
6H2z9LFc1a2WbDzBg7vq/TlanbNJoPCcFOFQr/1FazkyvCH0tlZYMxwT9C9qDWqw7W2a9egfOAVL
AtAFmsHo0lblhqYtbUIOM06/nWahkZy2Ml4dTnp6oyNKAGCZDa07XfrMMIK20sd7NLJXlR+rdU+g
HZFl0cqrFh8XSGD9/5cp/ZUpURv49wfPOzaH15f/uOmeutf2fcLE370lTJpt/4FspbARt0B01YC+
8VfGxOb0B27CSDJ5nEg5Xf4rZXKMPyiEoXEpKLGup9ef+ZLh/gFBDMmdtWFBvxtd2n9wEBXvz6Hr
FX+UsJGmgRGL/Mhaz/ylBZEbEGHB3luvLuCd3tuatay1PNBryOz3Fges7Elqymp3rMJ2lpvOhMbK
tliF+nMEJLzk8IAZqHPixRYOfZmnlc3RiFlre45oeQ0Wssomq362MjBvFS4wdp6SQDg4W7w6AKT6
a0wioRZD4sJ2SxSisS8iMo1a+IWRoPkQyNpSxWVskCARKXILkIePEWxRnBnO3HDLUVEYoOERnki/
a+1Q8Te/vNKfp/f/KPviatXgav/7P9/XwzAahd7Edo0xMvUChuugWsQ2n/SxHbuv4bhG2KMOapM8
yuVAL+VoAY2UjICl6jz5nuthYn4mHnQgzMb1HXR9cGhAjoIi7G9cK6xkAdHqdvKSGhkOnUBXqX/G
azTQwEqqaYzgA6m4i2Tsa1Jb6vJqlGJuTWAJiz2Kk86OS8CAVdUIZQCBZ5/5TIv3fdZNJwQKHWdF
6hmGRBzkN+JJnGhmDEb1BeOoQTc30eJETsMGITvKraXqbPsxs/SwO/5H72a9LhIWjol2JpwXCI3v
528NVBhEgnBfopk5Z/uDXuft11iGZhn5Y5r0yWUJm6Lr/BhPZTLVjy/PWeeXw8b62BDj4UhRQoS/
wxp6f/mIFpSGaZ94wcHRaUQAJcK2nlhIWndcLYmTXyQavJlzUqC5v8laHfELv42TnEH5+E7WeuK/
jj3cCaJMyMtR1ELFx4RB//5OOjvRUxBa4bfQW0pL7aumLsJ5q4UFjKb97KqJt/LxJX9/eDQi0dew
XN2jiHWo6xg7Mbj6WVcv0h5Z5bvZwP4i21lq7Fu5TdxQ2o8KbwwTEC6ye/YjoJpBedshqfR6/GQi
HFTK1wFYFUd/LFTE/LAbeT8Akbeklld32jO4GjK+o6mL1wVRTFVMI7+HkLUASCva2ax9BCMEdwW+
Pe5vQManFEU0Q5U3iAAVqtw0VqXM6wJYXvv88Zit8fTX14Qa9qrRhmYasgOsloNYAr7AVXqzTM+T
6kBY+zpS0wyWPo1YL4LaEIN2U5tZsy4a8of1S1JH/T8dLMOwKWZSyIQnJugqHNyG25gt3oQ2YFsy
cWJ4SvRaVm83vZst+PsWcR++icqeitQqiaiqhslnHYHERevYB4eNIi+Rf475qzIBEH8qJ/zjik9C
74HEN2iCdZAolzqINemAeQ/2pwlV4dqDsv7chqatYQTetfDErpqlS+oyGJu54eY0p0DXe1vNQCHn
DZYZs3Yz1nV4DEyRSmlQLIs+nxZxU65HLU/H7iToLbBO13bhRUsRIGkyERKxqZ2N8oTyV86nZgnG
O80ny/RAKIZIhSoKxhDQV9G/RaHlIGIwM8tmKIf60UEVN7VI3F2LqRiGvQevzVjwBaQ2N79Fz7yX
/Fv/I5zUGJryT9PYCbvZ9djdfbqg5WEUx7piJbh6q/bG3/T6silrizCu6sdasYqarWgzVwInjsV8
Ktp+ZjigcOXLfRFPM1WOPlYjFQQC/mhfRw2e3keqkOlyj0RKa1+4ib0mCJMcitzbZz3GlDOwUeEx
heCNWcN1rdJsuV9yO8N2Ts/zddNKGH1eUFV6MT+k+Uwm4mIVy7sTVoqRo98uetS5m5rKB8Qpp1/f
XTZFCQlG8+PyHjIU1Gncakr5iIrkgTtPtHLNDbraKrKnqbVx7dx5oJSHGwCFS3eGAhP1IPBFyiwC
LQqL6SiSbK4PpVuG8n4Abs4kc1xKud+HpqxIUT6ODYchnNEHJeusinMOCu4/Klu/5GIinMvI8Or8
cTEKXIHhfukO1r1gv6v8WIBNJVB8fMXDaEQ/QOomOndkpezdh1dsld4iHCPGB8HJm8k49nINf2br
ZGze9tBYNtr6YmESjmbfwTR0CCzM049vY01n30VFQasFWXeaLnRfaJYeLIpFgLzVPLu4L2RZIEDX
Vb2lvQLnb4hGOEiXBmx2B9bqABmXiFMjKR1tI4opkClw6xnB63Rofp7C4bRvJkFBCAz5CLH3mvKf
ngQcuabqlEmETW+qc9jD1zmESstij3XmYTXEZBfHYZp168ofpCUuIUo7NRbwmRLTsP/4iQ/jmivY
oEg3eGqeVnAmeL9bZRiUlmPTOndDT7GNk6CiRndqDss6b1HZlvIoNsYV+DplILtxoOx+ZLYa3Ih1
VfSAhsObcKJ6j6xTkyyFOkpqU6whktqXbuB4PtRtsl8seNQz1atizakNiB2sTsdoWEYfP9KBwAdw
bgsFTY4mVJ1cikiHOgiNKIulSkvzzu1iwdrq6mi9gU4T/bp0f6xjdH9m7i2Mp3WJEyvXkKLqho1G
i4EhnxrASPlR1cBeeaLf5MijZMzXcWjwT7Mvwgaexim8kvUR56iAOZlh0yJ2tato5Acz+wWP+8mj
HZwAeDTPgNlPMdmFo/wbJ76bMsPJ+2q+E9GwRqpONUytJV+S6lunuxDx8BOtmuXeMct1f8T6z+CF
THaRR/N2KWyDdpIngBfekaUqhmPEbZnZB1aCaALF3mOKyTGv1+jWEzaPErOmVEtzrFijYIJNCN9x
xjIYiiKSDEXXObHWAeruKT7j9WymfPc2PmsozCjw/8/B9uotR/n1FHSwRuGT4+Oxqq6juIUWymGq
iweztGe70W4HWpJEh7f01qRwN2Bf7ZqU5z4LCwfb0XrJtceA2oLgP7Km94tETytSyHpybtveYIZ0
c9cxodj7GR8JEaqyoMdoFdgaOxeQVo5yjM9IWQh6jNKI6GJ3RTPRDdMdzBSXYMCCHK4VFRV2gEJj
4XdTyUb187VFzVgylBDKS9YKq2h9HVE2rS9Co9TMF29OveFar7CKTvZWlrE3ZXa3nlM/Hm35Q7D3
l0yRh183AYLED5H2305UpINg2vRpvo1j+MeYhfeZqDE91gHo43cm1bxtYmWDo6HF7UFDV6pJmhM9
78Vk+TXZjnaqokKT52ERO7QIxmqKvulJrh+NYS/tTeaUVf4CQmdR1wVm9Qo4OP3ISzkY+rRsXNxD
IGY25I9tvxtHyx0uFL0KOsg2DQPjTOjK8PB7VZ4RpFPXq9CvJrfBLDQuBwVjIpqygcUwLIq2hD/B
kpIp1lNGL2+ons4SINlk9CPAaG+MjZD8DW3XY8qtZGYAd/JxWTjWMhXrYxixcKibtsaKGhurSGys
Al/SW7jt2MX3MkcsSciO1gh1fextfDvqWm/jJeaYBZEFnJKeFMb11MWWU1gYOqoP0PrMXaS1bqxv
66wq5N2MOV+m3XmVPk23UzeJ7lwDnKtds2M4/YtFS0PdLc6A4IdfV5URt188rDGzfZhQ3dgtlXQL
UEVZRc8mcCgT4mBtFNRgX2ITw28YN3Y3N69eT69HD1AMaY30qAvLxgIrlelWbu/DQsvsC8xPtCzb
D3Zttnn8Grul6BjlyRCukucL/Aem9GKoto6/AN3qbJy7UE6tnWNc8ejWnpXWamoPrCDqxuFstMII
pFsoi7G3rsMSDYVjO6V+SE1zsmwBnn9YdLb1vHWT0fMjTdpNt1m9PlMaWhCW4mQ/JgW7TZB5oyTA
YojbW2htw/Zpj5kcoxYGoyBtMS76mqwLcjAEiMm+RNTD4QsSP+sPtQSVYph5ODpwOXjwsnle+sYz
h5PUVnVkHhkT2hNOMKfYwDr7CT9DmiwWvt3si7oF23A4i4TFpvI0hTOotSC1EDSILuexHmvnKg21
dMx3TiY0sz7O+tlzh0s7FVbi0ST31pqEozorzu7RioARdioB4zBScJ8J2edE7Sa2TjGnVE5+ZiQN
vMGrFNqqG27HlEAQbSuwUdw7IWu9JThruW5u9YjadbPR6yxV7qbsdM0qv5oRkhDNDoqY593hoAzL
VnEOZmRNt0/YQQLDjtcP4f5JWfymgRxubmTc8vRBDcRZ2Ls0HtcREzlMvdXEKO60m7Jw1pAvhy5y
cWVGVZ4JsJTkG3vAFAW/V789atxZC8PXALJiTDvEKbhaHhscMqHWra/HqGVsWpgVT+s4l9JLqSVp
vaZ4FVjyurF8bRoONA2t+4RMC+E2Y8aoHhklq9d4g7Jv+nvUxfqkZLy0eKn2MewaYzp3U2e95YQ3
XS83NjOLK2AKaTTPoTatEwzb8fXNW7PGz3IPkk63GdB3dYFN4usxcg9DCQPOCX4+j1JCNM8U3GJ+
ZqHoYN9kFmbXIpCAGfj42olRaNr+nD04PXt8pJNq68OF3fxjMFCx5f39zHE9a7HW70RrZedCh0R4
83Ootbdf/2uQ336PSoGZnTtmXXADRqnFA3QSu07UPgEmy0M3QCW5VoRGQaLfcACPKs+33l4U9n8d
U42Td6+i49IAaGj5RhYjDXGJtXbFKA1mgVMhVVhqbCqgzBHCR850TKqx2kFgnR/mTqQ3zzCH1xGs
alYQce3tmWIz4YwW1FVpj8bR3Lvr6Vx/e7Vv08MOs5zxgdvDX2wt2i984mTP6AXsIoMGIYmEjG1+
OFfQFuO7RUtk353wpGId3reJtPRzz13ykOunGIlq+Tu00wSzq+3i9dbfBlRbxoVvYBZV0tmisg9B
/XgxLWeCW7lWtPTtmPQVaxq05Vr5gL/cPCeDYzbPhh2VTJ/WImPl4dVAsnvZAlNdP9Ac1i9yiFy+
5CU4k9EvFmu9/7K3o3i86/MohwtaolSg3cSNMCJxlLWzY3Sn4m2uJGnrdYi/vA05OtCK25lWaXOY
YPraQvXTOsnY59FeWGz9jswtdYdN3SC/nAR6G4Vc3ErjiiNTl9fUNnMKBpRseE1xf+xUcBfNTc/+
ys+yubdTd5eRLE7QzT0o0NVRBwm+KILck3kx+GEbUTZEFR0BJj/uMCSGSi40K78omp7/49FCEY0W
k0GpCD6Xm18MWRdSFEBkjKsbyB0N93YZTpwCwnlZ5/7oEcrT3SSw/0EqRMV5D3oM+DO/Alon9Npj
mlxqmR50FJKIN7SbkAU++llOprUYI2DWxznn3W+zbKUQR3UaMxx78WPNNJWbM2BtOGbhcg/aCS3B
u0aMGFMdQfRfH33yopYhghe3ZDxRFkHf3tqLbhDlOiXX4TOmep011KvWKf5WP3Vb4Le6Dyppfd4u
SUy+KCY4v98klEI1P8kX6sqeNLPS8ylZgKw4F7WBn/3Gno31DDtYfcu8eiuyLAbigOGuh5IYmscR
XVc+A+nqtfQWciynathYMqNeGhoZR9+i4OxUBl1OYcI6LTJ7XU+dHNHxDaLM7QiVwg5n9rx2JtKk
gMfsdfD6RKylArN3M2rxaV6i4Heq5pynfBhJz0LtZAxbpZILT6RrkbLq2e7OnQwlmO6LpIw1h9sp
TLU53tljbeXthtIFUse+QxHIfpQRanQNm+no8fIXTaL2tLPLYt02ChqjjJoyFfiwzdtIpl1FJVqs
DvLDybhYReh8ydDQ0W4UyTRVheX/UXdmvXFj2Zb+K437zgLnoYHbDxwiFKFQaLYlvRCWLXMmD3k4
//r+aPlWpZVVaeRbN5BAItOWIoJBnrPP3mt9S7Se/cJ6y/1FvtrKFcjR2Gy3ERYlFn+Ol1uXqsyo
V6msvaqZxIsN3rjVXsnas8uzbbcCr6SpN7JXvk+ZlqPWY0cjU5P8LPrfCvZzzek+0ZGciv5BJaEj
SRjgLkY6300OtU37zRszEFXPMnZpTey7YhgrL1B0WGqfVhMRCsQLdoeZw76mNdSUJHlBwx24y6uc
zOeR/6lgs0Q4Q/3JyPfHJ3n/LluR0yAOQCks28f6sdxgpt3WP29JttWE6n97eDNZbX+j/tG9x8my
/T+kSygigiVZtr8YG3QnqoiT+zbbyIib41FOqBbj89ovmohyHtTtqfSq7U9+3rLUlKxEYIa3P3rv
h2/LKb6Vbl46w8FO2qnuzZA6CYEXk1rTPUcyEnv6YWrr7SlPlHVrB0rmRPzLpCzrD+2qcn+bKvOH
M33L7Z0XGZPGl58vZDGzV+5bbhXl/v3EVmf56mAxJv3FvC3eFyzSQ7bf3KKu4m5QynZrQsrO7kzw
Pcg1mthPW3tQ7ofMEnzmfmKKNx4zPdnKONzRvAYBqdvbGn48cEqDxZU+pjVsDzmSJcaMBCrO2z0J
kkQHUWOlsq7wRkCn4e59vyD0gbdFr0Dhz+81pabkl6lulI77m8bXhwP9lk/GvBX7zqby3aJxfj1Z
pj0xHfSr9fu0aWCXoLlBG3YPaotltlXM7QkqRxovm8qp3d77b053v/a7tpdHQkx6lIdglNf/cLDt
hrlBj+DQqnpfGnN6wNv1Z7pTnv/6pT4MaXia1C1ml6aMBaOX5syvn3RyC9zclJL/c4+oiIOaoBWx
aV6jUN7ubs9Oty8VDz3fcGN2wKGCn4vjX7+XX1sIFphgukLwRnGUGCgBDf3X9xKPoMl7Hr17CHgs
Y5mlbfW4lK5jRGtD6fy76/znF9RJAtt4iR6EDeujJbhIO1UrKzW+I1+PjSIp2PEPgAVZ5n4+2X/9
AT/YmLZPSO8WGaNGuARako+NTFKtzaTuS/vu54pB6MvWtF9sY7GsHSomd9zlIl6722EyljzE+LCt
5waYtXtFriYb0W/e0a93Ou+Io9SWLksyDN4YRnW/XvPFU1E0LkZ7h0Bve6gm6jqe8XkoYtb1zMVD
1+5Sc1h4Mj2DzYHSQkm3N5ILAzJDMIKjjXcEkDdgfWaWliVgqW/56zwfsXbOFoPzZDC9z7PE+zL7
1x/i49fIF7eBAS0mJhpw/4+tJ/ZdYCtYctGHF9vKtP4ohIS06uF2UdzB/A3p89+9nkUKCTpXFa2/
/eGaOTPVCCnWw/nntjcDAM59tWFlhVols+RvtdYsshDIsqezyMLNo/qn5cCYYjrRY5af37cliuTt
23CKkucCFfm2Yfz1Bd3Wl3/1lujPeoyfwEMiSmFsy3//elNMC5guxNPFhVMrXWEFTlU5xovd8cD8
7hH880vx1WFdwjnBSR/y868vVRGCugyJnVy8lyKjRXeE+0jfRGi/+VQfZmv8dhQa3qYm5mvbbJkf
xgi12qdxPgvvq5rTpv75WCGE30rFzqi24+TkjjU8vMrsgI06Xcmkwy8pRWUAQGl2HvNJZRH866v9
UyLyhwtOD5NL4CHc+SEYcD/uN6rKvMjJUrnvVl1NZaRbIIs4G6CVHZrvcq0ZtAeNTOj5en4Vr5xi
/d5KSDS8pIpAGpQETSHoSJ10k56IelOBlUuai4WaxWrO8ZwV2owxj7wCyqe2rTiekUoOfANXwLAC
+VAb1ZZV6HYWLcCTQWSaYd9473PGAou7YlzHKN3a+apIgGAh5UG7l2n0anIkJBccgJyswuOfC26R
n4WTQzYT92bxXu5wckAA69s/ltf3I1Dx42pOaQUwIODIupUn06grFNoNcc7ludYHLjelnz04Z/R1
W5GJwH/blQRDW743VbgbJ72QfaWteCrwimShLbACDIBQ3lsxLds5dIf3AutHZcfEb+L6rq27FRdO
O9Lx4syDiDoSLozA+6rgtDMe4WDFWRKUcyU55zFnwGHwaFCOe8bZXlCWikNuq8rWpJBjR/+XbO7t
fOhNizTaMCXXjnYwnSGH6Yefp4TdxYEyNBhNKh+7Ifv6jQc8w5mipLVNq32wCAtdmwfmINukjdpU
1e1z00uGGw+ZoAueQFQAvezt0q7VNFgjGsXw94UjMUI+Cw+m/qJZ89K7Z9p5sbitPYwiepTXUkEG
LFjQ5j7o+pQZf1STSWy74TTrawcERqFjMgaUjJrlQtxb4ulUeLKXgAFKANKc8iGtM6/NUhUfv1r2
06utVsWShmhARY1TyIGe9FTTEVIAAb+PAn+ukS1z+sQ+uRX7Sb6r09LW4R2913805Lf6dan7bTN8
vzXKH1UqOJyCo2TnodQR/tipNt6OTiYNQKpZJ57Gnwpl9B7YXBr3XtSeUu6qzEpgHyXJdE94Icrs
JZvifWaOxkWGe+RQdfN4QYeluXM6Ww9mJNhnJ+tLlV722D3E3NQXZoJs3+fpS1/zTpRPiZo1IYms
MWfk0uj3HMJpdem1dUng5UtT8DjWk7BPNqyD0DHTlG9XVbodGvYNepIN1+D/eviMrdFHLtQIhOHS
rr6mYrjHZCouO1NJLqtR9pElaY0jkEkuxmbwoLFO7i3C4xa9gci+ZRhYwzIVoEbNug4tIkyP7qpX
uyWumU7XwoL4WbgwuMy8dnYTv/Lgck58xdk17NFjxN9aryj3BZwmPF1ebu3SXG3uBYTP1S9pHZGH
gD74cZpXl3C1Go2+MVQPk6tnkar36hFnR5rBYVaMk0n7cNf1sn6TuRPf0tTM0FH1hvdNYwTFOUsT
2t2oA6vZiaVWIk1W/Z0cTRohLAWhXObhaMhuKXyrmtwgdrw4dZ+yERTvAWXE8BUyFIluzSB6jl9w
BBfMuJb75vaWA5YxVrpj5SGTCE2tz2/n0Sg4v1XNpSV7DVCpm4JAz6U4gShWL6WtbXdobG2z3WSc
jjNl9hWgyfFAV145ZoWR6qHL6vdNmyaj9tcVOzjHeaE8T6Kd3lpFmQM909YvUubwqr1YIGtcCRrw
l7QUJSbOphtCsU7FfLTh3ADuBTN4XjSHhZijHg4LozSOxKiU4tjNZM/qYtAvrRL/Mx3oT9a0fFWH
OD6bGo/PKIc+pOWpZn4yV6MTWktjRKbT12eRmt3zAkNul6uM3RPpDwXaDAxdWWJhJh0M8wsTcxiP
elnvGxoYWCyqHoRdXdzKlBScoOj75LFNlxbUjiBmvp3JH4+1TsBc5P0xCXbpBfLgzekamLM73Xi6
TImOWMf8S16J1Wf4VH2qG/TJQozarcdw4yD0zg0GKJZHM6vNL9K1Nwa51o2MQ8yBF417RNpKy0l5
SE4QEBtQGlrhfekUiq2QvIwtljOX7Y09oYtnobftwMvIIOi1Jr1BP4TmZEo7IJm1AMs8a/tcjBAA
jfhx4vz+uLbV6u5bYSLrbqvkbeGC7NPeGYaI8nTB8upZsd+ZLZPkIulBAI7jAbeZ2LfUx9DMHek9
enXvvRqzMB7yLm5ex3VcYeAhrR+dRr8yETzsVXaKsJ3b/p66F1H8VI8npZPFy6pC5zBKbbPR0eY+
p4tqspfNrEhg6rCQ9FYBIJiBUSBkne8La+ge0ZwZvP9RP2oqfsHcNuQz/cL2BgNFd6EtpXdfVd16
mci8jWaHJZfjeZWda1Ptj91gTje1jLuHznXNr0Yxsjjo7TKezaXi4aHXdq0Z/XAJYmo6ZNNsNPST
3BqTDSApju0oP2nHeIdV6eJTHKfd7aq76aNLS+e5Xd3+gQ0/ueBhc65WDYcyW322K73YOjF5h1ra
V14ZuutCcLWKRm63JkpzUzAauEnmRrQBihV11015+yx6dPsc+tf11HnmcImAqqBrAWQrMVavYs2u
5sgA6X2hMYsMRkHetEvWHRODTvmmxDrauNOCqSXzgqWaqcFDZ6DV7p4KyxgdQk8w2wDaKz0Rn0AB
Jzd0f8qzQiDxp7LvvvAz2LIwr3+SAO3CfHDy8+zlyEItoWVHrxH6y6DEwxSU6aReIUECZKaPY7tP
9RJPAfA059KMm87deWpVe8cqdQGzzdJc8ZGmU+iSC+/4+doT+F0ZcX1uFHQIl4vS4skIbXXqu1Pr
jQygtLkjPb422+oam49y69ReJgJ77tImSj3R3eWExVQRo+glvayyoslCpastlJpxrIFtHaVcoXDW
3ZDut9JDDb12bnC9ctWaKSmOBb2CDvCYQ+USWNUQj1d0cXIZGNB3HyZnbYARq6V9QkYYa+GkUSJe
9jQIQJtmnEoxTCid6C148GpSI3e6GHvbOVo6fOL8YTXIch8xFbUq2Ys6i516cE0mFfu2XMibSkdp
DfceKDAcZXpSeh1soTgpC7iu3nyfGah5fD01y9tm0ZR1P3EAhunptLp6mrx8rgMdqqJz5RD4M4UI
99awoeN2zPU+C8iYL469QhZKfl0uiu2tBpefBOwqpH9UFZt6TOhWdd33Zu4ShYDVhaD0GnI0zwPJ
C20waIte4QMeyvRUpEyN/aqm/Rys/YyPxagWBlIY5IqLOjOtJkoma7oqMtq3YT5n8wUgYc0Nodyk
Dq26vNMORdIJxqSDBUxPn5jK273enxULKERQEeYofccsDFqE9BI/aULpvo0epYnRiUXfN02sGVEy
pjqcYUq4VGnwzW0SOdxeqX23AMN1KMwGd8nKgJWUAG6+PCWbs68sQq1rRyk+NN9KWjgVUVFh7CVz
XJ8by7rSlNEeHhkyV/FF3rrml2QcX9Y1TR6JyHhJPAjzPseE6n5CcxLFRCDsVTYPYogGu2Ms56yX
5aKX587Ihh2WIy8QrVgBMCAfFT6pvtV9BwU47Dp78Qc3M1lfx7762ifxunMaeHZtMsdXTD5dNdAg
0LbhymZj3ngyNe4dhE1dmI30oLgfuGF8dHrTN60Rxa1oa0mGD+GiJ9KSm/uhlX0SDXMyxge62TDo
lGr2DlWTt6Fet+UOC5l1XxeqFnl92lwW4Nuv8GWbl7pgmNokkqG6x7Eo1PV4/FJjP9qvs66Xvuqw
CYeqN7YyEprdnNE1Tv1BdBP+ZQmWMGgLsvhMW44Cz10Vo21FqDkcpM2Hixaa7/crIbffSHgv2z3g
sTHseCgnnzDP7swuz+aP06sMM8An33gL8R27TrYbSEMKhlqkn/Is0V7oCEISLTRv36i4oR3h5DdK
rnYBOM/0CafRY5mjUEs4uO0cnJfP0JEhCVlG0zyDpu+Og27EeL7B57lBRtP2GAudD52odN4zUpY5
hBvXOceS4zhp2dciNZyXIk60p0IjqX1kohxaBDcfYN8snxgK6MW2pgHjNXK1vbLjGCg0igOowuZg
fjXxOaqU7eQz+9asy9dmJPcuKnHFskMBQbQPtVVnTSA78M7MwNaGJqYz5RpMcdYRfyNwW1elkPor
kTh9AYGA90CCkpO6OMmrFi+6zT2RLsI6VPagQ8hLEZh21FrEmlai6T8LTm3EfArDUF/YeCcYT4o7
jRdKX9hhL3LlImst/XHTM+y0dSygDi+KuLasOX8dRlewPXDy3DVDjEqriS3jxEixuxRgGUsskZQ0
p1kO4rXQ+xneO+3P0c/Gcv6Kk41nhYeSc9og6K5+G5mmjT6TwjGq89E40jxPkHIRg0cxj5z1jfz1
EV6kk/aX5sL5zVcoR/qwjFvFipS2QousrqP1CQBy+eyIcQ4KaciwVJVWPQ+To90z9XM91ErUcL7d
T2m5nyiqjqx+GPzhX6c5pZxH6Ym6RGnORjpp0E/jTSG4VCqJCSDxcT6glOEmCoBcprlZjLtktBnx
AMXKC4q0LtqOsWMQL22mU1Mbdbw+1XKoi2u90YhQ4FQRFyxpng2+N+g0TGhAKFQ9r81rezBiLKZa
mxlfSuSsCrgIxZ3zeMcgr5jVqyJt7IZEB4UnU0DaTCs5BA4brrWEKXM1t4RmyS6/wCBe4qq4XNyY
lk4gBw5g4gZWrwHed0Z+7g27bhBt9pQkhdkk4cSjwngHlxDcfX+c28budwm1Wn0Y0kGpvstWzqMV
peiyqjqyWmaA97GqMxPaCwRcfR12i6mo+U0+iILvAViTzIYchTWziRH5PR//Ddyno3IdiUBdQk+k
s/VkdZae3r83kRWxDUL60ttatjpUYHFJ1OAmKUDHsE1ReA5X51sCRX229+i9V563VpMeDmVwnQoR
vS4NOIWTbZxPNlsEy3H/aUhpKLinnoJyPqu5p27kRqgGbbEn9Vzn22LLIyT41XCHeqxCq+xhn10a
Ax9v9bMG9YcMEOOAPbo3ektkdrTxsDPjqA4DUAz0UVlPjcPZIWl3glBQ1mMFfliBOuoKe+lC6Q67
AWcn5G/Zu+Y+651qWQTd4ZEObwZOpNuSp6KknkG/R2JCCeTRO6gb97RS+rmkTZR2zHQObyNGR81s
PTNyltUw98wjq0/CHcpHBdUPKJIGU5xvDjw7ESqY6ptaF1RZqPKJ+osaW3ppOHboZ4jP0VuGoquN
DTZH/X/0SOG5gUwwXtCfzk6NSqxXodsDASnLUkXCqBCRjR4DaqGU92CbJuIaKOEc36jFYvpzPRX1
vutV1JWzK6Ya09BYfBNwyAuWVrPCWM0+OoS9sS53MlMmItsnpYyoQDkhxrmwrH1nYyQNY4zEr8pK
GgtphMnUancErBZWOGV1/bVTGaz7Mh85GoBKGTmNdLmWRpQTnbwYUqsYvyXKvHVcqKj1OlgL+OH4
x8ZY2VWD5iIa0gF7BLFqNkBNFlVebDTf53IsTRqWTqwnTUBDMbM4ocJ4PFcEmg+hrlpD/4QkAzmH
3wnUfwFakxZey6Dp6J1obp0TTt6Vb7bU4Vczg8DZn4zCiZzCLo9KgltdIgjH9IHmT1RISvRlkKFL
4jSjMqVP9/gp+GKcOQFwgubvohVlmwcDDbPXFSEF90bs3Q6K2vA5AYDbmphvFr7s0PRi14tyNB9v
CqIqmoe5SE4Ky7B84XA5pbdOXnVb1WXo2QUVjH3siAvPXlkiDRzZo5lvBuf4Cvlm8i0hkkf47rTO
yOgwFPvFuhJQIjJ1enRna7iZOkKzzgJ7HVNrp2pYTcEPo6m2vDuN9qETenkzHTSaFlk4odn5PBkm
/kaYI+ZFbebk806ddU/EWrPr9Vp9srdMLM9BH5l25YpzQK6Ljy9rOeP11OGyDxLeg1/WCPe9bCRi
CQADqjlSCJCpJvEEeXfyyk2ywWk4ELWz6DsmV8x/VQPDY5iMxsjSq+DDIB1SOMgejUSSlIf7XV4Z
gxhOia6NbqhaiXB2CDTEwzQ7PWrovuZTolJwXswOdoJfUYBft8pW8UrySGufmnrJfLuIPWQyRZul
IRt6jiKMdsnNWtEB8FdbCDsqRoR/oaFWWbS2Mz+TWMj8kLNUJMEY4vskU6JHYjkHU28tzw6rxXg5
93UHBbYd3Ttpdf3Ay1lWy4EgowtU6c2VUcb6pQsJwEG+FC+V32mxd0nYjf66lFlxnBUhb9AQ5tDM
Xf0Lbp2hZv4BciPILJl3ADHMbAmHacnh43RuH0cDnOSS9bczystc0xdr19uT9UmJUzGf6VwVIL/N
Bow1AU7ac+ahxPArBCLnBuWLGjkTDHDigXTcFm2sWlVUaXn6UFjw0gP2Tao66vMwNbrW3a6bfQ0Q
jja0oTfx2S0r46lF/ZH441A+G7JqnroerFya1fQeUXoi4CIx3CQL5DkBRoTHW85KoFB5XHUDtiNJ
3+WlTgbl0OU81GGXFc51P/TNsbdaPCigOk/0BZwLJVbdT3SMM4fbILFfhb4a0Wyq8m7sFij3sun1
IB/daavW1ApJT02Lx5HSvZAkk9rh6ikUTlXmzXsiM8fyDhdvFnY0t8KOW90MWsMaIsoX7bJemhTN
4qQ9pfEyP3lxr/lCDiqWTqsgg6WMvyN3VkPTMvtHl3J/r5mx9tqgjH9S+RGSZGYuHFaEJ7xA7tWM
+GAvQP77szt8QTjd34hBXWLf7RtV4zlYb7xEIXql08xqz35A8PngSiN0HUQz/PRpavXuc06zI4QA
y3weGy+o8FRrPiluad7nqUHoiUlX/yDgVDCiQwFaGMbXZaD730WFoB/UvbJBFdUYMpvHXfXEiZbc
qbvOlI1pXfd52rLKS9fdNFNdiy97AyQtpAAwa2AQ2lybCxKfZT/peEgIlGzUuU8P6pBW+XpAYL70
j3E2T9ZXqzYb0MSEBMHfjkFO9ArpApYJf58HG5UNszZ0G7mnZaQfIAjUVspGV10ITijsTp0PRCvS
xfRtfbZ2pllP7otdk0gP5GmjbkPncKxUhRQ/EmVAl3SxkwShjYn2C5k0ZTxqrwWPNg8N8nrTQqKa
iuZNbRVQ6CGDVgSEkRTTUqRMUrOEUJ9QJPEmbucebBmDJDmxBO3taLg9R5jMmO2u+9S4IEPykAGx
y7kPKxMxQuc8b+TQhHKyXVuLVGGApHgdClJLF4IKEpEtzJtNSjJ/Ba3RAsDHZ517AR3r7ZOYdqJ6
JWCPeXTaz4OSrDrZQ7Fb8Gdo9IF0XSq95MB8CcUkLu1gVj3XGXd/PZ77ddrL1BDokI131mP+igp8
8+D/0QKfWQvWpCRzvhVA9injqnfhR1V4JV+40jCW+s2g8teZ/PaKtqYyrNy8w4x8zQ8zUZpzbq/i
l3gj3Wd7xfFdVWNYdcdoXjqpOSCCG9VZwfKR5QwF3z/y3wIF7t+a85fqTX6k/32d//dXktC6LEn7
//PQVPzzl3/lPwIH/x/ECNqoY/7pefkTRTBqhy9902Vfyv+1R6789gsBa/vRd56DBrEKGy/KIXxz
SFNUbqjpTfb//V/WPzB36htTEBQ2pIBtQP0/aMF//PjbG6EDPrbrbGhxxrZ9+t//pfD7aCXxY5im
2ORpa/4tpMOH+9lQsczYyF1QfABs9TY+1x/vZ+SFUpkgMxGtqXoRTd/W2LvGCiqPfMf6ib0h70Ix
e8aVWFTamfNA6vq+qrW+46ieOBN5QYSm+7o1rUzqWW2cCFpQwQmRkKoAizuPJ5bUgZwzVflitZZK
qBNTbeGvhtrIkKdYGaJOMd0HtV5iOvwqWVq7PEu76xh5pe5bCOB90nnXAbEZ4BisCel8IARIr08D
DljUbUM1/c4i/qvbkS8K35xhGR4hxKx8uv5B1gFva7aE5XKsjacjA7/hSdOG6jCXa3oq0Yjvc8Zl
rPtVk3z+w330b7xTv4og3l/ZUw1WQfT9fMMfhAkplhewghDGkoR2kC368zJr4uqvX8T9+MUjOOKm
QyXjgQxxVevD51smipEB7B+ZLVoSGE4LUSxbC4vBHeEtxoHBSz1eOtQWxa3Cmec2VwA4aX6qkHse
yWm1uyycORk3FfgugQpRrkl3MhWJeQJNSkVZSn4UyQ6lPopdtZg9qsXaGUw/naRJZLvVOo+QbcDe
oI1tS6SpZJEG5mxR3GB66SnPEmMInXEx73GLm98Wzg0NkUYUwNNdsTrl3UCn+rlrnfTM/qR/Jynd
ztif1GU9EvqgfjFUsiXBkkES8HVtifH0uMz9lqUVrx45728Cc/UabLqo9ljRyM3ZIglbo9W+EsYx
20RQh5SE09a1olUStZjFnslPBqi0Srd7c+0RzBSANFePipWYNb/JpYPWNCk3VzIybvXCbEu53Mbc
7dQuZboEpd6MeWQidHzS5QjUMlYGhoucVJs3wuU4n4zkst6vOEPMfSU8vQ0k2WMKsR0k90A+FHFB
P9POqKgx0zchmE/2UCxuJJvhdiZyyGpfTYs+TEDkn5TRX987msGi8C+BComsW2IsNyZbHd0NRE+/
LhocyrOilJCk0+YIAkq5HWeaCGC5tDnc3LUrozsfXXrzPKWQMEvXOFc1VeDUgmMpUZ5f/HhDf2uH
+o87yy9b1P93KNsN//OfN6GLpv42dF/kH2FC2vYjP2FCrvEPpFsb6hqpoYdVhbXmffdRXA9kENIn
igvD0iwEj//cfjSHPWsze2NeJZ4NrMI/tx9N/wc1Lw0qEDLeli9t/p3d58dS9q8bySLnXaO8Qae/
vT/62R8WIazBzFwK26YInZbI4Hhugli97NX81lAkMXn2HA6xjaaaxNq6/QxjwT6uSaUfxlnpIi1O
wrWujB30n7s/XMd/swj/YBn98tZY/BG9Wa5psg7Dafv1Hs8AqOo9npH9Omnxc4mgQg0ICsC3SnO5
2FNm0et3LFlh3VjV8sQeWdOFZVx2UGMFUnS2iKilxn2g/y+RtWNfC01UARcCd+yN3vfaaRJJmt3k
8ARAi3WxOWKRqvTXzM7VPoS+Gr/poJ0A/qYdfaa4iLWTQtD24a8/6gdoO98CUkkbkRDQKUTO9B9+
/agSFE9FWR3vUlWxH+aaxXcXx3OKP1gj5hEszn3GXA7pSKHsgTVkz5UllNGXC1EUzMqcDK6enl9n
saXt3dhzv6Fk0mhIit8tPNs7+fClOJYGU48vhn8Z3Jh/rFY2mdKoelm6z+ni3OSVQ0q35UUdg2vU
Tsy2OeG6j3M6d7u1G83r1RPuAQU7jcumT5AYMXs59HGTXdrrMu1+cx23u/WXd8cbMqFzoaFmV1W3
Uu+P747kZLukt23RMJX9fdO38zYVdIMJWfEFY9uRU3lxbZZtfJSIPE+WnLTfiFEpIP/8JsDZI6Pc
0KnOn8g2tWww8XSJsSPKSimv6jlJiBoHKx7R239KclOEi8HGIEsKuxR9UeCiVWXDelwHdvQCwtdl
0a46J4tJPSkWwcSUBgHec3Z4dqg7SOjCQvKzXNhNWeAkQbVmZNa0n00tC0T+QmqIFnQEdn5qLGwX
UtTFJ8kRAlj1uC8nJg2dMj3AyBJXTBoL31z0dfRtbcgeUvQc0CwTfaz3Y+N8ya1EA9BZ6OUuVnSr
CWzydkI7HtLHSm3LvYoEgKHE6vrTaK47rzYZGDGuGg9NRzi3nyy9GuSMcD4PcUZFhfEJlqFjkR4H
8MCD6KFGnpY/OE4xh1IxoIYWivl1wor/4mpFy7Qopr+t9XTeOX5CH1gpcaEjluTClRatT5FO1ZtC
XRq0TCsYs3F9GezHvsOwKfNHr80+qXlPNFpiTxfY/doXD6cEKavlcpkId9mIsXEkmBceUgsDiGK2
8guWliCn/j657trvkG9Ux6EAy5gbMvexHXQHZJ7nmfzsUM6txdh+zPeNjZRcs/KK0z7Jx4s9pqQG
a/UJhWD65vUkdutuOx40Rdxjii3DqhufsPdCTQXFuVeHZX1yykZE+Lu967KF6plNY8a5X3reC8KA
Zxflz7qoI9mBg2U8NFMBxtQdH7JpFmWYuov3kJPu+T0pcX1dzoz1z4ZRzYEnNc3HNp9Eo7JW1F8F
136R2XxO9FSC5AGick/s1xgutWbvIQ9m+3nu79FJNbuCWANfkySFQSZCz5F4Ay73nDqo1AilXNyR
CgPNVuQRaRfOAGt3DL61QzzJ7E2TC1pStS6jZnKfF5AT9Aqm55Lh8puSyimoZpneMDJ9oUUElrHh
IuM7myJUAvHeNL2vytJHbcxkmRB3TiRL/6q1+iYUFFbAeY/Z76gHDTrSyFJSi3FnT2mIvjLMuJEq
OeuXYDpukYTflrElbwpJ0FtnD4eyWI2Ap5FZ7BD334rSurG0GPFDm56JTZl2aZm5b8rqfGUYkKEW
S2ofP5fFyYjJHMxQvjE9wzvZ9Blc75gCUpf65TzG6XcDovaZtUbFQz2k+vO09onfaIW9I7h3JM+6
zChOVwLkUjNZDh1d60gRHonjNskjKIkD7snpWizFuiuYhD0sZYfRu2nNG1p/EYk2DNVpQoais/Cw
A8A1TtSBReUz4FUjdo35papndFNVax7yMbWfFA5ZLwIWJzJDMzsBGoMqOpSogal7vfTCQsHS6N56
njUXbiwZI9duW39dxPI5kXA5We+skxRackFRGu8UzgOfOmOV9yR+H9e4XI9NVcW3xeysp76ajKDx
7AsmvOSC4/xmdqvp+UXh5QrywtzliCKadPhe8Iy+6KqtuBu0vSLwdk4uEME7O+SsnIqW/LA0E8n3
yZrvQXARWijzWXwe6tw4MNPmcSvN41Auw3fVWqczfpgusmhKrlETw5b2E7vI0TYQOunY+lMullMX
M2FKJcsYvcUWl7rTHlO7GqMKXN/lIpXi7K6J/TmzXIfk52muL5vYNXeumT1LLw+KTknvFOG2ZzNJ
yot1LAe4ZVN91JyWNC3mBQ9wKSwS4JFbSp2ZnapLwEcgCTNUz7Hn+dqcipAm1nWSkjaL1Pxzw2GY
RFZlJJmtGof1Njdl5fe4bHXfrLVun6+tvW+cvjuqBIWHagb3n3uiChxPhx+rJKXtM124bTHEheib
0gPq8PyJ4X72qBa1+l0k63Tl6dVrsXrZJecKcTBjxXqY87IM6wTfmjbl37GO3w8EjPuaNzytPyqq
NBH1Lq2q9ipZ8vpQ1DZ5oYZwrlqHQOIap+91ble31dp/ys3GhVhs37NNpUcD2Xo0Ies84KjfqXoj
jnY3nXJbXjuLZUTTYpxF5mm+IiElk4/ZHRxRDeHMoOsCVAfirmQ9xqN6Ww8lOgF3AiVpT/3sd13P
kccihK2wlzj4v9ydyY7kSJZlv4gJCimclk0qdTJTm0ffEGZh7hyFk3D++jqa1ZWobCAXidoUGrkI
RHg63FypJOW9e++5oJeXndnnLCaK5JsdhrfLdMLrrnOrY8oUH41T+95T4fkFj6XFRFZUMUFp4A/2
1GOdl84h9zBQbZUsbmoXxy+ykn10sadwg0orXoIpO8ms8x7l4FMVtGFvUVWNuUhRelKBebgfVQGo
uZN8v3nzYXiop/IG177zugY1W2/l/SyWcemH/JWBf4kYhh+6acICUFbFn1Wq8UKGEJhu4uVH1LA6
8oYEbvm05M5vYvXVHy8d57tu6iiCb4ciJEC6hPgzzIelCCibKQ2sezurM9ERPYOw4onRdsH5kQ48
vgTMF0zg7G7924k6z35PD6H2b/p8wgpcU9xchx1AORmXycRyBQg6Yedw1EtlP6+512dUjydVnRw2
aiR3s5HTuIZyiRRTgc6rDiNK7l81L6fq0k3F7N240EFhWvr1pn+U7RXtLnc604xMvkDNscZVJw/t
Atz3GVkNPChwXJ5PAczryXWG4W7w7MY9pp2GSqqEZaYn01w6d2/Ndj8/jjUrBDK1C3+3lhjizca+
7iLknP4ZezRx3IHZ/Gw1nK/u+JqPDDB9e9BLVt86gV7uPLXwedDRyydEd+jfQd7FBPHbtRQrsVW/
S1GJ1xEf2UFOU3XXgvYW8eoYO5IVwZdZDvax9/AA1wUlyRS1b9rjhm2zMq6dceTCQT0LkWhzPH6Z
jMeNtnZsxOmKRcP2FkLLagFrb06LvcPJsOE0XHXahxsdHSpCQShevVJWxoOSrGw2cvKkTfNyP62z
innKmNCDTfuC+0LcVnOTfHo56dF4sLwS2c+bmjXOMlCoYdAX+pIuLVb0ZGiTs0HE7lxaeJnRF3R9
auEPPCPVdjgHx55Nojl5qGLCOvYEzb75BDinjXXScgYt3KeGfOk5I/nLa0zNnJ4WCFFbPX3jG8rP
4waZMeqTPH/A1mW/N61p/+KsTWSwnrZvw/a2OPFSAuBwmL3fdg1ABqO0ls9QlJ97dD7mrvqNpu5m
lwT5e87nhnd8QWAp7krDedcbZqRNUn7LURQcPhbI2CqR1rrJBqm9DrcbdkoqhjvC37WJ49Fyu/op
4SlbHAvqn1qGWNHUxxblPhJdWu0Ko5r6qHaSnIQ7mD+MpOQeMXcTaL5tq20IHYy4w1GUozAuWTJo
6zHfAsw9W96XP9iMxtDkePnTp0Z3Y/rTuKuFpU59a1UfGZYADBLQImm1Qhl12xejca9h+LQ7txPr
VZJtwb0xFfmJc6sXFWs7b7hW13EJBeGIg2uzsyXfJyni3TD2ypBG9C9o+frbD/QKPrVyT9Lr9K0u
+/WnKopPUD763Ai8GCF8wCbKdZ/9cvOGAXjry3RnboP1RWmMOq1Wl14Gl4udJ9Nr2vXOq637bT+P
6UXXS/shJg4H8MFNG21tbL7wE0C0l2iKr7XPYy3SbgZsPe8pGAtrN6ObFp978aNa9WASQLrj/lWX
drFQ50d+/DRs2WvsYHzYfH6pw9nGpa4KrW2n5uE8tdNBlaV5NoG/FXHQL/al5IgcZ0433HeCDDKf
BLWBIHNxVic162DcR377k0PmDVuMvSAL4fdjBGcN6tfzr4BM6c70h0c7SfktYFKmnVnUyXspZVOA
6PeHAxwBkiLLqO7Xpj3WhC8S+kvYwXtdz0YRoJM/TTg/8kDdIlNy+vSNXWenIhI9XRSkEn5XGODv
S12ceO/ylEvq4U++iGWAcjL5wXHEguLRkDO4Klrq4UqT0GkRV+BiRETItTukYtj0qZWtvvCZ/6nN
nNxIsDpHu8EqWdtw0nGehr6iDwCd+ISddXjE+fw4D3m1w+L9nnYd8QDdcZi0+69UU3FjFNxfztQm
L8lSPZZFKfBiePUr/cIdlhKnXD/SnLsSlzZW0RHX2d6tquWbJ8p2mHS5G1dkauZF/jx2/6BH52tP
BDOqBlhCHwBOwiTj/LWzU5/FkaTUp2avz8HL4P16baKvOO1EeeEVb9WcFRFaOR4GVMfbplHZkSNd
eUOVuRl2wzK/uI48VQt4R2oPnlfIepgQ1QrYAHMidUdN/dpuzbLLFm+aSHAhN4aVNOxnoG+4QVje
KrA4prpW6loURV+58rjv9XuwCuduKaQVpZD0Yw3x5ZM3ToajZKKSol2GfZNP6OSN632ZY//WVq53
h4mg+Fal0jdqDmYsamXGkRVvRVU8S8MvP5MM6uLBBFt6wtVQYLPV+j3DKLDP3Tl942Br3DTY3m9b
Nc1f46b7e4qv9c60c164/GRldmqH3EZHrG2OD1tj/WXOeI9DrDL+XkEgmiKTl8FJVp64xeRL0jQQ
zU1eWMXvv69P/q0l7v9EQfynPe+/0iv/F8qMV9rjv97whtc031f99U8b3n+oi5To4EbyqbjA8wik
wWRT/5/7XRH87WokJAztkS+X5rVE5/+qiwb7XQ9E7lVSNl3WVD47pP+SFy3w81cGANoQTqm/F/b8
G8R4ls3/rGY5Lkf5wBMSpckVbMXs/0e+nv0hNftB4Udnd4IR2iYY821kJVFaiUHXjKRbphrOA4L7
vbGa7B5AXGkfO1Zb0MPoYEWg6FyktDmlfAjmJVfGWNJDMqfJfrJFgIVTWRVOpzEtg7OJXdYPwX7o
4dVb2GOf7K1PeZHjNj+y9RuSSzCn1RdsN1wzVJORWqXyw/9iU6Gg0QXjQ7JgjAe5mHEY1eVH7jUO
ZBWyD9x/5aecsDGTtVPfQTDn0UYXDO6Tqrgz0iD/SJaEVYcYTDyXgf1OZK76lVPqEMturB76Kudg
LcQQSwIK19UXnB27L7IHf50YGVYuaQ4AwDAirhpiiemt9M+Phnyxlra77xWI7h0qWPqI892/UUHu
HDZ340BZE9bUtHtRoTlqLxbZZN+JedDYvLvF/SHK9xlYvDA8s8a7OffigeczbR7enDT7Rm51vCbX
mksQXXSoDbhfoqFLxPnqDySx5Tb+vfaS/JsTvwgTr3px2jo71dmSvgRpew28dX56tN3Zj/GN+a88
zfh9PQatGBPIn95vP1VPKm0dScRyaUd2oK6M5hUrrQ2U7WS4ojqotC1fWeTujZmepEbOGghYKvaA
S41dxq5x3yRjdzNQWnTgghm7zdb6tcQYc88K5JI35SvlYADBYJgHO2vJ0zd6X5IblQ7SwtA9qZ9+
wsxkIPAdBbupnPGvyi7ubCw8qq/uO69AvyNSjU3IFG57r/W0nLXH1UL73WTYtEF2GhPaVkAJwWhh
zXZdcMmdkEUZc5ptDhz+t32XjURLVtM5s1oYCNJN694me1tNecCfp+/cdMHDauPcw4lzSL1WnLS9
ehiA7Evdb8aOAXC9Deg4cLravsEuxSuHiEuU6d46DJWVXhJrbl/qwlN3STMUPxvG1yFcNTp1NeTT
YbHXPEYt795c5LenDYhx1AV+9pfWeJX0ZheHuiYxyUG1uOtYAUSrYd30fGwPue3rk1aWF2V4ks/1
irmnp0ZhKxUHlFQguvsjbSrp3ALJtVgEdqXVchEIKYZsrXVYUPEQu/21gA8N8gXahHiiZc86FEXa
Hax8fbXyIOUMYLuhWzTZuoOkeR6VI242gwVFbYlfsy2L04Aw+5QUpKjDVNJY1bQuJUtVu9z79ZLF
dmYXO9OYHMhY5mHbTKI+APX2U1fYF+JRwb1O6+2uNro0Sm1H3+CQ5tDWqkD+0FZrU9uu55PulvwG
k6O3F57+EPj0CMsx4WOVrfEKsxKjfeMtpeBuuUnpJUojkkmDv1+49OfUNGzql7q1Pa2pfKkTdmFh
kPXePhnT5WPYQOKgB8WYY7nkGYPsr6s5DXcwv23oiUgJSQ672VLurUWUO9yF9362ULRVEiSrewv2
Ucq8TAqrL05J7+I0I0D1PuOvP3ezkDflYpSRwMLIuTuJTa//sabyOxdQDikTwKNHHDfS7eqQeasb
/bZgRVtJdPJwDPASqyMukJQV41Aa8/itr6C56w3msD/qG4+9ipPXmdzp1BFHtub1VylXovCDDKKu
kO4lYUg1d0Vl4oXLcrzNZCe9lsOnDSgCiyinB4hrPG9gvZF/SlkPZo/Y9imdEbDXQpuhCIt/tbeb
8bJM2VGD/T9afXuqqvLe2LDrJnzhjla6igOH912Zr29tOp07YUWQNstbM5/iIPG+paR+l3hH60kM
r/i2O7kezSpj16ySaGqq58FmibNQgtNUUBhxHvCrBy3MPRF5/r05IjuGvrf+JfNnk5C34V+zjxA1
U3NPfPXAxvfiW/2+LjYwVYryYCLQhX/T4jSl7eNmUvYN5NNDc+UIbv1hy7rTWrQHGEZ3fm+FXl9E
jF6xQqUhTHG/2mtcz2PEcZUHButkg1lZDFd1YaG8zNT6fDXHhsJuYRsYyZNdLDwOLLZUoEBr0o0V
ZSlyfRgMDp6YBl54pF0XW2IicOJyBi5mKwcySuICfMforo82K1LCt60dU0f5CMm2jqnyvO9shti0
eKY9bN9XPWIfIlGnTOuIbUfeVZWT/RiW3DYC0rN4FEDwTplRQhzzE/e1s1IKG0pRvmJqy45VP/PY
w+FCeho8QgQKnoD4nKu9A7Q9Hsq2jPrUc2JnCP4Q2VIHAF5mtNXitpbpX+11Ge02DKNTlshoWun/
wp7/nSzFcEmADlDD29unEsrsPQWdYN48InW13ZwXn6F3yYYRcobr7INCnnkQZqGLNzTMwQayrWt3
ZIiPaRvcN16/YkbnLF4aPkx4G9mySbwunllXfQzD9JNszUXky4mu1fF7IxXVN8G9AnR+TOag36ey
eaas5BnMF+HKzvgaChc/dT+hWMCqjwKXyIEiGVF1+7kw7sRibpfK89aoqObHiTdh4NCTt9Q8Pqol
fScxlO4wOZ6p9jyniX40U/u2my0ei1N19EnUgOYzFeMGOVDODfNx6Mr60tWr9zVjmTxXQUegdwAa
xwS05Hu7Y385D6P4zGTBq5zHtrbzdIw9xTZYTa3/R4vWunUV463T5eVHNprk3L3twrujykM8iEGY
ICz+zvmR3Nq0TkOH3Zqn3sziAk8zKJdfyWT5cWqOIsb1Vc3h6JE3nzP/UxB4pnYheZ4r9g1FwfOO
SYIi2JUF5K6B4BASDlEPQCAonB0xf2Fuj/J2e08CNUfUMtxj1Qc76xi/mFF56tl9yLW/neatOFe6
P02z8SmA1vpmN0aZr/cZcA6EP/sRpKl1pwr7Vo25xOROXNYoNp4UlvEHX6u8sJd+2szyaWQlzblE
8P1tb4AysaAE8pAF5Z8CdFNkbIa7S2yCVmm+HYopaI7lRA4/42AaBkA5OcYNcGw7c33VOWl7DDKk
cFaDNZCwP32h/tA2aO2JdfnHlYJa12uDaFbdu1uw92Fj3YZ9QV5pTFS/d9vSzneTNDv+TlnfXlrG
5/MGnHPnbfOLZXFoIrCNTiiWMO/0dioxgGKVwkE/iadM+/dF4YBxRsFHcsg8/UByst+X8DZjzsDV
rksM9wBfsvlJwX0QDTaz9ZXapGCO3D5Jvxx9DU2BtyAulCpth7Wx3jaIco8NnxhpBdnhh1jMNwtt
jO0mVX7FZm2n1Zj493HuNoOFFeg/tAFZHhPN5nIYG6+N2WEw0uPvXc1z5XZr1CncB1ATOheBs27s
x1rb1S8QGPyBLMzu4ez3l8EhHoYaklD4tGwPA3sx+6jqbpsjRuX6Qmq++2UuMzZlTrmn0iPbUlTL
dOoyky+ahUeas4B/Cy/YCXtr47sNNdmmYq/t9hy1vfPiFR+FGqYcp9gmDnqSLBlEKj/0SqACmcIF
rO50+yVXOvaz/AHuDmnLhXaWeUQxKJalfmDZbaKtZL0/vYmFApQDVHCPh7bhznTi9nohT1s0d/06
rjejEAYLBFg85pRSw1Z7+kDv1SZ+FmfTRwOjw3IRA4afnWr8p0Tmaj4GebWqnRyX/jWDOsVPMNTi
C505e6vsZJsio1qcW9C2kLxCOQ20CMKr639skpHuFZDCxV+FlVXIeLK4Br5U7l6apqnrG57VvXHg
MZ4bOzbs5RD2ecNEsVLMVEUAaU20Rpj8yXCNNBXm3vLY9kDWcbvgvV5o2aSgq+eSYMBYjCci2X17
lCKQZFSWGt4sNzvox3iBRuidtzFvrY9yaYU8tmB8jah3Es/ZjVmtf0HV8skUKpWjkExFmp08XjvW
AzI/WqbaaLkfGZ+YyEIQBMUYb7htW27YNDOjBIjTtzQT9dJZRg/TweVJ89xN8KXuGC15TXsdJSK3
9ZVMS0CH9RdrDt1fY8AN9FrejDJ/zBRIxrOdUdp62nrb749TXglCvFO+nMmVt+PNnHDAtnvF3wtr
SAg3h62WnQ5oJLXB6ALs5fdaT+nJHkT5XWU1CJfNmh4TY3BOcFnch0wRhG7GLd9zfajW8TTok4k9
Zmg0QUCGwcgeFjIYL3nq70jCRnwtT75jbLsy29DcQArAZjeo2zbubTXtLegzp8TW3rErvZ1d6Oae
1wY5ZXajocr6j6LCCuKOXRc3UITDktikp0X3NOb50BCMCO7KeVIfTeN/JddIiHSnt3qB2aZoTtiN
shEPVtJlJCXd54pmF0JjCusIpAKF47FMunOgUkDb4/ww5HI3ty2ttJUBYQNTRGHYLxprELq3QtOv
3mYSRPs1X8oYAK2AOyUfAZt89io4MxckZGIsM0TsPVjl8BtydUwL3BtFrXfEet6TcZUy7EaWnAQF
3rjUn1TUPmSNw4BHeXbVPDRDeXLq4S+oNkflrrfbppzjVOhPt+ACLEGkBgye7Cgndwb40Xanomt5
DGXGGwGup06b+2wS92PQi3BQ9Zkw1G8zwB3dpkFzZxn6WVaUolemekjl1ZTaXbAHLJGeDIjl7XTB
X32TeNbDsJBcbszhT0CjFIu8c0li5Na2AapQh35TNktMKRoH42563JrqAxQ51MFmPtol+XbSbAjI
zETchq5JoSYvwTo/qu5PQWur6yYPdKddUtuOCXruefhOEd1iv6phu6GHdQnBTOzgW8u9kRQHarfw
Tvjfw8rnQQcxiLTPNSBpOs3555qR00rm/ARM9LPyi78kYdEbYda/2Hic1p5uER6SOwVkOrYa9bZQ
XRyPcjqMpvdFkorK7Y1Qeu/m837CyR2uNlBT3oJtOtx5rbympKzta5B8HfO64OeeVDTXozyNi8W9
bF4tz5vNFp0fGfoZpob6EwtjQ1YJkD4YsJ8+N/bNkJlIvXQOQwu9WSrz1veMXdGKIqTSjvSaEhPE
HfsJjMFrjauZZOWho9PyEaAQM77Pp+y7Jy/ITxanW38bo43/XrbSO/hD9dwa+jjkmvmlJuFiPZsc
3c0lvSvK5W3p5uS1GlVc5cnOs7Y7OyhfbRM3xOCfs8k8Na1xyLf+6G3ukZ4Folp6xBpfEQzVNa6N
+WYakmOfrGd/HJjmy9eKXL7rV7GQoL7Ray2fRGAyV2eBJUsQN7yF0XceWnEwc3mytfGaNCNOxDH/
vUhSIBi2wNDI4UwrEKTt4Akihz5mKzc47/kOboTElVGSE2InUa39g78Z/v3kdvdsTk4saT4KDa+A
gyHyX7sjypPcsRUeb815IsGoms8+W+2boLXqIxULFC3wxCimWuyKbJ13BWj2h5kylXAqyJO3pnZj
5qi3BU5vdK1hC3EIlTs7GdRjlWFS9q32Bu3KJlhbrSDLq3tEkmdXd7FPpz0S/cWnC9spnf02B8HT
mGZsKowSxkhrRovo2GwEBzXZkcde57y1EvdDis5QxpJOniMrHYgVlRVb0nkeNr63EvUQYvmuQyHb
yOvuy5UNEosOfNnjmXUWczc7yePGmh/icpwX09GpVX3o8IJYM+5LlLnvTWYf2gjOSJwxGyZulNwT
RP/qO5ueSiK8pw4hgXkIlxJ4FK/aYl8BBq8BwxFkTf3qKBfTuBj9Xd90two/dDgTmCwHEm1XiEgZ
BFEtk58aIzksu9BuF5/TxLDDxDK9wR8A7JK+68bmG6sPmld2w8yIn+2B5zUG2X53LZ/2Bs7xMBrh
XTjlU5IE+6p243V4quh8IJz4alrbbtrUk8UHDpP3NFpMazVndMGR1MLTByIpNKEXhSjMQTgljmQ2
33CF+nyj5rL7AhYfY2146SmE2uUVRRsiBVPlGGUbabODVmb9rgH3bWL742P9q0YgvkXvVtzTyfUP
uLr+F5xj3nRJBT+67jhB41/LCBuFfgHpo3bYApoDEXmv+6FC6zyX86+yyC7VnOwHnOZutb2DY/sU
AVSCpOWwQv43NWv6+4z5wU/Rxp3hZq27y8yZw8MpcTUNLRvYqVLk74Uq7yfEYjnqm7qTd3lheBdH
8exwrvw58nU1qZM0dlfnc8VhUTr9HYXfqKIWSh/lvldwnjhxkHhrG39vNhzFx+aTDdppcdUhGenG
hqZBTxTkPJMAadS5LHctg5FwGa3XNGl2A7xkhjlCk265XIptpAu+zp99U336pQx2+WLu9Yz9SeSm
ikrbIetZi72wwCAVnfqqQKuFzgTyaxlHH6Z7wTJVyE9SdCzkri6ySrLUrhFgGbba/oxAyceS1VnE
Qu975BLs8mD2DrOrj5wHP0u4gJRE97GLS3XHkbSNJh080krxWidjMH8EjFEcZXO5BjgTN/TDCh1Z
5U3i7hbtdVzMo69S9NlnpTNVidjw24W6a1T23sbyNWV1ud98ZbU7qy2vUq8hkieNedAGMNvkzQ2V
cGV2qJJCvlKGhBzgJLTlxnJ2xYtqKzTfia6vjBGuaT97zurVnlKBUTNyzclPg5dx2gOucP5Q4Oo9
Nds0P3XULpXsIY2F+5zTE5FxHxBVmFZEh2631th07KY9wHU01TJq+xWmDqJAzZtOzeXdVszGUzc7
7QfNDt4c9VVDP4e1ZiuRV4BLcGGyNd+XKbv4COC9zKJc+vmrtSQuTqxE22042LPnUnNDJfyx7Dou
Y7AUqKzkNpy+O9S0WmuSno0rgEKY9hKPpR5Z4de+cVjWRv2y6Jt+nP1+uxcLFC5y+px5o39fhPv/
M0mB7vSvVbb/U6W/ifL9d5GN//8/EnwoWPbVVO3zPbPoUP5HhuJvwMCJZvomxGhH2C6/9F8RPu9v
pi+D6/9safrWVZnT/xnhu5Yyu/TAkuxzSF65UG7/DYmNQMI/Ob49C7AKlXy0Q1pkNnyaZfn1/9YE
SDQz6VWZn5uZFXf5Qk2flBfWASAj+Lav1rywJmrB+SkORPQHoTUEW0nj0vWvi0uBQiVjsO/gLJqf
ap1T8HChwmyBKDdpO2UWSIcl8GJ8mysWaLPgv/VfRTYK8xEck4nzVI1rDmrUATYz1Z/ADoIMucSw
FggGW+Zk8tXLq5mqeJGPy7PNs13tUMudabdsszPF/gYlIeTchrSTWckcFqKasv3amNvzWrLV3tlB
lqKHI/xEgmg2Wo4tudcmuvh+UtuHs9QU0JBOkqN7eysouHUZlSwErU0X7B7Ewqv96FHOCBMnENNw
gUGJqBQRmna64lMOS0viIWV8hchnUb/xJhvcbBq9xpvFs9Gui3/QpbTTS0fc8AWsXKCPErBQ8NDR
rWDG2VCzseequ+aebZtbH1kuwFvKp6HcWzUk9WubDl4wq243EAKDAjM1Us8sQ5mt7REWcc3euVIM
FG0Dz/UgVumnO3boNX1vtgZ/aCyD4aq9TxvPOO0H4vgMJhppkWUnjS+Y784k6KekxY3ZShYsDntL
36UWhKWH6L/LUsBr6pSnVdzB0ByxCA9WzoaaIc1NV3YDhoA4cgYIVFS8HFNZL8+curz0QfFUxGtF
39NCKrJkoA+dTQDYhZLcqTtyGThBh7a3ZtSGYLWREsuSOc8WbBOPKpnQA4DRTH6keAnWIU5xvz0q
eL50qrpmV+5LF/tuHDQFJXG5vg4tzPndfOaxqu/g3WsDl/oiywOdqBRuzgNtw49CBduKkaUSzDjp
xHNZT75FPWWHlBQF1lq/Mv+7j0Bci0/MZIMfZa4PA2ozFzgIpdc+bEblX4vymuHWSPr+smZo7qGX
JxhTAi3x8Y4OIB+MedR+h6Iq67fBnzJ5MmGv/gH6UNQHwJ5oGazOpHnLoq/UUcVG6BpX1JV7dP2V
zxZ1jJle47+6x57C5mQGpCuwvxdBfXZ4tX0sGFyseMhVD2+CiOgYQaQgdenUs072Jm71v0p0FMEy
htYEvq7KeBAtK6AotVLYRLTbBHq/kE+FVyNa95egK0iHnZuyWQ9c9vwgFu21xLafAHmhxpNr5qX5
aGLsIZJxdbJDAZgzDymB9iX3S/NnfkwAVP6UfjFwSEMMwwDsWWx4M2K3VcTOC1xEr30j3Xf0nT4F
bBZAQvt5g5qwLNlnRUSTMYL6kJkWtzxPY7sdgy9j8bxuV9aZ3e2NnicmAm3THxyzTprYA5Px5jQl
B+yy1lTocLduuGN191UQA0rpnxIwc9ia8vmmc2zy1p3O+HY7My7JgZAXWDcJtR40QgGoaAyWJGR0
H/yvjJkzOEPQV1PFTN4I/iG518h0wPh2X8apKcz7hIhX9eiD4kfHLskfq10QwLJr4t6vxuRrnuZp
Seg+GK52hNxOs+xn6XhKcGNtGKGIONdOugtcI9iuah7pBIkpoDftI04Fq3xHpPHrY2BYnWRmGHT/
vBgrTnx03gSL9DY25a8MUJ5NtHNph+75CmhjmJwKIpQITRNM0xP3J09vnhcwN/144UykOIfBNprP
IMxLhCGvh1rFkKB5fsdJLdm8tYGbtG9JMbmSaVdkwV0uaghFkwWQdA1zEBDrh5odu370E9hViFFB
OY+hgRGdej1LDN67l1uDdbw+ehVkFUhvRRoWk+enP8rg1urDeVsNYIJqMtwQastiw6iu25qqb1li
M2yLnolwVtINzblr2tNQ1z7SSW59TrNlGM/TRA0rj9NRPtK+yjoJ0oX4yjaj9Hfb3JZ5PE7LJGK7
ZJv5IZQw9X6lrNBihJnBGWcGwI1dNjpzdee3NKcdRtce5Uvgj70fY7RC5Jsx7D4jO4iXyhT4mQt/
Zf8GkDADjl3mXsGmoFv6EAsgLBjQscltlSwz6aHCUOlOipbTddda8wS1yWk7bkiG/x0IkfKxJXWD
SYF16OvUsBHmuCe7/FQWaHPhNrMgQlfp8iS2xmzROwm1y0MQ6z1oxsJJOgaHCsmFL1JvtmCyklZ8
Jn1V+8diMhzjkHbcPVGV04hy0GsKznthbIeFgSK4XbMySCYzte7NfkxoTqNnsfL5VLKmeiJaUjg7
R+b93pTzkh5mFhAMDHWfpkdk3g7+edmIF0fIq6+hM2z3IvTVBywQi2yE4Wr7o/yRmY0CIfGL7zG7
El9T8bIDxZil9+NEyJHJTSXFOZi79kIGbn1lNd2U+4rPsbxbJ0LpeHH9AF+pmWdC4xeWfNYm0OXg
vCm4qhgKAehaeQGP3KkBXSPB2hyQwDoy2fJ9y8z+vnYHyfZESYwUlcmet3CLYeDxL8Wf0S8qRHSj
Qp4g8K/RWcd2QQ9Fd3yoCnhGVx+AU+47OJIvq9KpvZN1Xj9PzKq/6CtiZ9lBPV2iobhatTPY+4CV
WVkncSpdm7h1xi/HJWfAp7bu2ZgTI1E83/x++d6spPb3lpHYjwJuln0ecXE3seBU5caTBSDhhnPV
0tPntvEi3xGDE/LcwW6FOhF0Wpfx4JP5YW9auGp+pRSxBxIsmuSvrWErHZm5Tl8GquHETepteX03
TG03/tUs3vwHzA6XFIqoW0VI6AYxutF10JdkR9rU5CBzbUPsnGPek90+aNUTcmsLWHkR5F1RPSZy
LY1j6eS5t/enhpPfBn+xuacbjT2zrubFC11dd3tnMLAUJrmiQQrqG/2uc71cG2LW3AtVc4VhE/Nh
8dT4bvol1GSi9Jd93x/TvjG804A+8AmkaB3uBRuK9okSiKF/NjJD9wdhN/2foNIbm4raShI2SXhq
zuXs59UeVnWNQSXvZzdO84aykZWqtOKc+8UafOUkkAix0LTXPGzF1XqTG0bvfNQ21MoHKjuK8dlB
WcAsHs7IteVqxAYDpt+Rm8Ou3yzjwW34a2juXXqJc8FdiCs4d+Dqbqmtb5M+K/6khmNeATYU4B2s
VRRXoQSBCT9UM9y1vQmPtqNeDiGMAieSbD4FTuEQIG2FzM7bcAYYZQEwwu1WHXvtyqvdhLUwJx98
v8bmZu+0hpaPnK7YXHggEfBfpYmPsY1vlgu9Eewe+2tLsjPwfczBTmMlUWkiIobLf3B3Jr2R4+CW
/UV6kCiJkrahmBye7bTT9kZwTqLmWRT56/vEe43X6F400NuuRQGFzKy0HRL5Dfeem1A9pxAr4+8+
U/5MyvkcdKmXd05JcYXwbccFp++Rs46PODKuRObMW7+pWsx2LJRCb2NNMHxFzGV+RAPeOEy0Q/5M
ry22fSfBcmDdbK5oKHzMn5yIw4zrUbkIpSPSFHBzcBM3Pj/Xo4+85gNMtMs2ug9YRUNTdUIkUG75
z9+CtYf81OA76spgZHboV5AVim5DUFI3lTjG+Vj8o4fnYFgG2Jk7gCsxdOgw6rGBR8L9hc1dQ3hb
QFWiLGjNKwCpiul8ufh/wJdGNEC5dvvrKP06k+pwd6CwK7jfczr6JlVK2nPerDmJnW2wAsZ3HXxR
aqnGDwN0r02xEaFKAL7c1umihuB7plf/W2YZ1IOuiBa82nVJmRo4KyO0upOrZPUCtey/oED/T2LZ
/z/7dHA0/9dOvZ2/x99z8ft/a9b/8w/9z3Y9xpb9XxpYh+76vxtyR7r/EQJASDCESxIZkL7+d0eO
gOc/XAzljINpp4G+8Gv/Dy05HOnkigf4X15wpK4Ra02ACz7vnUSg+3+QDYDlIIdj6Iv6bTFIFERz
ofdKCoQAl9wnUZDtMICDXqO5WOd/eIiK2X3KgtBznqUz0JYMu64ZG9By2VA1mMC6iiPHufcxxIHr
quNkKYdLZEobZA9usSEgA/mcqRCKpOlmRuv1aoPtdQrCoHQO1mFPtl5aH1YyUigQYqjzgxa7PMy7
ZVDpSBkZPHYzngHUBiXFuE1c5Z1hD5jxjzvNAMhNEyTmN1QECok8n+FnluQ194elyVEk9ugjm+7S
jnNe9inyE+eKyOzJMjoDcG0YjxrSVyu0T7KkJECh4yOTXUG1VceFaNU7yIJD9dDPy1RccJxd1ziO
REvxe9r8Zv6J8D574cNL9lgyl0jtS08LdZ9NXaJ/VlNoDl6cU5QpkIm7NTfJcKCN6fvnZA37N/6G
9jtJhv6BlWpMv4K+t0mlyGR3Zu1skKNaH3tGIoU6ZSOyH/S7A/Nj2qKnyWbhlXMzdVl5FzBJOFU0
Z+vHnNTDDX5RRBUc3N8VfrRUEyypBHuvgna9cbvkBPjSxbHree8rx6w5FFHgmgiCm87NmR8Wa9Nt
Jq67RTUDvHhFWsoMM5gusxo7ZD5II+fFOMgCbRNRMiyouDAG2+mopybbg+Bpj1k3ZaSr5mFmzmU4
zfa0YasIxOuoeH7eJ2ud8h+eiZxaxiGug2oRitmjUyPg3Q8kAnJi+gy/biTBbiWftJ8ntyMRPdUv
dwG1R5sgsH02zdnUYX67ioBid5PJ67q4NSsOZWJYhm0R7RmIO4+LZgc7iRh/jokYahvmTISXVNjH
9UjMbKWaL7zo6rh1jDW5j1jnWfg1qN24Tq/MTaQFe38biSHJnAwTuPFxYC/jT3YWpGwiKBuRMQ8u
IIB40k9orEpSAntb/LDjti6p04/z9q/1+p4QFb/T63MbUrqx5NPT42B8Ps6DI8hxzg5+qzPFUHwy
Z+poYgRmfyNm1fMhdDA0cw6KYrS4X5sa7wy+cOnewsNkHVaM0Qg4VzmAWbFgTwnC84pRwoyFnqDa
NsXd2L3LrmnXbyoq/+gq16IZA7h3WRzl2bQVOhN/eYObKyc3uzR8dM6dyrqA0ZKxa8AzQb7lDvvS
+A7tQiIGgKizJ6cIE0nkT9Rhs4UzwmL1rw47/2dii+YsKMk+uICqLBWI17Ldiuzxfha2fk16Oorr
8tDD34YutCMSkodzAWqJs8NOj5XCOHA7qjbQVxd4wMBgIUuKciZitaR1AG8jIYd9QLLf5vAw87KD
FltM/mFZbHy2WvcHXKPMvbPFr+L7ANO2++y6C23THMIT/C19f/xZ+2Xd38bdEG/n3MHqcySN06mu
kE7/anFV9kykTofqEvJDdneFCN+vcVy8eHrrfg6YSN9mZps/TWWSPWr10N1zSODZHkUl0zbvFHFI
5hqyTrBRCCumwnZo1y1AL1/lT2sdCe+UQ9XP0zLOO1SevQaOXaIR6ogfv79Og9Eslsl4P0Fm/Rlr
NDIsv/q5IiRardU+Ai1teSBM9BAFOeLsMZNXdPga3U8osIZ9wDKpO63gkJfdYiLEp4tlgX7tP9M2
q/OH2K0arFNdII5z77TiawwsutDQDPAbPCYTCdsX8OTrauFDTi3DMSD3yD5IxaXVCLkWSa1fy+he
DwCqM4q7jemiXad9aYxg+juI6b5lrQeuesu28FOMXflkES8s+6ySnknDbvPCa2D4mjH72ppXqujp
jqiT7bVjyHesJweDqIvJ9oWdS/B4DX94b7NmcP7ZZo6r/dZ2V805swjZct4ae1DC1BkGiSoTKUId
SBPcZMW20Buunc2I2/CLIWWB5A5PA5M4KPDlOHVHDXBHP0ehV8qzaPV6mooi/GIhTd/H34FVxM0x
6h0lVme61A0JJ3hTPvEWRkgcrk7QphVmLFLExTpuZscbX7xIlBe31gdCgluqLS4YKBD5Jxgyt7R3
s+5Zhr1pUqb4xImjbXru4ljGLCzD4DmJGFzs4t7knxETuLch80V0BRHV9u80eeEHK2NDxioxGHzM
NTyS68uECyVujhOvZ3UoYyXQTtM9kgQyE1FBPm/vHrKNPWa+BMvKDbfqhG4wmgGHhKhLz8lQdy76
52jWu7gYmaTzJ+fu1yABwZ/cueH2FVUJCaEae+88MepHf+wvRBck/FqP8LcNVbwbkEZwvU9hMLHe
LnOEa8mPZLh28SpHHcGoIaAtEbNENjvFMKX50sasOWnIXfYSRaF+ZIYXEzxG9FN/3CTAGp5eznjZ
9rNakGS4mOnoK5Tae2r2j2Tt2eMyc0QIVhZHck6GBpy7W3beMai89RJPEDH4WTmS0dXiqo7p89y4
v3TnudXA8IALOs1qyLBH7njvaWtcB/3ZBGjwkZrJcPyVUO7tzE8rr3H/YTPww++16YP4pLoFgpRl
IIz3j+A770w3i+FmTQDI7CouwjalKXTqNzyZyXYYmBAR5aczwhxKAZIk5CN7cEieB7/Sm0HyTRFh
drUTV+11ucpyn/Jx0ieuXH0DY5qewYPIdOBO4mPCFQDhP5vDGCUJYJPxMsgsITmCMTmhSuEW/GZn
N+bnHI4ntlg4sOvLQm9c32PIqp7ahGMP+yrhI+cWyQvKurgWz0L1sEbC5ToL8sBM/xS8515Klrus
3rLKuD9c9gk03GWQvLnsL+I0quv2Bft1/KXX2vnEZpD0V4l+OD5C/MjSOpjB/TG8KuPdbC2zNCHE
+jRo23AZV9qPYJtUgCGuaT+/miILZJoBWCayhJV2cLc4YmlvY+t4NHvjGHJPodxZMGU5/h/+Twy4
wq1oX+IuxE20RTlViYiD4KPTo+syTnXnodz3rgbMwtbCbkhOfHMzO4S+Hwoo2UD7Qsj+O5bT13Sp
hP5953PLffXE9IgUyfDmHDUZdc3L6s8MgyVwdf1qxaj/2KIwH3BvOCFbwHTLsSKRnSl3DWgTjUAi
n1eHXe5pUl6/vZmSydphCm3C49vbkjwFP5f1kVlLcsdHzDJMI81Dw9SGz9bpxfeGZi07oCPyWO4s
3QjKMK4Gvj7mwPWe9CeCnchhgoEfgR9M2AQHq0Qxis6KOreMiPuSG4kDVRMn3e3oDr4znHxrISru
WLFn3almosj2rZT6hwFE/IdJ0ZUgsuGBmiakZYTYqxjvQSB6SnA9x69Mbh3vAmq/AuHkooE4rm2J
vt4TbCYf0HJRmtSTGnCpTPF439U5UuOW/InpfvaC7ntB7kANwrePMgB5wa+1GvP5KWyveBXmQ+7J
1HP2MvL0hKcubKL+m/1VYfN9gzj8QOyOO7ywk7LDMynrWM13dqscD61XTFg46DI/fEOrO+WpCEd1
C2MmiplZIGU9+QmQZFD6DZoXBb/kV9Y6oXdhlO2jcELVjv68W5O3WSWJc4Q4Ie5CSi5/Z8ucdYa0
TlcePL2qae+UgyRcdtY5AG6upOqY51irD2Zzi7NZ62S71MWiT5kf9hH56ORJgFjZVvsybxPO8dax
8Q2beZe5c+AifA9RbLjHgWTMmo9jDe+yuvRCHguhmRmuRf+vYLQWIeKR4Y/ueqOiuO+RiS2LX3xK
x3qErTG32g5x2CvxVPUWV0oeA/m5RK2IfzUzSgKCcrMMtVBTomYc5z4/cCsDbghwT3/5LQP+W65d
JATkCqHkjgvX/zvSIpJQIsrlftjoE26iYY6WW9c6+ffW9eqWIZREt+E4xbHtCGNCOqeLe9rOIWWy
xZXddZPgtTCEaxU3NSlawZ3QMc5qQNa9v1+mzvnTC8XYMl6IzfgV1GO7/nHzrFmgAYz+SHJYoak4
tWx+mVKbkxpWzC9EA11krRSFWp7/iqqQtJF5asKfsP9n8g9dR707SOMwsxHh9izJFH7ne2ZjIIlX
qDFoYKTibJrwTwQN+x9g6938trqzyO5rvCLRgVOpWMhBGBv/3kuc0ByjYquHd+3LqfhRLf6q9hLs
afWyuaYhF9AFPrDvcbb4yCZsXNU3G4Mg915vPA+H/hofQhjgQH0nucw+0O1O+SmQgfkRtNZ1D73n
6Hknx7hcH8Qms6+FOCXKXMaroFCaBa4AwRvktO6hSpTbX+3Offi2yUpMp8ai2i/ncD0VZshfFhu5
717MArIhiummcQvbvwcDgt5RivmTXFknfi4hCBH6F4eaZ1rG7p70KUtB7cUEJ4BCL8ZTp708vskj
f3DICOnJIxNB87jJnJzesY1PReisV+9fhMauyu69DXsp0ivv3XGbhqdyykJim9oBZdCyoCAqr+uk
fYglZEElqMMnibqkPYyFvU4Nw8C3p4EkH3tgScuuYagmF21UGSX31LrLJ2UoIv5F1t3ZHRCWzuzF
kXW1TZggzFtEdKR6Ztc5xHjKGSHOZFhyCfJGt4Q21j9ZOTXtfY+XxKbbRMt7ZihOcYFGofzRgIsy
x5qNCo2wJr3JZ3p4ytppu2mwwf/uqPn3WZY3r+QIZe5DucnpEBWJfNy0N9wTCNnSQAAeoCE3rr+T
kdtk37FX07lAJZse4fp4qVrigjVsF2wPmNG25bODJHeBFgWZpDaRuo3jab1dmEX/saTMR0gAveah
zhG/blhgSxa+KIvTuGXuwzyysi8tHFU4AaoglEAm2/xKjmyf7ATLL1gsLW77dFZq+mNZD72xbF7l
ZRo7FaR95Q6ojIooeZMEd7wuym9Sn4gBpjI2gPBKAN+Sn5agNd8h/uhXRwfeO1FGWBxxjtpD3an5
RKwmbgY8EZrSdhAUZaK0D9PW8onaeIYByJqa5cIsA+q1OqcKHiVrPjFsqGXB/epHAzv4lKxjkcCd
mZ0jf+EU38wKhkFimR3cLWIJM/AbAXL8OBQV0EjWdPAWRtSZi0dCmdtPE4YjlTnVR1g6fHBu3I9o
HQtq/2dvoIp9oqmOs78tOv8P0tXoOTee0ksig+6lFETw0ZIPfbunDpzbR7zgYDzKDTPRQcyuy67I
d8cTtUD/G9tuEH3MzioJZ1tiGZAWUoPWyFpxX9G1bi/caOHXQIIV+vsV+2XAsv2jTbrYXEbUtikB
Kckz5vmxTRn7Vq8xFBMyLgzxaWdsCzpKLSuI29Bkih+27mRwk2G+/rDY6Um/HIvsKbcLu5Ginuh4
Ei4SKmRu/LNN1vgNR/qiD5MOTH1bqWheb7BtOdG+FM76HW6hf+9LJzt53eA/BOD3ftsg6OtTx0zp
kM9JfoqKNf+Z95kLHUloI9C15ttdvnrhmdjbzhJPbMLXRgvofVFOjAiKvX56oCSOwB1miXfqJIgm
Dta8ORZZk6FECdm7Pbt9cU1jW0aneK1LEsbZ+jo61PR2SnM3DzJcbrAwzo9qYZoAO9pXcEGTnhw3
rfxvCPHjbbESxnGVFUTRxWtN/IouWh54W8qTCPPqJsiJhg0Rfjy5fpTrPTm0jTw7blXtZzhOOOEQ
yzI4EB1IWMzcDoFQ56ZZMBlbMnwZFOqIfTjYgeGryeLae59lhDWO+MwO3SgPTLHLfdLaFo6qBhzj
dRwBlDKJ+avGJDtxVyavqiTeEiETKMBdtdT2OZtV+eVkbEL213HD/Uh+wJwmQVfPR2dOSn6zdNaz
AyuLH5eOHVCCCAIwliTtn57LbF+zWAS6JEa6dbZMFxUItvmQphMGJaj6ssvQIppIGSd696rMCJ4i
i7vXV+VB3Y5vEdEsCzY3Z7P/uk5vT6gmJ/OASZdpmGwZz6G0bR9sBk32J0qn3qSgJ4O9ici6OYwh
kSgsdBqpQdUQvDQ9wC+42ryYo973c9i0bxjNAwK3/W1pC1SmPQF9EWDqOO0LRzLzxfz+t28b90sl
Y4x9FovhdlTB5E0rvJRKJM928lBPOVkSRE9dH8xXG0BGphbpnmCE2IS+mwJqiS+8kCSVcCURUBYO
WxO26i3uwj5WqacXiGlMKf+UTFkIlIvof8H9gNtm75MkdxT5/VkKtjfIQV0DmUiatwYN7cuckfDD
oagxtMZQbfYFnjXCM1H1nkwbI3GXiigvzsY1J+HaDz62SFZ3VbFcT0FJYhjUMx6Qg0adFp/7HsgQ
nn7MtDei4FXbF0rXHwM24Wq3OvH85AuCOlStXTycFtXCDVIMTHtDkBU/GkXCN+q6ZU1IRkE7sB/H
Rq53hQKv0K+u+1VPVREc2IiWy9lM2DTfjBcvXyzQmw+NEyRtlI/zMaiJtpKjby4Okj3mSYNe3sjX
4sxc3MGFijyw5CokKvN9l02ETHCctt1zVjkJdhGjouo5qBPGb/AnOLyR4MWI8xi37NDtFTmnQN0/
iqrHCCb79ssOLRFKsjFI9wHvJ3OPO1WqhPkSHhiyM12QP6zjiVw1zMLByfVR9WcZGgElIkaXWw7O
KfZn5w5OMKTydglv5OiFjyshXV/VqNc7vi9IAL5wzquy4W2JgyRC30qO8UkaB5xc3NVs5dbZnBcj
+5OBjPS3IHXoDR9Dq+6Rym3QhbXJEGnX7TOJo+U5m+eW5jpBm+ZNfob2ScCIQNFjyabqJh2Rd+0U
DBR8aAvTbtxU/BuZQvBrqJzpxmc8i1Q7othmLV0CYjDlezGAvRBpote5PHrSdl+CYTyvUdR5z2NG
6M2FkWYXXIAhkItZkRG5HUiUR6jfzCUGkXj1BjJiAG2mQiXWP84C5tapDlbywrNZkEtTOyrg8u86
Q23vBSq5zYwvf7Yyc4J0C6xm9CdK524p/SH6y6ARDzH8EQhyDkr59dhUC6Nnsn6QbnQ6OemNmtcn
m/0hH+qrcpD6Sh8HIzFv4a4iKY5efWDV4gy8clDbrgbjWeScIas+WNtL7Ab5jKsKZH39BKF++ciM
yH8Ug5IFx5ZiERGOOpb70DNieQrUUu7jlaJvw9AUYGcoagVeDYFH9Bwq7ouHoG8aTJXgoN1/nHvZ
hw0X2V1kVMb3azmIJybsfATgOs4ErQfkcyKlVYi9AnEJCxJzPiNVx9/Epdb3aF6iQ1hVw0fS94jo
bBJToWJhY9HrN7q8JhC5zXHV17El4AbdnjlonDtUooBlPaj7ZjfNqnqUNq6fYT+Z9gKZpMGCIlmC
+7ze3gG8KArJrMcyW8DSP4ZQ0PcsmiwX+OQEuMGK1iPeah7QCFWgrbhbSOqJAfprApInfvv2Okd5
dWpEHF4MgP9vawmH4i31FxI5AYruE+X45zBxUDEiwCxu6y27arPqZfpSc7zvBn1YjcmP6yQAsVbB
XN6QrmkENvXRHJHZOH8X3zBOWVsOUlBvDGVos5cB9CIqtB31vvkVU+TcFe7kMOt1IGIgZQt+5/io
z3ZwlhfOFYj8ARKt6yI+uwuFA3syYnkD8KAcwAyAxWshtPQLZNHa9OWL1fBEDquvJ8zKo8uYANtx
mW7kgL+NS0bc4+Qn/0Aauy95F3Y/69yqY1muSf+zmL2VmVUDJv3gbg2mq9iBp8uQ0v03BtLcMzrH
nu/jwGJ5Dytv4zSsg+48JHnVpDQ65EcmIF+HZ0YjSIHCUuVPEUzDidRZsIm3alqVuqGWmR99hHPx
D/DF/vAUerhsufcTRz4FcZycGHf48Qn9yUBr34X6dg5CAJt5DPvvFOdriwOxuMISlrAN9yNrl4W2
CvHmaY55WTiEM9ZdEhvp0V2X2P9UyTZEB7Q9HjYWHJzY1j0HmG1Ve6VHWkU4L37KqEJCtHQbmzLh
Q96H3jfDMRuYPgzuNTXy78wi+Xqox1V3NwHCXpAZ7pU6ELU8iBx5lfqZBMPEAgYBwavfl0i4sXbK
PQ0lXVdBBiXPt2ExJNeqfFXgQTxMTZVHzQthBl/9uCIcHeZVoZgaXLsnzj5kJu34ZSh201LjIt5v
0pQJZh34RWtqaqa7qVSDPmne/lfrxu6Mem5lOG3WdiRJbXZynuRK/Er8AocduPXogz+7vKjKRw8Y
M3tlt7R8WzGLnwhQzQ/QfKypgmyAfFNhiF1S0fsWdcmKS/pSysHW4NgQnuPba9XwHAY5W08cwkKy
qJPdD4xE8hkcz9peqjJo2j3pY9GdWQeS46khu/65hYEXgVEUyC2ypr+iLoo+Wj6zKRPdV5Aj7/xr
p80aDqKI9h86edkeSaCo6mc/0bFOLZCMglu/mvWfESIo+H2Mv/FBb0tJfBQbPLaZIauO1GRJ9ps5
FeMyChb93c8EBpyJs4LTEUT6Pgtx1j8YjYOXuEHFVIqIUW54lO7eIfZMWH8iXJXfYjY0ZwmIl3OH
0vhXZ9ih7IJy6cnDmbvKljcjY/L8hj4cuVgpFiJ0pGDJ0Yqx3G/VHN3jdkeo3pglnOim1+6RfYPr
nfyeqcgPLppoZMojozrli0SVR+5pt7yhPMjsxV275hSadZMP+dwnrClLEXootO3cr/dCwDAk3ZB/
jnE1XWfrzD3eikrwlNp8Xf5tqLTEBXbxFa+L8+6WZQOiqKEhFGA/VbMN9kkdNt6PTa7ddtGYZK63
suk+MzbzzEn/c+B+/UotIgAB6WHTetGvLakHBzQb5qNvKhojU/iTutScFuvNhrjeu4GLpbDBkl/G
to45hR9jy/nFcN05LLgSt33S9SI4STSz9zb0C6xYotewdWcSt/2JXn5kaHvr1In3Ag7aSWPEtJ8q
jggGFfUAH9UlTK2g6oRyD/XhNeuHaPoRRhmq2qVuC9C5jqfrG0+S6hledafE3bu3bGT7n8TvRry9
22oSs4caDwhWj95LBVR53Xe0D9TBxoRy71yFnu4Y6AoZdFu/zZgBXYvnMgv3NduhissmzD8QSQ63
lOIszrZgLGHox72s30RsLGxAZXl/UCy8c+8RiZmwoWiKu60LXOudKW5c7e5kwCz6I8efXQAK9gf5
aOmu6OyjqTPHshuJdKBTjcQOUEASnDPSGhFKyqRZ7Rdh8j7pu6yL+gKo2tYsB+qIMpGHKVN0caA0
RKwBlI796kxHLACjTE4l4DYgsNGqgaNdLZDBrw15H9m8jc8MZmbauT67invC7vNlQrq8kWOvIqaV
c09cD4F+E6d/HoTLrVrrGaFkl8OVa28Ub6b+QIiYC2yOa1R8yCIzNSIAjCFoOHgzJJBTK1znQQg6
6/0kh3U+mS68BjgWZQUWynMHBt7saZJPMS1JN6cIHWh5UyPcXh+cJZlQsBRTlLDGZTB91MHSI8Ep
t3F6HVjAYD7l1VTlD8+vcnSITTUxs790qie6OO3CMJjNfiUHKXdRB9YFgksxUu8Np4ShNJmrXejp
M6m/VHgP4MOj7lfLU0OVbzbguwUlwkxRHAlmSTwuQaivUuN6YcHEsowWgRn28NQQxbg9rZUibDAd
EAhCiNbIciKw1W6wEv851XlZ7raeMdvZoXftQDm62C9POfACiuQrB9ZLYySWy1kxst5S3NtVcUu8
wKAeOTlm6mlWu6wDgSOXXg+7Zup0iFPCJcYkd7yhEzuB8H/qCVyYdVcBONv6zkkhCKzR3y6IxujN
i1HE39HIDs1Bwx7I9xXyxyAtGGHb24H4Va5HF37JzPvHfPkdQWIzH4hyhJXHsp/DrQ2Rjtz0WAor
zEmxvx2TeSTnCwLvnJ26GpT5X+x/foN4eqGZ7s4JEdQIeE1okhAGRXiVA3W5oq0/sLzS0UVuFaYQ
1DUOM0HWxHlCIQEvk059M5Br/bOKCjXdIiCbxXUgTXIaBku/K/6MJbuxa7HeToCZbJw1IjyRW65C
/TJVfe7Z18Qd/fCElIZdPJUSsuSTYhrjU40jMRlJLoCej6nUXhkVXUQqeEoW6rzcbs4AbFah6lTI
YXUOnjVK8o1sCNm5/mGsagwxw5hXjKPgcZj45I4FmJYTZ4Mm6Hd0eYnIrxhYB9fIWPVfVjD1mB+J
f8aUwfcXjjdol93pWWsEi//KOHOYbfNW9L+G3GGx8i8sBlwkddC2AUssimWbgEsTRVc2ZFm4OTeR
G3KDOunGfMP5O27D1O3hvrTVqUZfAtFbmf8MTmAUzFKOud6uz029PPh1yFesxKi2yxob6TyUk6m6
dANEkDwlfgJffad66Mp4h3tddq9DVHbJP2eShTmrsXe7u7poqFCJR8cSgF9JgQ+WjcuySzLNQv2M
b1WwSg3H6N/UwPPYcQ62zUEwXAYiW1kBbXuot2q5X7ug/eEKmmUySiCH/yo3d+7IwzUxOb475u41
s6SrGzz34H5sKBF+LP4M3OJQgQKBAs2wXhzXgUXBYYmawiX1ESbgAW3Ykn90NUXQTaCczfm67gjk
DfaUNvrkeOznNNZ1X71nTmTGh2noI6fZNTBmYDSSpWdvE7w2JEyLFmfrcSk467gtlhKTLs1EjALW
5kXfHTKB/fqYTLkb7OsRIiBXpVXbdyynXHzODEPDOwZRFM+7xOUKeK0DomBOLc2Ds508r59smEp8
cbbmxIpYJLMVTMgm44UMWlhR1eKCuFjgQdUjYgI3nttjZOG0DYeFsje5MMvp5hvS4kL70Qf0tZfB
yUhwRks1Dsm+X02/3aDTEcP9Ct4+/se/DY0WbgNE0SROcSxcDR80Z1vnlfrQCMMTSeuTxeWNLpvW
ORbMwrIj4sSqfnE7tOwNkfMNzTHlMCAI7uGVrsKvdUwTk/GjeSD9tE1+yrYbTAJFYoVVpdFLN5cJ
6UJ2Eh5n9dMm+Y8zBFQfAXLpTtd44GC4StOvzPZueSKKDtqJhQk8MtQxYoS/ofOuOdbXHB9o8aRY
vHB+IKo4sWfHRl9WDdwLsDAzx/lUN425y50Ymm/crEVjUg/i8fJOdonT/V0b5eZ/JTL96oUTuWMT
1QdTth85a8Td6MxDcLxm18zvtGAANW3OhOkbJTWlyrESzKYeecj18GaxC9bH3Ohg3F4WpebgDpzq
PB8oMdmfGWkLjzwqLzLNhyk6tqimK6F2gN3pC7JiZ1F5/wKsDGu7c+f4OWQTIHt2LI9RjjcBiQnu
gKV6JMkvC6aUmpVE+5sGW9Z2lPPsju2BceCwfq+9NyMxo4ZZMp6nxcM4swuNUeUtYxAFkgoTdJg8
GhvzOWHHjHl/f+MOs+v6uC7dVv8WWURTyBiq6GZJsCx1v3/nxVW4Ub0wtUqLYSDkVFRuSTTEEknn
UK35wi5KeJXnHOqyCeaXQNW2F1jZqfReRdVhLlSw7gK0OFtdAxdpk7EtP+Vqs74/xIVGrYmzR612
O1Yuex5yiBsW+fd56C3BA11UUwPdUwg3njp0fR6yD6Rb1Rn5CZ4GoGJR/pEJYXR16GeIKKz010lS
rAIGi7fjFMBV2CUI6p7LdVESQ6HAxc9WQ6fbMDRvIaYzbzfayf+jtBo/Vzj0z42jpIaI6sx3y9BL
LGP4Vtq0HV2S2B1glwh2MfETvOUkoC1ORMLE9jDGDTHTu4YJ4HyQ7uh2sEerVb1kwh9xmmdz1fyd
V8Z+j2i5hP4UixbJFfGaBxFIyIg+b5fYDHABksmFh9ZWHhC21riBufO2MXjYwM0dyQc1mo2Rg6iz
qBDMuR7Yt93kFHi9HC8Yn9opS85ZPLBDH6HxnG1rx4cNXRhkbA9fDuNDuAckB5HcQIrXS4Dh8FFN
rK1YxWDEHatSnorVJ9DLl0XAPHP0b7zQcT6lDPjjoJM4J2yWv2MhjPaFVO435WaANxdyKKneWAzX
PjTpJtFyLB1LP7CxwWV0obY7trTsdabCf8JBuj4q5ThiV5NkQFIOiYosFk34kG9juxe+9e8TfFUs
jplB33Tx2ry6G5ZRubXRixAEVa026eqUUa2ALwFyJV05Id5bOuNDBMzhI0JGnHZF0Z4iIn32/RAX
qc70dHHwc8/I2cYePAkG5B3NhWIpmwBzbPBbJWkv+ihl4Fh/wMtjrRy12z9MuNI8stoBGgGzLTir
KlN/pkmDogh5xq+npRK/68BCNExiLz8NcBfHI78fcWeuIt6KsHiIF7/8anKQhzucvuEbgll0GYGR
VAfr4t+MssWiS6TQHcHNjBidHGGKgNvIJzz+D47ObLttHQuiX8S1OIEgXzVLljw7if3ClesknAcA
JEHy63urX3O7E1vigHOqalfobXm+9pgtuxELTTqQlRix7+3yvmz2o6j9U/l/by5rdaqbl5nWCV4K
7mMwM3bCDknlc+4XyGhdZfW7Owh8u/zA+S2oZusDluNCJI3R3KqKvcwZxgFGF2LrAaKoXPuN3zm+
3cZar7uEhvrHCGLbFu0Nmkvm5ntyjFhxeKn4XBpqDjZ52lIRD0clPLWWEptqIVJd+hI7N/ETZupG
suoua3T5bR5UBZP6jB1e5FOI75alyVFHefjJKqs60L41H4N4JYCioeKSpfLYE1iqE2Y8GU+LbNsL
JCVO60QrV/aTuFiHq79ymzLcNW+1g2jPxiBexU4qUT8MS8G0q9qYXB4jI3WeqIVc0g0er6gaR6aa
CnGWUPqMkSB22vWQ+uyNtiLzzR6lULSPbCSDB+uHqBTVouKd4/eUAzDM13QjBsG5IO50mtxK5ygX
fnpOefacaU7p4RNVwzmn2hz1qhkfCv7wF+bZ9q0YGU7jNQx2NLGzMJ7XOD8VDf16ylaUN8V5cnPX
1GL7SpLq0ZssO2g3iuRr3iRYygLhhKdu6hzIOnP4n8uGp+LxAvIwpPGBcO0hwODw0aVO/U6TSffh
t0ty8WcNHdl4CKPesmYnTq2oGukEP+A6jPEPSQHXgTt4E2aDt4K0H+LraCGcId943tUSW70V2Fl+
xUpJf68pVNq3DSSG7T3gAMlsSMDykmiqLsQHuAvp822edD1gKIp5yeQE+sSmmb38qrGzFIeh9sxu
nuJxvIQ4XrYc/IoWXMs8PFYoegTJMPPPUnQnBuP2oKkXQ0BNfHpnpqH95HquHoqUypVtyWljr52k
uvV1SrUv8kH0CCKAg2qJzslbAk3qFMVkNViMDuk7q+j1OjKh/xrcsL6gaus9iFlOdEHHdjDzcRPn
hI6ekz5ed3UZCAr95vIgglI+hhxRrwnFIdRt1Gu5LYiTDs/GDvCB0lWVb52M7bPke9jy1vazA+FZ
9XfBy9rv/ZXZSmGV+835K1lOLRi0HaFw55Vo33CKY8lwCx7ClNuVnOLPkvfsJ0hC8LJj5fScm1zU
tkQmlqEaji4USztMSPmR+O51mr7lvabpYebgwqaFjL9/ClA96u3Sm2neswoJ251E23pmcLLMA6L5
MHiFH4I+SN7H2AecZ9hlHUdAmLDtsLl4GypQZng6rftIAwpVTXWfvHjskM7urC04rh6SOpv72Dss
KZW6GfvmvxgwhXieZzO8sYE0ziEr1JjsRs6u1B55GevLdSnDbJcais60atq/gj6xcx4J58L7v9Tv
umyCZDcVoK7OpcGou+9lH79LfJjwKYB1MkYQoeNfnYTv3+W86LH2Q2Cane+Z/yYIIR93R0RMMGbN
z12aN/siq9rm6KokX46Zn7rrr2boZclOcub/D8PO1LCPszUc/2Rz7iOr1QU6IMo+bh+ABiRDSukW
52HBK713QqKTFr2jCzkM5okp2ye6ZSbLgjIpq5fURXu4T/heSq2WGBfGyNTNkuCB1x3wtoQEL0aD
dBkthyMHv4rB3F2T/w97Hxtys4KRpf4uwf7OiXEe2JkFiyiuoHOJMLKFx8Ps8Jn3PzGSN5xWqlGN
NOKxT9305LGfxZyO3YuT1KF7cOgxjs8dK66QAZJn4YW34EyeccQBkkpiBDuVxRBKZ8fO+JfHjM22
kwld/8iBCOUY67DPHwBuzitMrXEs4FQIgxcxScxnCKvrIYvhbRycsuiHPxNDIczwVg0Xnl3Ob5ej
htotYuS3dzoOP6QTK24uxUNkU6mpGjFxZos8hGUI3pgcOBhktylesuYeGFlLdwg/+0Ep9fOe9q9I
qTs0pOXa8VmOOjGCLO8pjsCSJW3xMOLPLDdQju7OwxmmonooAMTJ9zzkYzgKHyLiv2aaKgfrAJ8/
Z1XFY/+UDEbJL3a19sAyA9NrI2WS8yrp6+qHWWoMt4lFpd0NGbj8DI+v+iZT0w+8rZfIe+01S8Ir
4svYsmWYjfR2zQzi+7wMOaGmvTsOJN22AhSBoJyp0e8MpT64pbGiZC6JqvzO5vbMc06PDJTpPrUd
lirF+//HUIId2/ULSYVv4WnWlZVs+EJWFPSFDVoWkj3WcN9PnEGcnhOU4Qm1c21XsCmWfgrk1ZHs
I2kvA+aBjryv5sBS8YbNjaCxrr51kNXY1V23+Z2tEzPrClAAvaIiiU6Oqn2VUztvl6Gso62FHJGc
cq8gAz+61Xx1WL6m6BdVXewJmxn7nQgx30HsafNAMLyULyn2m78YkG15joaGCte55gV9j8cRvuiy
7LuBX84vR2L7kZhzdApFVP6Fw2kviGtRdBoSd7ni/v3rGhnzoCplEbSf66zJ0LH+Eo09RPhU+y0V
85KfWaJ68eBTTu4+YrHq8i0MtDb7VmsozHF0pKEE3ZYos7gIiaifgiVPCXWrTjj4zxnpEvc0QmM1
24hsAxTzhmY9bDD+NDMHE6HCmlXFSV08txa9+dhA7mp+OUO/oMIpDQvoMM2yWL4K1w1h1XJs77dN
Az/+Ge8TgNRKdsPfVZJI3/hNG86k/iyGHHbnK4adnIaKZCIevYtmYaByQ1Bpv3uwQPMDvmhJviPJ
BuF8kPWgAJDDjJ2SPz3i43rrqwG7j7YFHpYFC1h1A01WtDt4uHQFHbMVCDpcQ7Ywe5f/DEgiMzW8
+h7n/XwqNDiVgaC0aP8jSM0y72JnPJnpzkZ+Yy7CaRIo76Z0OwnLLlirsBFvdbaMywJ/2dFsUTh2
jasPDpnNN+YUW7fzY25Ia9FaxWlXSSw8QxgS4GEP3o5b4eEGZtPp1ruoWJefkTG9eQvGrC730Gg8
LmNOL1EB6saZdH0GRBZ+r3xSNf+U69IZLVQMqLTV2A7g5yDRayz/AaYmLeMF41Iug14fjO3bYZ9P
TkOi2WnCpX3yqMPgnx19auBvw9jPzovb5WUUUnjM0LR3Y50nR4oFTcOEFA763nQvAAlt6WkPzTXD
pTyku5oEafNvqHLP//aSHB1zTy8EGZ8JWkmAn/1F1ZDpLwy+ntj6ksXOi296/KgdJTT2YS74eN40
y/B5H+J8HUmMV+FZVFigNi51X/tUWbh1nmZBijseJhJPpb47Qy+XDzyT6Iyd0KYu+PRxEcLw/65Q
FXcVXqRg53NgItNky4vMU+sedNKGhwB8zLXD1j79pnuQZ9DeBGWqDyIfrZcc5hAGZozRzYr74mPJ
7bnvc+FsfX6+ilyEE/1Zy444zip0+SWdYTiCDl+Kox80UrAqYpHBRbqgrdc6j+5JVShI24xu2U1R
2vHQ14Oe2fbwBexFOA43XRN75KHQtS9YYNOL34vubcEamzJN6vmR8nT1a6DMk4y834WbacxI8iLU
9vYpoHykOy06gsMa44Adz/gt1ocqCAiV4MWtgfyOvCZZEbMhmDbAaroSEKXW/FG1Dmdd5+VTBVFw
FwyzXzyz3Y/A5tFuwpXv2uJFiCSHMivd5eYrPCkM0cimAZIoSHKzGvepHRFS79InjvWKKfi196aY
sGutAzrIx8YHjReXLTe2qQAN5B1o94ZgjDq0Efr8VqY0dPTSL34Gd+KBTcbYY4apUNJqzObOY7TW
5liPuNj2YZF27i6ZccBjgUnqLXiGeIbAZ7L+AKknH2+gaZniiLqZFbtChRRFkGjm1+XslnzOIL3e
Zd7ENGmSzuE5qFKQ500gJg86SGJ/Lx1ZAzI4uHR6wGEfd5YZeIzBaXGVkUHSDxMOLoKga7JT1VTA
aq3n8MyyN6C101B0Fjg5cluJDP4jsoUbEy4el7+5ILH7oGQyvTa5FeYsxTq9ezaSLFmcsTwKqArd
ATyc7A6NHMKToRlrZnz2mvDJsEl5bqtCXVRolXhUkv5Uyty473NO1UOj57O71gnFeyY6i6gW3zKB
LjianPV4SCfcM9MxX9e2SMcGJiPJjm85ZuWpIY154lbJ90wrlgOYYel2KRZmu7NHLISgJmjF5NZr
TIIn5eCIObgBCANMZw46qYOzFbtMahHWmyQXR6lgPtKgIaDnVJP6O2Qzoy0zfMTmb7UrEJiifyjZ
y3M394PzmeTINm9eg9dpl06GhQfktRv5jRzZmPe0z9DQDsd+kIXd2ckg9d7bKU/pVPklvQxYCNgW
JOO5Gz1R7RKOA286KdnqBAr+G/flyPGyb2jZRKGjpQH+FcdrgpabqQiiF0AbxPjmGd5t3WYAOLrR
obnJKcvDWjnNZZlSvbfhhO9oHJaXhvDj1qHmjZDHpIfHpa7ItXDbKSbOWtqdN9F0IRQHD/RiqQ6L
8JsnxTVH62Tv7QD8FdVF13668/D1gkfvHLybEUvzHMF4CD5GHkzQJAYZAg9x7nTjYgIVMatsZAMc
1LiKWPR07lnHQ0m3j6MSbAVjCswZ+eviYM3h7D0SAD7ghsHgvMqS27eoum7bEEkkulT6mAJzd0BP
9sdILKcCgzh5azvGnDJ8eKHQvubT4FrvQJkwe7LcS50/BMXzY1JH+ZfQeHI3a+oGZ380GGJaIzu5
8dkmsmMJ0q+QXNEP8HrgOjWuqQsJs+6Qi1Ht3bBNys/B9YI34YtixSGASvFDOd58Nir0aDJBLWIy
LPwEHDdqT78XRV7/ccYxelYpiLVTQwT4/02CmIH7yn43itxgSOjxheqLiv7FBdER/jS+hh4Qy1ah
0J4VYu5zWcEsHoagTl8LVNGnfkR/wc4QMUtVGI5Y5LcwW336TamnZvy7l1JjnzVuxwBo2yb4hn22
pL9hSKdX1ATusrYNZMAQkkWEsVlxnYYS1xrAGGynT2NDnxKhd6wQzjIjGfI0KN9z5bblaQR9vvfQ
hDj8jP4OMXlmXYY5GgRM+hYKjwF4IJqFEYx+qX9WmwEocM6uf1MHGQ9VwivOLh4JGeYqWKDo4xt4
W1L6t0CFDu5RGx1nPDY74K6aoMV3DJ90J13IecpT5sktvQLgTcdjg/Idp2ULwpHjRsK41zs2mOnj
zNnlh1Uuv2A0iJwPKLUDdmk2XD69DlRVwHWxUTW9MvTm8U0OQ3ZugNhfY1/PIJvIUiQH1aHdbyLa
G9OLGza++olMQlPTXaXT5znQc3sgONRg40VejcsdtlXMCiQC3FvK9aFOOA/G3/gI6gcjF3HPg1BO
mq802e38FHbjIVKFZE9Qho94PagBykPFNi2bOwPdr2x/d0FT2Q1r8+XMfw4eg67FM8u36PgXyQLa
u/XE1R4pscwvTmCoMRpk/4vZtR2ui0rm5Wz7SbDhhixDrTQwT1oRLJhatuTwHS7DfVhtunvJCS2X
U3k2My2gInCrf4VpmS76Weh/Kw7VcINThk4vAl4ktTZ0tvqX1ONY8W7l4HJQCJMMPn3TpwW5gApl
q5no1blbJ8sTFc3VM+2ZYXZsQHXufetZYlQeyTr1ATqWSqrNMjQR7rJm8UT/h9CUeoDwYZYtMUws
k8a4ESwELKv1Hg83pxHXnwZ1JMHWyw3IgYrDIKi/E/pdQqYGWAj9ab594vCq9S8yIyTPMagF3Tnm
7BSf1nDKLiDa5q/IsC5eerfBJZSkv+qFxM/LfYlsfykZLaTRUHmBKqd+9Vku7C82jK/rh4ejhisa
jRf3Yso89ujnQNjubQTE/8ooKE66kX58CLtheuBXhL7AhKD/Ae1JP/zVM+yTFY6/si78EKHHg0mA
CbOiQ7TyB3mUaCLwzHDGZeQ0sM5kxBDxF03p3a6W2/WTh2OBhsNUHmRIE6RnEdxRPE/ZTGL6mIjU
5rugnTDfxasLbcLUYWDCnRoJQhxXv9D/+dHYvwx4EtbNUocsHbkUUP5rTKYvVexFr21t0i1BwRG4
1QLNuKczm+dLuVv8GK8uhSnx/C4m7BiC9r0jXrpEvcatm+UPuczz/hjwAqCza66W9WwFCA/A2WR+
d8hL/tWACD05ZGPOXZC7BN5kt7D0tag3CevfAP7qAbrE+JRitbvQ41F/OyBkfukcEAEvLTqE+yXG
ZdOQNTq4k3t/bOawHBg4wg7FB1Z+ZISJTnMZ0jFP8sJsreNTWbEsK3ESEDDkY4xbjPh+Rz67jrgE
bRmIgTScU9iBvLAbs5HaVwq4ZhBKMy+a2CE7z4npiF9j+S1TY09aTUAFOM7CtwnvOagO08NfbkRY
02j0wyNjpR+AvAvr1wRf5B/rzYLr6c4/1209HdcOKCuOFsRdY9N1TyKgf1rZwZzF4gPvn9caY+7Y
seDLfMTLPZ+L8zYMgsx0vuJWLWMUf1Y7Q7efhojPtWYS2LukE365Gffmv8XtjfsFCdDb+cOK0dtb
QIcRow1BH8pJPRE6is/Gc1kiVdOQMEVlrkDoyhKDO3ad2dm0lo7mJXzTzDQno/KJaSZvy2PBRhgz
v1gwhfZaO86JwlTOFUqQ1z84xOCG3arYiROvjvhmhYkFx6dq5Srjj0m3GMvHVyfNo55ac6Pxubri
GyJgVqcejbq9JlCcLw3hNHXvEZbx0FwYN8M9kZD4jxnvFDttqCrChaPTvTUuKinAjYQUoLEYOEka
vItGBP2PsqfKjW2btJuKzUp9ErIniFuBKuW5EBOURyxuI11uJD1RBwpa7r0nmn32RiIA1O+eHkSM
oMq3hxSPynCaAmnivSdbDzDWQKHjqWGV3O1r8CxYXySqOlnYKUpg6kE/zMkH+ZBUEJtFnR17R7ne
MznTcbrR4hk/NXl1J3lZlvzPrjQ4+DFJhrga0NWOnpMVLPv45p1NTHwVhmgzzNuyLNenbLaGvyIi
yEOg+ueMWPbOORMzYxjmUfOArbkAxz4uFQY9O/rlsemHOD50sXDMlb68xLvq1Y1C1Eof0306dOok
WN78xKxafsFTo0wF/xvmWN5F/Yd2mKNc3t0FPj58eeZoKZCBfOCJIxlZlo8ChZTsaz9jTPTLh2pM
q08gaPJPEIfRS53Bdb6tXmOLB+YBjIy83edml7NLYPHK7vmxhTXzHQd18WT4Ol+wsA+EvGUNGRSZ
cF6mbTSGXnoG/eIHLxIvcrAP/EHDZ2AnPkCZIcSwjSyeF8SLGlnIZSJTm4mjty83yA3wT0GguOdZ
pw6H9WQ+pPyFf+sGfg2quZNk+zsjlllAAxsEcD4kMa0tnPhIvWAx+QH6NiAVQuldv6dOPDkvYxkf
gzDvn7pRFSMfDXCRHT/NQKQIc97ZtHbRW0up209brf2/CM5mt6uXiChzG3FCo7t+XJ6yDlPBlsI0
cAkdDqirjFg7Pc7Zavl0gg7Hqew0inKcSxbZaYqF/bbGWf3iyL6WN2cNcLIILlp5pETaXPzVWfbd
4kWXOojTbzo9pvtTODLyQXRY1m4wr5p1t7iuoj7HtHV3yevBfaK4Ve+QLNOXrpvNe4Wl2AC/xPL1
0HG+iCEmrSESXYXVL6LkvCJX0jgj1XdVw94sY6dtv8aRD6i+BzlTLO5Cuc0JFd4+ZQDkaDOqYcsu
WdWfxNiWt2723RPUpcX/hVgf46uuODnkJb5kDnWDGl4dJvqQtqA0jukXFOsJVevenqCm8G0JxzR5
whzBRNd3xHxvCfmLlVW/E+xgshYPZk7Qwn0PZ93FOi5liY6PqWoL5NWPPmtvDsp3DXl3RhdtARAR
x7rTZcmNC0ySaP0BQS6Ve++keXgwYHHwKYoZk/ixSqd5ZwpD44Jmt8KPG3bRGxb/ZHzBnS8Z0r2c
x0DMFg+lAv6ZeklCsaoH8qLVFDLjEA7gW9HVP5ejXfgBPtBJ8ONFwsKrntz4wdoMvk+XdzgqiOQP
hidtnDIiFgAY/njhZA4yrl1xc9SAS4UslBFkBEbg2oCj2BG5sdhAkvKxWyUBFH4lx+XGjaL2QhgY
RfWc7Go/wf5euCP8YIeN4qZRtEpdWgpfqB4ujLiUC+dxHzr8tSHYQahiCbIXcrs9/gKPQ0LE3Hmr
Uz/6beNStSHnBXIqz75DqOQEMIrEAOgDgsDdZsTWXxOmhJg53SqZtP5ekoPSu4k9O8gHb7HFdWSC
yI9NMLDyLifWX5uOprjpSN08eeByUPJa6c61X8RkRPChyF/9VoIfNNdNWx76kYcgIWgDYY3a0PsL
R0Z73O6jPLDHddczdFDYZd5QDxcvckk7Wph01zHIsFcC2qEUd23nRXyNM3UMp2yQDNx4nVA4chPx
3qDZflz+LHHVv2kELtpf0TQwE27bumJxv7RVJf/VQ9uVPxEg3OyEs6GkAQjdEK+IimAkh54o9SHu
A6bdSgCK3BnadmLkdanOIScKFGm/Nw1lkhi6uPVDki2xa5vkgSF4nfhd4/V3xCh7hd6pf6aoUsWz
tEI+shxaKwjKOtbweFC/+i15DOdvY7WmtrmQ+oKIyZMMbdC51nKd91g8awKjEoezVw4n2qvBpLZV
B/sDA3uJi7QL/Q9nbPB+TWEjfwMouA9ulprb8tMk3owoueBtG+eZA3XErUHzBzoOfBkeIb5PjvkH
nlqcX2C6eDQf4D7hElWsb2Huu3YdT7Pw4UjVLJZ/BlXLWoXFYsWCSNgUi1OzXis2P2C9FC6qHb88
/ewccNnLjCXit9bcfEQuXqukLI5mypo7/9Wylug963TnyfB70kmVTQkcHCKpgEAXf3ihRzzFJBlF
Ba5Rw/8kKry78WUwL9zK8wssJu9STk39LCxdkZvOTcU3G/74hld82NUzSGpSKJwsQbdh776jvEz0
y1fjfSNS3HVQaM7BemEvXHwGfUIzH5H64LEX6OWsTmjIFv8h8GOSStHWNmUXVk9B09FJzxgyf0Eh
SW5ZhX9yvxI3AXC+ustxDjk1HGeaskMgLb0S+3op3R8GPz0LxTCE2JfhAx5O3GgSOFyfFw3eJEwT
zWUV1lxVWU/vOsY+TKIks/URBo6tdqJsGr2B3NS+rszLW2Hzmh4/OvruzH+xTTGGgIvAmyYxDR4H
zDp7h1H/L7c/qSjH+Jy+PNKgAKvGOD33YKbj01gpVHaCX+tHT1PJfARk7ISvlS7R7jLMqxR+JTBc
Nri5ItbxMRiFT+LlKzesyaKEYiu2WHe0bv8T2PE0A7ugbx1lFtBkFNGcelxyhwVoOBtv2k6xAdLq
A9lkSKg2rhoW6HDpDEFKClaIGXa1w8oA+Obl1cq+AGHBPQwEzMp9g4x6JxthJ08Pgedijis9TKUI
KzmecV6c4jDwgOpf+kwWOM/cqDy0dDrcZo/X3wsRpsm/JV4dXsImbCDOS7QyupmEDh4cL4K3lASx
/1VCqYg98tptTyTBEffqVKni/LHGJ13+SoIuOiuB8ROC1WgkBIbCs6/T4DUfcceZr06oNkXXqfqH
qu1W+pAiODYLcKnQ/Wnzbv4vbTrnNJvOz7erXZbX2hFyQGw23T9xt91uba21/0ywIKgPHEodPIF0
79HXnhf5ss9SKiZqzjI3yAloBkkQGsWeEIvkOW7GdC+prCSZzAzKkWuIbdMfNSRngu7OGrKtdRL3
pfbWezp3CeoeH5WdQ+oyx+LS4LLfwS+j6ffeD36e0igKDimORGxSDdc6Ht1k7M4ZcONT0CXFsxB4
j8Byee17hyX7OwlSWtHwPl2L3ui/1IAEHl7bCcZG5ro3XqQT8iWFjS5Ry3mTK+xIXF2hvU0Y1y8d
G8styBFDgLNj4/yMVkNC0LNocpckZz/5voDIxt3kwz1pvpbVcQ/pTCKSI3rq8k+7IJX2ud8jbzAP
Yejk0N71V9qT4ZYWlnyPYsfh7+MoWX/W1dj8qRbrXNzWReBQKhQ4zDRH0oQG0AAlxiZvBeLEte/6
6qOYRgzEfPhQzgQ3xBSlrt41sJjke0l5EeAu6mHJKwqsjPf8BcaBYZDnFjVaUXTsGnyyUtd/YCMQ
l8jDmWVo4Mr7g3JBHYNW1/+3Jrp7obB7/S+fZPjhJI4jr7AaW+fG2qTgZkENDFh7tIHd04y8lh+W
vh9eTuxW7li0aX5AuJcAmCteiueGmqtzxgYwOiylWp0d7VHjkRdrnvGEL8cnXsXUUK9ZQrVH3XhU
otFkd5RjPZaHUpXulWoz3g8O5yCQjlxRDojFpP2PFTHE0YTgBUYIc9+B5YM5rWvCKtGln+CbvGV9
5sYc8I0F6qxxe4abOllSnyoADEmgqzSvQvhmRGWyeuiinYG0kaPLBOW369p8j+VePgT4ADhHhwne
XtrI8cPdceFdowjHcTFQ0pClCaHuGFDqpW8TCc4G2FFL4JZQDQc3tDRkIo+k1IG0yEzLWcz2kmqa
6a1sVU6KrSedQzvcwNE8XZby4I6k3KPRHf0nMAyrf/R0Y/Lz6hHOgKMV5e8922jQOJ5W+Y2zRnab
ckIt4Eg5RPC4X91N2CdJ+4xkvOon+Io4ryDimfg6a4m+1y6Noi8dVZ1rF/QiFi5g1cs+HKaOmrhl
aQr8OE5Lti1ICMynaF3LNosCktSDAnxLngpn4Q7v8BBsQWbgkEzczG//qTVuHyNeX19BaeLX2Qmn
U+hYnktVjpHZc/2ZmjEg7tzUGPsfS5rI+wNmmfhpEF77YxVlZff9pOwb+0SZvyZkWWSxbdrCnT6z
1UvoMHRjShvxGys2G1Trei9TyN7hX0xfb/gVMmr8s/VCLFWXs/yUnV9sMwwktIg6WiIv1WPwErRC
C35rO6/vnJPB0js5G5t6l0VmlaeaAav/iCZaOf7UU5zRGCZtQbzBrFl1iVdN6BxhiDevRO9bMcpS
Q3mo46wFFyKb+F9vRfJD0N7HzM/WA9wkozRmrFqb6Z1lIHfmfiAF8SicyUufsBxiRNw0LlUPJDhi
8TOK6/BldryqO02qXs5B2GKA8JfuLSwmjFVuCOI9MBZ6lEruHXBuoZdL2Yv4q1cAqL5bkhj/tZrH
KGJm1OpvK5qkf0zxWQRnWIaixVkWMwsYwqBsOVo85v0XY51a/hCh6qodsWT/r/J80TxTaD32LlpA
gB+yTYf2qHELERGPGSg3gUzjS8mT9ybsYiI4INL/PflTdAqSAJOJhP6/D9KIqxwgOyxxKa2HcyPQ
ewADDGDdnBCaAYKxnktcUfMvNYaR+oS34Zecc5Zs+jK+stTrws75idfAmleuFE//ACKoYEfMyUC7
zcwWkAB3Vz3zjAAAoy1lxa1hZa8ine2NTJIHxTkcmHzqAcQi7jaGp6aam/ycl372D0u7bHc8qf1n
Dq7Uk3ervO+9k+G/SjX9r76cCV2UWaZOJDyGVwMo4NjHuv89AX16VPgmDB12WYF7xfGTWzT4s9rw
U7iIzfghgVVx6in/YxdvvfQwlhhVCNIGcctfUyw0oLSuSMG2YvnjWwsaYf+ka0HrxKbDJjjukhK8
9idPbv7JlQNTyu4nDR9VzuS0cHLyLzpEVMH8tLqoLtalPm8n4E3/qGB80BZoStAVhE2k3PIxep8c
9iQklrxWJSwxIsVc0bNDfYgEKWwPZYZP5RchhhIToDOF04vbaK7+jU+ypr+OhADpZqUn+qsRQ26O
CUXeLMw6PEM74odFAa3LEMQKaUrynkUx1RzIBzaCnRaMDWtRxw4ZW6MF4FbT+93ZDdaWdoypn/8M
Lcfxa5nHLIAnXWbXmRzE7yJBa8/2GdIdHjWXOoxdAM50Bj6RAk4z9Zq/MKfjhDK6Qg0z80zVJfBs
uyXX5J5YoKKgtEQBfnexzta3og0buK/4Oo6BQnpCw+PBA8ktdXfWV4s65bx0MS5zRTfDV1u10a0k
itIiGnaF+DupsgHsn6cVYxumUq6ZOxRSpS+EsLr6oymgOO6pOmzKw+JX2b724RMfsrRfyn17b0AC
QVGlzbdLeM/7GUSrh4UhhFD4MZJbqH7GeBCQRfHMpvkFZqX/huhXsm0p4DdWrqS+nQ7reh+GKbqE
1+fdsQ142PbM9M1V2pmIdYHT9aXxjDRbSfXAM9vvtKDxHYbt9+DnIxcIJNFoOHK0IW8CcZGhd/Kp
cHRjf4fshGMvnnXu7IJkJKaA24jgpaDnwiXleWxrmj45VTrrafVjx3lvBzDex3jMs+Ku2XvZdQ0c
EHtBM4fqwVj2+7eBq0cdK2MSzoEh69ldlhXDlet3/QFoy9S8g3rMyGrAcdJFrndvPirUf/ms6R1S
QVtWxDjyktsiDoPp6ArgVftl9CwMtHIhXBEwqUMuapdzN7vlDKfMr/cJxm+WZ4Q6zl4gIKbLeERL
aXwilJvao4FJB112RRQp3xpB08amDMLmR1IDMWHC6fLfqFnZf1A9XSgkdsKajYeT7xYWyRZXZABk
yhFZ0+BhW0Vtvqp+iaZTOTPtVxG7z70Et3PI0CzIwNYSukEiwPv9uGPOSs7O3M17zVkn2QQBWijX
VOfrPbbQaUfmCwoZOQu4SyyY7mI8xEggXx1tFN4Uxe0Ti3gC/kV972mIcX7hCxIunQ8e5SLXll2B
IPgJW3MTVKsi42AmNipptFD4tvrsLbmu9OKlu7hcbfzZ80AC20qhpnmDKOgUr1HB8uINIZETQeKB
Zz9x6ljyj5XnYLb3s5xgFEPTuUFPhD6TTkeRd2jpVbhcsOIDfoMyelrI/FJrH5aIGvSXSYIz9zvZ
daHVH3kZFoKOSvwH9MRKDZMF48hs/4v5DJcrS9gVZJvnkWjDbd8aVNaBq+Ft5bKtzgN+BFJwA2lZ
/LJR/BHXhf0NHyXofzoEKggztPwYGUudSxtJeS3Z0PxjsqTFmzrNGj1+aIMf5f9IOrPlVpFti34R
EZBAAq8S6t3L290LYXvXpm8SkqT5+jN07+uJOlWyBJmrmXPMRCTukel2cZfRKtOflm6fPiFOESgl
lonldDql98yL2JcVKYtdHx/YhvG1x4DPeN6zbixQkb4z4zbymIvvOLH8DxQz1ktbCpSh3uBB2gU7
cj+PkE8ycK7syKeu/W5BdF2Gph9IIllwK3l2LY4GfcNrloHGvw/xN8egIywbOpmXe1s0LtVjpohf
wYONf3hbOhOrf3Zf7o4t79Lu+APNdaG5fUUIL+2DxPLI1zSVHWPxmdzRxA/K8+CrgJDpLgkepdEB
S80lRYOIvEDot4w85N/JYQKNx7hvkefZMrnkwQJOhfWD+ENkjduc5nqd+hvFZ8iPEA+S+3Tg8sMN
d5ufEQCDi+j2tg3OB5HLnvimCvWiR41ktL/O6VgGlxBe5foaRn0+fPYgQ/dNFwGljZy29AgLoq56
XJn4xqHTLx9C4O28Lb/+wThEmGQrwLSNRGKVjH335dULdUbXjIO/zbuivIOSLMdnd3aZmLQUNyCv
fBtNpe33R4y1qTj1PaXGGPrszVXLP7ipiCf7Iit1/rAsjOcgrRRuJG3IakUEy9OgmpOxRMM4z+cj
soVbQvVA1jZ6m1VVxb0TQqF5gYQhiFVypDhyZ6x1iuAVDcuOgYP8tEFaPOPXLIGdtBGjpHUQ9ItI
rOOaegFujpWPB3AF9PXgnsv/CISZWSmbMn2YdFPP36oIEdnNUi4BpJtxOHjOWJm9qUACb0dE+e6W
erf+VFLAWO1aHONT5Yfuhlmd98gNEVwruleEJ26G56MJyx8AteoeoPc84N4e3CcoxkVc55zTOyqJ
9eoFURkvfWA1Bxc3/44IZ0ylibOUeEwgsXAw2QebYvtPNmFXJxzaeJ96wf9NI8zPNNPXx45Fv0fv
aOVvNskEV5wN3RNumG80qdMPNPvsOEObYXhfVucKqczRBSbICN7ryCccJv8UEB2W7PObhXkT2tru
icdcp4sz5JG70xYZdmgJU/vZ80Jy/RSHNcqfrD9WdRMAvxjFu2CYwJBoVILjQSfkFgqfxbZ3w/gg
U+BTMirO/q25V77iUl1+wExa0C1ITGbHh3lF2Mip0Uzm0eM82c114GN/wq7tn6hQKcU8cEG40uz8
uTKT/10UosMgEJjoPrKNXC6pm8nggNEW28pszfIw5fR+KJTgZAW4ch48p6H5olLYeRla+q2twO/C
XEU5apb1XiC5p9KE+MwqHYmZibKatRW5mLFnu0bGaIry9zZT2VtF188hP0QPWVcN167LwWZRz5Tv
Y6A/8r7y+bpKBA3D4Db3TpJ4ny0glz+ZO+OADEiqO8qZnf7qLX+7LJwORbr6z1XXF+Ux5MXbudx6
hFL7IngkWQ3ZjcR0dzfaNOK7ScsR55ZUp0W5fKtBpz+oP5ZdjzNmL9o0mn/8vrbl3oK5sm9hBhSb
VOWsR5F9o5K1EMkN/FoEmUQmOVpzE4nY0vY1jLzpwb41WehGeH6zCQwlAuPoIuoiebGZJGy4pKrY
Y+vFboMEk/PQufmJKf1u8UrCO7OAOguLeV+w6uvCszFqBGniPZs5AwDnLe3ZGvP0bTHyitXK2gv4
fPc2qudj0zjhU4CZ/LBW7WJOTgskgLOILPMCqXQTO64rzjm/DwQjtgfOxnMnj03M6FBmeFXztnAM
n8Hd8duyacrY8fR5+N6yx1yPHjKNZ4/L6lhkif2O/IHoCkTPLFUDsB+yX8cynlwv9Oge9TfSzOE1
Kkj1XCpZvCPEFCciwZGojsK4qPBBQyLxzn7ZFGW7vNH9JgeTuZEDn6uZYVkVo4NumqYqbl0XClYZ
TBIA78Q4WPh2+YixYYxNFkYvGcsmWnqTp8jCLMnGvvCqjJwe6F0IKmr7iCZr+mvmbv52C6emnNVf
6A3nHUGaM1rVOonerDBBrZZaz+vtL0UE2S5EYfCO3Agw2C7qQLJYAMENqJcOdkQPoHtzLInY2YKr
ExfkFDSiYTATxT6Vhb0hcC8/Bxht+KgrtNw6R8ZhC0odsKfbwTDR9gBTbxwSNJ5YUAGLZu5TzBRM
vShdjsO0JxFh6E6gDwZyXkY9PEXpeuS7jnadWpEDBhbrPyy13wJpQNw7xjrP+XTGUs20spO6+Bc6
GaFZWnD5DXyrK3Tl8rouxHfFo5zIPYF4MGBlUlvaz4oLDSDXR0q/eyvYxr6/rYQoD1FJPZGjEX5a
g3+f+cpcwAWk4hylDoeqA8L6wR6R8WuoT1vc8RBMUdXcUyxV9/58M59LpBY/BCnyffuEq3VRGco9
SSG9A32DJ9pyrP8KBR5M5AugRXwGpI6BQNM3o0ml3KDZAhDlIg6D+lq2QQnnsqzEKWTa/BkGqr3M
wYgFnXL4h8q9+a3r9rG6OSx5dZOA/zNhRxvbsZyvqase20GlHyEc841mI/qYhET7QkYn3XNKwbpu
Cz8yNgablks9934ai1g+Lqz5TGwd9OYJLM9m7Mn2OSqX+pniFpKcG4ALIXbndoVW3FhvbmoD0GWW
yzcY6SNTCpsBJB9zVcwu1JIvZ5Q9qK2zAvcCohAVZ1XA9IDadkNJH72TjoiVYGyDIzIgABxFhcW2
qNTrUA00mwQCDYiP/BsydZ3yXSv9nEPm/98IMlb/spyKmp23pM6DIjlPYGhgZqRTDW1eubC5prz5
gbii3Q2P303wqnT2p0wS8UCOS/HisTaPq2EOIY9T/89bhTok2LnDmhVxVY8ZLWvasZ6F2bBhw9/f
Kovsd06EvtLrf3aJmxyGAuwxjnoqBFakRBDU6otF/JRT+HXqYoYi9LYZW2zYAAzovhYoO9lW+l1j
LvZAy6/G/i/T4SQeQncCZjWP3Usu7RDqVJTfhOf1LUu3uKFFR5DvuMPFq+9OhOz4fVd9qcLJDivq
+23Rewy2YZu1hwWS2VPam+6FLoWzRJrO/CXRw2y6cUVKYJqaUUvn+9mWcyEgbgfAz25YZab3N7nC
lq5y2hoLWFC7qCS2agt9x5xiRRQlvQ9a1oZthrTPImG222PWihETD7vW5ApDQ41V1S4MeXfzSCJE
0YZK7/K1o5RtUVeRyNXFI8BKjpPlDdgc+kd3svR2mCKsrdN7l6U+e/wbqAO1E+yb9MNM+Eqh6EWY
fFEqZ/Ns4JmzZ5ccZ3gqHOtVLKxtXNeUd3bgig9mNNmnCezuFOlImgMBywcIkTf5Ucnvgz1cZE9J
wzBsHwj4i73CubMlbQxpTNKTwzNhwC5ydQLrZp1yFo/twdKMBz0TyGuFK/sauH4WR/jfyOWKYKAF
g3iv1GB/WODarEOV28XPaDwkN9xa9W/pD9N9jhorAu5OTNdWMO+/+cUp9kngqDk5xvyh0bK6eBOR
i8qEjPrhPmDoAL6TaEm73GIXytHGezcdO6TSfOyOeRFiFMhZddVB6qH0m/9LZ4RRuCXPhY2xnHhB
EoKa4oPBC/+xMXquNZvTqKzPmAQIaw+n4b2ARo9HZV4Yra9lOvwhu/I1TW41QsGbdpjQciME9vx4
gSm0kzqsThjP0ifFyuGzSNxb6kYdMNa+7RrEnHF84nGi5AK6fmDJwFQjtImhhTz50IeQP4ulVK8T
fIptWRq33yJMcG46xez1pvV7w/Kw1OeEoQfVFBm4BAKBeL1bwajvCEIZfjBgR4ZlVtpwwEU5SjA/
cBd6N2G5u07P82+rCnaXI3/Frz/lPFl5nWytjsB4bFnr8tWZcrrUTGfcAyVQCJ6bTTheNB5wBLd5
bTHRRVcCl/sX+sT8zvzEPoRV5CuCrgb3eQzbPjuVDuvs/bB6HkYejHBEG2PT+iccj6toRkwaj5mt
//L4Os2hZmP/RxT51HzZxjSPa792TwHMh6cJ2Qm9nYocnP3hVN4w/SBsTqjZPFKlIhtYbwGLc4oH
aOxYeaToZf1C4+j1TDs6bnBEroU4Bm5zo+gl9XQx8zRHXyN9XoBQasC9gWrJuq7Ibpe/KucVWIMA
0izTJmQi45oBNlxN0VzyJeTm5Qcsivo5mEYDhGPtynMuggxmXpv/LCJzuFXRVvt7gDR+9YQHQBB3
DU7snTQ6ai2DAW6fyaY50h2ikS7GJnh0JtB7oSYJnt3QGl6ztPQByhnEfleb0W/OsQHPhmpidM24
Q/bQ7BLtWNEdChght7qq/R1Rw/ZuUvTd6AXhF5Y5kX97GldWS9otXwQvHyKztTrZQ01uNvcfveMS
ekQmBXi2zaWz5yF7JvaWwGmL2IE9nJLhN0eg+cjchvSeOvI8FMKJixoThgMrxxArkYlNb5j52NAJ
GORg7N+OHmP0vR8G6ycqG9JwA2+Vf8xQLU2c2o1Uj5PGLkosXY/+ljBf7QMI9Pu8uLHgBL1dFmNu
VeQT8gH1vQsKr3lldWUt6HFuft8vm7a1/cg89ASICjrWJzgp6PT5xzuB0dSfrZoii8ymYSsG5lCk
oxJBsJzoDviY2KGKK/wSJlBbthsOn44NKL6uzCsl5CjgqlscPk3y7KZllhYxcqpsJuX8NnLOjxwG
VuowE3VT9yVCRYFJGEVk9gdyYpG8JfVoos8JW7w+mwkBP46V1jJIsw38uXbi/iGZUBzQA+jpmPF2
FjVbncxY4DjaxM7vieB1bXDUkJzgt4WkPpSnMs2DmQyrdbU1qUqqn2tCsnReUbTxPxXozKWDgZ0C
I00wftF4mPwf+0db/jdVkE8m0Ap54XUoOCo5KfKpE5WgqKAjLn0AeNBe+j3DZMDfXDXrC0KQ6OZY
IfvyJSpsaziqBFgQsSlcIBvaLgeTXWdHcS0VOUgpyoYN1lgmYdmcMjJGFj18lul820RVwtzT0yZA
1GFdUHPhKfE2uvdVeRzradV7E3n1J/EZdn2ySrIJHBxAYywKuyyO9M+kJcplWosHyHZFcFhU4Ian
GbJagoizocoEISPOxh3pSuDysGry6VevwHhgPW4sr9P6UuuEmQ1q/LaBqhXm8wtOJrTCjZE0zYK7
fHwo9Rz4x7pvomlP3PqqsNS15lOIESLvhhJp9u7oV6bjgB8SAX7VB/21v/E5WucWzojK1aFVvml/
iVq8hR4Dk++GLc6OVO8d6F1fbT4iB/EAWnO71L54CjJ/uVGyNIKmQZKVckIOFi6nvnNltnfIWa/v
+E9KRYioQoLLASAJMbX0W28twTOSJzO9kko0PMrAePxRBM+AJnFddWiG2gVjFzGDcYSixfcRlFHC
VvbEaZ61fygPmvF3hPLzSyQd/ifBOjzEQIZl/x5RQv/ekQgOzJbx+nNjjfofAffldMTlioi1QkT6
wOTQLR49JSh13HDe8dhl3/gpguFkMU/dyC4tHguOg+pgpior9w1hdz9SkowT57gOCbZgWJkeS0hu
GcbPnM8Jcbi+gAiThFNZIvfitezE8o8J/PjSp6odD9HShz8w4ggaxl1aMFh0NVWzBKdhx1kq21Pr
Fe3fAZwIkyTbIo1uWCf7YrNX+8JBOr8sc2e98dqS94Q+iEyzcCzG4DT4ifMw0ad4+8Yx5SXT0H6p
xzoOd375wtuTO89OuGdEgEkDoz8rC1VE9xXsNStOMWLQHHICOZepWts3PDmSMT+tETpqR+R4WObA
oVMT0qUtIpOtfyD7oAgIbeqQilRSqO+E2I0735fJefQxj3NFTyWkG6fFQCgHNpVx0FjydU0xcvDv
wPdBOGjaAlQaneCOBAXcUZJAZEYMnckMQ7tK1jF6Nr98qyGhT8d6HOsfouKRo41MY3lm89nBMASS
6McrcKXinHeS4BVqeXnlF23YAvTVcCboI/hwfLq2I2M/gepoMMiN8yYc933T+dY+pOttD6vLWD3G
i0K/6dqeN+97RG8GZ6uNpW/A5f2Zr1PSXSofHjBh4hB9/vZ9Vhc7S0863VmTUtUpAceYw4Yldg1z
xexcQZtD25Zs924JnpRmI7a/56AfFSMQJ3FKctgpAjcTXyZw0A6w+Lmkk3guUGxdbBib+YEE6/mb
0ES6ZDa28oU6BISpqW6fWI82E4rGagjA8YsKH/w0RuwrQptawa2KGTVx7XBum7UTwQFnC6xmTkr8
xAMn7zPegfrDaX1Sbnl6sRCkBipSTDYY7DWuRAIhFAfRyaR5nr72C8Pm3QgwayT1WrtPOaiwNlb8
Da+pgccVz66XboHFOveWzm3cKOla3rW6odgaGLPWn71v9f0fBqjNnaXXKcWxNXX5mUbP2ym8GfrA
LI1njwVYMwP9hAzpIcC/YwZnn52UU8PJEvPt1GGFdaZamXY6uObY/ywQL2/PXNqcFBtC9DIEmjmI
JvHzFnEzif4PiDC5/BVJTQTIpnYY2n0XrkGYQLHpyiMlINHcQ287qKShL2cvumz4NsrFmcg78uQc
wd+JmB3NcxsNu2XCw79x4JxO28qqzXKwJyspDiYPQ/egLQZgQvHsbLpJ6Z/QYaO9l1U33TnIcLrv
jglyiYQh7fWJebiV3nVEiMqDawopqZkqsDET44SXanZD9Ew9RTZm0gIOn8QnRJQJezboJkxhHb5q
adLJPrII0PkXO91R3XsSh/lRCK/1XwrGy/bG7sduPVbtQKqY206Nf1zsvghP3BYTI/D8hjHVKR0w
9BnBhtS1gahv7a4LXhuMkCRMgYFKv7UZm+6ccvv/I5qFzQw/dn+1evSa8QAXZH3w0sb+hxZ5fhzT
CYx0l8Nywerg2E+Lgl8QzxOcmHPfiuAfygX2ctKz82AbIHQMz+SLrMGXghcajyGiJw23kOqhrvKH
oPeMvTPcxBadEPY3ByHvdqmy4LyGEenHlFbM3Io+A+MH5T2uCZTkMCAU2dkXNhvOqwti7VQBwaF8
mJrfOUAGvTG9RjVifAjOOydtGAZobwSJ2FRKP/aQQqgoa0MRnKvcf+VvSq6zbwOC486ObMByCfFN
RRi243OOOPBUrOz1b9g0+wHDe3bXKufDVix3Yw2x8XGdZkgrpN+pjQ+2Zadae8WAb7nnEKxgykEt
0bY3YeK840DVxfMy2j5IKibfW8G5y+LDEo8BPCEbr3MtGX211pOD6vyuYIJabmtGe/vOKoggvCU9
9A0yrV3FYPyEQCKDLTLX0QGhGJt8Nyrqj7U2OFprl5Cow2Rmq7zrFxdpknFghGkV8V2YJFmdHXw0
1bHZStaqRAu7YkBqC/FfqXBBZfXMjdS2za2aCj9vdJgHPoN6AMrG9tRlt9ohbqpKscmnFnpZUy9f
0q17ULsr3hQbO8rZE+5rynB7l9ThjVNlnDNaKTgNbR19QIz5C93IA7xqpicUhrz/xbjyEjCp9R9n
2qYXQMEzBx4z1D0yx/RNW9o7lCGPYTktGckWde5Azc9oA/zOre7hFqBuWiL9X+fr8tx0tmTRWiLO
3EV5Wd9FIimPQ1XItzasuANZXeM06mEDbyaFRxx9YJgVG+6EYJf7CJFBDSXRRulIgEnDMnTIRjKo
0X7jlNNrT/B3ObXBfe7gagaigVzNYI9hdwKXxPXWnZ943KTgCx7yMpOPGVK3u9AhXIh5NLyigCEp
6spO/YxUG2NM3ba8mtUFfEQlHnnfLQNVl5KXP2w7u4JhVMtlwWisO1Q8AvYerXrS8u0p7o5lUDB3
mq6c+50WYz6fWODaSWyqWoOapbLA+cK7ceW1JmCRYXLZ7U2QjXYceKorv8vFsDnwrZkjtwC1BUKg
JpTwNUcLhcKmM9DIUEPLDFwHEW9AB9CLncDy+oylZxsUw95xeP1imo96+RjsLmu2zjqE/eNspXq6
Y7qClUPi0fN49iO0DJs0wYR6SK0b2ZKTAE5Vx+jE3VZiQgPAmCdCOGl70cHrTHWj1pLrw/WS+g/w
KG6LM539F6V4yKAFdMst8ocThNxDZPKAPkRC/siehTnRtigkatBkEclndNkjR7Lb2IZ8PMZk5NcN
NaoYs8iAP96h+7xNjhEobfOsVgu3Ue2MDKxgnKEpRyIdNyINrvCz2J3xny/eVdNynC1h1H25CYu9
LaSjiBsE1273MuCs5eedCePczah1cXhhQMaIikMWWEgYDOMegaV3hT8WsYxDq5Gi7Cu6/JCVlDw7
zmyWkoXOohBGboKWPuA+4jUngRmOZ2Ym6IsZsKDYa4S3HHEDTWbbN7N2D7hSRXRwgRqd2gikC1KO
zBiGJUoVd/ghlDrokq3Kzhk68iciOXSAUUJrePTGWyJGSN78W211aPc0RpEX5ZXQZIEIIgQuTJgv
nCSdbR8IjmF2yJNEymxOBrF76UlTFJi3mj77Bc4BeLkJl+TLBlyGwESrXMVFVFXsm9ykf7WJIfxd
lwFkNklO3PdIdFsa/MBzbp/NhMHbmmrcPlSdFR66Hu7tWS1DTm4gkXvuvl1WEoJoRTw6JkHlxutK
At0etKReYzSwtIgIkikDyfM1awypW0Dkc4tpPnagLP4JftivhkFveN8shTVfODQxRJMD52Gxo8F6
5vXGwRrMfciWKiLghYogyi2iaeSNCIBW4TlC3QxvLmGTw/Nkl6dJAcDammGJPq1EWGIbFDeXENrV
xodmuvSC5cLQfSIoBc1GhWDvR1oKom8E+gPCrPtI7z1UTUg83XBp0VyMQ8iEiX5mp1sPQpOogENt
xrCCmmGUyMrLwHDEZ9Td+vmRHZtln3wh0eyZpKvBGBoThru50zxCEEjkuGWp1bpsaurhxS8Qxd/8
opMNHo/DjzPFRUbcFA3trUONH8YssDhxKschNifF2SghTpOAu+N7aEtYNEnnnZCruOnVCxHTPbJc
H4jU8Ft//vQdt1V78J5iPJRVKKItchHps4lFgEXcVjh8Z1wkZNGUU3AbshKtt81QGl/nvCIKEtee
9g+ptCZ/RxHeu39ygPz2q0PLZcGEDvIIuwLPZ4z0pCrvRoR/AJAohM+ltPrf2dU3eHk9NwcKwfQ6
BlhEdl3r4CSHRTOHd7Z08rCGQm0qyAy+aZadnFsIswEKQNbx+qZLpSKV/6AMs76jcvDD81KL5N/s
jwUpVJWb/y6Z093VxFUzSoHrwu++elVCYigCSkRAEeqfnj0qaxXIYp8I79qBwa2AcoS5FYFalloW
bIwg/2ZmYAyz2Q5lUqLkuU4RY2Gh6JYr/1vwHCG17Xari3ZunzF6Flts9MMPq9fZiilVlB+PVjaM
jwxqy4zduW7ArjqTTzc5oEO6F2lY+x9Wgm3ntJQFAx6vN0S6w38cy+2cFOOdmfD0xwtCk2bHiKlT
2xRv3wsqCLrfoofJZ2W+91Yt/nLpUeUPgGO74Ak2M2E0pG0ofVqoTTloe9YrwLMQEsKZHLMj+QTD
P3tsix9ryKmFpwHh5ElgKXaOPrf16wKs8h9gokQ9NQJr7KYT9fowUsQ89kPhPzRpxwIi4TAFXzO1
1nO6dK11Vw+q+s7Igv/P0ymRX6pDDstgoCOIgcRPL4bYLxHhmYEIyai34KgZ2/25yQV5Xa28eJCs
EP9CMnJ+UaU3T2G6IEcrsPcd0DfBqbVTl8wwVlSw33rSRXD75TeUVhTIkcWZW1KveY5DMYvv030n
qkUXW0pn77lSIM13ZSPRqHWWxzKz74B6XaFlii7ukRf+dDZ9OdETdvfmEDMWbInDyId9Hw6sb4qe
KdBNZRa94Lwmn8t3ihRzOA5VuCM5ajrswcYO4mDJMhap+A90V0fficp7ZiiQlFZ3oaRTfELFcmaf
d1I+SGvw/kDFfCnb5RX04lOVF/OTNS/ENfSzc4eaDLpPn6WPOGSXh55HKgdmPZenCuntSQqDyAJ9
cnYazCD33DLlEfm1upLps7ywv193dHgEU86B9YVk0b4Qy8v5DO9m1w2kdBWgpvZOOCzvqdSvU+NN
KBWKYutmbnCZMQvdy2ZA6VyG1rkJZzu2B/9z5UHZJb6+KhA1cQNqDzUCWXZodxrWsUwe2cAqbDNR
kJkPrAnvrOjD3wpz07OlYRNQ3+fHDO0kSc9V9NVJ4EipY1iVdQxvN0lbVZyq47BfIk9++WCU3q2s
ufGqRlE/NU5g37tTlmwRcH0lIXE0ACKDDpFqB/OBUYi6w+D0unLjbzR+AHhaVh9jzyjIMZzz39aG
J7cso3UuoxREeAGTwa765Qm5IHkYvUWGUBj2F5TX9aUsx+Kn61JwH0VdHHtSAB8tM67vkpcypo0N
8AT56xct+3Li/sTMkAEafZ9zvIpM8v3/gs7WFyhKN7xln/wWVPJxGq79JVKhuhP4j7DID80R2db4
NiIKY5U7qMdIBXTXPXxIyw70a084HOAMPCbAdBb+ruanyIJoq/ta/LGRSW5DX4oT1G336BntviVF
Kv8bcbUdekEeEKID50k4Q/nH9wv14foh/b1o8RsL1tZdb1VXksHUYVU2FgZ80TsLCIrsVHFw6u4/
4laaHeAIhngVI4mLMZDAkxYttG9cj2kvoq1DAikBw4s3EMhDoNFhqZDDUqqgBnMRnsWmLJ37Spn8
DQpQhTyawhEVybgfHamPvmymeyCuUHxHyQCA9CEGiRHTRfx86NUYm5zgHSxIXYopZKkzhxvK5eiJ
m0XWkKyX4GHywuuIl+S+zHC/cioP00nYVvWNAvcFx0j36Y44b6JsRBjbzicSmZK3toz2FkO0T592
6LIMtTi0SCCwlDKtxTE3HHmAnvAHf+QDl7NTWeM/jH+4VOkZK28enjjjPoNmzd9L35ticLSMogTU
p4ZQRbjMA9N1Zlxvcw6rPmvw+1D9+wfhKc4FmIL4U90hcLcJeUkvFeAoAzqj3jltVB2BBasn0sbw
ftZTcFpxA+0rR5+w19noRLqoiMn5pmnTg/9nQQXyyU8xkbFgXTvMeJ9WScuAXKK5IwqOXBoPFQ3Y
vhH7UEO487ETmXf0ga8R6A2bkLVyw9gmndbf2skWxP7a7FdHYZyaxnfHstGJkx8r2b+msBCSaWRO
SSPA9Tbly1USBk7orZW+y14l24WQvtfSZESArr4KfuCeTI+ly95x0/QrpgRccEzkUYaKn3QY/FhC
cHI2fqcL+P6p232tXf2cdT4ggUHeKfCiiGtqMjH4d5S4xJS9JZJVvxdZY678JnLDfR0cHHzuDJh9
89f27OgjmJA+ZjN8e6X82tutKfL9FG4YpF9kMnGzps6ruyhsG77A1ikagk6Jvn5xihbddQE1bkW6
GRR/6EG6QyjqOa7WChoe0vLuJFMQ5VWHPsFrmcBKdAsKHOZj5dssQId2/bRnkj/mBAk+60FxYSGr
d95EDqEjkFgE8NVPKok+Jh+Mv6Z7esnTMP/H0BPFRJfT/9tlW+yDXAYxngLcHdSECTPXTv+IgKE1
FS+JNkzmyexRAXC/1kVcNFCoYgdwsIaSKITsoVsh9ip1DjOUNqWM6P2YfG/7JFLHdKr/ryHFhUFP
9J6PtvnA2EftzsKqPXMaZ19VKsWl781/tkGPABHtK/cc96IEYdgTUQD7BMzc1tHCwPRo0gdWWJg/
XbbkMfosnPyVvextrZsH3CkAJ8qeRcqQ4RBtC9kozNGs5gDqqW9dFN59EZrk0fHnAlGglW3t0X8D
/pq+MYBh6YzG7dGyqvxzYrTwPDs93sEaKryCPnlP0MAjOQXuU2UC59Avc/7kWo55FxXyW106+gYi
vcFdrS68qLDoD1EEppdC0MXhBUTiASsJXl85mi0znva19Wz0r+Wkdm2UiC0kJ7Nn3iafct4JquWM
4ENE2vjl1mD4VyZgvxD2TO4L25kE67hxjorBYCwqnbysVQicISUPD2Vicm8CAoVpp8lDQtrlfuP6
wkgzzwNlojdyWuHHvMBVgXODLmN+A57WprGM6Dg3vs2qTaeud7cseXePX5HtvZOKeGXo/mClnXMH
V3K4zHOozrgn1HvQ00BKJ1A7JsHLV59mz2Ah0c6m4RNA3C/b8zuUpwzrNrXAlCOzRrwkgC722l+G
iys6bh+uwb2Uo3tylurlZgfeEV0Fk74UFrsTPR2WiC9kCqpRbbsppTML/SHaGDRfjzkGyrNB0XAN
fO380bqXcOJtoIa7BH+n3jSSBvgiC18ew6GxT5TuznFeekUyBu39iZ7Jpuxoxadc3eRU4u0/q5XW
J2LNEPeJNLsRCYeDMLnvn5e21scmn+d3PPrNMdQNGDe+2ACmIAvR66y69T7qWaLbs5Vd+qh1XwsR
8mnDoYgYK/ED3xAa46PVl9a2tLLXOYduSFAAKFAJIcnbTjaREMZAlZ2xaCF0DVPW+B6jSGCsXvat
hqSNnSlJPoytHwCG+c8iv5HL6iBJLu4gs8eqHes/+NQQvlbgS6ORxFlWtmP71RQMadg22r+lIE6l
0e0Y94GqYEC3JFtYY/JCiAcbRTjHPwRte98wXA4TjSu+HQgbd45TL4cGMgmNIqLohtnj6MbDQnDb
uRjYU90g+3Ge5G4Wsz8irBFxJpJFq10QXifCy9lC1+vOrnR6SGYGoTw5xbYpHHdBacmtkijqAneV
7W+WGX3wZx286dnkvwiCUVQA8Yp9rOP/lsZBBsCZ0W80AcGHPHDf9YSddRMt/jTF+MurF8YkJYRw
37auAu/J59gYgybCt5K9bP3kIZ9khrKbNmFHnPFbppUmJEN6TyiaYI1xgpdUfHNDLoCH+6IgVAMj
Dhuaj4TohFdaUtRvrk5j9Ijhvq9965DWjvMvKibAHjfEOuz/jNo88V89At2x/Qh1RbDcwxNMFhAW
ZHDn9azJ/yWVh7VhNVK5Tv0L9pj1GXyaRXe/BEz2qsqc8v9xdGbLrSJbEP0iIiimgldJoNGyLc9+
IWwfm3mGYvj6XvRL34640afdsih25c5cCWuIiW6WtDfU7o4uwRDPZjR82WahB5VZl7cqcbyEN4ge
7yIhWPxGLgUHVVgxHrRJDIfZc44UW3vXJu3br55X0WXMpXwhdDXs5qhnKcDF26bTyeSL0LRL5m0Q
k6ttiHr9ldX0xbOKmi4CMfmQkCi5pTGtiDvT1MuPlLXqDznKOKDykjVbpvcPXQ14wcji5Kc2THxP
2rDWZYXWGYNeel28iZrKWbNeS9yuu6ovhiDyhFwNf7X7hqGjfWE1GR5Nswhf52a4VtXSn/oUbH9J
zc13xMXZJ9vBsTF3xiYGk7GiUQRwHZfeZ5Fp/QkzZPcrOzUE/HPhs+bqXIcbm6K5AZr+CaqyHRjc
9clzyfnihGI6lhHv7bFgbYMEafTXhLmopi525W+p4t84l8O1hNl3Z9vkxbB3wlHXJ0KFeZH+sPHn
dE9ibSXnquZrmKiNRdA7TeCxNkCeo1+UrOyea0D9MU+KLppGifJlUcYr8TnUi462wW3dM2x7tRzu
PfjG2ZoFLxGHLPtNaTjriOHLkXIF2zm1C9qmCnnPlkMR3YxaNde06RVI+qkpNjSujY9AE1XAI6pT
taC5J5R1r99LlCbMDP8n2Bpj6W6TG6lTD2SkO9GLOBxolCnuWsifG2fkmrUBhdvDHctLjXM3iT4y
e6ACmeiZs8mjKQ+SMeKGiST8andtSWQ2ZU8Ll/WWAevcUzLmwoLSaRwlBjJhN4V0pAhYkBLZGMDm
/m+bILthKppvMbOSIGNy4FKOf6iIw/CAr9CbbjScDM4FC1G2o0cifIKrIZj0YSRVgPfXJrJ2m4OR
DlrHbCmCcNcKFjelAVoY3T+wm8k9zVh28qlml6/bxD2B5/+lMxJ+pNbs31mHZLucDyvfWovr+KnN
azFCZn5zQZlSCTpF1WbUHEbdHiM3stJo1WgKwjxMTlnvJ0903zEv9f93J+4nrkCLynRwkRwhg78Q
aymOi9a0CWqtx9KK/QyFj8w3dea37BsfQ7JFP2EL/TRrQgcKXmH9RfbQIsggiV84dTxtY/PkkFHp
mqMkVe8E7SQ/AZXClq9mk3ohIDIHk0I9vlExYxu7BuJw9axrCzBV2JIO+ONfcCm1uEtr4hJbkD/t
eaEd52nsAUGQMIvPXjI1v3HbdrfQKzNCuE37kXAqncjPql1ENesThR/p0SPGe2GF2u81h3koKWys
l7Ollb5r9Mkh19u28D2rbm9Cc5ZXrYic85xptosVD68g5oYCPx5SisOvpNMDyPDxrp/s5GQahelr
09Tf8IHqRw8l+j1rUsMnPpehbJedfc1TrcfKyWTmPNSm1rwnLCo5tJBQ6tCaCZAsdXKYMFt+dFE0
fztGvjw0bp/dz/VicybQZOE2urgXnUMztCrKN4sC1V0fWv8gWnU0UQAx7YpO+9JG6m4mUyUHCT1s
temXH91koN+vrRRhETtIV3b8nWH8YBNQGmeHCsfNqMyE9D0ZMwgdkQRiBrDiIYxxTG0ARTrHSDkm
AJ8yfVyRWxsVUyTljHyzU1ED1CBY1TFrGrn7QGK6fyag3N6V3PFo8MyCesS4O5gHQDDmfsHrgGhk
zXd0TqqvpUs1aBELan/qKUIWOEzLsmOUQmSMiJZPbnnUeZmR8PfC2LwbaixROuI/xs3ceVXcmrwN
ALU3YhDkpzXyJR9hWKsrCeXxcYmj/ljyaivJv1ITYjnkyE3oGXh6ATmwdBldn0aGJRgKJ98nXji+
gE3pz9RcFzexNo4A37AwubLcZZMIOgpNrRPeTbNxd0BqhteVkgu42QX5ZEpluHkTsFZpH1Byan8y
SI1TUA497YA4kMXZweEtAkNj3Q7RgFG6ZZG3H2q4yLyzrXek2pTIc6JGIKDuTM2EZbiXeZwk6Iwp
sVHfu2T4AZkhDKxhTsznjhfPb6sEF483OVRerKmRwMIl9VaufPtHBGfh+ADhjBN+M3ZAyNCFTdGf
beuenzAiPbNrRHnqC8n2L0mpZ/smpjg+ooBHIoirsam3I+6T6WzGHS5eSuqi9AHnjUFnEvebH9MR
urktchYpd7j8uwrUcJx+oETieaJ+NF42BHywMItssottUfNhILg5+YNKWkIWc1qYxNSyEQIiwjim
e55jnMiUCuFM9rgc9suk3al8Bcrgi8Vg1vJmo3lJZk+ZZ62N2CIp2M1kKo1p4YnxMRReGz2OuJFu
UJMwSMSZRvgZIosPK5ChX5pmeaixdjCh5KXb4c8TLes9DzDSsdDESsyU3vJLVIGkkLv046lVi1hO
0CvrZ9DLIOBaltXgEqp1EkulCN0HsK5sfslN8ba0YuhCYMkyjd+2PZKY9LhdoX2VpBfPBtFWHoak
LygtcqM+PygwYADvJzBgZD5rQG8w2fX96HREUtIyex8xqTIWEpNzNriQaYFTVe2dl6Tlt5LoxgKW
D9LvFvaegXTG9h7PLFdgWXjsPJUVw/ZoNGgW/jS7+m/WaZSfkI7SzwkQAO6aVQ2Okv9IsjVdMguI
eIVtn8ZxkPJKNqfmua8F1cm6JrXzLFQR+oYjymLXAkOpz4Xw5IESNr05jlkO905OifhaeaZMv6qt
/kx7lEHhUH6xSdkvPLN67RbKZ+AkBA2laeM5Ebr1p6uBq0seu/Ud2AfrnlYW+RZxmHOFRQd97kIu
Sb7AbEyRL3iyvV1U4Gs83q6wOrUP8Kb6ESKtQmg1isoNMF0K15cFC9UdsheODJqN9mOTj08GeuuP
1mcvFAMDbIk8tFTS62QYLFgpav4CJnzCdIsLO8yMGVttMz3BVnHPXGkYPCKu5m/Y5alsoBAVVQ2w
fJgp3wO/uckN842bIwKDKrQ9k7b3mrTT32ymSUBbCpc9Z0Bbtwrv0GCsZ5Qg2ID63ceP+C4oW8WB
EP+aA74OHgZQ1c73zHH9BsbpZBMc3UyUa1fm+ECHw7a0yYSDg3sgFnlz14CixxBJ0vbN6Wy8i9PY
0mIOCdcv8FntxOAQ1INySMFiZAQ4qIi1OnV6MLouxxLiDnuDGkRAlE5zJcUiH+oeCX4b0sMFrGAe
A5Il7xgcxzt0a/2cRrU86rYr3q2+D0+Q8ei0cjWv+ljqxrvL1OqVCq3nfMDKPuhe8m/mYr/XSVWT
pAUuUmGwyT0W0pbaGJl7cSdjuhMwBrd5pTuwQsms4WmInxsWZvbG6vGHQj28IS+LVwRB9w69rvqJ
QqEe3GodUsI7QEMgK3FwuGeZi/qeCcBt11FqOfSrNz9jKp0M4T7G8F4BQ0FKKITEutLWBUH6xYJP
kYO3Agv9Vrjtn8dePQBlE37OgJN+Q9q3uRkr68EGYxhkYT1tTFc7sA1D9i5cXtg6cZzL4AhCZk7H
iycpq5dIsx8HRsyjgKYStDRDXsE4ZKxTOaLYcx2ijBxJ54VaUBpxvUkRrNvdBEb+rlR2ceYyiwbn
3tgRJngrGucMFzgk/hrrMXPh+CSWfLY2bguxOB+pLi05cXwUZXYOOPX2GEy4LrK7Qu8YcCTO9kdL
DmLTD+ary27JZ61TbAis38vaC6/aZNylxOQ2AynrADQSH1WX97t5kSqYJ6/eoQSX/qJBDh3srv4G
2tcH2Fn7oLOst3gmAEkN+5Y5HpQkwGImWBYLni7dC95S52Qr7MetoDSrDfHbqZacs6G85zyCEkdx
MAwY53sh8AjGUZXmWWKkPpZx7LyxEj/bC0Zx0SYJncg2muogPuZZ/TOa7K6DetA1yjCRUPXmbIZF
ujelc8Stau0c167QdML4gDU596M2RkWs7Dmo+tZ4QPJ3z3Yyn8HooTWH4zMIHYtZaPFVbM1nfJaf
sRgkQZsWHDZu5QDP0xfYRxZsEQ2S2DgBRFDrtdoLI6KgixGND4OOlpJT8s4poZ/o38DVM9Vy106W
IFVnzlazkXHZfAg8x8HYVPCAmxHX8JliTulsleTdwJMBhlWIzeRi4WXBY++hIBmPzeptYHxlnJ1z
y+8UqIlxJeNxPOGibivn2uD9xI8u4p1OAy6yGs3kTKs7Qe4ZN7zRH4iHYU0bhdrEKv8tTL4+vbto
t5Yp8OTqbXcA3zJuWzepLqHZv3jsHp+i1kRqSrE4KppGu9Dc19KcvoVuc52w3ItEAeMOBiQIqEUb
QFkDo0U87wDnKLt2cGL2da99K3DFG4q0ekzCZC1cx+noxuAoOsikld8UCuISyfKxonyeoKuu2D/l
nlBXDGR3RJRpFrd1tjjuXFa+ac3hMZcat10m5+QUlwPyBkiA/Sh1wQqDEEMB9h9WZNrQWEs3gUWy
lrLsVFBwqDkf5Lj7HmNabkPQkGLgMo4dcwPNqycyKpJrA2MoACXV7BqvTl5ioX2DZx/Gk5towDLJ
Q/9hN9YByECq3uP5r/BNJ9R6a+VkB0tLXS3C6Tgdmat5D1bmcIZfox1SOdQPtK+kH1zo8UcB8eez
RG9L6rl6oPxBXgxTBd78Y1WJhUbUkohdkWKgJxbShhXBRMcxnKPy0C1Sfcge3Ny0N55raDdeNxhX
xq8G4026nxAIPyyzd/6pwcU7I6J53qo06owj61+u9cnH0FnhvcNb6YyuGGAmcO9IOVxsU9KumpZW
NOzYGbyVCiM+b1iAVD3XhISWn2LKsWFXA6FRvvssyf4lncRR7jXZjr/xTnq81PNZLGX0lmg0Vbuh
IbcIdC5NQM7XbM6/zajUYxNTXG6BH0EyyL91N8T3ES8Xl86C+6bG66VHxaUpmpatqJFhXs50v6Cg
Z7vg/Mg3tu3WwTwO7gtrYdIc+cCVcqCzZJ8aLW+lRnoXd12yDwnqI31KYDiiSBfnemp5AdZ28cx+
hZZZHuvJ0itIHXH2wvWKA4mNG+E1jn+rQg5IbXZMgEadQt6zw7+P1rERIFx+ly1DczLL3ggw5VdP
lHGHVFtTxLQzdOranYhIZcG49omfin7yoX9pNUxxRek6tPlVEJJqySyls2VuvJUvwvb5Ngl10ofp
zW2iwOuxWJWEa5bJnCCtlzVbaKP4F5lzXdPmocFYkYyEqNh3fZLK12yhqmWa03vddnhlNa19Kscw
yNvsu9NyoDZw/T3ggc7ML5NcGcGm6F+nLcOZRA+kpZHzGpKLulqeZyLTJ+1+jvv1Z+iie8eI15ef
Y9oXzY26fSSS7plX6ezrYwX6wyr6/F06jvOjTyL9wV8GQyVOKp9WuuovlOFDkhCG8Yehf+/M5V45
KeLCxBZr21MFEC9Od3OMej/0kEpk+x3hRd6yqkoJTE36YbRLdWE5tlZGrwiXjHXNGCvfxsq45RXy
zQR3AkI6HauFg8YiiH002pnMyNRHyaZrqV0bVF34SLDl3h5019e6Yd131C9sgZ6cNgtJhETdOdPL
7KVb2MMMUlHZiUqq2BxW2Utlcq5KLSLcCuv3MLjeHgD7L1r3Ary683MoY+ckw1+ZgPM+8phYd5UW
76eZ9NdolmG66xDBd21pwLBOhlFjDcxew65fWrw4G/bmgFQEQ++kF2A5bZp6MmttT88X+0qmbtS5
NsOBDrsPr1YHwBsF25WiAi7jPWQpcSwZ4sAgzEMTl5yTI1156ZnxK9pPmCYuqnzHyoMNe3jWKCdz
4InUpI6wKKCiL9BM9pGsXAbvslN0s8EU1WDs7YcRu2E5Zge9a0TQSKt4VCQE/SpZtcK0oPOpyxmG
C+c+stKDUKR9yJF0X/j3m71paXNAvx/DtyGh8w1DfaeW+ObCo2EkgeFcQHCuVxncEHb1TSo5+emy
7okHSNDTmU/PpYXhnS2r/cM1nU4GkyD1Lavz9s4gfUivKNKx4Q6frW0Tdtkokdzi0cBF7XjRqm4y
RGUgNuFpI9Q4SX3xenWPh/CxFpieZ3oKN1BKvj1VVmfAM5XfzzHTolp7xjMWx+dWq5tj7yTebooo
JJYlc1sSfc9Fy8vRmqwAo8ZzLMr7um55lSKNTmA3InkYGYduA9tMckITLmT2UPmYuPtOSe0pJpqD
eMue2sCguz774tVcgXSpx5iDRTM/aHb8uLDewYmTVbsI7/SjFvYPeQZXl6FC99FqdL92m/Sfjo+A
Y4YHt7e9bD8hYPmcIC2MJixKPsWWNp3z2vCYDIOi2IfUxgbTbxrhJFpr+hInea9tMiuUdq013s05
mlllEvwPFD9nXVsyIFDCTS8CvMsFGNz2rk2s8tCmMcymEKqM4/6FXXyx8FLDOmU/k7lfXAec4wJv
ZG+Mpn0nOdr3Wkrmd+J7UYa8HGGWCB/PLldaxNJ+DOrQHZ9dO6p2ie2mz7QdnBq2OXembMxfcjWs
6oY0fDcJ565wPahv9eD67NReI1cfyNVyKXLJ3swTbp1qQVH3xnlk/YUbeKevQ8dOC5laieJTnh15
0Qno8NXTrBGVHfpLZlKOcFpIQt/lEPNPcgGWyDe3lp9eIbtbq5nXGn4BKy6k+SOOf/yJsdcn59iF
wW8wcGzwtKf3S8beZBjoEUh5Ol7Ctki2Uy2694UVHfIHldtwaJJTMkSRcyxsXKoVegizPJoYwGjQ
fNB6uG4aeWzuSVblO561ag/aoCXRAsnPolwOILPErMzcSUcS2FE+lGnS7qHW8cnYufbOFAr+nujY
FpvkdeVEsok1ilONJ5J0ycyr8WzIqXiypqh/UY3dXKss0oMuXsZnAf8f/Q656NQ56BR2MZ9zRYVO
ZRTMhjQC/4Gt9hgnxzVTJaly2mELBHlVRMmQBzQr1dem7sxg6MRX5pUn2+3HH8Ud7kwAUHD2En6Z
2HaZ3V/MB53vs8Jy8BU2DSSAJF3Cfk+fw8h2NQwfsG8P50hFTnrLEWusYLRRg46O6Dj2a67MBDxR
ITZx3XWC1UwlXxvSE75FQfSDTBCktaXH6Y3hsbR4B2Tdo5TujxiSGK2qNfc5BC1/cmY8yZnh2ZCY
ncm3uHoFC4PEvnJ5bopBwkyaCBFFtP3gX2/WfZ0+gb8hdYth3cqWf6pPmq+5kP/msnP2uWozn/13
nOEjLHiWUdsOC7CYx9QutE+3rkJKo9bEOvZhIqauQQMvfOOGi2k+bMDJ/oPWS77S4G2z8tS2GZ2b
ey5O/bbpqY/hh4d/Ea/3eu7y1amropo0PVFyK6KVDQt1b2wXLz3aZYJZrmkVlti5uXBkQh/ALY4V
Wx/mt24wKpBCpKg4LCm2zJ8Hk1XlSY5jim2jLfmawrPCrNjH7AQRGGiESfhEAgw7jtzDCuiOeYlF
aOtgINvjXGtZayZF+0oPDNFeKDKWfSpgHVTjVWLPYuerDSpe5zGME4rIa5VgxNOHy4J9GdSKI21/
KcIPpu3lZpGj1jfE0o0DEpU6DgAVngktS3AimAJfG6kg82NFLG66Gsd9FntYLnv+cV3voj+Ik4Pv
UX55IgT/SXKjPCwY2FczHR2wxdrErs3wQwOYKU3pm7Kybkzv/TmbYI1hvkLA85SI7kOndfzE43uJ
1R2DRj2i1RrpO80w3SlWLPC54LaASiXrMGL1w0mHMMoyHR2SxT/rBTblMTZECvjox2CF/U2GjKys
GbvGBrgUBVm0NbqkWBDXUEw2aA7ZnsWDmfq5wLiBmT8WL0amXtO5RIacZ6g2BP1NTHt289fFBWBP
sKSo7oY/yvk+o1l3M8TYjHh+dlM5uFe8Ns5di1MXbDFYxsZi8TvbtCjxPviXmIMIwmKO2YCNr5Fh
Am+FLAc7hjvcsVmWAQtInYWockqOJ9rol02yqHzl+whxHvRY3nUMwgeiISZtPLBIAdRTntOA/MK8
Np4mkZDTYhnk51SxL2a1oCIc9IYtQOnF8aF3G9LWCUxvK++8XYsOg82Uk/eT6Qoze9hbL2FsvPGp
rgo43txNpKWXJZTLW2lBLKy6EUtba1CguSTlg8h05btqxk+dNjeaR1nah4Cc144L8Rehf0D/W9c5
6HuCYDzsCf4l64IB0Zw3FRhPKCyS05dvz9zu3BYLT61XTEopDWV0vHn08TXlmd6RgRrK0GWx1GV+
uk6iIXxCyjAmF6UFm/2OZOymMlOmSG+kJwo2+H2dyr95cX97gvwEamCR9BotVziUctyWvYUJdKGQ
3e9taXB3svF+QiSEvpmkVWC45eqcWUr+wMV+IYNGcbsjneSDF8kjIU8aFQQhdvDkDPzUeC3sMeib
Dm8zFBASC3M/XXn/No8Tycz5SOTcJErF/8x4DGZODTTAnpIY6yE1xKnH+XpAVC0OadpTCmJQy8cG
z9uxH6hYcwqsukaUnifsGTfXm3YxJOG91E3W37n+vUTaXjUtvZU5XMVmzNG3YsN7nEeaFOREzUg+
10e3pn0KE5j2HqWVCeSx1UOeJmeBFdiIz7Ib4jqgTxRQyAgbtHTsfs8Q2p6KBasXZZj1vdvOxqFN
xpXiQD2cZyhiBKbHjidNz2ynvIfU026jaVQ7C+4t/lgNDTcfjYnKnwabezt2AGN6OjTdFbA6f9Y0
rQHZp7L+3BfwVdZIhPtZmcqe/Smdl+KsQzl/kki11QmzAHqFarujKqoRfGnrhlfV89jes9Ctcn+q
MkgP8VwMY2A7C7HYHXu/siN2UxjnqV0P70Y1T1M23VJDt3dGo74JFU31dla4LdGHmPzqheZHMOeE
YtsIyg4eqQgjmw16YDdxMzwUiccvcNLtf1Pv1acQnQ5bI9Jf6+YvmkbyMJrR0XXsYDGw9E1L4D0i
kjux0Z6mCG0yx9yT6Rl2Cz2HRhQSB0ataUV+dhcaXe05Hy+ZlcN5EzJqtnntFrxt01E3tpgVqN+e
R+OVY736ZQpY3moul5PfLnJ6QmtVT9YCbzwlhn0QKJKnXNNfVya2T6FE50e64T1jf+6J+sQj5nCz
71hR6vXJ0Rv3yDAB8iKbpI/dHMHOoJblAaLCnJNJblLy0FF4sXkrZfeaqcR4Zgc8n2CpOFi33Lo/
YLMYPVYdGJhS7qkHqcbwTogFjnQvs/e5yJ2vmvqgm7Xk5itdrmwFmkK5GwMYNE+Roixoy7IqIiMS
0nxdIAl4AA7AS9ZW+5LyB781eVUHg7J81Ar6EReCugE/osFYpmxC0Jzi4XJyZJjcEvBrd6MLtgxN
DHYWUMh0CpJ5IrBSjHa2naXq/rkVW/lONshPnFSB63DJrvjuakUyxz64CVDvDXm0A9C6hu8gVzya
anE0UySbJjtwUVihE3fe6cREDknhyWu1ZB/wxCN/IU5MNE42p9hpr0W3PFfAqQzFyggME4U02tL+
9hHqoScrvNjOCN/bsST7xSLXNo5TNCAhYntY/13PYZnkPwVWEN9rhgYfVuIthFi1LBja0DroEJ3x
bObV2+KkeyspHpw4+cscDgEC+KSx+5RwAmsI3l/12KxFGLakFDzR0m0UQ0lKB0C7EQRQv+wQ0Aj4
dcWr6p2MXRnAbXRYDtgWL1Ogce0/6srM7hZF2r5DfUa5YVFUh96hw0J2yLglSBJu89NAv/sDRckV
X5oZFXhoVJB4vX1GvuHqLIthX5FmvkQghX4TmALgg8E8ISd7XD9yo7qX8+wd2EobOLAIoS9TI4NO
ur+Siu8ztT+MHDDV9xw5MFntlA+BxziQEzMCjtaFFJhTvddsElyKRxcKZ3plb+12EIfKNV6EN+UV
mZa8+Ziw55DfhR0VB3kijUec5Y/UNpinbsUlhIZ7dWvNvuIRZJvJYplmWpGBqY/Dx5gt5Y4qS0Pu
cNL3dH8MpudDf5xfmqEX35GDCdhwyUcNaSXu60Ew3zRwnPVD6bXOzm6r4r7w0mlnkmy6gTC0vWDm
/y43nWkqyNiYnM4sOetX05ZNGygVj0+Zyo3rkoZ8Xc0kPZCMzE/MgmxIHIOAOLjKda/OcMvqiEbn
UcOT4DR5r26jtOuvvo2sD+aY/pRFs7avlUjPXtz3DnqHZu3BaokfRPz4V58FhndE8nzuyjs55Xej
pe4rFklE6T0i42Oe5LelHLKABo+1XYXQ09YbHRP6rkZdNfVUx4IbL3+xSkDTdEezVaCKo2p+kwQc
kNFyrCPE8sIjLs+WsETO2SxlCRZ2FLe2mfhDeGbpa8/fRdo1wchtJd3qOu32tiXDYJxKisPo7IDN
4dFlyObzGDfQP1GvqmWGZcRC+lBOIgqJdPSmdtQ4zcmAVc1464xGm9BgRHhpmtIYDmnP7+JpAVwE
iDNzuBlbIKap6KEmU8Ha2NE2ikMllGzcLWgyextc5F50IbbdxeZcaEaIZTY1ZKjiimQoPcGO+InZ
Wt4DSKDeu+aj+Ivlkh+HfJQaux2Ou1KnEcQfScLdu7jIzvCpvIBvYP4wF/Y/RerPDwX049gGXEiq
oN2MPG3pSHh6dhQd6uAn8l/PJkxGZoQ1fI+G9JfWEYJ4L/Jx39nawbCLnPhe+Whyt8AJT6QBQYeK
hqiO8bwAB2MlIFiCCEcz9mbd8KGQnHoCrk5ml5Yg1NF6Aj7FYjPAsgdIYypxeDvKme4W8rpoQY0d
IuAi+WFKRDE1XQ82VulUh6hifYBv2vSWZ7vvYsdvW9l9qlovctoZijnZhRMm2C2JOB46zBGDegWm
hNnGqgb9IunNPnlppnlP9K85vhQNANYSfIpPQ7TxJwgDPzpWFKrNhHVppzAWvMcdlL1NFlvmXRPO
PV1rmL6D1EuWcI/DvWzRgAq1tgyypc+mHv1kMro+eeICOJk+IEzk7LJxi12nTem7HRtZYHKLcD65
j4/DUVP1mAaW3lE+Ck8Lh5rDqX025qR5rFrwVCC4QvkJ8V4WDzECpvXU2RZ7JSAPVfyoeBlUvhd6
dXkPXtvm2kdz9FCfFOHPKVB2qtmriBZfuoTyxnpMUvOJvSbRFlOP3G4DCYXWwS33kChIQgLLyDRU
RyOMGVRC10t+ISdqUl9dai4z/mTPakTMoNKXTRUCxrGwZIbigSsSe2+loGgltDC7taWIZOfcwTay
Xqb2PDuGyJ8m0C3avk/kqIcboZoKPQSXFs1Yy1db0Ed3toAXfRFRNYK8tKPlHt9l2vpt2EXzC6Ma
AX509qT8ca3OfmToK+Q+t9yQaOOAgNQVdnfVcj0TdLtno/NOrrmq781a2MuedQDuls0i0Aa3cwxr
pd4gNg2wDjNgn6EWEgZLDIs3XkXvV73VJiufePx6pGquWzqzF4Zdjz7zyjwSVbS/LCulyBwbm73j
FUHTa5iK4ZqwSMwvEYBanDQYw45L2hbWVVQAeO9oRyhvXP4y+8AFaOTYzSZyw6EALLqJY372TebC
rYIcM0B7HHldzMgJvC09r8h5Wi2DYoFBVrXYceok74yHJiWKel28zG02NG8g7WTKbxB7PFgCtW/D
lMV7Q91seKI1TBfHIu6j6cKifbZp+OW6tQWnH79VRVvJ3RgORFgUH/ylSGxrPOE5KzvYcaZ7wALW
Ga/Ee2kxtSgL3TvMxj8pnRyvLEMa+yeZrOQy2j0Tqs0O1Qfekp1g2PT3+SjKg76GSSqd/qmNViOx
I2g4q7UfSM4rilpG9WQpo/CzYmIdHx3cx5xh9EmbhWZR3lJ15XrdLQYyTE4XJuPfROC52pV2LJsA
A87Uf+ea8qLvlF7z8aQbo5Fd8l4OR+WgmNId1OZrFn1s8SRrUXiqcRzpN6zZ041AIvi/tlM0YjvF
Asae6puY288V85KB/S3huJjMBPvXYltDcinJwKVXvTBobIxmIz2ZWMZr6DSxxZaMu7LKERBpbTiU
eorRVzRRhkvGjG6R8ugisPOWvP1Q5PRC9ul80TBx9yyc7eRNW0qUdqukD/m+MUMNA6wJRMuh31ve
pdPivg0D3uGNNlETHyLBvzZ1be/KKdRvblWXRztx+q/I8BwJ38SwBeZKcmFnb4ErmyQQbaHezaoc
6HBF8UAvTqtkjyhGId+oIj3eGyYBBw524gacOHS59G2IZxs/c/VpOtFgMimkitDfxK7+WEf6+EMl
1PC+ZCiaMZG3fJh8WOHooW0E92a1XYiwPoZdY2DpyrsFR7je6NUpBcsBUjWLBsQ2ql2KibULFGmQ
QUTlzcVYvsVg9+MrfRNRF6RTla42jzihtaOZEjfdt6Nu3bVcxZebKbDBZRCOZLkhd2OT+6eJhzIj
VTcP8Uz7Aj4yavo2YtDo+ilLRCBfsatFg0Xb78+d1g8WgmYk3asOhz8ELJEYHxWXGdiK8OzEPqZL
69SgaU94TA3tBagaLALqOQYXwutKUI63rWBdzTWuM8DGntwMk36DhJRSoZ2nEbYCPazWOmtRwsEz
oQRjU+DVPfVt85w18BXs1eD7Wg+t6f0pwsHDPXnTCoK8rQi7aCw3scJcxdzpyJmVLnP75NLeGlQh
rsltO0CvuiTjYChaFMwyPtYuE8JhYM/v41jsX8w2AYxWRxWX19Voc5QWxAYcuwB+qK6SP4z/nU/b
G6aiCJzmg2ewujzXAuverXdWh2E/VwYk0pbVJt4+un+ug8hdMtcJCXD6sSiXojVgKgyzIn2nPNzL
edkclViNgfrqpAnS2ov/6MQQ7hW50imu2C0tXKCecBvCwALlHSkytSVhrnTk1SNjvReByc5T3pte
FLNZYV2xMxfoqjuG1Gy+TD0v2Ae9alG9MBo1Z1mM1Sv5jolRqdS6t1w3Gj9Lilq8M7cVx4TphM2z
HTlAXzBrdy810fKYxYvp7PSWjeTeiEIoXE7sHtOiDf9J4Pxo6EN9BowdnqhpHi8yEQWkHH4Ciw7j
zmyxd/bEPv7j7Lya5DbWNP1XTpzrRSyQmUACE3P2onxVO7Zjk7xBUCQF7z1+/TzQ3LCrO6qDKzEk
hWgSSKT5zGti+ntog9rACRoSMZpd/AtRPBmm6AXoHng8qWO4A0zfjBsV2ggDgqFSwMekogELWzHc
BhZE4as888LF46LtZvfKUQINrqGDu9KyFiC/FXaX7hvUB2gS5dp8dvNFqhkRLEqLYo6ybUKXMlt7
1YRAPoxL8riUU2Ud95VO8aer5Tokdv4cddq74zXp64Hc7RaY6RTeaZpbYiU62YZ7Au8GEDE2G/Zd
DU73aLg0ZiGaj2AOETkF6xZUtknLQk6fpaWczyLsrfukS2ibD4sHwY1by7q9MXE3yW9aSjD+j4wO
HyeH0Jyn6NFhZXUgxaTiSK0JX6ZAR6kRbTxolEHKNcH6PRhDJLlyAKU8BWOmr7VuByNeYVdjpDeT
Sc6DOlWIFPzIuV+umszQX4hMLePeNGmTfjFRFN0DdUo/dxDqhh+AclE+4z6X4RfdEp7swbGXw0Me
TyGGL6MGy+NM5bSpS+w/8LnVCo6OLu4l0rQTzGpy142DZw6frYBecTVncQ/+a1FpfemMOt6SFJcP
rAm/v4apJ55wG8Fz3CRpOEZ0VzU9bTv4Am2qnTYg5Dy2Fp/cv/LRkYTJWVZbZEA6rJAGQ69lM+aK
LpOwQ+fW7kmQTsgwZva8Qk5lAg9VBdEiICHh/j9T2AiAa0vq8ZPvQYA1w+ynY7n8sQIQ5JZ+1iDB
fBFCH/xJeEfE7lta/GyTrTl1VXAlR/LpdQLOPruLKwftB0pZxL7pUDnIHbaCNp4wE3Q+Cu00Bggv
29Zw6lwBB1c3YHJRv/ScLc4NzvjNQ5701rD4emJD5Xj43OWtIfMNXlfNF9SxcQmvSgIRCaeiuQra
Sp8oEITxGiTEUixwFAtOxaqGkWihOemuLFeJ6Ggrx/KOeRzpZC0MbowVNVjgiKF2hi30rvmaEvD8
JWgss953U+VQeqkn7H+6GfMquGnDGvCeus4RzEPnzw7zeJPgFDpD4PUb4zNoT//o6lpzGCJbJR8K
kVfjfQTfs4jXKepE8MSSKnDtndVaZX2fhdNA6wIlVEgENhBUFkHVI0Mi+yP12P4aQJbAJHlCW8Sw
7WuN/ou3Aapso1ARF431rUJM3tl0NVHzOkabZAKuYkVeigSVzoeT5S09qiIUdlltCtRFPNJoPdhT
t4kH1iTdL5ymU3y32Q7kXztIgcEmGDv7rxjW/Y3LKj1gxa1brPzmYnxQhkk9uBp8pM9bGChICKex
gl5fU5B3pDfWG3tCVy6tKzC1oKqHv2gSheEPt8Rh+AaWdArxVOAHuBMUMn1QmHGTtPeh6mimy9bN
0z3aP5b9QI0cvfpBy3wfVr5BTaDyM6hxmNaVPWT5g2PCLt3GRVxcASBIt31l6kMwAjvdZAX1p260
0ZzSeagXzcmAaZ7rG6yHiaUDe2iaLcA6uaOUPoC5ohNYoYsTd9lTO7pJcp2Y7lAAcJ/Nn15YWT8p
1KDoWxjSs/jtiA9+q9gw9mauEbIJxhaB8FXkZLSW21Q9w+RUGygTHXJiuXFlQngmqKM2WBibMnWt
HE24NEUJxEdyARyPyP3v89gM2x6Vjk4hRxbMKHe2uSFOVaDMhadIf7uDjvbspEbpfDebsL4BED4j
ulQWe+AJ+J3QRooluJ+p26EyNtLsLzrqNqgFqpD5iEW3RWKwJqspm3ZnV0DUqVq6wwMRXFw8o90G
6oBbttdwB1uimtKeuAWq3nXcda7Abk7FCK4cjf9gXeCXCYa5NKbkHqvo2d33HaHasWmVbx/cIrDK
p3RhFlF6R0Lm+9hPI5qAOUpT8YKcLsvTjEQZdHBtio6cYA6ie1DhtbpHQGuAD6Z6l2TcCw20arCw
LofhhK5iWOPHlxP2PKEdRx61Ec4ihFl4hr21naij1zpzOzakNWUcfnJbbAdXXQ+WMAFinRTw5kxa
UJiDYELZbEs9tL9UuvTBY8ozp1q76NyQkmJ0JdrquYgCbx/Zlqx2gbBCFyCXrZ6ysfEe2y5pn6za
C3+NiCqY32zEGRZxd9f6CexwAGWe2P0ngvYQSZJwBJCQ2NXARR4i71PzpzReQeHUaIPwyegm4ytF
ounBC2LlYy3hom+LbB/KX9c+enL3Psn6r8r0KBZxFjhPyGHjf5QmQzfdpUih35Rey8sjmiDxWFV9
FmxVWSmB+2mFanfnhEW9zSyIoWtlpdOVEdNexHfU6p/GsA6/eyCwrB0Y9zD75JYmhBLfg5W1pXbM
qWaOxBEB6OMn5CkN+zQptxuJe1KEudG1soscqe8ESxQ6H/TqzM7zbuC6lCVWrhU2QZlDqewqA4Kb
YqaKsSask1BZ2w6njitR0oBGwA1XbXp53Htb4ID++AlSkPcFJkj6TEt66Lc13eujzhxU/REEepgF
rZcTKamTnQI6n3+FZt1/ds3evYHRYEyUMNwJ92uBSKgXWEP7DR/Laiiv5oqaUAGIirvqNurp/OEP
bJT9V2xtAKgA4plpmSEz6EO59EzAY8jczhTIONZROHcBxKjCqK5G/HKLNY15WkFh1wz0BbGmwsDX
dp0atWHweeNtb3n9XV+1+lZERfbooGXo3xljgiOt8PsRn+RSt561ya2yIe7zS6/YClQvQ8T1q+gQ
daX9OVS40x1p0uvmqSF6gXSeitDaeLjGaFLpEvXcFTzIAYkZA3F+CzPBg1+r6C87tKpnW9UI3MS9
+SONU+8EDKb6u43M9jqOXHVVpkGQ7oXXY4nkQY6gXDdk0c9sahbZVjkHPRY7hnOrfZpbt03ohx65
ISHx1WSbtbgG89xUB9nzxiC2UDbywhySVjG6UYUasnDkN9W3xhGSfTN8hpPmmZTdSUgRca9hHf8q
XC7/u0xl1HrpSsyF99NWjYpv0qGLqTAJ5L2wDuBKAWjny5H7xeLu3+QYBlsrD+GxQ9/PUX9D2gGa
Gn48KcIYx0gYYl1azlgFz0SaR8eJwcQOU+nhbD71wUMN0azbdpOVICU+h1LeAXYxOiCphPynEZMM
xphiyDK+dIfbnuvhXuh5usMw2Ck/4TCUfs3zgJLq4AUOig9RGUFAW74dArUglXKYzJsG+ovxoASC
F/nBCrAKQdp9qr3y3lAeMshGbCOct+o5c0SxGAHHyM/boYekh/btAlSqHsgSVjROBwP1jtIe0fbi
eU8+SqcYNthll/UvBh3BUK7ttoQeRjkqGoMDtWbkooWcl86vwtb02qw4fYAwUpCjjDSFnwNE5UrY
5cVcb+irwwGnlDLqZ4UJGorgQEfia+U1uo3QC0R0plxxZXn1tU3L6cXxkf//1qIRkVIpKQKS/GzC
GDVG0wHZiFEVcJwRgCeztO0Ef5AWOqb1kmV1i2zL1IeBeUMa2QLdS2Fr0kSXhUrgSEAcASrnqtmg
Gg8zlr4VtaEj8e7I5DWFc8isHKZGUI8GFniufZSOThrkQ4hKUINF+MR5XGjH5S+kcrN9MNjlXlak
3L+0vSySDkuOo/YEncm+jLIfYyxFTHJvzZsec3O9wbmb1Th0FYXWsMNw7a95gMF6SAvSj9vI0GVx
J4TRVbsaaFiwtvpcpUejGU0H+rXK7ZskSABM4r8H8QSXnsPI+kcWUw6O+UsByU/3MNk4NmNS+ytn
CFDRjZK0ukO2mqvcT8rxpqBjYHqrug0q5ymFcKkeYS9kabAC/GRsgbYBIyxRsgLw5w0vdALRYog8
E5g8FaMALEdpiJuU0PvZIgbJ7uc4jx4dKrbkbtSNf2DNQWjnqqC+t5o6LjZ4K7hXOfv6K3THGc1k
+LtbEjKKRfQyrTFZ2aQeI0rqReZcRUXAT6Byj7YgrgsuQp2NUZe3tNcitE/DWVbOZ8fS0wFpAgVb
NseWkGKeXHU6RuE3T6pjI8vEuGvIgYBwWNIe7wrOUzqitBSyeTM2OnBAvXjyKUIKEERU5OXpKaJ3
vvYAJnflZshiUd+Apo2yr3kIevabcpy+w7YQ0Pva8Zt2WCeRafifQgOCEJ11RYQAH7YQzpcCSQ9t
rAL0x8QLJCCaZIC6vOQI+Ki8EaNC1IZeg/3dwxPOh5KE1zG2PpxGzt6YKV5kZDkU728My0/8X15B
3QqtMg5lZHW/lXxR58C2qlucCzLTqm5kg/fx596mAL6LO1FakDBNrbe0o2DOBe0wb2Eh4Das6UMh
99KqWV+7E8oHyFPM+ibHVUXTBpoofXjblHoO/RuELZ+od4Xg1+iDEoS4UPJhQkmSqAIShE66U+wC
GTpyoM3OAwbeVYA4iuE3xMwlfcQUoz55l84yX5e+BaSRgDHM3eeGKhWZepnp8Sflc2CsZJ4TqAXK
jWVCGRITrLH/JT3ecG2piBqFN3bNU5KGuVpnVIO+TJzFtEMNJ8yIwKbxqSG4/pTOvcHOCqsXdHTU
oSqtbr6u7J60NELudecguxA8K8scKWbMVuL8JMdQkNdob4nHNKzclxmLiCDYCTEj4jFy+iP7oa0E
XSzlx095UQT+XQdHf4dlBoLpTTI/dhbqe4srcx90z2pMrXDr9RPaqZiUVXl7z7UTA3jOsrx4EVXA
9oQFE37liHG/NNOgKbikM+azOI+rT5ZheyZkhKrvqailM4CJTKn7ifzAPLZYY3wr3M6NXgAYoWA2
2nWCZ7Try4e+8AU8oSohJQoH9UVgTX+ChwynlnjVDp5a9Lrce+xIybbYOd73qR/7vSctSMpjmV3V
1gK5p0iavhDATgfKv7AoXem0W+yZkUpE2L9FCQzYwHST2VP9AlEiGh8TNx2melX0gl+5VEgpOhLa
/mjpZS/IfQefKzRqUE7qSoh1eVbr7UzGDOElIBdcz60no18+gpPX44Q348mKvYJeXdI65V50MwEo
qnzlPoy6mKZMXaHvIghaodHS9cK5d3TUOh8a9xZDaEJuGCB0dpMic7/Sci7vOyV6FDbsrG/6LdNv
mNe5p4f6q4W+j/E8QBI31jOMr3XJIa2OlrZq9L8KbfT4Mcg+/KmJT9Nj3aMXIfDD0NcUs/v6ICEo
9xtE5jKwUV6TlHeu5w6w4ci0DPtv6k82xG4DpYXyIQUzXWwtreEjIouJQjb04oH2qm2kwSdpoO5m
RiNeD1tjbir3IYhrKKXEMP6aFifCH0h3IVsVwZkztjyfLm/KwSzAH7uczPgpoE5Y+KT1G3+23R8z
LSXMmdkFzwGyG+AsEnSX4VMYWGUSFYp03czZ4G3IiYT8y8sh8K7RTqZLjO6POREMg82n14SCAeJC
MAEpF9Aie5StgU1FRRcU3UeHNuUgsq2NTFdHT0mTByDGBeZEhItGrTZbqChUdoPdICFp9wiYyrWk
G/cERt5MdjHRydIhNyf3e47gLLJWoajyHU1pHwIr5q+ncSjy56ytaxoecTcFICsX2U6yWxB9u5AA
FYZvh6gKknpB+q3jBBvv3MQTyZUVd1Hb7Myp1MZLieyW/lp2HrqMbcC9c0J1C3ReZfHfFPEonz6h
cJASGBM834mxM5N5pSQwrl+m6cTMGweLhyAxumwzzpdV6yLEwif+UiKAPb/AFnAClHTiLOweC3wC
H+ndjgEWCm7wNwLbXXJfVa5C3hukwj41mEOiYg3eCftO2/uGw5OFB4GMpu9Ti6NxmAZ0WaGFypU7
BWCwtRmQQtCgWHSTgiC+Kbug+JX6rkcBwLL5J3QDZ+e4PbWmpf09nYB32/VLHY3+L1p4bvF94KLA
JhJcN+GR4df1U440A8rx1AAffLuiNJAgEMT9Idz5e2KEJaQ4AjuIfbiQ41lTcujYHbDUG2c0h0M6
m+VVHQ5++wTYZ5QPi0hAvW9Fi2TBpuyqCTeRzuccUSGM+UfsirLwkRaTYEwzgXMqDdxq9phVOL9w
JiIRjd02pLUUd7vKc/VdpfrkKHRSbSsrNv/S0Prg0oPMB46Gr0117cwCZyrKYgC0ZrbkDp6CaQKi
iua9VeQkQR17wx2lQXlH+ZRUKDghqGHa831tALPaqMwevuRBNnr7BKvKCe0m38MzQcZUI9ZIsueY
D3J4IM+Air8vxvlLThMMoKiVz/EEDYK7fU1PylnEL4kwVr2w3fKJBp07HwMIoAlJz+Qiuca5WB1C
u69pHU3lDe3IvIaSY+fyRxc65bNrdJZCuGca7BngjcFvbPOp/+TkdXcNiEcfcMwx4O4kAsBFPiBF
MHnaW0r+ORKvXt7PL7ItI0SszHF4MeFD21SYoIeafcYSjphXdSBYCrAhzL1HGkzMcWa4scFB5tnQ
O3PMz+HkZrFVPAZemWGxxxEHVLIriK99tFFOIFCpLgYoZKdbwq0ZHIanSrlOQOHm+6KjCxqAQVbo
o4MvPGTOaCfs+762v4KuLOKWakNcUReYZ4CT8qCgGzBCPJmhew8CNrqZmywtEDZwe+NTP7sDFmaV
55h3Y2W15omzDBIhWVj9rcb75lNiGqX/WZedYS+SE6I+hr4QuwoixglT3elWqYmerBE5NxOpVfOl
d+jBrqnEiZ9UWYroGTeG+bkyNFEbuaBeFy7Teo8fYvTc0MVZg4Mt7Z/0HubyhFumd5V1+Oqs0Tz1
6EPFGBFBJcbZ4ArJ/eQT9wLUJFICaWwjXXl0r+MMXuOuyfQMhWWI2KLjqUIyDxFgReUXrztcUPGO
thzMHZBC9YZ4baVEDwKgSw+D8pC0pqPjTcD+JNTN7E4/xgOZ5abp5oHsXk7Gp9KdDHjG2VLQvp6B
kwf7IYapg42SZ/ffLGQXk6epGZMACTqzoSxhDx40GYhWVJMDtKbGndHjrmmuJXYGmbHqVEkfpnLx
AkHMvhT+1D9ABgjm6m9t1l0PbbEvJ2iU0KLakbplAW4tnzZ9Feat+Yhebozjt2/Q2m+eIolU3ufW
LfrxBqCOUQY/PYLt2N/RP2ODgfkegcvv3Q68MQ5rGZTeW3K9GRsOpU0vSBGyQAjigJ8I1Ad7Ivu8
pabvzpuuEMW3qLaKfh8ro6KBZFVSdfuYi6yDrjdCEMrXOgPCKQ+0i8Lwa9grTqzDhFvoVO6sHHyc
3f7973/93//33z/G/wp+FZ+KdMLK6F/IX30CBNI2//m3Zf37Xxzry/8+/vzPv0lDUKm0NYouRG2e
TYWLn//x/SHC441f/X9kEmQt7Kvyu++0VbUh8xn2qZlaL44gn4DtB08b4jw23I3pTWQvtUvnfkzo
a0XAky4/jX79MEJT5MYrwoPT6XhLB/X1w9C9m5yBe/9rYgH32Fiq9L5YcFrareizKdtjpAIduEpC
Qoo/HBlSvm0LU0tHotov1euRhaIHZITG8EKsmOzrbMKWxQEcp7UTXEOO/GH5CFxdHtPyXr+uRHBO
upaiZo4GnMbO/fWgwKYoJWnw3hiADM2NKzsH4chW2dmKfiytp9XAtuFoLhvb+mQLeKcI4dteyu0s
NWWhkm7qBp/Xwjw4lGljilh1R1CApeaCTzQwuE7GuOwfB6vz3VOQkdhcX36Js08mTU8iKezanhIK
pJXnvn4HwQTNdtCbD5O2euBJ5fgN9bx+2wgTqS5JUPNlEiI4Xh51+VN/W7XSEqaFwQpVTBaKball
Vf+2aou5SULbd4pHpB4xsShzN7vuE5iF0Ijndk05WNNfxmP2GLq4c3ywTO13RpdKK1ar4F+meD16
B1a2bhqzePSLoX1IMmk/Bs0C00Uf8YOhlhV//qLStYUEmOd4Si1L6LcXbYQ0aAio4rFpySxzgB9r
yET1rku8cVdr032+PLHnn9MSigUJ3tC1WZfCPPucNoI91Qj94QHXSXgLobe0WahjICwX5QcK/vSN
HMLjy6O+nVBGtSngK0sQhNvm67ekxsGL0nx7KBJC9NVsOH+FDRVsumbG/OOPx2KZUhlzbQvd0/Mz
hrVZmZTY/Ada5/KZQBHdEuho0VKNgk13ebB3plNJZWlXWIpGqz5bKQoSuEPpejEGWuj8qNd9nxY2
DlJAAv4ayTq2kmlkTdvL41pv141iYNfhK3KOenJ5sN/WjW0AHhVe6j+AvjqVhqzTXS3R4g2otWCq
3SBRHw1z/T1zrBe1ePSsk6bFZ8BHsaLmtHUgPgzkcx76L5+QLHnyvF59sInfeUaHhJMqtEPR0TTP
nrEKy2BoEK94mBTOJKswcyjLwZdWV3mD72OUFtXL5Wk5P3BZ3VpwTrHOmBKOkNezEpItz25oqAfB
3gYYCH+gpSgAPtpBwVmiInVQjkH3HvpJu4uwxF1ffoB3FjrnpcVzUN2yHHm20JPegibSBfrB6UZx
TFVDJalMfcC4fffBUOc3O2ekWiBBnLMA2pDLkK9fNohHv3Oz0nlA0M7blPBqd8DvyQlp5+/zuLwq
ifxW8F/lxrJ8VDaKAnBAPWeHy+/89qy2PcuzeRiTNzfts1uuxcwFHP9oPxiDJ9C7HV3rWKbpF9j0
RPoFUqx9ak4bOLLRByO//dxcSy6Dui5XOtPwega8eag9u1TqAcgHHVDDHvVmpP60c+fEvqYpdZeC
Ndr5nbOAQ9zy6vKLv/3YNtcTV6NlEVKAtng9PDeUC2egsR5ETCRrxUMxIvoUzhsZNf1fl8d6u5cc
rU2M6pRg29Nqez0WFtP4bjSu/2ACZ9yZjbckdKG9ByLdrnNzjPeXx7OWzfnqYtJgK6XmkIGRbCIl
9XrADMRF75oZXb7AsMorzA1jeejpeFIajny73jntYB4zbG4QkZoCbO707MjjhKnd/KlBcvKvArC9
XAFs1V9bKYySrR/7KKqXYXzrhbZ3d/mJz2bIccCzsxe0Y/JPaXlny7Bvpg7BWCu/EnM+H9ALqw+F
kVkbmnHpQxCaH+2/t+NJUzh8EmR7PSq2Z+OZQI4wQE8qupMeDrX5AHEdEVEfnX8aFqiLu7vLL/jP
6fXbJ+ENwSuZrkbNy2X3e2fnaQ9eogDAVF3RR26fPWVke6VEvnZCczxGcpZfjEEl+MCNwEHKrE32
M53rjUn+srWFGD+41M8PoP99Hk3EwIJE19A7235Wip5KJ5BTAi+TZyGenrX8OcSlH/7tl7TgjnU4
Lho/ZhrvcwAziAyjjPqoMChyTxK30+cPJugs1/nngYAguVJyHNJVOduQtOos4JItnyTI0n6NIDQg
BYVPE4vTjs077CMBEVOYRcwIp8ZJ7uzOMP9OSxGFmz5TdBovP9E7a8TSnufZrincZbm83kSeaQwE
/WMLGMBJd15sTY9oS0176g7yl2lRMLo83tlRvEwA94HlOQ5IZ2GKszWZdNjfdJQ5rioUo5ENRsVp
uBGJQ3O7kmDyD25VO+NtTWX7CXfNvv5giYrlVDhbosSx3PrMv0UMdha3N12KY0wTNlfhmE7HFos6
hEHN8bMX1bcE+woZrfBu8a39mS29GtJfyb1UUS53ME49YJWEuDh9nXGlwUAhCmy5fwc9AkuBM8Qr
P3Six0lqfYhkChIko8IIZPb75Uk8/2guKTMfDDFIxfVCafX1R2sUWoZk7emx5NFxu3FsxGt0dMf1
p9cWdgUPl8c7u0Yc13WUZ0ONNgXNcO+fk/i3UC4UdajRAjeOruv1JiRPis8jfcYqgOu2SrOJy/uD
dXl2uDMk2ShXtuQ9LdNyznauAzeBWr/bnlRrlgdNxRvLjwm9olY1a8euxi1ai8UHi+PstmZQV9vk
AZYj7EXJ8Wxx4pY3ZcA98SNwtUvnMIOdZt85Ke2SQ2WW9bRD8MswjmNjlS0Ne3AN67ij8/PBy8u3
D+KZSI4I7lLbJWo4+8C5CbSnhvN1wtnHHK7ps4XtQwacPOPmdrrmi+osB1pvR8FvIwNEejJ01tpx
etJ9ZDfXLQ1X8zOVXZsCCSrCZvR1kItbDmBeFDdvY0B+yUOFIoe/MemreT8ahfDm1gKyz8ETdrX5
UCLaGpLBVkDlELRAxB5YdBsSoZVThFF0NJSWeWyQBsLYJ1MjPdMpLowlB43M6DR0Wdfj3xiBrl/D
kzKCJzkgzPwcg61PPxFaI0c4DuPYiRX+EchyX16zb/YIublnS4lUDemccJYp/m3NCuB62CEAUXKa
nOZo4g/Oiu4iajhiLn9SU3E/+GjL4vj9YGHt01AzhcUPly+3HDy/DZg0ULexIstO5jC292jllo94
ogYfjPLmSvvfYUirBZuCm/bsvUrUW2Lw5tkJrAY2zhQNj7WSGLWoXuL2XIqjkaGxiP93CO0Ju5K0
zJq1Dqfkg9jy/CTnQUgpbeAxFtUXT53d9WMi0bvEHeAUeGp4VlUa7XJsqU85Rnw9AvOLBGRUlCey
3eqDSXhnewiqUg6VAk1ecT7VFsJ8RRlZWIbALFw7eR7dZcgYbYdlFY5wOo7AfTQ+kfgPp1RjPl1e
Wu98afIZyboiolfynyvmty8dZo2YpwwgZZBbIF6Bg2Y/jSiL/nwFCzBtJtckEF7TOYsV+qHoNEbk
fOkZZiLKpqNzI11/sndBPAQvIPkR/7/8Zu9sGr6oRiaRmAndmLPFFTfhWIZZGJ4ahSOO6psryIMg
6juAZbbADuPycO8tZuSXLRMAOD9Yzq/3TG0mU0s3LDwNTso1OiY155vP4TGOyQ6VB1xS0hKJjSku
rwOf7sDkttadWVc/Lj/Im6iAxUx1nJKTdpYK8HlY0qsR8EAdZCcUVAXW6qMe3RM8nTH5ovAqnVcV
llXy29gA2luTPIlo4xQUi1ezaxvBz0SPZnnndwK1VZRa6tkxVnQ2bLmpLS8QclUQS8anOJqH8nYG
kdTfVZaG6e+ZaBw168zvPHkoclUDwAFRizbn5Rd8c4NzmUqq7ISehMJSnWX9iETiHy0oxLiA1X8t
YrH7tu9RdwU3hPff5cHOSz/co8wmP2wgxBRVzhMPQA25G3FJIJqXynwXIiv0A4onKtmJOzkHDjVN
Nor/5rwTwAaqxZirfypx40mv+a35owAL46+120Q3GGZb5Q4PX/EjJoa1PliC76x4cjJK7pod5lAB
PFuBU2HC6W2iE1KYswSnjVWtCnTzbM/CLW5amhp/X56dd85Nh1lhWkgBpThf86MTC0rtRnIaJq/f
YCtkg4jV0SnmGNuVUjTXjQywOSyD+PnyyG8WAX7gEhlVjm0uKJour9+1SS1MmaqIdejgMguLRwQZ
wM8uuspAed9cHuydQ5IA3yb5guEnqay+HkzakAGsssJFT7rjsYVfubam5P/jEuKconOklXBIrM6i
+QGDhz6C8Hxq5oRqJgBnsKOmZeDhiaYSQgodhkMTODg/zbaXX/C970hoZjom5+VSrH79gjO4HK9V
RXzCTCilfCeKfYvk8CZ0GT5rIK1Cj1LrQMzD/vLIb2NjWg7LOc2C5X6wzjYzGHY5dF6SnFpXFfou
NCj/bDFFCR9FIGjqjjg1Ym1RjP6fL90lllrue7J8eDuvX7kulZxqw49PJfYu22QojdUEmv16HGPn
14gFHU4YQQGnhVpr+cGd/2bxLoVyivMmjUIKanL5HL9dukDHg8jtZnFyINGtC37V/Sx8pABjM/sg
vXozv2Q4dCMt2oC8JFv09VA2mI6c+pA4YecsYODh6aSBnK8Cpxm3E9J7tHzN7E8PIiZ1GZVbCHw/
cevrQesUuP5kSn1K0e64Is1CxQpPoFU+t9G+pffxwXy+vXu5Ekh0HJf6melwNbweUOgM75wks7ny
oA7AjMQ8PI7/rhxsCHAvmVZ5lPH2ZY54ewjTA6aj2BUjmjV/uJqXq8nS1B5oErCszhaVcuJE+YGv
Tk1befumBdmJLEW+UbWWK5C65lMOP+2Dt3+zeZdBuaeW/cOQ3tlsRz6SmKPpy1PaxE4IeLebAcsM
xOsrj9D9hMAhatTazvShBrr6p5Edo9OqJNIQhD+cxa+nXplWzeke2ygu0Yh/qTXmAah/FMUtmKwE
jYyggWvw59NM/8fhjKSJR33u9ZizgYVjFvQEc7iGQUip4q1vFN6di9nJPlik3gDEZvEHq/qdXest
kSSdLiUsvu7ZqBYNjiFo1WkyM2miRtU0CDsFPsVYKwRHe/kdl6XyKgVb5hU5SLYQlznXz+vRslR3
sWHk6qRKToY21Pmapr21i8Lpu0TM8HR5uPdejjyAcJHAgwv9bOV2MNkixJ8kghFTtm5FhE+eCZ4l
R53gg5TjvfW61FalIFwmUj4LzCurGmZFg+WUdrhEmLLzDgZq3btc5/LYAnl/biPL2lC+LMwPFo71
7mu6nE7kXCSc5z2MGukD9GND7yQRXs9c0M1zWaxRxhnrVQWtxN96ETC0LVYbJt66ePcqXCICb/Ko
f7XSQaPfh7G/4vfGaGQiszeZuzlHc+IZdIUvPoADvLcINDoKnG7UWDnGXy8Cv/X9oI4gA88uIMQe
8CdKGTo75DEpzRQmxgfz8ybQYdEtyAkWHGmTp89ymBkQfllNAeLiWdv+xM+x3kNIzW7/fK25jmm5
DjBFVsLZ0latO1amWatTW1TtIwZL2VXbou4UNbP64Gx8+72pXliSIiUhPAHO2QvhTGAbqFJoAtTe
XPthK7ZdpdB6jnr5wUG4LNvXG3YplJiwjl3LeYt5SQK7qWEDaqD7LnCrABlkLaL2MwDxfucTgW9B
0vubSZbwY0xEWS5P6tuLnuE1vXFgR6CS/1n5v8UUErElNCdy7zSF7nydluomKRG6pcTm40QP7FCE
KAhcHvPtTmZMkEWaNUpk7J6FjYgx4gc4LXoVlOoezHlExkwPEn9Gnd/aBTbLzdBDwC6MH5cHfrtO
l9iJlbM0Ixec0et90bhDWVWggU5OnDnqplQNAunIJVfJ58sDvbd+lmx+SaooI5xDKXrD7qtJcl6E
6EOcsO4uryMnfK5NpvbySO8tH6ZRLVVbPuB5npmErRlNInBPZVgbINicFjfKqI6vrGFAMi7Jq/4+
SXX2dejM+JfN3Xh/+QHem9MliKBA4wiSgLMbgNy1NIxsck4oR813PvKAGBmR7//5GUO+RnjoslPo
1pyDjfpYK0OjmXCywzjuUTZtK3efUF7841OGcbg/geNRdKZJ8nqNUL6d3bnUGFsCM/2m1ZxfQSWq
yeHMn5dn7p1tQLDrOgLg3/LXsoh+23pahQr8tGefxnIytr5pZTtq3OO67yvMtcGeEWPjumzTKv3g
m703MqEfR46jJR9v+fnfRqbPs8DDOXOgjGdfkUyKN17ewvLgPkWyNtbZHlm/bgOm7KPm0zs7g9ok
7S8akoAvzndGEfXwScNOn0Ivh4Zl0N2a2jTZdIMb7S/P79tbkHDLg+TJYWNSUDm7L8LY6P/hXZ7g
DtPG8qdoOGSKogp1YrRWDJwCLw/4zlnKa7k0iLh3+ft8Wo1y0GUZc7xYAVrKvX3sbA9tk0jioDgU
9f9wdh47ciNRun4iAvRmm96oqiW1TEsboi09GQx6Pv18UXOBq2QmkqhZaVGAIklGnDjmNzsP2Y/n
Sz56Ro8gY7BV2UWOdfslqRuGGl026xL0aGxHAGivtgl3QfcqG42ZLFgJN48+HxAH2pQuNSjwmdv1
UMSe9cmqrYtlm6AL+EWIkM0Ykgz++2M1U1mKXYuO1H1bI2mnsRZ6b13mygm+G33c73xnrFZO+6OT
gNSHQ1OIkOItZ2xmYyACiPrKRdSoJ9dBoX3DC6DcRX0FuN1pzGaLEuPPxAvfCdkksNCHsDzfB+dn
g/Rb5GjI12cY9JGoG+B+yw00WPdbUwXfTQOMtT3Ci5CqLHv3djFJB5HLVEWC5apg/uvBr1ovFn1G
D5SG1bGNsmhnB1X4pUOUZFfDzUxWMsMH+9NEDZHOfcCHBHd0uyDqBBC4B4rMvm1s/K2T/myWZnjG
mIhRu9N8ff58d+gL9VYReqWgRAgYtN/iPOipnJwk6KwLoj7t1olSJG6AGu6SYYCWMJIbbPrEQnCj
tz1KhV6+VIrkMzD7RdohboaVF/7gejZpMDAk4vLieC6+8ojR4lS5g3XB0rZhau7j7b4BkwJF1cUX
8iSHQBwaeAynGiTWZ99N88PzV/LgxFJzKiQKujkA6tQX+uWT2+Hsh0knTaxwhvCYME2/jLVs9nFd
RSsP+yD+WQbAVUaOPsAXc3F1Ih9oIVDamZe08PUrJBMUUbvO/Valc/Lv5KXTS2v1+kqUf/CGAY0D
AKAiUFF3EXTbwPF6b3TsS6kj5IuieNDN+EKg4bLJaxxlNz2Sgq9Ri+zNFm127+rZQ9ytPLk6N4sk
nvsUHI/DPIyzvPjMSE+miPZRAE24Lf5ImiH8NPexOb//NIGbcWi3qjE9IjO337LKBxT4KsO6GKHH
3KVDz7QSjQkzH0aeVTLpff/eCYi+IFX4moSq2/VwKB4wj2X6JTWj+GfUbPeCf7z2WkE9WLk7H2xT
Neg3VXVPKrkEhaLeF2nSzu2LTud2i9jriHFli35yZMZolz9/rgdRieQDCI4qQQDPq8/5y5kIsnTu
LcGtWQBU/xL0VHUb+H+4LFl4OGDzGvjhypIPno/NSY3FIeROW25TGDEp15lvXuBu6R9k5QiafQ3q
fS7yps+f7sGJoJXp0J3+39HDYpc0CaZuYRpi82QojI6D8sawiXAF38Gcg+Jt9eMPzRrcw4CmASXm
5Hx+/gMexAE4cj7DNk4D6MtFEJ6S3CuTUECtjIdZgx5vKegbojfIbpijgT4RyJ1sCzHLr1dOyIOW
LtEWihOga4oiKtrbTwuHuW7qKs5JgxxvgiYYIjSnu7gvzXhnY96l+ejzJXH2OphGuu19rLz9Ofb/
tVvP3T9/Dw+iAqNUSlxQzmzsN+bJL9ssGzWdqlrPrrOWGf+yM4qtyFPn/cn8r6ssO6k9SkQd6vjZ
1dHTcGcGo43tB6rQrV9U3zwn+DwnQl66pFzDcT/6zFwsHieJCRc0kNtXbZcAOQNI69cBSph9nSQy
Dl+CyDF+Z2iZ/2xHHRlAz8i9cSVpe3CW1PCHdgmFPFpbi3smbTXTRZgyvSIBIU9+2ZjHNDXwrIiS
tfv7bZC0iOy+/5bp+h70oGUC0w78zcLp4urJ3MZMBVQrrj1JUeBv0YmuFWfc+7rwEGETia/vWALz
PtU1hOMZ62gYRSvX+X3oAjfJ9Ef17E3C5OI6J+nJ5nAqimtK3l9jESqnZKuT832ahDP81rXlGsvn
/m0r1DbBEqKGgrIvwgmsqMjRtRRL2ngsjmWuJ/vaKZqdZ9prucr9jrKcgPaM4mEBoQ4WHxaL1haX
IWhtqVs3f8ZGUqLkyRFF0ads4ZzHZrHTpwDVxOcH9cEjKiAhNzh4Hpgzi6DRu6JL8ZENLyOCdJKb
VBYvXRKX1VZkGSP756vd1xx0ahgHs3cNiLXL1Sw4q9iOgK5F2NZ/zZFC24eiwysGk2/Uc6eua7em
UDh12t3h388Xv98/jPMUGYHn9eguLGJzBbPDG/CfvDhJQYcv76aNdEQPx94NNnmU1CspxH0MVNUN
k35ajNwGd8xGq0C+DlOeSxvWNFGd3DwOoFj2z5/q/gNytbo0hlUeCHlpcSoGz0TCFw/zy0RS/bFq
/PlVg0N+ydsyWCtpHq3FtabTtqHVTWZ/G/a8xMsFeKfpgsaQAnYUyFCj/g1POVtrzj5YisJJQeY5
TGC9FvlXipN9O6Anfpk6L/kTr638Y5lq+U6b53RlUz5eCjU9JoHgTpdxDkcOoSN21UPBqMaPKIqU
J7Oyyz2y4mv45wdbEIqEgpyQxKqh5+0L9Jser76gGC49al9HX6KeXSQDmI8KgcB5aLuVR3tjQdzG
cIexuQLkeAztUX28XRAmsR4Pbthf8BMsMNv0neQ8xWP4e2XXzg/sJ/SjrHy0+mRB68SNuMd2ojCH
k5ljNkMoF1jRYrr7fM/eBzuHgEPlAhiJHtyyE1ZIvOHMFMcrtA5Q1TCnaO91YXaJ0ZJBiGM8og36
TrIXTQe4g6CXaRSrcL5M6LvCHsocYc6LhYDvHxqI5m9jHaOciRrEwWgwq3v+jA92lUoNABBA83IJ
O4s3H4xI6xRJd2nQib6U6CGf6fHPJ89rjOP/YSm4MAAXqLWZ0t0ulRjd2Me50V7Q6copt6PwbGmR
fYgpzFbGa4+eijBjqzaK6i0u9hMO3B3CV2l7Gfuk+ehrRnAk4TW+0OjwV17gg03i0YimcUJN5DnL
oWeCyIbQa6+96PWI4rwmg9Pg4ajqxenwIusJraq5en9JTcONr0UODcqFivP2VUZBI32v0OWlGmbg
JjvkTkKgaDm2jQX21DFiyxigjfGR0T1aWFVg5eE/CLOIZmXk+yBSkHtxLxuAEulMLPKBrsuxOZYV
GHAEfqdPLXYH8bmUNWJ0FDkaGqidHebbd28k3yIwKVAT6y6vZ6+ZaDTMdnPxrGI8TthuHRJEYE62
hnDS86UePZ96xZShAdllsLi2cOUaM3yjyM6V4E6oB/+UcxLuwd1NSBho/eH5cveJh8PUi9uRoRQT
9CWa1ux6ysbYkZeAk48aPwz3Cb+MkyirT/gLJadGWXUh79OsnM2Hz0kaQAFME+EOeIFYYTlpmPNe
xsZJvqDskf8xuE60Q31BySoKuX/+oA+qQDrU6tSQ+QIJWF4xKWmGqFvRXxxYWADQ0gyj8hw3se00
tMjMNBKHkmhKfKQli3mkYCqivzKpZT9HI2vOz3/NfbjgLEEtUv1WkGrLcBFPCJojRzPTd6uHaIcJ
2/wa9Fk9HfXGqNb21P1HVicXAQfFrFV76/bw9rFMJzuv9YtRV1iZpRk68Duc6qyvExriXwIXyW1c
p9JsJ7tMrCAe78MVY4G3aTZxkft2cWCBGhkT0kr6hRlJvfWaVPw0Bpn8W5UaqjKBsgp22tT/890v
GCg6CTWtFfhUS5xlilar7Qy48kYGonJ22vq/lYXZ7PyoKVZ28oNvSYMT4BKtKjLAJYTIb5w6th2a
U0OVWT9Lb5zOiKYgPqgjvvf8qdS7us1aoKorjpZN/1znY95+yIg7UmnqT5cIxPSBsaqDdHPpnHLQ
fyc8bwEGNBoYmFSMqEyIcuUMPXhSD/g7n5O7gGphcQn4yPEWilR6IWWqjg2lyGbAl2SDqtxagvZg
KdBDTEMASEHDWw6VGl2zyD2z+iIAw++NYMp/L7BHwgFVJish8MEGpSnEXJDmFCXDcl4maf/gDD3y
VCijAu8fteYC5r3AvR6V6O+F4CBfJcelevdVxrwVVQWD+hJeu6/ewS+9IPCxyRTHmD9a2IMAX4q8
ySO59uZ516KV97cI5JC/k2wL1hm8jGvZpPSKSLVYs8WTUMcRu7wUwSCK41zrQXGo4wxVx8LtMEGp
6PquBLtHLxh8lhq6KmmHJYaTvqDo4XMXlznDLjWsnT8T5KI3fgcf0HTFP6WGw93zg3J/u/CYCEkA
f1A36XKSZozKfSgIi4usrebFnRtxaEezgIRVF8dBa9bkA5brATdWXT3FqqKp5y+zEqNDTtcdffs8
GXkVoU5v4WKJv20cda9pq+dduVEjKn1lBy3jgVqW0YIamyutoGWNq1dVGcOXts74XDX9SUwI1W4L
S7qIYXfIxpaRARGucPxdzAB/P/jjsH/+ou+uVTY/Oo80oMCaEBKWqGBZ48I7F5F5xjuopZlbj+Xw
RTrglw7BnNT6xxHHTvcQakEYHgSyIVhn5SKLXgZBj30fI06frOTidw06fhMNG0vBZ+FCQZe8PVhx
5EaAWMV0zkXtbKookteRyerWgTYDlCLG6AaG69bHUooeXhYdBRZr7y1p1Y/gqlUpHEwlMCq3P8Lg
htcS2CTnAZjO3vNZEDPx8eJ57d86ZsYrKeryjlfL0Vin9FB8etLU2+Vie8LfqDD7c+wOo/yYFUEO
OymecAI/NGyT1NsgXpth3IzrWzIx8sQVYWU7qkf69XriNwAbozXBIddB/i2uJxTrE0w07P6MRZ75
nztP+bdcxvmrbOJ+5XHVJ1wsRQOSnQfKgQbnkpM64/SnN4PTIZJXephN1M3epQBbuRrujzWtFuaH
Ko8ggC1zxqBwSibxQ3/uezG9yBxaL1IVuNLko77xUbfbPD9NDz6ikl3hklWlOH3P248YpPAzS2Pu
zhZfb/jSZxX5eFdY01jgdli4+QWKmxnikIhx8SbKW1tfmRwsYzUjebIlUhmIzYDh9MU2ckXmoToe
NWc2WYpHQWqXU36AXgeZJKs9lK9KLemwoCwsPLzXRJXuCGdqeR6dK4r2DImOekG/XIldGfQepuzz
GSOuyAxOvaSwzzY+/k/5ATlt6V99Zn/619JGKo92ut+KYNjKWe/9Hx1OK8brMPu+dcxdM9F+aAjs
iYPVI3++13TkC44NBLNIbqORdsHfcSjT/KPRpR7eHJUiQv30A5yYPzdYl6OjmcSocL73C4Mq4Zow
mM9wTJYplJ0ECXjfiNlXUn8p4w4r6BZTm0bLYVP0fXntPLM9WEairWSp9wfGAo+r4HhECFXF377Z
zMK0enSn8KzrIElTaq9t7E7Ft3c/HqswGbYp6tg9i+8ncQ2uTLsLz3jWmekmajqlFWX3A13DzhH+
0XcBh++9MTNtsKRF9Pt71wdQAn+DNAPcLPYnt08Ze1U5QrEKzrMXwg0lUslN1zNzmuMs/BN7wGiX
RXkXoNXltmv89PtogaIN5QytO6iEpJO3i6PIJ1C2mYPz2Bv4A+lO8SGt/eJjbyD4WPus+vxhH6xH
IwY9PsX7gb2g/v7LYQkQue3jdPTOTVbjaVxZVo/ZqYRc1giNAqCJ6pXs8cHNil4OCQdliMI0LC81
1w1JwOvSO0dzq6gguJ3PFeWHPjEj9+rQQr2yjisGGYBpkoTkeUpgqw5GXLxkTZCXK8fp0SsAW06D
mtOpZJVuX4HM0QNgSM8rwILiokXjF9TC633Y69lLIbRkJdt5sBwTEhfiGMBWRTm4XW4oU6/F/ck5
R2NabOIWYkgVTe7eiIxxM+lMF55/4fv8DqAbTQvKd1N1Fxf3wWjzLnGliS5dhZXBZhYmdqQoiBh/
ulVYfqh7x8Xja7L7ryjA40oUYFdSnp7/hvsbgduA9SEsonJxFzgKl0FyaDXgs0ajOnUNbu1ZEueY
NNAkKSMUDnPC3TvHufRQGeci/Mi/qtxU0eyXrV0w5KJJMEQX1PSCXcHM9BhUXnmA2L+mbnGftLCU
Kk9UfcIMbPFNLZ2+M54x0QUzcc08IEIZVXtHh6e57/MmeC/YlSejb6kKeBRH1Bzn9skMkQm8jEy8
mT2tOeN1qW3Kws1+YGu81ph4dFoBBdFeot/FjnUWp0OEFv6hRodlm+PMByvDwLN0sSoTBvLhchjs
bTqijIqcHH7mMJFw4A3iw/Pt8+D1cuNQVlMgKBjs4nnDXIt00QfBue266jAMzid/mtMPIQiU98cC
MgaSFwI/b3fZ8knywJkdZGzOPe/j6BelLjbSwhthW/a53OZRkbxTb5Kog24PlyrdX4p4qs3bj5nM
Ntr8g4Zs2miYLyAeHJj5Rn2CUdau6Eo8+JiqgUebiRm4OoyLfWpGQ2FE+CicZ9HQJ6jrRv83FLXx
h9tnWKPU8KYv9tSOeDxPnf4y21r6HSdAeyUk3YfANwoZmxhoFuWNClm/nExRza0Fbbk+j0LzadS2
6GbJLHvxKynPBhX+8fn+eRN4vc30oayRslBIMSqmyr5dsGoxOcTCRJwDnGuQLHHzQqsuaJJ77pcZ
Owoe2AoLBMqVNs2xDexa+zxiiFJ/cAY9q/8La21yLm4yae7nAXNUvGtkU1h/emnnRjjzDFacbO2w
S4rzaE6iOwTGUCLQnEh8jDapaeLjifEgxr6bkXGunmymKAqs73HgYd5zNGTdxAfHznrw+nApzB86
jnF/o7GFxaKPTLi3z4c0yj76ZVV0mySUpbZ//oruIzQKxuwKrgoIF6SXt2+otCqTF8HvTxoRHoNx
/szEdDwxGCkOzQSeVx/DcSX3uD/WpOpKvo+ep5pCLdbUNBujazdDxhUjx10isW/WS8fF3oom5Hsf
D7gUaRXECyo9ht+Lx0unooy1Ij+P9WR+s3GviHZt5jfjNvTMbjyKfgSjPEvi6crK9+UYM30IO0wq
OdvgV29XLoKokEyBu7OLAtAIZz3SQZ9oEQYuNEOyg28n+EbWPd6tMzFuJXLef1YqQKgKNHZonNEF
vV0d1lctubbGs9MXFsrccAnpJIz7ns7OS5n786dSEbGfv+wH3zVgJMFkjeYrjNHFldEBlWbmjg+1
Z45xfepLaIMn3axixLGb99+FSKx5FsKbaurNvOv2CZMI94fJaPqzXuvO3m3wCyfBCTZzaq31qe5e
5hsozEQbwKMsYNh1u5SHaPM0VnF7FmAtcdLM6z0+f8PrGOnGpUzzDDfVbA1TevcyFfaE3g/TLVBi
jPUXi1JX2kOVNOc2jJC9px3mvHr1FAj000T09fmXU9vhJk6isERGDloJQCmfb/GEyZRiuYkxy7lr
hmA/Mt96LQYRbCIkyvYTzMXdlJE9+l2pTLpre+X2vb+fVOGlkBSqZY9xwOJ+yhJgUdgd1efKgrCO
In5wtMshR3B6lvFvCBrn24m5k80vwFB8hxdxbWIr8m5wO8k5+D+6+cwP2MlLzZosqHBQ9g15LmYL
FYq2c3A+wAh8k6Nm++X5O7+7DNVaSj3EYjJMz20RBTvHRF4TEd6zM1kgWUtMM9NN2SJieiCiOAc7
rkNj5YQ+WhNMOZkOQzV0p5dhwUZhQ7phfa4bR8QnURjx+NWVGobWFW2hzx60+fcOftQ7tRlVEonU
qHgpmBp6+ahlnVPT2Ouqf104VFt3jtyvU4fGx/NXet9QZi2SCzYyuRWZ9+KdijQJXafo5FnjC6cd
01lR5tE2l21Dy1YLJ+NEQhAUe1+I4CuJunD2cZaYzWcNA9Mw3TRWXbUrsfjBSyexBHIF6l11WRc/
ClWRtsXVujin+Lp9B5LY/6S+j7UNsL3+SF8qat7/mWliU2gqXSJ1rm9jhyhnx9Mqqzh3eVE3TKdH
I9nFmLPNP0M7s79ZLa6RKzmmqc7obQyB7UL7EdKExZZeFid6NliJQ5vsPAPsKLzNzMFJxNbBsHBC
xES1ycw4F1N8sSysij65bpkOhxqDNud1qk3EbFpnGqq/DUx2rK1wjDZ6M1pMMffpXLogQRLpQbcf
4iBAcw4LsMHZxALHsi+6N47yVM+uaI/Pd9SDb6e0cMkhfBfQ0XJCEVdW45VjnYPKrZJTqTnmKdPk
uDeF81X4cboyfVCl6eId0i6mZFUy3xSUizgoiqIyRJI2Z5353iUb2+ZaetNaH/FNEnWxDPQ+wBNc
adzUy167jAMUtuZ6OOO60ntnKtwSKRYdd5FD7XsMuUMNLL+7GzVMEr7U6KUal4hcDSVpKy+zH9mM
08hHTKKH8BvtmSD+LbWxf5t2TlBa5h4vwQirv4xMWVm2jgJPNnwz3bMzjMR0+KA+ovBTnVt7J8nC
9gjKPtFOUEbpuJWyrGECAjkwT4mwewMfaOE5m2zOJ+8TsrY6CjlhHsw/2wqTWkwwcfX6q9QMPd4X
oWmL1zgwkmSfI9gxbJMGU6Bd7tfz+C23bSRfEtPs/8N+ophe59Jou2s+xZqFTK0Vzwb5eVyW2kUG
NXJDG8NEViPbgOtwglckD0OffuSEC9HzTXZ/1TP4IFdUsssQppeADrAs/AaKgHOLmO54aoQ5YtId
xUm+hTLT/Pt8tbvEFJAwkANyYdTh2AaLxAIGeTQFDK3Po5t7dbxDTtyuP2JV73nHchqT7N+2jtLO
2Pl4lnn7ZMRb5fPzn/DggYFlQ/iEqUxnYRmftEHmwJGnmt7CWH63oFR8l3jO4HqKs8r/YSl1kpj4
wORY3nhBWXiTm5Ty3CILbXyfIUwMP7SMDPW/EZ0u+9Pz5e5TRV4t3ERaim/6gose9tDVqQAI4J5x
g2teCokZHAzXc27I7gXP1XwDetBZibwP1lSNY8p64i5krkXQsFMwqphS4Qorp7LbmV1ryq2r2cXX
Pmq0LeI03e9xgOvN80e9+4iKOgb2QVFycI1ZFvOkNS6DY88FyFbaLx5+15eEaTV+lu3avX4Xhd+W
QkcQYq3i5i22rEzjsEFAwz01sVb/aTfBLPfYbGYfTcRQzoU19ysn8uGCBH2l8U4zfgmTtKq4oU+v
uSfXnv8KUbt+GXDr2hn+/E9h6snX52/yPv1FQpCADyOEbwgUQF0Lv/RFMKaZsZf07FOla9kno3P0
H3ZHMrFPs9KNkU8uK3yS06ENz6bmtcZGDxGN2mE9a+6f/5S7QsBivEOrDXgoJByu8ttfovthE/mN
Z56GHqPdf7UpnhpvX/j+kLYfxOikkdIjy/XXOQXksnVrQH+HNLOK4fvzH3K/uwKKZlQ11KzLg/dz
+0OCrmGAmWC3OsxNtImsWD+aTlMee7A053cvRfmoTHvYzjro2NulsL7Fxl7gBIrhrV/Rtolzy/3d
lJE7fidN84Mvz9e7C8CoKCnpHxCazF/YY7frpcyMp1HXuqObusO+Kdz4r6nFTIrWjzzGtoCu7bfR
1bZFsnu+8v2IlCOElQBQC5REjLuRR17OvkTipj3GXoNvG6IinxPcfq+aFYo9r0js4Lii8GN4LUBn
w0MysZo/NI2enN2uwkjORj8UYEKxQ58OMa9CVOccZWcKs6DG7bTvnE+OGKKzPmBymIfSfLWN1FsJ
eHenUz0FzlYQwGG7Mwq9fYEJcJXIxu/wyHtyr3Fd1+e80tNtigPEAUezNdXYO8A/CRCYEERVqcWB
JixDHcmAWw4iBdRl27E4oOYeM0K3wi5HbnKeazP6fURptLtIL8yi3zqQ9jmZAnCeDz4OHfqXYIx9
7YivJq22jYaYkr1W2b1lojc5Hb+R8IGUAmUWUONFjNTQCHbasZPHBnuGi9FM5kbKWG6aOqm28aAl
f7mFae31ebBexiqkyETnYdfWKda2Ik2PRqf7O8OOMKOK4/QTDtz2oXGcetfMVXZGzT/7gP0gLqBo
JX8NWmEeApk425zgeBZx424cfFUPQEa0E37B08rOvYtL6um4vn0wSwiuLWXIEPpDQKjS5LGIvHIH
vSr/8GYYXglp7sKsa19GNKN2etu1HxiGxe8NEWp52k2I76gB/PICyqSBLPEYN8eimoCc1ol/jGU9
b3vXWquj7qMD4FKmAhYpC6XAknBqwPEbhWul57rQA9nvjCz1wsPgyDE9WHMVVq++6abWzzCKy/nP
WdL+01de9l1CAQuJ02Ux+yGRAaO1OF9ONui5LPkJWT5e46hqthiHNi/OUNSXxuWga+08n57HpoeL
8sCQulTAX4qLDwi4St+NsnMgzbZPtrJFaRxlcbfyTjr2IvPfmWkWabYtM1s2a0rjd9cNQkDsLjUe
AfVLrnj7yNMghVkZenjSBrTAOscD39172Z4+U7bydu+XopPIDI8mjktAWUqExBQzblJMwalq3PxE
C9H8hIKGt51x4l25ze8CJZcMjW8KPdXfpxd9+1TRhAGy7oXBacyS6KAXiMT5vele4QN8k5mZvXe8
w3L0mpmhkRypeejtctlY4bOEBe8phyi/11FT3+aIqZ20GJcsTSBQ/HzLWItXyQwdRAEZ79v4gvpk
kW3Tx9RD2xq0DzYwkQJ0aFUPH4pEJtkh7nq/pn1YeAjy0k6L5EZ6uij/wO530I8ZBpHu1R9sHXVZ
/EkQmoWxqB/Io7v5h6Ao/Y+SEpfWdHbALM+Ur+nedjN3OjpAA+Zmh+dU9mEcMt09GKPI4k2A8n+9
DdtxnDC8msNRew1gL39ElcTuTukEX3GLEDcTDzsE2XDyUuGMu1nUYXRM2tArKMELY7bWkB6LgALD
FnyHsjxQyB1V7t9+ld7BdZ7OT/RBz63wKKX81reO+8UKR2/r2Z27S3sPPM/Ur/W9FieahSkwyd+g
pZJp2PZiYYMq9q2vjFRZhJCGbvwJx0bb11lrno3YHk5KzOPwfEs8WBNBTmK0pTY+4i23D4tXciKc
2a8/jJHvnqIEvYKyE/5VpvaEyHiU7YDfrdGM37LiX+5eJMARWmVJBdhEvHJZwEc917sjnflKA8fW
933vzya2PG1eMUMzpvifSobDH3WmWfgpV01ub330yD9HuBsj4JDCs9/Wtds0mwm90Fe7rkt5CIvY
814iEfnfnFma0fcqLbS8JRID5kPeO48tHMqLeKpxcuNViE0Q4az8ik5Wm+76qfX8L3pt+OWu1qtW
fLJ8MRvf5FD1xQcPx7CMlko4ZdW2zMFQF4jiBh07UQnGR8gDSlwrMHYYQJ1+prOHXsdWr10BRMcT
wVjvjKgp5a7Db+jaNHDXDtwj2fdeIFO3YW4+nJGhn/V9wrX52wiV7p8MX7t/AwiK/qbBDft9kY4v
wGzmTcaNkRuhbnFlVUE8BDOS1tciMCQ6Y8af0xQmrzbsnNOUpNZKBnq3zViOpJBkACUiStLFchIc
XDgCaUQw0kmvTdjbDGexBA9pWx3mzvmnDKJ3ci3VIwLH4CiBeQc0sFTmC5gHNSNc26vo5PTZEXP1
R2t28upazGsDJdb3/CjdBVc0AJVRAjhx/Fuoxm6PkoPwaBKRGr7WsTMdEVZLP8xzXB0BPc/Hdy7F
fU+gwNcQUxzFhrldas7CuoQcHH6oqbd/1+U4bbAvan/k47hG2HjTJ/r1rAJn4auhJvIm8APY7nat
rPBrg9KyuRIrK2owy26Li2MO2k9LS238yjJf/ttI2f0JvGrothpaPMFRFt7w1c/NKIO8hw3KqfVp
ZEOAQvOjnjrjezu1xhose3F9q7CiRJaI3QoOSW5y+1PnqKKvXffWta7s6UcJM+dv8grr82SWf2qp
FCutMvXkv74Z2kcwSchzHThutIYXsbPMGrcYSnu+gsbprwMOxS9D69bvjdAgbJgyAgShtQIRSB2t
X3odVSdwqMzEcDXSqv6WZgPWvyIvToZw2o9RlyQHexi9lUXv3ySLkpswJ6Z/xJV0u2g69QBEZrO/
2sM8ISIijGDLh3aOaOZGh1JW7prE732E4G3Cm6MWI0qAdrldcZzKudJK0mcvrnV9KyzEzpPQSort
WLTTb3qE71A/BdnKg94dWkyOVQ5NXFKT6mVg0gzU6mGpGdfGmfudlrnuhqrqv3YO1oShH6zERESd
Vqbw8OQW56iFeZmVeddenRD1o83Uw8NxbMrEjeHGciVAvKElFntTBUAmlnxEpuKL16nDsXLbPGqv
YaqFu87kit9qEoDaH53ltXJj4nDZbvxhin/0rd1Xmzbo7ABdVjO0NipZML5EzML6U921fb2zOyfD
t8PUvnMVBtW+aJ3uMgctzmWukURoqklp2B88jNOZWjETSPde0Xd/2aWrZ1tUeKpPaKCa2UG3p0kg
htxJhiZeM66dyfu3DJGfsgRXRjD9kHxutxE0vtExEBS4Oti3HQu0RDe9F/avjC+GlWz6/owQ0GiS
I+GDbAOaMLdLyaY3nIkBwLXy+v/Kmno/HLjEFL8+3ThCr/5+Z9CnngckgoyRkp4hvN2uF4LsG9x4
QFYyN+3/RuyH9n1r1uNh8qJpTe110T9Qe4c7TJmGgsEk0C2ijjdZYSKrwL46iD3vRGkjHMCxvzpV
5CHD30/pAWdPCdzYzOejJeI13ZL7t0vXgqHzm/AG95z60L+EvYLBdDVh2Xu1I3+8yK6zxTbIzPkf
35XOb3Ypk3Dle95vHe4OZivgRREvhBJxu2KQFWmOubt7Detu3sf44ZyjbvD30ZjMK1HnPthhWYXC
rUnq7emI994uFTm9b0cGBZUVZsZeRzb01NkjN6NA+ULHD+enr2FI+3z/LM1KyffQf1FsAfI9nQxC
vfJfXmkqqzDyg1BcSZrzFBCjNxTbHqnneS8tbRYfEH3z/oAkFuoAgMN6Pgo9Mu0tat9FtUsmW2Qb
OVe+9ZrGg3cQOoT8DR09zzykdZnoxzw0Zb9//quX+0D9aNhlOJYCh1AI0NsfbRaIELgTpLKEFDH9
VHaZb+waGGR/iTgW4uMQDc47xyfK0JWeIBQ/6nIFQV8Ekdkfnb53p/qaZH3+F2mPX+w02YqXIE27
5hCE/fTzvU/JHaQwGLTTIXQs8UQeNNh8GsPmKvu6ejGbWT/RB5ff00jv0HC01hQ0ljUuTwjyg5iF
Wi5g/qVoNN+zN6sCy80IqHtEEW4k7S7yrSI8VxIzrI2LSOhXdxbadjC7+fu7nxaMIUIECDXS9Vjq
wfhOSYNqMOprPoyuve9t4fjboBNB/DIOlb5Pc4cf8u41FckJ5BvTGtopi4CmLK+L0HNwE5vy6lsy
mjWy3K2vbxyjKT4lvtZ8fr7gMpxwR6oxjOrCkhPfVdaN7XItmtp0VazYU84A/iAD0JRd3qyVA/dn
hFoARBSRhLbBHbRPhIHZIBcyXgdhWPvatqttNQX6MSqjv2cakyvF3KMnI4VhNXB2ivl7eyQVxGOw
oKdfS3Qv462EFd/ththufzoiea/mJp7oKt1QWGw1ZMOM83a1PpgS2wd7fczHedh7ZvF9gFy261HV
+5D1nb0yyXw7ar9mTqwHrYkEh9GpYt4sMiefdGEAdVofK2OIYRKnVlC8tp0ftBsAWDlMKjMRx1Fg
KrmJytJi/qWh6HMq4AL9jqNmEKP4KMpsU4vCh6jSmMMn38j877UmG3MTon76u94EWrktC21k8Ay9
0d9iGZ3voxSdTwDTWrePSojjdJpkGW+nCHG9beyJ4uvzLbq85N8eVbXMFYoCGuAizpHYYd7a1/I4
dJp8jZo0Bses1wcmYSXDIfx3RpcWr1Ha+dELwmnlwr1dHlkZJRCJdDY9NiYxhPfbL1saeWv6DKIO
0+hmp9AszMukDeneounS7gYNM2xtSkpAFo74EWX6mlz4Av32vz8A9AisDQI+PMjFRvacOogygH8H
q8FXtTRhLafGrH+Ogf7u8EOeX0bTd35rzaI/S6OJ9jVwz13qamLlar4Nx//7Q3DhoSGmuHT8mts3
UdRxpwWzr2MXHgIGoHOFhmSEgm5XN90lhDH9se686AC9wz4+3wPqv/7/252AobqcJCGKcKvE1Bbv
YMaGG8RFbB4zz42+ZOEcfmjI4lc+9W3IeFuFiSBXHA18ukDLNmOeVLPe2bN19G3Kcxwrjc/GZMpd
kIZrDYvbYPj/lmIST2rOwJiC6/ZdhiCqKi+2rWPideZvidZyhUlj/BFGo3+Y53Atrbp7NFr3lBvI
XjFlQ2xr8QJ9rW8DSSfqmJQ9TBgd3gtGpNphoHmwff6t3sQlbz4Wcp9cmSQJfC2o9osT40Tc5TgF
mkfptO3HuevC3f9Qdl7LdSNZun6VirpHH7iEmZieC2B7GlGU1w1CJVLwNuGf/nxg1ZnWBhnchx1R
qlaoxET6lWv9RlMcx4Nqqu3VNnlI86g68koeP2GAOHuhiJwb1YnTj1aB4xIxntyzDkFIGKWzmQi6
TpOF77luJ/FtHOXK/WylQJgG5JwbaIb7PnRyaNCLySR6BtvC6ur3r/dpVStmvpY+LRIZHETL03jV
J03IiWRzp+9rBFM/cEcnaAXY88FIjYY0NChq1Sz6g943ih9ls33ICquhGKs0W8eYEDVwUFd9/Zue
LSE+aUExUtpaXgLrYVarSDN66kx7x0jFOxSY37eTnA5NgbRrWc6/Xm9tvfmXASBK4GojNcogrDZ/
ac0jJVTD2EPLcT+mLkJmrAEy1qpU99Vsal4Ne+xbUnE0vrllClCEgSjSkQxeP5bTiCgNYomxr9ia
p0gDNJMYUeDZdjV9UI1YuYrkrB8DRV6qRD3vM6QH0iFwHTnvKHucb1JDBA3J0ik8ZOSLN1rb9Tsj
wcqvNDOel05TbrMsx7e3My6JMz+fWyJsurvIaQueFqvR7itRNCDc0sPswm+qSrvclsKIblKHKA1x
rkt8oVV7lNQW/4QleuExwem3ai8bTVRnwgqGkFHBn98NqUJklvO8c1yEj8cZuVNSrP3h9al93ixp
LRhs3OssKtiA5wPc2DHqylajHfLAUHCBxLEL8/QHsx7GXTyHl/Bfq6ucXi4pb4dJFRBXyRmeNwfZ
oQtNpKUP2JE1G+na3TYte+OLUcTRd6G47SEdHWvDSKtezmxfCO5Xy+mpeTTjnL8Ny/k/581bmER1
E2INh4z7/NSBVvTaWBn2dZW8i/NW3WZx+g0ao7F7fZTP3/HkfEgVAHIhPuUG4CRbtRsWauzK0NQO
WR3EXxzsIX0zHcI7tM/0/WwQ3VH+zS9EqC82SoIU8NVi97M+nfQYRTzHzfXD2Ahjp+SWgyQDB6Yp
I1j4POc2datdchp9YYKRnmG78EqFDfFMDAvMrzXnpn6IgJftsScMvETT6r2RoEth8bjy3aCTh6As
xQaGjv7r9YF+vpxJsWsGD2S4YUhVrS6JAc1XPZ5tcUAEetxmnch93R6SvROJxJvV6G2egcvE8pHw
Bwn/ySE+g7FPsW6kQ51ah8QZHd8qHec2AswB3bNGePLCtf5S51Ax4lbHNHB5jp+vXvQvCmXuO+uQ
soYP+Do3t/qwoCcHc/ics3EuhHwr5sHfvYPiB8mCk5e092q31uU8ookS24cZdoFXJ8Z8XQ1D/kEv
gyUzrBn7JrKKvZ6ZOLwBmtxP3IFewst13+ftfJ0Een8vE9zVeSOUd0ZV5HetDVek0rTIBxOUA0dR
CYmGIBzyt4WSy9TwPuNhxr8BaayBjqRYe6MMEiyctSG/E10ufENDmLduuku6N8+PFY7txcVERfSA
KF0/n5i5D7RC2r11qEsnObg6zBgNOMrdIC0gCFBj/TKLnV1co9r4+npfBZVPnYTMxhXFg3Gxqj1v
2ZLckJEDkgcHFfF1dvkArzZqxHcKTfv4elsvLD/z97ZWe6tCtRXb8dY+2KGGZbgNXX2yO+tkwSXw
G7O3D6+3t/KIYfktFHUwYUDE2F8kLM47F89VZwWU4A9cTd29UvV3hdalG11G7cehcaOH2k2u9K4S
xx71EA+JtnFHoLIQUZV68/rHPBtogOeAwYnbuS2RJljtPbvHGVqFXH0YbcXyUXgWJ/iaN5ErjQ9v
bYkgd5GQBY+NMd1aihcImmkrRLeE5+gcKMmsbIfK1o9xqltvPFAon9EEHAsGlwLQulOd085lXbja
Ubfq/Kpoox+KUz3E2Zjfa7k6bd/WsaVYRwi7sBHJmT4TWcDop7bDzDAhH1mm30g3uXYLXBuzPr/k
KLa++miKRwJX3oIGo1a4um/7Zmp6e2RhxKqcvGpqrWVNzH7eBto2moy/mty0LzxQ1tvjqU1eQouL
IMwwdbVCxJRQlzSlOEYI8e90WWobzEULP7aaeNvO5NpeH871obO0t1CayImABOKwPN8dMkPrv+BV
cgRXXm86rTJ8dQREuJlIlv7sFWTp1TF3Z0h6PVv19caXH/7bAxPRg6Vx2gb0zBWwLjarQWF3/SgE
YMpa/WZUlbrpggZ7rNebeWkeyTrw6IDlx/9WR06ZV6JznUEccWxTdtY0fTIUKDyJjT414irhTR3a
9YVb76V5pPpBsgc5qOccGgsJ3KpNY+uYGE54hYp8/z6x3JQjfCp9PR/Uv17v4/pkWYbyt/bWeQiz
qHQrJZN0LMfyk9oM/TVyhdNjH9vOJdzDS03xzKBzywnGsjlfMuSUYNw1A4SWmkxV1pb5rc1FtVlY
GRdOsZdGEc46gDFgi4uUy3lTiToUgQMQ4OgEfZp4gRU6fh1nKXEDKldebxXFhXD3pc5x18O6I1G1
qKSdt5iH0jQyNbKOuEI0ew4a5abTA3FMAai+uSmEnZbqi8MhrfEqPm9qmoxOJE1kH7U4f8gyY7pV
Ezy0qqAaLwzj805RGVjiCspxPJeeCC6/leK6fnBkaXf2kRpC9A6+vIFnybAoNNZvA1bwxoVBS4UH
cOGS6eTFfd6ptEvKKQgN+2jo3cnKFttkZ2hBqjmg1mz4+UZkzZ9eX/vPVwnVHbiS8GEWNMfaeGfq
ZtwJnTk4tmGjexa81pPaaIsKgDT3oDjfprf21MdFjYYEHCwHnM9W90Ie9OMoiRBO3KXWZiqa8M42
U+NCWuhJPuf8dHSXChKhMzVUUjarZgwtzMRkjiGWgW6+t7NM+nLO+vtYmSZvSPL+tqopHNhJEN3X
Zpz4hKhD5CNjHm8TfvGk7PUDjJyOCqbe2xdO1SfQ3rPvI3akarmAhtZ4YrMfkejKNOWYWH3oSWAC
D/hA9ddNN3zOShSQlMwydrCrjY3RVrYv8sLdC1HIzRRE+qkfxvZQjKl50BNpLPoyd/U4Aw2tsxCV
fcfwqVA2XwW2hT5uehzcGWp6imKFW0sk1kOaDNYNqlnptjLN4UYxB/tYjPl46CvpbkQDmnpI7PDC
ffnCVqJkDyJ5ySixbVebtrRySaDeKUcgo+Mpi1BNnJJCnFpeiRcG+OWmFrg7RQEKYKuruUwbaYpy
Uo6CC/oWIjq60yB6TmFfNBeaenZDWgv2gVIlFQEQ4u5qqWUovqWIocQnu5fRJk4U/ehGUvXsSCpH
w4HPZ5oISb2+bZ/1j0aBJlFyo8HFc+j8qIAgyDFijMkJCTK5jzsh94YT9/vCTC7dxi81RcpzEQ2m
tEdK+7wpW4H4EllBclLaEkea0RpvBn1s/VHmxQWO+LPDiF793tTqduyyXkxidBLkzZzOayKt2E6R
EW0Y/7/CkDLm64O4AkxyGC3tOQvuimuEeHG1IN0J3qxdIwzYd6XwC6UsN2EaVVt9nPH6sYvwehBg
PURh27tJMTrQ/8oMgBgdBT3Rincuojsfp7CvEIThYVJWWfjWkJYvtPHAA3zC6mISzgc/sItKSwxk
WDj+83dJJ76MuhZ+y2hz55pZ+TYhw79HhGoFQElKqyww47w9nF7CAU38FKeVvtglxdzcJkWHWElh
Kx5CBrXiDXpU+zOhW+GNpkyuLCzhLgSAK9bo02fA0gGqBWcF1N8a66c7tVoUUk1PrjGj4KioCOWO
1Tibt7OexrgvZY37w5J93JLxyeefUg8osLiQ8Ou3nlkL2PBJEZzsN1yT1ZIEV4/ga+Wkp04FdTiH
6FzB4s93gt19oal14o7ViO8BYQTcDl6fa6xF05Z9UuLHd6rSTL8N88z2BPjzbaTZw80Y1JbvYItw
F1mRehWEGH69vhte2HxPrCwBGO/J6/p86keUBcsWLbFTofXjzpFqdCoTVW6rqZw+CIqaF9p7cZJJ
EHElADlf5OxXDQ5zMFd5n516azRY4OkAgmVua29wrSjj10j4M2SA0J+zTvfLEf0cNuUlH8SXhh1A
9FLjIAQS65A8qBq3R5QwO9mjPX4YgYLtQuzTTmbWfeZPhi+G4ma+NcnYt1ocei5cHy8cr0tUCYKB
BzPvnWVafosv27kOp6Cas5PZZQFJI+ncSquKT0AoLjn0PZ9hljAvfzKlYGnJo5w3VfUw+PvRzU9K
HU1eOdgD6WFX+YFo50e9i9NLss3P0kcLEB24NehEgjHIm6vTC9YZ2FnNlaextB1fTVBblKgJw12K
Sk8pCpRUcuiAaudm294wur00auc95Ufxxe7NSzXZZwuO0IN8JEuOTcZNth7qumitbFLG8ZDaWet6
NUCRQ0ZR3WepVYiEzPltzDgcp6o3v1Hmr/dxrPx82y4jFbrkKRGHYDggLunnc4B1liiHEuZYZ7jj
rYYDgCfsMrpCk2O8Gu36Unp8HZ2QGufyIEPA5cGzbB0o4GhMsFUI7eSahdiY4OA3ht50HgZFOqIc
euanYWFdOL+XkOe36BaIyqL9CBSU6IuLZK2LZNZBW04iVa6dqTROxWhHd0qr9mj9d5Rl214cxhK3
jrwoLiXoX2x5EcRYCMNI/q2O63EMSQ9N0Oa0VKinMnSdPVaB8tiXaEg36CV6rapFPGyw8Ht9Ylf5
GPqMMhMJPLJ4ywm6TnYnCItEPdWcGwk6apP2WrBLhuaNNcqlFTYVaECeozwT1/ruQtqydYs5vxlH
rTtEamt4YTtGN41UZz/VZuX4eq9Wp9NTe+QrDJ6HCwx2Hdzm4H2GUEz5TebYycYSTXhoxhY/8Fm/
VO59oSlkyciJQOoDjrfGGEFEj/s8c/IbXrnMU1UGtu3lA8Klbp04lx6IS9R6vkTds9ZW+xCY9KzI
HPNKCiGG7ccNZNhusDLK+OUHAnnjjhu6/liZjXuDspjhYemsXYg/V+fxMrhLXoHLhYMJXNPqeBxw
bkmzyM5vysbMw02OcpUPYdP40Bjmlank6GK+PpvrA/nvFhcgB7nZJZ2xeqtMLV22J8ZYhPN0lYrp
BsMp91fRKfWpw0gP+BtRbpW4X1rXDlQ/FGQ6UMQt+LjqEolyhXLmZFr6zxOd9yDCJ1wR52dhF0kp
8T4ubtJZKFR+m8zy+1qaELFTAG1twmzkerjXBzv3lSBrQ0+Da3oDsFhuRWSiMm2QJQwrx/rclahN
2qgEGJsgn7TthYF7ablo5JnYdWwGJu38U9tBo2yuqMVN3+NkmcKoxQIgtHw7MNXrWCFSacHHfa8d
aX6SZWJsQ6d3+gvTtzrLn8ZreWIiz76kvNRVwJQt0bKTWMWNqooZRMQgeornVrUXdZ96QdIqnq2n
b6wn/90qdG570dTiqbRapYGS272TM0thati3wFe/FqNeAnKZ5m0PntQvzeixrFXn09z084V9+tKh
wFX5v42voqMhqEdkJmRxU1HIu21R8tvA0bNOsV59e32KX9qMhF86mwOqGNol5zPsVEoQldVU3Ex1
UHwHlpxu7bQbyAFxUXs5L6Hd6w0+v6pQAwBpR00LrY9n1YrGSqqOxE9x08R19a6J8DsLYqvbD1N7
h2B5jKqpM37smekLZ/pLywisCzU9lccVFZrznqrGMEk1cYsbBY+ZfazW8UYMsGW13I6uVBvJ/DkE
FfJ6b19sFBiyjUIjtew1ixUpZGogU1jeRHE3f0gsu7o2QgwJ7SYXu8AMm/dxZV0SSV7DRp/WLu+L
RS8RcBj35nlXy0wNwnSsWD5RZv6YEOQ/cHNNW1kn8l5q4hf2qtatI5UvNVz2Gxw8GpLIlnGJRv1S
7xH4gKZAYLTU4M6/Ixi1BD2XurjJM1fbmZPVPaiRS2V6yOLvoyuC66nrhgvz/DSRqztuSUkB5SRJ
hCTxaqIBJTjpNJHm1xt03DFWVz7UnYDg7yTjJ2NS1dYPa3X+kZuZ2AE8ivZ27E5MSVkeg6CsdhR7
o2sm7lKe54XhQLSa9C8XPS+RdSBeWRRWOyuPbqjloLTUOdPGFo2xtRvkESfNCfbTlA37N67A5ZIh
HGW7gRR5VvwMlCrMU6x4bmQfhTheAan21K7ErYFgIL/thw4dGdFYF2bhWV9plrCbX0AeEfOvJqEK
TUXADI9uslbTfmVYSR+Bq6SnrBi+xsuhZozTpVh01SYwBFjAZE9YbJRW0Kw4X27VKFNjyOriXYXH
S7xvAmdwMg9UbSlKn3Ke3d6pQdtlO1dvJ+ttKSsaX3K7SI2Ae4Kzu7ZdT+YoJ2Fld+/Kei6veMd9
JsMFh2mUmofIyXjhUlyd20AheVxSBAL3sTDCjFV6sqt6S5SmaO/5Z990sCQHkaL7jtPNAeyicff6
KnIZut/2FM0BxQeIubBxCPTd1W3YlLZZuMZg3qv4pvmjzgsmT1ADsJBqI1Ccxu2gNlivR1lxnZaD
8uH15leXxj/Ns6R4yS/X1Go1gSGA1G3E5r005mTr9mN/VPJGBQ45uZtk1D+KwbH8kazz5vWGlx/8
vN//aXjVb0OGRhuFlXnvJGm5kWhgvU903fn4eivrhfv36MKMYaOg4rhOP4a4PZh1Jc37xE2Vr00P
oVHhpbmbHDs8lHXmXuWN0V/o2vMVxJQigESGAhUkULbnu6VxZRqq4Wzez2057PCNszZWC6IZLzTh
5W5wCfOxvpWeJvFJ4BtBDXbquviTxXZcWLNl3td91fmFZtU+Nmjo0RvltIE0FO6spEl2GeoeH0uk
bX09Upv3NQIuF1Jwq+hq+ZAniwaDiHLxT1gm/bfcUyqdSUvjRNxHVlhsRVfHJ13C5p7L8pJUywuD
jIMW/BW4T0DH1ypXVpjVoMEGcT/23V1t99rJCIX4nvUpSCl7rC9Rfl9YSRR+SKPyagXxusYtFLp0
g7npxP0Et/pQ5J37iwtA2QwodGwDc3LxAzQvcSde2J0GWjSQIBezN86+8/HEvc5IUr2z7vHRA1Dq
Ju3RHTsEsMvWvJkD+BRpWd6b6jhdMnZc3/XLVJKtJ4xckkoL2u686WDAA6wrNHFfTRBhM6umhGsi
rh6AmNxNgYqDZRrGW2HjO0SpvNuVYIC8CI3ad0GbWNuoqNSDDJtLwPXzeQA3wkVP6LVA1nnh8TA5
/y4tSaOIXI31sBAl3CuSnZl+FcRqU7ubwDAA/PZFm/Sf864MxdtU+58ap1m40eCeoJms4WvRYJBd
xcbsYazseJdix3BiEKNNatmXSNDn98LfTVGngIKKuaINZu68n2ZCxOIYo/MwAVPbZ7bW7AY9mw6u
1SHAoNjw+91UVT85WIF5CQamb7p1SYnSOHC1JdkGtgSG1Hn7ItPGjvR28liOEEYOLjKL6p2so976
ktaRNgSegnbAfOHoXCUUlmZJLiJRR9aWWx816fNm9bguptas9cdZ5goMOTey0i2KVFZ9tLOm6uUG
AJHafTAgHTp3wEDV5HaSeSQ9Uw+AvCMjEWzbgBf0hbDr/LzhixaDY+S6SXdT4UMo6vzDiLiA7Fmx
+ghKEnqNmabaLgmKtt8ImddfnaLqLxHxz09T8tgw4KGQks1fcNfPwJKOgoxfb4voF+kOiWX2OHzC
lnD0tDyPHt5yT/7T1BKILN43BLOrgztqOzYclva/IOvFxnXidmDdoDc52UdNT+y7qY/wImSv2eLC
jK/HlZUOiB6SBAk6pDjWagPktjGdcsck9NLe7q5ipzD2E/L+hhfblnJAeKC4JPn+bFyB9SIKRN4D
D0hO1tVU9gG2ULkb4R+r2JTZlbAVfhVyqndqGe5fH9jzE5yBRZZmObrJdVD1Y1OdLxuFM8xW2roJ
vURYwaEscur6WTl4U6XF74bZNt+hnZZ6kT3nh9ebfjayQGyXtByLdtHDWDfdzD15QgQisRw3nem2
5NHo4/JVkWhCCkmvqQS+3uCzcV0w+i5sLihUwHHW1W8ZKx3IliKgr12QfEf8sLI8IGPddT5LV16I
05+3Zi08fdhR5Pz4dXVAplpC5nxOh4iqMVhDoEZp7skkc11v4Ka60NqzeeQJRIEHDyrOJ/QmV62p
sxnOoZ5ZkaeGpjrQGtqhXiOiwKQIkol0QfRCTXDFVN4Yk+l8fX1sV7UmFhIj+7eIAylDCrurHTqQ
vs2M3ggij1KIriItbCTTphpyJzuVo4vLV1OGCRbeauM8RA6S/17auurXtpXt2xzA+JbF9XdR+qfO
uPgir74lImSebXewI6+zjXjf6Vl71ZZVz5TbBf5E8yVVhmejT4mRlBY2brC3OCRWu0jvu3AkOwlj
oRhaeU85tduhNaV4ZpYFxygtu/ehZQwbQSRyYRet4w3UjhebHrYw3SZJutzTv4W0mJzYjZP3ND0a
Sf5tyqt7rJiNT2WhUkK29emYIj5/4dR4UgT6z+uIchOBFyEfoqLkSAHvra7BPoi5iUpDjTyTQF5+
UOtBjptmzKfC5/fmR8OKxvIwZqP+zWrz+L2R613xw8q0/lqizjh4okynT0ItYs0b7XyqruOkML+C
3BM3GuI7d00XwV+PQzEoewnrcvzOkThctyq8Y78lgmvubCS8ur9fCP/n5/hf4WN593cf5P/8N7//
SXazicOoXf32f27in00py1/tfy9/7X//s/O/9D/v+sem7ZrHP25+VPKPXVc8/Gjjslj/nbMfQUv/
fMnmR/vj7Dfboo3b6X33iODbo+yy9qk5vnn5L/9///CPx6ef8nGqHv/958+yK9rlp4V81p///NHx
4d9/cvr9trmXn//PH97+yPl7Vz/mH2kk2x/P/9LjD9n++0/H/hfRJdYsKjVl4MpLkDQ8Ln9iWv8C
UwnYEUQs3D6qWn/+UZRNG/37TyH+RahG8A3kALkwkJB//iHLbvkjU/0X6QWLujnQXfCL0Ez/X+fP
Juw/E/hH0eV3ZVy08t9/nm8IrpEF3rSoEZEd4ehd65UUkZl3bdvPuzKEKuQ5Y5A+apUwCq8yFf2q
Fbm4NeMBhuVvg/TPd/ze7vl5/0+7y8eTZ0ahZQ3Gj6OhDoZAXSr+Qe+plRnsGnOuDvqQWReKBOc3
599NUQ3hvl6ynOSezvd8Pkc8aFp12vXVYJ8yo/vstjMQrRnxLmKHu9c7dn64/dMaNQneNcvhtmaH
DDX8sKQdp51CXWSX2jzcezWzNrXbxjvIWYMfxrWGTET54fWGX+gmynI4K6mUml8wchw0o4ThwEw6
dumhS63+Iok6beNk1rYyk+WFo/Sl9pYsLUc5NEC4oufD2mSTFaE/Pe/yKFsUXBMlsTchccp7q3Gw
dTPzrL1EGVuuov8cpMvgLjJoS3GSKwvu4qpNabVWAtug2fXU2PbUumLPKbVL+LJ1K1RdloorefGl
sE0J5LxnSmMiZtPYw044mYVhUhsd6iS5lOdZ7wBaWVDO5LhBdZOwW10KkSmBuFiwePuA8pGPTF78
Jal4iXqDiXHG64vjpcaQXgLfwsWHDRZn0O/3XhtplQHEf9ypQRXvuW0+hfps74xY//Z6Qy+MHaVq
EwcDUFtkl1d3e2UkRRGj6LtTXPtdWolmX0fueGHpvdgIWQzOLYJUjq3z3rCiiWNkO+4Cw/xpUJhG
/Si4hAF4achQVGG0OBUBjKwagT6PjZNDT3je9tT95/sYhON1FsaXpHuXVfvbqiYuoDLLEmAdkK5+
9jK0dHIyisiyK3VbeJdYA6sfzqt/uVkIOjRKl8z9cgH8FvEMUT9PPDHRhbZnaeKmpwbNvWElWvu+
zDMZH8ZWB0FezEEivL4q++pzidLueP/6uljdM8tn8OCGOMc/7Kg1fENRJFjnUUt3rTqk81cHVTKH
/BIsLD8eU6c62EVkfB/7Cn7I6y2v5vGpZY59Hck0Qn5eiOcDIObJyBqAgrsgdjIIsIXYTYkzQYhU
xcfXm3qpkxwb3PKUG4gxl7n4bazNqC+MwlXTXR0p9icllM1PzrTu2AfmvJ9RQLtPMTS/IF76UqPL
lrY4h9FhWAsEBAm2LHbfZLsy1opi29lt+6V30+pYWO3YbMYQAqZX96Xx+MbOLr7WJDV4MzCfBBHn
nQ10tSxStcp3oRu2HxRyZscOv5ZvMoM5MciuvCvgHX95vdHVzl8y0eSJqa+QXSBTvMYomgMFeviQ
+a6mDvh+aJ0h2xhDbFzCUjxbNEs7RFkQpNj5hFrnnYviwB2kVPIduI7gRqS9eVfBZ34fhdMlJ+31
/FHtXuhQVMQYS1bocs+eLZrMGtOw045R67ff4wuQbZ1yLj/gt+MFsDZAAg5j0twQLjHiO2/A6Ewt
Bt1q4iATCdTpsQ079VGqxpshU7LcS9K+aj23yd0aje4EpFNWOEPnccBqhTdoIc9k/C8ICaHeKp+Q
FAFiTYrH/Wq2wlT8Hm0RHs+2zKCNOQJ6bw4QjKOmrO1v6IB0pyzFPMIn8zk+IvMutU1H4fFzheSW
7aM5lh+SoYBOItPGOHVzI8VNps+K8z7U0fuuzNhw0Nmwhi92aIvYiys9ui9S1/qa4o30LRgn81ZL
WvHTnoT9oPZq8T5TEpA+gOHsb3EqQsQNVew1wTLOAjX8GR1vP5LUdPyq5kuo55TToY1KKTYB+QAs
yNC6+sAmDm472VARl8Jp+11cpMX7xpoNxBaL3nR9afThUSAIK7aG1sZyY2pBOh6suAIApKSu/THr
ZadvR6ceLV9oIcPPG2E0D9imVrpvu8r0lxFN+leMdzLXmwoNoyw3T+PJN0O9PiUc7dM20FoBkh0n
8GqnFGEbe/YQFl/DOJD5NlDU7H1tW1XrE1caV6GohxCHUDEHh6C1QgMg6zC3flNLLfJCBSb2IRV1
QbqsMctm0w+2/BikGds1pli8cadonL2sUVPDF6mVjIeAP1A96bbuPiNjnhOfYCtsh0qkb2qrVdLd
kMFKDnIxvxPxrOIGPzVGe1TSKrupYiUw7lBWH+5wkR56fwjTsr3u4rkYOfkHqD3D1BTFwXQ67WGO
rVJujaLIvlEEMb7rWoxBqBM56FuGrEF70/ZFJP2wVVCOwz8AcfZgRGHmJhV5HHqt3Q+1FzpGX+6Q
0TbuSac36Cpjd/3L7QHqe1ngFIUfET9+C+y41I92GVbJHfJE41VtQuDYk78n1tPFmH8j6ENCodTw
JdzlJXcYsiRmPWCuGeUIykHu/66PuMVv4RsCmUakNrD3uYGlEYKjcCGMdo7EtkytrCafUwNiU2Kh
j36S191PQwk01R/qqS/80ej1q8rSI8Q4YdBrftF16ns+J7G8RpVd5QdBh/zLIGsN7wJrdlWvqasq
9MOhqkpyAtbwDlO/tPDJNk3f3XDBsuqhPcqtSVpbXqN431Z7Ja4TsVVGRd2r+mSTfke1qUSuDvn+
nYHKcHC0o6xtPV1DHeS90pUkxCZKSydGYkq2KVHqVTA2WFYGZadRmIxE9gmUuIiQC5dqcQq0iSU3
d1Si/LkEc7YlDTZwpBiRPe2DOp5zLxrg2iGG6TaaR76hdkNvKMKANwS5unxrSjvsfURKwwprkDb8
q2n6QWzyOhPmDt88XfcxUByifT5abfHRNcvO2fRV2jpbEwKZulFbRxs2UdPkqhdl9vB1KCZ79hEH
6r5o9dyIT4Oo7M8xrprhLjXS6QFdG6GTWFVb8yjnaZZe5Yyl9GYjBp1eQ5b3E1la34J8DNpjiEdM
SLbIar5knG/pplfk8BAHkMk2k8gsxcPW1+o4uSZF8e0avTTP7qqA6nE2z19MIv/rolabaSsKPXK2
lVuEpUfQH5q7Qc3L1i+sOts306REW9GDlfb4oWa4c6uo+zX0o6L5GD2mt4Eu8monZDY/VlRaBFWT
TnyutBw1Z6csFpisNJR2Y9soB/TkyO97Ow75y1ngNl5W4v96lVpFWXhlbseTV5gWTLi2Kkf8wa2o
h7oOAaDfYqKS81aeZ84oSwvAh88VIoYnpE7rA9qIWoAi2QxWHf1KFci4bhVHuCLLUqOasitNSudH
sk+9vtGTwNR9DdOobpMhzYtnZmQGdxZZ1599ClS5nWz+s1pNesWv5xRmZqyAaeCWasVjp1qKfU1l
mJVPrgppb6VesNoZqYN+y1zABoknpIp8p+kNy8+Gzoq3YQwT3tO4B6yDVrup2E/Ev+gXlYMoccmQ
jeLNE+dR3uosRalMGySEA0+3RxF4uEQUX6tGNNssyVnnomuVTYzf5w0Vlfiv3DQeeCtguAki9l0+
jKFXxEO1N+YMa5Ry4TNYYX1vwN6Bxw3/udsQulTfnpIsWFAECjJdPGoZ2VS6N5JQgW+aRjRVMX6u
9m4uu9kb8x4uX6Jdd4RjHAzlthPuj0LR30mRu9sizx8K9Pp5DVMHYcofRCfnD4Oe/gIrvotU/WDE
zoes7spdOqlfpybEliT92ubJwaz0exGWpa/WEh8OJ0luDBuydDSLT6aTpR6IOBCOSn1dR810NaWG
cihjttbELefbQim8ZmhPZkt6E825PXnXcpGMaK6ReGg+G20bbcwUgRd7DHFARe05lU3pV32MS7Eo
db+x88RTwkKekol56grkEat5OmpNHr2LgJdeD1M1y62MOPh8mTTYb6iCPY8zbf1o1Fr1QPq+G7cJ
cmMfG7WvT1hfYraR87rzl1BpLy2N2j7A/J94eukzfWeteXVY6x/mOAAclBvEsaDbPsZag2XPXJHw
SujIHoK3utfcInln1uH82ZTadzcN7GuUa/p3Izso9MmvxF/DKhxsTyuc7F3tBKFCPDUgnjO0rflQ
WzkJEi3vAvUjcJIFmWymlvtp6KcfgTCOwSTura6dqZm1n2ZFSC+K9A+to5Z+Kkf9vqhSsWjoYxtq
9YZ9b8eD8avrpbUJjXDaqjIi/IjVzYz9mFekcdn5sB9ibds0avNXQCib+FKXweQ76Qiqb+4bdStS
owj8gn8pGyMY9O+GNNTrUscKwrNcPT/UtmQ3lIO8A6qtb+yprW+RjjL+SgJlHj636LAbW/BqTbgN
ujJL/Eqtp8dZl+NpGufHUgASBeHU3gRkADZ9mYsvPfy4hyyexKPsccmry5TAoovKz/+XujNZbpvZ
tvQT4Rb6ZoqGpETKki3ZsjxBuJESXQJINJkAnr4+xb0VUTdqVIMa1Oyc8G+ZIonMtddezYZR++sW
Q4d8PiJ83Ro7NPdarARWqMlz30Zbr3eJ8e2PWHxKInvvq3t4/fO+7BfgUVc4lmN9WK1cb0NCGdHe
Oj+rWE2vhMzrDGL13lG2MCmZXivHlMC4aNr+rlFJnEX7rL6qxdQHJevkpRqRyAsqzQ+9DXaqdnYv
5da4RbtERzFHzZyPKwGM6WrcnZQ/f8zb3hMFNglzrtXSZFhI9veGJeITzTNW6tjK5R92+m9hbS6J
fTzG1kHmLB7d6F4FwxTnogzD97nayYi1CCmZ0pEg2t+m7DqdedNgClCpnYaTXE57qJPCUFOW1653
MmUQcerXbtEY2RV7OQV1HkcHvXWAuSrbgm28Lw/JI+uM20mtHnTkGiZ5u5bBlI2z7f7xfTRMSbX9
KNewfR6HWQOhxmS/V7bxUULaothM2b957eq8LOhYb3GDJnFvt/CpWXvvpY/K+pvduHrmpojZadUL
RSOf6PaRvqjmSIeFL5WMTXujNAAV+jSu9+PsVmecDCYPib9Mt93jSAkWHrmdnsiLZZXX1lrpK9d6
z/idq9N2kNlbdzPL82Zps2RG9u9M/V6nq1z7e1vM8yMgcMINT0FniYmHD4443ivg2pqzfe2Cp8aX
+oc/zhtdPW2taK0Ku+pMKPH2VhOInsa73sdCdlzoRIy64hE296Axw9vp9U5I8Q1Sl4Xd8wHGuzd8
SqcqcSorAwSOPEd7dFo05Cwm0M4DKB/0fmcBOexHEUlDyEtHtt3XJgCQXxps2X+lM+j6KmUZe3ce
9jP1UA6cmCLVSpsbeYIh7ZjbOoBYnJ7SaL5LcxErYp54lrny6sFyXvzK6s80lfY8LFElRNb69WEy
OnUOeTpq5fPzZODuIwebGip+B2TNzfK4cuqDXal4tO9MotY7Fc4tX4V4ql7CRbGGU7Y/PqJ/fh9H
O8j3XTmFNyd2Nq+BdfK8QfIyxPIdscH6roZklWfVudG3zy1SMdSz/Wj85m0lhZhlV0uE66qysK4c
LmlgWRaJeIoyU4cMm1M8bmfOoWbNm6aiRFusAK50F8n2drSrv+T27PXnzeztaeOS7bJ9mnrmzZF7
nPRjLl3LynX/edCGEB6VcMgsqJwHOhxehSX8+0rQNYUCqwgBP8QLjNFDZCtx+zQpPNPeFvdn/zjW
THayugjER5DMeHlTHBR1tnR1PT+N3efmDSdMwcPjPk20HIdFOIbKP022QE2VhPw5LrovweaMuRVM
F20B7Q7S349srYV4YqLCSzhMcwo9oy7WxseS2qZrHim5ep3GeTh7BLD9VY7cfwReWzGVuExHgVUv
qZTjfvU4n6IcHmg88Q78YNdgq9wTNCKkPRuO4XRQgOCnBv0t7q/OTxggycq8AxpGZ29SfpOi8xV0
sFa3qYn/uodI7hY3efB7rPwpPeWiRZJW60tUW6+fWTvf6bLSX+Iytp8qOffFPLRe2h3bn3BT8nF0
Avk4qWH7xzfrB0zbxJnp4OCMxqi6ady691KRF4xJ+xvbkbvI1Fad7YPgvV2Fse+cXuxZ3Q9vlTCf
96a9nR3EUuwwHOf4WiJ4ZB7xDvvaUHpw8cQaZj6HYtb30n0FPNQvJET0VjqFsOlpZS1iLJqpRCGe
zJt4iWWYrJ8PtvjSCUpKsUkP8y9uxop/dBnzmLMUJCUBGJGmr90Rj5vdl3cxKqWfZlR2lTXb0n+3
CLjmbXUXN2OTWD6L0mc7G4dlhqJRRmGBBGS7VV6wFqFure9Ov9tb2tplXBPmKKfcrPZPn///3A3h
tGWm07/32fkOw+SfBHnNlLtTNIukR+fUdjttasCRpzjqbrUuFRBdo8XoaUZSqc3AnbLdsV9Qo5j3
Ghn3hcaq1zlYjZXFVmk17NQ0F2kbefwlMMf7SKemSr2q3eeHSWKXJ8to6v5VwVie4IH7NxFN/usi
Eq8mVMSrCzVV8Z9o28uin8KJH3NgjkQOPwX7SWhb8Qn30n6k2qfDM1AP72EjsB05wnoII4u4YbJL
LHSpn7ODdtf9jUA5CRoHRHwpEc7qM7xaLwtp9uB7XVkzYwXo7pcdCz9vSPd/d2fVPqgy3n/gZbKf
PWeM0hXCyBRDsCRdGg51J/LYHfTZtpwu5EHr48eJ1JAqHRfvWlbeWp6q6pgIn+vdqE/XeOWPiGyj
CcVayyw5qgjwydtBoPu87FNqbbObFLLi089kbcfXxlvc7eQHh+fi29R9kO5ruPxYYwHU34YxvJ/n
KHz1qzaqs2pVoebEjtfPnm6bTMtAbH1PyH2kHqJtIniML0hn8qST8oFcKdtKR3fp22wa1vr36oEo
s3qchqdyj8ONrRC+S8CT4zS5PPZd54Zc87/1zKGeJ9sY1qljoFHSrl7lS5PYpAI4o437cuttc+Sh
2S1RcHoIp4iwn30zW9OhGJ4X2WfRqBGpU87tfFixTYvQMS/oi4I5UmGqthIfRNx2dpP2m25m8B34
K1fKH85QCu3IVdCE+PKiaPwo2RObvMShOWYCvulhYBl7Q/XIGNw0Ead6rHf9RF5D6+QlX/snSyfN
lgbJWunUqIlRAiy3LbdkE9t06dlAHxlcL1OhS+xBVtE096K7lhGFrIPDyybdcO7tlFb+hLDRSz6b
ebnRDbj2OSW/mz5F9NrwvupAPFIlth/nYbP5gMnqr0DuUxKlTWOOitUHyljopahjm+jv5Zr5887X
hEfL41Txd9HfGbk6c3E00DCgRye4DUZOCTxUhFaFq8qCiNkY8Ci4BKoTCNK1YNAusq6q2yM6lCgd
oVqpGqYXwobCLQ03+lbTaOuSP5qQaCddfSoyU6g/DaPtdXWQJ0M4PtoNEo5sGBtOJHREg0xVDVuR
txirSehMtPxVe6viAN20JAVDr8GHN4rgp0p80aXzmDQ0F3cBGUWhNaxEbHr2/uAn0+ikPn76x4jE
WYk3eBV/+Inhx1AhZ0lLPYu3wF3ij9nbaIKyZb+dPEsqPyNrzd/PRJPTqTDtc+inPVtHNyVqVY3F
EBo4W2FDvmVzSQb2KVkj7+det8LLxtCygwtGpwmMuFthk6N/h3cgdHi/BYtylk8SDHaDxAOhC5gt
/Sj2neBWusg3mdeJZcW5Qo4CXx3IjSJ4UBGPfW8pRrXZSdRdvyoRwPh1/teqDWvvjlaPjgB1XfVn
Crsoyz42Na6pM1hthIu38abMgtwitG4Z2EkldOosKVQculza0PdfUVQH3z9lrs91vLdALNfD2bnV
yTTdk33CrxXzGrk4o7H1rwrb7kYz+II6R1HNmC6MsT/1AsoojhI9Wu5ua/gcN+7OjxJIK7JSO/Si
ib7RKqM/dv2B/NmSeZgsvf8Ha0PofYmtxOwPoF5PpY2sx3fs3U6djZ+iwNTYpP3elhGKPHOZJ+iq
8KC+/FzNlT2fy0G5193RHv/E4Lh3+FE23/sApZIGntno++cjC+lEddSTaFHi11fK/RbcxbjMEzMU
tp7Lukt1wBpxudQtb2uYHcQSWJguhqDrOaDGbtgzXILV8BRzGZvUhXZnmh5bRnbX7lWXdyx1wmJP
jta+i1dS59LeA9vnve2NRz5OtqdP/jBL+WoTELekg8N8fhat0hGmpK0rc1aGs5OF8Hpjajo71nnb
qhXEzWHNb75Qq5JODf6Jexq9aoeeu158UuEHOV5XiddNFSUJWNtPyjqd485d2riBeWTUzKstgqF2
Ka2oCmhcvcp0+oz+yH1fh+fKM97wuviNAX/UjNZ8/Zvevas8e6jepsBUx9X2nbUr1OiMw2/ukdW7
uqj5/2lH0By6xzVzGsEDLF2ghBEw4JhhvN9GUO25Dee4L+qp9cQr3MFUfmnXWAJ26X4hqt+zlZUH
zD1WurXs8aEJtFDvrT+P1hk5Wx8U4ya95K3pZhaprXLIItkD5P15y29U3Yd9s742DfRIZvkR9Vs+
12Kd4+9c5JXEMyLjtSx9NJ3R57T1iEWL5zkWZbzAXQX+ixeM3eeb3W3vpDPY30ZMMEOq6321bmVX
bq/uPi3+1ejVrs+ls/XJzW8gbjjUqujeCryNKgKtI53NmtzDp7UdxDd435rjuNpmyzrZY+kO3JWx
oB16WE1fiGpI3FQ7SGZ+lr1li5sfaH998uEU2nMYlRa1tpYftPjzwv23F8xxnfJVskMoMxQChS+a
6KMxqwPjDLeR2CeAhM+kuerQzzXfE/t+nYg8/arCqFVc/y0Q2zgh23AaGBZIUa+PrQI+mzCdjtYJ
eRl5JJdTucmxv5hIbR/A7pqoVGLLkq+12bztV92LsSzESJRjjq6jH4rW2haPdOaWcT6zZeR1/1y8
rTtAZ/eSAi7TmjlgqWJLLc0mLGN/Xj3HB/Apj5392BkkzDRllafG6h19kUenNN09z0lZ7XRU7JHz
fPjtEKXRMFjPh9id4Tz0od6yJRDRfHbpgl4yFWGZz53BFgRtB6qp70KztDny6URdZ+c4/JSUCO9J
+qP/3IV+1GaOLdd/NKtEzvVgc1aTx6asJ1yDhvtXyvDZZxj+Ten80Dzs1SE+PLtHNx+0YrS+lUSe
f7P61uGvLXOSvO0ezctP0KnmeU9cFd6PcaiOKwbdUVz0zgx5W63Kb0/dYg/JGZ35OnCtdAd1CVPX
0N+i2rp7JsNDO6cZg+oCrJyqH8knJcQwvQRM6OX6D46MCfyYqiM+bxMEyanktOy/lNUqGOX5puks
wC0lT/TIB3428+1+POZy+gIOk4zKczz1JM73cYv9eQ/NbR0bbni0QsFbTZnCyOTKKFs4pWL6jBll
eSZVU/4FuqxXOXC5pkfciZ2ixanSp0341bNQCTdz0tvgR2uRsOTK8rHKHaDTolei/a7mpq7Om3tM
gJTVtmB9+6qDzXHkVrRo2/6NYpv3TFR2WWeEGwb1kPthafVXztTW/cJUzFbEhqpdeNDJyA+WTX7Y
IrHJSFuSgF6i8ei90+TaWuYzu1+HsuKm607BOsoxC52WlVLKfy71hcwhXmo4iugIbl7fAPqbhcze
x9ayNcTSoJrqFNW1Gp771elMMZUHcYSUD3t4/hMzHZlye/FT9jEVSolkSZ0mfFX1FdU8Y3YEA+Gn
rRu0HWP5OndZPQfNr2Q7RiefCD3+RcAF2MVul64qlol9CfCs8mTHQ1fW5otwwh0MnHjkXS3tAscW
+Ef4Hhx2MJIigyA+L+1pXR7aZd2i1Ds8ZRc2eRr3y87ONPdsb/vjy6O5ssgj3AhXrH2VFOHyyJtN
vdnhEDFA0yK+AQtN9d2xeTi/kAXEmqflOjnzkbC9IbGwCgsH5jDKE4vonnrpQlb55RDsWaWOxCpW
KSNxm/hFQNceqWgpYBgrOeuEsbpXW+DJ8zGUfZM2uxMu502Lyk3hlWH9jT0yQc/ciZQIWYP45RrJ
BpjdBzQ7bA88CitOy0712h3fyQdT9n3S+LG590sG0LsjxgmSCYqwp0IE1hoXc1yNzf3n/hvRZwM9
6ocDbN9mR/q42LPs6ExcqE4pAt9gytUUAl5MZ/p3eyZcLidvjFahRFWNTpNx3Equ3ma4mECAkKdx
324l87MA4K18Yjom5OcS1JsPlRoAsk8Du9uZJ1UBwMve31saQpLEyjjk7J+lKoeDA6Q/BPk/Yvmz
J/RyF0NCLFKG5OsTf8HCyKIekbM/1FyO4wkF6wEW5e795oamj4mFAbnl1q6ILsLJUSVpnXCYc/uP
nnnq9Gepl60b5bzNILeXCXPZN88ureQSHkHcZrOoOosb6wiGfGlauXybQDjszUppvR972PuXlpd0
1/XK/QEoaYO841qX+dYE5Xd/cPc2573+HEixNHjp7tT+mi0exsIibt29vNAL7u95V2+OvIOlHyAL
Y6eu5kvL9+01Yvu+p80MiVQg6tAbsUTdEqayc6r2uY4ilxU/xX6mzuswIHriMGHQ/TYLaexfA2XX
t7JmErmtXgzXdpDFxDxnufV2hUAKfvXt5izkbXuqvFOjzwpBgSH1yfWHIHwmODd5XN1Am4Lc0flb
3Db7CpnTjaSYdKMzZewbybI2KjQvrWPv5lzZSxDcTxb1bhcLdWByWZXhJQJvUNqDng59IlnA2+8i
5zDjY6vqhhctmOS/6A5XdJ60xgLmlbbXZHW5yrFYrc2Bct2DmJxb0Ue3piun6Byt5ax+jaolKyiT
PYxE0fgQOj+RBMy/tgrXUcb7yMK+iYZQFceqooe2bPy/ggiml4NPb+vSdnct/xaEPLOFM0fRl70T
x5Am4T7A6MZrg1gmKOV6rjVM4N3QMuGv+RrAABXebszA9UfopIp9opMXch2jdNuk2wPTmuG3sHzU
tj2KnyTbu3FtzpqbVN27nQUtfihkkfeHqHz7V+lUs3MjH2YNyJ2NS6KG/HFX84/ocCGJbwiMKY/z
x1KKH1ElQSJpgmeMZrEm1rOfmUgyfzluLc21OnaZpHrr5Hpao1DNd+M2uPp+axnzimg9KnMJudO0
RGjju+8lSaxjbiqvHdNAd05zNy/QcRm2suav1xFpA9UjAqTKWziFVwNY+9cGpptyahJYNXZqCqKv
61EfwXM0G9OlO0HqVcpaoH3XSCQ81hHMYfft57+2TJb3jwUnHMxklFEXVCrreIbMmmgeBqKHWR0E
5n7aJnf9Zly9vbH6q7qChNxySGetMTLsduV/zG1rWV94pLrv86bt71UQml/RUgdPC7MXsFav4x/E
TA0ZgV40kRoYBPKr9sADeegrw34gOsYqj0boibQsWZ2ltetsH+HUlOLMZxzNd40IXFP0G3vxh4Z5
nf9w6MgjYbPh/wKGwTcMAVvXG1QnwAm5japTHmb5k/Rs/qfF1If0eoo9dlF1vVWsIia12hnZjU1d
OLzh4W2PrCY+DajCpgfkkdXEUOsRs0yaO9yot9XaPSGInkWm5Dpz/qn2UCf0fM16tgYqpwuKCeOf
avNcJEoUAixZbDzRZCGu+B5MTURpulfcERdbULuXMoJx0dWV2pIbqu3QIc+072j7sMPyJ0TDDCpo
LecoQgSF/8JAWuxLTTgwGk+lXXitnOtTiKzrN0Xban+q9h3gbFm9PblZaQK1E4FKRfV1roZ2KSJq
kpAZhViZMorIpbjtrisRk/mRca9HV/ow9mYcrgKKnVAEX/vfkk+PXSb9pL/y6TdJZlWCe7vFwfyv
bud+ygYHTJtuqj/GrKuTUSIdHWorwxsDcq81KJxESCV51aA5KKyDz+na+A64t3dpI87Vyt++qw7d
BGeLxhaTde46PoaLfRDZhP4w5se3nZM7jdFN6puWvg5ritnnJ3asbqZKqK+w4676G2O+kcDptX2N
5h2UP3VzubCkZqtJCUXjPohKWX8Fb9p3tBHBQW1k2304PmqZ06JiiDqzUQ0CCN33L1XVJ+4jElx4
aF4W6TtLG7UpioC5Tt3ACp82DQLM+34wv1boCDeLQU7fltF0QUqIohIQ6547ZgHr1i71GHieNAF+
XxZ2lz/4GqOLMY0ZGATFpkSqWM1CIJCa8OL70+CwJuYrydG+GEbscOifvGTZIK66+BPSdIgGUxXa
+mfJ9E9GYzKK+XNfOj9Wel0wNnstXzB36dSpDv39L41lwdfIa703FVBfSsFmCfhJ4Fgf22Mb/UKI
/jeMZnTXmnXbX3UVB79N6Iv3CA60x/a0+LdytVc7H7vO/WZvUVc99qOyoA5XHq68gXD7a/my9XJy
ymtGTiHDv4HcB+tpSrzFSVsaR9yL35ThRyybkKgwT86nDoUUIqhDD8Cw3a0fwq2GqJ85GhIGSMsp
79d6bdWvcPYmyPSy6SVbUYp90maY2ZzLtpxN6qhlZ3l8WHb0uLUl17iYeY1pGZSJRGCChuDG4iQ6
cqedLZ0TZzbxrPpateD4MXiI28C3UahEwDtUxYCM6VjqD5dHWKecgN6co5KhbgxdV0w09uCGfMZz
DT0jha/j3O92+9IwfutslDBbDwHNu3gK+jrJ8Pq6t6ppEnPak8p9GqRjfyQOTkIOVOowUIjNw0Pg
+wcnAQ1mH4Fs2+8WImadNrD6/7jOVtQUFhaGdPGNOYolOIhdRu3YTC8rhoOhSudAeP8mv2vU7fhk
oD/qurHrvypWdVtgbm6nbPGHrc06mdR/WI9Kye58Hba7QYCA04hcZxdAuxE3B0ez5HI1zYNC/NQg
M7WH+ru7hhXoYK6C4xyNlXD/oi7Qa1HDzx2v/MQ9PPX2xphTDjSYpCxGdJcdNBwYav5iiV5lXeSp
r484yK2uW3aZLXLe/Qu/B1ygDsZ4uJNJtMH8kznHxioQjBopDU7KczMUzmjUZr9sRGFNFQ8E/B77
N7Y21ZoFNtw9MoUyfB3DUgZvmEtUfLP6jlWsrVqQ5IYII3XdKaDhxNlle+cKZIwvMWvEh61apiHf
5qGrsm7mILzM1BCBoPTknhYhkiHHvokkoYXpGb74ztAteYmvm+j/8ID0aMaystLY7VFkuXqv1Ws1
uSUaKKLCIqSDKKmVKNNOgPd+qY4WnotOhD390PY4uI8AHGxYDReZ/NscxKLfy8nhdVndZqr6Yafy
kwWo0w7bWDKYDfGRB0IL1pstIaFFzMge36QaGrIftRn6myVizHusEfahzHVJLviDsy6oBkFKMV6a
MbQtOzcUD4g49cB9pPdGVS+4I9tAc+ydWNM1fqYXs9cBIMLqBzQWGCPnv5WvmuV+9I55HtN5M61J
xbT1f4EiejpNW9C8qa3BZrCOB2uEje/Hi9QoRfKFDRSEPUW9v+2jF92Tw2cSFRRbWfKaWFUtEcQZ
A/kfUgzwdR/MRAJTTbDfw967w3pB7tfVRU8sMULTrR5s90xbXvCzIXr8Y+ZLLDNF2dOWi8HtPneS
ehnQeKCKtFKb63DirLJU941ybIrHXES1Jt8OLwhuNnf2K9/ebTqTxOG/d6Gsy6szLxpp5j73ML8d
894dXVkTMggS+mOeKBQ1WWN8v013nyHzt9xE7OeHhzcmq9A/V+RKHDY7f0uOXB+13gPxxfeikrZj
XS6v6NjQvZFIwjYcw2wtPot7CSXsLT5dro5Grn+CVTYVyqXj0/otqRL75Dl6fd+z9I5FhrEtmi+H
OwYWAFjXffQVUQoV8/7he39LaN+msBvifKB3et5gmAxCRsqqnxHB2n0boCDtEHWNeWMj8Tr5kaa2
vvZQKDQSLcBJtdPmw0OHo74PuqTfT6Gg6PG0wJTIe+GwFrmQDqfLfJRtx11vUV2QO9s+J/Bza1O3
xFrtyVxg5LbWc7TgF7iiKhztrDoW0q5kuPfog9yVzSUVFyY5lwnqqjfL2QAwjD/7dHF3aVdXtNm9
m1e7ikYWJzQvFqyX4qNA7CiBRjuEZ0pwhe09rvYSelkHN2Sj81qm+YGMH2SRfNR2c91cs/goG9fP
vTg2T/PM09A6L7a7fe4nO2uywRqH9bV0xzG8OVZp+496OhQ21Ji77E5ZEy2uIRe6VUEzYYQKrkg2
NM9N1Uuv/1mGk1DXgeEU/kZJq/06uuVeM8h5UECDO1rydabuYu2Rv4v5t9WwJHxqx3KYf0wD+tBb
4jY73sVk3MYucwa/jv/V08GKKG0q+HAHOCZhqV3jb6z7TN/3X2czOOvrKogS6HF/+PQ9p6ihl6Nw
CNeY30JYRTAeO3vaJzDFdg0VfGAcvv2GlP2fBtEJ4cOcSOWcu245ri98/21dZ6XdJYtO24RErS8+
5oXurPcOPZBVrbtAMwT7qPOktqbprmlHKe7JtUDMsY/jBEXBGj/+N9TxUL9GDpVMd2vIGPb1wAuM
ekWVdKc+HsZZDQKR+VjfhqV13IfRruM4L486UsenWhyRPBBWsALu2uZY9usgQtG2V38gfdJ91Emn
jxhhvFVOeX+wIjmPvrS6L5Bs03BjYxnUr2GEiuZa0+WzP5p5QLDXy2RIPm8+l0wFu/2sFZmTuzrs
WfMQgudytidN42V1PEYX5l/2hjUgDiHIhFYRUwNiwdRmKPrbLSOyQd0yGKcJ1O81WX1m4EXzB9cV
H31kRReQoYgQMAUoA8ozucDC386lAayOzyTfwTzdNSuNG/2FPYgrp990IBNZ8rPtEC3u13h0cAYc
gZ7Wr9q2VxcqKSCGfvmhoVo8NkSyJfbzr5wHhr8TR1toL/f+pisVn8y2wJJtFhpukXvOUfvdSXdu
5aB6oJOQgG+5h+hAx7FMQLGVCpADzHMsFKenyzqQy5jcGAsRbiX3OR+2o2INWS1aJHVhbG8Ov5Vl
WTW0sGLD9+Y79GHB9tR5rs1VoXltybMX1qUhoXjYj1xESkCLdr2cUmPm+LwMXvNDEXjLWWkL+6vx
DvlRY4pZ06AxwTvXmvZBpCp+jY6+/JWg0V3TEVXxS0Op/HmznWO6SNdqfzmTCl57K0h+VnNfafww
cm6G01QlXNd6CWjIwkjkYGKpB8oSepbb/++M+eN7/7xM7+8Lzvz/H+z4AQap//G/HO//hx3/4Tc8
V/3f/Puff+E/rfhe8B8JEfek6AeRj3HNxtb1n1Z8z/2PkHCmOAogw7DgfBYP/ZcV30r+g6oJoiJw
qxPigLcaB9d/efEtJ/oPXMiY6PEWBp/Nps7/jRkf1+d/N54FOLixaPk2YlEUnaTxf9rL/zc3mCzZ
01HjvqXJRqR2VtKpcdxmVvKnsi2HHxWqDpPyOxjqsv3ptHU0eHHsz081kZkool15nd2pQ79Hn+XW
WtO9cuwjZynl3ObEUWkQCizox7yRsaQVlTdbN9yN47KzcG6y3qjrFJor2kn3HVz9JvXEZVV+g2Et
eHEw6wNDR0h4VWpv4w9U3zuvBEmSq/z7jn99XJ1sMebRA4zl+9irOyvpSZfslhVL1JiczK6v9kS6
C5rsD8tNXtehPYljLWarcu52Z+7SzczpSv4A50U43rMBXNOqqYfiSEje0TOF5+1Uvij1m6Iv+KY6
uNDlup2EH/LvK+eZJM9T4g1fFt/yT4ctXzaSu8XYs+Y9LmOpLqz38mTaEcWGLfXcbVJog7JEVQyX
lmH1O6MRd30ke+GDb7XfS6uYZ5nie0oena5+RTsP2PvUcNXYe/wcAuNXyTqCSmTMco3nwpXP1Zst
wh43SrBf9gABuhwdVIB4V+5qEcExlEm2JXGBmUteGArISOqr9hviCK4VQjdsT15purEKi8kn65XP
HL7af73Fr/Il+FcxplS29XWUL0FT5YFEr7g+JMuQy86Y32yl1zPLBvEtdqYvqp3vx+W1b+9LlBt5
Q6ZhZnvIk1wz3JnF+ck3qs/2WF/dZPnWuz09suWeYktyz90aPh39/j5FSZN7c3/3mSt5CYbtD2Uw
l3Zp/yd1Z7YcO5Js1y9CGwIzXpHIRI4kkzP5EkbyHGIeA/PXa2Xflul2m8kkPcqsXqrqVJFMAhHu
vvdeTmxQ5sdpSFaa1/JPmg4/sWXfrw7PElOToIQhvMkIgm3wjP/aPFubzKoOpS13Juavf8qOhESG
DAJKEWp4MrZdxsgt55YxkHc7zJF6THEUsw2kUIxFK9eKqomKZzLlY+cUO1UJhnBcm1Km+V5v1J2a
0gGgTPsjB/FT1VY4LMsBC/Mxcyljpc8x3wnRBfTWJbyoDFE6/6tS+yq69deY8PkAZZu3hL/+Wp0J
CpVtjSsdhI0zGkNd+uJZ/Uueqbu40Z8sjT9RelS4/SIoX7A7eDPAWpkc6rU9Ujh/KyJvW3eNna/R
6r6tcXwffaYlG7qV+45BfuV3z4gUIXuaAsE1GYjE2GSy/xP3PSuSqdR15yml13lo4zTjkqswC+qD
2Ge0w3liGseEEVVYAQ8Cjt84YaYVxza3vwxs+l258uwgii4Hn2jHmD6s8clmybWrVEgngkKxx6wT
dL744yz20WAQikebZe6rmJkp23E4aIbHy09znXY02OWh6iLT1TYlLNG6k7tl7j6FyTMzeVT1Je8C
BsdwJlNQFW+I1fXshl1546Lf2mq+d155NNCvyYoUurjbvI2e8ycpiiYPKDp0/hDySdMShNTNAIKZ
23xO/SR8Xs8K13OAY9JoSJx0WdzSutlDQidEmPLR0xdtOVIyk0c1TVrIHzsjrUkMkFMnw9uqpZ51
8FGpkk89I3OAB25xiXbqjrKqe1c0ZftBz1uKfYKMkh79DjcuM2i3pAyTi7EsmwExJ2eEueROoCYj
NkIdD1TLkZqwK8TpYzaYMpy91/2ENepCo+Lsk8HSNqxybg5zVlc+imQ5Iqlk1GGB12fwlZPWMt8K
bBbM5Ba96SLVms4PKTWdNcxVtppblY0jpzPLDIlE3ep8BqRdZjnboioYkBP3pBZmtqOV237QimyH
wC3sUBnDHDRtQ5wrqHpT7wJWMdYPiAzulk1wXgT/Ov5guhvIpeCF9+wNIQaGp441VhfJhoyCt9xe
+vy9WFGa1Cruqqy4t7xMuzAOM59racZkbUijk4tcblZNaiXL7T+IN1Qh849X0y/RdiYMBZbV7Hss
K/eiH3l1+jzokGxxeO0roztqZeIf23W3TJCL5hwEzXSxGOz5RG1KB5V64BAd1X7Msm2cj3zw9cNk
Uvz6fsSmwLHDP6ahmGw5aZd9vB7FVPUbGe/YUVVeRn/OQpYVPKcE6CjG5IfC6urLxj1PI/9gUH9X
q9i7HmmEyUn2Jcu1JwJvrWF7yHspuFWX6ULGHNRkY2yhTf12agZ51JDqZTdF5jDan64XmwHRUDQB
2+lJEoj54MTDq8NUuBtHnI3pUdH2MlmWNM68kkabEA+RF6+JdyTpniSIkqBxPfM5XpLyPC9MtQ0m
CTA8rmwALA+wsqDd5kCfLCRYx8ZPNU4y4rcZDTUG+GZRfzGc/CLfCfxgIt1jMGlC4ecFHuqlYNTp
YqvArTg3CwYi3r11Qm6RSfkwlctOjOVvh7/HivtIOirMO/3OSz5Ma1G7uCazoJqHvrr5CZNNbg7Y
/7JoiO+rwhm3o+e/Jtp8bpr10SlqSVUPWRHfFpeOM276Jo+KZt27everg7N3EfXvK75wOMNJUKLz
tmLWzqM93OGbzDZdjgyI3blOCXvOX3K6lzmzeLjZfjSVYsfsBiPvuaN/HKoxHCmXuEq98Q8u4Vcr
yzDKuRz+xNmTrVYa/S6ZzR0Tp4rlVe1L787HFUrGHasM9o7exWfHXHZ2ajzgngFR5mNf1ubyobTz
PBotNMTkqxr7bZkOO6ZVB1dOIlx0fKENUZs5+6CV2ywmnsWaII9sB//AlPHk1Yi/rMXle0kflY0M
NuBi4lyedSZ+HhIJhHv/pOXJr2uu28LSvmkd917Ng9SI7TQXYYPHrvfbkiw3D8CwDHlEUvy1Mdod
dvow1sU+dsuPWHaXpoZZI3lBdGxnWvU3G+PNVJbbYqQWw/QQpHX+Ztr93rF5F2V1T9CS15CJ3M6z
5+pg2nNktvV+UfMOueMbHSK00gclz0nKs9Wi+oA5nDwOY/9Zzc15nXXqm5fRkluJBauf3lpT7XHP
FK9Do3ML3vur7kclQdBWanvDwMym+WzUVMhxzpvefo2oTZhKufrPZOv0v2lZY6EzMOPKwJ77kMxq
NKTaSylK/FVMtqMq98rXZvLfBBb+J95JL4hdbrk6Hi+1rbNi1vllW/dW7ylpWh9nvIE+yVU5b6qk
e0QmbpdQMT8I7OZNa7HH2Wyf9pYJp2htSWroCqARR6G3BFR8MlDa3W3XS+d/sinTyE8qvZZMKDMs
xgEjoWRTMxd6QNF6s730bsj0PLR7K+JRcwMcHfpN2j6NCPlKr79mqzk1vXfnA94/tHi+GXZ37J4i
8oN/1mYwvnCCsfaE7Hmm1vcpHXE2d59NwUQ4bkW89dm+MrhRrLjIR/3O6jU83YbJOnajlcBF5d5P
9001v6+lcy0EyDmttj789nskjz4YyZ5occ981b26TTrBl2aFbKygcVk3LmE+oKE70g0TmFUpXhYm
XNsCo6tTO3e+sKLYh4yQ2npLTVR2IPQqzOfA99Yfpuk+ADF3Gc8m1vFwaOd15/UGozna44uqoHZg
PHjuOq4Y0dgIEwsxH0OtaAf8P4cp0EmvXTKeoW03PMAUfVmXlsraPxJNPRQ2eYjM6DakJDYLCyoY
zZxNvCVj4+y6CnJg2+NeKbBBla52RfPHL4zB7rVIGAcbVFjackLjUttKIj9jmtmA6HvTpHPqXLk3
2b3cMa8tPK0IStc/e3NyzoBeJH52p1Xe21DOP43K7pLq6g/2t0zT2+Xy3s4CsebmCBrIonI9TbJz
ngluafvVAVyhrOKgxd0e3MRJZOvFyGJwfiOKdCeNTTpUW8yVT8IxiBG3u1lWIYl0+gQaVzTAtts3
nqAMob/bxIg3k+0+NJ4WJZYFtaH/GcvagbCaJBvVN5vWifdKkcrEMInpjQ9P2Zg24zFf9sJjwYOO
NFCXnhXoff7sc8kmZR4hHBzMaXihEDwOdVnvpCIv1LbLkV0U1ARv8Gv8jZ7Yxn2lrB871TAolSAi
ym+/cpMtS+qidUmRia5cK8/YBeDsDBPgAKMPus6yAo2tNBN+yWMzD2+ETwmEDXd4vtij2YnfqUv/
xrO+G+LsdfAxBCY6kVbytZaaL9Yy8m77+4VfC/TVvlioOD6lu2M4eTbw0AMccLhf9W1PbGIDOPHm
LareSLL5r5hY+jN7TPdW6c4ABIYdVJv7NeVGZsjHDvqMnpAlom9OY35WhSVC10/vil77atd021Xl
S9LOC+gGn+y9+DP0/qYw25vV+L41lo10u32LSW2jIw1PjfXguUn31FpsyeyKiQw11SmZ+Wtxm4UR
BgnMdPolhsqPiPOVI2LNg97gXNV9TiyfnZrtbHzpANaQJ80/MnE6YluJvemwoWr5XO06Ow9N2e/I
74+M62k+THcsTwLkg8qsL7ITnCOAno8s6MJNan7HpKNp7wWDyY2LOVT6u34YdmXR5sj+Lubr+HEa
4AlI43FC6RoNd2vjvawH80+lur03zU+ObN4bCvdCFJRK9EgV7j3v5Bck4PriRdbnSpVXGDTtI8bL
ENPvvrP6W4kTNMn3sBbsNHkbBuleupbxdL862WeeeyzBFXJGUE7ax9gZBzqFBxjGyU+cpBjUjLRI
/sbmsF4ydNwYOaUSB54ord72JFDfWgqSIKkn85CM0t8uqWc8K2E0D4zk9HOe8+y1kuhCoafDG1Bp
NDuIUQekhyUkLYRsuK6XtqTEtaBCo8XX9Y56PqGj5gFOjViEjjupiHig4q5g+7Gvf0srwdyk6zEm
ylL4m9ZuZ0LT0EOxA39qRlK9CK0jFOrFxncxF+2bcoUbJV057vzYTaNKwiOxLE8drBxaEi2suEpT
m/ZSOvZetmPCZ090jgCTZ76YSWVPuCEQFAnLL8YjgBeIXVS/tDkag6ZnyVV2bCrXZ7BeIQshe3PM
F9BHA8kuLy4N3B9nrpb8ttl6LcLpNuZQ2CMv2BDFfeXICdOdl0I9moBikHlwN93SzgdOIPgNzIBZ
lBdrxxVvtIPivKlVFzMwSI3dovvDzVw5v+X+Wh7s3JjfVUPiP0Bh5wLg23x05nn6ldRT5DhsN8L9
L/c6pun7mZVcWIt8ml4d18xSV6SIVEXab+NmdEFIAnZ9zrM42Yq6WSM2Tcwbt4u9iLB69kX8Bs+3
veTft+2oIzvTtu066ntP93qcZcKa/1q217z342ijieeO+Tw5/bKZh8o6m+asNwGYE7kf0Qj2OnHL
sKRVJ4kGgNgeTRxbVUP/25bPbNciDJ6kmdyBRLYvZaWqjR5jCB7EoDNEcm9K9m2+2HCUOOYTQxiZ
b9hfducYvfuNgpE962XO5wWQKYt8vdF2jaHL53FK6lOdNea5TMccLItO+jnFXLM6OnK7ZvG/mfS6
v2Lf1z9jOxk+EtfAAd31/Xp1wbpgjp3K4pvFrxQbqMlaaFDd7t22dyDKL6ylt2aa2NJO7T+VXmA2
T1sgKoBl+vyAPNGdulzlR1urszP5ue69z6cFPcC0TxqklC5wSbdqSGWGPJp8VaSnntxrUXc25Xrd
mm/0T3XQaFwyUncPaVpBbl8Ptu9chc0zUHX+I0nmL0PCBAS1PwEFihKBzYGd925PwaG88tDLvi+D
RQ1MAFD6PA/XgL2cmjTnGJHjDUwxmwA9N1hlIi+dUH7kPD472mRgADHxp7j09VWIPmbTe1Ry5/ea
vrFopyOLAa4ZslxKPtZThVOaT2WxydTBjhmiXPZxEQ75QLNDEFVGGl9nRy5ZhKVKCoUMOX15ff02
jj7xNX22qAOqEySaS6Mh3Rk5unzu+9kVL73L0nT3scZjXnrVdZnVGPXm2g/7um3HOOqmwb3Mbt+y
r6xQw1NcNZ95ha05kKTED+QXMPeZRIPdQGu69NTqBtJdn3OkFixviZrZ+rZljxlFMHy9xHbFErKl
KB3ASprYVjjMuTdMA59rOvbtkVAKYdu6l5HT+TgxzKZq/sDYYuaJ8y7mNzrrM7HW7jrplNo4FZyS
YmQYP5IGSHEAPg+A3SoHL9CMuZUhuriFk7HqXjTVNkuAOO4fia5k21QjsAoIfdxnRnxgT6BLzAkR
fTIaD9/IaDyzWONWeqzeeJgsUTBTdOVyBCUmuF7zRrHM2FK7AQr72cCs33GECH9n4uag5xOrYKjS
szmja6FP0AZWA0si4kFn+e84fIt2SIkC0g1njtMEpNi3vjOiFZrR0E7nejCmR6Mv6e4HvJU/wNtR
EAvqEBrmHHsWyEfyvlziB9qr9q+dqmS3eoDI+S5AC5DLSy5zmcyn1VE3U5aRkNpqMBAf8Y4+2J7d
UPyUcXctEDk/Y3owNskOLdF8bSawh4PkZApO7Iy9WfeGG79aQ/uS14rBYh9fBVEwFo2TEmM50sas
aegZd1h8vNlEIAo/tWs+9Ua0srX1w5caOEqTSRvRxaPBWUtrk36aQkvwa3cfyGkPYu6fRyl+OUbY
ntxhG83ow7W7sUPGxiTFtAYCQ6urd0Zg/JFFvvdSFFun8CbsQxnPUu2Feu0QKMCORclm45TlKZVY
H90Po7aemCSJCHMjqIjCfJhmdyHPXkel7eIzrbV9OtmvOFoSHEZWf2XO9JCSJUyZrWb6s7kK91zb
+ffM+SegjhkUiFZ7Js/dXjWNYTqIt3S7Ah+pg57iZORN8jSgGi7zumSZdokhjU+54EPiMnA2WI3d
l7QD20piIx/054X5fDB73v2sqBxsv/wpLONOt+pmQ4WNqderN5adLbvG1usfm2el4VQOzaG413OI
Fkkrt15phpM73VIxfbTqVfNI0snDHjCf29x4q1bzR/XOV5+9KEl4SNbbdB3NqHDfQGlau2GWzJxu
mY84b5ZQ2F+r7/Ahpu4LvuvLMpcTgZ6Yu3bcMEVcg1YXDFMyKFQ9QBRmY/B5HkamfKNq9nPTbPlR
dzYngkR9KXt9R9/8Oi8u93qJD0y22dGf8KulGeZE/BePbltJxqbd8zQM95LMLbheBl6rScCFfiEt
DH2bErhO1Ngxi3QfiXdnexgh7pl5w74mYXPJBUUey22IgVbyAaZDhlG1+2s6FKRsBKoeGBA/zlT9
gTPSK2MHfXJwhS8Nw+02df0tXm265GmPpmO9DzX+8rx5hcG/oy9qw94r/05pNkWQGfqQmynT74Gc
ay+m4ZG/Zc9SGZmO9sHk4DRA/wuEN73in9ysLiubyShe26X+0wxDulnlRIlWl78qJmI8679zJd68
drgtBFUxTzy2AFDpbD7zEoCkfvsypUzN9bi9xnqTHxk/rxctle2unGK1swqyMa7jDgQqzXO9zJ9O
URz8WPDJMQ3DPlk/M43XAA7pR+mk7BmbLWJFZGMvFmLGwcZuVluqdQND2vWlHhwwe7kTrqjOunkD
lomWT05u6tHAP01al1nO/M6K5DisRv8MZNm4aCxlDHL2llznQWibXqeLTfxlt6y1RRw+YSPqQJyr
NlePO3c9N21xlU3qbQGAPrsGyVaRZcbnYGMD1yfduTMJR2In95fs3sngBYwmiVcSrt1m7v94nbIP
q5arp2Ud8w8u8vnE8vnvlc2TH9Yae3dSyT3x1w6koEN70t7kkQweXdMe6YokabdtekMfkIrETZSb
vBOeWs4Om7t2cEzxLdY4O6toWMk4eP7X3DKwY+yhMZJCGPPN5dLbIpjm6a/BudwW+TubCnY18tBm
nHNcR8hvRifx7tb6NkkG+4ITxwybGdq1lf8xiCdVUKBYfFMF7gTjwMxf2q53DoUgASkYVIvc3E6a
xi/JoKamj5PmCxSRGSRRr5hH97+Zat/X3E/OPuuNl9hlRR3ZLogbSWDGaxYZqcAXmR2huR0U1BpC
NvxW6HBTsY6fNlad7XizicqK9aeT+QN+7aRl2VFkNz9HHvk5dVWuGKmofTKVBF9ky77YuL2bdCE3
uY9nuTE4qn1driGSxhJglAPVlfocahk/JLOrujm3A3FW5RVUrYO9F/65suxybzVFfsylpsVBY9kb
p8mfgRm9aeb8i4rFj7veO0ZVc7TfKoTk3WfANAzFHJplR6k/6U9plr7MOPc3TZUcrHY9LLM8yUpc
7M6JMkSsANXvlFrTkYsReFgqMv2ma+5628TUZdGKEFHisjOZOLLfqRAgpYzVflP4b4J4miDuzLY4
Ioc8az5YzaFRm1ZrPyTqdjiyPveS85PsSMJr2FudLPBs6jbztc4+1PTbKsQOjUc/EZAfYBvbf/vY
+ez6Oehca1+XpkDAqhj4st7spbbN8mg3vLAGaxXH9blO069a7z70GVmhlGROSNdN8V1LGoLKwVmC
tUisHdgRL/TpMElMAyIZNHbpKuJMBJ62NV/WVuI6tjf7F59Dlk47GQ9Y7aHN6CTTYusWG+V0WD1G
DXmt00BopDYrEFxiN0GZgJC097HOBKqp8aWxejGk7b8r51IQmhYoXel8nE3Tisjlei9uznx5WkWC
AdNV95Zj/gyoHaPSopvEOWpJvnEMmYTsdapC1ayfdlZfs+w85fO2zBo4YQW0/aGon4GfrmeIDBzg
wnnG4rkhDsiVt+pdmIP6WPigee5gb/w6+k82dtN3j364s92cL/6gA+MLVC39O5zL184GPOSa9xnY
FySR8jU3pBlYPgAjZ3zSqDX2K2g7Vnt+dTxfWVD406vJQDZrQdcsvXPVjXi/9m7AH4uYqSJqJBYK
OVf7zDmui0fdSTcYNEDSddlLu0LWwav366y7SvETBxZAsbBK4neD9XgwSVEWjfi64sIO2Id+hN/2
KClBLD1Bd0Yiicvf2Ck2TLTTwNHXKbIHylaumvuWQ95tqsjEL9wORlBDpdhUpMjjqTyZbUn7uRII
cnPQtZV58MmHAjEAYciFgi0SJtiu0lRUp0zXFZClkLwr8xlkPB3Y+z2vFuvE6/WRXmjjwCMiXbJa
YQ+QFf4ZbEzDnZ6ZADPuGpq9TBCDxR8K/32ZaBewjjR0bvEnVtPFKUCc+ZJXzyTamjygCG1GnuRc
cCDXygzjpT1XFIXlGyzEgwA1x6yImZozpK+lKHbmusQhqRaJPbD5mczikW1Ngac7+sFyeoaP0AAa
DAMifs9dFPxGNL9ljR1h0eKo5wohJJzepLKFoT+R/8AY00uZiO8hd+qLQcA6EMo66fEA79HEyzAm
W7+alk9HL7u3dO3HaNIY/rkMhfBJuXvCmR8zhKUqIdpvARXBBzJtOihiys2PVvmnyCRB3XEDqJbb
cX5OMJR5+vRUi3rbGf0vs070TB0IHMS7l8nL0s9hrB4WmtWpY0ANNSsfNdohrz15fX8ymuGhWj9u
hKYGq7gOGEMU7pWxXWQmVkRSfntzxoCp3Eizi0ilweJxF05n5cFMnQ5Fz5lk4kkrx/SuH4kfjiN/
4/V3ioRDXYNzdC1IaMkBYOJurs0fDV8rvuX+Uo36ueOM93G5Deo6kuOZGFg3VTzcm1Ubjiab7+Ig
RvjzrafKrY/9oh+T5FYKWJOES+bQAeqhV3Ejetq71hIBo8k6KbYXzERUhTlTKalzVssdtywUlkEd
BARVbdzrXkkRybOXYn5bkp9FLQF7f5iu1YgtLaUoiaHYfVbM8vNaFtFgAda4ecH9/BE0zxtm2E3P
Pugk87DQJy2eOpH8mjGnbGwCN3DyAz1+0JXOdl2xNMV9fOic5aIAKLBSYiISH7/p2njE/ord+Eq5
Oe0yVGIYNRrLYL9sIiOxpT33wJn0Md42Eml3pW8gJ6c6gWxgnIbOOjTO2oerZjLFhd2h+DZLgy2r
tYLdZI/pnqgQcSqMxGqNhFTHMsNZBdVEFuWXDaN8dJd7Zm5FODPbd6rT2LX7yufystvkqpH20NB/
2N3q6iRu0qxZ/hqS1kku1u+cwAZYb9Gq5lH386fVPvpVH7LG8Cmtxjv4Z5gaVUdH1UDH89OeVFKO
LaKOkBqhoIwafbTHk71wP5IDz+/Mol1fFOUpB2TCwJVxigW+zF6qrTcU9KFi/VEUTvAinvxiffLU
tE8HD5289C/ZSj6p1YfsDkvSSpRoxnC8UurIP//NVfdQF+zarv77/hbx71TxfxrVYKTf5qRsLyCT
9R9GtcYfV5lXPBpELuz7JZdOG1nVkP+p3K54a+fpluiDu3ueiTNRASZLb2zJ5UIp/D98JzfQ/H99
g7f1PLj5bs47ECe2x54l1uz9B988xT7qlD2ocux76suHR0EkkplgERRllT/igNb+MLb3nouhVk9e
b047hEvVh9pKUvGf38y/1hD963P5jw1I//G3/7cLkf4/813etkT/722XwdCx0unffJe3/+Bftkv9
H0Rd+cvlF2SwaQyq/3/ZLg3/Hzo2R8d3bSBpDluS/pft0vgH23P4L3SOo5tVU/Dv/qft0vqH5fim
8D2DQ8giReb+v9guaVL/4xHyXL4xYbHn1+CrwVv6d9dl1jE2083mFWqKflWtvS19bIBMYPXjrLx9
shTwA50eWgwCXDt93ID0YJpRknc0XVvHfhrNp5nzJ/PysMedjmSxbFaaymkko6dhn3xqFravdOWx
LpEeJZOocYACFYs3Mz6axqPQvoh4741ebs3O6SnER+21Fn+aUYT9emqNfeVCZFffWtudhpUMUUXm
KnTxGm/qTO93N0tlIm6pSw43R4aYWv9KDtBKTHBNQcLkMPUYxctM23Q+PJL4Pivgj1hqOBQ08yAa
COLezV6HtPB441wEjRM/JRjv4nE6tqN2tDymLKj29ghtgXKRQ7oH4zook+qMMRUUdabj420atGcC
iZpYhqwFiBJbP7X4C+T4yYi8Y7wKckjztTBx4j9okCE7Xi+TdSFTs6m6w20tXhczCir84hZfHxDZ
+P4VqioCGLjAmySNYOeSc9F2U+qFN3yEbizbqf/Valzd5S/70KCBw0HpXjz/T3KDRDkoJ9PqP46W
uOtFC9KefVvRLa6Z5QMAeedlnR1nbwpO7Fn3wG3jj/ThvdlWGgB4ZzoyBWw8pUyZOsB62WuGTNum
oByrbO8tXhOIBfeaZsB601N8EmkWY2dCmvzKZ/udlYZwDwztYy2/Mx8x3r1Mfk2fRRtqNn3REeT+
lsNaRTed6uQAirgbSKWblf06iDHghtr4ME0Tdhi0LCdMYlt/bicndGP5KqoiFMDlt4n95qSwztR0
Vw6jw7jDVcfFXhHR1yRKvRMQqJQP/1Cw7phhnn2arZkINLbUizla22WcdtZkhbOYaQTIkYiBYRF4
T4ncutbdcXaqrV43B5OHFCL0Lzt8A98rI4v+TQ7pTrS0So0FJ0CzZy79dQhM6VGpZoz8l6AlRYZd
1AKA0mkR4S/CvhidfT2OBKRXkgRhX3l7l6nuzXiQaYwH4OXNHWjHAYgzA8w1vw5+yXpinJgz8DIQ
E5HGdNmw0nt5g63l464cxdWwTLwbTzC2Ar2biPHBc9LUhUT5Qcft2nn23oiRXF3tmI6Azcyw0FDy
1Y+qn5W7TfRXmcwBU77DIgnOWNJ/ED7+V1uYWJ7WDSzbE5I8NFUfYP/nfGsjqutgNweDXR6CDm+Z
QLjRTZdBlSz7WZ8eh9mOxFrfW424BQdZqYGdEgKppOZ+nOo3dt0ehaqDjCEQ+2TItRBW1ec7Etj8
CaIIvEoqoxSZfrX1LdXfjQnnK57mK+F3HEJJjyl02hkQ5udDbz/msCw2ZWmByRquIhsQDMud0R9n
a3oa2uywqmvNy5+OXR86WXVmYrhP6aile29QcaXgLQeDnMwqoFjl370rwffj4ZKMm4202cK3icil
HUz8K02uPdT5h5MYvxJLSmGxUXJ8nmX6TlyxuQWxeaq+Kxfy68QjYtbhrVNf5u+bBbeShEUT3jRb
eJuWDcDSeClZ/tDymjdMDhf2LoCVltpvhcw0Fix5tR9Hx4j6jOZWckTcjXbqn1ZTvNtpwaNdbYBv
fbOOlW5cvdQOMI/WpevW8nNpo1/BQCmNzdySO+yW5OhZ00NH+wRbhmNtuonRKGluku1HC51rQWpC
X5p3CdMptNdgmFHssVW1+bVf33zvy9cGkiR8wkm1q4W+5bnzMWCNUdvWBFFnS1gbKn+5ccvx1+3W
4+pp+Kae9ITVL5E+WN7VMhtiT2mYxN1HYyEWx9o+F4gZdVkxuKpbzngSoevZE50VGlZyB++5vyOU
C6+9TYtvJGDmsLjLXL99cEv/c+StTav+qguLIszRsTsajx0EkE9MxxlLG3xxjnO1valSWOZvjk9s
rH2d3JelfUUHCirbtnD1Tumpy/K7Dq3208/wObTiIEt1mVYnbBgH7Zo+He/quhlB603ZkUXnuxZi
KLqjAATO7pRgjRXVWALpscPz2etucWgnykt2K4wwhppkfoMgoTAWFd2LCZPRTLlkmTKov+PkG29C
V/m+mx28njh1ybgb+Tv8Zwq/EuedDXArrmTYy8JiGqJkpKA24t8TOBvGPZHcHwz48UlDtD6wTKkh
PelDo88GFtSM7vAibZjkXrcSGvQ4iWjeAbH2PQ/86L0lrL9haSE+Lj99BTW5sQWXv+9OV3KJvJHJ
BfcPOQFJ1PBG2KpjJEFPvPoLn11nParUiaO8Wx/IidEyrgaRR+utok+9EQXnZjf3pzhufi199uB4
6RVKVuMeY8WOxMBzCFUo6SN78mDBiQfixfuUiBfDlsd8HE6Llexnf33ruw4zw/wDOMAL+QmsHdQX
YHDOwXcbfIge4ljFL9gdyrCt0q3FpUQwUWO9DIjjXcx2gr5N3vRqeq9t460xGjy2zDTrajwkZftQ
Nt1OqxXY3QknQ5eEjsGOKRil3g6e776GnduXIVmPiCT97XoJGn3lobJbpGZL0/DTFmQ5MBCkqdYz
ECLPsQ6nfna839Lzu1PRVAq9qa9eG6mxmn4hUEsWzASwpKlh4xf+wr3ak36OwDb1115j0FhayrqH
QypXtrgnEND1Xg7PFeH0rZWl8SfYD2YocNU7sWmIjWGicshG1lQNjRGTXIOK0xya1MU51iwuFuPG
eKjkbWaKEnupptyN4IBaV69jE0bQzMnwSkrcSg5O/z/YO68tyW0lXT8RtQgSJMhzWWlY3rSpNjdc
bem959PPx9aZUSUrT+Yp7dvZV9pqSUiAQCAQ8RtZPqHhX8BiMGMu/6k3o8ukidpNAowQvQ5e+gav
aGAyFABTZKpRErigcweSTSvJKFU3oGTbNUl2nVScI0ikmrrhVCOR4DrqCx4i1YXbZO2tzKhlE8Ia
FHz0sPjTCo6+Y5hY7+1K6z4XbIYdMgytvqVpJYJ955Y9PjHcr9dO36a3sgPQUWCkcUVMtHayD6Z9
Mi8899ZQ3KLUC2CLzjetGQRPSAyFm1ZM2Fy02Dsl8gdIz0QBPie9eKYDA6BWok+M0j4uAaFtAvXz
h/daE45fJL/+3gZPhtiET68jhmjtNI39VMyTc4cqc/HET/Gv6E+9U6kPQS62iFJx/ZxMMFxjN3Uu
rKyTDeqZ0/wDof3IS9HzLn3e6PAs/EcuY33fhKgjxKPpkw+ClyhN7b4TRf4dwar8OUQM79YaWpuj
R62/mxzGy5dqV9GUXbYxMU2QcfixUdFwG5WV56LYTdN2l6CLto+hNlyYllNd6zl2E5qVfAwotU3Q
cT3XDzBKtTVETRD5tWJBqXAuroPUWHBi1vRBm5PiWwZt7BktcJ8KUDJcNoBQt8g3NVu/m/y9gbrv
R5UvLNaBwqhrU9moKpQN+VzkVhOsepp6wZOLFj6V486/k3XV3RRmH7+Tqf0jKvzrOm/BXET7yHma
qwb17A9VMQ873e+TuyQsr4aFMhXSYL30reHKD/zwofXdZCeH/kOEziSSBU3HGaW9IUeJknQ7bGa9
utNo3cH1Wno3i/0J2tK/qoFHQx5NOp0cdWtU4/u6GDfUBv7khpcK1f8rlKGaWyTOEV+JfgRYl5Ch
259Fp57jXl9wa+0ewZVHH1Gxa7uXt3HyO+VbUiqJ3lFQbx91mJ2U1qN8i55ZsouD+ZOl0V2FLrkV
cRDftCHKsgbiZ0HvvkvhnxMGbxAUzRFqHZ5sS/8ELvuxNZvmugVAAokU3hmsbc+tmo9TL78Uy7vF
4JESUHARRlUjUgYA0R6Su95GTZZyBg8mMObjNlRsFNu9dmD2vyeYkhTXAsE0LcPnaeysfa0Zz0E0
1ndZJI0rTE7c+FG5Tbmd2be/4qUchi2Mf1VrGioDQnOANUCC32swSK+4ZKnv1Dhz7Dn0zV2Sdt19
gm4GfiMZPR3kFBJORuZuI6RqACGrDsprigdBWgVIFOLN028qtxd0fyPErEMnM24nXHYwsdab+mc/
IC+8SeknbDH2QfOlpnfXtBWrbYIRm7SmuYUbHKGcK2lWoHVwWWq13+1LFA2iG7sZsSO6pIczf9b0
OdlVWu/Zk/gVg6Kpu0ptk7BACVzYX3gUo589j9+CAq+KQUNL/n8rKu20VK4khaz/d0VlE36jJPfr
j0P1f//Tf5dTDPMvVJ9cx7GozuqUQP6HxSrMv6SyKZcISieURhjg/5JY+XekpSv+Ncmf2rb+TzFF
4TQtdNvl76G9alKNeUsthX/1oJaijOVnSWzWpaAYJzCZOKylFDRGZCXs605D4ZIsBdG8gVMQuuUV
5BKBb4WRIVeYOm2WfEDROnyK4NkT5NyQ9wKN4004JrP7wcUuT17adgOmO8rMCbpVl4868pFx9c5A
xWSA7hS77j6WFXEKZy2tBXqSII+8b2qYRB9D0bktkh8RqRoxI45ohyCNTWRqU3tKsBXpogIyVQ33
88oaEh1eojkD2RxtnYQxQuHf2ICOBZBWSl4sIZ5aj3SLag/d+w7FSKl7TQQBhhaGAQAsoMqADCRM
2oRuD5QxPbine5rr99JSwl+IawZ0OFtLPoOKXBRd0lbYn508Db8FLSLICMUClNWr3Hi00Z7YuRNO
a/V9qawZnJj/seMVCWY0A2zckM/MkEo/IXFkb2nNTCbgXch4UD2zQvtc17aPCgW6Ne9iYIpwG/ih
JdCvvIVVcKsXavGy8oPMfAAy7oTvdG2CEnAR+wJoGJTa+FeFYR33stMnctz2OpHiPZZbvCktnAPz
LyV44gV+ENIdNsfhJzmgMGd4QsX3sFLTb+DZdIwv0s5U1q4uU/tBTql+ibwOkiK26WfRvsGv4A6l
4zl+QIsPRrLWGMZD1UQwRGY71MJtHORi+ugU+vArNpAnfUIEIaxR9WgHxYOfjPlDFbnchdqktjqX
6iUqYtFTPg/J5TBRNLFa9MMv0AMcgSMYofl+GrIGxKdSEmvfKFIBHtIpEpuu3Age6u4dypYuGin5
kLkNzewc4yQeV+mYoboXhBj4cgu7Q9cjRB3RiqesjXTOBX5BNU8fF/koaga6hvUfvmtAfFlfVI7I
8OAjqN2IOCSl+mAIxRYO+DhdBcJUza4sBoxqoBtnqTf6tvNo4N3YXc8jZijXgK6hiVV+29HuDru2
RslYdZDU6gQdM9QWrGd7QDQhIg5vi2JsvL51dTJJXhD9Ti8xJZnQYbrX8MWhM4/c5wXee9k9ZkA8
nkZ/1u5QEFK4aoMmez/Rm61BlKB8MuJO84RM1fQAaNLaGsk0avdOU3VP6PxgRDg2IAy3WZAGzwIV
uEuEgC3WKudI7Jop0zzZQ+O+kH6dvjewh+EIcYdflZUhn0ZgDd+CPMBUj61VbxylzcigpbBnLiYd
ueFNmgfa0oIvzPIKOwCySQfxcdIyVHSRF110AG/jLmk/2b4Vfhhp8N2jppVe1D30l4Yk1wibDH4X
alIR5iTGGPuA7H3o0yrTLirYMuDH0PQcqrb/QVSQZrfDY6sCQD3GJrllsEVRa1HivqBf66bkEXU+
OsIz9apF0ToUQzBjUWk0qNmFIALa9y78TOjvpFTg7dB1jo15h/DRXGRXCZWjrvhd1gM5HIhtTMTC
eItvGemnPuaIOFnwdp2+znc5fBewhSOmpW524zsdwvgknNWYVRSgxxasfV7ryLeN5iD3JVAvN92M
isW/4MGdfPBBDznizhwaaxieM7AUk0myVisBOLkMU92L8kYzFj0zGeDI0y+N+kblffixgKdPCzBH
RzX8Jl3ETZ7dtsvtL2AGiuSDY6QYlneiK+o7N2mj+s4GQw5/MglrGAHF0OXdIwJZEHgQvytQfEoG
RF9qwcPZry37W0fhEvw+gnqXiIFJQLEB3XVAEV9DPi7wvFED8kMlDl/J8trsU+29szjzIYScUV2D
vrvHOSHcTtQ4FmG8pLqjSVdfO4ntvAuRUd5O/Wzv6siskRFwnE7z3E7PLxWSAl9MkyJgVhsuFTdz
7rb9QKYfdb3rXOig770xc9PncLLUQ9BO6LHpBS05gy4ifiiB4mGm5FXeptpDZ5fIStZGcunbSMxO
ZeBc6eDcSKlxsPvaTySf7ZCFi5LZvNV5vV1SJytuXcI5vLdqnj4ktRWOPGctiISxZf6xzkA13xgN
z8gbBUF3Mty9RHvOi1BJ+Wgl2btZxyMOzTS4Mx2IDIn1kyqBNNN1oNTG6xYkQljmz+kUI4QAe8zy
UBT93oqkqr+GAZH4uoM/XP30UxPdtzIqwEol6KTCWFaqeR4NKAdAVLhsv0SZDRx+URpEmIvHmPTv
xhrw5s8kamjM2rahfbbHLkHWGFdcZ49uheajqYBGkjmwZS6awEDv3Q2iwYHt2uRPAENLmpZ6OoFq
sPN7GwVABJJyiSiF4Si0nRayNdUjSIh3aTQ3+VYkxNIKLrkXG0BzQG/Blwpc3iKVm03wM2c570wA
wC76aUnsXmGbmUL64ZVp7rUMswxN0DGY3b5CmrB0vlrdjIPJII0F7afFTxmgvFs/Tux3bT0DLGtA
XC012Xz8nmom70LEUb+RS4O46Sip7H1twB5shmtAtweQBIq1Yfutt3W+/SWKbsBAYupHNGhDKwzv
cRsa1H7KSLw9SGJ4N6XoAWalhRkAXjkw/JQW/p5mJHi9ZkYZcAmQXZc9/m8K/XcKbZ3Ugtl037+9
TKGXf/rvFFpT8i9hkgc7+t8Z9NJc/LslqTnyL5fiHVIvjq5soQQu7v9k0Qb5te26wuDvK9qO/92S
FO5fjsGzzTVtpSPiYr4piT5IoSnh819yLFMKQT+S3uhiGf5CBKaoWsgQLdAYBJCmfW2iuh2F2Fa+
eE8caeGvpGb+jAIIHeibyZvAsZa++otRSg1JhcFOe3onvUlUKpKNIbiTIo2u4H82FKv9cqhFgVJH
/I1HpHR/WK1wt77jSxoyiX59eiQ+zkswwDIpi7qMRd9YIctjrkZyEHiTqWF0HlYIAW4Hlnab9UNT
odgYlh4aAaVH/tfs6S43Xwa3NtlB//NIO7KoS6f4BRjh7/GVsayqEqa5/nQCRKqLKADc7s7ANkej
Bax8Oh2nRzny6ehEs4FppgN7cJdVePHpmhLZaB/vE0+UmnYzx1V0HaA8BRtosv9Wkvox/p/gV/H/
OSFpKPahRZsd1YHDocSQ4Vap5xR0x97xlOmjGBG65sXpCR1ZNt6ebEbbtF0LrubhKLnZcYcqv/Ug
Q7kPqWzVe16r+dvngvaTMqRrSpfn7mpzdLSdorQEw48OpbyZitF/QhxwPDPKgnxZbQG+C6AU4oMO
QGb5eC8+TtEazlAMRusFBs3sSkBcKivdASeWUtCnprvpFI6omIsFZ0Y+toqOweVLVJOGLVYj67Gm
sjZvW69DHAD9AVnuhsie3nyYFYtH6DQpQijDXu0IBTwzqjKjhMAoik0xVtqtGCN7I6q5fji9LV7v
c0WotSUIbMmJNlZD4Ss+od42lh4CLOp6Njp1BcmZN67C0PDtQ4EysbkPpMQJeLV2IApDOVM7YIvr
agvfFcy+ZsR7bTa0N38mBbDln6G4ll5uEBMesYQNwlBtY14WMqEHH2TnJvR6MxyOsrpE+l7ryrLW
YOJwXYFdltglFEFy+S+WTeggd5RrGEquIlGUxVNW8Qz3kDaaLq0QVJ+r0YGJ9Sw6E/SOTuifodaR
qCfV8puACfmTcq5UgBiwHRm//qP5rC9Fu8Nkp5jdwivjDBip3yn63ZrYNk3fnol5y2c+jBN8IAfx
OB3QmkRe7nAbAHzyJ193wDo3Vu0FbWZdRjoyxZGT/SAapme+1NHlc01OrrClKS3zcDhayXPcOqqA
lhRpe60FuJhoALlPr9/rUUDhSXDRJFByiUGHo4ASwhQyU7S+wvYZl4tkV7py2J8e5FVYMIVF8mYq
mKGUGc3VINgJo+OOJYbXOtTBbRG2P82wrfY4doGPOT3Wqwn9GQtXY0M5ji7Vatm4rYB6OoxV0iL4
RhcFsr2L886ZYcRyHA92A+MsJVtF4mmbUKsPF64A9pCFvC49HZ15jLbd6DafmmE3JFZ2O9d59yDs
cLzjVQLAM02MpTtofeo6imcbugu0NM1wvlOY0ZBwjPENN0DzPjen8ub0erzatcvvZNGRRDRRPVyK
zy+Dl290Ec1JWO5d0LlQLXzrXthF5WGxSwUu7t+cfwDzswEPsigoM1rrACMNZE8a+qeeIbTnSR8A
6ehqfOuuXbCEChAgZT7+t7wGXk4qQc/TSvQqhQSc1nuVVT0Ov7TVTy/dn+tq9Y2XK1OXVMXJEd1V
4E8rOKcadXGv4TN9KzGrpFasmblxkSMnfoGkSImK+4ACcD5n42fKaK5XoaL6gUiOQrrRlO8xdDFu
B1SIbzOThcDWBfwYiPMGoV3bKPaUz4Ao6oBun07/+NfnwDCo7Suk3kFccsAPl8jAQLPgEkFyKIVV
heVOcUnR1Tlzsl/lTqZhmDywpG24AEPXFz7tIx1cPsJGfl36XyYA85timIL91NvgT/q6vvWH6Zea
w/b96en9yY0Ovw0jg0LlpNMMAdN8OD8TswzNoZuFFEe4sAYpQr235sn6VpT1FG2GTuFn59jm+DSh
6wOUCHZ9sikRUoRr5yAgTmWxcb8mo1N9DUJ7GjeJ1Sym0Kd/5+vjx9uC/E66rBLNltWl0VmZGMYg
SrzZTiGlpvFXi3orom7ZtMHIrzsz3LHvYRH3SPZoGym57IoXuWzqBriZQezz4IKa+O1QroLuhBgB
+qK+Zyel/Ipuou2VmCJ9PD3TYxuOjUAqRq5uE+UPhw4h8UxUu+OlHo7OR9ji8YjauXd6lD9He/Xd
eXZAUCJbd3hyr+JuHuFYGtVp7FVxTfM31cVCYM3Gd00zymsV1eb1hJ31xzkMIWjOgbwaqt6HnJa3
4xWYYvet17TJAVjedJZgL1rruy0qZoHIhR15sEkTNv9Cfokg7J6e9pHFNdFBNixqFVzXxmq3QyQc
4fRDge3QadsFBoZLgAPj/3CU1ScUkT91JdeFN0wqQwNIoWOUw/88PZdjR5eT+we77dDglKvQ5Bdg
uzoQUB4eMw8OfqLvwygAc4lcDgiAUAFQ3pTVJO0L1CmiD1D+UfkvjCLcI+ihX0UuRif8pWv8NDhU
v8tRASk+/RuPrTeOvNSVCKCmdFbr3WJQI/DTDL24QzM1m535UaZ40Z8eZZnoei/bAsNmQ/JWp/Nw
eGQSUJpBHM34xiTZcG25YFs1yN47Mvf+zKd9na4YxEhHCCD9S3BYDRUOaWMkuDl4VFd+j7F6aCJg
pGmrPqLgvY8d4/vpqSGkvJ6bifKysChWmVTH1LLCLyJR6Ih+Rv009LBlTjzaJhM9ID8Ag8wT/kEI
6HsauPmbxTEE4k6Q78vCDB/5lNan0z/l9Spzcjg4hg4EmxR0dYsL+MZo6GLVWPbp/MF2YlS/nLFF
0cnOzgSD19H+cKhVcCpms8Vmj6EM0uo9JiDJpSW6yRsjF5nCrpL/4XjLdfBikYVsIP5jHYI0Sk6n
pShNTJcSkD76YlntGuaZo/uqWkcQMpbczgY1wGquAkRMrkOnsoA+F/riElM3mV5EKgJ55k+9uAOx
h+wNRMwtKjXOF5h/4vfpb3lsW7HEmJFznTqob6/3sZloVSPYx0FlVE81tjTPCkwGhX3fvBn4yrtK
0ZOll51cu8h57DondJHy6t9afmAlwF6YwvlTn7JX7+hwLJQLwgz/T7BCFzXHDpHTDpagnepnYtGx
/Uv9izLzUiil4Hb4kZHLqUVQBKFXIyG2Qa0tucB3B6EdA+2G08t7bP+atO5JrTgvFBAPh2qLeISz
pgKvQmbi2gzHYZfVoBTjCXbJhL/Xmf30OsxScuURZS/AE/iMq/ESxF/dKjJB2s7oieR1L37rKs/P
VKVexz5GIWegymwwNbE6JRjMlG1TQVjQEar8VKYa8MIAqjkNL4xReZdtcZ44V/I9OjV2KMmBZdKF
WIUCumk6qWYe0MjSy/dz0Q1PoTCHMwHgSDpkggKHQEnRjWz2z3l5EQHwVx/HVIsDj4Zv9pTMyfQj
ICxcT7G5GH4sgncT/G6ZYzJWaDEY+1yNj8pEfk4V+Xxm/4glABzeaPwc0jqD80kpdZ1/Yp9KAIkz
lhqk0APimOZzHs7AiOem2rjoCrzTcUWqL6zJrH4VsUDsM8PWCcPH+A5ob3Bl5gk06tO7+tinwG2L
p7qweaMsbaWXUTLTxaBFWoWMU+mav3Q8jxEmppl8ZpgVkmo5n0weUpzlkgxSHFiNMw2Qim3EzryO
/fAd4xYXNdC6vHGz2bop0cO9mtw6RImk0XACLMunGZngc5ni8V/hGA4US3h41FsOZ8tecCHmQrQy
p3j+nA81TJkC4ZwWTaxN1bWogo9IyrdzHN/jl5JfZJitfn7zii9wMiTTKJPxHlitxEIaE6V0tH2m
q+RJc3Rr56CdcWbzL/+V1WajgUdoVYQOh+fA4UyXY4dS+6DhRtA+a+3Y3EUhrmEVWriV7r4/PaVj
g3G8bCLjcgUuphIvN5EZYWKV9K22H2Gf7XmSqh35hPUIb8XBEDFN3p0e78imJfF0pSB1Aglorq5a
4KmO1aUdkzORZBhEgphgpJK7fzEKnVMQgKwhZYLDWXX5QOLU1dpedUjFlzZKebEPnPb0KEcCsDQt
nr82/4MAvGoL0OTANLtilL624sdgcrKd2yxnX8eOsCuq4abGMfHM1Jafvt4dLwddnYMgnTCTnnm9
xO0s79pyaOFxTq7XN4X8rkzUdhvHgQxVIkh6erpHPh2YSoNM23Kosq+7fUmO2FwfBRqykQgS6D1R
f+7RQTw9ypG0gM24wEYxouK4L3/+IvJHiS0Gqx7dvcgQxQC0FMCwcUHnIOqyOT3UkQlxj1HBxalY
LbH9cKjeByw0hLWLsmXvfHQGXOBrpK7OpFRLo379xRYwKrn68hbiLw+HMVrEXeY6dfd2bY770S7C
DM924NV5NOKjgS78fsap8KcdO+m8Ga0++FHITtwbeDF5ykZbfuLOfWw6EwUdTCprgYSrpm2afi7v
kOMETd11w+3ptRFHAoNj81C0FBBfXnKrxdF51PjKj9w9zujlvUwHmEyzMGv0npwMJ/HLWOsg6FHN
nN5F2NgDOtTD6EeiARk3EsvHlVXhHNVCFKovwJuYoHsk7tebCcfd4PH0rz2yaZbUealGUe6nl3G4
xFXidrYmOmev9bnYuaUbXUyDlu4UTLoz1+GZodZtR31wAxu+IALlTTTiPGA1V8ClBnhXs3/mG5wb
anXUocD6vipaZx8mTvMhT2r9UtE7ua3Cbvg3s4KKresWeAWA24cLiPcNGGa6w/tOr+tuawKOxRbD
RCvTd9DNOP21jpw7UOP0pGmocpmuqz4aFZ9+nGoHEGgLATvEvs4dMHP/N6MosvDlzqawfjglHL4k
CFL2BJX7DgJ1A5Eci6IzMeRYXsJk/hlmtfUSx5p1VHXRYOmr6rkaK9rePq7eotR/x20gvpm+hU9y
HSHg3tkwAYGSJ2+PzI5DDmgtgRNw/XKWX8TMQaXClzo6MFoNpFS3UADwp8E6M9Wjnw1rKRvEB0hx
a7Wg84xEfJSU7HyUpz3+Hz7EeRZc/ovPRm7g2lSVqb+vNr0zxZPfI/+7p0j+OxyrYC/yqj/TAjl6
snhoLx0QHmpydXNDY1/em2z3qOokfsda+jxojuU1pX+u5HZuqNV8ijpz6gAJo/0C4L9BINn1IKzN
m3gss+3ppTs2FDiF5fLk6cTZOtwGht2HC+jH2fd6gGdCGzfXI1yfrTu06l8cYboT5AEgI3imrRaw
oelGbZMjXOjAD7WoqHdkHcaZI3wkwXLowShL8HIDz7aKSn7etEneY04eDb11XeFgfo0iuriUtsCl
ynDqmz4Py0+nV/HooGT4wJp0XA7U6jD1yBrmfWKrfdwP5W7pgOHLIoebAonjB8rGLa0GMzoT6o/d
tq6tQO1ZPOgY9/DTlbWrehDGzr4EBXqfDYO5Nxw0B6wUhV4VmunbI4ZLe5xUjuo+r7vlrL+IGD0a
s6WOD+6+LWrU9iLsuqxiqN7+/RYCDt0DSqaAdVYbUppCn/SeUQQaprsh0OG28abYirJC9yBpq4+V
2527oI/VDujXUHm2qFO4rObh3OICdjCKVGpPwoAcXqUZzZOBIHWxt7vc+dKlxEhZmvljsHB6oNvS
URtsIW/yJDCu0PFTZ5bhyLkETKZDk1pQZc46cJpw6qfJMNXeLfxom01dvdERBttL1/0339WyhKSC
B/+Aitfh3LEIE3UCjBkGXR099QP2HfjSOmdS2iM3AXU7cnPaHYIUejlCL3aPrRWD3hCA9i3k4R2+
nmipL+Zwpw/i0VEWUSUSOkqS6yZs0M1N7MeMUuImso9V922u+9x7+yC2bqPaRFEfuuPq4CUK9+k0
E5g3oH+4Mycov7WFQda/GMUAOAYSZXlDrxbMcWe8A1JA2KZb1xvXKDBpdcLuzGc5ts9Ao5gORUF3
6VsffhYUl9PaDhsFoWlyLiFBimtfC7Mn00VI8fSEjg3FGxBw0NK944gfDjUHOVzXKVT7WuX21g7s
aAdxq9ujJCDPfKFjQzk69QnaQxL21uoSwBgXHdwxUHsQC9Ba0xYhS6GybaDhmHZ6VsfK8LSRyObo
eoKzWReKhYiRfgLmsRe1dRUl8KCNQttRpP6stDbA8EB9zF2n21S5TsxojK9DW30//RuOTheUCRtF
gp9cI5f8IcJVil4g0atDwMNyqOolMt/VOAed+YhLaroqJSw5kKB0QYhWcnXTWaPTJpmOaX1TomYc
oLSwLQMD+yBfIK0awSUch7za1W3YPzlVE/yLO4j71UKLa4Gx/8msX0SRwG0Xjruw96mToi0usUfr
iZVngu/rb+pKtqi1XARq0ehaJegFvp9T1Fc2ghGo1Q4oH+RILqXqpyYq48aahdyWjQ9Zp4iLj90g
+32Ud82jxP90PPNbXkU0fgpBE6gM6CWad8ufv5jxXAljTMbO3reOnt1IO0qhoOufTm8g49UOorpm
SIc6Jc93bpvVZx3KUTN7cO17GHbdtJurDmrLUGfAL/W+G/cOXMafvgnP+7rScRinmjCE9xDYkflX
ZogA1CAjMW4Rn8lGr291t/d6q8l/F4NKrAt3VNyqtV/in9pBS8UjUCT9+7E29I+qoW2368VQSARb
RI/cPCiVM2FuCZYvt62kq7JUYFlHF9ziOs0NJnconarvPeVUxV3Da2GTYxeCEvEw65clRgMf9djQ
fp1e1vWq/hmVIpEL/gSg3RomWVpBkhkCMoRdVw3qiWmwtVt0LaDLNLvTQy1xejVBohCXEVV9nkHr
pjaMCzRguOvAgmTuvpdG+DjPaGYgoa09hqXU90kgnW/t7CRnaAvrpaUqSs6kSEEJt9yKy5+/2KAu
XFfLyOcefICcflOX/TnrJcImODxeQm0LLse5Gb+dnu16Yf+MSeWZFHEZWK3OZ6imvDZ6PqdMa2M7
ByOkqLBwNsDrpjPxfdn5LxeWCpyEfU63XAB2VeZqKAubyMDMUYiEk6z2CHCXyN/qnH8Qjxeanbtn
lnP5763Ho5TPVpVLW1VfLSf+ohMirF3ljbmJDC8SmFd9ECOJ20WIIIsQiVta6PbVyL2NrASu9mcm
vA44y4SXIotBtCEkrCuclRunjm+nlTe1yNaiaYV8VqaPcBhPf8PX+4bbg8aEQ/axdLBXmYfTCV4a
BqQWnMWDHJluo/8xoq4B5aDIoytHdOY2A0fqnR729dZhWOruCxuKa3vNspG+weuRloyX9OnX1EFx
sC6rD0iNnOMoHVlHykUQriiRUR1bf0izdAatElPhYZNmXWUV1OUJVvDlm6djAYim7Mr1z9Nl9XCZ
A/Twy74uPGo9wyc8hbUrcm+sm3Mkts98sdczglbm0thzeMHroNsOT/osktr1pzj3Qi3Dgls14oJi
TLo9PaPXBw7MHlKbvDjIL17xafRiQiLeUZlXBdgeuAKzJppr3iBFsGk0VKdPD3dsUrx8qPjx7iOX
Nw4nhXFhmeS89Dyt6PFHg8K5T5PxHBT4yKR4uFpEKozWwZevP5NI4jkLrcLr7OSTnc0mwo3ysmnR
a0SAoT+zhEfmxEdGlG1Rt10IXYdzaiMchMjMCq8e9fnJbBE7GFz9rbDa5YFlLmhXMkE2hLP8iheB
X/r44YlKFF5VpvJ2SMX4bBZ6deb7vD6vjEJFQBdcMBYx+HCUdMqnOm0lVINZ9/cwoCjTi17CeDab
t+9vUJRA3Qi/1KfWqVasWxXEfBTc+xLbXB38H336bt6/ecOZ7G4ALMgokUavJoQ/dm/hqQZNYxjE
xijnFsKBdq7xdmzDOYuWyVJFQRxlFV3dsSAKlG7u4dPrfA6nRuy6ybV3idsnm1pV/pkE69iW+8NL
49agPr/GoqadwIPOQAC0i+laoYiAdCOu3mc2w5FR2AhgO9jTlBH/pLEvttzYlYOBA2fuFWCLdnmT
gtu3C3VmlCNbjoYQhAmIAtyF7uoLmVIPMB1G5zoc+uySR0a2g4edADjFOfH0ZnjVCuAQ8XBUlF1A
P1JNWMXUMm2jTIu5JajQopQQO4CUzU/0ar/XYfo7S/ubsMvfF5OLj1h9pi18bDW5OkDsMvhCyDw8
WkPtpwPFhQKdgQD/KoG6TIiw15kpHltNKmGwkRfZH27dw1EMwmLjy4JRigZAcEuAjZv0KXLqc2Hv
depE8R8FH95LSgC7Xo2EvYOtQYYoPGDo4d6vOgvZdLPz/BTDU3MOUJgC33EJ7DN4V6WyOXMVH1tO
evp0OyBpQtFe/vzF5oTSq0osvHDELNxpg8iWtacZ2p5ZziMHmw4EVzCQCAGkZDVJEo1Mt3pYSmFr
NY8x0vHor88SbznEeBFrTTCdPL1HXydqDi1JWETILBHm1xV1PDZyDS1OtH2bqbrhfcjrLyjkXY0R
bIg2cYfa8QSm4Uw0Pno00GEi52bb8HhabU9rRMJD80NC2Ih5DPq82scAxYZrpzbkj7FAb7VDKvmx
jfL62iBTfO5A+Zz5EUfmboGS4zogWaT/uHyNF980ktkg0GjIPNG62nWMuv+d1Kl5N1YLfzQ2+jsQ
AW/FGBATwOgttwMq4oTvVUyA8N7WQ0kGVIMcu5yS0EXnN2jfvl0tcvyFnMRR4T5aTY1o7ViZkXl6
NWE1EmJdpVFZ2J3ePMs9c/iccSijkBywV5fvuHo+hUrlXZ4OmedXbfRQzKXxAF8VNd2mxbu0hHMZ
VwjjFFUXbE+PfCTuWDzbFui1ybt4jRVts86IzbrKvKxENRSFPnmRmFOxnw19OPNme4X1W74YBWdk
4BV8E5Khw7Xk7wIewjjG02z7hyjzW0tr79rI3cZp/Wi0/aWNJBMZhXNVIRKdaPGuMoPLGrft03M+
EoIoS5MzU4gE27AufxuoyOQtlxYs6poImGGk1ibJ/PadAweY1/7ykgL+vApBiIU2lDIwxK2kiMiW
TWsf2EjNnJ7LkUDHYvLiWDDOFMBXa6qPdSWaDACzxG4GnfJUu9LAnIU+yqzK0d7aD+cTLiw6dirZ
BUnMKkM3/VF0bakSdF7wGUrxh/wi+2G+Pz2pI/FkeUHBWuHGdamCH26UTAVDZIok8SwXHeNwNJod
LmX4I4/4g6dVL67jPhDniKB/rp7VKVwSdAfcBOeQbONw2BA5f2SIzNgDj1rg2NclKS4As7hUqY1C
TRwMO8SRjadZYNwEIYF+s1an+6GRNGotB/e/EsM9rMvVmRTkVeONZecqo+G7PLuXPsfhL8MPmxs7
JLkqzALjS81XFwk+YeB+8C6X8b2/OJQbevCgwgxzV5ThK8e4iK3x5+kPc+TkAPigSEh2Sda8BlzF
dS57q4Kcptkt/uGNWyHgi5X1vxgF1C19PfYAd+nhbKkzor+Za7EnKzyZU9Our/3W+nF6kCOBDzbj
8qmBQi9KMYeDNHnqlHKyY88Harcdw3DeuA0EKUzJz4x05IjSz2Ej06Lk8KwR1+YI9naOp9izxznZ
BFi5XDWo0uHmqdXzpzlIzj0GXxXm2S7oygjwFwuckFmu5zYkaR9BeXPmKLi2zDFHcRSZxPdDG1he
6aK3qo1RvW1SBym0aQpv6qmIN7MdZWd27rENg2TOQiZGNJ9K2eEvWTKlEX3I2BN6X++QSdM2GsjK
M3j9Y9+SsrwD9JWuO0Cdw1FwYg/SsNBjaLcFqshZX2G/WILew4TtTGh6PaE/1VvKBghtUn9cBUB9
CuWg/CzzIGBpV9IfvzeD1K/O7M3l7XQYiRhFQbHnVqazvZ5QjlGhixZk5pU58h4bNKmi6kmSyE07
SGZ+s8kHvH53qGc5AQ4kZVNdcJ8aDwucHoCsP8zfqf2i19oAGzcoCNEN24ZyrJ9QWEf7FXXX8rtV
KNS+QvjEAP0zv10cb7tp65Kr2hs81cTPsTWjD0NW449Q4Nvd60b9kMRDbSK7ZTZyT0cjz7xBTSiA
m1HaF5caEfBZbxv8YRsEBjcM7G4nX5hfKxO0CXIEZrYr7Ur/FvlD+kubpD5tVTuM5sapXR1hSW0S
uzbt/EupIXq/M8oimy/6RAHdNCSGcDKvVXQm4BxJollv3l2EggWHu66yTpihxq1hQg+Py/lTX7v2
lyq2tI0jtPqpRNH+TuDMx/1dG9cq1/2tcJK3dmNJY/kNFA3B7ZFJrx8QvD9TY4otrhx7DvajgVDo
WFooZEtk1k7vr2ObeNlYdLMY0FhLHnRD0umN+1+cndly3EiWpl8lLa8b1diXsa66ACIQJEVSpEQp
Jd3AKIoCHPvqgOPp54O6ZiYjSFMMu8yyzLJUotMdvpzlX5A8MDs32zcqKXYk4G/P9AKK5DTNUTaA
AWZax6cyaC2n7gJc1rIisS6capa3Jby6M2f/tbkQTMKp3eSY6NAfj2KnBUu6zjC42uZBl5ApkqTS
zoSuLy8YVGP+NsjJVDJTiaxQDFLgWIvYqF8cWuFmEY3zcwynV4cii6RdRGn3Bfmwxk6l8XpZHmSq
D7DDuiTGjHlzo1DjmVm9fJiYFVCdXwVdOhQn1+YKVEfpWN0i9N/WV0M7mpBpm0qPyqlvs7Csl3OM
l5eBHSPyplPN2fKp0/AxT3oR9DkjOt1g3XiU/CNHzd6u9xG23pRZUBDH+u33u/3VFaX4upGewLqc
hnUFuoGBHmTlwZVivpKNtZlsi5ZHWJ3r1ryyGWGXsOFJ5mgPn1Jp/GWWa10HxUGJar4pK9N9RAlT
e3sJlhb01oCiZ/pL0vl4z3sDysN6bzGMY8635tAMX3FqrM68Qq98LE4UUQTJBbzJUywSWQXxPzyS
Q97g0pS1+IF0QjeWCE61cYMwvbuTveefweu9OqrDY07GBKr/NPaHEjm5qlPFIYWaFne21UXGuOS3
blLocZPa+Wd3DZzD77fIa9+NOdL9sVE4gl94vKCuC62bqlRxGFtDXogAT5DOE29VJ+OGN+hBUTEF
E8KjfnKLsJQ2zj9jcZjXLr1eWtwJw8aRzZkbcTu2J8HD0TDbZP9WjVFj5toLynsHZ/TzS4zeQR9g
2vGEqEwRB2JwD2UewHJQVeZfWWNiv7kaFFi8pIjkEPgB+NmKHX8bH/sRhV10kh/Qnh/x7FE61jjI
0C5yMndysPtLdIrTz7//gq+kSLQQKZxSDkJKjID+eFSBHHHedh1CFo4U3Z6HJrhFydsjFR6sn7Pv
90+y1z2sxaELmnq+XOAtZh5cKI43elUkZ3bUK5cOHUCQMa5vE42fwv4r7k5z0dr8AK8doX4tL/e1
MtAmzazszDl9ZfNaHmkSsCZKDVwMxzPHLUOZ5UJSRlQxhnnW4a2aT+dipNcm5G3FKZuAlERm+/O/
fVVb6L2eQLs8JEUGnXtdccDVc//GcuZzbcBXJ7R1a4l/SV5OUzPMcRIDxXfWrgu+pa5fX+kiO8f2
euWesUBFwCbmDQSodXIYpyWD8eKb+cHyEwFmvFv2ba3SazvDMSJLXfcSvOe5zOy1mVEiJuKiBk8b
+iRYyZOqmQKWDWUB1OIN35w/LLLpPv3+LLzyrtML5JH9VSENTpMudM3Qta9IOD1HzO+LNO3vsDZG
3GRCeDoaE8s5c+O8Nq0AGiutNEjTQAmP90auuhajLJSMc6PxD45mD7Gm9HOyhK9F6WSSKJuxdEBx
T6sPpaZX0i5kfghKOV/p2bxczpUhMJaairs0ha9NIFNeAicXj8OwUm/LqrV5ezTB0iKwhjwWZZBT
lTUUgIE6ryn3jL/anwMtx1lPR7WiT+Q5LsUry8phQ659U06w2arHyzrN07z4lRKHGruoR9S02Z14
9e5+v1teG4VojM4Z5wEpoJO3LzdnANyqQClGM751WAvsrQ6Zgt8P8srtAVSHObjsfTTqtl/ib7cH
ZWXqHHUmDkuRahFlPRnVBv7rlWmNZ+bz6lDo6rjeBsF/Qaap1rl2eyzKD0amfe3SJdmJ2bzTtDz5
H+wE6tnk6SzaVmk5nhOvXyuVhypN47lY1ahB31sLms9G8mZSCJEDvJ1fpTea4S/EWGzkVlBVMBHA
sTvqf1i1xraW+vvff6RXAgeUpyi3ejTdN+zq8YTy3pGVCd7vQBMQzQioE4mIvbZwhz3fdNnPyvVU
lIB+WcO5hOFBMq45ZwhELy4vch8qH1tbZyPEnuamG350TAfOFwqazXsh8yGSIHdDIkVvV1V18tYy
/TYeSPuttLoRsE6u5GDE1chI6vwgPa+KA32eQt8e0zP7/8UhI4AkKEFUdUOPUzo9XlrbRVKXhFsc
jGB+wstL7nQD5/Tff79f9L6jyG8bZRNR2Ir0QI9OIi+aAZSQRScOGrWENlRiABCioXVXZoP1wRdB
ceti2LUzbZw5vdzArwG1/OrGM9EYTAcsyqLAkFO8DumAERGSr701L/sFJGFcOpqGbxNq6/i2r1rk
WZ2605RwzwRyL47vNodgK8MQxf23lfDfb4oKWcnexKruYGfjMOy6rraJkn0XL6OFgPbMZWFuS3K8
ZPCUOVD0wz06xqeUFlvYRQ7eHVkW00TgIVVdvvcTSqRXOrUTXCe9DXFb9pj2zcnS/egxGLsNmrlB
tkah9e8nhn8FY7v+kbmWdmiUuVRI4zvNjag9eZsVdrqfsJi/wbnLA9I61aFEOTCqrdXGVCr3D1jE
9xfVjGdpl2iPQKrPkelf7j2miK4DXEp4V9zyx3tPGHptAItAyakpnVtVDJu3fCvOnKNflKPTlUQU
GyCIB7AWwuTxMG5upUaZT9khMUUQTqsZ6635IetGUO/B52Ey3+EId4cMX4mdox2TFV8Gdonrbd1H
Wa3ullo+JJLOxqzPmNrNfdxhaBAqtHoaazlT+ni5JltFaiOmEGCCOjw5KVC/A82m0xjbtVQyrBsb
6w1oFtqZ/fXyNmOcLQEAPQK18zRkSQv0MlAv8OMqWa2Pwsvr7w1lf2zQIEt9WKninhnwtYltnA46
m0DB+Of4KxSDt/QTT0OcBFK7DHLyLmvJyrcGfJuVNrfZRqzbWscnW8oJBJREmh3wG/r50p5wNN1k
9v4ncwEoQoC+VQNOCeGu1YxrWzGXfFTZTap3eEJXhTiTPr28cAiyEKDZ0kYi7lNWYuabjSxmaCFj
13Y7t8tC6TfPNeiUM9N5ZS9s0RzoPBTOKFeeHBCcUHBdHXw3rtNUvZu7khTc8sg9pDN/6pR77ty/
Ph5vzQY+BP598rIJ2xmrjigrrqD2fJsnVDbdCgWoEdXN/dwYzpmb+5Wtt7HwQKPyboONPjlTa1GP
BqJebuybo/kuyZx8T81oiX//yL36uQiFAInCXEM3/HiDw9wP0C7bZmUBHcoApFwMFg5QjnLPself
W0DeIi7ODeYGVul4KEv56A5aK/wWqr9X69pZ7+VCv2O9dvq8PbMNX67eph2IBhCddS7RU1jWKJym
sRJhxb2pcL7uez7UrFlnQryXq7e14WipUgzlsfv1HP4tDm9yZ10Yxoz9Lvi+usXmUW0EcQ/f5Ewd
77X5gH6wiY5JCoHIHy/e2MmSG8E04z7QSlDyzrT5SCVvvoiYD8hXetJ8Jp6341GUlepzmlombWhs
CkUxGZ+0wZge3rrnwADRngGyRjEUEujxKAH6kxkOz2bcKrQPEaIRcd46+scBQ9YzQ72ybLydG8MW
/IFhnBJ7cYrxysZfTOLu7nKQtvNuqrxzKoCvDsLHAeFvEBOc7rWlS3T0iRnELWtFtd/zr8Ssnesy
vSzJbVEHO5rQY4NVnFZVa1ki8FpVRrz6df/QZyOYFC77MbvXbAL7O5y5hiEs9LaApJbUrR62EKvT
y2bFKydEQ3PjWLmOPHcxvpw+UdAvbCBozo18cPw59RT3bwGxIrZTt3guQVzS/9e7M53il7cHZXOd
SvbGfaXtf1IUwb+oGkqn1llk+mu+r9CYT8trmXVt5FRlf+ZkvzocXE460whbwfo5mVRuQnOpUj3m
wKyXdWubsXARZkpllYWLXp0TZX2xiKzcFgAQ2/B+AtY/Hk8mwsYk0HZiW7pBCJ6/3uur/WZ4E6OA
EeVVJjWDanhyi+Atjfrc5DvxoMQPW45e1A/KRjtgfNI0pzqTe742J4oUpAKutZVdTi78pcUMuut1
J15au4yQoMccO7DKMzf9iy+17TneSLJsmg0vAPQdNEXRaljOYyKXHpaALoAt1/lyaD0wo3Z2ToPz
hfL8L9atz+0FCmVTlDjZiWKibTMhlhrnXUInsV3lmGAeMpR9tHb2ZgVrt21GadpE3H1YS9MJuz7F
WK5xnXyH7lzTRpY0zSnys3k09mVjaBYPR4dF7DSPILIx9VPnmlzb1X2UT9A6IHEByA4bhOb8yYae
ciKp3OjwwkvL5a8a0MVe1Zq7s1p4bIgm+dcLsIEzKfTLO+vXqEgMUwHZmKQnD8q0+KvupeQn6ZqV
t42SwbsApY93funLi6zDOyIs3AYb8bTVatbA9WMKgc2t3eTJd2m508Xvn55XtiSFDfBosKY3JeeT
Y5Yi8iDtHJZ+UGf2rUJCKMRgbXjrM8qsUSNE4YS66mZccnyYKZeNeMuMSGOMtrq259aliuWZbz9e
QCx4D4xNhpsq7skolilQ/ijsWOHAETkS+evJZof9fsVe2zdIKABSNIgPEUo+HsWs9cKzZvzhcHVo
kqjyy2VnBLCkwt7F8pKUyL6kovfm1u9W+oZdBiPGgyN1yi5fCk8ZpUX8ptFIxHC0ga074nf/5sn5
Jj1sbnhuQy7e48nNtT3p3aSbsb3JegcG4+xRWjN2ycx7HgouxRBkwvj598Nu1+zJWUT6gB0CKomI
+lT1z1WljdimImAwljSc1FI+5DMOmUarfEpaybRv/ES/T3z18/cDbx/r5cBbswTqxybJeTzfzvAQ
LefuISqehv0oK1y0Eaa/VJNrnDlpL6tnFIAQBtgyGO4cpCuOxyr6SbTTpIwYe3lI1n3WlhHyawOz
Xlqt2CWU3J4yO3d2wLX9PU3qae/mXm5H9tqMe/Tk+iuwG+suV20fK67cqzLN8HzxRmR+NRpmwdSI
dx0HJMyUWeE4aLTDmaL0K/cFPVcAutwZNO9P6WYBylw6n8aIA6d3L7SlyKOEnsmZM/bqKMiHmIyw
kUhOlmqobJ0CymjEmtu/74fEuxuT3Diz6bYfcvLteR23m58ReAZO3n5sOV1k/CYjxvaWC1fI70Fb
mUiNyUs1kKb/fqe9OiXCQY+GIIWAU1B4LaxsSobWiEcMUEJ9tLzLYsWY6vej/LKHO50U1XUeY65B
Svknk6rxBOrLpdVjvXZqJ4IZ3X/FUIyKIIUQ/7tWVNnnJjNzES0WGm6UEjE2jUtJjTJM80mHEukb
w8/OWpI27JH7fLa8YX2ck14W4eIXwt5DhehFhIWzU0Y9EGtxQMSPd6u0p7VFaDtwH52qDYKdbSn0
zPgvSLeNZUhB/J1YdShyu/5WzYn/I6Cp92yQ/j5I258/LaMmbBA7lv0Vy4ZiwQl4dP6y0wHqAPQX
zDt12HoAW00f9BpmovoSVUjcfvALqfsRViZ0RuB1Nh9LMRdf075b0siyK1NGUm/WPjJaf6k3skw5
hvziytn/h994Xubj3hrLpMzd0E3BB4d649ffz3yaF9sNCjuFUsSw4JnRGT4+/i4OKxL7WxUrKk28
8uOErmLjD1ROnHNsr5ebbQszNiqyTd/+xUs4kX7NRt7iiNrIPkonO3ifzVn5460zAgjMa0EFjcgB
nvjxjAK/bFeQXHpMnuntzaVsw0UTLVZXyzk9qpfcDtJiCr9wEDbdZIxEjsfSnakvhrVb44zMrotI
YtdLahA1gURVif5y6XOpoXuY5dOunFL3MzYq7XezmStMsetkilQ5U/K1i7p5evMqbHJVdJMQbeLo
nZy4ZenavIGEBfi0M6MAeueObqgRmm13rpvw8rUi8NgsTQAM8W1Ptb+4zdMA29817hNj3qP7a8ea
7s8AIOW5BX8Z5TDUVo3gWd7Q1Scx/aSP2ujj4Y2IaEISbXRJe2+stgIga6faHTJkGAqlykKR6/fL
+XLrUmZBA4/OJwoaoM+OP7QzOmWW2AvHZA7Wq6JJfgbOrJ8Jc9g1/Jjje5Jh6K4j1QzPBO708TDt
Wo/9YgRDnDRzEVx0wai0fWUba7G3ErV8s50OMLTepFYTumPgfpbCz3XWYXaBEndDkuyyZimNnXSq
3AyR8NXsUIxWJ0LDmI1svwStY+6JZBZ7nzlL97AEa5NFcyKWHMA1ChMXmCBSgOuqYOnitBxg1jso
Ku/rMlHWxTpnbYFBOrXjkCcMbRfcD3I82hOqeLdtVWHpotbSy6PKMdMvnZK+FrW+zPxdULf+NZi6
1L5w0w5orNc3QdgWs/mgT1OXhnKuNEKqJE/lXrp9VeyTtBL3GEI7Fe2j1B+jXxL1u2TS023S/VxE
m5Ds1rQ1knJnGcptQzMxqy9CjclHiAflvfRT90eXTNpHIHZ6gXxba3z0OsP4a7ImH9vq3i8njKka
Cgbd0DguKGdzvrFLwwT+7CzB+3rqmyQMCi93IqUab4mHrCuRZcbavbmu0DyiSbw2MHOk0KaUFqJP
dtm1fiBuSSYrPV6lMd5RiB8gsKyZ/qmTfimiorVkgYDHWlXhKpwqCYWFaMihc9usgo9mJvmO5qbx
wZ4x/t7PpTm0F1XWT58tJ7Me6eyOSI1sEHbRu/LW1bSsDP2UU/MpEe3wTmQrPu2dHczZRnFrrAMe
6HUd+Xrh7nJ/qfzQdlL7Z9AnroOUD/bPcWBnqYXfmTLey5krNizErH/GVcbuY6KqNNizVfr7stFk
gzuAgRGUsZojRR43C8bQU7l2MXS0U0PkKbWEd2tVX4uh6Fg0X+OcZpOm8AVrB5JLGbScYSHojQWJ
NT35iWN/1yZ3ROaj8sTVyt/+LtNO8WV6nwh0XovhmnLPasXtIK0HKYNyIqrUs5FTn85B5JqL6WIZ
NmU/a6uxr01nFnc0QtGk0Epf3JXE1h/8FD/tqAywht+NnU8LQs+N9qlfZxyZJq+cmZo2JE3EZTcj
kj5Z8qrJCud7AcaBTh2VTGZWBau9T/NU/Wz7wvloztLFTF2YBi210VXzbvZIWyLsXymhYuaTcUk1
/rReeJVCNrbmy90BaCVaccEfRGaVUX1Z5ixZwsr3F3A8uWh/mo2TfEO4qPta+5Alw4Ec736gfG9F
ZkBiDD3B6G8G970n0+tOtMnD3HbaT9K/oYg6OQ11hIas9zxDg/ia55NpHPqgtFVsSquq3pWuzWrP
Iu+f4Fo5NZ57mZ/F5pQVIux9md/W4IXzyLOV/9h2nXwW1IvuWZ0E8gObaIl0ZFyfmyDDHB6+vFaH
M0agj8joTw9KzXp7aNB+5n/1AjnurMqwmmhClDoJ17bIHyiGijLS6dYZYY1GwPchoHKzV1huOrtJ
JeyQonSSL/w1AUptmt0Q9/E8i4TTeXtgjC5ZhqN5H0ZNIYDn5IUfWsYw3mGMjtYYJqEe23LINh16
EfANhtrL2tACXPsumM2ku0xQVpcxRyp476a2j+HZouj020bTp+HgmrRIBTp+Xkihb34gulv7ENzX
nBMSGtY7v3HVB6vK9WjOLTjGs67sq24NDDatkfnz1WDOLSRdEroxQiM2rUImOON757nDO81xxX3i
jku9K+rSwRtG6vbHJEuqezfrBpdP2BjYkrmjceHQwrhrAhcek0fbh4gRFZ5uP9jYJmjBWAPnm8T1
ip7rQ2ebxhq7Xut0VzXOeV00CIlisBqCNYiELLLrzYmGvWHP7hI3HDcZr8vY1Ac55W1Naa7264ui
7SUgGFGBYF2a4UtJT2KIMnqkBz9JbW7ctkaavhpm59qfetjlpdkZtzqYLTeaq3y6MboBebIKD8cD
rpxcozXmgOIKe+d0xDMlm42D40ouzQ7ey0Nf5OVTZmpzenCEv6TxKPNaHEp0uEjtCNWtg3DmgLC7
zbib8JpvvzHAQhE2Iz6BSRsYHzHzKOiv9xqhQE8oVoPD1VQRIS1v/rVWWJ8e+kl6+gVetWYWOnzF
gg8jYAwtQbU4oTUlfhPC1By/VL7QUV3Idag+tWevX3DbxrBtrUbz3jeL8tKagC+EYu6aJbQsxAT2
uZeK4SLhNtZ3Zjp5GuJwjfcxRczcDQMerZueQ+ddeV6r6cid22UZmnldPpdi6tEcQ/DoK/37/l2D
FG0CcszoKcq2HqmFWlt1lwSrJnG2qSsu8T5xltDLc1jguWbXfGbktS/LJXHChgTnMHWeHq3peA2J
ariTs+bwGBHM5aGJd9kQO20rWQLEK7AwSze7TVrc050tljQPwa6lXwdHq6bI6SVwfhps+ZU+Oe2P
hoIhOakzOXmY2zohNoGw1u7KvCYMTpTqjDBt3UbslPK066lCqZQSkZN9tezRvVlVN4sDN6W17FrN
5EHLjFwLvSDH73Gq7I4Ls8uXO2fKh69Vk5RNZDWeUFymTgH1azbaZLeCOinCZp4duePAlME+reT4
uNJMOaCOrfyrORPFRdfzduxyjyj1sXAKd92LYk6Ny6zWsm+eLu12Z2WOme9GI8VJbamMw7iIJh5E
C5PMtorOiGrVVtesZc5lLZqhicSqpW1kIrt3u5aQZ7/baqFcPBWj+9D2jvWcBS58XXcoZ31fjj7y
9jWTncLc4L0Odb/nehgbd3hf9H33PHa8dAd0EcGfWUOiyFe5dofndJ58niWdKnOd6Oovw1qqZ7ka
JuFB1yv7oZDa/DT2P7IyNvJq/YGntP91KdeakK6llr0kI1gTE1CEH2rSc7sd382hmYvH5X03+ePT
OJXyrwZ57jLsYCB/Fosnf5CgEN+1rtHOoTIH4jsbwcPy4xaf3GeT0rKDLDPULAOMvGQIPwF2Se+M
0xyh57Fk0bqsMIb0QMiHvje9v1rfGb8UvhimW9QK6id4zIUb+YPh9WGVaP2ttwzipzPW5hfTsluS
QztJfnKx8TYPpk0lCUPYKg35OfWHya6NT4VeeR9lp3RgPZWGuDw4hrLbLVxz2o7TWAaXhFHusi8a
Y7l0V7YTmOBt9xSQHhBOyeC/+uno3WMEVpThkrUZXFD0vu71prTS3ayN9dc2KZznAnYhUXQug0+a
Y2YWggRO9Twkgfa+7lV9k8/GshfSKNS+Nvpq82EQ02NVNd2T6kYIZlWStOvDDL+OLSGW7GMzB0Tt
XloYHt6L0B5DmaCNyBwKBb25bopPLFghryQiL5+zRhMl9IxGa2/Xrje0ndQpt+487vs2pArHg5QX
wvEOrWFQhUUiInV2ZTqagkxlqPL3+uyq5tMgtrhj6C173RWLDnCTm2C8RxO9b6M68NQYVmzV27rv
9XtVai4mGfrM9UboVauwpa5bhUaG3WvoT3mgwiJAwzCkpeikF2aAQx3OdUsvQtrT7bQvRj/9jPdt
8KOhYwYG0FuyNRxB8n0sOhdDn9HVtW8VZioroXSZfZhNXtFQCIprS28na2hmYH7CpUmbJtQSPifH
sU7rK2c0lgzLC2ndVmj9mofBncTPZawnUmuzSHZBvlQehLVlSz5yyxgjDC/aKeqRB9WuZqy0BPoS
fvaQe6W0uf+UtnzGjFjJi8BfR7WvSANxdtTdjvY6dqk8M4GpOdRj3amN3WQV9UUHO+Ha7MdR7Qor
p/i9lkERJ8JsBjTxLOfnZhhNLDrXvnPZTM3yA9io115VtpX24aB5CdUmM62iAtLEF8tqOEnF6PGQ
NP20DO9N7Ieri7SfyiDqZ0cUO2NZl8+1NU6PCYDKNCommQ2ROY/towhEn0bgLb2nOl9xcJ3qenVD
v+T7RQJHbie0tbH/a9Rp9QH8qvzHsplQDoQZSwmtqpz0GgX5Ttvro2vke2toMzzqeJmtcAHknu5K
N9fTnbamkuVZxSY1mBZrdZBmBf/C9GQusFhBleTgeiXKGrM7UUNO88aab5HAqOc7OXjuJ81DBScy
5pFbW9eFdyFHaxpCPfEpxCGDi/YebBcF+pXSXuSkstMvuqG0zK8lvifTrTYMrR+huFTfZCrtmsug
UNltRZzghlNR23VIIjp+RUFovOsN3NTDZW2cPAo0gtGIkw35bnXMKYlq8oyGgIW2eOh3Kidsz8vi
I+JRpRVOsg7w9xymYQ5dNKNrOirBMB9GPrd/EAGmHZGfZjJ7Z9ZWoN4RGWEK4bWGf1l2rQ62rkYe
Nipzr/9YGsX0sy64EXdzoboPM/2u+2oqCPrzlPzwXZ4MJXcHHAncxtpmzK61VuuX0Fd9K7G6rAoE
vsXCiVuyuelDhITsR4jtQ7YrXKe9WxbsUi40woBDUdAP3TdST76pgpXe9YR2ReSPnX7fTh1BozXr
Tb6Xk9T6bWm86Z6SehPsxmIah9Bfg84K89pi4UbLTFviSb2ZiGEWNhJFHpr6QPkc410huHiuMtmP
DRFI2v7lafooLgtoSF99Hc2E3bqm/bqrghpv8XJWSDYSQY2HcaKgiwZygk/oqLzluUJ54WqQDtmr
XLH/CmG6oSOkt12VcF35lQwh6qc3AwzUOz9r3XtT87myjS6t9L3yu8QMpUv0TGU4LzwqJSILGGsq
2ijI/ICSwDrrT77sUYoz22X80eV00S7guyVxs6xBsnProX6aBqvXd/9hZbJpcUKb42LLiJvCJHjs
tEV3ov9oXXL2rgJWQMfBI2QfZ+vBayk9pQ76cBGiuDiFIQ4RZCF19dTmu1nlR37n4M1SnB7lIdro
Pshqao+nPTFDSNVYql7iXto3CGm6vMYDJeM3F748DzAdQscujHwqiscVqVxNmmwNfY51+KSgf6E9
1bo6p7H/sumBUzGOivDn6JWy4Y5H4c4dshQVeKygpvymyrPqrq+C8spIHCvuGt86I9DwSsN7Q/sD
ht3EE1BXOykkrqKzVsdJ53i2sfhzOMdVL3ndrOWzhvhJ6NedHXUoOIfOSvBe5fe5SxTdv9X+0IE4
ZG3cPWtrXwHvO554P0pe9NQcUR7K54u5xbCpRuXgzR+RUZDLAafMjI1TYYXChFSTWvMYQ9KEU917
A+EB1jG/r5G+qAMjlUnXChy+viEYToGrFMZK0aQSkfFkljd5iX8M5VhnC6fL6PdDvSjHYmkNmpTm
0KbLSZn7eNnGZWzTVZZV3I3eEPVZLe6GRcxnOglbjfy4GgubBqAUEniUZBFIOB6FX96uBr4LH6ek
sSMJ9dz8aUkkBTftK2wzsN3nAOUvFhFRL93fmHIwhqignpy3csLocdQdPlWdF5FR5drOAwsXIdD/
ZloePAP2BaEIR4CA5mQRzXVw1sQZVWxjUxMKUpXDijb3mV3x4lP9GgWaB+QMmtmn5kxlXtXzZHeU
7Ftt3RM/r+FqNG8W9NpG4Z/NVZ0W0ymGKa282TPGWtF5WNzQoYoVixFzx3XQ/i36/J9Py/9Kn5u7
/94Aw7/+i39/alrVY8s7nvzrv97L536c+uc/bh7b4Y94qn88jqKp/2v7If/3Lx3/iH/diCfs+Zqf
4+n/6+gvMdK/f5Pd4/h49C97DHpHdT899+rDM4yg8dcA/M7b//P/9w//eP71Ux5U+/zPP5/gPo7b
T0v55f/89x9d/vjnn5sq7H/+/cf/+89uHyv+2ofndvpeiqc/mp9/jNnzH1FTp83pX39+HMZ//mn4
/wDaSyOb//Df+Mv++cf8/OtPjH8Y+NMbgQWgeWNMs9Prhhz3n39a/0DcC4CmDyQY2qi1IU+HZtr+
SHP+QU8PYBDPxXaDg4/6P7/m0Zf7f1/yj3qq7hpRj8M//2QLHh1xZPsAldBNol+4SQqAfzs+4qZG
SwuV39h1IaBYaaPSm8BUlnW9dGtXX2O8S8vAX9E029P4yZarxVz6L5k9iSGCXkVhLZg0345WNat8
NycTssTp6pTouMvGbXZTrlQQFUFTfVQV2BZ0h/Ku2RcA+z6b5UTFmot4UfvGnLNqZxVZ8rN2Ch0g
hTHZD4OnN144Zd50M1oNBelVt1brYkLF3jp4Njitvb2MHppXHmLPuyVIl8+dwE/7cpKDof7yvb5T
V4ZCsGsntSZ1d50w7AvT2KQNpLO4gvRIM3ClWPvkG/K5dMrnbAKwmrdV34br2mN3qW+3OjSkiq4E
9oDihljaqUPXnNqes0yxNJRIgnyvPNP7prvShPluOaqFsecHn1eRiy8dDCAVp0sw3hZ+zW3jB6Xx
E8pqYoSKPtAcBXbjXs4LUk04MzblXdYYfrO3WqxNIgsXCbFfba1BCGg2RpLEhkwzcla/fRD50vdM
SSh751odhQ57LNaPM3mkzlvqJPE6AzLfzz2TQb+MvHYjLE7+gSS1PwjyqW8UR4EjBm7t3bmJ29/W
k2uKXTesWhUuU08EWQ6ox+AX3tpU+9wyf+wxXvnQuKlQ4SBGtyG3nCWiPqtnXdcWcexBXyXx32SI
2txRCJ6WyAL2YIA690iPzM6lUUDzIc8/LL0c3Q9rRVHsQkhdDgB9NA+pjinvRFTZZpHtca+BmiHQ
DDfITnuq72aLN2E0oLfXR26vOX0kpQl0g4qyrfZOOq7aQXOEPl4XZTCN18LNtSrOXLcFGeb2eCfB
9a27q6EwtS9d6Wn5d8zSEJ3L+D263aQFLWVCw+2MfYchQ3aR5lYHMBJVAz+imrWCwRo7cuvKwmXj
WlGERHNJWF0Qdkup2n3X9kt/oVUzEtOkh4URguoThh+uY5dqD00zuzQ5jLYoaatpQ37VF7P2l6i6
caGfTugb9i4l3mssZWnaUDQfpk9OaebZbmlHNX+tRF61UVbKUTyUGuL3N0WdYFE2e7J6J8RoytuU
OtD8HjN2XDi7eSEiocVKi1JiuZV8Gc2gsH/ye2sI0P5v6s5kSU4lbdO30jfAMeZhC0Rk5CjlpBw2
mKRMgTO6gwMOV/8/kafMqqrNqttq130WWmg4CkUQ7t/3jpuIYbF4gM6q280ReTS4g7wP1gXKrLSh
Ro+V2ow4GJrwZiL+S7Ydp44l3RVDNbPoEODR3gVjF8Xf2n7cd74sNGdcES7LekX4rO1cVMkW/IkC
1obcb0TfHOyggwGym3ryDqPo2uGolrByDk2wdtXJeAgUL9DiVkMWUxw23pbFYvdZW8yyu3OJu5DH
onS0+zHUvZHADsWsvyeOCKhZN6avjoGy6/Kgiy0KU2W3Q59VU2vry8HSZCBJTPnlwfWGRpzwYqvu
1oVOrU+rPU7Dnetw8pwMh0V1OU1rK0+t7iERXJ6j4mqslgUb3y4Jqq6ngHE5mjF35o1wOisPvAp5
3jDBOqXt0Ar/0a9Zz1Hp+SbIJ7PFP/yk4eXw6fOH+miKrwq8cCqv4qF+A6Mb/6itCP5sjXFk3k/b
8AKIwN/eTR4/YbF4sg7bBdIg4qUpb459Kmo532x+dQldjptK6IZPwlfJQRVx22IeNvqbC3pEt+gu
o7tq2e0P6QeDOnUbXAfnd12Rt7hG4tNxVXTXkA/Xp607Dy9VOIx/tE3O+Gny/fHPZqzgT+06fQIU
i8Ek7Z3J58tatcMLUqXYpWV2Gj6KweXxaQPqsziMbDOxFtKinrJ9CDSLkKPJStE2AUShDejhGuOn
NeB7mwM74Vqy4ajjS3e2V+yYIhjF5UgtAV7VvjA/Vtuv1I3TieZJYrIiYSUYiWdbRmGGjAsDQN4r
fO81sIPGs04lXKIXpaNwLOj5fh5u5q0BYNO9mffMh5+ys4qwgWcWcu9TrH5j52Eybw9LdAaNCmOX
a1ZCvj9VVRBchoUboBAYrCI5kfBS3C5sOR/AVWtLCnu4oTx19NSnaOTMlhckdZ71Vq2+cRFYQzQm
W9cfcYYNd2wnrnMmYrynoWxRcS2eqxPoQLT4GQnb400nC1Cj2eu2+5EECP+C/NQZUk0VDWfRZrwI
cAwI5loVSdWkrbHdJ5BS3UDT9kF13OcNb1ZJ20Lah8kksrlssNbaVrc/SUdM9/Cl4UttCQghUq+j
q7IQnU4Lb6lem97xOMxGU767nOV83gacIZWrIqMuStTepaGn26fdHpub0FZxTW1mPb5pLy5v12R1
+qOHF+KOdNf+RepufSGu1H1lUE369BxZ8X0OKUPKwiFBQmAUreSHpQD4Orhi7J4drWovJRcU3hQs
hNWtoYTrcqzrQVkX/mbZFlLMpbahkSKCzThk3a08yL0LHOCh2oVDdL3owy3IUziaNVzuSYieniSg
LsiIFQKJh5WkgqeO1/gbQ4AeT/ZULW5W9orrTcY7zZwtEj47c9w5upvJV67SjijFB+0Ww69mjr0+
B2uPuZg9D/AxWUiWg8NHy8FzFRmTaio+X/y1H3+3/fmjxEUhviN+tUg80mDU2TII8xARr/4Lxa14
bgE0RY4rX3mZNEIuh3PnmXeBJ2q4O+PztytiyCmXbgO1X6hgfIeqw9w1B+2TS/XUtVMZ78eAPqDJ
fRL1P4LI7ey0a8GGKBExnuICNUIdwwQxA1bnwH9RnMMwJH15/pBDeiGH0R6tbI7dqcvhpufqHIQ+
/RYRhHLmmiERmU2QvknbmuyME0JbtR106LdAYrY2j+D2sIpe29VLbvn18l25i+8feJ7KzyAgWP2q
3ZbqrYfn6VIrslEESiYpBsFti0Ue6HAiyNqOq9/T0g0Cf5zlfyc20ObRL4d+TRML1Om4E7ZZpw6K
eYBuJDv1wTT7Do7GZXQ1wLWei7fkHueOPTQHR8nCP8GX1d8Hws/WY6v4ymb2+TpN0WdKQyRmv76J
oA2v59r11hQzmzDZuG8Yt8dV+TKDy63NsekWUwC4lio6BmPrNrkXyPYWhmdojo4/rA9+0kct2sym
+N61STUdkn4v/RTSfFJMIcKvOStE+Qof7P0Z7cp0oMKg9zyYNS/HlFb3zOC3fusZC5Z0avR2m7C0
+fg5PcFvQ7lJ6UOlvA6qfO/b4yQF7GfV0aeCLGjtf4p2Vh1uXW9V+QIosaYKHfG7LIz/ox5qzM92
Bf8Kmzz0c25iLz4kVT+0Z+MebfKTnhI6/ByzfdYQXHew2oDHLTLNhyFop99em1D2sw1meY2GieuD
APjOzbaEtqPz0MycKlClkMEu53rIoykE25os8Tv2u+DNiWuzphMzg3/mZM5zdmnX8gCDW4HGCoj8
64FZ877sugZxQUfCVDpDcfpZ66nwvpyq6M3dEMJwvYfVh12R8JuretmfHVqPnsk0WP28oE8eDVA1
2eh8ilF+YNCeW9DXlUsoWYYz/9WWMcAvKO0CB9xs73UXtX1axb0PoeWIsDgEQd89lDPXWlraEKcp
60lzZxIPOlnZFdpk2gIBSuKtY6AvEHr9liYAPCYXYHnVZN8VQOwIbVY9FpSCqSYs01G7w34YueCc
dLfw1aSTiuMq26iz7bNi3DjR4sC24Ch1ET5MwVT9GpNued/2tfwe663Z74NwAiPu9xVxSFUMfKKz
ncyM6xCK9xsw75C3opcOtxtpm9hX/OIGHrf3UhdJ2NVEJ15zUfRmtHhrd+qqsWWX92ebW5Cu5dDW
8BVr/VtIY39W7tbChCcmhBKhXOpGWzPnytSs5lyS7K23moSn9hh6zfRYh5v4LXqHpWSjT+FHKMf5
xTi1+uUuxrLSmtv5xzCPrsrsWTeP09AWBPL2XBWpp5bmpUYQSE1gzaOTzQyq936fuHcbWMhb14Rm
ysi3cYILiOjlLfI2SFszKJrEoKeFShfF4KLUbposkl71KxnYGVJLzIGX0XoGd78Evv7ZTUL8siqv
/jVNiX4tm3EXaWsR9pnNUVDfOFiRypSf7h+6uJHvrDcw4328zt+C0Z9ek7puXTvvE74ar/MiSs01
wPqWFkE3jqnld81zY5Lw2e4H6xcIkyehfkXwursxsTht6fLYbygK6mOJwudhHJpVpD3jzu22dt2f
fTXmBRJq/wVL3BYHNvrpc64CtR55sDqiSXujU9Uu9bkkoxirtJx8FIjrZC+vrUqGd5vkBiA0Jj/o
PKciACF2KNKCsm6RLnSG6/aAkTt81q43rndJHYUyq2WbxFdzp8WUbyuj6GqZqjzYwnI+2MOwSewe
wXz31S6sKMNOH5wPsG45Vv3OPNiJkJ/o17hk9XRb584Q99AxMOjhxYffkKl0iqQ8TLZX/oaEc8YL
f6qabwzFrns364L3mF4D2zsUjR72R0SAzNJJqRXStVCPPCHuNrk57iK+KKPY+eJWoSwmbrfIma+5
VMNDoXYETQIBCmS3YlA8dO4+FLfJ3k/eWaLnxw9Uj0zn34QZ9M24miTK3JpIRVqyUrfg0SsxlcWB
6LPSfRGBEd9LGW+Y5caAAuq/7dP/Fbb2H3Gyf8PWvsnP/lGPn58aCO7/B0QNDOs/I2r5Zzf8HsEQ
f/+v/zu4xv/pb3DNc/6i9BGMGrjdRRZ9rk/5B7jm/nX2zuHqwUR4FmfjIPoHuBb8BXAGbkbWDLV1
5+KVf4JrjvcXCmdoAhJ5nb/Ruv8CXYNXODvo/omgn7MyAOr528//4SX/3y3kS9wvlmUgw8RmVnj5
ckMwMM0CK9yfwZ7YxCe+SD17QdfCvzIsF7mNe+NNhhayXifE5s7MlvDNxqYFs19wxVziMOvh2BPs
xHnR7bu4wNcUffc5836G81w+Vg3qqwONlFaEXpXtBiiqrZCoFPQTpZw/9mUQNHWUiZjRG1EO61e2
D4S45mW4ojMsa83xmczLl+3LfUFbNXrs+W37TIj5UB4GDygIvr30R0yiZreOm7WP1eW8Lugp54qv
WVaGe/i7Qs/5xpuu4+uhCRv0xowWH8UYNfq4DEN1S9uxKGliCNuKrTQarwZUhJhctnBHbRQDnhwo
uoNRXkdVPKNc6H8HfrDPpyWIBdOTYG2AxWcBmYazWAOT+Rxz9ln9++zvW0ibBnI9W7vYaswm++MI
YshBEuj10WrMORlDJ5FK+2hVL4rlh45yXSv01UwL/KiRXAAgOOuWJSrYtguSqYEsXM08kyr2m9e1
dxl1SBQyC1CpaN9jf6AqYHFH/p6zwOLPZjf7tw4eFQCAaKAH01q7f2KHk38iK0YGR77JYi6V3K3+
ZBW22I/JRl0FeCcaJbT9PqqIWo8B7u7JOnPlbj0/2ga5QGqHls0y0wTvIlo4zWt0Jz8g9Kblwh1q
rleMAr8b6g+QXUXGvt5Z3j69sVx+LB4wBE9GsTNpOaF7Xw2+/xHNC+I1IUp7Tk3iMzeNVJnpfJbe
Vh/2ZWB7d+eZGDBnoTjpvtKFmpj6et8qLrs1ZtXPEE0LfduAtNCC15VMZIiBEBIuRYwxvrOld7F0
gfUO0rXd2XUY7cUFSeZVfyLDrdzSttCgYV6ZhCl44GbrWy5KgXZ1pig59ckJj9KaW3NEFr+KsSVN
CGzrvpgiha4GN8lo36gOQQxSfdUFxR1TliqQCvv8GCcU3//oGSo9HFZBs14CdjY+MQQF6NT75kJt
HxKflqvD0PAwXu8wv8sN+sVivyzGhC2S0hRr5hWTHXtI2p6SLaUad7iSsbVMJLtgAMs0es8pD4u2
sW+tnsjeV6/HpPG4M7AHWRHOfnAm9/G4zUXV2s9L24Z7tvRuVby3LprTH8gVyPm1K0T91zO9KMFr
T0dTe92vrDeoD2clWfjKWtYPLVLu6mjOBrQHu2PazqpVFurCNmZd76Sco+WaKj8XgVgzRwlvWGJZ
nARzvCKsn5ApP/qKsQZsq0bDS27k+K3mQ+SvcVDuirTQXvDWWutOrlWnnAlESoS/Oh8hag4m34dv
JZslQHy9tj9Wyw3XzEpGI3BAAszuY7fFN1uImKSONOBcRyOevnT6SX/6S9PFtzThbn1adqBwWTMO
xvqW4KFx0oJjRmOsqbz5JyH8+2NRY6zMOHdrkQNuSoHEtvOLQ4gsYXqw+5CVhSgN/54Er7g5Vkmx
3IfGdVs+94pDiQQrpDsUS6w3ogjX9U/p7vroFgvfZroT2CmFx0eagpgyuReB5T5C/tTdY1AL8SCa
0TVZww53WjebfItsXMrlrGWESjzC2wT3UBvT713E86tPyj67cm3PxzUw66+mRMtQp5rqYJnqWlTm
DWRiQrpvEKmdvCZ0p5zKzHFNyQrglTB/RNZhXEU73Sc93SuoAE1jpy2sVpHpTfBmWWwOoFCFo8kT
YHD+xjMw+Rdi9rEmNMrvbit08oL6omqPMlZ7+i+TuR2+acjXpvFSqZLtjyurjsRnsDa2tbIwcYZD
o2OZHEQsL5bFbq8aWSv2oaTwizt0H80zU34/HkzocugmhR1+b5swYldqjScylVienZWVECw+i/fW
RpvLr6GofPPDOgxIFewlVEfYTuqB5UneBHuo28xxutDwAbr9mVPa0bG0fJ1/OAoc7uAsAADp7IoV
yKCOHsFwxylncHe2W0eWDcm/XfFnYLQmcy0ud9A0OgkulMODdwq9pQPEiyusM4Ezd09FSf1SLszM
WDly5yQwMY5BxE/XGzCZt9A7p+azqaM+v9SmnfCsVLUWEMZBGfFw9AmPUoAbAlS5QC17IPG+bQ9L
F2/3Vddub4pU5PpQNeT758y9IAnCt+zyKvaKKkzHbpIqKz0ToCnHPvBsMKOiqt0ipGCehbQ048n1
ToM1JVzPhvMMRG5eu0NVb5ofrcEGGbR1lPp1Qjdd7xLznGnIrPDEPoZEUkibPinCMS0HjGwKqTwZ
2+jCBFDwua5l/OQOwGnkOWzJQ+vbJGC3tah/tdzMfbbuNccZGWbD98l1iJJle/We0ZF7cdqsLeJd
WdvvtQpI7Iul2PCt8m78YqIJrOMaafPW9mv3CwlKhB4XHwBvMfTI+TH2rKdq8qvXvVHJB8DJCk7K
eEADBXlZRRqobdDsCp3NtVnFl3WIxiFrWl8FN/ao+AhnZ0bljq0T21ISrzvPvelMOiF66Q8dEG/w
GPOdWSl7daDckSuPFbi7mrob9npUhyNSyM+mnMLhKPVaE/2gLXm5lzHWhIE+VfRtq5O8Lkk9fJtN
E3RZ3EywnnUyjN9coJE4o2CuFwfX1PP3IqLD68JIXBqZ0QxX7LZlnwBhtiTrNyVnE0KxQh28aiDe
rrGcDopp6W1xII+f316InWb6fpjrJhVKMqc0xlTFsWyq9mYlN12epjPQmK8gLztZnXvR37F5bW/L
6HXLRbAs+x9vjAC4/QnvwIH1sOhuJnO29/Ds7Tfh6MkP9hfrpSnc8gm/EHkPsV6TXxK4yk85I7fP
zo6KOd95MN8Kg/LuuFKidzMW87SAOIFanuV44rQY3MfeSERL6raWr7OxQBqd7QjfKErYbPljds4u
BMTT0V27zGhPheEwydYW8uicc1Vfe0Zp96CEKq7sYFFY7qAB73vG2Y+17CRwiJi6x2ls1XuymPqj
1CahsWKJwDrM4ol3tZZA7dhM++eZ3fITMYP8XpMaqiGL7ORpjJLmSq3r/JPxteDzc9bxN7fyeD/I
0EAXDk50jlWV9Q8RCOePO277YzKo/bSigeIVK8t9R2rcPbAN9mMKEeRvYG0oA/xJk4LiY/z8xd5d
vmxRG/yM5hJA1GA5+iX3EdfC3GzJjfZC5isE+uhJmS4BLnhSbg1kkZ8NVQ2SXqNMwg+lW3TMAPc4
umBn4huSJulA2UpCqnO0z2sHRBnJX6FS65hB10ReqsdZPpWWWbHFGdOkfWni7yOswZyu7jgrxNF7
8rghDRQZfvHt0uHIh9yOG0B4WdoWV08Lj9RzcJeZtXtIJY03LcOh9ttgPAAQWy9us7Aeq1C0zSHq
xlCkUzwG63HcpP6U7jS++1aNzSpcgbsPawUblPqutl4K062/Q4idp5oTA6ZSYyRPBUP+81Y3I0jX
Xs/DMdHhftr3Agl92Q4J1vCSKuOs0CaExg30gmlQVkKmRWGPw0kGu5+k2DdKXJeEdfcH2px1ctI1
ZheSbWqvSveIeTob6ybkrB98SRrCdta5MR9bT8VU6BWfly+v+CMFgoHagjtgzrLAvns8ek4Tl94B
pGHzb01b9N1ppB6HeByL0I3UD5fwJXT8yUm9YJEijRcm9mzRHYYb2H0u96Wrh09jljA5FCvzbu7G
o8/IuiXcLFbo1T81T0mH8d5w+ZCibb8ba2UDXCo5YfCiQpp6ziLScSZt/tKDIPPmlc9ZfncQur+N
seWVGT12651lJe1rQXqBm0Z7ouMDkEb1o+pKFR+j3ar2a3bLocvZwHy0dU2xfu42uBsvybHrTE5K
l0e+LvOpGJI5OBQwoFu6A4MPOGJsd+JutOWQx8ZngZRFsCEFbp0YWlC1NIn6Zu22fCkUi+WEzZDH
SJNCe4pt3E3ZEGhbp2HTYwMiL3JNjlPQojR2RWn4aNA8Vjmur05eTJsZndRxNLmPNW6SNMAUxtYB
TocAxbcURZouvvY7K9CTumiTiQBbU5MRUpexM2DyswrqrgKOslzPG5lK7WJo4JsJq7KzaHGwJjVh
Qf+WBLsOHyl8a93cs0pW0milMOtEyRrXlMGMJtN1CAkc7/amIH92GM6UqteF/aUmEAg2vG9YEeoF
tBNTHJQ8RGaRzDkmEjDVgOKt/oJhZnqCXBqaqyK04zb1WtlwZDSODPNWSk7ZpQyCu2TvvDiHAbEe
qJGP9MU0ApOnWzg3ye28DZvJnDLmn0ZYZfJR4+paMhWd92HHdomlk2wbbVYBAW9XDQH64tT6enmm
9WG2LmQo0bMNyeS6V25lJ+WznSht4wRsVpWS70IW1Ehi45huLSwgdBk+snSf0BTnJIr6MFkl1xCQ
NO6LC2phsUZitRXwRUtcM3Z6Lc+v/8V1Ty3SkpyVUBW4rwvQAVxmi5MtGCHji84BubyqvIkk4alr
G7h07ETVpUuJV3QquZiHO6qhxvq0x6WEh+/otjtx/4uS7/eZqyc7cdOX8ovDxyIEn6/V+Vf1F88f
f3H+bmDhfGTMXmH28Iy6H4UXSXmUod13dwDye5/ZVtkqwEjUlanTdjvx9V9aA/mlO+AFNsOxGcvR
O+xf2gQ9B3pEsDQVMi/P8oXaXnfnIjpf77kerMS7QvjB7KPR2cffZnb19s6KhN5zsyvUEXpDY3eZ
BJs/53h5UVBY+1lN4X8pKxaXp/9+QjQk8qZtiuAo4zpyciuxi+HCt4simrGOMwymwsXJdVw8NPmX
qxmi9dsmN5t6JT3M3bXDGdHeJ4McxVMRqVZmJOYs69sSlDyPwL77Hj2gyymqGwQViEu2lU6w47Jx
xG9yGesrxPkYvFZXBsER02NRPM1/61Vw3tZcx7NCVKBYcUfWdJCTAw8UYhcDLu8S+FHt802jvwQx
f4tjvoQy7PCyzlUX6urk1r50Dm6rEdYk7V6pfKqEMx3wcib1r0YO1ivd9p26ksN0ZutIcjL5xlvc
HWMEbvpm9KZNc6OKzbrQW+kRFKjmVV6EXseWGft7DRr1JQtyqWLBVFmvvXPwayfe4C9Rzhxgs2gu
D5UJ5aVounm65IKfedKCcQwflOdX9cMc9UiTPPQH3QXNZco5YqJGvrT8LWX6kjUNXxInLzHejRUb
+tOgjRFByS9B1AKK/lCfVVJrjzc3lZPEYr99CanGL1HV8CWwCmU73cVn1ZVt4LfSbWnn95ho8oud
hIEYg+BZrGW+hFs9r3g4DGc9V1kNHGmEQm2PpDwX8Ax7bfycOhDFJ3PWhIX2kBggAAepGPBjvx1q
AEFxGBsijDLxJS3zxd7inDgLzqhcDy+B3mCtEHyQar9NdfeGtxm/qrWiWcPq0CEtZdF9FSOatmTB
EUhgy1nqhn04encI1P61fUnhVB1j0Si+JHLUES5Xju+IEdcZ7zOn5VlQ13yJ68yX0M4fkUrlbpck
7y1RMg2CupBpxfmS6Fk1NGk6wit+8OVHxJdEZ0Hf8iXuG7+EfttZ8zdT/oeULxzRwTDBG0bRZlnn
ATSsbBDU82XqR3wJi9HrXStnMbcXYhgnBqnBZnNGQ9NT/pGHVidak1oyZG+7KGYH/RbxBrCeoFt1
+QSZyWiBryYcvLvJcvAVljl+zUYem6ST+miHOEJ1agXlJB/tJtlbEmpdPzzQa9Ksv2fchw4kDZKb
csyr0bYY3AuhWCP72dj9kzN0gTrEngnnXIWNL3JYyV7I47DRw4LUzp/Vhgm+cqWPByMsgDox4Szi
iOjFmrkBkjY8tRFO3HxRQyiv2AWX/eA3LHBIO2ZQ8Qvsg0E8XtQ62p2fC+Vsy0Nb2l188isCCPiw
wzJ6oCt7M59EkRK/c04cYqu8XhGlDRcAAzYrTKfKgJuHBbniuGjkGs+/q6Ra1ltbjmx2o4e51Emj
gQIbRBlRV7oezlXXbSBwVbepX0U9bsW7dsNmfmqKTgNeCrtgS0jnIQQYw6Y16XpLqV0P/FcG6mp6
Cso9xqbounH14QoS3GEomX3Dx4hoI5ElqAQkSeM6EcSiCWQh30oejeGBC6kI8E2T4Iu51FH64O+t
uiK9fHseK8dQBBB7g65x9kV39ngGeGuytjCN+fuJ1V8hHXWtOcj44LrLYthDdTVbSHZzXRmsyStp
25/2VqhPIuCcHxBtID3You3+4Cmf8VAgTZEcriR4oPhoEPElTr/TJYkMrs9HS0c3kdSjc9WipxjS
VZ77HlfHh6A2Xh+bi9hDupqWpWROJiERjCW05PY4WTEyAMQgq0ZpNxNIAjeOzd9RTcxURBJ0l8dJ
0hCGsjmTm8kENAl4yFaviSOrDyqKyDmCRrYeZTUkA2QAcVtkLuozE9vwxb7szVB9X1z+T1mBK/QW
mKhcoa9XwqmIMhcHAE0TfO/xHhJiorE9pmNJZzB9k2v7QWST+THtyWrlglKqOF3IoJ05Vya589Uu
xB8HFJR/QnQ21HYjqtwMBBNmD/aipAhxiJffytM+x7nrSYbBQjvOod7W8RUKGwlu3C7uQ71qs+SO
3pzfrGnlkVCN5qHpMYxla1xZaC5D9Yy0riaAbQ8igi+0O7E7uGduxVnWOs5tGZfHddJFhbgpZhs3
nqMQg8g9eh/MGkhEJ+74uUQkdOTKXpr7DZVLeYj3iMdssXd5oq13fcC7HFNdDMT+gI+9GSi6rqtP
zYj4ABzCu7PocX3UyUY4IYda0fCWTMF3S5Sy58UZwjqtmm9yxvSAqVCOJOJiiiWNGlZ6WF+6wA7Z
MaS/3yaRUOgvzc6AadEs5qb7gg86XSugv7yjvqnB7o3EOmsQI/+0RLIajjzZ/UFopj8Xr8QICkiU
b4qD4gaRJnpWVFcFOzpA9EaiC+mb2CPj5s1nGt6wFpeg/au1rU/omJLqMmktpNdFJ0ycuw43buZb
0XprEgsnm679Gnf3JgLe3SG+6egRtQ54uYO8XtAJZGMvLXPpCj9WWZu0eKB78t+yWvfQNYEMwFfI
12FOxmRsk7EnSQ6CU2n8Ohd+qPyDBUriHEZOv+pqnMuBERlVdTo0CWFik90gaFOcjXa6K8t5Kst2
sdOhRhV8TLp4ItaGY8lPpYXgLYULQ5IKQgMdFMYjK6ccLYAPlt7wsVg9+0esiR8gWd2r7vHKKZ6i
ekfphQRGfBAICivsrrHGTTwsrOPAGL59NUqpfhMmZJ4dvkk+VmdnupNzh+ghCgfrHhWFEODiw4ZS
ZNKwXnPrFk+j75CP1Zees2XeaLHMqwQS5I6RML6XZpj93CAsPUPzE4kQJbhvdNrDLrTzuVXVa0LK
mpV1hJOe9sJf5RF/lDNltkuICdbjrWsy0iXm7pLdz31kc4uukKyU/mEi69DkdoFxkicLXi51l9rZ
szrEUZt5yhvrt4nowz+1WromtbFof2Bs7JqHUE86yV37DAADw0AExfEwP2i5J9Z1GPXenU4CE6XK
1/Vr2LX2/cr+pS986Y/iZuL13aAeTEiYmYv9hw/tJDOuOs8G7+nlH5/80DmzVxfBPd22GEQxSFUP
SzcNP3E2qCan0XX6geChPLsn239Eiv1X5Pz/kXb/N4L+P9L4/w/aXdxzD9p/Zufff3a/xM9/Nbh8
/YF/kPBfbpWYFjCuEbrNPOj5v0l41/0L14tn8/MEwlOP+U+HixX/5WL4o0ny/BsCYmH/lYWP/7Kj
0MUzc/a50McW/jceF2aXf2fhAzh4+usCqqFcH1Lf+TLB/Ev8vZabNVvYYdORAKMkr+gTElfJOdiG
SCmB9A17QkDCiTOG5Z8JqduL0kWX+OQCOSzmNElF64fxAN0vatSR6oq91DYO3x8Rfwb97JNsMnZl
V9210Ch2ZgGnDT9EUsRTmzdlYi45JELnnYyApv0O8anHI1e4RTiS2Ox7PMVeeUlyEIBpUexVf1sK
yxtzXzX7fGD6fPWJrdqOyMM2lDtl2ylwwa7pNoIea2dE+qWNF+alTOzx2m27kFgsZ51QEXblZqn7
ouNcK1NhWVZ3sMnaiA+IkefwFFVR31yEO7I4x1Pl+7C7Ih3YnG+FXqqnHRHMdRXY0yMhYTqjPca8
4kWXV1tCEirL0/zIOiOPohjefIleuMMo1nI65+7mrNcrb+4ZNAbFsSL1MzqHyJDDCYmKcuHE1Dte
BGaob217/kbC5JfQnGmvw9TgnKWS9Fz7p545/pqOoj5HCvRGLQyqIGnH1z0H1ncUrQVQpf2rD9uZ
pFY1n3oTBYet8l6oB16usdwuV5Vv938qaoSuCgXz3IyLzRi0ehhcALkGPyGLSEX6NaBBDzBuC9Ia
B6fiQvI1duc0WNHefdNt+OVY11JBtVlx7TXP7GTLdmyiiQ8qHaU9jCRDAbm+rRVkwXVC8JfbY4Wv
3YCZCOLVJDCvqPXRS6ErqGdO9nL5Vi9cNewX1z4Sl/U0Nt3ZSLEN33tlo8yKyVwoDjCbZ8h6Bqkn
pI95DvNYQEZEr9zwGSQIKYnRTw32lv+h7kyS41ayLr2V3ACewR2NA8OKHhHBnhIpTWBUh77vsaNa
R22sPjD/NCNDL0V7syrTJDNlKTTh8Obec76DCIzykO4g3R01E3iYqudtTMQSUKBqmyNOJi8SwAil
zNzsta1T9457H0UytXe25nZXTaz1m9GXw91s5rlaA7GrjIcwrKWz6qyup+XgO+bBKKkwHOeYBtxV
A4ogOvKDJ+osUvUt1EPd9DTD75KjVdLfWw1G/bVJGTKFnVtqFyCICfaILqkVomGhHuTkd3SuOO6F
1JVniINeYtnm58SkfB6Xk7jNLQSU3ZQfUFyWWNvZkJ4yR3PWUl8cveCh8mqTDvTnukBDkYEsOG++
N46h005LwiZeAwbai0HF8xoYzFwRZzbVrBoscq5HnmYpb9mkI7iIhKRsJu35bPbBvSHLa8Kv0j36
4p9Gg6K5RymzwvxmPGn8c8Vz48xVccKJhCdeE3pyBLbg59+CarFTdFCUh42azBQtSpJb1SmFfFVv
2KFq42snOv7eE9LqooFU11pRaPjoh96iX9p1Q44BoA+rNREzX8kJD6NNManvUSEhDTTlmQlKQF2b
KeOiVa1sd10GVdR45PuCaB2zo8lz5ruB6O9v/ZQbNp2B5ajId2mMP5gLSImtZ5VihsIoSWuAGp+9
w5LHoSLoJb1GugJ9c0SOjvdp9Jt5Ew55WH9DAsmOCfWxVm373o/lxtXmxFoRi2Sh8tUdXBFkkIUx
ezONwnbZcXhBlHVucyHu+HjpUKGTvVK26vZlEMX7PEjnL7SYSD5s7YGosb7R0RYEP8wYAgiwwm7d
cJTyQgSnCyxx/jTp6Y3GMZ6WfdnsZQLya+rSn3mpphPNII22vqZOTtwapxa63NGsIu2700XgNeqA
Y2Zj2ZXuCbObql0NRtPYqaqxdsrtaAwm7oZa+4RGJX9qtN7aRZlCr14VWJQaV52WjtA0Fzx3YrUE
e1k/BjCrV32bYvAaQK8xNMwnnETtKp+iGfBNWG8HBOOIVooRGYuB8uFso33ZWLTXDmmu/3SjIrxn
vvXPYFjKdeVjPgLsZ9OtdHRrr9jdeVZG56kt7flr3AYFfl81fzVtFaUbwj7jc5zmqQeqNLmj5ZAf
kZLfCEv+QgZD9Vk5vnO0qSZDbazm4zB2LWZ1S94npG48VxDu98y0DpWxniZ1X/qfDHTRW4tpkO1n
aA6emJrhhp6mTXNoEJNBz9l6SXrL/QKLwd269OZve8wPd5NZ7U3Hz3YKytUBZzw0Nb3SziC1wVWG
2IaMweYl9mu94U6UfR57QI5Rqq7V0DzSr9OsDc3ixuSkbv1ywvEe/bXpcQLo93Xsn8OpRzkDFLgt
ikNRypdSdGs6/bfwunBAs14Sg6Q/yDrfkvN3l43ViVrKGuvCuMNKOJxkZMwEupTFOjTaQ0y7bGdN
VMMQMGAjiKwdymzkb/xsu9qc7inxdqsJcmRtVh1KauWBJW22vH/zs2sO/FNwaNbTYLp7zHvB1bho
nVj1mS1CSt/2mLVQnbTgmym6jlihWe7BaySbsFfFlUjFQVH7WWcu0t/Umr4HEPbu6Gt7hO891qRf
rHJN3lhlcEA7ODx2UU9se6TZyNIC4HLoAn4VfXGXlPTJGqRbrfG1qetNEIfHhjpYEkIUgQdETTp8
Cqph03f6TUS5QQGd5jjg7AwkX0ALDLGq6vg+VNXZjYdjiCp5q9cBva6u+CwH64ARDMgVZRGa9PHR
VskpRkHijUkpKbk0+YTsbP4EulHgcpiynaX0W3tweJZx5yIb3Fho8lCM1V9so8F0Q5cMowf24dUM
9HAb2WHCvGTq9yFH4McEzd165hT6nGpV8Nmp8khbG2YzzTsUH/hU8j42scGMCjUXaqA29Oao16p0
lYYG+sHGTl+kMd+UNLS2dphhcqYPvnH6pl63r2qyPK7D73IIUq9qRYHUDKcRwr6uo5vXI+dYY6VI
dhEaTybrRD+BgMmecApNG1efEfTXMyCJuVLonfd8QeVOTJnhOVNLq5zj1U0zg55jl1F2R+kW85c6
l6S11JObkqvYqJ1ZuNodOoIF2CToLFC8ijN77+jO+NJjgwHlO0iNjeQc48lbx1MOKnZOIuOKAKRe
PfWBjcFPLKRAIFxNcKvLtr2ZG2kf2iAybrpX70MVTBC6hwnPwSos+9gbXqV9ZqoKD0PhfOvGk3ld
htW46RMj2aKZr9Y9xVP8v/zoMhPuKsjtadP4qbklSEe/KYNWv5Khaazw9+AdNPvuMz709G6Ykru6
lBq8MX0m7IyxS9lT3/eynE5Wb9VXk9XdRxryJ8thYLAFX5tFcsMWcDxT4HRSWsCJhbyrzXdpmT0E
TcyAbjkNOnH9Wad3vzFc2FP6TICjGWZbOL/o7wcV3LBr0TkW5teI34ebgA96XRT6AQoNb9+ffwa2
9pJyajyGqg+2IfiKqda8xo6HF4uO1sZqEhCv+tx6Y1Hh2pMsnBT3BkqzU9Z/ycKuOWuB+30052rX
V2VyKBrrqdSa+pojkOENnQWry84fBDr5tZrUFG6Tsqm32Lspr2slGZer2YyyLV9teHYs1pN1b5Xx
IUXTcFtXKdZta06OBg0qSvrOVSomaw8HLvB6g7XEiqbpMUNL/yQoae4HW2VYzJYGJXjP3RgDT6cq
zeLqtj+GzriLirF8znQ8xirTvxqtcGjU69md72vlVmRj8N2N4XgVtICfrbDdh0HB3s+uiudonlFw
5YFzP4/5gx7l2XMbdT8AAXmpA4DUrePpi970u5ik1gM1JvNbkTTF0dJKzvx4Ybc5Nu1vJcjYb4Vh
dTd1aJqf3KRunCVmhN5z4FsP+cAnFthF+9Dpc3qinIOo10R6/MuaNKAZGtqWROjNngopa5pstL2N
NRWZZtTdpBW6ocDWAcYUqDW2hpk+Tha37aTF+KD3gwdUEvFvaYrvqU5FDxCC9sVMx/xrk1Thtpgc
rMZjF9/0pe6uIe1lN6kz6V+iLCPI0kZfLZ38CaGs2I8GhgkIkftiCBV1sYCmSmrXHhT3bl0qmcKA
nknbVvN8THVV7OdGRPuqjxBBUmFRzEjY1k+jL/p92XbZHZ70jUNtby3TGmWaXejzLSEzKEygKxy1
SEs+YTzs0ePZ1OxTdQ95ujlOutWsyCO7g/prgKICPTzGOEspn1qnkY38pqDeT4u28nSVbMnRKOnZ
6OKurYtHQ8+q04h5MMjsAYsf+nOHs+bBaJ3kptAMa1vW2N8QF7gvGI343pzui2OO4W2GIOpUQl58
EI0Rnk2WjnViGnJjR0ENs3r6hHzgiChsOMRFaNzHbJF2gYZRLxbwWu0c8SJSkxxvCjGSmyn3J+jF
BERvCW+jxAYewcQxx4FvYqH5EdPG37K1jW6LrArvOaYvblTlNtd2Un2Pk1FiBzKQbFro+U4VLcJz
7mv6MaqgonOEAWYwm5w5Jq1kBjHnW2hRPbBZtO2dqO57aDfrdhCcfQKLMoCWWdcJvqErJ4Z9FHDI
Yn0UIRkaRALgs4NEPjW8jQEOXCTbZhcnpXWfL/sfuq5wjWX5HeEUX2glNlHiYi15Vdoj/lDeMLCm
yrLSd0bdfEbNQzEXyPQ+aZfO5VwWhyk1I46JEM7W1mj+RPj9HOuh/DTDul4BYupWiZjGb/xe1lFr
Xw/K0XPDof+Z4UwzIkDdA4ZzF2emvdf6vqx4fBvPXxmnW3xzWb0BVxiMHAdBaqd4wKK1oWNjs8Ix
3br+aBxRr1tsowMHPXl8DnrH2fuWf2VK/V5K+JexTumxC51PRUSVnfaiV7rOlTH1HQprZ1oPScKb
yt0716edILrepzUbvVAnIV25SNu9PSXmCQHnoYPPt4orcgKC9GufmfS+KiJ/b3rd/aylkVzPIlQ3
E9vYk+/65bQWFLeHBYubB4fQarsrp1H2QeJK/+qreVhHFMU3Yzbvtck9gbQoHzQ7jr5Rj/fZBY3b
TitxlgXTObVVefaFlmCzUtkjmNxHCkcNIbUwEjrWgc3U9cYPzgcvTqldFyL/njdh/gI3oT6nU0Ln
0ogH/VAgnFsLnKIrTUuajSFn54jKYKvZrvaExS7aQ26xX2JhW8/jYOp7TVbntA9HxDxk3wIbQbwD
9LI+DG0vDhzCv2IX61ad2T7b5viDIeLzWRjFTdlIbT/6g34mrP2sACdivCjindWm5i+Tqu6jTVFn
5VJLpxGHUAp+C0gSyGurIErGQ6sZ30Fogjl0MLltZEXdPRd99mnssV/EyGlv46ZsPY5s9oaFV9tg
tEOQVEoLGWzgHGGEz1vNnYq1a6Ut0n1LrPVCh2+AEpN1DJN7CdMXoDsaWA0M3wrF53wnTTM9lonk
BKz/mkcV7lyhBztomrbalLHWPJTT/CP2Jc0b4jZhUuv1Va5lrJW4tFDcoOGE6AHa1zAa+NlVvXFo
3p7k7Or7oJqvhY0+blJPbI/YlJsZBXUYzl6b1uY5pZEHsSedhpVqffU1jzgAu2X4a5xYy1NHITsA
l3du4T1ule+qc8HDrZ2SYIHQ+kzOQbXq6pkmEOKQFTZ7xaJrZPukyceXtBXjdVMVKTRqOmtVNj93
S/6FMXXqHM1xxqWl+ZN2grYmfc+8w3w78vUY/kYEbXZFFCxBFEuxHUyRfIhyHdKu1FtKCsu5zpjp
z3QOZ8Kq1Op9FWGLXRJ3NopzxpYA8LuqHMINvmzkXtLJDpM/V15FCosnWldgg5O/qEA5HCHih0bi
mEVvaa70CmC7CvPxrk9qsaG6+YuavnvKl+5AJlULPwb0KKjgYIGr3No0P6m00N1HbWqxBjbZcWD/
dO06GKZXyAPkKrMpd3gDhcaNSUWTunxbrfl+0PeMeXe3SJ92KfBDynW1S3k0hbk2OuyO/AHg4GxM
atM3Y48rMf3EAl2sNW2aaQ0tamao52toNDriJO0rK562lSVpEw7WIy+Qg7HLYutmyjOvDJ34JAKo
LzBIJqqnir0j8wNn+9aJNxOO+62TONEBSA5qSBwFaLqbcZNIhCiLcWWbWc0n+gWfp4DKIuVF+RUC
A/pn+wYJUo102ho+YxBqlrHVeGB2uj1F8JtxBpWY2OZPsjpopACfwOVoJ7tSU9ifUlRbtT1UR+m3
0dknHxjUSKxukzSm8hr0+yXfB63xCPICedAuMcMXTJi+ceTM3vonOYW0MPqqCYt9YmdJf5atPT5U
0IesXdIl3Xzrv/atstjX843qZbCo74Q13TTGHJ8jQ+fN2r4BUwNLP7D6FdND+LlSBrhg3w8DvGZx
nD8DyccX1NKxIYPQzpznYW5gOpUUcZ9SMUAXQgtPB+21S9dJdEWbOigxRsTuyJnQCcWC9GiQjLJY
vjYCe2eY+p3KSqa8BpLoVQAY6qHUm0D81FrKdXcK14WG9LKQ+PJzw6BdyeVbeYcMkgN3XBnAZJZ0
sfLKwDkqjxXqf46NbivCUzlZRr+1XtuqTJpiPqIRkf1mCKa0PpqIzOn0hXY2nmmEoVKYNV/etLGa
fvW2DSJi6PUqxxK2NHkjSsu3VP7dgwINfLBzBB5zFyOJstmmZVc+kvxU0AZvUgpwaI3re+Q8x8oU
33z4KjgCRIvYP4HeOqoffSvmzwyE4RP123hv6yM5DzZmwSfRINlIYkodmeaSAzHO0tzKJIN/kjvl
FdBvHatXEc35si13qnaj4eWFXV3V7Z1supzxUI8KNRyF5LXu9/k9fPI83gZ9nmYPeT2UJ52C0BqR
B4iAOsieUIrTos+GsrsCfEBbIhQHqQn46ITSwHydtS1LZ/F57PuntMges0r5L7WTmPddpFn3pUDl
KcPpPBKEsLLBpn5pzZi9RWs9jEG5GDv8KmRSkhnpEGV+m8GF9xIXbfUKn1j/eSYczDNKEjyrOKqf
5RxOvww/r/YKu+60MhDYwIfxn9MY2HDQYtoyQGJ7FAAsDw9kTCYHORmwjUbHoWdQNOLKGWuyEPDR
iB+jxHQCXrW0pheoQ5k8ZFGfyi1b8co6GB0ZHnsGvYuuO2pc8gbaYmy8KMwEJsagrGrjNMrYirZk
gfrV2oyqmgOEpPHDEdkuKOLmpuR2V4j/t27EhLDKx75BF1ioLF7BMu7yx8S06I62BISwqk4gHrIO
zAu97nmuDkGY5Q3bokANw9mphhdaQT60Bn6bXTu7IQB1f97O3fw0hsUtpeljMOkTwGdEiWoq6oOY
qdRmeux4OS0ljuywSmYsR0d6FJG5CiNQ9aaVD3s7ByIFUDmhrmIOtJ+TGbiLc+X2enxNvwPJDYSE
oK5vUmWB9OxH2FsDAglELfZBX5xWtdUVm5Ki5LqPHZ0+QsxMsrZFTzZEWToYqptMnnL0DV/nLFTP
Qe+rc4U0ZStmY/gaVk54HCmRFpQIqcoSYEiVl7ivXdC5zsGhD33sQiPDBYXApeT3iZoZFw+rPRCp
RCMYqjQwfZlGtlWhLuM1YY7gcPzkHiPv1xlv0wONgXMmhDdMYdntLFQdv1DYj3tRsy3X8dit2YLn
217aoCnQ+Kl1Fk1yzfpZ3iCAxCYwOxptfipVoLhag3q8OUXU8Cn5PM2Ni7YDoxr5OmxvvyAD+NkU
1JjTurXPJZqTNaMp3rBLCSgYyuKqHef2W186N+3AgSvuonbHDt31Yvx2RycKkSAF2eKnNK5tt9Yg
2097+M7XVdIc6tJ2TwLlFsJZPa5uXKcPrky6Azhk3GFdJy466DQoxbroG9o+2LxWGkv0I8Dsa7od
LIocpu8qxajUKQLeG2Z8ZVcowGbrCFJrXwuDMS/C/EulFfhaJ/WCmFtuTJMuU0gQ5r2YQvtAFSC8
I6io2Lq9Kfc4jajehty06xbbCTIYJobYa9z+BafAsl5QoTRsFM9UA/w2uMN4NH5nvs2e+loNfI2V
v4PhdGOiZdkESNczwujiaVMbCVUkQxfDoStr64EYUhPDrp/FnhyEcTAAgGymOZGPVGV/DnbwCX0L
7S++u7OVTeNBBcO8mZy5XbmZe237KsCBz28IbJ29QkoEmdeHmeORsJscSSWsN2mFeMTvs2lVtIZ2
3Qmr3ghRZqdRq4ZtaDI/80E72kPqFNVD3yf3UcYmloyafufQ21yFIkGBW8rZC7BBYIHMCi/v1FMe
o0XQJwf+yzBkV5kmOQT69T6VZvMtqFvOrF1wrZaXWotabTnAEWGUGYDr2M2VmfZc2xi6en9R68fF
5xB4zzpxoDLEYngZFpWFA7mCllQYO0h+GvqcRp5dBS2icTJFvufKokmjDP0xd1gLjKS/sq2Qs5bI
Zs8IyJioBsrRdvxaKrsmFJXaMfJPexy0r8pEylMyaR3H3so2opuzfFMl4RLzxyp2Soa+r6+nhm0S
mtDGt0+k+A3+17rufWtbu8qHet1ChEfWbbLuGg16sCEY99ponJBcc/RwS3a7S6bK0fYzGX2i8UGq
QOJyED4k01C0G06EIdI/jFsn2ZIj8vgqTPhHGo3/qrx4p8/4o5Lj/0GNhlgi7P67RuP+//zvLr+g
mL7+X/6t0rCsvzhzYrSzXEqjhF0DRPi3SoO/QQxNcB2xcrYBAPmNSkPqfzlKMMtCWJAWqFDwzP8B
kUrxl+HQsCMUDq4TGbjGP1FpGO+T7YiZJRpTN21wqKYuFRG+FyBSvm87Xj7eXCWhRg8oGWD+0cDF
UzDqtuKEpVHBNjO2vFgZXRo/vpy04SRqXNVQBYi4gHzuxtQBWMrogsw5u3YxSm1Y0/GO06MSGvYb
quOAvAx3mO/JU03VpjF0euZWHcrbvFZavulCF02IySxJOlem6h9QTlxjnZGDdU8DNIbyBMSvZlvo
cpiLBpp3ZjAY3RqwwnMDwP07Oi31DWRC8eOfj+7/38atA1L2vw/bXf0z/x7+62Gh2/6s83+95D/+
9b/y9qX+vrBAzvzX5q3uaPnH/j2glfoLmQPNZAjitjBwK/1nQBvuXzboaMdRDGcJE5mh9D/sD02I
v5ADWUiLLCRBIEIghvxnQJvuXy60W5v/cYGi/5PRfDGYBTMk2A+Y0g60LENc4rljaB84LoNwTapW
85hgq7tpZ2G/9JCXdqkBt2BuE3375sX9D9z3LczXRLP1DjZiUvUwdXamkss7wN3ff0LaSG9mNF1k
Dgnq8e5aWGeUGLV7nuN7M87XfX3XyHs+hW2GQj+gASXixyp/MFlwMIp01rAqlO5l9bda0twQ2irp
D9L3UjV6GfG7dneXU+6n2b9mA7mO4rN0HyvhbHNQJchXiAhEad6MOB3yfR+KValXW+TOEinrgtz4
8+OKhT7+lq1y+bgX6HijRt9OnjvZbA/OFXurFRvm1bzRdnACb8qtcZd+hgwh1nLlen++9EdXXv7+
jZ5sAHei+yNXhuLA1mYcbvz6OSA1hO7kr260PLP59ecrvkYr/+lhL6LaiWUcs8zgkqXXbHfVdocC
eYUeeGft/UPh2ats9/DnS/42ht+PJuOCjj4teFp9GU2hF23TGwCZu+GDvM+/vYQw+Yr5Hg34Pe/f
I1XiWbQSGOeovs/Ochy7DZBdoZ3L4i9/fhrJh/37aHlzrYvRwjZOVX3MtYJr3FDlD2dffaoP46nY
D8/5dfAzOMobM1qZp/wuRKC/Mh7HeDU8/fkuBJPS5V2gw7UQJJqsxtK8uAsT/RPgSo4rDc0qsXE+
kz42002atnixqcpEdAqCDz6U5S1eDJ1317wYrRx6beg3hHM09HV76ldIq6kPj0W2LpJ598ET/n41
IgN09gU2mRus5hdAcUIutUxLSdZTBVzOQKbjXeA6/o6UGnuTFwb07qlpd3BzsyuT/EvK55bzMlV1
R26mUZ3KrOlubDR5SAKd5CeCC/OfjTqmR8SlFvOzw2/AvuPifQgL731RI4EyUVOhoNRtoBuRfzK0
KV47voYiPqitD6aMZfvy5keQhg0AEwSUoSR/yIng799MGbogzYPYMnsNtw10kxOgANWpS/757S+z
wJurvO7EpOVK02UJWkKJ31+FkjcpRE5DLctZQv0AzXZI/dDbPda6Xt6MSMdOcA8mfZXUSIbW+mz7
93++hYtIaNY9Vlcp2c0p/hNf9sVMJXCcGpJ8mYPE7EGlLnXJcxrKgxkhwrfNrNjOQfk1tOscT4xb
n2Ks3TugyeCVtNY/9p2dXP/5li6mGXaobCsBfrGpdPnlL9/9XJANGTRBuVus+OD/5uoUl1XlmbXz
04jUcGipIn+wGIuL+Wa5KOuwDZWMXSR/Ll7D0qZpNRIMd+00Zg9l1um7qHOTT+htkgO9faLEKLDN
nOp8BwFMjByP/ltTk/E3Y+2Ab5HkH7wHcQH7554cPibJJt8kYVG87sHfDELcemExwPXfhQiy1xG6
lpOvemNdJTXwGoLf6d8eXfDzWI5RV7UugM0//xS/vxaLaYHAHttldiDp+eK1QMmphFaThmszRMgz
w5/JqMCUQTKuQvyW2zFE1tlyoH+XuKqJAq0X6TA5wjuX1hKzJN2xbx/c1fL1vflu0EIaymKQkDmy
/LEvp+VgoHxVyX6nRQYypdl253uQqNEht5rsHm4iMEndJAeIiIRp/N5mkeVscNlNuGJBWdw6WZYJ
ZDpKK7aqmudPkVycNR/c5cXUuiyTNhH1EgmlAZ/OuliRXeG2pHzk9sGUln+mm549iyHxV2MGrETr
J7FLDAHKSy2EG+TlXsWJe9s4LYmnkwQH6pvOem6tW764ZD8GbXf84A4vdqCvd4jQX+mQ8KR0rOXv
3wywZDIa1enCPtDeR/BgJ1RvW7BQO4EeCKkrTVK/xuZXCB+sTVT3e8eps+3i4F+HJk5WXU3DByvS
xcz7ek8AUsnmJBlFuJfZPyXWMcJydNRQ8dyuXaqe63IU5gc/zuUI4rdROjlGSnJI5si8LPxvnlxv
rQ5gNlZ2dw5+6vXcbtA7q22GjOuD5fxyguWBhDJNxdbW0ZVDl+/9pURTEWhM/jvKpfg7mN1432Yi
3JBlADkG3PujAsr90hn09+02qTc4v+o1Wj2geGMSrhVZrR981fJyYlluSUkCvHl0E1Tcxeo2UHly
0J/4B79t4x9japioW6ylw6+t0ckXeyb54pSGrbvLtVp+EtOADpnfAx53lG1KX0PjD1YDqXrvtBCv
2vyYzE1GYDfxEBXL8Vb0c+39ebj+/ptx1yTmcNjj3IRz5f2LhDvBx9ZE/qFDDH6OIgp/Y1fph5So
0Q+GxzKtvZ1geEEOY0NgQ5IOOUDLIH0zPIjddO0xotNUlGb36NRxEO+qQlrPKHnaeF0rRVU+FqjJ
yLgFUZjHlrP+89O+VlAu7wGPl7EYctQSLfP+HiaIEsizpH/IG0iHsBKTO8oYzV0JKDzZpL4ZQj62
pq5dt1av/QC06wL8MEtzC9ZHa+hbxO0nRbcpQMyGyAeZHSD5ftDAccRVOAJ4MZYEyL7tjXMHUOAl
s2KrIO7bWkKwFdpVEDpW9vDn5/ptVVveLelKjnCgdlri8tjbhnmFUJHn8ttQ7TLYH5QlfRS9XdVt
rSzNd1mp4m2jZnvb1nO6CSSS8z/fxN8MJQ7cjsnuh70d/dz379ZuYjU7DR+AOxIkjQUZRW4PPjyT
ifHB77h83hc/I7s7x2BHyUTr6hejFmuHDdpM1w6oikkIN3rkAHNA7jIE4c1o0r9JGtwmbaHKD678
N4PY5VUvBRSTTKLXw82bQYxBg1ZuUhFwr6MsJv0m2yC6oApdzWIrkjLfaFmubwGVlzdgKD4Kcfub
d7xs31y20FLHCXMxfqO6hLk1x4FXFoF19rtJv80ZfCts+B99K5c7RobUu0td/JxjG2a6kwSBx0fr
HMDTWV6HGnBH4mCxwE26TSFwOf3jMcQeFfSsEMKiF3exec+MnvWjSwKvDZx+2zbak2IauNbVUH5w
pb99PGrBDhtB8t2cZe/65ofsQwkwuxA8HscSpDz+itUt+oJhyj8amW8+YNL6+ueH+33vwuQneK0c
gqhQ2Rf7vsScnMGveDgI2/GuU3QjkEPuyHjjIMRO9IMn/JtJYbkeX6KNIXjJyHv/iEAw7CQELIv6
DvNKIz+Pc9K9dPiBtwg52UVKMCmJn+e7yUKzjfLN/+AWfn/JuBfxIlKEpNbILby/g3FOYxdSZuAZ
MOQ9XPoIQGU/Xtdq2UZGZLXo45x9tAO7KDCwOeDjwE+57PH5WC8rj0jVwBuVXDUY7eFrK+g3+3ZP
wEoqJerhuZ6nbFXNQ+YJXbNQdhQC/7UjfcADE2kKH7wEY3nK97MVFViSxdj060waxsVmhfl6zOfE
RUDpkAY2mE12wEbWre2watbIx6hK5DUKo1SzPLeJYRiFHNTsALwqPSJ8Q33q32UJpso2FMVhKJvu
iMd8es5UXG/pyKLgwft4ivy4vMW71Hk4GhMvJRNlk3IE88DEZLdi9I0rHE/pUYeisI2HvjrCvkWy
67Tqg13F7787cyPNkuV8Zbl8x+9/98EELEJmrHsYu3BTy+u5JmEGdGt1jWXjg73g31xr2bmwueVQ
YMPBfn8thL+qzuo88KJIhVfAKp+VCPSTKFH3uiVEZFSh2z9/yH/zZRGaaFsGmas2G6fL8kmU0rYL
WpcRFvs/SmEEB9A+BJwwad1gJW8OHZo6tM6w+pzWUGe/mPwPXvHvkwm3wCrAqQ3vEjuq94+N1Dtu
Z6kFHogLOFi2+4I9PtjY0yy39pDEH6x7vy88BosOpSzS8njqyy+ZIGkwE0EQek4+dUehRdXVPMoe
SejU3vz57f6+xC6tA1vqPJkJx//iGDG1UzcNYR56YBuPQUFKRKwyReu+SfcNb5PNvO8/IHjHQoNy
9oOj0mV5ktljqVExbeEm5AC3mLLfLgw2u0etn7WIJZbYOWxrdNUDA528a9Rrxvt8aKZM+9b0qdgC
xZ9vCDR4iuxeuf94YC/9QGFxbrOMpW/5/kacNLbwOLiRlyMRtRGwbkSmzV/IVjKu6tDQe3ww/yyo
kz0ND09dhIOiK8kgvVyi/DoempmqmGcbabT1RRxesX8dPhi7vw8mU1jCYONmgX1jsn7/ZChiOi2v
nMgbct3aprKSB6OejVU46+0Hhc6/GUzLG6TYQsVRZ4Z4fyn41oM5qDT20qLpj/TwH1PdTk4FHMWD
4ExFG7VIzxjq7FUBTOqDiOHfP1IelI2i5FxI8fO1IP9mk1EKVPS+U8Ze3iAyR8yGb3JB8IyF4c29
aj74cl63+e9XGq7HCLVtpl8KkBdj12zboZuwkyPCMUIoqRhMGTfaps57oH8kSTRHPajjHSsVubIO
ODJ4lD1GrzrftXrnr5DxRN/0Dhxmi87rMLWWv2Fr628HOO0eMV8KZWHl7Fsy4/YaxPErf8Z8DMvE
erEglxp2037683TwN5MtD8UcS8NyqVBd9guCRITo/xqkMotIpHPsbOtIDAQhIMM92eonMqB0fJwt
mS0jfznCE/hgCX8tkFy+WFtn10Y3U18yE94PI/ZM2TQ4UeK1nYOjnDL3ppQjCGBUeZ8ty45vtGri
hw2BmxwspbVnmVvOsxD9tNdBhx4wSn/phmzeNuECD7Vhg9ugDw9ALN2zZgblRrHPPsLpBehbR92d
3zty1WlQW3ECDT/j8cvYgBAzSLM/aKYbfDDt/b6K0kq0FJv+RX/w23a4ysooDsMRMbMw411binw7
V/i2tDQwNrJBholQc3r580/7d/OAQ3KzQ7sEAqW+/P2bz8MUeOwtqiVehatjhQ5vSTiESeDWVvHB
+vU3XyL1eIs5h7qvcl97i28uFQVNJ+K2ZhBpBWR/Xw9OXaCnOwl9dA+Q55+FU79OpAgE+QJZeU2+
/Yspzi1QZEiOxJ5oBGJ32C6r0ELC/+cXuHzPF8OSS7BQCeYYInQv9tfaDC5LC5CooS3qD9RLQoCH
DXlVKSfwVs/da00OBcmjjf/BJnuZN3+/MvEiDBmbLv/yvt+8zzaI/y93Z7YcOZJk2V/pH0AKVgPw
OL47See+xgskSAZh2BcDYDB8/RzPrJGuiInJlJq3mZcu6e4KOt0JB9RUr54ztbkbEY5zovHkOFbz
rBtS83///n73V2M6RS3PdckN7ZfazqRs20SBxf1sjp1tk9rJyZjJOlihVdyJRLX/8Mj9/esRHODI
cj7l//LIhd5S9Xrk85yyfBtEpF1dMaZrRmXoyliL/vt397u/HpUGI1DqKuZhv9ytC89jxyzk1UIF
xUFqNq6GoF4OmA3WPTh3CI2vqZU2279/2d++SeZiZ8ELQaPo10ciE6A+qYP8KFtX7vM8hGHqAFxO
E2OdwswO7v4vXk9wE+TlHHpUv14qXe3j6pLFMWid8+JPWV8lbNysNPja/dSgP/771/vNIx8cEr0h
hup8K359Xng16oMMJd6RzqcFPm7MD7OidhxEHB4t2yfsaZyGrmsskZxa8h8qjt/c1CjKccgwniA7
/Wthnie14BksiiNpYs0zN5iv57z/NgNMO/z9G/39K3Hp+CEtMCZbP38HJbPsmA3O8uhMebJNs7g/
9BnTcxqpxT983X/3EHaZZvoU5Jx5GKD9/FomByQM75uLxh7ke+GxcWMMxr9uybtjBpyFw3aNwqJh
/ZOKSL0Gk/rHY9f5RX696VABxJSOtG/hGP38S7Re4NWJY/Ijx/ZkbQvFw9Wz8FJVAMlYZna2ZVg5
B659lvVqfLmp8CSXQdKyNwBm8u8/fjRq/9vvI85Cc9fjtEu36tdusm95Duvoi3XI8s5xVkMom69q
8J2bEIrysifoZPzDgO3ms+xLTCTCTzRScR28qaGd6TwL50GgnCNLDXZ95Yyzi380nC4CPXnPRNkL
mzXXobxdohk/kF1IQDYuso0jKLppqO/pZ4w3Y7ucZWauV/1IMrwo7AnNwduceiriNpJvOD2ShG6X
e3d0ymsQ62qbUFjcV77f3lqehN0Gkm9glyOwWdLofKrTTZfQO1plmLYLFrLqYcO2GGEntgqieaMt
T9GgZ2CLRAWezR5HdUvxE5xDxWiM2ToKWM/7aLwleq4qWKv41Ub9znpZeYrsUr741iLkuq0kY2ih
z0ibMWRYL8emcjcoRwWGA6c9zR0usg3p6OrVVdwN+56Wzp7xI7+bmVNoVsYHkuQAWvmOLUE9V4sV
oIENqolNTjVYD8OZGYiZL0VGtJBwfqvsOn3AXppFK5DKBSA2e8geLBpg1p7JWzSzOpg2q9LJgysd
tT90lj+noQVQaS5r57Ubsno+uIYp7DUtd/2O0qfcFnYivBXt4tyBNhF6h/PnHd5AkFEGDmE6XkY0
d4CGj9RgWAD8UG29PjMvUTEV76F0pwEA8Ji++RCN0001CJzAziDCC0bgfrkZpyy8bhcjvwdFlsTH
3gqdo9UDe1/l1TReL+hTY6LhGp5632V9sq+DJoKQU0Hg83Cb5vC4RpRvs+gfkkI7mNsIQjhblmFZ
lMvGOuRRZ+WGxDds+gegiQxRxwR7zLYYwmlZl3KqnyoP5t7eYwsJTGrT3Ou+gJkrIeWVubBPURC0
rCv0dL0TEK3I9qZpumtrePRAKGL2RMpldB5huObTAZxqfrXYvX0r+KP7bGTBBVoJtklnwN/k8vdt
ZqeHUXSeWSeVGWEhK3FqjJg/6o5473rww2Rapbobuk3j2sjbEVTYn7ApCjJMLO7DYhzT9tXV7fSe
sqiH89UOiW6r3m7fvCBrfrCJOjwAOR6/L3Z2Zluo2dv4A4aslUh1fgNdxrDLZ4LgPUBZA+h37mzs
JCR8NJehJAxICPZhhDMKAj8hl7iux0B8V0qi+TPcgr4XMG9zODhh/OoWYb7P6Dui8o2ytlqn2fnn
lDlg5IW4kH9kid95ZxnbQUWp0RgweUrdVV00PgFyzjZILKT/nEFZuEBzA2ayzBxEpLhWsaVkrl9/
izUNVqAjGYYJbCRptvXcEjo3jw9QSk5nMJh1BUvubNzSKTOVlOxDtHyT/Iyh1Xq0ZZ8CjB+N2WJL
Y3tMm6VkKAbK+bbyanXb5CmWIm8O0w23gf6jgbH2Ynm5f6ya2M0xjJLyXNXJpI6ANr1nnIrTp6YP
TLIrg+iydrICrKsqnChbL4llETEDj/7WazvGDkH+4xuSecBCrl6ibufAAP/Q+Tg8a1MiW3bpiEJR
8sBDrvm9ZYX7hjKHbrJvumM85sOzYl3outQdy0ZR18MaSqshuM/txTsLWOPzgbfu51tQPuz2qVbz
Bx25dHdjX7k/ZL8EnzYbpbBY0HDd9qBRLJIF0Dg3qp8CLvWszW65gafTegm8ZeJaM+l3Tc9tWXPp
TQxGpqG4QnY/v09JLd9DQHAueyqkTqCP2fG08YolvmevIPY2CjasvuR05D2WYwgnweiUNrkWyna2
fPNYC9NmLNa5H5Z3ld0NH4AyLocle4G67487jFYAYrNkTP1jEfZgTFsLyW1FDhUiKbk3vUICgNec
awGEbSt9e8eiR1gfGheK94WyZMg+cuVad+PiiXyb5Ut/r7JR3rOVE78DuqoeUbdcVUH8wtExzzcC
GbK3Hri5E46txyvohgsgCC7gt3Y8yyC4Z8WvdplaC4dc1/iIxhHosISKtmg7Fln2CGMnfSucTj7z
4/uQTFTM32kpDCy1dGLbGPJDyLUEO/Or8RN3XDkDFuCKhOTTqEp8feUEsHsFEgDBOR6vc3sD5SYP
IXXeDvEWL7iPzNjsy7l1r8qu8Lm20bVXQKbhzW4jHffAdIMk4WKSZw94Vw8xq84NFN5BFgXs2roF
NRJSXy2VYq987iQ2IiZ+IyKCWKOWAk8THwfVOG/TlKo9KpaJjRWWbNhbSonlczEj4gi9FtRuDaO9
3cD4gP1ZQlm+HsaYyLCpRfNWdZ26aSkQ4WB48TzBRqDrvHaxQANeaVNioW43Oa+WDKJTBEm0+esc
+R9tjPy/lqn3qfv/z5n69ffqR9809b8H58//4q/gvCP+wHmJ9zLkjEdE/hx2+msTJPrj3PzkbISn
3j2H6imq/xWcR4xJX9pDnsQkkDP9uUn0r9y88wclMVEU22G4xyyC3MF/4Mz8ua6nTXleNEG94KDh
hBr6a1YPgAzRoBZ4uT0iA2Tb4rLz9AS+fjG7f/tMbv8qnf89Lv/zUfB/vRIvxKfhMlH/5bw7OCCf
k7rclHXkyrXsAnTbgLqLXRXa7yzLuMV/dOT96wWFz0QytEOX0f0vR16oDFqSp95IWWRsBM6QlvNh
Nl9MRkF+0eAiMDW5vtzM6Maf//7N/u5jZWbDwYFVHj7e8///31oWiXa4AQqE8nZmlxsFb9fsfQ41
9QYjelr+w0f7u1dj9MgFxKj3nLn6+dXQVg01sN5NiyYGd2jS13DsKSgjvtBjN/1Do+TnVsJfnyud
Sd6aK2gH/XoUJDkqdVM2mz7Mq73PavNmKELke3kAGgU6Ej1o77Zw+R9//5meL5D/PpH9+brseJBy
pYvnCP73n9/lJIKiZQDF6cBJ1wu5dXzAAkqy90HGTa3xof5T0+R3rxjSigXAikeN5YafX9GtI9WT
l9ukdq3P6q4zHKIS02VAMwPg1LJs3FSP/9TH989v5Kc3SqyFgJdHZ4FdMPLYP79s6AWNPxcuwR5L
IVHAR5Gv+MuzVDtyJ/nUoZucJP1x9ugTN6BsGaQ4ymS0H2FFpfDXQ0ULtQuEuTeWW0LqciLvhzMs
01OQewMwVpKAy5lBD9WirMfmylMqxSLqjPW77kNBeQ9U49aKBSu/s0vH6MkvC69ZUT4oTjhqplEU
RB2nDDEnUwjHpWYRVefTvcTTNW+iKK/vRq4IvHF9GSRb9mvbC8ttMo+JWpk4KzsLWW0tQQ0ahBsq
cTdLEY7uGusoLIqpc5rmElRSgaOb8+pQ7dwhOMM4Q4oNwyPP5Pm0N60vamqyivnUPOcTErixFjS1
J119wo+YX/PeAhOXUQbeo7FS4m6K22Cn/R4oQStF4UPXXNx12dVxt/E89km2uE6RMEmToV1pcafw
JY7q8jmyuiLfWSX0x6kJMnJ9NLepWPPWe2NxOG92MrFKLFJ9U3xL6blj/2UDD1wlSoAn3Tp+vY+V
EtQx4MrKXR6VKNiUy7Y01tl0gD87uz7L1BGlOWrGH1KBqtgOUZx/Al5A0N4lKl+2tDBZ9gzyKQH8
5E/+sydBE6zGOS3qYxWrlgUHWP/mLW8y1FrAIQLnNfYktAoySiqsrgnHcVLsURQavGMzFewza7GN
na54VCTJZqbcbO/gi9vWpenQFWA2GRGUJFRgftG9WkWqwx0WCimvJ6ASCSzdmmMJ0o558LubwoVz
s6p8DhI7eY7ubsoM2tnaaYhIcBusRzuGHA4C694OskxeVLZG/CXlBAtKsWhFWZQFeON8zst5lV45
VRtYr7Li86hBP1jD2YtZCQ4eUGpgcLy5VLHmKgrRnl/pzkNBOeTT1H2CyO00Dsm5sFPcB4KgXM0f
iL/LteMnWfphj3ToH/yIuMIugu2Obq7tOH9vAhwX+nWxSfQD3MGAuHFRzydvfL963Cqj7aYbEw49
AgWCX18gZ90OYfAZKmucRfN1ZO6Yrm0YamjNhZ4eq/C8JG3TKelWHsp6YmPCN69yivWjmecgXytk
mnodtovklJzU1gNqRP3aell3P/o8pAEzKems+niCyxChLjqVYS/esLcl+2pxgmJtj41pV8bKzwua
8LSvbeIbIHiaWcJ4W3oLYjR+OHlFY4V+YckZ/EEKZ+GwXZoPy5md73FflG8ed5GPDno2XEZ+p2Hb
5HZ5m9bSfu9VFH9SOrfftZsEwETLHqbpHHUUreVoEntVV8K6E51MPLbbAu8jZUfWXblJ7T/Uo6R1
g/KKz7MC+v+YOXjZVmW3eKSVVVF8ea4MWjjQEXY//HzpOg2shuAKUuLqW5d5AQSwMEDwVR8nv87f
nFFz0CEm638aOGvtqhP5AtWoSbJNzOJ5iju2Ct6WuGvkuhsLbFuEJGEFLbPdPrcke8xaDPwHtTwz
vo3mqPxcwKpVK40MqEPq4hKjlLWoI1wgy9Dju04WLD8eQdJV5Bb84eLKRapkEq+50HE9nOXOTvZI
DwanEilPGPp9NgWvbVSQvY9liPimT2iGoPmKw/sho5u5llHH6aDz/eqbmoC5bW1UINXOz5t0XAlU
HcOW8x+QYNDiVXOZ5KarTlEMGxM3hGSa2rNCcEoUeI4Vqen0HnklNKKKt3WMwraVN1kkMr2tVCwx
tvHv2BPJoKqY27Yf8WV5DrSAi7ka3QXO1Bzqi7NUW+zPFlGxm/m2JZw1W+RwveV62Cu7Mjt5A3Cb
x1iDIt4x7i8r7u6IXB+qzOeUQ2utt/mvG8wQlVZeuvFzzcKF1Qkm1JkM/GGrSyvCyKtwqKQ/4nZK
46e0DdP0StqmYDFBLnG5D8MmGC9ZKcZTTsOxlJ+Or6b+qoeEVq1CoE2YFruujTezZ3R3W7RD619y
zyVcIDF00ZwBjVEdisJS7Uds2uLqrGGxtgmloGaL3rLt+tKAVPdPvK9leVVjhC9vSBP2MlaUJNlw
TxJkdG+mENXQNsoU0iiKlH66FCBwzIW0l7zcdVacjQp0DXD3d5xGdIm5EfgMINRoiDZM9FobOmyq
yjYtuueHJqJTcGi59RWrYHKfUsbmX7KV8l7rLLtkizNDTtxY1qfqiPo4UcWJjYmCxKI2S7DmjiEN
wnM0U+Vq6tOQpgUjAaBFQYAtJmbv6bKJaFVh+qsawF8go1nPTrpZ7YekaeA00OH5gDfedus5jdXe
yQaL/mMVDG9KlzSARJ1I8At99KFMTXe1z1T3riWP8m0Rs0K28lNSb4fUjgY2FmFVPIvS0JFZNYTU
YZDkyfzK7s6M9UVYxaWXnw3rCqdbiVwO/eINPZ/lgqd/RicsEQk9XwEc+CoeG7WcdA6++sGbZfQM
wymGn9iG0XmyjfJlXS96csEV5/hhdJDp5mEKbD86Lj5bA5s0mwH8dwU0iYsp9CdgYLWD53HsgqF6
yfp0Ea/cvGlHFVYz0klok6gnsx+Hn6kTBa/dMkBlHIR1TWcarZkchHONUxz9I1RXcwjsDJbxQmNU
bGWAoWoHH1oPq1nMQ0d/oYpYrme9LVs3PJiWtWcRc10VrCuynMVdHmYJXx/4HqU5f6xozaa1Eh08
FpCg6TemAOaEKhOl1TRR/KzYbba+ua1wT6j/kOh0gfTJgeFMp0WWiOUTJ4i6agpZuaeuHjMNMFKG
1k4EwwwbpEqj/kWjULJ2aHU98T6f0Rv70DJJeWBLSKB4G2HpQ1MFbn6houIMrgDAKYGS5sBGZGFU
uoOHiJcSIWAXXHY9Nt/HLJDReIWgbpKXdkaQio6oSFoPYQHixlUuKSUgMad8MdD3nSMJriaGusGd
6L+yUJ4mdOyHPIauQeyKyiCsFY70MpEUaiqFqB6HtIBi2b6HzkKrNw1dQ0Eam9MCKb/f9gmPIiqd
qoh3jjZG0tQuuA3nMxMqFK8jKINNOySj+NQic0BM0uTsXdDUpFC/cq+Z+r3Lvm+2sTOZ5S9VDIIG
yzEfX/QRZwKoIz3n4Zl+evNuxQEhSjpNLJW7YEfPklnX/s682CwX+NXDbEO4wf2aQHBfg7yc31RX
V/d0rmNPwz3J+mbjYtiDfgpaeUOKZgh2cy3NfmGcaR3CXMnrOivyb0J49Qvj6p4uvu+NAAOz85QP
fE32DTifm4LLLCUtJdtrr+E2RV9iaTASWk5bwIAE+Ny5Jkd6WzB5pOs1+NUVTj5zI/uJApD7b2qt
jIG8vinama+78lkVcsEQmW02GjwxU9/UakVp7COgbJT7faFh91KS6AA+aMLsM+ryyd86KBH4G9qB
Pkm6SyGv2EXfRxl3D7HfWcGKP719gPwDpmUoE+CgxNYFD/zePiw2rncctake1gpW5LvUQXec2hqf
3qwBaKwZstgY8kxRfh8hR976Guukv/YqM3XWnme5PHqqiNTGBSTdUHJhpF1hwKueFnTU3TamYgy3
gsMFakhQQ+k69t3qNrHx9CGNVt5rM1T6pTVd/eKXSXFNRebUOwrR9ERGrX8z4Rjn4Lqd4irwhvIR
z+UC78fXYO3B3KFrc1t2N1YZcp1v3K68dhuzJfCqE6caVm7chxeZleFFUm4iXpx8VHdKL8vjkJ5b
gSFKKzxq6TzB+QMBeBlUdSCRUDkDGCpcD49tEmOiagFA1ixvMs/ZiC4porXKYCXi6Ip8f5/wIL8r
WwxRa9/nyVi5RELWo+cOELvhaWVrn9LpkcgWx4CYgvrajk1V7xxW+ut17ZWEiERUN3yxc6hafx7c
/6OO3/+fjJiAo/nf9AV/1EP/vfyv//HVZx/f6/+6/9GO78iq/71PeP4Jf/UJ3fAP2hsElVn0OMt4
zhPev/qEjv8HoZuIfkvkMOVl/P7ffULnrPxxyTTRnmA2b9PC+Fef0P2DEAvXHdAOErskaf8jqw/x
s58n0Oy9ER1BIgQFhD1SolS/5tLYuemG/ixyrKoUpZUOlGcxcuZubVnCP/i9/U0orwX/HI/f/MVW
m06L4ablRPfihNN8A8qQLzsnu3oHZCx+xrf47nVND1uundRGTJzVCUE7Gw4dMMrBKAc/ICiai4BK
dPPnT5y7bN5YY/luCtfZGDVw1OzDqHmRczVkR+PX7dEe2/k5Ddrhqgu84t7XfXAlHIMHMWpa/vWZ
SrAA3WdpZhFPiZQGLl8erjmLfPrG4SeqwJVHFeThoeXMeNJCAh52+Lc4GmsAvmV9Kmt1ZrMPNzKr
QKkH42eeD7gUSpD3ovTcszjBPnil+qxgk75A8x5uuNGE69wJmxdrRj3CDbjej9KajpVh5joOrfri
TvE+Ved7Gv/S0vxEmwnaozXqz65PzCUVeMnxjV9Za158Zszw1UG/OWSYYA6s67yHKR/gEnrFDZq/
xVv/+TZkDcIXeGfz8udvGeGivbHdLrzWpv1k7Pwesv6H0AhGQqZGtWnmgKVSO2bEbA3Bl5/bzUs8
+v2ylq4ebkansg8BbMObIE4klE45b7Bbqs0cBl/8Vedu5fS8CdvCD8wxx3H2pfGLJ8/mY84rae84
i2sMH7xtmjzhYXD5fU3SJ1uGucWNpq/jknfMw+tFuLwTi18/CFv7cuRRUqyNKFGf9LK0D8ge5m1N
0rBGwQgXzUuk+1mN/ExdeJxBBZEu5vPnP15nBo4jTVjszx9uLiNxWObK8latSdAMh+V7V6PDgLH3
ibeSo67lrt0uaI7nj7X2BpZNfd4ygDcWSrrqfaEvuJ4sXjRsU/EVRab/CvyUs1TDH6Q0MjzA7Pr0
UFxf+0Fhro3V+99cZmEc96brYgj0bW1s6nEqbaz06tlO7FunTJqJDhjGmTDKLIwYuisf+m4It7nU
IZiGrrh0hgTq8USsCIGmEz1zWmTxlIHfTTCYaNvy9LqqAFBtUxET2af0aHZkbayNxdf2ukMourXb
Obk846ZORR1Xm9Ad+7esmMmK+jP6ZAQ+hGu8aSPDgcG+pcL0c8EWeajDek4IejTJIRwj79OzG3yj
g0EJsqIX0GzBuGISaRZ1Guj6raMmGn7kGuJvOMVpDggjhm3So4APo0jdaC74qGH+ZuLZaTHreHhX
/ELcdbb2Xtox0veMI+G7pa7EH+aRS4CHaC6XRfQkHQKHk4fR9yYN82uu+vGFEaqzrWe/m9YFze9N
09nptWJSdgGB0945FScqoRoFmdIR3bZxtXttmS65jwnScGkN8e3IWGLT5QVQRki+p8LEy3XaMjTU
icvMvpgGTvS2vTbcNuS67yfSP0M8HaRta8auIPz3uE7ybahzcT2I0bux60Q/2A0lbReNNrPcMEU8
WlE7UPaLE3E87x1kQbYzc8nuW9V8jKFQ9w63SsqCaQ4uyirANEDKUmSehb8cppbTqUen5m+71UXd
bz078SBytR2/Yd3v2LriXEDef+MyrT9a6CXXY13pi8nynxukfbdydJzrXDTZE5mS/sKtLf9dMatI
z/JgpLrCpt3EdmFxUSlXUNXgczk6rfOkUEa+xPAtX8ZWYEENEE4MWj6GULO3whoiLjh6J0DyzIEM
AtBqJrvDhV+r5DlwLWicxWBYH22G21HI8dBXIKRXSYVeS3vFsKapWlwOJHZPAmHpvc0EG+hkO3Xr
3h7RcQmNLxpp1rJrx4XzVcuy1yeK9x89bpqVtOaDB3FhY8SSPYyUSQeQ5MZe05oN4YdaOfCFmfOB
K3vxovLaheVcV2sNqe/QzzLc0jTrr/n8z4hwoGNrfBs3NITrXdRF3RMpkGUlZie4kDRNb9N0ttZM
YKJNH/gkp70wOztLAr7VY7wlDQQcgCTHio5+uZVux3m+p1Ntwz8NV2mYfl/o6q+CnrNh5sKitRfr
tYBW6q3mvmGqTUSquFiipTotQZlu3N51jyN2amwmeNH6+gyD0s4Ub7tqjrfBKA+p3/L1TobpY/LH
U5+TM2qGc1vKCi7LGXN1rMrpaAsTH1CYIt+JmoBtcXhH2x4s+6noWLukhE5pgbST51zKGW6IcVnS
5LbuckE5QXcv7VYeKEr0ugK9uzYwB489y7Iv/WRjsdKR/rBMGlEDtI9qqrNjz/Lqk2rj5dkGJ3ZJ
pso+fyW8a5T0Ljdh37gXA2cJnFapGLCDaiu4AyjLSZuk1XHGBn6VmGY5kFKctq6Lcpk9CPBxbAps
3YW8WVIT/Igk+9FMBAQc9Yh7q93whWDKcuyn8EItnXchpiS+YfF12M4dRyCco+z/kKs/IlfJ76w0
vS/H0VyngY4v0coXn6NGC4W3yXAKqh9pnXF/dly9bj23+pHC7j2JKp5XClPQKsn9ZtePS3MLgfsB
H2AGjwWI5q7irP8D/VwVr6LZ5IpFfaUOMdjGy6imZWpXIiebZrXhheAFUZNOwErbwv7MIxFeKj+S
z5xS3yyAkZc2bf1ilfgjpPUgq+6gLDRXJuWmJpruPCogkNGTOrpnTwV0WO8ENaeULLkZmu6OpWVn
77byxM5vd5eF9A+6xOJq7wf3EPDzzxaQ29GacQCyyogyRJ0be8SHElndtDDbCxPOtzC5pk0/TOTy
OvIpkiQFbWr6zF514rsKjJe+7op5BrapXq2rtq1uwr67VR4PgKxyH2Veb0S1vFPBYn6ZM7kDDP8t
Thwu0yHyti2+br60GZFCdiVxfpQP4GOcXd/HcPmDGTiv4XRJmQb7PR7UMwPf8JI7Tb11cEDsULbS
hGyL6X2Z5uYbyXscZEmU9TcLa5JHi83bG1VbdJT9GR9fG8d71QBKiGO5fPVxf0FMaHpwIHPedG5m
XQc1e8J+56a7KQUxWnU85zAteWzjR8zDMmzwbkPeY7JKbyu1Z3a5Ed6u1aP/4WVRTcgpNN0W8kyw
Kgf1RLZFnyrsA8ATDfgQ3x1p37Pi5Wq+NSgBokp0G2Nq+ymaK/FhMHvsagrfdRASeFWxaDcGldl+
NEO3y6Jw3nnNPOyiKQrPs4AKtdB8IWPikfQQ6U57wXCSLD2sp7EUWyXs4AIoebVvmupU+rR2O2Yk
+3hS9bVlcZ+gzSmePJplee9qmKdutx1C3zqKamj3QTDjnyJ7to1K4a9J2fTYb4OEXJ2+mzusCV6M
LZeHwwzeJiw2VsctLm2C5dDUmGYWn+jKZAZ/HdU9XzSk6pdTR4al8/V4iJwh2rcmz/aW39mfRhZi
T1uc5rbyDE1VdoXSbFwuAzprtzNFQV103UcqqgqVGOLDGGu3z77r3UK9sifo4l81xqcanqLrNpA3
1kLt5sA1XuUstT4Y27kZBPm02k0BouH93PNgoNtvQnfaTrGlPmJsC28lT7ePRIIertuJqwuHjHOs
ax058HwYR66YW7H5WtD2W7GtFbkbbxr1ZRw1/TH0S++Wb2x7RH0XkK1hX2zVOUP2aoeK3gKwoOtk
SoaEZkcwPzL97b5nLeN1CMgSzgm3lFE5DnO0KT9VpV4uo6jCudG3maCbjCJ4NU5Odx/4fX1XkVN6
czyU92sW4/AWgYxvtjxVoOf7tP1vp7Sz7ke+otUKbHLyHjQQTqgJ1XOQ2MhLhVrM0cqU/wQENbjJ
YjHskjzo9oEI8xLRdDkgOGuj6FbHrX0ILbvUPI2G7m4C5xmuPJEAdFP1NBJpCtt3T1ThJw+K5Rhk
0+RuBpHKW/IXC8wRrjzpROMevVD4rOdcb5kt4hiyp8Y5wU2sjjWg0dvMq1soTpOyZxaJkWDKIjhB
N5IbEeK0k5hrJMed0IP16xLr4Kh0bznDxhkorMToR2C9K0KSLalXpaZLaKcZBOyhZ8kq1ugXM/Ri
KQ4R6PRrxqNPlfDYygynz57/0zatbGpGtmsZw3fD1ZgUPplWTifV0qptF0bfh5YBbddP4yHt5XTl
s/RzNaXD92KEVtQ5o7WbJ6rx1KJYT7hoYdj79BKr6T5c2n1UMNfkd302JuzXgMUv0lHo7TTSK4xk
ZyHQJg0GSvg05ypDFbPo90L0BbR54385cevc6TTNrghGZhtSthRlJktZv7erA+XPXVibb8ZBN+Jl
ELCBxvQozka9NToRsFqDlJznYG0LogabbOyu5opmuc2hFAWB3+xbSy7XzIqKgyH9/pwEFpuioSGB
YQH4C9zhairMJ/dORKC1jA5V6O+aHk+DHVe70oqfk756LGbzQEASKDs2izXczse6IRPTK+aGk36a
q/Dc18oJ92m5XDYVDgcPs+eTBYRq5YYkPMfpDX1pfTuSluMc6CTonPRyatucp/n4mbVBsy0q532u
0MfMIwHIMaILbfdiXOuKGU3uLf2TbTXVVc57OwKISc+bBQ+0GI6hPIdTC128llkOnX1ebuggeJs5
699Nhvb2XEvhCn7sZ56ScULnlMr2Iq+Qt81B8c0q6nw9OAHycuuLpi72v+amsee3RjfTDig0MmKG
3HWozFWSCOtCDKD6FuFt8AC2TOUkbx+WE+lZ68VB87WiArzSY0TUfSI/jpkFQL4q3JOXt9O2W/zm
okipJge7RVVURDQs/LbcR2l+TVnqrHKbnb48nxNUK7bZtiJtj4tbMhMfxisvmJqPuQkNE5ARg20e
OMsG0/CZRDbPj1YaRpfA0eJveKjVZoqCdDuV6UVnu5z2Y+/D5sl1odFvsp3P+Lw5kYkObsg7TPuc
WnhNG+jLDOEIRZ407EDke5VgPN4lScx1jGYhF/E3MgwPS+8PK7aETzCBLqds+tLB+OGlYld3xYUb
BuycU1NkQ4A3rU4us4bnJp2caxknoMDJkXs5UsSZO5tdsZOpomaXDea5Lq1LK86fVNbqk4+f9L5N
oDI5bvMlyHKMvfsZWCDH40huCtaP10NQXI8j8ljJLHRtlAQL4jgvnR2/ZNS368HtDlMdXLYFj7lo
jNNVE6mLMhlXqiwo37UlHiYekgUXxIrS8q2IACP3DBL2KXECjTqkspxoNXEsJBTALDlPOVqTHE3+
J3tn0hw3kqbpvzJW50YbdgfarC4BxMqdFDddYKRIYXPHvv/6eaDMqUmyNNLkzLVPMksmiQACcPj3
rragD4wYGdNLYHoy1Yeyg071TPppcC93jPQLpaI9eXrZjBSg1PeRmh6q2FE3lm/3e80vTtjJKwAA
ea8b8V5JjeDZ1A55bT9onX9e9XI6mXr/Dj6H0bOanwmvajWYb+sLKo5HZWnLTZXpz2XbsFyN7ZOh
1TelY7wrWz0ig38d5/h7Znvng2JysXqmcf97LI2jV7HvpiDKXNXPMqAi8Hbpu5ekrCmlXhbutsrq
d65sj3HnNk+VhhBBGAYhvVir2Cvq0TmJ77jgNBz3EoksG821yVu65obwOlKchqzaYOFCPSKT0McL
q9c9vRqOth8qRRmCRR+NfVKrPNnU3EMdL2/FMk0BH6fd5PVylkX1MxfzriuSQ6nKy4KC020ih11v
SV6r/ZFaNTdQCe26Zd7Ig8R6vJMFtTRFrwWSOW2TjcYdkjhClephB/dXbBZCHndl6sNIVbc5e3M8
QAGYJ2OTFNdQHfvSV/S6upSKEg7GVLHxRwWz5MK0J+nDymdra+o1TNmLm1m8RHSLXd+4B2yK7kWH
VRQ53C4a4S6GQVQH9vE32qJd8Dzs+Su37pJdmWnTbpfFubSj7Ii7ZwxI2njM4vZ2oFuOrvAz7LBa
4NeIxbPlvlpiKu8SuCdCnNCE28mN4r21SfP5wZySky6jK7unXia29L1cC/H83D9SHBHRnt4fXLeK
v1iFTwGR2z+jGD1jHiY3pFB24JZGcqhYyhCNwepVreDuTRIg4bLSo82ySPHSNCYzOAaJoBNQ/4FG
NdBtWw33gITGvpWacUpiSfyIp9v7vGhrudbJtg+LVjTWpk9KAAy/0Bh+vNVkIVgVEUcsF6Vnese+
1LsdkasCwKEWoQmKPG0soCGqFhzj5Oad/45nwTtG0Pgh4ojptSupxu1SVZ5svx0u2KkWb1SnycfF
jxscp0t66gTIMBjB5EqsLKq4E02SfENrYTwDsdk0CffmNfRJe9+sxZlZs2gbvETIqYHpTlLkM9ES
dogG+8dHogWm8jGslIw/Rs2417JRDeeSEm5Dk2c8ts5uEAUXeI7nHWmV07XXi2JdJ9pbJPQraNS5
jHKJ0ezQDwxbOMLlKl8qHKvwPltT+sl1UjMp25XhP+V97wap7g7+hmLrBzEkxZc2kflLPOf1fvLK
bpdI3krW2JknHV3YzZBqfHp6n9O9afQGbd5V1j5jTohCt5s8JCCmV7KVNuXOtxnD9L7DWtKI4Zxp
HcChpXyw5oGDOQR1qAY6bVLqt0IndaI7AVsW+mNtUJA51YfWqeVuQIN+qDNl33jz8j6TdHLBKUXH
jCCFXVSubY16zMBL2AoRFenYnXijtGeF9Oo9DD7SYepojSdaRYcLho5im/Dy3c02EMGomcAk9Jve
Jv4832Elio9C1PKt7zsqHp32yXIcsw1Fr11Q62WFRco2PmJjfKoK8wb7aoLPZi5DVKc83DWIRsMH
eolSb76rnFbfVZ2CDqQ5Y882pn9ewA3O3NKbqWpWzcGuqYXvO4+NqzDasybW5D0kKfOwwYpdFaix
klLq5z3vv/PW1ewQW6R1ivP5mPkZyE3vtAShVP0xbxovwBioXSV69hUNI7tVN71bLMYW6p+uOqnH
55VeQWR4xZfU7sxb+nRMsOaC8Li+U7gIJAPDDnN8R9PqSOkEMeVHSsNQo+RLft64yFCysZMHgS8o
9AicRXCUFANKjar8tuRDf4ZohDiEste2fbx+sUTnNae46Qd4Fa4Dd+Y2jlzjYmyrBaZ1vIuV1W37
TK95m0+kPszKORZCZWHqwwcjRcRyFuOP8D1j3KSqL0J7wiuSZtJ4mQxmxM5sqF5aVxWzc/HpkfPD
BweoNrxYbBGlZbsIo8U+9c3m5CGSCuLJca7kPHzpq3m+7SxcefDz07Gci4HdckmEOSlH3ex4O4dC
+oBg1uVUYzmltrEkHjNdK7iQ0u29FVxFU0qTYKKSYCFW8ZY7t3srCBfeuG4dI6KDM4GwERRVNsZO
yP6OJq3hritdWn0hb7CzjcVj7mc9trsJl90a5QdkXYarhQYVdYL63jLrPVgLtImrOZdGDcLURFl9
oyEWvYgmJyK9cL4okciBI7rWBSordW56+Ve7GZNdR5vNkW7ueo/pDACFmUs5Es4Y3hBXX2peD8bY
Xw15IQKzQpySOGMOIZ8QZx73z72L5HbMqfhDpFccUpRjexL1X4dGR/NFz1cBMrnEZx3y4stuyIe3
OGvtbKNQHZ7mYSz2GH2aU4lM8gIqKtuxQd2BcW3RYHY70+4N9tsFYmlMjeTKdN5Oi9EYFSPyGZdw
lP0ECnEGaKlvjcROd5mTvw+pokQeuvtoTdW4jfXMeNVx/W4bx5rCJG7toHCMJmhc8Fl0RJhSl3o6
IRzIAxczV0gtfL2bqqVAWVOzric9ofVeIe4HSmsv4qgywzFp220FF4RCs71d4+6CWjX0B4xZt/W7
WgsKbPGbMvOa0zwTBs/j08tj5sgXyEa5r6U+Xgz834GlSw3PhDAPba47X9IF6X0nZbSDXj9PlM3W
fnH6JYjzOt8MMbKdyFU86UJrOcnBtTd+M+kB7yf3huwFt9nIqo3ZQVNGdDfQHLWnqxzBpvDTfeIq
o90sZVXciJxsEOwH7j3ZH/mV0frLQVv87pve9dVl7Szju9bDZBramhg0SUixCMbwYq6Wek9KDGMY
mMr1khagFUJoIL8pz4BRWEe3XKwnSrGAV1upHjxnUOCutnxwmXxCqYM/8zH96zmF5ZqsQZ4USRjh
4g/D/VAPb2mq4kvVspcB13fHh4qO5EtyPxYysNs3P/nB4vJHerfQsE4KPQ1Ld7CfaCWprvWZbleK
E5snZIT+taXZpB6S+4LMMWKVYWtu5fpjPcZmONXu8KxGVH8BNe2OE/T2GHNDZKW/oUtN0AzmfZ/Y
FIG3pnxyTxVT2BpVdxqKYnrImq4NMzaEX5HIao/V0HWHwou7U+96wzMSEXVjdMKBtcKkc0nB2vex
cFCVaXDxz8oz2gtBm9OVqAz9ZOR9TIAn5gtEHzrrmwDmaGAhL5q4Kx8H9JEPkHNUrcH4NjMpXSKB
4LQnrgB6YET+swars4yT8UbcgAs1M2UsdXH2Wnv+eFNbxXhE5wH8pdn6vjZJw6LfvQ19V/ev82aM
jjH6JXaTadN/j5OuzUJEMiRXTT7bK2FSsiIL+lbkAqKRcOuY1LKHjuhlFFQGg3Uz8x+CeeASTcm8
NinRt1Jn9MDmSVdfI2FCAOnb0dEQ4Kk9a/LR0hv7qTabfMuTx5VdsO0y+nC+1KNS9WX0zVMRQYpS
0rh+tlJSMDN5EwzxCCB8sZiKMZkOabXqF+Xr0I2Y/lZBqy0SRTHi8OaU3Cw+uaKU+g1ldYRmr07l
qOn4FPv4EAtlXbGo+tcFEm2wtEjRO40x+HV2Kqt7611VV9oNh+nOEHGzlsep7j0YFndfCWlNoYS1
iG6/XpWCc72OWtausFL8PB0skN1OzguyIw9Oznqt6YhumPt8v99joGgdUh9S+wDWZ22UVVdJuEyU
XCMw41a35CvdIYZFvSitFW8R0G5A100xg+X4RvEMzd44t6lexdNFIwsSRNPI/k7xee8HsNVJfZ53
XYq3kkLBZkMcwdhc+lOVveOSV9POIdpCXlG1oIWjVwrjLKP/ifhYJsnk1pTCvKoiHWv+RtMNI0So
UA5E+Emn5W2ySOZl1gV72S1LPz1EoCjRXYOHow81L74l194UvDdrnRxBNdKQGNCK+GbS6wUjyxM0
McKrpbnssySnRaFtmyddxUy/IN/yYWHq4W3aLtqjipdRPBaunaldji6B9rFyyM9kabLbmFXlciP6
lBHxusr8p9HJzeYCmua+N/nJMuIveFFxWyyX9kB2034qvZ7OtxJ5FJo+3XhIp1Izgjkv9PqI8Sye
w1FmJDDztdwvCIfXsIPF2Yqqz54o83ZeBmfoLrVx0KyDSmOzgo7N8fmaUSwxgw5lAg5RFzdeHNNb
5AgDjeZMQKJ5ENxRZzEynTXlBi7Oo0RpDFdMb+fLjj4F7WzR3WgzSn1pdknPXAQFSeYBJe/pfpbK
uwbcZo1w5lYxy4wdfDP7DO9EPMIkH8cWY/p+jWJQgd8SlrAdoT9kvwf6KCBEy64+N+u6AazEIl2n
+LTNtoG5M/DtJ1QRWBSct+h+S5Uo/CdFP2Cr6GvaNWK7iM7BSrwucBLXfScttwW+J0enY4zGkxbo
wpev0iGYjEZds35LiKayrsy8pCvTNZPqu7PEBtFTJE1sBAe79WdCJXeE1NEJTdtqfYuFcNLPMurX
8jPY08oF6anSq4q+KHvbj5o/nAo+NeMWAtqgINwjQYC3ANT7ZXJjD6YIE5vbfWOVIvYCFVuaxCHD
wqzjo/f1gNhogbyHesHxqGpfabAl+YJhmbpU39+1E1TH96mkQ6Vo4KsF9eMhz1/gR9EcasjxjtYy
dzvk3u4ViEi718quOCc4jRQqxDgB4MB+SaqOWtLI4qJ12TvjCRJImn76rS9mwiwqN2FvIR/Yo10s
4AbU7QEbp+58tI2pCTW8m0G5uENQ1lNxw9VMYfLmJ62cvVBE840oB50KbSB0tiBdoPXWN/hItr9l
91jzJib2oj+QvWHvMlf72pcLtc+dcdMBYLw1PYtFxdLZ+bbaG2OLcCFjMgG9PpsAQcJhdKPzyrXu
VNMoVKPekboDM8wdJiSnKMAlSnOTIxJPFlCPhBrvUuBr0NlR1V0wA6U1OUN2jMmLrcpuqXof+WOB
I8PQ/WCxma75/qwvi8NLFgfOlyW2a7QqIOolVeapxjIGP7UVEyETlKx6j5hciyKoyaNHjqsbQdbH
fIjZ3LZNTgxJqVgRC6zLF025FJdp2qSPGCu4HmbVyvOqLuovDuV5F8kc36uazaGYqwcfhHbEku+M
mggweaBmrbLZUZdeJDxJbIlDwZheEym48tUVAc0+Jqu8JImgNKZrQIPhtJRQkWx/0n3XOdskjqaN
Y8gz0Y83jiIiPXOu7aU6gBiT46OX29pGStvq2jXgGCrxkv2FUg39sdgavJzChI3fkSmGcJakhMa/
LSRsbuuNlGBQbQ1hek7OTBpoiXHV6+C5fuFSw2FjcSkWNJm1nb8uWSt2xTQVd/qQ15uqmsxgjGZz
D92nByDBZ/2k5/siQ0SHM5g0ALdj64ik1YUgWNiRMwLpIVkRpLnFcXZd+0CeSdPtY73KbhT52HFN
CQTi5SMpTFsNdPBYInjGdRKOXR0fgAFBtKJKUkuReSB8Rl8+wJWOL2ZaAqJ1FaJnL33UqiSnKTH/
SgFGcjtJ83kqiyboWjwV/kjZ1Tzq7d5t4q3lD7uqXszj7Dnuxix5O+nRbWMQHaNjGTu09rDsMYz2
79Qdvhl5AiJVEE9ck20TSKt6yFdD3Ng63iWqREA4dPPnssjJueenodXGR6lZ0+o+MfFowTCSDLy8
sTKlAMGoK1wSd8kTaPSdBH5pAHk2cZ26WzeZniJeVD2FsOe2JkE64hfmqKeoJSCeKBQWSnu8dxxK
fJNOxpApg4ZvQXjUFkE4d/b84hFyfI78nwEgs98tU9ElZJXFlWcsENdeQgIjSqZt1CIsGaaJ8gov
exG0zK50LJyX2aPQcWZEwuzvAuKj76CN3qRGVOQ4TR4gY9aFYl4uEqyox2oW95otJl74yAjR4EBF
6Jb3XOam2NsWLMbsHEA/tKCc7K8ZmUj7tNEYH77nhXneFP43j1QC1vIF5xGr9EbFRfMl6yGV8Csd
fEPbGmseh96BemunWbnXps+33pqePJLEbV7OCdnA5vCaZXclMYQ55oBt7du4pooznfpb2+qGcM60
azOutAMxPwhoLPUqGlT9VXzRtjQQk1T1mHdqO6cNG8URur3W6QRsoujbkPU7eoXnL41jwkfOt43n
AWt54mQ0zWViLuW26GWgifwrg3DoUTGvdxl6ZgFsgxF7OzbAb16u7dJoPM2SanS/sPw9gdHs0N3y
KsNmt0OdMp8MFZP/l8bRts28p8mucIriD0+xINDentlqo9vT+dTofMbB37kkPgatMGMk5KZz4TCU
qH4ar0w3vXIdee/F3jHJ7JQOU3VcAKQYQwZmreHVzzBk+irxtwTjXDoyA6AWzX3ZJSfcg2GUVy8W
m7+8Jli9a4tvrWPshxjDlEQRDt9TJFdRh0HVXJOB6j0WN1SE3Y2vl2etUVyJdDwsVOKClhystLvM
yso9a/U2tzdITNj5kJnBQEcGf5GebIVQryyg/xHLhqIBwijK8j7xuj22luimkaPalrO2W1r71PX5
ezaYl3lZnzHiGJvcK7Iw07DX6gV3vUzA/z2CXspsejWmnF0DcPYWE5zz1cpRDg0JbU8RmoYNCiQZ
ZGQnM16b7srXmbtGm0bgPDHe+n1sYYwywMbJ3VjRdYVoaBAOXammfe72nXHZ2ry3TO6ACENg1I9z
YHQ/7MDYyfAGiz+Mwv0P17CpeND8xEYLo8++jVerOBpJdNUgsrkaZc7Eg0DEz/lgcoTXqnjFLINz
K538wWO7HyRodQ8eE4hWYJ7ARLBxWT3tpcZvZgdIqviMGHq0wEgyRI1FBIaa9Ef4y+HKbiysCYzS
130vNyRXjTB7eRWI3qnPC+V55zIjiDvJx5vUjvYLVDizBGYYPe/tPRCOd+pbOoXHdjrrrOYyNZwH
Xm1neuGIjdmwV0qlbiNipfMlLztugtFWN/QrW9f1oJyAyz8EXh6dZ7Gxrfv0wHACNQkylEfVPqmb
kVSaV8BpuIasMwKd2GF78bQwdZpjJ8ZzrWtAgeILbGnHspMPvInQq02hpcr7So4ofHt6Qt2SffZm
pjz9zfbwJQTkiZj9FqmM8z7aVnqR+QWJS3bpU6VrIJRLa4saW/aEYTQ49ptrsY9La/U993ldojxR
oSpSdu6i9W5w9AJHzXkUosul7bmrvEt6ttxz5VGh9h/tTJipaVECZJeDQRt1lnf8Q03o+k/bazX/
/LeBoZuPb//8h7mWdf6fHQxfqLhtU5JWcTLAmP7rN/5wLBiUe0L9EtZtu5Zh2Wtb7R+OBbpCCeMX
pJSsQRE0PP3LsGDxI9vA3mDgJEBgtMaA/GlYsHQcC8Q0+/yq5eJyMP9OsMnHZEZhEobhCULwqQky
8Uf4n9IissnG4ovFhV2drr7KbExOi536ITkJwx3jLK+kZpmuRaFTaas17f4v1+knaSdrRsNfMhw4
PKAL6b0etQhkQn9O9gZSnbHx2NXGLhP9uiyW/jVlurvzG3Ytf/NQtk3ZmiuwNrqEjeiffBlKi+yp
padqYxWZ/IKTzmUp7qOwpgruN2f1bxeVdFnOChMKVDLhxOtZf3u5TeFV//kP4z8s0JOmmXy5YY5O
N+wSaPXLfRYe4rSdcrdwyC/u4CljN8eJ/96O7Wwdf322PxJpPlxZzhKBKDGIwuPGcz6dLmlR8ag3
0O1LNGQ0FPjAuIFTyN4JvSW1/Y3Va/pdK2b57MS2yYuIBfjB73vM3GOBFjm2iv4B0wzST3esWxMg
ukFX9OuPyWP08fvHi8OdbJGSwpwsPrfypVCwoKdVjtYDIXylZcNJU/Xv6id+RIF8vBgC+xu3sK3/
CCn5lHFT91nls6VfLawFY6gLcoV8YFjwzDuNqT+LKU6vVK8htrHRfiO2Ipb8vRk69/uITj+5qU09
uU4FKmm4raHUsLEvvQzFYvh3cS7kGODi1eJgqLpkn/uyuFS+oAu+iS0x7BG9O/NuTqwh29RZZWN9
+tdi85OH6FNkkLn2+cG+kUtvssaQbfPxdvNMWzGTWlBnVCnt3Fz3djXP3Gr1HLdYf8bfJMwYPzkg
+feCLCQOSJ3gpwPGkDQAaau7L9H39kqhmJYbUh8fmlH+1YsaDNsOcs+Wcd1+HnX3pHsR+SDdnoCA
C4Q4Qd0C7v76KrAifriVuAoUBBiuDbZG9ZL49B0LR9Md2ubQ6aHovQNpVlgs5vcF0+PZBGpCekn7
9yKlBYk3BK+aHHJ9zHnkPz1kCxzxFBOehAnWK4+Jqee7QkKP//rMPj8k61HIZeJAZCgSXfPpKH1K
7HFmRtw7sioC+GeLht/W/c31+9lReBXYfLGk8+Fe+3gXzRNu5KFYj4J66Wjg6A5LX8jflD3+5Ci8
6AjjNiimopjt061T+4XSEOzzJKb1i7Kt8atRN/bbby7Yvz3wRA6yOSLt19BZ8HVj/Rh/WYEnA+uK
MTjfGn+VBOi4ZfODmy5+9e4aEs9BpcePGOUxRsFYaGYo84U40dgYYi1EiS9HbGZWaV4SvAJeQNa8
KC8t5XTtoXWzOQ4m4j3rY2dTL7KaW7GmmmgfgXZaIZ0bNUy1PDNd6VnnsRnzuzZ+reqURA5yGAsV
7YLtIcrolrWyIg+LJukq0MLCvlrQiDNEy0pXYdQn2SHOGwTXJO4wfw58ITVYsDPkiA0ZKDrHyDPE
5SPSQlxHWcyDVY3xVYXy+jDNDWCp5lh4wbsSDu1cJqpfbnvaA/T7qMROsB/6plu2o280CHc1LUY0
TqAf7mA3UweRsikP85RpO1wNWGAowlR12JVmRYEB7mi1qyvHi/czqSmPeqUNKuz1KO52Kqqcq6Ju
aBOfGU/7U4R1cQlzMlANcEF88SjN2ppCBJPQUxQPtmhDOzKSL567kMXSOYlv7LSZwGwsxHM0BjXR
5jXUNorNMCL8u9/oVq3xDierwNiSQkKOTDsY1kE3Wr3ZxYuk0MEzyNsK89ZZiOcVGr/TxvrXclYl
RExqM7ygUdOIhprIHMDXt15BRyrZbWdQlJtumnjjpby4L2fkQ9Mm5pICrlSd1/JlzMhrlmwZniei
Mt6b0RrarYiznCGWT3/fQNScmdK2b41uNjRMiFWTBHlEovm2yQc1YS6YKkzkebQ85iYVCRf0RCTd
lm4i3d/5eCjRZqgiOpoti/DJ9OYOXztIqrzWBrKrdkZu5shFYBbAOtHNPhmNX85braoVuBhFnM+e
NajXCNE4U5Yt0vRirgml2mTrXBiwcpvTZhANAAS7wOJdq4wM7fqUyjN0XoxITeplZtjqqn4bLHJh
Nr6ZDgcs3nIO4xoffUAAAeLQJUHQWaK6mgJuLkJsI1sDQUNgDwQz1FKifLJU07GZJGUPJHOyQC5K
TyMtovMx/aAM6ImLnoAWKyPH4y2yMTuNWp+/1jOvMQbM2Og2lWsT9TVhsEUPXGolC2HR8tJOQcJf
ZgHIcnBraTdbHA/mqzflE6mmellOm0ZNaEZiXXWXCsRZHCsLWOcEXDwP1470gbVx0hU4GansM/Fk
NN7EzCQNK8SPJ6LdMBPJsI2LCkOLA/mCUWSpNPKoLM+e9jTwLOK6H1rz2dXqqoIdm+Po3gDqS091
X6anRa8JQEbywKBJdmWBBBtaAsXRmIDCxq02PVP0orVBPsCUoHsWxrBr/bb4SpfmeGMlMgE2M0Fu
u6031g5+0TwCp7HbznW31VAZboD4IV/2SU6OHt6xBe7dRPtdhmlsEKeE60hYB6/oF8I3fJncaTUB
RcQ7FPa4Wu1Qnbgspaio8QbZKGpiy91Miy/6Ldmv3lldIWVCv6j8IkBfXFzKFpEIWGFJRsc0Knu5
Nr0e2RNVIPabnlmRsbcnmO+dvpjx4xp+ZFDek9VvKbq9C7O00nJrVTqv557WevIR/BYtQeZVZ65R
u6DnIroglt4rwV8KohPIXAK8n2RdH1KJfBwEqoHtHJzCvUutBvOeB+cTurq0L/JqtQTWkYBZdzG3
xCFkAmluCBL9k4mQq7mAD2CTRHRAYx1NvYrubEHa6mZQVvzmx71xqdmLqI+M0+vw7clWD6kN6Jd9
Lv0FTNWpxvoaI8LiHgHSsQ8VOKHcwHVnScyD29YvjeOBSSi8lIFd5gIfBzbcB4PMqXJbsYgBbGDJ
hW1OLIwpvtf2gYM6KIjJKSG6fDGuFrI54m2lOTRIrCG++J1Mh3zd3jYg91plnbs4GM6KeiSPaHD8
6kaq2sx3FcxOjcwU93OwCKCkDTWeVP9mXta5qPNM7TtPRPs0E5P2UlbYcTYkRFnORqiEFPBh6vAA
k5hdxthPo3rYjBMyOAAZqhR5CmNYJvTqhFJNlcCLZOcGAqpk8NpdKYYu22B67gi/iJV2DR5M+oc+
ajDRC8f8ZmOUQqhjl6mx0Ujx6pGyq0bfYmcczW1nWfFTxjurONmxmRgByVY1JuYSWCqOlO+HVGmW
d5G7RkVkRppw48ie0jwUd/eQvtF3RQ4FgsmaPfs5k9bkbawcV+JKWcXfW29I7KOTW+phZmOH+iFu
nT5ECMfI46aRRfq4FtMPHEVNc9H3UXuu8WjX6D5Fde3SYMZGMiKCiNyVzgtYULznpaurG0eTxT05
obYR5EBwTmDqJmFBTlnoQ0gUF3oEwHfLuxFVJqcDwfJ2vp/HudGIeoOissj7Hk+Y8pDiJx7+AVaZ
evymyO/im8BgSwJoBG7Kd1CTZwHxgmtM0aAXwW4UGzWogXhaHbMT2SQ9PZwWwwBvr57b10IPIvJ+
FWbzWPnp+q2iolKX9mKQgen6+YSPvE8bFDeymTUDRZAu4uuVDp3uNMPOJD1brujEqeS/EQI0wx97
m6wQM0+ZKd0Yedokpp5irrZ0QA1K04pYa+fW+t6joVAoUGKvUBg9U5fQ7B/7vf9OzvgHY9tftr7h
S/fyJ8Z0SZjuP/9xl743zcv/OH8vi/cP6NP6a3+gT5oBXiRWaGctXiQFmiDcP+EnjfhcjI0McYAw
rgfWxKD3Z7Ku/59AVj5FOUyP0N1rMuuf+JP7nyBP0LMedWECVMt2/g7+9BEAIosD8Ash5Y82yvXz
raPmXzbq4NJrDjWSZOkbL7OyUU3mXd+9GqTZ/60B58ehqJBjtjGEuTYFfkJl8IRldV1PRzwXAKdo
FoFn8GD/5fr/ZBZfB4v/jTT8r4OIdWTjCun6p/Mh/i3psnRCO1uNO8ckSq4SnfObg/zkohkEljDi
ULghqFj8eNFIakLFp8YjF7d7g1jRCQ63RgyrdfS3xjUKNMAJ1lnN1FlibBprPx7JBfZLorFEzOc5
5UaLJQqIKi/bPx7gb9N/xe/l/8VV++MwHtpdYy0ztD6dUOdijhMxWHfUWV/6pKFJRC+6w6+/mvWP
/PWr4XoRIK1zVzustAj1Pp5L5qPfmUc0SOjg9j1T9LCxWrfDQMGnOs5WVf+moeXzvbAekLpCxDRr
dZH7ueLdbP2mQQuFFyBSiCaw1mtV423//lnxaAvSvRzTAUP9eFaiKwH2lHUYUjxyxNxSmjva48bW
kAp6DTTO/8/hXPvTDSFVswyLZhw05Ts7PeM911WKdJelt3esI/XNrw+3Lk6fv7S189ElEJxViETj
j6e3gHP05VQQEzIWX1FZpa9kGcQZcgay3YI8NfAZEiGXX0/u4GL7jxrf3RAbg3ctpo86nG2HBLKY
wJLnSpECGEIjpnmAqzC6tlsSOinA6NLHFtCxxYmR0BNa5vrwQuaUo92wUTI5dtvWxm++ts+PMEWs
tsOsw5mxzSCs6ON5dT6u6rReJSwtQR7+2FwokoUOsxWl57++hP9+2wtWO9Z4QtTBkdY1/q8rbOR6
jS7n9lDEnb7VcHkEfTMP73NZgoN0CwK1Xx/vZ2fGYXQQfZTvZLN/PJ6sZ6Ot4uZQpIz0y0jbnudN
4wEtbP7l10f693uDM/ORV3HnC/DPT/ci9s7Mjfv64C7LErQYwglNT4fgbx9kXcZ5A/La4KXw6Yvq
88Kds6g8WJNgpya0EjUYwP2vD/KTa+YYXC/Ttay1TvHT0mRaqWb0Qh2GrqxQqyGLzuJ43GS1U/+t
Kqx1QedEOICjG8xynrte07+8bx1cfJY2lQfE2uk5MIC2I7G/2soxsX7TfPmTb8cBk2UmgdmxWHU/
HqmedXMyNHWYTY3wPUXAL2XA/W/e6T+7cMR9EZCL7s4znE+nQ/5xrbciP4yET29Gx233CfTmMS16
+zeg909Ph/0JJk1T2JTRfTydkYiKOprlgejSeV+OVsrgC7jx6/vgI4b9x7fDjsyCPjJ53PVP94Gr
LyXikOxQCiI1KzlfVKKvLkbkALeFOcxvyEmrr/8PhyTJgl2ERYqRZ348rwTDkEn0zCFf6iTI4qTY
6aOhDm4zFweKhCusd5r6XfUj+y3+7MeXMRtSSgfYlPLaMj5zFkL0XWyTkkbiUOxtB9qFvrVl6pL+
x8OGkjcHasi6uTM3fl91z+ins1efsg2C3i2Ml1u2s/plVRbjFRldC45Zt2xOLl1KT3CtWUG6ftzg
zeLzk6pjM28OEE3eNkHjNgdAqmkTrNCluGkT0ybrWzT9dYZCNd0ZyKbaWzctPOz7NcQpQnACczZ+
ZCo8IcjaqXxC/K/fmqmtzUHKTYOnj2zHK5Nur++pg53rFBFp4RC5qZVfNPpQqt1gAqOFKVoufUEE
QFtPol/oZq+LbVtzMQJhEDpkmeusiclfxdtWRXjWmM3SIypU77I0sujZxeeNpcQYzGMx5dH32nZa
ez8RFPQke1t0YfY/2TuP5biRtGvfyh+zhwIm4baFqmLRW1GkNgiSEuESLuFx9d8DqmeGLPInQ/uJ
3nR0SI1CAkjzvuc8R2Zez89Jo98aOu11CKUnWuV24mbbiAJ3tk6wOJ9gZ4OmahLXJIOyIAlvHWEz
q3d+VaPbrxDPqiCK4Wes+Lw8g4LYxCQOx3Ia1miNqB5K4U5pkLocxAPaPUO8Cd1Z3PXQkPgjTZ8/
x82UnQE8rSSCiza8rqk36cjKw2o7TQgnA61YNPwUvOFmNg5Ggsio5o0hzBF2a0vhvfCL6Zc2VRht
w7xBIUy4UKhR95H1MTXVBXE2AJyBrFK0zi6aOlzySHXTYlWg7ZZrgg2nq0443b0/ZO0jQGzgayXA
AYewedXfpJNbXsUVQJRVOwDztXb1qE3JujWHJfW1pvNy0rtpku5QImeXKDVK63SOBw1dnGGUBxQJ
pRGQzuwdqKq+cbRShjtvYs2r6rbSt7U9EPYDtK87iKno9UHNt3YF9zpSgdUW1hF09+wWg9X8U0a5
cYrgP/rB1n/MNkJLM/yqdQ5ORwGkuomcFgabPdfuXT55Zbd2WdGTAKgJx5nKVRrw/5QGPy9k2zxO
YUTCzRgbMiGszUngjKb2r6ZNSAXwwTUDTKoADSFDzvjEEf414Qq1oXyOqmaRzUmJzDht8/hhpmBs
gBq1w+R7pTWM9mw7HP6HtqX4LKRKr+0B81qAttjHs0oceBmgPULCFVFRhScVR9oEhlefT0HSIhGs
MQEeVkTKjesuNEZcC4IqCPshmi9dH2u3lptHBu0P18kQ6dUSw7Rqp3nrIXL/CQo+4UPSuwk/lWM1
m5jUbLmCS68blzNsVJ36iaMIRqrLcueMCzdxmqR3K+scmzkI2VlsfTF38cbpM/926vSRal6dIP7F
/iaqwNajrCUvQebfgenUiNl8o0mJPO/EuAGekT/BZ0iuZTLb8MwHPvSzynVz2sG4lZ7BFANSmBuK
jvRkKnKbLfKly7XPs4AXkns4Jem1M5UkdhE+OU2CLnWK0wTFWFtKua1AZVsraUr0q64T9+0aWdf4
hNC0HbcVdhmiSCdzSrC+ReiF69iWA2TGCvkDdgxSF/DSUYMLoUBZbocmPzYp+WEbjk8ds2n/rMD/
q738y2b1/U8b/l3pJXiofv+/29/q1+/XhZfl7/xTdzHNb0uMMiUS12Jrt9RJ/l13Me1vi+4FPD+b
f9r3/KV/Bxq53zgsspcxOXWzHPucd/6pu4A3RU3yoheykeqgZvibuotYDk6vF2Cdxc3kSEClgpOj
K/bW/Sh3zIFCCAkIOtSwTOT8awgr6d6uQAT02Wz9xBUaUe1UlrmpYoTviZ9Z1hZsX/7AWkQ3swMM
qGmlsx7TxSaRS12eO1UrHoRXmsedp+fVyksGWgLhTCjnCqCOdxeioD1PuwzTQTaV+Q+AaN2JBitx
LPGV1D0lsZ0yfO1HV5fIDNOS77wT9iOMDu0BpQPJlJUxUEwlktd2KIJK2U+H9M9ZdRwz+f7qoV78
GZDXcUx7OFdUIxChKYJZYtmuGETOvN0fkaBCUllhPbN5M79baDqZG+txOLA7qhQi4kC8Kowcmpxd
1ARKO92TPfk4T1geoaFBSaOAmqSGzvRh9rcE3efM5/2o4MHEp+QDVRJHpN7T8lQKGIDRdcmmQPD+
xSnww/tgi8wkQL2Pct/e/pXeZITRo3zGehVf5WH4O6YqfiArpMDQmpAAR+UvVY0CpWZkHUR97Fz5
OcC6doJ9MVG0DsI2Mh5Dit9Hod1ixcx1AvUG89CLYnVMoqC4sIo4RTJPt+vzh7C/WeQZkITFnpjK
kI6beu+gp/CNWngTnikV5icF8cknmI4wYrS9ebLQrNefX24vWXd55qSRE/XFM12OlsbeEXYeJBwT
0/0N9OJOy+zvsZyNDRl/7Q4MgjwOh4HAnhL0LtZc3v0x337+A14UHW8+Tn7AkqjECZrynrlfFc3T
Bk3BWP5OZqnTJEkpWa3Ilql/lWFhPs8E15J72fSHYLbsZFP3+vSYC8xHwZzY08NAiF+/ycFFnsjR
PLcLF7B5N8v6Z892b0Oknxuvhd5CIp1zDZwY59JiUxqudlsmGptxPbO3kdXGLeuudTXTYep2uVTR
j6Iooist9MCxdJI+3ee3/ZLD/Oa2Ec0RHs5RnpIZpay9dxQ1SBnFcftk9aqvV6XpTEcT3Ng7RUAv
eT16Um5pGurPsT6SqCnCEY9VZYTNmYStRkRLjFNq7BqGLBvKCQkHzcSVmqruh6Pp7VnsEEG6HW3v
EgiFfTuSXXPGf1J0rvC1MQ2V4MpidWpgpbyBFH9JXor7xYH13auMr4I3mPIItU4KP/vTLoFNUa/s
x6p2oaCFct7ITIuReBv01VKyTT4f0pfK6dshNag/mhywWE94nffqZ3Wqu6Y11Y8drKI7O4zszZRB
bS1km6cAVH3zgcRqd9fjmonbsOJsFDZXZl8sDpae+Yjcgf6khP2IEh4vzg41Pb1UhWjmgEawi+nH
q62AfC6CErsM5848mc1lQq/3pkdQp7OHHuAVcKo+n6S+yWU81yu9dC0FCwXFvtKsnl0tFEFQdN3z
UoQ+t50enn26VPI+H41lntgbDI+SkUAp5lOb9faO17lIxDjm89OA93+dcUAknIgW8Aiy45hAoFXD
8vLFJfcLFLCfKVvqrOUcA3U4PW+XjzhJKP9X45MulXfoZ+1i7yem1c6QbH9+c8a7FZ2PhlmS5+yb
y9ezd3es1bjEVPM0+f2do0qgC1XbyHujCIOUfEoM/9Ew7zKg5TwQz5U/E5Vmp5PAtfHFT3k5vb8d
6Jc3TqcAxA+i7vj2rjMfQFls+o+lGPV7DGwA/js2+RcmDXuk9T2wSeKmMOqk4QAtThMRwVVFM9yZ
KVv+gqDYcy1PHdDBmh9ea5H90I79pDZ+nzD1tHH1VBiFmlfRXNQFxiEfDiqVQMG1cld98Qjf1Sp0
VLRU8U3OL0QVovp7ezd6Quit1JwHmZl0Th1CTn/pDb5lxUd+DpqR4gDlJ/Y3RD4Ym4rv5veoPH/V
JELgZoyIKqmVkdG05fh/NsOe3NC3Try1zV08DAj6n5d4Gqy1Gv1+NMLmNTzd5iyLJpz+o9Xf1mVo
njMLL0URY5eFdXKJ1bzUVqRj9yiUSi9NOD1ELgEpYVkQht1N95nslLERE5yrqrWPHRtUHIe+7sSQ
LggSEupHEuzs1ClBPEN0NdA9zfSLEw3KU6nVXwyj+f79RP1OYRhxNBVI3oy3w2j1LULnyHxQZqzf
i045kCVjMTTI83IyCZtiUuSE+2MOFsahgxbjwiLYTsKNQ+y2LnUzvYLOCKaWZKlgjKGHcLRBFBOx
Kj6DL2kg5OUZnmBiyCMQK015+fKJ/e+s8y+Hd/r/f9ZZp8lj2bXJ65PO8jf+nHSERe4CHDJdIE2l
mrdskf/4G4TxzXUNa9m+sXlD5c8r8e+DjvmNY7mFzlQ4qGedpWH974OO/o2iILsuGqg0zpjT/uqg
w1v136nItTh7sZeiP8D/iT28udcf80st6kAhmIAlh2gHCZkSmZt/pfhf3t13V/EsFhXK+AIzx9t3
u07Rlg5AULHViekkwhl8Kw1lfvEJsVXYu47gfpiKlrXcpJ3mL8vNq/K97OPEMgfCy7KuFSYzoSIf
HqS3B/uq8xpQC65YE32uAOCQGRREFdwU6it9e1H5TkO2Yd8VN8U0YO0kicYoTzFVm9ZRnemCdmik
Rqy10AeGDYzyBMJhG/pEAhbdiKXJNrtDkRphspvnsTswKPdRY4taY+pA8+KR5qf0TQWosgtxYBM7
UIMBqKyQTKcUT9bicL9kerKLnd711CoBoTvGBgKq9ST8ufF2YmyNAze01GKaKyidIABMz0MoEaTk
sU4dD65lX9lEmSXnejnqaHhQnK88J82+9z0k/w0hcahtTeBMxEzVcJ8BoRDiVbchyMOh05ds8HFA
f6z8ZR3M8Fl565R4HReftKdXG6ViQ1CbGZnHdmMYh7fF0CKtsQlPArWLzrvaJNIP04Mud5Qk5SIp
+mPNTrBatMgwiIkppuhQEZXengx2LjgNlzbJAU7D4eG2UKI6Vuks6h2Y9ekiTHROkMYiHl0R1cQ6
5lLaQe9EeewhJdPmoan88XvhqeoZZZoDyjxq5c8IqNhPamD2ExxI61lgryjuNZeMdFggI3lq1KdN
b+fHmGQhP4Mo2xmzMQwEZQ5VuqtMTaVXsGoh34EGxpYQ1V5TH+tomT2qy2OVrVGGdebPVmmCmqo5
orZqzVZEG4GkyjzQ/RreECddXLozqXHAlnVOQocKEXmyZQesu4EVpa2O0jsyhjuEgS3pgXZWVLu6
whULJqH/c8b93/T8L3p1n83PB11S/H54PTu//IV/ClHuNwcNKkd+AysZJR+PqfbP/KwZ9jfdNdB1
wK31AKws7fz/TtB4pZibKUZhm+EY/J8JeqlR4VpDt8PuFuobIv6/iNZ+OfL8d+5cJDP8jxxUH5xU
lgP+3pyWtizXVh6fampQD6PsC0DsbU3UhRNlGEP1JBcXttGYiGLhUHQbczC7+dCJxvS3TaNkOiTE
bCjWrwbwg7rP/lFh+VGY04j3YaJFd7B3FM3zYuG3wq6YpuoaRqgNaneS/toROFx8cri++4P072y7
AzX9+aX3j4gvl/YN4P4Wpx0ObXtz/ABegKbDaVGl2jbyC/sED1Ky0sxEv6DpET/+/eWQ92CYMAE+
UKt8ezkrH3EIyvTUEzIFEhmr/Cmtk+Jn6LHV6hFw//r8evsnouX2Xl+PfcTrJczCG606rgd/IN54
mV4dOnWjH3hLIOnnV3q7WP55sbgnl3lbmLjx9pb+OFEgNObsFGVme5pqWX6YxlP/RZv7oxcFEQcb
HOQB7Fr2LqI1qd9RwwesCZ926lPjWdWJOqH9IQ/NsOXkXTvDWsFo/eLuliLU/mdjLmdLm6vy9e6N
Y5OBZi+i+JTl27MgywhrCzQouvJm27uio9cfj9LvgzxztKswLWv3i83Ih6Prs+uj627znex9IT62
gQwY+2mUlfqmUslwAOFU/f23YODbtLlRruLtSzwy22vTdiENeYn91OmTdkCeeHo5Zll8alaqvfj8
jXl3hubl5GyCORSNGBfdrzSaUDtpV0enrIPlsRor7a5MzOSi1K3w0jPR6BMHxy7Lwaatd2CtttAo
JCkCOCa3n/+UDz4TPsflH15h693jJVCC7yiMTtuODmNbSUE/DO9D52PL+OsrWRzRsa8tMTfMOW8/
yE6B485D96Q32+jOGpP0UPmzsx3qNN19fqWPhhclCAoKlhoDWdfyMb3avuY1M5mbWieJnhg3LUP5
02VH9SiMSSOVO3fk8cy/lys3jNMqoNmbPSD/pj2XpvV89fmP+eDDpRDEPVOhEBhl976fEcpqAVTr
hG/ILRfHlfhZzVnFtnieT9E357czKKrDXIrmizrnBxM80g6kMSwslOOXxtCbUZjh2fWWdVJGmcdR
3W+3GZEX6zSb1DY0iuiLkuO7cjYvNQc0aymqemwMlvX/9fWovMQsveYJO7qa3Z2CPx50LtZMkM9u
dzf01nii0OH/SDQPZV9YWD9U2nZfzBcfzFdvfsXea8ZMH7pdZZ7YEoAZSR5x/dxMSX0AuBV+vjyh
2CoPptKvDlrLj7948z6YrFCxLjpjXjp0VnuztFNkcTLMxgkRr/NR1pr2DqufmXxxix98sxwwDYOO
msuC+tJze/V6t4OCC1QZJ+CB2g2x3+YBtjI9oGbaftER2bN3v6xtAuu/tTQQOaf5y2i/upQbzb1m
98aJXxDrC6mELAQMhHG7hQxm+SvWm+h00pvhMDEncw3AnOSMFCrZqoM4fDtxbjy1RW2djXIAnmja
yvuq8vnRxy443C9FH/BV1D7f/kSvaAAw2uOJQQ/8ZFDNkoDqyws00c4BTenxKk5zaGQJAGMAWh0p
CGN9GJYgLz7/0D/YYBqL9NdBI7bUFZZSw+ux8uNW67EKHqMQGE5Cr4D9lIhu06nKv4zdSYAlK+Ua
JYK89KSId27dTAQsqoLuAm3FLzYMH3yOiJwNHpnFaZ7d5d4kaC1oELogx8TGym04Zd2p1onq0R18
dDJF3x8o1FE7g6rXBohgTsis3d9+MSTLpu7t5gE2AVYA5KCOhf1+b0jSuKYiXLjHGlWz09KY3RNI
5OGZ3cBIVLZbXPnJmOyoBPhHJFtHl1NjZgSFedMX3+UH7/HLSGA/YDCQPu59mGlHedPoxPEi7/kV
Ona1juzx0EB1iRRkklUwEXp8ELWq3lmof59xqvZ3HsAz2ILWfBjrjrOi9ajOvGESX31kyyjsjRLu
iJdjEy4IIB5vXxyIwDkDaB2j448gw3exve6mSRya3did1vlDqM9yw37rhcUcbvIOiByb+oX+3Mb1
qrT6iVPbf+puHxxLPnqXKZfRHGT9fCEmvP1JkWhHLZv047ZCRLgaRyHh0jZqXbVsQ6KqkleT36iA
/MeHGGvtyvNK/zDEq3oZqyi2vtikfPQu83Mo8zProVtY5A+vP61qaFLIttYx5rCI9xai9UqNWNo6
+pcANtvqRoipvBp7Ta1FRV6Sxarz+ZC8X8cNZkAb8ae/TIb7ivSuBZ7SDOax3rfuNklgQnn4n7J1
W1vZfTc56nAwmnvqYuKrd/fD14NreiB7KfXvr6tJITpdLjhR8Ps7obUJSKrS3boYMi5h2xk/jdFT
v6FaMTdnehIe4ro8dFOPQj/Ds85zv/1ibnk/FtBNGAfaPxY72P2pBWztGKo5JfqjnB90ZfCqzhN+
XyeLEIlZrTPFK5fd3s4JVbf+/Dm8X2Ip6hjLbMJQoCbaexW0eBAZ8Odjz6jSK2IOp4NCmtnj5xd5
Me6//SQXiofFBagqw+Xe2zvZCV3reo6PZ3cqzyaHHrjKtSygYZxwf2TpSF6Hg1SGCRrSUaBsq6yA
fjc0bNlZ833ZikVX6NXR5vNf9sHQs8rgLmEPzfrv782oEhqgo/hhjI65G0sjP8uFn2zDJYDcK9xx
NdGlgHsYfjGVL8P6dkBwzbCJRWq9tDWtvWFHbufFMBWOPCfz8OCVnmqDaoDavIm7skrWcggjXrgh
Gr86AL6c8PYvjfaagy8UIcpEe7fcUvWHHhQfK9cuTzDj66t8SOABpsZtU9Lha5HgbfJ5vIz62jke
BmWTmEcgkMbJYlVpKrtQNdZYaYfttStI8TOK+XI2bLwQdY9Wso+elN7ddENqHaHBTzdFVfuBAt26
IQMw/WKb8H5XDn4GUg5OEzYrTK9vpzJ3IcgSiXFkkkO/c6RS3nqOQxJTbEJANwhzo8vP35j3H8xy
QW8xJKG7hkz09oK8Lrk5C+dodMnpizo47BnRVsHnF/ngrvgqdZxBur0cc/YuAhqRaLTUPiJQJ7yg
x5iHq7rAPzMZhAXi+Y21688v+H4PjKBgIVPxgS7z8d4HWmSDYtehjtqpTkjQHHvi/Axnq9l46z+/
EoelvXefchW7X0qHPDducL+5Tgxxh/LMIdUyEyBXUbITt0Ha8A8d0wYa8KS3qxXmq/mHWTFzrTDs
K6ir1NqLQ6cJnVNzIM9oZWsN2Ahk5HDpJxNGwzzWMftDjB/n0GNRm6aF5xyAlR/Dw7yZyl/wZvPf
YP6b+noSJkI00VVY6ZtaWreDktlJb7X+U8M+Ml672KgfjBFtNgV0p0W5RnYRWbShJ59UhetjVYVx
h2PLMdKziseFkAIoub81OzPPApJUCLQVM3ChElXuUxuZ80lukDsEUMeiB56UDaExOOhNA1a4zC5c
fUZx55Al9MTHr55rOY/HGb7snj87ZArpTief6dOMi8h1cn4TK5xecVbVn5tiNC+tZECoGleKzNII
2M5j0aJcXWvZPAMp4WTxkJYO+pueZMufpBNOI7REKa01vfz0GO1adtlJBOsrTnTaDfUAMz4IpURm
nCYFwL45FeUQKGynyaoxR6RNUeh3q1ELUwavlBCzKqQ4aUcvxUxr7TecS+t7S3xyuIpHx+cNriaj
37iIWIyDkvRDZytj9cPsuoJel9EO9TaNo7re1CKMUR1aqd+vpjZ1obQ4ipQLNmr2sxUTxqD30rlT
RQaf2mKhJI4AADq83Wb2BawAEgZXBvHMRFB51nBcQgQgM47CbxO0ukSIK/uwXruaU3WcoYp4WMXF
RNg0bELLX5MuDbkVcx6dIWTD2hrxElYKu7bD81z1ZDjSjkzqdaYl5oUIYWAcqLQfjtpU9TApp6mO
AhSN7POySvF7sLrIaBPC9SsD30+M8Lj3M1luuiYmW4JYsyc7xZNAA6rlrWqsBDQmKKr+ls8A39Ko
23jcfaTe7QZawnRoNVZ+z4bKBP2b1eFjZ8fLIykiQCl5MmWHHQzOWyZFEqKiabRu8sKI77Coj2qT
NaP1yylYZ1c26qkrRZY7YJa2TLp1Pk/jxBjq81K0IgiAt3OyrwcEnPdebHH5LovrNKgcORyTPyHt
gz7h6LxSbV9nO/RRfnKUxD4xpHGWUiwgdBUYa9i6mrvSyQl6qpykIb4V2L2JdKo0DpIhk0TUujMJ
WwjVANhF5VyR/azFhb2i8ya6Y5Em4MWj1GVr7ptlXRwM5UiCL0wSKAnE7rFRygc/Bafveo4MSPrt
uiUNPSx4ACU4tyIiJNVJe1df6XD3f7qzbbU8KEvqW1/10YkY9Pmg1xOoFJpI01te5M7BfRjJ84rN
IInOJfl5K4LpBWhQ0n3W5CRE9aGBaHs3qgkpRmjribeZJw2JBkke6rgkc2bJ2lxi1hJPDx+FE6XV
hmgHL1tHCrv9eqhzrSVUFaNMiPulPXfbaLgieNSUQR0mPYxuBjLaapZHO7PKEnA6AEsFpge98tZS
JEw06N9qsEI1DkQcLx7YhKRCwbtuk77L2GXppbXqG8fNNyyV/lMFxUhs5Bx67gbzLlrDbKowKEx1
OUwrwCls9ueUOUeElfcY1SJmC0R9/Gl2M/Mo12vvBhowohiUgDh1ygy0xIGBTlhtVO2Qr5BlEQ1s
o6uaa8dJXLWWNEyrVWt4qUXBrGCGljR42dBWywY7Sczue9JldhYYQwmOJieKl3KHUUxnqBzn75ZH
am0Q9Wa+i9ISyJEPa/3ZTYRNiqVwgFE49qhdpuEIFojQZywuKWDUeZWZEL06gDLk/1ZleYnnQNGm
Hf3hh270w71tKvOUkbKJuom99DsPoL+KQle/NhOgywFZGv0Epr0Aj02Ehkg39Kt9AtCtsSFuxDfw
XJlR4l77nGZdIktoKASAocwTnAXzvY9FCBa8v+TnWb1P1FBGAKEOCAiI1bpMhhpmSe/NOV5X1pRg
GELrF73thPDDIrWDiTusyCue42vYYtUPCi7mI3HP49Po5t1CeNby7y5H1wuB5O5Wc8RwBoCEnIaI
oCdnUzS6Q1qXiOjgk4aQJGvdCMNsC4Fev9RjbGpkuPg8Gd8dbSdQlfB5GhGRYCs25NoFiWMtS18r
h13iW+kPk3yC39RjwwtJR22COTM6V5h4QlRS8+zSYmOPDf+VJ7cmHSJxD9jW44jsh5lV0vEQMa5J
lKufB53d4Y5Zty9XA8yLdFMhA+3WSdvQi+95Kct11amsPGpse7jzh8axN7TLXXmok1t5V6d+Ruxl
E3ft4WQbjjqevFi7QXFqb7S6s+IDQL8RiOHZJ0LNLAr5PTN6MhnjOnTOdQ2sUdDlFbDjdNSBxJLc
Cssk9/KUl76bjBM2LdTuUw3uE6BWjVkbGC/9+FYL0WcsMoTfI92bAkgIK26AL0V1gatsnyCpMSuO
YLWe9DTSs/NkoL/yG10kdSHWmm5V4I/vjsbWMoGyJFZZB8IovXNYPAnUSStiSgfnaP0UGpmbazZD
oJrqwprAeaVOf58pJzkcTGJnV/ULeR7JgAaLPUc0iKQi++XRMpvQWI3U5aiJQb9XwkDwTp5Sd8Vp
e07XXBy4b9XZ+RPerXHYClf1zekw2cAsI+k7u6KWKE5osgqLCU3aT+S9R2fwcqqnIVEwq6AuZ5e4
KLXH0vKjnlJKAWK9wSWvVm3nU/0hsUEg9I7rmgnHT68tpx3PcmZ5Glvs11kUulaRrhUCUFrNJA2R
zOba81EYugORGqVNUIQexn53GA4QjFdFocIGo2ioCcIBU8GecOJAcSGEQd4AQQpEPKx0P4zJq+CN
6gPijUmpzqpWN8Gy82quRpninIs7KugELM/drVMC2Fr1dVJRRKMztZGOre6aGrveOnIBgm0VNp4f
ia6cX04IBDwoerY9FG8S85fo3OHSpmNI6q4poQULWzmXfegazIB5lJGLOeU6CJuCEQxCsulBtZL2
QWVnniqonW5ksCHyLPsu1pKYcHPHu57JLryeKL7eWCjs7EOtqGAUcuwiezzXCZvYeOgpbQx+fXXc
QlFK1q5F1V9M2fTbVkNbrdvesm/GJh5vfC8iJJoyJvPfDH+qX7nAkghXS4xhydptw6vaVriVM9te
OHiOHdbBYM2QT6PGq/qgIK8E0ikb61NMeXUVjGmxrD2l6i/dYYp/5lrdrlt/FqeeiaOqMiQQTfby
zCnD0BACIPDMnmn+0M/bsPYzPcj4Lz/Nkoox5B7dGzcp0++p3fU91ChoZYepLhqEJhAwL4ntcA+Y
ZCAAEQkq5iV3jRJAaMZkvopShL/DWM+viKKMN5Uo6m4F1I/0FX2YWSctps8BQJGWO4FIJ0Se5FdV
/hZJqxZvhRwMYwP2EexWKDv/Gc5W5QUjoYfZmhgZHt/k561xSrYpeeiVL/B6wcEUzlrvZmxi0xza
14Xs5fcq5m9tM5Z84Nla0973BHqolWjcOj/2Xhx7YAZx71EWtX+lU5k+tMmYQ+9xeSbE7nnNIxtd
/H9+M0TFFu8sJZ++sngm8sUv6LfCvSu1hHKA5sz5jf7iLSx79uobu6cQvSGUJfpRJYNxSg95/kn+
UHYrFpuiJ4FyBNViXvRzhb+07LE0OmPmQiev5prtz2J6xAqahzusJjd9mQKU1xS5dEnGZuvAUqa2
Kdh6WafjYqXsXlyVVYLBkvVWYLZMdJfNddy0HXuhFDxevKLDUV5Vs+pvihfPJgdp/JveYuWEFNPf
T4u9M39xepK0iesT8AMOUKJ1cYMyveJVbF5coqhIMYy+eEf9Fx8pIeSK2N9RjL/Ui9MUEPp4CmMO
/2nVNP299eJKhZll/hpfvKrDaFXb6sXB6i9mVm2ySxlEi8WVtrR8dudUH9Y+mri70rT7eKMlBqmC
uGEKm5S+cRyg3i8eWvXHT2vWeGvLF58t5Ww8t5pc/LfCHwFvkg6lBKEnNnqvOMauC9Ck442CSpuR
4hcil8UEkq/txeZLMQtnKWsv0kZJ+Bzi7xRKujvo4bM0MArbL57hYrEPL+2Is7idpuSQpzBsmN+L
aIOKdrz1FZ82suP83IsWmKJC3TecWJ4mr5fEH5+2iDfGa5IqnNM5030vYO8HlqyvJwGUqoseY9Xo
UYDE2HRwO6LqQFAf2U3gA+gKvKHAauSgUb/oTAGCro44z6w53gzPc6a0bouUUZMBqpCBNIHCd+8R
ABqnRJY1Vw3u7QsZMjSrwsxyQJRO6N81HZPEtmpaZM/9WBKNRepMrgXo0bQ7VEsTCX41Xe/tQLb3
c+YW2k0NAI2x60Bbsl3Coo4vlew0NqGGl6EABKoZWJacAdan7NU2ANS6fqvldnFkg5+Lt8ru2DHn
JSFpnJFcJJ5OLNhmN0Vs96eqsklld0qoeUHbxf5PYaqi2VB1wQyq+1p5ToSjXwaKrGLwDrqqzmbm
eA3XSsJpssR8fN8qC0cFsfHEMw+E6t0oVJ6wHsH/fX8poPxPL/evpZb2n7bKO+vmJpqq9rVabvnj
f8RylvNtsZlRu4JxBZ1laVr+0cqZ4htldXY6gr0pWqIF6v2PVM4yvjl0Fokug6G18KX5S/9omU0D
jpYwUFDRsgGYxZX+Qir3tsYMtYr/B+pigXWQ5p3t7hXzPG0qDcXxD3qVWHkjuVylPKpqOHg1BHVJ
Xlly82pgPug3va1R/nNF7A+Lr4RG7j5+p8pjL1azGwUZIeeWXh6gRPuijPfipvtvGfnf11jw7x5a
bUypb+ugBK1A22aXESDzOKT6Jc218xweJbtkdT6ufnOnq855UqujKvC/qPnu9a9ero0jCFYXTw+R
435reJIGmNQijDj+P8XNuQwtLJzVcbUgOXGjC/0sp6aYT8+fD+v760JY5i1bCFEwebA2vr3npOum
GEEEzMjWWmdheaAp44xsqGPH2thWtBnT6tKkLuI5f4X74IY9Ktx05Cl0owhB9vH2wq2nldE0cWoo
RRnixFHwiF34L+ycSssaqFaG9hcP+N1byyVRnVKC5qMCJ7cnMKQI6+UR4cNBU02PzTj2R/TAWnbQ
2kWvu9+pbPlXTZ5mf9UXfLlTPAc0bTEUosp/saO8UkjoY1+7pDbFCzqW9JvBMB8zJFQbsuMOycVi
ITsSg6s9ff5k330wHrIm28cnjC4Wh/fe+NaGp9UZycyB1ERjEZDUyh/AB0gh/Pw6b+v6f+7OY7KB
GGQsqs29qcCJaB80NWWOsJGE8EJsXPAFenFM+PwXA/m2yr5cClgQvXkdbLfDnLh3S07UA2CqMTEV
lLCT+WzkcElZ5PP7eT9uy0UQKiFW1Jdp4O17Wc1SloampQHRZtuEWPegGegdfH6RD+9kEdShhfIt
QOdvL5KPeUoCs5UGKi7DrdaDgxhnkoVSPV7//ZUwd7GSCISLNMneXikik5pyNHwUGQPAgBID2SHg
4/vihj4aNTofLFVQ/1mBWHhet9/JRveEWRHUDCn1xrXVNYT4Ly6x13H98/jZCfHtohyjx7J3K9pA
CU4feTJ9Q6JbFlomO7G63CFfuZ6pD0bF4KMNIRh1bWl+tlP+pAKz6ODjqB4s7Nja7WYMp/KLH/bB
vfORMbwe8wqWsr3fNSZVs5SBMjxihRtRuA+HbV564dVfP0kAbbyX5qJiwsn5dojpm1lRE3kphGRO
wRG1fU2uBAWKzy/zfhX0UCjTBmTKAC6FWP/tdVq9AhadwLUmAfVRUUvbRm16o/vSXmPH1jhklmS/
lfAZ8oh9bekkamXWXXOU2Hp2wmY62QmCuw5rACad21nPbWcB9ZUWSat6p//6/Ocug/tmzebXoium
l03v2WdWePtrHTcS0hcuozJdy/GXG56xc7+crO+fX+Zl/X13HdwiyF2oufPZvr2O4c+0OEYLGG7v
HHVVPyBLzcczMJspqGjV9HWgGlCPVK3GwVlZo9p1RFZtFOCFA/jspbPRZf3F3Pt+QWNriOZj2fSR
7rq/suRVY+pTB3Ycb1ngqSm6IDn4IWt3nX3YkgFL4cvQvlhE7Q8GnFYZ7yBSG4Z9byAcuMusKgbJ
GcLdlANsKvK3jtAZfaF52v+q0PCwRi+aYxtRCy6EtwOeGhqV1JwHW5Hleu7HVki/y2y+uMr+6rV/
leVXvFqbyZgMLRptfLtlbdKEBEooSQM9NqHM/x9z57Ujt5Kt6VdpzD036A0wZy4ymba8U0m6IUpS
iSbog/7p56P2nu4qlqQc1bk5QKOBDUkMZjBiRay1frNBUqM98cWWs7ccb/7zF+NFqheHHZwK3F4u
TO1sqj5ofxonfgwBDAIxFW776Jq9HsIu1LZuPIbw0nM7n1aZG68KDPJObIg5DLzcEAxjAltmP3im
PiPUXw+jC1znkxzhK8sK+3NpKPSlg3L41OE1e6mqtXySUqrbGJb9kA3XUiNqTUU7yRMvsgwAP94D
MDH6NnTO3/zcIR21XLpIgkN13HVYSq/coCUuqdam0dVuk3jFiTXzI6C/+elcRIiSaJjAWHn905EY
Myw1xzzGdNphZ5YZLovtkCP9ZqQrLOKSO4jglo8jGhRIg5KYoejbQUTXQgtn/7NLyOJ7w7mBwVnd
Nyelcn+yxoC7wnYn7oFFW9KYrIksn1ohrxf08iv9YrEtZiieHgTDKSGDU2PN++vFeqbcW1h6QlgE
ZLEeVTqxo7cd4uKE+u+8Zt/M+IuftJhx1c76qJ+4uffIRp7jfXDExHfd2+YVngS3IzLnVHHbJ4em
vf/7df6TMGTO5ReNU4YsZfmtp1g0lmLULHObZvRQ2+Ks1t1TwW4BUUalmWMFNRyNZGj+mUttVA5H
SPOxzrUmoz0ZZ6hVkvatrEJdW/gyYwfyUMAa9oL82LX0g7zoRGB6kwhyddcBbgEfnEHjSA29/pKh
ktXD5OLXMIThN6cxL1MjvVMLFSP4LLrS6uZebXHgiI2VXgeH30/ym1W0GHsRFZsCiglCffW6Nr72
OIToSrxC9uREpFhAVpnkxTCLxQqGuah6yghryvGbGdrsKPFTQ4mFamB5tFE6FAg4VWl7MBykQoGu
Rb4mu93vf+ybgDW/BQx01yKhMaxlgiEAdaux5FM3IrlGH+cYK8pG0WgppcEmKFD//fPx5jgAvotY
aZuLyXUxsRYGvvXryMY2BUwihsW+zZqyrS0GHydG++kkz8VbhH6pXZFIvV5HkdJ1UoKcYJK9fVTG
R8qRNxIcRW5WN1riXZR2Xa5moHcZB/qqHF0d4MOpGL28Gc2f2sFTmf8H3AND/fVbiNjpEdbGChhD
GLO9b6ROjJoU6VwpojLrD7nR9uVdatKw3ML0LK3b30/6m7BBIgwslIBBOYdJXdxeQBcpUwOIhJyg
P2eWw1VnR39YQZmT7dndD14hEmrIrbz+jUUChkcfVNohA9Z5VgvqOrp2G+/WVouPTTCeuPj99Ce9
GE5/PVyP1fMUhcmsFxZj0yOq49C1d7+ftnkHvorzi5+0mLbBNSOqVQghcbJaK7uvgaU4m44m6RwT
Tvwg0NlvLjEkxoDGibfUobjQLPZGYClulGaRsqpthKwGQHeaD5FWqb+3E+4pKy1V8FqVtiKCjdcE
xV1B6knf3KY1tConZIrQWpEJaAPQLiX9CpyyHqPQtdJLpNZy51gCNEmKVTNa050+OcMlfTrl45ir
zpkxqRPGyLIKIt9uzOIKMgaVsBg/lggz4ATHeU267V7UVX3tOmNW0mCJ9atA7Wrx4Gn0iAgb7XTe
D94twDl3Ix3FeXAAgNz0etS757Eue3dvd0ANVlFGW3GP7klxUwOgWWuatEGXTN3wQe31jjvJ5I5X
ppplhwG0B2bfevA95mT9GKZhiUeO5lwmDihGRTTl3hTiu2XJyTxIAfwEYVFNG+niTmEF8hfflqY2
VbEZ0zCEYkO7Ol7nXOirHZQuUqTaE2jYuDVWM5p+zCk395sOCifVT8BFH9XS03EVCvLzQLexqbdc
Wm/HDj7RtWiSbao30Rmd8+BY4dC0TYWJR3NV248qyMB6b9FoO1e13LxBwcXA3nq6s7HevYRK3BzA
mUrdF7W7lW1EDzfB1EqTnrMO9CLa9H0eNXulQPj3i7TSEbH8tui3XWsCkjdi56ruGv26wQS63WRW
ZmwxZBl8OINTexciiPZgNYMEQDnFpeUPLmILh87NpzNN0CAXFYAfU2Qb5HJaWNR1NawMiZtjj791
byIiP+WYa7tqtctK4XyECiS/12pjbMYOKTCJAqJTTj5NuOoa/dAMJCAFgCEdvrt2xhU/EhmtnShX
6MJnu9IajzpeN7TnTPtbmaHruYY/sxLJlPoKzKeNMzmlXOtmaFxi8yyuUV1Tb/hezRXQGpVOcTV9
QSp1Wql8tBAgDfzDlZmDDBNcqQ0v/250yPKpiQuyhsJSoTTrMMHQvS9MfQ1r3XwUcvriGLH9Ce/3
/FyTPX7T+fyCsSgPXWGjj11gLoQelHLQS/17aZhYqYseXFwm4k0ZDivADTQkxUMyhClQ0uLgdmi4
osN4G0TP3ihR21bDUfk4WMXVWPCNiUzaqhqN+8mocQUDm3B0ECMFN6hgce6M/bGeT3yFnuFZyV+1
grLVr2JPjqQnxYihVIRt+aBq20TrrmyOurW0R23fw8DBgPqM5ugGMbz71Kg6uWLbYdQWznWvboaw
DPHnXHJ7kVbW0n2vvhroRW+qOC0vPE2bjtydxBW6Tca3fkADZG3QtDsG9ecpTc6ozGn92mvy0Pvo
gFvsg+wKIaSHzPpYBkiGaP1DwfLIb3Q3GoqN2yMqkqcx0v3SAxIBeVZglEvHZqVqlX7Xqt/NSU99
1W19O/J8N40+Tbr+FCoss0FToekpOEnx6Zt76M3WmYQp/iBRv/W1KrE3FMkjcWyIbVUHrKTFna5V
bP0rEAR7G1fSO4BT1ByETsAHCo2Wo7mZjdDHqE9XoWc9O118JlPrmEfhth/LzdRINpAwN6jiDtmm
S60GiIs+dWtDwyjabYoPYZeWvo2kF1hG8Ix9Um/iTCKkhMbfZsIO1YyivenKTT55h4j2K2oTn61W
3yKO6TecEOkUbzEqWmNN/zg4wleTmOESPwXK8Q0ta1mQpaAdZ28as9zYQ7sv231iDCuk9la92q9k
F/icBJjqFX2z70rbeKx6bfDzXH4kjvmenardUR3DI9luTZo5fbfdZm3GoIpBbgC0HLrLxCYshLaF
heWE6vR2tuX4oqnoz3U28lmsi6NZm9OFKgwbv63E6NHrmcicurCVX5FX/OqG1s2kpunexVkA1G6Q
VVel2QSbTkk0RMdz984I+dLSMiM0TKcZhtOjKYgWaHWLCPfE9zYAxBWjrl7rGgAxczTFF2BtwaEb
g2+u1BDvDjv7gwomdD8Z0YWZB+cNmse5ZX5M4HaXbjICEHWvbSMfNg7IdMSaq2tkx6vbSnGMFerQ
hNdc6WNEuYeK9YT8inawKq3OjjU2njeZR4VQgwkUrSKvwuLe4XwAL/DY5IUOhqhN0g36Fv1wDMhs
dl4X7gI6z4i0Ku13MytbdZOM8Rjd55iWXBuqGHZowCvnoZ0G9m5CH/qsgVCr+KMLjBIXMvMiNXWQ
V0l4Dt8MBmFNMw+z1SZKhlXfuJgQa9pX2Q6PajfY5ZGOgrlpuz746jnjABJyADY7WdZ1amQlKTvg
mV6Ul+Daxh33Wl9BI5qEwXfFeEThFIRvuWly0OFIg6y7MVoDEh32saOrzcqrA4v6H7ZXa+xz1Mck
zdGzVVOEd25laBjPtYadmF32CIk4zgZQ1oWBigE1kp0MENwG9A66Iqgu4+4yltT0SjzdEozuDinG
ghgHUXhBhc2ubuuxbo8Az3voywC72Tdu8hEx1DE9gpsaNaBcwOmibEjAcHkDUNyOLQo6Sq/xIDok
oVF/QOnbOloOGnitmusVTKE89c6G0JrWFSUKIKmJmqwbiYxOPlLKmWX8QYRM+6gPp3u3awt+YFk1
D1MNOgpuN6OtpYucpxc60z4IW+Tre+1rqBo5AvsTuNpCKz8SqZ6oQoOmzUAJ+d7gjTehrvT7yc6q
y1TpEseXAZipNU6dBqy9NCsAWuMoSogRfeqj/aCjm4gY0mrUAkHeqBQXgzOqPkjm5EERddGvMhTm
9ikOrOuCSgKKVKpVx3u9clq5BgYRXiZT5X6u6rLfDZ41eRwp1oCHi3QRheu1XGv9LvYqpOat4tHD
WzJJ7I/SKcHHpMiCIlA5nDe6crDK6m5wteJz7FjNLjWnalvaiuYwe7PiEQKUl5mdjddRDiw+Vr1H
I2kqrBWUPWJRfYRKupXtECLQgXCO4ZU2FEW8dojUCrpVK62DQAL2byq3ap49SAvYqF/1JeKRlZdc
NFmMn2YYhh9DANjtJoix6Vxl1b5sUMOFFTB9MsfxMh8Asu3t0NhHbrnGhgWcpkuGct30bnMOVS35
irQx0lm51+PjFgw3gRnsnK44w4m3usWsNfZHsnW/iUyxz9ooOs/d/tBEkEWpNYabaco+gfs59Hla
R5tK3GSBe5+XubzyAucRmVd08nJjO1klyPlhsOh4U51UTIxIPwLtVb0zjIvFruR8AKszBZdSmM7e
nLorCIx3yGIUfja23A87gVhxmdvZraFxx10J9tIKe1lHgWxg3iaVDvgdvdUjxM/6zNUj+TEdh9sw
1W6MYHhURmPXO2kT7lPAvwFWq5aB1BhPDO0n0U9GtwlqA8qEULXk2og5bJrgABipu46bApX6xFIC
byWQB/vSR3n12ARufVty8b2qZN6sezmV9+1Uno1Kl9V+0Ze3cYynHiDkHarrjl8AqP8+YVzdBvXw
sQS6nq5mQTHclc0PkZUMPvoVT04bP2dw185h0Yblxout4Fg77UWc6P1OG/gRWFKq20jEHwyjwAVT
tJnfw81dIbEbruCInEHTsK7CNNF3+IW2K7PjOo7iwWWoqucNPCQPP0cAY7K/g9BYocE3DGKllAhB
FPGTDQ3J7krnO9hRqgVNGV5lrXu0Y4xrXXtLdrq2aWabbaHsmoT7QFoZxXmvGfm+K7xua7tYGQEK
hAbourXvKQ64p54wAAoNoJGdrYvIvh5RgOyEXl04KYSHaRQV1o1D1uwAWYJZLlMObjyl9O7MAIoX
rYc6APVnIwquNd+HpKDiq441QK9iULOdMBqskR2Skq9t6ATAbHt9bVZR/7kGgovJb/jF1uGktEEY
cnGWt55XfM6rMdp0ajhl51VdY/w6qmPDBojgHLQaNOuSSxYuscOVV+eh7yKmWmwTzx5WdqvObhYC
FLyKpi2hP4AiUUI2q0z6QGZMPHWGuq5wa0YgUjci5YCki7fpkioxOTYdvHYTg6iaeTWVqSouNoDL
cKOdGkwlY/klH+l4NkH8KBCMXSU9NyoUKwjiAuDsNq1bc48+Lmq6LIMOCsPwITc9kN2FcgkQ+Huh
t/VNYjd5ujUg919BTjb1fUMYhQjSQhVZaw11GN/uqyL02Tj509R7XnUkbQ7Cs27Sy/wcZ8YR8HZe
GdAShRV7t14wYzTIMUP8EzQXAw9s0zKx9/q2Br3mVHnlrDzOzOZCZI1DnyoYvMb3SsG7jZon7Nua
8o2xpeXSaT6+w96BbT9GZ4OT19k1MiFIxkKckf2+MzMXMbqkUfzIQauvTUdjfMQoUjfXodXzAoni
SYQD6cCWjetg/5B72SqE8Rg86kXWxTsVGGG10yItqVdG65RPYPdqTJSFyLkeWWr6MEow+Zt+GMcH
CvzC2MHv8p5DXWB90JlOicy4EV07WILceRg+fWp1K8g34TRGw3k5E6b4m5ryuQ/dMNslUe1+QFAU
ysVYpIPxJcbx9Zq0oyAql4lhXHEhcfoPUaujHAtTSF8FsTK6HzolzIE1lx3MtbAcHOyRWmmHlwV+
3ZZPeIIlpSJoz5HUnJdFpEHY6W/7vJjAV4MiXJv1c92IYY1JTYOXWEaitaL5XRvHTOSV91jkXdue
UY9OcUYtDW8nhOXtYu5jzX6YYnQpFfIovbRCseHwDuA1Cu9yNJv+giY8qt6Q6xSt8YO80uVKU/IG
noXXia99HdYPoLGjc5Q2wKTSmiEMtibMRujOwwMKgVbf7crgXvHu4rhG0qEgEU+IKhMkLFD9br/l
4Cu76LJAQjsxn+OwuquTrREcEVPRz0nNwyOnaeeHJlmsigrTjSVIi4dQTQekxnHs2EeTD2cmjHsS
NkXi3xHpNUdwq/pSj13cKJDR3cIl3HSuMeU+E32ZxsGZEVubUh3PjPrRdD6PICenWoM4bUDwDuPa
SG/qWreDPbysvl3j9BVal01kFTdlbvnOdM2AxUf4H+W275LPIuG6H04aqdbFFDxC4oWctzaHs1G2
gY8HCiW6pK62UWJ+oeChrDEoM+NVXufnpYzPo0ptLhqyOkh3cOa20u4RwtGCOl4rA+7bIlZ33TCp
z5K2QYuDxxSgc2i49X1KLoCN0Mob6Uh19dnMl77FzqH60OvVQ3mG8l197rRFymlZ8vQa7xzybaUx
z3UDfScVGx6JCY+6wY7wcvbvyQnnuPtuZ3sabZuqIrjCO3Vc6XGLfHtNmtNy2YuULzq2STZszpXd
YHBMkM0nCDs52hkihy+FO3qX20R3+BQxNHnEquazZ+UYqbbC7CE7WB7UiU1c2xkWZ2UM002EMVpe
uR3djGpmKFuzLqLmIrOUI1jhzx4Ev68OZpAIQyogW8MeEjpuPg3JjZPbT7lQKLrkBUWZmoJ8fu6K
uKm3ypBGG50953dAwkErYUt3iQ9QQEHHCED8RCovzMUt3bTIoyMQBW+1DSOYpHn5aRDqwamDniuc
2Q79pghZ8ZfKqOEt00b3FSizctM75rM0jV3myMemIgvbZ1kTOZSsItt36FdeanluQOSzio1gn9xz
Jw1vG6/cWqmNuCV6n9ZB1yhBTb1qXLmjlPU2VVDHXBlV1g33pj3LJpmyWseaG/S+dORGDZv7wUZM
6kurqcF5IlyHCkhsIUiQaACaoa8iRCCJdzke53mgHFpLuRBCatsiqo990V12aJ1SefOOLV5Rl61q
bvJC1fwRTVfhW83UlaHfKpaG+nXRGxH8TMUS545hTDAnQoUlNeXWRVlBIIq4NjxpQQ+SeeSmfXTy
TKeeIIDcUUxAUznq0uGqywVR0Y0n8jCn+J6mUZrc5O6k3nmQOLu1JmcCh5oqj4VIovNBcdT8SuRA
3VdeAw0auno9W3LrbYUKNWoS07GzpHpugLFyN0FQyJzbQsQqS3FhFB0X3K2geoGP1iTy+0h4/WFC
sf+xiKCpnePCVShrV6SVvgltXWDrFXRhspv00RmPWhnec30alY2nIKsKdWowv6tofff4CZMfdoqe
+C0F04OX683XwLT7e8mh/y1Va6HsOlfJbqbUabiYdoHmi1JUZA/SHOZQk4GanQCTRGG686wx/Cr6
Rj3ztCTcBxMqtetANAW+4ClQmIOLiuZmRJ3CcreJdIYqh9iilZl1WzYOFk9cmiaP825VIHWlNp/6
GBGg/KtiDrIkg5IOMX6ltiEwIG0bBROPoHErkPbeTXZAWzsqSwoDVh5H19yhzAeK4teGnPK9yAzj
DEUn62rISIy01lBQDBN9ckQPNr1POlYWdQmtkOtM7VyT/CxLrI1ejZTh90Oqlj1KuaLWp0p56nvg
M4pqBilEuaG3UqyKqvSUuM+yrcDy+wFpshElATjlLHpSGjD/KCr6ei2b2seSj/J6tra9+2A40fZZ
tp3mgejq4TSoq7MoyKLDqA9Vg8Qx/QvaCg3Ifb1cZ1ryKCL7kaS1R8eBxMDqzFM2dsvezI9xLQDj
9KlVA++K172ZCER4qKTA3bosS3dqHYrLbCzKE8CHZedyHsUC4GaDY0LFejmNYaM0UZQyjZFpr40c
L7ZMr7aT427zzO4OTafmJ7qJy8bwjxHn5qWDOCsYu0WLq4k6TPZ6mol5dqWMZ57E3y46ZWL8s9VB
ZxS1FBrvoAsXk8fNMgdSN2MF4wNlZ7Iu5P0NeLXJiYbTzwby6IvSGMWPFMPq11+pTHUz02ckhkkN
OVSCXZKL+lK0eXUb/6GKCDrjfCsQCzRBEdgyIQO8HiwZFFR50obBOrJDrh7cs2VRr9m9Jz7SG/DC
PBSNZSTWmELQA4sJVJ1kDMGYs/o+eld5sLXrhyDDqQl2aE29PN661sHWTq35n8wmQY6fCNYJWsDy
B8a1F4ZqQF6UojoAXatSH4dA79c5SgQI9CbKCZDCT/YYiEjYDrOe0cykeD2hEUXaOh1ZJp4IE8q1
qly15ik33p8PgoorVpRMp7r4alAGScMh2a7xbEJ+ohKWb0TmKUW8n0ydh103/qGzzDHQqdc/paXF
KnuDqcvdq6y7zftvZoRwwoffN3N/bJyX3VzWBcMQBWdtGcgii+4qJD48/ZKhWusprbJEfJBx/8Tp
B3AnPRpJcg2qZ4ulUrFKYbo7tbuHE3yuO+2a0tODjjoMggvmuPYK79rp5Z/vRjYiiFH65w5Yw0Vs
iZoMu0tuDdSfsBktUUbyu7HM0RxVtbUB0Gj/++mYP93r2TBVnHYQZERwFBLC8hDqHaPQS3aJK5Od
F47r1HUvk9ojFx33/dhs0UL80oj04++HffutTeDSs9QkSkLAMhYrKub0r4RTs/HLbMfJAV06WlvS
vg2aP3MAn0MOQ5kWLAd2pQf34PWyGvJK6N1cqcgoC8N8x2NspdWk2SfOoXmnvZ5JDgSgoRx0noXl
7mL55rS7PFkSR40q8WnT+k1b0l+eNn0d+SPq7tyQT8W4GXnwakwuDkjFzqAdFN4IBK9/m4u5Yq04
nOytBld7HLRdE2liToFolasPUhOfZCH3IX2NSiVfFVTtjOY2QeDwxKu8+fWYaDugwEHA46X95hTp
FA2q5wz7sGJ+rXFT9OqaVuHKqEnT0n1+ijXzZt3O4+E87cAjQZTbWKxbiz6XWhezgMcmvW7OphU6
Mevxsdn9fp2+uVwwzBxdZ+T57G6z2I65TQHBJm9A80TJV/A8nDXIpdvSUu65hMZrV+/8/96I+utP
6uWGm+k08dZ2CvcWWgHCLapBE0Jptkl28pSc5+nFCgI/aM6YIDC5XBCJ74sVBFapgs/NCVwW7VGz
g0tDZn5Jjkp5pAj3+uRtw1LZRuU/uoR/xK68LzL+97/nf/MVIaI6DqPmB//vP/+1ey4un7JnufxL
r/6N/D8//jh8LmYy46v/2ORN3Iw37XM93j7LNv37+f/8zf/fP/zX84+n3I/l83/9r69FS+mIp4Vx
kb+kSXIGv/jUb2iVj09pGst/PeXf/rVtmzZ/evNv/zEkgAr5F8esTrSysVRHeP7/kSzJ7d2/OBNm
i65ZOewfgiUci7+4IP7NQ5pNMGfDqX8YlopmYqYJQhTgNQkAcfCPfDHfCJLOwCRwSZh12ZzSSCe/
Xp5hT+U/1tTmIWmRT1nVRpZeDnjZgwgdMD3xevpCoCKo0U2j3n2p2rqNVi5Ku+vGsMVDUDU00AYj
u9VGmprSMerNi0m9/nvpvnSkfH2yYKLDyYmHGS8HJ5l73+J47wdevXbt5qFKmutS09tjItYuOXZW
mYffD/X6WvTPULC+XBVvCFgBi+DQdA7igdbUPIwwT9ctdcZNqEbJiXPlhyTcf7boPAx4bgM/ElhM
fEljcVb2U2UrNVbDH7qix1bGpmWdRf31UAHDTUFq4UjeUjXDi0bco1rnXpLCXog6Paup1qwwEM8P
WismWmCRdZchigZAix5dMo5i6wS3QD/LM9El5T4JEYMsZRTgKFpZvgf+9UQ4/QFMXv4Wlg0i0wDb
XGMZT8fANBDswP7HcZTom9PmxnUfAfjxdDvf2pSiV3GrHQdET/zWHMtdl1LQHAWAkMbi3l5OOxj4
3BDbe8vskk1HIe7vj/pHceki/loXsvjeLKPOq0B1BbTtrqmfn5uLp3L5N/8HxidueS/W95v4dPGU
Po0yfhWWfvyTv8MSArZ/4fVpmA4Sqtw0THbD39Rvz/trDkgON3aoDiB5OEP+iUzOX3xiFElZvKxi
TZv5Mv8EJvUviKc6Ms9c+FF6nw/yP+F+v96LsG5Mdv1MKHwdjxxzhGFhV81OpPE2Ahc25qciyq8e
vQh1YGpM08yKZqcr6gYc/jpV/0wU9t9v7Sy2tMAviAJF3+wsoW7FiORV8mfA2P88enGgZ3kWZ5A7
5c6rjJtIT57rwDwRYn8xIcsETZZuM+UUuneF630p0gQwUXXxYsn9JHrP0fk/8eE/bz1H9ReMjXyA
sp9QrYWUNnpU6yeHIKen8p4SYvj992P86vUXJ8PQ6ihzZYxBAWei+WNW3pPh9Zn/vsfPw774CWnS
aXbvsRKzEWfOeqi7VV+drC/86uXnTODF03MPmSlNiGZXJuF6csFt1NWJ4PyrRy9unDI1M9mVZbOT
A9LvHN0r7Lfu3jcpi+1Jf6jGDytpdo4u7zLwp4nabd/36MX2dPMip3ETA1sYQC2grCKVU/Yqr2//
/16NyyLOpNASlGB/aEH24yP1Am2PJJn3ARmA6eiEVnKLSsk/9lwcGdw2f7L0fzH9Sw+XGq0iEU3s
qp6DbdJCOs7m+l1TNMf/l4vGBJwZ6lhB7ww1XOW9SZs59t/36MWG7digeunVchfRk0Kwj+bxO5+8
2KZZGZh6XEu5Uw2AiypmraATf//S88v9JMrY8yd4sYnGyAxw4i3lzqHTuYU+jVkqstOH2IvBQjhC
2f9+nF990sVmTXSw7aDmicEjDWc7sDIQw8rwzq+62K9R3ttoZ/NV9Sq6t4PnPleu3/fei90aeCF4
T6oYOzB4gI+AI2XdeMro5FeTstivZR6jn9cwKalurxHyBYnmvC8ULKtJkRfnkVZWEjFq0o8YiUUf
vaDwffO9TJG1FhVgz7Hlzp7cM1EOu1TxVu+a8GXNaEBTBBHEeaFYFCBtuzjWBW309z18sUWjHjRK
UTRsJHyuXJQfx7A9YdXzi285i/283EgyjMK+61q5s7TsAxjaL2Ug3jnbiz1aSUvPpwFPSh3ss3Dd
NVaR/vsmZLEtq7ZAzi7nQ9JQ3JT6J3e037kAF1uySJHZjGAW79zcOCDIvZHj7Yl3nu9tP4lZpO+v
plohYQOGydpGZsTwEXCYsz9gHn0fpTfqaHjn0kbGC+hCBchIANy40mSV7NG4VUv03TqwdbkWWh9b
NGs/RZmtrtLMRlUHW9jrwsmCaC3i0nmKglG5RYzO3iuDnTyosmjWXixXqYVC5qAhujkZwJxCy7C2
dSXSXdtV0b7EN0gFNKpl32r6SFspRsrGujP6UM0ygJyWCTSgL2z4LEn7HKcW1IjendE1Sak7My6g
2AReqt4qqPs2K9VVmlu9wZJ2JXE0fd8NZ1nkBgcHuafjsGpCgJ1p7svaft9yXfLaZaaB7kE3Z1d6
7m1QqLdqcErI/RebbOncYSBjaffzcg3ig4AyMbvwnFhUP19T5uJeYKdh0JQqT55KNMutuP0SOadS
/V+99SLqaGWR2cJJ5S4ROcJxUkiAh6cYeb96+CLuOE0+TFIluTGK4Kww42OhB+87s+f09mVIm8oW
VUr4FLum7Ye1NKFnCE2cssH41YsvQk804YDeRuxiZ9I3iT2eTTJ45wpcxB7JqeQNHZeaqTXW4LrX
qKy+L6wtG92RIQZRpLrctaG7GQbb79NTh9OC4f3vO/bS2UjpvK5CzEPuANdHT8GUttCAR9NHBNe7
T4kFSKBObneppYk8IkyE/bKKcuq7NsCypDZILIbbLiFeR1p/phqTuwF4nb7vdFz2ZBO8A0wH8BbX
bmC9wzlAYf99773YuJy50Vg0Gh9EpvtiytdeeMqz6Bcr1FjsWwC3wsrRbtlpZnyv5lqKZHj/zglZ
bNsgU0WbCs50zVSA+aq7TBbvnJH557y40gsMjIYEONUu1+vrtOg2Ss3Z8r7ZXmzaTA61Zs2vjVYa
epxHrXp+34MXWxaG9jQ1Vs98eDB3dPg/0DXe9+jFdaFEHiCQLY+WyUUVzs1Iufn9k+eF8JOLyLLj
piE/hka02RwMBHU3jQ0F2RplBmTPGK5KIw3/tqv+03z4jZSPqk3IIPNFgegbswP5Dd63pz7pQhDg
32FnaQGlo/XcplXI3pwmeyOcYdpQWwmo70FRUssmW+tI9x/rvHZgkg/1trXMdDUi//bd9Cr7fYfN
bB79ctWWg2FCZ8EqlQ1xEan4IQTxyd/4i538w5foxZaIjRJJCZWTbErta9gKdEGiEwm0Pq/QnyyC
pX1NKFr0CDXOsaZHE2RFETC9LIZIXyu2CLYxBWJ1NdEw3ZR2g4R634lNhU3swY2ld4dvQf1pxDDv
WJUeHU0Mm64dhIK5yzIVVQgmQzUw7JjMEEy1YvVnGYjWd20MWmuvp3yCEZjkbVfvgCOqR2vSAt/y
pPOuMATM4PXTsaaQQtRttbMVbpiI8Fi9euIQnh/xdsrRNXr9aK1vdW8s3WqnKoV7B1KyOUa5bTxV
Yae86+11fTHE6CawzjK+KuQkn6v+qn33YlzE0LRI0Mb2uA4aADtG73MSnWphzy/3dl70H0v0xTIf
40g0NnStXdbAlO3G2aezaU7Uo3/18EUY1UJaZJ0jSBWlfaFO+Z3ptu9M+pdmq+hXpcAN2J+wEYBs
NfnOlva33wfpX7z3Dxm9F5OShghRmjTYdhwBxy7omzXKPdG7ttAbSKJpRVZlDWV3qKuiuEciX1/H
ttqfiIkLgNa/Q/NS1KhCCh7rI7c9VF5rbtxUjKuuVT6NwLi2Um/jozZQQwsSoZ61mS6vYgPLCLVA
0h2uyngWGVV7aJLY3Wvw5M86kHF+HtjJfkyMUx70v5reRRAhT+7dyhrbA/roxk5lCa5HoL0n5neO
/j9Z0T967y8+XlD3gW2Xk74bEXA4drWFI7vSlFeN5ca+An9yWmHfdMoo/Vejzb/xxWiZXgo5Jqq+
qz3ZXvZ0YM+9ITbxdnblRWQbLfTHHm2Q9y3MRRwYoxhzsYT+hekU7lFvO89vA77Q75/+8xhJP/H1
bwnUCFg/ymiH1EvLHSQV9RB2au2PXdR/+f0Qv/r0i4gQqbWCH4ir7erJqiAGi29xl78v2vzIkV58
Cuv/cnZmvY3jTNv+RQS0UNupLO9xlk4n6c6J0EtapEQtpEiR0q9/bw/wfZjxk8RAnw567NimyKpi
1XXZ2AjCkNZGbP5T8eFb2TdXugg++LMvWzfJANEL75DCEbFJvbdg/ruvwzuXq/79J2czJmPgrtnO
XfuKCLC5TfmQ/t334V2ER3rRrsNAUrjt8ORq3WHskc1/GSF7l89wayNc0CE7a/vhiJJ3Ptbp9q/W
yCXjrl7QoTBFLMTEmw4YBhkS8jjx6C8v6i5N9FngyljPC5ZJFdxaJFUFJgHjK4+Q/9FKuXhC4Xko
B+LV4RbmrXqfxEi209RUa9MH/qERFNNYTPNfNaLiRyljvu1USo5Zh+4wZy1ZjzYpDzgqy2ux+kd/
0MVDDQpNV2EuNNxqDgU6nFd1jv6xKz08H+wYl9xazAjg5Ajqcc9UfwZBVJN5SMziPaeUi6fPl8MH
O6x3ceMRVlCcOJKpPUahxVZGUnw5x7dfaDhDczjF1Zr2gXr8/M3e/7bQV3HxQPpzF2a6Crezqp7q
xW5L3Vx56fOT8b/nkn/ZZdq5SOIiNw62eMKz7RBjOjgAL9JfeLXuUuzkf/cJLp56KEQjJUYabEWI
8aUIE5OQPP3dS1+s7TLQyyzhidhm6dTvPSfRlesn15Dq/2B93/uCLlZqQ60ABnKR297BO3xTTzF5
gntAYOCGlBBi1QFQFiVAUUj5+A2ZlhQDvoDL5ktFw3u1JALWIrHMJ6CLxj9+CYTOXFbq1rDWu8MZ
3G1QO2z3KaKhmgGy2KZDCSDRLFei1pi6NrRjG6DBwhtTJ/MJXav9hraufxkjzFLX6Hx4AQvH2yQY
br7W+PvRers4D4cIWqK5rtRWdiPfBllzxEDr33Wa+Jddhp2KOGajnNyi3aTOLeNxDrXStev9i260
/xdpom/6v8+KsRlLZ0DO97gLjg8Nmp7WNZXNcVYCFMsZhIg8Y7Dt5lG1lAumKsrgAePPy3rs5Ah7
eUWWIkBoCXqUH5Z5wELoqLKl6zZ1jBnA1V8t2stBhZpy7oB01VviJdNNxvhYgAW3XDmr3t8A/ct6
N7UYtiBeY7eAMftbo6ZuDV1kv+knRfLPP8A/+eP/PhdBdrFGOlB3xQIk+p5AfLmbuzkBzAasnC/J
bOxRZ2dkS0cD8hKjgF20qoKAE7SSZr9gcufBgR90CBOtbkgdpnthZQRtYdg6eE61Dk7l4Kc/BjNa
aO7bpV6XMAlC3AuEUU4hWkb5IWHuyt70T33ovY9ysZdDiwT7CTV0P6CwG2FULx3eRtggJhgpMb64
jtCUy1cxB4+1aMIxuqnUIM80IZ81IKiY4a3nPH1e2hgGLSPBhgGlS5doy8gCcSphR/xuCUYvMjen
r+jDE1t46zCWDNVR+yNdILEv3NTK7zPG8zcm8ciLwRTjzcKa5MoeeV7873zCy4fCWmB0lqiO9g3y
9SSn6aJ/BbRrPXBlAvKzDnvxEgHV1OcKuNs5h7TnatXy/cWIZsH/PpAu6rS0KVABmNgl9xmmx77L
bCy/TU5ifvbz1fj+KQa64n/foyQDHFCjXbC4Qoxnh3P3kyviPSZzxI6QqYJA9PkbBefl/d43eRFh
djXocvVEwz3Ht/cnCVn6RZXKe9Jg9I6reUrm3VCbsC2QPJMH4bLkroE7GQPyqvKe0gyTG/5k0p92
YtMulc2ADmpNM3gZhuCclXnjjMgh9X/7gA3clE4013ip72/qmMv573fUI4+iFYSoW4xnb7tsOVDf
+7s7gEuSr1EWA9HzucMPAISKdTvgB6+s3I/+6ovTvdGqo9YavS0Deed77ItnqiuL5qOXvjjZMwjZ
ULFCU9+MQfN2lkXY//h8lbz/yv80zf47gVqsCACB5HIrsQ+vRxHaPBqHa96Ej179YrFreM0t0yzY
YhiJf2EkM0efNNdK9OdX+d8F7qcXC5yl/qhJWwXbhGdus4xDeA/an9rHsswe8MwmT6Ebu5fPv6j3
9wbMOv13TUJliP4Vmy170NXqlymDaFrM0t17eI63n7/FeZt57/Ocv8V/JbNez4EEFv6yrxtCjxqU
hOc2cPXX0aNiP2CkALBLoJGZD6Ti5+/40Td4sWSTug1ADvW9/aiWBkC+xo5VDn5muD7ve4e57Zev
YYIGr2vr+HxOvfcRLxYyWC1eZqZ42UcgFaG3C7w3sPk8vpd2yuoCvRbl2hdBdeAh+iMMzENwl07l
2fWcblu60GOCOf81z0oBaBQQLQDWvFk5gIci+NSuvaZtv1e28/MejOHbKRmk3cAyOd44ztwzoO/x
XTCNwMeNrVD3wNBVd7rHnqtKkW6QeTanWVfdmC8KqItqju0q1gS2xrlya8b5qzakL0JrolMtymzz
+c/wQc3xf8Yte8JKj6Krcy9SPH2rBVO0fxSBJDOnAPC+4imq9p3yvcJyE7xRDNCdYiAWHtmQNc/E
xsM9QzE+j0toWK0DwJvTCtSUsmHsjzatu/bzffDrXUQf9QBexBSj7hifK4PoDDl1rV9dSYXfPxgx
KfTf1c8w6oq61mT2RlbzKXRpeKpCql9h+8S9WIBh38+/7A/2pMuBbDVPHjnro/fWKVEksnRwDNJr
1yQfvfr5SfvXMxzpugdBEZT0yqfg8JXhAoRcpOb67/aISxa+DZog681o9vAwBXPuRsjP9KCaBzYv
biX6sF9DawiRNQsgVvz8G3s/JMNM6X8/02B1KKvOmH1HkuYnZLXdANIeTIyur7ICUIXsVzNa2C6I
bMvj3A2AMH3+zh99m+f//q9vs0TvfdkjldkPQJk6GZ+IkdfmvS8m9P9/+nWJIc/aVjpXMbNnY1ti
rNqrp6MupfhFB9NuKtjQAM6CZRiQWLQlNW0cnRY92B+YcEIH2t99wIv9EMJZS1PudVs8qd9AknVA
C/r6yrf3wS2zfznmlJXpFFYyAdlZhrj1CptjnVQqKIbUxzWzGqnYxYqrYznVqkAjQFdEYY+O2K7r
G6iStb1yzHyU6V7CMVAOYMxANr8F54esEeP6u1TJGTUJNNoVM3ItcIjqYe2hgejGRazMJ4ClNiPr
gy1CUFG0FqDXiuDPREcUeNMjs7lI5upKVPjB4X7ZaQ+KQNnBqNttqxTQsyrUoMURuENtIOiVX/o8
a/Te0XfZYK9HPQRzx6e9LVEIScsxgAi2i/AlRACT4bZ5Sg/wGJuf9ZzODjSoGvUXNrFl3Y8MPwqU
aI/KoX3yWpT90QNw2ZcvmsFGI0MrxQS2zpuKM/aMOSqwb0GoswWt+i8MZfWigdN+1QX1UKGFso0A
3Cy5dy1L+SDmiS9iuG5sUKpWbN4r/c23UCsDzU+HuUiTn4FOtlZ3V/o5Pgh14otNDOjiETxI6u+a
hWy9xZiNGMCqAnGqgnuQ8TU0hNWVTfqj5XSxbVVLAqYIKMK7oAG6QKaLPYiF4PQ2+tqc9genZXwR
uYEjissJqrydA9pgVZX+kusgfW4jtKmhfaRc/9X+dJ4B/vcGvEAao/TSA9g3h6vEmdVQXdt/z1/G
O6Hg5dhqIpSLyYSXnjgpgEZ26V9WrOKLMCU1ZlaLpWJLMVG+l6NrgDJbwiub2QcL6bLLH2MUQIzx
WWwhfsS8axOfyxRcKXqL28p5V4nMy9ZtMvz+/Bf4aN+47PtnVA1hW0uxRWtOvAVJK/ldOque4xiR
i6ubcpt5oDhzy9Esh3+p9hhsrrdxHwG5xVpeAkkvr+0ZH6zsy0mBhSrAt2NltwQ4vkQv2CVEAbLM
leX2QTsmnJn/XW92nNuFQZa59Tzw7Bg0mW4Nbt+UwZNVAe83OD5sPdOV9wQlzmYzaDX9YTKy167W
PygW+pczBTBm+QS3SXYrbF90AeB7ZoZxO4EHp5zXWXwnKrFWsrsL7bxHB/ka9/qbrAFVcS4LcEb/
4K5opWpy1B5gpRWqmSgxluMJc6NFUMeHSDZXric/WogXuwxoVNCL+r3YTn7kFQ2gYqgH8qhD0w8f
8sVb5ts0rq52Ln10XFxqLLkXToBJKvDXqEjHwoAZ+SuwYf+LLJVGBolJrFWps+gXACXLb9/6fpkP
YIuPB38a1ZVt/J/etHe2DYzr/mdHErCgtLUXTdsZbIIgj9KqPgjR1UU5RfVPpD3VNm5qf49m5GLJ
TNEly9ZmaM0BhbjaJY0ZukKL0QGqHEA+YC3ol4bPVU6rGuDLcAifkghz6e2MVLSB9Z7lMhvkM5Tt
5WMNi9e98pz/Bmank8Xnj/gHZyC92MsV1nPqSoYaeDW2d3U7JJvQSAw9jMuy3ABHGh0AgWtXIgYj
+/O3/OA5phffIiFjOOiYYNpvSQc0lcb+CKWTlseq4/LLX73H5cjI0Fc9AW7DbCVFapIg4FvXfU2h
BAGw/fO3+OAUvJyokCSgsdKe2cbQMBQsCsx+ASbvJnHMuyXpwK9swudH6p1FdzleIaYz8bZkZttU
0Q890+o7dzJ9+qsPcTlg0YBjPIQqmbZgeHJwAjtYAaMEpHtMlYp7Os76yo/+0ac4byT/yqZcW44h
Q2vKFjhroKejYmzqKxv3Ry99sW9nXauWsgbYl3sxOJI4Ba+Rdj74iS+b/7ELdyAvliDGQ8+wg4A4
OvGor7zccxEBbxG84/zz3+Gjw+dyFmD0q7IaDcrOahr7YBUSs0BgwN2RIi9Zz6UCDaLrd7jAPaTD
C1sAp/j8nT/49i7nAEpIPsssUUBQceft+dyNIBWNy9/9NpdzACW1o0S9BgqJRALKIX7U3vx31eNL
63BHIrBuu6nb2moMcWI672Bqde0H+ehruVhUlRz6uM8IkuPIH1ZKcIrJD/by+Xf+wQ4Ynv/7vx6G
vvZKyxlSPjhHk9NCuQdJJo0eZRP6r5+/RfxPbvfOvhGeP9m/3iQhFqF4jLy39ltcHi9hbWA65/68
Geq42bPMr55L0TRrz9LudvCH+thUwLUbNMe2hW+1fcHtJAjGT+GhTlCUDMld30CQ1Jesf/XSRm+S
JmuDvGt0k4ecpBthPf1WL2y5hWoZUTVAOT88kLo3EgyvJh8h633DJBqueXiNBbEOkYZ3+T+86DwU
hhQyItPveq7dhgInDzxn6B6CihCUUcFvHVk97rQqIc2uegmVKGHhtoI3/tGMCY6SUSy7EZW7Ub6U
cwlK+2TZXeqUQa23m2eQxyO+k1ROcL2jyfC2W6iPBfl1WmYPTi8wp2pM32XqhWcGJjUffr6jUQRW
PAvJhockpyI7hvLvLVKHblUa0HxE35e3ZBHusfM6kvOJ0g6mjhkyHUw1QKNjJ+8xGF1bpGj4fkI/
D9tmYCDis7aNdx+DgQRQMaP1XQuH2ynCJeuuHMcyBGEv61bnlDhFowauVHFzPAbHRUVqBLWbhKC5
L+UeSXlSZF3Dd1A8wfrUVeP8JhoWHHgrgDPNGIGwDbYdOCOmuc3ih0gCv26dbnHlAt/pPdCJ9Fdp
wA5vvXMs2WIO7OQs7atVIyf2FIFvBDJvi6cYPUJBjCPVC6IiFnCx54S12bBKoZLJ61Fm3wg0AUdT
U7bqnCEwA0QWUPQAhPAcUhi9zqImLIxl/Q6lpqZIZWi/1r5suo2L4FLyWwyPRhx3HRIzzJ08UiXC
AUgl4SY0WAxDl/OuXMK89HUN7LExvN3UDEqgr0b71EK9RbEFjD7UR0tKvX4VsnH+eu6e+BKgTpgc
7Wj8+SHBB3krhyn90VYaAWuXkGiPnHC6FYnH8K64v94SYJD9dYTmuzqfEmS6xgHzDJlapPyVTBof
uhkUs15FUwkIIhIxPBFJohMgjnTXzfHwdXGjt5qCKFv5EHlA3DN5DDztEXaGrsXsQBwbTbcWCeMP
Pyhh3ZjqWeNaWdm46BctO3hsEmgXkqXzImDlUpqPahx4PuGZaHFl0Ea71MkRdiXiHzXEWsCjBgMc
KSvQtNsbiyHSVT84ZAlqQOWr4C5Lkz9DALMy6hCDyWPXOAYu+9wU5UghXdJhaVcgi6tNRvxqQlPO
5GqYLwyfNrPwutVY2wHylNTd1kbwXZxJVgyNyTZt7OwBSvE53YO0m6aFkMSP83SqCbSSIuV38JAn
p4xKGPqyGEqAjIwVEPz8PICZTWLnokwcDXPwqJSNP/KVUg3/xT1dqttuAG7iztVk+skrt3TbpIbL
Y23T5pcAyeAgZBzwUz9PIJsCUyW951Fnf7wW3jMoogDJ2M1T6VgBxWd85/q53hE7B28SzRR3isb1
XRQENdQ9cavgZoJrIp8CkMPz2kDnkEfAbDzXulF3KIfJB/z56vdUpXraEvQzQe6Via/RLHBhHKe2
X+kWPBuNZdCiW3n2930di/MtkzxEximZI3OReUIpXnnhoA5heTl2UxF0iIDG7H9Fb1N61wN/v65a
iFEminQHVckmeUD/uQJAHyaeQmQNg6okzu4iw9C+MsqhGKVTB+FzYEq5kYjfEnkCR0IUnXPTI1c+
W1m6eA8oZCZrjtpXToezdYxMJC7IjN8gxrTCDoNZ8g5+CPbmSUE20IPEb4JGyS801CHMqlj70+8T
7AEepzWw1zG8XlB0r4XfTncSNqVNGVd9W3BRYe9PmhRj7NUyrTsyqIPy+26NH90dMzs0Dx4FbD5O
1bBRQJbWmDOivsubVt2GKPckkTy3fCfNcGPRcxeLbq2aep/C7lYD59GFEI4tXpCbZipvFE2n39nE
VHGG6AM9E1WFrUqvgMwDXh8d1pVduxQWRzLCnlZ5brobPWV20PJ0j30dBgh+sfPrnDkabvq6b90K
yoN568VahNgKluYl7Y3+KgHck/izgB8L+xTg4woA6ScGoQ+uDLEjQspXsnstMDuaY1ClXuOBmgs0
Laj1Mi781jkH8ROKfslTZBP1Z5pQzsAtL/ro4b+jex0PUR5EHIccpo3II5UCOUYZieRHYMawy+eR
NPu+6ZbVEpPsJMHHven1wJ+h0nI4tCYiVya2/ZOnyuGQzmk0FDC6jdgWTQuqed8HUuTGoC0Tu6Xg
UQ6KPruPgibuC8NrYlcRI+4eZg5cUS2REznm2tsNXCZ01dlgvFVLlZw8hb+YORydK1gIu9PSDDjQ
62hs7/slxHBZ6Wf3zifTnqERacgBRKsRAfBwTbJBnUbUEXKKOVSXq2noOjhMvGZL4jp9RWsf2umS
SP2aQSo/AeLivvGqNgdimupHVpbhNstq/6tc5mlto8qmmLGuMeiVAOaYL7UN3jyVVIezgvqNUdfv
KOKKL9rGvKBC0iITEAyIZAq3Lk4GvRFp3z3hCk1t41KHu7KBVo/2frrtujo9qgy1+TQZcWw7HkJb
ZjvUF4SX+4Ho7W0Po0r6kGVLNBW0p1gbMfj1kMTFUYOWqCa15HeM7uLCZZXTW1jcHIH8C+4Jjljs
wUGZ9RSm5fDDoRH+WLFJP0rUUJ6wpUK4Wfp+54ohy1qZY1/E9it4c8/6tyYK5a6dcPpM3gi7jQ7q
m1qHughJVXdFklXxTeOcDTHWVzrYNpkKV3TE5i4UlQcuhX2YAyc2Qc2qct1VLn0zfhOuDRDB6cHW
tj12PWKyHJuUrFaK90AZ4v8Nh1UGnNGD5jNYq7KJvbum9vqfZBjJNz3K5Isek37juyDeq5GAntCR
4GhKQERyC51Ms0JfuHqm6CFLUWPLEGKFUCa9otsHdxJLBkPgSkXd9FoHWbV2CWsEwsxaxjDVhYME
eBgrlkNcfF+JGfK9fjLRVg0ZZHChkkfPlvOOq6a5c6iYdpuKUgJRAIE8yOI6e1ixvnRbk8TNIVbT
s+nTsDjflsKt55L+pouSOsy57qKfno9GZYxd9/S3rmQVruoSBP08inqz8XxkgpCqpJCvcPbUUsyb
Gi/oniQlrdkoWpEBRgM0LVVlwkH1mwFNkQy8h9yVA8yN44D+jXxIB7AoxhF9bCtHeR8UzJR1enAx
PGm/DaLtDeIrFJl60ZOjjUkL3U7kwQEInyse4pou2yAkfbYd8XTBxgSAc7vVJMxWQIP77Rruv3pB
myxnpyRTDv4bqrFAa9ZNeRZO8ECi+ewXiRRKaPFAfvLQEVZUgiGSJaScTmgtIgVhSTOtEHhynocE
AucWPKiijVIxrqGDW8aclwKJDKaFpcXpBpIx7rahWwIIAW3rmgn/qVpo9Lsa0PiX6RQqkIpJew9k
Z/ZUw8TRFtqBrY0G4LPxk8LUN6K6CkkY9vJFU/SLO3REJwJakbWe4u4mABX0BS4oUyTY6zCqo72T
xC8Lz6ZmGboLmxBCE1xzYnK+Q2PnykxNk2yqYEbzMRiz0La31r/rBGu2Zkk3FVQab0LBRWRnV94i
/sSTBGPaOmrmN1D/oPPFdEpMd+EwqnA3VGP8Yy7NYFbz4PwAli3qtehQIzJdLQs0w+hT481tDQUl
RvdxSW3xSELlt2EdkCM9Uu9d5jBfy0hXocOED+OUIw9cAkRrzCe3zui2uoUWbdVFQPytZ8RPdg39
U4RWZ6AfNBQ9+hi0iVRbDCQvvwCDh9nu8wTSB53+/crTP73e/8ogU6cDiYeE7WZJ8MEgmRLHDre3
t1xxs+F+Mq+NBl00Clj6amw9hivZm2mPqwi9CRlHzjPisU+SxXkrKcdhS8Yz9sSPDO4IBIMxUNYw
jCK1cROyjbmqsVqbOVEbfyHihC/EeruAlHCRQXeFO8BG+9MNppc1jCJCQMsGBH26DkowfjaYHqrv
edMPPxsSlqdssJTkpO8RKLCRQrvWlwH6jEK9mK9B3zXPkHHAzAWRNBxwOAFeh9FlBh1oi913jWzR
Pp7Sb2VLvQc8eOamG5Eb5Bw2VIR2MGLgyArSG+PiZkHLLcpEqwi7KPoU53iuD8wuBJu73+BgjFEK
bmpoitBAkD0JBfcIZGvhVxuXbAct3mLXMqXolU/AnqoLuLuwuJJY7ttAsRMu/M8R6NDKGOoQhu+4
Of/bHsX8bzIewm7Vu9b9USLK/qCb2JYwC8fxTcBpkpxKDJwde+uPr5geDOYVz3q6n6Ng/mJYgM2n
kgho8yyLXLkOl376EdZLsBM9974r3Ol8yyKMmyibBGwz8KZ7cmr0X4MpQM7KE74J4aq8o9joIOxp
MB963hksZPZMcoj70oOSaVTlclxg9mpibZ+7tM8edBTOz0iRn0sLiENRJU3zK5NTtJepDp/a1NDb
epxFsfAQMhki4FtGTA6vTs4UFFV2jqMKVtpKnpyoPdyCRKWP+ajeUwh2Ld3LKgvFKkDvBjyry4Bq
bOvpY9r77tEDLbxwGPQ9CeQoY84iv45WGoxeUvQ0PFc3JkgtYTmGoGxjs6k7okUMFywICr5HsJW+
zGlb+1Avx8lrKUIdrmZUQn6jKNAjG+Yo1u1RzEcnTJsJ8pwQHYkcP1qCcYbBO6d8NKX1MaAQKYYo
vM6FMV75RHSAGAnNoeZ2wuWZzSGOpAi0AFRCugzPD9w/rIa5OMag77fSi8SD5I1/7EWrDq7BP8vh
x5R3BCOMR1gEkLsHfEzaddIa+ioTH8D3AIs8yJOKVLdMkwa/fe3KY7TIbl+SiN6HFKbRlWomi2Y8
9I7foYlHPWpB/J3yA3dT+WFyB5ghf8IIRWpwoPR4wAbiz3u4YpLNSBP+oDhiw2JCdvsd1Epxm8To
F28Q+6FwMaY/E1v3j15tyxV49OI16UIDVrI3dV8xjzasQVdVhY55aHKFzjcQ9XA3wDHiNdZl3kJf
XRU+qYaHFF2IvzDrWB5xEc3rQpXdeJMhej5Ms2wRmg5ip8ZkXuEOPP2VwWH7NZKDRjVgWLK1YXO4
bzgUPatmaP2vzlBzp32+PGNLhSwXjebfQGRJvuF0Hp9BD19kcb5PuM9gyIZpu7LBLcnqDqk884bx
bEqGhQ66hR1BNhesDY7dDFyAjv1sPSM3sx/JDXZy3xZ+i1b/vK264E9YjdMzegyjsJDST58dRQPT
ahxAYwDndfoZ1SIiucJl+7od67mFQFPOUCcTUqHBCiUawmj2Ai2Xe0uljwR/QtAGhVfl3+pAB7+d
N435DLMVmlXidOo2GreLIQ5spPqJK7MnTnn0KzNaHMGzgngSAMDuax809KkPjUDM5NRtMpjskQ6T
xV9iefYzGiH5VCrlB7XoZIPmbYTAdUpR6FKdKN8ir5EL6I1Wb3qM24j9VONMXQ9RR12O28j4C4bU
ESqAE+r+OEbi3eCPBrkC5NMSJfATtLDiqXY8UUUwa/5MUWmv19gG5xsCkiAM6k2I4khZC/BIdMgl
cgpiRpLLPnA4Bb0BkjMrW+hyAa60aoNhoPRUM4/z7YDUa1xPqBQ8qcwFu5qdY5BGhSEY9h1SrQgm
W/jfLa9vgspf3rSk0XMzygiFni7jedbU4yMdz6Jatvgz/qlfuifWkuo0Sr2cHC0xgZ84Me8naIqR
XI8IZQJ4iIMCX9Fwh4INvwkslL05AGMJjNpTLCD0bsbwayscDjjbcig++0i3flHbvgIRCLeseCW0
gJ2CeFo2vGdQ7s1j9zMxTbzyvc6DQ1VXM0PEGkOBXKJ8sYXXre9XDXTGu7Qj+hEGiL7P0aGR7myc
uQWjOn1431C6bNBRQ+86iG/3YhhRn+p75sVnaaf/rQ/QA5MDCYV6VpPN+YwZ3RWGtspdAoLIPmRh
8GUamuam45BKjQgS9k07g2KdMn6zzDbezawcNjHMLxiq8Zr9PFHvqIw3wDfu+TumB7jhop4mP4Q8
O36R50KzmdUzGg40Gml1KpHcuwUIbImBe2w3KeZzuEHMAC9jcliA2V5ZQlWhbIdqiOyWRz9uhyfn
Lzg0mygt8znm7LWOTcCR3GMhGxNU/R3A9igvMNN6IG7EsAmOoUz5HkM43S0ONcwY+IhvUIDDzWy9
jpjLWF4qEfyIM90eJHQbB8DmzCExGBJ1dKnECiX08FuX4gX6kixIYxDJFtAlRHSFH821G+BjEEe3
oS2qaWlvuxaRQ+InwRMH1wkF0iHwhwJLMdtLrM1vbZQhyuhx331LGkko1Oey2TRosX0TpYq/cI3c
yFv85QFutGSPpIxjOfszBG5wJc97dINCLC1hvoStz9IEDW+YfUbaJm/V4HdrY5dqI+Fh/D1Jy+9r
ktrDHAuUqgddTXcNntHvIJXDtlihsSdB+9VmCU23p60wM3YqDILDyg0KnkqRvwO7sPdaAU01C72d
xhAPkl1Pr7XUESLcCVPMcExuzCz5FjyZ7MXgb3pUfTo+ZkEHy0zgBd863LvsQMSS69hh30gb9SOF
LO9JSK/HyBM81gW6IWi5qj3mfRmV9G57iApXbEjVASc2TrUxCxB8wNRr+oIOgf2xRD65V3yY+Vpg
9HHdZ1VZ4GYE6grmePZ9StDNslq8iqYIcWm5jlEEbItksjL4wuNam6/zpAzSj9JbkvU8J8m+jICO
hyc3YgFM87qCKxb9jggZeyrrbRo5P4GR0Li9UV0ABFzb++GBWq1+9Aklw2MCeSgI86r91f7z07cW
buPCCSlwznUMBlwG5UkFpMdEHk3laUi5KyShTxkJQ7N2BlfO61BQpFue5rsx0mad+iV9hJxTFT5k
wUvu0YzfNGnWbaYU9xl5bBs/RfwRoZawoC0sRy2+/x72/rQpg4mcEAn4j65Lo9WMEtt6TKVbIzwz
RYpawKlNmHczD5yukBxm3wzcuPBez9OOw9YDRRA83hTFSJQIePsLBIpkxbqu/SKMTO9EqqF3Xdrm
ZUaeOCJeU8PTbJrxvuGdfkkC1HsIYDnbNojVS5pFjwRx/CYYWbQffI7eEh9nyQFyrumHlIijE1nf
MpYFr4HGloNqFVnV/sRejetxqyPtvCGwu35TMS626YAqY15h17yDw3kJcj2muGIxU7CnKqiecDeT
Pfl66DYjpke3mL7FZGwyzPSEWwO0McXAY3Oomdv5oYkU/V1pKr9Faaz6HNa1Bac3hm/WbVDzp8Vi
vBnmh/4NhXecVW42kEiGBhcFXJnoDgZOrAuY3hOSx9AE94UGd+muw83HafQVLKc9PJMPs9Jpiuof
+T/uzmQ5bqS7wu/iPdpIIDHkwhugRhZnUpSoDUJDC/M84+n9Qd22xRJ/0h3eedfRCgkoIJF577ln
qC+cyNBBcCCdsAmGYrpYNMO4oK3ur5FNR5eqhRgDPWkisVJXWoNh1Jjeilh37xkTBKccnSddUyjc
+3Ia1VFaiAwzkUYfi8mYnpeFPPvWXBrgOdHvhsQwcx9DzekD4nYCZKcieiq1piZzUgxbjiAY/lUr
L3Ignu/8v3YDDpLfZnauruw6askcJaYawWPyPQytAHDETjZOSIBx0YfhMWLd7jszRUbCcDX1CDuw
Lsyhj061nivKvMDJvGyKl6sqZwPxo1lV1w6A9OJxzKVgq7wSkmBHxBYThjF4oCzm4mvkjfutXuVf
4iDSL6qmmw5Fo+zLYq7EZdLEyDUadzi6SK8eYivGasqJGCJwXjbpM2mKxCLKNKiOhPkiiGbcQLi8
SUFxx6wN2+LCiXHWbkZJYm/S0sgwSNgBJThfrEbrt8tYOrcTtD8FZStNoAURljPiNJsU3+NWc5gH
sa1HUVCQ9ai5Bw3i7SYCOVu8RdR4MM1ORqrvmBAghBraUJ/BX+wr8n2rTTdMjOODiUlNQgQ0PLBW
n/dAI+nHUqmI+yZkczM6doJ1du7stTQ1P2EzyqJYsgTOC0tY7FiLMWy1HBhEQtzMfMrn6akO1xli
FC7ahYp0iic5zu2dy9O7qSot3tbaPO9H2UdfaLqTD70ZpZ/cqY+/CStgawIoH4m1ZsQIyD0VVzIx
ahZPtgwbNQfWlW0UyXYpYgMH8S54mIcJz4SKstsLQSD33VzJLbH3fGBwHTYcSPFBpZr9gyVYHPOl
gDnVK1TVrIdTCCy6HU23Jow3LUgMD+b5sVZGRyqoaEsOZmYGfryoZk8Z+pmuc1idzBayZBtHv1iM
2KFjA84i5mem2NMSn6zf+SpPOj7NTgTlIRJ5SvgleejXTTeK2ivzXlzRcmX7pcvVDnKjuMDCa/48
t1J9doyp40uy8xir/jqqiAw15+nZVIuytxo/7iZ2MFejcSq2ZmyO181ooFI3WyM7ppwX7jYP8+7O
DSlCdNH32yi01H2Cfvw4SpOzAq3tlcQ36oStcHM1Tu10waQu/1BbBLKXKZJrZrz2zhDriYGFm9dE
kfD1KUIimcYle3jNoN9Y5r0xj+GexEH9KeTYXROJBTIDHMsUyb/A+R6jhfGzAn35nuIkhCltlTAC
dIrw4M5iOuag2rVXaBRlvZuIHVC8uB2iIvYongpiRkP9At+F6EDkzXxLdHVFoTik8X7uA/OU0D/C
YstokfIpUxdWw17GMD48zgBgtxr0N8PT6qX6XKSpfhd2gbjADF4cM110VwFRPDeWlTTfs6Ick8u2
mgdYCXYnD53Z2E9pn3fPUgjj69gk7a6zQgwG3G7+WCSMcE+9ULHY5XOrhx5Ep+GKzR3kREoO5gRC
wsT7eJ4MjGf2bWAJ3gd32+wsyPJ/DmSOX4s+LmDz1Xw5mbLWTINMjY95rvJNW0yqOGj4EAPzkNW3
RI4rPKC5ZhPJAbtaUrVOXdqLY0Pa+zYgEuGCKdT4bDpBtqs0/Ak6PSEZW0ltF3QwFQNMMr8hxWV4
3gjVbBmHlRu7MoIfkxWoLd478Z/l4gIiy0QrQdkGdzeUqTD8qR363WwO8ps0h+Jgdll/JYshpLau
SvNzmVjGtmDMeitGu0Cg1TTGdQFQc9AdQ7uM+mG6piuocDSUoN1Ro7obqJMos91Zq596LMZY5bOr
HZpYs/e9CMdLPRySzBtFYfpLXKY3SN7CfhsT68eyIjylAkpnQOzleVkScq53Q+91ccNoLK/M8iPb
H7YOHGHH3M4IbwsqIAyMVssHWBdiYy1GhVY41miZa9f0OeftD9AmpO2FeOuCaM2MI2bu/iFQMr+3
wGOv67wiGntZrDtTJQlzhyy8oACMLxjJRVveXvrBxl+12wnLuJ9l2rIAsny+Z/Nrj9ShCnhSpN+X
vqs8Cc/C75k9InNaMnGvoTS6T60y/h4WuTzViBa+pf2KelvTYj10BebfJRDlzpWz6wHpBd9x8Pka
Ok23rfWBujfvGeBRRmy7qA1A13Nz/Xh7MmFp71rBfL+Jh3THqgYBTPJ2E4vK2NEj07clSTFTyhXh
Ex4FyvUnt2OWHyTjI4by0y2u3vgyZBaUl6bP9AP2hMbGcLE70viIYG0wvd+nzthtVEpWVaPZ4WXi
uOk9OcE5KLwtE+aG03Aaok48xKQlBH6US8snE3vYxokbP8Z5Pl5nur1Sbyvw+Int4942JjCbIly2
0ZTm7qHRAXCxJ6jYOAka+FPYrnMcRKERt7RgVneaVRoQqSbbBUeOqt0UKbDXZkzBX4SYcfjCmLA7
sNlFOm2bnuNvHGjDVV7YuHu3ox3qyLwM54PNtPAD1JLgmr7AGPw60j4GWjeSRl9oB8C+8WAGkWl6
w1InFwlwJAdHqaanSY3pxwhiwrGsRHOV4etzKRrHunYLhGV+ZnQZ4dJhoHnM2GEUFmkbp4Sxx+ln
NlW7vTf6II83o52ovW5wGG/wES/Mr0UTNptMLxmQFpiGd4vRAogNWNz5OXHu+qbpyq9uUg8kgzNu
2FvmEjzaI9Som05DnCGGMW4fTUxT1C6ifEt8xF9JsR+qmVBiT5iGHT5wjemHA+6/ISWmGKA18Os2
natCTtwl/miwC4c7SuXum4CQcyM0G9Sl5PPEDccZi5i+jos/dRiKXuEuTHSZ1AbyGfk0Eas65IZT
Y0Giro8TbM2TzZSMNy0skxG/HK+0xor8zmlta1sTa5sfliAN0hPF6pSOPlZCThAe1xdGXF/AB7th
SkYHTU+DU0tau2DvUoRXteUExb0w45IotCqLNk4TqYIsLhP5TVQmTeYpvF6+U2v1OhVGMzdHowco
YF6ZAjEPTkDzaubYF/hRM1IEzRHB3/5CTd/jNoGKy0jy4MNYzPEIT8e2xr2tT8V4EdZpWBJFP+ba
5xJ85tAYjLQ5h4fv8Hik81wkTAe8SFUaZV8eWwknXth3Ps9Jyj0jCOdbPeuuvsU8PAVeMMps2QsD
mvvSRL3cxEtj3CyMhUBR0kifPbsK5baTsjlNVmp/MayWoVChuYXhmQspPwGMort0DuzHNi9hmESQ
mkxLTBtn7OeL3EVgLNXK/Vij7H2XLYxqX7ZWxKuDbU9jiXViFupir7t2xpApSoocUDsYdnoSIlFA
ggfPphifeWHurukb8yJftUY1tOuvZJuiZzOBzK4DZ5TBgXJ30re5HOpn0NPuT3De4jkObevB0s3G
8BJ4VSdGOtDi0pZdu9KsZdP0IQU6/HAru87iafpRy0kdSkAZsHHMgL7G+kKx3xphtG9aQ79C+9Ru
WkA6DmU3VPuEhf1ZYQdc+4PS5CYJqv4zkrX0JoLS9cBSjq7bLNWfjaF0vdKcpisjsOYbYU422Svj
3GzwPaEXqWf7wdVazefksH9kXbjsZFLWnL2l/riUS7/j+598006MS0l5+6fsVmTJcfX8Y+XOPYuK
qTWPFnTVCQv3glCv4ZuWxgyj26hjygxE4HQpE+WgrMoDpJn6ywAN56S1SXeSbvSDGVRwOWOLIzzG
nOEn9DmkSKYk3md+F6cExeiJY32prFuZHrQC5wDDIoaJ4WnjRaOd8yNEdQIjUBeN4SIFzYeR4iVy
ywSWkBWGJ6Qfy/fRjWamkAKZCpD6Q4sxzGUOBf271Wv5s2TUSGpBXDWDP0CD9wQTmlPDEtlRRMfb
QdPUHR+gui+rLLipe9n6PQXebppFscmaGfia0IJMwfkI6b7xZHAeVVIlt5VWFl9GLQMBXYKS+U/Q
lXcZ/Yn0R/Rl5l/U+n8URPf4/ysgU0Ak/vefAZ9/B3D+Hay5Jnz+x789lPmX7GX+HMnEpGR+abv/
+DdL/EG8tUX1ZCll62plU/+VPyf1P5SrhOM4uula5A6hqfg7f04I/ojPk+BWXfFfK9n4v4Mx/yA4
CIthRcgdudYWhjD/dWu3f1GIiRX9X7pVO6YpHCHBSk2FlYdL6PhLwjF06bEloZcZUzQ3X+PRbGHP
rTOvX57I35f91+mWf1/GJNDTVg6GQ/rZZYw4aYMA4BcyWNJeam4bMqCkjxv0sNpGzuw8vH094yf3
/n8Y1LTnjlKOZN/FwMgy5G8k9rRbxqDRVjEO1O0OpiR6d0QABZoJL8pnbR1H63XPXjvmVYKhbVtF
0GtsQMHUl50qa/iwoCd3DWZCLo4yk1Q7KeG6uPvUBcgyOHaLlB116DQOUD+Ok7GzNjFne4fvqQRS
hTvkzAHlNmzTZlQQWbTVyhkHjWR1516IPB/8xuwdqCZOZcXOeGoI/RipBaphAIxiiaxeuLp0yMIZ
dBPvWjiE5ewQpOIq6pjnpsg5Mjd1rMvQ8SedyUrAPDxTOKaRL+9AezVU7ObqMBVZCLaMO50ZfLIY
9yxPTi0ydvypFSv8CwzoQoXo6Lz2uqyhwHndsDgwj4uU4ApYHhzPZK1ZZEK5la8HCVUXowcnpZW1
oJtZJKaOTnrMFtuWG70x7cKgzMyoY8h2zq0JfpyKleG7mjThbcuo4QCmzDBc0Dr6uAYoI9aji7wf
6JiylB9OpxyXTX7K6YA/gmLX9jFMVBpvk2oRJe5bliPCz22o5+3Rwt/JSAA2c6P8MSdd87ietcZR
SwCOvXpaDKxVazMSXmGJUcFcy13jUQoGeF5Y4FiwTRw7Tr5DP7AJMtY1ZPw8cyCeSUi32VVBpaJv
I9Ro88+iXCTEF5YZKIaRFGZ+6mpTaJvFNJQpPbOQg/s1parnRI+Z6e2kkc8pSFRR1qNGTHI5qctY
jg6kBCcNgtMkccq6rxYN+zDboQBPvZzRNKdSHdZadkmeTt8/VGGj2xzHfVHfz8nMBVONc/YaGv9o
nko4X6nfWrE2xX6WGpxdy6Jhz5K7rWmTMmmMGDwxU9JjRjKtCuyTzUwedm3IeFJgclJU5UlLKAwJ
UrDgUR8FMab0VUOWl3I7jb1dNdvVbCnvvSwx0Ot5IODwxih02+VZDaYBdbihPdDvc1yoUw72lQxI
5ZCoW7OsDXXdhF210jzcNAc1NuP+GmzWFI+yae089Q2mX0ctWPID/YTrWXalsG3pCDUpBhlTDWL6
khXXZJXl8RXKWlD4xZyt6lhDEoBgMIRy7FM/a3RFArYzIj7fu+5Szcc6t0z7IrE7pI6MDSLX653K
FhsI5kMPoTkkaxYKQ12PidjHTRs7zDoru3lWdduOd3jzQh9AJdgUw0OTTpIuUNfqMukZSmXp59JK
8u4EtMn0Iwld22H3wbAdCmFv6pTN9EeJkfY+ZWdeL/fjMEFcWby2B34eHmQukS08zIoRqbpmzyqb
wAeCCrP+LkBiOvWnunLmxv1K1dVZC/acUdA89hUj/fmhLidZebA0zYnEnaaCW5UMTohi0V70qNqU
qiFSwUnsZEScmgxQ/MfIjmx/ENVoMqlmK4WVTE09GN7M4oPWq+UIv/w21cFdc82swt3S1EGzd9rO
0W+Uk2gJ4HZBKhWxg26waVwr0A5TF2b1BkVrDEym6X11tNk4xAcNdiZk6ywGMO5dJ5AXKUYkp4IZ
SbpJsephDKuJJPDJL4XttZmDpdMiSFlVwZi+hAiMqtds2okpxkJD2iTPoTYA4Z6GWQ1hdqcKFyvq
q3AgHEpjLJs5Uf+OhntVEP12qkDyNjnMFQf3qsj8hV3lMCSpaWUgI9easo8LvN1ar9GyWs2lBEIy
3iFyrf/ei+u5ECAIibWJPnUI1T67XlA68OZtPHnNZerhnRfMOBerRGjsAORjOaJ7MFf1LyDh73lv
vNQ5cYC6Oocon51Jjrywz0XxpT4PdpDyUjoryLbJyDi4A83e6TpA+dun9WuXgpLhGNJ1OdHWGPBf
nyqnm5UPQGjekpb2zcio4xJpi+GFYfuOsur357n+GMNUEvoMEdhnIq6eXEOyu0lRXX0kCUeZKn4Q
LoafpIQGjvqfowFH/sNgZvk7r/KlKG19nhhfUf85uuJxuuc5JCgd+s50mdWbvRUyfMp7/KwyGwzg
7Yf56nVc4DDCjQ3DOrff5OfrHZmrazdbwVcH+BkekrL5OwXgH5X5/0/zptev+l+X+35Tfulelvti
/Rt/x02rPyQLGUzSVNS6xupP8le5T9i95AOmCYCsKSR43n+X+9L+w1qz3yn3LQv9qUN5/He5L40/
pE6RTrWPaRAf5P8hbdohjp2vmn/IZikK9ZuXJJkwNfKBmMLWmAa/tLUCkkzznpXVTynk/+xaf12G
+ACTR2DzlZ1bp2SjYQ5lIEMELaIHcWz1J8SEGkRMWTf3vVNXFOJ1XLleASZGCMY6BoWSNIEIxYuj
f0T/BQ4+41sPWX9uIBHaAP4nq7Dzxyids/yUWpANYELr1rXCbxL/1SLTIAL2U8L01hjc0ZNUY895
IMTDmMXJE6fy1K8ujuBvEaPKB7BBuKEyxAuBciI51eSmaTDtU/fG7U31z46Onw9FubZiM9dxrRW/
hZUEaWFlpUjAvBa/KdS1sxCLUnxAIP7Lcnyl13rpuvX7hc72OCjpKcY4XKgO+49zVV7XGRQCjng1
mlthKM+dpouuec+Q56WrBOtJrvsaC5wawbAc96zFC+O4H8xCD8huRGc50Fhuw4RUnD5wgh0YOhZg
Vue801eeeUv8dVVDAmw4JJlD1zszgat1WwbgQ4B5Zq/AM6FYpJlT+OOcG7d1mrcF1Y6d7ijal01U
d+V+miVDQD6Ud6ygfoquf1n1BpiqSaPJG+ZDVmhOX55i3Zy6GUwczWvRdtUbRuTWlWUaBjNrc6rR
JpRwJhEBSXXNCBGJjmyz/KqOEwSu4ZCpfKd3vX4pmGkFnhk088e4HIN7DJ77O60v1cyUXIAoDgCi
AQJcIsf3Munnalc3Njhcx/AAGeuYDUCspfU0aeYwerlJuesJGE1f112G4y4XAtAR/dy8bcpkvq9C
4H7fFlbe+o41T7sSJxjlOUOmT2g/2+RzpEMR/EdnPi+OpwUpxzBdx+IwdNkNfz3zLdsJl3LuIVZW
LqW3a9dPc6DNX6sJxvPbH8SZi9hf13KAYFxB1Wapc9P8vMMuO0xiaGS2gPKlOtf2cWLpLk2tgkPV
6Z0/Obbmtxzg0La0akuf2dxZSbkcmqEsMl8bIZNbZlRezHqTbClGk82USuD4t2/1ZX351526nBKu
ZAkZhrP++S/1pUsrnc7lqrAk92kPEEQ2+KyN7abD+eguH4w22759xdcejqRM0JULqrRWKS8v2UcY
PnczVP6a7+setZr7Z4DWdPg8V00IkTDRJgolPcoORH8xao5kPgvfLFrxCX0dpO5BC+isljhFocw8
2EJ4nQ8fYsfocduMh9bYv33HLwucn89IgokBptkmTcl5YYp2rEsCydvkw7ivTVpMz7QKPvS3L/Pb
fgbqJgwKNQQYurR+7jy/vIqZKS1TTriIi5TzTddPCKFn46HGJvSWbEkqKzD4d7Zu8dLm9Odv45tw
2c4cqbvGuZ2RFTqmhley5un6LND/4zyc7C3EI6WflH31jNMZDePYOsgAHDllw76d9Y7zBLDm8e3f
/8pjRtYiGVgLG5jxPG9EQvuimIC+uZhcDA77sgvj/j2fsLPYjr9+MYW/rSyqE50l9nL55RYaVYSO
mpcug37M7LTcQgLG9SAiry9Fkynl52GcsiOBU+rzgG0IG2AefavKKr6GZ4k6pHcD8BtoV//I9uTv
W6Ngo08QQtfPHXznsk9hy4IT1lnUbZDzakcqm/CfX8UWzB0tQ1AWco69fADgOVpZK8zrw0R0t045
5qjBDfOdruBl4/Pzt/BxG3w0Op+MPP/KHbezxUKiHWPJKN9pxL7B1q1uXY7WeEVr1sHgGPpL7gTH
t9fR+gLPjkXKTR3mhK4Aus/7HiOe8FnqWEcyaaHIwapNIfXqtnZH4pfaaOjHrnTb1j458zjGQKRh
cvf2HYiX/eVfP17S+OkWVCDJfbx8xG1Y6z1CF86aER1orBUZ8ATtZpzayb3GiXmAfxbuSe4ZjtIB
k8APqj+sXNrNkjndhcjG+coK54Aztl2GdzaaV/Z8PrD1PNTpScV5w9aLMqYmd0NfA6y9SW27vwvb
0mKyrZbh0s1E1ezefiCvLQaOwXVfo2r77ZSZCuSwRBSFPtts7tV5u5xQC5ZfixArMgQH8BgI7b6a
W3f+9PaVX9lUbSAFzjYBrsHu8vJNqJDZglWaoW/2NVVYY7IgqxH2GXAOYGprB9uqrYN3trJXrsoC
dDkqHOpSyzk74iYjbIZs6jnidGih+liHz9ARa7FtzBEZsyXiPvYn6N37t3+tfGUPdWEyMfagQl0b
v5c/t5maHMAU1gvEQemy6Mr2gLLWEBztRX0RFtCp4C7olbaFvS0gvcACvDDzXvuBp4SmMZqApX6o
B13/EeN0Eh7QOLnYN6a5kfvgCEm1ieERfI1zEwmY6usW8D8cqtx3MmhTW9qwZdxh5OA+uqHM8aWb
KHwOQvbWfGwBpCVE1KWFpck/P92EToxEtR2S4WSGVJx4u7j2B8OdzN43NMO5TsZewk6DplPCsYSg
73VOX8C3URmSNGdKVePNU2/BQs7H9h3funWIdr6V0ASbtsvHLC37PAsT74mst/SF7xga4SmAFLBN
RIZ9htmUEWHPRe8nGLRs4iEbL5FHlSfFvOIazbk8zGldwiYFjcQYX13XnW7ckLVHg/nOO3/tHg3H
MW3Bx2Wcb+ezgeqzGKLQT0LbvBVLZW0dEjKydy7zyq7qYl/CZsbzcFjbL1eWRBM88/qpvqKq2gy5
i2UGIhWmWW6nxxsXQcklYz3T3riwhPw4dfR3qurX1jYzNiaYljI4Hdc//6U+6kZshebZhhWdaOKT
MObWT5TxnlX/a+UpvRQiWQak7FjnpnB0cBAWrQwsobLsncTeC14x7jgqkPkOq6Mh8ua8Uke0x8be
Mpp4Bwc+vjXaRR1RPxoMUeameIpK9u1EX3BmF2RFYHyIQvftN//7rsqnLkE8AGnYZM5jzmalp3GX
csTmhcNJUZjRtqj05GNVjuE1xBFxhF78cYJk884JK9YS4eURuw461+qdKxvuTyfQX14FYiKlyghB
VZHU1gE3fOumGBSBUXNoHdQCFu7Eg/0DuIfRD6DqRYKc77opUVtYRVTn76zN31cGt4NcjrNsrdF/
3u4vtzOLOTD0vNY8E336Ji/H1s9no3/nKmfe9+upLln6lmUytrYlm+zLBWgP8KLRkGrIsvoci4ew
3dTNTGqoqAdjn5ODdDvS8T8vQg9wA0uQSIZVPm/aWMfsJNPNYktMiGLiOdSRjtwnuzOcxdkXdQx7
KwrF17fXx+9VCPf7s/9kPmjw4b683zGN87LrwAfGsfwKx6WtvEzXOj+2pvQ9B+/fTzy5os1rR2fY
pq7Onk2YQ18VM88Gkz33pl/wQvOTzPwAE8r+EMOj8jNrtt/5ga+uQ3fdDORKGQDofvkLW8Ih3GbS
WYcq+uDIoAZbt9iejRQPomxO4XZrOYxnjb4q9dMFcrfZukPkp2h6GDfa7yWrvPbIaaNBOsEY+DrO
zt/CLKd+pKXyprLVd2E9gUJp1YgMZIyn4J2q6rUFKQF/IHIABLEpn5UZJow2vkQeulFo5n0/TqgN
zWSqqTmUHqn0UBqamW6ICVLjIYwDnFfzvEgyP0Js0/gYdOH25Boy3jv2Ek3wkMIKmyg76pIbVSNm
3HVLnsc+qd6ROLy9OF/ZvOS6Umh3lKH4GS9fHXJI4aSr0s4ZxHg3JElyKF3IbmUGX6FsZAZ9q8cU
A6pF67196d+PMvYKsI6feDkP7uzSiVgaoAkFOuOaWG+BTC9PHYPUxNc1rJ7vOmKYL5sktKw/dXNc
HqdBYOv+9j280oZyExIuI9unAXHk7IOZrRRC1CC4CVnEj2OdWJsSkYnXTNYHF/+uw7C4NAy62W37
RRs+Vdnqt4pwL/lQj+3kJ5aiOgsQF79T9LzyYhi8SnAytcL3P30eftlMkxn/MSMMqZgzRzz3Y5fY
O8wmxVU8aO2yzzr833aBQgR7JGymyD+8/WBe2ct5pStqLV2bQLuzL2hGPK3aVUuDwxFWZ2IsNtMc
vteQvPKd2gbtqcsAhJrifLsq3Hnu3JKNY8T+hjk8Ukq/NBKH0KjSnt45p1/5STj0UbVQVCjLlmuV
+esTLYdU7zMKF/gpHbAsKnJ6U6Zz76zrV69j8szwgOJwVmfbQeqksQXrnk+qCOpjRIj7NtWz+B3Y
+Wc09tnhvxoXW/C3GCvQl738OeiQhln26x6nbFr5ahmfEAe0pHih7/1s53gpHZ3UUJs5E3AbQpFU
Hn4C342xR8c/dNkXtxegaVDUfuRxiDmNbsekW6DoR8tYGrEP3UjPHv7xuqIy4EAEG2DEbJwdFWCK
ljubg4Z0zBVbVLHoT/RKvrOr/d4wSDBC0ELetw0AsL6iX151hv2GWMib9/BLs/2WrXQfG634YJaR
c0kB275zBPzMQD9/GUBmvAYGX5IUmJcXrKMUVqnCLoAOALOpqdY+GgbDAHNp+z0MmdCL82C61FG9
4jGSDpsO7lTiwbsjZCONl2M/whC2Ujc/2K2L0teFwavojo+YR15K1eGZkHTte+bYry1VafGhw/PS
FS3Wy9s2lnISlQODvqRNoiFt4oM26/P2n7/zdcjPl85o1DyPR446lHcWDpTQ21sLMwIY0Y5Aa/H2
VV7bS7CRAE9jvG//dpItYQqpCo6215aB2jQTbitepcwECWUuYv+fX8yl+GR9Mduzz4d6yEj0vMlm
NO5RHl1iqd8cyxYoCSNO9U6V/9o74hN34AgAFHFWvXxHrZnWY1GztBbL7bxCNO0x63L5Dlb2SuFo
QwQVwM+AdYxmXl4ljTDyGSZ2kyF2Op8av9lhasnAuL0nGm2TDHH9zvv6/XcxmeFzgbLAtqyfJwRY
bdxUeFeEeHRW2I7Kqbqx8E5/x/7991VhWXBvLYMwhbVbPdtvMGMT6dxyjuG4ke1g9mHTni/C2Qps
Rd+DfXhGLzcBrgVwyq7PPkAP9PIZ9oloIq3hWjQw+Bi6Wr1a9izv7G2voCEAeLBmTHtd7MY5lyWd
ozkugyL0g6HVvjWZPXnSkNVVvUr/ZvyBP+tpmBC4HdUnpO/9IcHZZpcmdr0RTf8tHQv1MGGpcCWN
JXkitTr4myPyL8nFrzx021AM4W0TTweagpcPIhtKM84Vi6ntIlB0CH9YBnSjYvwaGM9vf4m/L1zA
AYx3JUQKeuDznVeib41yASDS6g7GdAXTvVnDg6owm2k98JrwIXbh575zyL9SOL687tlvVF2AgL1k
+Woh4KXVmF/QYmY7bmXZOG5uPWbMQff4vWlH1Bn2jRrSL3mKkwckO/TyQ5dDdEjH9+IZecK/r0Kb
5tgCLWMqzajm5cPPbfzHZ7XgZKhHdXUH/VnTPqCvzbKLJsRU5GEpBgPHpTAUP9yWrxAtG0mFKHtQ
Xd5ZFaI1vyFo9Lqwq8zCsLevaQfM0H1gtIefGi8+c/YoroynxGrQDHXO1DCdHkJboxBW1lZVCcrd
ErcLw6MYiUwPj9REI549jaiYSV5ML8hZWawNIyxsPB3XJKuIrFaBQmpKTXqB0db/zJbWvgcLp4Vd
xrG/A5OCG1aETfFtKEXcnjrkbTH1SyVTxDnmZPnc5YwSbmR5X2YOCCcn7Dqs7UqjwHSqTuaPCEqy
aKsa4cRY/S3lyvc1qhNYYY0FkXKhxqRLOn6bjJrv14VYgstQraxLJ8DTf0PACo5TmkMEkuNUsIvb
vsaewQ6UeKrxNXFP1oh39JbSjFlWrOPssx3hDCNM64X42mmi+KpAIwvKskiXu5RnsmyQAiPiTjVN
PqqUB+m3QxNuhQtJ2M+xv+m9lvo42paFYT47dSG/t22VGZsJwdlFGKA48jJrGPZFVWibSejow0AD
G2qN1kkdL2i75Vtt9tVHu8PDc+EJj0GBVCzC1+BuMChRsQwyW6yPc9PJMTzGidczkqaT8AgaFCZE
dLj3Y8Ssh84owv0ldmE9+locReY+QrV/n4/J9KmFk/FpmvM7s+4RdcZ2I7ZukDd/1q0hvqVDXX4M
lLbconcvUx+mtvXdHafJ9LVKC8tbqRcVxF3MUZKNmeOO4dUzhEe/Rns+bVrNtPAOQPH4iArO6TAE
bcUTQIe5XCRW5JrbDH6r2OSYH1YAXPm8dw07G3djNI/RhgBLC0r9UBm3Dt/und5gIYHrgautAlf3
W1I1JDEXbhg9mPxdgR6KsEvY7qO0/Wqpxs+tAAX32kLT8ThJ8iurwxfPJ3lzMrZpI8z8opdOzzpz
ww5fa1xIbWRANnr6McNTOxtCcTnadokNJBrb62GOs69psmo1pdN9TZu5TI7OKJJjnVH9LcW0ktGF
aHG7TeCu1/D0MdKc0WN7qTmJ01yWjbO1cMvJvMosq2hni0m3txEJdcnWhvpR+kUQaJM3I9LDf6CD
Y78ZsW74Igmr5iDMJbySBUlb5OsDfP8Iod1+0qbUxi8Xqaw1aGEHvIs0ji69b8ONnNwm209uOH0v
TC35jFOgSDdLpfeNX4oCyANQq3rK8qQoMZVucX7SGE1+7Z0UL6yqwFuDaCjCmqGcm9LeT8x+cq8a
VdFgExHP+SmGMY3XoMKD5KANVrp+hLP5MW3a/2TvTJbj1rE0/C69bt4gwXlLZqZmy7bkccPQ9cB5
HkDy6fuDbnWFk8pWhmrdmwpHVdlIgMDBwTn/AOy+NBbzht8rQDaJYvqdG271aIw8MJHCt+UI46uX
16bC8O5WkcgEKYYSJrZvSIQkdC366lQxoqGLBxzal5H/Xa+r6SvuxAXfbaW4HVDJkthJ11qbc351
ww5xIi3vNYWDD7VEDI86rs9fR1WSGDs0z0BGVLUfLoOAH5kM6/BZbyWyv1Ni9/erYeMKFK22+OZO
SfQ+JWQDBO/T8SOP//WDv8SAdypwIUuQtsDZYWDYwDcjc7Gm69azEDxPkXdCQN+o/Puqr4sfQw/V
dyczpAjtBpo18kqa/LB2qf13OxX9vS5rxKIba9L/lu1YuDsNJi1aAXoLV7XnmgphW+S/x87WvyyZ
Dso4t/r4A9CtNONI270Tco5tlrjx9BWixwqrQ9CE+Sg9pLKUPvqchRmadddzsw5Y7bXWeFeMQwSN
FD6ivIk0vER3CNkXj7EpWw/aY2M9GmJA7tdp8+yj7rUIroE8icIosrwnQcn+S7qMw4MlpnmF624K
gOpQs7MA+NTwRUeG8zkAlYT0DFEkxOpSNEn1lf1hatHveraXLwP4iPzBMdfiK5Hb92516I1OUDRN
/WMA1YyC46i1AA/lUiwBx/eTV7RreWh1LivUz1Pg/TptuD1vVFoo7TLCxdPaJXKp/iQY3nnSLGIa
ZWM3czTrZQFnO0+3aTTIW3OIkjutjfSn3uhBbceyWH4u+RxXYdZQYb7y7SytQtOqIGRYfuJ/z3Gh
bZEpkN0NiP6luLbpToYg8A0soCpTvBuKjnsLCUZlEbc4EZHDjPJ7GtZRtwNJBB4Myy4LDWzKkhng
IWLpLkNEokaSno52kGsLysl+iTxPsKSu/8QA2BUMTt4nByTVjHrvdmbySXprJy6wGrzoEM0NCjNO
rmPJgYMRQBszjyC5EwHSRtAt1zRjV7MF8TDzVu1djx9gAvfEin+s1gK3c7UQ3TOizjD29KvqS+Qa
aP1rSSV/gPY34eISK2s0h6Ap7lK9w684ijVLhqnXobfrNhY29VY0en87dVV+LpzG7279GN58XqYF
jdy2TL6u62Q1yGZb87zrlO6nKFdKzmsszeRiGEwakgSH2EFGxxXfU8Q+AO87ij5NnwINGMOg+TrD
6+CXVW0iUBx19duumWtt1+hafR/DrEzDdLYH/UIsnYwvR2Pyv7axFwtkFPr+elwcyMNZ2813hGYd
E1crXaN3RWWUu1IgRLIrnwFDPYp697OsF5sGJvp8QQz+De3fRl8dlO/W0dtF8P3wrfSHNjqgSIw2
GDKMk7GPe68YbyO+3E+7c+U3CpiKQJZF7oPvrRlKF11WQDpq2/KJnLAQQB18PKsmtNsQgral+bSg
mwAykJxPC2Mow2nguLONWL7mEXmj0RdI2/mZeOf0o3+vZcPwsYmS5J2ztvE9OiXucl31nF6xmIjx
lEg/f+xQ7ImDecqsPPQmMIxhtiC2QvLnNUFj59h/RLpEhFs3UkjQTTsvekiu0n+Il0J8yxEOJ2jh
YwAJbHTcd0WfVKFvjZJOdqLvxqb1f2e9oz2NgnYm2tqItltaa6ahwR0aQeaLq4NIpT4dTHMxLtEc
kcM+ERrolk6k4uDSl24/Qvmfs509iCn+yPlImhCKSlSH0HXw2s1jzfuGcHlSXEMDrIob6CfTFHhI
P2c3bpl0AFUKvehwMimy/Cq3deturBAHCxu3He1QMyiaBQJ4QXdnj23Uct2Veblv7cJHaGpsq+EC
V4LRu3BFlTbXM+Jo5Ak6DGpk/HT46v7UWYCexgU1cG2cEZvVsoc6Ff6872glIK/Ua5aNCmjVfdJr
M9dDa7Ung5wFjnLQoiiX71FczNElhdj8BUgURMvIr/XPdunGjzZSs+Ja4FZwXc+ugS4qCpqHIfeR
rUXpVLyHfkaKZUZedolOoMyuvWnEqZlCGR2qGRgBan9oyO3kOqVDMM1uMe57p3cVBK31gczgC4DW
oOeWOxMXNYRQbc1FAUtHxxoh6dK9xWYYaWfyqpH0BVf3OJSy9z8apSu9A/4P0c9pGmL3sM6Y5WHc
Y4vqUow2GOYKpf7fk5tF/DaSlbuiWnS0/gR2Iq4CMewS6Ykf3J7zZw4THhom8PAPtSltqiNN+b4x
EHG6Qo+l+6Y3fnUPLjuP9qWOXnQtsacLXFGqtLoxpjmMtQH5H7RxUMY1tP7WssYB+exGX8rbbh21
eL/qkdHtm2FuLl1cFxDPkiQFgY4673oo+gWfrA4Km9jVgNJsTtiYZ6EFIXvcZfhLjPsmquawow7n
2EE+FlUbWDJZP4ORb9/ZoNZN5esBgW7w+7z8kMskb/aeXkTTLjYm5C4joy3LAAiDtVza5sLf/+94
RTYnRuCFDU1yhfBIguHJMOEmQLOlP0dJOtHlo6jhejDsHaD9UEiPH5Z5UfgLYsJK+9luQCAPP8fE
4p23JCClELRjHTybkrPU/+4RL7hO9Km/Lpo5+uU4OGa8/uw/VWKg1+5a9BsVJHRTr1qAdlVd2cX0
M0VygR17/8vNqyhEZx5Z59fHellN5qnvoepCI8Rj4psekW1GZNfmoCx20HdJJr+HOJj1v5HJh9iq
l+Lp9fFO4NZseFeAwkBKKYjuZqXNFvhCA+MxtBw6xMjxVEOwaqs/BF4x/4ySUj46dkUINMr2U655
zT1a1dZ+tMUUtNGKrksS+U0bFNo8X+SrS1/79V94qujigGGnoAsSxdgCcoBo6gisNMCVY37lPKEi
F/hzhiH95Gnvhwa4BQZoy5kqu6rVbeprVBgAcuk+w9JSP96AuiUNbBaBc2Vd6x8y3x9udLezfuVD
5u/MqK0u0UMulayhR1EBkaQzRV+1p47H5wAorKqr2/Dmt5VYEfsRuj6M363ZgvCV9C77qey/9QKd
Bc+M3qPt1wW9pr2ZYmEjpgy8gy4ZPW3agscTn1PNN2uJRl+vyfGaJ1B5Dce83a+UPhOIa8VXeuHZ
mdV+uevBvyoxAoo69Of8TYFLQ9aqWFfwmyYS2deQWHgsrORCtZ0mt/wPxcXre+rErie4+EQXUwco
QdXleJbI749z24CH7JFROiB5g7yPFRUhDEh6B5HvRMbOndGECuAVS4s3SsszBzxn8tHXkflYQepe
s0Po8Fmpj3mOsMiMX/+RJxaFq5AoqCQTAO6qsPRHYwndP69JxByTiDROIHPK5Hp9m+DZpLfGz9fH
erndgWBbarODdAEprAp9f46l6ehFVS4IqKmub/3a7bTLDLERZ28mrq1UCKz4y7iiSnNhJnSDA93z
Km//+o94SbShpgMHhDamAfYeps3xrwBbh32sQpQgeI6Ybi1Wxwu7JLUeSqOTH7W2Nb7P0bRiW8TV
Y+0WU5Bcwa/wfiKW5J/zEz5Rd/UQOqNhAK0SRLNQX+iPVUlNT2ueaQtY0Ys9WnUWQHWSjGbNvQ9l
UlPkRnH7Iq5bPCXaddkVo9ke2jGaLrssm75N1AP3Y4Os1+sL9XJnqN9F4wkMFKyWLdC6E7OPkwI7
I8PqYDevIBpctLX3cYwUW7G25/CGL4MRuFa6DbBGwLjSUj1eB3ghestGpF9eSe/LQpOKjvaATNrg
q2dBvJBhZ/kI0sb2hDxzDNQ/fhwJmSGBiH4HIZF22/HgzphlZhMt4FsR9LnokIMOh6lwz+y9E0vK
zuMQQIyxHO8FsM5xstVQSMOEZ+NjDo76fSdW49BXa38F52o5x8J5mVRwq9AG46AAU+biPZ4WauWt
ptlca2Pbxfd2qXu7KqtcVEFg4ry+XU4M5dJpg92pOGyQn4+HmnCLMAYL9k1SjOtuHfpsPwOWCdYW
s5vXhzqBFGAENgs5Lp1pJnY8VuzCNZsSnYsaUcobZ6zwJEVRA6MWu/LukimeZRBBNrotfU2/lKv4
Laa03oGp1MMG2dVwdOv62urAVLajtu6p2kQHZ7QaFKxRqrsuwL2e+c0nl0eYLohfcKY0WY9/8uTP
QD9jTlMzOpJqWDR4Ny2x6IA+1Xp1Zn1e7GZ60nxsH0whZ5h0cjMYJLm8QFQupEet4zCHXpa3G+p2
/pklXdXDUZuKb5UD+ug6m62YtpJIE9SNRZIP+27tkFL1SlBgO5MehvjQJH7sX77+G59xEUcnDrSE
RxRWjR3Aids+pjnofVToK7IIdAWXL3E6x0YoW3P1w4Ly9bxTkgjFBRaiibwYZuEvnxq96IEI565S
o7H1OQQLgV4b4Bjr0DZtDdWvaSlXe0UNepxWkIZ9zSC6w5S3gwxaK0pFIGAloSs3RkiyIaLR3SG1
htj3gKTMHvGVZL5Cd0anE6Hl8/Kup1UhzpyUjcE6eE9qfQpKA3NaZd/bYBNFJW9W9BqVYA5Csygw
zMj3efl3ChBmjTz2WGZ7ioguahKLVTQHLidxyPAvzhGhgVxz0691ita5uXb2bZqjVYG4uJwfTEDv
P1w3o4SY+dZaY9jBtw/Iv8bvWVkLCg0ThkZ7LA4S5DD0NHl4/aue2HiChwXuIDAiMIrYtPbbGEtX
Ms4k1HSee35nu2HTLfL69VFeJlZgB3glIYekKOCEuOP9zVJ5KWokIEHHqLlFJtefL/pq6ZNdUVod
fCBPWz8t+HJQ8E6r8rLzsn4MUwRGdlNDj5NKne1rO8zQ4GJT74jEfvLmbD2DaHq5GlDfQMjSuRS+
bW9BOw4Fb2OmsYfMfjZjFdsji84zb//6apwaxScQepC71FHaXF1URuyM00opKXFjKuMAB8Jpxfbp
zLZVi3p8YEGHuHCjiWGuerYcL7rGfy/6EqsO2TTJDvtjI4iol+wXlInqiyyenZtJ9YzCfrb6685m
Xx5en+mLDAGeAOsJKRsQlP4C3CP1ajLblV9giVrD8UWvAxfC2S392niikDfMe0sz/AtBu/D960O/
uLkZ2gcOxUsJSCxd+ePJo3COb0Sq0WGVLYpVcE/u6DRGH4k6xoc5ysszL7MTH1W9RV3FokLgwNss
dgSLDzwtJZehyfWrubB+opTlnfmi7stRFG2bt5BiaKqc/HhWEe/hoVimLEyd0v6SU6zOD4lvUdPv
yBuSfYYCX06bMoFvk+pjNe1XCKRLAyJMUmECjVGb032d9uMPzTKKIbAW+sXuaNXj5VRVxRdQJfPf
kZaMxIG6p8reC7l+BMcmsLp18XBBINcdEbmtkWub+KXf58bwNWy48snarZwph8Oj4djT6j2S2IGN
O/x9vTSoLCCJrCufJU1DNBa1nV9eYbbTJbwZJz6Ucjb9Pe3ZCC4vMOECcSlgArvBKod1T/m5xIMx
j2PrwFWPaQsQLOcLJrhOvOuaRnzgVSLrx5oi0HIzi3wFZj5PQ7sHdz3zUOnnAn0VRM0r9Njj/usK
LMvYJXFjz7ssSWo01JyxxpMtX1EfylezvsfLzsWoZ8HHa9dzWD4g9NXBYpiL6DHTuumpb5wGAAGE
hv4b/nzJle02A4DOJFm7f0LG/0ue/JdKdV5RPIHpPfYonFQDFqlXPxE15P//j96Jaf3F00OVQQSy
JiqU/q/eiSn+QgYFnh/ALgviqTqM/5I3NO2/eLKw0RRASj0d+Ev/0jtR/x4wOhBaBlUAMhzrLeqG
Qh3FP6MvPFKe6CDZFEQPKcXNUa197pKeeEu/f+3U5petgZpnXo/hREfloQMt8QH/IuPWp9v0t0xK
Sgm1ZXR/z5kDHtJF/PSSXd98QkZVorGgecNTbTsNEAdsusiDDQyy22xQeIUpTaoDdgKr9cYIDlBZ
RzSOCpvOI+0FsaBrXIlPmmaEtrFAV0k7JwBmaofZauFy5cb7vgSan43f/vjK7/9Zpj9FG7cXhxqW
hMshLQZnBp3nOM75MxZQZuGDgEDwHqnZHVNTdc77dV6v0Se8k51zjgywTfi3Y26KP/ieojM2qDH1
+cqIGjuIJL3fthVnlKCUuuZma1C+g01BJCf3Akp3PDu9wwtPazIRppR3ppA8r5xgDuYJWWA1aY8D
pdSbEjzkgqpMi8SbhrnlvOIZsZ+R171Bpg8jb1uXUzDl2P4CATUpc8h0zK8MAPpPul1qNnL164iX
PaKN7xvlJBDQaciLM1fS8zHbzgaEs6JXq3yGDO94NsZYWaKqsQzNILmRqXEf+IB79HFHQcfghrcT
hASjanTnvQuWB4FKJOi++muDqY1EBvhmlZNxF0UVfNHOGPFiRxdwwoV34cTkCNfJveZqEaRddU8F
RtFoksaimqJQs7WoVV9Bf4vwUBoLlsNraixxIrVKUq2XH0sicsQiWhWSf0HxvLS9WuVUrXeLmQGl
6ufPIDXZ7skSqfRRlIz1wGxMQBUTAue/FiBDcwipy6+vuZ25NCD5zO3OG+nYGus6/wZCGsswYRBj
n0iUvoJ18M3feZNCHZWlMXjBILBk4+qE1BA2Jt4gQKikhVdB0s3849TbgAj1HXwcs82cJQDJieID
4sTC2JN80IecF/r8u1xgy/EArOa6xZ4DNmolpmtZIWJnOOts7yskulDPb8v5Cwa1dRrmQpTDAR70
x6Ib149ZY9mPSVYnyx0d1rZ/r8e+NHZDVJQfy2KosV/Br+dgr71cfwIk6I290GrtB8bNCxkUsAFM
PaQGKNeb+uVj7dUrpQRnQWMz7YcoxrEzN+2gsLBWAJlilS78UPQ7Q7D/xrTz4r64Gu2yAt8Vp+gP
5/jiHfp0XgTVlUHgoeVIACn9BJBPwYVzjLts+UgNsLsWOgLzF/wtNgjeVgK7r6EEA7esdv/gOFo8
h9gRiN9YdvqAbKzJ/IUDML5sLZY1GMHl0/hEXUt+boyaMu6Y8p2LGEnOoM9q2tMzfH5wKEjX7uZp
arubko9Ggw9V/2UfAT6LLuggp6FNAtaGkBnbr70Kz0CU5zZ0VNB2VPiWz5G8UkG97nEvYGcS6nHo
MG57Ff5d0x4e/rtc8OYc2o6evq/5+yZunP1MJ9AIgDWAkbL0WfN2tJLxFDOd3H/EQIKa4+sR98UT
DdkbHcsJ9TqDzAE34vgYS9pckvcIP0K492iK/vSyZdqV3gD0ckxv5xGdCKqiv5sx2kX+AMaic24t
u/PDKJ4+Luty2eK2/vqP2r5g1G/y4B5BL/GAab8Akv57YQD6MGPxPHkvB0BNMYE1sZ/XB3tXhU1T
y7aoBXz+Df+fev2XulX/79Rr3+Fn9Ovpz9xL/YV/ci/L/At2J4VRHlbQTeDP/Tv3cv7CcAaiPE9o
aFuwTf+dexneX5RQqKIqNpmPgA5/6V+5lyH+MuEyQIwiZQK/brwl9do8khjSgHDJNqY74lG52ezk
1AYol2ieFSBLJQ4yNjCWn7XhTH1QXWt/5HfwhgCYO4JxTMpV8F2Pz0vS57UYpG0FXl60X2EKzpeY
OUzXSTkmk8Kal2du2k1+ogZEPJLyk9JzoAynpv1H22Fe3bZ0V0SO5hb+Lp7nzdWQyoG+GNDpP770
ifTrxQqqoVw1Pco1Jmns8VBQ4rKi4voMxjavvlOoaQAoNMnj66MYmzxIzQgdAQvZQZZQ8HY9HsZw
ljihW2YHZu4376Gug/YSUuseiLYtZem6/hUNJTR7axTmYTbc8VAYffW1h5x9sIy1OJOYnVhh9i6J
p1IPBMa02Ti9meL6MfJ7Mt74U4BBhRbCqemf4lFkZ+oFJ8fi7rapwrAQW+5JXOWKgIthI9g1975p
5fjYuDka3i6eQudi+4m9aqH+6HEklaLBVtsLbtCy1JJ2YYLX17XRYXCLJ7KHCJtW33ER1e9zmBvA
JYY5lJ1BfG1xggHJADR+QsIaGfApGgN4kdNNRgHiYDXR8Lbam9oMMMbZbFRa6TBvVdPp7KH6hGdc
0JZatY+UE0Uj6vHtOxvpMtWwgp7HY0/dOH8cIr1KRzfxABe7rQMljlvlMQe3eE4jY/N+eZ6MwzOT
4KBDkdxeXKlfdlJ5QgMRXoeDs47xVQb790e9ZN2ViQS8B5jW8tG4E+Lh7aeKRhXXJlYl7K1trwUe
jsyGOLECvUswc8gGx730qV24hwn94Hs7w6s2iCeBYRHGqwuQPzjGFfJAwCsdWf+a7L5++6qz65Tu
LWuvZCKPVz32qhYDv5xYWdrRh7zJ513Te+WZeHJil/OeQlmeKpOuaMPHo2iJKSsLwRV8yrTyUsKx
EgEUBMvFF9rG24Pz/OP1tVb/4uYOYL/CHqbMyJWz7UxHbaG32KPYQdx1Wcg6QvKiV/kfrB4Fepqt
VKWFta0kSJEa7hr7FobCjr6HRoPQTa15h7fPRRHwAfyoi23b3llR+MOupQXe3zfTe1yE073Xru39
66OcCHv/6NDSVECf1VUH54/zp9E8LZqSm4XEwrowEmmH0aLVO6lhCf76UCc+Drx1pKu5m3lHb4Oe
WxmNow0liFeMEHaYDkW7CrbNmdi6SVHVSYdmTeqiVEgpVmwmhBFiWQ465K6yd0bipHR51ed7EyB6
3YkHiHKo4ZseDnj+mYB5YikRzXx2mnAhuW1DmWd3GFM18DEsiY10Y/flYVwnJxRdpZ25rNTFt9nn
hGRAGBQVqKmrnO7Pr+aWuTvMXOXBlNWHYnRQzTJRWNRjShOVuG77cTmzrKc+HncBnEwyHm6FTXZl
+7U3DAXkH3Mx4Wf3YLp7KrZn5nVqCYG3UUREZZxHvfoVf+xG4VCIENK1kPDFjAbd4OQw4nv5Dn66
eeYQn9onVB1pfyN/Bo92k+uggCUnB+vpAHpMfOXHnrjC7V1eUN3EdNQsNVSu8uKxgzN+gI2unxn+
1EyhJfv0MT02qrOZaV0PYP4HQQwpHa49DVUNx++Gu8KImzOLemqzgMqg/q5EeBDLOl7USkJk8GGF
IY0l72e8u5YUqkDerb+dKLvFICs/M6D67ce7E/gJNUKIiJ6DAsxmaceKCIlTsxXICJe8LI/ETZq2
9v6t4YS3qM27gvyEx+hW7ADJVTxAI8oVGO1h99wP4lAXkfs2UCnhhFEgTwqMdlQp2jxePBsY+hrD
VAm6unUesK32f4y1HH4W0bqeecA863ds143YRd6NziYqKJs9IYBeq5qexW0iXZ3eoNeMO9xHMSlO
jcm+R916xFXXk5Oygp/Mfm/zx2JntBJXGw3Xyu9rxL9CmaLG7UP2k6WFtj8Pv1N9KtYDVWs8HNAz
LLEvo3byDUxxDHfCKYbpgClEere4Pqo0YpgkNLhMa3/iUVsgkwhuF3g0R3ZWvEn7EdwXBMu8GvM6
qFKAI4cBItrfkWMMv00uxXsbvuCX2pOORa1U+Wl00hlHZY6gbGcqm5x+KPyqP8T84m+Jto7lHki8
fYu3MsWiBKG868j1EiRySGQwqvR7bQWfbyEyO5r2nO5Awlnembb4iY2LbJdLokY5mDRRHdo/wk8x
Z26axDq+g70t7sqx+Y6D6jkRzJcnn9SEkg5HkscqWL7jQfImqXtQnSaeHPlyk5ng2z28ZMK2LPpz
O+rlQXxWXkerBZ8ZHuDHQ2U4AaH+DNR3ncviIndyjIAitOJ2JcCQs/Tnl69Hyp1AxxBJxdyKU3k8
WlWIpJYFL6jKbdwfEsw+Mo5F47+HdY2SKcnZhKq0X1IQ7XQfCTZPLD9NeG8X8ZxnH1rbH65eDxHb
Gpo6vawkjSfke1Hv3VYexsa0hpocN2hg4l3PSF9xlOx2uG2sNf+hV4V3h+Mrq2LaGGqGkrbiu9ar
KhixHm+GME5td6ZuX/EOw0Ik+tDOnn5Ok/plfOZHoqsDoQ+8EaWa43WrPVFjRkvGErWl+JsS6rxD
Os5G9jETvyTav+/iJBt/vb40p3YhyT+vEdpu9OQ2H8tNCoifin7U1LZ5W2aYL5VUOC/XIdfOqNqe
mh/ITJ/uEXxsYMfH88uNLON9VeGTl/CQ1T0YTr47f+jS+tdiZ+9oaK1nLqBTkwM3TLXJ4gGC+srx
iCYuHmUWq3LJKNvLvrHFZ2QGynAdZ5jab19IJdPFnuceR3rveKyqGmuSsJ403WjGKzTonBCKVXOr
tes5mbtT02IE2n8+xTmO2vFQnurITBgz0sMwJK1Ind1R8HIbrHPZ3smR2IsQ4Tg+LwRG5ApBBR1w
UtlFNxGBLyJ04w0vO6BlghfV6yt4Kuoi9ESBC/aGiozH00pc07eriHgk3Sa/W2ZrPfBgPqdId2IU
0Nm8p5QtgQuM8HgUIy4N+r9Ep6Q1yvu8y+vLFUTEfzCZZ8VH1KSUpJSvDsMfV4ivywxEPtthpqxx
VSXCvHXSWb9885JRzFVJCaxlcKmbyTROTwVMp5tjD/30AZTosovxUz9zcFXg2eQjguc0FksUland
buZiS722wXfZ8DRN7kSr/B0Z43sjdW9rFC7O7IITW44oBOqSQjWXh7s5RxndVAQbGIz7xfxq1K53
8HWAix306jMPtVNbgQyLdyjVbQW2O/5GswXNMZOwrlw99m77dfYOXtJPZ567J1YPdWPA+hSccDTa
FhSxio1pwvKWwbrdvfS0bryCDGI9tAPOelCgz3Wxt4Lx6rKjgubgpADqnJfo5h6ZEWdbWC3qTE0V
AZnDnfmLbVjDtUZB+sPaGOvPNF+NB1zcalQI4nEC2OtaF69vzVPTRsfrGbEBwHL7NF1NZ44iMrwA
U5f1kv4eFtOZJj4PA9b2C6ToM0fh1HhEDoW/QrTQ2GYdJWckKlZmjRledYV8oHPwZZJ8GvBWgVJt
ax9en9+JfaqgmaiVgcMARbcJwt00Uwx/rhNr/XjwRt/YwUB1QEA7X/+DkaieCUolqC+ZKt/6I5Sk
maVHbjGTKeuJCCW9/hAcf3VTjJM8cyJOTUogq0tPEUMs4vDxULGPRGhscaZb3Xrfm5X7WYvb9c7x
5nNdGhWZNjGFiwv0Db0lsuxtsLcTWEkiYqROTPl7boUHz9VgZFgdTZrExUF3QoXjUk7VOX+YE6ee
Ehc1LgRp2aDbvLsbZgkvlZgJXM37xBpEAeoM65ntcWI7WqrJxS8n8eBPxytJSQO9GMXo9Ny5CEDR
fnVbkt/YSH71kXx7gKZ+QbCkgAAXbFvDAOrNw0wQM7E0QSpxALdqJzkUvEyX+4ZqypltcmoJ6bSo
TiItL9p5x5OD+6WpJx101a6dPxaxW1xgz3DuRJ8aBbQRRxpukQKsHo9CslU0omLfF2vyKY+ccS+z
s0+Dk4OgievRTEO3eitzV0ZRjbg8z9Aa8Mmd04z2uw7Prf3bjzBVfwD6zIZm/uamqWqzNbTWswPk
IrwLK3Ws67m1MqQSMu3M/XlyQgqESvuTjq6ziRaJNTjkZiT0K8JKvJRxFM1gQZ8pF6sfvD2+ZPHU
dujGUWPd3NJd5+XktewA5JSwKurseO/huX2YTDgYsq3tnas1t50OJXipnbMVkhOjK/Nk8IWgeumG
Hu+MODUWXAMmjjDS7p+Lpo+fUsQK7ivfjN78hEArCwjVc6gHRrH5cno2xunS26SLk7dAP0QGJKlH
ZG7M6ZxG3MuQyFC03/FjBYTG3I5nJSGNrKm9UrHWUJ8OJQ42sI1a+wnnVheSvSqWe1WgWoaH17fn
iZGVDxnnjIuQNd2c565dVwcDZsS4cOu8AB2UPeS17X3iDYrCbYJk255sL92tWOmew7e8vHJ4ECqq
A1wOminuZtZ+VWRLyesiGFJ0RdXD7HLIs/hqqd31zUcD4DkdOJCpwKX5j+MFjiKvs2uLkparje77
vJLDVTRMb79feFzQcqJTCmgHDdbjUSiyNtmMlDhvptgPbYQPQn7LOdDBy2POKHQxVVLAWX9u4f+R
FHjAwwjMpONodwyXTouemTmU5xgRJz4OW58oQg9YgT43c7GdGlGPxjODqFz1vTngtuovMOv73jpH
tVIX4nFEQRRQgMml8KYKEpuIsiRClvhXm0Fh2NVTgf3JHeoBwMGidLmXOfp5UyKMN19kDEpTksuM
Rg3B+fhbRbGLoHY3U+SMo/j7vKxpAO4w/vv143XiW5FmAEkB+wx7cCsSYCyahT4e8hS4RumHfl2s
HU2hZfefjEJI5vnEm287SlM7OQotjNKBNdzz2YAwlMV6ZpRTO4KyJU8z1VmlN3O8YvhYaFDbBHB7
Oa17qpZrCMV2DWG9nnObPVG1IxryEEQ7l9rdC1K/pGu2LBTKgtat20qZ5VUATvMRk0cSy6uZG+Ab
In7Ovje0bielKH/yVPX9oJ3hLhVaUuydzpYfs74SO2kv1pvLxCpa+xBRVZHe32pZ4kG5WDP5cmDK
sby0alfnl6TnotbLTJJROA8UfJ79MzdnMO6iKPVzzmCMZBE8ELe6zvu1q8NCT0rg31Z65hOf2K4I
n1MoVYNyLWw+8QKyMG5aPnGDDc2dLHD5ShALPdNQOTUKyZAqKPBqA6V8vJGENgzjmjpmkIM9/sTP
+Kr0G86cvBNIJhWIkV4FZUMN69lK5I8wObNlFntQXYy6se7KzHOunLVqHvpuqHIsMOLqS5nnWEGU
VX2HqXXxc82TMd/JKevvbDcpr14/pCeOD5UGhRSj9kSJd3PT4tRt4//u8jF5XH4Ee5te1E6LtBlq
l2cu9RNDcflQu1PhAK/ozWe0CjfW4eVaAbr5yX2Z9cWtg9XxQa5Rd+YgnBqKMhRQFFCCihpw/C3N
2q3+acG1tdf+7TlVf4EOFX6XEy6rZy7xE8fBVnk6xUCSMsocx2PhR7BEAGGobiAjdtmuc/YuQXMT
mL4Dk21JzzVoT+xTeqYUWol56lm4+WK+xQvEM0qLqjzGTFmdppeOvnRvTDNZMwgziq1P8YI662ZW
cqAZ4aJVFiwjfaB2gDGse3H6mBXaWzGEKEUrQW8yLXSCMZnbTMhZaPv1OcpgM127UEN1aj/3Q3Pm
M23FGAjc1CORmCXNgpoABuf4O1UDrmj5xDBeDh69tC/yMQvMFLl5ND1HxClXAOlzDlHczoyDb0Wf
Vj1Gow13GFG/eXX5LVzxVOUhc1vbCoqAmbciAazgBEWNEixaWNU0eBe1bw5vDJ4KI8f6glkClYE0
0PZDOtWAEh2IDK9ssmvfSfobGB7nWvnbTalGoddAo/W5w26J48U1C/TEUo5+0PbO/B0dyf5La1Vf
X49VJwZhSzrIK5CQ2ezM40GWdkyasdfhAfhutUty0YeWnb41baFUZxCXlZIDVVIGOx7FaeRQzZIF
y02v3TvktXg6+/m5z2Jt44YaBxACdGfQFjxx1Gz/uAkEcjySpja2lYCdf9QgGnGOdIvvq1PjKQG2
vvk9NP78CbqK/2RKo30y0zqjLyYz1CQT4GswV4yyQni2dpf3BDy7vdRl4V4X06y7j3m5NHnoVI0L
bToqtSu8bJv40k2b4T3qgC6GWz39oCty4Oq2qrKS9vw8mT+WAj7lPo0X7bJCHNvYaeuCtRp8mKKn
OKaLHqpk5467Tsj2NrHRaA1a/F++mV1EnlcqE7vLRk6wzbhDvMui67WnfoThjtJfmVnhLJzUPlR6
kaN+VWCrEV96kaY7YU1SGt/P/pi/K6A0fZ4sAw7cYNf2fcLB7Q9FXmXiUOCv2QSGvqzdlW4VbYRz
Tll+qYcxefCWtFnwhVjTu7JrzUcd2cinBnWdPnCLFu2IHoX98mImdYn2nj0PdyQE+XfpDe18iJPZ
Mg6dPxv+XZtFxL0kFejcZujuCSht0oovEKCzmoPpzXjB5IiiroFmNFW5G2an8nYN2r7ThQBuFX9K
kHYeMD1t4LPE/lTcwAdF4g/+YlkTu8c6CxpN65rQcVr51OiN8dlcZDuFOYJYLZK6lf9o2bPTXyV9
vf5ITAfIXe/PowgJbzj/JkX+3pq6pgj6aC6/krakeSCzro7CpcPLHfZK47ahnXZSD2LEQ++w9rE+
ixphVogrTv5Z58/s82FyLnstFx1Y8f9h70yW60a2LPsraW9SI8jQw2GWmQPgNmLfSmwmMJKi0Hfu
cHTflX9QP1YLjHgVIcXLiIphmeVMNJG3Bdz9nL3P2qLXh3UoRrkbw4Tlv8DVXO2YmSk5GKzYsKOm
hYvHzHBHeFbe2/5rUjT21zHJoWemuuE3xqCdF87IXv8NAnaWAG/31jKuHcO5T82SxGa7LpKHoAeq
9zmwuuw2GLW47pLSOYEBH57kmStPzWWUsYNtjrE+x3km5cX/Sgtf+REW1JLUFWeYZJysToEElPcM
PjrFaLQwI6waZgCdjW/mTL7JrmNimItdiC1ApJbGK3tb+ViaYMegDPSVjgWOjzkOw2y6ld64dru+
2yJeVACq8pTuGaOFvrW1x6h+gdMu6Rh8HVVbWNHK37+NI9jK45qI+bwJhVQRuMPic2V2VcKEMila
UVJIK4ScC6ZjmKvgdRpw9sBqMBN5ACCdPcw0G5pdMvnt9QeFBWhEKx3wn7NImqhqOteApNnpbI9c
sZ5LkdfzFTYK/wWgtVftYBJ7PbxEfxj2LTGqDBf3jfDPCxt48JWnpOPce5UFk8MXS8rN0Fcw4hq3
qJ1d5YeThDdaBs0NNgn1lG0S1ZHRiRzIC3OHyVPhKLO+yNdsGolSluWjdAX4zJSElDUmi2x5gCvY
A4tuyrYQzz0AuIMV5jP0YkiD0+cO52GDWqfGJ5mtGcjkYKlYH4ZmtOLS6zJF6OMoH7U5j7epBQ0S
4LHfnjROIeC6KiXy087TxKMPVhr45HFX7hSZLsdn7DrwHyPQYGLaCZnmgmgrOQSRuY7JeO5lZIl/
JjmnOW97IHwRwcx8eWvlPte1b96x/qtnpr1RS4RDMB3+vm6zL3XdU8dEd3hwDL8PoVgBeaKskqWM
mX4broql8Lx4NlXDyF1NXRF5DHZ8zfIyvR4XPx8iGMsrYF0k6oq+twAFZkzS+86Q5SF1g+rFyt30
ukx6D/B8bbbLMZkrPpPULJoQ/m3bkQKeZO6861fRphtavU9I4Mydq6HubXs3VOvUxsQ9N5B48iWc
dgNmX9I3A1Ut6X4eOm2f0Bet0oJxsWa6h5ox3qSWhnIaZFK4X3t3XABPeYP1nBAU+QxQZBhPteXN
zgvZn5yoTsbEQersRJhcLNy/Uzw10n4yrHFsWP9zO4hxfJbeXhFOdU0/jWuzd6TKD6Vn+HzYlqiT
qA8rdZMHWaEwWZRARoFNNFwDVRiW+8kqlktJiizMz5HjKGRus5/3/dy4l0aedPf5GpiATvDQeKd+
psd3LFxrH5u5M92Vy4xb40E3VZ+d9IN0v9T1ruukf6pNp/5OCFS3REnmradQB5ixbMKEcY1NaLL3
3BqQQzT1PCE4lkE9GyamyOPRscpTJ8OeFveNLU4I+jCtXWP25vO0sgrsCmMRr0aGc5/3N1fvTOrZ
Q5R6sz0fFM3ulVXGxdmbt+PyYhB6+KXy2gFYgSMqd59yQ9ELryrCDNa1K7iA6yr391iPg1tQveNN
oC0HVkHWJqcOsJUSQILgtbtpsYQQ1P3uNZ90q48CL06z812gytFa6/wkH8SUHRyycmnOutlIazZc
rSyajbCeowmWxbEn4e+GMKlp3bOFSaJRCSH4PIZ9eCcAPDOlvfjE0pjoT97OSlky9i5L3k035xYU
5FJ3bsyhAPhnCnR9jMkXMc5KUslIl1nhd4O3zcKbNRlnNzbLvr/U1Swv9RC4Wexma7I38cGHcd8q
/5oLfQX007DBv5H4nCWxSxd/vFzAszoXai7b5GolPHFeo0EnwXe38gzjoOdOmFcWtthirxgxcZ/n
yh+qI5d1MFyZ2s1ZOyyu0gvbzwobF7yf+be5q1j7ct/XC8idxPUflQ0EaO9qQ/dkxcISws6+esWF
UdmLdRvCFLePBgOE9gklT6tPsjUA12Nl+eQdkkIxvGuE1fQiu2HSV1BTndtuTZKEmNk6c8XnFqiE
tU+ChEuVithrnnQ+Ot///ED8c5nLEZISDa8AIj7l2s+yl1MCpOf8xBwDFG2YwrUXl25aXgVwqK7/
/Kl+1lc+nsraOksYwhCZf5IPDVDKQeYwWhngMmVf8v2dLx2udXcIZ3iyiT7NU2WfKMLf90rpvxrw
/JdvFdMCDb7NB/mzhwAmfFZmtaKMydfw0IMZ/wIcfN6JSvbHP3+rfygz+FRR4ynpt0RkDrQ/Hsyz
smltEu1cKNsIwIZFmHDfDfPfbFHwgcJuc02Gf5BXMLv9+CyGT5ZNMLFz2aot90XA6Utrd8A0ZfZ/
Ufr+i+8OO+fWL8DGhNrwUzdkNUW1Div23ap0zciuHcyxXp4vkch855KFLD8Ua5dd6CLoTkF3ire/
/4F+iDlYHgAZ/Pz8fWEEDUc4LOUi6Y/LknT7yUNG/fNn+VdXyAZjYiTvw4L0U33f6Xqlkprw9cq2
27uzofZuwMFiITnhb18hNOcRM1AgsFL9oUSUg6tLSQ5ClOZhsV9RBS585Yn3P39Df7wOt2dhrmHj
YSER/VS5W2Cwx4SOEwQ3fNU2GKvdNBd/RQn9Y1+EBGhS76F2QnTemug/Xoh5DnIrSHkaQ1XTFfV3
sC88KOwYoDtjJ1UnLmciAjhpjPOlX1vGngC20og8zCYnQo0jjeY0R14Nm78QQ7Zb4PcKDKDIrcuO
KQIxjjvkp1ukXnrlthygSYHxzZd09IyDyQZ80AlHdMGM2hD5OvsrI8i/+tjJKKa1hgkaS8ZP9T8x
lUzpt3we7MNNrGpyC6Y5c/Z//8tFgoA1zVqGbPbTs8zkmA6snC4J5bU4qHp6MM35rwSLP7YYmE2l
McMMNVNHvJ2fvlq15iKFVRbh3w+jbLD0Y0PIbGSpMrhpa5AbH2/qfybg/4EE/rvvd/cyvPxKGrp8
qd//4x/x//6v4f3fvv2vk7HNJbf5bxSijz/8ZRTesD+5Ic4zOv90//AdbyDN6V0N//EPQ3zaXLoo
SnxTNCiZ7PhtGN78RNAdeXBbDw8b3eYP+nUY3mUWfnMk8qcgzD7k0P/89x+Sz9RPP/8epfOLB/S3
Gw7h1uYYjfOQsWZ651g2frxeCF+ek4poKV0nBBfNCRkPKOBr6+t7NQQmgTkLk3Lyyefolj/rHIj8
7Wb4XORJVWjI37uic4xUfCNTsoS7SVie135bdaJcdWHq2vhCq5/4szDrO+M8b2aJ6VAG3Wdi3Zrr
kSXuNVVj9crWmD2ILKByGrGGhScadiuE/2LiEJdUknoc0+D8PRwEeXC8ZAKDFCpGt3NLMefnJTNU
cyQaS9+Pei164CaW9nbrhM2RwrItb0wnkyddKpz3NTXHZZ9JJgh2m6BQXi1mVzj3rWVY5aNtyVxf
pmTyfKZ9XT97GUEwScStW8s4G6blO8ga+8apVg1TRujs2e0NeiqumY7nArpZx8zLwOtNyhIcfVRm
vjeeT2vhwf71RWnuZoXF4mapwY5Eg0pLm1ggoa2vts7z7jzvnKIFXdLZJLXjPWWt8O2ZdpxbpdOD
xopXnhEL4XZ7c6C3U/WBX2HiSUsnlt3GWZlSr5tOVorwjTrmGsMFUOJ+eK0tVQSPjpNbKuqIO+ji
Do8mmTgtKyr9vJFcZca2Fr13nIaZWD+VpYqtjuiCqLC8tI4XkLPNjmqp/5YEqc4P2qm6c8Z2JzLQ
8Jhehr5C7HEq8EwbIWW4NxBE69hZSdWB1Wq266XhFst94M5JvUvm2XTfAjDBbuxkYyuikJGz9CwL
M4lzvbbXcqdlkUNLt/tMHQutEMyI5y4WGAoaGwjddh7YHDJNmHgx1fu2NJnpILyU9kZv6oH2hNvA
eGDQqHmiMLabOFg7WgiBsjuILmYZfm0a4JNYypPkZEpDWDypweYY6YmshLhnuyIigmnD8mhbXBS4
2hSMHj8wxLcJcNcMvauSDHY2mV520tVBDkNoSIIz1y2b9OAGa3idABl66eZJKQBSSWhFU5tRsSHk
+AEmKXd+hkYx3zKLEkCOg0cRCT8lvQ2CU5IeJm2Svro4TunFxJkkL4UVrnLbCMOveT84fSzsufFi
N+Ux+m5Uj4VRNzdjAKM2CltVvhc9DcpdW0/5azrDxl4mMU3RNMr5M4MwBhNlKiy4fXArHlUepOtn
Pp3uO51F8MI0+cMvRlbUX/nN4LpjbDrb074b7sosZ14jLAgBKijn7NimLzhEqq/qJp5dN9W0R8OR
XpLPLPlqyW7mY60YwZqyzv5u9XZ7C8oLM4ekeUd3p1x7f4sdHB4AREON8tTgFXAdNqlIL311acyS
jANdDOqN4ADzqlKpH+yW3rXLmLEy/5LjUgopqi9N84TB0AaAjyGHOJFB8lIj1Bl7WWhJqxLO9hkB
Bcgixgy7Nlpo9vJdIFslhA8C0PeDZnkyJzW8OnOgiEy3tHu5usMo6eqtPcHoJZ3waGzM+gvRgCg7
BOlU4iRN5XBOVp75SouRyJ9ZB0EPCbCtb3hSt4gJTaJn6bVWcGWbcw6oUHhcdNbQn6ku8F/bpadz
pnv+jn5utnylk55d4hDs7vpw44ARfNx8SUdzuA0S1zmb255gHcMurUMb5IOOSIfRjzlOFrofKVkc
p+Sa9epQK+U9VcUQFCdJbyRbrkhS3+iyhl5kp/XSRk4vaK13vdlfgHWBr0rH3rjsnaBsd2lY6zvA
pPO0s9kR78A0S0AF3lCf8b5bucuNbBVbhFpY0YSwjCIWBe03FOy6fNJSNF97o5YW/KpxMnf0+vCF
jmnVkxJmFfl5R4g82kXJWhSnfutUkdOapDrR5UtfDadqIH2ojNw0wBvyrZQ1boBAB9C+QjKG3inB
vTnyqccva7NnLaU/BreRoZtrJ+1IoNYtrxpKED74aM6y7M0OZkjkUzkOMsq6pdGxr3uiZdZU+/bO
Drsg2DtNsrWuEklvj1gvRh1Rs7/bna+fnMJIqwgZmDZ3mpohqCdMUvcudH76O1mqAyjzo31BjhwN
/oqQOBuMr+N9GcrEueVKSZh2TDLnW5i0k9zbZpM9pmnl3JOBNM1x4rbqa5UvJPsEKtERrQvYU0XZ
J681Lj0Yz8qpn6bKW4Kj5YKOiLTXcVnNua+/Sr4mZtpWLMz0CYLM5asuxdvAAOlRh2XV7kUIcves
Jr+nZSRd0QUqOhm6278JVsM9AGVcFXLkCuKgetouRpgdCyO3r5Eb836XuAbRDm7vJeCgUDdi1WfZ
VjrUTk2qlzl9xtsAIYsACMBUujbTie590+nI69gHZw/KWDywfqp4Eig4uwTvzlnnD62MxCqoFBu1
8nroGmb0gvCyBZEaWn/arWPlPwZKytMK+eu7RSg0AoVVkcRDV45fdtykhTtmDVN/YOQeeh4t8nU+
iqYarOOAMUJd6NbNElqDnfPFKnrjHWR7cT/5Djlga1jxzgZ7rlGOKFa48V3o0rE1OI1zZmE0JqkQ
VkJ2bBpl3Nf1yG1ApqTHR9VUlbObumxhmTPM5NkgxGeMSErzXpKSzl9UDzzAjmLKfk07GUyxnU9b
YBtezBuYb9b3JiiKW2vIg3fZMYe3q1VSfmeUsZRR0QbkP3XVOp91lpbfg87RbwTgCRSgzi+uR0Zv
oIJRQibRuhZy5WMfRrXLlFrP6dOUb4K0VyAUjvL2lra524hNkyHUt2nRMT6R4nJo9TDxaW7RW2Mi
qjc3MJxpr21/mPb27GIBFVbWvShFfbSbnCF8mzxdng995Xxl1wuKM678hAixeh0uIKgO3bFqvbA+
C7Vw9VGWzXyDw279FlpS3Y8djYhd3lT+lWN3nJXaRqomTqXqizjwlPvehRJViwi4+cpyOzXvPNY9
OHlQa+vILxoUzMxaYMFpvzDvBi289lRnVhceW8w9hDWahKJ6CA9XlZQLWYVcQw6rTGpdQlO0L2Dv
EemmaaBzYiSUnZbgKCx2g2zqoQytwfBkJ7Y4k20xfskBXoqYzkZxbCDKIZByxXAMHYPuWpYcHXYs
eI0f8/N0prStnwzWyJ71Mp3ObM4UAaeshuQ3fwpFG6O1FM0xxbD3UE8Lt4YOtXFeMNOxxiSKti8y
5E2dSlgVJ3NpOi/BIOVt2syJvRsH8nc4vihx13uk3GCQtZUEEWpkPveVXKC4zJ17mALD8874rqcv
lnTD7+HSyCYKMX9jpZyXUh9dV4P5pzE1PnuFRllcB3rwEQwf+xSvzfSULgt0t55BnvuedebOG4Y1
34nGZUbVqWioVlOH9GWY+8BoAvLrfMM/MZlxfXe6tLjXJULv59IZjIfZs52HpLfDM199aMWVRVeZ
vRyquZn6SJabwHGaaheFu9VpfWYxBc1JkoyK96LzORt0cOTCHWxj0maYG80yhJVcHjO/XIx4blSW
MnFjeYgHbaBv6zQLyqgx/PVckPc278Y1UeYuK0ayAkK9kkFX+QDcKcZ7VLmsH/wDvh5ciwA4y2sJ
LT6NrKnBn+vZOcf9sM/nYYME+0ZcM5yrfzGJ/K1q+qp7b+6gq70PFy/dv29/+tZyEM/TbPjPH3+k
0vv1kbfq9Icf9h9M3Bv9Lpfbd6Ur/vSXInH7zf/X//y1pr1fOurdt1Y3w/ZoKdnbvy93A0rGPyHF
DRm6Vf7y81/8iooLPtF3pS6mAEZbgjH4z/LYsT8xHQkNFHMeXCrK1N+qY/cTXijceDAQcCqAFvm/
1bHzie44xkG6njhtWLKcv8OKY1v7qR21+bQ/Gn44gkk+df5QHS+zOZAOFqUlldjpWEvv2mYD48Sc
2ak8lcCUNEN1TcuCyS2amQGJBqvxxP6EKCxJvJOPfSZdGTehn9oZNF5tyzNAXsWTM4VjdprNTkYr
DVELu1WFGrJngfXFydAXVX4qNckC5N4WlntkP0+eAq9LrjEHwCi3y9Lqdoa39CPeEav+NnRN+VzW
5ErGqlQyPRbIv3cI9v2yyyUn27hsym7c+aILBhDYU37j9M5AdVKRg06OjjcfTU+mbcyDeBlhH1NX
7oqhk2c2Fa13WiwoIsAwTekd+8brrC8qL6buhHYvreVqIdWQt9+k6YlshzDZja5M08PM7o+8Zvah
edW4JHYeay/o00OZNNnMcQtRLvYDSdxmhIcW1BDNN5qjV0WLkxgNTZg5idNJv0xU1gXTkhF9NKn2
nb+aWbdrAmTGvdfKzicjt7E2+XQuvI6CQZfpehcUbcpWU+LOWk/ylvJNvMIInWd91lBpmZpCiQxF
Sj1sxUV4qSfTV9OtTQmFkFMrRi3qEyJlOemR161dsDC3q8/6AKuZN8WKWapGIpKPIOLCWOk2tSLS
38LgULa10nuCWAm5rv3e6c46DyfkWa6r8tky+rbQ22xuL66nJWPXWeds0ZEZyma84yhomnu3QHyJ
0Bmt5rbte6e8cBQpOsegGqcpdqpCGjtcKGsGeENTegnwbX5k4fvxoHXQXDpZB4E7IE7KqQvidurD
/DOpgOAvGj2rHaG44QpYuM3HnSw8e9q7qZyDg7+keI3gzZjOqb1kZnvRLhOS5UwCw33Y1MqKZqsc
rtORUNqd5XDNRWsZuODlib0+QqQV1xw8ZhjxWDlsDuY0R/iGiqvcK5vuM8eBAX4v59RHEi4m1F4A
Hdt16ydjfvAJxpxPsFsk8GJ9vQXbCkWhQL7VYh9nb2DUxy1yzmlzJRBEJ0/O9jN23r7cibxRgkD4
UfdnRJOPRbQIBjNZxxOOXDdWKIPb0Oqm/PM8morR0F8kvFGa0vpiyMKsj/aH4ocIjfpXfiiBabWp
gklYjZXGH7OJhhy81VQQIL8piybztU3KGWqTH4vBFdkjxkPEyeVDqBw+RMuBvhOB8N6HppkPoUHE
O3nym+T5IX96H1Jo1tdpQmrSh0T6IZf2aYZy2m/B986mp+qxRFplok5eWpveavQWnFoL4f0GJheC
bPUhzlJAGLRSNsl2+pBv83KTcsmHR9b1NoXX/hB7TSNbPJC7YDAjZHdKgQBfy53eVOLwQzDWH+Ix
lI7sJp2d8sizIi6rD6FZf4jO7ocA7Wt3zA7mpkuTwIlEXZb4cHfFtEnX/qZiex+Cdp5sAu9qhkUZ
G4URntL8Qv4GbjPe+JsmnhV5tsWIceOjtwM/jt22REJPIf26+/pDWg9akX4pNr1dMcld7kVdI01O
ubLmA9kw3AuyzCt2s020J2dYvM4fUn67qfr+h8Dfkxp/AjQZ2X/aHADJhxmAKTmMAeOHSWBY5l7H
icqEvW8/jATVh6kAndk8xSeK1YA7pP7Oyac6k5sZYfzwJZhrnWTtQxn20x1RiKwjixWO70zR42jI
HTLJo7TYjA7Z4l52H+4H/8MJgemPvKV5M0j4s2AzsLWJd0wIX4lj9uGnwGQsSdOucVmIbMBxIZ3N
fcFOhhOjZM27bj78Gc7acEOl9ubbcMGlPwE849BuuXq5kV6XGntseAn9iLSztbhaDO5kQNdVAlyR
1nQqotVX4dDGXWjOJCEEpcNXIEGZ0XkEeMNOJzjIPnSEhXRRQomV0acz5iayBoHfp2BIZx7jfgrr
itwDSY9xMXz/Ji/CfHAOLghokr1NbxUEyRbmgzSYIjolNStvI98ebI6XoaiDOASR/M2GM9/sMcOr
5pRIa5hmgATZ/apG9tXeHZihAdTjWN8aZa4SdT+k/sakMGh4eCX51wdnrmgqgo9MzrpyJaB0qoXO
d01ZOhe93WQ0OVXntuPeoNvLuEdOnM+XidTfO9LRKekVftdrbgHeK8PEWHtCaYwndZ7wtmGZtw+r
zbXBqTtrWWuIt0DhJZJRE2i1lnaD+tp75fcmywNxwrXRrYTFe04ZdXM1bi9ykdBb8aM1TcxIV/U1
KNWiolFnOr03Ms/oLs18cPvXQpkFn67dtnW7KxOvMN39QNSqwNgmAA4S6rwW5qHLhtTeK9HNRLgU
nWHuFC06HHm0qkgcn5iDZzafxsa+RSRa4tWsluuSD6+M6tagtjCSwUpibwyzcl9CH3vh95avwTiE
t0thkElkc/a/J+M4uJxUJUya7H3/6FmTTSE8z4Fzuk62oEMup/A7sQBruiNLuLkMzSm/Cxd3uLbD
hBZsQ930EA6J+8xLpVVoyPUCR1WLY0nm3U3lZ/LeGbs1jVIHCe1Qk9lNxZYDKNsusZbzPWIprzpr
yZibRc6gRRaqMI8UYi5HGaIp59gjn5vc8Ll2sz2SwHqeUMEOsdXU6Wd21GEiuGosD7Q20ppqAlBB
w1sBEVSW8pb8Xoq93CFKMcQyie2CMvOroqS4HEkbAo2JqedWFJ36RofXuy1LbJQ7C3tnul8EQwiR
T9WTxUNmJMeKYdIhHpupOa71NAUnCJIe2Pmps4jIm4GeH0ynar94JqHMhgQeubPV1H0b1szDOJzN
8pETGo7QJsycNxbYma3YZdSaiaNyWLBbJfIqCzrywnBY9XPMdVLVkRUmNPy5mrbOTJLX8YQieL44
nc2BU3Tmm99nKLxjPskwkuQppRE2E7NAR/Gbe2zxTnM212kRMMohOPM0TTuQWeUTtXAMM7GQgidH
/8m0Spymi9P6zXnGDdpFC+05FntDQzin/YFssZql1ezQxVKxUwE+UzjwuAQ1tsnHAm2BhyXfgEVv
9XFCmRxgFNYjXevdCBlgIO5tNb5J0t7NqHA3AyxDBj49xxyiw65uFL17f1jEl+35p72aE/hCRMb3
gwk3iV5/QHELOYodo9dONKX4uljjnN76TJ0+14cS/xBsOvrZO9pAThdlxUz/JWtr40IHrbSOBqfB
/OiHK2fzDj+52qWZNj/PICTVrlW12LeVTMShro3pdkpclR4XGGkmZlRsroRT4BN0qrgptPeOcjOY
d9Os6JVjV26+thu8GInLJSX0iHuaOgJA8mrebrNZwT2d8jDfQUxV50lbjdShw9DdGIMFIqoKJvkQ
UiJXzjEPoegfltWQrMh50Boe6s7U5fNFP9ldRSJEk3AAXEpu+SFiz169Qyn68EauobhKZcM1kmd6
vk1I0m05UHXWTGcInTMyOUbiEbcZzGRlN12ZsPzXnBZ6l26bW6tQH9KxW76KtMq7s6Y0rGxfZxP5
7H7tK9QkXOkvnSPWJpqlWK6YaxtfbZgI/q5EwSvw78r0V9fD36qtL/I32ar2+/BjIf1RHP9WZf//
VoFvyvF/X4HfZ+//dnypX3+swbe/+VWjtpxPFOAkGRIebANn31wnv2rUlv8JHwacYjwF/B80id+q
cOcTOB7hwSHcMB3uNsPzT2C788kEW7fxgHBVYl72/k4VTgzkD1X4BkhCB8f1wlypAzlS/OTOou1n
LRhlb+w5pwQ0cNY+N1TiNw6zE3nUe0XSdFeuxZH6PiD9Ooln1Yf3FKnTt7Wr2EVTUxSnyH5bS7cS
BFktJs4aUlbCk0q1zgNOdts8Or1JjFSWr7fQAqivTSzM2WkvyRc57yFcFZ/pk+ZfNG6tZ2lNYjyu
XLPDwZOJ6i+QP0w89zVREbEkm2iIGpPjbJmQODj3vXgOc9E2LLAptvWc5i3FGrguC/Te6texm081
ZXDNPAC+H+Bv6MaJu/fDnMgPIQ3pxIsemWRbRFglWBwxPB94SPbFrndMfJ+9cCPRmsmbWitAcZNd
BmG0kj+c7tPGapNd4ehtdBpvO6Z/sr0if+nr8aB8Yj3IaZgYMfFKNfaxYUO/iodxLJh1LefxvjMH
93Jg3WXYp+c0RHNudMN4dUMOddKTHGNqq5+XHRqWUZw4brbsDXPzP9Mhrh9KNCeMTLXbP9BQgOFo
hb2R7/15bkYSBYvc2q+dXTU7xxkJDgmEDC5zgxWSUF9kyMgkMGb+vAQFSvkyMQcap0KW82ejYlIn
TkaGuEZ3tb95VubS/3M5Uu1SsOZz1Dsth0yGEwozXroJf5hXIcrj1jUJLu5LzSyYmI31foAxZlpf
FaUf209XwpUfV68cPtM15UAj/RHn/xTo6ryaink4BAkE77ikf01f3K7dS1zOigRK06rw8XPu5TwS
rmKv2oGNvyysjPYuxqb0Fwfc/yxq/9h6cf/9onZ8ef2xC7n9+i/rmUVUF+PnmwHKC/Cfb5lDvyxn
4hNtQVYy1iSWJlRrlqxfo7+ImMBOQ0NxY8TSiqTb+OtiZjifcMa40F8EeFckPEas/9lMvf7FSfNn
jpsf1zKGHV3gS5ht8NrgtvkDyV65Y1WH1XYECds7LkZxMbZ2/xcsHl7t71x0gvFXekOAWwF64gGD
Qs3//27ObOhwltcLKA2rg73VN4xLjSu+6Cz5NXvuB0PR7w1EP76dX5+J5R+WEZ8Rjdcfn0nktCtm
zqV21pPDVbgsBzNpr7/7an/9DH//JP/i7WxRE4znEVQJ2PAnM2tKkk4vWcy8POg/w4dKr9TC6ifs
jIGqv3iqj5nv3wxRvCPGeUFZYHXAWSrYwX58R4nTUXF5G6QbJAv37NAnFyGTjiXzCZXodlRcKJrp
qvx9lY6OPsP/lTD/k6/OGOnEx/mwjvNg77omRVQSKdpYzBQJQ01hObTrXahz09kni4Phsmgb2wap
qcqrcnJseRxMJ32jLxGme6oCak2jDdqH0EsWOG3T3Fh0eyb+0057/3uOasl8GCP448FpR+97vuZG
EPMQboG9qOeJrdywvrkGyWB72nAUS8Y0McQCyiIUp0kR+NQENizmS5OkELa2kcd2OBFS5Fo1cqNk
rOYtCJsAW5ad0IibyxBvD7nKy9OszPExU24A3b5ION7LaizY1RqEy2gInPp0zLx+OiSBqd6bcqqT
fWXOy+uYJPPDPNX1d6YgvIu+LacccTjTt/Ms1uJQpjYBoAYSrRGHWKUeRd26Xbw2rfGqdB98Sdy6
/JIMHsl5uZtYTP9oDtGMiNaFfhRFUdnmzsrq4bEWGPUZpeGTbkTZPWMzb25tmSK52sNUnNeGJYiO
wqKTY8QKh0fJHfnaqDx/5a7RL9kSegU6+qYZJq3djZsbQb2QhkCW2WrxzZhGij2pSmk+MUyEc4UH
7qenjdbmHWsqKBWvgSOeKJ+cS9tRHK9lSkTnaDsDL6Ify4fZFktPysl8tXZT1gIGHcq7Rku7j8kB
cb9a42wYkYX95TUPw+EBv970tS+NRES5v+RvNBHUnRK+XR3sZZguZDkxijfPfmWSVZnO5yKcCcK0
WHgURofZfDenqXgbGVMq6CKCJonMUaZ0A+1e79DelMGeLsbymDSFddojBzEnM+TGeWVXiRmXedNZ
8UzJDpm/9pqbwSQXJa5W6STYtRY7iKw2bUbqt7Veb7BipddNbY3P5RRkr3SX0+BWIHc9ap8BoYg5
c1oenF5EFi8GFtmo1+ZEZNNgtyuZn+R/Rlg0EhmRldy9qV45uHPJGX0Etd1ijAgmyuB2QKJnJLVa
qbXnHgE/aIOCSEWjvDTQ+XD2Dz6VaTWvNZYjkZ0nNFFtBgA9F9+LwGcAA7hcnscip/FdAR3CufN/
2Duz3biRLYv+SqPfWSAZHF+TzEGjlbZsSX4hJFsiGZyDM7++F9PuupaqrtX11g00buEC5ZLFHMiI
E+fsvbawM4LxopynLOeK+Ra7f/3dSFodDqXC97Ipe220GLH31WdFIfc5Y8X3Q6U7yffeykcUuGhW
HpCAOEdTIX4OqtwFicWLIbOQGYE66qgYzAt4AujWu8wgaDmfUBLSnGEAFtaLwMHqW4X90AJ++ua1
TnHDrFhW4czUsNn4bYx8J5U6g07Ay4VJEzpK1GYh5e6eBkPVUbbo7beJG+ijkOY9bUy+razrx2ta
pfOzN6TcSX3DgCCAlQjC288ib0sHpuxDGgMc2jD49VpI8rv1RbFkflUR6LWN3YuxQfUDMuDMd6Ly
MS3mWNu0joi4o+JZyR09F4ZJIhIlA+qkloCXmXQilMrFfFUVTcfbtLTxA3+v+Cw0yQ8YupyKdU2b
ijCOE/GyGNwqkz8JiZTNadGOpJEmNmXuJ+02zWeOBYud51sT3fjHmDeQ7Zj1LIFXk0RAoLiZhRYt
TZc61xojTLGVnHbCTu06KGd08PuhteUUDNIU48ahuXrBWHF8MBhvTYFREKeGHMYbcebVnclillfZ
jR0ZmnUwdVwcflrrHv3VKcaGaqviHG8iScZpZag6TDlAk8hEX4aYB9ZngulRTzZnc+8psR0MF+Ec
fSjd3xhzY9+oAUnoJlpU+s3ibk1pp/ac9fPEy4tQZr0gU5AyvdgkCMIe8hoq2Dm6v/g5NWYbm5kt
hxsrL+QQxhL5aOAR2fOpdywO+xiKmnm7skesQ1b6/rQRU+WnNLXmjvrUGNpvESk+CbkNvShCZJ0s
vi1dhYNfxqa/SUckZCG+cusOQSXCp9Z1hzBJNf25R24DM8KwdDQjrnMQ3pyQbeOahY6KvxMHbTGb
s8wqPUxghpNcDiqBhiwi62Lu7fxWz3L/SWts9dXwJvzmltbGbTiqLr6yC6+97oReC6IQaAluKy9t
BArMJKXPCUH7s+bW+tNYpdNHyxhVEbC7a9m+arv0pqDNVSGkMNW3OhuNuzgZOBF0oxZJzgyNJL0T
z3NG0I3bPOmsbdu890QZ9mZUPZW4Yo+V0gXtDGXcsC24122tdCxgk7kzNReoOL9/ptObDAAxna5X
h8wb6aOPznqfx4pNppF2idbRLdvbqC2Sj35hT/NOMRD/njGicAKjzh0jdAkpZNt1Wb82llGrcy0l
sgQVHExYDjyrQ1KZnTcFnYGEuePme2r4NDpM70SxbAbhLgfXTBG5FTEJmqXf2h8mo0xpVMJOwN9q
8ESSMdJ8wsXsPqZN07q4qIfxqrYcmjeaZXY2ZC1ZnLH3tvuCI3iJ21Iud9ybxmNFY0djOGmwgch+
zrq9MAZuJ71EPklsoewelnnNlp7nlBUgVQM9ntK3pg8ugsfiErQ3qlplzpAA6sZvHmxuvmznLlV+
nIEiviS6qK97NgruI54+1OJDnH41u/X5kJboHZqpMRpb1xHlHc6R9Ksj24SFHX/Iwapje5eKImpD
TslMwiayCnKmqAO7A1oj53M8tlYX6IhT8EPReWYYq6a+3rmATooNRHDe10g16W8Y0anLWYk11ECD
vcBKhIifzxRQUJdth27xE2MT0/U+ljg8syPelHy4aI2mwcjexLZ1NN1mRMlqtnx3jGRajpx2nM/g
Zu3maYBDkmsLIV6epwx26SUf6OIPScoISje97ALF6OicKegDyLrcyhDbbkyHGxmbZrXv4eMRcT/T
k99MSHvoDDQx0ZYkEKlbpEzDRGuNHgrn+Lq76UbEc3Q5PXWoS3PKYDg4LeYoWyIvVf3atsOzOj2V
iLSdcMYWd07MQiMR54IPCSykmOKDQH4t2Eg082i2ZhfvIIzPCuu2K82bznSoidpmZu/SF9Njwqu7
wy7tGNOHMsYId00nOp/DeWop7PrJcPJrGsrTo5JVY25s9sU1y1u4SSilN3xXpoXDh7HW5OEyFDg0
EwvtA5v8+pr7OfYabqzBSbAq4Vu2pqr9vhK66Fw4aMdATWpGAdLfYsOJW9WOgfL1AYlv6zhtMHWs
wdiu9bMxz6F1FaObe1jU7bo5LtPUtlfdICTBW20kfOzM+oA6ukhW/CBSzizMB2RTCMUd8eTSPne3
JnMXa0uIrtnSI7DJT/uQdrm5632yjM6Kech4MNAmhdaSduW5QGOtqW3W612xS0FqGSw55mAdIifu
iLBtYx9FkYvFsgjRh/fOo5FQ/m+iiEMI+7Iel84TEmFGWeBpPbaDIc5864rOj8brivL63ohI8NrO
OgO1L9FYTfVjyrytuSGgpEG6bVqMjvQ6Zg+mrnOy59Pp6f+7Ef/p/dYLtE8ey1cKp/XHf3Yj/kDD
RAOVxgPUR3hRNC9/NlfFHyaVg4HKyYOZS4/zX+0Iw/jDANBFM4KOhKELm7/1pwEIgRPPIqxKfhtd
23/UXAW78apXwORSQOeG9+nqNq8UtvPr8y4rxZAn/mNSVx5pKLUOv9+pHJNoFpFqn1Vjapc09JHf
Tow+o4D5KqLg2W/smJllVZ8VibDhEDSunPGf6OLBBAEoD4pM5ObcWJTUApk4eP85wGQdEcJpJW6i
orGHc2JUfAQRnNqYYYkuleVFK6eJsVQ8N1AQGxz8F9Fg5gA9nL4L06TCSN77Nb9NlCRKn+XEPAzn
IrZ5uPkT/CaYHY8Jk+AubDv9mfWpji+1ueuNIGqmRO5JoGloSIqe4gQYUHdBE6HODgvDO/sxJ6lW
v17IfaoPnj9oLTDjuqiZx4u+CqRpDC8eFo1m68t00M8qmbbi0Ed8MKFbCToUOKI87eBEmQ3XKcmH
0EW/uq8R7vZbDzHpSkBA4npg9yo54edUadiaeo6QHHmdS/rbot1A37CfS6PULsAeOCj7qZYd9hLZ
oG/SF/szpxULAERr1OeV00ifLXjwq4OdNZO+ZWLcABRKi0ddmkMeeF7j7ONI85Fex3Px0V/Iu96k
lM/gRRIr+yykIZ+tuIirUEPJd0U9Wxxdt+5pvC7AduC+2Im6nJZYa3ZxOUfPHBYaLchbR/vMlDiJ
+W2e3gb+qBNTLM3ctfdJ1aR2gJdC7TXHwJmA3SsCrdRZ3ZMlLY6RdSXdT7ohp5gcPjPSwiie0M76
lTkU28Ut3OgwzOSQbgQxw6FtYeWAh2Cpp64QiDsWvpcuMH0te5iXqvhau1oy0O/tGLIBJxEwSyZO
TqWe0KKmLGLdg64z7ErNGM+iSY5ziMnJ6sM0K7UPpq0W9KPU66yj3FkXYxanhKLrSZqcZbVFU9gh
7yjeSA3s4cZINM3knFoNTLSQY2nBkpVsmTFusJtl8eWTGNK0PYsxqD0Pnm8tAZqr7smJ5vJeCadv
t5qvJUU46knEvgw36KJul+qpoFPNjk/pdtRTT7qBNtvpc+/UzrUAdJJvM6OY6oCG87SE8+Apxm0q
Lr5rnUsnfJhdhtFpXkxZIMTofsYekuFPwuKDhy7zuuoC6Yxxl5NidF1Zgrw7BrITp++Y9CS87332
qVatPWyQ31T1XvTRhTPY7ZPAP8eWS816r2OvcUKvc1AYT7JOsZt1Srzo7DjlxtMTBMDZYqWQ3WjD
wn52ZJ/sRyxD31N/yHh1vqJKaWeSuYMh6zo3GKI2rjeG08cvSs+0PIgHkzZSvxR8oaneNpdRZC/6
Phb+kpyNaRZlQdtUEV8JjKWZ4yoO8X2lBvVpqdCvUz60preLBgvDBIpe6jYrW6A0ZH76PZfQaTbK
ysZqp7ray4NMWeNWNdVEDThE2rlhjeVLFKfRAJeuNDG6CZl9ShN3fHHddHxJGr11N8zKqzGE+Ui4
QV96xr2XWe693ZOBFajM8L4oqmB7O+rQvSxbgvipFEKRBfTJS4pILN1Fi+k/zk6Hr8WlTus3zNj8
KwcG7LNoGWF8jGqTz8XhlswDTdjFedHoy7Lt40kjvp6v5QwJYnYG4KZm0DIysv+6aLZ2rOlrzl9i
Eqnu1ZzrA46JVfhSWmQetEvkBC4krFEEGBqTdJ/701QcyqJ21MdOmM78kA9R1px7QnfPWDVwqSCl
JjnQrioKy2qp3DuX1mh+Ldxed3daHnkvWYuyiF5IZ+PSRLR5ZWSpNuy9LPWfDHP0yl2MAQydjBrV
B8T56NUVrrEdaelQnXh9AuU683YIWFxsky70/thdtO7GY8QusAIsLYopu5u7IOunuQx1O/OmQ6uG
egypRZ1b+EFRFQxdE39IhwiZPr5W9bHUoIohQYFZtMXnURG7k+fWsZbl5DOKs00TR+fSrESctnTD
lPZwHTA+Z2YTjatzUTJmu5Wem/kBEiy8jfNqc8xPjke+9+qyByaUcisVzXc2Axh16ckpaVcSQZF9
clCaJzelfXJW0pSYOWbULv3K6uS+9LUq4ok+uTIJMMahaZ7cmnTbcW7OJxdnzP05wtk4uTurQoog
a1bXZ1s2IH0ijVyLXjLwuxitebhzT27RZNBzb5cZRoJiF3vrN2dMY3yl6FXi+nJg9m98mbJCAkD8
YUTNYX0ca4Bu+iphsJowT4fubpHzNO4Lv+J0hq/V1qYNnis8rmK1u8ZZw7IsRJx8BSaHUjU3avMY
rybZycvwy1o/zLPD0hRfaUqYB+Pkri1PTtvp5LrFBLBk3BXQTsLSnvp5W60m3aaeCEUZbWefOpM8
Oss6ffRwm7Qhz9plcVfifiUIbnX8ti6gAlqoqxFYnUzBKJExCEcns3C1+oajXPDSrZOd2BRwlzY9
ZZYPzUAy/TRW93EFevWpTegaIof+6npzeYOkD6sySmz1KUpWA7NW044KcsSY9zVXWqqAaCJs36ER
tf34Is1lfkBKYn8v4qIq92NjOZcxfTl9U5SMcrmoin4GVf5/1f2f5lot//sh4A32hq76j4/pt+pX
e8Hpb/3UNjj2HyQtCZuMAIGQyrD/HAZqDt4DtDlAJV0TJLtYub0/p4GE0fOjTIBc5oEr7IOi+L+1
De4fpDRQKjNb1OGkQsX5B9PAt9IGqH0eD7IjoEIID+sZR4BfJ3Vlip83ly3G5cjRmOr3Y2i1EHk5
8SJt6MskDxsWpXO66p88vf+UYjjaYhBPzvN8ob9vOSl4R9Vsks7zNoPUvEsnT57mSvXnSdIgRy+b
C/hf04YF2f8Qm4Z+3uRzt/3lc/+bCd1rn4Rtn1QZBpwCmNyWId4CNMYa9UVkpMU2r9jXtZmHtIjS
G7ugLNSaocCxa4yb31/zzcGFa3qCizGrs5GMADp9/dHFkKG6cqaMjmo9C4Wfv5hu+dXXi/Gd8ePr
Gef65l5f6M1EsPcnmBpRzgTNyr/CMigCr/Bvf/9m/u4avBud8xd3F0Eqr99M1wv84x1TOq0m/luN
7Rhqnarf+ZpOIQr/Gm6e3gqLDUdOzqOMbO03b8XhfFdROWPUJCwojPP8oir8uyi1936v7gfVf1at
sXWzzgAPZBwLb3qHKbV+KX95AZRFRN9AmAZj8fp9OtVg+LVMNaq26jLH13i1dGaDo6ozQhwN/g8/
1b8dT7/Jofr5hj0efM7glgnq5vX14CyIdilpuyc9kAsOJU8JB51NG+ONjnL3Q+nb2HRo29m9fBmc
5tPvv1YwGn99wyv2+5SIY+ju2hj49QEXWEyshSpxm/o1PMPmmvafubUc+RL39XLMHPuYZmhBi6GG
mu/mT5aQL3BXL2uz4zxe1G2Yzam/qfQFzluyWDe95V1zuDoWbgFuwrleZPait9Z1CdUHa2kOQnJk
q6t6OnlGZkfnhd8mNxQCFNmm8X3ItTRQOv83R+K4rDTackk/AVL4Sr7NbetZ9L3to6dzZctFYi+Y
fTi2fHJrlzH3otpwvdrYAalcXwYNVgRWpXs7UiCiZjaOFgj1yDAYGvb6gzdzPh3W/2Rnpv1Jj6Zu
y6hSwUigL+m0ExUYZ+8wb8t6bdZnoTbry9FSlRemLb+6HorLVJpH2XowENZ3hszgaqb/fGExNKSK
07ItLczpnIN5hnS4vYfmxbty5bRclQtK12n0ONp25hahB272kSrQdh40ty3vOn+MwpnZb1AZfHJa
QZFsZ7j247L190wCJG2I4snJ3etp8K5t2VUHFK7LVZ71/m62vVsncqYNa/hy5dXWELjMuQJbxOmu
TMshZOe5JksCgcTsI3bUEGYxDz5S9j5ls/gCTtEMfbe9jwqCApCziY2RlvPn9XuN3PIS4RTq+ClP
PvQ+03PpGkFfY5eyq0IPBwihW4T1ZDrglQ6m9UM+fYyT1TK19hovRAQ+f3ZjYW7RbHohulx/R2fB
32PpoaJN3Wu6FP7eJs9l38yALuokfaJ5KgORdfWOjrSH9HZESI65fze2YjlUlX2scse+qMCehtMy
2RcjH0PiFMtOZVxJLv58FcUR6iuNAF+6EmYQFfxrVLLFIUp48cb63kxcrBe89tVQvac3f4allvnW
tDyOg0katHbbrD36hOxM+hD84NAkL9iSFvQBoxnE7ewHjuEOz0D2uq0n5+YA6vtYOGm196rJ3KaC
182Zb9n5UXu/yFIPbUkvNjWYfuVAT0Oj5XPiEBTvhCznfdnyCLpld7+g1d1odvqixVa5p0y/76DK
bifMLJtRgxjhFnyZpZrYXpn/BZgrjj6Fb5AOvDJNNvztqLxcHxp94BejrKuDCJkex2H72CeIiecB
89KgWYy7Th2A3vc21PovNl40sqZQcyrnOhmNKzMaPzS6f1v0oMuzqc2uGsENT8vDB/HMcb8frRW+
yGytnbwQo8h1WRrjtmRgvelK/9qYxTGXPEh4oJ4EjqjtXAGA4fx9b5vVpaXV9xoDgO3spnduq/Wh
PvKFIUHmUEKP6FYiMrjCeTJvrIzDro11NtTc5dsA6jrAonLLoTQLgU3f6iZ39/onIkaB2+ZPZcwj
61rubZusCDEWX877Wdi06l4W5hF5Pw+tycOBvESsMIRqY6gI9yoTbWatdthUWrkRFkvG4qrpvE5B
8k1F7YWFwwgYOxVJoGAmrwUxDqAkY75Ot+WrsXG7hzrReFf6skohc49HtM6f7M7hHdBXwAi+xDuG
HX2ghqr4VtBZyIjZDXzaUhvAB/cKrQLqnnuO1/d5tX72VgWnx1Esyog3aTLwuisvecnTZtmdnlOt
dm+LXF/2/UqwjefeD1QFIbn2Bp4KNEWhNqxT2UG7xXnNzYXzCRhDvYMNkX0cLJl/AXA2I3mP5MzB
PEKowUfLaU7bEqit3Ua6ecyzgpgis4keWwnwwl7Lvshfl8ZmMi4FOm+Cjgvb2It2bLam7Y4fjI7v
EqrFdOMxUdnKEVCp8oU4Y5Drb0bFrR013SrLLkztgHDSC3OlPc5TnNwIvHOBZP0+MBYtN5ld3Tsp
DGG4fo5xaUUtfMx4MT8aS0qe7qDN6mJwZ1ZakWmwJxKNWTiYFP6m0WuHwuIl0+mZ97E+8yJA4h+t
QhxJimRdnPohgF+dOaSNy/ZO4e7+kGGs2trKfsRBzBiFCSTc49YLzUTo9xBm7It2aupd1Oj1A76t
lfIQzQA9ES6H+GSeUEdkH1Nde4QT1DPuluv3J7EvoURYtK05GuZ24JT2va4JYU0NZipZzMMy4BTA
mkLHbZrNNgRJ6u3cZtDvR5k/TRPb87o41RV3sGDD9iZ+bw3N+LQtUk4e51GZ2xLnTdDq676YReqi
WIuNwrOv4SGlQenyGNQsGGIZeEOFrS4so2Pq3kJvHrr0a1Wygp/WiCx1rvW2Lj9ppXyK8zo6r2Pm
kF1FH4klft1T8lsmiflGOm6MHdK7nRYsIlmVvvS1eVOL/kpV7jcryR9KN7vALE8vamEvbSemnlVZ
+Ds56CvwnAfOZInb9dDgKTpyB9UdVAwBWv5ianR685PLQSXyVFjpxBby0NGHGj5J2PY7M9d7sOj2
dGOO7CHt2E7nZc2yTkV575Xr2zT1lfvM85gT3gZPzMd9njylMZ9fptKXOuanjWZ9aNcC41QulIa6
n53siZF9zZ7Vii3qpPfiGdYxx+vCFKEouklHR1ZD+tMbp7coOOqV05Jsc4+1CrrTLVZCtm0KtTGl
rb2QPRaYukjfqVBXmfzrCzs6J0B91dHrlOZvC0SaWW1PT0kLEVR8wB3GqDk5F9ZwjLJVJmqgv4lL
rC66ykPqkSusi18Mt7lH2L13s7LcFBb7+WIJSrZMBrpqtmXf7OB/fIrHTCJ4MY2AMTQxY/o32+u0
jYi0O067n+xaXaBzqnfNZJ8n4OuNtv9O+/4AbzverHXokEcv6LO7ICnScyduKNMIGri2tS47L2ae
ZaKSxUa4ztm41u6osnjQuedsaV2LklVHilkjHoAVsu2grKHJWX067JuApqga81WBMrYLDJi5gPCd
TYGG4mnba+Y76NW/HFCxIxgmKFLO2Lbjvg2mqmq3RlDjYZY2KUKQwlGkGc7Z4sYvsmb1ZGN9+X3p
fwpxfnVHcUmyCcnCMg1uqbe0V7MnqZ2xrRaS/gNaS8+sM4gGyxEiDszldnnoPRfnPLtKkVt7aCvX
azlpLizohY+mpOs4AABzSYO1ZtJHSqD1W1YUA7PInibQFmHBGjKU3tmMCZvWoTqrzPylqdW9qKl0
+oVzjRTHyWOd91sihuDLUQWx7aNzz5EzIFewKB3XclMDnlUWFOGtztOZmmwSbc4aQB+xo2rj0HKq
6QgfQPhverce8JuRzh2uPqUdjJFvuy3t63rhJzlI3aPWa28r4hMx4kGCD/2YPRkW4HT+Y2fkzBWP
bAzjrGvbCeM7RI5W+YEJh31XF+zFucmu4PuEUlDYtSFHlafeGRnDU26JtLnPnKXbUjxH57G0l6+n
r+8fNdVuq4J/fmsV+p8ZivbP1QqNbN/+qvXV/Gk7+t9B8zDWdMl/33K7eC7nV5Pu08//aLZZxh8r
kRKbjknsC+NpHsIfo26Bhp7eEKp3EnkQ39usrj9bbfYf+Ip00o1We8+pDfdnq02zVgqms/65bjgo
8C3/n/TaTtGK/3ogXWHZtq/TzSGc2kBVtL68X4/iUQKkoiiNJxufnmHeY7KekEyJBPfnvT/ltf3R
JxJaO9OGXj778yxctCac3/HZadGIMtZbNH9PCwcdSpBFRjc//PJR/k0X7XVH68cLJMKK0oneItvC
m2agGbsVgRj99ylB17UVGjpnqtUck4xBteHuf3+11y0nbF2I9mlgknp2Au6uPc5fP45hmRS0QnaI
NDZiuo5L/qUmC+n4z68C25T9jbETKTtvPvSE55rBTsk+NDd8akSAneWlO7xjeHi9e/94L6hn/bXD
A3b67fLukbgXuyYNj9oo5I6hkH7tT0l/KB07vsgSzd9CCnnGhzm/8/Zef2U/L4zRBBzNimv13vTt
msYf2tHizDCPcb6fQVGdkX2T7YxZNe9VCq8KhZ+XshBqOrYFk11/80ku5UT7CD3FBlweoazd0m2S
pXlkDX4BQWD8o+4qV/MAzJqwael+r3SeN3cHXK7ckDpJAtkc3+E717ee1T7PILLeeVvry/7XU3m6
kMclLNdY7X0n582vt6Ek7UBZTYLu1TA0LCQ0kUtrtLbYjsfA1sfywlfR/E508F/ufWQ3Osp2j4EA
vgef9ejXi0YWTropB7CZcfxBbjDW/Qu+U2R1//DuX6+zSuhdA6o3mVyvr4Mzjcak5DoLwqt7OxIV
/PBaPv3+KqdW95vPEFY4acv8T+cjfXMZBH2zCTAB9agE/whak4OAP1j7NM5uGVNd5Wg7cmntWwXl
plEHbpdD5gxnC1yXGWc1x+7qWjjLO83ev/uUmW+YjFF1wZzjzT3EfLWsEnQOOCjs8swgv5FGb/Te
DfSXR5DPmOHOmt5FU5Fb9fVnrC8Y0geLz7gY1ehtdKOaCFlrmZYiuoZw9s5X+rqDfbpfmXHQPRfu
up28RUJZfpRpePqTjSZjbTda3ldj8C5azz6P7eq9OOa/vxhzFd8VYLDe5vgyDKe/0XCx0SrKA/m3
3dFIK4h4aCYpyMymee9W+uvjyLhM0Jtno2QmZb75ziJ7kmok8mIzwHO4lol33xreuU8AFCQFh07c
XuvuUx/pamtSztVLCB4YqhW0vLzTaGfFvNq5lF8SDZTj7+/zv95PJiGkuPeY5DEq898stjDVUXd5
NM56ANQbXpLO3LyYz35/lb/eT1wFsKPArIeB7m0auxGlCV201ZnS6g6H3jpZwXEyj0ZkVIgp33lT
b2Yy6w3F9bCc8fWyGvDBv75/BeZWWFpIImodfOb5MDhOHlRLkr3QBCfyiGZyfC8h58hAUwwutg04
5zs9kZYXKjSeV79/+3/3IRMrshZcOsfhU4bdr95B4rw8st6ANWR+3x5I2O2nwzSL2Hznjb93oTf7
GZ6SxB5pLNJgl/mBjj20a0O9tzqc1r7Xa6NJjeOcNJMMgd9O1qCcNVUj+XhjiJwfuzTv2w2yluRF
lULHDxAJ5wvQ4D49dMA45zO4wIpjR08Q6ztv+O9uLEFfDe3m6j19+0UzYHDntGM5zFwN9RZL466I
3S70idI5/P5LFOug/PW2um4IfH2MRrkm//L6rtIRipdSIGYoUb83h9zA3bGxlN9yzh7LWA/71PNv
TQtN+CaqWncIzGnGGb6ss+/vBq66z2kRlQwjBfxDWF0IRBf8E5U2eNUTpX5TflMr5fbaV3W/qoSS
RKxd1jGu8TsvTfTQ1XNvnCNuQsA9lalJa2tEhn7URiMvgl7ls/4xmVL2oHKkJ1xs4m6JmAWo2kbe
GHtjpoUYW5YujJh+XWNdgxPeS15TgPJ/tb+bfdNth8npBvwik8Bw52tagDsq/R5rkOxDvGwxhp7K
hz7jGWTQ8hK6LNu3/uq/74ikcjammOn66SmT67DTp67YY3JSzTmPvP2V2kgUl5nKlYktwk37DVlL
tkszXAwjzTGS3ZI+SAZwTxBTEkSDY3Sl0GjH+THRhln5F3qFalE+yLqkr0IvOslIMB/wbPrWYfaN
ScN0o6Bg0LzXYtWfuVXUPVorl6/GH3l0T7C+llCKIZQniF+TWvUcZivbL/OzJt7rEtk9gyHof0NX
FN+VQq5Oy27FA7bY5otgIBDlBmB29JCeUIL41UCXMCEEMWgmK27QOKEH6WOCIUxPSELrhCeEhZQ+
DETXqAvEWcBfg7mbBdo9SkJ1r49WgyckziEeihyFKxkdMkdhN6AU4gNO0ABHY1zCSwTbbN3EaGDc
8+ZE98hPpI++nlavAPP1/TLnFTjQErgrsG0RPzZZQVc6siIAUtUJIuKfgCL07+cvFuagnsbvihzp
p8g6xCCb8HeJE5XEOCFKVFaAK6lP6JLecyCHywSiSXKCm2jG7H1gSuYfyRad7N3yg4RC4iNYFPWD
keKegCnyBz2FhunKUpEnsEr0g7JSrMSVuF/hK+WJw3JCsmBiUZftCdRCaQS0pRTLpH8cTzCXQsBt
36OYWCkvYBWH8gveA+gvJxAMGiZHbfHfaAZaZfTN8bllMQbxcIY4OADPJLtWesbhpnQOBby6PBiT
nizCSXr6javp8gmNYZdcVRNSy7Ak/RgDn5Z714lB2AuKKm1FKVWAhgN2ASzCbUwY9cYmMwfrztwm
z+ByI2iWSTv527zkuIWZ1G71UJoSRiGymYWWsT9gw2R9cCLsKzXwed8EpbhLGnRaGwcLcIo8k4zP
TWpYABckrjvUT43RRTxwE4zGGgxTdnC8zrQAHHnLpYTDjj4aR2YSQpewFeZHv/3Asa7yt7XbkGwg
K7SVm4a0RwxoqLUucVtDO+7K2MKYXefQKttSgHta428hQyTlbAYOfiBtU6Td8gg2377LZySeaG6H
/CxlMgpLt6xlhsNIqx+StY/5AIV+ae+sSOYJBKAo+9bQFOYpWJRj7h1mgv4Fcx1bnAOqqN0t7ptC
7RTyQIkFuhBfh6jLjV0Ds4r2gj81aJuJz/iWQO4Y9gWj14PJAQQdj1QxLjSXqeCGTwlJYqtk0+wo
CFwnSOixkFPAAz0HnE+QT3oSvHZQA6nCullZ97mPaAEraQQqre2XPoibxoV+VRhEg/ow6GCcmXUS
FKJklRCJaJMtClWQiCR1oBHWuqro9lWS2R9j8vScIIdnbAcONCuLBrysUFET/5lfQM5u5k8dQm56
yV7RNdbeNJOyxljTJcrYtZnSFVzCnNzLcZzSD9ri4uJaIUJL9mV0ID1lB+p/6tltk/aq5ltUrui7
7tmVka0eiqS2u2ZjDMpg0GhDjmt3PWV9fzMNsXmG6Lr6OsZ0FIMpsksZusR5ZudJZVslK84KIUYy
DTCL7FXfZXqoRDE6QA0tF0/Z3jdngul+lIn/qEH4P+v+/V/DCXGr/VJtrMDgnyDgH8E3l+nTs3oN
Ezr9jZ+KO5eAGuAaNO3oVdDWWzsHPw0vuFpo0QhP5+dZW/wV3PuzDYjgDnjEmlaGEA9D/Hru+NPw
Qn+FQzSnZ5vFxYAx8Q8Ud+D2X1VGGF701ThDE9JCqUa78k3d6c251RvdEijkutXO1RwY9FnuQXSO
TnTnztQRspon6rOG1Hm1cQKD9m0fLrR1YkTDqle74kSOjvqVIs0KBAOHVHuWyYxcNWiJbCeXJONi
yybcuf9IUp+TcTA6Ear7GLcB/kJF279Kk11bpyTM5FpW+UAVkWvjHwV5PUUR9Ot6BWFXCaPkTb/i
sfWxn3TKELfL+IOVoO22Q60Chrc+UgxT3OUrbJunNDFWc6S8ZXMtnrHguGfeidBdwOouVmj3dOJ3
A1j0AlJkoXrPdSQ/qRX1PaY1HACsS+NDl+Xm+ZDVUMFR82OtrFZYeJyi8wmsaWWIRynGOJAWK1u8
biv/JWrF8JlBIezxqhmJ7zoRySvGnk6QViupXNkrtbxbAeZuW8EbTE5cc60Q6iNMMvGI/qY+a08E
dHuFoWcnLnoBj/WyPNHSE8c376a8T8t9CtUJJW5qeIppVGy56A3FcBE3K329W0HsoBjHi+xEZwdG
5hEqu0Lb6fvk5aY6sdwXt5d7eSK8160RCmmPHyPYcxcxvp2H/2LvTHYcR7Jt+y81Z4J9MxUlqnHJ
+35ChLtHsKexMxrJr3+Lqqr3qgq4D6j5TSBH6emIkEg7x87Ze+3WsJqWRfjKhieZNjM3sT9gRgT7
gSjEahzz4qxQefC6HgblOaCHsVfsvGvB7duq3BpugOQW7xAoWOQ5JXyC03hl1tvVRBzJYIGyl1es
PYrtlWlhN+DuIUFNdyW/wt34Kw/fnYJf9YxlByJ1PhBm4zrosvOVoK+uMP3Y6PrnaSXsj/o8PcRy
xe5XVwR/lqw4flNBeHV9KFVW02XGBoJeaT3GTlb/rvtZ/KTaoOLjyJ5038S0qVusHvmd5opEsrA3
O1poqoN5KAE5HeK6BILACsa9WEsj6+PcaOy9ZZm4qwzNmd+CbATF7DfZjKOY6PK32U9MEZqtZg6R
CUT7paeEdFFimKgn8H2KqHEmaFek4MwfCKzJiQAf3RC9zcXgFoZJpvjGBN+3DtXqzqniBmsAIi2M
tgSQfM56j7SJ57xQu8Jx3PEyG+MK28uwWW9kYcADG1vJat3tijLFhazqU62UHCM/5xfvvDaA7kFT
DBVg3SQUYWZint7M+RITOky+D5rcosfJq2NSep4svfoDtcC0IiYKEBn0RGrvmCsqDeWZoFNpCdJi
WS/Zu0WzpoJ3YcL12KREjjBQMZTBc9j2j6KbjUtXB94H8Frk7Lj0UabrbNdoc+Nm+tMlWE+21UKy
Izj6SrvvW50LSWwQZz3YqweuqWvacaEJw90Oi0HHhKBA+5XTShDZDPKEX8eeBvlb6V7Qh4GDjWPS
yQ4N6X51OKdYtzatLQ+kPuNB7WxcQJGmFvEczK7l7Ga7b/qT1WFicZkl0j1z8QaETwYqJA1COh4D
M0l/+bHJ6bNxFlj6m5SICm/rso4ApTEWWf84DkgxokH4jbwfUtO+bemXvQffLcjHDbrZZ57EueLv
RruPo2FZx+uF17X6Bkw3o+/W77t3gCvdye3VzLsjahASstVvs67uaJ5x9NYbKIbZVyyb4WOcgp73
VfL1861h2yncCbo5u0T92x9nzdsBTAnaR7R4RbfNU315Zc2tv1ekwDbEYMhAPLUwjzOAo/DT8zul
Bmu+q7ShnKNStdgTE9MDT0nMtMGmG/mWj9e4DO4AZXi5E1oiIWB6VUNlD5YmELQFc5+l26X3aN/L
Hkf1eQHxg6m775pL09euHya8ZJ/gwwqJEpjO6URv37w2c1q39HlOA/JHsxA8FaLFdRZa3NFxZC4d
/mfT0ZD4Vj1iIvgEk6cfMfxIOxIda1S8EkNxbNDffnRBqj/E5ZzpN3UGWwiOSdbxssa++Tzno1sd
cs6tCxCbZLmvF3in+0DAhUmmpMYy09TUPL0quiQCwzo9uhP3mJV6R6AXx7mK/RvGTCYUgGGI9aPu
cSMZQ4nQ885Zlk5FaVnbDCIgp91rfJHITEeOtLnJc/S6WS/lXjPE+PfRyP/2bX9jjPj/69ueebD+
zSax/vg/TcrEObkWe57A9Nc+ix3wP3o2/S/2QLDE1n8QqDB7ZSv5T5sELmX8x/xnCKtI8dcw4n80
be5fhmGyjOAfd/UvM3/6L5o21pL/1rSBMEO2we+/eqIZya5/wH9d2DT6Mjte/sfLcDzsgXNoZy8n
S+AiJUyYsMNmS76aJ2ZkJ+S6n7m7rhfjLAASQTLCHw+BWUEunRvfJ9UUv3Ja65+pKpoXge5e35mo
NTjPnZZg8DRBkwh4cRx+Cc1EtKkpzYWra6aAsQOj1RngOaO8awaNXUYPAtELU9+DPgCyVdxbpd3J
g9nSRe1mrbU+DOgT8zeytM54Y8cUp/uuh6q8T4CcTxcCAbNjgD1Kp0kw3PaFtBeWmWSeGC5IHDIe
dg3CtsiGLUW4AvSZaTd6A7bfsBYNeAhGFDjKPJFq8uhS6pp93gbCiCa3NvLH3mb/EyIRSzkANcxI
epJUl4QLbxcx1hhsbu8zcXhT2ndfGorpNvLdISfEvhDFHfcra696L8vuR8POU2gk9BflLhgmC7kv
wqhxvutkz93UQQXUhUO7jMF2kWmGnLVFfH6es6ZGmtl68rkklwWFpQkIJlpa6jRSM9Bc/Y9APUqp
0tzmxekn55aUyEw6UZ9mbrtZyP+SDyi3jB98g7gy9dWgadNx34yVx4GTrwbO9urlbK++zmY0nArE
Y/Jjx0S7bvBB9IB6rn5QvaK3iuarT1TVeffkX92jztVJissuRmd8dZhq5uo2Da7O0znP2zPxZPhR
wdpCy0UHh0/VmePkD0GXuDTl1cmK3RL3i+uAB6ZTDnJKMUD+n370ezywVz9sP8CXwsW9+mSXq2cW
oFXwgsGMmZmYM1ruvMJau1xttknTxu992YxIz9jf/cI9cpMFU93seSPBVNWrY7cduflS2eyiDQnk
wdRbrP5eBnD6GwDuXtwUVwMwjtES8fzqC3YtqeCeXe3C8JCxDluri9ht3R7J+mLOy7YP4tVofDUd
D6v/eMna7DdGGEzJ/epPNrMqs3ZidS2XPs11kqYBQtKrrdmqnKHfkddXv5P5M3zlWIeXUKSV99u8
GqPn1SOdBHl6P1+N05mn4ATAUJEwP6/m6rFxwYyQlrKarq8GbHI0kyMAlasv++rR/rtd+2rdJsEb
F/fV0B1czd0ULnXMF3OMyqv5u7oaweXVFE4zSn95tYoPEn7P6hIuP63VS05olBgwghdYzMHodV/l
bNGr2asHPdcFdvT5ak33rzb14GpZ9zNs6Fu46vxRB810n6yrwZ0xyvDVLX7Q7jwbfGi0rG74YAKK
R0e5muR9tRrmZ1iWfQjjI0020zBoL6jGsNcruFy/iT0L2oh+HyzNcjXj14Y1AOerp+phkVp6sctG
I2JhKfPf0+rmR86faitdkk9vaKrqMZnBMW/6Znb3S74CAcZOL3/JlRLAEwMwgAW8L1BKrCABK4mb
k3fFC1hT4r6YV+jAIhhKhvYVRlCtXAJ7JRSoK6zAWLkF4oowsK84g+yKNuBeBebAuyIP1twyUlBW
EgLMcqAIzspHSLMqAJVwxSZcy9r/Vvi/Ges27n8WZ51/0w+m/1bkr//H34u8GfyFAgp9AM00hR6t
zD+LvOn9BU4E7rzlrPqo4F8oz5rJZAYJI9BNhAUgUNf15T9qvGbpf+HjAmbKfAY/F2iR/6LG8+P/
ue1epVmcW6hpLLoR0/sPGQOdqd/qE6LiQY7jts2ZRcq6Y3OHdYWjQb8FC/5o2N0OlzMgXt0cdgTW
nXSr/QRkfIzd8dD2kJMdPZV7XDyR2VGsBfUjRFGchmUWbGUQPGQDGV7Y3tpfq/U6gTfXJvlpZrJR
SvcN2CBTDHu4HfXsGVfEcKf1beQNFphL78dvre+xMnU8emUUV8N9l5XHccg/E5v8t2J1ZDBfml5r
vBcbjGkdJIYOFI+7TT0QmVmM+aQe1Z1Vpzdc+mEH2uKMWWPvav29WxAJ6KYGuMp2OdbsRsXIeLyx
Cy5qAvomPK/fjrV8zuO0K3IEH32molYb/7STqyLev5AQlK+8KO/cgr+W1pTlyW7BZ3j5p+sGcuta
XeSl9R9tyUVIFXzvuupeIosLA4TZsRN8O9nZdpJjlr5OODc/c5qiNZ643UhnQV+lEjPEU6+w2s+0
WEnSaM91Th4ANQ+0CtlMhvfoF+jbmz5vQzjVKG3b5d0tYb+Uk41+rt6W1sqYm9Ibq8eKYsn+rs7U
gz2ad1hLUZcOIfPtSxFAcMRF/cGlptwESO2DIvHCQa8vjoiJyei6bDfBLNlRxHXuqXG+BxzygJ9s
x3RiDx5jAtT6YMflxeqqWy2wTn0HacHTmqdO5hyNTDOwYYgISESobM371qb4XvPc0+T5sPFbftgv
LYZKw9zucRVU25FlK5fLimwd3pWNNEi+WFxx6KvytmRiwJxI3ted9aT5mfZUdEFClU6giqig3pty
edXs5MYuuFF2S0tmA1BPeI+hM1nGHw3kAzMgVx1GxJVhb83xawaue1tb5NoRFmwdzVmdZJ4vQCLT
GOFwi40PYkeIF6TdFsy64Vzdd138h4HVxZXNW13U3faqI5ic4i4jDOwMnjsyR8+LuIXOkYbkI6Rl
vADMPuA0rLbO4J1S+OqbYZa3s4fJZmhGPSLWSnuol/HRZpUStaUHlFTk/Lna9L1gOImWBLlwkbE6
4AJ+LjCUdmXwomvlxSvTmdWQ3vEKmtOtXVfHcnHkdpb5h5IYO+KuHXe61bxCtOBtNMWtahT0E1Z/
O1Z+X1YuLwSw0Qp4bo6zSz8E+aW0yauJM1sdB6Q4YSVhBlW2MswNXLAbbFgkn/TuvEd6Va2ur2rj
TeXIQKL8VniVN3XWASwYNIeLu7yBS/DComLcgk07VC06dZWmWy9hmYmT8Duoi/NIt7BJY4d0lV4L
TWCP3tRuNG1q1yzHL/Ik92afFSEZTPWW7ghQo08qQjZ120LOmwE3SVreUfvbHUscyBMPdaxFQfCZ
Gy1uuTb/TtR5lMSmMhq+T+0Bqiole2PbXX2W40wjInMvebLMsTkwTWzPRC1iBgyaatctqo9MPUmP
jA+PXTyOn6XbqGhmlf+ugu4J1erKVaIXn2S7wfqDVnsInHCenPqbsMXVbQ5oT1VWfgQYDLGGrO0p
UCMEuaAmZU3cscS8QJQ9tYAaDwDFitNo1DsehOZeBdrN3EDCK4OfxRuf81y9lpUTdsSybKtJ+525
Y7DLKj3e6Ul8l8AdthfzZI/zDdNfZuQOEaSum4di9oHOLUI74BjQgdUptQfRX11MejZP88lhSbKw
EuqAEuE+9eVtLgrOAraBB6kyyMz0otLxT1B5YDAHbEmXQD8TRP/euoO5Abmr/84x40Pg4/xqTD//
AvNSnfSayBljmrb+0k1nvayJyq2gdPRACLc515KIkXs0j/UT3fVH0T2K2TrUCg5Qkq/gC7vcDSMp
t0tRzs9xeVzEKqKRxji8zq7ZX7TEZMy47BZZn9JZ9fqGNQhSFIcoLOXYCseN6VAfSDxSxtJ8Y+Yg
Napwi0vhpnca4gcCrgc4ezJNd005TBEI+ztV/TKL1dmIRQ2XzXwL39D9NcrmJ0uGfs86zQrtwTl0
pNmnAr3aAN0jFgtjesV63j2pZAk9I7vVsux1cUh4Q8twIu/nmEE+xpPU4ECCvQJTdgPP//fsEZzQ
JuUNS8f4aLrkKE3Jwl0UyF4x1rsaA5Dbyks2+C+dSzVYEUKF+tGNFgsa4GhnCElGSS9Nov/u+vLF
8OJlJ+zOiVgk1jvhlFVEyI0Bggj+LCiXIpqHOApqQGF9b7H9JZHrwF0ji6xuNYxJ9WiP+seEz1N4
a+iN6H4VOmjE2uAAUFbhRmTSFZcgoAKNi/rIvJhYGq83jH3bEzCmDz4POqk50dyRgZJrEEjq3mVJ
W2vL+7Qsb77LtcRSAJudpqJeaeaESdFpDpMjxpDFRX4iiSD/yvJkjMjYrflBj6m/NyGyAKwrwtTN
5JeeWtVxmVVx0FJbvmW2Ob+uq40PrMHVg144u2AevW3n3DkJ1mKHCSrJZBy9T5Zmv1V10T/n+khS
kfdWsy49CsQP2L+4ByaqrKnmHLJa4Q1wxci971X8GfSev/GaxiYBQ1VbZLZRH4jTRBg5qqvfqnet
M0ofQpU1QpnH2fmV52TO1J5zrAxNf2qT4c2cXWqZ9xh7cj+o0XqzE4GJstMuSMLqTWK29UkZzO2s
1hi3TU+1LItmOLIGZNoNtRlyVAyyfajzUxroRzkh3auMUOAw2Th1e8hiZ9t5/dZrlrDwxLki4DFn
IWSXzquXrfQnl4inkjEzoTiqx3UdG31UjpkVEm91mAvjuQqAOMtKodlb8zDiSd3BMtpjjeN9hH3d
VISBzW2ot+4uzzFyzeKsS2wnSUqGLy9DEN/5qXxKTOsTdyzj2Yna2gGb0qPMtl+4OIeWwYJ9ySEX
kLXt5uQTBcTCygBsbGoQxCep8wiW8fvkDEIAtP02+3IvzHMNH3gVTBLfgQc+OdjOPYau79JsboDI
r2Q79DkT/VLCi+BVW09L9lUsDzH5T0Ay9yV+b9quSLruieupvyfCkK+8RmWezYlHFPfyCLz9FgI8
V3/CwZnPLi+sAFBsuIrpcyrloZXqleAXc2vPFLRhdu9kzd/b0b8Sz70xdOpZPy9/RpiwGbGUkaPg
I9Q9urHkaGXmHQ81LR88XUQwG7cNIiXg31f2YezjCxv9r65/JPX7CaDstujjbWM9CVF+jE3yVgtj
3wx+NAbdcdHKc5VoR49hfetU20nL8RHCBdpOCvlDo2cR2S3WpurmP6Lw352SUsXZULjth/C637Ye
3ziKKI1YnPus3CuTGXFm79MCmGjW7AsiX0ZV7TJXnUZ7/FjaA9TMvWgTunkSfqvgbBW3IPA+CZI8
98lZtx8Td3kQU3AjSye07T7yEc11AO9cnfVeTLJYanCQiam76Wx6mzmRF1lkv1x63QKAUohajJ6p
qb/M1gRooG2b4jIsoBJ1xvTbwC/4e9X8mll3/9QFDzbdtH2eXZx+S3BpW3EnrO5h1IDY5snFBXfu
Ff69MyFL7x6tHpOmXpGjZ5Z3xMEPG601L3o2b4fOJGtco5i0OphjDpxjAJOfRi12y7csKy/21Qlt
3JBE8ZrZ6UtT2wjREyAjswGQ2qBoZfJeGPpHRhDkdhSWpCTIwyytO2/G4J1ugenjy+3nbY2EBr/7
UdbB6+DSvLSDPM2dHk2kB+ylpT3gB39pm3dvAmPoBt88SSCah+LRRGu0gdhKpHQJQ0Wl6otId9K3
mgK/qG1f6hm8c91Uh2Uyb4E63it32SH8Ik+ANFDGlop0Ge+3mzlQw+T8mmnYB9slDX3KWLI+lmPw
MdEr5ZQyvQZTX3vhMr0wkNw3GvEvTpCRrGOPj9B2towd73BKh4kpbwpqYKpNoGZHSoCcnGOMmshw
3Y9xvAvK5nZOuoul+UQ2oHLqrPcVTmtw7FEzuo7ghOZFLl+F+yt3tN+LdZNpzr3u7lzgzOux9zCT
oNkv8iJaiW9P5D+TyC5Cd15J/nOwQM67Ai4xPtMwjbVbR2U7GH0ntEE7pqZ/AkM8TAnMa2AJufcb
9c6hgpCZZPp0mxjOJlXxXYN4aNOPFsnEJ25ry8Yc2CsVOf9OcZQZ8miAAWBH/VMTs4ANVBw1YcGr
Lj1ABaq/MD3aZ+ayS9r00HXdZ4G0uGvcsJihpDs67Dy/M7MVQ/irrNRRU8mt09GSLhqHjcU1fZP1
yoDwSf5gXCtSfzpcPmoEQZw2fzQ4fo0Zd3xN+iOyeX/nGZzmmTcOW29Q1hFbNSxKD0Z86T/HTfrR
VAQO96M8sw++bdr2dVzQisL2VKcGwUUYz86rXS1zKIsR6bmVfw2N/SQ0S+zrofiVmvSSli/aPZ3p
yzgCfzPj9qhVLH2lhlcybj+qAkstDXwS9kDmQyaP39UaPdsh0TvFQnjRIn25yXz3K1HikTG1szWk
f98xBea3EY0xi/4OkchlSdzbwiZ7KWdyv1LmeKPIht2xU3VJiQ36DerMD83lGNB6uzp4fqr2Of5U
AGvTsicgqYyyUQAebCoITsGkQvQO9akk4pGPPIvfDCN5TtvVip6paf1tcnXEK+bwNMjs4iO+HEI6
NNLQdbKSSJRiLW3Z8qaM6eA1Uh1K3LuTMh9rcpRQTOzirG82paN2gWh/W55xX3bLCrU3wtmLyzXc
uWiiTsX1xctMLhNtbm09HwnbNM5DBBYS6obIvKdsJEmRj3T17R9ns+IOmdCtTGK6H2IM44k7xmcA
2uiNrUYzb2xZ19g6mxb9pKrXACwD33hOp4S79TP2p+roahlRd9M3gXyhr+fRbPNsFN67AGqlNC5K
vXlyneqPT6215uozjXX/IGZRcE7nCkCtOX5WmXqN8/rIqoOre0IIZU9pWwLA37p1NmGIkNJn3tCa
Qu7krNp2YDsL1LKNZgPs4ITzDPEsodEFOwJvecaVlh4pLRXBKhjlkMC0jkkrLOAB1Eb2yygnYzdh
UN0H3K33ycpaQJyp0AQTt3PM8hJ/kb4wd+189vawANbTI77Jk/gy9xbMn3ZxQwS0HX2d+QpM9ksG
qBEnA5BCfWvzJLI9+JXwqNWY0jO/97ZGw6AdL3zZ1VFadwnCIwPxA9k78UzUz0BZzolMQeVXdKET
SwxV5GTI5OAazOk7mUBfnCPWStNWCnbuwqnZ1Fq3Oa1aZdanTmW/bYb5JGGcgsw6wMCGtfPF9uxl
6v37UY0hpp9I+ubJ6+RmlIhIJUyIbOw/YyzdfVl9kUJy25bpTTl/JJ4kz3h+sOzkDrnQu1Y356Zo
D2vyhiucsAqyk+PrDyQzhFY2I4LU0i1EnzOL/3urKpgkyftkfCPV+xGztiBVYAEB0LwzVbCPHi0x
DaPoKbEawKKNayXM/CFYlfmcnbWU9jRub2VsbpBOQKaZxrvSDB54Lbep2z9jWCF4W/tt0/ctlnxT
aUsaJ1uTrM4eER0FtyMK5ddWdvpOChYjC/muSGa2ltbBylwZBRrnrjDOGiEcm5g6tUHxeJP3+cuI
XSMkRX06sct6WKOFdo5OwllRt7fDaGYbwn6fSGvDOi+LkADmt6E27pIp9kJTkKOCgbsOSbh9Twqy
ejem8ajhkaYjKl9N0UKrbxlBlA3tOzCiYjThnxvobpL0T1904hjrKrjUQTMzyoF4HOWFf+iy4t41
GSii7SICPeqF/2onC5N+Ts5xpTzEi3cE6HhhMISOpkpdCgOwR26JebY3dZock/Wh3DnEvKcLAeyj
7T0l9fSUZ+U7+W3p3w2C/zvO/5uxUib+53H+bZb87v51Y3/9+X9s7J2/wIoxssXuajKV1//vxp6F
PXZKl22975s4Gz39/y3sTQuuIZYxIqlW/4m3Cj3/McxHm+kGFk4zk77I01Fu/jfDfM/5d7OLtzLm
WDW4q4HKxq6l/4erCSQhWRCtABpQmuNNRYYSIRYES7GVbzvnB5UofqZexrp30BpoXqHoCWg9WZWI
tT3qf3ymGCXm4h4G7VieYuRH9g85s1l7r3xLuwXuspBQhAhl2dqqjd/KhpSWzeRO9bczDekXCgD/
EvA++UyuiTMJyY6xTlLvRPKlTGPFgpvGcvLNQfBUu3FU1vHo3cx6rTPYNyp9Uluiwz3qecAsJjjO
Hbv0yzyQbnFwsn54QWzkEhVENFEFk4yJ/W7pUy4ETkKD+2demtk7g3slvaAo8ubgw2bJdw0a2GQ3
uTmyqi0Cc1vfM1Nxu03rOEym6rbEWUOAQDnaPkRd4XtEKCvCNA7VzA5iN+TxFH+imucCWjqzZd26
QlrQzTGtrwEgbgo/B3cMlQX5ZfyDQEK+tcWs0EnNMeOa2a/1iMZt7EPl+uPjjDYI5FA728lWlwpS
nOwdohil1pyFsLNuO5l4RjeNJLEAg4wuYVkJFJJd3piPTTdX0ZAk9g0Sd1AVw1y+z4aGdV5oQX47
zJqvh+DLq28xspwPh6lOn4IVtIX6P9ChD5njFixQ/llZqBKwxxCPtjUE3qON3nTdkVUoY5wiMNMp
TLlCkS4uYvsW5V5Pvg5uK2Nr5xKRhRr6cPSXOyIcEf7Nw7RHaGpFoIXcx6yxm2/bBIFBuVWIHgkg
fp9JUzksvF/MaidveaXRdH5qpwiMsE6VK3bQgLUyomoZMjRyON24X8wn7BujrognE0t8INCRz8pV
8QCB0nISAYVnsBr2LaYnP9GfArOHN6j8c20T4IJQwHFnK97TOfbWL7AYiFWQAAb9AjgjLciGwUSS
gOHB24VyZTFwAjJnFRHIPfGMBianEHcBUDX3PIrpsgTDHymamu0IM8gZU8qGsOMjTNE5rDVcWV3G
mF1vgwF6mTyXvWJxhezqK3e655mGf+cnqxeMdofls+d/q65p2cwgeg5AkyDIH51DoRY/6pxpn5gN
MchscA9Evi8hEUGvQ6m/ggW39sIe+mhRRbEpWaTt9VaepybYGvC6IxSk1mEu0Z723mtM+J2os0Pv
s0AwTSdgMsNmi4sDK61F/+mn+n2Z3S+SQW6IqNgthJdFGML930tp/2gEfGEWutfmxXyqO2xPtlqg
ipMht5lYFrBBMbfWHOThnMNOJef8J9FpK12GRpvUVMnWnZBoO02796Vxt9BTrJevHvAci8NlUNnX
yPd9M8XB3q2Sc4A8A2G3YzLGwAcvkhOx1Z/IWZ5Ubqfc3crPwBniLTakldUkbxsvTz6atHqARXNc
8tE6gNdn7yG7E5AmUlUb7S5J4wPU4bc00ZixYr/Z4iJXYW/q8QuAd/exb1DCNOpDq4Y7EGBh0Q83
gNfLA2PeC5zr6oVTvQ19OYg/bm5okVAiCc3M4bCYvGk+qcZ9BHVMIzOOpAAlk7tBParA3jEy7Urb
JLqkmujYagc1rE78HWDqJaQ3ggHVlBkiIKEzdZPNIS+HT9YRY5Q77o+fdwDoyIq/rYOOMdaoyJWz
WATFbnCGxs0n4mE+n53ev9Vr5mCNdB67HuS80iP8JKTEI1J4GIIBaeEqsRDOEbnuLp/ij9S1v2rC
q0NiefVtaU9vw8R9u5q6OEoW3dm5+Fcu9bpfKYZ4x6Y7PyQjKDcNcLTs2u7kNL3Np2BdLKxPqL/N
/CQ9rdig/mp2LlkSKA2fPNnfNxqAIgTt6ZZM22/gDo/cyNuTO5bdXnnqnUFF9dQJawpLxV5N6SVB
Z4MJvToeDiaBfLd+RweYeExzGl3fZhb6oMneDSb6YRYP+QfaiH1nJ18VusvnUdl3hO9txSCxoJk8
pnlrBIcKlRSERnY5jupe+kn+VC5bzyK7qRtmjO0sXythffQ+hkcOG+12GrjP8siV4aA1D2Qnrpye
6QXTIssA28AZsFzEetCrcu/R8IZGP5NM4HqAImZ3Q/LcnmnmvpCGOLhpjwR3pJPn6iycYFvO5MMT
33s/yvFH6NVpTtpby2iP/aJrx7G2HzjfqluiElG5+EPGjNYEDuY0P3M9vTh6/cfs55PLrXBum2QL
jfI8ZnPACoJb7lJrD6DoGW2RBr/RJu1YtfapGfvhKx0VODHuj+x0EIGZpPsiJEFSt7TfQsz31Srt
T5rhG13/vPXTrL6xwZRtfHy9m6E3I4y6j4sEwe0xTcVV+cPy6m4YwLyL3Dm5yrsshp+T2oCuFRM9
pb0gbyNGgeN/1zq2oz/6oBfPg+BhRAhQCt0mk1nnGwiUZROsubDeFp6uCUL0psGmpHgWaReA441X
+OZzFOPiNaBxGCbPFB310E7fntUtJLiVg2l09W4xqmZBXYPnqdkGi5+tdUz5pe89c2Uv1Bl+fH5E
bV5pDkZCySLmwfQrgrciHUuEFH9Mg+j5iogpDcY4AvsgdfUw7vPRIKU9Ufk25w/b0zmZmGxvMoO9
zqett4Ard3FXT76xn3SiO829xc3KyfegKMyp3vfDMGn7NOnrA/qc0XzhyzPFyORL00/6nAb3E2DB
h77P9C+Uj2azbagV5C1TGNLpqfOcQjgHsjfIKamq0Ypa7rOJ8wbSFj+ZlRQTCJEauIz+UJq8h2Ag
NUvpw9HOxRqPSuV1wK3BcMibraZjV6ne4xl15tYX4gXDAFLPu0zvst44IhRmz1OXiulRmg/crCh8
jlkvA2GI0rbb6cza0a8IHMza1H40DcyJWeZUTE4KLWnzfVMWTpLyPah+j7Rp4b6LdbqU2zK2uvmC
rEO2CDiM0qnA31eN5/PxWvherQ1RBZ6x8wX6Uqb4leWwfCg9zoViodDckqzb9fd9rHccsh3dNfmr
8+yFVt9izRxA34dJQFLABzC7z4FCkL0YSS+8JyhEQ3L0TbsRX5nNg7qjhbpH859TTxYz9rooXqPw
0p4Z17Zi9M9eXGWLSqsCN2uT1uO+H9FdchRw62VV0nHj/z0qfc7uFW7S4R2XH9OVeNQnZNUtbVmI
nxNyLMwMkJSCSMxnP3FsNxp7TeXkpVol4vsMT7IXDZiAGT6NqFYL7KuMurwxn97qyuwf48rB0Jz0
rtEx82xKkwEASXG36ThB8iSaMVP7GlNAsxmCfMA3UGruIYbM7+0Z3eQ6r7eN5pyWudpphLf6aOgC
cjjHOECNkdLREG6SVRXLhADi3EZzzSABQVz3Q1uBwRF4Be+6GfYwjkmMQUeDmDP7NVWDjDe1QpPO
4mfpg93kpULwoa1T3sRa2g2Bgdgy5mVgGam53TtQCYjrxAPh7SnKUzWY2A+dedh3U7O8mVzcP2SZ
S3o1S5RdgOqkd8w9dD0QhbGW9NtmQv5vpdNwRPWJvK8ftPMUeOLoumQVFKNUh8WemJ/2XvsoCGhB
PKpJsnvhfA983Cd3WbzzMvnmwSud9KT7HFv8LbVdkEK79DpiQLBd9RhmWUnckPpe3PgliyNmdn1k
Za547kt2nrDbSPwRjX0BNVr+wpAgT/n/Ye9MlupG2q19L/9cFSkpUykN/slu2TTGGDC2JwpMYfV9
r6s/j6iqc2BDQfgbfxE1cJSbRFIqlfm+az0rNOKvMS6Ac6ML6l/5RMGN9qfKH0lzdX7V5Twi49eW
8dPtOuwqmHLKT6THxlszoyNNKmq3IZGhMndm4XbseyJrF2owS5Wn3Ac3IgR95SydTjKArwj/NAmB
yH7yWflZAv5ZNV3qrw1MCp8rE4gjR1ba1zXmcArSONDGIpTrhk/loaawvVPh9NMoFBQlShEnqiZo
aU0UPHrobkT4EbAuGkHiHAJX0l6sepcqfP6Nr04KPHosv6EMC7ZeYgzrrPTDryWtk42btmegLFpS
LUVMxmrJ6UR3jrnzOpYblEt2f0fkGzKZCfxiyAlq7U7kZI5V+9gQsLdrVFhcDUNFpCQwahoomiOZ
rdeJy6c8QXq5NjOdcB7LPGtjQRO9Rb986w8yPMQCRrObOTsJ5pjb2DvboBTmqRnQEYyrKHrI6uUc
q7PiAjZZQkXIjCngNynN15qj40DLaZB9eceVsEOF1tPvEU1PHCRj56B9c/40ZE156Pxac+H9uLct
Ari5kjbZ/VdX2U6HP/8/ukrspv9eiMHxegS9W/7836pKhUHCwQZhLnEhml/+o6r0/uB/os/1QO3z
W2S9/a9xAh4eXSTsFEDRBJ9kiiP/lGEQaS5OCxer61+/+ztlmJeCSo0hxDVhgJAGDzUMNtQRMKdB
u9yEzK/V2NNg8Fr2mFs3N6LPuLPra1aV8QPi01HVx8Klay0wv6X8REHmGHFCiA4n0z5EbzCm8aY2
pbFpWFj6nD38syfwBivvWC1KhUkKKAA2YfdcHHWuIx8vaXtp7LZsRCm0WIQepiUiFXFdeviiSEu3
yWjJ16FenMhbWhMinulnZvjp8OZntUNJPkJk0iYRxRMzDk4mp7VdqpxD86fdyHFdZKw7J9hmhT7H
GF9+0gZbap8WWLRpCpVcd62rjB1sacLmjM5J7XNvjNLqgAQbZH5olp3Hbiczl30jW7CdKgYd7B09
OzwRS4xFdZJHDVoPAClNusmSxG8597gooZrMzSQE+C5rPhe0W60tO/4puYjLYHzoyqg5q6O51PdZ
PBbygs+B/hyoyL+g5ISyAJUbeGHF5ontEcrvcYOPeJZ09eKgaRXWuCQtLtNY+BcFi79NvK9OGpcM
EfrW08bxa4V2bTBpcpwrEKM2+Zl2ylEvNJwQRcVIhxNyg/AegqA3QQobYUt1bzCyuCKdtGNXNJI5
iM3TI7fePHPDaiyx9Y+Fi+xJJuYMBjawnEZNQJrRL9hskN1cjvu0yCiVrVqiDKJ4U3VlMXyrwnio
LlRg5PmNOxTk667ygmIZaXuV6MVXPYwJ55wSrESTrnVEdifd5QEFA4QYoQo0KM5okONEfYSUeZsN
ejV49jYRTT3L0zgz2NpxYKicrLmKjKzS6aZE8Yy7WQx+hr4zk3IibK4IlZ4/67YycyjyVNR1djl3
uhNf/Ab/6V2A5WPG9lDiaoVdQXv1Ps358i2UD5Lgr7gAdvibMm46lYOokA2MQFWGBf5N9tbK86jw
q6n6wimhyT5nkSEv/VYZza4xox6xhJzruyqgYLev+oa6W1lbhQHYjaoYisHO42Md1SGp17QnYK22
BBGf9AmGyvWIzCrYDXAqHpakw3nbAsnp97Mo7eBrV2ckPqz41wT93AmVY3BpjIKco56zas75mnTB
DQxHosoqzXmFrpGnKygfA4GG0ghcb+97KjqxQflmVJsCDnp5ho5PJz3dRpTT3LAcCZT952CqoTwd
mkwVnwiDde1zgMIVlZ6pD226cAI7Jg6fmbMFDo6mOfGravmj6ZL/bfFWWJ8IeKYWgmMJwsNWusq3
MHQmiTiJESCy70TQUj6KIpXJUi6ZgrMGiMpSXTHrn3gKFTgUFY2HiMaxOC0N9rZLQxTp5Hxao9xs
u21TJw3fXtf3ZlzBJFYYTrYr1Kgc+OR91u+pGIDZbjkTmPumEVOOYr3MSaAKp/LEmhqHnDCHjIcN
ySr0bUIrVGhWMGoQZaAoKO2yvhProY5VfoLF3hG7oMXRsSqjwRNbm80utB6v9JqTElXTTWIGVnBB
dPro7lVldeZ1MEqm79YgzCz+WhT+SOx2O5Zo3G2ZqyrmmGQYKSgkD/0hHrPcJ9VqnI3oZGoQK8Ay
tahECCcSHNLYIJbnS5xmeMAOkFZ72r/hn7ktHWrws8qslQOsGwuSFwaLJILKxwiQ6Toy0z7cKac0
hlXlkjOUsIFltzIPqt/2WafwEvFByDaJGXXjNbNy0JspVKG8RTaJ4GcFmT6g7SRHj8X6uwXqKEv2
denJeEYUh+Pwix+as0sz0B2n4gdnncmyvpsI7JZzAqZ6RBHBJiujHG8vNkaLemHRzm43/BlUed5U
Lpwin2r1z75SfmSTyDz1hhz+HK2wyarb/+6P/tofkQr17Ov8ighy/Zg/Bvfp81bV09/4a4dk0Fpi
rgjKAmoxdyiHbco/RBD9h7KAhIjlC+7g66Qh9Y+51KEhJdhUAexgQ8FW5v82SdYfT7BXOmAsiMsW
6nc2Scc8ELZFtKk0TU+phYeL9aW1FCdBNE6Zf+VEhvnNqe301qYa265h7iIxXMr2PwtMKftnd+iN
/ctL+p3Sy6jE7tIn4wbwMTzavWi08lGV40XxTRq5gaq+DHWlP6CevzkI1F0aeksCkXt0aRXaFzdo
3SuMAfLbpCFDJEEFbeL9S3m5y/zrUrQQgtvCMOJ4I9a5flV30r3KOlLLV64VyCuiNHo2XYM4Idnl
LzL3v2Y6vdxj/j2cKZhSngUVc+FVP7cCJySJaT67V6TKVmditK8DPirnTUf37/3reuvu0Vn9ZyD7
yI7k5PDlxKCvhrSmTEGTbiVqI/mru/2vV/PW7NM2jD7A9DCzl47s86txggZ1RehcZb7rfeEP8ekc
h3k+TefS2NHHoNgrnSDcvH9p2K+f4wH/vonaWsD0ykGKezQscUURtAf3qoG3shlkHVL6bKXc+KGy
d3PhsbutSRwimEXfKbdxduwIA2IaHNxZtt8RPJLO8iy2Ovd0CFPT36Sw46MPHsCb9+bJj4aBHBrn
0TvS1XVXebG+otdBkSMhV3btxlKvM+FGvyx79j6XthQn79+aN566KwQgaQ5NsMaO78w0h01IfNCV
XQ/lWYnGakMfcDj/DwahN+k5LmsidryXT702aJVMnbjysj5Zt6rGQ9S7w/79QeC1vnrK4I0YgqUX
6x4HzZfDQC6N67qMyG7utdrWSg3fvNhNi9PazdyCC/Nw28B51t2mp8BMxQd/D1u6yjaRgQpR/cIu
6AebmcLHsGq0LN0VvehY7yluI1WO69A/dyo8rhuy5o14Hc2e8yUZpnRaIU3wP5O6ROBEFbZjC8k/
Km+1k5W3tcxQ1LLvq3+FtACWYGpXII6GZwHXhhMJdQ+jtO/GvkZfMxKEdtOWgoefSfMggMy320Bg
GwLaGEGhhXI+b6kJ5gi3rW48D4yBhC0U/dYmx1tyDy87GtdSzzGqc+2Yezx89lKeAWIxYQr7UtuV
Pe7gUtj0h806u1qa8/M+4X/g9x1qfHsN54kfjrn0ZdIqFwLZGmbEddWU1JvxbfNHqtZvH2WY491N
wK48wKiF2RLH8uDmrY43auDQsnYRN11zH70D5ffMO5gz4vU1r1hw5lQFFf5iCtsbYSdWTNh26x9y
AbIPCZTF5pFCVEXeYVIM4R5ZdV9s6CMnv9C5ZRN8U9MKtlHVzsQ7DJFNV5QlDNtRuMBlA1RVjzUi
vmSDjBlXkpPE+tTvJME2o6usHznKpZHkiXGm7FoZKBhrN0zwIGBkvLYjVUFOoCNUZIywjhOdYvsD
nbUqaE/d8lEJKJb22C3d0hm+u8bQnbv0N+xNZSf157lv1FlFk/k+9CgdIpgMc3Pv0B7/xhE4j3cR
SAVnzbG7O0fi1idbLE41h+i5HPy9WABAZF14hD+E3lAujBZcD6XjoArUsDrNjXKC/D6CfjBgz4gg
V5mwnX5mDaSqVTM9HTYAu5JqNrLN7rzQ5hgb65zHOyfBg0J/H+GJKnWyDvJ6eiADq/NWEFSirT0m
1p0uOyfbzGFMz1RLF+4DZ0i7wlhn+p+KpLPSi2oY0GlmagAw4ybucN1GSXte2QXh2MzQ6XOiUN9Z
Abo4Mr4rE3GHNYFfIPasomcezsMq6wCjksbnJe0+J2OYwOTBp7tLukVKOgZNcA4NKI+BM2dTMa7n
lrNnBVSJV4zGAyoF8sd8LIpF36ECG8k4DCAN/BqQfHQriqXOzmgE701TKRHxXYlcop4qEcdb3+7G
h2g05a2VpM2Poa2ia815MVn3sUP6vGV06BWqKb2VOlNXiT1HP70RQt8mkkjSNrFXJIdiZDYfvCwc
P1Ujr96epKji0GUFRD6utfwJHZUHNLsq+ymEH3znJ2ju8gVnsXbyWZ/2VlYlgFoL74eX2r7iMFrj
FCu9Nqs3cu6m737ektGDyhmdaxt4SYJdQgjS+ET9I5IzUmTOUfEjtjGgQb6Z9zemFRcPTmL4393c
rUqw0VbwA8KX/DraElNRQhD1ZZwHPRE7T4Vjgq7BVFiSLyEK4ZjULENZxgqiVPTdN8LwwkJigt0F
fRx4xmEOnR2GKnA2Q1bZwabI7TLfGIFWt4Xs+xuRLnNwFN3XsYkRHU/0u7GDRtAhV+0IBmMdzHL4
ao6Of1UhnUj2Fe0Dqlqktkb7DP5ss86HPrwge4hgKixwVE1QO0qiy32YQmskd2a840xr/hrqDrBR
yLJMBRhWtLex0HLSmbSs4TPCkvSK+skUriNlmKhdad6uSJqyETYqqwLpbXgExTRpjpiiGAjTS5j3
0D9d3PzbusW40gyZYa+DFsGgCQdTAskdkkM/K+1ejKzk5Y+sq2FXow+NFmsjFFNWIABNAM7RDass
Ondr4I4ri+U4Rxw+qKybV52uB/taZbWLGFU01qe2lritJso1GaFpFFdPDbCgzUWTJjhw8Fbz5qrS
IopG82t/u7wVBFN7mAo2lLqq5WMX1Cyb1kDPeJiXsBtDW2emHelfedF5EgNtPO9ne0BuI7G8LLbt
qoS64PfILKJenMFPtvBe2IHzvVbpdC5L4fYA0J2e9AXbMf7sE6P5Slq6B6pkpJm0LWIR/eiyLPks
8rR/xAVrPrL/lvOCP+bRl3UYDlTqgzCm74apaGtUrrwqrTDMt/RjpTC/km8lbqoJMu+mhLsUnUDp
Csi/I4VLrEu7QLhphDUg5rDMpnTTjikFRJ3G9p+Q281pY+g6GU8chaRqPeo4IbkKwPh4YgNHpdEK
sfRT2oyBPmkpn5rbya6wsAmvMqItaJMU4ifR33dx3OpxYwExu0Nkjeuk13HXnvke02djUPtNaOou
M0sihyZ6MCsRGZDg7iNtR0OysvPcuR/rgbBi3xrIVJdJg8bPC4hCXNVOC9iMQlfW70aZUT0ZWxKw
VrYD5m0r0NUQtdt1DlNRoOcjai/1H2DGylU7pKjt6bXy7uDXrdodW4/U306WT++O3QylSg1iuF3L
WOE40Zk9UQON6JDgTpydbO11JNCuIo4VLUqKYACZgp8kIPLW76wNB9QEMFuWQseLjZDPvFP7TXUh
qFa0VOEGt9/7TcGXitLVFGNdI9ISr2jRh6cjnwLqvSqJx0OGY/VOszM7ILOAT0wBCVYyWwU8l2IK
fCJG8QJs+iBq/EWnVZPvaEu+P5ezCU6MTnqtrubM1D+sakDh4nvVxP5kJh3ONVF18xGyM6zMakgq
7NJVw5XNoF/KVWNOcFCcFPqt29gYFiSxZouKvc+4nT4MnF3QtSaKOsV+D6dyjhai1hIzWGMPAEyQ
L5nDpqaN92vsbJxjlk8M1Go0LXdvUUAdPwNPwRvCkT2cUcGNpXECcDi7dgy7Q148DRqQS+Rq/hJe
Q6s/rZUQ4S3K9MRbSTV7C1+bzEAcHHTWd2lbdy2POBzgHIiWr1pTR2700COxL6INJhe0OwMKOUHR
M6iQjHuVramUzi1pNbuODkxyOcXJeTEm+Wkf4Ao+jDMIJoB0MOLW8ArsnOkQlI8NN5pikwopdhZd
rgo6iyPgTEuqlDZ/N5nnHdS/Hom/8DoMf11nrtts6RHORrWobtrZuYxNvq+rzJ/T2wSKjbcKqaux
LlsmgWwEvCqUdsRmjiCx6rPM6fv2gKAp6TdzGsXfCCvV6eFpn/9fgTR9OQ73/96Xu7j/8z64bx7u
6+elp6e/9FfpSYk/yJUh14/yBIWWpwPQX5UnSQeOExHJe1DFyN3TVBn+Ljwt9Sr+LG04dNKC0szS
7Pu7PWdY6g9HKEopmvM+8mbrt0pPL8+aVGToDlrLj+Ag1V7KXC/PZ24JntNEALHuw3Q8zEheyM9o
8w8O+y+P0a7Jv8/FALslo4h8iVfAW2pzJnuPfN2r6iwU1S0Kr7tOjdsCj9uqljRPnj2FD2tby4A2
DUBPcr8xspl6KT48i5CADTb5KESrdes54pKauL/3OMR8UB04vnmSQD96f46wWEBM6DQvR4mTIBum
eOIQJkJYHWwb9rKx5QcdzZdHaK7FQi5vs/CjqddKmCj2n19LbCRuSveO70c2yvVcQ1XKgl0io+Wc
cjPG8UM3kmb9/g18WZ1ZBrU8aTFzqQfRRZXLpT+7gdMcBO3QoErl8xpszM5pd7okSVEZ1nROP7L8
YIa8LKkt49m2JxnJFhYt6eVleD6enibhuw7nOoTb37RfaMzYE6bSIGk/GOn1Q6MiA+DHRcpEwVcf
XRkQvMKK4xF3PvKx02mWydoqu/Q/GMWCF/hUurPN49icPhnQwqOOXYdVCKWCbGjfYDJWAHXff1Cv
Xi2LkjXvsFhiHpV1PNNj6fXBHHq4aVPahThVk73XY2lyaTbsSqOwfiGwy07eH/SNp0WL3SJVHow1
CURHT4vUVQcs7gJ9tSSgQklrmSO9scsrlDjvD3X8uJAg8IK5rqks2lB4Rl5ODEFgejdQLVnH0Nf3
ReHaB5+e6AejHE13Jh8rFHOdFgGltyfE1PPphx5JBJ6FznnSZXIC4a3F7Xye3WVEgn2wNL0xFFVW
dBoaOQQpJUclRTWLvBzHEq5uN52RxKl4Xp4+TRE9HqokTD94VG8NBzKTWj8PTBNC8/L+Vc0g3YpT
/dpyHNVshZtTJO1DGp592huEucslZ/i3nhl30wK5uSgxUA3aKFJejmnnToyKDZm0HhzjUErvOqlU
89sXBqOTSU86HDDOV48sNIOqge7LIOPQHAKRyQOt03gb+hV2yIGi8u9f1LIwOYAemSbHz026y3Kf
UWG0bDPadboEu+AFH8XmvH5cfImXQZYiIpP+qLWQ2zjsSzSY6zEhS5l0i3RT1Na0LloOEJihze1v
XxVfMKYiz2vh3x/NRi0NcstRg6xnP6M45cpkm5rl+MGcP3qJmRA8IrYX/LfsA9yjUbyJTBJFgPK6
AjMP+JxyDR6fYvf+tRytSssoSweDZpYC7a+Pu0AttcDIJcKFCicgQ4tfbsEGo7ezbf+DC3prKKVZ
eNmkmcz1owtqLYJ05kGn63FGZBx2crxuTG+g+jvF979/Vdy5hW5HTBftyJcvUzdjbiWGJF37TnBD
ztF41kdWtyqnofvtuYDxzlyaDvQz+SQfXZQvzDbqgpAcGVS1WDGdzoBDWej/4IJY1emassddLuvl
BYV2oXFK4anHgdZczIaYzU9WV/kBfg2v/K3+IzeMObH0dTUfetocT8C/Z/sY/E0VBQcscQJLO/jd
qL8gDcn96/zzry20N+a365jgi20WWrAmR28taQaA5nlFEVSU9TZu5u+Q9/UH0/vNQXiRll6dTZTs
0W4z6s04JPI1Q4hKIj2CA3kZgLv7IHztjZlNq/v/Rjl6OlYZJFGe1dk68ofwhLobmc9t1W1TiijX
vzuzJdsHXEgI5Zhx8qi7qQYDZX9vJ2s18OmFPqCIcsZ9cZe6nfHBE3p9WegiWeAscnw5btlHT4gy
bWJRvEZXSzL4WaJ1ft4io7vnFCE/WBtePyfpkM5oE8dKZx3Jx8v5TbnAAAnAUAXr6lbVE8EBFnzV
92/e6w8FmgF76d9bijOcfTQb8lgPqUvEwDoMyqC/sPD1fIOc4LZnPc0YUFgWiUsfzMDXY3L8cDgr
KjZ+nB2PHtjAscrC5oU/ysTc6VPx3hiJUpu0QWgnbQRL71+juTyVZ8l5vL1qWYlQD3ju0pk+GrDg
6ZhhgSEr6Dy/WWu79JAveiUy5Nab3K/G4HjJHnFiVy+qsWbaTnEpvqM4bL61pkuVzI87cJGo8n0c
eF7YXcqOWAQIK8mY7im+N8auk4ZzNks7+C2VwLL04Dlmm7wcegU63KMfvo6bAC88nyOCDLCJpHSg
So4Ds//TSH1IP+/fq9cTnHeJ0zWEVJY7btnLWdfUaTnWJfu8IdbttMsSZdHlrNp6jRdE/e2I/9cF
742ZYAopUAygsEdhfPSpsEihjLqM75+0k2Y1yhAmIkFfCSp5GzLmKrTHj1by5Z88mgvmIu5QLBbE
ey/G9edbdAEkKTQSB9CDBxKrcx6nWVBEFHTHK/I3pByu37+jb10jby/yXDYsiyv95YCdkIA7Kj6H
gE8MAj/tO8S1FxRHfcJ6IAG9P9obz4+bSY1Iu0vcuH30mbfT3tYGbel1wCklWhltU94YAMwPsYzs
D7KH3xpr+Ryi53wSZx+N5ZaqHqYF2EbTd9xCVDHOsh7+LA7Befv+Zb3x1LRL3rqFegqK71JNe/7U
8jAPHBdxKgCUstxUVaJvLSS48PZcc8vhMd6mcCU++Ia9fnIu9bRFzMULuLx7LwctXCinUSR4F5yG
js2c4dUUg3nwIlJrFhn97ncvckmPZtO+HImle7wuGhbWriVajeP3OOzdvojiVRfVuJ3DQZzi2x4/
g/FXm/dHff0UUfsLSsMI0/nFca45SH9ZaGz6yJ5nogsrPmQVxXhCcKnfvz/UUQmKpYz1C3GVZIuD
Wv34htqxp+GMlNk6tnIYcvMks8+VV9MJsfM5/5oCVbhOGohYxPdh9/9gaXs9hyg0MF/RxDzVh44W
mzRiNxSVIDZ1XbcXeJfUupLULFdQ1OJPhkrjG19l6qM9/qvvuKQUhXSF9x9iNSvPy1mU9NU05ZDh
aP6ikhhdwv48O3Q/uLVvjcIaivwKgSHKtaNVZsZhN4kq4nyeqXKjE6heZNV1H8zQV3OFkhcvwnIH
PUQ65tEtxGJZE0nA3tGsp3C7bMhW5tTyuEjZ+U+Gopry5IkQOBxf3rZ07uo2UxjDLALwTiynHTdS
TBCISFfcvz8t37h3bLDUoluTLC9q+f1nm/vMpMkTWSN0rtLQq0yw2sDxTYvfrCZTxOPuocdapj/V
ruNtyGA1XUzMIwejhmYtuJ0w/eG4UDo371/Pq4n+NA45zOSW0BU7PqwExlhjxlD0CCsropPm+j3t
ttKrAfOYxmEkDATLtDWVH7xgb95H1j1HkSpNHehokU7sWMVOjmOlVl51SmRQfK8SG+ja+5f39jAu
JzIOlx4T8eXjCuo5rrUzZGsOIB1s0hLy2NqgHPbBtDCX9f3FVoH7aAuTl0m7tEleXQ9OOEK7eF4S
7ps7bZ0wuEmJr0Mbkx4KYZ+UdOPTfEAqSnLRXnu59cFL8NalPvsJ9NHa4aVjs/j7OBB2hoPkqnPy
u07O6svv39Hnwxx96JwG3TDif+id9jheZJ57C73m77iif93rvX0ty/KBQnnZ/b98bFbfYyTB3gqR
LyCzxRXEK5Pu5IkPHttbs5/igwMokulPXeXlOGD2+6SrLOg1ceWscB2aXxqCW6lKseOT+N8r/9xE
tPX7C/DSlluyBdjtUWt+OezUqcITBcPKOcoJUp7j+S4NOvvq/Uf11gpMqAAHI4r0prStl8NA4TGo
WLK/83GvrcpikjtoOpRZ5GATkvX+YK8f2eII5EVeauesXkcfFSvqZA8xhFJBObSruQjLCK5ZDTX3
PxiHTSSH+CWw/tUJ3i7NTqKpwaHuIglAEhTsic6LPtjPvb53nNwdCCSsiZj7jk9SuhhlacmgZyZM
3QqH07TpQzrwyLSyD65omcwvlw62VBazj94hVUR5dOfSaeyJWurp2wyZDy/EqPYlgKHL0IFYgVKu
+aA+tdgYXg6oOb0jxDefBPKWe7T2xqpUE9I24IVEfMaXEEpVcZ+yI6s5W3l1exWqUtzluvWKbVLq
1Pqq46nTB/YMZAi8/zhf3eclSoNyzFOcFm2Qo1ehzi3s/EVPeLGujF2kRbYXFDOuQlt/tKOk/XB0
4QsyDN0xazTGfkpaR4P5uGP81o/0Oi3QaGXA3o3eu9STlM03BGwC+REaxqqDJSWh8A9rTr7zfIls
2W33kk9HvE4pw95UIHCj+3hq6nwTQTpqVvDx1KeUk9YXRU9RnSajIKSpLgdz3E61tr/JOGmds7HK
kFFUte2gDazHKrgFBayfuiMREe2rfma7Z6P0kz1KMDnCcnKhW+WCR+ONVjd8igrKfV/I01iEnS0R
4P7XTKTeSZOFEkd7ECeR/1N6RHpkW75S7lAi3tIRoRkW6HbAtpGpS/unb02ZntYTZrn8agoTQ8Mi
Q0ubwoFw64wKnAedmgTWJGASoJ1x4hpMVWDbF00U+wZ4LqcJu21lY107R88N8WzreXVGAnasVI53
HfpIB/xVGf54SoQTfvg4t6fxwXYDUgJWc1gNWPfysY+QPzfkJ29ywpvjO3u0QwlgPZp854vuC88D
7F/n6nPRDZ7eVZNjN4eWB2zB3So8c+uUkqTjFco82L1DQXjPXk4IqT5hUp+ADDb9WJ77SVVNYIXq
1Lg1AkAOZ34P1OwGwY0N6TQyBTKaMFdgWuY5f8REMj3GRWcQHNENBIWAYHHIcNfojS4cmcT1warz
oTsEQeHX24acC+dbTIgJNOV+cHDUBj5JXGyq3IU+DC8V3ybxA2eL3CgKNhQDw+jOkCGARryNOAp7
KZHgknJKN39lm0i7fvC2Jf7Gr1TuX/s+Yb2npirBUzSJNVrfs9GM4i2as3oRnYWw+1d9GWVIwqbW
QjCd5I27BJrXZLAH4UKHkAZs4cs8QV61RX8ruB507b9qy7Me6wJM1grDUBac2J2ALOBVpQ63Q6J9
uQsKYVw2HEiTVdkM0Xhjd7VvEuIoMbpZU6/qxyryxXfbDhu9Sh1+ttVslSTOzFWUV7s6yYdzARAN
qLE1iPmuNvqqXek66rDo+YPGeJSxeUHflkTfrNpCEWxiN5arBq5HtekoMnYQRoMi2KYyF8ztOdH2
JsQJ82D2Gb445UHrRv4ER3WVk4ZFVKMq4kuix8wHYTVJtCn6aSbYLTHGG8/P3fqA23VotiGRPFDW
ZFNIkFM5nNosLSu1y0thPQb4MeMN4a0a3ygHceAV5jwOO39I2u86Rr92EUwuA0+z48ARZc4CsAuM
qdjWSWHelOAQ+k0hC2841aXizFWHSZmcuv4kJgBfefAwFBxTtla2KLZy02l/INlX7S1qvahb18j6
OfFi9ax3FICr6wZn9nShk4C4mGoISZMB/9Zigq17qMifykL4zQ4/upoAM7ihAM/VZ/5FWPouEla/
dZvTuOoCuQ6i2L6ZE2MO72Yk8zyMOI4nEuNJsd/FLZpoFv7wrvRG/4ugU54s8QBOfAvHNGe5IbNo
PhlYM3/VQrbfVZ/V4xlFg/i71zdRBlEQuOcKGaEzbtiD+waYvSR7hNdr3oawM50VHawWmWJg9cae
InqFag3Il/OjL/pIXJEhazZ3WTmJL/iP2ksTKly+HgxPzmesQ/kl8tsuhXFcesWJQuI2r6kFVddl
20NbxMXu/uonlJsHmHhdtffizorOy9AU31E4qmCPpyE19miCgkd7ME0YdW7jDYfMq0DHQe0nejdk
x+juzKiK43OI2555Kgeh7pxQNM7KwEz6jWCCanLZ74dGxcs+uhH8KOGemdOUzedlF+b5plEFElR3
COxijVUfiiz28BAnyFA09ucMbbW5SSr0kiuB1cfdZu4wdD992vnVRZMVGlxYF/b2lrVEDyuQGVD6
GyOer8iSqYcftWjED9fxg+QWsVNinqWNAcVjkiFLfhWohdlE8DdUrI58iz1rSW/tMrcpgd1N/uyY
m8CIJrg+9pgF31JzTH6WfWXdOWnh+jtpwmFax3ZqsjZEfAPq7dgNfUU9xg6qL76RNtlNmti1d4dZ
IQr2OuV1XY0FR5EVGC/ri23NeFgs/O7xGVJRG9V/WOMhEbjMSbSvFFajGtiKv8lhheeX0NXK9M7J
U5IMIDe587kOEIzdhm1JjXcoS76SSdin+GtpE7pMxLhuwVKRW7Nq+9gQ+3piln830i501nHbd6d4
tYHQIJOHpkY8Lg5iBDmJjzWnmJKTPMP78aum2494tOuz+yHU+rHCw1Q/jMlgIn3qkRJsI6PAoYPB
vWKTAJWbmAYxLilJnZ8K74rVCt92Ac9xPC15R+012PoYA3I3QipbWQHEzDurcnAYEOciTCa760wb
6C9uvV/6/P2XxJRleA3BpZUHswB3PK8zt5PZ1oWJnN2QKFx4eHJIf2GWzHFUXNThMCSnTVl76Qk0
SgBC/exKaMjEmFT1XU6ELhFPXovbpl8ls232P4DQZc29aoMm+BL1BHugMXZHXqEIE9ynKgvcR1n4
PR974bXqNEK2Ea1ANUzzYXJ69NKwwpXc+2RHJSgGHJc7TCbnGFVf2RkhboYpjbfhBJSOKW9kMgnz
ss6oJd45XdIE1yN3utuDPh3Sy1rOC1+nJWJyHweTDQCbKMS7AdPq9GXqYXZh2Yau8JNuaxusvWSS
HVRqqyJW13DnAb5yp/FTT9o+VU00Nd9KnNv+2kKZWwOBcOezWMyDe5KTRxyh5vVIEYazbpI6mQBm
Q7fbEydgupFZXjZTDYltKAeeOZaclhdzFYouN34gbTeGvYkJadgZghHO0fkPese5MjUvsHnnEMDb
MXMwm5CIvVsoDnhigtkaPweNkVhfewd2K3bRQp/3tHPbh9KD3/xJBlNBtUUn0myuQwv9COabgYTw
1tCl+VnjTnf3opXevdEK0XzV/gBEXDqlB21w7IxObfk8URE1jLiQGLB8ZyLjpB1In74vg2kg/acI
yHwywXLdPu3b/yu//X+m4gD2nvyWrnr7+EJ7u/yNv7S3Uv2BMg6NwVLXorwlOOz9rb1VxA1SZRNU
KZ9OrpzG/1d7a/1B7/ZJU0fjB20bv/eP9ta0YB5ToUCTKzju0oz6Hdv3q7MmsmDq6fQn6PtwpUtB
5Fn50qhMZnxC+ENhE8Ybo/k970A/7ai9PbBsfiTae1UUoLjBIPbSUEXl9j/sndlu3FqapV+l0PdM
cOYm0KiLmAfFoMmWfENYss2Z3Jw3+fT9Uc6utuRqG5nXBSQSeU6e42Aw9vj/a33LnW9/v3ycreKB
8xsCvbaBIpOChyBtL66Xv/wA159X5f8ouvxKLHHbAC767UI7fwzmDjZFujCcwt5/TJRpU6Vlrb8w
WLfXHt6gQ4r9Y6mT73RAozjsgqYpuNqMFqE140wVU7a5+vNTvH3Ku3s8T4Gg6a1bzdf9WJngOqd3
Sg446GRdviTI+26BXE1sAj9KFs1vTdfbeAey5pC7ZAhNRgReFERLvS7qVF6Lfpo+U4aiXDOl/IuF
YaQ/Us+Ud1WfO3fsQslyIhn9hgYyNHW9zIwjcUWGu/SAtYrID8SmU7UNB7dXgGk0bqtVpEPwTXQu
MDnQ2m+iDlIbUorH59OoIt3O7ABMFMOXqR6vti+DsyuxBYgsKjE7QOHwNJOcMa1OgEyKfOJGPBAf
+D9ryT8RWw4T7E9rSRa/X0j4x/+5kPyDojgtYPoisyofTfn/XUgwtP6DstdcM2F6okYUtM7+uZIg
1AdJQAfJZRK8xZP+10JigEi3KbawmKCz5s/9l9YRFrP3tRQ2N54MzJfLijbrgz6UaIWhtSE7+sZu
lO7syiRpSLiEn9M+WQNPRoiFVouC8DvAn0vim/HXaHAYqqPva52/dWAn9ne07E3vlOO7SvYk5LX9
j4gYxOboDUG/9nOMePsmM9NmbyadVWxC8Mhqb4tQRlhd9SjYSCcruk8enrSKvBSckLtqwp5KkkQX
+U+VF5f4SYMxLoZ7WH5O+k0MM8dpYUFHdFd6kefNN2Jc4ktuNaS+QSUa4m+qwXy9rN269vfJiAH1
EsWEboKqNjDBYdXybuNoIlxcFWDwOOFHRvCAYdknE6js1CoetQcQkq9c+k69FxD6Wae3ga3d1FaM
LNDSMmhPWORJtcoprZgRKstWNidR+uKTjqez8yUJVArCtI6GFvPbpHuPdhx9RlzhH2i7NsVaEqHH
K00mkW87HBUwb6XVG+si9MjXi1B6frJL+H6LwNKUvck4OYfHwU+rgyfiqPlka4k2bSniNMspVv3w
aUrrCfsS36Au9qkqrUupecFNR7eDhYJb8z4rNTJ+iGrP9w1uKwJ8qtp4aBpuPsso6guUTt0ckEeO
oV8uyWkz7qycqy85kUCw4AWWkXpJhIrVpgwCpW/ViATmypE6sJZZ6DcvZoOz2AqSybulwxyFSBNq
4lnydDSfzaobvwLsqm+HGNQQFPnTgBl11aSEFRFcU7l3vtY/YrA092NsWN+zxoimLcT8oUkWUrlR
tCkUjbdX/NYO/seoSZOtA0CxO0kszgTHtn7/FLuC0Bh9bPItyug6+4KNvhq3KHzhlCVtLe312ILe
v4vyRFxUa+hkxRh9mHrfYzBLxvcUurq6h8VeDdDzG78+Z4o+oUl1hksNeC0jbfN2a00eBvwFTPkp
tXaNVyawcj0zSfW91FVsvgKd8LgUa9ykk7XecUr+LFtn8p49fdTjK2Y5iKcxRz/wp8ICeLcAHFDO
YFThc0h3Fy02SwhWmRWeup9MVYiyWr0eAXIl65T7SvniB0MX7h2oBN69VG0dP1ph00B6R2yTVfja
p3KOTDSrtrli4Y2zMw7KGQCLTTAzwArXaCpQ+8KKdeLO8GdyLGY6oWHusXLP3LtAuo9p4gpSyvp6
aw5NcRaVny+rxjpFTj8Vi7RLxvsWmtsX8lHCY5AY5gYjcf+FfDdur76XvuB5gfpcpQIR1oziN6b5
9E/VbQPNtthpaZpvE4o6KNwpYTWLMe3KAjOjBF03qOlo9oIUeI9wzwfhmaW3oJ7N8E277hPigfrI
GpfsXIxuh4JgzVXgDz9AGIRnJYMHOCjirpwTQPXM472XiMB5Zig9i35gPtSu715yqawHAew3hy5e
k/fLSngYhJMW3A8TAkm1ftyEhnIfdZLbb0knaQ6gS9ubeqx73NG1u4KUq23bDJ7qkkNO/9nObQlR
qrK4u8U+i+mG6iV+QCgHHKcscdQhl0YLKhDFNklFv4NiVz6bheQWaMY2t0ZbknosYAbYMVZuaQVi
ZbQjcQQAQklOarS9mcXaqeubq9Fi7k66BqNkMZB3V03OkhRK112ommom7Qv14DmyW8G0hRNfK3+d
cVPiEJPrS7cfT6PS1IvTa8POcar6rm1UvNP0WCxRT+tLrTfVhvwVmKi2ZhztmMSvMRqip3BMCbwF
EbgKdJeQZtWRHpRX96kHO5FyExR64YbbiQ7PIsy65BzDULtJtLq+ozoa7/vYHZ/zWgeZzh1Le6gi
+WI6fr2J1dA9hcLrbtGjKaRUpcXpECi3RxqVmdrRUcfpDKRU96EbkqPtJtnXcCLsDxgpvypD3jiF
U84/Isxp4dD3XCnVUTuROMdsMLtrIBr+LjJdzM3KM08q0mwyy0z3aIte7vs6lgcsv8ferJvV5FIL
Zcty1mXdFTubmKxV5ZA72LnENaneCU5hGQVbC9f9TknSPEcu4Wujsaq9K5MAoGTe7fypffH4Cddc
gs27aug3eZ5FN2mYFDuDuIGjPQXiOdOhsC10Lt0bO9ViuoxBC5SQG8FVFghX5vv1sxnHitwrUYXb
NnaKPYUm6wpamO54GAh9j6CzM8ApDMUnIilvS43gklrTzTsNMRLBXlG1cXWwiZqZZ7e9p9/3tePt
rDxxKUlhYCGSytpQa8HeklrgcijOf/ZHz1klZg21w1GvVGhYWmKr5gqutUESLF1/BnCQ5dovZZBY
93rq6mjq1Vjz33p31zJz1xFkEgjCpVjWhUEDIsC1TBq2dmqRsNBa0SdrEdZlewZMzi5O2554VI3g
gXpTTJZ3W4VudWOmKvkxTKHV3FDrTmInZRBYHSiNhVd2VBKIRR2kQdV8O0RJZkl74Qq2nfCpEwBq
w2tcD10vF1XTBK5G1AC5y5m3AAeY1nSPIeoHGW5tQSkpwOlviSQC7s0PTp3+HgGL2ehqP3Ru0C17
5ITdWbhak3/HxOMGX023GwkBhk7dfmmJBN9X1OoZvIW/UVnZ4slrv2RVPi5BgyS7pHHiq2hID6MA
nT2kTpGJrRZPlk5ULubytd/XwDaLIcmXHXD1O4oLzqpIA+OU+G67rmtHuguZq3HjtM20SyeMaYPV
UwvxJB0iL80Wdt900bIVVk2yXtfvNWLabqbIyT8VnaKmn0mvfAXCwcHKKaNoVvCXq6AAUW1V2SMl
dVibtuYdLKLREHykyUnzwuSrrHLrUevkoK3b1unoEgztISP6wV9KOQHdEf74ucFPvcvLNN+oYXK+
J+NoL10z1rbh5H0dAskpLvSMW9Fn/gHkcHvndSXLBn8gwybpvA44dRxpCwSXZBuDG1g0qXsvGyAg
TpLA04RJLV5NRVyG3w7eIwGdT0EwtvcF5xoyryJQTI05M97nRUtHVDcssERkeLgHpz3KsiGZRIW1
eT+Q2z076LOCRHarsE4d6rQvSvn3Rh6Jq+T0u3EjCCvGGCXXKoFIv1AkiQJ5CSSRn1bRJSu3dvMv
qrfzU5y45o62ojxZpG8uPaeKt1nkZbsy6k2T3onoHkDqqxvYj/SOtcl0FgbUyr0gmXmVO5XLhjG9
aD6Uq7Y3QEcUdvHUemMMP7v3JV2FUoFFNUs1ADs3nHHXYmahapz51q07Cf2ps+Z0xQama88K2ruf
B1HZr1OuN4/sjBAhWrwovMAuPUdFxBpOnvs+IZvjIRqFeXKgxhLmEJA1XQNmWYVdqR57U692HhAV
tnKya9fFqJmnMcyaU+Qq/ZQbeXBI+SP8pa1J/WbKJ/ehMNrqaI8W/HLSbAB2GRPnGLrY0SOUqfBk
I0qZNhMIyfveGMwtbCmHvLFJKbHkrBE0X0K3j6HWm6U9fFd5Ie54UppQQUmGGr0crssyNswXUVWt
c6qrph4vIxWEkBAh7mOXpDN6ARPEFZNaoBkYugcjL2N50rSSDh4lH6tZRWHXFKxo3GBsf5EB+iZI
Lq/Yz7taac7JIHKkWYe5hU6fFpOinxBCz9l4vZ+KRW8KYnKF02drN2iADBh471UTB7vayPfCqtiQ
uRdQv6w+873kOhwIM6olMyrS2ABBz1dyn1tDdaMN2ngcOucFaII6jZPj3zYV9fc8bSIoCwDd24G+
sNs5KNg8oL+ZgXyzNbSQRNfkGDngI7wok7s2igkoJA1+7zj5MzXT287syQiw2fS9sX8OTE7oklm9
UindFM1BfUeZPPnBBIVQx9K9tNvBfG4HFT1Sm0kP/mAQx+FV7onFlExezTGmjWbp8dfGxR+ogt76
qkvba8+DXqpX1QAO3tm1NkZclRR6WliYabMyMrdOzpzi3S8oKvTpMFDU1QAeZG11MdouyT7n8ai+
h4bN1hcrAPG73HD7GVMc8GQwj8xd1Q/eFyLgczAkduDT7cjjjtKylaloNeIc3qO8431occkVFjAF
Pht9GHtEAPBYdA52LjBjzATSWhNYFZM4GEYMYQ9SW7fv0FbYB1M5Q3MZBXESX+3QDsx11HXBawxx
sV2oas4taSy2HgBSXi5uumL0oq9em9vaKYiEl99qXs+rI6+IJkfaWSznDkHhh4nmBZHEhg78tJRx
4K1sJWmuOFYXerdZEKDKT4ZGhreGQwLKye5r6awaEg1oKkxU5dYaX+p77zpFeRZc/dyloBdIvGE/
NcEuTTJhE7BHl3aleZF9E9GOcxcItTz2ganKyt0E3I9ubjd2Oy3pPpENRl6Zbftra+wIYSXN5gLk
N95gPrDBaST1qz610ZeOgN2Fh4PtM82JaS0no9gGWiC3SUGAOIdzQUaBiTwOIInKXsY+CJNFYVnZ
ztYz8yhU4a8r3X3KalqOy0j38kNUN9ohHIgnJ6JiWtDm8lagjRLyV6vyBboSFPCMY8FrHvdutTDN
zF/nY56RG02uwU5z6vbbmE3lAUdV8CKpoLAGOtLyV6k+IZkiYIHkdKFXpEvBYSI21uYSmOiW3GIk
GzcudRBtoYckPpu0ZYEaGsFxNMJ+62m+eSVbbVoP5WRsvLD95MGSgVzjGmsqc/WRHFRm3lSYN2JM
zVMIngxNk6zFkx/nzXoy9fbFKjWiTXVyT5WJ+SZPhflNk219jKjR3IUjDI6FXgma0qNH48Fgt1l0
NEdpz0S0JpDNcn9nwm+c3OWlTLrgDQe31lhzs1ZWcByQda+4Xqd7L7KaFtSa7d+07ZisAidw7ks0
eI+knaX7ouGFgCQLaMMEoJPKzjT2I9ieVYYS5RjNFDC03OmuxTdGa7eVa9nH7UnPhAh2QVDJ5yR+
axxpfdH5Fx3qUntoNQ1DDxAKWmekGoGlltXsUU6N2va5E2el3/50I/xP9+J/GbOL4/9fcbwvuzb6
j2NZf//6rvA4/1s/C49YrP5BgwBXJnQJ5vBs/vzZwUBgPWNAbMC1uHAEpb//qjta4h+oNC137nxY
9C9mBfY/GxhQ/01dt1ByUsekQE8h8T//9zshaPPhr9+V+t/bAjAa8Wg+T2fTxnBnBsb7Ur+TGm7I
uhReMXKO18hRGYCPudvXDdqZs3a5Iz2aTFjRWkCxB8L1mCos/trY3rhNFhEcD2weI1k9nECWVys7
bTMf1pAXbTVmW/kXWeSH3sTbAwsk8FB2MUsRS0lr59cWSC0jnGZtzZXBnLRbK9RJJjbTbpPV1ILc
Ln+qlG092LDCuKaEbrnlgqIdf/mN/5sGyXuZ6/wMKM/AhqB8wwn9m6etrcqotb0su2qJC12dyN2v
eW9UeztOkaM1OjsqlcXo858/1ZjbLv+vITJ/LD8Q9jC++fw/PtqIo1g1VWg25TVqiti9cLounlmD
zPNogsmDhUb4i5ThQ5zmtGT0vuSQ6nPwh8nvkaa8yVUhbs12IKp2SMNibXq1cf7zM/4+nEwaYQKJ
j4s4HJnJ+18nDyzkndyKr3j7ihsiR+ZE6qYBnm/2I5t75Rn7oVXO2eoj7st//vC33/7DCwJui/yd
Gsjsa6ON+OvYaPQ6wUrcFFfqy+dElxEN85RzDRfoEzfK+OC6GZK0qVIBAiWj3hPm6a98kEqHdEQ3
8pfHYWa//72AzdKxdLCxu3Oj8kMbDTSkL522jK+2zJhSvbSG18nujLPuqybfRFrofJ2E1jyS0EU3
r/ThSZqOHGGPlkV4SgszJ1uOxOxH6v9/+6V+n0jQr2e7M45+FPaumJ/+l16io9HDV10rLpXUiRhS
5XQW2CSeDaOPt8i50OZ2vrmzJrs9ZkmiHUqDUt6fX9HbkH33i1kCJI5r8gT8akjT3z8EAVyDPUFC
vILQwhbqdJJzrVbuSermmkg0NtseuQe3YRq11TKPHOyJTR/pC9aA8jpGEdoDjXRsKohh9gnh6T2H
SLWQYP6IBets56iRVXEsqG2+BuSz36qZz4ezwd2MqXqoUN8gBys9JDU+tNqA6IlBN+S06ijExYsh
LLiTByMTCVVa86hz5nqspnE6EtfcLkJc1XfR5JfPQRTzqAlgQ1Lhk9FYTWls7lBrjxefCuDrn1/b
+14RC4HFbsHSj8xzbhfpH366vEe+Zqs2udrx4N44hZ7uUKv2TxEcIq5CaX+OysjYTKPMFzggi92/
/vHOHD6KZty1nN88Ln42WfYwxFeqJNpBrwySxqPROTJK650c0GAswiirNsL2XiUmlOufP/7NcPh+
0OCCmv2IM8+d+8C8CP0ycjnDgscZwuyqjzWjoo+SYk2M1LzaOdPwaghbPr8NajXqxrn2ouIHdXVA
c3MuLq162/VupRtW2zIQDtFZ5PrOybSNce7diYk6miM/ox1ECs0wOR97Dabpua30eBt2Mf+XUXao
dKyAObPAPlzfQ7QbP09dI8lZ7zJhrOBRR6iRHMVDaUQynZMy4qOReoYUB6a25tyJneuM7JO+etEV
7aNDsf8M6XJ4TTE0HJHH5E8RgrjH1p+Cg6sN45GQM0aZW+vQrM1GPuex5M//89v978aWMHlHeOyR
Y39cQ3unsUg9c9IrRSmgyqxr3hWveLg3YYMSXTmNLwXk7AVQxGitjaH9l8H1XlExj21WJFNYcFMY
3NbHA0lu5hxEnKC5hEMoyW/I5hk1r1Bx18lnuwAB/OcvbMxrzPvhBOtGMBix4cM1+yjfbz2kshl3
7QvnG15vGvn1IZvL/rHRmMtSK9yVE8fTMtZBsIKoJ5fGGDdaQiHiL0/y+4YBdod9XaC8gHLw0ZId
VDgUNSnUJdKj8AZtqb+RXaXTOQgja1GD2z1lSQOoNM3Tm7ZgNC3i2HdXPXXcLNFQEZIV+yTi8C9m
4992ddyZhutAE+Pkyc/zYcLRLSI6syr1C9aveGtA1D4AA4Ogm5bus1GiR7H9EdV5OcV/GQ2/n3n4
aCQv0MfZIwzz4y5lOF0oSAW2L0gsvUfZ96RotkVZLOqEmdLTVTjbTe9dqQ+26HEzG8qiQyNFa0g4
TCNdrsZiGHaKSvxOUNhT//J0Yci8MRxcCC/MmPdrUaU3fjRUpn2hiNU+di2BbkXVdV9aI6pvIidu
LyirI9IPGfCrkXv6y1/GjPn76J3fjTUbkvBgfJwvOqkq7mjEHENLX/vcjJRMYcpR0jFD2sJ1G2+9
yohPcGyjeFElY/ipD2kG0Hb2h0e/rPW/bel/eZ4PO3on0CymQ2Rf8tx9CqP4YPjJj798598OwjOX
gZWCSwAOwd8GhTD6pBahMC8eYXv6EsF2t6EBXu5JCItvujALb2CLwzLTS/msUuns6ERVe4+W+j6K
aJQsoQ+23wiQbtaG3/l/GbS/TxfYOPMhGGqEjYnrwzE0HEruRHZWXkMVmDd2ardyQeWPDNORKUyX
CJnKuPAKWxzIL7f+sp79voBi5oLN40BqYpOctW+/7o5um1VTxmn3Wg+06JEHu+0jDHX97DWdCenY
4tL259/jDaPwbgWFQ4AxDugVJ36Ocx/WhyilBoS0NrlFkF8vuyi0rUVDUPMGFiWSlXkZ5T5E4ntn
tKfMA2iRVU57rYtOW3syl89T4edrs/b0Tdr48IAVSMnIm8pTCyPqlrOfOtKaWAVhPH16u7WkZac/
/PlbiI+jynZsz+M65+Kuhhjx8SzqEZMqHepvl7CJ5Y1fm9XRsSt8Ao19P7bIJmRoQIjN+xYUcz6l
r11aPdbGxC4VVqHEYNE6eze2UbDEGlGgBCpB5x3c6zD6+Qkx9lOS1hwCeiOdvuiqK7cK5TZZoqJ6
EJE1fCc0fry+nQDKxC33vhtPd4pz6DfoxNUm191KrVLlqC/5ZJqf087r92kZcLql97jTCZNeSEIJ
iI6qtJ1BDtyGjibuC0SuREV5/iUwaEWTHwe+a3TEunc1SZx5DEu3HKpiQ3co/uoJheM2G7OWpASE
PNtYJXxCog9XAQiaHUZ+0ljlbpKWlkHvdN19bnPwmpyLaU/Jpg8mf1EQHPU1R1tx24Tord18co6i
bY1um9Y6OiEvis/SbNMfka8Vjx4pn3tqW2Z6ClVfPtJy149JQG46hefpVUSm8RzngbcXtlNt/IDD
WlE5ZvyXUfxx3tg4+D34riyjkOh+kxs6/lCMiVHrl4rQu7OmOi4Lznxyw5ND0y9RfznEfxxuHHQ4
kqI647gJ6OLjpGkSokd6N7EubKXtYz3U1Xa0sz5f4PzwrPWfB/cHDM/bscqh/MSo5j8g/ean+eXM
rDmtMgvR25cRUUG2iGXTfyLuOjqKvFGvOZespdsQw0rwQZjuuHT2a9tr+hvO0Y/om2gF42qvNqFA
lhaB5CBjFCnRftTDZjvRNd/pI4qlv2yuHwJm3p6aupltwK5gdfntjkqnxcED2xgXQvwGsmE7DRYO
J3c4zYpHKnyXKAVJ7f/oAbN5ADLwDamXuYC5bP1oB3c4mCwUKz9HN+I2WvbQM0kf//Jq5+X83erH
0kcuJyAs1ls0yh92vElM5OKlPGRT6TQzBisxzlCdio1NKPQ2zKS/H30f4UufGWeA/MNDgXsqR7i6
dPr4u6PTDv53XhzrGcdnoPm8wnmw//Jz85k4Lis6bc3kOMemMdpHhVGRKDnSohPOaccxKFGgmcm0
9LSs/NK3PWdfKPlbgQDrXms76yZBuP3oDGJ4BdXxb722t/KnNVM7cY2/f0RH4WOtisygjjUY50pO
2dVJgs/+INWxaxqi3BOZ7TBNlkeoGHcS8+cr9HWx53reXrQw+otD+beiHj8jJzmKa/Z8Cv9Yugrd
QQAXH4yLLwfnaBexfCbUjwU6i3BDjp5Z31shL/Mvo+e91vrnEIcXBNhMx+wNBeP9a8BM1GW1Vpg4
dfzwxexSl9prj/DKNIjmM6fhNiE6/Fj70rvF/FPuf14C/42nAJAy56cxSWC1fHiKFBulBvr/QjNE
ZvTQRLMEexCtE9cIF1lXvug0nr5aBfjiZP77Rdc223/5IShoG1Tc56K4b3ysK3hd3XmWMqcLlYfo
WJbs/+T22a8pkeZnzBrljVTZeRqyeDU4DrWzxhZ/eYa3q8z7ycwzQE4G3sGD/LQ8/zJxvMGQLScz
/aK4eFhrhSjnOZ8nLkYq1s0gjznlZ2nqbgpCns52VBn3ir7Yd2Qu0bRCRiyfMY9RlmiGun1Mra7Z
a71t3nqVdI7OfH0NMT7va8NtHnO0YXuJQAffHi37mBga+AZccGKOCQCtqIPNdVowlX+95vNa59/0
w1fla/KLz7YKlrAPpf+s6Ks07IZ/rhEgV7hKAfTY4sjxbkfPM451oTnETVdf0X1kd+zq4hbwlXPE
KsPFOMS3FOuwpDGd34doSNdK06pF6edqnTnOtAob1AF1M1jnsnWeaqunqoHIdk8uqXeNtab5xMbY
L9209JY/S6RKWdalmgYBHQAxDot2XGEUjWybqaAwMbFkrNoIuw4nA3daGHM1VaUOFW0N3/GRE0x6
7s1+XbmTduzbpDp0WCsXZOE4RLUOxROOLOoZgqiM0SjLfekjJXZsFTLwDcZW6ubfWuBJd+x75V7j
p6JfHxsHBIbVw+jL7sfUViZt1pJA1548TcRO3dbPzGnTKK385PWa9iLzlgijaD72Wvw1N1ZzPujJ
kixLLy4sNLRedcKArLbc2Rgq3MrEbT8U5V7QV7hFjxwdsWpuCF0OEDV4n/VYux3ryN6GtEXJsJdd
/Fq6ibh5Ozj3U8sxxZDiQA5HcsBoHm8dKspk2ESbFELFYTQjta4ns9qaQa+O02Bm+2IugyVdj9GP
YIjvhRel5zih9psXAefMPBuOlVU1e4XU6LMohu8FQqLzMJqIrbUxiHCRC3OJKvVrjnrzwJ0MDh/J
pguRGNFF+J12Q75BWxBRFI87EBNXI0uIlZXTTZxqZD4NHVosZ95ZiLzp71Ctz8WtcPrkGVl1zERj
KNy9Hn/z7R+iX13gOK2d+9pIDwH+lnXtwbyBvhGHRxSU2c+9ypXKJGqYqm/dgiXVCmZwlFTOHi1d
eYULrW/ngA7SRh1PgWZIu3zhz5fHOALf/FYzrjq0Qfnbj2ZVvMiAk9xLkqY2EiTd2xYEtSy6HuQM
utew2o043BBFH8nGKb9YQX/KesM78pu2S6z7wZINjuj2xskXQZI1q4zQoi066fZBoqhB9O04N7HT
iEOdZgoxKZAbLOVNgQM/T49vuxFCfWxnspqoYWqF9cD1Up4MVLl7LK7aQWZltvYG2z7HZlwuR2rB
L0NZldfCp5YeOhoBS4THrPoCdcgYk31FQmC7Nb3S86Aw9tqaiG//hCLursf+fFP4ldrVg01AMRG+
m4CRjL41BPUj7cjAkSxIj9LHqll1uZzkqu1IAQH+hXwItbK1GGMtWhluh3VQ1vbnporVD9D9e03a
wV5PfXGMXIk+pHLtGdLxyWg8k6U0+JqHWXrXKg8lWhc9BQ2B3CQ659uwyLxrVsHplVACdm+rYsQ0
e2Qb2tBG4cEAv6wGBZKWyfh1YnE+V6C0UDb2X6waVSnmgrJ/rUWT7ln7y33S6sxJLeprC5oxsVQI
Sx459raP9lxf/VnKJ1SYQQjQd9qTlRV9TWtWPy1Jx1mVTbOm98TWqIhemGBhbMaxDm/oyttbl2vQ
Y5WhhPHHcNyovA+WTac312SIxs1ILNFFy9twjxFVnnunyI8aQA9YRgVO94WwJzZdzwZ+bKAA3YS1
qD6LRA/OyPMiijYey0uckL3gteNdYAJ8GtCoPsuoYiFsSfqplpJxvZ4GJDoLixirfVMn1XNUWXzn
t0rJ29vLRte9Tl19iJIpfw0qYBjwlaJkm88pMDr3v5Nm9Nkr6C7nyXKa4VseqvKktFhcXAK57mH+
jgcsls6mVo21171m2Bs2GnQvaFFbxLnclB3e9HDU0LYEiVwCiaigBmftoyeQRRUgNbFhRdRp3pay
UZnto5Q+CA87zsxdlDe0LJPC4wagnANbjvnJzVnVfat8MGP9NCl22akAaIFRtnUWZpwZeC7SG0sz
pkM+VuU2rcb0Bpg5ozmc1UYjChTsGmAQ8JvMkAZRmquma+sbV/lPeWvL77IN6MV50iRIrej159KN
72BNjVttyDdBEvVH9Lykl6eZvamzSZxaFGt72zCdnUj7YWn2xHxmAk19LNv7EQLSyq+FszaNXJzy
KL+67pAc+651bsV82vQ7j1/urcLdEJ0jkQYX3tZkuR3y/h7wLsWEyV9zKJ2+x743nfqR7PW3kmMy
H44SUr63GtLKZcxPtQVESYHPCrWB6Po0Xvhh5i5cjPo3lMAy6A9+s+31UluaVRKyt2nREyaNG1dz
ks0QhsNRH0L85pAUHnL6tFvRVqA0OPehispC1EBTHfoksLUNvJW59dz5VbySgfHNBtPy2UY+HFKg
1YHjB4a59LWK0lyTjAcCK8Az1V6+7UfClsegSk94KLBf92pR+3Z6NlQHlrZIK0Tg4UBaj66thnz4
XrrQsQwf6XNKS2qNfM84Z54d35up7h7KsWNhM/tgg1kruMs01R5NKCCXrBgp8dkwP5hVzPqc5f+R
Gk12UcQ/0Zwe8XATId48vJVK3457lVvGtwQO5t+nwKKdDxEEahxRcZAASKZy7GABKQnjI/nvYmEm
SOntsfIuHv1nAq2w+7X+MH7KRk07TLJo1oVj1ueSpXnLtabce3phLy0URsAeeZH7Dn6EWJlWQ8mH
Cf456AL8hwg/Tv3bDlkl076hb7mXllXgj7dNxKbg7JjlU+ezm5WTuYwtOVySfp7LJoe2sCqtu24u
nhW+TrXeKckVc/twlWa8qU4ISuQJV0CLaSb8+9Ea3GMnpbblGGQ86pq7J77NmRh2jqC9EHuoP/pE
3BYh6Q1rNZ9Kh9B1v+iZ0vj6aSRulWkwZ/xMN58lxwouEWQMovwiAw6yDve4GknCxN8Zhoob5XyO
JCdUPvv1fMlSwZQwA1zR3eEoZzWAsXUMPTzoOOsZgb4o5cJ3J/tABSc6QAF1X31TtecaGR+vqxHT
Pmu15hg3JWh1bWqqF9uu+LiM3uysVxseWiQ2D6EU2kWUsbuprEnBdTMm1PpvLV5T8zq56i2T5zF6
d7Sv9v+h7ryW5LaybfsrivMOBcyGi7jn4QKJtFWZlWVIFl8Q5QjvPb7+DiSpK7LEIFuP3dFiiFQx
DbCxzVpzjplQJPMQG0rdMfaJc46iZLwd8uiU+Fo1u33P20EHMPs7GkzNq9xJ/aeWTtlVQVnNWhkV
HWiLzHRzd6nyYGhRX/PGlz7J7HrJTq+05qx1ZfVGQgCd6CYMU2ixJedx1Rw6J+wJ8XONQI122LDW
Ua7POFyq8ZGZpyZPzdApaGtWcU16au1YdSl/jmCgaG6ehcNhnNWHxirF7ZyWN1OsQyAx7IcJQMGO
ebR37G7gwysywscg5ykr6I369NZVNhoeKCNpxViH+8p+JZBcI1NqtyxUCXl1lzqaWcJmkpMdfZvJ
Q+GrO6lk6I+hWQ5XSmKJdaj1w1ojZ+QAvWxPllrOJiKKPllIMtFvsHMLfXpdk1lorqpW1ioYEfMk
7QRvKOzhrURTb3qx0ABHWGU+kmpkzBMwEal+LpuYoJkwbf1jrg9aToSdJl4Zez6YTz5ffF2ECTmA
RjGNWwLcgk+5UerHIAzLLxDqDcgD2JY/go8SsMpx+bMCUPnEBjlq9SerDxvpKhnmPvDGmDjJKwTW
0ucw6s1VqTTI2Mdx2qRNamFzKAInMINTZmn7aci6vYol8jgYpCmqcVpdx74My6fhOBRjATunucXi
zTqQPDEjapOTRCPuLWLtTeGhIFavJitTbGcobfOp6dnLu+liKtwneS4+pEGrRavI7sZTj5C/u/GB
LFUo4Lu0SjZgZuUPykSIsmtYI1V/RJbI1EnZ3Awmhfi04nBBdqvvVr2PjYlulHmeZS3X3Uvz+ev+
ITWqBgZLY/inMtK606VPfanRVpKfeXS+cVAYnGPVaWQXDXGF51vNeh4dNSt4dC4/FstKRMJk1RYY
UdHwO1qoIES67D3KpSsVZ5xSLj/a+Oy30qXnHVAtt1a2INJP1OpSaNTam2RmaNRyphxZNOk+4vx5
yMiPfYzienhhPh+cy1GOZZh39JdTc5CVbAqwf36Ui9aXV4Mh6PkQzFE+dslE0BIUaONLFw3kXF72
koRV8lXyoIsPmlHoBwO4BpmmI3K3PIuKD+1y4CUpirosGhSkJJHFXCcmTPqOHZm0WbrR4qt3S+2v
JdcJL2tptCUPFbGjHnsUNLSU1s/CT5uThB77QdPhQBl2wGO4QKsuH6MoG15QCsrLLCm4arhlcg8j
ml445JRae+T7yloGDXPExALAhVoFdVFFCpcKGt88DAaiB5Hdrxt7HrdTFn7pektzOrJ1dywHN0OF
rrsni2qX4XDfMjuYD8FQs1GIOhYpvqLDdjfAAuine2huMQBk9laSlQZ3TZGp1zyz5oCLEMRcLFrl
tmi79oHbzvVjt5l4NVQpr8Xe5zuBmp0z4c8zbEFN3pehtEZFX11nREccq1ziX4L06VIJUQadw3hD
frMqw+iyZ04RhBQGrzZgkuvJqhQi+4ihfc4jmYvT+JFPI2W5OKa1DLG86W+oBWuHUdKwkkxRRJOc
RSod9OZBwSz90puJsc1Y0TmdpP2KGpR+C3dme7m1cyzLnGAS2U890mZlZ2ja7Nlk433X51rhkf34
UcLDj7MzQKI/xErmCSU27jM5QbG7lGfqWab4kYyBRyZneCRcOHBmdgh3Egpd8oTxLdPr8SN1PSac
GrBqRBy3GcFxQlEvSChnYyWJmeWWdsDXFVXzMT9VdN531VKxCEdz3FEpn/bjUDyEUvSMj1w/xRVC
cFZAQUgp+SOkj6rd1UBosUN6lnbuprp+sYVv3TbEWGlMDVwwUdnSW2NSYXUxCEFICygPnweRlMcA
3o8nQWqfCDeOtBe8cfLWGpvWgRdK97LMqvFZMVE3S73MNhF5erqurDhy/aDHXBCmuN0kM/UGa0xO
cx3XwBWk6POlQBOkZN9iIC+Nypsrc/rwVThlGgumoU+1B8pYH0U6ZUTqVnryWWoSa9W0GmKai8Qo
Daz8NYXSd3MZ7lVg++eCvUXAdpenO0nxOlEN0c5Emt4nS/1aNgqyx1Wlwl+KaItZJKBaUg0Ss5FG
Fu5DZUgRA1yzpeuv0xHpNI5uznhdeR5b0xnaaC5g/7cPxlI33sCkqV3QWvK6VRLiANiUnSMoQTh3
pIEABVqFtClmjt041VvcxGTVkuY1LnJtW04o87WhtIx0X8Wa5De9y742PF1mN4GaYqvq+h0GeevY
N2z51pcq4eWIRKUDelBkpsqNr5X6Q71sJy/HO9YjioWI6TiUops5W0WilbDlYp+kt8Q6DygRHubL
RFzLfOncDw9xW5DfHI6onDrUAHCdxv4AfKw8jqpocWcm/NFc7aui6p/12vA9LarkG3lRzheplDzq
0VTvolF4NTSRI8Ux6TZHA+VeKn0l9ICXViHkwmGsZdeDXtaPqcAYoSD1c9O6G28vlW3bx/ZlZAOH
mjFbD5Uudq2RN6f8oo9aSluXgiTyu+JjKvBqGE1QcBCbJNw6foDxYikRNSj/bxOQXRdq5LknUg3T
cNcfO9QiG8tcJtbS1J801UwP8rLwhQE+wRC6ITSAePhC60amLEKuq1zj7wdOzLYRy66/Sgd20GMm
ZzfyYtTI2imkB6HZL+Y8UbNBW9rnZvc8ZTIy/qk4KtqsrMwOUjd9C59dkWKRmI2eEWoSg06v2JUT
TFo2Dm318KhHdJDFCJ3PbYNCdRtMppziIcB7OpPUtKJCpuG+gkH5qhBBKvbdFPNtujEeXjqd1mpy
kR1e1nkz6FmjzHkpBJiVzFgzzJT7sDSACpvYg8LWTS9vo+BcMoVvqB6ZFC/k6fYyllAPK+vCBhep
FX2+1zoQDDk12F2Xl9bWwsWxq/ws3tkQD8vcl68UuQ/v+6R8mqIuvGJDw6ZMJ0dVbnE+il59bkrR
PqSLDgNHjtjJvq2uwVqG18qSQK6k43SfqPZ47xPscrRtNgZGrlkbPW7FPuthq5EycDQ5VF9h0FFf
GU/RI2Y7/XAZ8b9pQPykIo6czSLXiGkGOfy7injVxhaxLy3tRrNN7ymev1pzVOybIQclquj5vi5k
azNkdXYbhf3Hvu9pg6oSJMDIzv23rwreCp3WJjUG/zeyx3+qSmgOWXhMQXGS+fm+RdONdcc+PplP
MuMV06rxKbnIDIQIoQT32MQOXbfg0+Wy8u2r31yaf8qMUFrKgg2NQRoKAPUfG0SEneTGYFbiRNww
XpTZHsvHy4xMlUr2lCgh3ziUPwwYojlFtKV2o5VF+JYQa4ziI4vWv/4875v1AMjR2FB3gj77E5Vi
VNtD3/mSdYKpqbMJLelbyMuREQMTXRdYw7/T5v3zAiwBNqSzEKJgy+r7ZDK2231cZoF0miTWLkB1
YQJTVbZfFXWST1NZiFtyjPsNK5R9HUYKod8qH84ZqrbeG5Fhf/j1FbgMxh/bN3wguoZLexeviPqu
cQiSgD1BO0unWVAjM/3Qfqln6rty7Q/rtmm+pH1vbwLNmnbmPM5shYLz1FrlF1vgK0JoLnfwastq
lUty7I1N7WPhD9nxRpH1IHjgtx0527/pr/1EhwCBR5HNJfyWmyfePWJyD2utBeh1avMu8eambLcE
tFA3SnIM3YP/Gd1zexPkMUBtYWS9h+1ZujLxm7tdQc83t2cNT1oBqSGIFOWmltt6OwRmcrisF1aW
WudfX2hluZA/Xmg+MppMoqDIdYGI9ePQL0SShyHb/pOZmOmVKTfaug9FsomwNKwpKOsH/JgTDv9J
fxzHulknwfBIgAOn4uWgQ03JWifTFP7ukfxnw5rPxYqhmDhh+HTvHklMKqXBWVichrCJPxSF6W8I
mukeGizmqygN1HM2xqu4HkeO9Ya9h4A54dxDuHOtdKA5rGUjpKEYXfma0bx0eDdWvZ/m3m+u3z/1
tcCRiOHgMyIWN99rERZx7QAUUz0llw7PpQYWTUn5GLHNd/hkMPtUenFanT7lUZysiBKj0rr08379
Sf45aSzItOVZYQhqpDn/eCPZc7HoyDQ8Lw1dOeznV1uvOFlpQXb0l47Rr9/vJ1JqZD0IwBEpYhV6
ny08qBUWpT5VTxqebZlC4gvtmHxTlLFAnGfpgFftejfUZU8Thk3Br9/9J9JZS6aNzuiAT4ej4d3X
jaqpn9OcR20kcu44tAYV7cmwjuTNUMRu+z0dhuTKykTkjiPqvESvqrMe2plT5Jn0MhblvTVkwRk1
0u+uzE/uhII0hZuwqHshX/14J+oiLHR5AJ4cpahmLwLBi86MhnH5iIG3efj1tfjJnWDOMRF1LOsF
8o4f329i4yuQWuonm7Vzq2uc8HolKu4wrdLGyTSJvlInPGyV9l4Hz+X8+u0vis93UwiTNJrVZRbB
vfHuVki1QlZoaemnRNI7GD5jsM2tNH+p/AmKXgwwe1okxLR4P0Acza/Vybpv7Kpz4wQLeFD3/W98
Wj8bHHwgiqxkDNiqYry7A8Qdy6VWGsaJmp3xUMeQ6xxbi4N1iaCIQoZhfhGCfkJY84D4k7TtqqQF
2hnmmTOqRulBuImeBzkYXsZ5kTv8+or95IZxlbjUiKqZNN4vbqXQMikgGuQklGSpedeCFlaXcVpe
mrSJkowvl83yZb4ax5nWxK8/wE/sUSyuuAF0BTE+5dB3s347Ah2Iwk4/WX083TbBJCj1Ewg4Tcmh
0Nv2kAXZvFa00d9GI0F0iUHZ9jfj5idrvIXOghkEUiUpdO81UjgeCCBkUr+x9W6PpDynHze2m372
aYdK8/zJGgfcx2SlLs1IARMoOsO27g5aEQa4iOuk8hq1eeoCJV+NXR69Ql7oToZEOaXyZ+AKCVkK
v/nUP1mXMFFg5hI8Lmho3g2tVB84SZa4k5pljqNiZYI5UJFUlcZyKlnafoC9vi3T/8qCfF9k/P//
LH/npSinOoLDfjHD/v276+ilLpriS/vLn9q8Fcen7K15/0M/vDI+22+fbvXUPv3wm+UE1U7n7q2e
bt8aMov/suQuP/mf/sc/3i6vcj+Vb//7Py9Fl7fLqwVRkX9vNUapvMQ44kPFEAbWkCn/u5G+vN+3
11m+0P/+z/99nt6i3/79r9blZcx/tSqr5p+4T20TIzMZSkjkOJx8QyQuHESD/+FsXgIlOZH+f6uy
/SeZEMiUll0zfDzDVP+VVfndooHcXzArqcukBT4R7f+Pk/gY6P4gle3nKae26omeQnXtNnUgsyGk
pmYqriiMvNyFje87NXZ85DCKSCPOSgAAbptED1Lf0eo+LevPjJF6AWADGDJXdQoDLlhVcohj7XJ1
/9WwPJVv+V1bv72110/lf8GQYl341RC65sq8vBTfD6LL3/g6aCRlQWZiFlpmAHVxsLMf/DqKJMX8
kxu4JDrRilCQ2jM1fBtGmv4n0llkfyYbFZL//h5FqvynyV4NdS3zCWNd/VegTXFZ2f5ei7Et8phQ
3YUPzLZMZz3+cRhZsx1I+RQ8seBL8yEDE5EdSxFPOPLyrqp2QZQz4+LthBe3tJWw5zvQDu1GUml5
x3oKNihSc0N2Oy3Iu+lmgPNX+lcJW+DKduVag9guEJd8gQE1J7DScpRA9/GggQ5CBKYViGB4kkdi
yDKNyhEsrIrF/mOAnSrVxMpX9HCsV+SH0Wd1ya+hp05/mHjHzroHvl7QugntUG7za1ugl+jX3ayn
3V0dxl16A9uo0z9RF06RqRWjVtwgYPMzx7DYJT6BD81i2sEhYSWQPkcDKuiI/C4xgyRdk70iy/tA
bSQfklIrVx5EyfqLH0oNKE5ahvWdDpu+vKVzKLen0sjSR3r7krkzB7Wpt3KGqmCVQ5h7irOhq4AF
LmpSAleoApqBNcqOPpMtwJ/X6kq0EgoivSHPwpLSyUT3auX9OmfCK04ElciU0/syNte2mBJp29aZ
lp6LmHKra/VVZ6zCutXLTaRX+hYlqGq77eIyceAGGeDZ0wQR0ggy8BPaj+kaJYIMgwt43RfWoaZ7
EWBG8mMJNxPub9QE91JD78dNLM1/IUmxiTfaGJXDQ4lnx/Yxf5BPk3iRTEnoKZNDTewR06TWW1WC
n/pkj2KuT2YJdfMg97yS1zUFUS9hb/baokMRCPzS0loLqx6fcTlmdElyP2mdGD0spQOdcBChoBR1
IC+rvhfNSzJwCQEnwflnYDaMKqX2CQqw9M96HuV3c9YE2qqGz3Df8qgl6yzurdhJahSOmFlGgTzS
WPJ0rWTUVvwnQkCColC/gEZqabTKfX8XaUVEoIqZ6/LilqtPtTnATUKKkg9t7HGSbEooW3ka4t5J
NFBzYVVxhsmjiSgH2gH2HrIfZLBEjtTGa5qKPJc2t/CGzLjWIN6NkqJ7YZTbyZG9R5mseyWdHspO
Lq9DE0nQnszEcXbiaLEtolxUgxU1fuhhbWkon4mRrkgPkpWZAm1paRu5ETwwcgXZ7joVVEVWUyun
txnJQNZuGCCfbDhxcaflQEw4ykUEuxCDv76KgNHepuZgAvb0AclQP6ilAiiiQFU3QgedCXqh6+Xg
zpep5TdtXW8KfbYqwtRLU9p08CCtbeeX2FFqmUMbunniM1wVdouGwMo0sxW5HjSaXBVBIeI4ZHG+
Jw+9hIgcvipYDGQc0W4o9BBbUT0PD5VQw2wjwTY6h4igpJU1j1XlUmgdwUwSOhTjgzLygJ77CKcy
zVLpimSpYHIsq0J4UiWRCQgWUFLqJNbUWBzlUBWiujCVe6bb4E7kC9Pft7ra8lTfH8R9khbysAGu
OqTHSJK7cBX4C+hnHny6nGqmyA0c7VAPP/X9CAFXHsokYjxKtGLmMVOeuMrDcDMWhjjHbUsawzCo
knRnV32/5YtLXpfn1pMyVEW5E0MmDC54ViWr2BLQKaOaxBMviNSROkqOHt0Z2JgmTlzii2rpvI15
zZa66Jt1ZLZKulZbWICRU2JOVVdzhkD9M43mnFaFENqNWg5NsW5A8uv4xtrcdlBrRE9zretnXE/M
5OpodOammMsBtUscVF9MMum2PbN8+THrBoUwTUJJrE2EWEO5Stqc8BZtUJRg03Wq/Wny/eJeBA1X
K2b/MV7hIppnzzD73nSzPrdixG/6wIDPqF25yGSgFyJV6abwOPSlUK/jVDJJEG9KQ/3QlYgbkYok
3UdaAnq71rg0+DLGMEnudH+08flKshZtByNS9J0YjbFfY72RimM+FjIgTzS5oOegwu1D0crkKFNo
e4YOC6HNTujze2T+JNpJRgHCvZPKpljViJnClZiAjzMtzbO6gn87TW5TJaN4q6ZQZIUzZMrc1/SG
kwB5qw4+tZwcOUQ9dxPGouMs6NOy7xLXmCO/4/mcJ3NUEdz5YIucOkT6sodlG4QHkRDd27qIqVvz
So8z9BoAt3xkKbZf1+jzaMEPmivpWVC+qu1oYa+Qm0K8oImRUazUU1xglexjf0Q7lvlMLL2porCq
g24S22JIM5hPSdXS2Y9FH27jKW+CFSsfAbNxH2fdTa9b5rSJ8kVPuBJ138W4GBTVz1fsTOJ+clUt
UW8z5EatW6ogEr1xHJUlvGXU52PchApc7DhSJowfogs2BWdPmIFUFs7CisxhdJJMqwK0DbQUN7oS
qlAbp7jRrzj9h91mDgIr+ZQURMPGThzEUa+6qV1olkpOT4iX2bXjLGzfogDB56FJZN00vcLH35Cv
fV2y2idrzvIRHQZPWL4CySEs5EHVpOYf4jQeNXWVzZYREm3FzS13acwZIfVKfxr80bPbNpyu89E3
SU2mdtkfRNMhMG6kaTA2Qs0ibtwc1rIAepmN3egJVrkGua7vW8LDJLNkrReAMJBBRDapHZzbNGXU
O2IycqXfTCrAA3pSHbqqHUMX47yjTjB/rlOKKcZnqH9Tc91TY+hOQ44RlYaSFPn1x1Klb3nV4lBT
ybuvSW0PAS4nN1abFPmKtpJppgAOirm/WYqb033l13L/2Bagw9C917S6XfZFU7Sb1KCCDgxurq4R
IpkG/bTcDLQvRS1in9ieQco9odep/+jbelEh3LDMew5Q9jUXzpxXsyny59Ls0OvC5x3j/jNaAdBF
eegHE7JrDvT7iN1Acj+Fddg/JT2SgCpv/XKbFn3aX40Gj/HOp3kYeTjRxHDDQaMHK8gm19guxOQQ
Ebgmsj2NiiHfYgmb20/AHvmmQo6C+iMCff2uzrr8EX6Moj4gsSKrOLemWmzKWS6jbUDwVE+2DV4N
phQ1lVdqP9TdToGeKt2naVoMt4NNfKPE81tF9dYSoZY6fRsqfKi2Gm5JLPCHryXdf3Wo+c8O0v9t
Rx8eMyw6HDWoq1sXL+gvj0IPedS+vf5x1z61b80f1xGHmT9OXYu+JA/+AKX/lL8235+Tfvry385N
5pI1oHKSUhTSN+Cmczj6em7ifA0ojGKpDW6K8xQnoL+OTar158LqICPU1jhYaaQQ/PENFCbJf1JC
W85NlN2JViat1/xX5++lbvP3wYnMBA5Opqwt5nIOUZikfjw4qdh2AvjQwWPVl2Tj1aF+qzTxsWzm
g1RVb0OZecU83/kT2jj0f8iDMq+1KpILYmXw6lx7/e7UefP1nb9nl/1YZ/r2eRZUCU57RaW2+uPn
wV4lpGnqg8csYY8K6wsT0PJLooQR2QgmSY+d/PHX7/muLMglxKK3nG3huXHV/+FRazSVWUmKtPsJ
qpiu1F6WDfWHYAorp63D1KvBj0GAyACy5+EHo1H+VWGU9tPC1SLHQtWJRrFwbf34pbMwh7BQj9bt
TCKdHXESrDSC7xB5G9IOVJAOelYDCMa8/OtvvhyLv7/7eALBSzDIFlgdNr3lbnxnjKubIEQYo2m3
KtXDlWZi9BkoVTn4Xe7sZlg3wrjTlXJbFeLx1+/8lXvy93szgrnB2PG4zyDXsKq9e++4F1gk6jA7
k1XmaPxzff15t8tc0w02veNfIT7x9GO7RXC7M3ZICHb1wdiZR0jSK/SEru0hX+XPl58rt/U237bO
Tb1t+VfbU3fqTevAO+cHX3r35cZY5Vv5sT6gt1+Z/Of4eXicbtLDvBnP461+Heyofh/nY3BlP4zn
4aYgIfJG3XEecEn9c0Fee7X3csOLvrzAg/bg1a64Tm60OuurzrU8ae27vjvwb5ojbQ2vXskbeVN4
8qZf1+vsS7yrvHaFyG5rbwF8b4ptgx2EhJtX+Yja7HY8jSfpkB2I5rlSr6WtvJn2g1t5nVvwasqu
vry+5ek7aU3w6Ha+EUdtt7xS5/jul+2hcOAUufCF+Rj2qtpWh2abuneZE7uWq+3Cje9CMjiGG/u+
2aKL/M0YXoo5342lb/eTcohNeRghjfXufqJfbVHkS+l5vTrdowI5EJa6Cc79czS6Wot+EWydlwkH
p9o28GYn8kiydNL1vI28YsOPenjm1m+b457zqFO7d5MzbIMVqZEOf+ARxrCa+NQplzxf/rmeyIdz
zvibY9RcTv5g3+QCFLWDt2ArrcB5u8vf3W5/PXAvzu934xZPLSw8eALMwQsU8vtnphTZ0ELgzc5j
agcuQi1rP/YV8hlO0KCGmlUxERHJVvG5ldvq6usvWbgPuyzcXX7XTMNjHvTNpsJ4ioCp6Dw2tSjG
xhI+A2GuYIcV8ttAO7i1Ohb7yy9K3L6Eahm4sLsRXeN6dmBrcD4CWX1oleHkA3TY+9yovR00337J
C9KkZh97x99/dvk5IGnWb0bAUlB8PwJw6NrwCKAFst16d2X8OR/jKarjMzXfPRkGVyIPb+M2pB35
RozDneITLo+XExfPtarPd4C013O16wMbzUDlqvM+ll+BIl3lYriH0vpUFPaZeJq9ktiHLms/gsZ2
fc5sTv4cieEROee2AMcBxHwd1d3RLoxNpHxA/G/hsbJvhKVsqqUO4c/hxkBj7Xfj1dgma0qBHiBy
rwhPi6OqBcHqB8IrTMNtjX6b+rYHrGwlgOTB0zsBV4Esn94SI3s3tMV+YDP260H1bgW6PDyWwoWj
AK7QX1nKq98PKlJSwPJBBjzLHN7cNgZKBVOKfMEvcmvif6BLp99MrbEeA5Iufv3mP2qQljvGDWMF
NIHckq6tvlt9LH/Qp7FVOFXokHAre4jceAZ9LWpt9qiYtLcYBD1qZ+ZvBsy78bLsylj7FIOuMU0A
8f5J4nhtNSOGlFPcqG9JZtdYI6psPQfqyQ8aco9bqrSzXeJ1ihtl8+tv/U60siDmAFCYlKvAgiya
i3edh1J0PpVeXb4HdaeSBRrcxpmVHJSukUnbldK1toSKtHpxXZT4SOeou070gkpXdgjpjFwbIn/C
Q5ivgha+ezCWL2VcNveZWce/ySL/8Tr99UnBDtGqQav1ntSFuSAqUvYP950SPdJQ1N1MJtAw0sxD
3kSo33WniCqSpeZU/83YuCBE/p7tKOmbXBqB1IBBqdIAWGb973YICro4S227Ao9Dh2hy8L2yn3fr
VQTiZ4Nvl1VHDcQuS+bmCMeuhJWeP0x52h0AS8NarDr7yiyY8euwPfRC+WSB7jq3g1pv6jpp3Mtv
jSKsPF0MsKMnM9q08vTQBVl6BBh1AqYfn8229B9Ee5yhll0t7jYz7O8KaFxuWAajE5NtvQpHPcaf
n/f7OUd2NOdNe0vA9FE2eqxTk/ZwGT//6rj0H7Qm/9vOSqhovnuO/tFpvB04/Tx9f/q5/IWvpx2g
yBYyusXlhUQFOIH212GHEw3YLKCOPOs8dt/3iJbW0tI0WkYYf4P2PMP/r9OOSoeSV2PM04wkyo2d
8V9N129niV9xkXleflyhFtwMh0AFwQZnC+bbdytU0YeEVtjmXZuEekNgUGqBJMddVJXs91W1FV5j
G+kxNKzinM+TdT0o+vgs5y0FgNjXYBxlCQkNWnOs2358VEd/wAgqq/d6oZXrbmimnZ6m8Yd5Uu4l
JZgflCEg6SNsgrOPR+9AbY+6+YQm2yE8BCp6xe9zUu93WidM1+zb9EoDzLPP2GLIiM4jLaBsW4O7
KalIe1XY9p8Sq0K3EON6MldRbtI4yDBYrgIxqwa+Iq05qXVhHXDH1wbenCbbG4TCp05dUbpzxiU1
ZJ0ZmgmOJLUTjH5DI1Fnk6ItRw1Ccej+FdQKscyeaWUZy6al6z40hoJbvRKTOGfknW/4KM115gvd
xbKiQMOdTFo1BNgVE4JiY4wk3UnyVqGcTVIX6bjBqi2VfcPmZeNr0VEQEX2IhbLK5HK8GcxPttbd
tBHb7lgaaZ5VXyrtsx5KwzkYhn3fWM91Ml1pOC/9DO8ZwVG4ukkRcFnBa28YsbjI9R1xd68SJNF9
VQ+fCEPOdl3Zq4TokrFkkhFXa425UmPjWZVH66ppK9S/1skKxd1IlDv9524dVgPtFT8MnmP6gquw
tF6oLjLT6Ob4JGftq2EQ2FOSEPE46s1jVNk7KuX7rA4SulR+ejsoE5Fp1Vi85rJxZ+T1F6zfD5YC
xlaXtxPF96Su141vJS5Kv3pdqY1YdZFGB1BEvPTsF/U6Lq0Spw9ZCLUkbo0yu68zpbqK1eFJ1ybK
dGReVD3GubLDIk+y96bPWNsPWgfPayyi+yYe0GRoAOOJJBhk1aM9J38pBu6XStCLAffLlYhGVx0j
1XJ6DsVm8TZEfbertDb+wP4ISwo7oiSk0dF/6tPU6F6liJYku8kgfwT21qFu7xvCYrIpdIrJalSv
KkPaFZIgsRqmF20ZXQcpgYlCU1ix/Knbgy/AyzlqIAWvlCpuniTZzG+aPjA8i2AG4BHA8Z26hISA
7R3POEHB9Hma7IMUVCQTkCikh1lLbnd3nCKd35n2jRljmBsmDjai+cjOyau17FYbplUWqHfsZshr
Ad/fquUZkGC01kcWed1OmkOnEQOaiuhRnuI1RCjOUEVI8BfSyibl+3Rld5Xj4NxC57jSuiRzLGrk
biasqwQCMhaFoVqLXF6Hjc4KmNTyftYSy03UoFixpLI098RgjObML2I2sdWWJhiK5sS2o1GJt/Cv
cpk9X5OlV1JLryTL64zwclSyppTbq5D0CPJXgrssjKzdUvu+lzI9OMu67btlwqXUDGta2+bALtVu
u9c0Csj1qHdS+qWdEuWeeHDqpBhiPuTUNnckjGzDsvpY5kJdp5nB9KQp2yQzVx2F880ArcWl+ql7
TVyObm/Uw8rHh4tPOsxw4cggmBurM1z8RVsxEqeq5IOy0RphPiucM9bdkt5el7P6OI32bZDkW19i
s0JmypaghecgS85FiJ/NkOn1omQNi/au6SfbnTKqD5NM5I1OB5HOdOBaTfzic+lWsGUarOj6S9gn
u4muUxqGH4KyeRHE6jwnebONa/wN9QAfBYGdj/wRV3vicv1PkeiOuaLfShIFelnq8aWKbjta8ie5
5nGUSU6Kkg6cC/cgGoCk9ATe5HW6zXNfP8YmNlu+DuYgAFvHjOwQL1ZifyuJbvDwTe+DdgpIoxm2
ZqCYOKWiD7Ixr4pWVR/tSMV6J8zQv29zsvEacJHrLMKKNBpkqPWtHzykfkqgrWDTE2orzXhEZ5E5
9D1Fvi1VkjCxvJniY8j6eaNppfZQDh2zuhU8K8SbOYYIuXATgWAVnpdiNvuNiAI2iGkvXgaCSZh6
LKyprS7tSpvkSo0ENpL8erl7SolYPAila5+L0aD5MWJReslVKadC4otBWynRIpOwErmiL1GZnK2i
Hst7nVjXSHuVhy4xCRQVsSRtMlk/pnbcHemd1QvN2NduxlppXfqtyoqZ217TFFl0sXp8MJX/x92Z
LdeNZFn2h8rDMA+PBeAOHMRBIilKLzCREjED7piBr+8FKrpDpKLIklm/VD2lWSqTuJgcx8/Ze22i
OANlJiwaPq5B6B/pfqpxi4liKnkxOy3KwfQgV/CJa4LTe1xpmR9mWH+fZZLsrKq6IK/t2DLEwe2H
Qr886gAl4JqX4xCMLIH4icYTgNJHs3SeSNpUZ+bMli6ZS2QEHZy5PZNBcfT6Kd9jpor3LufS+eN6
1lZKv+rEHAIP4xJwDuPs3PXzxDgE7cDHtbO1IO6+jRjp9vEo3VsxLPF+dqsuYnvfw1bqpmNugfSN
ydu8S7Si+YaBcb1JPDfbkd5TfTBVkd+JbEpPlqIWB8vMktMJmvQpthlxIcp2uQbHgZh6cRIRpJQi
fD0XUkMLqyJJCdnvxx6axHmVafVdrzf1Q6o766eMoJJIc5hS11as7b3Ki68IuS0jp9biE8ap6+Of
F8H/O2cGbJL/64CQ/6y/N237ogzmf/+zCNb/woANyv2fOvj/FsH6XyDItp3Uto+DIrERV/8WSllk
mzO81DX+aQMPb1u8v2tg/snawLjPBfUfK6We/QP/7OcAUDtbX93CakTj//e4CcOvRW+1BRJ9vI4P
zLXdK2sGrr84K4mWGtikri2bk7h3vdvRLftjPChxi8vxXJlaAhRLMIhcQjL2TvJqGS9dC62qNc7Z
HanaY5jR394lmLvR9/jMbefxsSKrd01w545iuSbDjcQfsyp380CWB7lqxUnprEOodTULYmK1X1s9
+woz+4uc1jyqG/NsmWMMn6m5rzHpkTHbnukefmc117eoSQbYcfmPmPpWNSsq98SKtBJnL0L5ccds
1T01jIYkWYNESL3SYQ8InPA9ittHS2gf+SnVh5ERM/aZdudPMwNHEtmpPxbofbjP9xXlXFAzYA8L
P1Mhw1a8FaJxomLqz/pWF3tm1Pi5PWfd91ObINAyvzeETEbZtCl3bKKHvXS8yUv50WQ2HhfiszVi
Ew26zH4SJJx5c5beELZiHQt3OvqNUeLU9sH9wGE6XUev/mlh+P+9df3vvdj/g1S14Ebfeqs/NOu3
6iFTw49f97fP/6efr7bF/tZ0GZYgq9vGchYt7p/DPHa+BlNm3im6aDpZNfzL3682jKe/6OptmeKo
E2kXm/+828Jw2BejfmQvatKNZAr1J/vblx14/oyJptKGCIs0lzXjmej8S69Gw4oKNgtfOuo30hqQ
n51Xg5dfA3ZAZ/DLpfl7b/3rnO6lbvfnseie0REiqQLe7atuP4Iof+xKOcG0GeMxjFtvhBU/m+lj
18TjmYneTL5zyG1z/s/S9XxIDyYbHbANLEo34WUryi68Ks+3ZEnhTD1El0XsqDWykz8+sc3PYeCG
ZDKF9PrlUUrMLSrewv3SxK/TE9fWnZDhKcmbKaxdO5jsun5vdvIvN47sD6xoFmjxbez58phpSTao
3btTEA+LDyGOfV9Yppi4gt6lxPnzE/QxxBoODRCTkunlwWhjgJAtvCkYOzhlZu3b3y1Q0UclRnk6
YML037lv23359b6ZbMAcdOI+XRdQca9NFzyQpBYRoxmME4HC3fIwp7E8Q9B61+W2f17V6EVUt3v7
LF8/LNtBUalzREj+uKX41v7at0x74H+wI6hqc/Q+WuXMYQdQ752H5fejMIzXXBwtmFYZWm/9pl/e
uFHJSqzgkgKly/GCnmj2QXXuw9un8vrpMFHGw/vdqgINY4D16rmfl9pbJd+jQDKavvWnYrkqDFDi
nT5Uxz8+lItHFMW24SLmfn0+nZXkKXs/NpwJ2pywrOgX0GdepntzSof1nXu0PWkvHwwagqxXyP/h
07JCvrx6TJpV1XT1GpTAYA/l0gOzk+PwGa+8c7kOBTFATj5r4dvn+Hrl4nJuwoqtqchFhQb78qhJ
T28JVihH1Z3+OovX+Sz3/PrclLIFI1czUnv7gP/ykFAOwuxnmdRY4rd//+UhmXNPeVpFqkwWK2/n
s6c7omOb33mt//0oGNy39qrx22tdmjpwkEKuAdg2EfS5nkRTZ7ynVPiXi0cUmMmwBrs43zrj5bkQ
2Oymq9atAVpvonYKmzw5lVFjEVf6lA61unr72v2+dlD4Gggk+LQyrvFeXbul7UASQq7agEdHrjIg
0tVXeNGHe1npl7nX9hE12DsDl3954+gNb83ozdD4XI3/esccS4MWVjM49PqFuf/A2IfZoE8nYx1u
3z7B327btkah+3Bw4CHWf56q//JwKEeKoTTp5wKV7j6Qtp0f6lrlf/oI4nFmYI1vZzPWM+V7edtW
oTRarRUqiyVbCNeqxBzJvtc//eHJbKsUYiKecr7Q/uthUa48GMd9AY3HwTbnTL7HF9p4j4P+2yXb
xnbbKGz7QG+D+Jcn4yN0dzcYAIRbaGYGca0h6js3evtcfnsGeGPxb2JyZiU0n3Mcf30GFizHI60Y
bswGY6XBul6RTgcfyeny/duH+v2EtkMxhUSC5Rjkzbw8IRKUswUusoUlIMX2tKBwsk4WmbnGOwvu
tqC+WHBRGVGwsAcjaRLr1auPYjt6A30pmpADbgmdNX3p3WNmVR1ebXeZ1rA3FjCojmLjFwgaaHRD
p9yb//h88RDxZmHCRATEVvTl+fK+4knNXDdgezgnp0ssAR4aZiWbd87393u47Xa31YNCleO8+nKK
OK+SFutZUM5NvU995QbrsA7HxJTGzZ/eQyYmm8oQTSdVjvGqqnJW3VZthba3G1d56Qrad03hpe98
u35/UlCK4X5yEeYiKnyNC1lqelJmuXhB7tUwqQqT3epAPvjb5+K/MhIzIGMPgySAM4LHQeTNqyfS
zvJ8Hd0JoxJmTMDffL86LAOp+g6ZK26/iC7LrQIYDfVp1GcyRvCv2thKDklXpPUnp+3cam/gemD5
FOR/B0hYUJgZcVVokKKr9btrjyaKQyxa7Y84xrIdWrHVVYC8OuY4idmNLlm9tYYEP2erXxFNoRft
qQZTMmbikJqqzE5p2Ll9DCpuXPB3T+ABLf+CRTpZvBNl5H52TaCXNe6nzkscxncQCcdre46XMcj5
Z2vHqHjQr10XnFegb4TLwJWF74cqtxf3sJh5m54NeSfv7LTZoJxjgQaQs5OXseUL90vaTkv5QaM/
vQaoK1zmhKMTa6EGccY/Fpmv11crSuXlZO7wjV2L2MrUXqe9OJ9Tby8VLFp3IGG+nnLpH8Z6Is8z
sBC1801FbuDu+tnI7I9NN8cpMwY8QXDXbGFdF5XdZoS1x+o611edtC6QQ4ABZTeB0ugoroKh8CRh
1XZn1PcGUn3tFGR7Yd4iB0nXJJRzm5XfypRJ3E56xEcHa2IC8sIOOlQRfh9Fh9Ua0WMDamvcoHWm
5GuRT16C3WM2iqia9ewWopJYTzx4s5i/lpx+dMv4Mbtyl9S5JealXI6EaJfTydi65tPajbMWlabE
sBeUbtNy16DGtqTrVLiR5nhIr1H8u01YMWvVI6cpSjRfFX/9OhUjtiZRQdkNzMouV1CRzjwF5MOW
/QVGJ2Y2tTTKK9irpnOzWB7j2K6zajtmMasm0ojaMcktTAUazMWNLN2l4sHLMQ2azDNw5F206Fvb
M2TYtrmTIh/b71m1rCetSfM1NCV0yIA+NRszi7W6CVYjY+wNCtrr20+yV0P2sLQ2fK8QCQJpmzuS
mnuzOxYOQ68k6ui5GbDTK5W44y4huHBiGqkSbfwO+ljrz8mhK7sfg8pbWYfw7f012VuLSbho5dXp
KVHlIN/HFnXYkR/RPRaaV9sHcnmzK6/S1JPoEKcGfpP14iyZfHdmrtHVVXOldKH3Fls+0xwf1zzO
uaso9X1x4s+rMz5oU2XUBCH6ZR+Bni4wrNG4coK6yfsp8vM2t4NWWxMvbGtHzCftCNsSxHOmEnRw
Jk4eHeS4/2HuU9kd0qRqvtPs7sdD2vMOP1admSJtE6o+69dEW86hvaGwmTw5eidmWujaDqOBPTHX
sceLfjKT5AyBWl9+9EocSfu2yg1S4VEkGyi70mSOMDrgJyGQ3lsCPcZSuCty1s7dhvj1DilJQ7gx
LFzzmBskl0EsPrw3sHHO5VxM+h2oZY1OJH/S2lnMtoCNQXwsdh6Y9ebYM3lJwt7Uhia0MMvFoZeP
zHdjMCw/1t7NKIDT0sD5WTWWfrQJHJ2+wJ+HrJ+y4/GPmcDYeCYRV1tXg59MzuemGYbs46T5mJkd
orvWg9FMAzhBIyntvV/3/mcmqtkHTfoi2Rll3vzQ0CIRRiDVwqvZW3W2K2LZSCC9lld+Uq1XroHQ
GmbuTF6mb9boM9+viia9aaa89MO6dX2gUrz+F8VM/mM46NA0mVM1JvYy/FJIrBw2/KDXU4LsGHMS
VOTzNt43rui2a1ZW193Q1tgI51JcFEuhPrHwu9heTE8kB9N4ZlKjtEG6VcniRhZK6qGBKbQ9kJNm
d/vV83J5ucSGlnL/eqfbd1lrV6CNYfXtpJ3LLOzrucVDqUus382ct/F9QlXD1r1RqX5u+oRSbVzm
7KRhvcAqpNs5wG/XyOovfTKkObklq//FKflwhobnTc6Twv6kBUi/6v7M7dIWPfGSTkakBjrH56gu
sjbyaibap6RwoDRLJm3w8UDpC9qvnqy/nWVgptrjptTXKKUbPoayQ7cY6P4C4jcBQbqeprwt+r4V
uYaOaajn/lSNCQC02ZGkS2HcMxH9aho+3QRRiHHbMwzDvepaiX+q8Slfgnmq2P7ONIWoUZzFV3uz
pnGzKwzpPrCsKe2D07jJfoCRTj949KS2l1lsFyDAG8v9Oubl6DNuh1h5ugwJAzXuJOINLR1oSshl
5UygfjdNJC04lKE94n3c+a2V4IDTaaUt81RoYayPDLdW6ZplKKYJYHwCDmQJV50mfCh9p/3RiDZu
d1a2lFPIA+VQ4/vmdJzHrq2CcUkNFTQTZvx9zzfgKwzB6VNOgGEfVsLhVSyJw7mUInb1wJD5OAUl
pjLYsjkw0tOyMEQbLT6JrKxdVpvvkXcpIxrVXFjMY938ydiCG0Bw6wRAggxZHjypYCzmljl5yCnU
lhvhJB6GGU3HV01eVDfsDK2kla5VEnMpXCf2q6OEfDwYUwn4FWpVzIo8Op+9HsLaSVbVYthhEgPp
2dRT7IQuSb/XdP2WOnQ6iX20NQjy3JPRUZ71JYauECmIdeeuI6ERVaezMe2SUssjcxwWLayKeFoj
Vzb9dbquBapzLbX1wC7QlAbKdSrskXXh49YqV9CY3VSw49Rsp7nHPqrzytcrwoxRtS4kWVuZ31O3
RQ4hyKKaKTOhlwforZSBa21UcBNXPgZR6+U1Eum1qL9hOAJjLM1Gv8G9BNSzKQ30LuRpp6Eu8qnc
bRbuHXTBzr0wO1Sze3oLs0eBVOJWVRJlVAC8GO2IVG4B+niRsbpKYk0ll0tKHBVsQ68iQ77Nx5Fg
kTpfzZ1gfc9CcOhN+qEg+8JgND3l8ydjrbBRNSgO8wsrt9bxUFh9Ph9XzeLZqdLF0c/ivvCLM0kt
0d/UuY8hFCuYFRPxjTBEugQ7IDOARIelUlv3FSNS66RRa9Mn54aJFuSxxUUo+b4ayk2A8/MhxaYK
h9RCsCNMS36lbDGwTq54moMcMlkcWaIajhkfROj5TuLYx829R/5YWcVkj7I5lHj9hw4rRlODx2V2
tt4rInKHU3ziKbrzqtXpCjfucu0NiIGibPD1MvBJ5iz2bewMS7R68D8iGj+tjCi6zM3fkRtcfsUl
2HFn7NO+M7sOzUNfXmsCgyETdHv93KR20lCDE10SJW1rfWyraTy1u8LMEDEAhE1i08rDZGmdPjQT
hzyGuOla5FA9Gqj7ITHM+4W9LY+bQSbVXov72g18rSr6/ZgtPW712Icz71qYY1XiQGyzHCdo5mXo
wkUz1VVqaW5M86WVkgWQT2MghlpcoJxwHR75OubnkTHkhCM9hWTX6Vl+H2spK4iAK02gikmRGJhd
hmoHH9zwreWjPoXMFLFQjkbVFyFmvumzwka8sgxvvHQJAg350lqC7dX1ARMiSgUUDg3T7pDCtR13
i+G1I/IowmdguKr6xhaGKYJlJBJvT9nnXjla4miBWZYzGv0ML79hoEwPPXucgRCDaTpCFYkXjs5w
JiCHwvuoTzkCKKsC8B2tWrK5tFM1/sC470ADXySvYY5eqY0GkpP4b0y3v+swBD82RUvLdEXgTSqd
Y09PmP3kZyfLnaMVx9RS8ITZLbEXaLowEUV3vrgt76rdEsTC96bH813lAsbiOCCrDSDqNPixe/ds
ZRZJhmaSl85uLm0S1Vnp5K2foeVDVuh2PErDAoZa+Za+rxDzin2bOgRZaQVW0xAEAMD5vKkNVAwG
VsKoWPL1ekCN1wc+H9NzVwA/JiqkFjBzE1e7lZ4RTwHa3PFyVVixZyJOTFIjLfExy/1U7BxtdPZ+
OgznJONZQ9Dbi0LgVcjmwSJJ4Goc2DJSYheIKzvDAahvDcguuf11aW6fgzg+oMDJ55PcYaMBnIyU
zETV9VMpR9uOiIrm65nZhdFGvj7X32bLc2AZaxZxJGEdj4seh0Vio4cI3KVesUiTH8MyzePT5N2Z
y2rjfxHLWrXXhSaSlZ+YFgPm4szTiluzruqe2B1jSQxqbLM1+su0FiVvpZCom5jwtmDKWcFi947U
xvV2cnm9dmVZ20A5pEnYz9TbNhEG+XhjsRXcyBVuj1xmrRtkLUO+9GGDAdrbLwStAOynaA/ddWUb
wtuKBi7UBidd5p1h9emPVgkUdLLx1m+z6obvuerTEaIrXx2eU2FSYwqFM9uskqJDF1nUZ7YTp+iI
fI8soriuYPiWLfEKeNUN867JTO1uzFm9WWxLrTr4bjkc87o2i50qZ+2itkwCdSohnTRwqdS/JwMp
wwfXS4t7aZdmGvV9Xe4LaWVwpY3Vv7fnQcgrowB/ys6LpA75MGRs5G7KiiHZV67tgqZRTGqBZk3p
DTB7cG5TSYpDhPrNcAKh3B77hQn8dY9OdbXOKnewbyzHGObDTCmIF3mkm+BfC9oZ+VntCs+NHLcQ
1s4YO5xU8Pof9cW2WNscvLmB2w8x3heYYeOOZhMFedNbCZhiJdkpjN1sH+0JFn6gqDe7AMLWerOu
YviaAH0heaXQdKTotvOhXvgjocp6PhUZs/27CQ5Ex8uhKRvueUftQPvU5ls7SANeuUsPLaA9LPtI
tXlSHlQnXfRG5Vg/VuiHWPmY0qJgtXMSpAbcG6dm3eDGXlLflSEFaKUH09AM38SUttk5jHQdXsji
ue2B8SeUI0qNAXIviHo+096MeK2rcLQ1Svh85NX8ce0zvTis9Vgods9C4IGjYcSpDh5pkPo6OUfX
neyRXgSNZ7SXmq7QbRFeQYo0lOTzsdLJTmi9Bo2CIyUGN7tCVtg4Vc0aSrGLQsrZarcyb8+yapjn
yF1FfkfJt1CAEg3chG1s8/Lj7QZn01p1BVyj1ystKAgJwy83WO2j2yQTJDxsFPR5XL0oDzPfahnx
XLIcNrNPEpRIKj+JyiTXirAYsvKrmlhmgm6xKLNXbS1vhfLWyzhP5h8os0ghSuas7U8nOY7feS4T
E2c7W82nFSWVAhdrF+I01rOewKB+TZlPj61eHr126GuI0T5fTqV7g7ln16tpX6sKXCKY8RymWgvf
+GFWGesOVi39qowzMpYKsbZfAB62FE1j1oLRM9diEfEHsXizUX1KlwE5Ya7gNx8mSUkyXGjSW4yo
UKuhR5hn0/aRxkFefdUIa9HDpCWu9NAlkjYV2d3s1W8KyjjFh2/ChnlfYiNPPzFUdC1UOhLgArFz
tlZ2H0uztP3QRlvtnqpiyuQHL3amp2kuxBIC0IIDz+LNbhmmKVIc18nOi9WLf9hqrJ4obocvcvRT
4zMJmEP5lM9U35CkKaED3WkMTIidzJtPaZpIIuVKr09vnJ5hNV0AlX/uk/5jXSzEb9gj0LrA5tEw
a0mxm4uabZGN4FfaxpHr/BWd47mq28u6sZ7Y7xaIqN3vdWnMX2Bcd7vKS/yD406n3VZykld88KoZ
do0+GdZj4llLevYfgKzXuKh98kRaAedu7DJxJcBIdzvU2MiUHGnRM0TM03+hLWGzlXFpwR6MbrIv
/8NrZqAUbP/YoNcYRJIm10YGRflw6Q+m/omdmZ7xRqeUp8vkdVfSb2a+MWoobt/upb5uQXvuJgfD
3aSBOUPH9aovXPujzZPpCDYgOTIJWpThLGM/6jQUhm8f6nVzmI0hcxdmSGgJILf5r5u2szn38FDi
QBcZqct8BqExLfMfjrw5CiMRjZE3YxHEMa+a951jW32T5iLAsNCesgmqzxG2mO8c5ZUhjg40lDHQ
zDrFOYNG49m99ctcrEv61jL6TgT+JMp43xZ8dYJ4tGq1c7tiuch6EOKTq7GnKBIUah4fvCcSMSl9
3r6q/3YDdc2h4b4NPK1nS8kvP2Qk0UMXghtIoTyEUw8NRmiox2sl/h5X/JEu678nuvqf5iraYtf/
azll9KOuvrXFr6qr7f/wt57S/mtjZW5yRTqAzK14g36Krry/NhULw0zsaToSk40V8Lfoynb/YmrH
vzEiRAvFf/w/PaVt/bU5Hhm3OUworS3Z+Q8sRS+fju0RBeDAzA4mFdMfV381YWrqgoDdbJ2QD7a4
spVPldNLtVsy1Rx/uSZXP8d0vyquXg7vng/lMbp7tohilPJejd5hQsWrNRChzE4H4XRrEh0FvOx8
Jv7tnGASeZjaqrzNwSIeZDam77yRz27Mf4aHP48PFHhzARLMxVV/ObWjLluIb1+Jy7KKJL3SjRT2
1Ozh4c3NsVaByKrR4hIATgsTnRliyJdE/+Sao/uY5G58BQ31Gcu4aHjS4RL7waq3rtojiKz0vbHm
VX1wdVIb1KRcpJ9OqtJQeVzSVlBpAgFqDGRZraqfCOrAc1kZVBVU/Sq94flhLNEi3XogX2yj+NvG
rdYJaHrjIvodCPv0nZWdtejFOPXvK8JCiN99M7v9No2TWtw6S96HEzgd0oLoZHyrR5tm+EIDkDE7
HenP9KD0b2XHmCBizpZNlPqSFBlnNdV37Ixo+PM0tvciLROHKUgiHzt84OzSR4kKDCaUR2swSez8
UFaD+aij0tcPqPz6m7g3phQPRVk+2EOqyj1B3+2MpF029zTPzSbMnHj5aKuqxU/jpXTBZ0fkZeSj
mnjMh2W+6QpiVnaCs5gu9GVIL8a5U8ZpZ0nI6CmJW8VeqxC2n1AM12yQ8hmkWEXU1hDNjtG3u2Ly
aWPSmkhbnCrZ7DK1qPtvGhsPyiqHDCcIvyQ/g+ehpxx1nel9pfHoFcfGTScJSa+Fbs84yXUjPSZ1
KarXof/ERyZJrsyaGiVENJN+c2mCOUejMez5MLlzRcBw62Kf6ZAPqV1BsuMWjIJZOdLWjFYplbUG
m8ymQxSs1mpTHK9sVjHL1P5ghQtTKDKH16kwz0f8Yu4ZeFEs6LHllB8zx8+0nTuLmoHlkExDRLu9
ZVCuz77xyAk7NkHrSAfom7gJbN4tPOlDnAg/3q+o9rM9ibsgzkqeigoiX00ub2zSiojikWb8rpeo
sC8xkVB5Ngw2+shOp9KMwD21l4ZTrxiHQNr54QRGkfI9Hrv4YVhxluyt3nQT/AjMEoNcKIdGxeRb
aeQWVOaBVlces4CC6dHOGkri0Ip4zvba4lH8/PliRFqhx6gbXybQ75eLAcK9pcBDQoescanlUt2K
GD2pywLVBBKkiaHxOgLiG7VcBl45xE9vH3+rMl4tRsjoLQ3juoNX7XVwQ69jDym9kq58TiBU3zbW
mdEN2alhVfqh0Um4evt4rybiz++6b+sINPCx8uWwX0knHCYRjSSZOmTS0wS9RcOthWl3luEf/DZA
7TvGxorDzIbOv6hROymVNB9oiTckxdIgo8FDotKKD+7MFHnyLox8W/1fXhBESah8qDAJskB+8/KG
oJ+SOki9rd++1FeNv9gHcsus3aQVpDayZ9LpI87psR4r12fvhTLM7K1131SiP1htor3ztXpZjG7X
i281YmS4Ony3UQO9/D216Gp0ZIOGr80ibHnMp8SnXZNX7xS9/7III2ixUUVgOybPwd6+0L/UZ8An
7UnzaLenZFJepWXe5TuWMzMPKqtzf4i5WZjI5DDJAzKOWj1YQVTADHQgRxKxN+VLVLQIHJW9mvp+
cFpFYpCwygN9qLiKhqayu3d+8+8PL6Jh6AHus4qcIuTlT/Zs13bHePvJaEUedLPpDvEcV5AR6/QT
SEbr8M7Du938fx4OFGaYnlEWobM0EKLzwr48oHCJ1kiEodGlLa07hXSBXgfjfLg1yWpGjprq9EAz
NbnM/aK4m6aWbsKkOvFOLf3yoQBt8bwJAoVFIcMW5fVbS+QTvV09VyGSqukaMD+t0bFYbt453X87
DKofG9cMW38exZenazo6X8YiVSHZLf7HRVWkt1aqcj5mQ7k8DhYp1X3XrrcVZpRzIBAGrkENeAog
SacoWMOromJ/ans7hfriw9u/7mUZt10DpHiUjXiBtkwi/9VCIr0cu2/Mj2unKj5Rtifo7OrpoS7G
W5QPORPoUY/I0EUrvYzdpz8/uk6CBGMkDJa/4b4y1HiJNTiSfmSv0/4HNUcvDAVHsKRJF61zIz4U
ozFVkU4XaoeBd/r69i94WTT9PH8DH5SJkJ5r6GzX55f3Fc12SpHHMwCrs0ZxRsDwhFxVzVeNhPNF
mHp2NJZu3L19WP3lArkdF10zqQjPeS8Wb9jL45qqcYxWTjK0cvC4OwbS2m2ZKEqj0UyIxM4dd0ca
mX6J7CG3w3pOp3mf2RmxKw1aE7lHKpjO0du/6uVK8PyjXL5efEj9LQ7Af7Vqb34xszTFgOe7RHpk
Jf3JoM3DnVVa69mYtt7nt4/3alv9fECPAhH0ylbEP+Pofr365thBMG7MIRxKn3z7NQNOm3n6vhDC
3pHAAG2NCc2nSrreblLJfDIarfizb+nPH8E+hpXI5+QRAb68FZNvOyVquTEsZVod8WPHHzbgZagG
vb4ZShqh3SAehk5395s2MUgzN7n1+0T7sIVz4qLFNIbft/5mj7b3zgvyCguz/TikiUBUGNbAo2Al
fPnjSvKIcE8zo4L6yxyv7hs66dPSyibEyl48ZnaO+9lAIHeZGzMS9dmNDcRU6WLg3cbazuRsqSHD
YoQeSEF30+FrK0sJW1WhCoxsxnF12GE3zwJKgnJ455GytJd70ufLizgQsQtn4vjaaxAXrWWjW3wH
O6ucrhJleteZmDvGolq5BTtSqeNp7gNj7UfKxAtmMDu/gHKciwMzAFzTTp4Th9G6NjoANqKM0WBE
Z/Q9Y5Cfetk7jxWWuizsGAqhLEhy043Q8KT3Tmr7+a7sKNIlTr8Dr9d6hdrhc55oyTliQyBDhfBS
oku1zOVjbaMzpbgenkioSe9JmGix2vVptu40hGxJWKEFrPdEAyyPIo1VuusnzziZBrtCAVSB4IgY
r8URmiSbhZOp2xdLTdolLUVM1FXqANjsmXVpZ8UIejW0fJ2wX62Ps0tDTCSedVI3TrRG+t0JlTma
ZcJmHHrGhbQ/TY0/xeEwqVwPWmu7xzVgQgF5yxlJKJ0rkxg97MHd6QI+CVt3o5cRRbr35CkhYDnP
jrrDn+gDH2B7OEdII3EX2r1qfxgxmOzQtCsShGUpstMajeHOgmG/RjiY+5sZBsc9DejuB5n0jNBm
u6ptsOpt/iPV2Wic8HJZZF12y2gHSztPDxSHWcuooqtvNCup5r2z+mWL/RmFRJBrcQFIhO6wCPRG
Xy7rodR/DN48P3jEv1ywBR/NG07Gv8MVVLDRyDrrw0Djlc13YxCamGVNA41sNsxtdjT4WRD3VQEU
e9b6Am5yU+uBTFgpg0mu/DK+P8q7KKWZ3VcEVC+RoS/cUFzuhQz6eGhVNBupf1gdt87CRko/mvV6
WdGi2OYJ9nsEle0ylPw9dovfsfmvdwxTDTJ+Jjs+YVSm50ghll4PC7mAOAY953P/aLTfkfc3fMvH
3kcrSQYsmJZM/85mZVHRoFfrkwMY/z4tUhi8hTYDBV7KxTaDVNTmTSsK9aUZJu2ajjjjKHIiy0hD
CHpaNTmWtoIONKBhf/JnOhTrfNGPK1NdIc3FPeG83EfoMwBn/coteMcayzzFuObEB3ZG9Aha1t52
Z0g7Gc8Sa2QTKjDnGYduFkmyH9lvdVGVFk4cjX2x8RDsrGF7W8xMS71UEse9CJPTGGBCnZpO0YLy
HYuBZxPiLXTmOGXzSzdffUNe0neh7cYSJiGsAGRGEvhvOMpZPVnlnH7zGpPZpT2vkOAWoLjjjrBL
AtmTkUYXV3Joi13RJYN3ir7AKkNVFOJkXIxUwASBixz0VBMPsbDWOXBX5chTzlzOF8NiJ/qhSBfK
uwFaFVEcciaHs4/1WA9G8BiwuPnU5N3BQiHHhMi2JRKzHjxFNBBbWR/QAJPEVwhY+PvSaCCDrX1j
3NMWIDvXy2LzouBhnZEk9k51NBjl9FHLBA+O26rFCFFrz7zxQcaBWEwK/6LhHnkRu3VNBgRb2pI7
mPXntHCLLkqcejSZxFgefxBeyH2SeaA3le1DIF3t3LmbutIYI6cfaEiVdZzfM0JFZcWQchAnBQLz
r4h8RBzlfqM/zk4vr8WouiYcxOI6B5EJn3u+xPVZyyyY2TZalo+Ng/o2pH3Oq1T2pv/FEKb31Pt+
fF/Z9Qp6qhy26zpvr53pdzfLshr87hWp7k6fBWQEO4M4se9cT3zRwbxIBIsEigZxaptXCSPRaq/y
1O6PG4b4/7B3JsuRY1e2/RfNIUN7AZRZTRxwZ99HsIkJjIwgcdHjoge+vhYiZFLSyUe3fDUt00BK
ZWbA4X7bc/Ze+6KL7drbioWvZuvUiDfpoClKFfVg3/pOPoHmA8cGuALRNsCIrB/v6pntBX6JQd4A
0t6eEHnTaRggy1CcJ4nh1IxYBJ8b3lsHKqGWa4zg+Z2ujyVutdyCu591jUOxKJdxdewTFdcFPRL6
aes5tXZsdeWAeWMSxmVNBsS0o9YUHxvLOvIJUo9/OYYd58GUTfppwojwwyJvDPvCoDuIxKYrfPDd
ER3QndcJjnNtbnPXzdrlRhvN8lVfrPSBP8F+I/uiH8N0UuUTid6jj2gkS8hcj+AnsMcltQxnz65C
XYoYqqeE1b4Z8ya5NRJfLGcEophhb5lWeeWZdUfgqrIoSOqNL25JAJ7v03KCG0/xYHoY8mqqT+eW
wXIMoHvOts7Q0Iv1OsoLYVvPeX48GYug6mPbVb8xxnF5Y+U0Lv00ok6gWo/w736QcRISmI2ysq91
cdJDOOoDo1FRBZ2mypceUXuVETfixFBgrvrR7sdzKUV7ncuoFeFiVGII2jRvi6BpJixFdVkXP8pl
cWmfRzqlrqCpMk6Bg9HYM6D8uLAuDFX6iBzTimwFpFeutrXMBdnTLB1vQudQRxG4jH7oArs2IP3M
hmxPmTmI6wtfDDdZhVHWyBJxr8xZu10qY+lOlrzILsypZSeUptSp5FqkKBxpANrzsdLOR+IXEqQy
mQLg1twmkViBRAOZ3IuCMeWX7WuBRfYBweJ1Mwj+nuWd1miMkwMX808uCdyS12MfpVgdf8zeRVlN
Rl3k0PkDX6EBgCCYHqHR9/2wp7ryS3fVnZ049P8lVoQTKj/6z9qxp28JbJF4M+ildainx1M5b/71
7s55FKcON3isuvTd9g/LneQ4X2ZZTzo7i9rpoDfrABor65neHOVR8Ih+Heamlty7wHOSoCYfzAsM
2uj3hW71STB6xnDjl5WOaDnWKWoyD4S3oXCSeFetZchXxxSyCFGzDg3B9aD6uYaZ8PR55MxpUdPk
L5AjKbmdkHvKwOxNhhMmmvxFNX5kANwD8g77wSVRTuesuxlomXWbYZiju74whor2yBx/ixgtz60e
EVyCbtd6o5SqP+VLTJwDuAN6ulkZlVWgj3Y1hTRcCl5mmYlKiUZO68fL6BrJmYgL8T1Ppl4GMrKa
J0mL584ysEMQ9YNYkgJyUh7lXgyciaBuV8GLVwXMmwrRYejEhCtvhCANhZTi7C1pUyU2dcJWipSC
KncIphItQxvp4hzHtvsD/cDyTFpcCga6alAkuq2va2EZOyWStlEbsgA1WRqFzozePeDoUO0AG2Mc
K/QKZU7cqwcSl7Fj9o5bI4DqKJwGZevnP2Ktj5mKTpVvNdMZaIPT2nwTHHPs47wf7F3HmYuZvFi1
JBIAI2RAkmaNN1zMHamHbgIoVo3El3qa1wZKr+s2nDJC4jbcNVEHTJNjBFGlZehifVkdMnZ/LGU4
dIPgh1N2M9EJ7N3j+krzkzyq1s59m29jg/2zSzGWdASrnFGcLbdmB9w+S1P9UpSdeaCa9MnlGfsf
cdkYlX7bNd/f1IwZcn5ElS5opD9fLpjKj0AM2aHoe50EmCQ9UNL8WLlYPWTYJ2Hr4nF0914XkKw3
Zi07WDmp+JEgDZjgRj/tPPbE736Tjhw+ovzmwI19XXLez39mPr0lnGUrIGA/aJUGRzOkg2iBEyX1
ee5P2kPa6sPp7KMinhrOv2PUpqEm+4jeX0n9X/NEIP26OZAu+cnrg6hYkQG0WnxWpPdft1aiHUoi
yQepUo2ybkfM1DgOx4PtIGGWBnCtOdMPdR0/GWMUd83fBRL8kfuNBuLG3dwthzZAdzf8ItHIsdHh
ACkI0b+U3a7TuiwNNMrwEaHmU+fgCZHzsyRtycLF1SVliC2qKbdoI+KdAiblBKAY+wsfEXsemG7D
GRiGzdiheDO0J91qOYWZdf5tmRGuxKSkBD2Cn+2aA37hI6A3wrJzuxLQaVOJwGmHCphj6U01xk07
x1FmkuyD6aGBOKDmSIQx3bD2iJTYltYSso/NqCcT8OHOjazN16PlY+XTcVGA4HoUuOqph7//jdJi
kDqHVwS2TRk9UGLIHKT3QOMOPGf9c/YGJcKM30oTuBXU8t4/R+PJXVpHfYDOanWsejanVkC/W6wG
N7DDWKk4NGKFMJvx0Dt+nPbEDq7Bg5S1PbgSe3v0EmPcFRMaSWFK48h3pnEb26mHTcGbT7XUHw8U
VD55no2WAE89GzAEzL3vVB8ILrGbAqll7MOHt2oFPJoYlquOyZ8EBf0F7cDX+/FnpKkFFB8pJdUE
aC7vv163r/j/647GsrAAT3Ye7XXGs6sOPOfj5KJI4K7nC2PVLuyLbIy+altMAl3gzi1xpLae4jTh
ehEbjfbYF9ynHY59J5Txhq1VaOn116P1Y6GKCxulSGqynFW4hbx/TZwxsAQGFAXD1Hm7vgfZbfRA
B6EbV49fP+qTHxENJOwtjjLCdKz17/+l6qx7GDNYoXlTd5nvJMr4CFQUuUqezwnbkVl7//cf6NEp
5OXovKA4ef/AvNN0rUHZGXiZk+48iv3HEXfVb/g+5nOFhfHA88x193k/JWHxCHg1NCnXTtjelKzK
WbRCZ8w0BUf4IFMl0P2iKMpQmZ57ZGBPWY6ysZ+/1cLRWlwZvn2vZfhvAWiCBwhElsqanKKhv2wn
n2a9m4LjQjE/9UDcNScN9XqmQDzDpyejKW6NQzX6T4Yj9HiGPisF9Jb9YV/0EkSdRRkjpt542vRT
dlWg+d+YytEbNKoI1adRs7ZtmVonqAmXQ6SOj1scixqEDqRt1MjpGLz/0WIKNz3kPEZJC1Sg8Qrr
aNLn+q2LMsFlFSGh0JEYfD1SPpnsrKQmnAn0IYQi760vte/itmj8LphMBuVCN+bUkulyoO302VNQ
D9F4ZK6vpfe9V6tcpJw5T8FPttw0HJYCZA/1gXD09U/ZG4QrUQWcCwdyYOF7o77hDNgTOTUEGPqq
HfFthKClKMrn0lnvn/CIv/7uPllBiHFmUjNeTGTee4OelEHdGUFPrZY05wyjYPJQjV2xMyAaxQee
tZ/3vXYG0Aej5xScx9Bf7S1XrBmEAcbFCFXU+kFRtsHfqSgnc+04SepOBZahuddUUik9d2jh00Sa
l0NJrFmmiwjDyJA3+qEP9cm0X836vs/lDh2SY77/XdGb+ypBb48VS4uuoIbWxx5Ja/edUc99IPQR
qm4docuu0yR9YoCDYjX7/v/j4uyx2K0HNR39i7s3iMsO53gyFNxSe2W7mM5s83ubFeadmuMW41bT
ak9ulnjRRq+m6RX3jk/6SiKNn1wR8NHCSvDi7deD45PZjAiBVjOyCJOvaO+raYfWK1yrRbKhRc+l
Hc8nViusU32YsEAmXBJHNAoHvoj1PfcmANoQmi5Uwuix7RM2vFzzcBzJPrDLJT3Bc5+HWH/8DVVW
Bd576qAZDPq5HDBv/+23hZTDkcHihsIn2Jt68cR+kwLI4aqd6deSbuiVZsJ6wXscH89O071wS62e
v37ob6zF+/f1AHgYvKm37uH7y0pFuOxabWJZEVXjkf7Xm90lZ7akDlvODpgZsq7HqK98Wh8R517o
ueCDkIebZfdA1CCi6Ip4CZJadGmSnxnDikdvtdpXqROPJFEhu7lEJkYwN/lTr7JzWJotI6I+EzuT
Q4CITU4aEXpCHMkxMSf29Xa+KJaoPXCG+LjYIEjgwAK4xGKq71ditDz3sOlQhdP6wTlq7CzHJexh
FYmS6uTr7/XDo37fquGKEcmFQnU/BSsDXAIY2VuCwuy+LUqbjqIGcnctpfN3BywnFKpKa6eZBgTc
r/frR+IVuOhGKl7UxpNwNFR0UlL2AZRs1OHUGlGorLq9tcyy3X39jsaHLYnB6pFWSwsY0hKf4f2j
2RhWu0u8BCD39bvSIO3UmqksN56ojpd5EddkTuBCxwcb0pKwLtu0rW4MqWysHbF7kqWqvWwxtcoD
i+onHwyMEZpe87dQWOztlbpfWBWvvoAvFdGF9Hpx5sSZdQAyBRdyf7Hg9oJ8edUPu1TS90l8gOtx
NVXmBFoajd4uMTCNBp1bE/Ls0uh87Ny8etQnZ1VROVODfrBMR5qOFr4a7lyCRM+Rhl8e+DA84DN0
svnhT5n3UqXVZGxlOZaQmilKlECkdf1O09RwVXhQ73dOohOeyelPLWFkphiB8EHaGI6UBvDfHpXZ
Y7hEhB9oyI7p3VCEktupLVSzM4beu/BTFZV0t6kXY2+U1BZnO9F7XMygnwPSQKgbgtV+ag0DmaZZ
NKiPqOj1DbgO6pHhiCXkWyVzQgAa2dvVaQyBHvB107eY9bl0tidjJgaxEX6ezrCrNexeOWu9Ftaj
1bfHPQ1G97YgVjEKl5gB8Wap0fnuq2n45XjVUh7LosBJxPpVowtsGhD1rD+1teNSTuupQUNchsUw
dC9RHpk/6Mm0/mbAj8SxuScoG59Loa47khgowZtFhDjZ1eJXx43xg7e6Sii9C2X/hCONLwx4Xf+U
VZH9RuvWPFsmE3Wn1mS1vxWY+cqgmPOS8EzalqdLmsGzIV9KR3Fjxd0dLTTsM5AfqNyY5KhKPkcq
+o0u5txC1tly83MTIbRwGi2Xp9t1c1c6caMf1RVC4RBLDrLTsSuXe3J49e9eK9UTbdF83CyMBXi3
grbaBlGoisK+Heur2J7Gn55ZTjoxl838o1uixNxg+i7AWStBSkXWeVqAl9QisZvbarFhsugRmrUR
ZAGeSFceu4uRZUcEwJCthl6oOaYu4mEdBAJBelKqK5xlGneJECU3nX2VzRPGMa8z3+yka1qooSU1
BPZjiHWYmPAWzbrRbMrSIarBH83qAg1d4W+AYNM5LIoMIpEsylV0UVRafaK6uo636M1IjrHTvidm
XZY6EdlR7FpHMh+nl5q2qXUuzcjf4bps7W0/Nyo9rzQxwJ9K7OaxYZG7roT0Kpibqr9AH1Q+pFKZ
33ra3NW2hVXSh7221oxHs/Fv/cKU31J/8kUwUo190enLvbTLAHxeIgt+LDiqic2sDHDETDDkl5C+
4XoqT2Fv9ejdyc3URlrYGBSAV+ev+Z3EsXrb4O77yd2mJ07HsuADA1jGOyV7/ycnaQ1EwKC6XUnm
EC10x+aLGdoOVXczup7aSdqq/MSzVpE2yuEcCbmHenlTZsxI8BzK/+VUQj3mC4VvLLGWjSTENOoz
Y+7813kcYpYCIQfmcyskzk0yCWGpJ6WkT2vDqQstBExl2OGh1ndtjLj6LOfsecnNJuoIOK7Q0XEn
iM0DW9TH5Xhte/ymsaFqcfd9TaCZihyU8hDYsRrCDOPPUa3Vy6Ht6MPRjYoSjhEwbIiK+a+9u0QH
ENun/Ue3tR/pPzYMlx85ZKWNJOn1lLHUXmOKG85qu56PclmpJ5r2jJkq94JcXzVci6mOpxnliYmO
hcCu+KmuNO17xc/QHNiiPts8XYijuE/W7KoP9YWWkuJAm1QPOmm75S42S/d7KTxaF+R+EJSIdn7Z
uGKabll3oltFn/akJFj8ZizjrD9bBUQY/XujeaAhkvYHPt4n5xfu7/qa3IOQim3+/dbOETQv8XCM
gVmk1ktHjzuo7LJ9qip54AT6UdHGz8Z5F5mxx+UW6db7RyFHqHKNULhA0jcFMIbGnkOnl75S8BFX
/eSD/ehnUB1xAUuHCPKzgVbp37338iGoiFOfXpmRiMfefwgH5Dd7JqKxojC1oxHczYYk9yfL6ezL
gd7hgZvNx4MDj+PaS8sF9yy3jfePmwYKrJ5LmXeQg3UZ60XxQrZIdoJ3ACeSn0QH5saHwgyvxx0b
Dw2nNWw6e50PrP2+pidU5kytUqijihqXc1GSRq3LeAuEyT0eo8W7belJbRsvYuv7+qz44Sq3fgBK
dwhHTZ/vd++oWHkxdMIJ75NeuRWEjcI9tZrFfQYE9Eo0+Pg4Sdt5+PqZH8cwz+RURmnBhvm9nw+n
a7kkpmVNHEyylF5aUp9M6CtQjsaHgvCcT35QwzDZ3oF3Q0jep4BG/qxJm/ZrQDEjSYIEFcgEn8sW
TyMUr/4MHk77RNkhj4/s1KEALfQkOV+iiK2dmW3f1jLuHxItNe86LUZeg0Fk6Y8Gpza+k+waKZIr
nEvcStGNjl4RTD4x7SK0qoZ6gLbU+stSWnYSCMR6RzlVxO9l7cvnSDdBbZVck8/GoSRjOxk8uTPt
wUGZ1KXFtReloPTE1ILfrA1FmKrj50mY5laMeLohwhFXrky2hWbVL07L+Za262hzX7ORmnRaijsk
gV5kBqOuSefIteLhjbL6OG/MdmloJY5+E18MSGHUzUDYdxHMxG5UO89CvRIovH+Hqgaf/RSMMmiO
hsmPsX8roavS4UhVXIim/KkohHk+FbydNpBykyGV+HsgdXY27gDcntnWKMx5TOf3cxlYa7Ig8uEA
4xsdzjE70lA4gQEJNFa2kIGtH1oyPxnZFi4WSlj86Rha9lYrbFaOZjCf0N8uy+XEhraJwQRdIjlp
nytgGTtZtUaIZjU9b9IJsRZXajxG4hFQ53yMAMzbDqluEdJSpM2Bte3TD0csscHll+9lH0GtqREY
s82lSBlT8mBJH0pSN7gUsIQ4FH/8ybKCfJW5jeCDDvK+UaDri1FqlruGXoL0S5RS53W/6GfINRV/
WZE2Ucn5wAuan4ww8kHoo67eBHgRe6tpX6UgEx3ecAAgNgRqFiI6K7H527vaNgfBAT2Kkx2BTuaD
VBpuRz+qdQB7KApDmSTDfM6MZJubU+pZm4ZIpZ+1F1lkaqCjf0Dr1N3BILSXoGltNe2WQnlX/Jm2
u6Us128HB9rBUY3X/w2NLe3PXhu6Q2GwH6U03Oth2Xq4tGxBztLekj0wcaeIAl/gib65TyhI7ahN
FwN4n9LfxhE4LyQFWhAPSMBkblEgzogmwQkj2vNG+c3x18v5J6dIPg8ZK2veOsz2veNdY+C6R4WM
3AkgQcIpltbThq5YfOBav5cPvE7o1YDF2YeGFtbk/f5kg13UB8I5Bno8J8e9ASpuC6InvpldkrI2
5MGxkQIxkc8LBaAuNGBYKnTZRfycThSuN3lkyZMEvgYRrCA5bnXOFgAfsP6jW2NiqqAHH35D4Wh6
SHJNb4KF3Kp4Y0OzTJCtyygOIvqnZ1mcLXaglaL6xcXXeM3MyeUurjvlLY7b9NydfXmd5WhyN0Lr
2mjn6Tpi53SM1IOx1KjfMxdBWICgSLzlkcqXHZHoMVPDTJ1DPc/f5fN3pUTkcXRZ2eOp59sYu98v
hHHnemmU1E6ALNioQqFhY9WWyBoRxywDEj7XeKA2Z956muN3rE7TVJzWhWffJ05k3WSwAUhZXLLW
3kU0EPtzLZqK53LGuBzWmUudwufT9+ADlF/duSTGQWSz8qT5Y2/4Pxf/P35P4v+3jf/yuUheEjaj
1xId53zy67///Bt/fPym88+1QcOJlem3+vWZgH98/AaRSQh5MNxwgmfGrEXzf4eniH/SEFyvf3T8
WUrWvepfwUgaoaI+QhRI9I5J9fl/GZ7CyZ3/oDMh9YAT9T7noUZ9g6IIwbDAknzTTt2P1nCqrci8
g7qlvV4tHQnWRtykJp5xBjpWmPdDvVWNMTdxojZ63ngQ1YgQHHUenebFRN58GQEEdvIRSRderUt9
yAH0skrcuVShngHKlpeVTn9L9bI48QonQ4MDgig1Aa7l0nz1NWEf1zWrA5qV07ZvteuEuny42qOY
75H9ZM2xd1d5bPmYCWhOOP62dYbXuQHwxgXR+ploBit3FD/Ch4OxJmqLL8YuKIF0AKzUxta8RATA
E4crlEDXg6m618giwwgxt/viOdQMEt8mYrWl1WxPMB6H2UKKptACLm4ByIjT7TYq+/IXF2aqfGDl
g2JoaiucYSfcNQqvaFhzCZJUbCIX8hVi7teFFW0KrYntUXI2D6GCdLq5SQor1hpsSwBtM2NLl06j
osxt3pKGdww3DuxraPWOnatTHRLvAv6OIxcEGnfCifiIkozylBzTeKDsxHntqmEXuR4yo/9JO8el
CN0TKcg1v7Se24mTyTbWe/tE92xYiggoZu7Sbac9+dEsbpYiqn71okI93M8+wpQoGeyQ0h81RS7n
DrU2JfyTvC4c1iRp8p0bmE3iU0ho7uNcEZC5YSdf0ECP+nTaY8+PdwZn9+MFK/j3thrJxxwbkYhT
e2kJQzRo388bLPgLGiS/8+jRG3ryYFZt2p1q0FJ0AKQDwy1WmH9P4Q/YYgNFJgMLgBTK2XKCQIPp
8+AqLBuHlM2usAg9qFUsT92+1pYAJiJYuGxpynsIlXNH30V031LdQUxt+zNAFKq/4g18ZAXwMB9y
ntZBtAyIH0TNG8FfRui/uCLa2Hpr2pT6uTsGVeZaD4DUZBX4RuKmmx4K5+sQtVBF0cebv7waABMM
s9Z/6Czqr5vM9CUS7VT6WjD4njZsKtn4cFzRpqHJsiM8/kOCZzfX1pFbWWb1M8XbemXrRIeFaetN
irOVW6xxkZWx/tMdJAYQTFRd3SirtlrpKhGOGQaI0GxsNezQmwFLvGm7EafPDxaluW5fs8bDea93
cnyyc+031lmbTuFPZwtIKgkM1IP6UAZSyw21Bb8EwFk5c1NRJe2KZ5Fa2eOMIzkPye7AQATEnC+n
8NHRbz18F5Suo0xf045Qi4VNxAmCQ5L3kzGR2Cc1ClW+3HxlgBH8tKZmImh9aSQXyW0H5TIn5b5s
QAbj8iFEsRHFU7bo2h3MjMwLR9psV4sBFJYpalHBstNpMY/8ijGzGed4vCmGBKh7kgjQpB2N65Sr
idXdp2CMv7dlaeJ2qTLkdqxgRCm3rsZFkDD35LgUQI5wmOvtaykMwtvnJOm3JdyF+bgrBixkWoUk
d2vpg5le040df9GlRS0noat3G1mVEUG6QOPxMKiE/kfUx49W6lu/JsPpf+I/y2+bSBZWWI32kgYQ
DKG/1XAqjU02AFzeKceSON6g2+ULBagtJ+z2Gh/MIjZtDSljazhFshzjiW5uETwS0lYjZ4Cj6sMQ
ygDtJdu00Oz6dIEmN2FJSYds23Sg8bZ6MVX9lW7PC/MFaJW7GcoI7bBnJb0EvYgOcWsCJMHbHQ2u
eepXeJ4J1DUYFINMSFr1SZRXIQ5Y87HPOQUFo+kPwJJt/ODwsdeJxOkyPp/VnBgb1x9ngaZQx+yy
mLrSvplWE//sQMsS/ul50uP27Q9nWUKfYlvF1vjoJQrqLQL1wdtMHhCtIDExF23Gomi9h5YgzSIg
4UycI2RnHaA0j7gm0fPhvmzi32BcCsIXuU+F4Ec1wVmkW2+UxZsaymV6qegWFWDnlXIguxrG2Nz6
6WR7N23laAuHN6fM53kjB1h22zmv9fHO18Y4uZzxyg2MLdpJMdDU1kw70BayHGpuCBaXS5wPlWYd
9c2cjld8z4Z2UnhaldC2EQNAFIs/Pzrm6kT5MpYzgJDNZOc5ZXwqMpH1lmoZWaCdhbibNlQ3aF61
qVxndne4NTS4oulcYjXDvGYs4FTx67AiIelvv4/catskWDIo6/fuzLWKxTlO1W2tbGJQgbmZy3E5
OxW3k5bc7O1oqYGlpIs4kdsqK5LTOAFaeuzkqNavtQ6CKEhYs2IPZaPtkUZK4pUBgdjW0QpVAQIX
JdDdZkUKA4qctIfrW5Sjsm+zltlxTM2+d0nwJWS62hRzZqS/LHqz/sNMr52OTeM7UR7WFa2Mn8vQ
0SSuezGYF3OBL/ECO5WBva6wIVkyJyGtnNctP+gRaaUFWYoZ5+mQytcgjzjIVwWfHjs8zsxivBrH
2RJbidRXXrD+juNrt+hFGg5ZXDg3tBGtc7SXiXM2LmocQtIeLJNvSEzlLbkJWncqZSR+QsqI51Cr
4JJvkzanftItreyv+9kyXxxC0fu3ZlaRfLZto6DlQl8qPoer7Jon8FIKrPiV7ncyGFlGdXeDn1aJ
I4bKhAehbuxmdgJpx4t9qi/zL7yR9maa1uTyNCkuhaZxXOCUUphhM9c+IAh/cY57zMZ9kBZ4hEIk
mykYJWD+0ZRy4oic+Hj1caTQV57GTKl4E6Et2iZLnnBVlfklZ4bpzan0fDt3LFsbRme7I/Z5YSZ7
sE1hgVw1WUFxrFe4tGpAphtDq+0tYGR1gnIG9qEOogWbHkarbq5PhqGiWYfmDlAhAUGh12EuM1ty
KGYw8LiSbEe7KI3JO2pMIiFEgrAV6Malhx+3rF332Kqt8Zzu6rgbWvcX0rzhWHYd1GqdlSSLo3qn
eoXps5t+Lb3WHQkzx48XYd2DVtxD3J3Ka7rFY5Ai3j5uhJ0+ksMbPU3ZygviXaUIyZ70+ZFzEwde
tJhsckhK5o2Ww9uLXdhNWOWP7Tw2t+Cxujlsi95kQNfUXDaE84oQ1ES+091F++lH4oVh0l5P8NRg
j9DSTBu7v2isfkT6phETNIHZ2UqrX67nKs9CVr76FMaNQyul037Gtn0OxAjspoZbuVgs7SpCAhzU
SmWnqTs3d4PoK7Ip3F7TwXvTgqEN+oagrw85zVG41ks7DWOqX5cQd4m8sfP7DPrwZpw0bzO2o35b
R9oQUtBwT1QTV5CZyuKujqb5IjI8ddF1aXNS5iCGl4L06nSOif3WfW76guNTV0Wr74sRQ/26sSCC
6sm50Zl3U+fTpKxkHZJ4jPpcq8utahvaqlMZPzJ5aZXTwH4iGkIPsGqbFxMZEm9lNUc30Yx6iloO
wR6GdS398rtJf3cDf087zrvozZ6d4piK/4DtbQn5k/EAe03VH7mJPt/nEa1Vcm/sHw5H3M3Qi+kE
ECw3eFvPyXXwFiY1ZVhPPPcU8a+tiW3d9VvnQrBxHtXGeO9OTfGEyZj9I+utU6iUWCNRLfxSvjkE
VttVpyak5pNS5ne+MuZAjnxwvJ6kxoO3KrepVfgw2xNboxtkiu9+oihzApiqXsktFunWSkXzZrYm
eH8bL7dJ2pYfevGIM6/NSAmZSEcG6K4R2EHLCT6HXabd61J4fViWrbZVA8dTipyPMMVc7ji5E2pZ
5pw4nT/hUbVGHRvK3L+lSg7xn9bk/931/0HX7i/1tfC5e/7XtZ5b/ut//+OoT8rXZ6iVbfvc//XG
//vf+3Pj1wzrnwKlJEp2ukeopnxqvX+u/Joh/kkSGUEzFtpXcBTuf+78BlnIgFEMygH/yjz+95Wf
KNV/E/2QOf+tsNT3tV9sEqtDwrPYkKmAC27h7+/gkyIEyIjSq1jXSDoQbWdpG7jP+lHEv7StJ635
zu3cOFTm2utX/nkuB5pVKSlAXxhr/fsvSnTEolyC6+SKxpltVBcDh2dZ0LhvxnORFK824p82SnC3
cj34yy90/aeU9leA4GePpoxChY0qDNysD7y6yKVFqZqrARL92SjxSW0n2j47tk2E6raCBn0xGyOn
n8lqUGoKQRWTf9aMdwc+yVrL+0+t7/eXALdizcB2LAsx3fr3//IljEYbCzCvV0kZSyqSBnsTu4xN
IZIEPO5kGJGNJsxFabwAVmQJTAsVYWz386xGHe7JMzPVum5D/kJ9yBTx2ddkmwBb6a066NH3OzJw
pJQxmEDua1Qr2MWj+U2mPZQaO/fKJrSHpvjOPXCat+VsIm72/Q6m/Nz20QFQyvu2659vCcMXmKjf
4bf7cEkHW00hq5jrRm6+YKytXqbKZ0+FZ3Cak2X9MEB8v9Z8Vd3rIv3X2vZz+q/4tfpkuKwDcf83
ov4NystaVc/OXpui0G1Yr61/mcaNvE/E1L2gmJO7uDMPJdK+L83/6z29tR3C2PSRPL4fDcKTVNpi
7VKBj3gAbS5vzNG//nrIffY2K4oMMfAK5P3QjqhIUuCWcBlHNm5ZO56+T7GubztFr/PrJ332Nqge
1qLkKoGwzfdvk/XSTbU5u5qYRLeqFerKK5R9YGh89jowOFm+DBhKlBPfP6TPwONz1LgqyaNRG+VQ
CNRtrg8ptagD2obP3oeKPFWvFeMGy+39o6pxhNuQZFd2s9A76mTcBEXc94eczp8+ZrVXIuhntO1z
oTouum6XJVeuny3f0qKOz9ukPNRs/R2luDeoUYlQeGVy26w/a2/urwtPXcX17MmrKtFNLVQul9pd
GbV+YNhu81haRXc3moujh6T5wJFvU68g8qrGf3BEYiLT/G+PFUQczC48e+h49l8aPj2N+Ny7bLuy
OcniRT8etGzafv2Q9/3G39OLpZbYbA9HIDX0vXYvjnZWc2VcmiYhHGlPgayvygeZZy+T3xzqfvH9
7X2/Ym3jIH4H7PHBLOd2Dm55Z7oc4c2cuH00h7oVO4e2j1Xfsv8UKv8ur4NQGqvO+18xLTl1w1W9
9OfBPC1aiADw+GXI4KoomZPGpCKT4IAKFC2+udR5dMSibRuUfedchaITE9vyN6W6lGpYPEBl0Sk/
gWVMb53eL4++/vrXD7P/YQlVRjyDioQK+97Xb/dmrRAcXIIf064WIoheRExrr5ltn6s94EV91J3b
r5/5yc7BtvGfZ+6tQZ0EIpaiPSI1zeJOAQo8kLTLzmoPOqe0SP/clHkHJN5w8vkc45h28/UH+GQ2
C5yoDu1Q7AjEb77/hfoatzKLyqUbQQIdsH9cTFImBwbbniPn98hm2uB/MQS6DPGhj1IZioQv/ZJz
hmVt+6ky+xBTKD1UYiuGR6do5VOd5c4TBHaby7eJBi1oBA5HxKlaHBZWDti7J7rmkGBpT9v956Mx
6ehLYSlbm0rvv4DFMMlzVPYlnhkvjJpK3qLuyF8gp5vbJWuSe2WNZWgAxK02bOPT41Q6SLaTIeF/
+fQebK08aqrYI+DTWc7zohuDr3+i3yfN/YHpc8KhS8EBnEbU+484LI4/wjK47JPUOHVlZaZBng3D
KcYZQtacKbnrm7Z6EiWauaYZEWO0nRuji2hng9If6bQibsyTqS6z05I8kW9ff77PhhCIOgt5vPBs
trr3H0/UfatzgbjUGqc8ahEpA432+gO2uE/WRlQBSO9RtvFr7e+j8WzESRYPl0VtILVVnS2/F8Q0
bJIl6uwd/OHi5Ou3+mwHQhoAjYuTHTYhb93Z/7ID1QtCIttoLye9786MLjODNiMxrRGjeT025eRT
WwIAtZn10biwYQ4fEzo73EUL2JLN15/ls5fnMsMEwrSFlHTvhFcpUYlINJfOJPXt/7B3Xs1xOnsa
/i57zxY53M4wQWkkWfbI9g3l9CfHBhr49Psgn1PHg7SivNdbLvvGthqaDr/wBiuVnxx9uNX0QrtJ
dHXlEnprr9JSIu/xoHWQJS7euy102oOROMEEsJAkSTI0mkVzCALqIlk9OVcmdX/Exuhe6XJEii0P
gzLe0EFrle00thFVz2ZNXuCNi4SHIheEfIne3/JqbNrGabBqPElUyeDaaF+qqfslXfU7WGDsAKeD
cIy1y+uNdU3zV0fTBZ8GEo3FfZBWri2ssjoZkgqwUlEHChLT2sKobDelqTEPleS1wZ1l0zM4oZNj
dI/W2O5arfyK39oaUufN55kPKTYBHGl9eVIZbo1xZHHCa7S5YsEXPuLBzspbvx4EfNsMHn2JDswl
wFEpwkY2ZX3KEX37FKux+KhFqCe8v57fGMRCyorF5QIcQzHncmuha5fltSVP+Ww+Y0g7vZ6wpVp5
k3mdXp6a3izFY7CHAYlzZFwOUqAyp1i2PLWq1J+qFnmjYJoKnJL7WfL9/Rd6CWSWg80OA9RCkPCF
c3Y52GiriaSve3KyGEUtenbhYzRY8dkQAyRGOaDJpFeJ8QkdlO5qIKv5NqLLf22qKfsY90ewm57S
+UoRlVct/Yp2I9sxTXfCQBvSX3nY+bj482GZc4ANaOJQUOHgXh4nqWUFoxHopzIZIBy0kj6Lr3p9
fGNZNpKXrrBiNA892FUbWwqFP9txPIY0jrK/XAjzk5BIsM3An0NKWJw1qTFgzVePJ4T+pi1xaoqf
Gzzy9993uRAYBH8SFcgKRxolrgVwc4SwqiBjdJJFg4mdTOSdje2TORbJivDKqyvjZaQ5LybEgWK5
hERSpdLw1q1Pdt6gS+2CObuOpWfsY1y4N+poO4dGRo8NWmoP+L0pv1p8KK51KD9f3n/jV2f44kGW
OHBkWEMb5c9TbApxx7VSPNS67B5UVd6hbWrv6nCMPmU2QIlunFDoKvs9Jkna0bFDPduWuoK5/PuP
tAx0l0+02CADfdgEY9LTJBUVjQxN+xmgAvcopQ3dNAVP0IIz3aUpRlAaJpYrZ8HywJlHRylgRnPq
mk754nJ70rXD8tESJwcK5Ra7bH0bCytfGeStV5yPGhrRUN0Rdb0cBNMPExOp+oQDIVa0tomNlUrG
MyXa3s3L6HM9YP0xVEN+EFGsrgz+5ifH5oeT25lrDUuwaqbAI/Ha+iSEq7Y0E3X9Ngdc/uQiYHoF
Ttm6VRoFUDSwfSycajenkzlinvzL6rEf3tqRnIyNgebomvjUm0+G9Dt7nOTZIXy5nBcjKVpLywQ5
TujdoEhIORCcDSqIQaJ8xttVAxEDWlkpqm9QtVByj111D2D9Q5nq3W2ZV/W399fiq9N6Xg6ENpBR
CKjg5CyOnbbP3dI2WiRBR0Xx9TISX7RYOO52IgBNtl3hybuyHkW9G6gfgbwoW9TYgKCiGWznkUS3
NvbAR5kuoq4oFnaHJB6NgXabqvXXZl6nv1aeeN4eiyN7FtLhsOSYJApanGFcKtDxy/zUO0UIagWe
X7R11cnV/FiC4NtgvInLbRNCJ9x6Qm0fOit0fhmTJGnmk+b2yh3y1oaaMzqXzwoGb3m5gkYaQpr9
J02pJ8TfOlUebA0ptJWj+80T1YM6NSPxiEqWDN/MhR6l0yvuHbz5oOrkzfe0rODMhvWgwJMqETWi
mwhnf0LYOPezJrdONn71+lY10r8utbJwZlAksQvoxzmRvVzKmMeH+uR6d8IdvduwMLPHHlXer/FU
yaf3v/gbE/ybzUKhlcRqeYI7UWCmQabcAX4brkzoDbshrdcEvufHXawqSpMzuJFjkTrbIg5DYQch
XN29q5rOPMJRoVFHifkxTSuYrZgBZsf3X+r1CYkfkUeziMBMJ4hdjFcAi0PUs78TsS4+q03VmtsJ
7nO1kW5nghVTwwbDSYT4JCeRHH8WfYB69fvPwJmzfGuiNIQBIPGQS4PSWmRTZFg47HTVHU73U7RN
ZV+H9DaV9vPQTN5ny2jlJ3RE6WVEQK6HH6bZyxnxU7e0xCl0GZswNCPrLslxogGy4KD5hJyvBxnU
C6f0oGvlpDyrinCm67HO1GulM9BG97qWSe0QWZ0QNc3Dfqvb7XACvp0+1VCFftA8QFHHUjVcuPHb
AxHi4CqLzy001H5n5Q5K60WXPuJtCJQMGbf6RyvU8FTKYfxh2dgF7Mo6E3hWxpkDvdEajSvwgoO4
a22wW4AMrPzH2BoZwFVKp4lfGnn3QZhaE2y9jJwDkw096AABhB2O4rqe/nQKHYSFRCTyQz31ZYE1
rcBdSCWcgdRfyi9VYYwIG+vKVIIQTPHjdXrD+KoZoY62pGLRHgunyb2PY6PEr7U19HRbqmrRXQ+J
h2SANxjdsQVPg91HlESOB9LGzikLDRqn2MGrPK3aSXcsS4gATezGAKrUAr22cEZqRo3JXUISOhZ7
I3XxVkSA2M0PeY9c6iaBr5BCto9dJwPIxF2sAEEzOvcIXUu37kDeR5DhvSEe9kGneMODV/TuwQgE
/9wzm7Y7CiPQ/imSWJU+7WmQ+z123ROq2FhZbYCuDxxJlcwBobjNdMoNPF+3hHM1rN0S0pLf2NnA
B0yzErU7ja35qcXNu/MT00w/6r3VAHjALxFMKhR3VAMkqSj+R/YMumtDhJt7wdfxJy9sHpXc4MrU
7Ux/tCGcaCdTDEhv90B7Efq2hIainei65og54/QlTUTobls9AiWoRHkRbBO9pXmpZGg3AVaLtV9C
ofIbTMrwtez0bLou1HJUDqEZND9KG2neUx2PRb4FCtpmwFTa8qnNwlL4o+kmJu36BNCUjbbwwwiK
8UM41awgdcxqselqpI/RBhiw4IO4VoY+jVRWNewYoQJFcDHmkZaRDPtyLDSI1Y3R65uoovAKx3zM
KCZIbYR74gU5OBMQfsatnmHmDJAqCb9hxtuq+9AonKfSxhvLGHU7Rwg9ifo93bEB0nYypB/VQbhc
iWoaIwCMC+5DH8j+USvp4m067nzknbGJ+mmnMC72yNzouxza3A3M0eqAajS7VPbiCFIvMq4Cix8D
+SjAbUVWySfbGeG2I44efYzrQrvFQkO5wZYZwKuDHgX4Vhec11WpFO3HFnL6/dAGotjEUczRVlNQ
OreqWxiIssMs2nWTNDlDwlqEIKl7iOIvR97/gx/+i5LYH6f/K/DD06/xR/Qry36JP5EPL//pN/LB
sv+bcAokFjseOTPy8n8DH0z+RjV0Kj9zQwa6CynDv7kOBpAIGgRQWGhpcIXMRfN/cx1APsxVSvqX
6M9SVUcr7//sWohyFbpIqCLQWiaoB3+xiDfgxDQIIqA21mWmsh9LTG3DAKQjbqHeyr14GXD8aygH
RShvzo9g9V2GNoUJ7BSVnAAw84hPmeLh04ai50pA93oUepPOrLvEMLN28+UoNVE1+PZM2SSukft2
g85DoYTuSifnjVEscn7UAWju8hUW0XKn8g5BNrNSx2E65oGhbUUr4v0fa+nhd5x0AdO4LErOUzYn
+oTkCNsieLqU1cXna3auLojEnfFn3c1OupuhQPQmAb8Icj6cHHhP4aYcMzC86HnkKrrGpV+C41Xr
Hgm5B71S75wpenr/yS47WfODUfCijgcnmhKPY7N2/yxdtxHJLYkEta4cC/a6zZ9K4MHITETSZyWN
fiDieOXLLoQOfg9K6YPWvaEx5KvGPSo2bZBAafOwQrzCn4hKlqpjsjI44mC5KMxJNJBBzCfyqvcQ
RGg0+1RE9nBAAyG6iuwEJoIFHfn9uViwOF+eiy4PCgc6KBH262LJNVKnMi0AFGeFMo4+jmt7s9Fo
Kpv5NHKzQcaBqCKMe6+q4geBYqE9oBMzkeE9uwAEtvCg5C2Ut+aAR8x81zvgNhzuV79W3YZrwQns
Lx2OcTfokk4fer0fCl8BwovzXwx3Rig6yu5GrK9VHV8vc486MJWNORlB6HjxZtJ2WikGZNpHB46w
YcR4nIfmWrnwMlz+1/whk2YTNdtzR+ByMU2pMdpWbERohqnTLittHF2Q9uYuNuqtniarHHt+3n+S
kt/jzYgvxwJcxldbLF7TjOvKGSx2VTSbH4Aa3Kj5aEM3ktXKmn1rAlGJnqFvL/Up4/LVmgwd5KrW
oq1j41cOu61n7+rF2gq8THte3ghKHDKxCHjxqczFDGpd1UawsCMKBl5xiqU63Dukkjtk9sxDWznq
XtViA11VJ0UE2HUwUdd0fM8lKKu7PsB705FXpAlthKdDNLb5Q5R7AyUsxTrWevJ1pqb74HK6vakF
0462v7ixZsGgDMPXTR/WxI2Za1+5Hs6G7++u10cg8LT5agIeyAJZes1Cbi4ReB9Qw8rwhYod1M3R
U8p8x4Og0AHr8BWgwylq3H99XTEwmbFtISoCHH9xM+oY34kQINw2Go3oiKr9BPUrKf33X++Ng5Sr
F367bUJ0B/9xuUCwcsiaAg+gbU/jmjtrHA7TYAR+0aMp5Mox2gccaiuDvjWnNLtUFfQTdeslaKKC
KddzRUbbPDJxVhiS9Fbx3PQpg7x3bGItfu6MMdu7+PFcvf+6b+wH7mbCDBoY3J/W/GR/tDyRdnQn
CQtoO3ZoUioFEtgoWnUr+8F6vcEh6QAcnS8KAqnFBndbMwPHpnIgW6rD+asPR3RtR79KlFX84vLw
mk0iWCJ0DknM8RhcLpMxIghpK3OTNtrXKs78qBtgLCvJQYIh3dileAqdVuwV3GAfxqb4GOVIcSHa
rWMZ5WaHqkbkaUCPdVu6RfKX0/374ehoI0Spgb1YrC4vMGvX0Hi4qbOiRzlN+V0g4AS8/1FfALJ/
HqjLYRZftQRUa08talsF8vs73IM1tMGgbytI931P0Xa+ElYgbtWyHz/WWUjBkEoB2i1R9xhTRiDx
Dn4MgA/hmGEf33hat1fG/AtXhrtz0PJ57L1EbnQnyXeGxJIqT/J8p3Xer5X3eP0tTWJhfT6r2fqA
lS9XJwczimv1RO7pushBx/XPwc48WI5arPqQCb63QRET8+ipOhOKErrXQoNS2SHttalElH2p0FzR
tiabFzdqzQnpN+TOuKGKqD1lQNRVNJOtmbbvteawTWOJ8aZm9gjIhX0MHUU3RbCxuhB4ej2lycpt
tCiUM19c49TI8dqj+co+nDfOH9uvnoJcOmK04Atr+qaMKbDwWqhFxJF3TdRRQo9AXYvWAy5Fqis/
4Hq4ib3C3uGugAWbZa6cRG/MOOAkKs6gt9C68Rb3o6D646XmCHHLLYdzZhn/KLh3UaOZwh1GU+PK
cItq78sEUJKbZR9csEjcypcTgOOGiWAG5Wwp0VrstdvUtnFARHFu23V5c0gJKjeTCDDEcet0V6bw
iQxvWNmWS9Y334EtwaFPDMvpC2Dp8jFGN23mrAJbEj2n/KSmIUk80qmE3N1tF6FyiS+QdYeFWXmj
TFRHpFc32zYvXeDoAiXXKtG+VXrO8VHl6XXcIK+XKab3sU97zKwt8xfVyb/CmTJ1Gqcc9BK2yOyM
s1RIAZdrVEBhlI3djPbeK5QfWajBAy7KdOUrLY/vl5FmGVk0HGZPj0U00yI92PS1VDYKiifolqNQ
YhUSaUvMVt7f8fM8Xxxcc9WfdJHqN+h/NLcX36HCRdJqPJhCtWYdv17RHbLwQZbSxyduDXH6aq1D
bnjBIyAlxNU7UyD+3HwUbbragxC7bQX8WjNC7ISq6KGsdm4GD+Zv38wlL0Pmm9weUNxSQgO/sgHz
Bw6rwEY4Y+P2ZQPxCPUnNbOax9TNphuwRcnKTbAAzLNIOGEoTpATO4CQ1KXaG9JjatsqRbodCuG7
avexz4e7sjcheHk3SSyvU8c8JJG8Ja5b2VSvVg3baZZRIDelqAHo9HJ68e0DICSptxsooe2MAHMc
GN4pkTeEz7+cXIai/z5bWvPC2ssp88cxmgRVWzs6UUwWFroPJRyW8lA5u6ISCh43Fr4eFfKM7w+6
kNGZ5xYRGLBJZP0EN6/sSLFfza2gawmCScoOdZclfqIV4XUtZXigk0mnw9s6iVHdV2Fr3tZN0N7T
UPSumjD9tPIsl93Cfz0LCB64PHB2QHdeTrYb9/U08A23kB/obzoCjrVXYwtnd/jqZoFTYfvZq/eV
vYfFT3m0wBBIXYPsvb7PoA57HEcI7Tks8yWSTJUmEN+Mwq9CdP3AUVLd2Xh37hvSLd/wwp+p1QSH
CMSiryeDdm9THz60lH59qgfWD4w7Dy8T8/+F0P+addz/d8GXfZzEf1ZA53/9b+qX4/430GKT2JhV
8i+dF8eED8ZHw8WSRh2clv/UPiF9oe1CG4917oClmdln/6596tqsDwNAjWthFh/kWPuL2udiR3G/
miRANCUBwrO7QFVcruIaanNr6cI8j0Y9XoeKFJ/7yFS+F6Kx7tGqmO5Tm9pN4LjdSYl74yodIgSb
INXTkpBYof4xZW+V+y531cvzzAfL7AtOtstzXT6PkoRRqErFOZs6RaIWNZGNyJLyxpzoW6Fw0XIj
lsV+SoiLszjDMUyp9G2AKur9+09iMtB/7sWXB5nhLHDxKF7MuuOXDwK/1whQadDOAfaruyiMhJ+O
kzi+P8pLmHM5DKAp6koULLC243C7HGYEch20eh+clSALtyQxqe/m6kSn3bE3adC6h8FubwhpJ+jQ
k/w10DX2g8ByruyEu8uAsrvPtbo7DHlY+EhehleuDIIjybN+oBxLwyvvhxs7UwYsnWpzr6mR+JS3
VQ6hFEXoHbIY9S40VmlML+ff8s1IbzmoZz4hZ9Plm4HR1PMeBsZZKYqbqlN8K25OpRZTwaVh6BRH
jW60TepTlfAUoniL3LlvduMmHuojAo47JEr2ugGOqXCu87zcJwkd17J/amGTV0pwQNB/aysrEOjX
nx3RVA1KInxEZHbcxVPrQVgasm3dc6Tb9VFx6XGOVS1+n5H/K5vszVHoe8zmIA68qMXdkaO2bbtx
4Z65sS0uLPxoR+EMa9fl/GMWn4DracYeoKeJYtRimBCb9wiee4QN5xg/dlpmh4emGvqeVmMmHmkM
1OrecJP4jKN3R+ajywaFd3WGKqVmUe/aRpfTrkaPoNtUk52Xu9xDcnLlOd+YDapbYLpMC7wHgsOX
KyXNmgwhiTw4J1Wl7JBNoN88ijU7m7e22hzhMuFoBMM2XexoWTVqGCF0cSYv0o59GVc3ta5i1FZY
SBHRhdoi8Sh2qHCKw1QM2Hm2tQ6NOy2+WHqMgAN+a0iSRjE9ouJnHAnvKIdiekhaJE+Qim6p6NjG
LXJ3yr6b+slPKlvbI2VX+GjDqI/5OA3XeqKXK1nJoikwH1VAZUAJgfU10QZbzl+Rx7reobN0VoNM
XiMHQc+4Gb9rjpkeXBu19a7M+n03VFTX6rS5Kxzo/2WZmR+URLOvOzVUtlYMk/39s22+Oi5WH7E3
RT0qFCDAQIAsEltrCHGuSNrwOdTN8IZsArtgRTVu3KAub8bGKLcca80dnsdrru9cj69HpnA5g/TA
cS0hN60xdXYcJeFz7ua3kALtJ0dJfiGvroD7xTzw/fe8zKCYft5zVkojxYD5xniXy9dC39mgtx49
w8dtth6OQn4nDdKOMhd+hWbORo9rY+XimBPAxeTatMYgy9EvJLeZp+CP+DtErMb1Ss8945JrnaK4
craQl0FGmEX52Yk8ZzeaxTPqEdPB6mW/smNfHSyULzlPaOfChPS4JS9HTzAlFm1ccX6FvbU17Oxr
pIJcodS/xst5ERpfvij9CZtOBahJ4GmXQ9UIwVqZFXtnpW9A9US1sA9hocnvPYJvR3hDt450HQAZ
9XfXm8bHoNOOU4OBsxc6//RqXvuUQMoHOkNfuyGYjkptfiGucvaTgqvDqKe9jya4ss/M9J/U9OIT
TEm41QVegQnOWH4ZB82N1RnPE0oiOwRU2s04wqfTOsW5iUUZ70a3qW4mTQ12+mQj/dE91JnXXJU5
tvcST5hv1Lu8bata7VXZyHA/CNTjccgUlL0mA8Qj5bO/XpEgKEDJv7TVQYNezplwrMFAHsY5F2T2
ex35sV2eoyM11vl0PdlIAfXYB6wM+saKBJpPm5+OPoomSwJVYmEnDpfOOxtGad8OPSbImlMox5yz
9KocEakBvlL5c+J6H9SyW9kQbyxJcrLZ9QnqNMizxS5sLXU02ixlnUTIrXRYxTwg0/eo5WW5Ehku
MvyXDU+FlADBAJzJRTIffH/svQYFbETPIu9sx1PxgMdX5xuxofrCFnDtIkvuU6dBetxF5C/tS9T6
Wjmusf1eBcp0D7AqRMoDU0T0VReBypAjqqpYpXLOytz0m9Ypb6Ft1Ye0yYdN4BjNrEQCpGeMYRUg
urLvojI6CrWOVgD5bxy2fHTsi7jAaTUsYd8xUqMDDB7njElMdjAJTVEeKstTMlofUEtaU3t/47SF
zWKgc8kqg0m4CBaSUZo9qi3uuYkHvIqNItgnbqneKnRQD5ij6CeMlH++v59eBSi8FmBzIsIZXE3J
4/KDy0w2k6lJ9yyQAdqNcfGtwVjGf3+QRSY/LyvqyR6XCMV0lWW12LWt03t52sIsxMwDHb+p7nct
feEr4Pv2h8BpxFGjDnsd5jX3WSPiQ0SD/RqQdHvK6w5xJQUnk5Vner3KuEJpR9NaJU8lSbx8cyQe
cSouBaFFVxQ7Wxv726SX6DyBmz221qgeIsMYd0Fcx34du/JaSE0e6nZVJ3pRtn6ZHajNbG6EqWeA
weIblKWW5SEQxWenmC30sqg9emXV35O2Bl+pxvUgzZziUFI1OiIAAAmz77VNXUTt4f05eR3W6HTo
AdZ6GADwez4H/9j9yYBZEjb38bOlJHXpj22qfay1kFRYZBFgxTngwwAEK7Dn1u1KYyXaePF9vLwQ
MTrwzDngo7RD7ng5vjmUdQi0o3/GIX7CLkw3drJE6ck1RY35cyyPOLz1z3WMjmGQTsWhDrz6CXqK
+5wE5nCLm4/4atledZ+aevjUjWqPan7WXIuJu7AvRP4QC1f4hR3BBrYDRP3GoTnWmT5t8RXXDoBK
C3xUVA9l+6anTA8/8/0pfn2kmBSiZ3EKyt9sicUramUWjaWm5s91GQx+1WT6wUWNzC9rxAHFgFj4
++O93t8k1gSqQM7xf6W6fzmlVpNNonIiPik6j5ummMTBQDly5YZ6RTF2QddTUsDflbow22kxjF1n
RTZ5Rvk82qOL/Kh1reeeTowwDWCjR8OnoNjtEL5S7nOLgmYdi594uKk/kjSLr9w2z/aFK+IzMjLB
yrO9vj3J0OkBcIiT/byKsso8U9pcL9JnPQ4N7NxpaJRNaTyqeMusTPbr/TMXxmk5UBoH0rW8L1A4
q4D+6MXzhALhAzzI6ns3AksCvCQPkXDjR01vu32Me8baCfv6NKMuT7pEn1qdr81FLCnBwtB3ENkz
Yp76U4jJ/Aa9e2Wntvaoz9qA35NAM7ZEjuVPHHBsHyv5Zhvi2vXXC3xO1mj5QQEFp7d08MCaKzJ7
0yqeFU1Jt1qPBwWWgT6y3NVGqFWxMuWvazG/4RVEZi8+B0sQk0WbLCn0vHiOjWl4bvG4OYhcbW9a
A+gyVMv+sdYkGz1v1F2kJ9RWBhRh1aTWbzF+mI5qYJHZRGTHBUjha8xPiGwSaSCzGocQNXS8rylN
H0DEjT6YfRV18W64AUzdPFa1XMOlvI4BOMWZOosWEtCsZSYflljda8gZPItBZh9F4jR71QQq1teN
dwA+3/gT2rBrEdccWVwevFQNUDCAqzz3TZdsETqPbhwFWfLMZZk+BHD+r0sK/IfE+ura3xu1aHD2
SMabZMr7U4Js7sqieX1KWTOSg13zu/a7WL2i1VXpJXn2zP2IfPVYiQ2+cf3KWnl9EjDKDFClGuMi
2GNcnoVjjj6hXTvp89xWoC43IKeaVM4B4e6/M7eYr3SGInKlpwqfDtGKy6GayHYG2WXZc1Zidiec
oPYN6LsJDcvd+wf8G7EVTTF4IxbikbBg3cVbebFiK9aY5s8yDJ29Rm1gj7GbODrSkFj4KPahE91n
xanc/diOMLtS7AQ1xPJ3DWqGO8Sg5UoK/fprIrxDwQDaFX4buOhevjwutQoSLDlPhODOIaeGt508
ZS1Rf71T6AyBpEG4CgGaF4D1n8GKowXaiHBh/tyDvbntnd7eVu5Q7AXQ/KNndqgDDqZcWaivlhB0
Z/oWQCyghs8k+stXa1hU2RS547PiGL86q4nQ5Ez13RCK9sPKd321JxkKW3iCZtpgdMEWs6iqoduq
aTk9d7ii7Qbb63dUUyl/h3VxHaKehp8PigmRMXS3RTeFVGbMNRGLV1/SfbnI2JQgZmZK/+Xr6nNc
6gam/iwdPfELpx9ABCRrdP5XX5JODbTaGSxPuY/2yOUolIHqQsU46JkmaHylIMd/qw6j9IFmTfsw
cYNjW1fJyr65DMSIMGk0Ma8qUDXqx+BFLwdNNRMLStcTn0LLvtW65FHA7N7kkXaO0UB+/1suIVQv
gyEVBq4anRxisflh/gisRxPQpVaF3ad8IiLboJ5UIffdpAcbJNu2BVN8yNzW9mu6/juv0cz7MBfF
LnUU64pLpr+ZQCv6agJ/pCvacatFvTikOa6duRsjWd2N/QfNAWVG7oQaajG6h9oS1rYWYli5K17w
zv+5K5i4GWAzwwtnPRn+XJw3MVsOfeapO4+Vkl+jqKPsQtbIXZDVOQzLWN95eAyislTnuzKkSoKd
lTj2MS0R08qcc0tvfQcStNoVLiq/rs0dmuZFeladrDh0tWxOLGmM+AbL3bVCpk8KAezOrbHgnmAX
bRInVm7oYfwDB2w41EVgPKN1XsNnNZMfLhapkMGHGovTwkmvTbMNbtywCTdThO5OnKnVfqil46NY
voY8vtwtv2fGgs7K0pqj4KUgHEKr2ljjG3yWIol2id0am0oy1PuLaRFrz8MQ5bFoyadVGjlL2gBw
0hx8WaCeR1ClvD+Okw60Ab/ry/7zhDzwBiKSta8b4L0BIERSoDEm7IEXBbcwuxV5k+8bAEn+aDjV
ytO9ngNwknRdWRfsW2pmlyvdDZRmzG3Jw3lFujG1AbAgKIWVzbtQXfo9B7SccdOl/cN1uziHiyQS
WtxZ6hn8YOePRKPINXb4t2Zmds/lzLtqQeTuDKOttsxL/RUZOHczKeBSgY2CArM6bC0qF++bzkpP
tBnWcO+XRcP5ESmfzSUGuOuUse3FPjGReFJjV9HOQEYsf4YmbrEH1ZkTq99aXTEckYiODp0S/nQF
2+T9VXJ5Uf0enWCKxtiLnMASg1bhZ6WUqDGcM3dIrjsHc68YILefR1O78jFenaTUq4hZZwA3anuk
PZefPGirqamywjiTTMCj67CSJowttkalh3c5YfnKEls09l/ejRSaIG6W7aSAsxjQoOuLIAoDjog8
fhlzUKVqAzDG0wDPIe9dotic43GKYNmVouCMBLYm2E9dmj6kaTOshARvvT41BQfKE0ElF+Xl60dq
qsRMjnGOZYUwdqVYm4EECFfz1vSLzlmDJ73xZVnxlL/BC/HLm3fgH3cJduogfmrHOHPABzfEhawh
XKBPpqPmazM979bLsx5xy/lO5sBBm3QpzQUgyc37jjXcidK5nygM+71UIJCGeBWY0jlFaqU+Y0vh
7I0s0464eelbstSRQk3zUS/5Csl34yBKt98plpYjTqetXUhvPiN7DAI6cA9gJ5fzYWd5BHLR1M6y
180PplEMdxKz8N1YdeHepdcLoLh0/LKfkof399jrs47ZAesL2B6dJzpGlyMrZEyhWXgaZ52u72Wq
y33jTs3VX49CAUMlGAT6RmFhXg9/fG/Lmcx0ihXzjP8jnl0uBVSwyGuozDfeheU7gzXoIwNfXewp
Z4gSLwoz6yzQQdmZZfGxMfu1OvAbSxfnQ9wqCG0Bfy75AZrSlLOFs3XW7Mi+QpA5PJpIVN7YSaE+
/v2szWJybEsOJuD7l7M2QgvQjYmh2iIKdlVBqxLRz277/ihvrD1qtnwXVh/NymWngtQrsrtmwJmM
QOcwoZR/yMsE+4RRpjcjQhO3pUqn2mg81X9/ZOBvvMFibyKE6BKVU1AE2bFY90lpt0kP2P2sdQPm
SWqgjAF2Jm34LctY9ZuIS8XYKlqV3GAlmHxqUPj4QOWqvsbpxf1BSFzfVZntPWsoveLwjkj2NwUQ
+2NoWNV9W2Wu2OCQs29NlZ56UjtxsC2yZPqeo7Zpobakpt+mFgL2zh5jxMr01KYuQLe2uvUmlKSx
zki4BPAwgshWuc03VB0oQSqx5d5AlLd2yAQXG0570tGxC5D1bKdqaDZe01o/gjhwvnt13xgbgSF9
ArOvHbH3jmJ9axSUMv3M6qpypznCrm+ajBL6NnYb9Ztp9M5PxWwrazdMgzzGGLy021RD2sAPo1Q8
jWYbPxlmV5n08MrgITDEXVSmeGm3xlioV01rOj8A+tKAiSshdwSMMj4kU0jJONFEWvlpUCY3HjJ6
Hhz1uJ+2qFe3t2kdVMUGH6W42Q5q4XwZ4dfBFG90dx9hiQL4ZzSIlYOsF9PsNW4IH+JAdqqJxA5V
IwlhamFO7aZzrOa5TV1qUDUd8Ggva8l1ag14gk056KCW9lh4VUid+QuM0fjZDy3FLsI6Dl9R2Kea
Fl68z6quwPMxl0O6waAjMShkldgtWVOkxkdd7YKnnunPNnZa9OewV+x/vC5TjrGRlPdzinLFqarl
V31YND+NIMd6yMirElSo0uvqRthB90nPcJfwyUvaT1U9yfTQam33GXMo65jog6VtLKNxfmJFMd3C
kazpMlcOaGitTLCImdoiJWyPx+hUayBxEOi06mxbmcF0ZfZTRTvaLMaHJm8P+CCa+hHDlpQAqguM
fJMPzfi5rxXd2ap5qF1noVEOm6G0MNBB7HXoN5ke1F901iM5stZ6uBRoVo2EQ9NgbAAS5h9ZDtTT
NNxPWtQYJuPZrZr0QxBNk7dpsIy/bUNVTf1+xEnJN+3BvddbcMdg/qPPWp4byCS5vY1QdgFhl/K1
sK4QcCr/eX+nX2bHL9EONz1QALpn6tw4uDzJlKlXeteZYXTcLZ9wMwPe5qFeE2wgxgKkA9e1w/ti
lZ38xvlCp51aPh0y+nfLrDxzRDVEgRWcbVdad3Uc1M/QAvR0g+7EP3VjBaBAumQX0sjzK9nVfp+Z
wTHMdfPRteICGmEFCKEm92NLutdpaazRzZYzQy9xhk3TuXyh3y9zja4JdKMs0vacWn18SkOR7dwe
PilmabCIU1P7QDiyVnB+a1CEqzmPZ14L1b3Lz4H5ASCsLu+JdpF6SqBsbktEfXZqtBu9vdMXP9//
/MvPML8kVUF6lPNHgK14OV5f6d04KHV/Dqb60Lhk9gN+JOCetOYIFGjlQltyV+ae+5y4zb1Iyp4U
Fi+Hq83CHo3e6s9y6uXehPjlZ6BZ76My7o8JN8NWWAKilhc3fpsn+DSR422DxtC3SZXATqF1vcWP
y9vx4Lih0WrcKiXeXFGciDu8RzCN66BRvz9Jb3wUQAtz9PLSVFvCFsxMCC+yYnlOddgrfW66D1qk
a2z2QjvqdQcHVhpr2L43vgzSDzMznIsfHaBFiEHlRWZtXcgz7J36OLo4tfQg/DagTiWeUf0aXfuN
8WYMIRHnjH5xlmbwPWpCwojEcP4fzs5sN25tO9evEuQ6M2DfACcBQrJa9bJUknxDuJHZt5PNJJ/+
fOWdjSzJhpUV7Ctje7mKrNmM8Y+/wZzvPsuNjhloYodF6x8TEqA+aGvO3/6v5QULwcNEHwDq3MXT
4r1dCNWwpjMIlTrJXowbvPqT0PH7jzqM3zwTzwOYRPUO+PdeXD8R50h2YKdO9dCRck9k2XGYnXuu
g+GCFv2jzfvbj3P5rbCKRG31fkpGuYY7UWao05oTSwzPRG1sSNCHRbTfAZ6aD3bTb94hIBl8Gqq0
c17wO0JHoyY89dd6Oc0kCBKyaDXbxk30xz8v/t88FLcD+nBepH4eoL/9pWpHeHFd2ctJG+wvdjne
Etjzmizq1VXTR1r0d4RMVEeMNHBQ5jhiqozY8F03kqSeq1o4IyeEj3hwF3kVTK4g8y6X1m5x23Q/
U3EFwpsykq+yOIhrU0VuinEqMQZm2Gp2GtXUCH9+B+87CwA3XM5oUIHnWas/j7W/NEk+8ch9vejj
SRAzvW09wr4GoXl7reHK//NH/QI/nD8LY5YzOVIj8On9PmQkZ2dZ7I2nkRI8gKotHro0zi/n1mk3
psSoqjcVDFAfmec5a/aoLNnu4rUtDwOV+O7/8nU4F0DqGQOht3j785cETmkNejPwANEdVoOrF4IG
5rippYJlBXuSU0O4HSGkoRErK6pG/GJHvZb7bKznDyhTv0DdP9+ObZvnFX8uHs4t019+iXZqKhTR
AngYfvWFNqGwsBWlrA8NIXIM4hQt/KR2OD15QVtl07XKYn/XeTm17IJRWt/2G3cdqp3PBDf0RGHc
yLX0NnZri+tR1uVxLY1qi4OVF0L8I7UxTfHLKpv5A4LQ+97u/CAc7EAKKGkZ9by7eEe/miYBCfSE
uVUeNiTsXqNl5SbBPSrwUj8OS0YIF1Zunf78i5q/W8zIMs7nFHcLeODbV6hNZs8N3Uwnjo42oq9b
HyClUh4rV/tkTrkfyd6yt7PdLTtpqGK3VP5LlsfG3bi27VNj5+6GFFIrtBIt24EF4x5X6Pamnxl1
eyaWlRYK5UDYloywoLK2TjfFYePYVbD6afPolaMXVGw2pk7EjOlpP17o52Bg001XAoqtORz6pbwV
hoFSTS7L30Q8QNIgZBkM9Jl/YZrwjkxSpAN02TlbTra35NvVbGYaz8z+4Pf99S3jyU1/zOQbLg4t
9Nu3TD6rNleZs54Su8GsoCdfEvJRfeiGWXxwZPx6D9CiM6w85xudS/h39wBeUHTMg6adRnicO7lO
3bb0qjj687r53QOhjMR7iVEakUbne+IvOy9hKEsnXugnCC9egH0fnmCtf+tV+kcODL/eOPCjcWB0
HX4oJmjv9nhhuj3zjw70fdL3WoHi3dGru3axj7gdWR+8vF/3IaNtpK7M7H0Avl+OdpBdTOykeSpw
eQ5EgsEBdi79laaD78VDru2XRmueSm39CGP5zWNCx4NDDT2Swfr7F7qKfqSHT82TPyfuAwaJX/RU
076LzMd3z3XnD07y3/x+FCUQjZm0Aty/90SVVu0NbbKYJ63S9EjrM3eXebIKDeGMj39eKqwIFsPb
8o4QGsogwCPsaxijv10suqMS8ldj95R6yYXs2trbZP2QXA4NYBV6EMt9UPkgi9AqBAniA6yRaCY6
AY/b2amPeIrBKW8WitBxsCh66YFs/H8rr9RCXzVnU6tMy1+Aa5PH3kWgsZeW3uuRadG/hjleSWDj
VZUHXe/hdDTUKjXDBMsCB5SinvONJSgruEQtwjQ9/EWP7ly499AfubuM1g8kk8bTMGTQFJekAe2l
VIWSLvatdJt7N66GEXFCaiNV6ab7dsZ4KExmXnxggEvJyFlT49lpdFMdXLXoz6nV3c+2ItjcNsh1
hTAkypfcKvJx5yE1GHDjsu0yauQCh77N+G6JkuKA9tzsgxSJd+S2Lu3wqA13dg4VH8yF1Jq9xRX2
MFKof2ccLW5nVa0jhl9t/LgsBKnSv2tIxTsIW0etayin0hSjwRB6vxvYfQ8nv4fc7xODOrQ6V045
WBhO+C1ThswegVIKINewcGZ1txAPbof2mrVnDCcpLsZy0KEzNsULAeXiK6cDABwysJbztHSIDl45
943WmSUxoEWqAp/M38/wg8BizrinHTbLKl7wWEwf+s4qELU5GbYnJTcnjKB+lY/AtzPMd6hTnzRN
JRc4ZJS7fkmGT1Lz1s+6K+Yev+pax3motHpAN2tenZ0H1ZMUEvgoauNIZJmP9Zp18Y09+2scAN+k
1yKfnI8sMn5zlqCdOcuKYTsxL3hXK+lgzy0KGvJYMxkOrtMSwFt42yE1ccdjnwUMrjBq1vIPtvav
F4ANen9m1aJi0ujk3+62LrObUqXCP3UKvumiFThQkIse/HlX/3peneWuAK/niSjUtnd7urVWUk2b
QZwoz4YjEnO5M+ZGhJ7dpZvKtj6qhH89sPg86l9knucGznp34cxNnLqZN4lT68FbJsRDBZM0ryUi
w+2fn+w3NTcfxbgLwRPOiNzZb1+gHiMOVb0rTpl004vU19cNydpmpLkDo53OFFGS+8l9PmTDzWAN
9Y+kTarIt/E6zJ32I9/jd4ztcxd0/jouTilcDmf54duvw6RvpEwwxKlfHTJQ0w7jtz5ejmgC3KAz
427L1k+D1UrsY++0gJys7nBYs48wgd8tLIifZ5cRCEnwDt5+Eb0WRZYYSfI0C1FEo7UCVMZj/MHC
+s0PzR1M0wMDCCXEexkYKHWPTfjgnIw0Rd9jlulGLoaxc9pB7f/8S//mgbBEtDBRPisvfhH8xbaz
iCYe/VNejtbBSOoialNI53/+lHc6l58/oHOGUcivwG8BDOfte6v8ufCmAkWPZaQEYI6ZvFDEpm85
gpeN4TO4cOqUAKdk1gNJtHvkpIv4YHz4u1UElwYrFMjgVGzvjazyri8Kk9BFohAnuPzSreNLupyl
2laZ1WAqbZ6vSQNzHqYiY/u4IqRtj+wC79HwBRKRP7+U8yH0tiQ4C12QnSDQx+PtfdndFZ1GBHaD
qNHtVyNEX5V0W2Nt7SZKRZyZm7YcB+0oMfVJ/vZHM6TjLse15yxIfy+NTwxPqZpz80Se7BhlzKxC
qOo+iUnVSyHNV9VYYvPnpz2jIm+f9hzXdbYHgEDMVfCuvcvFqJF9DKzeqcV8LaECn5UNsjulVilg
MMTdZDJC8IcmxL7w7DtdwxL7oLb9dbUjX4a7CPMVAiOEybfL0Gnw9s0GA3mwZqWRNeTyaAnUB39+
1N+ANm8/5h1CtDoQT/KKj+n8lkmV47aBy9Fx4XaGfuuKqrwplNc/ViU8WGMaSHOB70AmQJZet72D
8A8LrJuly70PWrB33NXzNuQk5Wpk6IxhI6Kvt88/ylhfx0wTJ2E4zZa/Vl5ZGtOXKk3by9JZ/U2B
JCnKsqoP62QsAXRX9VkYnUKLnOeRnszJB83n714WsPf5nIPlqTETf/udelya12RSZ4mLOWMZhbt7
fK5zRbnkoVwmRi61Pu0Gb36FQezftNbs4NGdc+Yrywwtj7T5wffmv30w0r/9nAJx5/ocXm+/VhMn
hsOEiTHQZM4BcGkVtUjxPtgVP/H9d9uCzvFcrNAYQDJ5d6GkFepGlbXoCESVP5DOIH4YmdEuGzyU
Sg2OvJ6HKaPkKBlNPC/zuB53ppaPSdCmZu4HhiX9W59x752ALeJGss3sQM+Vlm2GWLkfoE2/+7oY
DfBi0LeAVr9P4tDT2HXqwsuf8JH3rteV8RyRrMk1pztOCisEGdMV8l6mcXa0FwqGdJmqI36URUBS
oNw2ndbuNAcNsz32eejj4D0GCqLCBxv9d6sKzBnXD6Zp5wjQd+91cYG6UkN5p3ZZe2zUKwc81Oiu
LST1XxMVT99T1VsvTVIOkSQt7mK0pYIAitrx7JWBWNduwHHAi/4eVf28BzlwIVIxtgLuwr387cKy
1nwUVq7801AgpcSKq44SS8Rh2/jpB2v4nVjjH59FEfcTqXWICXt37WbC7Ag6WONTq3nVoTCwWG4t
OYfoKAgVGocqzJsqDvp0IZEtsavdWMbJDbyBGcWyg7m+i1OY0nssXfG9JywwTY8VaMR9NxpLUFLB
PE6dN+wIPNRgRGj8y4mXb3x3FGGSVOXpzwfrr8c3ozITV8hzyCzT2XfnajuljYZ9SvFUQJ7Yz27q
HfWm+fLnDzm/k7c78kz0otYkuxF91ft3ZlnE0QpM5J5SZfhBmlR2BO45Rr3uLR+V2b9eipB/GIuw
DDgEfrFjNXKCYkQSF0+tnjpBN2pGJPK6v+yrZtho7I09XvrOZdP2fSRMpR3dWE1AiiPxCxxfm2St
nBuklvrGqxwZuUmeEEHmxzsirsWnRFs/1NCfC/93bwe8H3razxwZxtVvVy/QbZm09Zo/UTY6EJ5J
VH+ulOqMwJ+nuTjTTbobuBXtkz1yFQeaX5SHqZcKgoy1jIh7rHbbqia9nPH8frBnN06D2s6re84R
BQJqr8VpSmP/bq7a4koozqFgXQAtNrXRpvfoKjSk+2SrwK4dzfgy9+OO1IOGsAPkVTL7Ar5ZpZAv
M5bJAOiu846dyK8yFZKP0R69oq4G2u2p+tRbXlcG+rDofegMaiQcXhropti85NNzNA/kQJfji9Yl
hIZk5TB9pGD73eukBOP8R4J5LsTfvk5p26LkWsyf7FpPt75d9VELKvV1LhpyGfXy77Lwz+Q5SPG4
QYG8nGnlbz9PxAbzMEvkCH8cJzK7Nos8nJFCy+r9jbEo9UEj/pvCn5HmeQCIsoIT6D17vVHCXVs9
H3DukAbAzeL5T+noLg8TUUfdBjM09wpBP8LfqiwFlB8tw7uHKJtYfFDz/jS+frt0ScikcYPAZTNh
eO8YyL9oE7glpieAlf5Q47z30Hizv23n9uggHjpSf9i3yAa0oPGSb10Kdzvz4a9rY98fVt1ONtrC
VvOVPlMzN3IHLJpv8nn9TNdTfeAe9MsxBMGR6wE2Ar0ZaVznlfMXdNmDWK7KfMADoaJ6zIC3ijWY
q/+uiP+WxdpN+1p/GvrX1+HqS/v/zv/pt6Zd+gwLm/98+0f5jz/jl37Obnjzh01Nr7/cja/9cv8q
Qbr+aSV2/pv/2//zX15//isPS/v6H//6rRnh1vKvAUPWf7VDw3L1L0f6rykSzTik//JfP/rsG0f/
P/7Fw/f/+Nef/9k/bNRM799h3rEaUKIgSfkpZvpvLzXn7Jd2tqpmoHVuU/8ZImEY/46kl0knUMT5
5j7zgP9ppEb4hA977uywibM2EK/xt4zUAJD4cf9nqQJGkykOzIPCF3Aaeeu7bWqRdufZk2EEGUC/
EWFj1gGTlrSjgeUO44uhLGchsKeW7iUeFSu0LrNTbgrYaEsSUPXVsS6daqRoZb7HcJQadxF4fJXp
em1Z+ejdzR2Ofj7ktCGJ7wv2/3RZ5xr2HqbW+v2eiyXfFbaVJEdjbvWBY7IeoSNnTKOmT86q0SYH
qG6ZGbrCWMcoGQhg+1LqugvnvqyMRPciFYvkrh7lqiLbx+f0syaLofXDMySf7Ioc2podrF28qBsq
TkU2LQlK8bSZe9wLHme3ddywgymFuay3rOVNhbgYV9ma6eUn9AV2cW8Q5VV9lYQ33dlJ7Wh3yAws
7+g0nVQRU2G3jgxdVdO2mtqu2ZdTP3kP4+I2toyyyUOb7E9zXX6tkqHN94OH5SW2wQN+O4fcySb/
CnyvNyJzWl13uaI0sfMVHg6SZPDgcp2Ta93rRi8LebxmebEHX6zHWXVD+2oys+R2GXDtyL6UUB67
yF+ruWsCa9WJ1mFiVEtjX6SdXtxx/+f959R2M3mdQTAQAYLXWRyq1sy9H94oSTfSx2aVr0vh6k0S
KLPILEiB02wKIyoBDcskKp2hxuQ/7XEgVtHgrM26zxN+kh9KKx07yupVF9u40Rt+tq6CzouPpN76
yU09M+l2wsWk7OMBp1gQy+PxZTNeBKHuBOmR5VbKGzLjGvOauZ2/PgummlAMlMpAzA9T6ejys6V0
GT+vRqq6E5Bd09y6Xb2ZS7/brTJ7OMMzF8VsFqekLYZDMvtzMBTus7U47Xe9KWIViml61ryEQSyx
XT8X7l1aFFxRjFCitJlxjq+6BIimShLFi1CqvM2TxjWfTMKQxpfOKMr5wjb6IWDamc2YqdDx5oEH
BXX0InecaptEqtKvHkoGJ3mQWzmOcNO63sViaLf8qGIihElTWoAejGVs+mkZSLvg6yidVOvQz3Ln
pSOmJD/4WNH5dQjAlWnXBeMM7XYWfpzEYeI5oqezzzI8vfSW4ucyw6td22XCUOtXRn3xEG+YgJBE
XOR+s96URlsYTy5Uh5eiXIxNZ4lsDJthwViz8fHdYofFL/xVY5e3o8kUByVfQcnN/678Mu2dI8EE
BCxrWj8N96JdCycN0gHjNuJMG5LTPg0FyM5zNi1y+soU25+/ezSQ3kFzKtRLoi3n7KojJNr40UPF
BCIQYxZzO3Y5jDKN+i1Ylcnhf9PLthn2q5AVEgArL4hu6WK0R31XmCHAWR5ao0QCrk0u1tyWO1VF
yEykeRFc+2mUF2abB+nI0XHdxuwZIkq441afl0q6nPBU5DMp2Lv1SmQyciMBRx63ktB3Ue8hgGvs
0IA9C/djFPllsWh5w2hGFuZFDJlh3ZPpbKWE7zAZC7Q28YwN0Hz1PFUjw5cFj9kLYfbTLexOUSIV
zp0xsFt4bcxa7Pp5NKr1NcYY60LHmCecxmz+3hjUoAkDs/sq9Z7X2F7uYyy8zUPGQ+tBkcZiOxuy
2FVogDextk5GqDrOT77IWQrlas3B7TJ9tzbTvMlI7iV2Skj5onzl2EFWiewbYUHiqbam5Gbg34wK
R2abcjGXe7s+m9uj6MaCY1wua5SiD0lezXeyLkzjGLvyB4jf0AdxVlvbTqwtidt+85i7WAeF2qAb
PyZDL9ugpw8JxOK5Qb9m7rypvEF/SExC3wK7npIf2mC6z25JblmoRvLtskU5mx7mYXkcHcz8ELjZ
J4vp17pbY51cu6pUeYAJQ3EJA89NowkW8E3qC3fjzLFXbHStj8uglqZ6HfvpcegdIi7deaqfrVrr
HjgBKAspSWMGXIgbDyNUye9eOfnXmbSSyLPrJDJrY7kqexl/ntN01S/LZpg304hlSOAZc37jdrl7
x2tWB6fyi8+yHfUUzrM3biePhwrqRLP6KKlxhYcrDnWy7nS93beG0z/NXPbEeCnD6XYuJpP3pYCL
Ppw5x7XmTlfJ5IkdHgHWg5PK/qXX5nGre46zJWwiu28tU2JqqLQ9rKzj4mHdkprtgwbH7nq2/Dm+
Wcht2/f5oqPPqtBpzr29XAzw3fnzsM+MwZgDLYbQOMKGP5qzZj/2evbVYkR81FVyWaSkopJtZg8n
vW3RViHqvXKt8aZYvPKhXdc1WvQJ3nm/ppFqmiGEBcZY2XAQvQ393ViOzYW/nksBBGLVSxZL90jt
Ke5nSRbgUGNqpREgD7dMJC/w6/tdV7nTptNs8aNcDU2FfpfTGrWise4U2oTi0C5Qv5ez7X8o1YT+
Xcuzy3IdfyRZfuO7GUGfXfwS68YtQ2T5yeo6scmz3nqia0OikLXkbg9XPV6jhzxlthvAWNV+xAUU
zr5PL6ye2Dm9s9KTEJoRDImMVF1ZBz8BZFqlPHY+1v+VNnGwoIzE8lP1TH/8dY4flN/YW26+73iu
ZlPouM0C7Wnc+eQfXrRzva3rHtrsJEv49q3RF2XQtRo5MgyyammpC4ocb8+B6l9Way52VZXYJ8og
4Xzumn5KyDBYiNzVyrq7L0pCYoK27NYIV4AaQlUeD09lWWsxUYKZ30W218gqmoicZbDgJj0sII8G
t9vDoFfVvb5qs/tS+vr0NaWBbyO5pAsSirGOZlKmI9HqP1AxZwvyUVG9Ftz5197oYHIg8peqTzmf
G4x7MpRo4RiTr3JhtlO2jwdfjxBDrkVALg8HDCE5Qe1q3VWp8Aixnazduj7WmGpRBVZfi/fM1hDL
JhemvWtMcyTNIC0TyJPDeFLllIlD2Z6P7VFPXCcckYIOW7dflm8MWceK6FESd29ATrpd0pNzaava
2DRZTyylPpefpxirCVzrnCmKHZypgl4Y/jaXLg6ZC7rkuG1vjDz3kg0kjTi0mIlEoiuXJUCZXV2S
Kcr3SfIhbOb10o7nLtlWbV1fLjHe4H69YNVkTAzZHeHqW6HP0yYuhDACSufzYF1yoAZI6OatWo1x
I8FzL00SIGEVKMI8UPfN3/28qD/VRVa/eIVdPC9isp5VnA73yrcbwifctdtO2uI9eb0c9tNU1Fs1
Nt/XytX2Xd6jdck1cln1urpqGO9vXW8tv1ezYe7GwtL2aTED7/hjz0lpVjf9pKWR7eRjJBOZ3U8z
bosyFTrpNFX1SBTLerQhUD2lbvtYZlpJjexpuyZfp1fDJh1Ile4rTpHFbvJLGRLkLECDXeIui+me
OkFym2ZE0XSdb4eO7LxboyY1JF/d5KoneoXKDkPNYNXiq6KRr1kJfyJkA/gRo+DuvufXNI9SEu0s
x7F6ssxKRE2tlbsJN6WvM6Xknj6eHScNvXiUdo1Xm6xqkk1H6/NMMiY+KhVkSFoRVQYCCGA3qJb6
1K2X9AYS3xiUel40eMsNdhHWAwaJ0DL8muIMCm9o58aPGrLFoVwpMAKpNHczuxVpk0VGqHNgFwO3
f0Ey58ZoZ4eopZWqoe5rigZhWIferOjL68rTJQKhPhZHcnJy8quVN+7kEBuPVZ4WPouzHSJafea3
KjasZ2H09g8GouVXoxvnK9zQKBdXq/+8GBjTr5WMm7DPNVgS5JO1X0gjrI7QOrOAUIBRhctqadgf
x23Uib6b7qrSTdNodtaEmk7elsZsXWPg3+90rfCBO6rhHq8E+3rQwEdCWRMkkpTNhGw/zuZghM5P
piVR6EdYnCTQlRpqvgB5T+1GasjH4qrLMcsZ2wr3RzWTRdULsrc8DMuQPxslds3QBy/BQlztCtkG
/s31YvQ80oJlQqB1Jq0gK3a+9gmyelDrzLHFECFuLxSMxn1K2M19J7Rl3zWFlR8nCFJxNEBifJxb
bPWDGQ/4cJEWdoyjC/0fmWShq6dRLlfIQJo4wJCoTKm0tXS/pLWJ/0Bp35rxJHbEnjnfbGPWGPkV
zXjrcQ4frKXIL6HrJF9dWXkSvWJiuJuiIWthtuwlDYrF4dAqMsKiM5/I0KDBNWy9AKjPusCU2bQF
eC5eBFmFFzGztQcYQ2xFHGGoU0ga/WFhfLVx4jg/CE65p2S0s69TrmebBmnfc9/I+ma0OJ90p8cr
2nQqjqohFTfjOiY3Hke8FcZG4z8BeJ1L2BlqHA653o1ohjhKc9fe5HbaeFQPpnadmYV77TfW/EWn
ptwQlGt9m3Cda8I6t7U4KEmouyk5FA993FmXsA3qh9rz6xfXS6inW4uAkkC1Q3vftr627aAQXSza
oH12UN5sajRgB23oRRtw/8TfLUIUIr2K50+e2c932ooJKSCnvwyRMuxz6rCdbRgnk5Cxjlxaaec/
YigJJCCmeW8N7ggs5vVbVkT72dZG7bBYcfFtqd38Ejc+7zjIZt61YrGCGZfjY+eAUEUMYJ5SXY9R
8U3LpyXGGheVZBkuvjledA3LEXpW/M1OHBkMtkyvnUoV9zoHI5dPNs7wZFVxlxp+ySJT8gs8K/8u
i89u3cqXG0gLB9vRRkaTVXKs0QDqgccrCOu67D55VhV/HhjMXRltT9c9j9llWmVc5iItlmublSwM
e1/GNbnPEoYWEWyVbX6247i6cIRsL3Mz0Ted2XySK5ULcyi92fpmnjlbznB81bocI4e5ZJZF8kMZ
6mNm95S1fXlC8jTDn1u5pN26xG6rojHkDK/0Ox+k86nu0IqFTrPMVPFjUlihHicr/8Xs+HfoSYgp
yenP3IAoRTpsIBQqa3AwFG6asx8onepgOMdWRG6vpi9d31jPo5LzY6uvlR1ik2kbZKozwdfr1ZpY
Uso/DKPd+hfL2mX517VhwrHPOwr9GS9I80CEcae2EOwruaNe/l7KyY1iTc63U23Zc8Ac54eGQcgL
Ru8a7IwVw+WbBh3EGQdQqwbleykJHim+SrtX6iGfCjavgv4eFN2cPPnx4uwl1PtPoB8xhnOK/ObZ
SDT7YNpdgWqwT5Cpq95mKFDZGQFImHJWkZEszsbLyfI6QpBu6mAm1gWDnVrLNyswXLHrV9Pc+rH0
oqzp7O9OonW7uGhytKIpJXnoUlGFzBEICxGl9uqsC0hIozFL8N1qDiUsymJLj7rOG3wJdOsAAW9i
W3jGcgm6M2ANk3TVQ8OVWYa1PYkkWPBdCCat7R4ZEmYe498a6MtPmoC5YvVtHHT7KNPprB11PmXx
OEVQV8U3TVaEBi4meMBqqk/pWdNIlWpGgFRuqCpDg2WX5Xd6iZeiMZskyfS1e8U8UH1yEWde86R0
Y6IqXhyOeyyfk6XHY+bssGvpZnHNVAdmWb+2G+7WPEHN6yeb1V6Wq27oGtxSSR2CWZ5n2dZu+vze
gTJG7mCNPCxdsA8J6bvKW+gJhQwxjre1K52JUoNet1pMCgJlusdxTVftvi/9CfCtG5byAsgDR7Qi
M9I8zNRokwPumsL81LeySW5F3I40b6ws6N2BUaSW80pU51h/HZMqt7eEhnRDGQ1YG2OI6HRrc8o8
jo89/hBpPpJfW6j4ebBH5MSsQicWO9z+09HHzb9OE4xY3cK+lXTk1iF28wKD9Wmmmxn82Y/xpZmW
deNpGZ+aDrZ7aavW+zHnQ+5/Vp6MkdtqA4fTppGm019ij+fe0j5Y+WPhz8hJrCXP5MFqvBzZ8NjE
3lVMcxvf2bEZN0h6wQsO68xBuV2Hgk/NmAd+r2mYu2j18jxooBmtQYZGOp9C3aW9VUGbW4kfLbYR
65sYKhKp32fi/V2KCrbc5/qEwIvPHraOu/o6FNZpuLDmdMi2M1qR8R67nGndZiSdxjuN3WRfTdIb
1gvoS4u1t4uYBEVAosq9KBtLhw+g8KhbA3iWenwvPJsPJxtNeJHHgyY74MJlOiS+rIbbBW/GJTC9
Il12uedqYlukWl3tB2kIcZtnrV8hqzfJOHIWaTT4eiknviy1c0xuTy+lPTrMeTh2keCalFw5jl+F
S6t466+Kz12HFbT236S7QFdXbhwwM1guxbwy5M6tL36qt0epxURQwFZI1siLZXOJtZhaSU+cFm/r
GDRYoZhxr0ODXjm3UlXzZTxite7GBgBgx/akQyn3eBPtnFn0FEmDUwYkoFc7E5VlOBQ+tUdVOV8z
OSSbqdfiR7CMKjC03j3gXTwfqsLQLxyYAQfIe0XEVCy7LyZb4FjYf3MGIwu9cXxOGn8kj97orgBh
3Qe78vqbqaTEIMXdneagpH0jKbz+3sXqUXnVwGd5z/jxqCBffawN5dEYhjiYnAL43p9gTesGTOe0
9oNOQ1m9FgbsjgFYKy3Tp36l6pjy1kX8L2Q4D6LHDGCtNh0z710K+3nvTj39sEUZViOwLop5R9qB
sxk8RqCtvc7buNIwm/OHEfuPQr+1ZReHk5GYhKdPbRofbDl1SYARKNkgNgf4wshu49V69gWpo7e1
yWCPSP8kzR1R6WRqV2u/5nuCXS/EJBMEqU0FUzxdtqS23EvP/pI5JY4rFUf8Ha5U+m7SkuLgzJY8
pEtrPAyF0/5YPCe9ljRmPQKJqrwtV4+7q7M5v9pmvNLHsXuxNH0INWmUB+p8LQ9aPu7zjPx0n9q1
GVXsqYsk69QPr/YbBsbyrKPHMHoXt7rzNc2ny2lV5amcCAmYWuFEdBzuNzPO3a9alYFb8mKfXUnd
Mck0+wSHHSq30qdrXS+XTc+ciHzFFimXOYE3TZOPFCrBC7LxrK3Wpk8O7PIctX2ncYh1cx4uBvxX
MUJplk72ykjROWTdcmOCKgbF5D7qdQpPuxAc1V2mgYZOU+Cr+Ic1zfkB/rb3tbG9PMRT/LYzqu9L
azKP9a02Wlf7aXTMPEB9pkfpTMUuhi6+mNy+vXUr9YWyXkAon8A92HhBYxfJbeYtXuToYLKR6453
1GBfKzZt8P+ZO4/lyJE0z7/K2N4xBi0OcwEQmiGoybzAmEwmAIcWDvVsc5sX2x+qxqw7s22rrG97
7OokIwjh/vlf1pHH7jOJWw6Hg8coHbc0p5VvS5W15SY3tX5D7ELzmPUpvV6pmPKHpZrvNTQjHNyk
ullIgj4UMsbDlNM6VUVYJeY81agIyB4FMnQ/IoSmxTU1arss6eqPIVMflt54mPv5ec6yPWkNUB59
RSRiW51EYe9TTY33TcZzJYwRtfu0nFM5H5E2LBsiMyMca7W5i7SyPw1TW52L0p2OmgXmMzLbHhpd
4exTI5/XUjKEvaWMKentt3Hjal8NAsLHjgCrFQemft1ubHlA1POJ2wKoB6Tr6DRreNlU7at8bUTu
vRwZKvOWMNfETwx78aBN4WDHIz059htr6PAu6/Fo5kN0SLOWrDUp7GEjGyKAfEd0+96rjnNORbWV
1DkQY2HQLB5pFr4tfTDIx3IyM0yM3io4RZnlkdNbmYQa78u4yyM7PRkkxF4Mm8e2XtJp7xm4+JYh
f61VwZ7aRtqzmms4P9GqhnBM5dFJ6Cmfi5buSat8bmP7LW55MrO0n/CPlyzfjvZa6GQxcbPWU5ug
UiylumVgHHDTDafYVy3XPis7acKssDmmmXaxYxYoNkNaWndmKZUfXjQpvqZXaVCPTkWRUPVcZ9zS
ScJ5BRpgnt/knX60B+GCszTxK13CzH6T7LapY0DnIdML0sQu3gdIxE2rzBNXl/CSWsC4cXgku8Xo
unHXp+tCbsT1uhHM8Q8Oo8waeq75E2EWCetgzXNcxfVxBACm37K8k1nUvGgtJg0nBr0W0cRL6Tbl
3tHSePXOKdNGjS17L2O5G1JCKNykXyOibHUeN+WY3snCljioKtbwRNKxR4/NLIR14h6WX+i08Gpk
JYcUNU2eTSm7u1Hk2RMapJWpsDgHBHo5fq4A8U+lZ5quOlk967OaIgzPXHAT6KOwyJMxWFRD8udq
ymie25on9oAG6dsEjnxQvLoy2fDyrt3006SeB69qtjbcYVho0/dEVzxKQJQ2EptoGFMjlJmi1jQZ
mXa1G5GXHSfR9q8RQOqpmtkmUzep7yG3y2ANymI4B0gL1JT0FCNJlQ/gC8ZnJdtx2NHOOga55yUS
8xZ1IY9rk/5wZysOgaTutdK775XMZSGKCBlA6066FFWiWEpUcGwaLnxTJP3gtyNOFRBmPVRr9zMV
PdoZ2Iho06V2EzMntUTSNCbt1oFekzKCXQU8mKQVqmKEzTxb6NcB6hX4B4ngkEowoYkm7J4qXEjm
th6386Kz+ohcx2w8z/M2UXN1X5ouRJ6n5V9yKY+CeGGAd3WmSkNTrqzU9m6e2ZQZU5WwdSP1yTaN
3ndIS/y3tBoWgkgHZQtR17gzTI1M6l+1Gk0Rj4qByghz0bDnbLbNKO2F352dv9Gw/CaA+6P7hn5y
WqZxkxFO8JsoJBotTFkRIpDWKM3mWOAOmk6ztWh/Z8Vb1a3/ECDgmEQEgVDKRCusWs6/qF8jdx4F
vV7pxoBMdTbV4PTCh1yJ3oeKqZHOkbpbGNC85EmLbetvTdbrFfvt83VQFGJtHcI4cI3+ekXHhu7z
yvbSTVoqZu5HgLCmb6XoFszEMcqtqzhe/YZ8QgxnVebaTV1qMAazsaIQPl1J7mKvVr0z6TjEcv6h
Jvm3JDNPFQfC4ldxzB+Cl38oZ87pJ4hR9bP/y3+1+6ouH8VX9/s/+kWF8/+J7GY1Tv+/Swuf/ue/
2yydv36R3Kw/8qfkxjT/E3s63l82RYfgs1Wr+qfkRrf+k1tMN+EafoE3w+ap/l/VjYnoRuUHyBrA
z8urhdzwf0U3hsXvQ8eFnQAnFJ4O89/R3PyqwyPohRhuoj35dKT2fORvjmHHk50Nl2eS7iHeJY2q
Q+6diqZGBDj+jb7U/iOG4h8P958fhhdm/XsImSMp/9eHO5OMoSUORIJolWJ55FS4nooYwhNf9lVT
+jp0pHZOLE/85FBQursiMWA1tE6SsNAVCqbFwgZHcTVyvO4VFCjWgTO66G56Y7nlvoSOSbbAIqVy
aLrCnk56E/XN3nZG52ykeVNdV9P3ndWlfXwpwSnmcPTaqTkl1owJZQE+hsklgWoO9X6xOnQAagFN
K9plkzU6p7mpzdcfsvSJgIGIrsFdL/v+lvYMHtvByErjCDKNOgGirCj25mhGJE3pw3WOJb+pn8pB
BHZd1O9e5trNqm4zFPJznYaD5pBwKYTsjJuo0BMHdUbKvW+3C9rMhl8ArpRDO6KZYBodVAHk17tq
opxHNtADS2eFXJfUrrRg5wX32pUYT4u7AW08ua25VOmKFosd9dhJAVKZOKTl+WO97jxup3ntLlmq
tPe1UYH+7GJuIrijwKNhdTJ+GWf2mwM0vvkqFGH68PVoyqlT1zTlvh4sO7RWFSnn7TnICKjcjGmk
+XQuNn5uQmgY4/qbsqgMa4VPJG1ql46UFBKeE+Ra1xOxgLDF7q2LVzsPsb0eJKL+xVMMghcmO9ko
WGkRUT7Zs3io9fS8qmfQh2U/LIYFwt2ygVwKEaYZ/Xo88Ydmdq2DR98tstjCIuGNjuaMj/ZF2hxT
hiCPoSUYJp0GPxWxitHvwMyLQLHSAGzyOhDsNgwLqsfR3Odd2XJGHO+nRpwWDlcg38q2KwitQ+Ub
ynSKQo/8jBDBkD8WXeyr3Zc26mIzqsMM09LR41ToZ32yHsySfKtZjz8SpsgZeqp2cwLfOpjCtV19
B7uyZU2/uUMeiknWVPQql4FCe2aKh1nDd7C0yj7X9COgH1MhtgjV6aSfifZsm2JvqImAO553zjjv
KYm4atRukqmGpNoebpaefFGtEMRJ2z61cng0OPBY5XyZ0cn5hYyejX44qaRsgRctG9ROI9cuOizo
RQ4YrxMf3CBc9Dnz8Tat3ylFrUO8st5DXcbLc+GZ1zxTPfjDaQURlzbQXFyvJvnLBG9grc7L5NVs
YxhwTzIDzVXgcOz3CfAJvQRhtOL90BQOvLE3XZy0EbvE6r6oLQHVigag3Tl5JBk+pHVkGy0a0FPW
wUIWTzb6Yd9qvNOoL3dYfW8VOKtPylEwLOqFZLvYL2ZQX0/NTDqF8d9FdTVtI873SCq0F7328jB1
yXbzaDAhoMK37P6NL3qHdcz1vV799JRs06hJdVvS5OcSy0cQ0BV7GHZtY5/KXL7ZxrTvDbgZk9Ji
P7W670nrDUEyR3JrSMiUuQK0nVvjrHj6yZn5o5d6mQIS7M0Nddri3BNyF862uBkMyTvceTcIQR27
UvNDjplCahyxdpQn76UC7WIkzhcJFFvqFWgFzOIHzrwTEaj2uCHfdmE6qEgsblsXbxnEWGwQ561X
S2AY2c8B1Jbf5H1fsjkYeoW/FXZ0mq1D5A3RJiqtoM3rryr1YIN1BahVsbaWKRFwCQXzOl7c1vXC
PF3LexzmWQBgyKP01BHZiuTL3hpFmgSz4ya8FAOts0sAVXdMZuOAAeDEQQ8g3UP1P0T3XSY5YTS8
qrpT3ItItMBQnCYHKydb0bBeYlfL+P8wsvej6QbqYs5hMdmPUeXcdCtzb5EDddbX0PCicp5IAvD2
iWtsORO9dM04BX3c7EXSbpD4HeaFTzNaYDc9M9NASbQFQSidsUvcnaW7eLs0q2M/nop8N2L1pePu
pbKdH+U470o6YMNFJUvASaQRGBF+VVaNzwVbNxkHhAd6E+73TPYgPvoWtGm6U7sGBsMcxKEclCPK
Tr5p0nddEDeZ+pIUUbKXjtxGcb1BXZMGpojucyeGO2o/G4sHvRpyvyJqYOO5tNF1Vuo7TPeBOqdP
BWY+vRsd+P4+CVqr7Vh34wsc+GaeWzRJRTJt2CTKCw89cZbq2GpnhJxeoI2dclUNehY9mXB8zAWc
Yt1wb4dsm9vd0cECumnpy/WFN5zItzw2NTJKCPWfxpixNGhZxr4Y6/kmdTWo40VtDm6pHBvSVk+W
21d+CqW2l9WU7PUyvY/z9h27y7kqtKfeKHisK2fXGuDowbI4r6XXGF8Q6cql1FGcLGN+dvLqXCay
9itjscjVnrdu13z36uQJcZv5NRe5iqyguTq2nO+zZs53k5Fu2fy+L0713tcs0V7RzAehqPtIz1Hl
RvU+kaXui7J2N+1YHUi3UuHlo+/zFO/Hxvo5VNxcfajdvQCWuQ2FGBHF1cYm47TCFlkiRIvYMSWH
o4AGDoMLxU0q1ekZ7lDz5ZBsPIK//NyuH3RSUkIz1c5Llf8sKEfaeihj0KEYlzTjpSrMTnIoLHH/
LZg0ACLYZlt5lV4X6z5kCDAy1TMls1pQ1517aUXGvODJl8iL8BBnDlKzBFCsLHCHA5idZEx/osrg
GuAAOQmejVUNpsIHi3dYHXkgIOvNnWtvo1bLt7gu7hXWKYI4DX9sqRTVC4objTSDyDEyipMnIiAG
s1HCgu1lSbKjW6X3cC1n1ykfLRfXrjbH2E10tHVWopsPizdHvlGoOWyhmj+69vJuTQhs5gGIq8oL
7iXpoEqsQN+iTrxvIHZOpq6c6672QnDJ95g3wgczk3e2J6DBOTBtPEoBfoxG/imnqbpoU/pgpX3G
jWPk8dYQdOIKtiWc786sSSSoFvt9KQusDMgBiF/QEUsW3PZGmY2r0eKFXggsL5cMWZ0aHbLewFCU
HExdXjXP+xjN6cwTjqR8KIbQjvKtzOOCQCPvIouZ92R24ZB6dokChraYHAdRb4ytbTlpGaGpVTn8
qNR8gw/mRLBQ6xte9mFnxnVpvSsZAk/1QFCFmp/bBOg3rvPPzGt8JYpzAiKgWNNF3ROrdMPydN8D
81Oa+TYtHAsdRgwGOZZBt3ERZKsfvQuJWknrhb+2oh5h+j6M+jOxBa2P3PFUtNqTx4MIFdceTWlj
pspHhVSmOL0WBU6LyQPfq7rmvRbK5AOD6peKLzMdRLuqjc16zgkoaac6uU9dUbC9cBSdgsEeyy/S
5p3skCQNys9szouHWNWz6czCPGpBmllFEraEmpzqtACbULSoBL0VGKb3QAtq+ZG1S/Y6Ckl8vj/b
BlslPJJx7qSpMhKSBR8IuEB8y05Zdle1NSLvb/CFXy3p68nEoxpE5dNgh9f8y19PJnGpc/nyhIjN
wmHmFYNehUTZIjjFkhUHFEBObSCsqPsbY/J6+Pun8/76wWsOD4nYPIBrmNJvCEqNfkACA8jA1KrV
2VUrZorApEfslLsuRIXSeGv854yVHmtiwX0vGR5VrrPXhQb+0kcSJIYdsjHjLYv0ZDuaWgk6Sz5z
uGS9m4cu6mOVyXCxTuTxTnAWmSOQwpaG7qutpT7JFnwxQPw9/U3wwL9eVU62Nh4v1aLq6V+iHZvS
SZx8cGTQI6F/6SwvfxnUfK9gkmj2yqw4b3aTuermn07ftz/Pk/9BZs+tSsu++6//o61WvF+PmR7u
V2xe+O3d1er/683MqKsxYpWIN1sMeRqaZW08G40GxAZ/v7o+oU4hMK2UN6koJk4ZE/yyta4vecAz
j6rsr7/Rr6DSn08XUSn4/z0yDbXfW1mG2INch90JJE/zqXBK9zRlnXIWHEBvSl0rZzjsaAAMRa7/
1x/9L+f7P0AHgkyw3q4hc+st+ic3lYYCW3oIboPcGePvQ+zWLBflgh/WILy4DlqHLtvwrz/z92ea
vHULCMsCUcD9hp30188cdQJUnAgNs8yXY+Hsy0huZPX2Nx/y+8NlkSa1evmxqq7Jl9Zvbw6JK0tX
OFURao/eNg+Xw7Www13nf/82HMtt9Wb62j2bhtaEqh4E7p5Ff/vXX4H8lV99rKt5FTwXsQHWQtZg
EgZ+/VNJpSQ/PK6igGiWk5dVT0nE+FVnCCMMQr8fJ2isMFes45Rk17qgZKdn6SXRtdvPeQ3w36F4
K+MEPgE1XIB2pTtiZ/ppK/IQIb3JgqIXDFCVkd3rq9BZ67A0GER59DXWcrcx651p56Hjob/o7G0H
aGDN1WOVW0cntW+1GGHH2tBWqgt+nn2f11TpKjQro/6Br+8DEj1nvDou+7VhpD4G+vLOtamaWlYn
zFiMN8ymb1DJG0yaj+B+n4tRnNzBpUC0ii65Pb621nS0cq6yNdOoKcd3vZve1aF+jVDoC6M8Kayu
BNWKjVNzvpy05kDoVeNPiocMXg+LmHsUqdsstXeVOR1Urbl6g+mcOtf9FLqCAqHNg5FWEUTQhHoP
uXiESLzUpr2dU6hgUp8LAxpwGkOSdL6NUfOY9PYHOU93Yxbv59F4WN0hEjKEl7x7hw7clkb7ylV5
qgY4UpJptyRj75A9HfGDvDGhnTslviTQUbPOP1Zi0Ptavg5wvpnQ0CjVzRb3+s5KlM+M/VXX0oJN
cviqzOqJdRqSul92YzoeI+z6AW9nSNzMc+nGaF/qfrMk3SrqfEgM/c3KkmCUxQu+haMsQH1t0Hy/
nlY1Laam2objyei91sOh9t7LyTqgqDoVornos6CNLV1n431GjHIaDR/F6KHqNqoHIx0f0dr5TWFs
1E77ptjO3u1IutC4sUO+XLsuf0pINC9MMuv7oQsQVNFMZbhVtY2XkrOMKN/tVJmCWABB2IxpgaMm
jwyUz2PfNSGIXBPkKk8RNYPavVSAF0ZykYzyKZbzuG2alXyL2vyzrAxn26raXSSqHZTGCY/ehlzE
lUGnTSRS0jtzcY6Ttww+iWpQVqq3bBpAC0rQdlT9QH1npNcT7z5bWK+k0d0r0ugv5aQw+fbiYrjd
iQPxVWk6Hvm5cLe0jx7JZDpxPD2St4CydHbEtvYqGGZsbTvZ5sZGifV0j3J0vmZVfTeIbBdFcgGp
EIic1FHgnEu2jqTvRTGW+WC2yrMJOnYwG6lAFHU/RU4wP+fm1z7vv1Vm7wR0/yyBWhT9QfK2bdIq
fe+9/skuoiKYZnsKkS5saQjcsR7AjdFsvlqVgrKo7pTSDvoou3JdQ/wJHWZ3zQvshZB5fa4G8tjg
o9KWuU+FbgMSbDdmnp6dLtrn1aK/zBMJovMsn7yaHY5W37Cwhoq4eTZDTFXlXYt0iIhRyWZXo02i
Sco18IHLUzc1PyPdOpYybkBfMGE3FNT7TmuevcR7GDv5qnTjw5isXZ7JgibFEIFjrPIL3nbocfPN
bNXmqDTJfnHLEUwCqXLhnWsxb6h8ecKWuiFL1QmdalGCiG9vD9ZVtYeLNcXva9y+pHm71ae9Vli7
msrcvrNqPwJrhJi/pFK7Rp611XlS2ir9qOr+mLfKRlckpmkrUND41eTTlXN2lXP6vaAuAsJyn+bm
bULjQF/KqZtjIkJyWG+v2sGZv8uFoEXtlTBTcaSU3mx3KOEUKjFbldyV0el8x+B4QF5z2EELb6qx
rWv+4JgvlzYb6Xg7rbC/bGX0cg78tbrNNaivVKTLIUK9gZBT1soH7nvhRy20Orbp8jF3UutBjqIF
Euaie6yNsV6fNGUo75sej4iqpNNu9hD3NV32YnI25OGfsxfPSUa/7qYpKHVdPGle1twAkX/0inZY
8FoAo2ihNULKSnxVkTtMxEkZaY+QK4sizKX9zakr+OvJUH9OiD70Y9JLkE7qZZRVgHnGKncq3MwD
ZUCkYsHw+hYtBec6VZ8tfdAeVFV0kV+kzrNMEXORxdwFeT7qt1JotMKRszGe3JaYU+be/jvyz+Yo
RD2flUh1Uj+PM6o9nBljr9tfR/CUHTT6AbqLog4VMriPCHh0lyVYIk5XFFuc02FocFEqd+7o3khC
Q4jM8SikgrgLkoj9PZbiWMaQZMwCGugHo22StS8kmL+RgYcNFfGYbyGACZDgKUfDbS40nt7PQ39n
zqUifQdj3ac+9z+Moh93WmRrwdAooMFFE4FwaWnUv3sqohOqsXPle56YLtxsDwg6IPry56p5V8e6
PlI8B0GfuBzPHwptofiipE/xClZlfmmwDttO64jHE42pUaxjlxbQIh7Y5URRCHkx3TLLKiQGPn/R
0+jacmhQDiytyQAa42lYEvK1QmMooykNqKOavqWJ+SmRmVJC6YzapfcKuZ3cBDOBQgsVYkr2foHo
B0mCih4c1VSdnMFPbKx+C36i1Lif67HdVlHEuasd66rb8C4jCh8WQNTc1avrvHTIwajMuBRYYKAY
XaULhe6qgOaV+71Di7fJhrx+mOoiOqAlxqbCMGOo08VNVvvMQKYKXsVp8h4G5osnYhvbY0vSsQzw
0Bb3mZx5kIUWTuBWoVtH2R0PY+9j3t6aXXKbh8nZuUr1MoBsT66Bzn/Ro1BXoWgFKGUwzPXOTXD3
EMk5viZW+6B5sgqSkQUwHUb7vmlQt6L59d4U4hcBuNLI/FmCtD4tRWvOm9kg/XMSV2KrAo9AY7Om
PaQVNr+xcV+aql77L6M5cNqyDpp2EntPLx0g2L7KHxlFaFlsFveQjFb+4BVl8qzOcp6fEMDHuPSG
+IB7nqaotDFfMZI3AQdRVN6FGa+NqDA0wstCC3lP4BKafRPaaO2yxUOa7sms31vmbOw4PhBiyZbE
gq6ZaUrlVxTRAVA3m6gHI51iPOzuNL7Bi9nhtMhHuERkk70CBKFGEfhI5rlPrPvX1hmbIzWcdeJX
DHhBi4bZ3DJi0+ZYgfcZ6imz6g8uzfuUeBch9S3c1wHlLdU0006LO9pjnFFsG6JGVYD11tmnsJtf
g5WUd0i9t8Ipa+B1S50OLc0Zu5jnct09h8XcGvqQnya0EAF5gjQlwoid4IhwKXQRt0sMVWiOw3Ig
NOQ+wgTKlc/toHGs+lY5886N0u6+RIo+UrGCJtDDa5XXB7gRFFJmXp3kuJx5Q+bA02S7UZqx97s2
+2D3L/ZSHTdz0rjbtMo++pibgwDKCht9vHVFHSYuBpuC1Tse5RfM/oOtKx1Hl/aol0Su6yP2HFPe
Mtf7bATKFAUF7ww2Ew5WH/vQMfTuxBrCcxG2OPoDJeMBVOLxTKcx8vHROwoFMFlJ+nPjurc4U4J0
6bK9ORDzOg3TbjLTgX5XKD1IDXbDtN3HZYpGm1DYZ1eLns3Y1gNoO6SZ5fiEup/IAgt5vFnmpQb/
wAyhgTT4XSf1byNDWOavE6UximVPQx8EoUi1cUM7wMK1xr99kyOcK7VHOdPAiJLUcm9tHhlnUozM
nTJYKnK5vD9GlBibJTGxNX6FTd8wv/rwkxyhaWNHE61MtN0sreUcuAp0xpjNjKvHQfPuLkEuF/UT
c2OCHRUi6QftHPlOAa64Ytm/z3NzumSlazyqo5L5zeTe6i4vtlZhlt/wIpwHMgz82Ut2o6Es9025
titZ2XPjiZfeSmffigSZ2ot5dSKV6DatQZZrzMe4Bf+Nx5ZW6b7bFGrvpWxwTnetaDD9SRtQHbKy
vAsxOEeBVdbv1OGtzCIOC0uW3hUx71GkNjOiY6/ZNu2MiapjZCWfOQ07PRWkX1butjAkpvwhvs2r
shdA7EJCdP6jq4vpXtczJ9Qckvr/QBui6rBYzS5jzWPKhoYu+m0pFKLXcfDiPVWGeht7MrDjWQP/
7dxAjFr9kHYLPrF806lTX/gRzrzdpEj3O3nEnBkV8nqxCfE+YSY4JPkgUkLwKeAMctuMHw1jyOmh
ssYXe+jLeheDw8vbYFdV5td9qWCnyqPNUjLOyxms0DbZzFXC7iIIUzZLfYwuGhHJcvB2zNf1fjHS
e3hMP6m6q7001wm7GUrPB2nCVQPr7NTKkNvWgVJpO+9nm7lU8yDZfTVHBeXU5ATAeOqpJR9jO2tp
TQpXjQNvjvNtJ0pkZxXVVsmib+p4LHZxr6R7G76IpeVj0GieylT9XOnmiUSII8jSJ1SGuWFB3KSx
Y9Lwyn49Ak4iAqwxw4z4yJKpvaG2OcmOJ6AaxGNeVncGtGfhIk/3KpKbWqtEngWfhk/10vR6e5tM
7+Q5VDThi89RnDE7RA5pTs14y+24o9SpuVCpBa1Nx7UMilp9TeeeVTI2DtOgYhCMSi1sdf2jyfVn
S4msB5h3BiqzH98dbdbJtaEeEuNDzF0uXqNCt6A0+/dKSVwfgsI8pOnypMxehasmYdA3DXczYqr1
+7mMtrw+B6vzKoSCcb01BJCAHSUNZOykhuCM2sVhcQ9EkrypFeOiN5RQRZa4M+ao2EiLGXuUZzY+
lNhE9vp2Gdkn3R6MrQ4p7nupfh933kOkcNkb52era4jQhXfvTHa8SRuLWaiScUBy9gkT5AUnqr7W
Cmd0mI3BXPa3ZPFOlk2WSMps4yceByIsR8sxr1PMtkMsjry7hDy3vfdlpMoN9f+HpLE4sLTyw+js
U1OI9pZVYAOD89KzBXOkMA4tlPQh7wzMh9BLJH67vLztSzPrRELA3TyYrrhl8EznIUZracYjATCj
vMN3YO3irIWWXzPtA+ktzqlBxlh1SX2cbTZIquAXduW5C7q2zPex1Od9NMSPsBsKIl5weIaQbVTb
fbxVhXKfttZBKkPxRgA0/lNRDcGsEIlglligE5jMekz9Xh0ee8JXAzfuLnneuU+DJWDJM7SE6DJS
gk5VmhbHpeIOdy9TJ6e9xOd89NaMbBLAy31rDVaQlNEeMep3cymnH9VoVv5I39FxypbvKrVvR6+a
gzwR7w3W8WBx6vfCaG+Liqq7j23lgBko32Rj0oVFVj+huvmK0ozQYNZYzKLGh5VmZUD6lhZgd7p0
Cbo3d21bm7omWOr0mHSknOlTfEMeKgI34zb1irK1TftCXdoQrMiDbg6P7iSvXKEUCXGxn8hww0Wr
+4llnww9mQMrarJdw3IM8HwVQ1QxYdfeFaD2m7pmFS6m+4x88Cd8o8QYXx3IlL8l2mDu9Sx9y8EB
d5x/lU0q2wY2zC6DiVzf3Tjmt5n8tzBGXr/3ioR9ihBhZtDme92Bmvc9hDmj/qUzzRtIdROUdXbt
mrpA+cz1txTru+UIPsIxk8OCbTVo6vohGww3QDKUh5pUT1QB7jB1Sj9hAjwmo1b+wO+u73p+hPjw
N0mPBqODc1fxqp7zenrMErD2xuXULkkmQl7NN0HjHCZ6/dw06vPsObcYx8SE6Zgvok9hZBEHaZj6
k2alV4lT0VfU/B7a+5vVMwt5ljjVxjQHo9Egs5DpSZv6CcVzlre8MDqq0km7WnX2IzZ5c2jjCBPS
Rnh6GBGLBictoTWAzINHhkG7HnNcSwkQhZrM59FmXthRZpz6ocl/8/Novuvm+jlp8sfFQSfRCOWp
Q5pN3MSeq2j5FOzs1Tm/TXX5xvB78BpOuJw9gBPbKQvn1cZhw3uHjSELbAMQ2lqv4AqoH4exfc5n
YB6la+6J2WFMrduTaOKzoY57KYZ2H+UEmySqvEWRdiIa+0yF+kMp1iSPjiAONEbYfhNyHNXitVQt
kNb8Kpbk2TGhr2ossWY1H6Yo/0Ar+yyEurM9RFmpUbzZbS5e0IHa/jio24QLcwdbgE+zxndqs2v7
cY8fV5aIOoAZueOmOKiW+dlMxAUnvdgafXlLpcPnDm8WA2onMo4YhVD9mLwevbGrADs2GBqI0mTt
oM2vdowGQnZoaZBoM/R8DG21x23P5CHqaktO0MD/BJytavURx8pLkyxfvNzmyaxyEcJC5RuigjdZ
h7+YisT7LB8ekVl/9zS45tHRhq079EQlias9MVEqVhv51qRwDoRTYP6Cz+dgv03a9MbBMOVEhCuT
vJnbbBbUaix5tYUx3RS9nb15gmyOxsDeObIEUaXr4ddTjI1hF81mVnAXICL4yOPuDvHesOOYu611
9BBFOdK5NA23xqaiPe+sCxDCw+hab42Hlm915vJ24eHBL2VTrTOB71UpPyg8IDrdNRidbQ97Qsbw
aLbtN2tqP/PEs3acsBZWxUlBjR0DyeSGHulhUlr9cWQpDnUDVzSwzVpCAqoekRyiRGSQWPndrA53
UF7nuAGeMlqJf0Cd3AfHmp/HaWw3BjmHRbb6gjhpId4+oukjNWhhI6w0BvpIOvg23eSSLIOHOM/+
cKU2s3XwsUVURxtXjveED+NPcv4vd2eyHDeWbdlfSas5wi4uLrpBvYH3dNKdjZMUpQlMpCj0fY/f
eaMa1Ffkj9UCIzKD8ogUK/JZmVWVWWakMiQKDjhwce45e6+NDMtMymaJXmGPze5R5P49/jticcr0
ygLKtApFfK9wGHNDZDvgrNWqjTxzyfSVtmh/wOJ5LHoHNJBxKXINjGwSJojyupemZgkI2uQUZGKb
KOaAU0cWal52F72a9mVcU0MFzIA7r1aLBEs3tgHx2Cje6oGD/SeSYbPsx5JWuUxWKOrJOHFi+LoF
OwpkhhCFmfMOdGiEW++I3oR8Umq3csqHdcIE6SCM7DSWvcnL0nd2vs6GwACsxaWS5tpzBqAlBG7E
w1c3nFCI1d5wLUq6ZypPWdWMG98N1GKsM3FXK153aMZDyDGD962rUEDIckqfh1TXDjaRsMtWuGu9
h6oLN5kuaDbe6R7WHFASl3nlWiiW4F4MtXAvA9ws26zQCggz4XUdCXpknknzMWSxGe32voZutUiS
VkNMWMDJqHDg2npx7XHLLlQIDnKsiVOkdYO+DxpF8Yhctr63vLy+GRPhwbXS83VRZe1w5VnoKHQ9
buEIWG2/GBo7Di59OA0Oy+e2oSvK5rzbhG7IAkQtl5fPptWqJUBZ58oIXHdT5QZG4Mqc0hWutupq
rIK7cBDTzCX7mkTOuOsmx9tR97HXF0/Z4L3UIEcvStN8mEpUp8iyyoXuJN/i1A8BT9F1iq3+8xQj
/5gC6yYexLjSZfuItuFT6Fod5mWzQ9Q0PzdFEa6Zm31LfWwpelteFxYViTExGzKK2TOpDfaqqbG/
DKP8kvjgQK2J08e1ueuD4a7SQkLQmXSuLUO+kvYUYbPDYUVSNE65iUXcQXslkItA/i4/lUFM5Wfn
GFKcy9GQ077Q/AfFRn6DCHFdxhP5nUOFHVWnbG/lEG3LN50LzbHaQ4Xs2QZbCe2QTUm/mayOnWiH
QAZ0zAVx3I+Mslkhca6vwXWpmYSDbdgSzqqFcw76xXxuAw/wX+8v6craK4RT5rHRm+JAIlbPhRmr
RW0GXDN9XzhlcNToha1g5dPmNsYOjWacxYTdmhUvCEOzMeD7NZKNorwu++zByk24/T0Az2jFZ0vi
TTWVRL4YfgnN3QoZ8uggqNKt2YVptq5qxMoLvZqnSRZ7c2KwlGnta9PWlz5QoI03t7EDaHJM4Ipd
KYtjNhFdY3pWvp5KjEJ0+41lYxk3ZcHYilXnoiM5ucAqeDQ6b9q4mVO6iy40042Bn7LQaat0Ovtb
m10hbhoyB9J+zwzyEym8z2nRcrvaBMkVufsgy5rbyj3Bo71O/AeaENdumybHEbXtqiWNZsdCD+jW
VbsB+RvCLI1aNlD5fDJxAOJlohaMdI8OFBCaZCovGregpZF+Nkleox9Oz8lMDpmpYL6HtrmwteYi
nZCq4bdC9d1vq9y9x+GBn2uSn7W+IxApO3QWOwvg2zQcQvKbMU+ZNik5oz/HGTx1/cRejv77kDoC
j5/7YBv1qee+tYt2XNF/p4XrroeMpzOgpvTrLxhuBbOuTK29Hk5ig5AwUtDCSi9/RLGybrrsgsii
Q9uJl8GQd9WgXxWGJ+kz1Eh8x8ZfJkZ3zBAZufa0giC4bosqn6Nt7pIUO1PcILXkE39HPnsUUVBj
dutu474HwGXFiD3TIeGQybp0jR0erkuvQqFmRpRocdx9NVKA50FHhtGQXXilwdRtoPtUdDdG8CU1
ymBJg2avZRhYYbjxyT4xdL736td+ZNfLxinQ0qWqXvyo4dXlSmzFYbDLbfXU58FdbpdM3nxjxTv6
0qeDWst6z65y1w7VF32aMIyTvTa19JEaJq/OXVtGgMua5hBbcBft4HqgPcBdc8G+ZWsW4Rd7qvFl
ISi5SAZ715ikBBF2FAAcgIsWbN3APk0D4id81ZeNN2abEg0WW8gJbUYYvULe/l6Y6XcY8Deeqa4p
yj8BbSEJzp972cajLxIEprYHicJXlO6ThnLFjvX+CmI2Ul6Tik/J/iFKx1uKsGYhA33DjuPSTZOV
wjCJNjrPrU3UWw4XhtbvMhbTtVQhHtxmpMeWdh34RItdQduWd6ZfeCfWKEbUcQ/dYlT6Pi4qxvON
zj1oFOlKRRq9frIMVplmt8maJDTrO5x1/8H1K38TTyVdOjzQy6wVaX/hCXLPzdxYyzF7AN2JMT7V
0cox861axBG9sIuVgZN+lTk6Qs44yLadVYjVvIXH10YEsme/eH5fngA3dvmiDSwPqKnZ03XS7Xbd
TeYa8wCnGxXG0gqmi6bqem5JwJrZEokMDGifrkzSFx1mcfGFbmnF0xjsHN6t15ON68wuhL6lsHup
E9u9doziaVKMdIQXHhsy3he8Rmv0aU60Edis/UCJOyJhzJUxWlcTWgOkEOuR0U+jbBTXRVWcwtKK
EJmnPHmqXwjcSfx77ZssQgc3ose0HpjiYjCL/BjgZqYecbcIpbdimLo1+AAomJ75UrFjOna+uoeY
fevZVHLV9EIn01wDAdPWE8Yoztin+zfvgQzb/9YibF+BRvUvxkBeW5H/aI/qInGLU12Y+75ol7GZ
z8ukSL9mkCta1ukplAZDVEYsld/G+7QqntiKj5thqOkE0JfdGlGrPUcT67ibyXJTlNAEFiVkN7R0
wEUWCKlp9jn1rUpGDk9a92UfB7tEEJjDpOoK90O58BFFazkSWzA28S6ADbPJ2Q0u28h50jTtYbKK
azHawOclY760HZg+ghs38wFHqGmTWMkEVkVuvSj6uFqZki3G5N5SIawYrbSLMDBOaeIimR66la9l
n/ysfinjlHotZzZoA3dTMyw3Wuoxz6tqbtq8lWs7sbEywJVKJt7odN7bhR9ZFdA2Zp0UopdRgc3D
8Ed7CfyJ17mq9jik18GUbXTyFtYNjlByENxpUwO3Gx2M93zn+2gsy4sqp0Meedqx6qI9XPdPaYZS
tNaA+4S1fzMZbXfQxuhzFTYPeW+PF03tEAvgRP4yaE0wdmZzZwMeg/SZL5M6GJZtFvOUCLWpithe
w0qB9hkDOpg8BAdtV14KvX1Cac5txl8Db4vTW0GKrZY9hI5Fhjv+ErfmhuB6a4Fu1TvBRG5no80T
app2SdF9EyX6po8tD1mPGr6JVvs01i2fuDXRkDJnWYyeYbM5DIMtV6OCs+pET4MSr0FlNCfVZVga
spoFOZYTM3nkISNsxCLj+ooivTQjdlVGqrnLMZ5uwsA37nC8UqfHtcmbhvn1skK8vwyC0Z2XuIe+
Cq7Maa5Aagrv3HmsU3hiRcV+NXZjxuglb8WSFgZDpxHAmhteJHkgUXuVe0ubrIsxpEoZRHrPtvcW
6zNMDzeRW9B72cLOTE1fIi4ieaZqs4TdPVEWFZ3fQqCj03TFH2yV7BYB5+Rf8t1P7iYsbCTNHvLN
7DOMTaR1famP42WnbJ/GqkPs5mUSzI0u0RIkYCB2xxgUp5W8lokw48MIp6VaZ9OAa0bzwfkURAGE
94OkN7keYlwoewb9rr3WzQwkZwdQnsfFYDwe44QKVhRB41db2mO+bnK9sNa6xYZpbfakBCP3sNr1
5Ph5fN3FUAS7lopGKwsW7bLhL70KTXus1zagzdlsE/Mo1i7FBTuoCJxTOETZYzbwfGO7QFa0aqD/
ta8pfmVuAMRgu1FXU/WpotOaMAt8pC/KdffbZv6n36C5zAgLGWk9m1RLkDc1YzekrpYvaft9U60h
GeBE1OOzfXrldXmaXg2B01V7ZkIojHR/dD/7FciHzWB1M2kamftzqTfR+NLLrnNe4PRrj0HvkXmi
eAb4WAqI0uRTmt51PSDYlZzS+GDonT0u9SjJtwMuixHjqJuolUORnkES8Y1yjRgYGwhCLNQaDruk
eKlXGHhOpt41W+nZbbXp2sCJdrwzB647ABBvE1fWaN+QRee6l/EkoPdS64H5qpF25ksvSYWz6Amo
0Z6iOizEYrAYK/KgNpagzxDQf9PqKTeomRkHr0LE9WuFZAyeG3NgarLKmLb+CH1p69W9fq9sD18s
3g592nZJBhsCpEUbHoBla8GFC98W2RAOwPQb7Zhg2Aa0ZRAYRVZLYRv0bWHQiI2zztszVY8jYIJ9
WV2beKfSU61ZFiUVo+LhNk8ZSu9rheB+lZRKKlLPvVAeehuLHG0RZh0eCfTOIq4MDXrGKAZzDRq/
e6GBlfUUWk4hDkFnv2Gn4oiWNcwTcadbo/nU+FU/ro2yRaxg1Mx+b2WlJRk6uqjfOP7MX4PtpKOk
KHW5amfZ6F60dVAhhUlGj41dCzpk4ahO2lg82GHIax0xe3dnJbDPd7Uf8s0wKeZhbAsnt69sNnEX
E0LcasmllOz6h4KkAQ3xm8N4K4m06zCjYr+KsV3zd1X2eJmLbJIXpmbl9nGyEl4fLOjool0dhO8u
nmqUo6Kr6atqAUKARUiSWrREQRicVDzRgRHgTx6yyg8IhWbYnx9KUTiXEdKeb9pYtLwxTT/fMVOA
eNWbh0gye1zw/kNw0mldc5sWaR0s8yErGCWaY/MwAWGlSIjRstHl09Dy+zVBWjpt631XpB3mOM+P
NinIJyag88TSgbMG+YGm82IANROtkEZklEGmH4Ud96KePiMW0Z/DiFfKwiDmBSUmFRXAD4AV6rEw
OwEWDplxcSB+nBQNMXZJhUqfq3OTspTNHcjiu5HVQK2yEIn3shcDKrUILa9x4dSW/KSZmBgW4WRj
7wj6AY2OX8MXu0BQyrY9kmmCqC9qOnNXOCGmhtbShjvTCu5jMGJw5CXWsn4hvZ78jsxK++8+x42P
Gc0SOm1Bwm6lUjl4jjRgUoUxU93XdDlKRFqx2azJUyI/FIVRRb/CVMGLPZRAfrModBdtpjtf0zgp
bobOrW9MpdHQCWTEQI72Fe2lwR8f7GjgUXah18vrIeLjLJlxJRdm1DvWKopU85JLidy8IkNEwow3
7J1KUjw6k2XZmODMtNlTMMQMY2rB4klyZ7xvgyruKdQMtFuUzCB/kMgzelVwL7BIiIGlU0dShcXh
TfBuhejwx1RHolBnHmOPatazj97QruhHlUdszSyRTFUeGoJk6WZAL1kTjw5uNhyJyVy6xTB/uU6j
3Zv4hfxVZBjGzjPS4Kqh33uTC9xPis2BvdTRH5SbBqzdvRzdtuPDihCHipZc1F4/nqAo6Tc0MuiV
w9VHn1tBkVo5SVj4F2S88mh2NABhqJV02LZWm7GygUnortFk5U/obFlC6CfVMb0KRWVJhkHQrECv
sz6ye/KKZZoSE4fxBNKiUYVq2ZC03K0ib9RcGhMouYHxRVd0e7JqUwgrv6rCyWkWEA/zi1S3uicL
pASbXlPnPVQN9JXzPOeFmzt8TwOQ1i+VRfzr0lKpk7MHMc0ehIleH4LREs9InKj5QR7TuVAB8MdA
48dAWHAb0FjK0WG6iRssSq8T31MkxzDhcZUvvR5M28KJQkcRYEs7c83yMlSbMMM5tgCays4pad3O
WhcZdcheOBB0DOQkLKNBrX0l+rz7XBOMsLKcfrjB5ew4K+r75JFpIaCiXq8RegoNpSgjXl8d49Zi
DdfFABSqqHMYfnXRwOfHLUbpWyCHqnlxGvrYQNaLUgd+w1Dco35qD6GNbbkquRGWmBO4l8DlYlwN
/do61ZmF1hPtHw4+NTpfvSlUT4jr+LOZpIK4gXRN4UEeRszQxdOCO7cqQC2btZ3ce0F9pZqkbtbs
wKnT62a4z5oxeHLrkh6XsFOFyASuS/a1FjK7HTQhnk3i766Srk2fybwoadaZOLa1WGcT1UzwHbls
AJMbnhJ2EsBgEDWJfBEXqruo28r6HhYFhdQIJHXRwJfc0HtLCLXsAixIZuDzzUyocoBGC4Ng5cE8
AY+HqKWYshzpvXRr2RcQjiE693fscu+bxISuSvGOhrkhyux+rLzste2Sry16+LVF/21aT90dBb9/
I3kb3TqMDOPLyK7QhQ/AAhdAXDDjVla1LBmKIi6B4WLYZXBDtEx7ZRBxv4oTOwLF3mjNcQoTwJx9
oAcvoU8mHtnDdf4QJiHbyglZz5IpX4wJuHN4r+hTdYtCwvnGafu3yvDQFjV+rl2ZRS0eqtYOX3LE
JoBYVOs6m46JMBM+24R/g8e3vQgdOuZUA1q4CXw6uigJBbd2lCheadKYfbkJgR0pApapOkZsKKr1
hAR62CY0NXig3vwSk9N24OcMSnOlp/qNtCbuS6o97nt9GDMLbSiwEsNJZlpRDRlzrzWZ+Z3ZPIAW
P4no5wtszL/+XBe6zG3xgpA4jd/6EmGX+6UNG/1FTLjR4CW5xV0AGBCqU2NUtE6QG13MNByxCOeY
Z9zUBrexh0B0C8IOpU1to+Wvo5KXT84bGrmRyR+DYQ4pzM9ypJgSh68UDPb7GvcvBG8NyVXJNsb3
wEeug5qAad7rSC8WMTRMVChRFD/DC2tWpg4rSIB1hVmjEnckcNnAc1FqDlUrYq2XYeyMetO0ZvIG
hExf2Vh4hxzz8coOh3EjfDteRdAblpQNTAGhAfI1DiJ2MOSATQ5RuZow9unRRdvUlR0YU3y52RpL
ZvLcZ+zZV0wTsBSNQN1hgUP3W7u0ur+jUZYWOCXdeux5kFnK9KTscevaqliyUQiGU03YDdM7SFVI
SUvsIW4vOvmtebtYTQME8pEeSvLIA2yiQ2Qr4i+gtg+0XD38WCSJtLw7qZ+tyiHJICR7hK0BLS1+
6XgHZOLaSvQko2SuO9wApwKttEASjQGBzwZqIE7JWFymkZ+5D5bj+4C8anWSOTPToR3Mx8AyKC5T
qi6xiNjLPSl9AN+O3xnRktUEt0E9TEfEVfK2nyyfqI0mm8XqGEfDWwuJLBwxU5Rq7Wo+JVI1BsGt
3bq6sTcIiNi0Ja2NhHHRY0BsImiI6qHKEShXThl/06eSlA8Mxc/0da0DnX8q9lAgV8UwVkl+2sKl
W+KpTzYZXAU6ZKLjdslG0tFQ7bK3W+Q5w8BFPuXtHXTNal9AEj0y4HzRgX60S+HrLhi8DuDGI+kJ
QFDxa/CFJmnMeySuGql2wg20ClLSbHfrwxaZNW5MHq0QbfuqUONwA8s3KJaOV3GHd3RYukvlc5dC
mjPZUdpvljd3ftUcMkJyjE3KnQJKOgtoLr/9BfS/eSJyjLmoDaK8Hm6s0qfkMuCooU1vTV5Svcz5
N4qklRbwg8t9iXdeF8vBygMNat/QiOd4vlcQ2ONuNIUYNyD4I3mwSCKLD83oDN5mgjZ0abaNa+GS
6Tgj+F38JTg+eUH1DSj6nVElpQtyKDNRZEwtO2PZ9F28g/XGn/91FWAU41l7B5qAzwYJpu0S+Sos
cZyyLGA4DGw42mwEQmfpNT1iuTZQHs2RBOjhMkAdixYmJ/4H+KYZTz0PHYMbEuKzNgfUjnwTKT1S
BY1QOGQyAXXaZMbsJTqUdQIzopWOChIa2Y1c97eCsGbxEQ9pM8XFJc0BI71BmuZGy6ZFjAiSjG93
48PFcXduQETHVrdmKWTPg0qERsbiNZK+kSFyTuJHLQ3LeknHl8yYGmEPdzUSzVe34n26GJBxAAfp
GmKR2oZCakHmygQNOWBftSRRhG9yFEWSXRXjoEe7NuHYi0qLgc1pWl594h6yaGfmA1FmQwLFDfR0
hQDFsGgiLaVy/VNDrjbFTNP4+yLMQlwRVi2wWIcxRo5SShjAtYkkejFN9Eq2gQ49flygCZTNg8kO
xFlTFuEfbEsLkRS8Ae6cyO6Sx1+/w4r2e71Jaj9ud10Wk6JU8qdBYmNMemE22RlbekCMgwVYuBsZ
mknLquI0MA4CIdCvtAOeoCTwTGcTESa0ghOXFbfsFzx7S5CqwJfQp+mLYdHaZM0HALaU00ij1ewb
ce9nlSpPA8Icb8/OnttPVQPTF/RQ8SPBidzyIZ2XbJXasXfBu6uX10gsvIR9YgCcg7ZiUjMXjLHw
u+2Qubt60I0vVPnOU1x668jRkE+FOGtmIa/m+3dawb3X+9mjD6qLV0hyBK2GxwNgfUQrYuGOqX/n
RwywMZk1CJWa77JyP+McZEU0odDmm0YMn94cezMzimi237yhQKPeJ7md/d//AF/Ff86xU+9/4j/+
vyNY6QJsrD1H6f1rjNXNVy0JtZcg/Er2TvseZvX7T/9KtLLdXyxpOQSFAokxHGzL/yBa8TscyZF4
XAWJ447CR/0b0cowfqHdp2wXN7PBj8xOaFToTfDf/5shfwEkp/NbOIV127Sdv0K00q3ZrP27/1eT
0KVm1686w0sx6CqiItMiNjwq3HoWPvKMQGqkR1P1hQwV0g4kWxdT69OdyEN9K40oIHM5FJejJIPq
gk74tIgdJ/zKZD7fV+xWH0Fzm3t/Sp6ivv7CylGjz7C1SxP8g1V1w9J0KkoXGk44ZZA+SQ8x7uSg
RiDYLKFodPdBkMw+v0HTsZQjB8prwPnYJK8St4kfzThWT1WaqXzVjXQsIOWrA8z7L9g/naUzGdQ+
qEw2SmoKn4B50s2vMkmrZaeDyA5CJpJQ9Nmc9DXm0Do6OIYAluGRp5IXpIrpFU6aPM34lCN/emfW
Wv8CacKD0l0xJe1037/qR8v64gtL7v14spGI2+UqRwJD7TqmV02Sk0WUGXipMR7kr0ak8l3EkHuX
a3Z1WZCG94Ipw6ORZ/n3HrFrj3bDOKefmbEyjqu95qKkyXwcJ8TeG2s6I9OGaXm7D3RCHdjqUGO5
gl+iwK4BOiFOs+zMPVFi8aaC4DWhwkXWgpzMP7KowEnU2f94Jigpg3nOCxob6DwEEcDBCBxBiIGo
+n3JxdyTsGMxIqiNrVIYBVcN6ZKHrsiKw6hZ2U3sVdnOC03CRpK4QQ9mxVT2VZ4dVGPJXRGJ6Gg5
VfepDbtimbPc3llR4F6PA6akzM+7hzFPkn2Vm2yagrJaQVNIrqcij4/uUBpLz1L5lfJktrIKvbMW
LKoeOxYnWjCMDQ5t4YbLJuoMyJFas7IkzCNkjdjJnElfC0Eu9hpaOHY5UYmakVVDY8t4SOfYqNp1
xse+M6Jn5l3FwQy7Wydl3p1SzxEUETrXdgVBo47A0nsNX5chQ9LlxvrVJNj32Kogg14jfwsQ/0uL
7P/eCvrnS/F8oJf8txzO/1sIgBi7//XSefr7f+Z/42T+/j/+9jX79reb6u//M3sJi9f3iygh5/8g
Atq/KAunI9nqYl7z3rLPfyUCvmVwInFzqcZRt7pC/nP91H8BfGlQ5gICRkwm5t/6bf3UBKuubpj8
GPGZqPRBBpp/aQk9s7UbAhyGsihnHN2RSrpnVMAENeqYMcImGmDp9k1xQT+4HhieGTuRhNUB0ATa
j76JJiJak3auGIj5XRhTYOy7AOkYSmM7fWD9LG9MDPI63KVx+jKWHXoz18nvleU38gPUwcxEfLfu
24ZQuu7wopP8r7B085z7gOIzqezPHRJYiXFU12+C0B+pR+M6uvVnVR/TlWxuGugBxTOB31S15XdH
wiIyEkPtjVqiYhNVdJ0Mlt3AZXJ0SA39xBaVtJDPHelL93zRQmEpmcZ1I+hR6FxEXGlhor1Untm/
CtaJuz4bho3ZGt1zpLrwQNS1zXy+UxZSTOxEYy43tHzikNq+QjVnTzFUUcef6u/g8aAEs/G+MuAG
kHLDaHf57ub8rQh6D8j4kZzgCPa5BvedOfeuTcdyZn7DOyZEA5gxsefrZDcQRNxj0JYhGy+sFNKm
D6brsNbfjvh/YEn4fy2SV7d5Nv71ynB87f+2/Jq8fsuzEFzm75m8bz/3azml2/IX4cwPNwwJvhHj
n+WUbjq/SANdqCMF4wN7LrR+K6c03fnFoMtouJK1gsfU4G7/x3og5S8sKwTz8kxIqSzh/pXVYL4d
fi+nSB2k0Jvl0AZYD+hJ52yc3LEbn+6Yd5cWzz06N/EpyK/eXZSP78hfD8F58olNXernmc9a1SZj
oAYPZoFYw6vHrsVE86vu3zed+mCZOMPD/Ho+EjAM66iyofmc3f5e6DKUNHRyAOlcLcejW66Hcuvo
mHKWqdoRUPIRvfjsgXs7PSlNCGaKr5cN+Y8PHC5evVDkj9613/Mv+YM6wVn78CDz6nb+NUGXcSwm
GoCS1dlBTFAfjpGZ3l0Bk7wjFC1FEqNM8jsg/v/lrwvkCltjy5HYLs5fDwDe4esYlnfXoGvS1EOR
PFnQzCSqFCvUPzjYj9X829flCnKp+RX7DfYVP148YoBy+G1NeGLxXlsV1K6P1sPzG5y+DHc3DGzc
1fzjHM/TN8ithmD0T4Unrhx5BJ6+0tp+/fOL9iMECMfq2VHmm+TdqqtKSS/Pn/wTOc9kvFvGJ0Tg
mw4xvZ19sMCfX7L5ULRVHGny5MLgOXsR6vRuPQcBMXInAjIJASphpH5wjLer8v5+ezsIoSfAgxkS
8db98XyG3jCyqEiDU/XNwe1BDFyxqbKL4Tm/kM8BY2xM2MNCfuqR39Hedzc/v5znt/vb4XmXKRY5
6iF7vgbvLqcsjCxrZB5gwX4Y6W0EPbkGevzSl8UHX5w+Pzl/ONN3hzpbMEDORLbel4BPUFEjhbwT
m/S63MgrEGeXPz+rP/3m3h3q7JurK17KdMKCE4O8iwrOxsdl0vlixIUjl8a0mOajXWD9+/HCIVvX
kX9UnI0gh2SkNRlCJUAY2bBHC7KP1r4/Plzz9+O4goWWka46S3Sva9MomJf6GHTkOnZZXJsV0Rw/
v2x/dhCeWypg3oassXNl+O5maIMJyhrQ0VMeILqVO2KBHkIc2z8/yh+/HOomEF4OF4460z07Csp2
IYn7C04lsRKwRdG2B6RvBX9xwTMFh1FCUhEo1/rDy1AMgGELxwxOThrSIi0Bdtj58MG5/NkVI3J8
Li1gj8Km/vGK1S4zqM7yWVWxwLTJEdnUTRdE2798xajFJbIsanPqkLN3UlripmO+HJ50QuS6GEmb
0sYPzkT+cSWwfzjI2ak0ZVoMqIzC0+pwfW/sJDaAT901uM2lv3u+u0F8txKrfFXsFcbjRX6Sl+Pi
9t84TyotMQPb5y3dj1cTIRR7ea0OT4ZPShNZ40c/a9b/tWOcPbfoO0IXSzrfmEp2zgiStd//145g
/HgWY8QYLWiK8NQTILMOTDrQ6Bo/eFT/5CFSLAXUq65hsdKdrXBMG/PeSduQ0Nlqh/WEUJ7dv3Ma
vx/h7EXbDFGeMoHkCCxwtUBEmn1wod5KxB/fCNxy707ivCZhnIaHbghP1UZuh421nVbh4j5dktT3
imvFvgsfbl7sbb86jovxuWc0e4cC5vhvnKchbeFQGkGQPFtZzaDvmkpM4QltJUSwGLlv/teXIoCv
/zzE25vx3brqhyWO9HAMT+jBnXBbZ9rm5+cg/1gVcSUVCE/uBZZvfV6n3h0Bdb4deb3Bw/uMP2Wb
7opNvc0P8cE8evf2+uXzfmczClpYd8kh3shdvoFRvx4X337+Of70rnz3Mc7uSgLqEM7Fegim9pS1
cxlrfnDfy3kN+MM98+4QZ7dloutTn8V2eBqXtOP242sNRtxaMqFlXLSk1boil2pdbBn8kCqTOov8
2t9EHyyWf3qecCzpPL1VbmfnOTURbCnouCffKrd9W6ZfNRISXn9+Mee/5A9napNsYZlK0ZaaP8S7
77QpiBKnQROewvw4Y8IS7XKEkZ1jL/z5gf70bN4d6Ozm0aHE93nHJXVGVF/OHFrx0SH+9AaVkr2O
4r+SCubHkxmCLJkM3oynw3O6Tzb6pf7JHxbdzl4ThLg0lukqWyI2XLeXhG8umaAubvtdsBeXu3/j
HUNBz1jFZeShzret5CFTE+AGO6m8PhpRehyw5f38eprzBfvxm3MMqTO44aKaaLrP1jUrb8OJ1Mn6
5Ged/VpPWnfSowGEMKnB9QzA6YfPHSjy78XQJ0/jZDZf69hIHhAjRQfLGCSOkDjcV8aIz61C+4Ox
G6f/izOUkOKwSKZwuqKmPLReBILM18cXRpJMCSzAkIdemN4M1dEhMlUO6wLq+o7Mj0TW6j4pJdQS
nHbZLewscZD4MwF7kZHqYr0eGCMiZZwNGWJUEC/cGieAG+rZ0asGYNONMYGkRmdwcND66qgbaaOv
B2K4maDTNcQ01JORuQgr2WNLAszFiBI1Br165U1EKJp6/jQ6aBP5pWWjzEixLJAnXjvff/4l/KE/
wRDHpUWnaL1Kk07x2eMz2hbgyq5371uEQ+6qsVAnHGrXK1D0JG133yIqD1dlAC97MbXsXZk5147a
4n2MUdQQMvD480/0hx2DLohftR0iYkwlAZ7++Agwm0JIAZzpJE3vOBZ3uTK/u8mIZOvIq+OvvtV0
3WR7AqkWiphtOWfL5BSCpuix23AwKMY4S7Xqg+VJzZXSD3e51GknGNzp7BXm5Kofz0cUSvopI8J7
J5ktPCNQ1M+oDo1v+eg19dJRWJQ1g1BxDPRGBVQuMe19Baz3exoSOdi6cxSnbGIJi1mj5fzQ+l09
J8Qq+9Fr3kAs0CC+eY5Mb1COFd+RLIhvsp7aL2MqySMDuIY8qyF0EhFH64DxEsTGFuhyzfjOIrwe
f2+OdHFR64N/6ZsyvcW7Pzw4gWNg/ovKMGPaaGTJWvMyAvyquMhwRcEJWiQpqr/tELIxR8yRhOKD
Jfdte/jjxaMXSSqRYTLknXuMP148G74mauouvNccuH7CKTAzA9tatn6CODTsoWBadk3yvJcLWJbY
WvzMf8G5hlnIJbnt57em/HFSQVeFpRmo1bxVwiXLPOXs42BcbUty2u9x8BebMtX9FfZEB7q0KEg3
1/1LmuG4GXR7ju3FEtuORv5giKjET6UAMtSl0x0r0xvAXBXYQvNEO7mFH2xcvAI0Bnv75MF91/ox
P+ABbTcE0+qbZDTHPWskYMi+hTmGY47EStXBDQUh//NzNP/Qf2CrTpgJm2jERYCGz+5X9Bs+WA5d
3Ls2OBKgRar53kGWA+KU6/IyzDX1OS3AphlYi/sFyC512xtj1O0qpGHXPttvAtbH6mtLRPQN4UjB
I286/R68h8FUGLHcSCJJX9w0acp7eqRIgRNSdLl+P0Z9eQsfhsrSTtv4YIlKDxdT6RE7AcrCeSVM
bXgKqrrCk5Rl4SupCQjBLCdoER1pJZgvzYohAIZCA8bIM+C//i/2zqS3bWzt1n/l4sxZYLtJDu7g
I0VJltvYkhN7Qthp2Pc9f/330Dnnli0FFgp3eoBCgKpUQpPc3M37rvWs0idJXkpi+y5sEPE6RJlh
e+pRnnxT+6j6PiGTx2RfljKWGk1+AIrdosDvOlTVwpZWPngI/VxJ87TIs/TPmAt0yrMIFbRlaXy3
aekbH2jLGNv7REywGquq8fAipW8Adum6q039lp2SdJmFMWxgjXWgRF/49fNXfbKhURdcOrF6bI9M
jTnw4w8xJ3rpd3qf7JsutrcsVwawDNO8+/wqyh8uY9FepIlIRVo9OYOhwIvIKsnyvY/Vx6mGTsDl
lXpSt+Vtwk27me0RRik2/sKMsOZ2vB0yYiYi9JYR4lnjDt/muYLeH34om3oUDiUTWDBFg4/3jkcw
NDJtyPf5YFlr6IqGN8+Y9T6/99P9HF2TpbcpFEorLDVHR/UsaZRQkBe7R0PRXIZC9m8sKRBbazm0
l1PyQBBZdqUE8MTAjrLCAjzwssDI3E4fE2/qiAaqyIzEPqQiXfLlbKvIgDowWt1bDTrKbhizrRC+
se2aPNxiZykvW6MieTUmfHw2VcVjpwGAxdfSM7v7k+3bcm+s0gplbIot9tHwCawAE2BTFfuhCoJV
gy/KbXRM5eSIh2cm3pN5l0vx8CjpMYroaRzNu+3MMNWJNN8jCI4vbZ84S7Mk8GmMySHCnWW6WU9m
qK1AqCvp9V98/hpPBstyeVumG0UrnB7E0a5ciLTw0cKWezamEnrM0b+Rw6g705ZST3YKXIb2xrIb
WfrJb6Wnd5MCsAxcBXZb7Uv0pvS7QyByCdRXsuBEuFGzqF3rFP7vMfkIVnXlutZiuEqKLm3VNJ12
WTdlgLwTZYeAGNgaxO9fkYREEoP46OTsouGsZhmp23KgrgEpjavPn9Pyxj+s1pysGejU+BSTkaUe
jQgJH6mUR321t8dudhWjJjtPJgTNaIyHtiRbTpXaMw/t5ET/dknr92Xh8x+9mpAoJNbqudonkqHh
UFP8LRnuGg6OkWckQdNhJ8txN0mVM8P/TzeL8ouYHVPWKMMd7VPpa5P4Xc313k4yiHF+a/nQLefU
00G3rhJZ7x4KSy3PXPUPQ5FnS9GP5ht3e7xwyHWmy42i1fu4KVC9jpHv6lNonJm3Tj9tjtMcP23L
wJuEAOrj7Kh0gd6WDK59MMbxyhzD17Zddv5D4v/jIaNZ9I05fdBrI7Niud93Y74Lmr4UoaGhGeXT
su3Y91jf580kZQKmiamuDEkLzgwaZRkVHwcqQ5RCEN1vxBskvH68qhpYnSyGQtpjtCs8XTIuGhKX
AINAU2mHXWtbl0rY7WuM961vkR3QG/etr+OKTMIz+63TF8rpmqI47geqUrq2TArvHkCtNXoEMEHa
hy2NLSU2f+EkLM485WUsHt0v3UbGjKEQH0G37uNF4OxmTRvGwaE2UX4LFeMYSXUI7AqLIOrYDzaf
TwSn+3b2N2+SAHY3GuLMowtak25JstGae7KJn/FQbwK/JgdRDwF6PpCu6zRUnfIBy2SegLYw8Ckk
1ZlP5fSmDXoOlqmbS0KIfryRpSzFMVMT5l7LbQPJ4jTvJrYndAWKaUNem3xmlfjjUZoEmuWUhwiC
/I6PTznLWb5YLa19GMkTmfKzqj5he9TuGhW/GSl6Vn6vT7hPAIqNeFwktRjCtQ80/gfsURIyPn8J
pyOLfimrpUkkD0IHcTTIsyode9Mo7T2CbduRQbO55MX9+vwixumiRTNbRUyxCLiIJDkq4ky1TESp
r2eHyC/JnRx6MFErK263mMkUYKpp317IE3gW4IWdPrhJZRLkiHO2oJdKLrVTZ1b/KgMdV1w9JJFz
Zem4MRElqfS6OK7eynAy1pyQk29zZppQRrqSGneoGIHkBMK37jiQ5V/LsCb9jN5Iba/IhGlWkzEm
dwCu6luCVGsM9enUcegFoHGhdlByEGD60iPHZhWOWNTYT5EuafBdFLPM3cIQcFekpJLu9XpWD4U9
462q7RxxPKgCnDhEwnbIVN9sFU0caYAjEhuhplrFo8s3KAk3LIv7VK7kH58/8j+Ms0W1zGAid0jn
oR898lDrBS6qtjyQ9NOtKxs1vj1ri2GRL3HBdWTQL9PF8Az5tJ/6dRCXQIx9Uho//0lOR5hFyYVP
nD4lQt9FnPR+7iqqMjMJ1Y0PMrbvy0kEpYOKoz43mZycSGkbctoWOnsKZAbH+yLZaGSlTvz4AA85
3laRbF0GJpHlphInVAkJ+/OtiOiLDn+k0g2mw0BrVp/f6ulkYrHYoKZBmoSG0loexbtpuvBBHM+F
iA6yXdvXNLNHeH61fJPBkNKI66rPfLx/uB41cxsVFAsVZ7RlBXt3vVK11KSYx+iQJQpZj2HQb2d1
WYkgna+NIDzXjTsVWLAOywjl2ejSDeZo9PGCHOulEW5CfBiLrN1OTdu7HVQCz9AEyMm8IiBhXhA/
diGws9spIH8IigDMsK5aReiOoH8ehrFtLsIAmFzMoeFMH+x0q7f8hMzjnKQ4tx0/klwn+5JqWAye
nFdg1IQQTVzeZaunb9uERNOx76pDHp0ty/9hnC/CWZROHJZRzh1N7HJlVLE2W/GBMlW4Hdhkrqkm
nmv4/2HRtPAkUAfnBMC+67g7JULsxT1Y6UNkUroScqus6ZJOa3is8SboIm1d9qYGtEvA8TPABgEX
MPHlL1ZblBtnRvzywj/uGTjvmIg3KP+jucEm8WEEVspYIRbNk0OU2bdjMv0SKGmFHzz5ZnzTFP3r
5x/Y6ZaTfSCxiKaBvget8tFcYlEIMSNQ4YdhNspLIQXGvWTN3yhbKmdu7PQwifyRo6uF4JhT+eIa
ef9ptYFvZFmj5gdjtp+JFWjv7MFMb+JBhyOuNIOn+NpwkbVKQzRvJM7s9/5wn5wYqAVYtrLoYY/G
ktVZRZTQ6TyYsykDfqLsV8qi8swMSfPnjxQh9ck7RNSNDwYZyaIXMJfF+90sIkq1iGfbrw+wOcJy
K/eRtpKJ8XK0Im4yr9SlBJdBrg3PM5Gh8saH0QnovYuLlxwQbHdp+mmaESzVqxkYljIjDrcscIVY
VXA3KdIcAGacybMWRUqrIhrq/aBKhdfLRM95ElkBNwLDvrVSwSS+KHiySDCiVtErZa3vRNCFLyBA
2xLTp8mZ1syohsFR7ICzg4lQlFVQW9GTDUa/25gD2r+BU/GrpWJcdqwu0u/GbtJf8yDB1jDxgXqZ
gLbutsTPXWllbpMv1QDz9EP+P6fniH9PooG2TzlmAB6H1nFoAnlycj7H1eJB9ndgrOF3GtxaAyXb
6DtHM0hRc/shNcm5MKpr0+hwxYVxQ1bK2KkEGIgqBy9gUILYTiWvgbATXjF0iwqpOlDqXUB1cw89
zP/FARgYRTR2MhylSuq/4e+l54T3MSW0roPLmSTmmLlRXvBfZCQzcK7kRVogd3MobxKlHMDvkzuP
tXWCMuPMOP7ZYEKy2tgSzaaF0gLvS0mm+bYm9+GpsloZMhw5MFhGzEqDxTEak7UaililuwKhGqia
1sBuYsdIBCYlqAWA6JdfZ0iQqjf1HDDdkfcm7qSqoEdSNrGqQmaQOyJH7JI43kaDELdKQpGOSOHr
/CszdVusIGymJoAoBcN0QS3Kctqhmi6JxbZfI4q4r+QtZdAEFui8ZdcFzhkpyCuSsBZuWJKrfrTq
dCO6iOxOQmaa6dGBNULNwF5YBGvZZq/d2GwuQUqlBWdTBkb+BN4nXrfEylzI4NQ8pgAsVZBE97Ot
oLI3oGKrs24E7hj687RSBzK/MzJKbkUDY8cxqf7nq6gwIY9DEIpALozpA/TWuAUjNwc7KGQZeFpr
eokpoQqMj8Agt7FB9ITTSCZM1qCblHVDZu9PC+9L7ODcDfa17QMrkK0g/NLy4T11iW8+lZ1V3WGC
TX92hPpe1Tr0ESeEqH05ypVq44dsgteqbYKvtCwlQWRNLt/NiJoLp2migz7oyQbPeZGuag0pH/BA
K3s0C727rMQUbixwhJ0DrRDQfzPLUUbGUzk9FhOneR5RMgu3DnXwIIGai92ES5LAPPY1X+OmrO4L
/K7PVVNDAiB7pL6v6hoKUA0SjTAVvzeuydSpWze25nBd6kLKvbjVvXpqkwPRsf1NqUQDzJ48aMvb
SAH1BhqBVGa2D0P0nEuWuCX3LXjNSQHg25eElu6gUywv2r7tc0t88+mGkzcDLIwihDSPz3RRObPP
1lhiGg40wk/SVNiUsmB3EOuW4HgKxmL6UVl2e9mPsUoE3cBjmKBYJuBQVwMUvqtkkMWPED893Mui
077K2jzc8joYeQFFN/BKEkFGThEU2mPE75FVLRf2gmcX3X4e2ebvcWkog9u09vxjVBLltoMJ+iPA
TiUtAczlgx2k5l72m/nVNEadLpuqGC7G+XQzBWbgBbpG+DJvZ/7VGwJfr3TTx/aFLWfTNtH95oeg
V7HSM1JrVNQAXwM9EWTfzR2OYK21SHIPONmgH/cBLCd6i18riGqafJZCdh0BPVrrqtYk/1L7yr9j
tzY8BL40PWZKNe3snN06eRW+YDtJfY4yUlhNP2MgQTy+qsPRPxrM+mWhQsA2Uezwyvw0ArWywAMd
9i/w73VgGQlzHKEQAAD6+EtuQRYhw65QwEqK3HLItde/1ooB2v3zde10I2gbMlsFm7LbmyPh46pG
RKWkVMlUHeAjZ7tgIdgVFtGzvDrfiUHKrLqhn7ZdAAX08yu/VWM+bopgr9Erp6bBOUA/lijVo9AS
aATdIeFwDZmLZXcb6nngJZ1qDCAvTOK6fL9NwUBNE0taOcTT4EpaRsJu3jS3jS9jt9djPHeDQalJ
Tsz5ZUEiXUxmY/aAF5RAd6it1sUmJbHvlgBBFZKwIcOsaGFOH1JQj5Orquw/G8WMUoeidxpuQmsU
EuO7gRKkjlSRyahQgi+dSIkA/fwpnArSeOqLJ1cshgYOoEdnBV1PYtXulPqgqiXgr3gSX4ZWf8ls
rb4xbAKtChyNrlbl0SbWhnZVZxl2rsxMPfYjfAcCt1NXtdqVPvQsn4DCtmVjgsg0A/UGL0u/KRHO
b/ouVj1w49ZFOwblPXWbYKdTXz6zHzzdkS21GkSwvFrToC/3cTiRsyzGyTbqQw8bBtIT6IwolDq3
y0Bhfv7klq3l0fB5d6mTTa6tFjKaTbMmeSIMPCIzjZU9z+fipf9wQzDDcUxgzKMA9NaQe7frG4FR
T4QU5AdfKl+G3u5uwRtVriZJxq9/fD8IhHAxGG9C5eMWUIksvgsiURzqdjSdkfIuKXN6eqYA8Ien
xg52ORCxmaXme3QSiXzgLaIPSIcYWeIIEWLvJJR/amMQsioM5CZUKJjB+MI/DoMJ2hMd6r56TFgp
3KLTI7dsEV18/sTeDnHvhwBX4GHpGgUzOkr0DT5eZi5ao51Uv38snOdV5TTO7IDudEvnV+jl7lkB
xfFYOL7c0bMTooz8UXA52TUcgNCrxo08yWMu51qxt4PEsP78DpcDzPENUtBHKCEYF0yWH2+QjQBa
GsJwHkVpE87Kzlwr41fs1z+lpjhTcj0eGcvdvb/W0fnGj+20UXWpf+yzK934HsX7z+/lTf302c0c
lWFUuL9jMvL4Lm2nckBUraAfry5eia5yLEdx70N3w9S2Utehk6xk54xB47gkwOlNptWDD255nmQ/
H40WrCCFyFVtPCRVTmKzn2A6deTJInsU22mzU5ISSVmZx63sJUWklojJJhM6wCinOhzU2bhNZYiB
3ufPRTlagt9+LuYX9sI0Kk3KYh9fsgyH1peKajr4WTR+68h0Jc+NoyxszPmiq3SCNwvNvzcLAPK4
rdqLtlChEQJMup3yUqyhS9W3VdV/GYA1XbVT3QLXk4NVpCfJ/ec/69EYeftRYUwvHSYFx4Ry9AgJ
I4X2EYrxQAyTtOqmCkXJyNHy86scjXo+ZYXC5KKWtHH7CftoJDZ6r0lZ35mHib32lygD1ZmUYBgT
ym5bXwzl73nkvx7Xf1HVfvfoVy/ty7+NrDcv2c//+6/9Sz6/HNlb3/7Ib3urLv9F/LyGQ0wX6BqZ
0f9DC1HtvyCBGEsFmYIqrnde0X/srfJf2GyQ6dlkR5poITHI/u1vVZS/6Mfjj6eOwvrDX/JP/K1H
w5HxJzBD4UdAXIWW7E1+9W5x7qNEJWmODDUfemfm2XZVrKMqH8+14I4mfq7DnIG/d3HT2gK12scv
dLLFBI+NxIUImDatN23ovuvzXHxF/jWcGfyn98QpgIe9OIppNdlHsyTSRLuoigHH+6RC5yqX6HT4
+We2/Uef2Nsdcbhn9aSjhR/q6BMLG83OaLstuQyS+sVoqiUNkmrHbcIBtHSshmjvdyPr7vc8/966
fvIM+Zb5oPmc0Qotu4+PzzBR9caqgH7TuESGSIrEEqgFjyTioQbj9v/vYkcPESXxPEwaZ/FKwW+z
SdVCOySBJiO+BWyw/vxiJ2+MgwmgBeLiZHr8jJOPdxa2spx3Bokj2pK6E5cEUwSDUZ+5yh+eH8Zd
+sAW+2uZLuzHq8BjE60adpA6CQi/TCKt3QAQn2Hsqvo/21lTnefbXK7F9hDSgHl8qSjVummksYyl
SLkwuBmXD3r4ZzvRt6tw+uPwBzGDoX60R0wzIIPTRP+yLnVlk3QWRjPfiM80OhZWx/st1NtlMDov
1KOF23EsM1UlM6PtlnAYCUh4XtXNKOAMW2VJHicR610LTq3tm+uyN6oXSlvxdJV0IL83I/We2Mko
W9V7deRrd/PGrvI18FqfA3mfp9cTHemeEHa/U6D/AAR027EVxkaIJVyS2aiuHN8Ewk9GsxL8AnOt
+Sv07AVkTGoULyI1yYObcy0C0mhkzb0dy1D3SZBc+PddYT4FnEq638sd7JW/SVrvv8RlPL7bh709
EQYq67elMHce97KZDciBlyg42BPEJMcAHkv1r0i/FHWLiLk3qbsAgls3o2wQ5iNF9u0//mA0dD40
nmhSLAPs41Bum15YbAY51ssUqNQBb5+sDdKZUfyHD0aj08numfMOVbyjCSeY8UCYspk4XdVxxu9V
41Jr5X4lV4n4/vkNncymTGmLpg7jDJI27OgfbygWRhsZRgj6J6nzH+bYJ1TeDQ3EiiDN9gFrv2r8
M7H98hJ1Gni0tlDfIF06eoYSXOSCeBEqFjRuHQSOJFdF1rnq0PHUxo5ZR1KDNMtYzqby0VUiUJuR
phCyWZeSkqw6I2pGpzaH3jqzOpxeiD0fq8KyICGAAILzoblSk1sBmJEgqZgcgJ0ykwIHdW98+Pw9
/ekqvzcMmGUYest7fLdfAEpeYfYk4M6ySV/sujJeaVYfnRl4f7gKBgibF8NV0H0fTWzZoOhtrlJi
mgaRXRJfQ4W3T6W7z+9lefTvv2I0Xrh9DNwrBlp6mpwf7yW2o64KIpPQ5mYuv0RKhsSiU6cfSvZD
xQY35pi2P78izcrja7IuwHljqVsuy9H+4zVzQmSNQTQL969Gk9HIeU4qAELFzrMoUOcXVmeLr3rf
+7QPQIOqwMzDNnc5xVebmcwq3VHkVE23IcsXhz9ZaaxVJQJLcuK66jIv0rXB8pohpmNed9n02tjK
ANo7U+vMTYo6+TVXAwDXXrS1urIKvY7XNM3i0bG1tqkhnORBuqNsEhLKU8Y9YnR6zfgFYui90OzJ
gc9nU6dKq2nDg2GP+nPQ8ILWHXEzlZOirAIJZ2vDtqaIrzlFW2cDKDqYkx6ZA83PiZ4RYqNBRXjv
DwOw9ak0UQPb9OPIqWbRhDHqK2RZl34afksptsyeYpcxIfCUqAtiCZS68xorzEYnDuHfOpM6BKFj
15oCt7MLBpviJuvYczoqS5J9TyTBOutHY4l6DMM1aWm1fG3Nuvmqw4ivDrSOLNOJ2wHCKal1OYFJ
bq3khFStYHJ2806GL05MrUFB9asahoIGFGzkkXWPkHIXzrpRbsK8QpAQpOMAaDtryFrKaCy4op8G
H3zmkFsNDSHLQsNf1nIMDq8nMCqgV5XDaM+17xqDAOSk1YvXNszC4VEqMv/FpHPUOq3Ep03vz5ru
7VRIP1DVmqPTZVm1pyypS6+lkOc9ZR6CRltcHdm2EApVdsvogwvgKKSt6XEIu7qWMPAcKisfDceS
IuVbK5rwmVgCmWQOWy2fSHGIfII5W7MBFT8MZrLW1aQM3So3GwLZiVDTXbrxgbUGBZeGoatWXaXt
EpQ98VoH5vlMY0Eun03Yobon9bofrmPaIsamm0ttWksiJaalajihrqWGTg9N0dmfyO4aYnWjhxUS
DluWzGepUJrOycnAprMZBoxzO9E0JExhJAAyi6r9oUeSOl02ma9JF5ZREW1QyRSkXdJ12nSdkLB3
x3NX4q/ouBWS2FM/bQ9TXTTNtquUNHbVUiKsmmgJ81swEgS9CvoyfsDdRtBfPtEXe4X4TsokBN1E
x/bWB/LakIdEA+6d0J1asj3MX7j4soRnRjrGd1DoI+2TQobwrZJuG+0suyJSteo6SGB6KPryFSgv
BGQnr7t5CawjsWpr8MWXPyoZ/KrDdrEml7GbxxnvL0nhXyZ7CHPPp68LAF5MBGaDrMWinigpwqO8
0zFqhbRKmlU1ZdVBUQO9WhmE0uSX9tijBC6pNizimUi3nLon48kp9DLKrgXnKOD3NIiXZCfdHAJ9
02jZIIiu4EArjW4RFTJj3O7TcfIgc9GM5EknyY4CdhaTR2+C0Q7auXie+kC9yGJz7O6YcsJmrfa1
EtLODskwqsDj+0b91Jha17Y/a3KMS6SWqhEbhemh4AksEqHqPJqTx9hKFNqhwxjd9v2ShIumC7XT
4oiLg8DGGZFUw+D0ah0q7eUsMjypYzqnLz6P1XLMsu5GryxVew97XLacIOooBxMxXj2OVl8FzL1j
YDikr6T5uhjSXnEGdGLEGWQ6IcQ6xwTQ5pJGH1cnSdZy7LA2Z/xoEgnf1hJRtJVaKvQreqSi+zHM
9ZS6lGq75rJNItpTObtUeUM6dOBf6wH7VK9MIsLmykoOCR6aM2LHrT6W9S1NEvJrSBOJb6SxYMk2
tMEYaFwGRgmuvYGOUxVWCc520Ow7OO1zSX6Pwk8fs2sh67eJs4d2NKzhnu48x5iq8KtxI4BTkwGk
6oSwTeWCS6YLKH+RUnn2d2U+YNNnqAV3sUizW07kUNgMbBkP/B1idIaORM5VUkdNclmkFnOzMi3J
u2ANBssdYiskU6WR4XJjJbEeeFK0wDXAot8K2om+qxQi/dlWlRmhqVXhiKcz4TUuk04e7dD4+q+S
ZS4sa04SmqPFppAwXEnlq6R2Zuy0cZjsNSVuu/WIel++aBWlIsbKkEjKGvD8bdomCnpOI5a/fCwZ
6i/atelja7ZyuZLjWt2PY84ZEuYkqoi6CjhKNBlKLm+eZvFSsnRil5bVaLFpqcVzhlcOtrGmVOQ4
R7hp1YaTED3gjtkaKdb8KKFMIiC+DUPkEmiyL/k4MCrGMiRNPTajyKk7uZM9SKCNAd0amjZhxhbm
u7HOGm6yNYJDFzdkWpETXFcuXlo9/BkVfCMHfkyjuKhJe08ZQFJsfJuJo8A4k8lmdxk1Ld26TDEr
NBnEU6F7z9XQf9b5Y91KaSqzvFAahZDPegGGrmyBRsHtwzY03LiSgc90o26EnpYFFrC9WiUXHj1m
Il8TYWMiKuopnNOxpMnMAE3UYmeleWG6cll1iVeoldRtEBkW8noOI38mHNK2+6s8KbT40mLiibxR
1afYK3x7IqxbjSCZO0kPPvsio1evrU27mqLHTtZBJVctKhRvwNvl35TZ2AIzBfxdy1d2Y1b04u0c
T/EXI6jK+tUPC1H/GtDGtJtcSwxi3FgdgJgwMUfbuVEmyxmSEu2HxNyibKldhYc6ISiatyqGyZ1J
Uis8VL0SfSDfllIXImLElDqE6HrmqSWxuNJFljpSVBvNjnxtViOzVUmQC7so8B0jFzkLKnsnbR/J
Gv5AdcwBOuVEMMN0RUdPk5vkV5zwqtGpF/EgWzxdKRl6PMrDsLEK2KxuVHEa9KB7s4ZxSC7Yw0RF
0O9QLzLdRyObsimUkGCHaISAY1P/u6kjg+CInm0LkoOZdWvTJQXIkHg0i18T0yx8XKDZB1ORasYk
M4V/iUi3Fuslah4MtYxLbcVKZ18HvVCJdadQVKFOzHwiXCdkfaGsDFi3tMYg/hvgfuSVU7c837SS
HrNs5hux0lRhkTNSANesDTMpSpjnNnrdVld0Dn0KhiFxB14xjFrn9oY2PXZNL5EvXxGRo9okdBBX
gpzGqMjY9lqcYbLX+whpyPGmaDD+UmjPPPmSLPr9GI6jtJGR46SuFFoTEila5rU3sPX7CnuXhgqy
mPwqKTtm+VnOLaY1TRunHca5TnX1XEo2RLzgJshg/BKsg/0ARW4aGoMLStI+xHVKogOo8gjZNNjw
b3FnkvhispSy/xxrNVtLeWdScfAL7UHPMq2+QBthEgdak/hMOIbJod7MUoi9RIgbhtPSJwZWIXV8
6UYRGnuirIpXwroGsnwDf6bCxIwqu2hbyMUhcl6YHuLl0fpi5tR11gLztHlj5DFroJKMqad1WMDd
HHvdbo5G1DKFhhNVtEUZOCHu1Ze+NXOeTzvabwsxec6JWtUq97MIZ+q6TkaHMwGkf6ox2g8CD0hz
yRH15w557ormkLdWfquHZJzxds9QlvA82JMbWXWewH2fjYgTRshSxPGffMGc4K8vncYgX6l9N8kw
80P0L2mjEOgIxRPWvCEa/bHs5MAm4TVOL3vONtbawFGcAhDoR04vRTR9+fwotSAeP57eOBhSY0OI
vaBkDevojCgTwzQoc0uOWsumZ6fzcYSuDGB4uioCcPbrKGwlezOVvr4kbww0WrpksQArLf7VCuRn
sp4iJpPVQrkwNtaY6WhHRNkWd+TzKZgj+oaU8ZAT20w6mRSrF0Efq09tIeW9N4/Mhl84ahNDnU15
1CJiFOKJ+OXQ3CuzqV0YbS7MldWVAY7jeHyMZ81HkZ9GiryJE8bFhpR2yXYoJGEEzuqh658+f0an
j8igv4+EAG0Kytk3Pea7w3pYhaUfEKtAMpyiHMh88Lc+8faQI0iKPaT61O0/v+BxwQiftro4e0zT
gomH/Pjj6bafYlMm1CJnOyan32epzlYcOtgnF3N7zvD2h2vhVELYhqOGC76BDt7dXCK0vk11Mt+N
GiRtVeXWOp3n4GIWNP4+v63TQzvokQVIIQyFcuuxP8vO/agxCA13fKv8ZkfJdD2RKnbm2Z1ehJY/
cnJ2DkvX59gUFVd2hqwAKVkWdsAWYjW8q7NyuPint8LHomIyXr4ZYR7XbzKr5mjDIccJ7bTfKghD
XYUQr83nVzmWFSzNR/5+SirmGx/RPBoICBsS22jq0lleUuE1FJBHtoiKIBm8qQ3JtbopZ1OWxrrZ
O2LE0vMQc5abPc7sLdrdadLVK5amiujOTplMEpWDxHR9Mxvt1ec/7J8ePPw8nA1ER/DL8vvvBpJm
lxIG0uXBm+29VirSBdRh80w75Y8XwTaiU0illH5cBlR67JltOVHOJDqvYmNb1tZqKktrOlOaPvks
NArSDNM3rp2KlOjj3SS52Vd1G1SOJNoWckPYJk5UWZit9IFc9s8f3enF6G4uvbalB4E44KhAHM4d
lSsDUSQVJKKi0iWnq7Mea4RFZ17SSa2OCQzDDQIi6Ayo7Y4GlKrXZkRPCoeeFiAhhdhwwXIW30Zh
EVz7AkdZ29nyP/3ul1lTxVJOaZoezrGziSCWTm0sugdRVvrEdWfFWiU7+vdV/ts7/xcxe+/G00nv
/Prl+0vxfx7+5/4DG3r5M/9mQyvaXwuPYpHu8FnSqf5P8xzg+1/U7U0UfxRucMDzZ/7dPAf/TAYG
uGib9gjN9WVd+Dcamt9it2AhvuAb+d1yf0tL+bvn8zsu5e9/f98DOnLt/k7agDB77L0KkhFojV31
l2ave759w0noMGrXQ8AeYCDE3VMH/2vXr4fLls2qrZ1Z1I9En39f96hFIod606o4XS77aT13u1R5
kIfiJg8OSmhtkWe7t0Zbv0DyWHGKXzUkUJrFTpK9Tr+v2i0IKVdOLSqgP2UZUENKvWfCbSFuhxT5
sm5tTbvYWAlCcDfJg8tOn8lsfn33fu9OO9jMCx92bX//8EczhUmaJCWvsKftejHKP2PjNY2eFc3T
KZ3E+ZMxrqvye678Mseb/rsitmGwmoc7OZ4ItUJTfzfYNcmcN9JT9Mq/seFiS4EFDQD91XUr7ars
wUwOCYzaOlurcPhJYya0sAm8cVc8V78SfVrFeCAuim2zza/zZwTVsaOv5VW1rjdknHvGqlw1XueN
q3mFe+JqdiLYdIEH1dCV3HiVePmt5LyaTuY0Hu2c8Cq+Uify3jn4fsXE5prqWk336nBDSlBcXfjK
kyhv0vSQj7tM9ky65wR5DDJgja/2CEmB2qaVp85krMjcbvpbuWSTue611ZTunhvKB7ukcozotqRY
CpHJNZutmBzWxrZgby2vff+mncgShMfG/6F9SabbKl0VvmuKbVrvuWBPIl2tUCIQLhkqcb3Tq6sh
u9HbxyrfJcRvGlul3GIhUyhE9XdVd2sFO6XayP2F1v8QBWYEyen6LdNewj8sXsZ0T+KyA8MB/Bg5
MrpXvoar7kC+CPCmcL42rlNjDeZMJxBqZdyDTQvQg3lj6baPkn6NUdRpp5Ve39r1mn+UXUHCHzvz
aqyc6GkQ+EUo7L3o3+XvnUYlyKWM4whrJMeDVE/Ks6RfUY66H9kK+Fg/qOh/L/xb61UP06d8w6HO
acSFNG6Hh+jbqLbYUZWvaPMRpN80/mZq9k1WuTOVvWRAok/yYMJrl64jKinFZZb47hS9CNWh/lhv
UmPFcwq90VxJFNyI1jNXYbrVzMuc5JXHmV9sTyV3F3PvRcTRdyIGMbkRAsf+Y9OvoSSve6+50Dyc
BAd7q+6Mtb021rJnr4TvyvomwW1wpqt55Jz8+wtjSny/jRmFkuHZt7tL6SG983fVDqDxrXZjXGu7
/Ga8yXf5tXJ3Dtl8pLz7+2pHp694rBG5JVwtv+oeq5v6bnwonsMH0qu8+Ka+yZ6mh9yrr62b4pwG
cdnA/N21+39XPFEhTGY6I2brLpVbeefvxON8UW1Q21yLK+vW2KU38pXYql+tG23/+aT1W271x2se
bab6dOiUUTG6Sw11IGG0zhIs2TjKV/sm2o0XYpfuOUtSY8wep51yUW2FN6+T7f9Sdx67sWNpl32V
foBmgd5MekAXPhQhxZWbEDJX9N4d8ul7RZZBZQF/N3LQQP+TQqJ0pZAiyMNz9rf32twC+y4c9/x/
Yedru35fHZ0vLZyO3WV4aML0UF3SFGWCTrRtEp2Qm4WCCOUz7o79VnH1OYRZHqtBnHtos4DM8sXD
pd6WQaL6Cb2W4KROTuOOnxiP5ytGoIKpyei2i08XdRYogemuljfJ3vFch1er34icCR1nUs94bY7q
Jpa5547DdJU7T27DZtgY5lbp9/HZmQ9Rfyxo/dDcgpjtz1L5jB3655xB2w9hsPVeGeiaP+zlk8Qt
N+VVPsmcKTlmfrSP7dk53PoNbC2kFoMub6pzT8O2rwlJueNrRyXoZZHcKCSjllLxwUvueIGHFZnf
dYKMHIrfIDFlvsS4hKWk8K2B8ERoq5u23I/tb4fVt25+nNe8/wJeN2jPavUTy7vO2tLRLr4oKz9I
b7nkGZmv6D4lmua+ibcjRc2/5c/spO3Sn96g1tfvvuLP9Y2E9pT5guqgT3GRr8+oZDGBp/ydhFpc
kmTyJHPLf4yF2yFbFVsZSgAjFXrbeFt+rNFdv9Izw5FtvG2ftfbq6PfnCMxPcGXb/rAcCDHOL+aj
/Chfi11y017HgE15mHBLFqd6O3odN9Hgf3ee6pshLNsH58K7r8wsjyGBmLj1Jq4V1SfecFccd5rP
dGtTbY0Tu26XZsJQvVLowHQi0Nw2yM81CrPXHKdQhM6D/JNcAHTScumlPh+UO/PymWftitc2cB7G
Z/OugLoKKWkX8NOJh97OCqKQRvk9f2KzQ6Pwlp6L3+fJnbjNy/KgnOP3Pt8MDt0yrMnPPfdBfKuS
mEuzdmXTW6pP+bdzaB+bt+6Ni4CzR5sHerbpVhxEW9vxdKbXnhEwLja8+EcOqyogTkLWVgrtaWdX
m+FmdACMHxQcPvUvg8bc1ecHmHfyi6s8ysuTXYTaVb7YM4/SR2KQ2qO8k67dR3Y2ru2rcl0e7KMU
sEIH2lENWi8Hhz24mb+6NxNAdv0ovVqhcby/mZKXeNH+fdg5/OssbPGmV2ES5qe7Gf6NSq5wvJnh
cOfvbtvwTXhfIrBDnE7fWc+ja/hIL8U5ehpfKR0Q/EnIzJd8z7Dp/tMY2u/XPc8sH5BS7+ofubYZ
Uj+rvKT1VeHdU76fRBkrH9+0iQhFDS6Au4X5qcbt6ekr2wvXXB657gTP4DSodHZzOMCdsAqnA3eb
/p1BKn2FQmVVB5ueUnaKnlKtXlO4Ztg/NScikdOyybllfWlDczaeik15LJOAkkY3PxqBdI6vqfRc
v1Mwf5yYxY/0cfvzz9wyGt6RipHVkzQxHwQD6BH/Fk6o2oHRe/m7HtBgvtfCjN2SuVNelBdtqwfD
TmfKvCn6nRKOZ5zY5/Zs7stn6cBc9jp9MccU3Zau+671uSN7soZcya0nUQT9lTV+eVWJgBEOo3g7
2bS2Hxc7ZjYdB7LJT52jnR9GnBSj34uroW1Bmq3DRdXQhmlpRdQ2yGESrrxEy5nh5boR0MfEvnmp
nvJDfBiOfb6vm2dVeWusTyd/N6UXxsBr/tbL1rYd3CiVURSJNt7i5Yfxe5UF2a/iWojh1lfFp1Wh
aMdMTlwaX1kp5212EthBP6nZE6YdIGAXkzvTyfYtvU636QKZnZGsV7fte632R8sJSURD9SDMnHJ2
zfFa/iaj+WY9qhf5sjyUKyN+9nuFG30NH/Hb8Dhd49d2vhTzsEExD1TReqLxE4U9oRqAgtwWgxel
73GxMSqGmmzzG3dImOH+0rtdku8KkqRsobrHSsJo92T/ZoRuuuyaU5oypuN4Hh70N/OJTc5I865k
7qyBCjWh7hTSfAtrBHPU5SO9z2U38bRz1G0Rh/pj/Z1Fh6nampnbPNnP8vSZ99+LspNey+fhVb/i
hJUm5hp1z+5tb9qe86mOvma5Ne8Pt3hdehgMmul5HcOoCtPGVZiQCnafHLutSRwZYcJWiU9O/w3x
1sh9vfGbOSh7r9V2CRUsU1ATIx9edN86EXxbKTRn2WaRNbyWJnrnsVRCBiTacIFf2WgPo7ThZNQd
2D2jmptHfZs/tE9RSGNc8mwk3thhMwFP6pFtaxZ/IuzWsNULFlwpmSfYiMaBPh3knCLgYNYDMf1a
S66w1JPfeLrxp0VH3Xeu0Vf8DduF5F/y3FSXpUQgRsgfYWh60rKb9NBY2OOSVQ7meCODS1FcjQWC
RrzfpNuTfmMoj6tzNYaDBZx1vn+m2Q9gm/yiHofrwrXXMDb/0LRDER1L/dPRIYz5JgQpe8/ZjlBc
Smd2Uw6uM2/zwSMRXTY+TJio9g3lwAxPFJ+0NbomEcDxbiYAFJM/lwCETfGdRjcemxYbGKSkh+WZ
tfFqDW7PXS8dtPFsjOf8qgfpY/5hPDSvWv1evKIt1i+UUTxovyL8C8rwjCet3vW+eFTeL6xJweA1
v1K/bgPMvqBcC6pSuM22Vc6YnIXTQz9eep/mXHsevBpHTjX7i/IyZtUhVhRXniZP3t37eDew6C4d
6Jxlu3zG9VXFjxSUE80UHE+AKY50DXnm4Novykm+tTTLus3q0V3GqUMkHodLcZ2/YOVQnMhF16bB
VOzW1APoGnJB5l91YByz0dNfrJsd9peCieqmpnOSY8Lg5k/DO9aKVA4ldeM0B0u/dc3hXhoHdLAM
cGf022xb+u2nDsb5FwFJ+zA+VdfiN6Vm4sQVHjM6Yh+GPP6Z/mRH8ZbkbkXR46/kmL9E55reaY3w
q6fEWwcY43f74rAnixnp3zc2ZD1bC3aTBxYVNlEXyo98zLbsUQv8P9PFbrM6ohqavNrsSixG8qht
TTu7Sq+mp/9KMILEbv7bzHxnRAM+Z/2Juls32nccl/r+WRU++dUmnKXJS6YqkFpfludN00l4I96U
9gP3QzCP5Yk5QsBx2lFeZ6Z1ov75Y/v9/0AeO39MafVT/2e77f2V/n+rVLy3YP3XxWnY8z4Gepb/
XRdDUP+nLkZlLHIYkCPiJH8oXIgpf69Q1OS/wfLAYYjrnNIX+Z5d+WeoRDXoRSPhR34AvPTfoyj/
6kyz/sbQBqmTDLEJ2NJU/0qmBAH4T2c0xiR3/iZdjfwyyt3X/x+nQwYMmtqICCCWHG/aprnpZNhZ
6CaQ0ZvOWKn7I2QWODFX+8h9/dD0VXqYszZ/LThVvgvS4l8S5D0eiUQsfIvKb3VXNzx4RpgSS52y
6agGCTNK8mKbKVP19BNwsxYamb6vqCZ0tchmKej8bDBuvBbNs1W2UxeOZWY0+mPlHDJ1fB279jLG
GttVO0l8XagiUKfypo0gfjXR6c+lBAyFtvIFK+CAIYP2qmWiI7Wwh+SWlWr03aWKIMVIVXdNzQ+T
Wy9RzDuGKC/sp7osElrI18yVJSMmIj/LLfUoVukJWAUXCUoHDJNFlOrGjkhL39F+bfxM2KIabwr5
NDwLLSObYJgTZfrWW0xGrtRPEynmNMY5qEmORI8thknM4I2iJJDGhlk51YnSHgcT5CTnFiDEL6Ou
LbD2MNtsyPxwFmsA3laB2glWxbgZ42uiG/Mp6XMc0aZds9tutBkTqrYA5WukKL6tjHzHsyaqcaNG
FpPnGnzESWf4/0yC1AlqxyxPc6FseO3raNSra9Uaq9wiawhfUr/FehIfuXQCwI18ik3GlKLunJ0k
jxG0zD7atjbNmihMVZb64Fi2erroYWI1uT+3ln5w8LE0BBFaOTsMXX6jqvc+leueHGngWD2t69VS
8tyTpRRciJOcMGty4kgdBwmvNOmhHRYdPlm7JJ3yYmOGLLFBlCo9ZEPJJMG3Ygd9Sqp0rf1HZ9hf
Wsf+uxU8kp/6P61T72n5+fE5//7zOsW3/F2/17S/IbffVwEkfMLF9/nz39cp1iJVg3ZMHgwQIPUt
DJb+uU4pBqK/80fGicjJHS33LwFfQsFn5otAc7e53xtitb+yTmF/+Y91ilDavSQOvL/D+IoiSb7+
b6M/HGn24kyzDHHeNMbtUo/RUD3FTQUR+0RgJaPrvksz5ZRFvRm2ilZj/FK6m6hqh2bqFksuXh0C
c1ntlVE61ztHyN0hbUakw6HhAJXKyuNi2SjEBjs4VWz6Jp05yhjkRSIM7iThM6+UuvXA2Xnazs0K
rsUxvvR7J7bV9DeLxqBwHMUzD19gkZGcSFc7i9lKY1QRk9voS/WlyWPBjkhWtp05NrhM12qX8etv
G/7JU6Pb8RjMOO8Oai2Z3LzsMquInuQqNlByYnl2C1lJfDyhr7oyfI5GctDM8spHKuPx4O4o7BzR
aWzKra1H04EXvYyZEjpLdbU6+9xquLO1NIHQtNwhYGSSKuzqCUafH03IqPVlnIBsx0WobPRayDsK
tvuBkvHcPKYjrd7txLk4E7in4AU8ER6SdvOSzxt8c1jgZ9sJqrIqwqSQt6mVKaU7GqMVdspShd2M
i23WpglzcpqGYp2+SnuYrw2V6A/twrhQLjPnbOozwJp8HQMZCwv6e/RrrIbl7ozMOCWBWGQxSiKv
SPrL6lD7O0ia2GGF6REgUlZmypsOMAtMbxTAQRVtiHeZNIx+W8XKDZNthdI9VcMXQaU1nNNeARA5
6XAIE+296BxpU2ZdCZ4jQtwYxpIPMCUmbaYqa2QzAOmlbIPDWKSrPrP14zjMTOnz+yFwjrowV5K0
BUU0L9sGxGKCON7onNpwOnsG/PvbnNKLbg91v8eFYVxLO5G2WGFTH2uWwRm/yQ/20oNmGQx9Excj
76EJmNIz+sL6qm1Rv9pZWW5ze0Hiazjz6ULLbtlkibBc7w0j5gRKqMzrfRKrHdRrU9kRgcRKw199
tlObRFemY5qbm8Ep73YmKRwTRT/OtSwdzMwBYFbG/WyyXTeUTdQV9ccyz9NmMSR5045rx9h/nc2t
1try5GnZgGfX6Yi2O1F81Lph3alJO3Ndc+yv+8VAlUpXN9IZf2BP0r6SSfpUFmdjVQst41k/S89O
oVR+PThiE42181FXfftL0hP9iQtn5UqxcnSHXFx1Baan6NmMJ9bQf8WrLu3lLJ4eu3xFR+zSl6rU
LQ7VBoYs2e49OREQU9YpOc544cGZl9DwJErLifR2ABFlKRDGHU4ly31SurmWWD/t3LYbx6n0g5Ut
17hE2FBxxF4rQ2wmIT10NAdtupIJFduCs+hQLYeyOzq6vB3mtnqyVrWBuJWcMXY8ZU71Uaucfdge
bGcw5D6Y5/sbNr0vqiOd1jrGv6R/rgZeYRICFEe1S1F7jpY/KRJZNdQ85Wx3yqsldPOZIHkWapU8
btVO305W+UHLtRyqVa2cRcEZI5PWr3sryOc8FQ955Nzqut40i1L6MCp9mzrpZF1/lU6/ifr8Cvr7
Y1bj12WyiOR3Pt1ZZWgPFYJMTXW7CQbLklGcux/8BfGhlo1XpZi+LDXCFd/OUSCK+DNS2wdbXpP3
1LAYh62wu1ZVJL8js3l0EgvoX9keMNu/1KkS4kcmXVgk2NbTQynSnZlIr9RWWxeADGizafsyxUw/
U91toIt5dZNcwI/ttcaSUB7lvUQHCUkH5Uhl9AbjF/KR1oRSGmdBu0A57C3rTqvSn8iQ9puCUvq7
H31Nb6I1jJ9Gb6nJsOInTY/qu0X/YBe8fwzLKnAIzjkedMldKqxw1mowWLVmI9DvTPBKc0SwjnZg
l9+6RouH1qLFsGac7AXtB39YsV/MWt2Xunqm1dRyG4lD54Shf9sVxhGL/uoOa/GVOeJ3ukobAxeN
a+rJycnafZpleLF0qXEtI/mKh2y/tvGNHvAtXRaam+giSO3opNVtR4MHz5Shs35HEUdmAjRXDKy3
snAOYMtowJhU9XWUuJ/GNHvAq9xvRaKomCeRnlUtkB10KawvP4REsbHngxkmAyJm3UlneLZmmJl5
7Fn8gJBqh7tzs95YyF7YDAckAZ3RB2g1AhxTJaPZWYdMcM6nBfSXDNUVWjGuT1o2CERVQ/+UtN1I
Aml9H3uFRtnMLn7bRV88OhIfmtbxvQweqvvYcBg2ilq2X3bnCGQugT5S5N33in+TYak5bBxVaje1
hSWd8MecZIfZapG1xzv0slnXAY+4PjgMZCyHI/mC7w+mXMpkoy3m4nMc6NprWv7X7+SKSa6djNOM
fFajIVvmdUywIEsjoxqoD4w7nNZA5JSrvVr0kef07cQphfocMjbHckiBxa6R5OcOuBfTICrLh22c
Ac5sVIkbTqpaQPZqm4fm0lkBTkbx0colByCaV+RA7jpqmeK+bRiawv4Te5BgUCamtJ/ErTR5DO4x
HudtoJbmAAnOFKPUXESWqu6Ur0FJVJ7tt1KGWaWNQRox0uB8AgD8wxiToO1iPL21z5PFY0v+Jrc9
I/WJksEl119ENg473piLjAPeakcfyziIP6MNZgh+0RifIz33qd5ECyMMATFEoP/rqXKQi+WzmZYj
TsbBj4R8bbKF2VJjXhSQbZwyeLJSpjN760RZUMe4GGGj/LHlRfFAeqDfKXQH8BEyhZpXR0DVmIXf
FsVHZi4cMCMUR51hDJuhgMElPtBKvXWkIHiXNIlVpS5CY5Y+l1pkD2bddxvQUa91XbJy0kLlqUYV
w8yaiSPW5q+0XU5JEQ1bp2XyUVtElgupo9dILpsgKrhK9Tx2cKYvqx8Zy7TL7VTblqk84amHPubn
0GhOuRQnB8We823hdPlmWha+2ldvlE1EiP2zKdGbWKd4suchOta6HZ116HJkb6TsGf/8epgmZ3ia
LOPdSto2xP4oHZdp+GlLGo9pBSVUkvpSOU87tmHme9YrnLczfYDw0820DCZOqAD16i3CdYPt66Z4
yZeoDYs5j4MuhlCXLsPBkcxXQy/7QI6X7FaW3PBdLUdcAsjepB/v2LA2/RzbKN2TPFpyz7R6zld5
N320WecPYBrY3Ax5wIOtqZbATNSK8PgEG8ZxDYsPVRpoD9lMdT2aWwADkhVkEtUNuGhEDnCuikno
XRX40kxVtIIUh6/rzdod6kFopq8tiujQr5cWRTUflhSThZbXwg5nkZRLqMbjK6b/ZQxI0GmdXya2
VJ5sqSKvNeEgindWushXOSPcA8AOc2JYUitZXCSag5T3XpPFrgUx0TMtTJeyfoa0maENDGWenJVG
lmlzEPpi/W6qeBaKp1EB0ewdiJ/Dps37+bseYmuSfOTVDG1WJuDwIqOw/Qgl1pBHkQEkAgjJxFm4
iNWCgMwY9Y6v8a4MN4m+k0Mly0n72Qz2ODOlxAu1XdM1yZioSWv6q2Fbu2/MUXi5xErmCq1N0m2U
adStyL1O9wanFOIskXLouwl3UrX0c/Ru9pF5SGWc6LFbzNPUnWf4fv2hy5MESn6D/loNadDrWOsP
C4WiYj+mheIunWZ3W5W0Qr0jeVPyt4Km4oFfV2iQKy/xQbYnbydM0aRrXbM18/morA1TsmYqI/Vs
mMvEmUSVOmwmclRSWGEYn05WxjLPPQXAQLOa2RhoS8usqliXHrAGbqSBHwYxRL1kE0ai3TRlXF+z
aGyeWknVv1eLRGqtNu2Usz4IRn27jGmjvs5xL1n7qjMRcuZKxelxbybIe3fus67ZxuQ4pcc86dbZ
K0Vr948AIFvnRbF6lmrNWtB35QJ9YcPdJTMONceZtAAxIeYyGQ81XCh0F0h+NXWttKnqumL+Vgyx
ebKUMtX2QlGTIoiVdGAWJeVYXArWjO4bZ+zMcyeRmD9HhTCOuRatPPHAcj6TflY+BpuFl7QLvFw7
LZbS56FQztuoix7lAaMbUw4rFafZWPstvRGr8m1rk91v6FCWJ8Y7isJhBUfAuBzWKavPEnhMseHm
MpkrD1DLZGFLGYnLzp6epf6encoyglMXuZ0bHrPlwsFYy3C1FUPTW56OHIUwrxjBOEWvdWmbj6mc
l7sUMKA33J82XZ+WnGOJg3eTyH2zyhjoZ4vY9tr9YKeq485eNflitTLzC7mbvGJ2+Fy7Jiotd5DV
9s2ZI+VCqFh/i5LkFycmrk9llBGKkioia8pt542KU77Ok5k9KOlENY0MwIbNVTdMPj5fbEHJIuQP
crKYvmQb8alvrMHZtuzCXzjrDZLftcLq900BvZVehAU8qaiYNKp9GzqRGFTPbJUI40LUDc5+cvBp
+Y1JM5Up4g+q78xTWuNeaiPF8UZbP6/qNAYFH0AVjyc1s2Zyydm1j3UvsbMm25fWKApOsUoBAzf7
WdqsR2mqcydcGiYUs2YqGNh1nFyTirXC1uzxQ9L18e9u3b+kQJ3SL+Kt9c/wnyr5v4vk/+u/nU51
N5j/13r6Uz0Oyf94Gr8/qj9JVffv+odUZfzNASvuWDq5vT/6Of4lVWkQnCgZxpJvg5g0kJz+KVUp
WE0BMNHuTosGQJm7P/UfijrfBCwfuoAiK0QhTLBzf8Fq+meZytLufEsFjIRpo3jhUL9//d9kKqgr
ibC64s3IFPlm8JAMKg5le7Irg68iGsTMw9v/G8KGAOOf1LH7y1LncB8YgMlQcN8i0v37yxpOiWZc
gAYEn5kFY27HYlMvRvRKdLhx/EyeSOEufVlcnYnnnUdwwbqpTTZ8auaKzo8x1tgZipwWW8lERds0
42CozwIRmqOv2YvviXrlvWVG2BnhGPEjMqXNjKCnZywOm3HkwNuTOj3F9Ti9RgNHYaamS2eccm3V
TBgAmB7jmLfBUyGI9BvJGv9YTXP7q+LTzk8aTnxIubbIEeg6fpfRq6WmMSTXnAyp+BnouIreLORn
Jsxsg+9ne4t3W20CwuOiqwNO6FZKqMTU+2JnC6ANr4mTj9hl4nsjuduJpMNo1EABd74A7kazX3NQ
r66Ev+VPNtPZW52kTbURSdMZjzaR8JM+23P8zJeEyUgd0K0UsqvVIPdhN+tcXcmMp1pB85M4ReIY
WfqVyWgycbZxEr0zYYGPgFkYr5TxGG/KpBOPTUFSOaxlZrMOLRm9nySjvG25qFhrnJWDNfsTI92M
QmqUTVqXmB4zkXcuVGyt4byH0ObLkBwe6rmby1BZu0bZilhKHM++B9xcMgwO41WChigzhppTctj3
o47QBlo3uSVW+al2c0NnyUweGUsDih7kbPMdJuC9bSeL8XXExlgnnEbHZPASZyzxXa4Dj/CchsTc
i8oVYHBOEJdxAHj310Q3p7fBGqjCA2INJlzG/YUzZ1B0drjS2CXAH2D/uBSfNyQ40rWSD2T/5dDk
IcbsezJ5kNiM5CeT940hUD3QajgOzEwp0Uhwcjk4QreCn7FzYj0+rDqnfTWxst/jPDOEJzNmwWZP
IpxIvZH87mUI5H4sJxx9Y3ygbcK9SHNmo26bWsOp1ZQ1lbuRqscjylEZY+qKyvnYCXan7kISlyJf
2xTM+TlffculEKrXalH3ClHdICncz8133MfdHcWRNnsew+0vvVHZ408wy5kOawYqlFyCZtjN1Vxt
Sp1zkycWLdpYUcv1Ank+ankINnIc0CpTsmMGPgwZqem/S8dJH+c4Unse/2V3Tm2jftblic3RyvP9
KHUZd5Od5x0sdmUmz5HPw57sRVxupqHJwyyRcfXWjbA2CjkTXrgU69Ep85VZ0VrheCk0JkKebfUW
ctPK66FpajNjfPg4pluqKUfKHAgDDuJ87geXM0oP+loT+RiussGmuKnH7mZ3gA+yPMYjkqKPn1pR
Tm+C7rb3OnbWF41OYNsVajZeiHmmTxnIqfNa0gHgL93s/Exr7dR0YgtL2ytxoTFyRH971SOShJhy
TOusQDS4LWwVWhaDwXnUC3N5zkc4AvrkJBxZo0FBDq7RgEjrM5d0F06ql1ov8X3b0O2HoJFEDuoJ
lrh5b0PWc48ih1hhUJ6gokI0gSAT0Wsrh8C52jr1adPNbY/OAcL/AeHstPnRuVmeciO2ut/U9qwY
XQjGnuDlQYdn26QOvmaUFXSOrGqwy+QxgWcAB1kD6d3uINWrPQdVCexzGq7LkiqN2xgdTTx5xZ9K
M25jGN8lUQpj38c0e6a+0cychAjLRbiiqI6ZcR6pHb2vWEFFrKd4Lde1wa5gtHf1dxp78sBiRX5e
u8nWPaJ3iRk06Ma2y/2kTv6cGUpukTdYqh6nCJoadlNp7m3z0xylNdmYZplCEqH8LgeK1jV2xVKk
xoZk+GuyshM/1d2agoPt5mFFupkUjLHE3HVaxTWEUVcX7VKp/GhNG9RzrkP35pKfTPTepixtha3h
StkqzBqy8SGVYrLszY6Fyz0iK1t3nkOaXN/fH1GKR203Kbxtm40w/le7dFjjkjbL5O5oDek6n5be
0QrIplnfm7e4VMAUMd7oFHaLyVhZmwY8GWiGpVDL6RZNeaK+dTJ59qDrMo3atKHtohe0i/5nMdro
GdYNeVrQKPJvIOaNuqNBYW5xnciELZZsRnCkN5BnnZHIr6x20c8KJ/44ZHL5k+WRvUPFagefyiy9
CnrUoAoHLj2ArqAxFaEwxy2bdJrALzxX9aOZtmx043gg/ZEMH2M5IOhJVo4RZUGaZxIq+IMBYSxx
EK2NwvwX9gquIZA0lotTi3kQnEESomyAcX6qU31mxcJOxcVL+n2Rkh63rZLNAQ8hoD8TWHc6B+kH
PFRKonBqE3QouaCVrI9WRBl6oNVgNCuFxmjEmOv1q0dDW9xeH0du77yUvzU76W5jJZsMknjQ5e5K
0+0j+PxiDCCeDIWnag2//OoUgFw0nemy0xTxk9Ol6qdYuabdxUQI5znRCGYirUTxwwYfXkUbAJga
A1tRjmuHClvMgrNtP0MRGYZAbjm++GBXJpLZsrV0G1FrJeewnr50v8jiuQ9ApU9vs2axZNXZgnOm
6OmvwPMH0pJzVmL9kkojn0Kn7M0mcKRcGXwnHTSiDLVVFGFMO8SbtszQHzSQJN+MubA+ZtRqfsTI
ydjH9cpRPRHnDRy3AkeET/UgyeomXfl2os3Wmf7VCqSvirDvqXaOjikkDRGDJZgTGlKUfHAS4URY
11L2ICzI0CEqJ23MEzaIgqdQk42Rq0osX2xxVpP9mnR/bapQGnOXTbr0ks8a3aXGuqhY0Tv8FAiE
utIGuijrdktVBFNP1aHdBCjbgtVwzVVIl1oBsNy356VdNmTWsyZckHquYlmtztf7Pi92/VyTlbJ1
3Ro3y0o1hTdocUqSvrLMfSqn7RbIHR28kxqhCKfRaLIu2ay43WxymkyyKDoy/4PJkQPbV1x63idI
vlLClToZFhUuMSno3utXkb3MM2QbDxRnCTeoVPrvcZAsJRTKSiCG0tEFG0ZVEKRBhtYvmTLZ14n5
y1ZZZaUnbmSwfsQtSXfZlIzznc/07oBjOumDydqdFfl65tIU78RfEzUEG0fRG+4PWr+nyXqQBU1J
BGXi9HczrOIyr4Y0UAmRSy/85Sb9I8yVbhJaJVSBxcKQr/RJPKDX2vpHbdUVjyhH+20oVsPdqUcK
dn4xABpHzoofRJVJ73Zmd19Ll8UZRjfQxW5bdfGrYLdwiaI5Oc39kr/waY07YBNI6pbdkmHE/NP8
wNdZM2SIFAG0XRX8hoWwWl8UokOMQAzcAI5heD0akiM8gIzZG2oHIftiLBXGVLPNgG+RoAF4cVQz
LyvkKb9bWmEv+rI0WE/weoYYedGkMpktfswVCtfgxWarYtBxxxJDoQiyCQCbNmMFSyXuJNga+MpZ
G7PIi/HXqEB8tBj5xWixtaS1MI/zGK+PsBwybNqKjiFTWx21DyFo5BdAOdKPocbSfp3YMKLsKNZr
xQV/uQeMr84w2DtmWkbPm5/rCrGFGMu7mKW+37UOsxhUl1izEbdWE0maEtczAwznd1XG2nvJWjN5
PUgRKZQrnUXBYAueQ4dZ9CqkbbVVdpzZ8iPayf3RYw/I9mU9whR00tWePD1ncXAH5hop0qZStpSH
LOxC2wFWD3Mfs3tU0FBkLyWsjzdmMO7/vB2b1EO2awF/KON4qVoJQgc7Ga7B9H9zdybLkSNZlv2V
/gGkYFIMy7bZjGac6aRzAyF9UEAxQwHF8PV1LCOzMzyyKkqiRXpRHYvYhDuNYVCoPn3v3nPjurvT
Qa4gtgQIsdVCPg+6b1HdhaMTv5VNb5BHZovnob6p2mPdj8rfKamD+hoTb/2owkSWAETkUJ5Vkmvm
ZnzessqjQo0b3r80eIrsxKu2EWXitEpVudyBP8fKn2QZRd4CVYd8GWW0OGdBhxIpUW10HDvV3he0
bCGFeLIngjYP8gBERT5WPDERf3eI7ngreQnwTLaMRbjcTPGqCRFgrVEZlZ8yCqevmdF83ZFTe5/R
gi18ZXy31xveb/u9SmPq1sYNkxU7gP/SuQ6CzMRK6ntDsCXKsLrm98lVpj5h0fBLuCaJHx0SecB+
qCZ6hiAXhpuxK8K9r41oqIVG3CZpYxtKEAch9YaMzC44hKLqAkbRcQVSrrG59/SttZwlNTLoE28Y
y63Ftkp2qKXjYJ25SCxdy0NyXVotCvrRS5Fj8CaGL/XYBsiVp+s2RZwSp2HqW7Y8sdnz/cbxjAqc
w5jJuV1K620oo/lBkZJdbHmjcrPt6eDyJY8NOHVqKsE1KyCODbSaLjKadR6AEDWmdL/Q+dV7zzGc
iFPo4JSTlC5XYIpZNKs2nd40V5Fq9f9Kpvk/rblEpOCfNZcYGv6v548xK37fWvr73/lHa8n/mw0E
hpfjGth97S39s7WEPgry9xWoSzUETdNFx/kvF7PNP4T8kUIHrfhq4/9Ha8l1/sbP4T+SOfJ3qHj4
V1pLf0jvDF24p0ipSK+x6VfR5vlDb8mPRO5GC3feIjba+Uz4M9zblzzufiaNl4IRU7xvoVwDSe2d
Zi2kP6FcoKOMw3qtLZPLnaK1Ih7/+nr6n7ZSaKD9103I//1TppDidf9rE5K/89s6Cf2/EYYcCd8n
BZo2o4+O7je1XGD/jeMedDp+9n8uhn+sEy+i0QjL40qzhvFCh+6fqwS8fAiXgeiFyPvtP/2FBqRD
6/KXZuBVZ8xCgcnqhGB3AK78wV4KxYa5rmUlW6ca1dnyoh9zKonvW8azn6XBuhDjCc5hekpqI0+W
Sb9yK7Fxcom17c7u1um6+lIHE8MuRk8k6FacaqsBFGG4rhMbPBE6s/h+EEMit9rQdFuNvRyL+1wJ
bbYt6lSSfJyudUlCQykGeOgbiCG/+y5EN90sE7fUVwiWtaTH35dvcJLMpffDz5Dj86GoSvQaTqwL
XIppOZZrCCVbOQTxsQ3ijfH7hOLakhEqWOZIzgqNGmg39KqEcK+AlMYMQbAjnGOETssh88s1GKUC
9m0znBoomxCiCucEdY2mT0v7gwTl+5DTCg09nmcq3NvyOuezWu8mTYb3uQvIo0PTgdWFEeCJguas
BZim1SIdQFNTrTaV2wWY3RaoTE61hTd/Qwi42kNua/XOtFc1TWyja4J2WTnkZid0cjRbfDW7G62d
GtsALTdOzpkc3MUrz06QcS+qr9fUMt7oVhbBXdmj27JL5+dgzRdVapihbXnbDbOWANrGGSebHXZf
ug6Emt+ri+ZHDqtgCXLnmMBpLLeznaZ3bg75HktlWv7Q9Mdw3bR5M+46N41Bx8KiczeoFK6Rf1p8
sQDV6fUo5ZKuPRsY7LXsq1wXoWM9iHn8Ms9O+jTAo73pwKC22ch1MBh8mpKNrXaQ5Jobwdd2b6vm
OLQLuo3mvq6Gfjs7rYsTlph2CQjNMfojr1GtCUejNlrQNXN70YgIh25v4rFXq8LhRgMb+I6UR1Ry
0O9G5tUsGXOiDkvvJWW0vbJybxyPTVrML6EmzWEzZ82tFiRpoKip5UjgHCM95jWIlJprYvyCHYx+
FLHMmfLofEbjJUmKI3Bw5u8piunmoSjTJT01qZMhofKiEdVYMXJhEooBK7M2hHoF8i5fFRinwNaK
tavDbK8teRwmBrixy4wvS7VZm24wDAPFtOW1xpzk28vTVIiyW1nTaCP/Hp6dZAnv1GCQYLJp1N8n
ysadDrij907l33kY7IcEsqDTBDfjIodN30QYMmm6rJh6v2em/AlhfU+uHeGR/fl6hyjz+DPIvWmX
M1xDgh2fQyej1UFtvY5HGFMEWYlNxpnBEqr6XPMyZQ1ClaBO+n3Nhav84fJG7VjYM8PlXDXTGuLY
KRAVxsu8qp6Y9uKoD6dhuCwTgidIWVaCZc+00z3TDHgOljIAdDxVcR/B2DaQNUdk5LQofbJcu3ys
ujB8kgZnuHtF+yWNNZ+GztwgJlE3aOzhMNdtjGE1xfqEPIihgLcbaz/E7uqh6FrqWu+jjNp9nYV2
WuwntXQfdmv1/h6HBpDfRU+eu/WzSZwGd8gfEOLqq32maxhakICzol9c3bsA1FGHTk1q7Xu4SZ9G
gjPahd2IqKEI65DuBAw2X/rRTlml/LkQYsZmx3wHCN20WsY8eLAIpuTWwNQiHn31VsTDkOxNhvt8
SAeIBrRuGX5EST5trSqly3tNkXV75+wueXphmI6XXHrec16k4ykE97i3tevty0zikkCKgp6/hQW3
5XLSHcH1xYwP4ubdpy98iufWvQmbWeKVymU/0o8r1L5vEsHdt2u9cdeKAmde20NFdku6AkCOLca7
GF2gKq493csd3ynLLCu2dW2uGY4TLBMLWGu3o2NC+iGchm5ZicJZTvUQlrcqRI+sQj06a7r05Buk
DPwJFjwEdfTsRXrAxSWeLTLXC0RP3GeY3XYv0nfvikZAQDTRIeBSQm95ivYUYW/sr91JZ6E5k8Ww
puuNQ0vOzSUkWo0ucGEjPF9xC5iseUVvO4k2Zav6XTcRXrIC+7rpUYmfU/oaCIHHOwwGbceVssCH
CK4KR39J1FZwaLIseMgttBGezqqvJlfpyzIw3Vu1rvvVi9uHweqKKxeXQNiueWGBo4gx4YPrAxbM
Hf8hQJ9KbmvaXpJY/FBz/t0NR5Ejn7OjjUoT+7ZAeoBYWFYTG0VZL3SDy24Q67H1qoOK/EeOqOiU
VUW46ajYLuBey2fUc9DGyeTcepbdnhuHhM31UkAhWZKOe4Ua3OWjbrqN6UvQkc5AqxjrSg8ZsIOB
pE9jHVdQjVt0PIjqVl1uDBTXzsOy68sKMbq1BJsiWfxtGaPzShgo1K53safmkWb60u9G7VfssFmQ
JK9ESMX+JsNEg+uN2MzEqvaA+GK8u5Y8kG6Sg5vOnOF9cUz13GeRdcx6t7pbWlTsCFJJ2KAPRc7k
OhviYlkHXfWchNlVSJMu7Jpxlev6wXIQUCvbA9mcyFarU8ox9jH3dI3XZe+l3d7PwvnJVfDfETAH
6LLRKXwzIe/szm9jUa2joLWxpkZoc+CBbmehqDSM47Wnvs9uCTXhYFl0Mq5CTZeSSvs8XWWjHi3c
KQIwiceRuBalRMXYMdT91xw1pgP/g3iJnY6T8j6YBw+WENC8S58jzbuhEzWhXpyac9y65mso8849
T5o4wi6/djXqPbfOfKOK6lulbBiuBkpvkkK8XrtV2z8vWQ5wjazZc5BAEV/ZlIj51qMnt0IFKPe5
CtXJ1V6M1WnCYRjJMuB0hIesOCqrxkzZuU29xyxxo4GUizJtt1KX8X1q83B2WUK5imoFAaR0ejpZ
JJQoGr5LQwBr5uukWUcN/FaGgExgViTXdMhBSDFp9v0UDMO6j2wQ8ojrK/kse+RTRWUeEmX3kI69
PpyPfkNlteEJ9i6k1rlhSNXQEaMXpmvQMWUUfpDvbF8a0M6Y3ylKk9sU8j6Ig0Blw6opUH0Tymwh
rh9dxOoH1WXWggkys8Yd4mrd7ml5jj+VE8K9tDrrC3gvkGwspYOlbXcXUKBMwCUr4+20YC5qXF5a
kL6bdFLyDBA+OtFN6HdZbV67NO12jQOKdmYzTTFUxm1CDxh/28RK2+QTHaMCLQgvCuImHlXdvE65
zVRxDmwyxX3fvtcOXc7anXdkWic3SemanZVEVkqA6ZBP+6UZLHsj09KmjQnrZZ0mGU5QMwmJI6pb
liO2reyEJc6Fr5e0h35wx52weeXpL/0gMTVYqdxzbzO7Cy/JbPD1LzPwfjJxG/fW5hT9FKHTbb2l
0Be7bJFLMzxWYaMe0onuGS/CTOSl59+I3HH3PGWKdq/0L7Mn0j2ZyE8dTUi5MWGmT5lVo7ZUhHLK
oCMyIE+/QTU+IBgCcjBp/SUcK6S0RkXeJ7HVSGaj2vnJg0WSVahgH4/WA1cOekMYJYlvHcEs9U04
bXPLi9/b1rHNLp10dkK0G40v7NzRcOrTxD3Nohu3dTlGLylHdIHMr9HBhkni+Gmgbb94SVG+j8to
wJISAZSYAliDbEDIxxDBP1IPA1lvz4yWXe0035a6chRibfETfHoDeQFddW4NPtQLyYhyvxBfXZwH
L2SnVHCfl008quJtmUz5vfBCM5/oShFCWY3DEh8jq7FIdLecFpkbBhDEp0P+DHbVxKjCS/5c5JYD
TJfR0SUTIvIiLpELavaSCqa42zqvUJPS+622JvamEc5G61doQyWQb0VuKKddQFZBMkYajyC9Zu8p
UA2bBmq06kfFxuhQesej5+LFd69qybh3570L+BTQcRsT1cDxvEbHQJ+YENdPBYP4vkhniREP8P00
bonYVNW8knnWLU90DUTzTiuN8tpvuyMbwVgSqdE2w8fCnN45QFKe87NesprAAmWt7YFI87ATeftQ
2Nn0PUdCnjFMAYu7mhNfPPcIwakrh1A0WMQLzt15mi8lWgb9zDFSDpzUEF63Vl08OZlb1Kdepoth
6vd3diQYpnnaIt3S39vUjocdA4G7eGz2oZeWL3Y36zfGcQQIWTqNXoVr2NghAxM4oWzd3TWMeW6S
JBOfTF0x8iOz9b8av6j6bTpCJN7R8a36Xamppwg2uu+QACNFT+OPrOB2BFAqfJgWID6UcMyXiHGP
i40ZBJpgr8rx1VMYk5ucxgzatmWhEDk2OFtpLnN2pSvH5tHviRiQtDR9Yi2yPlegSpYEl6q79EG4
a0eFpbsiKGQtrTH3dz2XxuB9Mrr1t3nRQoCzm97/klglzXCEsTrfzi5CAhS7Ac6gvOZoS+WUDWcI
0kh2DWrFFUa364taluXPLhFBsatj5bxQwJBgr31zrZJkfqgMZp+klPXnhK2tXTlWZr8GFhB9BYes
is+2n9f3edyIYp+ppKKI8+pdRRKL2TEJr9VFcFGLmWgqh3NfN4H9FiOvaFeN01iXIpPBwdQmue3w
cMpVmGb1SyXTOdvNsjcPRYI9rQsc4DbQdH/qqjU4o2byuuMUNysKb4rZAucqOZOjaRj6tLXk3yGG
KVC96tam6zw+ipHBsnTE4gEEECQaJbXdR/B8kkpdhhgVMSVpSA3ZpromQ34AXc9Y0gHIkkZJRJJC
gllrNyCufJ2apntEYDMEK7OM2cEz7AFvNeKg5FRxsdNU9FFRb1JX49dSwr2QHe4/+rk5FdImL72h
qEEnO7n3Jm6M5B2YB71P0ckOq3ku8ulS4YBaOYvX28DcquxVLf1UnmKTWflRO7ZNzZuiNs+LRcoz
uieuP2M3ebCdRwS1M7O8LIWVM0N0m1o34MKHr5b5lzMG45GpNKhAGidNf0kXrmf3WqoY/BKk4O40
cM/6JqtuBACX2gkOmYyTDI1K/zX2E8QP/WAFN5OK3C3mL6qarlDWw5wWSDqQlwYchPNj0HGtGiKy
4xI8LlRCmX/rhio40ojR912B9gpFdr0qrKB6IyBCnqlAomPMdQWnlpe+F3LyqRmKCNUMd3SOUi+B
KgHdH4lxVOO+WEfuNG5Aqbhn0zg2VU5ZbwO30ieyW5a7zOc5pFN22zMy3MRojzcJ28GGzI8ZQxXi
s/7gOpYzPxVN4f9MvUl5N6iYixLygpUfZNaGmIYSQ1bEwDLvNhWQxeo+Qi4Q54hEAoGOtQ+nKv68
OgUYXVLng5Aay+bctbx3d2GDreswZlYMp4u4u4OPQ92+WqxpYj2ppn6yIx5tLL5buM9fxyLknXTa
56lG2GRb3X0l+FF28TDa8oDigf/xRM13BK31Tw2VNhN+cUlwaAoyZlqK3S99zrFXiVNryk9q1g9L
wabSzSMDkx+lA75wsEPGJOW21tMHku5s44f9EWo5UqECoKouPtoSPjZuxFfL420EXX/fRfVD5JRf
Rec/ZbYFPdIXALfR5gbgSzAu1XfAQ+5o3NyMpOasOmf5gHiPCK6wN1GYiV3ZNLgp2arJPRLf0Ie7
3wtyTNjoAOf0nfyYXHIHqvxsEfpDW5o2ShFOa0G086rHMUPPCM1BZCGnyrlMr4hsTdalB2qjyZ7t
knCFeqHoZLX/GD1WiWPcx1TVXzqQKJnQuK+Chtmrjf9FZrnujlbDNedgK7uGfR7VxShe4qpZWqIj
ZwKuVmHQ+fIlXzzcJ0t35ny+TeaOM85DTxAv051o40O6BI/0dC61UyHLCrYRPI2xEOxbDlcKMddM
d3L8uLY+jrgVNwngQKDIN5aubj1K+CRHQ7QExlrlS7AOCpyFAU6FqmFIOof1nW3QxyHk+Iq2AsYc
ASrk22Tx0VUTv8nU3FFvabj5jFdFBRpniJih9/1LPIf3nRPXdwxUzzUXKbThWBbCeGpf2l78dIvA
O7OxRafRcMuV49jeWKAqb51guqXUcld1CFitc2ij4YVSQfIDaoNgSL98oFv+SsIS7JoiP9aZlZ11
Le/NVO/Hyb01eO0fEQeM3D7mbtXYQ3yqWM1HDUD94FecTUFDgyocIo8hcdncoL/Ojr6a3+LU2jUN
vyCn/4q69UTKwLhOFmtcO224R/x62zkCAF+qkKnpcMMdEiZL0Gbn2hLa23rXZ55wRcWC+4mimwx7
n3vgnPFt1gUhKqUqmAuCcjqGfnXnWOppKQsaSKaZ7+LczJ/aj46BTL4MmMyyejiVXhDuPfSmNBPa
lVd7jw7Fu70QRUHwUbYvkch6jSMOyvGdM75XWEelgN6l4eVJ0AR3AlXpYQybq/jSrDiGWE7s3mtE
RPqJj2m20cLrcb1PH8LO+WgLil/s8+Mqb7B2YqG0D4F2OlrN7qVyR3Cd9NJWQ5M/d0H5KFTydYjS
BulH+ZNqg76Anfwo6MLgEb4EJYUpo9ue7xWDoRriBw3xH8CcX1GNFGkXg5oY9HbEwb3RqSewzdhY
f1t116fRu5e0N7WD9i40qH6ciNiimF53EcsR9pr3VVu4j2W23KL7Y8E6+iyxRrzHqQH65mfHtvBP
dt9GyBKZrN+VkjiJHddtN9lmrY9VWQ+yEAfa/PRJKxFITO2V2xbfu9gZcZLn8TlrnOVJX0UHxEq6
D10aec/BopazqfCId40NVzXIt6nA5jqo2towhkYtgBpiPIxFoV8nVHeryszhNsy6cDe4/fyok3TB
BJpch68ThmUcKCvb7cJPyNaGGou+ekNZlKqGk8ZM7RNJI+WuYwa2jsr0JhzH/Cixq+/Cq9Wyb7LH
RGWnOq+fo3J58ELvWVLmr9qhDW9MV84HNQ+HgoKUceCeau5SgRlZ27xWG1KYzErEc3AN1sKR75Ej
kPftmjYTA+bMdW5aipRDhLeLXuQNL26wIrmBxbi0r529qGOO/+JQ9nLh5qKWjWnAEDnZcvDK/hJi
YVqXeXY3gP6f2+Bg64Z4brpnN3natD+shSpADlc3KXenTdT5ZzI0xGpOp2MVD8cxxE1Ylgl0hGE+
S6mcbhPm3lESO4i0M9dvjajoGC7q1vXCA2FjqK8BlW071+TnzPTBV2JQvvnRIlYJgHRUKf3LQk7U
M5MgdHUt2tIx6k4TDr29TPVzF5bg8Tr3RBIbQijT0iYvq1c3C0l7GupPacnPRlebMeFCX4oJyVUx
/kRKdqgREIPTLOpyRxre9cFuc26THu0NbqT8VPgnvEqDlrtC+t0KJa2PBKX7rkbrPZz7+6Jz8NEK
fcz84jsXHA54LOpuWx76KH2bomQtnPlFljBBaZa/BH4TfJWL9HasPX75SEsi3Ux+iezwc4lG8R2P
zh4J/3uSVa8DX2jkOPzObevup7k5+nlwnPLkYpLlh2sbxAPtWEabMfPIMHKnQR6Zh5VrPaCdAUfg
+busBcjbTjNaThTNcsNwLcGfVQ9fIEG8qV7026iNvoQJ4vNQ/vSW4S6fsmXXuv0tdeG8Nh6+TEme
DfieZFOlNGz4mU9RgMTBJDy6rls+fJ8NaFBteN+i3Wxr/2K8qKeb4PjuR6Hw2mB69KYEfRt6Ezrp
kqLPwGhalQNIBr/jeptNAdK9DN3Ptd0W3sGj52kSfsUSTcU5Dr1oO/XQ2DqMfzKN67ciqoNLzFP+
LuxEfziWeLORQ+p41SES4a0ulL4TjKGgPvciyTaM9uJbKq7KOyzEJrrHxO8mkDUjXwER9Un3ZWol
LQylduRTjScjq4b0ryhcXnB1YJgdixGt7SgxKQzrqUCDwcFXmPrO0FSQfMdiKZNo5dd1rx7N0k44
oIggBCuZ12P6WFquII22Z1ozCxOdOraOnznN+4s9jOqHG/QgKGDyZNOLyAtjsyOE1SFqPX3KcZ2B
XXPGSQCanKMwvUtbP4NmS4N2V9LaAhaX9x46xgFvZYH0vZEw7ZIsep/L8pJj4C5JU+UgLSBwQbxY
1wouZCcg1Vc5Jkj8Dd7KtLq5tSJxKZPK+pax1u4dYIs4K/Smc2eEi2NCp/kaYbLY4JN0snOkRRpd
f1st0IvDnji4SOKUJX9pY2oCapJE+TQQ4nyrTO9+F+6Ybnh1/M1E9PZby81mNQ/jXZuoFA+brNGf
xNG+8cqG+psVBq6H8AIpGJZ0Ak1K+TMlwdBS556rs4t3rkRFTk3hyV2ukoIM2gb5CtVApa+qRwt3
/VqE+bIb6IriFfGxpDVLnn8q4D0GvbZAYZ9W6HuHoFhHfrL56/KE/z+9VGgI/kTEsPzoPj8y9auG
gb/ym4ZB2GgYbJtRho9piiPs/5DJfJ/UepwJIe1BG27M74j9vvO3iLFIDCfsqoUJon9pXZA3eLFH
ZYU83cOPFPl/ReuCgOJ3FOfQu/LN6DE7gH5ix7XdP1DJltROOX1TYOxLnR2sNrG+0scr/zsA9x/d
WnyMH/K7EmIcuTCHrraq37m1qtiQGMeQb5snVXicGWJtg+rqXnXn8XX2/O+jOzYH07nsUbqa7wMl
m8OUO/lHMBX9hVagVJseF+qBEDXeuaI3zFeT9r+J9b6yjf7F0f77t4Hfid/DE4Tsou749dfMyLzQ
bl65W+H54KGRzGmiumN5g/nqh8ThfskQtG56lCe/ScX+y/TsPyQn/OOj6SgS8Ct8If7oZ6uUM8In
zN0tdV3xOBa6f+0ho20zj1ngMoQcqxhUP8pEcv9L7f61Vql+9cnPu6CW3IIKmY+/W8X3/x5M8J8s
DeEyXvMQLbHcnKv65XfPjBhZnHxD5Wznzh2g0iLP3RVhWX776x8TC8Yu1/V3XfO/fkyrnb4kxWEC
QFl29MDowAvB6P//4lN4X6Ba4U1E4fXrp9RBQ084AnaQFQu6xbRBSWknn3/+If/JKg+EhwwtYAkF
fvAHPRAZc0CZSLUkXy/B0RbY82Y2mA9cHciNtySgRmO/2P75h/4qQmLhsIOgQfKAIQYkTTnXx/i7
x+R6Oql68uO4cI5XW1l2v0TkbaLPlO/wPpIV1vNypxFDUn/V4suff/q/LZLrp7ODxBHfaoxz7tdP
Jw2dgQM8wm1ginuy+8L7IDHDb7q3//Ll8Lx/ezF94sL58R6CrzBAl/frx8iGcqBONdyZ2po3o0jH
iwqkOtGAKGheUHp/JWqRaxXD3Es3enK/uAQuoBQqNsWgf8Tu1L839swYo7UZEK98443vEsrWAePR
eJPmY3Fimql2eZYb91qNb0OKZCQr0aweKgdGzCpZBpxzULkQWeQ2IohSE+SZKQMjVQRXfpbrGzqe
0h5ehiugsOs990Z3oni4dljXKu2Cr3leL3ulYsDXfqF+hq1vPdMDnrEUEZA485hhNrApb1UbmJNf
hPDQO4Xgdp4hOTYdwJe2+MGIqvkxCMDtxUSVy8Bo3o42WBXSgpLbcqqhRNKvC2/ssYhPXhuAKeiN
t3xf/IJ7O3/7lDLNeNG8/zQ4rGxGNi1xXkq+KQhsTeN8HQLMLFVfvZqw7+AltwV/ZvLDsyozUCRB
j1QtlNd5HF7MVSNdil6tm03EiGMXF7N5JUl3vg6z4421FP4t9gVNJxrKzId0sB/6ncY2Z3DUFuvG
zwhiHof6cWbG96aBSW6LFgAt1nGBZiaYDlFANiVGQjqdc9Meuc7RE+ghWIY+IYddLSzQRTxCgEbT
W1p3Zht4nb8XzSQPDZs4GFjbOXZWjbNDBQ5ZKiDVB39gCMIv+tjM9nvKw7mPQm+3LB5BkYHV3yva
AnSA+mDb27U51H4OigePb2KSp3mwHuXQz8fWxs1GKc6dtt4tmSYAQjhY5q7CfLuk85o0/gFSlEsL
Mh/O/QTKBgqMYTIhDv2cTyelkBFa0KDfw6E/eEECC2ZgBUG3Lyv0FZ7nr4cxey24Yurcvhlw+GA/
6FfSF/d07B4VmdDbRWaQ6RHo3QddVB5ry8dXVRc3sH9vye4W2zD0zMG3XfwSh1rV33qvOGtr+FJJ
7jBy7k+JXb2JxgPHJvnGikAwmSuF2biMx1ZIqee1CFxGU7kDLlNiqdtmHQllZtJIrWhBCphFUEgU
WcruE8nI8QEJjn2Ih1gCeYFlDYMKq0r/EGGaXkH003CevTs7UreYzFyAQT5w+LCCmp0zCl65ndK3
OD4QDTkxAOfMg1PqLo/agsZGLnZyn3T55xQFeg/QxFzhlmZb5XI6Lf5AUguiko2pwm1WlvOFRhZ8
CrRP0OG0Oejau5nb8QBlALw5tOUoq97I6YbXP4k7DAQPFsOKl5jZ371b2PFXg7DuyF3ijmFXfF+V
cKozKGQbBy/m1u3MdwG8efYQ4buiuQ/ktK/y7HsyLGj+EfgRUgFDxFiiWzOdeqld/1yLqbhJcr60
2Hk3GWbG0J0/uNNcgZsRF+WGAArH0BrDlA7YOnP7px4FGxcvwsVMNPJq+X75TYp5T3PkhpBYm95W
/eYgf3m1mCRaEaMZrmTLpiisgz+Gy62eLECyHj7OKgZs6ilvvpsp+lbNOHtrVpXC1cnS6vvE2k2B
/kxmOutlkO7HmFx0L72r6+6VpNX2EoQF3saSxNzgugmS+eIKpmdxPqn9nCECacMYPhsMvyaw8EzN
D85SHJ12Ebvacou1mf/+OhX3k11HGNY9UnpJ9o3SmA1ch3vd9aexVZ8QM05DOHgnIYeFAIz5w7RW
tVp85lENj7huBvQGsoNJNn8d4vB24MK5bceYeIZOJFvfq/zPoLQBrgCrBJifvlRavc0jlIw/PxBx
NHEW/VJE+uABXMpdjwrA4WT+9azCe2DThQ6vpjdrmXfFMDbVzmV8y0tB5C4zTG8qBtypooN7O4B9
PYzdHAzHODAdcCNmqfSpCBlOdlPfp49ZVrIuEnyCclOUdf050vUg04p6eoeIs9qOUFOeB1BlP6VP
R2LtwAqyD7poZ3RDepjf5yxOP61sgUql8ftRYFUyKXdyEA1ItL78ALBgEc9RBeJbNVN+Z03BLXss
LYfopzAqf4aFlX8M9HRQuddRzwerpbnCrxWAtFmG2tqBwyk/WX7uXW/Z3b0tJDMa16RMh2fmKPfA
jOplXUrQOyaxQUI5JS7dExguvEbzkjIAifALg8UfkvwWfVb0yMR2UftIu6Y5TqOcPgDDcCEPh2D5
wII1SQ4gkS0Pqe0lICxb+p2b+kpuAAsztuEVKYf2RlKW6ZXGKhfSTUvqb4BVWqgBBjbQZuyIF175
SV/eRb6aFGOrUrwIAA5IRd0+v+ea7HG6CKP5Mq1oIjq9cOOzlac65PoywSZofN+hFZXYUPbbfowI
bIpt8+gFdUiKQdH55CC4wMFW3MGYe5R2SmsVN3l5yVxlkJoEHYqc3vWm/uTZ4RhvO28MpnVpw6qj
N1156AArlb9OoeWmm2wgCGNj9TVTzNBVC/YjWTI5iQbG2TdxOMU0Y0WfHEJSWgmbsfOQzuLgT3iO
VBvPB8yUhVzFbhGKDUqtBt4n1qfvIqwM7k4UYUjmzExSMv2+7AeMB7b60pCT4DZ0gq4ByCTpormB
/kj/z0Y6bY8NcQU+smoQnMimiIYJzDvtGRegEgShdju4HBu3wWKV+TkUXZTA3Pcr7ZwKyHvkSVf2
1CVHlkWdb4yeZrOxpJthwXTN8iWOjHWdULbJq6XpfyAVAqO7RQ/vn1TQ+h1mPQdUxABQk0oppqjZ
9uU0vHSVzfZch8n0NJo2R6bEyQDUXowucgvWwcN/sHcmy5Ez2ZV+F+0hw+CYthGImVNwTm5gZCYT
8+RwwAE8fX9gVbdVyaxlpr220l/MzCACfv3cc74DG8AEY10klbOZipRu+NYt8MWBWLJ2rVwoibbN
hG4P2/GgvM8EhAE+VQGI5RnT/RMtvuo9BSt09TDVvfMjQRwUaV78Hri4fcKXZI04d+4DjzxbuNHI
Vqau7U9NZCb5eD87XW1vhoWt79YaZMjO3xP+r6SzXfyPORy0DcBGNuC8RKn5yBU+Y34Z2OGyAZpX
VMLT+t1nLi86g1Jwjkkn1emuci0JjQ87xWOW+BK+koHTGCSKGWAqnJmxsTEm+ZvBGh7lNpNDxv1y
GW8CXMCfwLT7OJo8m+NMYCqf+Q6Rd7digm+A9q1p3JVWN0Lqx3KFqpzAYsQMpIp736J0GkCGjb2O
MZtKdL91ONs05KBOq3TZVEEI38BwkvhWhubMbkcrgXsl6YMPorbEuPmu4EFWfjHew+XTFAdk4LAO
varYKosY5BYmSyd8X0yfYmVsQvZwxl4GTHJYPNqXQpLFNlZzKGUMKcGni/T5AlvBxv1ulSZRM107
as9rwn2t5hzP1NhUbXFgM7LwAhtIdtoKNz+y2uz/KWf2J5Mh5+4yLY1xp2czfiNwbXvnkKeD+CG/
MM2BjxX6PIkcS/YyJVSwFNnEi4hQ3KSPtSVDN6IUFO2/rcV8P2m777fsfeJrR7a9xFw1Elgfa74z
rGP8pdrOBJSpUSgMyPA1v7w/vF8F8eeWK2SkrM4MQJhl4slxx4QCHnYZD4sGvnlPkobCusL14jsU
PxFsnbLIyCXaOXEPs2YWxTCwmppbVI7n0M3Ec6kdIyPaCmo8SgHD0Grnd/re62b5FWIvZkuYeOBB
zFktV24c+XucpJToNKPr3AsR2xJkiZV8eTwipwrDBNudAJsxrneNhILljMKNfn1Z4eQILEjBtpSv
eLyB3nSuAAE6ce+SLHM0PYwmZuyvtGkN+rKkIdzIb+0+Cr06wRNiTOFj3SyOQ8yzszmOQs++oa6x
u4KfSH+3wmifxplLzDYO6v4zJjVwqooADAUewT7YTrU7qq3kX/bLmNKF3LfKyTayMG9fyHirdDda
JU1fteavcZpbTcDayQfXPVi9in/b3SS+Tdtr9MaBsPug4MB8h65BEVZhYyiN8EFqKu4TTs66ddwP
kouN2nUYON4q3vwga8xubIAiBBiq6yBempvKkt7HMiTt46DhkW1Kt0EqJvxMfYuHhxhOJrQarLSz
xdHk1xlKvbaYIss55j2mnX4ZD2zfipeSC4RmaTa1MPwQyu4zxe1VwsrjHMCviZepNlndtMUAkWC0
BryYCaPMcirEWH46ST/tE21mfAPI529g4rKprvwsfWF9kjBmeUUJHiAI16415VjVKSXt5kXFgDV1
WywBe42lRUqC/xEuO5Dy+tnODFTypl+aR6xi64O13mso6X3G4agflTc4U5QHVfWgQYoyb3Cwgvz0
DWIhJN1zDrysLL/SMcRM3lRmPkSyl1SvkdW4h7EtnK30G4zKUA2Il4LYIW0Bhbi82rLwoehM66o7
xG/BfSaJ14KPKV3hmvSG8m9bijc1Ku41E5RjSA/GKBJs8mPZHWqMFemzV5V43YY8/WVU7P/hQhjj
BXpZ6V60GXR3BcLFo5xqmnBsO8YZ3PA+S+n8FSWFbiOGva2aSsrHiE1RfpApHE9go3q6eHwEsX3m
aYWn1qDEwDd9KM0WIe3PadLYNGuSE8Ebl6Ssj+IA+PpLHzt2fXKzPjn72op/jXaTF1uHA2naphyQ
8w7lEvNL7rJCJUervLcgGESg+e3Ui8aCQVFOv2Cowzbsy36vLDt+d5XgpK7YTV7LAaDFzmeAGDas
JFQT2Z0aeaQZ4g7OGHbGLmvm7hcuzgxWWz7P4W2r+8XAfWKZ7obNz2o1in37ltD84kYkmmigrILe
pJiM/8NhqdB59jVFTU94MWPuCJlOv/3M5iDUVcjD06QpG1GPeQ5XsCGxeIa9KL+xcvMCsQsMpev0
gm09YWdyLwjSDBs8oPKfC43/r+70X5oc0dYY5R0KwWFc0XVOzu/fR3nbCyffBhqy64VbP4MvCvHD
u5Sdw2xucQN2wnpu3cq6yQmUkRRScjdU7dBhOB/5upRhHxCmH6eTbPG4AoiqC6wBvUnJa25M1p88
C6bo5/7xv0C7/+DD/2+WMLL6rrPPf80b89//YwMjvP/02JSYAS0JnhDuumf5R4pUrCA79CO4dJ7H
wsXlrvbPFCkbGAeIHcuKwBeuZfn2/8uRsoHhEkFDA4Z8HlWipP+TDYxl/lSC/8uN0US5tRBd4OwF
ZARYFP37Y4bxXs1g2vId7pMMEa2ldsWD4dwuKYhJ4SWEiEDrA49RLxjpggOo4g+WStT3Frcp/Exe
Xq8cuyeCO2/O7J2hZ1x8nI2FtI4K60zTdketM7aTziT2k4jpOaqr1wK374WQGSYJ8lkVoBRHSi+y
wqz8cKpQodj1eypGr+DFIVnVjn1mJ0N0Jfm0iowtCXh6rojDaq/K8U9NXwAwYFYzEG6N9XDGXPzU
BeMxyykrWIb+1ZizZCtakoOdm9sPqbRoqlqWR6VcytOS/DYTdfDo5dVw1fmS0/OnSorEeqhrsmNs
ZNPRx0ZzPzRPfdy8rBFZhxP+ahPA2tTAi/ClTiBOYi51GD9O+ISbPcgAzCLSC196s71P4pbK2aq4
awdH4VNK2v0yOeVXPwJIw6kNFWMgVlcNPVWBMWODkZ10Pv8ip0TrlIMIulTTzWhzgA4WRlYLZGWZ
gbbFA0G5HOYHgLHQG+LgpRcG3iEKqIo+f5lmWx4rDLNXu4flEjqYn0cM6vZs4Lj51Ywz3JmJoxfn
1IY2ED8yURbV4r+1Rv/t2MOIDR0iDjc2EUGzjjQuKCy6B1eT4qo4Wq10+YjXQEhVsvlePbib2h2e
7KxmdqD3udkAfXrxTfzwcP7CTeAr893wHIVd0HwJA1S49G6GGOoV/XvdcqpR2xta5BCA8954Coix
wK9L+2BM2rjOt2omWyJ0BgSLi/krw3Z416NI7LGAfSBO6i/R2HRLG+XLKP1HAzPjQgPp8lABQN01
ATFeVCX83Rhc1oPjxubmRweezeeIiVEtsX9TUgQCOY6RKamNByvOv+uwPBTzxBRDianTcKMOuBaR
9ijuYpOwERkKkg3DV25CacxfZUDVKEi08SutUQ9i4pc0LGoaJYHq39scQEyGlbEvYHMd/SkdXwFP
O2ci5vOu45Hcy6J4xDhhbLugTB6cGtoJDRDEec0CeLmn4++s5InJ4ukF4oGzy3Lp3DkI81s2Gazt
cPBGQb3Yx0RLqnpEPD8GLlJpAuduD7uktrbgKnHjoV1fQlqffzNSFLejRYZyyYgHwkIf45OPnHNb
gvLnS1q+LA43Xd5f25LYZeon6krau32vp2DalsIsX3wIXJu0sXg4LYpI5jLgQXGrbe1Q28q8+jjK
oLt1IUVGs99VV9eeKcor9G0gmuqMnkskxcozWB4KALpbKoQ+6S14UvEwlJFZ+91t5tJCCr+4fxky
aqN1YqdnHz7IW+Ha4UP/M3bSKuQRH21n2ifc4feKsT7in2rrrczd8pa843LljUlJpqWwmjCL5i+W
EVv3tKX4Y1T9jLjVApGRB8aboBLn072qPX0hGlw/+j/zMTYRZuUi7AioZNxXtvDNU7kBv74cxsV2
d6hBGgNryruq92PxweifnYeWCWNTIA9rQvcLekctK5tvpnQ+M1LOb9JvS2ePEbTZ9YECCj7n3MtI
JwA0KXjqRTBVp96b8CDVDRVOlF6lr9XAPwYnjbUZTdO48coZK74T89FneebeQirTDxOqxu/ewcGb
ldNwWtxMfeWw8JhiVKz3M1VcJ9IYvGGMrvgSA3w25Uv8p5MB981bUyaY9D2u0E6V7hcXez5qlTe+
1hbf1N7FCbtNFuL7voDU6FSLICbeABWq9bJEjiOtixyQ2nDf2SezS6ers0ze49SZ8iJSV393IZoU
dTxICbNsvQ2MbnLeWbs20Kx3K18RuuF7N1AAYdR/5j7tjiabixsJvnpfWdomro3UYKR5d6ktAzcq
r+I72zWCd3zR5c6oIT1zEQeb0WqXi52RV83WLqv4s0NjsVGHyvEj18z4tp0oQMVWf0V50/jJxvIQ
84rb2h2ceXZ47T710vLF5KfvhsUaTp6r0f/bIqag3fAR735umLPF9WCulPtNENO6GchTf8BiZ6Ss
rCyLqtLtXgxm/i0LQKR29Dx+OIUqKbkes629G4U8eRv3Bpp5Fc74or3aDk4zLtJtiBy/SW0yCm6q
8LVxQUSGx5XEpof9D6oslfAoWsR8l/6mKRBC2jH1LmbjD28BnS3XxDWLK7SjTxWn1h7gExSEktQ7
7uB6P9FWEvWtYeELa/x3csv9F9Wj+XPiBDN0dNu+QMTgpyN7gmScdEulm9ueUmsAiDVjNTt2ptvu
sTeWUNwHoALLqO+gMry4ABBIOoBha2GG4QMX1ZWRyI9UrvVh8oWKmoq3XdmO3U0xsECJC2gMqV78
o1kvXMaqwDgGqW/vE+C2HzPhrS0YA9IijqJ92CDUGtAVKyqruhlsjJqODK/GVI0vruEhS/T9fnL0
zmrUL5o96BKdw5Rfxj4e6+mEUnySzviUZM4OqSwlL2NikQ6+JNEjVJioiCkKteqvZvLPUwVfCnti
JFRP11xsRXiE4W1WoKVFslrwOgo9DWkHwMzcQzp670TBpk3jjfEtf3ngjsN7v7rSxURVw7DuHFu7
/B77pXis7Th/VRPu/YHb2Hvs0YHsG/V9NXvk13PLuS1mbWKQENlbMI3h44zlELsxOmXjaZqdM/yr
ZH3MMzPEo0DKKjTzVuY6B2+qd5YP6o2F7X0l0n0lgy27ZzMqNGl5uGH70jMevWptOu7EY2qIXzNg
sXeXtXfFPeLGZVV6xJpybIejE9tR4PZ7gcXuVAZEKZxg2dazLveKuFOA0n4iIvLX6CrIjRzIXY2T
zKTxj/R1TLi+B1Im8qNQI7YBj11TQ8Xe1uvcDDBX94z9oT36hs8QUcS7YiaXV0Ed7ebuO+B7i3/j
caqeBl9Ti+X9Iu65Y3l5h1Uf6IWX4DOacXm6hyH8MzXzo5RFte5puNHx0o9GQiKd1Hdp0N4NDF1D
RjBbm+NDz0la5DR+J+hJnK0H1ZEncJxp5w22H2Ui8C8Aw/aFSULI7sMXZDM0D3/+a/boL6MHurIb
xRTZ5GaYUOnSc9FZIbwcgtHb1UzRZ4S0CPTE3w7qryv0Uzuyy2Eh13Z3wrH3rTv9JfX+MsBjjcgp
L8xGaMlJ8uOLpamjigkdty2Vjj2dQZ4nucLa4cHNsGNw9hnvprKyA00XHDc9DoXaO4COjpYQ0pBI
iuVomMtKQ/YvbT9QVi3ia2Nj/aR1xzQPSrvzZhBEgjOruU/coD67PR9X3RIipBLw0knU6yrlhQ42
zPB1ZM/AwnZWVz4vtHhRF9LMT1AjRx74geEtTW5KCnQ1suchNLO/aiq4rdujd2KpjtRdspEjkEpC
drI0R4e3vCXhhKbHAuYW6AiomoV7iOMFVGLkwVGFiX9xxwpqQREYzZuWZBqTqdIn9H7cFWJcsPoP
zqmRUh6krI0tz278YsZwWcYy9O8HMuHbPKBOS9pzGoX2hKqQEf9oO4fKqbZZS7pWSGGT3vtmg1+5
VPaDRWrw1vHD8VsOQ/cY1276Ljje9rYylwuLLOi5YMwrYhAmZ1oN4RY6Qkd38QgfoQ3Jd6LkUwru
+eN2cmKKyddUlND4VqEGiq2QDKO9ReyMqHo+fmuyx2vWnBBctzx0S8cOE1XGumtCAnM+3Wln9kwW
MA0YbG1XE+3Wpv0GSKC4waGeP9TMWJFVK3XXErPZKQMPfuui1PlQLTe2U1ISLYPgYygK94IbGnqI
L4YLRGksubZDy89cfLJFJKZYrbERvzOOSQdE1lV/qgQfLXWe26G1XgMY2znN6L4NYjKjFMo7B8vf
GIsVNr2/tplp7PnEMoGK73ywd5KtkZ0nt7HNi7ggSUtd7iEgxVoYwbOqxm+m7f7UwDPd+EL/kiLO
9jJX92nxMFvL0fKYp8ZmPlQQoPmazgUVXHE+HqSGFhIHS3CKQxZrveRcHTUCvzdAzwNCubVV94Cp
Tzk7QMblzpOJPq7OjfemzFgBV0uyo68BT8jkPsgMro4vUGFgCjOMp43xPMZlDvsu8JI/JpCE3dAr
wn8eFSpM4UXLDabydwCty2s2pN59ZozPLs4IZyMNxxIbaTvdr8GGQrOp1NRuYzimX2xw+l1Ym7Ac
s757740QfoDTxPWh7aeMCvdB7oje6m+7Mrg/123MczDr/gY/Cjms1o1vIeFN+xXY/NoWfnljd81L
YebqCRGLNh4LdZ8yl6mnyi3ksMASfB56zf3P8pyc6FMccjGfhT8jO+JbQr8U5mfWDyZdhSk57c5q
4XEEZrMH7R38nQKBrW0QJAkkxu1j4Vf9Qa4LRZe080HGpbypoQ1vJrcdDiCf6rXMvHk1uN9urLzx
n4DnUmW9jOOxGNV4UHT+7fMspoQUasYXFJTkktSmfLRpF2BRI6wLQmkqz6NblQdvNeNYqy2nWA06
nfbeyRwdyDjysZkOkSQXoX61QgS7Lsz1+9h4DQJws6CarSYgR66GIG1h3ChWl9DyYxhCxXXugC0y
n69+IpeU6FvPm2JvSNxGKh+pKP+xIFVjPSKnIlwaimGyhMFOS1AGiWTRraSVq3wDbjWu31Drl0E4
kg7u1fNkwAzot/IfVqjVFQUXqz3Pq1MqDcDwrqWU1sZUZLWgcfqXanGxV6EkG3fj6rnCiErdMyat
+FxN5a03++03MZ1vsbq1ljXnWfw4uFYvV7a6utiG5DsYOVi9lpLYZbb6v0BbGc/sdvK/2eoOM/1k
OdRx4P5iI81hYKjySpeWfbHNPtsNq8cs/7GbDT/Ws3R1ofHrxpAWr9608MemFq6OterHvAZsNL96
P5a2EHMbyhE2N4AA6E2r961YXXDNpNwjpGF8hD8muebHMMcHpT5Su/0uzMF+6FZznRBhdwufkc3Y
ar3Lf1x4NR4uHgSsedTFzVE4z592svwa3fiBDRIvS6O5qJIuXpIQ/zBd/K/o+R/2f89Z5O03/rvq
uf4P/iF7Gq7/n4KLNsZaCx17rcn4v7qn4YX/6Qlycn5AIdWqiKJu/lP4NPh/oYU69NCawkUytfiJ
/yTorWWz8PjQvfG5Oqtj/X9Uim07q/T6L2YZT+BHdM3VKRPy5XVt/79In4HG860d39yNg5yA+3pL
U3nb3JZ4ueoks/WzYRezefZLbTgkfRoie7KxxPzlkqz4SpI29j+Uhetg1+O3UVvczMRX6LlJOCfb
eSnQkchWPqomTLO92bL6WntCQ/gW0wKdlhLFubbuO8qrQ4buVkNbkiSB6GSmYawlROuzxKqt1r3V
OWavYzySJHF2Y+EuBLAXBT5+p0Zqvl5Z8nTFCQuOrPbMDPovg7H6yBNp+2vRY8mU5jNqak7FOMzu
JnJCz2swZiWf4FDLm3tjEP2uqAbNf5q9AoVpfhvaJmgySppvk/nLzAIHrp9xTswk3qb+SDsnF+vN
UpMXp4GEHBFk9gMlveBygvbCAEF5R1KovYWEe5rH8OL2bnnvFHXiRanvbH1HXHuGA7RiDD3ZrDlo
OYjvlsJh3ysCD/tEeo0rBLMgl3fuMKUnlc7yaSAEuAvGJDiZeDu21uwq9jsKQDCrTxKp94nnylM3
Guc2aP5axnx13AL5r0lo9piyl3IYhwMbwWXvz3lztUqbwqtcbAldUs4Qt91LW2US/BxGrtwsvgAR
fnAZpg3CNpsDwZjfDl7Ce9MZmORWwpGQyxQVPzGqJhufinB45zZrPbYYWyPWrZgMsD29FPZcfGQ8
AUc44O3OQL/ZKsmCzEoqEHWBr4fpObOm1PyjGe1eycVlQA+YXL2nrs7mkxdWsXPuR4aVP4BS6EiU
TWMY296p8JVQ7AgFbd9mLi2LOTfcm9ZeBAUkZdKl53QI/CdjosqqVDCjxzKPLNFllo4QhoMZcL0S
qfdAaggXwy7oLfoK/vIyVjP5Qn/oQzRzAeAC2UQr08o4SlykYFSesTt0buWkO0G48jEx24a+zcbE
LpoY0nrSrWt/+ni5tnTLTUfWmd3VCkR4HXUvj5nt+ltroqFmwy6U2HqmvHceW3wwxoDNw0FR2Siz
Use0kN0tM13710kQjlnJs9nEsO2d0XLmuyFh5drvmjYujf61z+JZb31w/WgqNZ3Fic7QsJyHxG+c
qPOcaqsCA1UmRAYW3OXzlXqgh5YFK++L4GxbWH1xAXbGtBxxYyBAJ5NxoTTKPAYha1OqK+B1G7SZ
hpxQlCiC6r7pyaXKY8/pa9KyOsVsKZpiDr/CtIuPpTuyVVyhwIpLVxIfh5jhbe76lxQL8YehuSkF
1UhCq9WEKAm7pw+i8eaDbyC/hAaCahPUJhgsyQQUJpgV49XxhV6F3Jq9L62LwVUBmLa0S6tWDk6G
JrWYi0eGwEMD9bkHQyYKnLtOHtz3mZ1dJNigE10TfGFdYHEgm/Q+IIZJo9hs0OqnnUg3KrgNFtw5
ySplFKi9u2Re+DDWRYJgCRDBXMQ9A8bjEBBEOMC7TFl2Sz+7BHRUHMxGBpB0jP6EeQUrEdtZdiRt
eFMQQ7tr6HePwJuYR1OgQ+tUG5eAHdNL5tIc0JM+RaqR5W5mzdSn7G5NvidUS/JHQk7ungTGDmTC
n79V+JpI3lgbzc7eQ7fq+HMzJdFW+A02fUscdVqciHogfgLVa99ykvXRrVLQlEZ2mTRVw7JJ9SlJ
6+k5mPlIePfG90rR4GetRLFUttmpHpXa94JyWzRVvddmw2WbbpqN34bOCQhatdFsXe7RkVl8l/zZ
WetC1J68X0E8558/f34Teumb9j12Cj3/hdkl4d3PZ0hAb3oG9K1O5H7T6ZYodvpm8tWjicYNyCin
zp8pV+aVzo/8s/fxx/VyyT+LwZHvdR0vX2hcVbQawmyydzOvvqnH/28Z00klRvjs99P4JJcaylYL
66VELwQAD3+yK+vgRgMRgJ0X6L+ZNpLbokfgCC2yKxaOxTZ4I5cRGv6pjfPJpLG57fDX8VWnt3M8
O5PXYj0vXNNi6YNUYa8FO+2gzsK0eqRjvCEn4CIFrYYubXzcL5AXvHuIL0+qKx5nrz5OtUMZbKDJ
juuDXfYnaKB7e5iPg+N8tQHddZRB03JMvvVs+niD0ja4107Hgx5YD0GyvOEPaLZ0SElu1qLYL9QO
HBaDpjlBewqcf4SgTGI7D5O+2IvBpSm0oVNknpYAL0GWwFQisE9nt7j0DsxJwGjD1hux/3k16rqf
uAnXOh7xXnuVBZ1SffrkJLcTNEtYT/MrmgCyrt88F3b8Mcj4t9vR1GrVxpMldXfHWUJVnZ7rI2tg
TOesNbBR8SqmdCjcjUtQHkNwIS8TJu3ITpf+fU4V9+TRNy4SVeLQ41PY1ZIOAK9PT9DNZl7cgmuY
2dM6gzyK4F7NeKuoNcKxruLhYsgJRpgTjdpzona2Ciixhn+LtJTSFqHw5/pZcJnLGhd3oXZV5bFJ
bNOXuCb2Zeh43uiuJ+Obv3XIzC3+041Xjt5BBZT5dFbxO4NiA5wDLHrZ2PKvYim+MURvRiHtIoBL
LR++63xcWCzsBpcsvBlOdcSiCggbrNlENCcxj9Clcq+8SWBG4l2tKJKtdbCjSprXoOsb59EEHGHK
4cT3NT8YE2BOZPiTCtd3NVFYlcz1Zz5ntIA7yrlq4TmHRI84DeMufKhc1T1aSItbh7oXSG4lvhiJ
RkFrGXfHKp5YK5fZFCUVzTy9afmY10FSHEdySFdaCU5MgwEbI5iqp6IU6Glpm2Z3C67de+rNqz3v
ahrQyZiYV6ym8k3OwgPbOmbDCXmNJlFHBJBOGo6RtUfl7Ifxn2wM5rvYtvStWWNjaihFiMjBVNfM
7JrtwlbiZHFI7+juZmXIhEwvrxgc7tcFzyuN62wf624vzVw+YydkT6qhhkWD1y0fdVgbB39wMaq6
kuvokujTOLK+nJ2cK+vUGdhkg+Lk4oi9OF7uHzXvqz9E+lseydy4z4mz8JgmxY0VymXPe9E6jZ6Y
WQZNkJVhqIZVtAheMilhvjkC48CGMc18e9nkqp2jBMQfFFIvhRmx+AmWOh8gIP2zt03WgOcrCuws
s40cMZnyqaaeGH4XE6MXzAl2MX/+GG3kvLy0WeAnsM8fuR3oyHfHheI9/DtkmFiz1cCYuy5lSwgt
g4dituRGVUTLTSZ1qAN6fmhBD16B86wj9ITAXOCpbDTOuiwpHgAQlztFJopHTC0v4zQfvFjQBJIZ
+WnRRJn0LNhPz/N3ggniT9DSmW6gxXdtUkDWdQReA+jULqUfhwnsGgei52NqBLDLfMyZRA8YRD1q
I7zSByCSFe+q0P2tJbPmKgo6DWgLeqVvHHtkak50pBbpc8jIiNXapUG9IfPhkAQ6qJklfj7zgwK/
ZrsRPC42/JuYowwEdXA3hsMjCO8UlSSHR6G1PRyl5DSJw7S6ijnAImlMvNW6yX8rQ/WMF8g5J27/
xw+H3yYEmi0tKQ64x1bAjEWXxqm30OUD31Tu6cT88nQeRux3PnFocPotVbOxhu6euMOaWhOYPdyB
k7ZlM8uo0W+TwKO8pmBFbsYmkR3l36LV2jfcRapDDSB4O2F5fMXzQvtRG5bBhe2Ss21a1m9US2xR
Tll+pA2oyJr3qORuR3KMhvjMtD8hvvLvy836U61PBEP8eW5Z7Rv04xxjQW3ZxJqVmtKyu1Rs3vg1
2XEkAeyD05ogFZto03XgHdk10HaDB2Az9uyZY3JjoE8+g7J/yWthQ4SjlHtWYF2tgjqMvlurHs2S
iKO/tI+Gz0wZJMH6S/12ssDfILgMDwntaztVdN+6Nxh0OwmntQVx2Ttj/WSn/nAdWUg25Gs8+7wY
Ngtv/Ks8bEP8SnO4ARTE1ayxmZY2MxSkEwtYcQj9VMJGCH+Pg806xwNRCNalQt6049PIUXcEWfDM
UuzkGEF3joU2j8rJvPux6G4NYS0Hg/6aM827BDuaGkOGSMNNn4TevmVLhYWwXw6aj3HDsU3tCJf0
5JS4gseZCTwCs2U+xqljvGmEN0IV03Wuh096hcuXGtu0UKIlJ+WwJRS2DdlTOr+4V7FuC8w/HcHz
c+iQH3L87t6cjPvFbO4oMjxAjozv68RotwjZ9anwqpldtIMJgxAJxIwbk8/1LbY82pqKjt+jhdWm
zMIzamu/kXHPrtpN0OlYnuxGuywOrrJRJMOyFTeaFt9HLQK17yBvbWfAMfhm6YIbw0UdgbUR1amT
8DKyCGVU/fDrdLhF2p8ipzLGb0rt5asDlTYKKtyHsErdI+8vAINFG79i56vvysyEjeOhvWrL4AjD
s04jcgCWPmPmiVfmnamTB+07dYTJ373PmrRot/Ah1w4SpW+xsaebmoT4revY1RYjkLrLeTljr1yp
0zR632X2XB1kCw4f6wqEr9Rc/tQiXKIc+wglT6WBGQicB8MKdgmhXC7e3fAlUjExvtlzVFre3HPr
oZJlMhTeVgKVjo+1A4evffDICIAPyz91gVDpLkQD3CC3ztgtBM8/De9IH2SXymTbAf2n5ncy32rD
lwfdxf5z2fvmNRmVuMlDbBbxpA0G83DZjsmcXDB+X8cOu2aivNWFWa5BLo9dXUvj1xj4GEq68cTu
A1tN2mleGx7kP2+e4gf+ddmu65s7sVRYxAdHu09gPH9JOqjZ7RUpgdBWhA91XS+7LLT7r8arxLbO
Az70yorZT5hMIgN4NuYzj/WRTsqjS1zoUns5BepYZtdpI7wiBo9PfUBROYDY3I5okZwfU0zVO+7C
xbFhxcP8lw83XFHVDpyLfxpTq48GqYtnsCrNo1PPHAOC9+xtR0T4WJVKXpzGLe6GOBj/YB/iPc4+
+OgXFKYBpaK2aQnq3dQI4105rH6bcKAARNbtfQX765fZifacDUaKG7tA1Lc6Xi6K6srXPgWkYja3
gss/ZPyPknDhS4CcBVPHL8k3MLtCK+wOUFFfSNGC1Hfn6p1dNAv1hNWpQ/T/rWvZDxDkLU6QEj4B
BLU7cFzzYZDucoP79NuEoXBJCPLdxMASNpYYpqNTTDSOLeipKTv2KKTNCIiYBYuRSjMsaMnvZnJ6
6hbjr5Ek2KEkc0RI6kglQnMvIfNdfW/2/sYetHAnSUimMvFdDRlnBz8blmwDGK39qGu3JKlYZJFf
BuLgz3YYsXnprz7D+MPAZesYUFdxaREdtgPDE9123eBFhseXZf2MyKCjOVv8hZaaVJYIaYNMKSYH
nQLMfs67/FGn/XQEk+MfNGoeJrdKH8LaN7ah7Iz3sI3FlrVrGjVdXD0BiJloEEpaPpi0O7eMQ1gb
0Bg3uU1hLt3pNg+hM8HBK7qRNMxsj4eGOq3doGIc25S+3U1hQZEnlZRRPdXio5n5S/XYvWhONyFB
sfStHhfGalbDlvHiKa4nVMqqaMCbBbcWlcBMBvIZa60oIcZTCBkGpBbqGDtSTbViV97iqZeHRKjs
b7lk5Wftt9ZeF6qkFJLFzNhV86++5eVjJiEYZV584jeZG5INzRJ8UkIKSKYFiri4Kjh6/4e2M2mO
G8m29F8pe3s8wzyY9etFBGKO4ExK1AZGihRmwAGHY/r1/SGzFhJTTXUtelOWMmUlApPj+r3nfEdW
NXLrpPlKQuJE//4vDqrqjLdA6dVT5wtm1UaqgjtmQvo1zCn9exV00cbpUZF0nWe/K9pJWJ1gmdWZ
T7rBlJHVpejQmBEPJUl54okWVPSqKpLRo4xpctV59TlGAUZQdzV8TwP1xYrt/AqJVbNXnaSwcYKx
/jaNo31njiTP2Uj5nv1UdCwhtv/ap3NyEprOPIkPd7keh8m9IzMlu8dhxCJcoy0bymWjTVT9sR6N
OURzny4S0ei6Ttg1k+dbMba1a8O/5LmfnsiWSl8tZhbMERc06qo3y+yma2ciQnorEytXplinZOtd
WS6DOMIbApDEiWtJeO3uZnH1hbbwYAAZCdqXPDP6k9KC5gB80mCvFjfBdcWc545uW34xRB6/AAUW
4HhJGyN9b27XfeL3X0ojBlEI7+d7S8/twY7BhgWu0sJi0kxIPmCV6jQVa2WBBmgQvr0rUeOs0NMb
ckb6G7MEH1ZHJf0zqA27CEtPSPfiggI+3mH6UufMwx+EMQA6cTUFNwysDBqcrr+eVCEujBujI2tr
eZXkCMpLpxmveT0wtk1x9xZQCIk6frVM6JuOfm/TXD1rVfWFANf7FLkXTWsgr7ozjiEOpI2fmG9l
qRRGt+Ab+oBNUUScrVUS/+v1xQPpwiZVEHnIuffoEie49n2ahvoU46oiuW2wdSs0eBs2FlkrDoXs
SluC3JOCbNZ4zLZVFk87PO8s8QKCgpjEsa/j7r7VfB4bieAxiU2Wu2Le9lk1rBPDNI+NRZJq0U1P
caW+EkvRYJtXG8mcr2Y3ujIivb8Yi64riso9LzgyTMSDF9F1ZjjT5D55CBX3o1EILvxAuWb5cRgH
yKpNaLsHgqiQAI9y2k3thKgxIEmjjeDNJCylfNvt1x6GXUioD0EYyry16sUuHmhb8BHp2oTEtMMj
aL+7usAKmEttM+fYRwBJa1QKBbGdrYG7FzwiI0l8Gm7iwOlIc6JVPZVfBqCp+7TsCrJFHXjefpZ9
VdDAQy8BfZ5lHXnUjYYdO5sVUZHYA69hAiWbIO0fyrQwQgMxI3j1oVwR24nfz7GKbeNGyW1PqspG
HzwtlJa8gEJOeVlo3yrVxodAuvUFpEWw9dqBfZTFJht73A4aLal/rqEdrb/OjMfhYaymu6CiVCah
2MaOhUQMuxTyX3ZWZoDXvnEApqbOeIyQaIbSq8TVkNUHbClfhIyx3Gtvos+0kHjFfqNPXrqIym/1
iWk2XAmchXrk7WcAMfghfao/x3/1XQk30Qd7GztYJnWXp8v0MWNZsb8W0VK3l+aWYSXlGDBCzTat
215YPAADWuvKIoOb7cQ6m0G+FhrykTywgG2Ng3+d8HKvbRNkeZ/l5cEvvXPXya00668Y+5C/FR7b
YIxrOTIumaX1hu0DugLGQ9vGnuXWyV3MYs2shwwnLnZWP0BQ5PvW0pOtLPdcBXm7slomBlWSDPi+
oLOjFyfl0Bdbt8DA1yQ4netoNGEb5NaDp0kM67TpIAT6sKu9kS+mforqXMEuJzO8THx5wsDzKKeA
xEtVA0ET+leQHzFLS97vXRU81JBONk1njQAQUgxe7EV3gSWso3DUnecKpiNj0V9hk0PmZboa5vR6
TLdONW0Ds//WJ8G9E9ESyepsx0qvwrwzI9Ze4ZOsk+sPlI/ZLg2+z75j0b9bJD568EAd+YXR7jUb
jXoVW3VynyrEoMxzrtAI6lulM/G2NYMJukejCQR3Oq+MthOMp+dqP1gqgdgx7vhiFqxpPBIeAcG7
adkGBOQuFLZ4I3bjkNTmY9REdljn+t0c2fURk3F2bkt2toEBkz2oXlw/ob9Vsu8xUhxpSWTLQ24h
0pwiPh/AFKrznGVHdknxcfB0sTM143thiAfEtC99mhqk+GjGPodTvy+DgkkSBesp7hAKWpRqZ93N
ERfn/gA2Ag3B5M4B5l3zjVzc4j7XzRHaRgMdIxEC/WQDbq0i64GYQ3TRRtrexkQ27qpKPaek/KTn
ISYNPnlgSR8ORTksibFqwtfBYKd36/gbuThGqGo0RrMucaX79qEDcc7ZaFkonX6HDv1QDPNzqYyz
jEkJtxixN6M6Frm6rslYwqgU5VujyJ6n2r7leh9G8jSQOPN45nzmJqLD6LruZJ7ej4vdN2P016gq
ukkT/qVelae2kVOoQUdm0nYHk3OrzOQgHCQnJpxyvjWwQXp+YSO6Exb6sFLJjQqMJy3mVRfjASN1
wt+qt7wY8xDA/6ss9YPD29DzaOwGlaEj8w+a6d8jeIEGYZfHEWebQy6HZ1t4O3PzZsxqY8V8jcgN
OpQhuW/HooZ8GBSN+5S04EoyqMl+JZ6bUbtx8mRtG/LebpKJ6FvjgPL7GhVHumHOK6AmZlcJ3nOt
JDrakfjGxaOeACOlit1WrnVlGUKi857Mgwqi6Qo/y74Ggb5u/dReICIRk1lmXSZgaIAEr7NteUf0
LPmx1wZ0Xh1euqWycDQqKLdQoauQFAkVE5g8jc8lpO3NOEcXAj0ozHR90zYRawPvEfo3Jrh1cA0g
xtr6jXeMoWCcGmmk7PCsyvtCQ8xBsII6qIq64dr39FMzU8e5bDU3pdulW1oN4qtNQtINut3siMgx
vQQaOTiF8jK6qSgSC8vd0WdJF+Omu+1MkI64S5V4spsMu0ZDwS5H+i485FXxkroOu3XqajtizRfW
pG102YrNSCmnifzNdXt7TVhSwkBGV+EYzGTbupKZLqgN5nm0npLeRnjFnQFzl22qwOLrTWmyqHM9
2W4cRSc5ppuR9t596uv5nnj1fmNL9d3OczoPDKnoWayUSg/cwTXVIK5NBPJhM5BgPinHOZpDeWcA
HGCkoW0TNT3ZUXUEz0nuta7fuGrONyZK/nUZNU9Fom6G3nxkFIqaTzD/1xC7IsWK20M1t1PYOP53
giMMNua62pHoWD+ouveO0CHuutk9+CQRA7mHnmKNxiLInG9NAae4bHtki/0cIvgnO6gynvtuSXRr
yDdxaM5LG323wx31vJzU79RZQFHebmIwCm4J10uC8rws0OzjI7rKy/jOq2haSA94Nbq/FV+fPaZW
HdhDtETCfZO+8U31Y4GPYqabJ1JjhRTvicSv74HehU0UMEpxnQ1+1pTn2LpJAJFs6wLpUkFcuJvD
xdWQRWK1ZT7n5QkhCkjIe39uyEcrTi1GoFgN7qH2smcNDW2ZFyalYnfVaoO1s/EUb2fZ3KF0ZMvt
oOPy2usYExiSP7KJ29pWIVlwuOtLvsosn9bRJ0kbxnENvIKcNwj19nYmjGAf4EGjF1fSTI/YhHpu
Xa7b2H8yoPZfVSIn6KNLT7KSauNV8d6IxuvM5jEEVHqVR2ww2izflLUkc4y3o8+tlg4QE9zczK4H
IiRwH+vmKvMWrTIRSlvFwH6T2BQK+YJKY1SeHgqfpjUaei/U2BaQ49Ojqrbv+xl18OgMt42FYkT3
9CcpUWsCNyH8L66TQ9qbL/Bc9k5dXjpMdUuqRHHRY2ToMKSKtWGzUfEmi91NiWiaLi4bO/SLQ0bf
03rqLZga5U0dC8N6n00RNWFEijC7GNLG+oNVKy8/jePsTohgZWFhz7GMdm04fd4eJJZb49yINtEE
rYqGSRSiNC3bOjIY2pA+evuSEdFHn76T85eEVt14K2klQYKgGTns+MvBuXTsP+tN4btTcsP3PWqv
gWRNP+Z89BewoC7o15eep+/L0mlzgo4wt5qrkVFJvfBcaj3MnFYzzqg/KAiRvyXPjRhi66pDYi3u
TIZiVNM893l6Hh2IvHiPooDCNTabLFRolKojeRakkgSMu2neO2jv18Jqen1Xu3rLrDmf61w7YW+c
p6thjDi5KKppaS2cxg73OLBCcxWQRIDUsO2G0f5aNQPc1gBZqkVZM9pGt6HuwU6CPwh9twfcxl0Z
GgyVAZtTD43GD25QU/hXtme8jhA7/BajnN335Hi6VbrDZTzc+ZaNFiTDTikjcK88Tir+VmaDuEHK
2ZPNXnWzuTZ1vqVrvTL8A0KPuxm32ANBIV9jCNtwrGmAG9HaLFWP9s668YfyDX5NqKHAKUlIae1b
BuekCmq+QIE99mp+slPl+z/6FpEix+/dU1DJx0F0LgtMstXi6HtiK2NXkt4cZO1OgLhiWH/GpGKE
UQbLqcxwFw0uGKhoTuk6YtdgeEEKfc9fVvjnDgZotbBtAmQ/Xjc+gWjai3asT1EHW6ai7D0N5YSH
IhjNU0l6V+gtF4l8bYvWN3puzaoPRBNNu8ESr5XmXyUmfGOC0Y6DoMZjdwSLv4QUvIASko0Ws466
JrpMwBnMyjrPeIwkgWuAvdwLFjY7pHs5IWXIIvI4WvvLBPWZGej8RXT5W03REXZgsTM5Q7oRTbaO
u4BIwtnJvuBdfEP8nh1Ura5qr813dT88IOoeTz2dr9sGJ9/GGbwWbav+DcRdsqRG8pWxiCJftbMg
vpcNGrFBaI5fPGwNYTDPW3tkTj4m8hB1ybip0K6xqQKWYzR4cNyFRhfwESS1WmxsYwDIRZgoVYL3
VSUZO+VKjrfxgsLCKRCvXTMAjg4vP0XREFx8r73D+ioeyOQjDUTN7i2avmA/NLEXMlxpvkcECqyG
NIg3QeOMzGYwxcoejVfbSvYSGZNayOB4bjn7Fd9ZcChtUx142+m7+v4pRUzz1jA4oLk/b6xqGOZr
35z0dZWjPY4cDfd9lD+TTV6GMuXTVpvZPZYLOERQjzaMYe/nEb5ykEeMdbHabRWGL0S5ZTY+1bZV
UsygkToy8FZw0QTXHtYFBgeo5sH8gjzMfC0C2Ba3XcDmEGpCb2yrwhhRC0x1BolAT/Sjk5XileAn
+oHQ9BvnbBfljJu4sL/kqZEyYazFI8o254ToUa01iwGnmtvjvCxZxHNE+cVG9c44rDoXyAVxadJz
EQHgtWEpbgypzXtqjuwpy0WC5ikZyHyLxiMLGIW1H5EoQVQOUp8qaodk3SqDqktWg8C4Y+q8fVan
Rv+NTV8l171ygo0/RtW5BcmET2Y4jnFt32mOK4++Ks1wTDT3hsC3actMIrvqpqS6S0T13Wxj88JL
DHi9LLTbOi9vTc8XhxbgyT1jkR2t43enzfwQft7Z7R2Wwtm2bwXJvQiGScsKZzfOIjRAydyd0L1/
s4r6kcmjCidQiqrRtUMWsUU20/RuzBnk2eAKQ77DezDbpN0TNbiuERpjeNplZlWvx2YeSI+Yt46D
qMfnJdmUGnBgHvLcDg0nMvgyu/kl9vT7PmC2pxfGjskXlC97OAm7Mw+mpUmIh7iU+3TYzjg5kOAM
Mr3xdLunnAeGX3eJh1mojEMHgcCjKTrvKkacL9kYyg5Ud6uvPd/sDkaCiF4mZvs4Z/kTfgU+3qp5
YwPU3SHBWxAMwz22HQLsknoc313PfqBBlG4V8xYm9XcxuJU1Iawe9ffwQAkKOElnnWhUPpCkJb7M
QRnQni2GYyR1bo3RMRMf3GrZXQztALIZK13QZefYcYjc0Abv0cpd+0IYCva0Jkh346KkRgc0BeW8
WVr5HJv+lp/N9MGVW29K9LXd2Uuayt6ahvaqdCJI6BP5B3NM9StfTTZvHU9YZKBTGVofaZoF/EVm
jru3UAcMK7ebSAWcc+MKAPC33GmGiwKMvAP5DmhWxfaJYaS8snCG4Tit3iqexxB2ZI4hCNkq+Mj4
3U1SlELNZujGLR3982TypgXN/dDXyNkYWuzLpj9j6sL73ye41BF0WN1sUIzD5qotHTiQMiX1T4A0
w4Wzz6BBovxh9H4MlLFXjOTMqStwj6l136KIkJlxH8TdlUfYT2mie52JHd6KMkZgaxN0Fha2pzbx
HIgziXga8h2CvhyUSmFbkdhIMp0RukmE2Sf1o71sbbFXNN44X4RfaTA94S9H4+8ltPO5SsQ8kDVE
ksFKjdmdBq1K6/JFVB+AVnTGaNUNpEFBzbkhaCQ/FZXDTIuJeRqVkmyXodoiBsXzhtQnIVpzBfOR
kUiu94gf/GeAyxkdFO27RRoSmYPmuqP9vsnb/jwMmbaFszWTfQcSn6XWfl+azwcMku9G1sFfMty+
I20h5eEySCSsuFiXqFKL7e7/G/sDM1Sn2vd/XV6E/NeWrsxLl9bV/1oU998xY7fs2br//esf5d9/
jt/r8KV7+eUPYGAhCd2q93a6e5eq4P/6N2Rl+Tf/X//yX+9//VceJvH+P//1vVZVt/zXYn7Wz1QP
E0TH/x0Dsnqp4uLl7V0mH/8/f2viA/O/6ZC6rs5i+m/9+r9RIL7/3zrR8DbLhO6Zpuugev+3It6E
HwJ4H6smilhcGQZkEWbtXfI//2USQ+/xIabXTVXKivCfkEA4wk9aeDAzfND5z1MUGzBA3EWT/zPJ
uYzNCUVzkO7nrLa3oBAyQj8sb+3OVbGLLULtfro0vwF8L/San7Ajtqfrlu7YDtQRBht+8OF4lWXg
sqnYUCHdHJeuSfSAjKk8THOfXSY/0XGrkQj0+UE/0DH/OigYFsMArAJx5S8O+s+4aom+t6/teN81
jnbm05KgyKPDq/GPfzi/D2Ts5VBQVUDcg9e3uOkLVPqnQ1U9ZFokcoQRkbF4DmZbCxM9sAnoyPMt
WUkEnHQeBqnlnxJfHx4/P9MPh/c5SR/POVBh3zD+SXVxwN0OheO3+7zDKjkUpbXt6lm7MWm9QAqu
yXXG0WcjGPebV0Czcvf58T+CSPkBpmU4hu3Znufyvx/Y/vmA9Ua5RrOP1HKT89F8VFJLv+Ukp4QJ
VQIU4xZ1pTAbEkQatSPZzIGXSQHOet9J495z1bjzDTXQHbeK+G9U0d9v/m+evw/P+1+/D+UH+hYT
KYWhf/h9ae2wqhR6s298pAMF4UJ0Nke0CEXPdGrBffzhgvxqNvGWA/qO7huOxwuLueXDA6+1nd/1
nZJ7cNRkW9vACo0VZ+YSOhdRtiU1k+iMWN4cROempAqJ4Ah603msFzXm57/G/PD6+Q4NBuuvBYf8
BRw6H34NLqi6XVine0hkCChEyy6cmYiJvtM0GANYbZIR3BfUX1Ml3lzEKTuUrvNGFuynCQ336cnO
kf4NxkqbrmjPxtACrNR+ijtFIblANmjgewam1s7wUWP7vHA168u5rBrtwFxhgKEAUwGrfR1dyELV
v31+itZyB39aYf46RWibTOr+eg8/voGM4YyaqFry9wCoGHTFGmmFXSfGx6JF3lx7gq1D0NBQmZQR
XOkFgUcNjt1zixFmhyetO5DULF97w9FuCHgs7gs0bd/YZbpLwlhxn+WGePbB6h48qbI3C1sFSXed
+aJmDX71iKBHXzdmbz3ZgGmYGFezvAxlz9wqDor7z0938Sr942w9SFI0q0mRWDI7fl5vtJ79E9HE
BepaGMWugjkoJ0dbf36Uj28Njw2eLJAohuUGwJ8+5CX4YP3UyO9CudLGX7WFJBF18tC3s/PuLwnX
nx/uw3q93EKwbb6xLGSW4ZrLO/XTIuqNzOPnlsNZZY0MnTBlftiICXzs/7Ac/OZ94MOwfGF5ZFzk
lL8eqRzNik2tLPaYguILGYfjY+bqxT1jPHlUVlrcl3Tm7j4/vY+L9HJ6S1QDCjoUKLr54WoSWRLo
RVeRYgUv4RXmhY+DO0cnTiRtjRrAQzfwNJEl+Ixug5eodXD6fP4TfneFHX6Et+DmUDAvN/ynK6wh
UM3gHuBRrpnXYreoeW4UTiOQjWV0+fxgv3l6uJMEd8AZAxm+ePt+PhgCCRi3OfYYoXnFvZ0uush0
8HY11cYqKbru++fH+4jQW54fC5sgkRsw07jAH16K2tGztEGRtdebZp7XNr0wQoO9Grqj3dV9icMo
n28MDw5RgpgmJnbWT9mgtMwY+ySliVPjcbxUUSpflduq19IUBGslQ2Shx3S1M/Jg8fz5j/7tHWH2
jxCJhx+J/K8XCWFx7pogKPbQypxVrlGZRPg7TkFsNw+fH+p3Dz2u9KV0RNoXuB8OxSSmkQ2nRDnU
RhfDlMZFMYA5ambjHwmGrU6J1bv7zw/6m/OzuB20WMxAd1Hs/3p+82A3uVlBDhjBom89q4ou2Nbd
feVE2vnzQ/3m/bJwAxMKQOOKUvnj7U+mpmDwVu8ZWaHSKl1UKKU1+4wlGnmLfGmiadBhfHBU7ZwH
v4z/8MD/7lw5ekCRblGJBdav56r02Rs0YiL2pY2asARpT7KnCK5Jhgv+kHK0nMuH9Z90T0KeArys
3j9KWwp0d1ksy73NN+uIgUYepUvOMH6u2XqK4dlnoQ//56jRwf3DLf3NdQZRSAqYx8F5cj88R42P
dhaJstinjc5wGDDDHeI6q6HTS2pRNk+sXelgjsWKEHfevSKm2vr8Vv/uUfYoOD0HiqHxj1s90zzr
e99hF53oEMABoByGLtI3wBNuy1gznFVhFn+q6X5ze1kxHZMKI3B1z/tQRPlETemNZPGMMzu4iojY
wBlkNjDaUjfKtp+f4XIRP9xgYopMT6d8xDv9cfEU7JB8nHXAlKjVrtKyfezlH6vU3xzEXDZmBvUq
WVnmh6q4BD/mzGXCihADWl4ZQguw/sSM7T4/md9cOVPnu2PyxHJWH69cAeUBJulAzJbb2E95CogJ
qxGAb+ZnlfjDs/GbVwPdGJW3jdKTLcmHk2prYB9weNs9Fbq5K5MgpaWOz4Y5nV+eANdqNxFj1hQa
jfvy+Xn+7nralhM4y8l6rAC/LgBaxheqG6t2X+AXCNveftUyvnqfH+Q3zz4e2ICH34CJ/I9veKDp
jTfqXrlvNIfHcKZomOF6HONuSLcybxC80bn/U/Hym4857zqZWZwZn6qPG6gZW2IyFSjftK6ynypg
Zzc+3KgH36qzfeaWf3rDl17LxxfAYidrBTZfj4By8NdrGRPjVRazW+8zy4LyD6Yf9WuWaskPXgbv
kYUhYOwQBMPjLPzoJqiGQOJCqgkwiZ2s+SFso7gfMpNdQFtN3k4TnQUjfUhecTVQ++dON1hrygIs
+j6jqI2VNGTuNKZ8oHARXz6/ab95Awh0A/O+fHt14+O3yXJ12dkVuS+mwC+2EnhuQo8EvC/gvPrr
//hYy8LIh8HkXrH3/PXKeSazvMnMKW5dLQ47Y5i3jCzgdCy9iP/8UAQEsj75wBbp7Px6qElvumoy
J9yLS8dD6lAG9YiQUDtKsj98dZbO14cHApiMSZuBFd+1qGJ+PRbSD23QcVjvCeNgR42lAFI0qIGd
0RbLZM0EAE23t56vO/QvxHpOvvsGBb24l9pQkd7Jc3Yz+f187jxRPtrzCPaWW0I8Uq3Vr59fGHP5
GPy6ftusQVTaOpMa8BcfbkJj4/eYEhoikG/ik2BQ+VKQbHIG58O4CWlATIM+aR86p4lpKTNkWdet
CZuPBj55QDZqVtr5t23dYc312IvUQAxCkrDk0cU+eDv41bjTU+RzbeSWp8Gl5fv5KRj/3FGzweQL
T0Fj8Rn6WM4YYtYoWH3c0iakv0LVgVhntqTvXOhs7Fl+rrQqoYPRJQO6cuMVFep8+MOP4KL9ciVp
WlDPYRJ3HGY5Drf+w6LqV/Uk0tio9x7ohGKdtU2cXMMKaw3kKAKWhaauPVan1dwNTwAAAGgBpdRD
fK7pDzOvn8a2xv9DO667V6OW8jJkKLLyGuTe1KKYwR9wsrviuq9awsOIrpAI8bD7vA6LOCPpTzRv
wlb2d00Sv1RT8uh6y+NljYeYoU66zFYbLSehJaoqTMgnvYJMnzOFDRS+UaImG0gJSXUtjJZU7mwn
xfSI2XvdB9/QsYdaAbY2z26noT+RADCjPULPkYC8ApKBV+l6oomRhW6FICjDRwgah1bKdJjb5slH
jCEGBAyOf5ZmikSxPXRkd1iZuem6ZpvFxaGX5TvggY1etjtbZqR7JxvH65+tTq59HJYOzYukQJol
CLjPtI0GRAmHuLafB3IonHKvDzLe2GAFZNBDas06C16c802R+wQZNHiw9SjMqxsrRv3KdmlGgAdI
UF6lnRHvq1lDGpDc2S2W86qonqusWMGYZP2NXvGD3U6Tvabf/ZWWRihMfes557zDIltqXMT4oZn6
Q2KbV8Kb8cFco6c4YTJ4Hkm0l9h6VISgGSfOTsuCDQ7JNTKLDbIl4JzTqdWQAs49jsjOOYqK5Pfm
bhAnqTtfe/fNnpkTmp5z7QPCbqc3u0YP4tOaXrvCPLpCf/fVj9m0wGSBMmQuD8UOV8sSXewcPALO
3Eqe0oBkoMnyn4TBOD+gxTsP7cUsao/NZX40GuOuIGTNK9JmgwT9wWzcLU8xXkV7ZemI9fUmqla6
Na/jvOe6Tv11odzHmMcZq/+jwsGLpzV0o5ysixkLq/GdcISto/V+aIzRlYcPdJbuo8jlm5kAL8hI
7yy0GOsMviWUApuxlM8akqRgHEF1Tfo3p6yvLFjUyFq0nS2uZHsa4PQyDVijggCOqh1o+6wx1Z5n
aYEO5DNbuchT3YtFIHWFv3ENu/rYtIUJbDbb9sEjdOc1icT3/qg5+KmrS1DLmtwhLEMlmhgvTTeW
1T7bef2dWQRK7eRUMSbvigC7llmeiNe5ODVpBXGJaNHA+8Ay+ZjNyHGG8tYI5HfEW7uZmmvdRe9Q
utaiNTZGx7v9PTXyk82QD+n3U6Z/RRW9znlN0mwkFqx/CmS11wL5CsgRqrndkO6d/JA+ygq0npZW
vyW9ezajNixbLsJIiFffbghlwAmb+Cc1EYin+j2Gi0Odt+2a2UF7IiliW1jdBZr/I84hQpedB2Af
JD1XSBCWFSRo+G+YuwwUJNEddxVfxVWJpqQTpCrrPrF+5aqy4dnQk9VVgv1HX4uGYSHrCNmQ+DOz
hqDmvhfPFiiAclfUCVJGOdJ2pGoWCvd3JC5F4jyblbvyCvSONtEplbhL7byZVi7jfBKBVmWMCtIV
HcZJgjTwo1F4480NghyWhuveFx7R5s2EH7MVrz0Rjk++xFfh21tsmy/ENJ3tVt3hxLulm+l6nbYu
e3vYZx0e6773dlifFpLwuWIiiSyGJUhT8TXZAyRR5fYbsV4PkMGu8E5tWxHjL9qrBsWyqvI6nCHO
US+vUpHc6vmbUWdrX/RfgSvtpcJhCnIDMdjXjGU1WnQjU/29nikAanjDIU79dm1aifPFmT3jMJn4
TXd+jUCvLa5B9+E3ajoPyYNsENuUBLPphZQPcd82CQtObF5nMRtohsFeM69hYwAJboaufnWSAg9B
Hblp2HmwCf0Jm4WaM+8YBfhRDGClK09xerNdBxutGfc4+eVmbAxCVwGPFfdpQXq3LyKLKiUr+ndP
zndzXv3QjdoMAZPMm2Q0EPeCDYJXgb5NkNv3QiqVdnAy3V51ee1dFaY2b+qpFw9k+bwFEW+IJQL8
dFKXCCkZRD3yiiIktIrEPZiB7C+Nr80Y74yFfcgyex1jDNub2kR6zlBF2kOD+PArZn3M1LWeuvvE
GbUfjinFBsANi6FOnmx3dtIieEhRnV5X2GopXeyKrE+/BVAlOnj2nZDOvNFwY4aZEniQI6/vLhCk
WeAxMPQvQcMwe9uDZ1vDuPomSTh8nWYOvuocbGgtnOKDzBpS4GhI5TsVWUmx8lv0o9UgszsaKAVx
AEX/TBldfjfwXhwYt1jg2QvxFMS9Wtzm3cXF6AhzBlEI92hIXko7ukfC+hSUiNx5ueYAHYTt1+4q
IzjgWg6lhzivCFrsMrPqVyQFkaFTpEW9TXSimkbYxaE5m/YallF9ozWVPKds5r6kMABCHaPi0Ydr
etAskDxVafsXpBiE2lTQcp5dW2sPs1zWHg2TeDL0Xz3hIvstteRI1OBb1vbOFo2MtS9di96M49/b
I4Kvriv3FZuC+w6V5YOTeRaOSfqRysROuQLv1V+VSl8QPjpuHMl8H7hEY77SvZK3iQXEaOrtHM7P
bB7ixs0AmhtYg2hqnvUo2bhl9jBHPdJHYgOOjO4IR3I1RNdVhpqJHLFhUxOlvUllNCeAKEai7DI3
SJNtCxN3i1HMxYiQ+TEhbEw2cfL2Sm06fRQNX7uCZpo/6V20JmmrWLOf2Rmd5iNpTHO6Xjbw4wrq
bz5GIJ8xN67F7BNHNxfxWc1Y0Dwv6S8JzN5uhWkRDfASmAhMd8K5SejUybJNbV2ltloZveN/64eM
uh0iKnFHSkncvoVxKCkCiTvpLQ1HYXIB5D9/aQGZ7sYxNd5T6KA/IvAtj5ru1q9zcxsRhcOWjyJ6
ZwQq3kbCzq7RyYsz+pMEmW7ZpVi2XGjOjtvwZ29IQwe8GlyhQVx5gaG/ijYd91USj8eBGvmOwJiY
ckhD0VzAuZzEOB/t3vVWQeuwIxqEQe3Y9ea7q0pgSAzi2CqNHZYY84vULQamWtUwl27HbgZWmujT
KYd5mpCEJbhcNYmT1CSN9xgNmvpi53T8YvIT+w0hmFW5pZPS78fOnL772GxBfoxsbPNBbwrwk9CI
EWTy5YF0bl1PSEbKlVPa420VBfMXol2NvVONiMc81Yub1CJAYaVwN7waSKZ2hW4m+D/78gnAgn8C
/1Otm5ZnLYSwS+oUAt58rQ8DyIe+yrtdUqXZJqLI3tvsa9H9RPJBcxKnxXRGuDQPsSlukHEmiHCS
3iBKp4zsbax3OV9zOS+g56Hp0y1b4+A8lqQL6grudxoL68ERAaUS9zk/cPPMBmW66HdxXpZvLn2r
+57pwKusfoxDzrSZ8OF3xlTWxoNxnA/njgUS07Lt3ErE9ASIRN46gVW8RqDu3TdGGZy6Dv6YF7uY
vhwAMh0lUBO9QBoIrjvwBMeh7ptjR+oXHixHV19d/OMXo0QY6/TJyWkxmJdjhsjRsPKt1fKhnqDa
/x/qzqxHbuTctn/F8Dt9OQ8PfsmRlTWrBpX0QpSG4sxgcCZ//V3s9nGXaGUlnMAB7gUMAW51MzPJ
iGDE9+29NpLNSu6Zti2oGL3dTpPJb7V0LAxZp+wwE5gXcmzmNwjHya89ghKCo+nUPABf9dKXTCGY
MXX0xtfMnsj6tkW5K5vxp6WU7bUyZObFCLnsi8WpZE9zO7nXS6va165TPmS61W9zR4l+jGYxPZcY
jrZSFnsgCdl965jPdYX8TlX6noTieX8Y6cPI6iUCdsFtSk4wO4ag+2JmpnndulZ4yA3k0hMYz3I1
wE2+sEYDJ25JOy9ZK5PRoM2r4sciL1CCVrWSXs27hVs52pU4IFjDksh/YBHxO3Q8hCgL7yczmWMm
IJzkiuDNZnlEcqiKFT/qeKd2IHiGx0oo7j7ACLt1LfQEYLJvFLMjvYkEEpqeRdy4D5MDOW1DfytQ
QDKW7mPkDPk9OfalXJe6EsWz25tCRe0YPyO1CndmZkAIKEYZ39uaRbxhjs1gVWL9Z6fhlReWxRaF
u59dmarij3Sev0Hb8y5AbeHczkyMUXbQe0TtdsifsQ/XP6JARhGpZFYIRciUJe1wPAH5JnRIsMGx
0qJhz4q3TGm1mxKD5lPnFRYcc60Lr7osRg4N/CRjMRVdu6lbG+qhKGyIIWGp+5Mr8DqCmCZaJdYv
R891iFG2o5tyNOah3U6XuNTiPbGVVMqG0tY4IWmwNEzjtaYktHbZmK8RvROD5RqAvHqbaM4Rkt8n
lY3sFn97iTSnlNMlC9bPyPCK7cRuBTNEKElw7orXbggZ8CB9SqF0F03j4dZxUfOF7Dk5cxqkFTdO
uKUlOK7dQSSb0jS+JV1ffVYri7PJ1GovMU4CvwmcZ63UprWbSohlaabiq1IdSGqDxy5W5CnpcV7i
g+iMtmHXwz8qLMWP+9HbaFphXAVsEfS+R/PZUUVk46mDE8TIv1Jo4pNCIKMHFBX5HiJmdD3hh8Xr
ZnXFTjqdcZsSA/0JW/d0o5RY0tXea+gJzdFqsIIeKqQZGPt1sn2IgENNo47uBWNffI6MStk0fRU8
D4ms7+H3JdU6Fo7YIXxEpu+kI7USQuOc2K58p8LkZqQvvP1YxQs91B5NLZ2oABHAu6IXSBFBC4v4
OqxtUMZFeFDr6RVvNK65mjgDvU5VXytEtwaijQFZqdTqExucN1vJxdduKjiHRNXnNhiqL07lfaOs
0K3JZvxWa6y/fWoBJKu0r0TFijuDdWFbhPn0CavSM3CvYJfgK7uP2on8wXK2S4cyJxhHLyayQW3A
ZPC52YRQY628Jr9W7drbmnYjt4HMq0vXI2o3Epm3C4N+nddJdWFyyLumHkW2pYNjLzBGDfj+FH4G
hxmSXEEJwMgfszHi3FA35YFzJUF42KeusI+38xyYjUTmN9Sk895uILZI5w82m9siL+MvcWHbB064
yIMrO/ATdxIbOUXuVklIBB6qnrKCnXssBkO9BeQ5bzSr6zFpSSaqmmdScjmoGFZ7UD2VhBiV+Mi1
psXEOGg28LcdcXig/RX7Ca/CBNtUkYhEHQ3vzUCyDWHGobctWsW+TrIGMfckun2XK8qe2BwQPl3u
ELcy5LdDYpXfywLevlMMD60I/sgvVvGKxfnntg+7PY6RYauL/lFib6DfX1rPGU6h6wpk5bZOe1TP
igf1IvYJqBoPeGLUCz3r1ZuqBZMdkW3sazJ0YV2RoCmVsj5MHPK+97Gh7ho7gaIisfd5rTs8mSax
zNz/cu2AZjqg92lhTBhfYw6rG4Kopm3W9LNUNMDCS3G6ylETJ9hm1pkGXmLVKHFx4/WQ6NIKL7ze
S/PWFYaDYDr7rtVx8wzjwvRZ0btDUDV0kHAAzE7P8Fs/EpdtS+wOUjfSZ2o17SugcHEPpjF+0YHJ
mvjQ920OZLbpg3qDaLBa6RaQJqXTCs+PC8rKwhygkpVGzbPL5ginqAOA5UHZMkY8FKQJwOxJphiS
pF5FN54dSbCdvHRVhYqXErXyUI3spqMu6HaOhn2IRwbSEeYRW3DyZD3glQb3lBKR5qLWI9pKIg1X
4tTaWgnec1xbbD6JilLGrNrlAHXXRu2VyNyz0C9j1sI+T6ttiVAKcj5rj80ZZpMQnn1tEwe5TVWX
M7MXp8VOayRJJWjNoImHBon0bOwxyiRpdz0SqnHn2JhtKNdXu9E2JsapfahIGyo2sJPErRZb2m3B
DtBX2NVduCn8hLExgh2Ah/BTxplpxQf0m8Z1CYOICxzEeCl82Kg0ZtWSWkcN7YoQ0KtMxN8wxds3
mTS7e7LcbrqCDX6nTD9McH9rJ0+v3RhGlN7r+htkjGjdymK8nxy06DrV0hcjBhWakS8zq9ZbjM+q
3T4FnV5cQeQbN5FV3DRd95X2MAltNcCgFP6+0mL6aSNwBXppg/lUwe5nGiQRE0rGfdkJ3tv0Q4Gf
a69mVhrU9YDeHbROjzmYy2Cv6jFenmRI8dMF3nOvEYOZJfH31OqnKwmc00LSP2H7A8eJmaoBATFF
Oa5uotMaBG4XGmmXdxADyJnUWXNxZkPOo1wAfQS/hvnV7FJ11eOR2AZQGp+Uug4u3dp2d+SmYwcd
NYK8ICuu9CEcb1EPfiOaeQThGJPPVkXOt1QCpeHcpPleZJqPLaj1VZHb5Uajdk65JU+MVQwLjtdH
Mn11Wp4WOY5Y3804fBKed6WlgHagAot9Xw/NTeZOxVOOZ4gXigg2cAfSQ48sioLOSBoHaNVH4mT2
o+jrCw+W7x63ePXatIRIqtVwIzIi30BvihWhTeW9HeYWsDf5jIWiuCKJCkbpOFRrfL3xAc6wvUuc
moQbGxL2brDr9qoKRP0wpg0stZzz4xrkDKXLckDvbwRjCmM3eptUmu0toQS49yC9TmOXH9SAFhu1
sHLYNUYERy0f4FXliS+0gqRBl5aGrhjeKmxrqmxJm/q6ZU5vAzvSKyVwtG2PbVmJjebBgPS0Q22A
QtIArlXjXMC/RuSfIZWa3QEzz4tcK1859MrvEpRiiDtZHT878dDvLTBKbRrJmybsKRtnw1eICT+j
OHF2TkVDobeqkfw4T92THYwdnIwAE3ap3f2k8QHWkmzB7inxxuhzBo/6hyXfksrhrGkRB6IHdAso
vZFPpU/5l1DIeKMbdnuout48ELnQ3eHC5xWCyQM7IOkKPuY4l3JnE9p7FXL2epjP8nBLBKU8O/gE
b0mug3DK/BjG2gNvVwL7yiLYJESGr4MyHcTKcEyxy0TDTEqVifxmBAlsGEVafgWbDWtZglcZyGza
Nm1MdJilYRdzvG8A9LRD1XvBPiVt4pkmpXMLyssj9ThRryzDC696AUME7RoujSomZoQTehURgcUJ
QyNnlmzUVWGVAg7yWKVYLyUYpq1ljia+07BSQ76QLPtNrcM3XmWoMeqNwH9RcQR5pGRc7ARNywuM
mXeR5RhbEbIFjwCf4hVK6eqkpDipYgJJRfWFF4dbPkMZHElMCuQQrjngkZROoM64s5sqHbBvtBpB
ZJgxty2uI2pWNIdx8TTlyHYQAyiwZG+wN4ZNNk9IS2bHx/Q3gVsHe0yY7c0QZOoa1Kq5zXI4fYhy
yR1Kr50WRANZU/C8APbQe4p3hL5s5WRj6ApUyhPSawEhe+Cde/OuwhlOlaZi+wkU+kntzNkGNujk
abSxsgU2OXymTx6vc4uTtFBt+dajeXjFq5bcJ0o3UnNPQkI/ymiv2aFxjVVBfylsyIPQiBwIGnmu
Jz/LMNT2c5icByV023sFOe54CC40Nc0uHAVYl7A+EzlNyEZOUEUs2yehURfPTKPzvbyuN/Dcpm3u
uc2Xzm5tdz8Gcz64abL+1oVp7XsSuR4om2KWMVq5N8qsvR7QJx9KEit2kW5GX6n1h9gCq4jKct2V
dDmCeut4NV02N45vlA5vNyctMh3Z8R1aRuklOwOgBqXj+bUZKuuqsc1Dnk8qe9jGeKKkQInZFfpl
Fdn1tdUNzp3nhfTue49RKFz24S0l7Z1dM2U5TpH7lQ3EDwaxfTeMmBeniIqOFVa453PFuoRyDAXT
SY32Fa87BM7GG0xoLNzDB7UxYuB0Y2j/iBH4kHtSx9Ud0cC8MCqaTLhsqPBCT7jmZU3zzg2cS9nY
sJjmTDkf81l+MYdi6itHUt+RVh28TE4kLhLI+BcuwLhnjRrTLp3SzmMnEbUsrd3EERnR49fZp+4n
sKp2GhTcLemqGIKUujdXonCSz6prVA9aZcqbEPIOL8Kkn8L1wEomVt6kVERWhSm9kjAhmDYUI9eu
7A5j2+iGwzVpXc7GoO/2vYkShckTzamVc0MqEFN/OylKdS+CVL/MgqJ8TEC7spsoRs6CdBK2MrK7
y9QmDX0dJk0LfXTy6J/gAtN+9HFWXZEynn9Tc1uAErKH5K7DWFis1amM7au8IW0SA59IrogtRPiV
ytad/bqx/tmMO/lWt2nVwBrsiksdomJMUKLjKkBS9OAO9GvLq5cT95VKNgGwd6dQwPv3GNKkVJ0f
Y4yZYmJdfAtHEbqX7MNsXzNM3qsD1vlgDQEE+7GVVsVlaRNAuolrRT4qYWQ+ezCIvqtFWVItDMIE
snyDXKZnqfra1tCoprzj67aJEl8BV4OrYjrGc+al8s00TfUrD9lZ0VL1qm2vKyYw0qQsN4hV4ALB
482wKhoKilB05u6u5khH/T7VfRiZ+kOZYZIbI9XAIZbHGJlDXZjXEUASWpFqU7NfItTE2ETt7BDx
wuGpmFy08xLb/p1u/vG9jKCz1nWZqMmODab8Uo+D5a3itOPPsmHF6yExUnR0vFsDpeG11UYV5REv
CoBMOcOTCPRM3WOj9g5JNU0SEk8LCjQsHBA1yD7j+iGhc+yHAbjcvZOjmIm7LqofuqRMtZ2ZJ+Yu
T+jvbzphZA/0KsMUcEEAMK2hAWvA5qqqeD3lhQEoxgPNEerM+qBNjGpT13RbeSFAKBzyUSMJyw3y
S4eY8QdYp82+bPPB2mKB5IbUY80t1VCehmz/S83cMUoTbYd2gp1FXqPiSWldQRAOqW6sA2fKHihp
hC+U4TlBe0pp7lqtV7+K2qkP1M8TrP1J9qwOCSZ5z4KDmYGU2AfF2Hyvewib2jiMBxyybXzpofy5
oSDL5VPINqzaiFfcxmOccqIPiAxlYK6xaqHJ9tryC+ij4Bq6WXjtYNPAmNklvhvYKHoKSGjfNCVM
rqwxqTEUYw/ptpVN4WmdRByQtilFSyx+yBAEPcZRPGBXHJI1CCXAgOSRMhrDwEKyUkM8X1VGEF+1
lMafqQiQRl/FZcVikdXDKwQM+QgUq/lOHpHuUKIzlFcFl+8LYSHykaqmwuFuFPYmdlPDwZXZ9U+V
alSfSUIiEF4r3GfODPaNY4TDNMPgr0Vlsz+QRL7yki+gFTg16xUKGvbjgT4L6LIS8E8SJQiHa0tf
Q3FlX9mwkN4wDxpoexRnU0D/GXJ2nIthvZkBEzYyCeBR+9bp1ZcyS2MX5idicCpYjKyqS8xnlwo9
LGNp8CBkAoLFrtSMhwmn47KLcWoYY1UHnxDb8d6lGJzfxhgdNrJzo2sPk/ed1xRBttMC6qoY+pn0
pOAKCqA5ub+I2cbogFbYejZkziCgFfol0xv7h21EyVVUhjplyLFneVAbBPCNYjr5KuNkTlt9jJOR
HoPK5IECxDNNygnQiJVZ3mNEMCK6HI8RqJSSh1C0dI5ICJjpN10yU1gI7ESJ23la7lOj6p8UN04I
PNCZsDQMiJlEx5H1DFxeC8F1RCzAw2g58jH13KgGwFo7Pzjs9PlGdA1zI25wo7AhmBT8Cgpk5Ah8
vr5nH01usDADHXA4dcSXbCSE9sIRpV5fgCyNIENHklTgisiLC3tsE79ynRAlCvMjX/e0OL5GGUM7
pXt1gw6l2Y/QIHdkzrPqAnB8oTvF7XQ0fSxu+9qFk6NGuPpVOkYJ2C00TC1a5DdoqYJUUCJrGpoV
BkOYiGzmdwP9W964s+OnGKHvz7pGi0M2OOitlvas93wIF/XG/nNmYNRf9Z5ePTSkm9GKAg25S+aV
ueAFsPNI0blSrYCQOrz5n4q4GOgcac2wZVPPGyi1+WsqzupeT4rx2lbdinuABeQOeB2JG2lWZcQM
J5FNEZW6+lyh4iENEFv3gsRe3qpg8GEe6iDpb6Nm6PaykeJCVUpx4ZHpdwAmw7PgJVfaax4wRW6n
qo2dNfDnJpqwBrPCx8FtZtmskTGkLOoIgWARUaViPHOkVHFTI+yxQiX6VDG+b+WQAhDGqbhtIqvz
lVCjWTawp17nYuImjTrYvkunEwCynKKg0grxIlAOY65mkBNA5mz0DjjJuhuTbq/r9FwheUs22ypV
0n1EuwYFTju5q8RIWUkKGAkJHdMMp0vTykfoX8zFObP8tiu7bsN9sH0s58o6NfJKbvpKVHREausg
6CfQsXdRmOpaaT2ajG6iLJQ8ZF8mrNeMFwq7ZDLA/DLsr5Mc0dQVrVBeWY2N36QwEYKzeUh8bwBh
0SaDhULJYqh0dGjXsERT6JOI3VdqNPZPptrY7BsrXlKWC3LPNMbsgY0W5nq2PQxegnXoUUYlYJ11
72S8MNkd6pcc49vbUXZkppRgkFdRXePoSgbtjhrVbQtcEmAasXY2iom1ogy4YUpijtq2rw+UJvg1
VmQE9ZrSuOIP2YzjzJ2ONb5j+b9vORx1lKiHWr1MPJ7dzRRoGGiw7Jfmdhi0WLlGeSAyziwlnXaA
W9af4v//hQiy/U9x85r/rH91V//hmP7Lev0ocv63/Fd+sWf/v+HHRu5sIgV7pyCcPd//8nLPv/Of
fwfL90P87f/87fE1xZgd5wi4/7R6X/z459///d//adDGcPMPFxeBh6pZx3tlo+Hsf9bNP//+x9/Y
dHQInTLQks8Wh38ZtA3nHzqgtVl/bbF8mgYy1PpPg/b8VwZf0Z29R5yZVfu/cWj/YcF+ryA1TMt0
dSCUeMQNpMMLHTuv1kkoVibuw/wtMZ/ISlhVaU3P3AEEX2xFxbExorIL0SYKwYgH1SkB6FKCvfwG
Cz8euUWpAS0YiE0ZgKweOCnC8yUNo78eCVpNN64k4vIrPLh1Q7fJU3788ej+F8b574fwL4CB6/h7
hejsrfn/YKDP/t3j4IHr8bXIX6v3I3v+D/41qFXtH5qDG9tTMW2iy2Z8/jmo4REgnbZnPS8S9D+G
5/8Mat39h0V5lIGOgWoedMyEfw1qEvowl9seBndMfJbl/leD+leDhIL/Y0YP4Cn9Vbs9TcVQGbw0
CdHJxFXADvvKRHV/SrI8S8D/mjJ/XX4xVYqkDKlYpWRF67W4IKboajTM1B/7nrhfzgUweAcXbcRK
FsUJ09mvqvT/+UiY9r/+okgXTlfWTjmLo2W/zjj9vgxRyo43s4Xk5SatybprYiVM1+8e9t2fP+dv
RQuIDZt1/c+///4eIsj+9ROJA7WELSfho9QEUd7zCr5k51ZMm4+vr/0quP7rJ80/9Z05lNI/Dv1s
FL5Zt117oZe0LPd95Yafs1C3+0vOe+Y3S+i3dUY+ez4m7l0J8paiQ62oJ/xtv/ol/voOC9cH7CWF
EdpK3zYH5KC9aobqNumz9gn7YPZfuRf++pCFNj/qGouivyN8cuW6B+KGtDeoV665tkOFAufHt/PY
45r/+bu7OaAYsSMbb5WMC6APvdESDoWZXJ45HBbWi1msMli0qqmCF9T6B7u/t9guXn787Y89BxaE
99+eemTTNXCufEo25hMn1IleeuE6JL04k6bvP/6UY/dosSzAAox024V7qnWd2CpQdnY2bYQTY+nY
1RerQkL1QoudpPQ5FaOh6Co2xjl58NX242+vHblJS7uXRoPDHBVR+ggEh/42jK1RvUgaG4GaZSNY
W8uyLVWqz6L7lOKhiMnps7PyACGxlFdWXptAxoKGCnITe7ayGji/wJpKC0079RWPzOklJ2CMRS+w
7pR+MLkklkJ0rmEJmaGZI3pMEvVL3KTTT63sEGCxxY0ORC0RuENziNNyLQunO+9huIvFxTI5B7jp
rJJQenSE6GedT0rRet8+fhZHnjVvqV/Ga5tNpE73ifRDERafULfQIB8rBLrnzTZ3HgLvZnMYl9RD
McCQ6Zghpw20In9ywFo8n/f1F4tF0wM/wXWGW0jNkiclqpLv/SjzE+vdsZuzWCpazpKI3AjQUbyx
NlFr1ZzRoQ46501jd7FYZFPleMXsYXfVRiWUTwvlZx19aXPi5h+bZ4tlghfsFEQBL4WxahA09E4/
EdEx9eTGKEGovH38DOah8p+biN/st1UTJDue4rCXww2t+fonckvNvawZutnNULeEFHz8UfOg/81H
OYvNQ+uNjRM0auGbDrK7NSbWtHlwtGFwaD4EDTRufi9RoY0uAbt//JlHBoGz2D6gKpUaKWul72V2
Ao6/GaQHYTOMkhM/6sj9cxYz3KiGHnlzL/wwLQmaX426IZQthnj8K3nGEZnSgN2MJ7gvx37O/C3e
TcgOUYseDFL6bV2SpQO32Qy2UxsVT+fdrsWEH0rq5NBu2LGmuovSvazFDzMjN+DE3Tr2/ed//u77
U9krEf3GmOg9elFIsCm02Fl24mFrv3r4/r3FcRZTnuqEnhMPCO8Y49Te6Bs3+x4RzTBsVSWN9C+K
gn90F5E3TcV3Dkm7zixyLBV6C6pzYsmfb9XvRvliWUDx1pmaxiNSys57CXII9j1hjuE6b1zl/rzH
tFgabEVxbFmNbMPxfYfkMNB87wPHObEmzBPydz9hsYUoMhQhxLxJ38WtUa9NBAveNkRTE5DoGCPK
M+pYliSCuBoekXRMvziBbXz/+LcdmVBL4yNepHSUJtsLdZajoKXEPIjPJWqU2xg3vfLgRI0Qnz7+
sCPj8T/wSYoeBlDAOULV2Nvi1IbVi4hkCk6s4ceuv1gdbIncUA6N9DHnKhsjjxCSNBiuP/72RxZU
e7Ea5F4Ji31+PUe2WaDR9NoOH1XYFYdWloR/0vt13jriM7Izf85ieRitXOKl6Ji+KiXf1pFP0Fvz
Exc/9uAXa4ORBUkt5byvBJrZ7qIgHB6ojOcRmbbTcKmIxNl8fN+OjG/b+HUV0qlNkmnHuRzMaF48
4RxSH3Qrj+BnFGr8goTHfWqUPHB2qNEC4g5VOkonfuWxEbFYHlAv6gLZeOnj4zGR9LduslY7I69P
XP/I8mMvlgavbNAzqRxhyjGkgM0O1yGaGYspsoF6MK27j2/hsZ+xWCLCzChRGmulb3SC1nBt4wFm
0J34EUeuPhc/378mBKbEknQEyBlGEDzgUtEeFKwzF2d9d2uxJwgIckCfyBmVPPD+ABDhQUHUuTvv
4osZH+HekorecPGZ91TBDNxh3dbOvPpixndS6HkXVtz22jAuHfq4a0NkZ+6YrcX0jkAieQCJmd7I
x14xCoIm7jS7PvO+z0/73csfuUSdoVMu/SQfxa2wyJSXnn5yJ3Zs0CxmtT0pWokojW8/9m8G3DpM
aVWyPe+xLqbtWKTEh4iCk1CVC3pZdrie8O/sz7v6YtImAB6om3jCH5L4UHQTyVil/XTetRcztQHf
Hwz0hv3IMcEBe2KibI2//ayrm4uZ2g5dhg+0Fb4yWCG6RwSmXVll3867+mKmNvgtSBvlvhTKjI8A
wrKKRS435119MVXBo8eVQXikj83UuEfSeRmyqzpBxzoyGs3FTC3ssEO3w20PMYFG4OYqSqKFpran
KEPHPmAxWQEiZ7VG09rXyJDQe6Jxbbbv5y3A/wG7MkrXicjs8ptK3s1BIBBlzrzri2kaFXhuPRsq
kmdPEKCHhtF/hV646s8ckoup6lqkR/SyElBhEZRvSvKcaOQi/vl83rBZTFZrGC2tQl/s4+cYWYhF
/akd1ehEhf3YY11MV7CkwHszBiXS2jq77m2sghu71spTG4QjH2AsZuyI/GoyiA3w9VQjTqvJ5Eg6
YKsRJn7W/Zlbhe+Xeatywkmbl4TcKAzCgxvtykrc/ryl0lhM2qio4ygL6AcYrm0CExIJSoNQnvnd
F7O2scq0SixKFAzOBMGVdaURzXqCVHTszi9mbFkOjtrjU/N1+vz7KWmy7zj2yEL++L7P9/c3pzZj
/th3r1dhqpGX9QN3Rg90Jm5VrTgdvBRYYKzGu5+wW/qpbKwT02D+1r/7uMU8zuvOwF9S8l6JS8I3
RrLg0f0PxOgpyLFPoZaP3bPFZJ7QanZk7vJmVAZ3rZahiSnNdM5bKozFVG5qQHo5yTc+E9rBUSza
CwJdT+Gijn33xVTGO48CqmARLV3iW8gVrA4OZqnztoJLrqquCKs1CAjCoxlrVzZ8j7uAuy9OjKYj
X35JFdUdEF3G6GWQF2BdhBp59oNT1Ke+/LHLL6Yx4hW7NlIgJRrZmu6G/ytfFJx27baTcEyxuJLK
cxhE4AiywcPqvtBqQj+SWZmNj54E5gjfixlP6WaEd2uvptm1ta6FmKs5tZf8TKcuum904liuqZJT
aGrdIsCmWqQuzqg2hdNQY7WJ8etYduzTfRjSJ9yR2RO4BPIRZG245cY1J7oYlu350NEsZYcgKVav
DZjPxX4Iswo37EDkCJJ8M7W+g2YwjIvaaey3rhxq936YRpyrpl1hiB9jgDlRpKeteuIZLUQT/653
LdHBQF+Uqa/VzAdEKVA3odPIdgh/BLieycnkPizM0VqrqLzLK72FZrRP3KBCzjAp+Cb0HoXyrGoy
i+rExmF+i/xmVdAXCyicLyPV87zgbDU1j02hxzcUql7Jk0IaOBlEtid1argrDLdQ/KoSn/7Hq9+x
AbVYXMcxAoMdh8K3k1zdw0Ld6rjDTrx05m//u181f+i7pdUiyifr01j4U91IlPPkCGzYsOf2Cv/I
RVtN/eN5v2KxqNYV6SXkEBR+5mLF0jSIQZOHhPLMm6T/+juGGhnEZJawmHEebZTCMTdq5hnnne+W
XM1MSy3oP2bmR2Y3wLFqiDhcO617Ch585BFri50LaP+YqD38kSb1mD0iJgQ4UXPq9Xns6ottyxh0
fU/weuonkNO/BKGKRlGrnMNZD/YPzN+7ERSYStz0NXRCqBVkX3VjtbcKzz61nP5+fC6pkS08Dltq
YPfT0CnwItdS/9FFo6GcuP6Rd/0freB3317BjJSRA1X7JlG1ZKWW6JBXZpy6Hr3VPHs+7x4tZplm
xX1qglDzCTWyLnEAjw9uFk8nrm4fuUeLqRVl5mBhFGh8OAVQRzqtmpB3pYZOAEHiFGtRJlV7YhU8
NpYW86wAMNi2SabsVbdNr3Bq/4i9KT3vhPCHkOXdw5i0NqnJYwr2WIWHPbqbCjQ90bwfP4Rjj3qx
aUkJNiR+UK98nPpwKbzcDa0tPobZ65ATCXjiDh2T3ajLyVyWTuah7ifmL8aHlIbtqO/VTE+/4BSL
ykuLOAEMml0J0CzTvbTYmEbcWofBsrTipkW1PJ34Kr99WOjpF28OHDR5S29G+KATJVHtWMI/8wZX
zBMvj2PXXwxrTKGOrXqwwN0h+9x1/B5hY0X9+HH99uIeYMpfV3QyzzWYVnXkh1Kaj0R9YsL2zpyQ
6mKTFojY4KQiuTiRV/7oGvFW00kUP++rzxP13Ti2ah6nUxmhn05MzrXBWv4lQ8Gdn3PfuTWL5+o2
raVzwvX2bqWq+FBUicfbFJvzvv3iqWp4jHLZmN4eV5750g+atx8AkX3++OpHFivV+PXeDDkOF1NJ
2a4JAPzhgLN2JRIc45teCNntCFFWThGkjw2hxWLlSbsjVEN197KI7c2Az80PPaPbffxL5rHym63T
UgOpGTTBwf+F/oA/Ov7pdNjFD5ooi36v4FNrttT3+uLgqIr2/PEnHrt3ixWsJgc0kR4O8VghZLio
LdNaGWUsTRR1Gt4FyClduP34s35771g7FqtYN7gRMMJE2fdBgtUgIhSWFGRDrbUTy/GxD1jMb8gf
AQ47gBtVgVuSJOEmTTf5IPPpzA9YzHH0KnpVgjzad3YQv/QQRO7VSvXOvD/zM3o3x6Wli2QYcwVR
leB01o3aJnH1U/3+YzdnMUumboh73RwhXapje2uNvberc9IIz3u2i3mR5pKkzoAjqkUy40XFXvya
tJ1TGrVj331RevDCLLfUINf3eFKtgQML7IqtaUjzHCkjI3MxCwyJGJplO/f7qYciWTpB/40dD0mf
AzKus9YOF1ryr8/XzUi18GYEWDAmse+AAMd+Ewfn/YaljK+ACAO0x0lJlsCzD4+quYIIoz+G4VS/
nfWQlwK9Ei+z0bEo+WYfl4fGsUnQqJrw9byrL4Z/oPdzAIGd+NhWu5Ys1gEOHVt04JfnfcDiHZdX
rSXLgQ9Qa6d9hv8jPnWTRqryeZefB++76ZvEwBxyJRj2BebjGyhpQIYKNHX/XezDv+oXDJ/FBBZ6
MLZ2VCfk8ZHkBlSxmC7hWoB2/fj7z7fhP14+XH8xhbthKm07C+J5eBa49kw12ygwesa1EPapGIRj
H7KYyU4VOjCFAp6BJiJ64WYLD0cnthjAW0hJZvPxbzmyYCyNMShHiVjH3usbLY4r0UtSsGtSSs+6
+lKbl9rAHMVQJX7hjjjNrCCHo5dI++W8yy9eY3qHZawvuPxQ6a8yoqARSvOcTpuLSf/XQZqFfQNL
Hc5KX0flHYFtiQ/d7tQMO/J0ncUU7ofJnOqKAiFYWQdKWDG2wxzo3D56iSbPql7xGxbzOAlN0rZL
AGa2GjUZ7FE3DDE8Ell43uhxFjNZGXonSiw3AmHc1lvZovLsBv2cnTzffjGNSydygZDaka+FY7MH
H1lBmhzPKnRz9cUkLtOuRwRkxH7b2YiQCb60LosooUh83thczl/V0rMKXCfmC+VxzD3iiyr3FNH/
yKx1Fq/hAUHwoPVh7OtCU+DacdyhfWg8fvzVfy94dL2lWC5UHC2EZxj5ziS9bA5IJpDbSTnBdrL0
XELXW/MbELc8fsT5q7yOuUZAM0ZSatT+x9/hyC9cSuialISbzmaDP6WtfLX6Jr0pwsR5Ou/qi8mt
GQCEU7r/M3ZGJ4JQ1htzxNJ03tUXk9vG2Qrq3w39Kgm9S6O3rL03picFz8duzWJWi0wxVCfjkStm
4l1auNg3TReIc9qJPPv5U9+9nIdAWiHordDXvODNgqG/omYSbc+7M8spTVfDbCKO/rKllK4GHP0H
iCQn7vt8A37zXp4tqO+/et6OTeyqagCeYgZ1ETYe3ERSMbEYiLY2TnzKsdu/mNiVaepoUWpGJgiv
cJ/MRCDIOll93u7OXsxtXId2YoSTsnfAsdJe0tZm1Sebsx7AUgKHWYa6EeTF/RTVGO1yE7zeGJw3
q5YKONmxlCYuF8c4CJBClOmlGE3rvLGzDL+rMMR3WqJ4+yiW8ZUxTOqFVCA0n3djFnM2p+s2idL1
9m2T2+RmjDaAcUIMzrv6PGLfTao4ty0iDmBTG414c8X/5ezMtuPEuSj8RKwFGpC4hSpTdhwncUbn
huWkuxGDGISY9PT/rr7q6I/jtXgAY0poODpnn2+3fSaBCz/46t6KJfWCVhQ4p+ekS9R9r1dAmvqu
eiWEe2FRcW/J0tFE3Vw45LsGgYYqBjSKBUUDMIQBHgLrwQHyli6KbG5F6wFu9DEll2UB7bUHX+ZY
LMe9JTvXaCJN6j7JRV0DqW2TEjAf0r1ShHlphLwFG0mQxm1RYNsxY9IBX1rbLYOIciGp6qL1UPYf
Dtzepbh0hCwKLUHAX3cCcAaVgyt4cFPzLbXgTIvjfKyuR1YDiKtdgTsvwJM7NP2Zd9xWXb2ArYra
Asg46zcDntzFKWrfH3u6t3SFQz9GVdMiX2GvkKKT+Ou02+jgq3srtx84XAscHr4FioAyWnxhdfDj
2It7C/dqnIcA4Yo+dbCkobRU90EPhcSxg4p5KzfZewsIPClyFnY/w328bQdU84+9urdeLQg4Ma2q
BLDHurmfDExJ07CKoE0+9nxvxY60BBd83IN8bDb+pahY8tw2zWsX+OsA/yZQ8F0NO8bWZFNxkjvI
9e9bZMouaiYHz1hfCqflvu7bhmMQhF9zqxsWAOwKd/A/j8x1Vv/m3X0dHOlAHI0AOcrppulphzIE
mzIwUjdDo9dTq5r49s//6IVB8iVxpFEdJBfmeqyg2bYAVHl1VXVz7OHemq02DDeon0HeDmTLbSMe
9fzqrfSlIfLWLBlkHdQQbmPyhPZJ2h0cZbLs1ALIjh6Nez5uwN0d+yHeGq7B1l3WuSrydozKDI66
y0lA/3LwG3hLOE6WnaEJAr9EGLKliCC6n2Mki2OxPvVWMawrSLILyHe6moa3oLhVP5GUKI9d4XwZ
3N5hf2MAgeWMx4+1CfusWLaDKWLqHboCzsxNolHKAi5zPFdzVJ1gMb8fm56+Co6Cj97WTAU5wMf0
VE8JkJCtpUeqqzLxRXDgmI50gbIM+U86viuAHU5N35fH0ttXmsl/Y00NK6dBjigeuagsFrCpuhaI
MBd16NyCUUd9bGr6kqwSDfdKFJg70UKKjKpyvd3gWf3KzLy+7G92Od9THojqPnFo280rWzmNS6Im
9o0Fu3cC+1iBS9pNbQB3EN009Svj9sJ+R7yVbJOA265ag1yRxQKduqwXaL3Wxz/vEy/9IG8lU1tR
x9DanQewRv+ndzv/NExx9CFEMBdmSwQ3prBtt1cSo/9KdH43ft7KHmWBDdbh7O/DMQa2TlEwryES
6or3Qzjq91GskYwyycSjewVAO/D0qyPJDYD07msLsxh4j2nXwgaw6cLlsYT/kD21sYIVJHQU8Xrs
mPeVhmbakeIrWZBrW7LvxjZQSIbC9l/+POgvfVJvk0gigGSjfkOUEgL+u8Mh7wLLoUPtsjLxhWNs
aBGQM7DUtV3+SVj99zo2w7GBibzMNpXgCYIagcsuzC0v4WrKWwK3k4NP97aIUYdyKiHDzWHN9y5u
gw9F1R3MOfuisQnco3UXYNm1a/SzbOPPvBj/OfQ5fb3YCmcaTWWDiKSYoZFc2v12G4eDRffIW/9o
D602OBjjohtNPytSf6pj80rM9sI8/D9n38agFogWewAQ++oOhm4raOc0PHa7/VfG+5/kQr8IGRdh
h3O26tlXKoLkPRIwcX5s0L1IvLC7XXsg3PKutCbV0QZCmnGH+hqxhrwVuu3WcFTDk3yIzd8ww/sO
L81jw+JLwbDhtVM3QIAS4ZL1tYu6+ELK+eDx5yukpII9ETqYrh5tsvpcqWL6OlaFOBYh+BKpuphQ
zCIgzLcytm+Rr+thuN7S86FPCrTeLxFCIsoO0uNC5qHp+EdnTf8OAJDh2ITxBVIETeMryNO47Nt+
VgA3qvatHcLuYFko9Naphu9XoxfsAmUc77nZhu0hbln/ytj8Kyv+zcnpa6SqBRXRtWyhu9qs/img
RWjfurmn31WwTwM8kPb3JBzO0EHo52JJlpu4dVV3JqrYA4B7gRTI0eXzswIXyJxjBj8G2C7AKBk6
/U5nMCib7ck5wz9V0yTZK2/9wgYTesd9Ddb8PGwaJHrKkdftgwRWtvG0dcdCeV9utW3BrJtK4KiD
f+ANatEcDqgw1zk2H71NoKVjCUT7IvMSVt6wXS4filkdyz1BsvLrZG+Am3Z8j4pcXK07+wESJ83d
cOiiAC2A9/QlAuUaHo+53WGsWEYFnFErfghLJlGk/PXpixU1wPMcriTbNjzEg5IfFXX745FhR6nn
16ej0NyJYpjx7tFO0qqExyLgrsdEGNLXvwpZ0kpv2H6vfvfPYVXaGzKo4uOxd/c2gZn1axBLhNNg
U30pyAiPQru3p2MP92L1AR6g8BRBJFCHIewB5/jjWrBjyjjc/n4d9SkO4L+3I7IL0BZwI0Dcebu5
mX8+9ureaU0XRUhYI7JLwGzMNbqL0mEoXtPdcbzj/++NoLz++u6bWwLYwMzQQBaL/UrBtHsmbg7e
jCYYDzVMSEz6X/9HUPUuntZE5hv40rcDh3Fsz/khBASe7q9XXexd33GZV3P8nUXtk9CHmjzxZG+x
riziA9y9EPi6WLwpW9vewmcmPHTdlj6TTaKxYIwbBHmDXoMbt5Hy6nQe0kM9PHj76yf/TxC5grJu
RaAR5qHj7QTLnnu0S7wmN31BUCClv1xhfQowaoPYOjTtGT5hGxYs32BB2kUuXvOWBmzOTKCaGbT1
FkReTrhYgRiF1dqhS4/0VWFAruBObGBRtgZJeEbRpoODe3WsgCJ9TVgwxyYqAidzZF/M82p3dwnd
sh+6QEjpLWu9RVslJKYtC9rbOBnoaYQ1WnZoz/AlYPsSEM0a5PLhij6hsZ18goVDfezhvgIsgB8K
CPTIjzING/dZoJF4i4fiFSrW7+Me6XPYXB+7yBQTYvyx3FBc1eSs4urLoXHxFWDof0CbPLEiX1Y9
Ndmuq7aGkkBPr7GhX3p77wAu12UHX3+WOdx9wKCdlH5UurGfjr2+t6KHAG2kjsBGiEujLpC4qHze
qTl0QwGr9Nf9Apm4rWwAv89X1Vc3cDVuz7BZew3a9NLIeCcwfOlh1xvju3JjmjyeBjTxoB3yleTi
S0/3j+AO7F+QeDHuQr7fElhOdnF4COmCU8BfqhDLwBB4FPlYTPVXyLvph3UehkOBOBxDfh12Q4Em
GOo4hr7bVR9g91Q8JRSGLIemjK/7IuEcrkOocDrCgrwHRGNbnmJdIW4+9nzv9A0nissVo3Eu120u
zxXuoGUGsGj5eOz53hFMCxUJBquZHLbm/KllkfkE+/Dyw7Gne8vVlnZkllS4puBU+khEK9+rZXDH
lmvsLddesKSCkzCsmUk/pvU6TWm5wOLq2Lt7yzWGoQuPNiXyHhzqc6L34F4PhXl/7OnecoW/OG1q
xUR+VdSfxjKgJxc00bE578u6lg7b73Q9nwZOTzoG2YnwcD84Jb3lChuMra1hYA5BCLwe4c9L1C2s
NuCfeWxovAW7lHPjwuF6uNbDl30YnxJNf/z50S9E476WqymuViuNK3Jrqv4rKMOuzpMmbKM8Mepg
VOtruibXtWtQI1e0NojH7KDLlNXgXP75J7ywE/uaLmTmDISSscjLkDa4aiVdOMFfti6WY+EH99as
CArYnvW4TYzwf0sXpfMpOXqV88FmbKPdOu9C5pbJGgYORR9TYKolXGWODY+3auH2JltrJMI+sYC3
P4QiU8msDw6+t2obCnmILLHjDKCYZrNsvpE1eA0L/9KXJb8eVBOdYcyzIdre1wi+QQMUe0CoHkoY
SV/PNTYWVAA4p+XWBRqWXEF8Kp15tYn4ehz95prLvTULdGvcarjR5xVsAsvLBANiezeReHsXyKEp
7mQE3wXQ/ccv5b7Ah77epxquW4EOvyUDqk3RTK39DCJn9K1cQS2/FEwOtzX0cz+3AoZjELTDXvDP
U+SFTcBXaei1Dhx8BXFsrO3ymcP7B1621Qj758htwbc//5MXPqYvPRv1TBftNpl3PVoETyhl7Cor
TVHQYxPdl5/BqQ432hWx6tYt02ey8+6Z2eWY2lv68jMJRyJdlgTLaFQPI98mdNC452ND420w074H
8TB1MiczdzdcVOLrBEDPsXsf84ICGeG0DqFlyRVa+ABl7PZGwIdzgMrk2Ot7OwyyIKQdAE3JHTgY
T5zF/Jvs6PL52NO9HaatARcHSw7X/s1VP5ZaN7dTIY8JlOTVZ+W/KYsCvBQI4BVyXUVTWth5QhKc
whiAy2MbJPNig50IsyU9TqdAo22/ooYA7ww/92OD4+0y5SiSppih5+wbmzWoTw8gYRx6tK9ASwA8
mEXY8bwYBw175vEO3g3xsSnjC9Co6rZyKQKeo0V5RcEhGj9N3I2vTJlrmu83ey/11lM7OdjsqVXk
cGvmtyusZ/4m1kxhRnl/06FPAyasH9UcFWDk6IO5auotM/TFg+ntRp7LYHWw72ZyS9dtXY+VrKTP
UNsbFjtDa45ceIPoQ4Y7f5rbSIfnY9/bW2cgt0OZITFoIfIrGaWw+qXBcKx6LX2V2MhGtpGr1IqG
fZyqtf9pou012NQLR4svEmvhDrhPPR7OGCju6TY3G0v1KNiXY0PjrTI3GxhlbOgaqIUc3gEY6FI+
kPX7oaf7OjGJMipbkKzNpx5u0wr2QZGa1M2xh1/Dk/+kZLXDbXCtBZzo9z3KwVdscwu22MGne3fl
eK/awUgW52BhD2nJ6F9Fk7zG63rhq/risMrSsac2Yvms2/Gs2xJaN7q8PzYu3modtp7tFjCcnO/z
Q0HDIZ0G9Zoi6V900m82IF8G1o2IuBU85PNlYG1/QdHT3tkYhhwpccP4CJ6TtSlXbBjSijRBkcq4
MvPpWgGB3303NGMKe/V+SIXY3FsYNXRB6oageKfhk7imzSJrdSyPRbxl3yJjoIPRIUEZQ7ZW1wDC
4j54rEFSEu945dD/Q/ul4nxczQ2OvS8Nmw6+uHewoi81WRxHZnV1BckTNc657vhradV/f//vPqG3
5uOwG3fmEJMtFPZBZ7k3unwCxG0qMwlw6JjCTT56X4XNWKKjmpfqbqk63G6nq9lYank5h+c4mmF4
H0BPvZ0WMa4fCbGhPTfryFc4XpbbejZu336EVIpTQGChPiPsS6Mu0M+i06E5pEoUfvkabulIz4sw
ztdEqTHTEWCFaUcN+/vPi+l6rv7/WAm/gA2f+U7BaTTOHeCJQaqIkiJjziV/xaJnn3bUNA7txMIv
ZrO5BpNRGZ4vTVffxLB0/57YCObQf/4hv99yhF/NBkxRINohyC0G8XzLgdlHnu5gI7vwq9mdHCZY
xBKc4CsmatbYqH+Qc4jb55G3l76W0MCVNoEyFEFVL2BPvG0q7Qk/mHf11YRVjwmU1IznvZl/RljU
KVJSx/qSpM+ga6453dLFPI/Loky1Kz8mkfx5bFius/Y/R2ArLA0TgwzLIvn0pgNYH0sylMcicF9P
iFwxiYQxMXhqyr4jNuD/bHCReTr27teJ+p9359VUC8cFPunCyI+1wXufSgjFXmuReWmb81WFaEOd
NfIPMQrOor2nzbo8NS0xzblThUrSCHLaT5CAywe9tTt7gyRGZ79q3gG8uqH3/WPrSPdQx3IwJ+Qu
1vfalCo8ub2Bj7kqdxlkqDlOKNSG8/oAy0nusqVY+vpEr8z6kzXABr0y/V8oEIvEGyyoi6sYrlcc
21wtIEaOS/eP6gljKbQ6u7gtXdnC1xuwsC+oDLl7yGB69KlVkT6micXN+tfPhe6usmIFWrVJGPB/
p7HFXnhwpnkH3lYWDiIxIvKGmsClUavnKItUdcz/A/Vh78jr6ZJA0YvKymQZy3sgYs61NOJYrOhL
KZNmKeHxEfLcSSD8NPDDdzCxrA9W5n0t5Q4MIIKua5YjrMuf62CQ4kT9IzxGqZC+mlKUs7HLunGE
SEykOMGRrdFqPDg43h41QFte7bGN80Ih6IU3Zdk9qaFojpW4fTnlLmYUnyeLsdfleEsVt5mIbXco
vJC+mHKA7U642Qmbd7ujqIiS2V0/HmyelL6WEg5lLUIhyXBztJB3gCeawuGlPP15g73G+/8fukhf
9Cgn+JbYDtOGTaFh2aY6EJMJOp/Lu4bP8T9//i+/jytgR/3rvgCFshunFfXcmYzLx21RioIQHanX
6sUvJDxCb+WCEsld2+CYMEY8m35rQQ4N+3DPHDoHs71Q/G8R9v2PhiODibZxhGdHfphI6K8/rJU1
RSy583yopx91kTwbfQzCCBmet5nOQdRKOaw8hwq2eAdoc4fm6Ck8tOLQsfHrmyeMacSsCGfcHKl7
ycroMiveHEqmgMv569PVpLel6yKayzlZHlZVm4+JLOovfx71309aCCR+fTplcb13ZUUhKhnaPVOq
6rcT+kbs0wiQ93YoASh8mRtgVLNK+hK/AYFlWozVR+YGfmzi+EK3lpXc1eVC86Lui3NZV/slGtix
swatC78OUNEWWzRHHcuLuI5u9BL2aKgMj23WkEz9+vQBhOo+aFuW22XSY7q5wFyWqDlYTha+0C1G
ttgGJZ4/JIF5u/MQanA4zb0SJv1+LxK+hA00oSlSZc3ywCwxBEns7+nqQfrnmfnSw701izcHWcbg
oFkrV7+JmqpKqenjV0p217TS/2/WwlewLf22Rd2ClHQ49dplpm+mOAPHaAcbjMiB3UxkNt/UQuyP
P/+cFxI5wpe1FQVc0FwkKST7EbIA1T7xKd3RAfLPNTX1du6lbq73FdvON9FWxEMNDiYShCdahHRK
HXJM0XniHVlS1/VN/zjLUb9pijpsU0SLYr1DNx3K4X9+3Rf2BV8np2rlrm6HNF+7yG5pDNnN5xCS
hB/DWB6ihcOo2EsoTq1wiQ5X7ApwJz+N0cSyoOu2V47jF+aPL5cjNQt6xx3N3UqWi6Gz/sDRnnls
z/eBae0KCZpVIcnBOhlP4Mzbu2401aEwSPigtHWgpRl7hqcvrUtpS6q3NDgotBe+Vo7OUA7FoqM5
WCr0ljYJ+SBd8lq/zXVj/M3K8jFpS416iQFbO++GRCN30zXD186ZtknRGjP3JxbG0yFvK8wgb4+Y
QE6ZZk2jfHQ9pj6swPUPudD94BTyDva4tEW9FYLkUoErdmaKw4lusO30Gob8pTnqne2N7rHvX2fR
miT1BaYCxUlBWnHs9X35nJ7DUZQTDVEvlDJTLBYnfIxjSlrhE9GCynTIZ8IuflXCnvci5KdWj8cq
8CL2ygHttJVTjCJ8znG8ZyiBAcmp2aEytvAdRdugFZODZW1O+6Z7qmHXl4qC9p//vHW+8FF95dwu
VcN0H0Z5bOrlM7L29dtm0685Q/0+Phc+D23pJPIh/RTl5TBCr76NU/dZlKz4DjrGGKR2Coo5DaYy
/BSqcVnyEmTTQxpb4RuKVpTwvV7WCHLJFdUOEEAzFI3t7bFh89byyplma22jnNm+zseW36Dt7WCc
5fuF7raUst2GKG/MvH5iVc1vFsLt+dire8vY9IIkQuPV21JUf4V9tGt0dwPScOjxvrDOcdZtcADB
aYCU/xdbTzPaUwl5PvZ07xRWs1wGRCBhDjfk9kYjZ4CiYXMIIC+Fr6ijON4j7B1hPlUQY6aw8Z3g
K+n4wR3UF9S1uwTRKprDfG2j4iQ2tYKykhyTdAhfUSe4KSeol6IcMoDqx6BijrrN0UST4Ncd5D8p
WdhY8X7piwhovW28W+GZlE9RHR7K1AiflCZ4jVtot+LDBoP4bAxtf7qmWtQrs/KFc55761UEbTlU
GttcpQGtTMMgabd0CaBsSk091U/I0MbbsQXmC+wUm4ISxCicZDvdb8HD2B/KcXlNM3Wd6b+JWHx9
navqCP5RQZgjPt/We0pq8S52bAdWn/KlzIpZdOM5RBMKOY3/xqqHVp4vY2sW3SxD14V5Bau8h5C6
8t7OyhyLUH0NmxNikWEJ9DpYauW7foLzQLvv67HJ5WvY5kqXoIVVALuL2ZxHrn7AeM+9MrWu8/83
H8R3FeXjCOazw7oo2LL8nHanP3HbvubV8NLTr1ee/6y6sZN0IrokudEsTGEY2GdJ3L0mo4J92HXb
/93rX//xf/5BgMK6Br2V5Ap+nAZqgKXfeQruU93OKVRW63jeSvix3IY7A72Wb82yXTUmQXvaHYnd
xxk8ZkhrARz7S7aO2rRiO5IPfEVmK9tNp5dzMXZxkcKJtoLKj7u4undJP1cpNPWCnxI7FmE2CXQ6
ZcjWzUkWj1LMMI4bqzqTtiF7Vm51uOZTXfc2q/up33NOFzpfkpIk/DyvfJYph0HeDAzx3PU3O9UQ
q+y7C80dWlIX88a00zBnTY1qzntTwoj7witkBM5qdvA+a0jM47QKakLezE6BZqvKxSlULMdmfl/B
WORriCjPfh9mGFPjwXxRGZnXYMt07cLmJ12Y27JJL9WSavAFq8ekmsIqDfcoZnmD6++arhC7PEHN
Co5TbMeWpkXY2P1O7A4TFHZ1aE/5WHQRSGSNddV44SIIizd0CBzJNIo47i2Hn1p92kO3F89dN1xV
E9jiN5JuDYwA4JrUmOYZTPjmb3w4WZwTSkz0IyKFLR6obGOcabzemnQMbBClOgwZ7ufFNLZ3s0Um
MNsAcg4vwO/T8TYCMrTHK4ZGZpGwukOYE0fPMGNkexbA5VBkdRlEj4QHLHmvYT11C0NIwy87oOgl
7APpVnxxhIXLW0NIjaIssoEVv6PBNBdZ1ZchO8FuqPurGta6O5fBUCdgjFWRfZgayH+zcE+W5mwR
S7wr1wbeX5F1dL845+SSNmtR2DNoZcbd2HIk36JGxeNduTKg1sg06odtKNQXvGEFPVcJbOjTwLb9
S6XsM0dQ+twE4B+dxmHHihp2Yj51/bw/atuyL+s+2fpMdgaxykxr3adDWwdAOUegxKWtjslpFnHw
Aczw+NJa3CaQ5EhGk42W7I8EWhJyKSqLjMnE45VfWtV15BQZjqwQiGTVlFZqr1BH3vt4uMSRUW9h
Bt12nxhwzck5GZX9Cq2krk77Htf2W02Horqhq+j2m1FGkjzWhV7IzTbURX3ToI6JSTuFa/coScmj
Wwpnqw3uia2ZTptEZSEbebBVJ4be6SDV0zbVZ4D/zX7pjd3aWxpzTEnM3bICh9pGRZJJ7O8opQfN
PqStEshSjvUEp6nNJvWYVWyIGIQg7UpOAW7+D8rNk3xcu7G+G9GV3Py1m4WIm17osH7DFAxHEA6q
CYUvE/9TI5H4g4wxfxcNVG9n4fB1L3LW89uS7TG+p9vq8Wx2NiwfFsfI/MQ5hiZrDCS8sEY0837f
7SR4mkXjAIQAWT5+B0fnSqc9kFZ9qtehD/H2IFs8KAvHzBNfsc5vEjl369vW2CQ84WMW8hxNSvxV
9F07P+0EmeoTlG5S3ESJGe5FMiMXCWVE8IwGiCjOVLm1yGpV1ZCcyBAlzTkM1HIPtyeUfgMN/v8b
3ZsmeXf189UmNQO9mmeWI7ondmamjxxDqE5Mhm2QTSVUpm/22e1ttsTbBsxUFNAfs8ESR4/OeN1N
+ihW5yvNcbxZFUb+Q+GqlV0oLHGnNzEbvqgmOOtq2Z/DcsR36QAGXU+yhHNAnca8v1I3+1UQeWZz
wGC/2G2xvgOAuWzwySQ6gmbgNbZ7OUcRqj8FWdzbEX7YP+QmZ/umgqx8+VrPpJvf1rqqt9s2iPg6
XU8HUUUp6zuDNLBUEJSGrmh1tgm76Cy2RfxVciQtz0GozV9h0aynOUDmA9//Ko2x564tktNWWZsL
MsC33YJPH7v++1VCkNYzHTNlmn9UCIVgCpsFqP4l/1aAsXdDN/R8dujHOlXLgiukHJIs1HOV7c1i
UtzG+AekKYJTt0LWvCXx/GO3vAPvZP1qYF9GUoHF/LBGcsxAoOpOJaqyWatWhIMy4GdMGVViKJjC
NVuL8k2tgmXNZhMH7+BSCnn0JB2Gde3R9Z1OIVMgB0FCkELCPl9MtGYlDHFxBJjyLMxMT/Bt+4wT
TN1tpidZCKpimZZl8tZtnS1TWF5EJ45q7QLKXPBxndUzYVHxDDch8iFuYzisL8GQ9iGOG7US7Oih
qjKmp/1xnOz0BNOm+c1Qk/BbO6jpiYqhyExVuSxkon80RuMHtkFyodH2rdvE4wzX0VQLozMWq/gE
EgxJMSnJXQttFGT4mwBEuK4/A94g3kVL/z3QFVK2u4aDQ72uj5tGA0CcBNNJFWCxjEOB4pRNLs2C
VChvITmgtPjQ1+0H2jZbJktm86C3X8bKfecmJOcNXYB5B75kGjR2uovrADN80NXfgS142nTlhzpm
z8bG72BE9SZJYntjtu6dc1tiU7eE1U/AcIg787lJPtcJK5ElAkfGLcuZ61Fe2glGy/WAeg0dxzZz
q9N/Y2XHUeYa87PvHRhpodR3CE7MuVXmPtwlDivYVDwxGMZ+L+bhlpLtXavNlkVtyB7itc1H5j40
VNBbHBThvYiVu1k4MWk4y/Vx3vblyTTNntaBlRnW2Py2oBgnhegj7aqmuOlj3GRCNYsMwYb6Wuh9
f+xQ5r4TAaZvBUb0aSz6Ng1LEL+Xxey5Hch3V8YYtFWlPGmntKf6Zu9BAqKAK+Z0oPtDFCQUrU3F
VKaQ49msJBH5DqTS/EPN9AeYWTSDWGXKw0F8hdaxvkxRANAKjOkvCu6pKRXMXeJ9GJpUMFCjsdAw
PJY8qSqB4QgsFzDppuqdKOpdpAC4lE9NiQPNxpNN1dCZ5Iw5cpZlb05KK/JgQ1U/s3Ea37o4IKdF
hzdMlOMDIwgmrW3vOAK1LIqb4RzGdQhbLo0QiSzs64Qi98V0akvbUd/iZszvi3V9qFTwqVGEXbB4
zlHJxXlfbZXqInLpxkOSNaO6M7b4VJTNklHYtGdNtE1pC49CVCnq6m4NQ+zcM/3GuvmZAmGTDZAd
tukabeMZNQP7jF5OfeplUJXpvFbTRTTYaYNdhg+AjYl3NFIMB4Vbvzoo3U+L6id449AktVVphszt
81pnOyHT3xV0F9UpnKe+ytZWqBOMJrrUAgWIvaXj30u2yTLfUDFrocwpKcv5HNgxM1HQXoiRS7ar
YktpxHm6ISzIiFu+4y5pGTRGkYzTHs3oLaQvRBq4tmxveD2x7qSbuXNZsog6IwZbYrRF5d0MP6bt
Ae3CVQpRYnwKYRJ6mq/6TSDJCJoF6V1VRCpf+8Jkqqu+g7nUpGCelMAYiui0iZl+GsEuy6odFkP4
J0S4y0ALMgOrz9hNYprxDdfzw7InnyvXPoxa381wO7rESWXrL+g1Te4RD7L+Qwc+Bg45udpvsGBe
9yzcqJ6xWgYIQ5f1w1A2e32KihGHA6dDAiSvrKOzRkqtul/clNx01kRv27rjKoU3USwzum6sT1nQ
JbhpJBTxhcZek1YWmGODobgv4Kj1rTRblI2I/B95IuuUrmFw3zl5VpV4gwBofBtQPamULdN6VqH8
NpfTXd9amFq0CNIaxH7vwJxn5zHY82HS+h1QD0+WQrecDDpJp8WJMYXpvcyWsMHlpatYhqzShKnB
J0RJYXiXlGKMLo7pQKTjFvZ3uJ0QDSkt3/+pAJvJt0J346kxe3mGTc6YBqTb6c3S0ArB6xWJLmXZ
3FSMDdncsIcRJbQ0KFWbCjI2N0aM4gtBURB2VvAcHQHVStuC4a9w003bvcPY6cGGt6qqplOBE3TO
Qt64iyGYp4BSUo4OPN393dLKkKyKyv6xcDUyJBx3sHRYEp2cig0ggVvDRfPeNdt8TuatOLUdOHbj
XvVPPdPz/bDKGWZRTQk3BzecumiZbkxbIwhCF8FNhKTd544M0wW7RndOpqE7Nzivz4HaqscmSqIP
EWIKhIp70GWBEMlttfX6M7zGIVSDdy5cT9uhup2ZNe9xR1vesijCuSid7CxMUDuasWbBEC+VZB8X
Y8e/Vwtm69j05EIa2oZp0Q3itkIgfg+ALM2qbQwfJ702OW0iNMjMmPgRtJjAlA/jmE4bj9IILEaT
Vt3Q/xVGuNImbvnEt4SfalMPyOl07d3/yPuy5cpxLMlfact3ZBMEwKWtqx5I3k1XuxRSRLzQIiQF
SIAECG4g+fXjNytnOiu6y3ImX8cqrSyVkq64Aue4+3GHdlNhatXIl6aEtSem+2wV7KaYkiiLlFZv
g/T2CTRke937GdVxPAxXYWwsHjFZjVmaUHJKN1YVXi3kipWjOhlq4x0Q2kTf995NaqcNKAes2PEC
HRDs08qVy6qAN2354oWySYbXcvySrhUCYXlC7Q2kKfUnX47BZ8Ekrl3VN+aFsYGikSY9QfEfUbCk
YfMaGdMXc3qproe2ibYsNmN0CuQQnd0su69CguhHn4O6CV1lsitT+HMNLTzoCdz1rrvViPFYDpPJ
QqPa8WZhcEjNYC9F8jEZZ51XI9mwO6m2RL8T0RgcQIn+iS0p+hc/zFfLapJboAH02yUSJ0PwpcPD
LLVHrFAvr+aFWpH1JupfsOkkXR5FAySW8MmUcWZgD3xo/WgPCyZDT1jikidVxfqVNqFHmAO5KQeI
8LOeb0ijXyhWwLLzcaGHFCsmd4vZYyv2Xa7q6ZZAN1mgCE8/MHXr7A5P5aBudc8wN3WZZ8q9A2AA
kXqMLTdMb/GcfMdIp0eUfHrfrROe21UtOxFNqc3U2mGFq+JNPSNM8Ly1CPCUo32dGECEbJmDwMAv
THVsR7kOH2jMuvnL3Aiz7JF/zDHOpinigeyWe18H90vTYiWOQldPhfaBwJySH8OvXdqvnz2Rs85W
a1OCha1E1qKvJTqTksjnStQrYBBGoMOfO0n2CYvSLRs2MdxW4VBNhU84ukHgISLIYglj4mwGALTn
K0EuPCRo3UvptqGIVYlQGAHJwXkNG5QxIRPvFoVI3jWl2VVYWW71HGrcn4EhZa2kMj4mvFyvSgwY
vsxgl3YV4/NZ9NULFEjJuasAGGmsCRnGx/QGczkAOfC6cYWFUfeJx17jEtWhPLZWywP2EXUzb+1Y
ROFqioFLvldBG2FWK+AyKz2ZdmPbm1sHkilHkaxf+ijs9j2+zgG/qMIjjveyGfZAGYKw/QqYdP4K
wWF/iFwrCzb4drdiwcxZN8oTMDa0dytwVEAvEAR368VDTvQPCk4QRVxF+qkuO6czSOerLq+C7mVG
kkLG5nmzGaxboz1i+ra901iRZzp0xUQjtmvh1XuapynMRqwodyKZqgzKYTzhQ+NVBjdEpguKRbYY
wpKeSt6LH9COiiMKpfSkOzSO+MAHrnFI8LHvC1SAYken+gV9a7jv9RQ/RHFyF5tOvpLNfJ64Av/S
6EK00QDzqKZ8RtqYOsEnqhmzZkFIaqZgX4yyj9c5xjDQ7PCAJudqZCpXMZLPbOixCnp4lwK5Mzdw
f2mzMFZzPk4QOy66XjFFPunvs6A2H5ANcCbhGO414eU+Upj4cGPZfZGDQkG9IL2lJlIUG62mHcwd
hwfTDuK+wx78CTGDsP1yzB9dCKBi8+Ux7qv6VvVVixl1GDctzfy8cRpkHEozrOG8uaoRbP/auXpn
UHxeqjGdbfUQ7ahBxz6CS8Dqrwu0TQLNVv3QdHGfIzq52i0VfY8iGR1Gg0ekDt1RLWGahQwlGN2a
eQd71R8bzGe/JWgqriKO9DSudZN1IjA7sAn9He3jg9Jiyfu4/bI6Ml+0124vaMjyxoo6I9Pqd41i
c1GOOK1AsfUAZJ6edLreryi5Dv1QYdFl9hxz/ra2fjrYOrkLYo8zkN39VIvbmKNR9GIGbBSRLzIV
wYGnCqgqLAJvZxe1AEYAcWe6l4eShBjCSSbM42CG9dkbdkvZpYASiuZwb253UCl9jkiNkjLRX9mc
jDkd4++1snMRIkz8lgfa4y0ZhkwN2/S5gZXYLl4xgVXrMPerFbnHBNJhNUbn0sLVtloSOImyrblB
fYJ7is0BQfRb0O4AA6DqsgK9BCwBcXNGAoP/QO7LdUnytsfcWQfX6gsuSjPb9uGrIoG7CnxSF8gP
NBnqhxWaFfWldxJI06LFbjD8rps1ylJlnunSvaY2tqgYnMpnGTbQBEqzn/um3xldfm0CDVFxxHcz
nCZvZYioRjLThx6xMw8lj6ZdNc+o4CqtMtMgpo31yZ7IJS0QSJ8ca9fQrKLqiyo7sY8jv7BcpCV5
jXATAFXP1TPMg08TbneWEkiA8chHe8pLrAedbfMhrN0e7uSPCWjvQck226p5NdjDm+RqQmbafZDq
NG9MgCVJzJiAWirrTgPy488udWJXCYn2yPYwWvMDaMOShkMutJuuFdFTl0Vw//mMaucralZ9NTC1
3nZsInlE1vWMaafqnjo3YP8bN5wckGLbZ8QLdguQVd9Mkr32PmnuRibj5YIVm+Wzgx4g96EpceCa
3cLzzWczlDAZlB7z10XVmH+JlcOlGjHK4z3A6qFVnl21ZYp9eYZYmQDyquJ7IZExcFjgN4Ep6nFS
Cih4OT+wahvsflF6CN9lvfU5sZiavTLCT2GuSmB7WRmi1smimqb2tvW1r645GcIM3V9b4M72eAWx
5+qvlxSS6jSyGCHDMCo39GkOUvV9Lc0cv/L0Ul5kvhHJrTV0Pa0qljPKFGyAX8e2mcMr4OhznGMk
6fICQ/S5J0hT3TC8PMUctawNuoLTGe3oBY57iewU9wX2Lw4FniDiuqJBr57KOG7MI4NR5LJfpOzK
e0QId4eJKPTIbNBoNad2duym3kR/VSYQXeNFEPdBMAVTloIqqh4WjCIaIHW+vXGc99NhDenYF4Pr
rbwK6m3snkwwYZ9t9Dr1h4HxQGV6CZfyy1By2u8AgYJfaUb3CUKXEB3NpcrKFkWRtOZQCdiHYAgF
Jhwxl3cHkydYdGbgdPw+jgG2vg8jct/PS02GrZArco+zimzT/IPqDZsw3pHI75O67j8NaSqPU9nY
R83sZs9JPKg7iV0JL0YkKncaSV8/T1ai+efpyp+Tto2e+tDb7SDnS3Uh6xjWvngbgYm6yHnk4sJa
nqOjW1J+30YjvVMX6/l9H5UW8Pu42BV+fdDZn+KKK32DvdvpY9jBxfjUhjU94vnC7mVmKJFU3c53
DfCCN0tHdY2xxA6MVkMxuICE9iRBROuqEXyAfqnKpsiECgkPjVJFa0VpjgyrBUBSaMWP+LPiyaOT
YacJvq7sQKLI3odigJWMncoVg+4X52KsUKV7hxPs+KwwHvbYL224FLLDHQLH3/fvo5gCUqDtDsk9
YtfjY6tpDIzIcvHUc2nUD28s/E9QOiJHp2RpOmQlLn2Tl7FnCK5dwEE41UqPSq0rP9eTNdWNRgYw
L9K+dnhNKtKbsyFaXaXO6esGPpDBDikq3ZQhBayM7uNomPMmGDt22xHej8VambTLO1K9M5AeOme0
VN0OqezVYyoihmlpp9cjGtmQZpMIAfhMfQoP/QabWwauRv+QNAQrUqWdL4Brb74ovV5+TGsfP2EI
Mlz3CmTclaBVQ360FPjxrkqHHkPStaoPMQaxrzS6XHcRMiUvgQHXeL3W4+rzji10fLNrHYUyS5Ty
/S2ZNktO0RYF7EGLTVQ7b+CWt2/bLrzCWh3PV52EB12WUt+bfIVXpciXiMX3uBlCg2sJHAqRJsEk
Lkw0kr5olXhE7kyvsdBVFAgD3TjgtXC0xylys8k1ajEIk5wva3UeeRkF7wEw5Whv10kmF99NmKy+
CZAe+gzyxLEHQoAAFdUYNs29aTZQhAv2nkNkonG9nEe1F5uJYfPHA6ydqtfM5BHSzF8gKV1f4RPf
3iSzT/ZTu82fIEgAgD1g8z6vsRhsjjG+2mfElAZRP3wOvxuUjI8duLLnbp7a9NTU3Yz2ngZx8NiL
frghq+jaAu9s9YF7sH32KhHxUUSEwOnRLCYPieZ306LWh2YBz1616C4z0iq0EmHLWH0iugTWBGy/
alGhArApWqril5QO0x2Kf3YPWqjUWVWrScELdE7dK+uWOsn7dDNlHgHCvRQbch4+KF1msme0Rsxp
OobpQ6Wm7RCjM0DwdoV5pbbx+jZKBQgEurl94MXKsGouCaD9itIuD5RoyGmkMa1B27oh1IBYOk1e
TTSHuHcWdqjI5p2S8hpscjvdrz2NgdpvUxS81cLWX1MAvtdjOcckT2F+wc+dCReo+4Fbq3wBhARK
USXhC/q4od+tjRLPI4mG04oOeD3EkUpfmPVoa+Gd1J1WubXth4ItJ2yfTX8he8EKHIMl2NBjrZtG
IZwI+Vw71mclJUG126KLDXI3g5nPZl8OT7DX2r6l+P8y26SYWMYw1/2+6iowh3HEU7ubUaY+dkAh
0Kvpus9WojHnvYrF0SuJNQxLwJoAEuuwTqsdrK6bIG/U6lgG0aCtj2YW65P3Mv3eKo3y3YR+fEId
Wj3RssGFKKfFYCARROxbC9VInWlsBwP4+CBJd3ABRHcnOCiXRpb2VHrM9Ge8We09Ovrt3IstPvuG
wasO8SdahEXjWLnltmvoB2ahhNyHvqs0EhvWBsF+EJK/V60Z30Lbhe5Cr5vptAFN/XCmVOWOtoCk
9wNFBwukucXeawcdYKvlC31sjANwTeOu7wrw6VbnJo2wXLSMYGvawNiXQKrrdM4kKdNXAHNSnqXG
+gE4yhJ5hJ7OQfdZe4rG3snmxxQp913bDVsA2MDlfXagLHMRdP4hrFefXGPzBJtBxxZsIKspQx07
+hMhrbjpva2mq76niucVaRGxM4wruCOqIvWpA0MX4omG8vGACRa67WzQDO8CyOcbaWPWnlP4P5fF
OlTAjUltsIYDYJXVIWAwJs7TBqR2jneW8kIa0GEoI7f6U9vw9tto5i642tpSJ/uySew7mPo5zrYp
bXKmk/D90n6kOST47Zx3tvR3wTiWOh8EJkNzEOlY64NyfIla6C/2rkmm9lBOBNsyF2UHT+QtAghM
QHaj2ooxS1rIwLd618MIju0WAwBsh+q8/bKAZs6wunCw2kPb7ROhPVZatZhbLMLkHHgCRjeZl+/A
jVObUz5tACaDsntC7CieGDcEBJfUz1Fw6OmAeWovSCwBxjVD8lzDekCcsMgykdGIjFBj01p9iv0U
vPSETM1b7KDkwEDCtg2ALXRpim0ZMPw9tV1ysw1y9gV15XgrqnT+vgE72PK1Nivd296jQzRLM4Ig
9gL+5xvCfHLMkFFyvUzBgvYXONJ+NNN69j1+9Q7YFWB7jK2p5GhUY821xuGvWBUV3ogq7jqwGU0H
sYczeDLQly8LIic8QXrljDrToM+GTdGHSgiaMDfwpc3IklKxN0lq3qdSAA4I4HHDC7618zPIY8/2
QaXneX/x1pEF2eIJChlmuhdYGcvtUGJk9U3OgZkyHaV9uJtHFG85jCpN89DQegAvoWsgf0QBlMBj
rQ0wmcZB3ItbcTNoWl93vIXMPdBRuWYDxZjZadi6YQQ94lC3b7NnbpdUpnnB+xEEz3OyhhbXKemT
YkH7HeYiDC0EJWgzXhOz0fQ4+gAmUnWCiiYrMZbXPy7rxkdUo9p3P2jXrukef6L/jMUNydiVasBZ
udZxyDJi6eMdXOltm8EloI6h4BGK7ykY6CkHfmHfBubDZTfgSZgzYLlIxwg8mKwdl2Nki4pEuKxj
vDUo2uNtfZNUMnHTODRtaD+7cbtAU9Ey3caA3c+pAQuWLyzU466RIDwOwVp2dx6z2Z+Ssrp4gYwj
/6LRng77AaqQuXBNJ2wxoQsJXuFUNw4P1K4+PlfOc4wlA6TlYk9GuaL3No63n0CPG/yXLkradxJX
NrgFC5D4/Uowh2pRkWJ+KgMugI2JRcwkr7VGGQHFCYxRr5oVu0uBkDaORj+B3iOPJDaa2xZEOAEf
UpMxF5AByptVESycrCHuiTeGf7HhMn2FENQfU22rGKe3WWgJwrCdT562vMnXtY0vxNyahG+VameG
HX5ERbeh2sMVOrBa037LxmBL2p3ZdJgU2CcvfETj7pGL6Z5rU4HyJix0tz2pcdCRrasKmPA8vTgi
4Vfolv5ljUJWF4gz6bdTItvu8yJjbnMZLNWW44ZjKUUQe7SgRG9Dn8PKBKKyYJ4kyj3POX+IaRx0
d7UwyXxcsYKnOzLWlubYAbqbxKgkySKMdr4Di/FlHqMkBwCgejdcsoL4UITT0o3Xk1H1ndpiQTLf
h2h+PZbbAkuU2c7Y9/E8CzSLY6YiAMaQ86WPHup0nU9dHNR53WDSIbPLBvjKMtSqV6lRAYDpdW7d
VThMaAfRemLZTbZuaTJgSLArtB0e7ZYSjvnEZmhu+Lw260HCL9V8HhW4vBPYQ2wqMfRIawYklppd
kpRzcEnamJti4w2ltzOuBey5y1ClWZC4cf40TfAcMFmdwqsK24aKqntEiUho8eQ4PsNpij50CdP3
Oqn8N1wqlMUCYwPTKZnWSqNS6KJvEBEyyBQiMa6Yix66aAcuNEWM2MrKj6aP1iD3S1WJHKBB/JWm
cgU9qs2C106T7Xrgs7tehQJ9Ek1zvbOhDr/2YbM+BXGrzAvtQdsdh7TERwJjjPujDxAh/iOZVINB
4xK3bTcEk4nOMjB0uUvqoP8xiX59S7SdSyicLn06wVog95MNwwVyu0A3xRizsCiDVpodgdnMj4Ry
8N7RwDuSYaMNvkA6uOEYWxUhvnwqJ5kjRJEfV1UinyuK9SFh4odZPJJk5ogEHeKYCTY9NsCPJGOw
eWCFhtajuy/HIVE3IV7vaNekoXxFJo11z8lUAkE3CGUUhQ44O6MCc8EjpDKocrNyFdUPX3b2VsZh
youtl9jnzNa8BjNnNq/WpSU701frUwztwIyTkOhOpLSq3XFEYcoiZJuI8y6qN6wIjlUWcX3C9Jk3
ESBPin2qyij4UQFIOrLlaRyJ/hKAtFyyaXCaAr7yEyxiRuWWXV8FIHU83sZzHQTpslNjwm6iyjWv
fReiqA8G0PRhEJcbBH8rWCG/sTDIBVqWp1INKzspMlQl2B1XlkcIXTZUbTENQUNLcJJvmK+wwJFT
PM457zfBrrS9nAXa/OaxXUj04FINzFEw3J+gVIVVYQ2GfZiTU6cgGoPr0+hwGYCu7hCoPnjs4Szu
gXItTB81mfQNSq7R72c4dSc4yJS+sVLUz11vS+AXC+kB7AUD2WPfqc2+SXkDwUKHAaIdeOrktZpl
D5o+jh1KMfh8OhCiovlKumB6aboLpATZd2uOptpMhTCUDtCkGpK636d07vt9NZG4Lhi4BAndCmuw
8Y1R/4z5A2hLKzX0l+uONv+5SSr3tE4Is38oBcNrnUQIz8oUx9RdVkFOYooodfUH6rYR2WvM4fKP
okK5nkQVWm0ghuG6wxoBVL9KtAIiPBD+FZUrB41V1gK2d0lDX0qUXTXgQzoyIKxd2Oy3MV5uDQLX
VT7M4fDNQw/5Wk6MtsA32FhwBE3y3M0OCRE2LPVY6NqgRlkXO4H8QguJlchT9ikmI0Bjqbvp5hKR
rQ7oleSAuG/wzXswc5u9qkw/LQU4Hg7ysel4cKSoHVUhVnJxgd8a96OaqvhxjtCMQoqQwAW9NRs+
lrAeF38LmyrNRan4iSAdwJ1TvUZ5KjEztRudBQrnMXDdFkMiww+im+VpG6oBeqae2q2YoD79aPjc
2txFAqmHTFQA0KZtKRFQm5JpgAh2GwCl0Ka+qyAkvlz6qHnTRA9fyy7GixTMAuIrWKKcIXIzzW5I
ouVHPfTDjMqrgyHLsJb2RpcNC3MyOUKLFGFK856FsXU7OROLQg1FS7QHwLUM+3pOG4Mmf4u7gw8W
t4BeZX2KcX1r4tsyGcr6uqpHrEqhacUC2pB3Ehy1bjVCS/32aGGDVN9OielCEEk8XPaBVumIHfpS
ardikjwfYfBhX1qoR5c/GZf9V5ryn8wLyklQnFF6GYboFlTY0Kx/54kZPv7apMBPsxYr2ZZlCcBS
jHRrL3ZM83W7WPYnk1e/OfT8T4L1n+YcMTGPQM21Dg5RiYL1RCTe0sOYQgqQIdqsckXLOOpStMDr
dzTT3Rt1De+LukUo6b5Ci9XusL+b+LQIEv21YbPfxPV/ENGDRaxtDNUtFhHIouuqWQuq/iyn41/M
rvxsSIriP9SJAGLiDG8/q9a77wsg8y3jo+vgh0Md4Ka/dOt+tieVlYu1Sdl2oH6R55U0eO94Hz79
tU//aUySBszD4q/fDuGKIUzB5uAUBLYu/tqnXy7fH+5BaupAhkiuPqyqC3bBSM0eAWD0rw31/Oxy
2vSpDZIGx25p2sLyMeJxiBQeVf3JiP+/eCd/djkll4jFPvbrAYT996CZs8mZh792YX563dFnMIs8
1O2AV/GLStMdkqTtX3xgfnrXOzdNkMZeCEAdNcjlDOkOp2H/mhPHz/6mC1QVogvUdkD6nzpb6fq9
2/hfi6iJf07B1lvX1Cgw1oMb+vo96vrmrme2+j0c4d/flv+QH/b+H0vS8Pf/xNdvtlv7Grqdn778
+7Nt8c9/Xn7n//zMP//G3w8f9vZb+zH8/EP/9Dv43N//bvFt/PZPX4DfBkL+MH306+PHMDXjb5+P
I7z85P/tN//t47dPeV67j7/98oYSYLx8GhYv88vv3zq9/+2Xy8P573/8+N+/dzn+v/2SVdP47b/9
/Me3YfzbL2n4Kw15xNOAwz6Eikschf+4fCdJfo1FEoQRyNKAw4gHg04G4wfV334Jk19ZGCK+IwwC
mqJ+wi8NdvrtW9GvEQZb8L8oAe4X4PP+93H90435rxv1b2Zq721txgHn8T8mPieM/ex/KEtTgmkR
4QUh91dWAIqpWQrCuyauPSJOtL8KXRC/Q6AKcA7C+UQDMkOEZlazlo6fasB9LyQQrxUH0In2rBux
A43LoPcx0kghpBBx9TBiFqrBeHg8X8RNhD4kwOy6ogqa9MuCsJuvHuMRjwlJsbhknNM0yClDODuE
9l3ytHnAeJCNACa7bnslroZ5kY+yi2mHogRjGxkA8AgTTsGYZBJSxLiASr67EnMoX1wSliuQf6iT
UBhWJYc2FW8T5d36GPVire+hO6xR9TDXgCPu47TbwcNBmXyIoJ8vpmbQPRSNiXnW4AEeMIGw3XNj
/RWDNhnEVdNDcu6ajG2Ruamg8/g6R3K9Epyn16EP6yOABZ83nSdQmw6IG6B1ZL+X02D2CPaYc4eE
ooOmlb1BktNyRg9R7YBJwAoGOICMRXXj4hZgOh0xDQeR+TYdhFvCI+RR2QSjgAIJ5C89j2TmEnAB
GnrE4yoEZpubqI6+NDWxRy0lv17iBWMaDqX6GIsn5zwSBko55XwKNoSPrn3eJylE0lzcmIgtb+WF
YGjCdb3lGnK1uBlX0LCEP3dJDF26cOgFIFiYDywiadEms3sdm0BcOYgXoF30Y3y6INB91qEEPQHP
WbBSzPQONqjhpwCszD7eJtB4Vm8PG0vREkbAQHecoN7DpJcaHjtU+pAQzfAudUNqBwghKiyJRCNk
CCMueH4Cd3ZqPLZEypwg6QL9VTIWdtb8XAHdf42BLxUzD14hJp7PK9X8xmPa57WcJ1MEGzzxYa0L
N4S+c1AIQjSTzxVirzguAIrqCnYMbfSqbB1lqa/4MY4AQ+ChTGMOTWs8VxnaZg88CiJXwMcC5RBs
k5LSQ8qFk0GNbvn7WBm0f16uKNm8rYHFJ5esFY5mp4O25gYSc3JmkJA0wLOnHvLbtW+HonY+CI+I
fICSWiowO+Bgykdw6abbb4KWON4SBC+wCsfupnUBuQxxLPiKsQljzAQKBQgKZlEeg4EtvZEw1X8B
EhRDFNC0c3ecpKTXTS+C5zqNCPZIk/hdNIIdygD0cfrYQ/EYzxlmCMJxT5yiY07QahH8ppNXkdYR
ZNOVsFcesO/eyOSiJaOcPIQScoEwhG9hwH577bwLbkATjK8yVd1NHQ4JwUnayeWCIusDbk7jgcFK
pz1C/Wd21HN1QyZfQWnizbmZA54WFnQDWBjcIvjoIpFhD8vQBADBWo0gISryKaDM3ACG60fo6oJH
LmyIRckhnacyHK0YM6k/RWIWJ1Z29Ee8puUDklfbvli7MXzGjOaIQUXoSWhR0TWJdyVGxwA1lWV/
B+8/ipEVaPsEaOcu1IjhnJY31N/I1UsAWWXDSJr7SmGoccLc/Jyp2mPcZRmGeIKwSti7LUSCvI0w
Gwb07aKeqyTGE/xkT13URiKblIctbKeaOAALpBaPdVjSr2NyGfx0qTdXmArergKWQAUy1gveVAUJ
4z0ervU6dLGDDMJunSp0BHghg0AjLRx2FzD1GCY/DnNdnRmo3vsRRNlNGTlIhhpjGc3KaQ6v11kH
FMpVrXamSxJ/SIc2PpUEEabZABfSW1HS+DoAWdTmTUuj0wCRQ9FKYXfQvaG5DGHq8oDGGax9CiXM
iZIZEIQySX1OYGp63Sakf3WIBlvxPkKykNXl+miH8BOyL+qnKG2XL10SOfjCeInhS0HC41wu/h+d
2f/PJQkcR/51SZJ/M9/e4TDxj+rmtxIGP/+PkoSI8FeMeSRBQhmmACIWYtL+HzUJoZfUit+rkIT9
CmoW6ZvQYHD826V0+b0K4fTXCAYjLMCOf/mG+H8pQn7rFf+rr4U+G2HCGAEEJgfvPyF+9lBPui0g
NvbyKWbptq3fh6oyFS/mwcxu/NSiE8QmB0jLaxhCQjfdmXsFhaobi0ZBeQK4LMC+h7mTcFZqyEFP
Dp6fuCQyRksebUx9Q/KVHeoDhgnHzt6lM+8heYEXPBTPJ48ZXdXeMAmwCmMEGwa9MYkWbkn9hFlm
jj8jNFm7DZPKEx/2EGyFPb1VCJ1lVYYyh+IrOVeQhWI8+LfDgs1a6tSeKwpXh6IhyNfunzCJGoKO
XNzkbFNQM6gLo2bSgVOkAVFQHvFObQlY0AwcadCXf9Jn/Wai8ofLHCecspiiaBQo96Cv/qlzaVHI
d4Yn8pWCWPEQ+G4DyMhdgF0jhgLEOImQWCy/pftOFrEtHG192ECfrbsOctu5jjzQIC9q4PLF2NLS
tMU0hqWxO4mbo9bTDDIIUUKQRoqWY2ZyShARoJOS4WJDJYlZoQOHpBtESte0HhCalLENMAAlJ+fk
ToEPx3HJQIQ4LkmgVUkPg1QM8HbqWgxrXrULQnIxfxUDxn1gvpXwt9QrnVGoWk3tJ0wSXo7OQFWJ
D4x6iw75uIB6b8GdQtyNHxeilWN4JIMu4yfCNOYTCqyiY0DPG9vMBNddyMfAbMF2G5KSG8T3qe69
DxidQLyP3i5xofgEFVzuygQSzCNU1mSerxNQHbgIoNGgKb7myir8NQd3GJy262iAQ+idWwDkNUtN
icujKbgcfz1NNU67UhDdff/DS/97vf/H+h7v+B8sDtBx8JhGIVwKUDsLzn424Or1KKIGkqKXjfWg
ok5M8HLzV4ECDS0KV9lorHah3PTqT3bCNrI9gXv2ozpSYP6R/pOu9p8dPC4NEEjlRGDfSyCO+29h
1rWAXChdlvLTEKQgcXNYHEhoy+n/4uzMluPGkib9RDDDdrDcJpMprpIoSlR13cBKZdXYd+Bgefr5
IoH6R0yOkTPTF80iRSaWs0V4uHt40wJPt/FmeVV6SsomeTLoNOTphzkd8b/8wIrSem0rKDfC7udZ
5GWew9uRDfB35GQNJkg8Te//8HHqU+Vn3bHXZJ8Q/aSe+xQyIJAJ45H5iL+bna9gtQej1RZTK10C
d1pOUNbki54WAsRjOTYKHh8UcZQHXzDQ1sEvQPMxzh/nOnLyR8wDLe8DdOM1OsZDeGZIOZDlbLIX
v3EsVFbI3qSa5cdstxlkb0+vDq+RmKcOF1pA9a2j70Kj6usPwQ+AqsuZ5Vvsbx4KcdeyTedyzy47
qurJ6sQ/CGLGJfo+4pbit6eh98DmqNZDjSF1SLWsAbfuygwlMFFk2D5WSDEgaTf2SkNC2FSxrFSt
rWSdKC4ANjEvYiOBtdfRnzMLv9RjaWOl742QByDgQqDhM72uXcCjbEsaAB1qverwP1GZ0xTmW1OF
GavYFQ0QKioUh25ItZh5jYANAwGvPVHYF85j2/cFt7nMi88n09kV8tT1oruROyopi/AHRormP6Rb
2+wx+CZ90vnNTs9IecXvPOkoX7WjrG0A5oV/C7ZPgaUuH20OWcpzzW4vG8vcJCU/DCqs6Xm8mTLM
RMRIvP1rrns4n9dubVlu8neUFuO03PcYSkxoob3KbH+xiVa84Yoei9zeatI4tjlGBfjC0WogKXMA
dmGZOZCTrMBHOrbEk+X5T1mT5gwJBAL6MD01SCc946962yALpKoM3twOuG/9R1tDwUc7C3pj9dOk
dJORKWQ2FgM3GX1GMxFEGKwGNthVD/zq1BRy18heGp4rxObVeHY1bl7+VbndZ2ukk/FcNb2co7Xy
4wTNJpri0jotxWT21oGmYoUKD5VJamxec5w77S88IAyGaf+oWHAg7wvCL5lN8xDX87eyNJEwtjEZ
avxJpcVMKD/WcIDbU6o8Kyt+DhqWfQ7DawKYvsuTSubZNNAoeLy3zYUmME9VRMrykYfZ2e/r1Tnr
eyAVoKEmRy2LQwDP32DZxIvMHseO4aUeEcrncFTWsAVW2PY8o+1mXhmqr5VJM1WZxZe6aifubv8V
B+Vi2x7x4Riw3LBpGxQenNruGMVh8rsJuR9V4R6IQtQvn8LElvfSdJ6F7VuZxT0WBTjHK/cZ6Y5K
hVEf9g303qFW9rB+M+esj79NMwRc76GFOmKiLVZ20/rjPcxYOUBtp1f5Y21ihk5vrfM3loM9SXdV
b7Pd0ovEPVmQyZ6tXG3AAlGwkZkH3aLa3vjaWHVhNt6h6nU9JD/3086a7YUnNuImw/empbn61F4Z
yOoYD45HwqpD56dxhLbbzWLTPFVZMtr+QzwGXf+3qYyJhWuBXHHGOtY6NgY9HgY4/3dK3KNDBEfW
WqGOVVbleKfcimRRK7GU+chX13rtIETI6oUcqqB0Dl757MQXI92ULiQWAIxnHz+q2jyVkV6IAil9
QT4XBExeUYT/dJZeDXMIG+kQWFliqXsHQgK7MkV2EwXt+4f+5ekWmMTrxPVhaJKivw301rSxUcFB
XleDPfHwq4bHaV4XlLX78HFotGq+sfkGNfv1YPbz9HdYhH6DMtcOpsT4ezEHk4A4tOaRFgFQ2XUL
gTsqcA+7LjFxyKjrdRQ1/UcjyDz3FloYwfUH3qoXR3Rg2coLTUyLwTp9D1+e16toVujbGru1n60F
LQzNJTStmXFrwT3OIraGQQkL+dY2KJc3n7rFtF37+/vv8SJa4Q5Yx5ZHaRDrBxbzZZDQdVh/rO30
HNcVbLmf1DtntZyM0CqZ8rnv5Ho5JNB+GWsrcGV0fRC75SNXtbf3EdpKedyAC3j45k3k1FBLr22b
521vhJIvGzIrn2P/NETmzLBMhR3KgmDVE44MSSlx7/uv4yLcIFk0HTcAy1bcjWtfTvYsH+l05Tk9
A9IbaJfgwYWGMx6krm4H//WGjM4D95k7+378Qery5g1wYSId3zWZCryFi8xlXfCYAS1snhMj9cj+
2Cx8NikN4YYv++bjVGO31LQ80Hp5QQyvaMf1/hsgdH4d9QSWgr3BqkIHYBPJXr6DCQZqn5dh8wwd
dmZtO9sCS7KK0bspBqQu2G/mdcdy24OYslyqST8kdZRNJpw5LI+zE9ZNsmXnBn2MH9Mx5chLBiUH
gtuo8zNtH+wQSCZkqMWC48XVlMw4VByStjGG+XtqGPWYfRmicqiNa9OHFmnfBpAfcu/errQEGoA4
ICsKxzNOOQQ/tdEdIXfFafctDgOZxY3Z0Wjpjgyp0OmBvmMEnacsQS1aICM4p2ND2JUSCHmIdTip
tu0/08y+X323SpDThxNeSQ9azU4aAWmbcmhYdho7wKdsoio82bpf6x/VjLpwvLcqaES/9hOwNrtl
8JuDQjbFv+UVwl9O/lqRat2vq6SJJ9OKjMj6aShV5J8rVDLW/BgVyuY4GugOxpmvnIGc5qGj6EeL
KAyqIjM9RUEk7gAYZDW6xYQI4rs+BMUIvn+1Zp7R/OC91Jy0ayqDfSKfzLmFVamEW6i3mGXq0FQY
ByRJfrJcseGn/NuKcoK3N9U0tyaR1it6BfI4hJrzYxHgd78AD3YJH6bmJeFX7C1VRS2n+M39DyyW
NROl4swlmSRmkxccOUvMRxP9p8SIZWIRUunBFSDBzDRM2hsOeokAkYTIVelWG/LF3mZUX3kSaA2z
hzsO0k9OePPaUhFb6DUBgZzV1mxgN3DlzokN42dNeVfJCVIQgmjYW/g9FPqPmQL8Et+PI/3PRpqe
ZTTLukaJQzxiDqFa8xOyoGH6bxv55+gdKwPekZHVdUa7syyHj30VV3ogmTLiijnuOWkW9Ff+tjRW
QBn2p2HNHZwaDlFS4kT0ALDbpWDLcb+0pj5iTRckaGkg+8ImCT0n7J/cAvGWf9chymIUsspdfdTS
QVXUSM9CsUJQL4aLyK29MzKOJeuA1DAjyO7m3jHHU9TjKnfv1XGeNp9LRJnh8syKWesVEkXkRiGc
dKonEr7abrumRyMilS1v8aKX9WT6w8D7LOOmVPqYaafmOQnTHNs7whfPuRBaL0kU9uxmH29MrSQ8
qrZwylW+fMp+KhujITt36C8Gr2QLod/ftt7snoFNiGI5nKamrcLLVK0tWoB1KFDftvMDxIDQzuGJ
5ic1zZrTy/WmhHt3aewtomFfs7bfv4c3hwflTY6NkMgEsM+57DDRpn6d6c7QT6Y9FvNTQmvQ/HGB
F7++GJVDrnOqwqTgWHv/sudn+y0WB6LxqJ76ijgt5L/tC+tfCK7gVeHQfROfADjtVhli9APkYTcz
/D93npL+0WqTXiqPFmSQ+pq1SJsTqFrRsK4/QsRmY3wzNSujfV22hR80JyuGZRje9Laid+oxWTPa
H1yxq+FlgU9g0epv8aI6qcxl2ANNn+zG7XLrhEa0GUl/SPWs4hOWMTEC78LBRuPDVifUjn8Hfhhx
sgnwAbzugAZgDr+OniyvRQXjFeM3bB88q/srm92OOC/t+pHxdmqLix6sYBrZEKp0QWyDyaS7WrCG
WG/B92GOXX4GiiOZqmX2DFRDzsUv1Bja+NkR9ng75OTAo4AO2fbBrpFkWXc3jNaM+Ro9LQBYqe6Z
rK976Fd0KbhOhpj45daLMObPTqXGRVPdD/RBlK2JEl/q/oPVpjere2tNuZO4aeYEZWgKxDLdzQ16
xgKvh7xzA2qNnELRVZPYlH1LbKHMcEyf5oaiYnNDhh8iwvI5fS3sf/pwtIIYbjAnHhLPeVlklJsh
QjbAsw+pZZ5Yu6X3UYewy0CWBNAjbCKCMQNbvYFds35Owwiq5JPj4t/W/EFGn89P+NaJCYLELOze
SaYVb2O2EQ58BHZdLj2QUJMpQC4qYfSb8LFu2WtpaRk8ATAX64va1vriFD5TwE4KzRUJ4NkT3l97
/4frOsq2whDvGleZl019FG0iEQat7pPpwqp6cZGIguNOdi37Yz87QOl+oSx+9v51L2hyhKgCc1OJ
hXQhRY7LuL1I0mqmedT6pC2mPs+IPs5Jr/ZwlQ0qseu7uvR937heyMYb9bUtyNlSjJGTpexJcd3M
727rBNnZmao+FX8AMQSILz7gVlmyDn/fn2zbggECy4P/42Yv96dwNjHycx0E0RFs8fQqyGliQOWg
8/rgT2KALMZ4ETlO9yNDjmlieAijPvub/A+V1+2eiuDwEiL2gHeJYdTRcRqjnY5d48uLfv/dXuDJ
dHUlD1ImHfvcwLNBcl9vK32L38wMsfOrEoss+8pLE5lFUIUXvmvOB0c6tSEUWXu0kRGakIc4WXI8
JshL3r+ZNxPMtj38Y8kS5X/+JbgtYcJQg7U/Vd6YspbM0ZXgylG9z7UwLeSA6yva07y8f91zd83X
g+b6LtmQjyDYhLtzsbmG8RyvXeey0/jYyt5WnRb4ldYoLcozGwE0wdZa16OmTo1vSZ0/7TEX3R7k
wBjCPiIcmALcL8IDBOeV294RubJpvWUEJpgFCLW1UD8/W3Gy4t7sz2VN4OCif1Dpf99/qLOZ+auH
cmBQ+jK22KkKcPB6aEN3SbB9z/TTjsiGTR16X0arpWHCdeqvXtPc4Ci9rhX+g16bxzd0KOwHNEaQ
eXiouJ9anmbobItQUJO3FDXzGLjq29q4WIpegcp6joHtSk/qenBcDJHyU+vNeIMefAgF+XjrD66X
O5/cgfYVww/tWKaJxc85WECULSBt6mKBQNQLqHP+QjLc/ydZAw+d6Io2P8ZddTGbwvkklh8KawWE
0lp8BBI7CO/GVg/G81ojwB9+7cOxLloQqXVcZOD6nuI46YuLJJ+HiwtMZU96w6VB2Epm844l43nM
EXgcKRKJI5XRcKY8FE4t99eGnlqmT+R5AS2DDk0euJVxGyPyRMzj5zPR8JWvrTT5qIvxm9OGcqxD
tccj3hJe2cXcxJIgXl0/H540jTtZk2sN8vqrSKKQdQoULO/Qt4pouO1TmuB+tPm+vbwsCnhaUN04
z4OLyxNrpWgodPO0Q5muXYlPHHZEHtdPzyUuV+UOd1FAbmHZvD+N7Tc3gHLJ8Twlpa/QevP8yeBm
GYpq/TWmvyxpTkaTKsFIHTo5jVdqirDVPHI76AvvWyAHBtBGQ8iyMkLM/9rTnpsZ9iS44ciGzA+j
xhAYv9pqAns4v6AEMZ6jXnWmfxiqWEMRMtT5qvvMQnomNY4uHocSl2gMRUotLAkkTcfBWrDCPJCj
smukkDVg6xgf7JBvtmsPLNBxAEykTA/F/fWangsvt3uKt1/3LYp0xGXI92K1Q7qKInhJ2MM8r3KY
LYuXVPPThDHNRwnAZUBK9xr4igElI98OXMiNr28FhQuds1G0fUcQjRvSgb2Ma0z5WLBVY0M83L4/
Ed5gsy6Nk2ANKleqZCEQ3usLToby4hpJ1PfEjVLs7yyT6hwdtxfQK0LGGpnsX5Prl9Bn+iFqKUKz
1xXzFQpsNi3x+sT85IPZ+YbpQNGOVyDxILWBt0dWP8Olq+sy+R6HCEwmfMpyh+M+p4ZG+LsFaEjI
ObgaY+SdlLMpARKmi4wRx5qLQChZJjl5wSiElIQKKX/sU0NGb9soy9gpYXxlvZ01n1afsfiGrQPl
5ytEh1Ju3QLQltiZVQjZkWh0r2ulDn7108ErSy5XWCGRxyHp9UL5vfQo1B3QB0b+Ax6NAx0nY8Nv
1LFXUO2SQ+unI/lrNaY08brRU3vGObpQ4lnLLS1uLxgNSTbnDbx7f7gvYwEWPUVlCvIWEQF+UBfT
axys1AypEzzvmWXZ+YM+1amJvI7UdMkwd21Y3h8FRLKf/e9TU0mZB9arZTK72WzfxCB2A6kv8uv5
62KgOGv+qSKqL8ULxZEyh57zPwSer9uH/l7LB299fTHmDNw5z4fES4wrePDrKe3Oqx3UHKlfkxpC
WXvIQT4d85Copumqo0rwBatvSpzIOIBzhez9FnceK1NX6K3lC8Z1Nb8YUddkxByzm43nDXDQloMd
y1V0LuAp6Fd8oyx6hnSMsut5f3o21qAYZ7LLkO0BR0r+OA5uGCX3EF7HzLkbJmc28YnXoXwUR+PK
bQTA48YzpjwRH2Vl46hfJoTt63ytM0hrKEbxZ3EiPP3PN2okozyYP9vyx1FMy5vPSUHqbt+WE5RF
+9isKzWgQw5eMZuHecbqi2tuhT/cH5ouOtEVJgwLzDfPL2IiK5qXn+UM+ci9sq1hNJ0vVG51utyV
We9542kIZ+W2997cU7R8ioE7eQC4hgjXoZDkCe8s7UuhKCQhCVN1sGhuks43cFXlIEPsmHjljZp7
dGJUmjyqa1dYtplFeu0onA+xSbGjdswfYqp8DNgq4B4GpYQBa/S1cPF9yk61pr3YChNvFaQpKSZA
waeIaqj3J8YHcispZGbqNzkwCUfSPgb4FYFsHQixMJX4tq/jEI07oGiVT7g8X7dwhx3n8whLupkh
Y9sxpCc8QFdYAmJXwv2toHTwcKywmMqIgHaQIccbSjL7oJ8wae1NQE7nmPS5wciz1UsgQX8cirvb
FKKNpQR+dmWFo4GKbsE97ohHZd4l103ttrxE12p6ZihUfqc0bvKIlhT0Bd8KGHNnWmZ0h3DT8ecb
CvlUdI4idOrjRxNHgYq2NVEM5vspX1I9+p8bs53n5HsS2WXfvdioorl6A0zL22j8UU3LLVVEZuZt
2uD9mxyKwJV/o/0cpqF4qQzWwx6kUPEnZHqcUZGqGyML5/g6tqVtwZcMczDuEU+6hj/9YD2fj6Df
Ng8Sc7YsVrXj0juePObieObq0FTwB/yKRwsI0XGFOYNHRFequMVxs0KCjaHW4IGu49cpLIGdToCG
TkrsSzJaih5+ZW0L4cH2mrj1XwxoE0H8xxQxdeqDJSRtssENMYW1QI24NZeiRGUYQkKrj2Q4RuUf
Cvzfi/F2blAq+581BSmpb/TYmENR2CoBWAqC2s0q4hhK2ZDZ79eNSqb4CH4v0egLsRCJ0tlqrxMX
5wqorVRq40/xZORU8agwhGIXMDRYt90G0VLwZ6WhBc4tBlwE4uu9stxmFS4sw6HuwPXAejGljXwM
R5IJl3Sk4g52xPsf4s/ZGsFVNDBj6XnWap+ej8GwutL60XGHABs6zHGqn3sYFzuNxsJjdlRJZ5ea
zkgkLvu/4RgiCetWotgZIXYQCetDrR2U4LXJYVEdgihvYE5UGb0ruEtng9/rnga95X0nO3FCNLVI
8LjHkP0aRwatOYxyFEyNvbOs4y+eh4cns7MJ9UDxYI8fd7ZCpnp3bb9mLrzv9iZfeqme2O0iFSKS
HKeLjvCaazP9BESw8Oc76SLagte2mh0Gca8s7dQXuyFc4tzHIspvrpwkgjWG8UHrZf+huVWMTbHd
02K6vq2wAieA3gHtkCmHRVGzGhTUP+jz9zpmByOifo7axbcppyOnduRw/40w0UlkmMfh+jkuailt
bjgCRqREJgEPzzTecTI/MT8GyF5HyVzeBpRjuvpA5Jh0XeIIWkP3Lt1g/mxXrmSyY+sKqLEHy2zn
6fwU00qL2wjRB8jdlL4UFf5vwAVbFv3vmwILkrIzRWcX7TkZ3MUhDxTr5yCDGcPmjphkFQOTdGqP
NH6GJntFe3cnm67pCVezVsJpIIpO0kZmMImOEFP32UoJKPKzr+AzlJlQMJU4Pd/gTCu1KUwniRpR
BkjBacQtL/1rrPGr0N/yvJIjbS/9pRzAeFrFbNzLRwE6AOjFk3IYgYmyn1NOBa6+jNDdZPAIuIf4
SxXX1DSvCUcwUsF7aGHaX/dAUIwCJU45adaCitbnfQsP66Qpg8PSc4JhVRi0ucoOSNzHEb8rZaDy
9hBBJAeWCyYAq0PTCxwvu2R96eGGEG+DwgN3jhDkYUFOeLjJgqCWOT/5LnQk2DlIlvhZ6EZSF8Es
Toa7ASQu3aveIHVYrvUIzAzda6S3sjp6YwMyccixtWh/uTYGfS+lW+Z8VMvhARxVBb6k43QDxoHh
KxRH4RLC03KIj9spE8TKmEzQP6CTMxWO7Jp7zEy2+C9sj1T9DxXgCJx/P4Seex8YRscBXujiTLib
Y2fB0TqeoxSHnFmTV51GuxFw11S9HB1TAsLzhOWlzp+bCaru7Rb7zxgW8U5SocvI1IY5tJ4weCjr
8nonSucDhDf6jYxGTw17Zhia+y1ZQRMvj69mQ0gZQdl5aX2nJ867+tjpkmSyNsSZY8buBxBrvMdG
TDKaPgslQfBy7JcwOGwWfuYVJrEj5fMzBLoD1F2rc7aE3ipiz7/NvFYymGG2TUITdE0VLQdqtwhv
qjCywuUuw4uDodpv2G9pegJHoguE09TD3OSapokZNi/O7iPUPGVVFB15S1IvkXulknzECarOnDge
v+B6C3OYdppmVtgnm95TVAym3JWCR+rPMfe1bC9vrEJNuJan+YywyocRmRonOy0WKa/UPh2Xbgd2
M1ZgFo9TGD+lemri7tbOai+5pcdjSGDXrOPIBZiUM6/UNNyMv+bEFyblEhpU8nXDWjbxNTVjo+te
Oq8R2HWPYgJHV22Of15UcWNWzaFq3+wvE5qMu3bXAdx5POzZ0gM2+G41JATc/9w2R0RqB4d/xBa5
pPxbf4n8DqIB/lxS33J8r+G+5qCU6iV2kRQWION5fvNtwZfX845b5upXkTBSOCSZYvs3NQaB/C0Y
h4z64M5sqTuhaK+e5ZYRxPgr2MFKP+sRM8cmOekAzPy5AUHNiaGV3QkJH5tcKv21Ube4BarYqpLh
ih1Tdu59MZpp5WMShgc9jvnHejFlvcTbgM2eK5Nsgx/ChmJgftONhYDVh36bayMdmG6nJevL4N7m
9NHxghtMfI5G9iih0JOUjWjPpfqTLnBewBHMtFOxik8yJ3qmamVN5l1LWQFLFRyRpqk+7k+spq7B
IWseZ7iYn+saWRCFMG/MB/uqRmhW/SrO28jEsmQ/4OxHZ/WVQMz3x+LAGY2X6H3RELVg8pHE6AoO
qVniO9fYhts2xwLSuw4/DyShzMlBKxmvLPBaGAE4LMo2ZCytkLlCxVwEiwmg70NsmhimF3NYrdxL
rvYCndamVBp2Lpu9LoqNlYNLagsWGwq1RRqByU69UExkjHdGNAbNsvcg2ZOtjXBKmA7721sHo+eR
46Y1McRr+uArvBAVX+mpktvBZE7g/OkcZ5YRgDjgnE8bUQJMLMxt87rGbS9qYAtHGuFdiQNrlR96
1w6y5plmuxhn4mVvw2O9zscx9se7f8sVQMLcdxQYsiLzqGtkQW8VqRYjfDYhpyqs5ZSW3hz+5ead
ze5k56HrHQZvaTG9yfre561iia49nV3tywzns8jAui3FPw2MER/aLrWKrw2/Bg5xwBVJ1rIOUg9e
XYq1EDPYocSjaNAwB/KAkHlNKLidTepm/ksE9Vcq+jg/Ktr28FN6U6Qy9TOTk+jkp2AcMXZkNOMa
b1tsVxFR5bPA4vmCx1h+H/O0XHaDczqsO5r83iMOb6uvEW4bPEZrNRF3NJMw8297OL5X6gzPpAXm
Va3trAheFvrDD7cJ8TsjtN9PuZ1p9rk6PEeG2zjf9vEaCxg/0OLGzCUvBgYwZMNOKEOLiCODPD+c
plLcER936loRO7R6vN3TQd0kMkGnqiPM/Vbj82qoU9pCpf0nnkxiniiVimWiHWLE+YxXJrjKy7TZ
oKcepjZzmu35/JLZ+vkuyOiKOT2U5bh22U0zk+fiOel7IIBXqkcoMX3yEjrCKCg9dFgDKRX9zy+8
UTlAMSipgwjm6nmZ7A84BBQZmTV0lGS2o5aRbaGHhNH+2rcYqhYsACfMBPXcj8uomOTKEJhc3v6+
Y5cjQs/yeiNI5BtS3zaBrCI7NUxuX3vQXauv2q3oLXjUdSnLztoqbEXhyHWauZKkfdwOyK6qZRSg
Xp3D1Y2ukHaRFKHiNRGS6o4YtHkjwI6qtFSmYsQMfFd7BA4s86yU038MejkG9vpxvu2A6xkwxkGL
YVi2kvbqjudZ5/sLfPF2xP46ONlGMLA5qHEStuQezWd2nDA/89kF8LQ3KkpJDzWukrWDLNGiSBqO
fd8rNCu1dJX8tQelY31J56iP1G3PrmnOdzacI1g0+3Pvk2h/GfvKVi6+XQzOVhcNZhoGOP8CJvsm
HPosQ9zkCcS87BhPFG8IYywo1LT7tKG10du24P2dpi34q0a1cnAvdIko6/t5aNCFPqiuzCfxuW6j
6R8geDbLY0HrRmJaujT63p8uPySW3TC0Vke0KbnOkepEtPcYaH1gIMUeBf5QHB4gUXjFC34BcSbg
z6JRhsaOQdr/7KWmh80QVjl80YE/cRFmdQdY4dZRNYSPExa0gl9VDm4Dx04V8iV0Uyh1AN9uNP/l
aCi1fwrRlQdzglkWaqcCbpHyJLc7OCMJ9hHyTtHatHjBDulHMWJXjI08/bK43X6dZeZusBEBRM83
O1AUbzAgLqZy8I9pKtik+AvzQO/DKZfZBHV0Sj8UGUiayOYu++kmeE9X1VA7nye6VBj1oSj8ORuO
Dj6tROTbvOvtaaVT1ZrpzMnut3n3/l28ySWheYRUyT3wL0blsv27b+LKKNbtj4FTMl32pUPvCqnq
b3ltNmuJQKptwZZbZTzZIqP3b+Y1KE5iS5GeWoPpmThsc1BcpJI0MIEXryL9mKhZCOCzJspihznn
A+uUnpdiNYk65P0LvxkLZdLFzyHKBxa3wLheJ/Q2Dp4jrXnGR7UduH4HnJbf7yXc0W3hM+yxgE7H
MHH/ibe4/f3buHx+4Vawu/vovEDn37AVxsnSfVxOxSOymA21TDyGAQg75XQk7Yftftxz+fevbKGa
fZXFAyrA6rBdSrFUBfzL3LbVaQzZNDIekpJ2F7RQ9SPynusgaxt06rT/hfELCVHKIvOWf45BK/sx
UITs6m7kx9F3q8kyiNbv39vlFEURwLtQABWhRdHkEu7w+hUagB+ZD3uGrTbW3zCGxOvbFJ2qmP18
rwaVnieHCN5jH0Mv55nwO9phUyqGrGJbNLyCsfYG+qEbVwDZvHvIsW5YIY1u7wQuoDa/4fDYujRf
o12H+VeRe3KyWU5XWX+1mMLTeCtsUWgAQ8d+6GU3SheJY3/A0Lko8KDfcbH29ilbYrWNDOCioN16
7UKfyCS9oUcdYwZ1T7ChoQ7J898flwvZBjXaEONTGzmfB2mKasQFDGZGmCDRs9B9mMoA48OfjuqG
Jr+lPOwazwEnB1unj6a5/MNmLEB/Zp2FhFNDPE9G+Hn23XKaritgHLwHdinNRFMWjnBYi0HwJ1Gh
09+uzAtCFp48MobT+89wufDxsnFVYONmwMKjL8FF0ZX9WcO7D/3Hf7Vt27JuDGIOsJwgI8EIUkVU
jdYUAhh2aYpBff8m1GttIi/SdphWgc/GB3/sDQGMM1QL9r08Zl1dcKjptqeP4GOId130Es8YNTKC
xoIa72ndBH27Rjn1oIAXdJaEOP958NXS5J+atTXr/zbREOd/JYaFKMk5eL2lIaYEI7EtkmY6uLG7
4hEJVXuy7BgsDiCYupcLwY35uYe9bQmOh7zO9IU7vmPLdTzrAfp7BSLe/oI1Ap3uX3bLjusxJWo+
cpwQXOIsGGg15QQFNVJk+t23tA6haI2uemX1BAHh2761egWAzXOMQCmlaZWj/U5fg8g7PXaqFFhE
YanzRRRkpm6NJuYJkhF/bBpdCDEkDnpZ94WdJDiz+4ogsDmaCruM4a6j9fDkXgMfJObL+6NnvZlD
KH7YoZDsAwFZJG2vDw+MTRN3oq76uGPqzfb4xExkklCwPTMKkHNORUjNs6OEhu5sY1Tv4GW7KUvz
bBSAzlxzIeDjyixEy03Ktj92SRGv/mFikGdOx7YNvOijku1lxRaTBMgw7LUIiaBUXa4HB+U4cLnZ
PZBFNar6G4l94lQn9DykFbuUcl+pa2WIlgBFJnncdkAk2he+1/vv9zURA3wbToyHsslDJ+UDNV9s
aHqBKeVT1HvwV2PooCD0UelguD0DtuAf+f8Th/gmtFflULf2RbF89qD6Dd+nOtOSCKryYS9d7mFj
uwWFSOlp4XJkpzUo877/sJeVBbYAGhnQUlDBbXPeBIVY/AhFZGoe0iTz2WhKMj7vz3+vX/hQUr/6
IUZPVMUtjU765v/x+pDP8dg9w/kuB8nFll4VuNQsgZXc7+qAiQ1BErlXwqXSUlAsblsbcexHfKg3
L4BhhlqFOAIxk8n2/HoxeWCWHqr+/g7O3nn3cM+Z3X7MxsYgcA5HRNki4uzS3v/5/guQB/z9fA8s
gkDhSLAph28PhHyeXNSY8XKfsbms34Ng7IMT/UwjaZrN8jT6k2ejl/1gktuX8RcxJ/toCOeJGJQ5
d/HcOVaLzkpr8nvENUmLBbrb1MtLiIvYeruX7Sv8IpyfA3b+ZEusG8mx9uM9xX9aQNc2G8mWeh9K
4HqFWgSc6dTZpUAsOy+ASsoZx44rOvEd0SKZhPba4WjpMMMVzRP1W+FevP9aL2M4iLhMbOissPzI
My6LRBG9C+batmjVEuJlLieWneb+AWV8l7fXuINplf0rf8KsllhlREemTUnsoE5+MMiXW0rAu2aY
abdns929SXrwTgpjZ1iye/9MHEpjaG8gjRJDbtjT+w//9nLsXJSM0AJCvyV4fD2ns1QpqqWrusOZ
wwedyWyBGN1CEyoPbvtxlKrehGYcuqRRbGK4V9AK8PKSfR9hxU40erdTjbOzZG/G4X19GftJCjwi
JdfFfbLQCde6on0nNt2f7XHAc/GETjgyu3u3gZGBNewGae6aIhXDjyehDztQvLmIgDZ2DhPdLEIU
ZzXipq9qHYciOnh8qsRuCwwQxGHRInWTZuolu+GUl9C08EqpyCQRBQN0SBBIgKLOzP9iI5OpUUsN
xU9xKsZdL4k7fj3YuFl1NUndK4ObCB5YRwXATLrFcFXe1hTQdClKplLbRHL0ppGwjgklKyLpdLrS
jiVqqStdoSSCf5Ru1R5dGaJRW/1KbhQNjWBhHfIwLrKnH3VMw77yUTejPJIYJfyrEuozT1DhHb6J
6IfER2GPvRKcdFEheNWWuxSSbP5a4tLrT0Fn0CXhQGeOji51fYn2J7zN2hXN9YYImOY08dwZwPzq
nBR9qZKv28va06J9O842me2O1uwIdT071fqyV6sB0ySPtM9AwwZIgugIOHlmu5qVMpfsE2bpxmJd
beS8PecMMHHm7v1Wi1p3L8DV7iQ2F+kZ2fyd0beH1G7lpu4T7ouTRk0BrOYS1YCdNf8luqT5YLdi
gvHX4E4Z0iqFMf1Ah5hYIWEqE54SQC49T9fKsnmBxmiLJhAmQledGpZV6N2VdjOF9+no9+P3DJsE
mCaA2moNj1tYgvCoIoih6VtfUoRDIR87NHhyXdApmrnRtAWLZ/8Kr3bMQK612QgsG6dIM1/GZUgo
kwK1GzG0fSig+uBZCjTtusZiEB4sPwI2G/B0VJ+6uJJiHgb2XojTmoUo6I91g9ILzxicL3HuIY09
7sjvThWwt2rtjn1GIwTIX/SS0ZI9AXa4nzuznfLkql3HfP0xdQv35bSGNf1TwhfFMSLJ1kS9zHzO
+kJBdxz/Bjax3BcqsXr8gkMMbbhOhtEYy4vvrrMxfEHAJpYraqVbJspsVOM9xMlstfri2G/Fxx2W
RmAvTE/ES+cSR5BKTusDkjJZyco9i8ytyWpKCD7FrvW0V6DZDdkL6F0Qep1+8oN8wGl/h3XZeQXV
6bZdYA/gwsVz059l4OJcuU3r0ZtZsvl54WoTYDc+rjqw+/paD6ZMw61CHhmA7DeNYRu0MtYbh2gD
BXJ0kUzMjT1KR+pMmbA+sXZYj00bKYBpPKsENN+1YzSDnvAmNFtMvcENiyRO0Ep2kf7s5048QSnb
maPVnHDY7k+6TbFg8RCcmQUFVNSJs7Nif7JBeNtSz/FHNX5q1WmH3txnWulecHIUdv5sf2fNwHBm
zJpnyeH+mnbZfJcVIkjJOaq49gbVgy+CgOxocRHQhfBlJ8m68JSBjnF0ic2XeSC6oGCzC//juB2e
m9L2k+vaURp3+B1Z38oiXjAL9j5Oa8EAggvJG6Ixc5xQEufNhPFxK92stlmDcbubPKtsR2FGhaDm
/L4QEttfu9fNMFFOVMcORhUb/HKepj74LiX+xBJkv7USlTyqtPZWLFe2jTKt6OijDriSq/9F2Xn1
2I1k2fqvXNQ7+9KbwVQ/HJsnnZQyWZJeCKWURc+gd7/+fnEi1FNSX9TMAA00VErlMSQjduy91rd4
GElJgbpOopQBfYIgT5IOnlv1sM3q911b7J2zruFHMFlc3R20yphcalzDhEDu9RFTXZof9/Z11ev5
FljkA1T4fGVqpcQSwtuzwk4Kn9hk5S6QD6kctKiZsZ5kK12GW3eyQZEschw5jf51c1NNKj3gda7n
J708qHYmEbPyEXSphLiuJCVIPUKHdob7sm77uCyTPex/rmnUGgHEWqQDHd7m2uik+8ZCZcD3rRZx
7MAuVTpmf3n8IhlWnoN/uDyvI99/3WxXqxGpiT3P/VQX8ucddejXs6BaNYyS0uTe0hfINBfZMLC3
Mt2yd3m/5ghU9DbnBgM1zRxucl/TfZNCDNf5jdIlrZsjb43Jhf0NtY4ygwlJoSg9g1pXGqtEM3ga
5djTOKJ+9EzBaH2QAzbqdKZIn5qYzEMaQzZaOcoE9SdLCaAW9eqqdkPEIg8OWgBFtpWUnRcsqFzd
mKCZ7Rn3q1SxBMoHxIkT6mhuhKt53/rX+U4zNOGXDh9X+kfCRLPejbQYjNeSYBdtNi7LSe7qehJG
Voa0h+vm+ezCQn2SRAM0AznZHwxS7Yk7Vhu9IsZCBoYzLH+0BOMkqgvnZPioDcXeVWL53oWCRaOm
meV+QnfaLcM9pp84IaaCVuPYH0fThEdzHJREXt22kbLi60pAb/cwg1gBLllrj2gOQaVtBGgnrcBg
zZyOeLbtVBKGwPXlCvHG9YKsC0d9o9Ovk9OBYpXKGz0UrDs27id9Qiy9apUDS6WFiQx8/Ri/YLRy
J+oad1RFlRYWYQaSGpcI3Cw/grtR3jGMaXjuvNoGXnwHxk6us04+jNww6DHS5f3A0HMQh0zZgzpF
KIptTnMEultM2yBEOEmVHrTgAeWRrCpd/RupD/mN7OiyC1ulgxQWakEShGNOHaGSjphsBbyrnsEo
T77ajyI7Qh1koD5GwKZWJ1U8dao8RJIgVws9bkzUcBd6EYILNW7Ut+eWXdWU7SwpA6ogVU2eXlW2
KJx9AHJTapG4tLOQwfBNssjTM7rkFZ+Lab8RSjCOupvHBAEqggf1zOVSSt3uGKI4qEi7HsFScCHR
thXZKTNj332p1MUmaZtHYSC+Rpr5yZxZnhzflFNeZ0qSfvoQE/9Hiv1y9bzDIZQaJI4AcsqtZCRG
fh0HeGoOSoemKmWEDeMmOBsu1fReD37X3isnBFsxTrN0P/aunC1pW02ulFoW5QXXv+1LrxVvzTmD
z7urMoYWyKwKtLuME6+rtX7GEOhv3XgIw2wr/YtuVhjJPBCxk8BmSP1dm0/XZjO7ZFHvh4nFaN6v
JtNDRsNKSeeUHverfB1YCLtgTWTgun7TunotFkPeixZbMneO/pK12ZEdGuftXmqc0uWxV7oVrK/1
EB45hCyCnLOsJFX989+fJ3/tUcD/CySegJY1sFP31ybdRgKYyJK6vK2ISi8ekHyren6TQ0r4uLK6
0oaW/9UL40niCE97hpa5x5js11ZcWThDG4otvc3LtA1fVk4KRLVPDRASYAytsVT1keRSqRn5+xf+
dexCe5wDbegyoWO+Apv+lz69YYTwIKs6vanntQndC01JghRvSfqOEYszVx+D8LzZbmch3tjGtCfP
0s1WB6CLz57a2ffFdWkZTOAbxRtkaOPcvP37N/mrEhb5a0haJMcH5BLmv1N/ViQWQdBMzlkr1JQG
jgDPKzGtI+pSZoQtZDGfIK80aUAG3xIG4ftlmJqmOYsSzllGuGtHG7wT8NCTPUotVM27itvAAZWo
UHWEE5Ul6J2sNMjNGr2uXKDsUKk66bGCaELTXj0t3rWj/vcfE6LUzz0yptWWj0ffMkF0Ypz8dWZs
oifh3pzsEwFJmxFSOiW1CzYuYsYEyQ26M/8nLGjdHKHnaImTI1jfVLyxFUrNd6i4OT8GnWW8WCOL
Cmym6zBCk+G08pv+JrrPXRWgOE8PJpRdEvXSdBPdQ4cWmBC0KkhJnMaha0qHST2XYwBxF+ALJ7uZ
eAIofZxcIMzrnjWaHSk8dqdmwsoY4ZUAOz3KPeJFo3HIxyLIdI+wa7OmMwBtFJHMQ3qveRCUgUVF
2D172lcYm2i/j6tXOcFzscUedt7AJeKoILtjQ4Z619oxipXzNkJTeEQCtEIdp4BqmnJXe0Um8nO5
RnX8YMlTN2JPLzLm7oAqpInWx7XrQ6fBeJ3JroFnhFuCdpN8d8TQZo/Lbjk4RB8bxVHXWl7fh4vx
x7pC0CHZ1umAk+4Elmbjgzubpge5T0TdWp4KEDAAz7PQK1nr5xXbAZbubVjL5JhNfc/k7qrRrtQ0
IsZTFXyDOJPm54QjCFGoqQyGLg5dO8zcdptiUepJ1IywNsdTbqw8w4eJwM822Q/Oykl+z8qI1PBS
Qe4Zuw+IVTZMWGZL/mr2hOAnz1qAQSIwe4i3Y1N8HdNlNl+ofu3wMjadZSX7YolLUiUbJONMnTTA
Uh2asjAduSBdEY9rcT+FjSQIKVeEpnrqWsDgklImqHPbtAlppR4KwhIoUbEcEVLVGLNH5LFNhTd9
Vw9SktfMytLAnzE0+Cvgr+4wO2KC5JaHRv783zxiACd+fsboAdMEZmkHeO0iTvh1qIQ5sEax0HiX
SaQZycfIJ4mh+2Ch5QMNyUoY3wTQpz0mg8SdllHXQAix4+CGsLOxPSzWktEPG/BRHhoIQffzPDT0
5kYr+VCWI9DpyCWx/MEOqr7fp4vr35p8ByMPM/tlUtyisKSPV+zLaOjNw9jxd+m5sguDsFVCe/tb
owH8dB4xYGSHVGTT17gv1vzkeNmM3862uncAFzJxbJvBLPfdFnorgnTfBm2PcLA8CSeOmkMbJ8Gw
z4YFFeTBGorFuouiunk0ghWiv4mvKCAwNpXR6gkRa3UaEsYByj+6TTy8OxCr6+AePEEdHWckrCEf
tgjel/VoPYydO814YBz7i+VH2W25eL2/o0uUP3ZVNB66IbOel2pJEF93X/00bZ8Nyy4eS9dYrN02
uMhNdkza4mqCeJXC5rynXcUc+bB47pZF+9wh/cC8x+1jfI+mxDmD+KsOKwr8I2LaZE8ueHjDZ7WO
ppGyBgn6Hx988C27HqkJrKpoux+22E12URmsH83S3U7oB4jfnKyyfzNlLTmHTtM9JDh8TgUZH++G
kJz7ODLFUeSNhPnRPLhj3l6fTU4OB4verYTYBA9wvRMyCsLhg9l43ufVDtOPcT90TyuT7fsEAtel
7DtSe5G+uQdBDCX10rwd/SV3cY2QpHkxnWG8E3hJ3gi7t47b3OXHglBAyF0TEWkYY9bvTTgX79vR
nd9WrjncwulKH+fAJDvN6PL2WFbddod3K3oPeKq8tZLYexsiyXV3OUDTHRLl8M5Ecfmx9MbuYwTZ
7Yy2x9jTJ4lvvG5s2E1ouu0paAyXpmno3riTX79vhrkWeyn8PjnrZHxN7EzcR6Kh48Gh8T1yYBtt
d+ecCYu1H2wnMQ7zNm2vRReLl8TPoACtsXEgfaOjKRVbLxYQsZtArMWNk3krEQjG8OAnfXO20mm6
kAKNYSreVkTMGUkxWSeIM+jKcDmC+q15FSs+Gpxd75rGXXdknnbBKSyL+E/krc+RL8YXi+3tjDgu
IgyYsMV+8FgPs8L84LIAH42lCN94SRDcOFsmIHT1fADawt6HkGIek/6Mo/cgQlF/Havcy3Z4sMU9
tybHhKiZeU7sGhsZXC7qi8K6T0DZfF0y17ht7Q6fGcedi8dy8iREhlkVWv0zNJttJ7Yp/5rWRVbu
Z7tGsu3NNZ2S2MI+DQ0Naerk4Hidy/qFBbVydjb/l+/YeAp6S5j/yNww2k8rGRMnD3fspRibkTUj
3YonKH3D08xmwyS7r88jEPldSBv6vY/Cz97FlbCKgnDtKeWETP98mQgxr/rPVjDUjynF2tGYEYYQ
a0vEK6mHc3LEafo85yDxllH8kW72cAHq/m3qnWefvj/462I5GWNQ7LfIbk8cfBrSHYa2iO7p1VU3
fLDS2VMeNY9UFGl0YrQZExrc2mzJqUF/B5Ncw/JaI7zcMawyv6I+IPIw8ggjIMP0s5EMNsfBLnNr
8jKz8ru/1d5NnhrundjW9gsGOeO24EjDw+UuD4nrzLdj1ueoJXyvOsDQaD/P7B131ur5HyG1tU9V
3JruoU6L4URauv9sWz1BH3FsdLfB4AUA6ymIX420IvSqHpsBkogNpv+Yen320C7OCD4n7ptDU3hB
vYsC/M3hJ3Q14d7uuxU+Ht/w7ThV9sEUM3roze/fCThmx9FGJHSii2G+S5gEkMoaVjEfSLCWoCB9
h/HfeLLAoL0KZ2X5iTLnHqJqnhESOZi3M2kDx9AZqw8YQemyLVv4NXZE8rFADtDvhJR37PgWmvdW
lHunfLEAk2dxV54TEWZfXH/sbwJjTV/cHomPGw8B7BWCVEZ/s0noJe2JRxNz7wnGXXub2Vl9AOdF
F8wt4kOeNdn3sEnbPYVv+ET4ZET4gpvclOG2cKDvB9wcdkL669Tctdn6yBv/lvd+9a3drBpGCqA8
UTis3a0zHNGEZvwrZnS3hTtEjzhlXLJvvO7ktHNS7bw5aw65Z3j3brP4u6Axv0Dxce+WYsFtWDrD
eY4sqbPm2T1kXVN+2lw7BX/tiR7dyhDdNO7UffChHcFsK4rs0SCbcs8mLN7V3TLd+JGxXUxWs/O8
rvGNy2vnh2ByjXdpOE3w7eh7lqclJxeU9MIwzV+VpJsuoZSxblkIk6LYLEknybZWNuKUT6nZKNTI
RwayTRVpR0mGSUgfFxXDQnU9NOBE6+f6WWp73mn5dMGCwnlOtT3DoUhpHGIGgxF6HADgldF+KZN5
y54DLLrUsTkxCPyIp+hZFFfyUKrmeRtkmpEI+2bErbOjicB8bsmGpP0j9ohVmX40WrYaaQdlP1ao
S1R7tftN914ZXUDD3BP2zXlgHadpe0CZknQ3Xcx4Aw5W0qxkBjuzXz8SRDRMhERF3pAfR6IyUnJs
O6c7GEYtIX5xvYavJpTE+BZqu1XhnCko8QwQ//OpZfxeP7lzG+efBi8RQwMopRfZO3iWsWXRmC1K
27xj6Lt4/hnQQtKScQVVFd7vDEN+PQ5oKUPgOi0RUCAmEsxB8Zyzce3AfEgPTr8wcdMTzpyM0hTZ
IJXOQXWMoitzrd22Zo1QvBC6+gpztxiRYqKC977/wN3ZTVg8zMyXk9vV9HnEwkA057iIGbLTdys2
/ysFWZAdSe0ZjTO6lqJ+q8H01cZoXHA5EmaDakoSIR4LOYOkfI1BOln9n5xZpczGXGd5XFi8SrZi
EPvjcn5UpXFmGrKNpscLSMnxIO6wRrX9k4bVaRtRFLul7x9jh82ve6SWols+aweNGpw4o71V+X4L
jX5NzrDEGl5TDRaNDVjhRfUH5RAEUtZ1VqJVySgFpVKW+1zKq2DUST+jGkmk6r/pcYx2+4jZllju
1JzlQFg5d9U5QmvwlbtyUu6jNqtli41TkGxdmzMWCaBEynihZ0jq3RROyLWtlURadw/1ZGey5OQM
lyJR13LxCRfrkgaTNxkXZn1OBmcn4KsRZ07fa2e/iSfRiT+HyA+6/I5zMf6n3cQE2Gxut4QUimlv
4z5ssE6AYuchV7ENpHXbPeq8VJl0QsFYHG+d6crRRRygQKFpHVsGROzOnlBkAP0u8CGetVVBtKG0
ALbpTLtXj0BVv84nW3N50r41Et5SRvKJzelgOJK9V1ivMMwTwcgyDmsv4O7xZXvxqtGVSoQ0vHBY
h7ZJTnvdA0DY5g3Ey9kS3bjCmled1pZ83QXRR2BMNgC+a/d4UvbSybY3dNeGKGjf7mqHmgiTmHJd
6Cayo+YwtWjkDOqHWlhdph9tWYbVNFCrWGyMpKY0khc0pmApvfu8cBv6f7rrGFz18Nq/yclCtg39
JbWW/FzNmHypfeKiW6kGAVDyVlwbkxFesJpRIHPu3mAAhqFR3o6tVD+8rIqVOG4MTAQ2ljlNKom2
ad2PQAcloXJAP2Om+yzn5IDFySO2HETk1eWl59Daaea308QZZXGjlIz0EoLb8rxAIOtftHdQRBk2
Va2s6OlKZbyLuW/XHrTKVY8QZWu0HmBMrsuXnGXB/GACsSVrHSpNXp3wM07TF05t2ddagnZn5uWR
Vbwz03KEurs4HX36vmtz9zndkry8z3z45qeO85j/pNYScrivA7VrX31IKjzbhodTMd0xv/1XJ109
dHrMqI3sk/JiVVMmv1G7HFgotLtW+2Snqx6dLChuyboZ5bweYARGKsQSlQ/+R2l2O55a78scLFb0
TaSU0i+FN8iDfqeka/qhvZrLVReoj02p6sDnLQdBQ+Paw7tqJcv8a0MqMWHWNNSW1dytLkzhbK/W
Iw09UhobKL7y7eCansi5rUIUMXFQEyq9V0PbJpoRfaivqCuKppLN+nCNuRc4Pi6f1GTU6kXCN+Uq
PPp2BVKq+YHasQuEVixc9eLK3d4Or7Zsh4YK/3GOTTk1UnomtUbrbX4NGNg0UbE6r72HbqPCWwwc
/0kbZrGjSJ2LGgMRACyZ+iUMWHs5JAiTvQ9qKYPNK+1cehqu5s69aqCYgBiRF8zKIVANvfzB8Trq
iMmtQdWlHN70veRbtJZVPqnNBMdufKMxP10FcIBgNaXvpPEjjWrqNqFtJrcf0TbywysaL9B/uf1o
d4io7UUwDJnsaiH0Qy3EPnIBnnZ8qVL2g7JfkgWyCehHeohQBHO51P0yqLEbkXhSvOCQP7U9+9MK
zv2yrIy74I4WNIAJF65FkfvBUU+92iXH1nGZ/FKuBLQGZc2jJqhrE0kOQ40YQLQ7qxQZK712KCji
4w+i6xrLue6EdZONjLhKuV2o66YhEvpiKzeZgPfO7227RC43/hzL7TlT3o1ABNeBwHUCiWV/ZMWr
wQkaENlxUUYUv1eeQHclCLhbMY3dTZzVvTMewdOIsryl/Rm23dnq4bYwj478ZYGN6Vfc/Gc4YYWJ
VRKtL2L+okql1W0CYoo8fUSRALhoVzgl1tEbPRPTCn6HnGr5npNEVqX4wp20IdqvbIZvfWmJ0X7v
dG7lZgfPnNZgPlnWKmFjJhBKvhk1QxdTJF0nPzR0FPByel5SPj751y3HKHv5zSlUQMIBVPrwrhpl
baSjJJa/Fe6h/AJx5MsKoLlOw2JkiHxXpuJyqs2LKZmPZ9eRJk4GiQoPOImtDiBuQIsQBFQiPbH7
WwFDmLe2XSVx7mBu0mBbMXguD5PBkfKA7IAYokdiITiaHhInXYLioKMBNAsjCoEl2B9zqEplhOz2
+iTr21g90HU6DU78kGTGsqEJgi4r2i+9hZbqKMhDIbWQ8bnLp9CVjqOuf1YZgTO8EPpxvb2ucrUk
EYJbu4iQGlVHP+gzvivT7eSqq42z2n2umCKZUkAAYpGCLP0FFuQ3cnW8uZQCITF28gnN41QO1rIl
kNts0115oz3TE77CzsiB8sC87HP0gdCWuF3SK853dKMZj6+WSeg5tJYJMfiUA3dbDfw1ckCj5Ywe
winGKEVV1bqcBtU9l9lxTY4uT0UBHMt5FBR95MPVOa4CnKhswfy7RFQbYK8iL0da9AtYflkamHHC
wG9AMMlXVPugn8jwGKiO4MIt+FuN/VYg6qLjjCqxImnpWkZraSHOQgJ1LpPhZEF/+MHOIw+K62Kp
hCWSMjkUPCmLidoRpwiLl3dnYFngHWinrtdXcli9EofDHDJf3cLuvhaFdzW5q9KWJkzHBVSKTNGt
PTeZvme6xpaDeMQ8EqwzxB0A+XMYxcwYzhlGsKsjmbDfZ6oy+dgoEVlYmvIh098rkHH5pCAukI/h
Eg/y6TVnlhNvF/WwI8zD0jVzVe3V3kYrXWotVpqR8zFwzK0WyBadHAKrvmf0yQPe/fUA0sObvOhl
P1PgTS2yJFpBujv1MWkFGNxbhxpHK/MPdSJNRC/1aUOeSruu2uT1M00kmvrsnInzU6vQfqsVkMDC
HheDGjkpK7pesA1lcubDS9O6DtCqlAhBq3UCJW8IV0euunrG6q4k28BjUVubglRi7JRbjl6yUSLJ
tX00ocUh4VRO5DKHpeEdFMESQYPbnBFdObN1aa7Vt1YHGo1DeNBdmlmsfMcRNhofRn3R6paLUCjy
Han/ZCtZkAKN2Mrk/eNqKuVk0vXy4pvuQr9phwCcEmrrwRXg+R4lyIeIR7bqlS7eaPi7dYtQbu5M
iHF1s0uYbNHGp+VEZqy+19V1cIZQXnSlberCRDKQlLo6USW33sgjzk68VKR8//pPtA/kJdIaLcSz
coO2ei8NSR0I3cSDp6AeirbHdZSffsDIlYIDeoy8XWvlxE6V/LeD204FhW7T4PV+qOiU8ndoFloA
WnCpZIQpNBYukdZ6KQkPoH95q6t9wFcNDXqU11irbZOCpd5p5XdvrotkFMgvUwpWlCUZHaFcaiNs
DnzfiS3kSUznuE1WIPsokMUk0GHrcPIDcqW9Aax4Ghd5MVaWaH6ZoIPNb9HYcw0w0IfezUMtwZtQ
NvlRWbxHsjb4nfK4Jt/LtYbR1eIUzYj1DhIfjDBuiOekR3KjRNacv9C1kKkiF//hWrGppk3ihHQw
9x7dwYBQU7Ybrg2HUWl61576yuC2xcp/JYDOiy2VPKrY1Vs38ZRUma7yPrUpEUqUYUpYipac6r6l
q8EN419bI0qHqMkdqorqr+rgSlX6idtIKWSuVooiH6eG3ijlTWzcWirJCsQe5x+tjNH7AqO2a7dM
3ev6uzNSZ5Fr27Xdop84VWsuSEL4HJoRoNUgKD6kuEKVTzFsqvYFmTlH/oCFTF5e1e4ys+baJlPw
CZ04YDbFVFPgFb2x9aBN07F4hI9ibvO+NZfIouqRxxmRd1KwpkptZgpSdqNdY84WNqtkQZlwb5D+
yt0UJJYsYy3k7XJnUv05z8llTVzEFre50iiyka+SIJ0QS/Ss4Q4apeB3g1zf1VEgVKu8/qrxUcjt
PKWLxVUP/KuYP1ji1F4eQtqJvrv3VYijZVPLewdNZtGKSC0R1QsQoQqyLlH9L3UAMhaEAw/EvFge
PeLRmUWoN5Gqt6Xn+QcK4a+xDojWrg+dEiWiM5JfUe8UmBcJax6RrdZHgOXSLP7DEayERJzFZK2v
D/jSf82P/ND5KD0ijymnRHU76BYmiYYr7CICCfB/VlfNm265NEk+BDYhCIt5Sn1D7odav6duZIWt
Jsts4MuD+iOviXLSUSd6SOYdo+812afD290/VCzfAg/KVK1vyhaGfLhTitWt66R4Vtt99O6oIlF0
FIMmhWUtxxTriI5x66Zbq6moVU643bqJUBgjkbJPve4Fs5AaQ41HahUX64eu9VqjJXgVecp1P0Vw
qJNlZTfJR1UflRx/lmWDUFkoerHSDCXtdahV5Sa8UGKoUsQtFFS2OUjoAtFUTtizkeIva85IFuQ7
gu4l7QWWF6bDAr4jLugx6XfbRxmu7zdaLstkWX6gxF8XszuTIhBa64EenSR4l0iJeC6VqteXh3++
PkV1InmKu47eGJfagQ/Ip+IhlukeSlyv2gJarakeoiCn9c+htHVlmdGZvqTK4OaXvzWoasY7By1z
bluWMjbq/mqy0b41+qUbH9fbOnkr6MJkUnySTVVSiHCliFgyKeTvNMORf9CrskbbLwzCMwMmYkMO
HXmvbCHxBu7Jvpm9IaB01GdJrSlX9YF1PeKPI3LC5Ji2ljsU71nuZGEO3Vl+4aHpyktqrQxGaIaS
oxnGqDwCHKZ6HU9LzDn84IB1j66EgiRoX7TryiK6KQhiEzvkbnJx1zJ0/VAECfC4l4ieLk+fFjxD
uZe1X6/sT12drgFPZuH09Mt1A0Khm7S+PFr6ZDxW4YDnj7nTtRTVLWetupfGVi5hqqq+UOFSZtU8
rJXoUrMKZtwLrrkXc92v07OR0uTlRBnWlrXcbhYBMsRa+FU5bg8Nsv/Fe8QuBu9M9kq3uCnT16Uz
qaFOQVHb+buhQF3jn1Pbn7wQi5OVjOZ5CIA37zy6yOO4z/1hbV8TuxHTcsDBuBWPHLWt8uA3pOyO
f/TgHt3wYGN4AVzrbZsTHJuY5tB5m4LGP8hulPXQ57Ck7qYWUVR6jkpO4m/XdBqdS73WonyuuY3+
9AzGus+lP0bTCarvxlwzr1afdjzSqVsxt+Mns2k78YgrLq7O8cT7Q0XloOgWPHdgprwjuAX3TM8v
Hd8uHffWqbLj1Tw3wpy3OxsUyaEQuY2iXtgBdUHC8ovcxI3EuhtwSI8Hc17Qfzl9Ot923uQLOjWc
76z7eqvrGYNXk/sniCoRyBl7m8VdmJWb2Z3cPhoGhiUhEWDZyS1ngxy5TBjjgxEUS7nu0eai6N9l
jAAXY+fV8Vw4EIzM2gmY1hqA6fbj1s0rUqcw7ydyuRCWucteZGQK5buM1Hb02ynrg38weQwczOiu
6d3HyIxtsTPSYgqiW/BE2eDvnMkyl+0wMbOa35TCr7qvwqtRtURT6s13uEhHcQIZbNeEsZXmTQb4
AoY0bpc3Dajb5tLS8XQforIXxp0ngC9+C1mUm2+N6fs5PVADf/eXakPvVBzTcZncadcjM2/oDEMK
ePHLmZkTlKI/sKEwvtp5mvN0VTdzi0hJvcfGnQ70Gv0t281j4Igv3kZ5JS1uC902Hc+jGoeBlSTG
PcoY23+LSIZvZte50SockjAKZlGECjCEytbKc28SyVVddxVuUsgHalk2ELGwrmrxty6UVYmvXAgZ
1o3pj5BOO4cDVSKJRFoCzwrfaasQJ0WAV2rqBcBE8aDkxOqX5Gp+yeonPQzqt1jWFvCZSG9iqqNn
GXnlzCFPGM9BvB6USFlvOKrlqUakMbih69oM1ImbNUBJb+5HYBh8kgDICpE09rZ5H+Op7czwzeJu
tREei8FieJFlgTwibRZKv9eePCqBjPhaiP7rzCaLo8VqWd16vBfiw9CEcf2SDYUff58JSccgaU5m
9TSUgwuToZfeRvVpV913uv4npa7P1jmjw+yV5mAzDOrL54CdbD0KuotjCFvQSBbnAABX9icKRePJ
rlVJwoe00XAQz5zV996YN+F5XQakmbFpEzr3prXGpMTnyzSa3J3R4zjRk9BrzT0lBe7bN75Tx9un
kcLDRtqBkHLa4wyjX3B0hgJnyFe7tHPLOIu+zECSvQt6fn3Q3iD1saLpLu1Glj8DL+WaigjsdpYl
5Dbu22aCg71Uptccx67t2h2iKdvAykYi52OzRC3ip3VOckoALyxO0Ja6kzfMaXmOhhV5EjyAIEK4
ntrvC9Nozcceh9Vh8tqFkVFZfi4wrz6DCS9uhB2O39h8huYQbOZ6jCMvxruzprxoGaTDHU1E2Prd
1MyvU0YP7oZznXiX0sV8rPLJuQ3zaTqOc8SDONBfdr83BPjWh55sxu6cTuXyrXORlO3CzZ6z/dyP
zUubNJBgVjRAh4BmyvsOs/Id8E33HgCGU++2OU/Xk+1V7aPvLfkLcvH2DatbyVXO3RRqX+V8TJvO
uAli1nkco+t0Y5fWjBebQ7b5BVk0q1rZiOEPavnktufil90uFqMTHBK0nheb7vd3nBfLLQTQFNVH
F+FXYQTBl1c0vf3CCKLwHmyOeTWY8Tm39ikD7XbXdRkdcsuf/HMSUOntMsZa/sXztqzA5BImOWIw
u3/Z6goFUmL7Dogu5nfoKEoAHquNEcvOzfaBkAamxXVQ2sUh54DE3K4Vl6DKnENuOfN9HifWp9AU
wRf4Rtm3LC3GW5SPzpt5sbjLIj8+RY1tol8q3Vt77otwP9C3X3a2GXe3YCrEZ/Y2doYJ09Jnw3Lr
U5rw3HHU+ziivP8Ucx4ikHnO39ZmVJ0Ge4jOnmcuJwe+/xe7stPnOPP8vRcV2Wk2tvhdmqPdCWa7
ZBI72sseHEr7WLsOS2pmpNMBhV3Vnp0qyL4vwrDe92GfLsdiMrtvaF+X4ICykQagmxpTs2uKhJUl
Bp24bzt8kKQ8wR4ujaJ5DIel64/maFfVYYpqB6GpmU1nbOLz1zziLHaok97c2248IQxZ3LscGvCD
xx5/tyUjusF09d5bdVuexjwmO51MgAuMtQRN5DDP8QXt5pgcWZfE+3Bck3sIo314bKjgnuYkm7/b
zZBweptCJvJO3vTdgQ/ivHdk8OdbcyEAiUl0Hpr7BgzvAy+LaTWJt1M7DdW30oBr/CEPJ0Kv+Ren
UM4H/szYM7/WhlnHN6Yx+ePHaEXM5D2E8xLgKOT4vUX+By/kCi3FXv5IlpxBtSPoRbDOABWTkzGm
9ki/RsSWc9xWWsH4LIdqeYMfqhge7BkLyQV5TmNd6KMV1su6kniQ78NoDr3nBJ9FPu4Ci6eNtcWm
ZTwcFhKkqzemaVdwmVCMEg5QHYrV8KPNwQJIWF/+JiN6ACXRwImGevAWcA77e9mt86Gq4zF4WMzc
ZBItTNO8n9eE0W494WM922u2vRWgR4KdWXj92yyP8LgTmGCnUYdAEUnaLjcZsN+s2OkEqRXMig6k
qgwYZsakNS/cBqXzNh9Lb9PBif/32/IfyavQKRv9P/+TP38TDd2aJB1++eM/z6/i8Wv12v+n/Ff/
+qmf/80/P4iK//3tjzxk3zrRIyr49ad++r28un53h6/D15/+cKxlsP3T+Nqt715JRRiu74HPIX/y
f/qX/+f1+ls+rM3r7799I4t5kL8tyUT9m/6ry/fff3MAh/wrjET+ev138ov4/Tfqm/o1+/XnX7/2
w++/WZb3D0fma/p0fCzPt8E1oN+7/o37Dxlx4Ps0bG0GY/xNLboh/f037x+mi/UlimBNoepxffgd
vcBB8Ptv/BsSBwBgWaHje24Qer/9+Ng/Xb7/upw/h6b8JPwG/UFOG9432C8RJJZ/89hsjWGmrjVX
F0RplKHJR6OjBkjietn50fo8u9i6ohz82KVh870w8clukAk9rlH+5S9fmX5rf30rP9s89DshzJyl
XdJEXIks+QsFZ+zToorjrLo0xXyJGWOXO9vNPntRY+3+/pWsnwFY6qX4Dm3HtQMXuZQkaPzlpdo+
d8y0GqvLYMZ/pC5I/8W+X4Au3jiEQ5yamO2gSObyEZ4Vs95MrEefpimxxnZ2Y419dPz7N/Qz0un6
fgI+OdfVJ7/c/jW4hhmckAaG8hKLOTomXvRpDokC7RqcR1gADhUqlMNg+h///mXlx/wv+My/v6yk
qPzla8AD6ljsHuVlbkW3r6WnxCp6oqDC8OnvX+n/c23/+gGDX/xUIyTksuis8pKm84uRZOeY6meH
NuU7c9v/7lOZP8NtuIuJAQrpesgvk8tr/vK54i7qEK0RomqUsYkMqQgOqMTKQzuCwe+8Z3tFgBRZ
f3bxxRPGEftBk7r2EXPwJ3vt8R3AjfZC+DCNdRzdQ0TS3WWYz+WQrUfsJMVjStbADpPngUCRgxWv
4jCbhnhngZx8S7Ou3/WG+wIV7027TegHcusTW7zDFRQJR8ebNJ0+MrRqT73ff8QJjKyaLvyxghBy
oA2FrT2LP7NATE/gG3ZAbkKIIyQwL3b4iM3cPs5OLJ67wW1QAU71Z7s3HtcxF7erk6KrGalp8+kP
Y3L3aDuDY2fb763NXnHLJ+mDWKKHaHFhflQjoAlOXchtkEYUt9ZonEJrDm9yNAu7Zqn8fZfwIIJ4
+AieAB6qqOajoOXwHjjbnZtQyJO0eOwYxhC3g31hTNsdbXfsI1596rPhNayT7y2yC+m0PA9Uszxf
23400s8EzJ22aTyJ2dz5aUICi7Og7Go+mnP1idwVd0cKxC4xOQJ8w8Vh7DYji29ycu4vo2gYZ5t9
c7P0hAwL+4Z14tO0Dmy59ivJOPO+o8N8DlfMFrFY93PrjjtML+7OHf8fe+ex5DiyJt1X+V8AbYiA
3kJQZjKZqlJsYCmqoLXG089h32tjXTl9u6xsNrP4dy2LJGSEf+7Hh11dJrabTtpjJOYtF8q7EsZY
5KG3kNN8ZV9luxFK1NQ325UGBb8YMGEXEY8jGosLtjvRswpAdztSbOeSaQApQkrY1W39vm174ZZJ
c+oiO3dBuBFyzvooULvwLFHj8PHwH1QmZBiuC4eVfKCypfpG4rgL5JK+ykqVbhGatcvCb2s5Nc+c
VUNJLMKMqKWVu04l5WFm1+txH3xjN/kO5NR5ytLp0VjFjAHbXFw21TmL444VxRDYznhZis87So4C
dPlbZOTZZQYQlM0+tZqPOQ0WhuJDttzmgtFXHMERj1Osn7HmKzE5iyIS0OKTYyzYXoHG9Fd7ugsV
eTuz0HKHzropOvvWbmrW7Lniq2MPQ1dgFe6Tu5UtwDInk08KZ4fz55sZqQ8sLw88nT0N+onbDMGc
Ptlle+zEPannfTR/RrG8ylkq13NOhUNQD4afK1AJy3dVXyl1aenGaYlazO6Sv9YRCQvJlFVVdpG4
j3igV9D3SnN1sVHTt04ng/WMJZwnQBUAUDmgNHhLPgQd+6uZ3a9RP808XlmaDuQbiD6dIVmZgqQD
uJcu22qzL5VrmxoNc9hqenYa8vKK0kqE71M0bCP7Lkqyvdaugbr6Kq55dX6Nuu2AkbfJhquhuclq
6tba2V2bV8Ne3vT4rR4+FQxyDGE9JcWy/NkrapCLcyQecR6ComCVyWUr2WZ0/CXNVEq9M2N/ij5T
Bjtt/GNeLbgDm7r/TKbZjwd/LZRjL8eNXR/m4o7GQrYWIiDTSGbWnQoDag6L4v5UtkagKewrWsIe
GeyGuN1IDQ6/8xwPr/nsI+2QtWgPIbuj5InD63Tz3UwMYW4KIO6nusrcMNcD4XCtZGwJpC/ifL8u
9wprfKzKQOFdbMGu0+h0Vjm+kteHVKN4IuISHotN1Y3oIgBPmg+jWIMFTW3otsoqfSQTejLiGzmO
XlpyhCe4Ou0QXI5lUUFqnsxNi1Ave+7KAsSKrvEicXyHSqgMA0Yh7wyMeW10X1NWPto2sme9xU7j
z1q8aZpxUy8j87DILcNn6k6CYQ1WKs91c92IuKBJonNFIv2sNQn+LUdbviXtcUiYACaKOzjqVR+L
XaO238ww9+xSv0bdeGkJXF2m/4Z6tRTt1lBXVzFbTOUg/lsSmCj0WQXrRtnFCRVMynlNA6oZ7/TK
cSc184pUwrsYNnjAPd14W6d78yJe2/p1Sf7G1G9SYmWC3olC8Kdcyyq7S5P45LRvU3kTlchG0YdR
2Yx/W1/vewq7gWXT5GmoCY0DoWeFpz4ftrDZIEW1hsYD2QnZQPK1G4CkWxa4nLDUcHytzSFLqPvJ
7JoNqdrXso10ohSkSug26DZ13l1AbvazGkWmV1DTCRmHicY4Xk/FiuuAh8a6CLGhjPdb0UY/mgKG
PXC7Q5JP97MeOcdQ9JoLz6g41KO1scaHJbR/aHI8t8LXHXMLmsr2E6U9VqpCvtfe4vaA567k30NY
eW7a1ifeWUc9zT+rsRWIocOtbLKrVsuvBPWCQa9G239ewIDi+2mxdFlUOESPQVZbsCpJJH9ZVMAe
MBB/HGXXN8S7kqW5S8Md+ezyHplrDCjcO+KXTxnWCIdEKgxhgm62qh4dc2q2Qk+K4zI30wX/U97Q
STG4RbMfcxivXce7ckRBSt+WXoqcF0TcfYZro5u+zdPHVYZvRJO0h0Yxn3rk48DhvhX1Z53bm2pJ
WRcgyqYPc6/nXlMqM/kTknAeWTSdRMOiJD+EnKyzOazFG0fHal7W+gZeeZD0lVepFV+lc0pX7xSq
AqP1Cs1OJNHTn6OVaJjc2DlhYCImyEZVp/QzpbysXp2nFZcfkUVepwAWkdQIJhOKGIe9afXhe8U4
YBnz8Z45R3/UK6U52wUfw0zbPMdNm16ja7JnH9lWo5KTxo3b5T1mNPCULNVmKptr3N4nqVnZbW/a
ir8sxTOlF5ILGo6XytMEVzg5x9WhvYNHa2SjZk/jyuOgepe2SRlaPpxDq36ctFgPjIU8spdaKubi
JQFwRYcRT3i53MhL5VpZdI1HJKgNDNzsIPid8Gi1JQMS21ESFxvrSpFcw3uXPhM6TdZXlCZKh/AG
l7uJOlVPmSZeJTjzykFdbqtePFWyMryhVQ+tXivXkHS4Xu3ohPpWBTSyfFrYKUl6FKlbNnXqMdk1
3ZSesm1RJtXWIS19YOGlE1tFCwbZFvkFCFuPRwjPJqeR+6oad0WltTddPpJuLavtXPYfqVOfeA5e
zSjNyyoOparvNQCIwVIUr5qlfsOs8hxRqUfzwbK4OMjpO6Rczs+kbLZEKQZfsGi9Vs00h60EkBuh
oH2FeyLQT2fBGZhrRPd+WZXb3JmGjz6rxnuasZ70QiqksS59U/pzhOruFn10RuC+mkHruwxn31Yz
FVxrdXqcq5lcwxjerFHPpJplyIrQhjC/pWuH4G2LLJwI1FpicA2TLMoQAXDOecsKQxufSXQ05StT
AJMpLHU7NJ0smXPo+MkEAnieZIGtqDnzPdnhNJV4sd3FaZzuVsn6vqEUZ/rIQLARvbaK6XsutWui
KvH9StUDlwKBej/lilGNt1Q9pNlWNPFH5rSJE0AgeBj6oX4r1f7NmOubGC5Cr9TOnk6qaJfSRus2
+Mn5VYO+N7pXuGqse5dBW6ht6atTK4b5CZ/4oR+ldc4EjeaMSgGFrXA/qWTxlPwIqBKlLcrcetmj
ayeHMrwaFns3gz25zHqEYjzr0YUJR4DLYrRpZa7EI+bb+qvs0/aaDRKrpmEJ6CQZAgq9vby51mkB
IFF65JW5pWDHnbqVUSC3ETf2HiobFaiHzqmvEcLJ829gERLx1Y4F975j/BDpZk64ODim79qwJXpV
Ahl/GsU7yGZfzBvh0OCsllts0aA5hGs0D3o24V0UTzUyPSL1WNX3lWF5WR7vneTcrAswBu3Yrc1Z
tsW1sK6m+qkZSb0DSWQVocs3ezqrK/2H9rhxgPW4XfKWkWzC7+0bw8cw0c7IMnu7NspDww1bDt1V
ZIehK8EGRPI9WctDRcTTFbEeXd6MpSvN2tx1DSnkGDTf3ONMT511Rx9uE3SZvkHYde1aDRzEaUyU
bpE/D/DvuqOGJzVI2hyiUQ9qOmLNSWeXPXhZaQaNSf4yb4kSV872sqZiGe3TJ0HCf9+YPCv7IrV8
pSiOfZLvdP1bIRivJ/oGeRobve4qjc7SO0cKX7F4rivIhgeLR8SQ3qS1fsx5eefjQx4n75r9fZiv
0jJdXJiC+ZY+FgTbmKw5HYkhy7C5sQKCfrlnCeUcyw6fwmpfzx0vVLhY2HmK77XVajwwJwZ7k3YC
G3/U2/hfINbf0gv/N1LgTwrjfxIe/w/qhZdm6/+sF3pvxXv1mbz9VTG8/B//VgxV6w8I8SZDA5jY
8ImRi/6tGKryD+ZGyIK0MaIXmSxS/q0YCv2PC8iYiQhsE42SZwTLfyuGQv0DrC5ZKwNLBwEuy/od
xfBPov9fVCPaVHRQto7DQAi8LBrkz6qR5Pokrz/2O6zY0T60TKCZMVQHq1iNIxO46VxORrS3sinf
YT4wjlZa2bddnwKeCVM28sOUnxslkiyWje5DaXJl11gsRLO+i5iI5F0Kkq01bkfWdD7Js4cVhPIG
vkK+/8tB/xvFUXJM/iqAXX4KTjlSIrbkLY778+efQhXzUCRN3O0aZ0w+NfBVm0WQ59CmIQ0m/LlB
nixZ8KepX+NXP1dGaAbwLaxbg+j8lmiOOCG6VCe70HZ61Da7Wnb1SwyWKkhCZd22WpLs/nzm6lrV
vkydOn3Ys5Fsq9Ss9s4c0y0+VMnVP/+wrwLnnz8MsYnTxCWkwSP78sPaqlHTyCKpasGICPu5eFMZ
7gf1LKrdMuOICiUWJmATDOKmLt6ko4kKFgnzYBKYv3A2htr/5y/1Pw+2QSMl9GNBtd3F/fjzd8rV
IZUE2jp8fXwC+SlIkGHdXU/OJDerOSgegeN4+9sfSpWH7RAE4uoXX6XAXg5Dbyl1vys40S9JXys5
mWVWpB5JffOcLeWwA7/CaP/3P9ek8Q8bqyZsYPI//9gwnUHmrnwuQy6ubGOtDpNSPaY411/wWnav
iZL/QmMV2heqN+I9kSJ8w4iedIaCFv/CrjfrXCdJk087q5wPlZ519G9GkXpYkrj/ZHOifVhtKF6m
sKo2famGzJll/dBCT7uinZ3tRtHDydDEpA9bOKzmo2LrtD0mQ7i4Kw3LmN5qTjF12ITAH8e4uhhy
kvk+sdXmwOv44wLNO5axqfkspDPfWM2WUI4V5puuU7snfEJuP43NngEVgQCwjg+hbq8B47jpNV8s
TEFmZFFlYkF5ZWGTFTqwBq2T0bfeghTp6sVoXMmyth/UviEYjAGCUADj4444fF0HxCC1Q1ysl7/X
omrGdGAviR+lCSTL0Zi3Fc+zo20Y+Rt3nR5otQMPtG1H2A5mvCi7fBmnV0VmHchnoinsjguruStF
Ub6JWJmJKbfhrHtJiWZJUH5ObuglxtkyzP2NM0T9A/55+i+4kI8KAcENMAbhLhEiIdNUGVBDbB2W
NMyPKmWfi1cwC5k9DEDys7IadUNYt93hZBrToJb1LgzD9ilT22cdw4XpRmhwpRtCCr4lNxs/hWhL
D/R02seq1apdmWr57No4BXBttCbrIBnfjkM8dWxcFqvzVI5CR8oJQRRvsLf05fdO5vW1Do5vu0yW
5mHPWlwYPfJQ6mV/0yUl3c14PkLW4FXag7owqtCbMwFcPE7DT3Yt+kOoFMbRKQxI8MS2fCtuFSLO
ZnaVWnpEbD9CHR1ikT1UUYoC73QmYeKQGgt4w9qr6BPJthLBxUokjYuRFaytch6BA+56BVNcMkdb
JqPGuTT63i31cTlIvYG4WUEFmuP3JTOv1rz5hIsTb5wov9FgTG7X1MqCUekEaNmxulONqthEBskv
XMH8asv2Bznda0bcRJsasdbiFdC61H2UDygB0X3KvzoL+r13c2uP17AwZmJbSSw9Z+1tn9Mcb6xC
r9gbxeEQIvNh14UGtdzqqdSR6Yf5XLGp2nCO+gczViw7sDgZuNCKCvtDREHxZr3Y2AB+LOE+GkzA
LFTBeWQOJIpXlkYe1Vz6zphX5R6PifY+p8gPVKihEXbKdNPqGlJ+PQ++VbMZHqKaEGFLymPrKAJ3
AnCRjRRdcmNOsB6MuPwMR4XEfxaHQcYT4mZhV/paylHZjNk6omUx22trsjj+vCzfLVx6hBGy18Rp
QqYd555EvM682mOo9tSozU3XKN/kbOOHcsbBD9nOPxR52xzSsunvoX+hZMV0erApw7jDC2kHupIl
M4yB+PuYR83NMFgqG2wtlteIVQhuwmrrnTZYiRtC3CGzb7s4Rg/LBc/BSH8DLe2c4rTdC8hEGR6S
db43a1sGc9Nx93Sj6SvLamygL+fPDXWQC0UEwwxjC4Mle6RZlI7bFrCLPRn1ij9qk0Z1m2TXzNhe
dAFPvcorlgv5r8rmuzgs2ZAONoU1C+hBSx1yf9DZiKWwnpOLoe3QDswNr4Smr0+zSE2v05P3Ecfm
GXtmYe7AxZCHGnrjgM3oyCR2yTzR2IT5KI+GBpQ7p1Gk/W2X5KWv2iFtzwOTFBD0h7k0HksZzWdM
w1dkrvQNnNblZlKb+aBb5Xs/PutKaHuD0I8Zhbqpa+tV8iPKlIeu0LQtawNza2MiDSzdMOCh1WTD
mvqmntB01qYyHrR6DgN9KIF1lOsJlgNnALjHRo6CqDxvrY+lqoobUwOjYTt6DPAa+FOBUS9fGk+o
Rpk+cOFam5DF386mo5Q9vGj6UwZAznfAGSvbmkjWIdF0LfLIrDNNFlXDvowpVU/420zvqJeZH9U6
rK5wBWc7MrEObmpYWHZsHXmuma6K+spmFDskWgUDg6xlLNZqRRxwKqunJlQJgTvdpVMXLXktpdW7
tuK0d3qrWr5BeG0fj9z0Q0jB2FwfpmrprgTgzW2/FvpprUIM/VIcQHU/Fcvw4PQjk+ClPBDe5i20
FkPNCKMAt8IYbq9FTGXgTScB9ET14l7rOR1KG3R9Nb3wLlFw0C7K3kF3cHtRLtdKifaCEe1cs7EO
u/RbMsS3BYY2WAZtEZ/srIy2hZDGLh5KQC2OAHqsNh79U/mGJlpeETlvz7KjzxR8IGcJUOHFjYhp
MYiUUHwARhnw9yfdnU2A7Y4F6yMaueErSRZuozUybuXqZBthdUxJ+tYOSrthIoM7bV/J2rlKx6bY
UikwkrgJUbFjs+c9o3p0xiSHOZPfoqLc04yKOvXipLRVo8NuiEb9SLDI+OYKKBh0LIJ13R+jZf5B
Zc1tVijXQ8PIiqCEDurItj1DU4b3YuJS6HOz39L8kp2pHwqDZXif6lDZs2PFFNcddKcnppLb77Ia
I18bm2mvKYl5iM3GOPK4nY41+JKgGXaN8SMk33wmRzE+FLxN/RT7tDsB/0IEQBPCBZy4jZwQgzrt
Vp0U8zmdaYYicsD+JDZUL6r79JRnzeo1mY1Tln9ExEtzMfOt7rJEyra0RblLSI56seKca1t5rlqA
IfH6ZoMoOja4fpORXXiXX6BIIDZv8dw1m2h26MVMZe+bTiUQGqx4eu2HSWK3ricf3/VjkrUPfdX7
sm7fLDmyIlnXz3pq78vVjm7tKPcohzeum6bqgtGQuKAFOp9dNddF25r+iMDuNSLnDyAc5LWJcHZr
ZO2cNTRdnZiwFxmi2MV1b+0LLIBvah72mxAvFvhMm3kYCChNZC8cXK+yUvNbrmoDaq5xbO2QaU2R
S89q4OyF3dRf62HyFrG6gohTG16UqHeZaTwSfae5+IKQMw0Fk7I6P/Vm1rihjG86MeETbc12m5j1
jzESeO9a3cMDc1DC+ghT2ouGkVEJi6ycFACSJghht1ONQ2onz6pa3mIcnlCbUXwta9JpnI2KjTY5
Lz0CjFBim2MQGR75Pz+pl3dykmRjrHkDbXvDd36yx4WGYvugc6dvUfcsqFKRuZOF2fuJs5ytvs+u
nEyD5m9WzmvaOfed0zXPNI34eOpfWqV+SrvS2sVt59xKBwKjGQH9NMQ3YZIn1xB+KfbQHyt6snzC
0utmdeKJWygGCUvvmN9cCFuVXMa9M1jxMQ+B0lR2NH8LG0S+GklKGOnDSt/oyjCDC9uy3PwyIZlq
5xPrGlw0taV7TL5Th6EeFc3JTkBP5NaxoOYRfaTGjdFmltfM2VH/o0OLUrajcvYGcsF4HJdZvzV6
cRO2fbqNl+TeYUUPcdDS7wh7ZvshUZotHKC9WUznJHy3Mqa13AGwO4FfRSK2qAsII+jHbAMMu+QS
W5PlVmnrEakXZwoUywJZyfKgPgaOqiCAaz2Zm3LDixXoULd4itAOg53YW1F/6CitD1HIgmhKi/Sc
4UX36q46x5BEebF4RVcmbw0Hxo907sJmce4HNhwB9vpkVxlp8mragvu3bYl6r13pwWEJt83yY3bi
Yxt/69kzREa8zZW5J/lmN04wmuNpjQfSXnXLsrCG3Vp/L8uzmNZrJBMiS4rRHoY0zr0q7rEHz7N5
VZlXc5WZ20lhASaV0eHCFMMpa53AmefIVfVLFy4+9XirFqPwjFhEm4ra8TfarHW+Va95XNnKKTaZ
U9JusjfnJehYr7glHKJ7VhQTaqMJialN7kqnZSZEUgb/qeyKbU0XkyuXQk3dtarWfSrNzs0Zb2cW
IMZB06gqmQWgktibLXUjp57AT6cih2oHa07yZ9EWx4QI5i6h0pzDAJwW8NBn6wx7C29B+SjseBeF
70S7fb2hmYY3r05SYTlhzywuC3r8H8S43XLR903GEk7ZpvBqeaLVZw3oyeiY9QHiIvWXj3NbbSeT
/aAyPi5MTvCbHEbD5B1pxQ+w7uxNXQxbYNu+jsNlG6pkZecJA2yqxYrEcIHSm5HB2EAXxQAjJ4kP
SjMxvtBRyD6hKW7GgvEWEZRTl96RJfUaTCNjTMKFWbR0douTf5AZ8afRYI+k3U9O821ljN3b4KPL
lBFkchP3dzKt/WF+q3V+CMY45shztAY2ptt8ZrUGU5FiBBYbAMOYyISsOSkg+sazs/UmAWzP5HQY
u94p9mxmsVA/NmQS3NiMWPra5zB5HDPYqOuo782hvdNqnjxFuweVuBXpAzeZ9JviaW2tag8u+o3I
8MnUD1Uj88CuX03CsTtbe6lTAy5Km21N/TxTTSC5Oj+7oeuexqI0T2EU7vVUYFxeM98G83WvTPk9
jz9GxXjy9b0VRnYWqHCJeYvbC5uNHpRXNFiFdG2Z8WBw0Kxgc9wMcVb/SAqm74TGr6l6Y+PTqiT4
rPkx7wqfbsHKV4EFqTNcQtIy+D0U2ayupPaQ7ZKiXRlOaN3CQSRkopqx4y0NboBeVPXF1Rp/2joA
KoZayp7oZHS1lFTJrWZxKMAtK15nYueIkaR9C1s9IFfWvkBSewj9F5eOpd5i8ZpuSp20RNRkEyj+
7tOYFEGRAadCW8tpm1pa6PfDYwezfxcSH8KDpGSI2bn1QjYERtq42DU6vhifqQFXdiJUnHvYN2DX
nBeI19MD5XpYhWiO9jK97W9rbaxZF8f9RgUeAZigp0IsnVXbszJd22PzVI9TqSxeOoQ3WgwPy8U4
bt21cWHsi6q7YqCk33Lrt74mMwdruZJ6ixH3+6lSouvm0nmlWfFrKov1vnCmdL8QSb8t7IvVKDYM
+WaEi00Pygg9j63XtARGq8iPBAHCoI39euqTrbIwiA5jh+m8bkxO5cq6nPZA8cp7VR3MA1Bkpoxm
tvDKYGpOyjDacfsABgpJfs5LhOVKtGeQGQtucMxCQmo8MWw1PUWJ7hxlKEF5mfN+ChtxpRsW5BFr
rW8ThS+pK+OUYC83+8S1knl861VhbJMLl1uYKcE0pSmpZmX/vcm65hV7GSSuMW6OUHyjK82IzCAx
6uH7YnfOh6xHsJfMilnzMcPWPXxGOvTbKFtdMZZU/tC/c1YjkT7OukxMT4qFpQABH/sZlGzJG5RE
0TnV6FNn61I/yWpVH5ZCEBRM2zg/aVIpzok0izcHL7aPKZ7CS03RzyBR8wMBE801CguPRAboS9s4
a5HwNg6njomQcn9pJTvSRyDZeOCe24VLPaqbqjHCzK94Nvv4Q9kzDYXcD2Fo+3mRvFttb/lcj+Mp
1eSTpbXWW8E+37W1TP+uqkWNvZZijRMU+hDTkTKWe1Ydl4BCQmiNYD953UmlKypHWLpA5rBJ9INb
a1lFJz2Hg6CBIh2v0kSEoMk2oagnIO7Ts1HgXwF558GsJ0FPI8zgrSJjylnV81OCI+9as1MaQAb5
EMeLtqmYsz6Bgjvk6JIBh/9bpNFLVDCLtkIdHGA4Dkd89ukur9m9s1439sPShPm+GPtmYxFR2lK4
0O1AcN6ac6fibCvE7Zp23wbpOCdWtMttC5aTGayS3Y3s/zajxVkBH+VsGye2oD4txwx0OmPFqdxf
tuO+saz6DRfpQpEQ7BmAqWt0hqDunACawAe0Fg/TpvHOWQRgbGWv7MBjgaMlx1g6Cys7Ka3UtsAZ
0pPVsEJF6VzI0E5xA+uWqV8zLtBI+r6DwTuU53bMlTtFyfUn3gPN/VTK0OOVgUi9dERdtuMkSRaa
MKrwZyhp/Ilht7NdASrgqnac7Ia9O0x6SgW+z5M63eut1h0iXfSkWBSmnYzwaQho7J2itOqVSqPG
HZEK6wpAp7ZRDcNgoxxiqecp23sRat+GrPF1sa6icNWZ9Ro9JoiSvG3yZtt1cNkpgZk/V93oA/YN
GUuedCpeE8ime0JQ4qCscUadVdQ//qnoj8vYPzbrpOwnYgRPBDVqRsYdwgYkpJMxqwNEGzC/PpoA
TBhdVTbqsowvIXWBR10Hycp+6bq3i/plWHtxMuuxIPU8GqGXU1L8ZNMk7OuTopzDmSSxGo31iwmc
75oNdZ36onX6K6HkSxtwouHd1kW/knDK0ONDOSwoIbN9nDLbODfzApxwSMqgETXaTx+K64b+iWNs
C4C1c6q/ksDPr0f4lzgrNf1i2CunDyp7w43AkIRZdapfsiWyb4FiLrtM1PJqJetNsVrYjydntdAT
1rZAml1lmPMcW6v+0SHvt82NpOvcHignHgzMDLjqYue7orCFYPGVs/KM8b5DoP5YIsKhk7mUQDAH
6y6OFsYmilmfF9vSt9hw3mfmxJGr0Pd0RH/VTjRlt5sIaC2QuRW69WrE1g+RXVpMRD3R8Jqq1RmD
V3ZdLyyFWStk73PLnZx0hU1LmZD7qTPluyCvvlcmYQSLLtfNTE70RDzVul2cuX5RCv5WTXH4qmE/
nJbe1mE71/1jPyThVVcZN6nV549aXvRXhdovlhdClbrUOuT2bR7LZB82Q7kF78tBQsgD2GQ6VEGE
ZbFJ6glnYk7ts0ehRP8I1ot4mNqsmGOTQY+uJ00vvBZ3wn3R8brd9gPYZ3KxnGUbZMTWSLRh53T5
6o3pZH30C88Fd7D6+qVewovrsk97w1WswtqoY2ndhpaDYTbry/qF+JkdzK1mv2Fsl5C62TJsw7jE
uWoUo7mhaN44lcQ7HvUZhZyUqdBcUq9iP8QLISCKuYNYF8vONFFHeK+znNew2LhmlKr/6g/5/1Pv
X6RkdOaM/3nqfd8m/+/qrcx+Hnvzv/xr7G2LP2zL0ogy40vRmXszM/vX2Nty/jCkZmM50WnKpO/k
v6fezh+0B9sM2RBVVFMlDvPfU2/jD0fS6k1iUUWatLDb/c7U+0tUQqeAhm91yeqQksEp/mXoXZch
NbwXk75oR+MWPl1z7E0BY7xLi2nzl6PyN2PpL2GJf30WA3wSH+DUDOfLoDSZ86xM0OcDC48Mnhml
vGa2BVAcDv6ZIjPxi7Lcv/ttTCptCiB0IhP6l1mlNXMrlFY9B13VRf446Qi8RVawKaTB6J9/2peg
y58/zaKlEUQQv0+XX36anlhKJ7HzB7oTOmcBIfmd2eLwQDhSYMbJw/Caggui/ezuOyv4/Q+3DeDK
fLRkKP7lHEIshQlBa1CQGWW50yx4iG65qiXe2qS6Vg3RnYkv23uqD9OPf/7on+s1qP7l8iHRpDKT
F5K/+jKPl5FAJwJsGYQKkEsWotlOq4fkFxN28XPw5c+PYZuB18MwuXaQ03+eOlv5khtL1c/YyMlz
VKwYr+yJ5pe6aOR9e7mkIrCJgI/yJTubHXtCzLkLXuQREe63f7GQDL51R8dXYYsviZ+w1yF9FoQM
GgUXB5o1JTdxVf2qqOnyx/zFjHI5sCTYuPmFBkhAc758TCSZpdGIMgcUh1IHystTXK0NoXHapZXl
FTcxe9t16sp40zOMpp5Js6MHhhy9+MXB/2Jv+POb6HwPnjoMCOnX/PnYY/7AQ9LzTZyBbaiNKvlN
7yf9qAxz9AHhjeWVJZ273z/KFwuLJEvCVf01OGaj4iv1mi+BiuMgAPz3XSzOL73Pf3OMOYEaIXSH
YN7XDyHibmV2bozBVLMtou6Qt3+N9vfbP4Wpq8nT/5LE4UH/8/FrBxqqpuxywWjIeKARGT6GZn74
/U/hDULC0OFOtO3LWfxL5E1CLjVH0czBnKFtdqzmKDgonF88wf/mWkA74iEHCNeBA/PlPmwt1sW6
CJl9d7YW0CQ04i8ekupxIdbuG3OvbE1L739xBV7+1C/3ggaQx6ASjMeM+tXNpGUsboEycwSnhSKD
nAlqNPLMIbep/eI5/tVgdLnauRJ0YXPTca4u+dS/HscceRbD9MqwJlFwijplor3ZdqWnvr22lHAI
4m3ldqY2FKEiH0t0VWtJv4uu7m5ikYaND8gsmvc2tRy/8vz8zXHAqo9Hn9c/F9TX63VNFy2J5KVp
AdX7wLa73LDHcQ6YDOJfnOg/H2M/H3NOpM4bzdFVXELqlzPdj+rYVTP6jG2qnqLVW94vD4kCCkuN
roxpoHY8tYKijo+ZEja/e8uYfDSOP5IJDFEx/f18EsYhFAuDcKbWlhF5bGUgY9nI5v98y1zeyT/9
RAqmcWtxPWkaTXwXn+JfT/XIYN7qk7oPAMymXlU3i0vGQXXzNZq2mq0E//xxuNT+xwfy9nI4mtLE
/sKd+vMHTkO1rgrVXCTiYMh6+cwszVNZU4CsiftQ82I7lp+1UiEYYGrLMR7nFjY7FUMrAa1JjTU3
gv5abSRL/eggVSbcJJfM4SpnylrvmO9WHyGTLOEP9rIkmxyB2AYH1WWaCwJL14PeCLHnAIX+L+rO
I0lyZMuyW+kNoAScDBuAcec8fAIJ4gHOOVbfB1G/fnrgu5lJ2awHmZIZKamurlB9St595856sbBG
g26ADwgR6ARGuVEj1ejdRivgggDIUe4DSr8ixzBT8cWAzZzbJLOCN9LkEqn1kM3YbVMz8NdNYnJ8
42YCbYFXslp+riphsFAmayYeHFkOxULvsEq5y+IiHw+wTHWTG7HuKdTojYxAD1r/p1wRQFeGHns/
iqgTXuopCPelmEZvyCjaR2QO0WNseoPPS9mAaKYXDCt9xM0trKmpamXlHa4KSdkCMUlEOrEjVBRm
if+f6ku8dTa1joFaC2T31qzCuCEDERfUoc1pQrPVy+/JjAbDLDDMgDkY/LQ8AJ0H7N2IvkPCSzq7
8sLxo/bTKHcisGkfIMRkaq0IvuJW4Nk72GG0El7hKUsSIOWbaytBkSd3TnfzYooNCO86cUsRzI3c
Tn5+KCk+yq94hUQ3ZevmiEEMaQNBSW7wZlfxDMPFiXSM1ckdjg5RkUJLZwNxDa3gItgTAeJdJ3i1
uJM9IXvXFeCXVM+BgHCKrLJ+ICeSgh1PBbGxynkAXFdQR8nsm5JMDcpgvDYNImu70gwvWokxE+ah
s8ouwjdHFu5NIdYlzKSp4beVITM70BccRmapAgmqWGpEKPZIs7p1U5W85pAAtL4XutUmm2poqPcU
ErPCEY73VGHfxaVq0P2xbZyskbxrFT8I70D9pwgcY0rwWWKQC4hikQrxU228/KB0gui7MuGnRb3j
qXex7yvVnrd6rbAVRvNpTCiS2JvIS0ayzHHVHHJDbW9TRDrzCwEVP+6AVJJSUpzdoF/5gbjK/EG+
DUGXXw1JWddUg7bZb84C4ytBL8g2oRbU3MwzNbHLwjNKKjVaRV8HsVf6G8QZUUpxWB7+bEwjIp2c
jc13Ei+a5EzzIdv2prT6nRAJLLdOClIY+kAbQ1FSDYf7NU+OkHTKNWmtUn8clLkIqTTNaHRlHHH0
VaVCobubhoncLnUCuUSRvNKqFAkUhUCqT6vJojYi1BJHNGtBo2xEBRssk6Bo7UYVE3OXm9TXU61Z
6j3lN0kp3OBMWLQ/DR/Ty+d6sCzBtvS2eC50uFRv+ArW90NHWReJP2WOGYESMn8Lb/LWgsZMBwsb
kAQBYcbMJz0u7pS2BXJjy6Q/rtA1eK9KregZFcUR5Vut5cu3fwLo/+rx4Sha4y89/S05zsem+vho
rr8X/x9AONjQP+0l/0Hh2OaZ/38O898e/y/n6I8/XI8Z3vHn//uXth6d/HzL1VUOZxrcH/l/Hhkk
SfkvNjdJhUAxX1jmy9O/tPWy/F+ahqrW4qCjcHOcr2//0tbznyRU9ezCcCuM+f+7/JVBkNnOObJw
Dfh7xxPZitDLduLB12onnvYW5yVZOLOP/30s+qfx5SlhrNMM/QsZKwCI+GC9FKG/w6v4zL7Np/h0
TPin+cWJujN4QozjmjpHMoClAAIsPHPM+fs88E/Li8cCUywiGcGkeCjJ0FIMTla+tqMphzV2LWsC
kpuPT9Pl7r/PNJ8JJMd+hXnkPl0KMkWazVP5QZV5LVVXhnruoHZs6Ocf+KlhYE+THMoYsLVUxQ0A
ymSBlI05/a8uNf8MkPJ386FidkJfzgM0UOT8bBS8vP37ee6L8ZgXw5ffdP7zT/3GaZv4VRTSATvw
Ncq9PRXxdpcKawwOt1rc3WJ9Z2sDh5/B37LF3BlVCQzYsom8V4Ol3fqzQyFui1iuX6PyJgFKXQF5
+qEvtqf7+PdV65/ffXEByQvN7AzYSYdBi95GMB+A090p/m2p6V7Sus3pn3JsZizOvlLSSWyujLCU
vSOttUElnG74yMyQFivezwSgETUr3hBfxhjw3LBOzTOPI0fWzZ/z9aev51NW2eginU5bZVUoK2Pi
DCb9NIJbsZK3Xn7mVzCOzBJpsfL9BiIniFvxoCkf5P0OPLuQKg9XYwKWTIP3mQjmXskN6gWTfS5q
a19qn9M4WyEIdnyTa8souuDS3crzkGYVa8GYbksIBxw5Xahx69QXVngfXkdej/goJkPfV9uBM1CH
XKIrhLWMcHtShU3lW6AkEipGX4bxtWibdUASyyuu4YoiV4gdrQtuRl76EE/aZjmtc/CFcTvc9EDD
fEoIFG2f5/I6KeOV5EP/jUHw4TNAynhXg9iq4/5GaN8xTHD16hd8A7sDBaPynOQZv4aJk7uHjZhB
zaD6EE2cOZTq/rJ5soiBwL6g0k+ReBizx7J6V6MrCdOr023Lc5z454b37zUkzZPz00TB2rLiisIa
0svYTidqQBuSYSkHoqmOtsO4g+my8smSo/xFmbAuMrARo0n1e3AAaY9wm4R2Ijwplb81m3YfW9ke
yUfqCjzejG13ZqLNa+Krbi6iaFb7JTR/5nOHKqOX32JAINX4LiHuzqs3jC9sWNxnxkSb48dXP2wR
U1mWwyQJjXhQTO91jKR1bfJSCn52dha1hN2YfEiRwdLSbhus3jleSq6vGwclbFzPpx608Tm5i69+
Qu4vIGXsM+ExuDwUekn2nxKDpAC/yCnUUp0unKv0Z5HT3lJK21C/acytoBXAGGDDXfyWaKTCVphH
DjtCUxnH1LGkmLYNk0NNvOOLj730wrPqbCqje/i3fuRIp1PUs6fnyJEAKC12AvKnbd9CSznIrQF1
Dp2rd6blRT3hP7NvGcFx6BxSLG0OHfrNAOXdfEvn/W8maMbSaoB4KFXs+xl3/3fSuMYUO6OkumSL
gZ9Yto7gHrzGKJFOFSUU+feZ7iOG11fZzAa57PdfbAAo2pTSAIR2AES39VV2M+Hn6ZaPbGDLyjQL
aIWH4xxbS4CECvtZqoqUX2m5lVLpzPngyCYjLk5+BaBTBIBsMo3Ajv3S9d8V4eN074/MC3ER+/ER
w1hgZF5Yll1221E7s+EeG5VFvCso8KBiinZ1wojXtggsYBVB+2kCyigfT3f+2LjMf/4p7ulJVndS
zQ/pPXTjN1H5U4/++xLG9elrrt6xcVnEqlzvsbT1RxFErZsp1L+6p7usHolLovJ3n0ur5PWxG0T0
iQG0mAr372alj4kLhJQ3RnNnhN+qurDl6jmMdrXkUeiuPvUNbHe84EKhdiXkkzC07L6Kt10Xrq1a
24dq6moyqgRPWXdTuRFSJFixZFM+tgvbuzoc7jvjRtYCu06/13CVhHHXaE7RFLvQR+q7LvxX1Y/O
nOmODd4i2AgdLh6jZ3AoqgTMcNcV5U5nhu/rqP6HGPf5ixeYFIVhOl9SHqLxSkHvcLrhY/N1ER+K
ANSKKunTIaWyou/jtdgFKJbuBw+WfSKe+/pfdh8s5OLj4+4kyF5MqAw2gryr1DML4eve68ucFcXP
ESuOA0AcyhCErqbodRp/j36L8v8cdPHrj0o+/u++4y/faGHkTYfE/9lKB+SJzumhP9bwMlSAAepl
ClaRfK86nJqLM5/06+igL5M3PXVgSAFldM11AQOsxzItuBX8MzH5WK/nP/80E3nvrmolZDjSJnSb
bq3k1pnxONbvRYTwY9HLxdiaDrn3WMN5UCFgaPCGTo/2samyWJukm321GisO+xbFkvHTIN4Fashr
soxY+9fpn3HsN1icCBBEp61B6dxBq7aN+mwgapvZ+KcbPzbwi5Uaok/jQZWVCkOsZI2eu+Mfaddc
rM1g6lJUcbTbfk8iRz13PDrW7HLvbkwhLC1tOvTiNgAvPrkXDcMyAUoyx6f4mu42KPB7ZO/6mZ3v
yMczF8tRkHlvbeeGff+2E+8l7mDKzWV9nn/kpzXDQzj5856xyIqd0LlB/nBZu/PYf2pXtuoIOQZd
trjXTFtqJC9rd7kS0wkH4mLub7AxHvJ2dVmziyWIYqquypJm4/A6BMc1bS5rd7Hs4pJDYlXTburf
D8p72X9c1u5ixTXYdnvsZUR+4/uA1jaqLhtfY7HkKEUo1SQnhpqDS7oziC8bCGOx5sh4IGTs1Omg
6o/y9Nicu8AeiZ3G/Oef5lkQ9mNmNAxEVNzrcXPfwlkaep/6S3M3ZMaFo7JYgHhee2GU81MCFNij
sM8pUbroQ876u8/9L7q6BIZfiIcpWDXjbhgu2wuNxfpLAyhsYawwoRPqupzoHFb5SOw0FuuvFYqo
BQs5HUYuDa3T+BedIvU/D2GfvqMySeQbY+JFn8JHWHuXXRowDvp7fKnckkh0WsMh7V0t247CmRnx
9cOJvqQum0GWk9RlHCbre1/9Vkk2jm3tKF5NbfaT6pfrsLm7aIoseSexRAleVxkT92SektonKftx
uuF5jv3ne4y+FHOkZV8Y+GJPBxHYsSzOeHy2AW19uvUjM2WGJn2e2QDHrQTzr+kwyJS+z5Un75c1
vFiM8MWVIjMY+q5a6cbWay/s8GIpNjhHZN5gcjjFq20iN3tphxdrcVRkHe08DasU91Hc1h4uG4jF
WqyUFuZZwPeDiJIgh4HveGZ2H5sZi+2wUv2aUliG2FIrapA8uwWVSxHq6X4v1Cj/8zylLxVOoiH3
vjkfwKTovR6Du8BKnKBdj8CUkTADKnnOpdIu49rxhcweQVb40kMibUZ1rQgANEdMmkL/XG/mPfOr
ZbDYS0PEY4JS0Zu6Q7CfUhQGGxh+YNuotsXKwOTXoQqB1PRlMV9b7LEddJyiTZPx4CXBXVnkt9WZ
oH/ks2mLTXboKi0ocKY4GO0mQiGRe7fgss70+ljji/Xc1KSu2nm2NQq1QEm8NsVH6tXOfIUFZ+nf
c+I/EFaGDiOM8qSDDAFQ6Aa7hR6D36cT5O8eAEQBvKkvC3t5bA+IoO1Ui9xCCV38XW1UlLYmyzNS
9ybPBDeJdDs2xH0Djfj0lD0SzJb65kmXaiq4WcKBCFQlwkP+3OXvWMuL4ABnukw4rBB1KBXEnto4
E82OfS7l7/CrQt7AhIx2Q2kPwBM29WhjQnNmPBaYt38+1yJClFE1Zvoc0/oaFVeUrOMRqYfmxAVy
LnnaDJHy24pexQ6AbPcjM55UeaP1fKZMpxbqV4J6t1PXY/EKPGBV17GLbntTyLobTZpjJcquqF80
4eH015t3hi9W+J+ExKfDRSWCHqj7lAJkyKpxeF9jyJZKEERRL53+Cce+4iKGkO5pMSUXx0Ou5naU
/B6by2L8soAg0bQiCMVsPIjk9riYXHi1VhehYpLymKofXu168iQClNwRkMRFYzHXjXze+ENgCdKA
V+FhzA9aDBvszFc8MsbqYt9XJCj/VSsRgAydzGKPjurCh7RlCUqZpOAMS0SBOklPcEivl43EYm1D
qRFqHUXXYapd+Y7Cz8uaXSxtgZwv2lR1pE7a1W4ubnaxpK0oblDHecMBKmTY/QBG/vN0f4+Eoj/v
7p+WX6EVfgMfgyfWahsJ3wYzXHlKctnFYSmhxSAPoVw/UImdOOQMq8sOmcpyjx45GsOgGw+znZps
l5f1Vlksu4EyfT4fzVLb/xANl0UfZbHiMEgJQb8wIbLgDrzAeyKA1jrz7Y6cjpTFqqt05V+rzoPe
JXXfLLZmymjL3Fvr006YICDU/r0YVbZQwb/P0Q031iowP2oPj8W8WMXeoyAU6zw/WBRBjjhWkOCQ
n+LqVQczODYojyNsNXIMnyfohdRaZNHPvhJAAYxb09tq7UPT73VzCwLai0ygcK1OEU5hW9BuxlKx
RX0FH9GeJtFOxcq2KFUWgudKfDs9AkfCjjLP6k+zt9GMFEpdPx7Qjda641Xu6XYXev9/b6HKIjoY
VhiWoy8OBx9djW48+oGPmlVcp/2bJ9yL4a8k+RDSx7J/1bp3n+PP6Z977PdZRI9gwGElK7lpIy+n
VksdzwBSj7W7CB+AbcSMemxeHL53gFAv3E2UxQXesIbYx0qPZn9r+R6R7+lROHIkUBYbNjueNCbz
V/WiV53DXDI96PpPr78sua8vZYdKOvk6LtlzxuBF0e1QPfMUPC/pL44y8iKA6GqR6XI1DaS24X2L
Hn8ptho9aNk3DD/PnO6OfMo/h75PU95KGoUTOI+AlBn7nY1f4elBP7IRLEsUS0Osu0qdv2W6oU7B
jsDRqf655NKxXi8WajyaeEjG9Bq3IUqr+2J3utfKvDK+GvP5B34aDi8p0JQ1LYc770rylXt53Pu9
CpTxSQyeA8RYkwrwrdMA7ER3IcWWgnQjWcI6BOMSQbnUArjl6ghkHjcHP16VBc7KuXEPZd4VBG4p
BbjTj7bYVuGTiNA6k2qnJwE0+ZWbxMOZj0q10pHfY7Hy1U7qTFnhVp/WukuFyaotVNck59yXv/Ah
d3Lel1C2kx7G/1g0V6lW2hOcj3jATINS8NbYDZz26+oG51UkaRk4/HYtwHqL2dgrfSWLE2IeH5Wa
6ipItwo5u9Iz7AlUJ88J2DG8ewnOyC9FxmcxfjMK4VGVurUmp7d5/ENsXoxWXtVDbgcU8uuCvlay
CjYVGH71ZxFeBYGAogXLaYBWwSumcaZaXkvd5A5A9k1tl2GM2k33XUIncRnNLfyjNMk2zWeFqvVq
+J6A8uvEbwlUxlpsSMWL3ClxHB1VXIxqxzQF20+fJ+3OAAXixcZGgy6bmZ7bJ6tJfAYc46S+usIm
/EY3X0zlKsZjZhxxyBlxLug3MzIyiMQ7E1jloAurSpbsPP1N+TOa+3elie9qpXWUsr4s5oqLzXlS
KewvtTnLojhkyLr83FyZo+sXU35Ze0VS2UyMnrN2UTzl5pX5K7+qAJ6ETjitC2nrx9jpnVleR2bl
rEP/vLpCDYfbQeMm6SV7yq6oQ9ro5dnM5JF4udR2dJKARbTJLyIKkq0DAuSYMf5OlKsieUqghLc7
T8HT2YcF+LP2H/Oi3yf1oxCvU623y8BwOr1yNEzQLfWaS9PWTMpHEaezQOLpwQgcsyhsz3yo/PwF
U4IkSRwd0nkqS8CvACVb1KfFGzRoPfK6diVnJeK03lXlfQCq0rgHTtkYG6E4pzs8EgPFxSbcqAYe
2oLIhKAoxhPIgt+fDoLHGl5sw16CSwloKGKH5YQjSJen0+0e+fp/ZNKfYusU6FJYzg8rZn0VVfsh
2grDGa3ufFT/Yg7/eWn63LQcltoIxfbQAUjy418lTiiU/IDxitbAcNxRL/e9ea5Q/MiBQl4cKDzo
QWPvjcMh9u60+qmKr1Wgck135pc50vxS1GxKeN53OXuQF4LEFsJVMYJqCR29j86cC4+slKW0mfop
MW7nE4uYHShAhbW58+o9U1ePz/wOR+bQUtQsZzCnk4YNmqua0q6TfnV6Dh1rdxEFJertlJgyoUOs
rYdgnTZnouCxduc5+2kC9YrcwlrgxVOPMX8H93nmEnjsW84/71O7GaBECeev8cCDqosPEvLpFLbx
Xcs72pmPeWTu/7lzfPoR4A471ZzTrX35kpTvqnBTxb2tiKB/eQITYWoV2bmDxbFhWsScXI9bIYt4
ohqazAHovEFodlnU+QNl+PRrgMLKMzWocYobYaIeonPZxmNzfbFYAQMpYzBnBUOAb1I/YvYUOmUr
MTrJXhRU9/TEVOYh+CIELYWoeh42XSIT3QzlKhOoU1GuLKN0JvEOKhIuifmmsH5AiRDQ0pvhVlEH
W6xvNUraeziAkTk7eq29SrLx6HF7AWuH0AJQPD0V5XOmYssDgM/MPuL0WjDxMgurdYktgW6uT/f/
2CvvUuU66EOmmBUrK2vekrGGiolxYMsdO+1WWfAjSmOOObgYkGQoi/vCu030e8P8URUVZmmlE8FE
FOEoynF5mHhXEyzL7aJ1g/FSHdxL8Us6utj4nRntI1vJUjc7DIIJCYuEoxq7feN2GyW67BFWXEwX
k6p6oZ03KR+mCkWgUdWeWadfrx1tqT70GurignKeIObPLL8T+m+nv5x0RAKOcc3fQWZqxAAfKi64
FckSGdCnXz3E/Xsq3VYZ72Sj/+6TEUiK93sMHbEANdR9UrxI/jtQWCoSIlj5ugMafwMV0PHH3/3I
3IzeEkwUqRpApvZNgvScJKu63EQgqlUY6b2B+0CjrToDi1lfgltLYckwfnjCVVIdguhKTB+k4lpL
D0V2LU7XiXZoxo+m2hbqWhK+6fEj9uxCXVM13jzVUA9tcHzXpuQ/GBWQYrOSXmM15n63r/RvY3+L
94Orme9NdQWv2e9es6QMHbCNq6moV+n022ge1Kaym+B60rHaU7mgqCjeNadUDBcihx0oNZw6ESnc
kzE+hcWd3D+V/cPUtpj13YnZ45Rdld5OFKAXbjGoLcrbsXyM1IOu7LHpcANQ7HCHI7CmVn8byyD8
qudYPRTKr5q6XV3ah6OHGcdcsvwrafqVqBq3Zlm/jhQ9BforbhROLdzTdbX9dfrLH5tRc8j7FDI7
X8FxWuSgRmFJ1NyEwkVr4D/ISWoKqSwfaLeXKUa5ns6F4j8vF/8ZI7WlJrSkGCTwg4GGRW9NWhRL
RssNvHs/FeB1PieSq8Rv0es3b61NV4LxTdB+esArJ3Nnma96+KFhx1pUyb0mbLUu3gbGoxTh0szt
NPcpsLtMGIXp/N/jSr06iBYJFYZXpLZmHET/zFKdF+RXv//iVl5OoRJFVMYcpkQj1+4G5aYbnpVh
34kuAJ4LA81ikw7xBWiruuH8jrkARd7nQFfHptviXmDqWaZikcGFY/YkcZPOPT2NtTm2fjUsi5gb
Jzoc/VlgA2bFrsARWsb3oFvLbCmZAPNBeoD9oxg/y3FfhGRt6tbt832ajeuq2hoYipSUphsKycnO
A5nyoxpveNJIzMFuSpGqJlfNboT6BmfeSlphgmiLXrIK5d+yFW2z9EMwi12bZTdF5dkJcGJ4up45
rX1cfqfiua5uE2/VtNeGf6spN5pGXbx22Zdail6xWhklbKqnQ1k+QFyCSXNhw4sdIeoGKVZ9ZrAk
r/SfbXjmkHBkBixVr+BNFExq6K8oVMCa3zxerk7PgWMtL871o5kUQovj3kH5KfjSzWBUZ0SvX58U
gNz9vZYzsFFij5floQYEnHFTDvSnDoOG093+c5/5Yuqa8+/zKQQHWaCIgaZyFRRKu8JpQ+0ppkow
K6ybBkrlh0kC08sgh89YjTROOK6IeD+X0U1TyGzNwjuEyI+ZSH+6R8cGchFiJqTrEG0ZSMj8v5TX
QFF/XdbwIqr4vRfjm9VPKNcB2rryuaPcsQ4voopvymGhVLTbcpwN3ODjsu4uYkookK6KsF45yPor
zrEXipK1pWg2V1K9FHK6m+qQSLDT25zp75EguFTNdmLUFgGIiwPWxHg0TPAynrHDs4vsKjY62+9+
ZyMXi8bFFtVRg3seMp1IpXJ0eMjMn0GkUdY7Uu8r3+YRVSjJG/7cjz1llA0WDOwy2HusMmkzmJIt
Nvm2noEkb5OMbcudX26SZNtKm6njtt7c9vWb4ou7M7/Y18F9qdqNZLwwyoIBU9+VYl+eozwemTbG
ImDU4xDB+ma4hPjW7zZifWb9fH1d1JYi3aBTIqmRFPL46m2vjaBnct5Hgoi0Dm5DTXDZalpqdv1e
GVuK8QhLcuZ2RrOujafLxnsRAPJ60iA4zetp2La1e5Y9eWzAF+tfyD1/yqEDHrCwbd/6c/UOx8Z7
sfwHRcEq2+hQt1dPOrW9WU6O9Ln1V3n9eNmALCKBgjOPLvotb4NNet3WPMG2Z45zR/aWpVpXg0Rs
aTJ915VvJQBjWbmqTOvM1nJkvJeKXUXLVMBWND5pq3Zc1+KZdo91enFpkDEEacqQM6gWfdOt3wnp
lMoIVheNtb5YlaGXa0MvM0lKqrE9Rz3X6WODMf8yn7ZZDFSjyMhRPTRrddhmxbmg+3Vs0ucf96nZ
Af61qLd01/C++8D5/YtyNZyK/m53EqoKW/GWmJfwELdqywv7u1iDJvRtFQQWQU9y5drW/ndYx/+R
JwD9+7u/o0Fhp2JEvDhvvLvu+bK5sFh3YatVIibl46G7qlbngB9HJsJST9uDSZ0S9b97yrPP6Z7+
Oa19cYpbimm9OuMOIA3DodcKJ4pNFCap/qOXWidX632S1k7mzaDidZQouGkLs2MepzqfLOJdAQzJ
rvV8k3PDiO4FxGpZdl1mL2nxlqj+ts98N9QmN8QmHbHcqgQSYSSgF7zW0Zp6chJF3tcgD7Tw2Qzv
IipOqp3WYbbAE8ptLnebFpcoo3pNunKXKjxPR99QiDiZOCk7TASQv+qJ5IiUxjiDaNiCX+y8ON11
+DoG2F5ow1hc181NL2d7s9k03sMw8KByCPxtncgbGT8UWxoggWua7/Jw6RZeeDf1+SEUVqPeb2V2
FLsee0xDp52V9zvLyjbw7TaY5uL/Yz1Zoa7ZRYAbVK4kzukvcuQzL7VTuT+FhtfnpIpiFz58oV4W
/JbqqVJklg8Gt4GwuarlNx2v90a8TJRAuuDvVWT5bVhkCquz0H618uOYPp0ejCMRe6lKqotYjJpk
orpiXHemhKPKW8WkOt34sZGe//xTCMRUqx812WeboY4xckP1TOLjWKcXIbBKR3ytJEY66DacxEFh
r+dT1OlOS/OQfrFg/zzCf+p1FSZVA0CJfWbACVuR3AZDSkV8qQLcXrLOwawSkynfTbEeaM3fmNUV
6F7j2tuoXXevnuWcHBu9ReCMTDiPkU6gF803IX9JLzyzLCVLoYgDnY/a4SAXL7V5q7SXfe0l21Zq
6yGNesKnsvafxx+nv8aRQVjK+XNA2kqAR+hhWPvX45n5c+QLa4sdX60Lq2y7YDwYk+WqvGlPDQoZ
QUf7dybqG1/PIcD2f818DQRq2ZeUZiievs7AIIm4Hiac9sP6KRnfLhubxTIIkZWqQ8SAJ7vy+rIc
BWjXv3seS56uxrMGFNDDc8lf/uNlvV1MZwHDQMj2AtlKtVmlykNBccXplo+Egz9Pf58WbNn21YBt
Gge4atcOKikkZPnRuRKFIzNwqZxH3ycPUku/sxpRzqNIFdpF3V5K52VjGgMfZ7NDZLyXwnRvJjBH
ZazITzd/rN/z1Pw0KphM1X0WMjvK6bbGMO6cpsf6emov5fM4Vg1wksmleqbnFKjUSAo5MVU0KeY6
gihi1RuuqnP130fUrdpSUu9DGsa8jqywEmymwnKb/H3gpU0Th02f1Bvcxh1QkquiKnmUJSvT3gEN
v2wEF4tY0fO+r0NiT/xAyuZMZPizY3+xvaiLVVtFiMysguCTmf4haFdNnOPZpt1mvKhjdOOWY7XN
MEIpODuNab4SRYGX6l2hojrJMgxZIZpK32jB6bNNbL6k4i3O9bFPvXL3EpntzqcqxUNB6Endj777
HtePcb0Vp11bduvBMJ3K+iUY59CSf3zrv/p1FvEiSjHhVTQsBhUsr8u9imI8L9IVJmp4AmcHVDhq
vMPnkuqFtJ65yveh/HD6+xwJsst6gCjQKHmOuG2mwXXr40c97Wr5NbEOvXlhXnVZFTDiNtIwD5CE
vEwP8fp0v4+szGVNQFVFNR535nBI8LJNjVU3nlvzgOzncf/ieywFw2qP5gaDRk63kKib1pHzH3p/
5YtvZv2zR12YKlu/u40Ly8mM713gk3TfoyGBCVo5bWzYXbcN/CtzNj/zXnvj1dT3vfTGjLVnc0lT
yt1aoJYR3Jol3kn1FUbfCv9Li5c5inrNaZVqM+XtRkDgl+tb+K5bTICgfe0t/kr0h0H19pgsH6Tq
p2F1dohRka5ItjfAWlE/cq3eycaTUJk3eYOKUr3hiX1l4kc5iMVGDqFA5KHb5ePDhJdrXOwb766X
wNibuutlnisKnlMJW8/gaqUX1H+bdqtk17lVun5fr0g5O5TKu1X0kPIwkU4FSOHM6fz+ISjwVBRe
suKjMCQS2vybtelxB07MZCV7j5m/h6h98PpwPSh303SFsNnJShdcq20I13m+71TJCXrFabrfI27g
AX690laN/HWFXYuOV2+e56vS+xD77/1g2nDj7VGKfhcMkd61uOz2K0G8sdKt2EerqsxxxQJqPlaD
XYiwPUdxN0z1ZhRBGgoffTrcjUTdMvtdivt49kgz3/tZeRviYhasNVJekfyaFger/wjFXR2+yHh/
YmvHQ2PgjsLNYHabOtJeau8hRsNfVemDhk3myAK2SGX7/Roegttjfqq1v/u8cLMGa8NI3ojaHU5x
dqjclMlkC4Qlux/Xkm+tEx/rBEzYAa7bglc5jYWX9fgzjq7VQtpg2+MUVD9IQ+Ga4eSqxiOvZrwY
YfqO3+jYOG2ImTJ5Olk+VFVsd/GHUYY36gQ+i2rOXrkBI22bteagxcQZCue9DfpjF/fizRRIttGm
KzZS1CC16GIpq64i9VGT72rryR+euuiqS+66cT3wr838zxpepmXslCVkyecivuHvGX/vnqxNu5qw
wGMzs1YO9rkR7+Zp3/B2jgt5Zcvcs7vupkOHgjN2o9+k1aGU3xoc1wfSugMAbvlbHf9U6nfT3HTe
t9H7JrW/E/6bIW1i0HehAfw8Ea6TaBUl19707snbSEMnnGIIcTckt0VyIyc7jtOOwIBKlkftMmpM
1+uv0/S6Cle9+GCFIph1NDPCjYeWIgqKlTje8o6z9oVyizmjW6dvXZSxv1Apxemiek+jXdZW114y
Aioc1qKcrRt8NQeKXvDN3prZsE3VWwTBTiPcaN11rzdO06z6lJLq9LupPWVj7hp14o5V+wS33sXU
xYGSd805aYWBcerT4RrLWcFJ49cp32nNsO78Q4vhqO6Xdqjtq6yzVSapAEN+IOoI2Cpbc2K2XMsE
IoNav8jA+C5Gks2Q91Fst7XF0wgCk2lwTLkGh79RvNgOWVNB0l5b4Z2m3hriHe6cTuciSCcnJrUB
7ITvRnUvycOVr8oPQ4IKRVFtIX6JeFedUDpl5Ha5p5vZY9yEW6sSXPARKwCpGY63GSrcpH1Ii1/V
gBePieF1kuNbG20U5cEzUzuJK4wGgYSQIBlqBaU5tripxn20da3+ybJGu6jVlVF+06uYylb054Xv
Nj6+rTymtHmFWf0jXF5bwyCvsp7bGg0Ua8/0VdcKBswKbmJGwEq/h/gV+KXhwMzfkuN3BEgfeBMJ
inalo/TPq2dVQpdXh9sh2WHaaRudS70BQqsYC9EXS3/05Jc2rG5k0JM+9Y4Wsg5ZKdZI61dF/e53
vLtk9VslDj8kFH2GJVwPNZtANiUzO9PJ9dT2qnY749N9nKMrbkxdTA2CWHzLkcAnQ2mLiCTaRHML
c2Y3xWu1fhpLzNZbbz2MrVtNIfYJ2hpfxDppDvirzm4LAk/E+iYbHqeOstRolbWHpH7r1dv/x9l7
LMeNdF27N3QQAW+mMIXyZNFKnCAoSoT3JgFc/f/UO/qiTlOK4Kijm2wUiEJm7r32MmP7YqoI+C9S
9QqEKjV7g4KH35gdHOultyq5CN6gNiInFJK+TXpmBqU+1+4U3hh1fIxrZvJqvDGnMOkCu77LBEDV
S5Y+6iyWpBoY1e8j1TkwHPMqUiTN/G2uG8KAXQfNmURqc63L8K+VoJHJxFTDjJNv0p4162HtIVsW
fiFQnrWvdYTW08n5pJ2IT3VVB3qrA6slAXlST6n2VnV7ghXx2W/8UgKNQ14GSwsHWkm89c1vQ91p
PUVfs6uNSxN/KGvPijhiorPN2u1Q/FKGfcYt1fEestTOnAYqwsNkqG6UPYkllKbRX6IXGERKrfiO
TnRjsyER2GvTjxmRnSMuRu/H/aPT/ujsTTnfkX4yEiM4DA+APRyhxSI+Vl0h0DgLVEkKi5W36KdZ
vff0UonSAdJZ+4ktNmswVMh2aoaq+lRVCq4KNcVXt41JBCvrTbGc65HY64rdK/F75V7J67DCDbbt
101kZa4Sx8TK3iMG3BXxeQXBLvqtkP6YeBhC2pFrVr8C8Em2an3tjAwc+jD6d6uKNNGSnF72m7Xu
vagfnkYO+f5S5pslvtM1f86PCTJLKw1lLeQwhjtGVmvjpoUvK++yvJ3VA2nQ63in6C9Kca8VI+Ox
SytB4ELAPOrEXN5Ntr1RmEHhg5FxHIqEHE6/I4tsjDF1eEinZ4mzr7NxUh8a/I/XDvCWz0D64VTx
XRzDpc6kQze8x5PEwtRdMXU7dYz8DGJZTcipQ0E2ba16PNlF73ZD6ek2dcHa3qkdIY1tdC5K5hBU
LWWe+9gLe/GwY3s+W81hZHeqm8ZL49hLnD6UhOGplqDUwla1mgIVafzYPDpSvMmnUyb60KkkHPJG
10k36MjuE8CrpAeeZeybJp/ycspVoi//YBUpKfdFsh/Gx6gcXaP9OaxREPf3acsePJ+a9GVNscRd
O5+8pAHYWk9/9uVrpm5ygd3cuBnR19g5O1jM8T5mGwuvllrIbOCfXbZFqOSlVcpLZJHphDEKO8D8
6jhPhbVdh3Nr1H6bGmExHmqnPBO2ec5jeFoYAxEKd2zxFBvg20sp5wsJFHRGf1Auh3PdPzRt6zVR
5BOxGyZT8zHM7XYeA4s/OnI6r47aYylIMZcvFIdsBfYGto1ZvKtlTW5M6i+D5BOrt1HUJ9g/bkXa
yGofJ+OXqhDVfH2u2n0fqe7EGuqH/DDwCEw6jJSEqGzCTzqsZNLq84+V862kelmp6TUbDIKXWKPC
brVkI3LDV5dfEgeciRvw2J2X+J1c4l7GocJKtitPuWp7LzHWu9Eg1UPXrwvAScZt3DunAaGTZvy2
un6TW3YQS6jComo3LLKrdQSO8N5kTb0tlLe5anyzGCgEPOWkEK4RGWrQDelGSc1g6rdd1/pzgZhQ
unph7PPxlJvjY2Z+kmMemQ95eU8BOvR9SFBxsOYHJ4ZeorRenW0xifHMkdiDlZhg2JrE5BWK4ZN2
45amcdLr3O9basNa3ZbNNS62DOuCg60twr5FDkamiEnihsr2TH5PSMgNsio9nIzfwsHrb2HwMFnN
q2adtfm5WX5QM2wnWbwRBsHHa4dYyT10KWxuAv7Wx9KEcmwQzBr7q3meJ8slOMibR15GyvKmne7T
svB69VKJ3reJWBmbwZMoqEZzhqRNhLOYQ8V6TUpts47VcaoMdyGs3qjaS4dbZdIp97rBkSNGt2/z
g6pV9AJWEGeHtPUjsAincLx+sr22xCTM1EGEa9dZqW462+tTy7PkXdtRLeZcoOShdL1v5JvVmnGV
bu6X8a5tqk2T9yeiJD3Ch7bQyD0J9wubi1rwM7IGo2iTTB5CibUmP04Yfms85lVaj04Ff0w3fhZs
qJ3euQpF0ap+Dgj9zIi4r7rc9WJnzIXXoiCaHSp8jGhUowi0cn7IVxFWLE67njBhGd2JSn7Ok3tb
mU/rgPmGZsjeUP02rfpOTQ9d/d5rUWDaKoeX8M2l31qE5qjJua/RONmHJpdcTKgDnPTobdG51SHW
xm70STCNHw0vo+ls5bbaYF9+0Jw9f0ehvCZGEibLxpkDTSN3EduhSQuX0v6TTVjlOFWQW7OfxH5z
VUwfRzFs6mUzWHckbbk2qr5KQFQfx3PbWIEpHlR1CYnS9WrZdnHi28ypeuma8tiSVwvnK5VsGsfG
V82E4djzQIsYmy9xUnst5HgqxyyOAjuug3S1kKuK3WS3nxbe4K4gtI0drj81zSPuLa6pXsY6/VXq
yf3CToMKsmrDdE096AtliS/yfKyUieIOO3CFXTvt52pXYiwzaPXZsQ8GOjEMdogmrtBs1bCT7W3U
PPTdScQmu+OP1PmFMV/jNhh55mT8WikdUDpA4WcXxxNYG5WzsMF51o5g9XbeKHLt5512EngMWIrm
s7bCZn2uUEvGHLyGeMRGMbhmg3dR/SSM+UnGv3ssco+hD8LGsFfCQucDV8nN5+XoSCKYhLUhKwKi
gDeKKGiT0TWzJyUufNJRvGWhn6CRFNnqCZbgHFXBuL5YPSVBqXulaW6dTOFAd6SwggRZslXmA977
3XzvaJyuijL45LO/rF3ulUZyXnXHV+WdnOf3Tvtpt8QFIeDstdlfkSevcM3nWfeIWnIJpD/ry9Oq
3VUiOqyDGqgN69E4ONFlpSlPkiGMHLrguPXVQffImQnJBCN+Yjo2tf6p40qPS39b3w/axqrOJHHj
Ce06yk81fZmSy+QQjz4c2bdgs3fpqc2ANdoRJvTGxFrflJcnKcm8KFK9vC7uGXNRPxAPZTehuTgX
LUvIn3d2Qx6fdJJnjVj9nVOhmlNyFNbLMrVMq6gYnBIIZnXTjjR7crorpLFVzuZhSiHxinsZKlY/
LTTkAAz4tmEOrbqahgNPGbsNvQRD3o0ZSYfIPGt0Gr3FMFk8jdZKPg1tv7VqYaydJhMB7tXLvp7d
wuwC1aldw268nN1O1ZW7VEpOgpGxkH0dKZhEpVPGaJRUX1IJGljMt9n+dIrk0Pa5q6S/hip9Zipz
ByqCeYOyrxJOuGK0zrbePfVDFEK3o1u4t+v6rkku2fxwbUy9kmI4HTQvE6eiYsBsqSdTLJ6tD5Rn
K33RITa7c0P+3rK+Y4voWZXmqpUUrPZbBqYoWEXgRvBxi4QR+bS6BRPi6q0ukK1fkZzkYejeM+Aa
U9epzAq/jT9JvwDXir2etdZjVL9o7zPESJWpr+l8RFbyaJP5SQFtjPbWHGlVWu2Y5JrfmATaXKU0
XZCURlg6QcedWeKztkxX6q2t0ZxBHD2Frx4r8TC2t0llkdk6eY6UbkygN33SafBZE8QCDDYa7fm6
8ey0uN/iVmQMr5HZscl+rmycA5LPLIrPpTRtY4rWggyCUclhIGdE0xWf5Gh7UNMJH7hcYRGFc0zo
w2Ombu32zNANFQzWZtWftH13+uiQykOotJw7ynJPRFZgFZ8Sud6lsVGjXWFr4Uz6VbJ2ocxbm2nU
n7OxNage6I0VbQ2Shdg1IWu71rLpa2s/K+NtWUz3lfNWKeO5Bo0yDM0dJ2r1WD6v3NqAvLUniiG1
fpTrXrZeJyg6sfSnXu6BNRb70fDzQKS/O9U+OqBCuXVeemeTU1NVIkfl/aYa72W0FyDt3VYMVdjr
mx4tspSfciq5qf+RVbsaEEMfA0M+RelAvFdLff6rwkg5S0y3YTF1qb5Z18+ZgmWlu5wx49b6Y66I
oAUgzjBVMpA7ga9B2xZ3pZBeO4wtx7w6Z+zTbUF4QlnsEvITC2d1lQw6WnOpptnPibKr6UvX2S/p
tOF+H+PJPlqJtiVBl0M6dp35rRzGgxzdNWmKEv+ujm1fakd/cN71Xsc1Kz1ljC5k7jeWTZ7+tBv0
/E4yWirjz9KeSFOdgqml+qt7P58mf4pTcn0i4Mpn0su2jh3azLhMUn1SqziU3Quh156zUlvVxmG0
kdTIILnDtY80Tm2y7J3eQxfgdRbcdLP0JFLdo770FnjqTq4fm5lN3OlcM+mDup6BmhTED8IrqQrm
Vgexg4hK4Eo78QK2CroXlMpUTl39px+rFyu+WtNnd/FiBTLxlrHp+EYb+WUj+NXRT7LWS1RxFDYv
Spkf4+VMgNtD1s733VyhtGcTy6SNrqThVEfgAGj7K7HN2ao6643sRLeF/0IgG3o6yhCSDROVfcN8
HdBlKZJyaXXnxcDVBXTiGZWuh9f7qV2d57wSO71XToM+nZZoDnuotDLItirtygLbfQDI669nukQ1
XgXWnLnFJO04DtWlS+gxKcfi6TQsv+YHe9AOwzD8VAVUFJUudIzEJibI0zVrAz2w9JiMQGzkG7oK
4IiRqPdyZ1P9disHPJ4M1pRuxdJ9yE4TlsQntjKSvVLfl4oUDLUhhaJ8WyP9YEA3WAyiS/JAJfMQ
BRTifwIDl/rn3EOKbpezGil+NR1rTDrmn5o1u3n0ZMQ/4s7Zj01+wNvuZ7Kyczsi7NbFMzIWiPlq
T8TdKJ/t9NqSz6EnFjGhhOgMUZDkTVCq4q7vitm1zOSBpgR2gD9VNOrOj2Sw90QIvs8C6q5Zn5bW
2Cl5h6OELOVuZg2MpJhD0QgJNqI8gwcveL+WQOiSZ7VHSRFHreMZL4/xcrSluznjK9v2SZl4cvxM
6mptUuY7AzEFNl4Vam36utER5rLKXttdDDzcRimLKaIMb43OD226fjZ62HQNUSoS6FtPn+F0w0bQ
9yfOs9w9WFl9kdo2cHJ1X/UL+HW76bH1iTXYUPOjQ7nat86+a1R6M94we3IwDGpcM30T/WMJcBE5
6l4eLJBNsuOHzqBmWmtf0s9ZvottHXMinRegq7eqetHXcwIX3xbCrwlpCLSiLaBTPxgxMpaperev
ysZ83CSOyhBs3Fz/nbCYjcasquWfA0OC679ftaJRvQYrxaBQbLdBpjak1bXvwS2JC5ejQolY4Cmp
X/nYOxm7Fq09DhQMJIteLNISJSMBSzU+56jGXQgrmr60PZOo0NW8R87o54x18oMoAWE6SulZ6x77
2gpn0bmCqXM0y5t4BH9y7mIiTmVIL6PcesMyPhLl8t446A86EkfLt4iR6/xpdE9W9LGOHJOStSFo
NWx14GC8Pqbmt9U8tda+dCbO3D7oxGlOqk0/poE23pm2tLH49Wb9Q3ccTEazH/sx7B3dx+wVDYXj
UgAchpEcqVPbZWG8vFXLLjEOpUrsfXV0zJdW7oNGKG68yr4EapDJgS2j1VRULzUtpPnvPe9+A8Sr
MGNTHerwGsB4QUuhwPpSkjCVuh/ppL40wihYjiIE+noo7b3UbHMrDsSwW4z1XabsJPwToykEkPEu
EtuobbejhLFnJW+SFJRqHDeRYmxkFsLCwx6T33Nevad9yQorfMkUHLW/7WX26tl+STVsJh0rf7Qz
xVNyyPQS/LM1U08YwmziXKG23k/iwLGx4wUPh07edQr7QD59muxSdd9sV+UpJrrE5P5bnv6SjkCM
keUvtv4+DBNMufTixKarTZzRRoWbVg2AtK7Vtprs0rdk3Z/XC0FBiucA983zElRaesS15UJmzFH0
+dE2122SqrtIkrdyZdPV6cckrS4KRK5h6MOInmAq9U2bT1t9InmEsYVSnGLtOSd2NPtwso9MvMcc
AQreJvlx0N5rAdQ+3MXGWZiXiZ6twis4BokEMJGkIsjXj6x/dZbXfPyckVtVy1mftmD40ARlewOC
qiVGYObIFE7X8XWnxEgw7xkoKl3FFe5j9WKDyjjyThr2s7jk3SluznpxUpJTqpzk5WNWr37ej7yG
/tTkm1GSLpiCVmxNq5x5RYQwORfLjwRhZ2+dJ+OuuJ6AT22SPywmDWlbBkU7eTyM33X90RmbRoPe
2HPiklUeOcGceuxENg4uyaNJvWsAwlcJHp+x32qNt0JNwSBwb+k0YGhltT3BuNf2cnHuc+muG0GP
qpMUaQ+r1h0NjrRYZxS4xZac0VvYG8iGqf7Xe0PsovITk1LoFsdR/lCkeKuRa92IU5YFvfQyp8/d
TK7wHqigwjUqF1efmv6gGmGjOX5ZL3va/8K+ft+H0dLOUnruhztDx7qEaS/DtBj08iDyfTXa2s9s
VUPURYeiflNn56iND3o/48VcybjROO9jPd4ZJA36zvRuyC9DomzotDaxk5J4SNzVEFTDL/b8yxo7
W13STld7nGK82MlrOUJsH5+l9KVkXjQ82o2fNfZeT/Y2pflWt35L4tH4WWU7qeuDftHDXj4r5R1S
fsYaXh/aE3TTOIgjDHt67WkpFa9gPxZRy3t71orpkuZnq08CDNLDQo1+msklYUeQDQx+qBEZGND4
2albWWG3o50pTd0b7cdRKnaSRv8j80ENyUxPMCUDeQSVlB6b+HcZlx9OWwfr5BxlLT6Y6npUG0bP
fU/+rQW3FwPWgjrcSe3AYPtO243J8JEklBQU4DGnJdWrbCOIzu0Gewy6BN5Sovnq9EwuID7BPTPn
gzx8qJ3YwJtyVaCPAiDDKGV/UKTHufmN/KrtwTIaflJlz6OoH+3xUZH/Fff9BU/h1iNMT+K+GwVE
wYJU4Yr5/T+8x7667g0zKZvLmvOP69r9pnVOjfU9ZvytLZicpnJtLFw3Y5A5buVvEiavqbP/l0lV
EWGmNjYMsKXDTJqv6B8EsK8Efv/T3H+8P6RV3JOI+//FZavNQylxKGnmLkvfJmkKFFPhjGUiq+rh
nLdeXKib0vlDUvhjkfRuA/4aO50fI3mvfpl5/o97+eo7uWElofI3iuz6N7YGoyk//+ZXfcMOmnJh
2nnNVyKX54VRFgPwb3Fobk157NV0prQsUQwREJ8FxHX//bpfUENv7XdSrbPzSEXfzGFTGWWo2Wfa
djcq1n+Qf/53h/9B0Ll14EnleJCmVBK4mALXtd64DmHcUGMzHJ+UnZXJ7iyRQahpOzrGQ2oYga6+
RktBGXpXOcxWJvZhkBElqs9yN90N5T9sv7+8tRtlbzHlq5zEMI5LUG/iYtGqb/EeiJvmmI+/mUHv
2nFbDc+wfXTz1GChbuJiIbUWNg65W9BD0AmRCniMyifV+KZ899buh6+jBkxwsKktfTBnklL//lV/
8cor11fg/6y+1i7Hvpdhug6MZhf1z/g9X3bjNrNT1F1tdSsX1kNpcMnw+d79Xv+O/3O/lsgVXXJM
LBtVT9ZoQ/3vXfdm6Vudnrci7bjdRfVj2IcGMMj3Ln2z/EnEU6t1RIlYDQe52KTz93b6Wz+fhDiB
Kp6W5aB8rK/177/frPYFn1C5ERUpqSpZxmKxHeuws6B5TMbVjRb4ZCYcHuD7Li01SsDo4kjXmTXG
IB3zRVEcG/0nIwhJOurZPqWaaDJisVR9xyRik5OU266/qwlbWTGfr9P5VHbCSfkhR+9T++CocmhK
T0k8QYjaK6uJ/TCLqVQe/v5nXRfvf+w3t95BlpoligrifyjE44JXiegmshh68VNr2ve04U9Movl7
r+itz8+SG6VZtLxKVna3dhvLfvn73/DFUr215NEqfawUPWW3j491du0V/n7dL3b7W99DUx8bvDZ5
NpNUsxGTwihFAEs2CeD/Moj9nxb5v57/TfUwZbImtwZrIFMTb60uVX2U9ad6ehsKB5QxYoC8m7Rj
Xx+t4q3q7zjW6+q1lSSIbrkLigl0XXh1+1FOb470GFmvqfqTeHVzAbAlUYMk9P46tZSw2YmBdupi
U7d/NOakJGGbasNx/pzmL0bqw2V2bUY2mRMqmC9ZbeIN1kkdQ0vcy+CI8q80uxjKh7P+BH32puRO
me9X85rFdl92zlnqDnN2TmtoB3XLkPGtAd8x2+4+rjR4kTB44gfsDO1uJWO3fpx12W/Klynat/Cz
nX08/kP1/RUn/Nbq0UQUNmQjnkRXbw6aQYhPjGrw1lxmgH4T8qPjGbFC4kbtN3TCOuC7Eyffsp8z
5Jv9sp+dWhIIvQ5ze4qjrfgXlfqrl/xms1TrWE8k+AOH8dN+av5xpn+1qck3sosllWp7aqHrV9Or
QbwoVFDgMQ/XLT1G+dsDx43dZo4VX1lMV5ZXEqaZSMSW3/S7JN/R7YshNIoF0JCHzVTDMtRTXK8/
5LS/c/QKtoF5savEx1kwVACX59Tcxeu2jDUvKdPjAp6ca8eSbJZU+5ey+6tndbNVD3ohqjVXqAn2
OBCI77nQ6Lc2WlPPNLtLuGx6ZhqX/ssx5b8FKvqth9Y1bCAvS96YyGAs9xvhxNbsvncW6rfhnWkv
xq7Fe+6QrngwBGX2j0L1q5u+KY8UqURx3XDdJC49ZwLpgEwivpedqN+6NcnEdZTyiGm58sF09Fvd
hn7rrdRLatUXM1oR60f0ZP76+xnx36+a7tws99yMe2mCpnP1Jukzv/9ex6U7N8vdFH0diesTWH+s
5385ffz3gaY7N6u9HG3H0aOSWs5pw86Bjw4HyZKhSdiD/73ncbP09IwNRRTafKjfRr/6862L3poV
Zbgxy6nNy9b9aK0AFOd7l71paMoutRy5pk6ExciYy/mHN8MXT/nWqkg14k4SqkoLp41bCwJwGTee
1WuhVvzLgPerj7hZfbmKt6YNExdfeYYSfybzkhFU7+T/cC7671JXt2+KklHOEk1SBvbPRRzneHKd
Qhxs4MxFvUfM860yXb81MMoKXZhzjnOuWkIz3zpDvPne93qzJtVWn8alV9DUv8RP0vdebPt2Qeo1
A1uZEYGhRDtAfTTtf7/bL3ZS+2ZRmlGM9ea1W0nzbQ7JifqqTqrg7xf/Ynuyb5aj6hApXKJ2vKK1
Ytot2veexq0XUbNkBsg4j7jvN8uVL+7+/X6/ePNurYiwMGhV/MMWIuEgBQ8Y1+dw5i7tkgWRvv7j
Q75YPbe+QKqZ2/GQ8SHAoldeB/MFHdaX1n/voLk1CNIM8kLiHk8Hs+1T19QVv4Zu+PcH9MUXat0s
zdiwlXy0+UKNCDc4nB/+UTV/dd3rf/8/8IGNn3i5LNyzavjiQ8rCv9/u//7m/39/o98meeqDMJzc
EfNBRhO24AmYwUmb42OGO6s0/17jCcYjuqIercbS+tIsI+HamXAuZdU1GWcVNWyuO1O1IQAj82iT
MGs0hp5lKNZnvVquk/5DYqseZMmrO6jWJM9OqQf2Yob1CiqrhYo5+QBmno6FRlT9uqojpFyGqvC2
0mSR5nA0Meyb1+KgywNUzcceandqMj/HTba03hnRBwpdVgzUZzJySYoqXIt5pw5dMODvZ1e+tJrH
Il52TsaPxz8Gw9TheVXiTYIyaSrve/z8I/3BVmEmlCp61GcM7GAX/Pr7Yzas627xX8/5ZntCKqwo
1KYC5+4Bre1LND8b8I0kCJS1/VgvPJ/oTWRSqDrabnGGzZB3+6U3mWHsrWFhLi+2pXWqIpzL4afq
OJfPDqPyxp3s31dUIq/3nYWYSK3DqwXJrAU5NIBY3kMVDGMdwQ4/Xda7Nv+dqe9IH1A4PFUMDit9
uzJ7nsfNrMNjWWPsDX3Rln4KzzsVHzW6LyyMPL3v3QKysDXP6IC2upJtcqYbK6SkgkG98ZvUaFMc
tPHnVDhhaYvQSABJYGgvv2r1V0ZSySx2GbwM5W4oNpID74aZbat4XbOb1U9gek+Y43PeV3eNNByW
nKHSxKQSkXKv1V4HpSyCY5JreMCKl6WHKT3dL1Dm45InkZ0tZnII1OBI4YKWYrsvjQ990sIB07dF
onvzIj3UA5zPd0VZ3JFms0nqTb7mLzP530X6Uq9zUHcHzdzUMrN6/BxHpfMtfijKl5UoZGGIi4SC
vNX5n9V0giEryb4GYXxcVJdl0JhnfLDcudmazeB2/YUADa9Kx0DTP4r2aCyGn5mVpwnltepbZIpw
0rmrKdV+mdi4EzW1TR1c18U0buSVZGs0KWXSP8xtc2V/aUb/sEyDb6OkGFXJh7cRzuk9vGmrrIIC
g3JLUjyRTrsJFn5sFR6xkmtD7ESy7iQEVvqZgD2/gI7uGDlBGbancAsGH93CZJliqFjXAWOg6pGv
R91OifrNJEycTp29gtTTiWY0VWWQWMN2ZNY2pElQQFbIuzlszc9hijZp6mwrvDXVRPuoYqjTCLRi
BrR2KQdmqvpV8bh02tUixjMlrH274lyov1PrfkHKAEjqAYdATXXIzys92xp3Q2J4y1V3uEaQiX4U
TnOxVzyZmKAYroQeQZJOTjacGga/7RyU+o+F+N01PVrY341bGqF78LI7exVHxXlQkj9zjFpTgZLQ
wGw3am/Wn2Qh9k4egigxF41CA74FH+3O8YYpneWYngMHHVqQ0xPhcBKKDF2sgoTZBqJYn0YbQVAL
bVTW3YpvTK9eu/lV5k2EGjUzJIimyCujGqpU6fax5HULHiTEvqyO5WriFd/jPk28fEZiUsJMXcuN
0PYyNAdzSKCzMbVsYPsWiADe61xDVrhrM81NLI2cRGz+SpSN3TFd5g0uUFgPBln+mJc2xIE/k2a7
JNQo/V6qEKeDE80TX/hkehp+QZr8YKC6RriDfbiKfVZvvPV1uUmYZtjZU7k89DIE89jx+DLgWB1U
FMNOBd/e4T0GjBzyV6nscCbS0GKo20LYl9hwHifrAH2rhPbcpHuBo3kzb8zOPI1s0Fb/QyrQBOZo
RdPelxvMmjNKKxy3GJvAni2SPCiGH7PB+hyh6ZA4Mml/cGz0VBkB1qL7jfHewm4d5pdhrkI5tZi9
XnIb20x7CzlIGXJvTMiOvIofp3xfr3cKR5iSvvYjrPjs3TH1bdOY0A27rWPJoHOTWyPlLIzJlWQW
HYKfO7O81Dmv8Wy4Nrx+2dkuzimyiGvrLRyja28anm0F9iYce7/Okz9yVuzj5LFkvs5auh6IwoAA
Zb3qomKLrIJ1iF8jpl0DtODSKU9m/GbHUOF54Qb4c4J8GHeBNNSwRGX7JYPpURGhU+frvdnKzyWc
+KVEXjxX7MuZ81ZK7IjJnHdhMZu+OcxeZ4A9G139s5vM3SQfIaUmuMXg8YB0GAdSs9po6WGYfind
KS1OqvzTFvMmqzmVZ4aS/dUyVxxUnWP/9zK0u77Rwjx7gGsYLFF1ogPwdL430mC6/NFo8GRGBjg4
8GsHhkdRuVUs59Spp6n71TKRj4U3YF5vDvgYxk2w2Dujm93Weh7sN7AlP0snvzVfjPJTMx+n7Ce5
Yb6OlCSm6BirXxY6hpXkHbW3Ll123/TEpcSPWfdSphtWVCgirmYU6SnOl3tBJlgq7XNhwaVjB4aD
i7eqx8QFIR6spjzr0QTb+76SPVFCHij7LBizh6geDlOFTgMujgnNu4W7aVKZ0EyZjvMzWh7kvIKH
C4ElTp7i9ZHb8GVIR7I9/dKm6NjJF0l/Fmk4gAkjpZpTsSukvRWBCTunnBFSA4n9apdSLtbHWHPi
TH9qtHnpUmzKcT4OFlI3h/Xb/ogcZTcnTFl7mJ0SL2shy+hlItdgSHeNtJXSmVJYUKg9GOO/HPS+
8LTQbz3eEsITIwQx4uAs56FX/JS9ue9QhrefusjCitJqgOiSdhUhUMjZ0Q+Q/hvEpuSJBO1b+rmq
5UMecbhFj11Z+qURU+epfs3yzGpwR3s3jBOkKwTv6eB1ibTtxhpWuINW89EpYIZW9cYcIFVBDP57
yaX/z63nv0qum8atHpIxb5IJpHeCr1igese8pr0k6rjtpdZP2YxRGm+FFrbNerSVn539Gw6sqxam
b9WTm6xoLxFiNbA85sxAkX1Hwoi7IosQKwJSKWj18QCtMJ0vWVMEDZbzZn4/VohWM/XQX7mEDQUq
o75BRxVv/T/Ozmw5biTbsr9yrd5RF4BjbLu3HmIeGMGZIvniRkqUA3DMM/D1vULK7q5kp1Jt/ZBp
qaQYDAYA9+Pn7L12uUzzB23dtoAP5nZYBYVYm3JacVb9lmFCDfW8iRVUKoYG0y2B6ZsCI2e8H/CJ
xe2Ni4pJTGQQmY89aEYfM0kiT2n0FSmtW/aHwbtL2KeSIV8rzpJB558SjSKNbr6kssLAxpyh0MQk
DlinmwOkIGuRVTGW8k2N5X5gOl0jCmI5mOvXuTrC/KESwq7sF19MA/Q1rcQLhrYzrtxK3bUsXBNO
gLHZhNUpdM91vWrjW7uYd2ayn7juDW4uqVAVG8VO2GqJOI264CDLrUz39tAsPS9azSxnro+eE7NF
4CDOtsq1E1znLMpm1S3stmAVR/KJkUi8Od3dkN1F+M/owhaXVnV8WyKUg5gR1uEm1hSgwdbw8KkJ
8ypOz7PxypaBInNYCSqnsr+bEuakamPK08zmWVf3wRyslL01xsVw5zenapwX8jJrMY9qvrXzB9+6
cXW9Jux44TAkj7tT5z83+DLT/ciy5lEuuxZ38kUXD09Ac93n+DUANqGx/Tf3cngyzdtIvff1MU6+
SLzVMfdCxv0n3HOp3sMaLxUvnDwUdXxJvKbWYMENsO4z0iJfQargJsKFM/rolglCW3cYEevMfBjT
24K5uk/yAELbdZDZ+9C2NoEn7wjlXuvwSBBGoOtNWSK/t+2rtoj2OacfiUS8SD2UU1yecGJcUD0V
zWsm75v40crCAyYhgIDiQY7ds2GWx5RHuvC/zt5425P9SfICMW+rnOCzhv5TVzw4LSuEiZEhKg4S
9aeI+QBwS8eGukfgtWywifYmm8B0W2SSqLJx0cvzRHpnidKtepPWXW8XixojRujDL3AeXQC1WYxb
1tRXTvnYp9tufE70tCq6A7iyS1AoZSsqLIeF0RKnnEdRlLekDi94yPDA42MmuoGH/c1K7jrKC5Or
Hz7i7yJ3pB3eankUTIXtG9ollPtrGyFxO59c5yrux20QhCsIIK15nNg/Muc1wekwhk9O8GER6efF
xVr1xZ3vqMccs3YMZgQGSgsGftVJpPERO5Dm/Klge2/5n1YK1GGKtpn1VbbTOhgpA1CFL2tn50Tb
aahwsh8thpipx9m3+aKTAkO0RjfXYWoHw9A3j4HRHM2C0Jgqajkze3I3U14XXfMcAcj2wg4PVrR1
QkAGTIk8PIh9i84za9cK10HjVA9eF+5h6p8HXP3+hKo1XWUe+DQL450VLgcidpLLUXygFML933k3
Lub/SJ4vLhrgKTLYtGPIbI5lXOFWBiyQzdEGQ1PFGWC4FHPE6oXGuImQ++ZqXAWYJvzmEJtXdvE0
0kAT6YRRZF5qSUWOl8PygrtyJifkcj3DaZv3u6bfXzYhO62+x066S6RYYjlfBjWGCOd+ooWQ0W0y
sGTNqVph+ABZsY87ZNDebhwPTRJc+06GsTY+CQEkN0VUWLXrSG0ToCtBk91Jy9m2OGFU3Z2lIw5w
07ZThHRqIOytHnezE+z9zjw2KfcjK1IAiHlwXwxsPzJngWruFAL/un7ta7nxM/TND2T2lJO8mnL/
PtXDzgpQHgLC+c129ov+wadGIc4lPgw808cJYyG+6Kj++PsX/qFc+ott8jOqeLB6b3DsajwGXfvI
YnaWYHpGjzpUAIYgI2qi/g8yRJ/BB7gGahBvibnsOBvWtR6DvdnMT1HwPQnVOZTf//5N/aLn+plw
XM9hhX7eAxuWOgtNEXSRKA9l8Zvu6A8tz1/9zpf25r910xwd9H2VMtIrTbFqZ/NxUIfcJqpo+B4b
96qzGMzvrQGlcXsY2BO7KTmn/rn6bfzujzy1v3oHnyYEAMoLj3uQ35A+yozD3p4y/CDVGiXZQQ4h
rgtSJovrkRyFGKdzw16V2ewy+VVbHpG6jlAVAtv8/+v1e5/alhFGsFgzGD9GxtYaHuf4N/1Fdte/
vnG9T41L38vxb7BfHTHfLyoydunG4UvcIY245/CMOSQ/UgAR5ZEuc6b+efy1SgHVWytzbu4LdpQ5
clYVJjX2grWDVXrEt5DmHH9v+/JFKGfjet3GmZ1DVPbryHhxUIgXIrgOi+eh7JeTitdZ9lTN/nLQ
uOHKfdNcyekpb6sVdKMQR6zVXtdJssyAitQ0mit5I4JDwGrKmrYsvSucf1X1RZsd7TXYNi3vAUMZ
q3tTYAjS89IvX0CFpBI326HtIXKbK1QgXeZTPGKTN9ovEQvliONoLLJLJ2EpjWZxoQxUXUlV8aYj
ikWNUBeARtriDI2CU+uNe8NB0X8hdayD9Co015hYnRm7YnWOin0zyaVLi9CmDzGKbJcA4tIcC4oW
M721d0q9AOiGR7WYHpO2WNVdtPfDANLWiy8o2+O9rg4lLTailmL1No/f80IdS4w+VYR+GhcjhBZb
bN3hKgRXXZBrwIjsap7jcx3H7MbU7eyqg5XwrGQrNeIAH7Azqq3cKNeCNuVzqbG+ji+JY5/y4rso
ql0aTKu0u7j7D2X0ENfzix4ofjx8g5615si5LGN2HGx6Tf7Q65OtTwhFgTvJZBNO7yKz1pOZ3Pnt
Rxh9dexoVQ7A4zKfxkfCWUsvattcjvnOKO9av1zNovw+NPmuNWbObC++c0RIjt21vcqEWMMz4SDv
LKEqLXovu5kxkw/4jep+3AyFpIGUXmF4+5EwrqL0JUBYEKUFmbnPmgZxd7FXAlL054Q2kn/MrHM0
n1qqx3pSj67xZUrqY5h/+BGuWjdbjaJaT/gKuiE8O5E4tEq8x4IOBMKN0PwweoH3mFitxgVbWxK0
/iXBtwVdrCs3IXyNPHNuEt/8zRzkF8Mc79OeUumk55aRA1VHT9fwflTRygiQkES44+bfKRx+sZZ/
5nJDa81tIELDsdWPGTHDbnMVYmv9+43iF2ORz3jucM45pFBJHQtzlygC88bpd+fHv1633E9bhK+s
2KGzOxzH5tT19+wAv3nhX0y3PjNxvVAUQ+7TKe/AQ/RyhgwGRI6w49z83fb2i2GD+2k1d/08bfTs
cmFxcpS6JUPQo112SECWxMljZG6nPGCdiZehE/xmWP+ry/xpnc9ny/Sny69VR2/Cv1SGePpAAPz9
df7Vh/ZpZBzoKMrmjuusXJMk8uNotxhQgdAN3/7+B/ywGfzFhuzafy4JEtmipHUFO6A3XVbqfVzH
Z10675aiSU80b8zK2lpf/X7keJueM/kc1BxJLkl4GO6gLK26EnCYmna65ERrFu+hl+1b/JYM7zZ1
b62TJD3mVNO/ece/uMrep8/E9CZlynJk1IjD0IsYK3jF1ZDe6+hlKJ/V2EJZUy8zSC4H6EeoYfr4
BkizdmEMqLpKrJ0NZqSgMBkpveXG1wQI/N+/t8tF/4sP0/v0YTYysaDLBfQS0R2yiUz0B//+ld3L
b/cXL+1+6upUnIOtzuFOaPPkJnOnbZWpddgOe9ubtgW2NMMqF02RrgDXQ/mBxpEXTyEGIYumtsp3
QTIsE+/VSlBSFuLAtGkhIzSpybLw31XCyq3vqwuohLamZVFmkAlq4hAeYEGpBpwWuLRQ6l0TtGsR
vWj5pt1yjT9uV076qZjGnUZunMY3gmF+TsxqF75K6SybcJvHoB/m8d0ZnTtSo+kSiN98Kr96PD6t
5JMOI1WB5D9aaUETJF2OAIMJe2OS+4d+/T+/jv9DfRQ3Pz/i5l//xZ+/FuVUxypqP/3xX6f4a100
xff2vy7f9r//2p+/6V/ntx7je/H57/zpW3jlP37y6q19+9Mf8JXF7XTbfdTTHX70tP3x8rzHy9/8
f/3if3z8eJWHqfz47398Lbq8vbwaEM38H398af8Ns85Fgv6f//76f3zx/Jbxffv8W5F/NPHb//U9
H29Ny7c71j9NKxTCDgKIqPblaDV8XL4Suv+0Tcc2A+E7pi2cS1pBXtRt9N//cP/pBaYIwyB0fMsR
7mWRboru8iXDMv8Zmq5jEkluh7ZvQ2n+X2/uTxfo/1yw/8i77KaI8xbrkfg0dPY823YtwQsFvgiC
wP68l2XCMnO3SryTk4ipgcZohHUHLHGqEYsWnmK/L5hH8dyUDtF2XdyJFjDNYCMXzRyvWU92YXgH
W/Y9g/cWSRaN4EARyeNMPQGXjYc92whAoC5AQ5kE5EWOfI/mpolW2m7UeyLJX18MTeNi0izG7IJV
y+rK3wdiQG0/r1tAGsZrFxZm+e4ztKrXJN7Z9mKIowtqYAqo60Za1NF9OncSB35gC8ZWXsAQdnn5
/eddbHVd+nD5PcyF4YFUtWH9G3lwrwKZPMlLetN7Ofh5MZ/6VlvZUY1FytEVDrVxn4QapkMGi/a2
C5NSJmsHoSx/xxWhIj/LtGuoRfnQmxkkqcT0CjiUVu6BBSsRKJxAiXTGvSs6zgfxOGLwNSvz8i06
9qbsWKdhbpLKkiTYM6UROfbL4CdDccvb5P94VUqaqHYq5sOOrql4a5tvfx7aoAygN/nKuZdtFL50
jQGmW3tlH9f4on0X6J3fJTri6KiH7kNgDi2oP3ML2pUoyffa+54QRFWyD5lr00hMtabtq8dbgVey
eo+qFtKLmBxdnuSQWnrbx7O0vnS1q75UTqphzpmN0+5a0LgNztDRbTbSdE0eWzvP6N7yB1xntpcc
PV9Nwz4egFE9ZdmUDtfGPCfJB8kgpnOarSZHjFyLYtzqho/upTLiwbgfpONV77nrWFCmkzSH2ltw
JY+DP6tmMXRlkm3INhkkEyJZPUWqiLJ92guAMIUuDb2JtLY1h+QidvNnYXUQtITplu7ZNaup+0jj
kmudg+zQ34RZNyBiOsdJ3vico/m2ibz2x4VtTJoqaRn4zlOHcp8ukF9lafNSO6rzYE7kEzeapuan
wNSeyVw9S8rZvmZYEEa73JYhYoAp9MOtituIc1nEGDddWDzl2TENoLUSjBw1YlXYURrdqCblw+vz
AuU1OhBANO3oh9cTzdT8qFUoe05wvncVm2AVv5j9hdJmh3ka7rrUE5iODd3yQAWJ0e69ykWcH00G
v20fJPy8nqvd3pWBi+Uwbyg9Vgbhf19AvIN2zp0+3FilCKKTWQyFvSUmMyp3kTv01tWgUUtsrXbm
MuOj499xXGbzE3Ky1vk2mXiyx9px9ennm86bmdu38wS4Vz8a+W9IorP5FHQ2xKYhZTDneDjNbqVl
chVMThUGrCkCTZc9A0s+uN6cuw/rxx2p7G7Ij7P0ZfVS1DoZb6c8jeUa1KU2drk/TN6B0KDBeG10
FH8rUkA4cISUk9zlKpUiWnRuTCN44eWMUY/K6HkJfpTt7qeqL8HamwbTxagUoBFLoceFsGI90rO1
Jzq7chIphGytTObnQ8EwFjmOr/aFFyfz08/fVI90Ym87R4vqvQSTzP3vWa15KKbWXGcqaczXHjay
fWUZ7jBsYWnyUXGM4HeXtLGyYwIWG0VM7kixDZXDBxZMTms+jy3d3VqF8O1c02uOuXRsffTjFHiS
X+SsREGpom4fq05wHhZtQZczddrwoVB1fiGV9kijKiX6WyQ34GqazMPy3LouN55lzT6fTjMp0Bec
6QNqhBEdy3buWJA3hpwtnsC45C7qDF1KHvxebyXTyGKRdMbMYX3ovs2lXUR3cVUk86HrTXy0dW9X
zS7kmL8AQleJ7QCziNZzygN5ssLZqO4mR8XRWzeLyNoSzKckP9O23lRcpvS4Il3n422a8Fvt87Hg
XjbGjHXUGcKJhweDqC8OVNdJccAKE+W89nAB3uQ0inSKmXqyWIitqTKiJyZ0o7fhnJCP596XCQCo
3vCh9C9mp1PqJqn7rr9yA8IBB1BmNkO7FG5dj8gwa/JLr9izMmiI2nCvGCgLbxt3KdenN7yR8nq0
XbQlhj8KZAMTwsHFoAWrQOy3/FulRsz6PonJrrZNo2DDcEt6If2apqFXHTsGxgwUcD//ejUNDsTK
H8/XVBP0erQGmab3ZK+13vHnc9eyAE47X1oxtDmcMeFtXlY+vQHhtvNjUtn0CMq0bLvzNNbavO3S
HGSrFrISV0UT83qsIOgj9ELKFo3wqgxjnlIVYOszVijX++A27ELVvVAz+dn1jNZAn8whoOloMRkK
6F0JJ5a7yOkDHzuSX3F9fj78vS57tr7ixytWc8mN+fO/m7bsjfuJXZ0tVQtkp3NcwOuKC0+XVxa6
tuj0c7lKf2x8aRjoGZ7m5TFRvWQLHj3OJNMG8vDlgR41OTp0nhu/amEdgfWDzfxvpdwf1dK/V0e2
/ef2B9BDRsbCc32XeHTXMj9b7PJZyTTREJmiRsZiG5lDqR9TRTjLnYP4fj4Ujnth0cKvhYqcam6N
KCK60l0A4nGeYrOuxQq0jI7X5IFhFDTg+KIOYt6Y1stKe+wcZGBkPqHBfoEmsUxCgND1ANpinmRH
aHnttN17aTvom4ykzehjdGgRwPan8YG7Z753ClaxpPe/QcDDDuCm51iE2XoKiwoulr4b4/nZ7S9I
IlbaJbd/yzjFXeate7aK4ks6X8ThngFO1NrYOtoUqKJ4kpajr8mjvXS1gqo9p5Vx25XUBpoJTYP5
rG0nd5mp8NYck+AkOtCmWQispvScHqTPpA+WG26GuQOI38WUp7vEtJpxjWnuTkofHzK4DcaBAKjc
fJTL3B5yxEa6v6Xptp+zfp/n3qtXDk/IjkZIHNBMCE66syA/GW7gL1BicVz1PLqKHnI20wGCGVle
8+FaPqmkg3JjbzXYs7pJZd63X02/cJNzRPu0Wf4sWSwVBO19VlbnOofxPHnuLh/T0+j7Nz7SRyWM
E03Sa2WiGoyFUW3Lcnrvan30RlSCcQjOcgzfmtyrbyvsKVu3duKVSAZn4XaAaZRgEhlNMPL4ceXC
QhVkVgNpQba56oW+ifr63phj2LzFNzHR8FWV3yzaVDzUEdIqiwLcGyLGoeqAtvrGkEjMvLQ72BYQ
9LFPvkYCjV8FjD9NUO+ENe3epjqzMUHEJKxq0v6NGqdXz/Du8bk2x9LvCZxTc7CkGBVPums+AsTl
s+cE60ldIMOp+xSEzXezSZHERN03pepHW3Q0GYVRgmkcvttyvvV8RGoSyoiYMziz4Zq2p7wvYwpC
Y3r2W+a0ZYmog/b3YXBne5VUVd+ujRDk3bbp2bmWQ2UZCx7osyWDrZkgCnPNb8Kz+ytqENC7SQJk
rx1OeNY3mZOcIjjIi6SR88pvAUdmLrkRje+/JY71MaflbaXFvavl8zTwKUFblPCYCWNfk19HNkrm
Lk2DQCW6/B0r4eBU8TsDFTvmJq8LUloaMTfbipY9O7vjUdSR19LKq6IyRpCmsCf867SWcIbIMoiv
ECM1YLAt1v1VLC0LRgtL9drIdPKNpj66nlq5bTxQ4l1ApgzL2lc/yZJTpmYYxIFsPfmb0z1r0Z/X
qsALHOaVoTA9W4RWYH52fjTtOLVdZ6i9cvIgnWDXWkVvkfZkpjDHCA/x+zt0NNI7ZCIcfIaVlhrl
Zkh8Br6hH7jc8VDoYXuLlJzfwRbR+Ngnthwe67zr7GtDJTWhFnMd8hJuVr8DcY3LcxCWwb0jrKra
q7ESL5qPBxVyrqlG9Cx6vbeFgbbNCTt+hJamJe/HpK/bc6GtluBhx0F0F/ZO+Rp7lgXaPSp1t/r5
XmBGGfWawp6DAP/wF2fXIFaj4mTmPnvh6Jwbc1Y+U+LL24qD0OvvtN1mJbIFlsd1EFF1rWY3ZOY+
gD5sbw1ZKJAz/sCe5pja6e/k6Mp6bc4R78b3XQ78viSz/HuCCgRGA/+O7zscc/7y59vR2pvko9eS
br1JdYayVYbe5ROd45Z3i8D2R2RKxAcgDQGOUTs+Y2PlVEzf5WS6xZNXNqO+842RKsPMOTb7a9fj
vPvdsWlOvc9OTvXvM1Ia1iQu+KhAzdbAWN4FCLF1JLhMPy/ZXDvc0aj7MuvkI6S0mRWNbXgIE/Rt
h7435PCQVaN8rMqK90ZXjL+eU8/Z11FlhTUagnnEBpLHo+c/ad8M5lPam3H6CiHLrN5rZwZUxqDs
o1S5n99YrfIYq5nGM9ViGO5Nl/PXpnJKbhYzjPgRvhWE7dEF6QUNTTRs34Gt+f/TPAABc6OSm66J
CQw7ya6S8ArbOOHddFbHL4X3nksxgFuMjtGsrG+tNvtsG4qB+YeHBLakt3uxAy6ED2OZoVMfkC9Z
NdV7a3N73HEcDKddJiKfsoEhD79aMEGT3WR5NGW7WbdmD5PII7qg58FgpIMSraGY9RVU4yQflbvx
4y6I7xX4nmkTmdQnp8qpCoPMiDJKvGc7GYgLaBSF1EYkIVoNgwQIuMeyvZymkEcIRvJf0iLw9lae
IAOabfueDKuKdXd2KJdA1Cnp+MgroxVUI4cIDEkgBNtznYXiQ9lGBNpUROuhJFqTWaC/nEvECrk2
omMWT+WVPZMV0dqKS6Mdzuf0etk53JZqA070TSxtYAWO2yiYkpNap2Etz27sf8ysTFCd63bdW7Ci
+8F5LxJjukqrJrif1djt6iEcD5XrSeyhYNqMOFDLMEW+7GH/WLPiz2cCFKJN1fjdbUnE59I0fyCD
jQJZVzAJ/2S5MR1vibBrKLv1yIsd0hxBZxt2JlXx3OE6Umn02iQQRf0YbZiwUnudT04N02uO8HV7
pfNs97H57iQjUh/TD5cmwuYNUaPRqRwurMEKfOMkRmebWDzKC3ji+VPnTNPeraoHTQUDv66OcvjB
VXLsYPseC8MVm1428lzTimLQIbMVd50D2ETZm3pM1IXg0L0ObReD1ZqCW1kZybMzRwi3bc+6KBer
biknuted6EiisYoJxKIBI6UJB7ltjPGgrWRcR3MaIWnPB8bEgsTTWnjw1mpLbmbSg8VK2AKpaI70
n0XYtSD+Tu3BsJNuI6ayuTVaO9ojgwIlmo7Mi3v7S5UV6jqISnsTCjrZLLdXhRHfMPlAgNXnQLaT
ibrQj535HlJSvjGnuZerqEAnvuDYAYiqk2yJsXg0dWAupwiRoAAw9j4PNIWNwUofu2L8MGU6UsM4
uzgJ8jeLyQYGDl+2wT0N4cheTtL9QrK82rkWSmc0B6w2fM4N0usxA9PaDDdzYlH80JJYUHjZjD0Y
HqyjUczbbipab91lfVKvphF/B+I8aMNAzuUD3hrqJlvP4YacAbHv+BIHTYxDkYvEqbtAFYaY9W1u
POo6wcmon6N6Z3GUe3UJIVy5iNN2WPg/aK4phD6ut5R+NZ1yA72gbTjGa6Gd5NGR8DHLvmoB4yXJ
l8To/HIxpXZ+dCRCRGPs3rI2F4ShFME2J0F6RSEYVBS8HV1Nn0Uqh1aboXWN8c3PhTRXflD7t4UX
4ryJxq67Szo4xxXs+wVhueFa+QFMu5xp54fVDerbEDu3CXmM37LEH2/cEtdK0Vnjc9er3GBUM4Tr
wnKH8ktnagBBcxiswyHsPIwBY4LmEDRZIQb7iJ//TiYw6mRUM+vWnIO6yL+Gm5Ajju+wCzNsMMyl
UZcoGGqjcjeK/tZ2QgS5D1JDn0VJVdv6xvxMO9pd0pE213Xvz49ux0DKA2LB0834HXaKA5jPAIji
STqKRhnufG8eyL5wge2gYXaBTxKrwxeBh1bfM0UUQxs63sqyqvqQKe/JiStxI6hIUoacC4dQmrVK
6wEvFyqJ1EfsWonpHviyfHHYL7nYoPonbaH0oBy9kXRY6WRN6iaazBun0pdImq7eJ0PZ7rOmtWje
5ZePSPXLJp/Dfpnautn2Aali5dTfTzqNbkXrfQT9NLIe9eHele60E9MY7mR3gbGzi/lLnaTjq/aB
WtICuRri2LkQtq03r7Jmm9y1oV/mWiFI8Xr1IMTMau9etJntkNlPlTtbZ1WZ/SOxM/VjyE59lwl1
QVmLoThHPVxSBy/71xpW9paGekynApvToH29La1wOOUe54XALcTSjfvpy6hdFLlj5yGtn9zgwY48
tZGS8IqZ5YQqSyWvoWrnL3OJtljg2UuJW7Jc7qgwjJ9zhwmXceGKBy1dt2I2ir3TDOYmyMvhHoL1
KYgFyQM4jm7CUUMKRLGxRfVE6IbRiWt3DLG69FG57e0YId9c+/1VErvhk46ps8O6IXwoqaONmbji
a5cGOQnSRfEN7Gdw9Ku6IG3HHutN7YMGL80uPoMEdnD3TAGiRaNdpkZfLUQcEXwzD2m7VE72ltVm
hrIimQClyNC4MlCCLnSfygv4NNna0ZBtzXCkrh/L/txxfOaAGYWnXEXqi9Oi9R1NPpEO4NYLUSMX
5WA0by/m+VdkDbpHUa59tLjmgB5GdHDxs9T/OqT2Oe7Qv+STKfaAjpnaenURtkvKS7D3XRetYMTC
7fd1n2ysJLPeXKWo66ThrdPBNiAeKqBCRMh0jbkAkS8G1MvG5Sgaddda4Fyppqq4TVM/nGCIVrHa
MhhsN3pUwb3vR+A4SzBcsnC2kmrmCxyOtUvfbp1OyIWGYJyvWuuS72cBlrZzFna2yfKW3bHZ0e+b
Vl7WFleaWnTRCYUlytLZhk0HboxIN2GGfsmJEn85ujN1dGsBofSaZMvndDbw+j1YuqQ5IBO7ORtl
zEyDsfrGMEwcBkmVjdusa1/cpuu2ne80extHxzoPkap4GY0KHZUvI0sMDO6J3HLXw2rjtW5zsLLx
1R1970RNccaTp64nNRibyrP35UXKk1U+pTPlJ2BqGOotjZw3TjIhdVtylhRnmD+HgjamSaBEY2qQ
wAGK9MrxVwKEw0tVyPRM8wLTmO2lp6JvjDP35YWm3eKVaD0gDFBQSAgZ7DhfJMXQfGeCkm8DIr0Z
OSnpLrTbj8+TsL66KjG/eJlBQpV+hX8pdt3IyQ2zY10+dmkywDrt+wi8sZu/ad3lO2rX4NbRhfeg
Q7DXFnrwTV6laqH8kRNBVAzXmQN7rxqD+KsslbsNpdWtUFLS5UymIN1AA5B7Nsb8rHF/ESai6ACJ
jP0p6s40JEwg+pl3dIVuzqnrRMcgVThv2t7aeH6X4u8c6/C+D5t62iV9H59MRzk3vJY+iARqpRd7
Lwb9c+LoZUsx4bkHox0g/lZmDqbTDUfKSzyo+9rpre0UZ3KddE4M8cerzqXTYM+pqpfY8VmhKzoT
LSwooOGhecNc3bxtCoSvRlVn17W2emCuGqA+VdBWRLl4ZLGZTygoWJl79WL1ARC8BmQRyUivXoBg
Fe2fYmZXkj6T45RsOEY2lcw2dn9JTnR7BPoMxBE0MhPakF+C2ozJAiLgpKT2TIL5HulK9tXyauMl
z0x+gTwLj9KS8YMIK5S+F3XIMrE4IeQ9mN+OgcKzJGZh27l9/hpCQT8NbtVfzVDCVv0g843fEEBU
peS2YrrCn7Ek7MFck7fkkXoRqBquNy0MnDGnMiup/TgpP1a2TE/ZmHKv6NGAbh9kzdnViBA8mbjs
w8Ohd+hxGFXBferH14M7lWT6MEFMlZc953bkUmxTN8BsozcUk/CEFf168pFdY4BDuxb29tGbIgwi
M4KdtE1PLmepJyY9zcE0RL6iSvffKyMgSiGV7rmPEoZzRtzgagvSF8OJbMnjgLYjj8yQ/g5Ogdnl
DVejwKtfZjE9G/LrYOLawRkj9bjNJf4cbwiCq7qLZ1ZLW250RiasHTQ1Dj4U0KYv6qOd0gi3U4cm
CGPMI4E/4Wpq8q+mFOLOyx2z2QSXpCxXwXcNh0IxDZqD6NHKgvSQmIa1kvXsboLZ74lAKjWjMNS3
w6yfAX1EmxA68lGxiOXYZvJ21dot11D04WNm93Tg4wsJgMevPUBetta+bzJrmMkVvZkx3D9o2zfu
Q9rFS/rbCHDSLnKw7XTTde8W/ZUZ1RfPiC67l1k7M56bik3UT1LsMFR7pTDbgxMVVXSnu//J2Zkt
V41sYfqJFKFUSpnS7d7ek0dsMGBuFAVVaJ5nPX1/kog42HTgjr45UYeibA2pzLXWPxG1gO6dyNGs
+TxFpntSkbauhjb8t6yC9jkls+Ef1fXeFarxcB9niNt1oqKLHjLjYNB2kxToI17rddfhClcyZp1T
hQUTCYPXoe1OySFIkAI5SemNz5MigO7QSJOzz4oU45OsZ9U+eY0GliHovF7GJ6nt3QBiKUQUbeLu
pqDvUEuMQ8zFO1ESkdyBjj+/H2xNA24Gtcg+DMlcmceyxzf6WIQuJKAurAI4sr4mynSYY+mdE2YQ
Hi0PUtWr1o5ks+/okdJPHZMcHw2yy8+fh5GgkkhaDbV/EsfuEZx8WfBNOAnzkxGI4llYTQweb9RG
/lyN+LhCkbVxDstH0y0/ZwORqk1v01JXHuTrp9ormKjUs0+aIsMTHoDEoLI6md3sXXAHhakfyTZU
D0YVerDzE2YuFw2B6l+LZ3Somx71YVE7kXkTyJFn5uUV1xuwUqyTBaCa37eZq5dhUaJIYygrYB7c
xFsmR2aeMmJqY+G314XMVXEawijIP7ZjE7kPRtNxNd46LcqzkX/WwahoMMJ4NB66pk3Bj0YZYJ9M
zoJkP6/yHPNvMTH+4PRuX7zZRVkSTdnyKtchTOo2REKNrqhKHnKejl/rgnL954hMNbmb1+nKmAKa
/hqQjE5IIWfUIFqERmmuFvMHlgGozSSvPbfq1YPsC2ZbXhIwxksrC8vjfabXEW0bK+NGDYA6H8vZ
RBnsinKxuB4iC6Nz3+jyZ6cqo/kCc1ViiaSjaHyG/8zTatdXtL31VmmeEOG1UJcXjJBJUwqsyT15
McO5KDanf/pxLOJ7vCKwuomoa0g+HJuOv2n1xCjhDD011X9ZyNyopIIem9uRWtA4y8DDcYBp7cxp
H4f8tCIyWQ8F3APnq5i6ISbSITf4o7+DPW9EDsv8VDu04VoBzwjvDzuoWpSF0TE0vLDtsrLNgEPs
LkjTuj95fTkQNlP3frmv3DkjRM5m3nDHkd78iHRVzeckjtD6N/yK8trPnQTIj5LZBKr0GDsChKdo
FB6gVPnmuWYTCk8D9IbmnZtYSEO/Ud9c5QlHATkpbQtHKOutUVaYimKuStu9Nq0uHR/zpALFnS3G
qqcMb3cYJi4QFib4WV7vAscHf7KT0bO/FW1eZN+73Pleuymcg4DDOyFiw3YVhqQLpBD6021MZ4YA
K46hNY5Tn9xGUZN8jLtsRkYYJgIfBFUAgtGJMV+0YhI23azz8BLwkDs2TYaRQ1z5KA0b3fBbspUk
QL9CntoE5YycIO18E07qBbdpH4jweuJAYZJlEP7xDrr356PSWnoOpm1aSNN1F8Lcb0KPjJvy4RsZ
16PfMUvexsLFiFb+rvKH+L5WLdvlVMYdK472m7Hs31fcG3RxeVmeadM/O5y/DjPBN1xcqy4n6CJN
SiSRlY2XSXvV1yZwyS2Tk8FkKQ5SQqeFK23jxOA+g70iaD7OMu6JbiFccHnS8C4QxesIcVeT6ZHG
nz03OajUFv5NUZWWwFW87paKZHnzQTqL7s6aAorMtu6SgIBCC4+QLHWGzyA0Ij2lYMcJLIjlK3jn
jq1Xy1O7rgnG6inhwDcTyyD49TMHhhNl1xIcnEQ9n3YsPFLI8VklR4KQ1Ck8V2Yg8aXcDj7PNJZZ
+IzPEnmYkWWdB7Tc7AUQmGFNqjHUT4add19RO7RoJXpD4r9nxwQBGcGyfPt5JGBHANZD//dKNdxj
b4jW/J27er2SlrvSpoRIRq433DLw4td3ZWIW0GqXWG28UHhyc+wgKc1qPzavaL7i6mUIjYUuM0Vj
+NTHKS2YE5TC/ydO5zhA7JikhiC1VwlPnbMpEopkjxFKSLuCFOFKCNLYkP03MYml1tE9zo+3U1SD
3btxyIidjPPce+oxyajOYp5ngqCNTgRfSowPmwc4GT2eK7YBTP/3exevtTvcuxCWSb6359pC2sJ+
80bb2S0EIzj8JVbIIklMT5NBMOG1YzstelcGOszJ/RVfYvXCwRma3sKCYio0brx/v5w/3oRygcFM
FpZtYjzivSG7kuTnVQirLagznVl8llLig2Ck9lKvrEdpmLZxeEmy2GBKFCkCVf5+AfI1rdnVngDW
ZmMxPbZC7VpvngdmHTnhHQZ5tCt1C4m7iq8DAR76YLuY4V1pg5oMdXMgoRDSCRXXcBdT7IySjHgg
LxMunGIay32xsm5gasEoV1HjlI/lKOqPiapBcKBxsL51YgJ3YMzSDMTEDWP5XXZ1XeKcuWz1WQ/x
4E42EZntzpyPIxw9x/wnky6/eqPrqSHI54c5GwvSCiI/sj62qfLVTSbNfnpHSrLe+v9o2cujkUiD
2e4cvn+i+d6Q0in92tZI8JqopGFkWDuN8jRPjYupSzAUUpxF1CfigVhmPqJs8IW+b3TYB/hOTaY4
Ngn5yw+Mpkt9ZVtWiRRHugY8PKObXHWrDY9Tb5R0f3uww9B+MSyb4dLUjxXPPndncVWngj/J+0IV
V5kvMLdlNfTB7QTShqmK2TJTDcgO42E6HSyXv6+NhTn82+HMt8KOb0OyNRXfDE/hzeoEjWoS2F1Y
f006UF8nfI44WvD4xBXeNUOiMUe/Kl9mC+QI82Ana++2jTCKQ9O4nnFtK4Z3vpg/L0rDImYHw7NI
u7b3dvOKM0isWtTRaeMdoupkk6BxoTYJ42JB75yczUuUWRv88PNpyHbV3M7VTzjPzXxrQVyl1nnn
Sb1m8POkNKRpjmXouR4c5bc2b60xRbEQSXSqoa+3P6hg8/rfKhwWGhp+s8EpqCFE7aXjW+YHGkEd
n/GYk/ltltMEnxrCz4eLZ3dceL0um3eu749dT1uOcqm0IFS7liXeLGXRC5LmxiA5mZlHGHqr87mB
eVrkHLM6cDCvAIi2mk/OJJ1IAMm2LnHUCsuIG80srEveeWBvJJQUr8pCC+2QFCkoJ2Cdvz6Cak+T
kMLbvXSB5CHNJhv+F1vVREzQTpCyZwROfkcNh4ovngmEuA4rDF3uetPr9N6toDFwlemMILpwPpXQ
eRCne5WfkOjECLV4sCtUcp9TKmFa+XVFmEYJZKQZIn1LJmoTK5z5uIainYsb+D7QgE0LXzMJVynR
8keZTrL8Dx9GAzBt3Rv//k7k66+Lb8tivgfG4lHVcRK/5WrJwOwhGvgN4WAz5a5XaRZyAHNa76s4
JF+AgW9JhJ2Im4kwqMku9xAPCIR0+i40Duw9JOq2WTEs40A7hMkzZkLe2H3JfhuCjGc3RReJ9kA2
NKnLQKxwSAWYTXexo7Y6ESQ6HTy/ZnvKs1kUx7mwDUhBzAdTUMcEoubA08qYjozlS0BVAz/XGN4t
sv48kjX7rHY8T9rK05xCr9dClNiG5SfQNFG6KutemzocLu3QpcVDNUxWdrBNWaHpXFl9FX9FnawC
VOyC2Xb2//Mtc6BQYKNzoMblk3l9OXUB5d0qmAdGLknHEI3gdxzLIZd3kO5q/FegFzcl0Hjqa14V
W0L1Xc1MOynD6TJ/reiNAji7Nmj8Owvn9Wbj8r3AmzEF82qTZgBxxesLLEFy8FxKKD5FAEdmEDzV
vVm4gTxEsihc0uZNVg2RZHAqmZ8YuXUKm4StMS5d2T+5BQTR63jsNMGhRVRrqP1rN+w0Yhk8AEIz
i3cqiMFB7DHK0Q76rNsudATptm3QlEQlpfQater5+3Y7teA1EJPgTwwy9Q/brKHOU8O46KQJkvuN
LOFKE+uizlKt9TEY3d55p1yXK2fotyNbKXhGprTRiFisJxOxyaseaW60YTPQxcylLcP5s1ViTH+i
hDe+4AnJwq/WXrEa7NA+W2UUB/eQBunrzInUQhxv8JG56wYmyhDqmBV8yCvJyAWiX3sHAFdGeIkV
FdYx9hguttwQHgGMRndOfzXhji8H59z5I6VvYwXN937ubHkoHN993PjAxcyEGurlwpOPBsHvmyOX
D3a0J2d68ueW0EL+EcaPU5rFC6JxGKn24HJ5SefDgN7KjcLwoLKDOrBnJDyn5pi3JS+s7qFzXWy/
zMbvVgO3w94tI41lQh8lHf4ZvcUXrcdqsUkfWwjKEy1KvKeub5MXkQ1NdUehw88ohwbeBFZYPaya
ynQ1vyIcQLHbfIjmz8RUwyrITL9x71OhEVSM0OJDMiJ7vk+OXbaP7de0EbyOI4XLEO9jQDJGnVtr
Hxaaasgc56J5aWEqFAAtGfpCD2yHTVtmvDDqzuXeyi4Mka6sLHMv9JYg0LV1YfMeu/8QIXFdHARV
80JkDv/ZUIaQ2+OV9ZyGIV8lo2YP7g40giy/2X7zXJYxI/TQxos03VWrHmSjpm/LtTM8bkvTETXX
GaP/KtlPho0xDN1Qa4lT32oa2m2PLK2Z2yO+mEsTsg/RlyTR1B7TlWXvpVWOiM3Nh/ARqiDQGect
Sm6c0rIkIRvRbsf+IQ3aqnzsrTyuiFnj5DiUw6RbvjNZLIvZIoQb1oAjBcQJWFOz9TMTHFPPKXMt
fRVq5B0X5UcsFb3tR47L6zQT8I/matRFqr+Uju+jk0IJOO5Cw+gZsJR52i8snE7dSkMq8AqaBbc5
SLdPrX5HtCqz22IdzCTrKAQ9DeeVC8OsedmeVG/n/IkfJjOuSlm/KDtQK71EhpTt99DVzle7a+IO
DIDJxg4pDS+ksibafvJludzGg2N4USJaiNJzbrGCaCxyFvjQhJBS3dGS81OldI1FQBplw4F5Daxw
j/o9P5sYnlECGm2D1KSY+qY6wDvg+2rUxAejAT1egnEoz5JBe/hhWy04qmn3nkaz/GGmWVQ/tFUL
Iya2Jr//mKdD1rzYhjsu1P00pv+wQAbam3m0/JrPHxup5NAbpjD+zePBgQ9VJ9FnzLhNqs0SZs/O
M3wsbQZfxcHeHwZtXgSswvxa92SKXgVDVjuH0tWYreXpzAf4a4ekJODtKadJU+SaYZudSyvQ1qfR
T/gmypVdPuZ1wtfQVCHPCbNydg/t18sHsq1hlFPcfDAM3HxImjNHZFfFkf05E06D0sEXHyhHGYBr
evHp05Czlh6DNICRu3dcOakrIK70Wc1THzyKYegx1ZEJC/a7NmFn7Vkljv1TdC6XDR/fITgkn5iK
qBSbpwYyHWj0MpHZBnPI81KH5+rofe7WTBa3h2dHVMf7KAzEyN5QoaYo7Iahghf0i8BjzDQ2p+mM
vZrfV9FE6+iwWdVTKf17yGSjfhxGtCtInG1ycUaf0xL8QnrF+I1hiy5w66T9qr9k656lawfQT/TQ
tIedZObXvCjwsfle8nMl56JVzp+3CVKyiqyirhPuHaqK4sfEEV/cmfC1Hf66CxTqi5EE30Isq3Ww
6s7alTZshG4Pnoh3puJzcIirNSQRraVIGnsJZ2wmJOppu9R4dUqelxPWnXmrkxry6dh31XhCj6Oa
k1LRlN+UUmfF2ZtaTImJ8QuXjOAI3/W6AmfE7siW9dW256QdDnv/wRRbR6OL4M7XyjfvnKiq8foB
BS1ODkfBN5SjE3nMaefNeJTCv8S4E/HOeKZzbPFuZI/F9bGes+pcu8gwdmMLjnhKehFbJ2htc31V
uGZh414KWe0K+uUkz63HePkmgiNi9LukzLP+1ibMPToxA1xKR8fnhIN+zUoVVhx3F8umuL2aoipO
kbvEZgkcZoyTeTLpLkMblw+DTcSXtcy/9A1nIw4ZRf2SgQyHV8KBg3GGsB6Fi+Sk7xEgtvG476bA
YcXHfYnVHYKcfIfKYfloY6x1D31loiWlWll2A0huHJOs4/WY5H+YE4ni4IPCWt9db1o+o2WPHx9R
MMjiSxQZTneaDblUmoPuHKI74XAa+jFtYCzl92PeIg80s3AuPqD0qfSTt70Lf17OskS4HHhVgX3U
dIRtSIO8szKduD+1OQwzccZtWk0ftyFzKHDh3Ie6yyyMYkUzYxxasRLkcVyP1V+j0rVM2UoIZ93u
N9HZQPIrV89Gbt7789T2jwFMkfiYVU5iP/Ucm/apcuv6nXpUSIuq6veqCzmudEzYsxjrLyLgNzMk
5RDGCTA6XHcMxW8HT7r2h3KuNHNRY5hgi1l96lqM6CdMbBkbtB3ASB1IuIHo2KyPOrNK67xpKJH1
chfYKXsvnoO4/zO2KLZ6BtO08Q1jYT+ATOQEP4/D3JxhlicCzWbF+4J9S8ewlRO96OvuFrgJE8Fh
yBkZwDSrlle41Sf2UOHDVdV+6t10rJWvrR4Ry0HUhWEL+Tc298EUV/2PIs1Vda1co893hbuMLDOm
3lds00ufqNzg6BZOkD8TUELy31RMGdZxoZlP/7alOVowg/3JwEKhTOZwz4dvyMu2C3II8uHoyqHE
2MamzSjZ4qtacZQ2WOz+NLzYi/9xI429+DY2TwaTTVA5ZTUfAFTq6BpPJRKQzFyM2ZWaZz2dQtRa
3GfaIbXbTzm98NmwnSg/JEElrGPPdZkQ32PoP55lJNfuWE7GcaskB1oL7ybSmgCl3Sa7M0K24lNh
ZH6IofmKE8mgbOFNYMGmPnMuD8G9hSiJqkgogtFdpJM4eZuQU298FFALgwWk/YAKAOsAN4DPvTcK
3BIPfSMq/OmcOhMI36KpRhhopOc+tnFvbb0SjCbTeYs3u8sI+gIt11wc2aAHJRos9eKankGs0jr3
hxmez1czKsNHL4uz9hTNSjKqpKQqYOdG0+NU1Xl8Luc2z87F1IQYB8ZGnOCa0HryZLo0mjgMuhkC
AbgY2Gyb2ItMg5gJdFIDm+vgkMv16NfDCP8ND/P8rrDGPP0WzU4XfYxLB4u6PKP/ehg11dzfm741
4vT1N+Zyqkp2qmUSydf2urNp8ZRyLNPrr/0gx9EpLZrq0QHz+2SsCmajtDEnhhGXGi8Y1VYYLYqB
qGdaNtSiinANuY9LtH1XbGgCUyYNneGOxo3FmWcZBuS5XSfZB1DZ4oNa5vWXbbMpLSare7fEEdWP
c/VoD4ZzbFyryE4Fv+4ZTjwlb+0WLMy/3/KbuQDTKoYBrmPZCyzogb68mQv4rMauz8BVw1VIAUCB
gVPe+HX01AFuELAbdcvpokKyoNK4Fs1Nr9LoUurIhXL896tZnu/vz38Z01i2dpUUCuuBtzYgync6
Ary88RgNOeg47X5vNVeSJ3G0GinujSxFgwRzX07nCGQkf0Ki2lEa/P0y1iTW36/Dob9lAqK1sJDO
MMx7vQ66ksDRLIAZO2S58dP09Yh3q1NmD9YQFLiGT0yXT6pzwvxhYVdiK2yFRd7A8vPGdL5p19rd
NxvqbbSAS+m4jnT0WFKagZPSSPnNLO87VU7dnc951NzXk9PlHzNtyUpe4TbiTPfeVFbld/S+efnO
Sv+/DHhtxu2eYLhBG//HgJdlZ1gOxIZT0rU5vEFo4VA+4GU95HHUYO/gDm5z7XY0W9g+LOpTr1cW
/ile7z+JwmZbfeeZv1YqLdNdpixMnAGoQWvU24mQ9ruQLjmsTlOtdXKAmUPvQT0+ExZidmSyVnPV
LB5EgMBooJmXr1CI5IhOT3ZhFvhW+06WHgndnsId8iqDTqNuaJezhA+zbeLIOIxuK/SFcoIibYpN
85SXAg/KwB2leS7tUREdn7TY3iQmM9JT0/rhsYaR/F5+y5sXwHwJ0BNwDD0Y+CDQx5sBWFdCUOnH
GE4L0Gb0VFaIz7HZwDzouexNpzpuIiuLk69/Gn0oaMckbaL2U9yUdfVQt2oav73zCt6WGI7golzH
VaYyqcjehsf1htt3U6tiQKIYPU4JR9hHVN0Yw4FRWP1Ic5szBKMx+E+harUsbGMQSx0LpNvW10Bz
Svz0mqTN7jZGSLDOwybdJPrYRYwZ94VMEvxCEGp5uw2NZXgNZWawWRyKgbQXw5b5+229MW3kUfOw
IXDwAyzHAZV8s8W1NSYOhmkWJy/vOH+UNsqXZv1EK7dkb2v7smyuC51E1tet4YohmjFraSBF3XTY
aD7E6Nmm6ylEFXyaxtiqdlDIqGvfudK3+x9XaoGFL0NHDiI2w9f7To0ewqSjLU5ZQWDaoQ0NjCoK
F1Hzi+F1ZbiPYtXA1qQ50CfIR32KvrA3m0efCSJeQb0tbhqEfLhpuUhGT02KNEInqVXQ/mEe8YCZ
BPYdKBE4TqzEeZe9YL/GQJi3g31wkjDWtUBqXPUWcrAG2enEF9eDgVT8MrdJWZwYunszkv8i+TK6
lFekOMBRbPGpzmqY8pY139Xl0EGDK+baHbjiZURIfdTdZj1eNLtQ5kl3JPkiwCc9dedD6bi46LG3
Rd88f9G9waOh++lXuRh6N26sYUkhDHfoDNzTTBn0693mKwDqcXAwFTSZm+Hc38eflo+1QA09lQWq
3BY7APy5xwbyOfrJb0YaTv6/VDF6Rk2K4d8DBqOFsf/7+1+jxf937qx7IApxqBB8horTZ0Gyf2Of
wLEexgHTjVOe9BnOkOvEJrN46Ufe21hc4txA9rLN7viGIfNsM6MewT6dY9UVWOCUDTgFpCurOwjT
h0JdWMN8bsYKgLPUE0eQlxUecR6ZQh5gGLlCDpewD52CqtVYV4WML+dLmfD9/1tQCfXvJGOtRcWr
+3Rt015YEZ4CkQcVf32fdgTRpJ0xMcUxGtX8YKDhvW1hiCxGWFXXE+CmPHRKVSPbb37jRQPN6lSm
9xNjhfTTWFtT/E9VdxnRFTigwBTHTJG9KqwrlA0B93zqMj7c9677tVcdgBqjLvYQoZeDCtnpm51E
9I0ujSHPrz01SaQZMkmvsY6JPzWmGNJnbeMLYg/FEB5mL4+iMyYjgbhH1AK2Z5VxlP/ayUvB7v6E
BdPwsAlg/76O/jxcuDqALyo6znd+zJvrzLLUV4Znzie0bjZmNqT0JoeoEin1vKaP+wbrjSMdw1wX
WpEjbf3U2oUxH83Qxk1cM6j85++XtNq2/u+VswnrhQfjUDHa4LiAfK9feV2ZZRk2MdvnSkHdCjwT
59Hgg2+UKnkuYEkT3tAPHCmHHp2jcx00TJ38iKSNjghQea7Gri8CNkQDvAT1GTULtE7IQk5fwRGl
7YD5CBI81/muglU7Pm/8jhEBJ8fKpjgNRkZG53nVnW6iXK+GFhvvYASxhPSqC93onPa0sGi2X7RR
39AA8itqliRuQhvZc53yKyKFYEOuDNIBggtQgzW1xKAkIaqZ7RDnuJ8449ip4LA663+gcZHA1afp
iAFwkCDKWxichEwUVuyGHzAJ8LFAKJuqvJvRbEW77Vg1fMFF4GKJMnmrDEIjgz05dcHCNHJCWLI3
5CXE/m2JXN4/KokC/ph6IYjU31/r+tpevVbXZh4BqwVtJIes+wYLAizAiiKqDTQrCA4/FeU4y492
YmLppMwJuM6YEIk8brPKbSipKhl5RDRVmvikthr4S3OKC9Nj0xt1eFP2Htmxw3r2ZjXFwXFMAhvz
8n50TZjkSVJ/2oDX2hfvlqGvuULLFy4BJqEKcQ5zFr+N/wQWzCyZhvm1TRoji8JZ9ekirr3oEFky
yvaStLDpoa0rmMERNlTvIY/W2yrM1Xi/adNx6TtgK/2B2sfCrI20yC9oqLT7bBrIDSDpzBNveF21
CJ68/im3URxB018V3BH2GPY5nEtBNFIUyM/NSs9NqW3dr5kKBnDteBDYFN04Az0rrOpoNk8Jj7m5
a9JJy/1GBN9orhWf32S/c7otS+H3pUKBDwAvsagjqtX7o7nOEytREhHWpcKzAEOoqO01KqGhVtdN
Deb97PceK/rvC/SPrZCCxGFGwXCEd8rDfFNS8fRmmEX8pqR2KTRprHAxyxBKQo9TBR+tI0eIniMa
bv6kV0HxHBh0aN91yozj54ayvnNNy+/835MAAuPkw5XJAUSlC4P79novDOrKRjJqddebnQEYcaMe
vSDAXj5c5ff9Kn7fOM6eyJKSuYxwnrCBki8QiCPzKmlR0e//X9bfn5PG5UF5QgHW4TOoYY++vjzI
lIERtGl4Td4O+5/JTLNhPN4B60wyW+yGx4DRaZlb5DPYSreLubQNigL3J8X62K7kQ5kGDjt1KGbG
SdGIl77CvQMPGJH5ztnySkdcUbkNBdLy+cFOMQC8joM6iE94SODjllejWXzBxc+7R44BmjaYjGrv
HYh2/g4RrQmaVov6C2odZRSEK0A0PqV2mj5PjamyayunXr6VVv+M/UTwwulEfBrcjHT+An2UBOnV
q5eaIyQ8t8+w3vAQdIt9b4ZNi6g11f0595h/7mz0bx/bgaRdNFNV7V7RNy/RACbtJ/gCFxi3tcqu
mNviw+0iOPF3eGVZOTYjuCGQ/WZWONAilEkDIxyOgfS1hBJjN8r5HHTD7KPQ8MEcRcxc4RKKvMdG
BCuPfN91mWkdgyVzwU+iuT0MAXOlm5pzsCOfwGQAZWWJoS9FRJbINBdFfJUaaezswzY0seM2qjb+
SDW3gLVDH2JxBXM63KdVj9doMbrhD9fK4vt88qf0Q83BaUEDSanVZyxlLiry00fhhSVvX9Y2SAIk
d0hMINH/boTDfELhfjb40/nKNAEJHgUycvwJV0AZuMeNDp4ZY3iHDYuuL5kc0+BuQ6nzSs3VrZJO
/QuoD1RKhzKp1Km+MyiCnJwwltiZvlf+lFYSGIe0owLDITc2znhPqfah0Vmzz3WnhmPR+HYAJTwv
povq0+GDEddxv496RTw94Wb9cPTbvBvwy7Zc7w5K9+KhMKoMWUE1Pbe5EdQ7SuZpem/be/210xLR
EHkeb0wqql3vrZlmh9g/y8ZMXqM0RAs+eQPOQQhW2APXymMfAPK7507qLtzDfmnhwPhW+Q81MI3N
xh/YHqtsrVIsppN29dlGPuIeTTM3YOwvlLax8PmJGQoy7zooA/wcO87lChNQzgNo0AthCYmpOd54
YSemL/iYoLNO8IQEYCuTWPUfLdeIPvkAlXK34flYM/KTY93nALGIUQitos/MbhMTBw4CVVa203ZU
E7sBNp/rmoMcB5jlOIfgJZ8UsO+/YYONGorz3EwfDLrXjzxn76VSnWivGvR31xNeqPfCy7F8F/Aq
mIsDP/4AAZqDQ1bNPIdwtYlUUC8mOhNwvRNWf/Wtkyw5Le4EheoMScubvrn46Xx9Z8M23xB4F4om
AhD2alM71jIdfr0ltrIqm7kucS6yDAB5gD2a/42ntXEkknXQ1Cb1nP+gEi6Do+igIzzERYM/WjDh
FHFCH5tnFwdPr59G0gcOhliePx+Y7RTThyj20TnRGJNdPZZW2nxJ42x0sLlTMj7ahC14+PmrXB/i
kki9nZE5Tb8DHcM0a6NBFUbsDId44D52MMxt/8Er0R19RF9jMocP8G3de7TW1t7sVFOc+7EgSSlc
+VfI6AESf3UFRluX3zk1s+maTZxwJunjfODTvvdED8xtf6idObbvzdQ2FbO0WCwA/uohs3Foor4S
EW5dlCufNiJLl4cS7iVecg9IySao2EnrIehzQ6vebbvFgCFCSOphlP3L8kLp66w2iHAoR4g1jgG0
44c2O6fBDAOwt647ddg6ZOR98z+sJjBPmykhnqiuqjPwIzwnvlNl4nMZQe9gqLjOCoJm4J8DY7F7
3Nrnpvarn7EcUude9aO6aN9IQCBppB91bXf5aeNOg+w7WciFBXNBwkhIDIGDUII3i8ehD5HPbIa9
0Y+oak2oB+LIuPxKWKn5tddB5SM69azmqIpaXYy5tuKTGzohR6gIppCEiaVQfmfh/rH32NRSLFfq
HlswU3gDaKDZwdYWr1EMueToZ3tvbHrvQwq49Fi4HDtYVgYk4AVl8U9ouQmBY2lsAX+05eB8H/oS
7QdbBO6xJzxlm/fAB+vPy8MO11zqDQZqkPOXf//bvGNoRTokrutdyyySh8xtzfzGHSwiirTRNPVx
Wve01tLoxBrZDfc1vqh6lyqS9w5T7TvebWAHnnWbRVU5XnCO8sNLk2uBjTayfakOmIiAIXl5CRqM
88jCgIcOMs+3syUH+xhw8upPU+Jjg/L3R/+2kaDAla6lNDRpk5fwdteXKgPa0tjDbxq4DV0Zy4GU
LjV3rvFApUkXl0LBdw7FNBjdO8ksb/qIpcpULpxfAWfaoth8y6x3ZlkiR+ita3dF1srIC/QliUOi
PFXUlocKeahz3kjdVEfs3uFKP4UzFOHT5zrRkzNVzXS2qxH5RoZOxIE+RNgW6WCz/8mn5yRU2JEt
SRzQa5JH5qJl8jFNUXHngR8F7zSbNGKsh/8VznRnnisXnACMgPqZZ/t6vTS4A/ZjHiGMXxlNsxBx
flsVaRzfdmMCm8hL3QztwzZa3mxma+Yz8+exchYDUYlin+1Y5kVxN06W2X2ugFtpwQMrYkKgYpeD
K9ecIdXORm4z3ZPJsliLGqlsYFVtbJB5teB0dFOqSzoEwr6XcbwAyiurfCMZGZnC09JbyXSMabAN
2UVw7SN7J/s06P9DiyCiJ2ycZfdS9HbXX2d9VsUYjgHD7Pr14N3w0qIZIFMEfjAwDFbryePg04nr
ppyNiZt1UPn/OozSMluutsOdzP4gcLyrftR2aHZ3JjMoKGm+TOtdvU69FWQnanlnitrmW+JqAzq3
KiJEIHQG2J/Vte1+S8Ziqc9myPinbW/fZo8bh7DMB7UYW+cdw6Ruib+4Yf+gYvhFgFwZ4aF2IQIF
3qIzc7G6hkbjFkb5Cf1ba1xtuhMLca1xwR85JLcr9WE+Mvn2CCgj1zg+bMzyycfg4CqB4hMvtB9+
i9ED3p02vuTGPLU3rvJ2Kmyk9+2qY724rhYJOCiBQitTBvDOtu6tEkL4YaMMbS9LOuFiD12uFIGA
MRn5P50mwBOmljWeGTRCb/+F2ycqphrAiDbNpt0kMmpOYjdH7jeJ8C88xQO+WZhzrgaDY4xA9kPE
fuAeBRh4ePXL1XarBdnvIJviI+EhfcEB0oj+k6UPYT6fJ2R+e1daOOukmiijcWc6wxyN+7yOsUPl
34uEBdUNDY6JC21wEzlkWvMkE+3z5D0Zoz3fdSZOLA+trUPvQYaDB+C4Wk2rGhH8tYmReXEoaVzV
CffwBOZh5HTL4b5w9fCHzVXJRwARaPl/0yog3RgyUx0zitmq1HJlv1YUcPylDUPJ8Rm093U6NO4l
CDJ/NHcp3hDYb8xO2ObHtgDSS3ZJ2HgwJhsjaUIoRoskzlq9gWeOWX6xAQUT+Wn7fyg7r+XIkSzb
/spYvaMHWoxNzQMQkipJJpmiXmApWNAaDjjw9XchkPdOMljGuG3d1tZVmSQiAIeLc/Ze266Kry6c
Jv1htS/GKx1YYf7hb+VVwwMQotZ51n0tuUM6C6x6JeklWLdrSdTMHZd9ryomJ7tFb8gUgeN9+YmJ
2qk7cBrTzTloacamV2YjwPHESg1hp7B1pdkViFpJiBAwBQ8y6l3F7xWnyW/X4b+672wPFQuM8KRW
op96Icz5kRemz/e0cCbHN+lfetsuUabuYaQPDEImVcHuVFqfd4SRx9ifvldR0aZ7pWoHgB+6LhbN
oZHMfNopqxdeOEBks/3oqcX4mBlRUtzGHIFw+y8S31Xum3VC+5SpSuJ8D+OGjsFYUCV6jMmUgRUT
4UYQe4T3UvEnNF3GdZPxfgaTocwGYXfONGwpNJMryc1N5oM4SdHAvFbuhgKASI7r6YNsXb26buJs
Eg8CwraPwp8oVDm49rwtjCklTES3ESOt70LnWeUC08hobBg2LQrh0Kf2UY0Bh2I2YDGaF0OEfWpA
r3VDnDx8enRDogm8lrLG3frvAbNTzHHYA/La4rjW2PK6YkAElZJOUPuIRvQiKA1Pme8JCgBwzLle
goPOIrv+Yltuqj1hKqfSsf6+6nSGgdUcul9bYxooSSoQmh9A92nzft0pr139cjB5HkU+UIRfhkov
j+sSarjsqI5pmvYFqYW5TgLfrKvTV8w40Mu9Xszhs9fqUY9aMopuG3Y+GztJUhj8mkdg5UqBr20D
ZXmXQ90Cm2LaCtGnC3N5+aLzJ0wLXnUoLbqJVyouvZHyRKv3NwQsMDdWecsOFnB5uoStT8NnpgjX
O/56Z0/K2vX/r7LBGMK+vnN7XRbPPJsm3LFrlMk2qkdPuVon2rzP5r8lMqqa1DHTHbdEMivimgoi
1IoMfTOJKBnIvusKwIXrD6deXK5OkF/Qa7SCJOeTisjF/sx7hvlukXamJ7VVPuhUjF2cFsx01YgA
kRyCRQ80V/pCqY/o7oElGMLh2qo7cmt8unocrAan4oY6qcNPp+bMoohmhR+22POiAVXnlF6oVkJC
u0oVlfOx7Y782MTNL64NlQPyR7eE9H+7KsIAxPMr1pe4r0bFJVfB6e3DVM+sm17OzHg11I1BTJGn
s41vYKog9f0M0YIleiU3g1mb+RJCLZBIQ/okUtKqLFfc9ye2OuYDM7+1qcka/dY6tfAKN7G5E1Y+
Ie8hvTlT92mtyKb21+nNtUaPV71xu97er1rEX2IphA3I/R2VD7daLMYpQyIwhPCk/VTJ2e2+v6vV
zg/ClLnM5Ry8lMYt0zqXCPQV5CctrfKradl8ADgPmSDMIitiGGZay/zOYZE0dPaWUvzNNgTvSiMJ
lYN6VReseZmANxzIye2AO5xkDdGJx/H+53TOP+fioadlS/VStbHznztu1bai2Gwb7dUKrpeIrTGm
IL8We2b8GmcOyr6HKjJolQKeFsZxpggOlBU50MEVKTrcdVOAABXPREY/uN0otl5EOyfz5nSznB7j
rXKC9EuJznrfK2o+7aJZ7/VDheZAQ+LfG+UencWCBLXVbA/wf6JXXUWqe1XhzfZ4oxcd/gAXDPuu
rVbh6EedwHirdmU2ETNns3bkMoV3ktHYfU6LOmRIN7mZehvIasO+q11RPqYRO+erAvNX6CdoWuU2
HzKPUTURZ4R0DOcSoUOKw1FQ2FRBP62+q6UIiVFmzZ5Yt7UTLQ8MK6dZpO7DZVJdz/ayEOwLVvZ6
qbmKuREanVmkw9HcbQDgN81eV8kR+wRpki2HdBYA/C+71oolSCrGa3PaX7js/LBxnTwNqEH494lJ
vSLAJiCmzfujwTvXVXik5XCasCi36xZHlLO+ekPATk+kQHM9Tm3xkx1SKj8mAH3Ikp3n5gskfNDd
rtvYzd4+8dpZp2f7BmFCNNzKE7d/VBWTNnmYN+lRxVYFbfIEWVhdNiii0DMYzDMkP7gV8gMqlkp2
LetaNUHLcVY99gmzzhETTZM/K/zsHgOzPt2FwxBERap+mWtrpJRdK+TVHMNxScwFDEImPRVBRkfb
4Hz4SPnJrDtf13CPJgEFG+axrhald+0aUmiBbkyRsdOobmbsfSJiv2HOWLSz2FwekzBq3L2VTbkt
/FKO8bhZp5MulezdEeOynNFz5DWFP0sZNkGx7QVIOK3u1p0n46UIi8TbGoYgfj3Jkb1u8a7hclp3
2WqY4aNi/qKWNJ6MSsyRbEerUyXTqCM+bEt6SPk1BRJIkX9VcKkpr4BObYSACSzpM61YVCDiutHJ
pCAOa4jnw2LR+uwMZkvQ6RwlAhiGyrmNFt0wfWfha2siKsji/CzYq37BMTdWu3Ueb10lVgLESWpz
bUe9R8S0O6ZqtjX7WcSP6+cMu5q3ZDbsPN1LRXEIZx+mTh4SmS5bym6irF+ChZWV+GC3k95dqBbo
r3UzHNZptLBLsDS67QgPzxWH42TPGkcxjZ73EvSSnRarQsXBcgv8mRAeA4RLcgWWEod73QqBATHM
NfdY9y1xlushaNahjd9xqoCnVmqtdV2DUraoN7Qt6Mc8ijw0w2hIq7+JziChXM/MpXT3/stmnvcv
l8KDTqcP+AOVHbzHrw/pOKZGEBR6cjWaERu2WrN4EYpijMWuoZ7rPlg4GR6Q51Ntg0Ug5LZBkCa/
qAW4UHxxjkd4xHIb+g1b5xYlPwPB3PP+0kiZM1HND+tvBo9kF7fR2JBPIk4mvciyFlk2Gl4sMkEr
aQR8mpGps4/IKiQQk5noBBJP9bSJBkv/uh7nDQ43Ypd5GnDCvLRa52iqg3GrijzSbnVPaeYOx4zR
KB+bRJH48QDWwByLlOXIf5LoGHmlar4ipHVpvX09LijY0Sw1DCgJQFZdqDBnBTyah65WqS0sNy9G
Eas0Cawff2WkrxiAVETa0g+ktBTg4F20D6taW00og14owbxRxno2kp2lj4EShln1nNWSQieezMrK
r6NY8nDzWGffvAaQ2FHpZUuElpZgq6pRC0CKq+m24unUxMv6zKrZ44magBJ/jE1ha/tfB8TTTjrr
NU42LIYULYNVr6/qCzHerD04mF7dquG1OC0iRRxz4NRPJPH3x++bwh3QA8z7OC1U+D+Us14P31gd
qBFgy8OCqcXKptLN/CEeEMXuExXM+ZeI3aR2cAphmMfyRKl///qnjvTvRS46LihgUSrSJKeAeH6L
eb5FyE2W11VjIttw4hDlh0X1NmRtWBSZXVoIfG0iBuElUdxjMYot70M9K3H2AMOMpw5HhjOROIlj
Lny8N2spZTfaWbaGb1vV39Rsw7DFsQoj+mo4PYjVw77Kx1QczNXHHqLdERRXOm7wBtIFLiw1vVvD
NXA3YycKZ7O4KuhzyhvDIjZjO03JzLZLLVOwnJjY1Kvp9L6uz/r9L/CGiuA5C2lDczVYFJgRz9kW
cpLuqOig5I3IyvNNpysRM7y+hJMVOTquXVvnjnFXn04hwBWmnraHORIV4FZ593OVskR5NnAUt/Lw
qsiq1rr/BVI69TAVhWrKx7UOiA8nn6mV9qR4JIrbt3vzdLxl6mXJVSrDuu440ZtABuYk/VC0jbKI
ZZeN0kz+FqKiTjrf378FyxB+NcJoFLkesjC6kZrjnG/i9SJxhemyPqRMrPi0yjovt5q+9PkJy16k
xmJQCvMhgi3TXZjR3gwf2qEmuj/u/GJYOS/5C0Jamrl1FJKtKnP8G+1Q3n+A7KWiZTEY2F3QZZLC
eBIlZrmJc/63IzdnTqwL9fEzESLF5EUXshTnVZvX9E00hiAEqkjsaYCyWuHzV0XrPkpb1t01gD5d
ErMmsorQbrU4ahidXxRpokhve8QMOGzUnDwjTtbLgcaayZOu+/RQ0KMQOxxCeYUry1Aq5cLiqr1Z
XPGA0zJB4LUIhLRTGu1vHZOlqEWfOSTy/ZTTsXCtCgLesQCRlW5Ld1cpTdjvQCL3qGmlUXP4LmUf
71wUd/2+cmEXb9Z4iPfH1JvnysFaZeZUqbmakHbOFqqRThYIh6nC3MhW5S7T5ZweR69d8nca7acX
kTzBPhcl/kHU7NQP+JvQ7L3/Id7Kjz1mbrgSKowlJqfzvUdaa2XVt0p0o4CQb+/K2CmjGyICqmwH
50NFNVhY7vCXZTL3PAwptivgrRRelJ9N2VA4W2iDiHDsNrMeFMBZbF9OO9i1PpTn+HwWpkmaTIEu
AbAeSlAJFTVfXne7qqyvYY/lV9UtBQwz/Du8IgNK6W2Sm+DaiqGO9ath1uBnV47iZBAVXS/ddWY1
fUGRr6LGxeMJOrQV94NGGsmxtxS13CgStdctiyAnM2tK2XCvSsD3797bwbWoFBbJqGshz2KGeL30
1S6uabufvWu78ZZVN8lFcYOrs82OmrQTQueE99iBnNE2Ol7Kp6Yn3jQo8a5VN0NhlhDh0efYl8b8
ueqW1YZ5CugbAorThuf1x8omC1uQ4YTXhuIAwexo0lcBHRwyRyeOi5Q68lT033Vg7tFDiZiUjLu0
Np4MIZnTzcgRiEadMHP6W55MYe4Q3bA6uo3Voxx+/x7a5y0qdkUc6MEDLGgMjW3b6w87JHJgVsia
mzGUIv3UzWJwqJwPJQA/Wq2ZfbPqOlYS2EqVOJU6Oa2wINinbMZfPvUTnOFXZe10VFp1BNovlh8W
jL1iaOm0J9zHaffGFGf5HYGfbRsMIFjDg4iTcdwYXtTMCy87bILC5JXcRxauxKDqtKvV8hg3NNaO
Fp+uvumwY4NuX/bri5Z5mF5GtckQ5XOGeSmRr4vNrLsYudWwDW8gdwBSYCfC4Y2SG7HKVRWBcBcl
+r7jlM2ELM/SU6HEo5/Anama40iiyggMQlecOEPfW3T5zlasjMakV8YsSmaeBEPKS+ibUayotzpK
Hr3wdbXpxI01AlQPVp4HbTD29kkKwvPCMvV2dXDZAqJ9Y4ngXPZG8REZCAUtYhSInMAp9Q1DXlgD
D6OejWJQiwEi2JVyLATUsO0Uz6q763rI7LA9Rus4xEXVk/4xpfuYWDvI9EIfNuhB6AdXhpGbt0pY
apfins6nYMKET9tyeKUw7JgBXw89xy50FFRZRPbhRKre6nZJba8RW9eJVdzcallsmrwHhVfMWXyf
8Ly74P0XgLhiLvP77gInF+1ARoNLA8h6c+cyB8uqITX1aKWkGl1rdkSdK576vsNyhff1seUoan/p
yhJJn681LiLMVb6/CrjXpKmULBte2xWpUyeDhz70pPheVZFKEs7MNPAl6MXS0VvCfKqybCi2lm7s
oWBY1OGptkB2iSugIAN7ym52i+LR26oK9v2r9S2jdMBq1GIDHp/JcLDVI0ykEgONNxns+Jq+vqd1
YOsfoQw6yj6lO1j9wGo+3nMThH5PdFMbbtfPyYaJq0Zuj8Jbw5JBppFRyOgjkZdWFxhGrX6Wpk0l
XIB0q64LBGHieZKW0m3XrwCcF9U6ro0y/ZsUKpiqfmubhXWFktQdCVxTsxCCTtRZ960plfxbPpLG
EqQi7uJbpcO7sSYQRbxNCOJtmkj0YGwzvKdxoO3rpIViHuBFdaqdmg1zdtsh2VQCK6ccr/oheYTV
vrdRufyiberscfQPtYBGt02HcG73HuIrDfYITbx7hpXekgAM7v5Dayd86yhKZmI3x7Zihl2PcJpU
POvLqp9nY4zCkkqx5d54A2U4EtiVYUJaSOIEXzaxEn5uFV1P3cg+UCkjxdqOdpHZX9AKN1RVF7TR
hzWaqacEYX1ZWc5rzhbIbo5LyklK7IoIyW+vWsm06zq2bMG6aypH2IBXAHf5PevPrgr9FZFsCB1E
MicfHl/eWwyU9VEatobGet0fS0cyXOiFhe0Xr0LdsqOZSRlja4RRXx2zPNTqA/Et3LU1VkpzE5au
UYpI2WfuHOtbrbPRF/dRraaMTb79ZkVoNw3mmC6YyZvN6706ms2jGud5snVMqAu3tEXLcOtGeurt
Z68wnX1CkGF2jRusFFfQBkX3USscdXpC3FjKr2M9ZxZljaXCWTQmpSI1DY2PYd5J5bjIbo/EfHgP
xBxxEvPXBx1J4kV3wOoV52CEjL8l0gfp5U3bIhS5NVKnNT4ZWZs57pYHJuLb2OsMccx6tPvgv+up
Sf+2wcdZX/DM6+Mxmwe7vI1VW9ByXE0Pc5ny3i9mH+dDFCchlJoS/MNGc2qv3+qllesHRoBsDyHS
42ZPZDGybD8pvWkPzB5BYkvZvT1wYoiGjyseG0s1N9xWupF1vYoz4uGsnCDDg3p6F1dANE3mxWoY
w2IcHmc+U9Gj8m/YXP0yiMS0Rpm8TYbQZzACvAqG6aZ9emGncAI2nM2TS6kBLQsNVFqfZ5pCkNY1
m3KTzkOeet85kSEecBEqHNjYOCzUgEh9w4bGgFXCatRj6RBHkRplm29VoxzEDujMqO1J807uTXsJ
6agihtdzSXVBbmQjSVBfMpALejW8N4+l0ofZo9JpWUNwWCfzfQNPePhgLE6pDY1kEhGcQfN+mE3Z
O3sD6Vj8lTwAtrw+MczE6FRjPyBjbgor3dilbU4bVXhaGChZTlbn0vG3DX+wik69i+ME+EAdNm72
mHOaaoKI4Vwea5hZBItJXVKkmEJZB4sPg0ZzlDSBtDsk2MQN23d5m9aX1nTrvLTjwla2uNGwyxbR
2fnpwNXnNJtQ6x7Xm8sb2Ogcm8IfKPAH6XMMrGni5UlClhHOC2IPo8fQaFBSp1BtNOLZ8BNva6NW
2Gt1iMiroWJdr5Z/0SeoEu+rYXbEtqezk7D/z+0NTzgu/ZYszPTGkLGBJn4qjOSqMyl/Jkh0YQ4E
xYgE9DaKh3h8TBXEN3blGL3vwE1qN4zQ/mMEkx9+PAFMU+DAj8SzYYqHIWy8b33WqclRHyZrJ1vS
wwJZ6iSfKRBrcvJXKkhKqTqG/Za3tniyy5iwDvzIMzqgSRQIuGKruR1Dpo8rBICYKjUSzI+In5I2
CGcw2BvS4cwKlns2fHdzTxydtm7/en/XcF6R4MlQ9OI0bnOCxEx0VjMuogXyZg/WsZKK/JqoczZS
ctU4PNYg5+e9xiKwpB3Ivvv2/pXfMh+Q3nKi1rXFw/T20sYYm52k4kYsygLQ7syxL75PzuTGVwlv
CQtemobsSkm6Sx7Wvv+6a181X6lHy3Bfn4BzquQduKnNqr9PVdlHj9CJuui66qfYeIpgClQYFatC
bEVoT2IHGbSrv5pSa5znqkjnAZloZlQ88ZETLCHUtCFGZ0SXzuiU1YUd7ptTFU1RLHmLpNlbsMjL
I/mtkgAnmlHAYfCKXSp2Iqdn1NzOtGHG5zVu8nSf//OH/K/opbpfJ7buf/6bf/4Bkx1mfdyf/eP/
PFUF//3v5Wf+3995/RP/c5v8aKuu+rt/92/tX6q7b8VLd/6XXv1mrv7r022+9d9e/cO27JN+ehAv
7fT40om8P30KvsfyN/9///A/Xk6/5WmqX/7840cliL3mt0VJVf7x64+OP//8Y+k1/ufvv/7Xny2f
/88/9u3Ly4+X87//8q3r//xD9/4FGJNzLyzZZXi6bLTHl+VPNO9fS7vI4LSqI0hnUvvjP8Bs9fGf
f5jav+B5UDVg/616VEo5n3YVy+qffxjmv1BOUrKH9gBu2OD4/38/16vH97+P8/cY7DNwCKqSpYKG
uhXZDiQJbKOvx8+YDwnZNxYR0RVVHyy38wdPBcxFOC7r99yKO9MZhwecCEyOeLsPyVBZh99u1q8P
9fuHeD2G189AEZM9nobS1Txxt38bw9QkRoOKKVFBwtQO1aw2dw57rut6Mt0LPeTXp5r1UmzwVQrf
JrfVXho1v1+qUDprgIXjtw4sV4K4nBGTUodj9f2vdFbC4kJLo4dgPezpmm3zFF9fKOsJY3BVvlMl
Q8C7cyUPNNqaZJ/3g303OkVKImJITctvysTtA3UqbOXIHmn6YVEbusUKrjyz17UJlLTbugmYd7wn
1j2pHcahtLSgGXtj9qNKQ2jahwO0PzZOWcapqPFshDUGCyBaFpK7CAAhfcwpk202tlOzMaJlH+SU
trPtJJRwf0izrgpil6QBX+cgQ2aNC8zS15BWXbdlb867VinSMBBj7MTIEJgnCfdUuvjCsfPN46Hf
SK+GAAFtQZKqZ3dNGjqgWLrqAfmkP+xGkoc3wF16/9mckSQcPKGUxRj3MKjZI7rW2VWaRuDhwRoQ
IIbXDkpkjtfsYcwAKZX77A0G/kLFmoi+VKr0wPqlfUClBICvLcjj0nqB3FXTgt6tNX8cGE0Xxs5r
h+Xy8SCz2iygGEdBeXhnZlxkcD0lSj7e3OnI8zobvlytqMOuaVqVPO5UeXr/hpy3rZcrMkVpNpMR
L6F3ip9+9VZIKzGAb/l6NSQEN2UuKnJ1Lg5RlTc/4CzXs092d/HZ0QnrBs0+CPhvqp1gxEysIXBG
K77Se49oryErbA4qrUlOVprX0zc3nPV4XwMLy3y160gdUuu6uRQO8A/3DKAzn9xgV+iZJ4vCb99A
cA5B11YycNTieaYZsU/MKNlgOL+tde/n+/frfL7idkGhBqDLDIwl4KRT+e1iSgKudzagywBVDG+B
k5t75ArTh1LB+v3+pc7a8KfBwKkC+yUYDoIozhst4IUzAo2VELJ9olbbIq+9ZDfwhm+tTFOmA4zn
UPihp3WpP1lm9DJbrXcvownEfQEVB0hHHqnNTtpK6tIBiTOUgdK5t1MntgIrawzdV/shszYq3nwq
0mTY3pVIpF/UQTr4IVWtPUJloGA+JsNwX1k1iY0Dm+B8O+h6r5AaS5xuMBZDgzI9KvX7HvWS94E/
tB9GQra/S8uFX2jSULyqSrxsfhF1zFbof+c0iCDA3XUMlPgwxFDgL2yPzu0Ty9DmXacITmllyTk9
25KilmQzt+SikfJF4VTTa8Qxri6X1Dk5WM8lEssvOflE+w7g4I95EeehNajjbYM64kPLtuqnzBc0
WyKM9juhkeGXrijte7tJ7Xtn4Vf6Vjpm+i4fxumnJGcZNzfnpQsb3LNK5joQmBlxgzhL1+2Ndw0l
KGKunAWlrNJiZ03lQCU9rDaR1yVQ7WLq06Bz3H1vNdjxTJCVucU5urWxLM1DSUwXIWA24UGueDZQ
gG9GhfVnU/SZFl+Ywc6n8eWm//5Zz2aw0G01dK7MYFRNRzTYYR5YnZNu33833uxdlomcRgQt0MXW
p7pnz7ZDEDvEeR3RdI2n75Qrkw0R5NOdacXRM6dogvwEUzVrYc7JlUaeTDYUhMT9+5/jdcF2eTJL
H5pumaPxUTx7Oa/+Nh1wsLajsKHKqZFwBNqqHB9bsriPtRydm8IqxkDHMrlBzmEsXFe7vXD9t3Mf
20B4SCxntMHfNBOdJrQUik4KYvNZ7KBzNDdkqpGZM5VZ6cM7tC+s0v90QbqDLnMg+ThkObz+wnIu
BzwbXRToU9xvyqmyD73dUKuRqCWRFhcX1qe3wwnnE6uhS+eIW2ydVcR7hk4M0SqCGd0MG6grZdDR
Gf+3B+3ir8KADxtxaWyf7YRz6XmLtYElpPXMAww1tKOq5lzY6/7jd7Et00YhhqnrfF84utiSpkWI
73nNFKCpajZArdrN+0Pyn64CYo7tvEq/jcHx+glhvxyGAT4PgZPKvLgpw63VR/mFF/Afr0JvkJkc
Kbt2fseAn5iqOzIlObXIB99C4HgYeyEf3/8yy/vzvxW25f0i9YenolMSZgicN0RUXZI4W/BgxmzE
IW5IY1fzV/dZmtlHXqfpk5eaItCy0rjwBc9aqadLI5DhZLaIthAXnI083mAD8OkSYtrwy0kerp76
RhE7OFLlFhEUKLSsn4O5F+VOmD+63HtiQxQGZJtfSh9aht/ZXUDqQft0OUOC4Dl76Sypkz9kEl7P
za6/RU3l+JNh1gcPJPu/CfHjjsPvI88Bw6MJReV8kNICaKW6aJRI5vM+8baTB12m1HgDjhEmGc9l
Mjq7ZFTVKwuYtwNMAEpNYWBM48wg4k91T648KhipPkpTFIvTiTPmrhC0NjeiFTOTMoV+nKzG0u0w
hwkZjqJlIQZRIbsI6ag60H7EXVOBq/RQ6KmtcTDx/0cXXvu399VkE7fIHqC1sQXWX78qknbmOIW6
50cDW+wyMrQAbIY4oCItLryVb+dN4lvYy+kMJYww54IdTg4g7jG34vqu1Rfs4v2N0kcZx1Dv74pq
7YW9z9tvZuEMVU2dcwQLk3tWGvKsooA4y+WmaXbxEdSy9Hssej7FY9W5cBvPCC3Lq8KXgm3sIstC
0nKOECoGB3x1lxLkrbezj26wvOrdjkDbOicibC7V3ZgbzqcCuvGjALx0xMeB4JFM5eO/O12A9NIX
KiamaaqRZw/UGNxkMBsGrzNM9Wc9GpH8ydat/KZtDEF6djgf81y1tlpSXFIjvb3ly7yO3I+5nfPr
eQE0m1DikqRNFG+dmUGKvd7vkrYJYgW/8/tf83zyXV5ME3kjrgisEfzn9bgVyLuzTklFUKTih1aa
yiZ09OjfHEIm34UuHs8VB8aiKnl9Ec2xa43eToM7ZUaSPKfDbpKxcoMY/VIh88xFvsjIuAbFMAYQ
xSgAlq+vlWZWpReVWgc44obYVxAQ7ycStRR/IHQCV68Bfv4w5BN1csUucecLo1SmjRykZm0i2I4o
6cmO7QLJyBJYP8vmpgE9U/tY/AfngXnHEhtaUpYaAApJPg+5RxLS3M5jdR+JJqt3eVXUl2i4bx8U
38vmdMrLT4X2zfcyzToqZqUOlK7oD8jSPXK6tUt67TNJ7+n2AWSC1ahSVFyml9e3j7AOEMB52wdW
OTRfZR7Th6UGpaQc/azxw5BaBelz3iA+9h1JEpwnSd/04zzuvhiItMdgal0i03OR7OClpVTQbS+o
R5NM5WKolDZQ4qTP4eCMhbVRyqIcNzWRuUT+EcRHl6PFGRwIpZiNC7vNN9t8BgZCJvJB0INpLC9n
38wbk35u0rQN+jx90ryi/daNwmZ7mzhXZmeyEEtLf5RkXD+FMdmJtl4bF/hTb58hrxuvGddHL8vL
/frmYp51BiiANTDrISceKqyZPebowvrwD1dhU7jscPD7ow88m7miAaHAWJV9oDVEa9W01I5Y5dTt
+xPHm5maAiuyb1KkgDVoS9fg9Zehi8sGXpPEUwOq/Nw4hfe3SJz8kDSh+yTIHty0elfJrZd48few
oChQqjpmaU/Mor4wi53JpE/iUQYrawZy6SVX5uzwFGsFNqzSIv5Uf8xCP+hnf4gC9pTTpSstVb3f
N1BIQpiWmVfY2lPmMs4OpfXkDEWk5FSrvMoSN7NpzYVvl4DBg66NnYyQ2yEqg9Yxy2lb68KmOwo2
QL9XRaQ/vf8M3jxp9hmLDo6RjQabMf36EahGi/U46cgk68Pkxmbt31DBHXbvX+XUCX31lbkAa8Qi
5MHwhqLv9WUmNrSVQ6cjcDOsDjVaox2VlvanVQD9pSzn3ZYSFPDcoooO68q+beSIDaVAT7z4AKWy
syUZjZnUqv2kkoMK60aZr+PSi6/y3On2nXStj6Y9jdvIoE36/sdfxuGbT4+CkQyvRQ9qn+1fkkrv
3FJtysBCR08BO1Z9I6zioLO6S+XDt8OQGhs1Vw4ZbGFU0OWv75Ts8EtNjl4GuPNLMKUWbZEAwoyH
UQmf0t+dY3Vyz2qU1xsSL/RreiQaVTU2e0SSYEH9hMvCNFj3LxJAkG2e3wjETKzCNtlkbBp5ZV9/
OBioWo/fHnaBnoI109FMUQ+E86XtZD5ayZaDgPtgkM3e+iZz/te0L3t8+KD/vxbJpD73AGU/m6Wd
fiyyaVFSlflzLnRw/Z4ixs+a2sknLg8MxMIEujEQY93qeWygm6Y8nYBlNZQnM+yU6L7q8J0RxaTY
ZK2YBmGD1iitW3DIxl9Zoil/F0abN8GgWyLf4qoJP2Eylws3tXSOndZ7P9gEuzVriimNbezO5MRG
BWq6wPViB5Ux2x46GUD7vrNndxFISyQv05Ig49NrV14SvRk/zmlvhkDOsGn6Y2PB+jVoKn8ZvTGa
d6UTl381VjcuHCYtHsEl5BSwdbt1hp3WTNaPxsEVuplcNxGblOqgvSstXHw+dKbc3PSVK1VGGYvi
jRxUKPluMVl/WfE4LiW2uPxk0pQgXwaV2XDl4SFo/EFfXpwUFk+914fYTQ9p46mlv8hIvaDQOfZv
QkrJz+jlJmWfpGn9KIyqJRMgajJ/pufWQuua2BdUocjuMpn0nwxm/3ozuB1YCH3s/3LjKb2pwi4e
EWAKF7BGAadKRSC01QGGTEeTrCKiHVEzdps2bdprzyg9GTRVpbw0vdLIoE1IilIWTzEAk0jRj52l
09BY1Kk05rvcTXb9UM2KzzrvfK+sWT4AHfUeLEeMI+o2TR8o+ArxrYeaMPtE/80RsSxt/q2wynry
U3hktyUMl3k/CLW/oy5UfolHO/2MUo7Un2hqtTaoBX24HX18nWM74L8YZABV4usqbtKApLCwuEXw
4CF/kbotqEmHZGwgcyjuvKLp3O2Mf6ncqnkl2jshIFxtckTDbFEmchc2loO430/dBoU/jFe+qmrP
nrbVqyZWkXl4WbkpOuG8VLNFVLAJVxm3epnhwAltYdtBaFJP/5CXY+qwQHSaeRjc0rZ9OQHy9q2m
zZAsU/DfNCCrOLGOk0LfzA3ZMAmiktsN5nHjrpBeu9y8ct5WvdarGwJ6Z8dXp2QEL1x2HbYRz2x2
mP0cuUO70D/VCcJ1Im/S+EvV1siHxnke/irCvAU3REJcvBO2EyLz4OBzE85p/Dzofdx+EoM6of4z
6jHdepmJ+6IpMjCBRoyajADxOqXLaXGMDshxp2gxSNtrrylb189JQj8o0Abd4J2c9fohx6nULZur
6QXsg3Od1Z2e7x2ACU8ZwfJdoNRso/k4Rfm1H7Q48nvpdDeRS+wev6dQjlpiOV/RpIkvkgxFCVkB
CQzNibTnxdZ6q/Cd2cuehDrZ5nU2IQP0MRGUNzCDvXifZ4K2QJKakowY05xE0Hcq8RGaFPJrZcXT
5Du4Ou8Taaq1rzqtMK/qOtfVK51wsv5ajSKLPmoqjB1oRAJ1SMssHxMeT3Uc8ePbG95gz7j2Sg/9
OYDGgX1yi/9x05Bugv0bPaVfoHIadx0WaxHEjQGUm45AdTvlkoYHmGFv4hAtCm0D703dg/vXHBJ1
a9D4LqkFPyVK7WgLGQG6jd2ARy095UY3qPuRiheS5FwqDlelwnoPRKj2NjRx2N9mbqH/QMtnOgFa
JMXdxMQZW0ydywSblu2OoFfQOo0cUncbkQY20bwsCR8glSquj2rck/SKYraoD3h3k+ceMUi8scqC
jo0DVhD6GyEAmW94S3j34MmZPnGR5IWPskXVN2aflc0OaTlghhAIS7KVteh+JoDnKgReo0FMXGH3
6gHuvNpsGxzJj87cTC/kCST5zul744uJSqYJgPaweIxd4qVBJ0m+3mZ21m3yqp2HTVFMFYlZg1MK
v5/JZt0IspPne1R68Xfh5O54g3S0EIfe/T+cnddu3Mi2hp+IAIuZtwzdakmtbMvyDWFZNnMoZvLp
z0dfjVqCGvtgNgYD7BmzSRar1vrXH9Ru9M0e+ayXknFTehnNbhRkg1oHuTo6vZcM6fp3ra3pcdYQ
dXoaVneuN1tbYNZCdpzioMof5OOqZuYOBcsRQMn0yK27stsOSKBU+U7TkGDfV6WxX0tT2Vcxwx8o
40HJ5+4p1hw2huKV+fBUpfbd3FdPzsiaYeRI/N5tKpsXSLkHmr9wyvM/2IXtKHQP5qj6wCS3tWnd
RJbKJNItAkeUQcladkwy16zZ3duJRZxV+dxxuBtIlrAIyh7rLL2ZFiwyrOI1s4VntvVxFS/18JTH
Zejov0XfeyX5FwZ/AlFp0FuTMCX4ipPV3hHokgepgWXd0FktBNTW9JKe2/DiKtJ/xgknV9UAQONK
dEv4Mil8iUiGh6giHMajGJsvGBlcAYjy7+rSw+JYxF7RqeVdTIJKoOIPkNrdE3EzOxU3BfxB6mM0
FWy7CW/Jtu+NuTj0irFyh+UjsQ3P1BtPuAEBEyIf/KkicrhQF3tfL+tPKzFD2bnHWDOveP8PulZ+
M5X6wkzHxct77YGQyXsclw5m/s2Jjzq2svgVWK5XctJdscr6sJn+5nJLFHDQ57kj08X+m2jio5Fg
2JIRfbXXV+zkZt1h2Dg9lp3YT6MiyKGzD62qf4u67JdoiRDuNTMoxgZvGG0XMStCa13tmLr8mBXt
TiRAaAlDFrVWH7W0D1w3qnwS3IGhlcDmNi3snrR9XyePejJ4SebouEvEmUfaWSgVcq319c4qzR+j
mJ4V+UOHeIhF8e+sL966iOTtuav4yufrOMPnaUqoh8rbqJgHv1DEIYuF/tNJefHzgr2MMs2XqBeC
OFqupnXG8i0LJk19q1lAoSwIrdN/TozdJ3O5nWLzGb5f6Q1WGqyWehEPpnyYhOOM4FJWTd6KNoWq
U78ZIr9Y5vEGtdXelNL0IIrQ5ffti6Z0dVCn+V0BV5fsUEyOYpUIkeGVD/+2dpZiEwXU4WCzxcl6
fhjaCbtcvf+dD/k4IJnMclxyyk3kDtffhzN3nPpGvUYKbO84mJ3nhKVjHNTJPJJKceEs3QWhB/qF
07TX+cjM2HauJQRG6J1I4gpdubEwzeLA3riY6XwRUcdsyb1kTOYJmsv2D6rIp8kRLzZ5HH7X/RpH
S2m8rmnIl5zimWbT7A0VZ/a6jq7z0py/W5Wu/NQgfLwhwYjRhgl7GTyVGiT2yi5j4F+I2L13nUbD
UpxOmRqSAssN+m6RD7ObSPfQ9YlW+6q6LDaqB010vgVTLsUOq0h1rHD79QceW7BtlwRPj2CMGpec
yWTMb2yMK9DQEu32XOjb2UIobs3PIyTgj0s4phPoGZ46mCbV6p5kC3yt1kYRgdGJ9DYiQ8PwS74K
LLeg0Nj+4Gy0Ipfd4HVmPP2KwE0aXq93qxE65YjdKuyWlnKzERhgLlUiFH/SdDnSWZTykt4xWrCx
a3vhgd5O7JFOXusedy1+lapR3UstmR+Mzd5nl0N6bb2+yrCiFUUeRTA91skJZOs4bwmGnj97Y4xY
u3ot7zEHUmb0K7mT+i05ImxfvWL6U6Mv2A0B6Fz21Sw7Vg8+SUGzZFtYZIJdsJfaa4RKj2QN6RP6
GdHttFKW/szh8uBgkbRyDiY4AbtdiOHJhBNVritNMEhrhM0zDVB1hTFThpizaH83HaRNryodixhC
WZUexAWr91qOEyj0JK7i5UUwAZlaEziYV0Io+rtEhl7yqbWj6cUSyyiYOZgcB/qkg5kp9kR1iyk5
PnIJaNV4hTs+FK9FjPqDXkDguJFssLmvUqPZIdOl+MqFkCoCXZ2IaxqVwfybIWFk0CKH+NkYQTM8
k3SBV+EqokEz0rfflV6M18Sy4TsFlQmnY5NgMW577VQI71qXHXE+5Gi3MsKJsMey8VytM8xO/cmc
Yuk3tixZO27T3a3MImWYzmL9Rm58GQfMLaPvtuyqV1NJNQ1Xwkr80qLE5R8Htbk1QLeP+aKL8lCS
EEpZRt9v+qnc5nNJNSCDpNgc48talu4SIN1w0Z91EooBOi0yPF27dy5AfPLWJyIsfci3mGSFUJln
/HzGG1AAbn5Rep4y40RlQ2qnySGgFI8leBvKRnzD8OO7WVc2dUYeaT/ZvDXsTUjTMT0cwyjfYnz5
HEZzKgogiQ/xISvH9Ec8k4ESID+wR98pMeryZk0fXlUjru/UNtP5sI2i8SwtK79POVRvLyu2IS30
GRMyBda7DDfiyvmRuXBvvHVxygpJRjMdOp04RSokDFPS3kpVXx/IHQkQnqX3CkZAbjBFC+PXFHPb
28iaNmvubLH0C3NtxxuMpZ0YrU01vdJnpNBT9LUnK2DM66OwZSI9vVSS14b/4AeBTZByVOloMpCu
6wBzl7VDDdEheLV52v0dpsHVr9UtmNmNg6L9qkkiOsJbGODkj1iG4b+3WL8VCuf7VJQ4OmFiL5x9
2RlZQb/kAAy2Q9qQ3ZppRGQ6E63Yrl8HYXsttuL6TqkhsWKFNgpY9Otomhf4i43VHdPItgnsaR1+
g4WofYA5kPtIakF1xx87vhSippXPYRg9Ji5lbtDTSOae08n+r5BV9CDrjHTr1hJxuHTb3pQBGtAE
NUZieQAz7njMpj65aNsqKXaxusRN2CI/zzFRyRkZQNcH9liWbmmCKcUSDyfwtcd50hXps4iT4jly
NRjzhg093VuavGUcZZW35DQUE19/QUGJ6wFi6wqowPaacm0XT+/L6RqLsQTz7IXBrD/2tOy+jitP
HKCUiQ5OTFNDK9FU0Jzkqr5NtprawWiq7XO98ciBHAtb9S1rSC7XPKoMf1am3gnsjAXgxco8iyDH
Jmdf2qj5uxL8pEXWDOOqUq5UulTmL6ZzLNQBlRit7PAbfWpV4Q6DU4rHEsQxUlXMzCsGZYgxaFuc
xld17d+/nbcPDEtoAYjUjqhs83n4TkWLWA2PbqqseCWDBCdzk1yApYqfYtXqvmHMmnCAxeVkoOhZ
WBMyQ2aL8zB4R9Ari90TNWgZBE6I2T2w5vIZqcTcmF475Uvn1Sb6sr1JCu6l6GELBXNni8nPrMQh
ZnR147uEtN3OJ3ZWYcLT51igdqNJL9K59eh4K/5vV7AXdCMkz4XV3iSjfVSNTIlDAdX+RVYWmeCw
PNVfC/sZaZ1Nq74MVrv+QTfZvEZxZHSHdZb2sZ+sxMY0No7ulyR1tX2xtP2jQiUhfcLYWGJRazVF
kBn4O+9pojeES1ezPwKrehZDQqhyMHWgT3iBmcNrwcYFyauolzQwZjI4gi4eOpV6Yuj3ejG2KsEn
WMWGyLjWJbSGsgFfVawo4fCqsnvgAANvDI6ulk8Z2629tPM1IPw4vu0FaFjo4MG04p056koIZb0g
Z1dyfgX1EMd3JlJH52h1QJBe7qZ66mfLOmjkBKwYWmNrUvwo+8F8EyqHzGZEpVEz60Rb4ogk2fPW
dN0jDKl/Zrlb6iEBnCUKbGWVF0O55L8B6a2jTl7lTY2tGP0zNbEF0NhOv5wpl8cxdgGZStX5N9Y3
lPJ/ZMhwxEAdRd3D0Ay4fqO+/5dOpWWrqKMszX23q7KruZzmI83xGYrDJwD8lnFGLN02EmC28/4i
YnQZBld0p7SeadgWPCiSwJIzo2jxcaiJwwNEXlVDGUMijH4C3aL+Gno4FKVvkaX6lmTCxTGjcmlF
pGIaQbzkkwJ7gigsAqZz9a3Fvba7Lhsnnj0d+IMogTieN4e+xnm28Eme6eRb8swk4kDJOtlCNXAL
FnRxm3MiUEaR/LbTpCT0PK0M3OIco7MOwGsq0bqLzF9IvlHwLU3zZT7maURbBDpsUNKnTTsjsO8d
ruFmqh0MeUNIbS7n/pj0tjTCMZ/sRzGsfeIzFbZKfmKlqVe80G1D1NmNvF5TqUlxH4q/Y+ak/V2n
iAYOFfZzl8p09KIh6/522MG/YquaDRdMYeY5qHK48X7ZltYf2P8i88hFnmVgsOm6z2Pbk6SdaT0u
Ba5am1owVyhvgWKn9KXXKvnCadvf5ZyGS0AiVvGcDD1NwFJnDQwTSkyNXAmmiNcrBpYkLGOha1Kn
Al4FxPSS71QQOfKjTXPYC5jA2Bm1FFv8xUQ3Q4Qk3bHip+vYH7rGcd8Mu60f4gUSRIhPxfoyZ9DE
PKVfK7FTl4kCXENeGUGtH1MatC2NanGAWr0FGv+zKozpm2bUowLwmIFxydESMrCBzkdvYjAVe+2s
OJuHxZbCAmmf5LECs+yQfOI5DmAaFZk/Dkn1mFN/UWdSFF9zd9nftBmpO/ulHJWwG4z0rzKU8gAf
q6U2j+fkKYv1VXj55MRX6Vh0ZJC3wHdthHO915N4TdRIZRevOFasftqb49PX8xyxLfb3Ax10vEj3
VFIzXT7ukylqjc2lk+kpk/C5x1OjImPl2YE2EoXaWK2oJHJdDD7mznN3J1aCvzxhMtpFqog0MbDz
WeEwaEZJqD2gmddCNb/VFsd6GrusUygCynUgmz2Pv6+jak1n5tD/hnLvfj48uo2Yb2kGmg4MzN/v
GUlPBgdPv/dLe6b3iJ2Jx9+TSv9oMMx4saduvG2duXto7HS+oQ+dvzWzpU/7tnEbJiCQVVI0BdDJ
AIvV6aIbnabZj0Wj/pXj2h6jNSos4kFXDESwSih/Ri3+D35SaOniuQq+oz42QPY3drSRzrOJmhs1
xn7SG1sZHdNE9M8gFnHqUWwWHdOreT6ueWs4fjovpEYwECleso5BycGc1Znk+EqOr2Wjr78LglRA
zPiOGGuMbvWtiAHJOYooF79eBJ9svIzyYQfDU4CvfypuoIGpFLHA/DIQkf/pqsJ9TRocpL++yscZ
N6UHhHnkU/jM47x2MkovhZwEqwazjhkgeScWPqA5c4a/pIvXxSGVLmOBrUFwd+uysFk6oIlDaIhI
uWqmbeZ15gd9mOHxg7hfB14SVALe7/vFo+G21QL6N36bxc1xgX5HT9AZz9XMTEJLCnHVZK5+qyP7
ZX0RO4QZ+ZM2zCDG4CSXEpexYOk6QD+D9vrrH/f5b+NnIb6xUDacHFKY0DsVsdaNv5ip8LSqTXaE
NT1UTjaHX1/pX/Tlu2+Ix7DNMCHzQomBNPb+MUB5y7Q2ihsKSTy0vaVr7b9ujZmBWdYZbMCxDsyt
1a8zq99ZLCS/H/L4ZRXYGuCq4JjeaPfqdRfrS0hWAGLXXmXykQE/160WfTvzcz/ZsUiQph6B1MVa
PaVKzDCOCg6K2leMpLxIMwnRxXZJ6Wk77TCkSbvjME2DjNLz0uLHh7SVw2WqRs9uGbtBTiP7wLAi
BuLS1aPTxZruraWRMM12HK9AM3pm4W91y+nzRRsAaVWFz0gk+Pvn20yFmPoJMVdDtuyuJqHTj92a
N6tZaB/V9Nz73Lbsk+vBvYdRsRHBcWw6eZ+DqgDwibn2LTMabzIK9rA2DBlCEmoPsO7MnRxW9WGy
tcYHPq8D3R7bPRtn+T+S4OFXMSJnY8ZpD1LF6RpWxVLONvMrUtyH/o+SdREatqnaWeDuh3KuzqrQ
P944NHFIfgDA3L1xUqXOkYpTFlldvju01a1FJhABfaN9PRl5dqZW3d7ZyTNGmwkpCN4OxjzGCQ8C
41OwxolhFaOt2vBSTe2xI6c4xHnVdc9wRj7uz4Bc5HuqloPoiJf6fgEZ5jDrhAw0qN0QReKbYARJ
yYbw9Yf1yS2xF+LfBylnc7s5eXpKk6YggknDgbaagTbPyk1aieo6EoP1/etLffwiiHoCVoJDgmgW
/cz7G5Jj1IrFWUu/mfLxImnz9aCIkig+Qgx9PIGz4H+/3razITFFuvvhellUR80AsOIP0WLupyEe
POZsbai6pXOLP2KZn9m9P+5RJmwuqhKOFdgyp1z/sReTLTpO1ALdAq21Fj1mmiOPdivsfd7lYNVD
3D8uwlkZRlR5cUai9skDhl6yuYgyLBXwyt4/4CaqGoOeoPRLcgxvdKKIgkqT7WWsY3kW6xS6Xz/g
D6R8bEWpvoimpq7mlu2TC05xrSaOwaYmAuVhvTB/FLtyH12sf4vLify88szz/aRs5XrcG/pCx4TC
efJJ1BkuHdpQNX7w8/Dw5+Fw2HuhfzF5wf3knfnU//Wd77/1d9c61ScvMR2Zul3rave040L7/f7v
49X9mct8/MjfX+WkEGeEVartyFXm7nmuGU6451j1H3R3/14S26IKfwsO9mmxXGOr3dGrNL4Mu2/z
tfSXu/HCvCp2sw/Zwu+CeQ8X48AYPA7WO2Xnvny9Sj7uMBtdlJwFaOnIafWTYh3gokXN3EAJBqbb
7DCdg6ulza7tV+d/fppcCkddnQUC4e7U3LeJBl1pJT7ei9TiZ4zXVI4/939l87MtqxuJ2EHwhrjp
VIqiyZIJJoYNNE9p8STjynxYjIxpX56c4xJ/ZNxuWheNnFfeHBa2/7zB/qNoW61pNhYCpvGltYbL
GS6J35JkHkgIGgWDGTX+WZTKFGTIHXZZpeExl2qNdfzfX6ELSqNBPdsEj9sq/u+vaBR2WV4kcLTo
Q0Zx08HIqu9um6j7r6/08XvgLEfHhqIX4QuH0vsroYzKaiul78+UdDrAviU2nQTkcxvXtubef9yW
YE3iOoAkFTr4yWWgwTjaaHe5nytIffxu1Op7SXunBcogy9/6rJWhNizt95qcAwFps1Rf0kZ1Hsuy
SR6T2NCumYissEZNu4PLU2zUDZPJU4+/yuQSMSr7c53UJ48GMJKmAJk8MsfTR9NlDJhg6mxAWQfy
ugkp7bqRZ17AtmWfPhkmIpud78b3PH3Vg+p2YmHwwiB7LK8j8hHvE33sQvrw7FurEQEBGWDuziyw
z+7NIgGDvV3b3IRP9ghH2opb6ICAZjKYB1faTbDYUXnm3j77mjQkDSgp2CM4SE7WcSpgkjHpy/2s
MjKNjjTPZj82ZAZYQcCPS3GOoWhIyHyJfKpeISE7WTFeuc2CC/rXK/2TbVHTXRSO+H7jm2yc3LKS
5p34R3amdMwCRwNmhcS57B2tTYKvL/XJ08X7enujbMH8dbLa5aylbpkmSH/NuQthDmqhNaE2//oq
nxw0vMJNWqHBRGGvP6nvYncsIYtCGSvx0A46xcp/LcBhBPrAWzqA9qdhvxZNOCsRSVsybYMReRA6
jAb30by1rzKnm4897HS/gaeVegKLuWtE8zAvW7cJesIXL5kDNAE+WzIoR6YxX9/CJ++E7pLDA8iQ
IuNU36jDV51FIlJf62x7V7WQFyFZXTE4/N858FDOsSqDvGPTKvGhvd/oEO2OJHXZbOz6So2/jnC8
EC03xLmmwLSjER+0NWnvCUAlPtPUGFkqlXvz9f1+lKrwK/BNIPmPjX2Lp37/KxprhrxDSK1PnovV
EdXVrITrLAYQFQkOAb5wf1tMtqC4kaGjaFN6zx5kvM3OnG8EFsHfpBt0dYkYuC6MQ7uiBsUqfZL7
aMRtlXSEah5REDGlzjbPvVHdqILk8n2fF3xmv76dT/auf3ICxLaIb/DteH83kZA0pWLhQ6r15Tsj
E+eRfnH0dPCTUKiT+w1rhOTMM/xkzaCIVVET4qvJ/05WfYEZleNMnNDYckABGUR23Q0STp6TqGfq
e4RYH3dnHHvBrrACZQB/CqYxxc6TMskUD2OsGtxdjMrkJQlQ9ZgVMNfUsWY43yFFxGahzPOnNF/d
UI11eV+RBQfXQCcveVCu26FK+VDTUo2CSqzZ02qhPGFuVkAQHTaCcCizqej2CIGF4atRrZuXMYYx
v3DrFL8aa9Vfa3CsMlT6RbsZIcwrDANMC/FxxPASzVdX4vpB1gKkt5kUrCUl5gFqXa1bnq1ryl2f
CDzZxeAWNyhcrR9KXtlXOMaZkLAjdb7JJRkT/uhIcQPTPO4DojeVxCcdvfkzWENde3Op1XC1F7vD
Wc1QmgK7xcx6GnpTPI/x3PzQAVrlppRtlgfFdipSuNj3h8AuCefrp4bpJjtZdonJ4sIghtnxQ6HG
luGh4dcjyEBTO3rAJopJ1CEWI2Fs9FrujWYMZwUU+pJBH+NcGS/ymNBJY+jTrU0ULFsak7c40xad
maj86q3ddIB1cVzekfkCTdAtIWH5KPthAVrkqYKXaHGm4nVdLhGGIXZ66xC/QXLz0iml53bTcjNY
S67vFmWE517gxpgSoRVn39uojJeA+Xb7iyQ//DRazrgstAuEYh4G+vypbkWMSECB117DvXKUoFhb
fEPLqOobtGK9lu6UwmBowepqIFIbzUhOztyv/R4DBTiK8OTXOhCoZS4Jz4qWoGmc8RvuLPC2FAAT
GUxz1hwKM7LL63IecbAqGTF7OYDMG+OfdfUlvno46BERfxyHFJtfhAHDsZAu8cUdLC/YdLMKvxp2
q/MnYYjGu+XWru1G1ZrQKAaXtTrnOLMX3TjCv5ylSiAiGT+wIoxmNkIibJw3UKI5v2y1pdWwYYXR
g9n1ogTQ0gmGdZRpfWnmeJj9Xh2nNEjBFeEhVNTXXlKlsHG1GeonfAUH8HMy3fhW7RedRWxEeoV+
Edsmv9EYiIa1ahW/2VHAFWSdkxu+Ttujri0x9nsljfsyFNi2N7sV1aMMh6aT8iJCVuZA6u66zGdg
LdcduaYGqTxVPVoXKxMGJnGdaHRWfgIPnoWIpfqS1PrVOipGH0g1X362rYjGS1Nr+sFXcquww+Ef
dl9FOKp7q+4mSJtlZTA/bAsX0/Qkztf9MpLog25T1M0NGVfQL10o2tlFXkYTTJlGsTVsK1O7OqzN
CFM45vNdwqx1psfYrmPjglPKsL20TafrGnr+88iB9Ytk0boNcw5JOF2lK9UAbmkjQiW2Bv3WHXKs
ttJZi9FhpPFbSiTxE3HR9Cx2J8z62ugmNspWHVgseAK6auiMxgAfvI2iV2NZ+u8dUWwO7JfJ/iMp
0JjcjF0+hST1Jde49dbqy+iA3XtCBRtGnBC5L3AiI8hBY3ZnwtX5plDQPyTlBDyhTrm5EVOrylec
YoWzYfbiMhvKVg8xHozfFuT136BY1N+/Ppw+AUtsoHYkvLCrVLyRTgo+aFJAet1U+OPYZuoD2qWy
8btBCMxgmb8ZeGTGyd3EnPxFIcORkEAUziSPxjIkOpHlMsRreubwOomfQ/THsY+VEUYGG7gOAvj+
yCSic2hnTK6gg3TGt4XBCCwRE5dpq64ke09pGL+noWgIsIfPpSLBEoWLbyQ+sv6g6uUv8raXH4aV
6ou/LEn16+uH9knlilqeiT2ze7rCU+zCREVslivYASoJxy8ozm9KRc3fvr7KxyMcUd72cojRoB4/
7XnSJYZFOHMVxe49TV7HuFfJbPf1RT4ZhL2/yumjZoI6pYKrlN7rg3d48cP7+zOXOHcjJ7VI29hD
G2+XIO/bK4I/8O/CP9BIvcd8lwbIr84UXPrH9/P+nraK7D/AgOXEOBr0XBDbqXAN+oDA86N+wIom
0INqJ4/ujdgrD/nFfJHsMKjauXtixEIR1jszRBnlVcflwgkh35xZ2J/9MMcAqdnMFPnqTkpB0es9
uDwlToNuMbTlyC6su+ciwT953hCmUNSxRF3gmZNXmnXQFBPslYARivZg9qa6w4K7vCP8rA6+frcf
seXNyRAYD3kkIt1TqDU3KzovbHEgLtdQu+IWnkczWvXrFK3WZTnOiHnwmOiepNLG04WZxeeiUj5h
0NgM3F2DAacKg+RUKsusfbHFCD9f5CYx4dBZoHl2HTNwuJdW1gXYV49vkRPZrSeXrn8jY8kpwqpR
zN7vM338hQSwvRvHbt1Y5NpSUTH2DVJxQgP3BcFUJdpjXMI9W0pF7hU3yQ+WEznSSxqJOEUOsunO
PNcPbl7sgAysCIHB9tJkNzzBlKt1jQdUl+hN8xw1a97n+rGKuvGtXdrpjqoaC9+x1NyB9nxpflcd
yx3bwcZ4VJLZ6uGK6XOoT66jHEyRDw+JBfruORKzQL9CamGEXy+ET0AMDO8AU8HcGV477rb0//PN
gTLKYXYZaxTb1BWvv/XRwXLal3aVP3bjQPAi8NHvNV/TnwmQwm7JCXs4t5ttH9B7nIiRlMpAR6Pz
wSbyZOkPDX48MYYyQCkk2l4RCYLGr0BpmCAJoPbyc7dYfs5YQFte2qzzFJaAVb+6tcpfzzyQj2Ae
7dAWRkkXxmD/1DNxxIY8yuFy+WbbZ0fUeiTcYZ96FWvGfJnpjX0QjlTDvEqXu56Imm+sCEQ+Ildu
7SqKggmjgZCh1XJBJ5XvMOC29tBijGPPgO/Mctt24NPHxmkL/rTtGUCP71+eUCDaTRiT+WOuE1GF
hfgBJgvCzWUtngytOIdobIvh5HoMyxlFCQ7Rzar7/fXGAeUk8eAFWcZueQP3t7mQ/TJfnHkFn6wG
ml/yMlxcE5gIae8vs8q4dLM4Lfw0JcfAj+YOmo2ITbIh5UxGIaTJzqo82+qRpBXqWC2eyeDxJV5V
68zO//EJOxszCHSPXp9fc/I9ExU1LwwDUa8O7vAjFbUTdkW/fDdXU7+E75l+O3Pv2yN8/4jpgBl1
/2MlwKc4OQNl1NZ6W4El26Or/CFqfHpmpxb3MqO3BlQ2jqalS4QGxhj0mZkdIscmQ6ZAYuopi1Le
raIg9yjG7WFdI/sMsqp95AXgpUTDv80PmEuezqzdgSRyaOwZ2fZOR26upsCL68nD/Js505qEZeta
vy2d7HH62r69MxFn/LXyss0Dha7K8jrHim/gVk0tlEQdv5IVTiwbf73JzJiSyF9x0cb3Bnm/r+1k
qXM4oGf+f0xCYHSzcfFawVvYqN8vsSVrXS1OADG7vIbpqkeJMh6XOp57zFVs/W+6KN1DN0zx9xbc
Fi59q2hHd2nr+UzR88n71vgp7lbDM5c/hTk7TSXdddHA/mfXvOgRbqHn6o0rxhTn6ECfHE4OYyzg
HkgH25F78l1perqgY8G0sVsza0dMbn9ZrVbxSLJQ+iiwmRk8ioV4z3EweLkjuttCN+MrIqWaC7tq
xwPsguomd3vXy1NZHxQlWy8EfVd+Bjn9uAc7G00YF1YOBTa4k3qrTyCe9phi+os+qS/63PVIEtX+
qs6w1rI7JUGfOzYHF1eZcx7Cn3zwlERUP46uYStyeh4OaqS3q15DK7DbcWEjxx1nl0MYiiEG1vZt
gswBXnm29rAqbem+jtlI1Ig6dmo4wsl20MRV3bVCxn0SQF/APLUYSXmg12mFfmb//7gfYw9Jy6Uz
MKMwPd2P7W5c14RN0tdzp7gGwIgDS7TL/+NtgICy/ZkmiUunJ6JL+pQ1jKibnLgeH/PSRsHLxO1t
pmK56zs50wdHXe9VFJVn/Hk+8e/gVGM6is0J9t4cPu+/UwvafKFMDjlULt5tJj5AV52VjX6Pmusv
ZKQM04s6mneImhdyCqHPeOSnyG8IIaw90VXRvcy3zNUzu/RH5BTGACY7BoQk0P1TulusuS1TzBrb
pMZBcDipE9YXRhUBQxDrDe9Py16N1kQ7VGpsxG0lnoZczecQsyb7EMmyQdQXd+co9p9sJqbgs2Fa
wvnBF/T+aSkzdKw8Qe6zZsP6WIK9hGCE5iF3jHPsiU8uRS+E0+VGfnTFv73mP3WjtQiS5GE6+rWL
l0WL80OgpWl+rCfrXNXxz3f0/ZmIcMD5Byj8G/uf7FtJNHSRTIzen5vCWG5RG5ahy8w1OyQibm4Q
lQ84YiYN+i+l7pnttFaEDrVz9ec8a8Fm6nJNniT0Y+Gl6pDc6U4dw5q3+T8Dw1ZGRITZKi9tO1ue
VxwTwFCoc0zkPaVq3zhjr1u7nhHUTyhw4hmzlu65QOX5XSjit+Y26vdejOrP1uouGYMWu3WU+Riu
7pjigVKtKj6S0uBg6QsZ7+vM7tRdlPb6feeSdQNLX4Ui3ks+AGScRBh7yJhwa1EKmLS+0oyML8n7
TEZvbtzoj5jQWe7zwp3FLmEWNxCPg9sjIYeli+pTjYlKMUWVr/5YaD1QL5S572nUahJ9VDy/ThaP
z8umuZ/hmY3rs7nMuCkIUk4q/vNU4TDuLQm7adLnvwTHCTJRIf8sCFSt4kmPLetcN/px0sJHxGm8
uZrCrvqHC/xnLaGaR+ZlgITyPKMDIJYRGK077ZrcJGWoXGKkkfO5JLRPKDkEF0KmZG/hU8EC7P3H
kpP2tHYttZS7oMozofVfm6jt79ZMtQBlZ9sKOgShiCuU8WJisBUw8R32hV5q963qrjvEAMYhRutF
M6dK97oCrjtTfn4C8/0j1Nt4XNtESZy6WOpmVCoDGLpvI+kPicPLA3DILKzwDP6ZxvZ4A5HeQUbC
xEGnJr2tKQKvi9Ga9yKJkBF+vfH9M9M6+RQxuSVRAtM0eBWnrypvJlVLk03TYWa1CMDQxipw+Pb+
DFODGkpKw+zDZFb1hwWJz9Pi1KkWOqISDAHRO/zKZY3bDnr/1EIfk+K74jZ19kTE1LJ6A3kK1Laj
6I46seA25lWtogTCxKADBTWtJwNOfTIDQw6pe4Ha37Z8VK1L6jupq7+l64RKdM3z7LZdrOh311fD
sItda7k1DE1eVmmSGLRzuvKn7+FlnykePlnHzNNgPdKy4P11OoVFnRJjFiM731iVIZAERb0Bwoqg
JUDHyxivMcdKzvESP2zENiAwpBPqOt4ILfT7ZRx15KNKTEz8tlDKQ2Rn3SUiP+qXxj5Xq34sILkA
s8JtQEkPyLZ/ci1dMkhhc/GdChOqMJoV+caoQjylUZL9VIyBCtKMMYnHqG16RAJF7gRYq3lMtFW8
tZr4a7WD6pWLvj6Z0l7+JFbX3zMSWJ+/XqcfkWjgXQojcI2tvIfC+P6XUvb3dtfIxtcV+FD7Ne4l
+XzTMpk7Q8glPYoMC7WgEU2FHUK7RhNuCfPEYJO6DZwPO8fVr8H0F2/I0qG+JRxWP9dMfag1bfo7
GlxVbCwzztH3P7JiDfL29P+j7LyW48bSbP0qE3WPHnhzYrovkEAaepEUKfEGIUNteGx48/Tng6bP
GTGTwZzqiOooBYuC3+b/1/oWjunZzL6Rwxf/mq0Cs5VX6NEzucWAeZ3Jnn8ImaZPw6JCS8IHzhoH
hJFrboSG52+TO3mNv0kbC3FQB4lUeuzBJR5gUbJ2937vyjpk4zuuD/CJMCUWMPA02RAAUXJlSKAn
LSNXQdy580gHNs+sUk9r1ZCWcWvgaXd5Ekhl3l6n6XSlQ1gv5v6hMA8EyNNpMWpz68bOQIUldwPs
LEPYEwm+iXs6Bx4eXMx7tJfPvBYn29f1TJCC8W2upeZjyWfH1GnkJTNN3BdfXdqfvm61u1hXLkQi
tJ0+TFtkPAeHwMqgXgoaafm5QeL3kP1mCP19Dkx1qLFRFRw/9YiRqmqd9Rz0drwZBYJK4Mi6/dUW
pkuanCi0DYIRlg6OSotJwJcZVY3EFHQOd6ugJGjjcjmMZeTsWxGr155J5zGiVnbVjFa/Tcqohsgz
Tbu8pio0R1TzaKGpMACyPLQrs9ki7hFhUTc48tuu3rqk8gaV2oEsr1z90m2a7unjG386SHGhlHnx
FKyis9/T3B8zfJpir2o9i+VM60WPizoNYVf1zhboa33/9w/F1pYXTSdmFRnx25cNDE7WdAkGjJ54
3EDL7WkrO0zk+BGr/ceH+s3Lfvso2XdRb1nLllzZ79nyj8vqHGUWdZ0yZZULwNp6nFmpYXsrGm0I
8TQ7AUu22vSNvnaJzI2ncMopkozaChpTptlXnVpNcZjbL6rM+8NC9GpA2Fz9rBt4NhOXJ+kKzbwr
4kK5pdSt3QnabpCzE7k360Fsp4x4QBAOpXow7Lk+lASLXNVzJc+JRU5qcjQM1kltXS0hBz/ekmsz
nE0Kg8Umc2b7VY3LvAygNil3WYR4ZIv+clB2KhEkRhhhoFlwdA7QPsdc0vtiD4G1GJ5gbW7Y7Wn7
qetF7GulZclgGk11LzUXu2g9OnEBuSS3nvROGj8+flwn0zOXQBoOdcv102N7//bNMDzG+XjJIAKl
Q3Kj9dFEcioh3h5x08hQPUoiS3JuyHn/oGARMAsjjjpeE5DF0SUmIUtIbsfujo1bGbSR6IMOzPS3
JZuWR7Nz5Rnl8umykUsl9YsFJ8tbzNBHO6akAphI2axE/ZBVe+IPtL1sWMTjrWXVE2VmtVn4P7YU
CgDDeQXhjGoMGaPXGlyoqXKuwn9Sqfjdb2I+5iWi6Ha8MzVMyJVjDofTSjhWTWN/RwqFeuaDfO+6
+fJtumg2zTqK4m8fMbkWWUb3CiX63LhXbVKIz7Ne5xvMU/Gh81oriLLCvKmAm93NJrJMWC7Tld0M
7Rbc0/z14xfunVGP86CVhyeSvt4xbr9fiPcGplZsCAFOv9ppAfha2NGLKgg0PbMyP23krErUPw52
tDYjXX3gNeMDFV40heR7XmDF2VJHHUGltCXF4eQrTxi8kgvFoch3H1/ru7ceBfuKqgbOTlzK21tv
5BkCVAAwVGrSr6mreM+pVcehCQ1m0wxMMHJJx+eZJuftRPfgvvEojQGUNB7b0ZrPLK3eed0YrBC4
s1FZX7ijspHSDLVWGnG5yTTULIL48r0FPPzc6/beA8br6rHSZCMJC+DtNTsmScHx4KF3YLdIfJDb
3uuz3gDGRAXpDyU0jLTidQ2roih3OCiNhJAtTmsa1Tb2WyPL+QUTRFFWqiKlJFvkdfjxg3nnVvye
B9H8ry2VYzlC3DMulQ7PRVjU6DpIqJd2VluHj4/yzp2ggA2CGc67zr8cja3YgWbHTAjmmV0wTMuQ
EDWXp+i+bU87s4h774JYSbLbMVcW//EW1K08mqweQwnZA96lCcBOwJopl4ePr+jU0spG7nd73LRX
i9CxvNsSiSw9ExTQREjIAxjhIvXVKHXtIEW1cjHHI2KnYmrnYRtXS4wbe4hHxyc10CEqKx4eDG9K
yh3krT4OlV6ir1uEO7MTLE3d9G1CXwG1xZKi7cdn/t4NQumHzAfxsXFibiWNAvhbh3GrWtDIuq3p
XQK4OZfA9c4Tp/pJSRgDAS6xY8V5FVe62yWUOFNNlIDk1DY0FLOokecu2pnP+STZD7A5CGeKIHwi
VIGP206NBTcopnmOaGdko6AAbWWNVd6WBTTUvNIADC7GErhl5VzrhHVfZwSXbyJherd0E5WgVwlk
Thqv+zQh+jqz7X/v7LAhMsRDETCohR7NtpqcvRhDWwlStIl6n76b+qovwv7OKl5zr+dIdexDCvjg
RqaGWYVdXg73tuHS23T4VMiRLtSi9V1nYpVk6LxzfoP4+Jzk4p33wtVZHq4pHiQJHG88KpFQM0Qz
saF60Rx6HfvuYpyb6E8r9jSXSPNxGRThbhNc9XZMJNnFQx7aN5tSbUD7DxN8Xbn0gU52IIraJAkc
iGA3adXGNxXI3TyAFB9/hbj7vGiKESCtkufG6dNtH7YIQlqxvfLusOV+e07QVhuUrCb4pcoZP0mz
W0l2dfYLFPSyNce536OFCZW0eO3YZIfm5MndqFFl/vjDfOdFoaFlsjpxqGZzMkfzxYSNu8VSUUNZ
sVU01Hke0tFK7xqKwvelWNZk9WLeCVUlo7NOndAu5LxRSKh7aNQaUzpimNCuq+WgZUZ9ZtF4ulKl
6QzpBtsu6jXTOnqLAeQSeV7yzBQFxWvXVu41FFbvMjcmQpDw3O2UfHTPNHjeOSgPhNbVekeoKB2t
GhZZDq3Vw2tqo4XZCXjWNQyfbkc8+rypI6UMqhhYwJnncFp4ocenY1BeTQo6K/O378MQ25kOqY9I
86Zov8a8Mw8V0q4vrhzNGxiR0DHgxnnfbDsGS0uZRdc2pQUuC8ZMlD/ZcRd/b6EB3JBWrq9KKWf+
2uul/fzxeb5zmuxT2HAhJqS5d/xEqrxvlU6VaM6dotv2lRlf1g34wLFsjRck6+cSdt6p75HIgdcY
bRjJSTyPt/elRmFRpxYHNAdk1cwj5Ajmmrl8wUYkCiZzvfguzXS+0xQxPc/g8lZgkVm4QSQ7K0xw
Aej7isVOGjbMbBdNlGavcCMLKEzpBH764/tzOgWtsxsSMnakKouBo9V+jpkOsQrFek1RR5a6Ir4R
HUWN3gXB9PcPRUQdRV2+T5Q2R3dmsFjBo0plBAFRFAJd9HzppoM/w8I9c1XvfBIMnDiG6HnyFOx1
GP+jqBBnFPIUlb6EU4ESRZ1eud8XQxcXiqfOUIOhZiP2Nhr1HMLlnduJbo3l27qusjn42wOD/8qB
I6oAHbSmDkU7eEFplpnvmYM4s1w8Vf850F450LrmBX1grzfhj4t0yxQJj7keK8pKF97uFL+WDeHO
a+Rp1/nZZLBnhpC9eNvJiawxdBiRlr3Mbej7igI002fBSeqsXXsKLNyCVqRduLHYQNBr9IMgzRA0
t+jr0BN6HQUKrNUXaYPb9ge08x6JCmwTzows7zw7GsJ0ydEZYxg+9gzJ2kMmUURyk01W/ESyZH9p
MCFcWeQP3iMfUYNiSdNPH7+bp/M6ayILVSrLVfpnx2A1V1DIAy4E2qGuolBSAPWNdFTPrcEMHsnb
Ytdv3MKqjcNlRvjI20c2af2YtZqHuTyZdTwKs/3Jnha8+rhRFj+hE3sAxGlRgzbNG6XC9IqUBoKI
ZNmEEURxD5O3tGeVPKdvLWGEdLw13igKLMefi0Jmxsw2stnoscu0mbLjCEhhsDyAGtribdJ4RMcf
E+2q+qYwnG2v9fUaiFTnOUzQyBF+2ebOS6wW2W0StT2IyT5/+vgRnY7kJko2ulG0IwilO+41urlJ
q0qqGIsIanix8xg7RGWawWwDqPW73I53Hx/wnWUYbxdzGxUvtD6Os57RHx8YYy6xQwrhpUVVGyH4
IRt8OcKJFEjcCyvhOMVb3LgEPZv1hZVP47ZpCVscJkPco2C1L2k7nxW3raPk21cIExffB5UZm47V
8VdfKKUGolgH6QWASuKLdJ0fmYzTr7Ell9cqo9e79cweyFomMZeEQ9X3D5SoimobRS4hCzkNExyg
oC2flaYzfqLKbs3AbRdN3UwLImGNNsOPM7fydPVIV40RkbUzFRYe5NtbOdaI8NRGVWDcDQSSDG1O
K2m2poNORzI0jdnErhhPW62xx5vaczorGFRp/ISabG8/PpfTl90ybCQeFJzR3lHHfHsqEmov62t4
la2Q33A5a5deb/zAD9SdWQyejikcCE0pkypCMSSrbw+kxE5S8HpxoGaMNpqWpbRR6U58fDnvHWXd
j5gorWianpjQ9SiN646NTtbGvBRD6YZTBSL646Oc3jTGRt45/ITrkHzsqdSHCvSGrWWbJK6azao0
3ALLFBetbv38+Ein10PBwKZNxa1Z+w9Hd61mT7zS6QmBzcryksIg5fuxPQtneueCWIrQfmeFwILd
XU/jj2+7I7DL0OoIn+2YedeJnMZXQeU5aFogNCOv5rPIu9THa0sucb8gqNf6IQDQWm9E2dDXBIh4
mYsEdHzWO2em9tOTY++goZ9mL8Eu8Dj4i2Fai6I8x1Rq1j+jLNcho7XGfepm3cvHd/udvuJa5mCm
pZ1n8YUefZgGwEaGkEzxidzq+PwWLfNTTW8vEHWm4ZhOZNIrTBkbZKR6ENlx+9i3jXhi3ar/bdQE
IIXVieUiE15lckfPJC0pDYy0g5juUDaY6jIdbF1k+zOXfNqG8WDxWAyevD24mI4uWSj9HGU1AWOl
3mSfPeZ+P3FpxUBnRp9iqinVB6j6WTf0P422GgPYN8P3j0/i9AmjeGbvxP9wm0O+e/v6YU/Gx8gc
iZHBTrbxzM6QwkUPxr8+d1ffmcZWNg9ZxCy5iZI9NqqQzseYW5BP6MYViUFWla9ltCTvtEsiVEp4
vrFl/cqrxUl8ilXm9TyzHthEqokwyiSDFhqgOtD4WFo3dTYf34j3zo40UlZ64PXYwB47/Jd8hH1G
yiJSKxd+5ACgbafj6X3s8Ng/Qn5vLlJ1UJONMDDYIHcRO1De927p4g2Z2T+Q7bKQKvrxaZ2OQpT+
+ChI+2WxAe/r7fMhmyKPlS4rNu3U5+jWzOJgQ+z+u1PRqjLE6UKRkR0jUqq3R9GmtFPZoZYbOlDK
d5kn1SUN84WmvqWeKbCdXBCHogfqqriEON7xSwCy1JQlGqKNNxJaOKSG2LFF/9t1ZWi+Fo4k5npM
lfzh7QWVkQJOc4T3jvNA7hEvgfduXCf4+OGst+XNEohyO4UoylF8wShIjz7gJHeWKQKKuMndcvpc
Z4nx2QAj++QYrXpA32z7wlab/QTBHeTdUv39p0ZJeM285BtWOYm3F5lEg1eVNlsrJClrIdUrd9Lt
yZCpyHr6+EpP9kI8L3cVDa8N//UTfnsoRGQs+ltAJLpeQe8q/FLXSLG6iFmaG93fT/pbaS+rpv+3
Og2Y0tvDtQBmPDmsqBnXLg8Fs3NY26NLh3OxAz1Lh11W9+aGND25xc/GHslF8KDR/PWZN5MQmvdw
//EdoLR/+rQ5KdoHyAToQh3PUO7IxOPWRJlQJiDuYuxhN2+o5KmIX0p99DZWNhF9MRWGuOUEyN6b
kZN/yxtKdL5bGebPRKBB3MWWGL8tnTFf0sHudzXkFH1TaLaOTr8omfaEtGZAA21fLYiDvKVjgsgR
kS5C6+8RXdgdbpVatR5su+tNH6MDEjHqsISGxdrcPMYRGOaNKUYAF1E3Akx2mnEuLliEIgstGYQ3
OL+hvKhCIQa6G0m7CcvOzJIgtiv9plW8KIU7MrSXPSAryP1l7L4W8TzsbTnlChlN6QLDHx0rxuzB
bm5oWrkpcOyRWEav6Y14g5BA+ZY6yXjpxUj7MN0nBu+oEAR296OjvFTAtp+FE+lE+TXzl95pjZ8i
rZQXqSZWSWy6FVd+r2eOx1zQKzfk8yqku5ujBDzNKqm+GlYEUSCHDh4xkizIzpm6wFZCZZMqh0WN
k91kQkXaFcKOF7/WJZQ9t5KABYi+UwOl1b2XgpgELhBj2hdJ5K7pq71KBpcy4xi77WKTgUoDt40M
sJhIc+rz2bbD3qqJyMrTBegocE0e00TFL93SgJZfh6IqdFjt7QI/rUunR5TCuhk4k9p8bsqxKIPe
68hZQe3bOH6F+L0OMArR4rC0GaJU6zmq9MdZ9k8LqYyPQNzpR6Wy7sptzlsikCDKqQo9oh+ri0Wu
7jq5lAX9h57JjWgFivnBACZ28HnLbCsgw5Q+XtPYhHNNpYT4xw5anwJ7tcZhzVzyn+nSTnzY4Ph1
X0wE8hha5ZW+8CzCkRBv9U+9VywqiOqBlSa154zE4WmsflLo7KcHT+3rpww6GGpCBFi8IexEr2gI
qNqm01pU3AmLqBgtljHcqR3k7k0ZO81qzKf9gIYwlmvgegawgu8p9kU0Op+hiaTVxog990YuzXBl
cDf56xyxZuEZg7mEC4ZKMnhrzK2bKl+zFXgRnVXll7nhXFXW5FMYZhj+eCg4ncKYLFkuMfCv+pnj
dVu0TGmTZhKxsQD3r6od04yH1Pvjo5xqmld3FhoLvh24kexB3g6CunScRK/WLJgxgWs7xdlDPuo2
sQUIUqPYzPcUBrxP2mSAhS4tbC660sUAiKV152h5+nnqa8KUKMl5j0bu2fSwm/HMSZ7OgFgUVqgs
RSSLCqf+9hxNOqhLn7MX0Wp8SJtkxRJ7aDWv6iQxPy2TNX9GNQQfhrxIv6D0fvj4Jp0+CqR37OLx
b2DNpCbz9viIthakFCZUYlW6t1WZTw9tq3pnrvJ0bch85DLXskGx12XF0URPoUcv1DgtNspIl2dc
tpHpEfusPlrC2jql9YR46ip1F/hWhNHOJq3jWqi3TTGcKdydLNchdZFGjMWMJi37+aOJUdOl2406
Hq3ImKPvHukZQVkt7WVtEwT1d28tHx/FOBfYFVO/d9RXGc16zFmFrxEP0tlJI49+ydb52xkPNDDX
DSY7ELyvCA7ePkDTmy2npXlGxGiXbUdTmI9J0oozFZB3bhsrQcoftKZQ+B23/4HVE2ghqVI10ZAR
atIsW3LgVly/c2Yfe/pCoutfcRGoIwHMHhMgGwP1gkP0+MZyWapkiTNvI4n8+ONncyrQ4YnQo0av
si6TqAq+vW291cZtmpBX70FYIVaqpHq1WdRsccM+YlXkY1AcySRiF0WGWDqPz7mVypSIKQMVdCTr
/tAbfT6c+VDeuXq2KTRnob9S2fq9yf+jmNHGdW7Cwweg0pR2iOXSDTMNrtHHV//OUag4uiuXgwUp
Up23F5/pdUt0J1ViJ9cInPP68UbNc+3MPX7nnaHDTgmeyhl7o2N5sdVn9jCm2gpgAzc4pq3cUmHG
ndY45zZ5p8WP1XdPiZdewyowOxZkyqiqmDZrNhLOoN7F5Mo8pYs3f+4TK97rRA7c9b2WfRKRSMCa
6/azOWTWYz2wUf741v7WTb7d0nAmBoMqHVyPl+RoQI8l+OIoQShjgwtLLuZoUb/EWd99R6CYoEfD
Bt/6Yz2W7iWgL+NJG+s0vhjsZM43hduZDxG9mc9aVhEPWGb4A3K96g9z50xxmEMr/YE9G+GoTn33
Mvdm2W6XZVR/Zt04GWBsBBX8VBbFLzcaGz2oREUtMTEX+/PH13n6cHVaLHRa0C+ufNKjy+xSe5Ia
KqANMN80oNRogh1M9S9YJt0zhzqdItf6rkn3ElsKmskjnYBF9RgzD+jn2TAS/WJR+z50arMVvkwr
86YuiLAOKzJbv1CVkMjAR6s+R5w/3b7BzmTSQHmz1puOz8Fu6hkaCyFEExHVT2VKaAnJ8e3WcGrj
RY+zaWtGdfb08T0+3S8xEmDY4IlS5D7R7RFj0vIugYZ1lxadaDRa1jO4Luu6jZKFmTQ75zQ+ZeCt
xhmGHR4oXRLvuLGbsclQcxPTRJZp9UPhLoQpa0tBHFot3N44zMIQDXluhnIf6x6eQDeT+YPjlT3R
ZV0e3yVjxPaikgrILg2V10NGHEtgdBgLkBfA1D3Qb6p/VG3Z3MfLWNECtOLkK8lOHvBTwkTuWrzN
5EGWtK+IzVJ65OJKmodSVFl2NUWZrfjERta4oXpJ5EvtKoUW2CZqmYB9j/lLcea23KfkRpuoRlpo
unVDoGmyZPOXRmmceJVeRv1+EsySfsm4dc4WdvJpgGHnw6f5iFSCvcb68z/G8MYivJSgQzLMlra9
omDW40wgaNnElBB8/IactJCoW/xeWmDw4Ts87rAKXFWumgw9hW0nv850zHErgKvZk1dQ79niCtwS
jn4TVRnov4+PfTKJcOw1RoMBgLIp/7y9TKxdisAxCRyFjskF6oN6wy8Yh99H+c8f0/8Rr9Xdf4+c
7b/+iz//qCRkZxF3R3/81618LR+65vW1u/4m/2v91f//n779xX9dJz/IGa1+dcf/1Ztf4u//9/GD
b923N39gl55086f+tZnvX9s+734fgDNd/8v/7Q//4/X33/I4y9d//kXgRNmtf5tIqvKvf//o8POf
fzFJ/HHD17//3z+8+Vbwe5dzI2YG8W+nv/T6re3++Zer/kOnssGifd3j0cfmAY2v609s7x9geJkI
kZ65zPIr671kGx7/8y/T4EdrI+L30vS/f9RW/fojw/sH/F76xhrGAKZTQ/vr/138m8f0P4/tP8q+
uKuSsmv5bf5CXoD/mQnttRWBmwvGwjp+gdM5miJmpcyktM143xJliI83WZYwiXJlF/W6vjdkS5XC
phd8Awqx32dGMx7YsFlhWtXKfpxLeTk2Q/4zl7pym0PAu9Oi7MEGaNRsMLTXYZfW2qHL9dHwB5vA
zjTNml81Tfjcz2D4EQmem68DEVDgo0ls3/Z9YT5m5eysRPh4oBk84fECOP5Uu7MELiij5M6ZSuro
rZWkhD+SYfgF1WT0Q0NWcZEObiP9pDUhRFqDEqG31DQfFOoS+4NKI7YSe1VrXRKq85tVrjJSnLD0
Z0nM+6uWUO4Gx1dugVBWB33ypkM9QRDc2LGahkvr2J+K2DF8L9GXsCmc9jlOhvZgJar7xbXHX4Mn
GyKGCVLa094DVpgZxCIFPYPKo+WU+YVK+ArBwWP9oy0KO0AFgZRyim/neCFRzJx1crqWcm923fek
oZAjANIGvIBx0BhpsnWIvTWhCWx7J71SDQLo3XxAOV+gIhD2c6f8aOvi1nUnxa+tvH9Rck8J0l5g
XKUlgZtQvJB+bd0ky7Vm7kVjv45dp+Iu0e7nSL5IJ/0iu8jZKHoBlBOBp40N0heESJDFA5R8cu1w
Wbl4pTVN/uI030fUFTETC03kep3q869sbBx/aVxl58bJtSWNJrQIJ8nK4pI09+7Byer5yez6A+K9
sNRZp4tlT7WfuziGVLL2uZ1pG9VNLmLsZRdlKX6OY0cN3QPr1jOdFfWLhp84njOoma5yBatQUMoa
pY+omRhU97WaCz8xmk+93lZEt1vfeumxdzddH8a1BX63oKpqRB6T1LzPxvgLE8RTbNlJ7tcKryHa
C3cfqUZox5G2SdOCCcomnc+nt9nv1bhVwtHGvjw1zjJvsiXVf0i2mLGvRB4EUWQbyfBJ6cAKZKOx
S/W2PxAIGqim3vomKXxBlTc9oe5aE6Z6zgsBeDTeUWN3H1sVAfQy6I5vm9n9osfFVmsHblg9pj/y
WCUweJQdBdlUufQavd8qAEdZdjSJcYmV7j4hhdpXZ8MNIQUP21TppE7BNR7wX1vXY2M+2KM+f6Eh
OO2mcYJKXWIXr9ptZNn1wcLkf+PqfGJLW0RPvTCK5866t+I52jnApXaCwMmHgUqZb1M+n4PCTZo7
yU9CmY31wTChOlHicsH0K0PzeSG+OB0ALZgqTAOt0Gju2LK/aFJN++VEiLRgBG16FT5HRSTRrRqr
U1B1axpLl0CQ7bL0k1RreUFM3bJxR8/4pmAMCBQ5XU66dqX3VrnP2uJ+BMu4qR1vPkRtbV97aiS2
ViT3yJYFhtQGqHPuseju1M9l09N+Ler221r1S3O8aVlX+7TiA91gPdB7N406d3trcPYKdKzaEzek
J61ERGLFWUt5/pTf5mXxC6pLRTA50pyat8oitssX6vg5nYlzkXXAkDMfONPpevSq56TLgylx09s8
rb8KPKtkDA4X4MEftJ4bKQad7KYVJDddxLN7KPsyzPOrxYk+TWN6k8/TRds7oSHipzmvLPxIY3Qz
azjuiLROJuFtxtit/CKXT4BmAsPOLzq7fFXimnoh1prs2puWZZ/P9S4BfUv+bsZZq19tuxaXaZ+k
96ybzWFEFyWcTtlgqgrIs7oGYqtdEcOmXypM6kFnumGeVbto6Y2gUJd2w9fKG0/JdRDFdbeQ8kgK
1ayzaXfsuNjB+wqAoTgBYQEjYXPlvsiRnaMR9dda6V5VH5WuTfZary6MBskFjrcvUlXqoOwy2gYF
JJR2tr6oSf9sl9ludnLJStIteGCkMOes1hRK+pdKaS9+0bdfaTV/JesKeS5jS5Bb4iZ19dE3YL9u
jMRs9+Mo7o1inve92dS3iyNgLmdhHMP1Qy/iPsqkfS4ofF45VvNpUr8o1TogRv0O8N3gq+58ManO
LqqGEPzFNQrsjdEoTDOefUth3GJVrpe+aYkAadC8leQs35hD310UNZ+Ql73oOVm6vlWHjRzmIEOG
+jLrIG6phP2ibGG8TIpm+4RLHuyauhSc9C8Q2cpNmlkvbhFD8I2oUGOf/CLty8ZsldvJBjjva7G8
t7Td6JUXdvcLW2P7xNfBQJjY8w2YlSpo0rHcZWl7cFpL7Kx2RLbtRcxt9Q2elbtlToMS2t/nyjM+
O16WHqixTgF1uDZIB8N5jtTxcmmz2dcS8RyPyqU9lSEp5KM/zDXW7LofLrKeRTSlUR3VSmJ9LprJ
vDM6E8hXo+1cM7VIn43a0Ozm7Tjr2abJui81EbO6z5xn7pCLHwZ6D9R9u/XhXYvIyQC2jPNGB5WA
gXxpEtLy2n1SO9oeGni3y1t3kyWlF0BkyHxLTfsNcYEZgC5nR6zhc+7p4xW7wXuDaEq/mY1LW2+7
XTtX3ylvv/QexmmC0XxCoDKf+vOyjUVzQ/ykb+jG7awYaSCyfN52UbxLndbcVJb2q8vcg1HNyPTk
HIeOPZgcyw1SG29rF7HbiTLtU11Tri7XOE0ct5+llu410fWI90gCBsqtP9iNTiAou5xN3ORk6jaD
eqUx2m5segDKVOr3Qq3JohqnxBddl2LEtMv9MqnyqTbqZQevL7Ql0Y9iBNYSO3u9aPxq0edQDr23
kW26NYhNFpW7dgsTVF/24t1mtgiqYtyW0hsubBMyjdrCj1GyZV9pxY7Ohh3mYAeW2PaVpq/8fKQF
Ztfa6K/Qk10rot3UlNtMVKM/ZXSAzE59llafBppe7/QKiuRsaNvJZmbSXXljmslj1C/kPs/yWvEG
biEq140BPA10hiICtepkOGC7qxmrYX1F3b5clE2HyBwlTPeJ7AbN7wi1ZhbPAzNrwCGX+RYkdR5W
2m3kiixE7YzklgzsnOCijdEyGoPW9qntwMNv1YdGwTZpZY6vaNqNLiqBmRcEihTArqH7P1falPvl
BIKi0dR8PxIoC+5cna+Fzaqpd24SuHE44feYYMTBGVksIFxyfRg+j1HJlFWMxcvAav/QKgOI5SG+
z8nScJbevBRWQnY6dN3C12OhHmQcNRBYXOTKeas9C/Swm6lqnvhm9hSSg6HIdVjjY/qaqla3TeLE
2VtE7AT23PPKJfr33qmq+yWuP4E68zYmabhhywoLlkDK/Mvg6zjwER5YkI6Ug3ugdRj5zMzelSL+
VSm99kmB6cmoXV7TuTssRHiPZpRQNG1/L3tA6ROtvVWLHO/95A7bsZwOSly82kvfAdv2KNj1L0Wn
u5eRFTXhxH5hi30s/jaCG932g61ty7xqIp80HjqqOpgfX6rLS6snpm/FU7RLhNERUq/OV8rCgq0j
FHu3uKX22avtH0akk0Vtdaq/aInDCrIkW7pRJ14RRXQPKmWK2De8cr6th+arRSTRGMgs115MqwLj
n0Q47MxM3iW4tPepvexYgB066iWOM18lsPJCc0ipniTmEMK8sH726QokQaBzhasEEpHQ0iCbRBW2
UtQkbLfEe80ascZdrb92GGOlP3tNe2HZ1cU8aL9a1/iB+AGIioRhkWdBFNUvVlJFd5jDZWgBUNgV
sCr2ufWLZDKsCaZx57rzcydUd7PgSdhbVfVUrHsTu1zB8W3Z+dzsYUux53sMeQvGBOkUhbtzWFM7
Kd15MaMZotxyWSqqFrYWzPI6r8kVdijM4Bi3x5LhpjBe44baFHvE/WQmzUF1FfNO6WG653eDZ8TX
iixk2Dl5+inNOuqWMe+/Nd+7ifHYc7uvKbrxj3wh4Zxge990+p9aJLW7vLcqv87mpyVtvzduek8a
5o1GItSaeDHdRQ5SYc/G+JjKJsEnhTS/NimcRzOIaX8EDn85a9Z4YbCKuVvcfrkV5bCEWifiS0t4
xj51WNtLp6qDxi3Um37UtvVY/4o8gUKwvC6WBAxILEORNazUmM9Fv6Aga+J+PQZ5BXlcXY99NH4x
IlfZoDIaHtk30gBHlLphI9v/Spw+eowqod1bQzn+JBQ43yBFGW90qSJWaDQ7/y6aSL+KI6OXIcxB
Oio1efass+SXeO7rXRrpxo/EGprVeeQQf83yBbLeJ5l3+mFJMgJBczKReszqhvxlSzSqpknoscUj
yPT8iYSEZJcNJL7AbPlqaguJBNESWJHGXNdMpV+khCoMXo+Mln78wRDubo6NxdfYmgQYrgjfkOm2
w1G9d3t9uMpIIuiBLm346vqbQRUSz5gtA1FPAQnmrl9GvbZ3kvZHZxLFV2qY3Tz+vt7uweann5dE
GzedYcia1jK6/GXQbvIqOZAR3u6kUtgXZIFLsERio3stSxNvCIVTd4HVxO219PprPUdXNeobzxjn
kGD5r+Rst6lvKXZ960WZd2HaYyhHw3x2/y9zZ9LkNrKu57/i8PrgGvOwBcGZLBZrUEnaIKQqKZGY
50zg1/vhOb4O3+uwI7xzLzo61Go1yQIzv+8dVf6KNLM6upQus/cp66iq5TdKnCKiaLX+KtL+1SOy
74HiThERS4L/FIeExFRRuE8yv7MYHCnwNuwFoejRN8qrrNvj4vn2LwXNuPUy6yPrw4OTUQzalLSA
lP2fvsKnQQtuQPcDiyVAQE0ltdZBIiJrIfEiEJciSP1z0wg7YQXtkqnuHZp6hm3WTBnWydU7u1Wm
N4NZ6yG2zXDnEQhcLu2tecgY+DRfWx8ApbL9wxQiG2jW6lj71dn0mGLU6ukTKZ7epjeoaUUnZMSz
0g3JWV1FQrgDGjiPo/Osl9DZWLMIT85I3iCDc3TNJzbNonG6PTnf9yFw1BeVDH7SBV7ziPCwXqPa
ZzBQjx3BF9Mid8qmpkC0Fl3Wqkpfowj/2CYli2cLejWTxWi3b9U4jRdz6bN+4wgld0QnZi922vnb
ghKHHdtks1dIhY/4A9QBTUiaTLOFyjrM1fQ5ZOu27V17b7bFr9LovDQZhMt31wrUQ6Qzv7Y9nXfC
8gkLN0eGFKfc2VnW0LTgledlKT4cb34e227ZlNNiXStr7l+7oL3MDv0GI9/hOOrRDlWaooutEajo
7M3daZ6E2rSmtx4L3WD6W5p5A572cKeTnS3oSPiWLmzcdtMYe3yM85ebM9NsyfEhuc75KRxu1a7k
82YIYHO1MvvDL0vGzc4viAEoIzPGGP1TpySNUlRQh61mCJ1Ogd8TUEGqPSv7ZG78wWgeZo0UuNUQ
p0rrKBFuae+NtQq/kQb2kWkGtRK380ExiSUeRsWYOpqfGuh8W7X2G7XEZ+SY9X7qAWboI4j9JW2u
NvU0MerGEzyeQQlInrPyG3yf5sDYLa0v3wcOtbDvbK7VurxO4ov2BC4jMdfbZgrro5l3ImkDUBI6
Od7NqXXhneySiFD0I0CYy9G0IhIIuQgy2iJI8bNLfi/q8XjMIzqNhoLxzSX23Gq+D5mYd0tG2QeN
9CbSpc7Zr0t7sblubGongOwrm9Mkemp8E1WnrH7r0qx2NWAubTwMUnlQnBB5ObGcpjpePXltlfEp
0vqeGsOfqSx2ZiHegjbPvvWInxMqtK2N51eEXq3SvptaPJdoCL6Fs891r0r1QMEq1Fq2lzQ6M74a
y8j3pAu8B4G2SI8IHPpKgp3Iw7NT+bt1saKEiX5JCLI6V2VUbSKZM+sI8WrN9q1q9FWWWbadBuuF
OTWLW8szz60ffusGcEotWYsdcUlzwtCFS49KGz7jIfneDfqFeNwjN//TNA5bPfg7r2uS1nYPA5GR
G3tpYtylJK4Vh8BXb2nZ51kc+LrbQeK9BB25rZ4CAfPrfIhnLgq+4hn7LO0rSmhxiTqR/UpdDXQ4
tjrfSUS6P6Asl0QNGWGiFslLgzMwk40Vk4Xv4chbX6xBGL/SMs+uK7nzGf9w6qAdkiw1vlngo3/a
hntnnKoTMf4y7lsyHzrHyXZp8UVp8ZE10ErEsLCBzYT8K2/b4zma8vkAIFP/cbORl5ei42mMUuzK
2t3Vo1G/yV6QgJeHtAsVvtzKaOIWsZ2REEAdbDrpWHty9d9a1GvsRf38wVtsjsgIv4Px8uqIhU6q
gFxdg96YfYrTfmf3Ic67Rb3UgBDY1rjAgtlArKLLpAMweASOycO4zm8KF3ds9qwDxRTMSTNpBTIH
tNni/UIGXt8cft4gVMsLzgiAwWyY99iB9kXdf4HEZLQMLkFCq+G8RXXRbTCzAAPT3vuz4zjE8te8
eb179If6JQ/aO7G57YEY6O5uF/yUo8X9qBb9bKRgNbOcjCRTTrrvtalQB7rVy1RJ+0Wqx/FZSyIr
0x9NK64Tz29cwt5NaWafg2HN7sE6nhBoU6aUL0e11vNGpQYpkJhDcqHpLpcGmFdVbzNrPvXzuPX4
Wr+T5Bf8bpU3AFKV4HwOYKs7RRffVP2NMK4eLLc/tEb7e1ph85ppbz0SriDir9KOTqpc17it5E/w
4/eaZE2OeHo1orR7auo5CQOcG1QuXWA/gsSzWn1HwImHTaQEhamg4/ZqjW4jwVG2fR7pgwfDfjDA
gmXUj2yYi3ruquY8D/mYaKEqNgk1HqOqbY5KnapCnrzMm2OXgMh4iqg6oqKZqYjDHukcYFORXrKQ
1PAA9tUzhjWZre4nrT/dtsLqxEhrbFzYgRPvcH5K2Z49NHqbnjBFViF0trxBwabSvJTUPMVa1QYT
eqfeDWqTz1GznsScFucmrMQTg+IAvFy8ZwoYMfPsOYkiHbwNPY+NURiXohj73bCGBzlHP1dVimds
6/u087BXuYS8dut5KexfWTA+28vyN2LK1ZJqsrpKTx0MDd1LwBjQdd7fOrXuQ2+dRyBNBF/ZxhvT
XVcJJ3aGv+4URElq8Lmyrw+JM5gvo2vfGuQFuyUa5Q4DDuKtgllstsfYHPr0TNRneQs8o0yGzqm/
qhAWw15eRhrZfZ8AsOiRhxEvRPvFrZcVqBjdK1kfJtE/drddqQzgy4vRieyDSx+07h4TNQecIqyp
w5uE6d0+CGGSjt6st4K6CxBXR+4aOpXG4MeIb+5Sd3iy8kaRjK93ZQB27jOHvvqh0T6LDMlrl7LA
VFU23cpenk23fQBdbDJ5/UC97DQW1fRa2sFTyqipG0By5qgJDqY8TEXT7Nt0ONUBzuZAg9wVnEzm
dA/8W2b5dIXCV+/qoOviqMn1w1P5bHR9hRONTFRfgoB0dbCVzMW2Meitrez15FoMYrAa/g7pa5OM
/bBznek6RMaRHRWUxVv+1E7+x+n9EPlHcee+pN69Ffu26RNE892BFF7SrL6hFTX/gqsVrA1hsWX5
k3/CyfiRMgaRmmHRGpj5JnECKHwHHMwUL+9VadwNT7R7J++OY2EtcbvO5X6my0HntzwIDs7UXEJ/
8BMPjH0cTSs2BEKZyiLABX+iSEj6v/ZrWd84xQVsm4nGhm6Riwf4d7BqIc099t4B0Ol7nePVngBx
eAy1896ywceZk9OB5K+bkoquPOzgIcaxu7BefKIjfhUSQo2P9XX2w4QhzaqzpBAw21DH40tmERQD
mSa3/dImKfF8xMZkQ6IYbLJGMVJNefqrGhd/u1C0tu0iHjQEJuPBiiSnnNL9t0nTl8hB4nav5jJN
b/CklzafbvYogz+sly9dRWrLNCIbffK6EXtK4GX5L2l7x4bRST/YTOLxLzX5VS9L2/hbJk1K6VIP
J7zE94spZ+n36YMq6KrSeJlF90zQ8adbLuVW5xUFa9S0wxQ08dy5r3hPz8CTK8fntPdIlCd7OPB+
Ga75hL57Y1qXsCaxsKIHRXfUmMWIwwxqLtBpIqj63WbLSvzo+t1e62U/9tUL4CxnwQSGK2ewsKx7
QSU77Nqqeo7K5uDQ05UqJ9iEY0h5R+scouJd5m0CMvbCmWhsEP3Om0GIt4dNodI5LReFNc9bUm6+
COIb2fWc4pvnE++3zPlunorEHO1HIGdFW0GOs9fSULwCNsHInwtSgZPWmF/nwkVTNwnqOKsdRXYH
o7WijRnNt4UdiNXXRoZcKBK7U1gPsX6GjG0nUX5aYy92nIMeynutIE/M9mkZCmNvGJXxtIzebl7l
tat1dCDoENQQs28TA5ZNcT7Ril30jzCVdH2S5tzvG+3y6xleI5kiN0VWBb3BKVd5HT0ew4dJslFs
LZ5HQmP4NjXwj4vrl3GQy+UuaZ/ZS2rd4oEw11O26k2POuIbIQViS12kvymcedcEz+3Un+bGvo8w
vjFXjr0dgPdia53DzTIFFvt/dS3S6KkN7VsxgWtnc56sLETtLBLcC4/6lKiIM5NeAeWMSdhS6zn3
ePuJ5c5izA8gCYZjxFAnzmtKQy16+eiUkU49zAFaM9eUSeFaV7b7uE8b/+Czw3DeTHTyisW6OLXz
txqIXzI1E0pZw4n40S6dmtRNonDNjiRKloxAUzfsZnJU9zgl8IrIQNm7PixcgmK0daxTBh3oJ5JY
F4Z6kVhVWdAG0xpJiCTsHQL2LAp752u0+UH+zJV5GOhl4CGpNGV3AuVlIIOmjGU08PVfDHPPLsLb
dettVZvtD9ub7FdPVN/ndlXPnqllm1RuOGzRbuZiMwrL28toJtttJodiGy4WuVKom+5GLm/Zwz1C
yNSY5Nq1n1PV0vHns78PbWqekQ99A7El8dMCFc6MQJ4dcpHhnhTmqjV7KVydJ9pPf9mG+2QxnKj6
Oz/ZTZQzo3h1hpp5rngJMLRyes+52pSdb81gAZGpvAOT5mXtHpTAdDJ8Dx6oamIS6MBHFYmLafmy
DLp96SYTQKNiXRr1vqGBLyo9BAdrnJtk5XEvmeX8XK76Fi0Fsq9pJD92UeJzcn5NfgetLIuZtCRa
nq3x03OfNOPUjLW3W9Z72IIO5Llzoo5kPUTWIOOsm6/IERlWT7IIdpkzXFG3nvVUbaslGBPyp8WL
bOyv0OrU1dB5kfzzJRfLV7SWyYxquuzZT9em50Sa1DMm14yjnEzntY1nI/tsVfMh/EO9zHtLkHXS
srlWlv0jjToUWJE6Ys1oGPksGr1LPgboh5o9zwIBjGYICtMYN4VrHJHndvva4RijxAV2tox+0Mn+
0nft1ujcp1Lrn/TogWOjpOnbgpi/eqvW5iVXaXhy04lki9U5eS2fh1pS59w7kBxNd2spQN3/E2qt
2hC0MvKe3c6DbpryalubnpEEKFuTyOw4WiPpULQcTt9Iwo0SXxH796j3/KZMOW5Sjw5SAijP0huv
eqoPIdWVynPuxtLz1eSGuiKoPgoDr0uhfWtTlghhHWq67IaTPKjahHy8b2NAWSH+ouLaDc4p6NC2
DdSJ/vXqAPaS+hv0KEFmxU5jfB/tlsIfzAsxssQmbhyCUoNaAuEZ5fpVFxkV0b3odw7ShbdVYVaJ
/b6JjgN6Mcw/WoVH2XfOh2tr9BWLP4u9sGzjOv+To6BqxKeOPlj4UU5hXv3I8S18kA9P6Qe+06fe
Rfqxl2jwuNyMb24pg/uSBvU1HwAad7nPwk0wOc9yY49PtTdmFzH5xnM028OPMg+8G8Ux0Vc6520Y
015VXIAgKAFYQ4iMpZuKOm6LhtfVZdURSjLd0objnAeZhg4sSuq+DbPX7K1ZBzDCwSOtFJN55ZUr
1Mni7xfTK75cf1UbJw3AdjoaRSkacEKW1ShT+0nO6mlySr03eRh3liP9W9nWzndhP9hcU7VPgecy
7wS996m1vGjHmj+Bcgvig7NdCWlUmXQ9aevJa7r8wqfVXsa6cX6a1mI+r/M47UbLabaNnBl2yH2l
MK7apLNN1Wvx6ApdyHTxusV7ccLJ+qowiGytmrzRdkkXRsBhHxJ1xTghukta+h+RN35DR2BDrqY7
V6pu17mzS/ZQcwzMqxnp6+LyLPAE5T9zb2G2CJ49Xb3Whv6gXs2OiV8J9rplFYjc9kG7+i9pCRCZ
81cRj3Np/q2FEjdyaHiTs04vUT8XT4sZUnRLxfoGciTodmk5MW6b70MbCpUM2pAy7ugBRMo1bJQx
D/j1OsKFHYxVh87K0Z747Cdlpc+5tZzxLogNfFH03IgB8zIXmmNkW9mox5dtgAlG0fVFMn25ARFA
NWMjP+B6SHIYzJ/SZsmd9azY7gaiwYrcuYcLKITs12ojx/wwSTGD2T0cO7PrHwHxCfTgnmUhQPT6
ljWo9ZeeKmFKUUw4AlsOORxdKP9k3TDelsGyxoNqMaNZdU/CQ/6vYdtLhjJzf8yentGKtDAKnvs5
V4SRV151CB8ATLbO4uQH5HNBubElm2F5UiP0WNCD9NJIrE4I1ozjXCzhR9fPEwWrHeR1sBgnouOr
O056TIouxQVPvY7GLRwBiY5lv+DUZo4Wq79sJM0UMp7GnoIvn3ytT1G0FabVbj4Halh3WO3LfVk7
7tlq50fS4WJ+rKv3xWX1M3CiYyeVdwGT4PLvHMP/tVDicO7LuuaaW+orkJ8P61nKi6GFd53mTr82
gNT8eCMD/MG13g31iA4Csp0vMz3WX/myDAeKRUmOHUd/5K7uz2KdOG1qI2+urRNU8Zym01c+Yr3y
/Gn6ru3OyxK3nZZ1A+QJim+rNZ0TQT/7m8ZyccDUJw+AWIjKxfhSl6q/4y6wzh1f/KO2luY4clif
yVDvL5F0kSB5XlrsnKHS18KsjS98HQRuFZP4bcrQPEi7VTB9JlHMZjDixVxUql/qzKZVOV+reVsO
Or1lbm3vKqOAsKA8KDZHtMErIhLWr/JmSX7yY3u1Gam3rNzBt5n+NWbDQB5VAWxT+Wl778l2TkZi
p/du0Fmvi1VlR2+sRogrtp5Y+2t7q4FTDlggV9RisyJv3RG/yhblrLRqNHSFao9e7pYfqPKIHRt7
+sUD72swZL8hiKy9EvzTn8kFzN6pbFYBcdgkqwZTdkOuhesPVRAGTC8Q87EWo/odTHX7ZiG+vDbN
ojaiuSJl4+dNm+8mXZ3yeY3k/KMfl/IPUai4MvrQgYNzkPMAPZjZ/F0OYb1ufCMqiD3JAJnr6W/m
LdNTSsbSFlhX02GMhM6r/PyFyEoK4UvCubWe8/tc4sdEZ1Xlh3yyQACEKtK7rTiGBpOvtZnX1oXv
1pDQekYm2goKthBZeHSm0SG/SVCIEQ865NVH4ocxBsu1jgKEYqAmce/3krwAfEh0x/SbVdfTjvbZ
6Ryq3mBEzLIkm1PecznkSWcE+t5i9/5mdLK68ycVZ3Y9/7fnKzyUniHdPC77ynpHN5CDQ1aud8tC
H6PT8OHmBC7goXQTgomIW2jC6JBNVvhigp/1e8O0i1tGvc21ypf151hNkMDFWv2gmaSAPHSiJ79A
WRFY65gMA8Kf3s/NnVP01RNVpj7gWC82s+mDCAZjc6nYNLjRK7GVeZOinSseDT2lhyipzQ5ragfA
ClN1T1ND70n6yne5VcMprE3wZJWDPFO6HG1Vl45bkkaIa3VRwU1Ldhloaty4evY2PlQaB1cBtTe4
9veocMWtk636KTwNVrh03YwLfKTNK9XpayXs/p0A7TJpui76FJKIiaIs57vGQXcbPILet/Bh5QGe
IWpjnvboACPwGJHCsLz3vGxJFmlbflXEe34zoO22mfHQGEZ98WRkwzeKqSOqtsvgVz4RkfVYc7Zp
34UiSa1GXxyrqwDCV3BTr2xvi9MUG8Ik+DWz9XfK4KyPLMN+W71ZmnHeSxxbE4OWzQCF/opNtw2v
csVQ09iOSoQzj39rzHS7xWw4TZqHu3ZeeQlBJtpDVUt5mwjqTGoas5LULoFNLeR8JVLcGyttJg8G
2FQfI9gMXgRl4clQ2eMuH0lS2NZL78WyAWecs6ZuMfaMnNfu4FiAAs34NYZz55C0xYnWujChM9j4
cTVI84gEor01Kh4Cus5kS56CUxt47W7UvTgu0Tpd3DnN0cNO3gyFN7pbQ7Xm9xTb+hYuDUJuuDt0
FCOvwAvME5QIqe9d+GotGOq9Il/fSNgaLkOmymxDjMRDnVdX96V0UXPOtXUmhq7aji0aPRK6Vg4l
rOqNUMPZmlX2XEvHSaKUwW4mfACUre4ORUknaGxpivHowJkPkMwG3YbwQfXUqA9paz9uFX5jKD90
UNKsv5zcD+94rKtP3aIPx4P2OGpd4JWhMr9yT9nAeFW47MO+6XdGXf9d1FR3MfEl48w4FTWf9uwb
iQdpm7i+g3LFm8vvg+zq58Wbut9AAuhnEBmK1j6a8pMSrk3joJRadJH/tcamShpjXq5L55Ou1PhR
dw8QDD6eKUWzJnVBT3n6PEihQGmd9jUSKUJEOGPzPYdqXslrMKI3uD4Ut61ZbReFtMb3U8+MuS/l
n8qxhz4uLW99leg4NwR56a/WQapgBbn5G0Q4e4EQAi5eGxziY2N8yIkDt0yXDMlJOaM/pfISZtZ/
KioBSUDn6x9T2fa7qBQNPl0ZXpZqYqjwm/XsoTk4mMMAr9b06HtMqJ5Y1RwjkOMSmCVvirvBOzz5
6zL+toxwfRFG6O8mR5sP7ddM61DPFmIbwktE6EzbclEMQXSbbhUSNh8mbuSZnbXLjWL0LEX5XWsn
MRz6KhbJ/ItuKOfdorVLVtk5jJCOv5xVlrN2dWoVTSIa8kLpnldZDCQ4vVKP5lJuoAbvHhoQaEO/
TO+GPfrvrhyL/bwS9Vp62QimQM/ZGi+1PqBoH05u29efk8uw6S9jxe44TPvaXgsugy5676vJ/zJS
5t60W/ZGk1nbkj8wEZMezkx0yPyNwRKxbwAPsRdkL2bhGVtRAcyQ8mWzQi88u1XofUfDJC6sH82L
VeL7N0T+GDF1tcZGqKO7IGrp3vRSblWATE+UTflijt3PcEByu6wMcgFNnVu+7tGmSRsNpTLKS75a
pKu6D4qzNx+E/tD6yLXQwrM95d7OKVX+XQz+yVINe6P084vXGv6PuW3zZC5G+QehlyY6mOHouOhg
ec17y0BRPFo2DDxI6HNeo31CMEDxVZlSekuWSn6gELZ5AsNff3VVJt+9sbVunJH1yvPvW7+JqYs+
vTIcfiOmWY7rHPj7CUbp0xuM/nsxskAVU52++iMVi+e0z34MTentoBDsazD7BHMG4zg9V9zzH1Xh
jS+a0laUoQaHWVF7N1Q/66ZtM+voGrnJIWj91s5UvQ22mmgJHGvOSM0nt2lpzPHQ3mbeLYqm+awC
F+205NeiPvTfVrf3X6q00H3sBHWjt1YL6mRIC/bA4xGJ1ygqb3laDjDpPZxKCI79RkxDNyQTkCb7
iv0QhGndG+O1LnrK54p0FGcreJRc+quRXu3KyDeKBSE7LL0ejKc64zibF9fcNTmJ2iZuzmnn9qL4
TrtJcUlRFN+rbgqetXyEckcGa2VsNJX15hPxqGLsqiiS23SNTdbprTMF4tVMp3A72r17mmd/eCeI
Rp7xx5DS1JXjd7BlGrnbCd0xKR5LUncaNBb7yqsjCysOQzS7hEoTWNEFct+p6jW0x5vtGel5UtLZ
6jBdz0FgVh8tgZCbbGz4WwBuOOR2kCjBvsmWWqBqq9tfU95NzWZcwgelb+eH3vSGraVlvmuwlR8K
YKC30nOzzeR56yM3jJISI/Vu1mjIY42G+LwQFLlZssXeTSvi7GwI0s0aZCyFK5rWCpTJ0G+CCfrc
WoYR03Jgv7sRpY9YLKpnEXbpZWqj5nXpvOqrmTEnxZU5y6vrWTC/A4KirRvW/oORcpFArcL86aBY
ulV9uqD44KogGNe75xaRjQD75s98UPPFJXDk3i2TeQuFR99ab1Q3Jxrr567X+YeTi3E3oLW5RHUl
b4qh4gSbDwhtUx0WO6xqXBqQ7CI05RZkINzWhRfcIhXoJF9s8dYxVX20LYD24vjpZRbtsss7P/wq
pZf/cJEg/8HkO8cCQc4Gq2/N5uRWu6jEghSXovKfnGUIfvo9fnLtFgVemUVGBKzkDdNZHmTvUlSr
AXALTGwoBLuLN9QbSAjnCECc/jCjvLwLJ9T7ts/l95ViYbIMgvW36JwGjYM7nnND4YfFncmDtYoF
pHk248kAVzQlL9zwjPyzQr365oXldJlbqz8tjdOeJNXtG+lwDRrawHITUEKIrUOjnK/bDXvf+Edl
Oj8rd8o/FdU2W130aIJcz4s2TCpEnDBWZcV2dXI27YlT5XfVOx6/w7awCUQAiOTRqF90B8ivXhYv
TH764dwdY4obm0806sO5IIbkmMrAH1D68f3jeg3NLh6jOfsVds28z6KVu2sImx2I3XgKwZE2nKoQ
1nwprwMumA21YvOu8LVzVJhWfjLHZ3/wb/bvNmLYbG9UkXcyQ0HmSdRBPDwsShH6vkq8iVxB55PH
GB2cQJNOGvB/JMYjhCdUes923ly1jfdG96tiW52ILU39oGEX8o7GgpeWS4sQc7aQ4JX8cig9nGfC
UdavAWPlt9byx4OeLGcjfJm9WbJh79eDB2qJEZZI2QwBWitmPtDJ1c9BE1Ay63ZLn9Q8sntFPBcb
Q3rikLfh0u30JhFA/jVC2pXkaGUljKPCbNR1kgfa0uu4YDCfsy/SgdyD08zhzkYODScT1QcrFyQu
8L1htI58fcLuC8lOL1hx7B9bFTDKcvL6bv5MIzt9F5lHU5wbwdrpIOy+encNdl6GSs3WPZ8A0cwv
a6lBRuwHJtzr/vYPpyJbSbh2tHeFgEf2/OXSuIgfobHs36bfmST/eMthbrS6rZOdf7RC6e/NWOAn
6U1UHBdtT+1RLQtxhqPUWz+qHBwFbpQEHSJlvDZ0wXWqoR19bCiXRZC66evW+U3rRHkh1GE85qBN
Iv4HJHbUN2YmDlMa9Yeqdca/JPhYLwidOSqrxkVZh4n5DyP6tMXwj3JrStft1Ol6A6Bi7OtMDEf6
6gCzB7sB1lr/9PD9T35Uo99UlYLfmWqfQRD/LjyrW5VvE8RouS2gJ7AN1lDGFSXgMMHwQHacMhZd
TG8qD0thuJSXPdboolCnUiz4melCZdMWsDGPYoSPlTzaKOY5hMJiProzUlwpoJh+W4uyX7yxKL5J
er/CbRvAulNpGsS5002XqkN4HyIoS+iJh44ZhXyttPHdL5kfx760T0FkZqdG9sO7XjONe6Ny7wLb
0Knu3SYJzFHv8nzJ7v9wxplt3A3kgcDZYuN0RrRriS7ckbgmY9mi982tdy4nmHkq7x7eBYmgq/dW
dgyjGz+FSCWB6gXOCaet1oV2WJ60ILD7nxwN9ZaFZd3hGXaSaansNv6HRFqjG1P5+5yZZp9nGVKP
gSX3H+OQ+WHmlBm2bmd6zlPUxYZPHq3l5movWUj2E76hfzmg/4c3+D+YXv+n4fg/e5P/j47j/+BS
/r86mP9/9CY/coj+27/bf/83b/LpV/ufbMmP3/8vWzKNYv8GGOIE2N7/ZUfGl/5vJLTapotVHGEs
/+Lf3cjevxEmTP0kUx1xofR//Nf/wp37cCPb5r8R9gAuCSocOcTUuv9PbmT7P2Up8OfjR2aKxadM
14T/z7D//8WUD/A2T8tc1M8R+xGsXwNDWKC39KWpscmw7QaaYQPO/z2M1FOOXWHZ9z9c2eAV8lGk
NJfJ/OWXXWwG059WTyqOOGKZ1ItK7nZruT5pp/45jPyH8s4ZiYM5UIltFvRPa6PimKh0IkzGMfiS
LE55wlEV5L/cnESDYDXYI0RfxUT8WJzmlYdVBY1CGGXOpqS7RZbfV5y8CafEl1jI3YBX4pssboPA
6ZA3n+PaQ2AvRokdIxCIcV9tk/LVKUMiBJDI5q7sj7BZPl0bP0BUBNmTUWbldmhm8Ma8rq7OYE2H
vB/3xXP+jIf8MLIArdVFuD2ltibNcOe5EC9QTNgEVNcyYVtlQo+3sV2FwGqFwQ/VILlmn1GD7BCk
vNwH9nFxucKcHeHGG+QRCD0/oXjaXZV5EM+DogYQPwz6tzqG6hGCLkdabvFierEil0srH+DJ2Pj2
Z05++bzxySVB1vmoaZa6wCMwNNahtkpnYglx/rZG399AoWlhMJD6Gb3xq3LAwKqgcLeYdawNUFK+
j5zqKx+GR8Nkam/H3iG8jRFpb5uw1G4609gClAEp1XzOk6aTE3BrC9lBnO6CT0j7HN+96+EMCTFU
mLUpr5Ua1FZxdSSR1dvwPUNHdF2f36b/TtmZ7catZFn0iwiQjOD0mplkTlIqNViW/EJItsyZwXn6
+l5ENdBXqsY1/NCFRqNLNJnBYJxz9l6byma/THLaZdoQ3yRD4+6MLnuJ6rHdOVr+zgCG0Ks0VwGZ
nAwTh7RHKkdTA5e/AZXAKC6qZdkC1PiBEDDclHOJIaru5hsxMgUrQvUO4MsAxO28lnjleYyu2lpo
X/xUlNQJXR8HZm498uOtXb8oOnWYVKgfbMpqj/nderTMqzz0a6n07YBv9zHMnGg/Zd43S+hZIAso
bWFqGni2Syjj49ieljEJr3Sb3AB1qDyXcoxexWg5flcu5BeWDFS2jeUtO73oEwbVkYNaZF3kfSbP
GDjwIubopEWJAx4ZgDqlsJ+O2IOZAA2tjbSNiR+28wh7+SwRxBbuJpyaaYPsCSc+M+UNJ5Zqg+ko
WjVKAz3TmoNJw0EFI0dCT9bGmbfpFsf0szFUq1xr5AsaJEaAogHluJGhMzdNfPK0RBhGZU3MOFaL
Nlni0rpZVIp9AQBTqzm8rwbWityxSxRVRRwQGSgOOXPLbSdnOkdNVr/ksYEUbEXt9wwR9qaT07Bv
J4JqUtdC4TD35g5Sw7hVqskCnoO+wV6a+0M8ddvUyrl6QvZlbJotZMRk2kx9GPldpASBAfhINQ7p
gHA4peBBkUy6kGPR7/9W0kwjc0s8O7n1MZe52Be6eJMuG1kz2d+zzjT2kzIcNJPJb0cygOuGkYOK
xR1p/XxXNqukEaKHTy9IXmLa1RvJUHAXRSP258VLffDoJMYnNgYRpa3KLFXf0vUQx8ZLZ7STEy+k
QVStOYSG73oYXOIQAlKpaN41zlhsmiha/LmgydYjFmTSQp95jmgLQiF8GzU0qAzD1CnijjeZ1syB
qzflwQzz4Vj0yytQZNw+0mNygDBjp01Nxo/aRIwRLYXltXUOg5nbAZqT+D9f+k8Qkn/SLD6jLMAG
8fUAYmVDH7JsLFtfWCdaWWX1KJry6njiXHigl3kZdEyZnlZ8C+2o2yqy2v/xSf3fw8U/r/kFI8M/
mmxxBs0cmTwLPu4XYmwP46FZ7La/DjMX09rIvSg9hOfIRPMPwepf6EY0EoHTMgS1bcFXmv/tM8pl
1hySOipHXJss/VGX+FGXgQzgcIfiFEmR2P/7nf3Xt/jL5b48TWMh7jSdXJSSSfpCgM6LFkPryKZT
xaX/+lLEKBnkGjmAqTlGfL4zQfWQ5VPt8RAvraDHdknlvdL+jo63Pr9PV/nyU4VGGara4Spp/30q
TzgN9PjvoqHWS3jUGeAygYoZsIU+34hSso9BVrrXqUE9Jk8yhZkq73X5e+pe//2Z/dfCW6/BIiCH
xoHT7nzhFto2fd0oMbxrX2K4ZQrAfPvvGNbcjUGrZj0mgl2WKGk+3w0jZKKm0lq7agbWqB0HgX+/
hS9sovXve5YnOFBykfXl+fz3U1Y6i4wZZIOFi+PF99JpH/79Ev/9lD5d4utTsqaesgIH/r2RGt/7
1Dt6yfy6YDj598t8fTXZAUjQYcLtmIblgh/7fCeR4AQyNnN+javbPL8juA8X8RxuW+3vwJhkB1js
NWQYmmjq4aWany80o3I3QG9DwIHgbuZvWvKYyT9saV9jWdeLeKR8rwsLKibpw58vMtA1DVkV0bVM
4R2gREAvk3r3CdW5PpwKp9+6CO7T8PnfH+LX5UB47lpfsO2wnomB+XLZuByrKbNleiUHO/wotT99
Hr7SJLkvm2gylvSaieXB3Pp8X6kYktgQTX4tFc4/b3mOoyjwjPvUS3c9eoLexFpxHrxrzIQGNljw
7/cnVlrl/6GWiAPg+pQ1WFRMUmdRM3++PuJL6HRxml6niDFLNwzqthF0ipuJlpNJsxlZXyk37aB0
f6w84Py2Ln6YPTJYYnFeTB0tAo1XtTVJPLsvymI4zrr9gRAkuSYKA5PjdQ4yPN3xjQENrotZhOB1
TI10UmiogGrhiGw3Gcotl2GOZ4V37oCYD6UgMvgitJi9WuMfPltfX8H/3LU0hYmygO/kF4ZnFs6a
W9EBvyr94NUnT12M7PrvT/b/WTk8WLYL1wSO5Vlf2IO58hox2hH10D1TYm3a/e2f52PtSh28oY3K
6ysqri3SKfbGur+OqI7cJ0f9ZcolC+PzBb5stNI1tdxYLzDReUHp3/3hBtjz1rX1ee2tSkjIxcCH
BX9wfYT/qKxTW6Rg0GvnzoE/B2SmNLamk+GSMtPpoKYKqSin4xczbRk68zXYj21q6MAK4IM4tNOx
CEcgZAScmhr/RTqEm4VxSFAlMeMnYV+90OtPuMrCMLBH81XX02TbT6R67lZG8rFROA+YNDUU6aN5
0ZOUUW5fzNvGHWtsZRauUNIju03ft8rEHIqhr+ShXAbVFU+xl1T7eZxQ6cUi+j3VU7FfcDyPJ0dg
FGmsgWI5daegGXFhTiSI7yIN+tDUIHRrixZ3y8CR2N5i6hlP2SLzVYpUcQiOu53tVq/V5FmYK0zG
SyQQwI+cPETocYGlgbmAmmx8dchNsWyPXfhdxMyuUw8REZ3m+LbNa1oUYlB3cLfqByfTlV/i5vlh
Zz1+OacK4xvbXepvsp7q2xi93cmxo8bvUevusnLMg8SM5XvCnnFyrbJHuzpkewZ9zq8WsD0cNEdn
TD7q/kTzgZGzEfmC6Ikjyg1x1CJBEJY7/ywShFFtObw6sZIwMsA0eDkg7XyO632T9JhbIiapZvUS
xfjwRTvZQVqVjNHcdDpH2AN3XQ1wFQrShDS+znlSoUTO1Gql39kD0ZMuA12qHHvTFbF3q3K5XOpk
KIPOwqnTF2TFRc1cH+qoqhBwOh2VHlM1WibgnYYM7Uwlxm1cdhHqNg12iNfpzm0ts/yIYYKK3M3d
e8PRuUA6MeRayu7Z6Iggw56QYWlMarrlOobe2u2ORpF6ZyPv5Q2cDP2msUe89Lm1nBLpensrjJPA
hsNGX0d3qXI9LQ00NJHyI+2tW4o0VHsF2TO5nqkHW+qSJdPLD4fST/qx2/QfbbG8lG4eHie3GU+z
JeTNErbJNh+85UEJrz4joht/R737PhRGs9UZrgStxz4s4moKeNDaXdch7c5GMD5uZMe4brzMd9Uk
7lx09vymDnyZOidpl1wAIpmZoaQOdDWb4dCutFYqdRE9e9M6iW5RaapuigNhOMVvMCPME6wx3Ra9
g1QnnOzzxOt2XIwmP+H1gZRTzNWxVDE/cEpihN1JK2hTieqM5fsw9VOBuwbNy33DdJOJDFxvQyP5
3Q4H/MtFVPk5QNeAFBmgAxlMtxbhBmQd860hL8BngJ1QUlftoccvzv9dMym00mJPzyz6IAWH6a/C
AGG5xbqlRc6m8VA3l5Z+j6uoRFrKcDyOenXRpqE+ZhJEGX4H65BR5R0p5OYb0pEoFCtDHA27jPh/
RuttqA4gXoMsHhTKiHp1mfMdQxvsu64khqF2GgwOfYqRF9EY3IXNqCq6ABWj49QuDLosc3KqW8ID
+nA+hZip07fC/kbf4aJ1CdrXMFE3Noesm4yG9yaTpQoifj1GfoAOyid3tHZeYfsRentK5DHxB5H9
4sj02AkbUY7jKfnDjKZm57TDNzBxUOtx9B0l0tYgJtLnbkni8JAUgAKNdm5PIGk03x7T+IjmdD4U
Kqz2YLq6236ucF8x9NyNOQTzjWZGtAE6RF1N1f+ccXrtCOR2r/RRaPXIBrqP6BxyEGxxO2MHOIpO
ESAoeiQRuYbcLEdOoaO23rpEPiKUs7wYW/tU+e7o4AXEcE7vpdP0NzwQ7Xlxp9av2FX3TQxOi0Ou
QzLhzGs5ePFR2XUBoKyoArOIGGTSmoIxmKmrAXHBJ7AgP5RgTG6HwYKnVNe/lrTybois0IB96NTl
CaYZrOTeCSPLS295P+Zcfx1L3KE2VmoUPkkSWEg4EZOXP81Bh8xmymVL3C57Y5Zn79NcgDMhaO8e
+8PwQRJGFm9FL7Fi2f3wNKD0PLMLAqULpXVmpdnnfm51BJZUMmOWJvvZSx7QHld+xRiMeaL2aI3G
cCjhMweqtxJ0ELga27Xx2cd44MkxmXytVAmqnDm9QKLSNqPG8ySBwHtN5rLxVRoVyMCwAUNjj16N
qSMRGavIJgT7eh1tzfWTCn+smDGlLxZwjnl1pkyVTGZkD7G2jaq0RppbObiXbSgnKmwPrbl++kL2
uK3lYqTMtaJ7MebMMrH0aCNbPN8EDJzTT2Hz2HK9sQ96L7JH7I4cbK0c+kNihPppqSf90uVXRRcn
pRfqjD/bwtGfsoV2SYMecE/L9KHW1RKgZxoCI5ZojOLxA+H8iF6p9E5NShIQwj39VvZDzx6GdMa1
HfrXafxReSlL217cjRWW+kGLS3NXaMVA4pKWXCdHvCuAvr/MATW5aMP2znVS9Z62ywqpswHHaeaE
sD8VJlu2le8LMbTHOTbxmhhjep6YLPMTc3boVfqzn2Qh/KY1hLUrwDPeIwadeXZjGgFTmdEJ8fWu
sbz1yb4w0+g6ewNZMWWrM7HiXHEBtxX7TilyRmxwIpg2Onuya8FGFDGDL4ZdEijGKdXk97FRBvpc
5MrcxA7OHL3gmV5wiUwdOdPGK1u+iqFQj1LSHGaay3e7JLVka4V2d18i/900naVfDDiAZ1ePYl93
LehR7VIQ+Sb7ytiQmCxPxBhGqPYd7apCG1rUoLf3U943OJ7r6oIWqt67LsbfWGJpbYm9XEGWhc/Y
O3kZOfEfi7URCi2fP22ZPwAZRmfdVu62pmEP2VUZgUEdshmGeMWe9Y2P/fp3KsPmLbaMj3H9n9Fq
diyc7hSjL+23jeZ6t2uaD3CzkdXg9JvcNfPD1NT5x5phzlnC5Y0VWCfT+E2NQnsbqJiDXrq9jyLP
RNIYukhTypn/ajp3lyrTmJKEw7jLPREdBllgYOvcEWd4rG/HhIFr4s6rw9EEwKQja3WbkiNGO8zX
PtffIqXScQOm7d0Qy4e0Su1Y9UaDL0mb5q2OEfY85SXMs4IZwWgP7wLP8WbQR3aQLl5jeruez6SG
x8TOI2tjNmXro4eHgKdVyt17g303IsVgrnrodOk38rmJXtzI8xnXDvhTHehFg5zu5Bzbu7CvfmsF
s2VN62iMokrXDWFvTYZJ52HQygA2oEslbSM2UGSptBl0psp22o1rk+e7Tuj9Nh8rCHI4RLBpyt3Y
OMUBAHd2q9h+Lkykys20thillesBxiq1LRt+CLryOkcqy2j2fRON+8FjXEshEO0KrH5B75nRkQha
0BmZ/oPUJQbXyP22fWLXJ5GJfq9VhXeqO1vnq4klkUEf8rpkdoN8spa9XCDqTXk8AJmAyZV2/Vbo
ZcK3kN1UwTrfG1YdfyOTa9hUgoN71mWAXZuEvjijpA2ME+8m1pxL46EtUzhXn6N8ln7PIOQZ5SqT
upKJIOl/ktZzWgKl6ImdoOGPRWhFZ54iMOLbupbuw+zSBTeFNtFiAdKiZPeTJPbwZgQsB6pDvtkg
CIKkgG/jFgsHBNAT6pCgmdlwRFK7pZLYKnusSMjQrQPanu59nsrwMpF3dRPPOEHMojIeGslhFhAC
4nozPqaTumfVyZ3eeu4d5rnsmrecXzFpfptiZMSiRUMyplpzBA70neAS6YdxMflNWP6aOSQhgEhY
qnAv9pC3MY43bQzpr5DzXV5j4XIkAcN6lQw+fX14xkUNswebfFkDPNK7GNYwaxiwTHiOzSwG3iP6
NsC92uxGbKZXOx/G2wHx1C0bHcKMOtcO4OibQKKnYNzBvMqokp71m8MKI0azu23HOl9ZvZy6ZnK5
IGQUOZItK2ofGNRbP4sywy5RSVJ2Mmd4kmkl7iJVD3tZRfm3rHIS36wRGrAYq37TNvxMFEOYiCiT
Tp2nW/u25TXE2d6dDN39VZoRMteScSnEmXjf1uj+9XSKyDQFI1JOWOJCCRkFTKCHKtM8hAvI5SRR
0qeFX93ynue7guqAYVmdBFM9v2d0UjZkJs8HQH4fzDbG2zYNx6dikRo6Vyu+zJOVAfsAgOk0nBuF
BBGCx46GbIbFy0QQslvNbKBzU3N5nJKkvgtDABJ4CJtyD3zWg+QB52kjRFftwX0w/azCFIKqMbwn
pVhubV1FWJz0/lDn5Xx1RTw/pyXhB8RmzZib4ZJ40VzfaqFmHZtZ1udqHryXNaL+m6YZ6BydDmpd
DMVqj6aWtLcC0l3iiZW3qyLGl+BKFrwFD8KoDgCV6dsQpk6dv6HUUnvOa/HJckXxnOo1Rzk0eC8D
U6OA/bLcW6Idd2UbCvLjEvpLIxANRF8os4D5BpD4oCkw2yub2dp0a2w7s1APNSUm0e2K/3orW8JN
ehG1d0up8JsYc3pMDGpihDY/o9ojNQDJ0uRCiQ7HzD7kIrVuB6dOH/DFwUQJ62gvyUrhWdogUC05
XQBmSax802thMl2vvCQO4t6c957dVP4CINYfDGy9xchclOIZtxwux9OY9O0usTmN6rMjbpvO+I2Z
r0BjVI17WyNFFABTETRsjzsK8nsEKOMxBj4NaGlszrY+ZcHQGmgE4sG8cRieb6l2YyAmdrMiS8TJ
KEvLn22SIU1lG/jD8vLQkEAAtnPqcAdC0GcA2C+bhUZWhkXAe8Uv8aEp1OWqsqxDocFwyTQPZwnv
QW7I7zZD/kM9l8ZGz7z2bOJXpsD0nimpmIYPnJwGLFK+2eI+9JYaXugA3XIJhfTNhdO5LQfrmCKH
2Uqzh7Lroug3Ep5LKen1K4cEMzcy9F0c2wzylycNYgt9WT4JEUq3WxhMNAABAp6Qa9nItcdhb0UQ
SRLSA7eyVuMh7G1Uglnr7ScP0niIKtQHS2F9Axtk4qsgvWwcjV8M6LNt5Xnypkjzd+gJzeqQA1iw
hNNdV0cYNLPxo3d67zJXcO9Sgp3YD9V0jAoYCzEaKWT5aXlWwvEOhdmMfoRDc9vODh+8MKVuYmIC
wsuRL+MsHCDJpvVqer0LbS4swBLHEY98yn7Wk7Yui+KHHMTE/iQuvCf2jQK+EegaODGzsxDoQ63b
9MoWuwbKNnhWJbd9aZLHp0jc7V0KNqnxCRJl3+Hew7QVOW29QWkbbqMBeqvWx4RajJTMUwdkQToL
qRjkaKOt7z5ChaUlQ/S7a3VWBthMcxdnlPbh2EfYtstuB1wgPWHIyAI3SXcSAqKmjPYIxxWefmpt
k1GuqDvrTmRZ8YTQ30bQWD1nXhP6sqygZIaLjW4FbW9tltwLZgeaTwq4qdbKY5UaLzKGigTDbfRr
p8U3V2U0CEqysaDk9C9Z02i+nhYto1kx7mnxmwSpjzTUHWVOe3peHkydMuapUhYfRz3r8MxqJeSj
bEBcg9RiMNnujHw9msaShOJ8LHYOiXCQ43To8W3Hjq1wMCzkX7MjRdrRUf1v0VrwNRowE03utH5r
EKWXuWDusXpmDyrl0OTUqNTjca6P2ji3+1aNAKF7mPz4491gkF7jF97Q3XILpV9PMr+V8WgQKTJ1
b2lqILFHreASkedbsoSaPRZ6kEpYsnXsyH0KppPBRDQfaFVRpidExrOOixuvjasnhbXgDnPebwUh
a2PU8DPtAXlQhw3lzpMpJHH+AduC5KVNSZ/UH5D3Q4FkXGQ5XntFbpetYtp32KoO+xttEjAf+Mps
bUaI4kIJmrE4QLGY5bHOMgSv2ugdsqpV56ij7T52CI+IPepwFNTpyTEL58WLdPOtW8Ts8xntcZIi
04fS4xyqlDczjSuwFp1TazchsUjbarJonbEzb2Q1fHON1FwDffA2NR0InnYujg5P6Y5JAS+CmzZ7
PF7GfdW5CEuWVucwGcKWsVPla4ZuBxHW+2DoXDwyjuBualnt06XvD3aUD0GduK81SIZ9SfPriu55
8j18I2sSub2dEKvcpaQv7lU4GTjT128VxVzgJA3sQkoGyltbbjjjvAxNow4mcpVNQbGyLUqUiRF8
naNAznGLIAUHl4Aev+AtRVkx5IHbTah88BbDo02QF+cZvQfyuHdtCjCvE8M7nGbYGVFiHyLJNEUV
oDlZnOyPXWEE1UzXAUpf82sM6/hRc5oSsIgyMQ3TuA7B0lgUguNIgpcAc0yHY9zH2srHJGSgbfmQ
9PhliYfBjiZy1K9DXm9Lx6D8hxfMGS4iLL2wdBOop/GSxTVthRQ4IW0b4h9AG0AH1MJNDGlkG5uQ
YmxEEjembk4nXPLFPtSWBtUnYCRYLQinc4n5vUXMa+EWul1yAGGdY2fbmiiEa4xM6DBGfOEXxK5L
lBVHttwe5T/tuaXo51MqMzq4SDc3OE6gBHVueBiitUq0Wo8oHUt7EfngAlLTOIoKpMMIg9QJ45P5
VMcrCUeLEA+5sR6MRftOqxywX46sPXKw5c5kJOP+MnG+wLBUsEkzY9/LLN12I8ShBk4gbeDmGTZJ
upvnWvjzRBqrxiTuGBHA9TDOYBIMOULnq4CmcZbaGBLrUOGS5UoB2dHVo3DPqYe/F4s53VRCA/dD
QxCTAij9aNT5UqDJiXQHW4jb0pdaajg9dA0GDL7+qNcGjqWlua4dfaL8XD7YpjN/jO3ABG3AyjR5
7QxrMIsOWdHDiZO19j2kTLgxG5qRSZZzdqCqx1ZL0G1Dc+4hza56ec5Sqb27xZRtNNl6Pip4Hq1R
2Rc6lzENLH5bCcHhNjayLNAGN923HgH1U+H0TxbEWDYhvT9PILX2rcDNwMF+2GYNvGeAZuukATk0
0INq5wmctUPrsDggdZ9H5eCkJ2R3k0q7eUkypFtNbjSPfV0Cv+9bd9pWedbfKsvUCAte01w1ZUJN
MgbYL5wIN6XCEgMB2KI/SlpwWKDa8dQm6/L8Omnt92ZYW/7jUm+zWJGiamLWdjw6JiX23F/kHAx3
oZHWd6aKx7NTmOPeXRIS28LujAAOAlZe2mRuhJOiJZ+kzirwFjD8OfPIPlLfJHbt3zLU3Y6FAjVt
CjW0TC79ts5S+gUM0BtAZXtfp6NBRyrnfKjjoyeZyT0bI6Q3k42P9IwU+DQV/ZY+K6ZkRPsBlZ08
FS713ITrmJOvJbCgDTFG8WTJAeLZXlTdNX0ZvQIH0y54MftdNy0wEkKigHlxwqugUAxweJiPYHZ7
D/ETnTLaBxgyYyAgrpysM+7j8YLWqA3IPli+tyzdu06vcBxopusi66u+10OJtsloqifJ6E4a/U+4
yDbTCb46wkryNzfVzaMRxuMdRiNq6zAbDmG8YI1sE+OH6xX6b4rDVysLxwvTNv0HOQ3pc2qrHhos
3bLvBLVHx5oG3F4b9ScJe39TCwqFChW3AYvnwqJ7Fq1yxx06+OIJtCfBiHGV79t+wROnqqXY5zXJ
aTs155XrLxXEeAjgA1hh6C594+CjNrNf7IX9HWw8/BhT98CwMD4AG4ZCVHF0GExG04OiJ2YLfIaz
BWvW62CnUPE3bLUyvSfG710Hi34m64MJTh0Od40OJd2oSRuDX40yEWD7pqrHdzRVMP6tIt73whiq
TZUb2s3MgGHnIk7dtSyQawqejxfCGqibqfcNmXCSShtxU+jz8IY+qaRrEFnvjh3qM82zYbpLGlvz
KxGbJwNsw1bPNYSkGo3qlkZosy0Y7AfG7Om/lwLAZuyZ+YOZ5eljUsf1N1uChhFZsew5VAw7o/W6
1445uUm5m//Q8GYctLQbjrFei2IzThB/kzSM+Tih6IfVJ4/0lEeopC6L0R2Fd2IfgsjlNPF3L8mq
kwDmfR75PG4JllYAM1ztVs1MfVuQFqa9YMBmpuVTjKE/mDUQr5YqMThVpjhXQwV42U0JQRY6Jm8n
gyYOAGPbR+Y87Txgit+wu6fkGuP/hgsTV0eE1mh93c7YEw/lblQPnQoWkPuhzUMX2CpcP9HUXOCj
GLYmoHG9RHG/gtlYlVU/QtEZB8NMf2lxYtw7mk47uo+xnjID1HRUmbHZPLm996jUpHd7VmYO6Qvt
7jh17URwhS6fobbKX2ltzsmui0z3JsxiwYmB/pRK7ILvfBZBF1ACf/NSMLeqnZMLVGbsbxPXrOAI
L0SQiI6ElYlMz71Z1NlWc9x4L8hNxtMQjtRBrBE0DmTYwUvPJuBq/Cx7O4yG1zgV6c1cV/UlwwsZ
lBD/N0lh5zvB7O+ijIi8EgIwo9KHqVDvMk8VzOI87buyNWdLU1luLZpUW+BTTZAwGg4Go2Q+CO1r
J8NuZRTGWC1R5p3wqUSHGOzGvu/dmipmza0YDZx0JXFGJOdqMNfi4VDVM8WLLLIHijBkoTW+7smD
qWEZHJyx2nh+KqUTFB1cOlUMCyN3Xvk+XypSdFxmbrNasHBjqXZHk4M+gGFo9S54rkyITZ+FxGKP
YgkmQlq3zq+wuE+116GuZr7ZMb01QZTltvCa34nmLRW5UZK8ktTUmcWvRzRRAgvk13iTdaP/opGt
Q5LkC/44NKBa+j6atpnKuyAmzJJioYCMDOHhtgtzhkv4WnYaWJTAaR3r7EwOCYx2R+473yLm2Mkv
6mtY2gvQhWw9jrVeASsxol2B4bLa6hXjJb2b31wjprQulonzBXt5QqAEwk7otPP7aBCi1DQEISVD
9MgnTsJ2RmpPjzX7zlM3fnp1QRutqVEiZCI5h2OaMaikycQm/jO3newqGCcBzMuhwHkGcK/es/DP
FtOz1log7gbIg7RuiGBoh5asvmpoN3VHm9jJ7BerJYPLKamYPTuKdzWni/NSatkmT7Ckog5j0EgN
NNDcATnbplWir1Dz8A0qNSCjFBgSYfA6mKwpm36QxEhgw5IquKetPRQcSjOxmThvAD8CFpZxRqhM
wtJ0w24C0x0BqIbASh3y7Q9FNEYnxOdyS0S8+TLjZgetEEvOJZ4z3vV1Ze2weMdnOxI6WWAwerdW
G6rAKgE8s+YEpiOzPzqULE8OFdM2jgr3PPdgCHBEqe/YedeCfsYrbUtU4rASd9QN7QbbcXqC7GAy
VEScvjCK3XaacIJOCsMH1dvt+ddM+1nrSTPQQ/17U9a0wPVQntJZVo+5a8inqCBWJEz7joE388dk
7N7DqaWjaJfFNqt0+HGrvTiu2hJ+RlegP0/ik7bgK2fBcj5ymEgrTnWN1e2cas6ftDlPfzECdN/j
kLhsPZyG31WVqICSfSRFzsge0zn0DoZeJ+8Yt+jUN5QwNNlG6sai85ewyp6cYu4fmCYyLh00pPZQ
Qw0zQ8at3/UmHfpRH9CrC/CR93z9GMPqbQ/tOgRaVNEHYGE22EN6p+BAOLt7CypM4PVC9/EEp70P
GmY+0w6EV4ubPUh6OQeWyC+4MIe7SSNCCKfDr8KBJukJ+tOjKLuzWIr0CHERwBhHAUQ1mvUTFyXt
zMrRaQVa7zjSdN+Jx6XBmqJ/xJzwoamRWyVM5QQORLtFLzfxAM4isYhJL8yYAnWiEdcRBQIMPEwf
YxbOQ4a9/RfdOAzUVrUkJPqR0QUeId8jfVyN9Yi7c5Z4vIWJPINBaeJLzuCONvuiH/OcNrhB2taB
p93el/UAWBFq6DXRBUPIyr4bOODcW5RosKKnfCBpkFd1MRGAcN7VMfJhxVMwK3yjOZiadY4SXDjZ
OPOixGQd7Gyht/6SdwUNUceoMXYwk7hJSpMdGxrZSfSh+iUdWuUT4T1ATE37NR6mFDF+DuNuBTZJ
DiYBjX6Gck4E1wuo7qkzOrnrZ/dNCmviBNXPZNI3bCcVwJQ6jeJtiS4xiXjVpRLmHbMH87WgwLJ2
zcI5vZ3omTDHQBYAhUQ2W9sd5+eq6tqDaUj6DLaehPsiFrTlwQFcstVoRx+08QnAsphS4URRyuJZ
kHre7a2my38PhgxfwtZc7tM0sZ+9LKQ/BaiMXmPFZCF3HkaRynbLIbP9g6b1/5GBopMnh503Fr+n
8VW4V+sy0jsrqq+JY946TH77KfHJNzhb9XwnRfmti8IfOgoDVQ3+3yruVtGxgf3A85BK2l+koINX
6wtkj+gab4H3eOPhb/88qc8Gdja0rUzi5Be9IKcZ5vXWEN4ZbD89jd+/FE4jmkZmpxMr7xEtbVtf
lPr5RLJsn+P11SfyXr1h12nDH8Sk/yV5dAkUJbpaJ5nQ9bjUZz1fwzEVIMC4XGlndVnLZ+MPP7+5
PoR/KgZXFe6KXEOdzX+wAD5fgUCM2Yrspr6YRmTQq9IIkKmQo53zhuzGmHBIjDdy8cn8pIYoteE2
1HVoBeS3sETb/AOi60L5O8T6aYh6y6fLXB7zbjY3JqEkV4XO5QcnDkYLjuKI9Id//yoe/69/vofR
mwUkhHC+qP1zU2+qySnqC3PIzVDetThMHZI33WednUCtFFyYVn+3rtZH5krMkrYFyB8r1+dHFuY6
eoG5Bk9Ls2+qHmX5B/n3f57659taxdk0TWyTnGsgdp8voWtRZNGV7i4RrmU8TA5dXujQCFMTdxnf
WTLQ0KSstuSdMeVK4/UnQBa34dhEr3Ch7lgqb3qiS2YdEgYK6wlgfA7xq2z7CjsTDlx63nnBt4Bm
TwBqECoWrED8YG6ujsgfrMAg/fRmTpZha3WcQJng9rulMJiKee0xp6TflabmbZmPP9N6KXc4PQHX
gH9CI9I4B3DutFoLWjawbDwsy+W3kD/LKVM3NiqKTbmVBuoojrJs4fj/9nbvdkBaUvOQ93F3dpJO
BYlTZJeOV/wROHRzcUbeM6eenxSKykti6O35f0g7rx3JjS2LfhEBMuiCr+lNuSzTZV6I7jL0ZNCb
r59FzQDqym5UQZgr4EKCWslMkuHO2Xvt3EQKJvfQR+bUycDFlEg6mVKDthp69cp+iABQUdY/XLCI
sNiGZlUhMFnFZIvshawObPM5eYS40Q+alb4zGOQp7MgVs5xuugSpV+5dw+ufIrooFM5JotiMowFO
KuAMO1qcOBZdjIEM79DHCBYL2rqurXpB6AnhhM2qtOv6rojwtg5NR8YjepSTUkFib4YsmfZjxck4
x7u1NgcnO3hAb9TCrIzoHhOkvbZabViyh30VTunsp1mPNeLWPWRwxaHZgzunnTQQ2M2fuQzTkRWC
cxjbmGiwubfAyjVtJLGpUO2qd41ubRYKDWVW++/AUcN1X10bpbWWYCJInYQfQuJ4HGXYKvW+uBmp
hr4LEhnb5UBDEJzjDJjxJ6Swde24ewRF4wVEjpIoiBRWqOZR8dLmAHptrhdJjhlHz2nfIkrCJy92
1b52Jw4nhhZfEaOV7icTCkrWeNmWMgP7qTGpsRmCjFj2ok5PcV2Ma70uadrLckTB09k+sDBJvXhh
2Fl7bKixrozGx7tXOgNc6FaOND+c6bUD2U0oVkmOTNgTdwXQVVlQUQr29KEiUMoWYfuEopz1352S
bUOWw9HOm5e69aKHoOgoSiVIsXCDBFdlo4MagWd2Wbo2LQut01dT35iHPoQvtrBjU4eUoxcnpT2P
9WMDGkRMW4SuOP2qMHyQprohWfMi4gDXZaQaRFOLcDFMV+gMix95WJsv4JOTu6Csy+1EtWuvjKw/
tEYbXnlA04gB1qlESgPFf0yuGhJyIBTHCJz/2qJr/1igmHzITXZwU72rjL6iZwnUbx3hQqCxBXRP
d2lCBrn/XI3Dq1+b6pdWSXD9xtwCpawqrzSkLwhcbZKPp8AgZYOxj9Eg3VPX7g+6G46021qKFWBM
pi0SermtytYnNRhgqFin1cqJO/EoO1SveiORT5MATVe68oCYkDxo01oFWrahFyUuw24MDoGjvSlP
0NOp8/cAGRSAT+Q3fAUf2q6mNoMWdKjvqnYpRjzYhG58jB2HZyd0KcYHs1o21d1dqpS36mzRHwRL
GI86cpDwGeJeCkoJvTP8dNh/vhlVIA5B4kbYgnPrUgu96gibIIeNYsF3LfpurereuyjqlPKEB5Ks
t7FIjkJL6Fjg2MwsRW27meLg4utFZV7Jf5vxkfILx5K6LjyYMZikzswBU9X7VeA0xg30endYowCb
rnU/j+4CS7m/GgmYqJJoKXOU9NE3i+hn7wYrP+u+YwvXokdoeX8sorrmJ3Ia0MKXKCJ68NabJvlm
qzd//X9/3nwJEw7dbI4RAPzFP6aZ34wJhJf7xgik4grX+fBWwS6q1+13u6XvLnK2ak5ZCsMEGtGV
Ba+sXNFAJ+zWjr9Z/r+7ytmulWpOGidZ711xEAH6TiYAVN+k/cbGOH/XTzeMDFrB7WKHzO0S+tkm
IzZRPFtdGLFwRGDmhr68ikfY0F+/dee/xSMMHmuhaWGaZKtxvn2qE6NWOljtG7q8waqdyNpO0MVs
dAQKB02kyTdv2ufrudj/sAI6TFLz/9v4GT/vaxJwe8Y45oLGb7hGf9XoK7D4DK/l17/r89378zpn
++YeSyUH80JcWlMnr6NJjmutSPyXr6/y3a85czZiJitQDvNrFLyEkDLXq4Z8ux3/203jdOSaBmZn
/ppfhH9MP7+NHcwhhGDqqX9HU5iaJmW90aX4+c0IPTM3cgY0Dca+BDFnzr7js9dalPi6aPKUtz5L
ZWQS5xEeqmEX83e97X7zk86ez3wxCx83ZmCshxY/6/N7AP0mtaRqi1vxQne2evj6ufzl03mb8TWy
LdNd69wopvVm402+nt1m+p59q777rx+PbVKHqoIFAwujnC//2/OAvWUBA7BJEulJGDkh+//m7sy3
+t+xPx/HXcEYcSy8Sg46urNRAhw67SzfsG83Y/JDD8Fl6fk3FuY/LsFyM0/JHkORpcc7M0mGlOVN
ICvVye1IIe7WHXYo9oZf36iz8UErEzcgftn5bGwy3M9G4VBmfqSLXp10u1830brsdKTeP+YY8a8v
ZMzvy6c7JmZ5i0c/SccfaHtnjyRXOZTOKTFPsJNM9l7GobJxmdkN4sCiza5nzRf13WNdY7aaBlah
/gdWlP9WEOD3ggjA7cwa7ri2nAk6v78YibLsrAYPeBvsfKhU2n997+aPlwJnMEUBzIRnFktDK0M0
LHZ3K/Tpp63sJyAuX9/HPwaOAMdjsz4blBu4lWdvRdzqyJ4Rw92OGWBR5A+b/9/nn90g8hxkaYIb
uC059tAHQr379QXmN+rTe/DPkGSZoW5izfuaz0+AGA/Eqcwsd6kqQd8mR9omKxwjEMOCfZ0QQKnR
ZPn6muc3zaJQyHQppY2yjWE1D7XfpgODaKw2jxO2/ij+3DU76v/f58+j7LfPt4QC3xfx+Wl68miu
qm/2AOf3bN55UvyBN8FUwG7j7KFEnl/7MUW0G3vyj01IYrzVHtLOnQUy+aJKfRT8wzf37HPZRhJP
zUqDh9f856rUbj7/JqMPAEsWYXYqwkd8X1P/5NV0BG9E/eRHOcaLb13h86v775vxxxXPX21EvHHY
CwjLnqhw7FvxReWBbx7Dt6Sv0QAqmklIyA5aUR8z1Z6+fob/3MQ/L48tXDIVCvfcXDyCckeTGNCk
K6sDq+xTO6GxR/DSRVG06jrfobCAh2xUzgGQwb1G3+ebr/C3e85yyFaflQt0+9k9j5LKNBp6TCdi
iq4GkKtdGqPWENOHLKYn9ktLxwt/QmO9LAZ7BSgzhswLqg4adKw5uyqedaPGciDmAb7tEY3uN8vF
X7+gQblLmOx79XMsWNsF2DUR8p/SjIl8ggJcEgjVgBRUOT4ipxhXldO8Ein6zV77rAb+vy8H/TOD
JVEYFPfOhnCtaiMhKjY7JTio6pHC/ZwJRB08sx+YZ83uRdZEMXyzXJytWn9e9mxkj7Rewgr05olM
SwomuxK9W/8yBic79FbR8OSTfJXW12hmsH+G30wr3udx/+fVz3YZJGMXuMyy7ETwHQLewjkSZkf6
ToaZycl+dQ5e2SbIOQKHWBeQC7zSe32HyH1np6SVmfqmnNwLhY+KtWhv6fRwB0NhWShf+7DS0BDo
Nzalp43R5kRAcw3CQW5YAIDQ+jSZPBIPQbluxq79KDK8SnYeLGdxd0+dkbyQrac56zjH+I2K7ioc
IIZN0xOek6NM0P7IXmGnrFdZEW7GJl8RcjNn4nDYFwMkSUUZ1EwfUj+4d3L9xk/UEoM4uHSEhbU9
rgyVH2RprCHs3/UEbXkFQo8hl9Oiz5xkrboQhBOtMwv3LrFCGZUpkuLLQmwrR7wTFPcTuxWu075Z
V5m5rKgdRShF0aKggyarrYzqdhnX4tGog6Mr3xN68FQifzgWNUSj7baK0CXkJTi3A9LOYfpfjIV1
P2j9Bckv62KkPNphrVZ1cPvNRPB5W/Z/D552C4cKNvys9Z8nX+YBCm+Uyk66I2/o8MLk8gaFqkg7
DIHYhmMJrxN7kTNtzXg6GoP/EEb90kA1QC/sZ95qJ0wm382Q89L8eYZEfEoz6J9dL/CMs+nJLOgX
R1ahTkn5ZrMS8Jws5CUa2Mp446F20MafTXdvQjEnzu+bW/LnWECJRO/L5rjtzH/3+ZaA2Ik7EJXs
VPFxHSdUWRtTA+IdkZuOYnTQPyrUSb8mr8GP4VbqukmnX2gfwsNk6PpaS03n0PZec10BtoaBHTQH
i8L6Ru+T9u3r72r+uZLxXS2OHXBhONw4Z+u1xCKBVNIuSHPYR91bVDzKCWYDtOLCu7EQksTtJVRm
RKSLorwyXf1XBb7PnvKLarj2AYTgf1mZ8mdO5kSXfww0QVOtYuziYCZv04boEJgX4Oip+CY3Xvyf
QCHz20ffzBDSnp811aCzuTYCbktDalSnCSayPyY3SVQSkk6/9ZsJ7i+zOrtlg10gXUCYGOfbcYCF
RiUQ753yFNk0nYjwDWFNums0943YyOwa9PFwCTNjPCISR+8fDdY3G96/vFeSOYyDrgu5j3315/fK
caOs99tanaLyx9jbt3k2IZIhdtHdeemrpaffLPJ/LqH8ZNZPKjk2XSN5Nog0PSh0O+HmBrnnvFr9
lCKJgWgXuE24s4tBPGRJRULwYGA9aFAefP1u/vXnmpx+aFfSaDoHJGl6i5CvzNUJ5Q1majqDi6DI
b6OGyO5u1PdWkK9az/lm9H7egP/zRklheTZ7WEaEKc5+dK2H5K9M800OoXPWKbzK4b/vELix/17j
n0H52yY8cn2lgWlXJ1LvPZQOzWgtlf0DQTGetmHVETZikHjd5t+8QPNoOJsVKZua1OYsk9LZ+b5R
mQbGZ19yRw3vvpMGYrDuYUIi9/WDM/68DmcmuEmcYQwK0OeFwDJC5yxytzrVhn1N/N+DVpDnjfs3
COldIZGCd3QP5gJ4crWhIc0OmuBxE5Osl6lbgpe+eZPmCffz7/78feY37bf7jUs2GycpK3Zk13bN
7MSbg/CZwIhq0yf3X//6PxfE+WIu/TkKLljHzqakARjQFM1pQMTN7PUCoXnb7CeZ7RC+f3Pw+cul
DLg6lD7nQqh+XgePRua/EaEZKtr4zrEL75QYyiPfTHwEPhnkX/+wvzxVruZ6/M80Z1rt57sI9LY1
4q6Zr8ZmS9Ub3SXFU3wz6fw56ilIUJwE70asKeW8z1cBmhSBER7qkyIBvM7any4eftuUzALJOm7q
C0wj3wyLP4f8fElJUZRBT/H6bMiT5uimg8Elk6kXe6yC2lEvtf7x69v316uA+OPQpM/1kLP3wvRg
BePYrU+myk95R+KDGX5z7/5yMLQpwQsTHQnYLJx7n28eEm8LY9ZUn2T2UUH4K3vY2+XbIDkCKpr4
w8rKTxMmrtgLv3k7/vbzfr/02Rgz8cwEUs7PrSZB0WgQA3b4eb6+h395Bed6GKsf5BySTs5ejlzh
bEJwbt+4XVfCPTKdS8zi2XGKoDR/fak/xxY7N7Byhsu76PzxuLS4w/zhxNGptYnpjBuU1qEJrGik
R7tSJWGPX1/vbI5CoGYhyTHRLulC/DltJAFF+7boxlNnAEPV8kxtp1YHbpuOau0hfuFQUZvf9An/
uCjiX/ponm1i0Z9Jc5/fF58MPMxHrXuSft1ufIMwuD4kQq2ze3czcH8PSa8l372l86f+Nh0DItWp
1cw1aag8dJrPR0JJ6SQddO0kkGLv9cpINk0DjaEtDNzldWBcE9bbP3KgBFfEVvkggxrjFsGVydPk
JvgjRUgStdf26SmCEnTMYNzfTAFkeijyMO7pk3/9cM5eboGgjTIg22QY6HCdvLP7NMSRVwV2xudD
9yENohN3X1/g7G07uwC7/M8PwsIPLDuHvU7gqIXIUAtGFOfmuLPsO4Lm2Rj630shzqL0S32TZ/D5
Uiy1yFFKozgVE56C1zhdZMN3ldO//px/r+GejdOuTiCkIAY+4Z6xrEdICIhCfNP8ZjqAXPrNrznf
o7r64Ix+ZhYn3cgK5NCevErjrF0NJe2UGnfPvud1u0rwqh/jDk0oeCl8Gi5yFrskSUzBuqIqxX8B
tk7uq5JcAc72s2I31dJoZ5lNgG8SQAAGUgteTpDLDzIdnV3Ru88hs94qUtN7omnuKUb7RoJMWdqr
NnTpDZBu1ID8EN4uz1JQgCQLUTPO/A0pgMOCOWQWzZP8awxEmQZ23ywqnFqY/x5SJAojOL0VJli1
RUj8KpsqxMppFMugjF6Qnbz1aP/X8VASzxnV4KdqCxPX1DukoBDUWYgEGgA9jm2WAJSzOdNAz4nD
0zSMh3zKdn1N4L0EGqBhEcDP79RCLoswZyvaC3nXI7RrsehNF0HpQo3bjKJik+pq5iXcgAioVIUi
Bh8JrITIahaRwB8tEofsCqPMV64NOoFZ3IPTAj4mEYO/c0iivhFF+mpmgbVGt+8+uxhHtyYIqG1e
hu01FhHkuwIVEh0rrGx6QxqtzMS6jpiLdEIzlmHkxGvNaezb2uzqo67wV+LKri9A2Kh9Atud+NfS
2hmGXzy7TVBv7b4t167A1OgVaN1Jk3APOe6t1ZSm2rrCMLpyEQOu/Kp7qS1S3nO7NT4Ado/LsJ1D
ffXegrjmCFzL49DCuALwNFoVC+o0q8Er5WN5kWayjro2IuY9MAD4jn25QGxlb4MS7JDn5c1D0TjW
KsmIK6FUEw0XaR+KCxFkH6WhE/FN/uS+I2lkgU7a2VQTXI82x3mO60SAeGRi6CM5vEBuBuyDa3mt
S99Zj4T37chTp8hqq+oySqQ8ZH1FcJg30kem1ctDdgxYVuUv3hh3k4rRfA4mBxOLgD/UtYG7LxGL
khc3Et5SjW+iP/aAuskRuS9dH8ZTSD1NhWF35fvK39ox0bHSm2wybsY3xN8aLlfirzSZlysHqkK6
ClPYZwoZ39Y1SFGVdd7sawdxUa8Q0EYXXXKICCkiIhHCTeYucKyKLQLoYJfXvbXzixbaFggKtPGp
iVuqt4ghSdqPqtdeytHmNFi5/tZ3K3FFDBUFwVqFTJmj+wTlZXQWdZrh3Y1opBMoNm3rtHIRfNfw
jqFnrboo1G7yvpBHuiHNprHjYZELnActKXDHHvTMxlFg64hqDS5r13rXPB2humzsJWk/IFZTnNJW
4r4MRkz5mm3wMke3vUk1X1/4jTHsjSgbWEnN6LJKwm5f+4Z/6wdTtK9VAdR+KAvi3rG7ehO8SqyF
IBLJqvqpCbzwlgUfJcFTuM7SiDgZw5RXURNCxccPs5Wh/erAssRMh/grKeUvaIYA77D/LGUicJ9k
PkePQlVHvOGsh3pw2QOk2Oc+IaFImiqqI+GN1LthFRYy/xFkjrsw+ceNabX2agAlt+niiWgou5io
XEJGBZKCA4qM4I0qRuwqKlerstVh3nvYpiMx+woHjD1ZOtPlMmpWqEuDC4d/XEY1xKKwLSJAaJV6
DTTssmC5AB5arkbdoi3HZWO776HjkJhYz2B9KUOSEYJ0aTYS33acDAj3HcCPUpIF0BE5GDa6g2um
qY+OH1kLtG/dsg/K9o5cPnPTzPbYVk3FIZQowbscNANxiuRMlhNF/6T0F/wJ/8aYYOzooXqO28gk
yzEA91BHFl+54mhogrqCLEEK/Ijim/g9TLUeMRaw8T3yv9GuTfC/NiQLl1Rgc+sXoYoEfeF8Wkal
+1Jh1FxaUfLW5/W7wppD2yF+62zt0VQtRMTBfM19VgJYKTix6C8veD6vtk05xxW+WhptC0TVjOMV
mVsRmkYV3nHgJPPUhQGTN9p9lQx8zdJJ0dyFyOsyfUKmCVgraDLGTVZhuJS5uSWdGIpAyZ4iDEIf
AFM4XObdiPoL5kD9wB9kJKbRgAE3qjgyMGM8RG6N68cu0x9ulj04qBQf21bLjj1mu8M4FcExQA1Q
Yl0F+kQmWLpyZyjCnJz4agXSW2U5hkOMgQgevQBdo6dhRKISsDJCzznkgftuSXRbE07bi9r14IL1
tbZgf6xTHq8HfOCc/oKqo/3uqHgrestad3EG04JxsgFr4JArZvRbxEj15ZxadqWUFR+qjLl33ute
sIlOVskQ9vhP7Q8mIZJgkfMy3ZHYQnRruUCmFm9U541bQCzDJqSHxKvdt9SV8Hhh+cJ8aZnjklV4
OoiONMOJKM47FYdOh0S3bWFcA5MkgwiTV6978Q/Lr1nvRWHnr0VMnjlsgxwPuN4Hp3iYGbmiw2bn
0fryCvnTI/V0AagSRIc3WcQuz4m2ERkUC4EBEk6nlVwAv39ya/vZbtsfow2+pTLT6BbYZIIBgZ2h
3YEZdJzRWwDDqY5pqwU3dgQSwMOEu2xqk4P6kGBYIRk7XeSQYPEPRYZl7vw05v6PgV0dcmXRkZG2
jWsrCK4Jx5w7EF64cZOcCBc2vpsmxS+Uz5idPGXcc/ryFym9pqXrtgBKwjxdpCSDHAbXGjaiMuN9
jaHuqkssGpCBBR7Wt96zkh5YjZPwoDdNs+6NVD75RkcGRZQVOyJB1RLtvbmRABFWdJjFUw3lDKM2
kjOMMpN9P40Sb3JrxZheAqO7zQAJ8brr+aVhYQbotfRDTcyNYYyqsdadCvipFl1PBSrjzO6SHf2S
6Vqh4eBfm3VwYTk9Alh8m8dxLqYixA9WLHb+Xd2k1jawa2vb6HC5UgzkWIha9SMvKWO1GUlsfFVj
Q0Qx6qkc2+Oy0JoKUnLnXWMV5xUeS+9VVtgHZKUZK+Bp3g1QW7m29B6N8NAwUFM2TxCUQ9yp6ofI
teang2UQQxXBssAQp8zGJzkxz4ukhTBg9frJKEv/3idvjEm1HLZJbvirwMvHtRPQavPyiQnZl2SU
2FrWbqdmDO51eCO3Vsjqh7wXjoAcOiL6On/N+VLdW7OlErQ3oZUa8w7wJNqEgxlvEN/KbST1eBWX
Hf5cj4J33Mo7J68hQ/nsKcNe9gUJR+W7iesHMmbaoynAEZ8azrtu0RMrc7a4NZw85lnerUXaJcUv
iKn2htaWvkAram3IlyVDaZyqa73pUNvGHr8VLXORHePIaO5Lb/zp1HrNxqd9GweYZeNgVpddJfRV
ohtvgz0/tIGCm6MEdrdektoCfALUxkhq2EDrhw4VvgHJjK7K0LgK6dAstJx5lGC1aaMqm5YBvtaN
NRrDnT+MaqmFDMYwTR96FN8rytwfUsQuHvchOoCMvW4zYyXQt2abV6WH9zriWvDDHNxxYozbviTi
pgcXsdCHvt2iQY52Qzwm9HccY1NWwbC2zClFHu+na9fiPXXqAICMZA98HG2yKqM4bQ5RlJa3dknK
ejk45hJwVH8JT7r5yY0ft6JLsKKRmUd1wv3nCF3W3IIhPRIOFONQTvx7rOA407EXbnPOtzAOJcBY
dh8kjZphdRSx0T42hYS9iiZk5alcXqLiDjb2xK7JVE5zA9GKA4IOCv6ljjmMbJJq7E8KxgRByGNX
PhODczEM9gvaLIXHVIY51ii7bCJz5SvaP/MWDtAx7tj5fUw6AAK1SYZNTtR16TTdwtY7L1tEjW8Y
a8EoHRnxkIsuHfJOodmTC5rhw9/bDW5PAXMEwBQd5Ghy8BTnRCF7UhW7ZIqchW1oz2ndYKWrymIv
lVM+JqXB0UaSjLsMiTKkWYFENeOYw+baT4HbL9PGTPZUEcZ1l8XhjaHI3YFsVLl3YeRB262su67H
vhGE9MSY6uWNE+E78V0AnmVV4mgC5e02zygt0WrSBZEHxcZvb3ZatCmBP+zjlIa8xo56lXJ1klf6
N4AhNrmqJE57dQJ9y4IMSrkLOE3Glkd3EoIPlTL3sXIfPdRhG10SJc+2HmMsM9oiD/3nlOy9pZVY
ApKriFdJP8+FGEEXyolDTk3SXnDUCy/LeuSDoWfl9xkYqZigbzthUy81vqmRsoUBKsKUacfjJZQW
ooyM2J4upaFukjJ9bmH47noHE+WiNbFHaqlXATsAkOMOerUKgQas0WdmGyJsWB7A4OJk5NXE/xr+
YBdASQlq6JsTBsOrq/vdzUgXf8cHDABtmvAKaCKiwWCyDWjMbuczMxjFUzPHnotcmns3HtydmEJz
ofmgudhxdHsRte514leM9nwmIXbkE0DfIky+qkcYOdL3rqloATqz6+fAdd+1lFKk4AByGMgge/SE
1LbVqBU/vdGHyEB/a4Uwi4DbBkyFloUN3kVfoyFq4vhkZljaWqntMJ5RFaMNuNChw69KP6gunB5H
gG5Kk/gzlilr1Ngd9KbNSUqN2tbqexKnHPhrN3o9yAVYHbE2fNA/dkDOS5aAJiRDjAKY6U5Lij0C
J5H57gWwPlQBy9vIAwKPLStYRZYNoyT0DTZXRCPVHi4tfbRgCOrmsMk4V6iq3WhledSmbLhrBCWO
Mmq6XWXTXbFsFVxUtY1pPrMlsL6ovU4yuyUuTbQvAMzl0Rli7QpXEizV3q43Gfj9p5Cp5gheIFnF
QwLIlbdKEKBuQMwoiBAuvaK9g8723vVQ+sOm8xa0zKYLEd616YYgu3jJAYgnIhLjmS1sxxzD9kdp
drPs25omcqPcdYgyfSUCYS+MRnHww+iarKKQeEt9lN6TVRDzvLBhI/yafPcnnqL+IRB5sW9sDUi/
no1FtKfnAVHILg0o8jJsnI8wsYd9UhFm7g9xuk51WtBK+QgqDByqpGbUxVXdiDfHNLUDaLxhkU6d
QKaGn43hFcEa6Bj+E8EK8CGcl9xxm52ZFhRQXMtgA1hhEC/I/kWuR8kEZ/EPTx8fXaw4bLFGAH21
YqOnpdrWbUmpS7IBxF3OnhWhFvCipCiWFQkCGwd/98KtmhrEwXSiitGhM0RLQi/auTY7/GaRSycw
LmH5R5ke7iLLD3ayzKtbMljdO34UEe4ub2ckkRXV/QsUMdxqFjZrnb3UgiIvcI+ma9d9klmPbaSi
9dik5ksTCnHlxYkgPJsQqo+pSQkPYyo9dhainLSpofzo/iPWKeQToUaOnAAY01hg0vK0Erva64IV
dtlfU5V0ayA1uLGlyfSJInYTe66PH0z9GkB5PVB6gjxDJBiA0grAmsUjHsfRus2JQ57ingRFTQen
ZMoCVzmKUYqSDCenfe9JWlsqI1G7sK0s5h+enh6Su1KMdn1rd7l2rOzCPcI6Dq9cK502WSLJJ4ZQ
TEFX8TOM+dyvPXuFWVwn7sCGtckrin4WxYvAZ3Tarywu70SbwKlCJbG0RkzvjTZgt+ptb+XMWqIg
ilwW0Jn47sj2OsKBeOGSArzI4X/w/ZyQXAtRrgPd+0lnudxobc6w1Oz659RRnkRUzDar7jfCKrIr
NocdgVIwrszKDxccGwv4g3a19bM2mfEinA0m5STPEybyTZ53bDdGO1tzoCFMQB+xpKsmjXdNAQw9
cMUHqA7kd4pwZ1XasOcs+aGUXsJGTpMDU659ibgoX1lNj2IqCMzqtszagRN82uBfI+9wYWJF2Uhc
tySS+fVG4elbmHH2C2VvyLCt3sIBQgyIAsM8OESwY34zXmdb/iLUFWU6YM/sqslleE988maK2jau
Saor12CuqclZHWmvzQwAjeWFOwHtNZHSHkht7kBxypZ0okTClwBMQXu8W5haqP1IYa+fOtMIT1Vt
5pdeIt0nTILUpziXLri5ikBIQAUgX+yd5dbjCseouW4I8VtbDgxGXcTNSgtaAcKqqLPnpnH8IwDB
ahcS57fzjTq8AatYr3KC/bYDj2XZxr04mh2PJnACsQCKZa+LHgZW5sfTtog9cRTgC9bVYOCsNMG0
e55RbP/J+KiCejPl008tbF0Ksmpw9k1vhRvEqXCi2LVtjBrCQq20fkebDgSWDHkcaU+iSGQ5+36w
dlJF9yVmYUR0dbtOrYZzmR7Ge/rm5ZUHsvwgKN0eJ2ClrCyVYX10qaueHdk8+SoNjwbgrm1SQzEi
6f0tqIeer09B2JrmaD6/aXGKRrUPA8YZVnRFKVSVHAssN9GvgcMzvm1oBWPg6eusMJsdg9PcEEJi
YYET6qBVQ34n/Nh9Gib5iwMu74vOfIOHstkULuimQcvl3rLLgrmkzO9rTdYrkpvAkeTkExmJFj13
wm0uiNwEzhtp3Tpsh3KpTSRLxirFjZdp6mGKGuIQqEsAeHca37/jYRgc/lLlEXMJXcE1FMBkB22g
UTv28zjZ3cFmwgAzOAh4zZXeP7DUWXNxV+xRY+jXoaI0IVy/242dO5MXE4AwGZbO2ILgkinOATa1
+DesSqEHnqzMXsMAekreptkHdVcEY7JiQh7bwbmUhB/dhuTPnPTMAnBooaWPoZCs7LzO2INg38cK
B7fB4sW+rgYtXQXuUFC8aKql9MeBLWnT2ZetQyluErAHSQJ9whSKamAo33Ea9jvid4CkDH2DfEJH
cb2hbwG9p1f5xiTk/FJURQ9f051QbEFDr7DdPJKn/kRzjTR4U73YSVhDFCg5/YOgafZWiRBUI5lV
+H77ZmYe+dcA9TiGxI0iZ92DJZXjJcFL1VRPIhOAbaqsXnUYkUX+NLP3+vpOFBYrQ5PbH5I5/8LN
+mcUnepAxM4ir5MFBUDtOcoQJQ8BqTsUD5rlUHUcLElwWYMxZvpl9/scu8CtRIa1t23c+K4zioom
AZxp0Ivuxo/zcNcrQ7BdRytCbkp2qB0asIw4O0Qc2TrFQojWOyrPUM/2pCofOHotNqMVPbReyAnF
7J9DNUO6Le7fkgXAupPUC8Aet2m0wrQxddssy6xmY2amv9Bj/1aFfX8ZEs4ZrylGl/VDhNK63cRN
1TyYwmqXek1At1nWBBSUoakfoI7KPfnt+aNf6fWKUUuH0qn9fTBSMRZe+MOnl73MZUBOCVFwWx+7
/I7jjb/HSWKs7DggmrggtGdqyZvUgjrdxm1P+c7riplUa69KqX5lev4rKTJjCTQUN7rtUl47dpwl
q3XqtzepBBvZSjDVxKvEnJlCsS6hNlHbTX61BrNip7J0jiGmnaK3rv9Y6mPBVnrwyh0JFGsvfqF4
VvgXed665iXY6TlEtWuiaFvRIr6asLYiiLKiLZI78ouh5hD0WUFSyQwI/Y7mvE0J3N4cwxTW9+LV
T4O5JPmjeszio1NujLv5B6CIXhXFxnGOFsQz8PxAsqwh208sIot4su/KEkBE4ZPQYpilsXUMILYN
7SQIUl7P3lf5TIrMEqNqm4OL1H0KOm0xxskDLg56dfi+N3Eq7VvSpH6NwjiOSXI/Md63OmJH0kgo
yKfQ3wk/u7T60SAxiC1vrUfvsJUx9rhHt7vJMCvakCipdIrMYeOepf7TxGbsUmQ0eZbuqIUfyurb
+9iR9YsBQ27ljZAFsD4bE8u7jK11nDXdydXN6SBF9CLN+kegdDDuKbyFxuiog7kagPahqHjAebT0
LMUMU4BeWFgg5q5bpfdHqwC0Rl24XxSRRpimRjU6j6hOtHkRUPptKvKXOZpCUqJHYgLdNDtw9RAR
+kWaE/OTGpT1qRiltDeYhEfu1tLqQUR1SnQkF7TRBr4WGuY6IzdlzEOAqxRsCAdhUbPc9r4eaKaU
UegeiWF4ZjoXW5d+x9IkHuDazuT/cHRey40iURh+IqqIDdwKUJYlOds3lMeBnJrM0+/H3m1tTdBY
0H3OH1M/RDzjlWiUBS8+zuiNijwDXSAY0MY0eJ8V8j7Bgbh7NnkxtL+Fza5kZE4VVC2zGuEDdESN
0e9kT3FAU9ZSBpAc7w0HkAe9QiJVOH3hJlr75OcFKkZlJCHMeasrJpthUk/qj6a07anuiINIacfZ
RGA5GzlQbAsQNTKX1tXdmKvuMU1i5OADGS+Ptl6UjMZL3XhzOX4anFN+Tkq4R7bRF03i8LG6aGbg
2t4kLDs1v/TI0S6wNtXF4izhg1j/KjbiUxqJmUxYi3RnCzQDsC3G6KLB2BZhxoKef6hR1OyxQ7lH
gOd/XdyP/LEp6GBaNqttvg1nP++G7qlxVRDbMJPklJE7meSUJFt2FFNOE/XXspBfhbPogdm4aBNT
rmrmuHyTkT87ELVryxkKpn8zC+xQ5GYWF6WXRX0q9Ky4qPBINtLzbiKZd0i32cAXpODVD8pILR6M
KdevNUg+YXwls6Lady8jjiTfSJWJjPl6bXnQXytCPTCx427vLSs9LrabHYW6jtuS7wJOlRVaj5pt
E2WxL92u28rBlnvoGlqumjLeMnOQI1G5OkdfqW5cwHU/TK13rcxf0X85vNVtHCxJqO9p37L27qQz
v4Xd5GwhKufHwUAC1tmjcSA+YgrGti3O1SQJ6mydBasZ/lwS2vmZGJFLiZngUTTFdFEW1znZEb+D
GuDPqiUrcco02ABVp1W9lVS40E3usfdyaAIy3WNNxtJXQyFJ+lSz6CKJRYeZsfUNNPuwzdvwxmli
0l4Vakeh5dl+6Mxkv6b1stzQoailLgsCbSFBNhE6jVi+9sYZIIswKHSeFgIEpPwS9pHmDoL0FOgO
hPwTYO62i4DGVcxinzqjEKxGlHmT1rSnCdPLSbUS/Sujm2pDsDqAjCSHjNTUau+YQ37XmMh2Udrf
M6pSd6lo6KMwc+3SpauO2zQGPxb5ckJRbR6FsOqDqWB+qJyQajGZyM84SeogokzHM5k9KXcvdG4U
jn7KKTIqa9ThyRggYghQaU90EUiidrs2sMqF4yPWUHprFoVsAIJy487UOrnZsuxdNxLBMJjxbsxH
qOXlbWkGuac5pArswewfOZ9naCKsoyme3r2hhcm51mV9IiCFBEhjaO5Aig5s1twz1i2wsE2UXls5
PpmMmntlMkDDOsWk6G9lpU31y3Jle5lN3Bal3YlDO+vzUz30wEzMFJ7NHFOSY4aNsLjKWDiB4o4/
CUEd79FYUv8+r3EOIuMkqMfopxhmsc2cJGRfHjPIbJXfMKzxheVo3lkhoq/OMsodVXN0Ia0RS2bU
pF6W2sMDcmIi+NVG5QoLG2RdkXukbco9cgvrhyhLa9QVBbk0dUZlATfx0mbzDlBV+kz1DQXO9Xgp
tSLb247Tr5Oh4tHfw3DcK/NeU+oSPYNgIp4rYq9HUFSRWi953bs7+B15rEW7drw1KvvugC9DdKR7
hi4JKlXoKck4PdRTVJHOvcaDG25FgZD7R8Xkt2QLgZf+tpBbHISj5G+jYWb3YZ5HT5VRH2ACNK/U
vppBNkDp6lZUHlM3s45ExCW7tMheUtPOWT019dRa+sQPoCN7pcwIUYGugWtC5iZGVHZQV/NBt8Lo
LYvmn7JrPnDZxJ7Gpe8VVZtsoU7Vra0yPpkKNSprsQAaF1u9RiEqZtfO2m1lLfqGghrdTzh7LmXe
xptsniHGxfQyVHm7U9w4J4QZImAUYUFStqa8kpl7QJz5MFdasoULeKDn0tkug/U56F3sWzOXq6Px
iBNSF59dvtUdm5n24JI9eEfOmnnmBB5nu2Sjh33u/DCjaSSR2hVkUUZkkOLIw9ySLmPM1qdkntsj
OUVG4oYkQPeTsSnZhrcxPaW8Csank8LuoYBtCJxdt7FGfV/MMTm7ZdgfWWMwOUCCJ1y0yogoDTwg
QYbvaWbJ41Knxp3ytuyi1UR/LjGeoSWOm4DwFNobK6ld9ZUwcEv2QRPB3MYSdB7iEi/uIhIOeQ3j
2whGuuUhi32QLsKLtNbaL6EL7S4U8y/EOL2+CPx+tgwvdFPiwG3lxxKqTRJm/eFORLrEY99fMg7r
farwz4kMMJ+6NV8REMSrT2nZL/TZemIp7s64dG+Cj+aDR/GNq3p4Uuhj9LMu/kC/Q1KzaT3rQ2L7
WhSPz05l2/wryBi2MuAk0pe6Q93Zy7Ylq8fphtcqhElMR1qbNNknmwHhpQ/bEXqOHIrAjbXuoPd5
d+vVsNu1WVI+Ezpm+JTe6J4WWRQgkvRXemEzik9LV9v94MzGe0TsyItSOxHpnBXthpAlDhaxHBQP
eZDXsk4FTgw8ODdMQSQLExxfi/4ujXJ5HIYBzxHwE/UI/SZG9ngxRNN+UVpWnkGiTLh9O3wmJIl3
txlJuoxKoNiERBy6SjoWTql+Z63DloOb6t/Shc17rjnLfopTe2vEBoAivGOlmF6F31onf4UZ/ber
xrdYiZ5pBqNKYxXmTDkIIGE9DrI0Mb46EX8DmYpV0LTQh6xEvb8Gll2tdJT/1K4ZXjWVbSdlwyW5
e+4DlpMMrJaLtXUU9YEFMSLMv7e9PhvJsyXPxHftXgsiF9XBFJYRCV1Cf9Z641e13BTJP53Dk26k
nqY14d3FCbVprUq7p8xjm05AXdD2QNeOzqCDHpUUZoiKvWbUsPjKkF6NcBw8ygFJyShk2m8G8tjf
0T/p22SwX5xW6I+GWet7ti1kOSJrOOFrrhbHCs9h2izbeSxSql3Cp4Sg0RNsYfHSWegpytnJz5o4
IoeSBKkq6RvlHbZXVzZNoxUbj+kgJYOaUB+N7BP1LAjOPeyuTACe5G1VwZsT4ogyKP/xNS22Gjoi
KMRLU34PWvoQLjP5xTdqsUlLUPUTyAz1zIwq0Q9R8dyVoL052XMro+9c+vkFcePWEnJvimead5Xk
OZVwe9ZTrZ0sCwDyGsVHZ7rSasf7dW2SEFvtb2MiDWgY787UXYT0jrhFyeJjUlP0btLSZCj8kPdL
vhfFj2vfWbg2icrO0J5BILWFJUg9dWCeZR8kkruFaCO+s6/Svlfqi8E2VV7jZNfawHrWYa7o8sl/
i3Gfgz61iqe3EFTVeQZOSg7adFtJ5x56MR86L0XxlXHDye6P7CxGhd9W8cn2lv15Kn563JF6+LBE
31oh6ayi/cbNbmUst1H1HJnvSnPW6vRgwVgL82437pbL71yFq7imCmp+/kQ7+zSFntR+O7U/M8iF
laFvZKNSx9cZSKqNgnFAYsBKZDB3AWnn415Lj+Z8cmKIVjOns36v5veyfi55gSQr9sXpQPhJ9hy6
3K8NGs0dz+kcvxp+1u9OxH+sl1SC4nleaMsILOdayTeVYzOqs2Om70btRIXPocjJOGV95nzo1e80
pggSeapG4PJM8N34FEaYmnqSfacfzqFNQYJiDwhn1kc5cv0QkZ+RN6CWr5U4CDAIui03SThuGuMY
IzTiueE68fnUWbxttJtCwa35EVW3XDt08c+aAY/tyBstfoAXRacF6uIWK/v1Aboy2neXCJ3Woqv9
29Se5+kVc9QGfqM1L6Gzq6GxEL4raHG6XYp8prCCTvvJ4VELLldSyZNFoXbsUoUPiUnhFVKt7OJw
nQsKp8xWbbYViy4R+Ui/ikqR8LaD+RIPVnkA1v3SMz17IBwzsBfWquwyUuDs0JzHDNbJCSWUeXMs
xSsM6pRzOnU5eog+F+dQb04x6ZFavs/tcjPSmEYcG20LVO+QO4RqF1apyHx7uhh0Q5kcfO7L0HD+
uvBqOQhquDGHFyLGfZhhr2EoTLNdAps84jdDybqfowSD49ME0VZcBDU4E6u91b6nBH4TagO/6xiX
jDAlNyPKrLta04vqPjbhLkV/udR/AJM7Rb6qy6PuvkRyt+R/Iy0RMFdVo62G9L06pIjRdmv9iG4R
MT9/JM1LQgXjoO7DaDqIUfUy8qGaCi+tS5g+aD0zA9TBYUZ5Y6J+c6kXkOVTq722BlOmsmfEPVT6
2nlBv0fya1JWkMOqVHwmEIZNPZSbQvybBF9fel74tvrkUEeAOXPoWWUOkqTcEBb55DxOFvkd7g8t
elzCN1v8oP3zItSxq0lbA2lf9F1PSFbKoTvDxB9WEaRJW118cWeNwYRjkWeAbclX8jJIWuV1QH1G
/u7GCe+ZdaOWZZ8Znzpy97kkPxhZQ1R/VkOEPOuZRMH1QpzW3d80/FxBCVBvXEpj0pzBtNDQqDzT
HquyItI0Uc4Xk9JHA9PEFL5ZLrKMODyGpCLb4aZLfmyFzhMjUNJTQ9eXY2G+G24awXyDhAmHKWJy
5fRvfHrbT5Laq5nOwtjyI+O1rGgo5ycysfcgCKgEsUlb2E6+sGcRteAdD6QLm5h6I+ez01cV6vSQ
zZ1fKOG/dqh9QGVapS5iPijFWz9+W+p+LnYas1NGoqX7VVk3LMJeQhhwZhA7Ko6SBbG0diVlTiPV
WpmGL/jO7ZoQMGh5+ah4k/29cOaOzbfMnm3rzJaxseqPqP9AThZYqAZQMKC4fFhSxO37Ubk40x7P
eefwPtx6irSKd6X6AK/ya5Pl1v5S2qdobVFLtkWx09PXdvi2y3o3o7BFbIC8jYhSFiDkhaXSH0n9
5sgm2aP4MqOb3RIiWh0gZvD5P7X12+ycCnoY/vcx08TDFsgfjIhx+Fdbt7Xe0FX2lnjMpz9Yj6r9
QV67J2ycxbnYqPpPMdPl6O7m5pw2XKGc4h1Z1jYqRSPdLcVz7yCLXa7CunG7bRmrPVIPwr8GrOSP
JGJagX87snOi13S4q/N7gTZE604Ko1Zkux39W2aGPCPhRBJEKKcomALaqbpjTsvSjm+/I1S0opjd
EPGpMfLbiG+KLz7eMsV4YrwPI8LBHnSweNBcsMcUl9prMtLWaX3b02+L7CQlENyayHBeKOTgK+Fh
8Ob0V4FwcChh6pBWj7HpIyCdLWUHrEiVyBuyskCEywP1QLtlEteQ2mwI7UDLcK8jd8pF/zFrxraN
DoXzDlPARp1vC+stDn/FQ0ewi1rs2y/n0HRXUfM/TqzMm6HYdVBxyxAdxvgg6D+oSWKOl/Mq5hnm
F4NTNSs4M9YDwvwpuKeoCCe662YXuMbohqseHTo26owv+YNDzKUekFy8Mst9QcEyZ4uj4ctZPiLr
qe3PqftLP0I+HKPpTM/gRnSX9U2DiuYlOrjM3fpDUj+GOky8ZQe0pPGn/VZ5MDPrAZKM7T8XKAz6
hKtHenKNsE6+0uxSIzogEGERQe+8KdaDrl9n7SBbNlp1b072duDaMJyjpsBEtFszfRCwI+NyR5uK
LP1hlo/z+GVrPDEfefKpxLTAO+jpKfWplUvf+ND+AQGanjp8jPZpqW4ES1YwgnV8HhNaMb8AfZRy
2hM5WjTPqoHy8ku1T8J8DMcXWoaq6LBYWxmfCmLDlh0uds8sHlwg2Wq85unNRGibdJ950vEQnCzn
ZbB2E7dYEmFhebH05yi99cNZjaiQRybVvafiSFhEvzjMK0GCdZUnlPTUR1eniZSsoK0YLN7H90W7
un3APudb3Tf3ESQ3sYWCW+53EtnWKM8O9cVWTkOCmgeSnFTWfbO7xxnZnjqxv6m50dStaDDPoIsK
uZzVtTzsUtCXFVWH3n5M1fE86J9RH+5y3QWkpmFMPrDXeMKWbD/lZoC7mNQddkNqFeuAYZ2xGdSa
PUARKkXJLCfxA0UkG5sL2Ckf8UIjQH2hH5vTLj1OpNzn7XeCaLooSWAvD4X2Gw/2ptHfUg4AXU1x
hqYeaHTBGD9BI0bjbz/HvpLMmHvna9oW5IMA32pcc/zztfaViLu2Hg+9e8NPwUgQbRc61WYmjskO
bAJga/Gki3ybjO1jH5H2v5icMpEvw4/JQrM/voT1JQ8tT2ko6gKxWqy/oS38JcYq8xXGZJcg60w5
DyqwS6n4iXptXeu2uNm5q6PtaHJjRcUmVNBJ80MfaQl2dQSKghOv11+anKe5ygmij75NA64q/W2G
EhYCxT46Gm5EyuH744DdDU6bM5eMfpDmkj+yRNQSUtBrgyGl8mkY3qlkE92VRHtUF5zY4VaWPwbM
OtGpcJ1/lROI3txpYUiIcso+3hwoaN4O2k/TyE3oUiC4Jvj0hTzUYJ8q3pwN0srWVd6VdDpUZX9A
Y7Ii/NGfDOmW3muo2xQn2cwTF1n8POvE6FYyAP87dxiTd/Zioab/qx16N+VrJ4xXPWu+FlVsctqo
TeOnKf5iyz5ZVFxEhHIU+fsoE/Z09G7wf5DMy0Dd361WuHjj18R9iXUt6CW63uXfhCAkfC7nP7eh
KQyzjfbRkxDb84njvbkc1prtmV0xF58RDazSTxd1P9jDuRfPY7MVCbMKwTSpstHggtl4VPlD92Tf
fFnGvalWzxgszamptrl27W3ygA+WrdFJ4WPCCJBNeB0zoiiTXU+B5oiqT1fvnTz15knCh4v4pzAs
bwI77pSDDkdag+em2ottXwZF26H63KjsUmRPkJXMN49ZBUmAl6wbGfhN/zoZtF301Knm98n5oRbs
30IxhlmYJMg+VMYzitVNUk3AP7+c8Wb4IJWTZh+KdNdnFHzy2eDLreXRtf562piB/3O5LeK30Q4J
HeU0woV0VHiKoAroKznDPBvWbxnVyESf4UkSdG7oy4hwSfM/dbqozbOFULU8aykPJw7CSH0QNXqv
vVxbT5xT3bL7WOeh+DOE8CPaSSSwVfIsengmiiHq5haKl2y0vGF+6JoQnp+x7E1D8jWTGGKDsLP0
8QC04cUmXLkqn4rhVWmeHPk4zrtB3umQ9ACBAc+PVs4vqG+y/dDZYEz31CbqoQLTyGYmIByIRf5K
m+51Sh5q5YRXkP70x9w+FeI9JdZ9mTvPFnS10rYVk0tM5d2iwcjjyzPAWAvEkzFznZr+DYhP634f
1ZeUksukYs3l9i7LH5d+DNrNd4m2owLR0OlyJ5A6mv0mpYgxqvd98jpU9GepEtr6Oxm/3I5/IXID
xXgv9X+NHHaxMfuGeqDqATEXz/Hi9PdeoSaYwFZRodQgXbuTZRCjK1joABIN9guTdqts/Gei6JvV
jOyl/oyp6wjoEG7w+L3SFeItnNSIqrNj6ALxK84DTkJvycpzXs0w5dgfQX1ocUnmQB/aY0uoFz8P
W7L0ZGtblrwZxMD0mvIXmk1QhHj+G9PLIvXPkWiR9CkgGvvDjfAOAcmWdL8PRblDUXG0u3nfUSyj
roImisDQx3cEs2e6ikJ6+dZC/SpJOSIOnBXM3RltR1P6WgEy+E1p7puZl92ex4NTRe/9VL2bprJ3
lyFwhHquKqpS68UDFNuIOb8BawbGMB2B+j8sBkThDsfRSO+UHPrjOG+TmmZx3a6IfBKk6qmHzlHO
RRadYkPZlvD+G0iNX6mIbV9Mj9GsQuHDVI26t1jtoeWtSVyHS9z4QPLCLEFFDbex3CSZ4pHj8xQb
hq9J9VIazeeUOSLQK7IE3Nw9aly4iL09tTc2jWIEC4nmHjnQuPv+5uLetU/CHBiRESfr7rrN5e/w
QrcxybbahF3Ano/LEu2Rwd1yF4LIcHel1KAo6bzR2ktZwOuV0PO93E9heNOTgTQWstj6pX3ol+JE
y4KfQeeFKiVKYMx0HJ8cDuhNtIQ3pISXiYifMrLe9LrbDFyaXaZj9EOQo0cn3EnUm6QvGoFZk768
tEsbuPwaFVlkP0eeO6U04xabhsrFZV5Q5lCwE7koK5adYmnntir2Rst7ipZyjIUnHTuAs/xoFGef
VeNFapNXWeNLS4UddCZ9y/MapqlqeyGnR0DJt3Hoj2YW+hSh0QBJqy/JKaw96147Vsx2Leg8fT7O
XCHhNa9q/9OHFqkqyj7hPolVK7DgmimtAytSt8jZ74rFFSx4e7t5OcU503uGBa4T2s1Qh0D8X8BE
mJ/Z+sjKvDiW+6btKJzqdr06UTiE0BZqjz7ag61XvsD9Z2Tr+8Nn52JGz/zr0lg3avax1RafDKcH
UTGxDfr4NAAidXa9jRQwORXkZ7ImPweLB5r6VWf3MSHLyLMGus6Z4X5lxfftICayuKLQ1jY6ajOD
EZLaZQq4Tcp7iY9FVoPqY+zSQzbmvivzg6qWmDvTXTOVH9DJOaXlccS/RtlKCSOzig31kqR9ynZ8
e5zICAy38MVm0OPHj9OIpPuKurOQ20Cwl+oiOWXOSJNQtAuHiZpyV0FO1AT5VJ+qiLPcWV5MJK9D
x0DckNpPKR0s2LBWEruggaoqTyiLDtlMgC5OvtCNWUjooq+WA5qhnrWOzlxhPFF7h3xqutLxlG9S
PAiFjN4aHl4qEsjE6e+lYRPgZxb1VtHSJ6N7zQa2vBazvCYwBvLj5Mho6ieryz7SWSACpFLeKvdT
EVEVwWTV14x1+EFRPpaozQp/glsKtfwsIcXqjiOZ6YfHI+X+aPr6OiOXbGNeCq30HPQPKFdxcyMB
Xzjlw4SWMt6EumHAYMGxZHwsw26ThrVfVpDa2BuolEMLSWp9xUVE6Bl6ayD6Ooils9cBWAlyDNJh
CrLO3uiZsaMhwtet8oEx84jJl02LobhTvIhELUfH1C4FfiGMljYeyKQEDzMpAoUmQGWQVp6VY8rq
mqObDptq3dliaosLrd2bTL2yL/6oj6BezljetRHWbZgvA5vhAixb28idHfJ7kRg7HfndJSemwD9U
9hnIno7JjzT5i+46CGwb0JXq1LIQtlXuacq45WQ4GOjp5lb6OqI8d8xf6z499lOqeghlr0scUsZm
Fo+VhT4R+QSbIe611CzfWxxp7GvQLQZi2FRTL80AZO7wQelk4Zd0sLSMZGsPdrzDmhWMKQTwwrcI
MIpHyQ/DySOUbGuE9qYXDjICShRzgY2Mft4RTbgNMJ/VBpgJdlS+zxlxUzKm4waJF1/O2ru+hEFN
cFe+jIUnFAtcIy186j92tVS5dnEPxY6PVsuLpnVfbzyjLM+qg8lY42Sp2hKZkk4Ht/gxsJZ4c2Z6
sQnzrzpIprlKVSr9coGLv21/Kwbxms+rLCNfaH2ahAzCRQ0M4L1aMy4aBECDZ2MTDeSJRlI/leby
bKTGHln3js6VJ5I+75DDl5ofzjCJXa8Ek1uBiabjPqZLOurEDseUj5csgJ+7qx2jKnSkgzuQeI67
XSgf9Yg41IEA1NSFhQMbhoghkF2ftlzPZIaLe+XRNVjfxvLQMbFTXklxpDUR6UrdfCtxOuv2zp3+
rdaaoeafhvuhRZxL0/dQ+J3A7MD/1chdSDpGYTNaEL2b3zPxXSjtv3j2OGCxDpvIjju7e8/ROBp5
eh0B6LophhsuMXlFp0Q2O7z8ED2dJ6bsaprVQeuxxFXDThfpI9Zv8FBIWvj7gyr0g2a6f41I6ObN
MN/E5VNF6ujKtBuqCybDSzG53aGHNS9C81ZpnY97nk/ZFrSLojM0OJAs+31WAOK71n5g9vgYERF6
odLc836aIIf4A0sdesl9y+rwvPRY1MYOPWUcPbvldOnyHvcgqn+rJvq2n1f30VDtgJihNRKsgnTM
JikUA5eDiTkRxfVKqCjECOBynMaKytf5Q0+psXYG1DxkLzBtq5gUkrxnhO7UI00fUAFhTRqDhZBb
wrMGcTdRBoZkLWRJ1d1lv4o2Z7u90Cm9I9boZPdzv4do+3EmY2sl6XkCZcR5EtSReFOjYduH0nwY
xwr40CHdonLZaRzfhloOBZU/A1mZduP40bo6FjO7PL5UlXVCyPahyUM2cO1s1MlfZTi/rrNcJNmf
NXV2ptkyF5bHUWYBlaAkgsVHK8r3qwyGmdefHaRoKwgEpiQAYjRdgplMy8awIhpGAeArhRvbAcgF
oIzWy1DRdXzxqMzkjOqIVuwmixnl6NNLBREaRRMFaBu2k05Fd01jJOz9dsihX1u85OUkq4MZm55O
mEIzWQzdJvAKaQmLASbeDTs7L1FX9mjN09Isgp5smEdlxpqfYqV7qGpBzihhzaxJ6t3lBa3zQlJY
66w00aDfNaeqnS0lpd2uSGIsndTyfqet80+VqvugWg0chEY42etiQGPp1rltU1u+VMg/3kjRyXcj
1i1/tHo00QKZkEHe6T60qaHZNFVGt72RXyuB/gsBETm0uzCOyrPZExKIhUFh27He+8FsTpTGfC9Z
2+/wFyb4xUtBR5LMKCWMwyvh13g8oyXmmTZiHSUeQJ5OUIXqvNa11N+1OXJuujkXmddPUt+ZYNqe
4lCXqpUgDtkQpsdBt461SxiGKfFSL/qo/V9tucfgUlwaskB27QJFqeO/3MPHdkGT2UiXWtR6k8BW
3OGHRENUYoO3svZS6L+k8aOvTamHMRxb/6IvFLnWgBg+qju4vjQKj23CUl9k/YQf1dWhnjBSPyJJ
iw80/iJb0sOkAY1t0ueqAKYTeMJjP3GBjukuINZFx6JzTwngcEgvicbbWCf2tygsQkrmHsTToWI2
Gyg61iwzpISoVRBgj/MT3P82iujJtGebcIeWlqKOkhIAqWEsvh1tWbZkkxe+mhPcgSPpq5+UMUId
1YLrDMQMYJ/009xC9M401XJyzvHdXrrqL1s61tukKllATV24qK9tIkawC+vzc4ZaIhh79amYxp9a
lemxtLRLYeXhznQGOHIyR96IuOGq7Rw8xhbZKjc3qe2dpXXudpGj9g7/7D4jS55eSX4h0p4aC96H
eTjJVg7biE6jk+qK/qVrdVhgt1gOrJB4eRBm3XlMzFtJ/kBQqXrzoyKS3DXLNOxLWFOyEkXCa5KG
MDsyMpjOR0P5sUWZH7QMI26fsFJgJfj/iS9JouBEy9IGz3Kj8vfV43emkoLiTkQXG7PxlDiNvrNG
JCSMLXWmHJGrqODSLVi1FRWcTxp4MFBg/op3dhV8LqW1dZMiOSOM0X2ae/pjjRmVUazspsOgF+g+
RN+/DNOAG8N1gP9Ut3qhjZDJdFA4njPsLOomT025M1M876gXWxNNiNXtqpXhqUfX/ucmMg9W0xcp
AEODGTEjEFW0TGR5bU1gGBHDdBI7nkZZKlgtJ09JlNUTfwUnkw75XalF/6D3asTZOa00tIhw1oEp
7Noh+SWROkHTPIIIlZmLQaGB+oqbgv9aagog84pPoxmtQygsbad5MXPbtmQ8zDFKWwckNE37+apQ
b5aAnR/7ZLwmGuVyZkIId2ozVNhuva+r7NsIl+cim/CuXIZE3JyYZDjcmARxuNOM1g9tzT6SFae4
Xj+ljFCUFcWcorSoj1crtMp7NhkOdxGVCSyjZnig6nRNk9CsF2XqATQpIN1aIT/pLHTxg7RivnV2
QW9XNTgIdUEX/Emnadhle+0Zfd+zWavwWOrDYXwhPCAetnx0eUjapeHNB3plGOwrv6D8i1rZPPox
3OiT0WS5aFNZvedgQub8EuU1WHe4iYnTCIkzwF0eebhNOduKMPyTapM/qr0T/naz0CL48DA52KFz
Dbn+nsbRlCdTQVhYKHSIkfrmcpSs50W+aMFkJV4b7maDadZ0MJ/msh0OlqlB6kdUi/sMPKnlqfHo
aoQw96IPWpkTY4DPtd4bmIg8AnJBV+dohhxJG1VivgVlTScdtSOYFY17Ubzla40OCiXjVEVxJxup
xgO4KJp1GklzQPfEknDO5Xsh37eYRvwxLPH6muiHdUazxQnhZgfSmBVBu1fWKczLolnelQWm2xwV
g2fC+pwnnpZOT4KBBCXUsOwrJDijIYkVlOwSdKs22s9xDSQpRNV6jTTDXatIE9wnbbb93BIb0jgh
08aoFUzdCK+6RMOyUuRMdRgnmM/x9BE5rpJjFYcCGy6SH958Nduii+Ud6gscRNDcG6kn3EM04qKG
pvCZ5HkEmmvWUqTYXwt2Bz9XezrAM2o4GOBcAKoQH0jf5aVXJzPpRKswMHSJV0Ft13htLCN0C+Ie
YReJvLhGLtHLLtyAa6UVxVRhKP1hqS/12P2q5PUOj4KBDAVCmN7kaOSHVppwRDiUTEB0mtOSdiJG
XnHDl0jRx7+Cq5wYMEP/R5vhDzCWG9RjwXrFtJ95bgjz50bDcbD/oeJFX1A0ek3mga4gsiWgmBu9
eCsbS7/jbujfCQHCebtK5kdH/+y6KjWCJB81Br+ONLKIpLMDpEF3cBYUNybRrbdm1T+mOiCVzW4T
2F1WbPOIWxhXFiZls3VvTa6jZWy1U55N7RWPQI3KMmkAbYSCw6bO350l/44Up/5ic+1RJ0VZzfvP
ZDJISmQ9yAE8/E4aZxeCCiSsbO3gpW+za72Iv7BP1tnWmr6R+f7UMzKoqbGvrlCmSxiHuHnpI208
W22GLiDlzozIZhAtDwgeK2AqgP1p+o+0M9uN3Niy9qs0znUTiGAEyeBF3+QsZWosDaW6IVQqFed5
5tP3x9PAD9vHqMIP+8IwXHZSSpIRO/Ze61vuOjH3LXFSZSLfgykgDdENwUrPfn6PgdK55D3whs3o
jxEzUIzNLzly2D1+f3oHJBhbN3aEBNKMxGZ3jseIGK/ENhHwCi6l6yb+Qxz6zKs14Ydz6NLkt5iT
uHBZwsl/qzuUm4Aq3IPjxHchne26l9vQ/hp0HCVotARlxHiAKNJPQjEfG2d8rHVPg7Aa7tVoXYom
rV+CwEmQPdQ0BfpBPSnE10xB2uFHbreCubF+HjuCqwsvfyF7ILrRUdg/O5xBOMdPNGsVBnVCph/m
qnzEWPWUGdxTGsMk+zjL6Wap69cumdzbPKH6064FySgGqpPqcnyrFQLVD8w4Twv+wPxOVNlLHa4m
sdljpFWMliRKhMJopSTl27pfGA4YtgxDd2KTD93PrMg/hU4KGlJIhFyHMXQNg4oXJgn7YVspCw6D
4DENjjIm/pYQWI2an4ynzdjhnR6oSbd1bRVHN+6/2UMO2bxNzc3chWvQgo+AQSeA25qI5uHMCWkL
qAtqWqvsU69KtPvx4JdyNyW5ksxZtQSon7Q/iQfP91lKdZMtaK+zxfuI6cYdijJ+q6oCO8nM4afK
rGWTwGjZ9rNX00BYmHcYkBf7Yo7yjyoX+TuItFXPndKZ3OuGqZkXemjwXV2xcNszE0jVe9WjtBPJ
yV5E9QJfLXmipcGpk20MSUJLmm1cRkN9skbfmQ99k2qSP80krwhHHHn7A4nesJkDgDohWvEXzh/u
VVNVwCU6iXrQHVNzcCCM05wQAsIjYbj3Mhz7j4xXO91bxnodZ/d7njLthRtXHGBtQ4vyBudzUFlf
bgt7vBuHdnjhUxBAuy0aqThaSQLwVzkitk+McJ8EBsldFlgediS7O9QZo3zK7giHg3hREUElJ8Qj
muxP8zkYdgkOO95+yDk9H2p4TFfKWbD/ZmbO79qZ/lvt+S3/kcPpSTEbJ9wluYnS9mFpMPdRzNlU
ZmmtH3L4gYxcZ8GslOJpkxY97n/cGIyguCekNOa7uO08eij18+yO5sEinOQwREN+Dtze3lPZ1PQ6
AcsbB4T+xtORT6Cs33ymK5cN6QkV4+BZ9z1IqR+wsaZLp/VwVnbbXIWTCXa0fmhT+p13cvWid1Yu
Os4ior/wipXbTPOsgcUaTy7CpJvBd+ur2MTmKmsIXTU6wbo6diVtM6kZdEzFXTOytOQDDTZalWpt
GmM4akCS0M6zkHmuC0cwhMNXiDbuNvV657Ys7PotFW17XTd++tBOSXBjqyF5FR7ZtfZo9dsxjefD
MKfMnUBaXXvMM6gOex3hP2nma+2ID8KaEe4osxElbPU88a2rAbP5SYd2v3fojm0TT1UnWiQIFmzB
cm740YJI2ddjEbvvvajldnbicWcDOtgJK3lO/0/ahUQQEwPWPfIw+v0UW/TYfBkc5CA/l7776s5Y
7kUi5m+G1s1ZTXi3mcSX1/Dv0y+LQFMnsmm6IOh2uy3OFObObf60ODEAGJcepbaQkVlu8r3SDWUS
ldem9Tv90+sc3klq6S2J5vMjFi57OzGo2uAzkxuG+fRY8+vYn1eGkFVtpzReFetDxuK/jNG+Rf8P
64f6rAtwDrVhJQ9m8skHFYxW+3auoCPQw3LQteROt+fth/YRVN658aT9c7SxN7dTz+Goi63lEFOE
/0gBMt3PvkCxFtWcAWD3XPpJ3hPM/AmsrN00UceEikLXp3JIXVBrQxEcJi/UjCFq60vlpc4udSfc
MoEqiCNDzvCU+k3w1e2r6IWKw//alnqhbTssvHN4mg/OLL2IL2bwXppcJ8cSgw3GP5zFNIbq8jWq
u5bJXZpuW9Clh36Q7k9X3DvIHBe8pY91BkDykIdMCys/hLkJjeq6rGjlWl4z4sGkAoewln3VYw02
osRLQb9xjl8J9Jk5lOCNJO25J6N+oa3jgHI9u1ZBcyVC7kQNztmbBsp1YRVvAPfSHfG5T1lrvUqf
+BU01sMFeFXzjCS6vWUyrXAjhrSyZBqcfcx9eAjr8INeDhH1AsuKqYKGHJcqvMlzYZ7qrEXmlo30
WpbGufCkVfAt1GdWNw5mgj4/Rble7LNjh2X3Y/IsN96XiWkvvRdKOu52fG4QcV2DBBmP+eCO6JoS
8DYdllIvI6G2SWZ6TmK2B4pfHE3B1ufMrU4FlF3c3nmKooNOy5Admpz1du/oydyGbTLSnJbqXGsM
kHMezKcFbfwXzdQUCX6bHahJiXTBgHCR6cJgM3HLne1bkjQEH/ppFkf7bKms3eJ5o0ePSSB/b+ZK
bTzjgmlKhYPkdjavXUw3PrVVmO4KtbyoRTFEAiKlaJkGIdrPGUlSFVTpqZPyPY3YqOZqZvrQ1vPC
8DOpmq9LGvcI6+0S+UA+RQSHVj0MJ0+qeyObgca7rW8jooQfAgGMaRqQyUw98zjoXss+j9rmmIzh
egX/2euy7rst6bm1LQYBG93ZjqFBvu167e/zJc1+ELXbXNIqCeDIBdnoblvFLLDxXHm36Mpg7W6c
Q9UlZp9xjrvOq6hj+sdQqnULKoVIOrfk6fgPtXB6avsOJr5Fz25EsDfHcFCnJVueQfKWp6Uc5b1U
lrv1TdLd49QuDpW9wDBqJRGSnEq3lauD79lA9UGvktphUeKIExYBR8tqHycx+K0CzVwAzPCYmVJC
Qqe7joMczRZRe0T6OBRw7fg+Jm11lxS58wFFAIibQzs/h/O48CMz7Vum2jpGLe+qS/mww8U/7NxJ
5jdLNSNeUCmPE0hDkqwH+DIpUPtDMcsYK3sY7DrPDZ9VwkSO/cNSL6KxcmzsnXUhrZUyn13iSNuu
PE6tyA/xVMh73oJ1AkVnM4/oikJBI61gyH3oQf23vg7MxsKEdqSlm+2liKPXyZvFdS765inveUJQ
XeRILF0Sti2LOWmmhYWCM6pgoMJCNjBOAM0yFEuL5puM4vrHOAMLoh/fk+xOxF0d5tVtMUwfwnXD
W6qKnOcKVbPfEFE/uktx8t1qvF+qwj3jCwacxxhy53YOnBkVFhgJ8coNhhW+aph5lENN/HPIfM6P
aX7FHUHQWdni06kBASPrW0Y0yYCUgRQThFzg84HrcAhbXjZJ236dqVNipuH6ALOGzTNNjQ67zfI1
DXv93EYUbmOERaMYOhfgo/EPmaPzk6CDtUni+RWmGz1xTsiAOVxBA4MElZ2n7ep5mlI2KcoWBkJg
YLDTT0cNPPFnhJRsk5VjcBI5NlInR4c3APlgEMD5RsZA9bWbjjTA/fjAdEwde9a2lY1U3q3r1sbD
frkp2Hn3BWEKuJBLcFV9820WqHNjJ7gNXEztwVwkuwbYFOqV6GdM6bpx5fR1HhAYN02gTtGYPVM1
dVsjrC+ZooDb5KOuX3s3Q/YjR3np0+ZTk8MBMQGz/Y1n45Y1s5Xf2go/aEeu6J0Hx/5rXWV0qrVC
KFdJxl1R/JkvhiExQXIvFZ7InU1IxhU4KesqDHSLbTliEiQ0FD3Py6+B9yEkiZbQXrc49ipnMuI7
R1naSspCrTJ1yt5bPB/byKWAq7V0j6bkQDwqObyESRHcmrZvLmVcDHsOSCj7xjz+wnADH3mDQjiG
WxxtFvxRm6WJv/t5XJ6HssnOSDP40eEojWBrkEqXfScvWVrRbzEdGCkVwjKkOtDZFyhk6tQvhXxg
GoTGuy1QpA2YFVDtrPchlAmFyNI5LX3XWn1zRlHc8swBXoiiT0gaiNdiVd55gUIeEZeE2cVxp3at
oodK5wPaXpezW1aWvTG6oFKHKR2YXO0n3NjHoSZhKqwbZq1eSYPdLuotd5cwsb5V8Blt+7wIVDYq
Qn+MhhM5WFdiu0CitJkgaR3tpXvM6KnQIsm/TL2+z/qw2osyHI/APsW7t4rKy9ViyNtDCamdBpGu
I27cwfous7E5xK2e6s2gq2afJHK49lNvhJOfvOO2Drbsvah5bYOhN6zFwffr+RwtmjbDALgI3txw
qHtbcPqCjuv10TuIm/wQIrEAeJZOl7IoOWh0PqImi6PALtIVdb1ATeG7dn6Ml9bbh3PWdAekaQyo
F3/aKtfiEGmj4TLNxDhz6s4+Ztn5YuYCqleg/Whd+tP7iL7/99BZnulcYQRrR9s9V2VpE6OXdTDO
GaEi8Gfy1p7srms+ZdtFD7FrzH0QoSZuiFu6IzNt5VMFDetklia0y5O5LJGuo9vFgYSzJlrF5R16
jx9Mjp3boJiiO2nwBhY0lkGawOOyq+xTRExZ6WJj7mO2zZg8xG+ZL/qlJvrtFMEvOeKRxeLvhgL6
CHG3YwUS1Q3X+o4i/WjZOIJaSQ8X/ay70yp8Hzmzn/RQjQ8RrKRd0uCNsPo63o6sytt08t3zUJAZ
5U3Fa0jw7CH0cfymczniForMvpOzempKIs+7kbpKWl12sOdxlWNyW3NdviWhQRhsLJ7ngVdKyfYH
p1sGq4uNryZZcJrCK/liD53Puy1WYwJafN4PoEVjO+DjoOxxNF3kLAB6mneqA+zhtP6VQ3Md5Wju
AXYKGZA8KQzyw75d4vkr3o5267c4nuPCHzaBu4LL5cxxpjHoKlRFkTNmKWVjNybXvprmrS76L0VN
A6rPhLXxRotpMNCok+0N5jJqfAEbXdbM4+qy5aFJQntiyN0Idz7nsQ06dpiSp6DKf7AAAzQv3HU0
VCaP/RxMX5y8L1mVEoycxkMl7kb21xn62kVPc0qNj97Hp3Af6JfHz0WdAOtf0HME3hQdIkFXX7uB
QOexqPKIHoEi3/ifoZe/d5w2+VJkfFyITzhXU02k4ehR51XNzPMBAo+tL0YgQONRPIdQKZCvIfMV
sLNx2yzhTk0MoTYJw4ZdWC8xzWVLdXRV61xuheIr6xbP/oLFUz6qPEH8oficJP5G78DnVJ0Pu2wM
qAgmHEB0ioLTgq0A3S8quqmig2cFDD6SgbGuCFiws9g65X0Tfcssl/EB3bKTbU3NtZ955Q7NBVrq
ArDjdZbLjm3V6iZuDSUtkQXphVBPVCpD6xz4kqLD7PifxOEiBq9D/5yphjM37wwQ8WrhCB5bdHL9
jIiAJgAPHgZYVmlpD/M5G2qQ+nEZHiVnsMM8D7Qvp3AFgsCbYKSc1OC5w3avVVseE5M4X0blZl/m
OISs4FXJCqxQG6fFchmOjHx6KhTP9tpD1NhvA7l5dzNsWUjaEu9xoNm3lD6M+iqwPyGFDjsx9C7o
PTeUX8Ipal+kSVFlYuqhid52tJBafqvWQgYhur65brSVPGlDjWx3yqVj0vf7pkBiVsZZ9zaBlXws
uxB8J/v3u4mxrqYDp0SA4QBJRxQCqW5t2LozeGuD1K8YXHVkKEBh3ECSBPEzMQRMpgfo0fLacp3u
PagdZ+WLTc39IAGDWCZttzKrftBlUJ9DL1nOGcPtXTvh+GxgOCxWioQD/wBuGO1ugppzsuyj/N3N
UrXvx6n7WvQcKqCRUGOP5kMqdow+CtSBEgKVi3EaevXt1D9EtRefy56uqUSuNqlhtbWoMWLVkemb
YajP2R29QjfX1n0dmfwuM279YNPQoqNKR1hJjcvHXVBiTrOLQD6NCWEAno8VZPSKg1HxAMKu60m1
GL1dJOzl1ncoJXAM0u9hroKsaT8BndnXSRXveoImsmT6RGFenIzVeQdsxfMRCmFzGmriBAQKrffM
HscF8bVuTyUrxk4vLeupntLLjDsZOawkmDcBTR/UZHBlGb1MhcLjxp4px+MRFw58Kla/Un5S+lCk
Odm6DTfNdWtRUCxEze1hRpKm2RLW+BgY9Ldw1qJ7ieEcLD/MtqteJebYe2OOkd2tj0G9dJA4vPm9
IRjigF2e9QIoIMs/dlamBd0LoRKAtHTuMg1Y/SWUByfJvOlp6pCPi1EsN1PdERZKOuoR8CtMYMH2
O0rburWNHg4cvezT2HTR96KS1pUKknS7lNP3wSGEryvz+GcBdA/N49QeZDJWh5Ew2oNDswuaVagO
ckGwy6SYMyNZAAdNJgfKVHRpUSlbfcxm2o1JbB8nyNybWeHTHkKH6U8SdPtFtR4aU0Izym5wvzbV
SKtuXWxnfH1Xg7ICrMj0wDfx1HxLLW2+6blhpFi6VXkFALjZubbD/QAiEIZveY/6EOVcsWcMEZy8
BN9NQHbKviBdGVCEZ53SKEz2cdhbLK5hsVcz0uTaNj87GifbdAWB0eiB3ROlAE0kMJ1uqekZAt7g
H2ktMPJsrcdQlPq8ZgE/TtCrQC4AJcF8glahd+RVkDLIG13bPKhuIG/HuG9UFvaFKADr7MIVpEiB
MLVVkJV3mIU/GdOtEirX87ax8CAvtSXBHWnaA4BM/eQqc1BwZxDUXB8SMx0AUOvZV6+w4DCWQUX0
F+6byF/k2Uqr6tXpYc64mM72PY/TnaIEuk6gAWwbF1VKliThjcdY6jLy6LNJdSPaBxwBRbrs8qGE
Gxg535kPqXvs5x8I/mjNEXZ8HEa329Whco8+x79rAijk2dhze2D/rY7ZwuKXNIWP5zMfgUXp+BCn
rf/GSG7acI4UmzpH+uu7ZFYUc9Ju44aWCQ/gFnYZ/ZIcPWUFOmTDCCb5TvMVIBJGgBtKRJ5HJXCe
kX29ncoS3aU10Ng3hV4rOe8JRADuCKBBgOfAH2JsiVZj+hwdI3ck2TEpym3iWh9s8rEGLsbCNCaL
PiSBF15QuqIFXGiTWqTJ7hpZ6oMt8ld6XeG+pqe4nQfbouC04jNNvGg/Wx4FU16Jn0vkPzfYXp7d
zOKVCgrHf/D6SdzgL24OfhZTU2F3w1CvyOgFXAzRAk0fUWRm1ywIa6J8ck6hjbwkBKnQAPnwGMTe
MoU0rzKEHc2pZDjbgqdjKZdqFyULTK8Ix2AhwkeQJKeFDD1cWzXzOhJDqcHmjOYXHkbbKrJjmuOu
pjSgh9daYt9mEIEjT4zbUhTiil4veIosrs7CYx3a+mvejhpn784SqII6OkJgwDDxpKV3zKtquWsX
N3iUWSsusLeXbSxpD/huXJ58JhknpLYQDiTlzCG3gQVMcfHSFszLWXCjKwVD0UPkP1M0V1AtN5Pp
vN1IOs1eFXX8qouZDBD6hGg2aeVfG8tRr0icnEO7VhXDMFTHzqb/TCdMnxes5KcEGNchn9DRxvEA
eGNEPAy2oHxJY694tBw8txyZZzRb9L/TrHry58k+sEoAgmMAc+pS4T1kkVUekHN4L4g6IXpkhoEU
CgUmnqXEusqcZsp6yPJl3x9ECtJjMzEu3Zl1OOQuvloAuabIlwtZI/VofdrOpmNvQEy6hhoK61mn
OdSKLGqerXwCj8Wo8BZWNF9xV+UPYNyhc2gQku1StbvAGStY4IIOfNpklyCrlqeSAuxCKPX9CLVi
lxT9J4sKR2Q/7KkHwcMHZJpAFqHKdZD7bFwKRbIyaDQDYKMnQWZGlw1XFZjAS5DTtWlqepJ8mYiO
JyVREnfiCF37a2TYFjZFHwE7RgMWZEMldp6T/gT6WfK4gijAKFqjUELAC59DPkzh+I6x5FsL5+Jq
XKL5paNdvmMsOxzmEHpdXHQ+FUHk3jBYK49tMHA0wSkNVIGknJD8o3+LsnBIA2Xz6Vlsocv4mzRl
tphXbrlVrVvDGWYLash2/yBbO7/UJmaEOFDPCrFEN5zpak4n6N4eK5PmRzP4ehfMtIdWTQ5m34GY
rSzP7pD7jduRtY2KGenPUJoJPie9zLaIkYSXgXeZ7ArDbHpZ6odWAD8B5S/enKp3vsf2CtLy8Aa5
0Fe2CczTGxmM3tbt0/lQLIF7MMJvXpOxpZ/gcTwmslnQnYmmC4pz+cEKgOk0yTziZ1JiODgb3IBw
ZDO1wxarDqPorPDzC/rRnMqqpPqoK+ujWZXDZQ1Gp0DkdyS92zsz7Ev39qTajyDqox9WCYsySYP4
IOt4IKBxRV6mA4poxG9grRXtrKHqX2I0Xq+Cog0dLmZTb6BjtfEDsoiSqo+emQsHlOVZ+jiSLPLg
g6RHaT93oKtGIsacmpGBRnrD35KX0VP65KCQuKp7+pXblGYNSvgsQw4bw8u/1GlR0zKp8ytWq+XZ
VpV1bTPCP2Z1zxJDsSJ7KifEMZwOEw/fXSDeAda8tiJ86EG5g/Snv5T5z9X4XHr09SRNnLt68sw5
RG+OTgNBHQPYiMelLD8SOWX7NExLMpO91UBOAuCjv5Tiys57chTo1R6VncZP9uoIE56MLvTL0s9c
MY8WCMluRYnWtJH9tPe7KTtz1ijvlynXB4sUtAOUFrIJ3PQltlRdbttTUhLrAi/Op01r6K4TjLJz
QgjKp9zsFXpHfRXlN9hX4ZL0AQORqrOxeCT0IQzYn5WQ0r3Ew0rZMDBOmzFHXYLUkykAcr5JxcvW
9ppyz2oS7zuSIrgEQRcj59bdTPwmz4NqkNqXwfIRlJnmCVi1HUVcX4dtmKB0tSC0C/4dhGT94CyL
Yj47lTtfd/7RKG6X2wAkEAGAL2A/L7SXxTuZRs7JTcpHUbf1gXbv/2no8GqTO76Rk0/EUTq9mdFU
N9icog92t+kGVQjCHaigmEcdHFU9QQGAnvr8np7w/DqUrAcMYsvTmHnPdT01m8bjQwYZfKhF2jV5
Nxzv4E6jI9Dz68wxfKPyJT7C7DMrvA0PnbLXGU/HI8PLdk56vgvY8CSvYEbpOZRoiIZr1AqtqOoc
oqnfxC51lt9F+x48cYF/drTXdJgO4q/vR+O28+6HNKqfSw2YZ00zCs/+lOprVH3Vzp1nJqBCzTd1
khs28M7cyoJeGeF+2THsfZ6awfORBjGHZyxI8MbsN5eazvM9Q40YOGzxHW1PuAccHd67US1P0wBK
LmGQiL7Izq9NGOLBze3yOChAc0HfhHdT7X6Apy+uZTlg8FWjgbIfLJuZo9stCVOsz2jKWTM4scup
DB5dF61k6FV0VgrIjikTTXohDdMjzj33k4fHIJb0H9QIjqhLKnPbDC37qK/XOg3vRzKJlM4ht24W
mJjSlDgFnnhrT35kfIoNEiuOb/bKey5OPe8ksFsWrLHzSTCNcaPAz2gfndkQPsWueWOFxC8harSw
44DM5OAas6Wa6nu4VtBFXQ+fxh76j9ztw0NG4hecOYgskRUMRxqYxRcxzCHRMLpjwAV5NkmQ6nhK
zLSsoRAGiE3OnYfvmnhRsiVsAAN65pe0m+7cevgFHF/PL61X2zQYA32NLAd/uCvfDEyJJKHlBPuw
cyC5kToOUtM/OkgnboF5xRiz0HQQbzfuyPHqUWFUtNMy9MQWjmoZYDIzWUW4QhFMEKAg+XR+JshM
lPq6QpV/cNXgX9X5Uh0tiZimX6zmxNtHVd3SbO8SL96Fdm7OGcrYHeUdS1LXf62QF55aBDSPtVla
ni2CFCEpJAf60eMVwE/eWa+lbp+FeQ6kePQyZ9wl5awvi+d8tQcHnHzG9toVDClQXprHHlPdJe3Y
9MqO56N2UGhnVh+dmK4kgBtIy5h9wrKbGjkWw1VeErqmFF+WAmDL3Onm3+LmMVU4cABuc7bBld3O
7cyi35Zn6eMWUD2eUd7Qngl1UZygawnU333CWNSp3ylcKXdQpcKESbOedVCL7graFg8ujCAL6RJn
2Py71o2AHBjVJyex4hueK3VFRtsCTGrxMBNGLfF8ZfGDWgiXrNdVb4Qi4R4erN7bSE6oSBdt7CYN
UhD6epzSPSVZMJEcTWmDJynFPGOhQX9UvFysg1Lv3AXnyqAbrFZx0L42TdM+iJZsx7A26TGcJ6LM
I+3sUOq+IwJgLAh081Ky+ezdLoS6XjFw1ri0t+h7vFOWABNQvc+KP9vf+smrLy1TfIxGjIBaiYQ5
Q9q9GUgu2o1yfJ+GVBxx3JuDyXX/SWqRey39hOmRLz7A9eWHBu7qoz/675FnELc1dBAYoP1A6Cv3
TG84qMYZgdkWtDdTjchCdE+U1uDS+xPl0dGUahIvOLAaJzh4M65ATYLXTocW3nmfVK5yskve+Erl
p95S4b3tdPmj5tyIerybaNzTor7mofqoO+YUVV5ygDARu1EwiP1oC6SlrRQbz7OK3YSRl6SSAlQh
ddx2WjBmogws933I9tcFTJwI6IuwyMXTcbIiGyMQDRm6OXNHZBY8RN/xuuuEzIsdt4KjeCTmvcmK
nzYJijs4T9n3bqbR7Xi99V4T9EWzQXW4EPVjTYV5y4ANDpUIpm+UfW+ozVyarthiiEGddk1P42gc
kCkkSfmDX45XupyweqyBI2XCNMpUUXs9ZVpv2qZuHiKWnVNUwctE98eEgrmqXWBjR41DsgqDDBtL
XOoktw4x0TuZY6LVMScob/J7rPrBHFzZpJtQZHkz8mI2NrGAn+mJ/UA0hbKp9Zrl2vcHaMeRSV+7
gM61sRk6tClbgyNGvkM6YduutCx6b00DKb9pkeiMb8RN0lpOMw/AiIDjj5NkmsoTYxprm6ZYIAep
5j2aanZNgZlCjGQOLQXuSZ/Ip103dOpopy0O9WYmHYFZ4xn/yV2SpuYZRVCyrYvaOyJzAe8E2WNL
uz/CP9Cz/yO4xzQjEB57VntxOrdm6IDWhjGB5qDRz1W4N4P3M/T7IWRCOk3rcd8CZYVjCheNsyvH
WdP8DZAsw8QdmKe6c3/tIlgPqQKTMEXCX6cNObMkYlDWda18RXn0Wl9IjuwZ+hPk0wIHR7bgOwOj
Vgcao7V2/GK/Td/GHo2W7VrQzkEZol0Lneu2CumoINj44Y5T/zN04RdqQL9WVn0aGrNHZDgEY89m
Xn+6/Gcrc70bFMP8yObtBhQBU3BFmAoW4G1sQHjnEdwf8VTD0NyUDRNKk+lxV7siPTbIcq80lRUB
iZRum5btFt+bl54a4p6gmwI5iw2+ld63oQOnbnNhiLW8uAQjfOG/Jbmgi6x93sfWXvfRjJUPLRKK
RPHD6lFi0pCrf6SuijkppDZn1JqvRq38Az3g5HeVYZ8vlHP2XCR8LR6WK06lAz6DpL1CwwHHCuPK
tc3IDmaI8gCEJM61LdOYRNDpoGqsyBXTUYD1w2DZL4ywsUZqm6ak67nXOqCiZIfA1yRVuK/yubkB
H+7smyWvAUSQD+A1MbY2lrl8UpCBHD4kaCgkq3Llf9CgRoEWx1vd9KBrXAcpZ+hYRyOH+Ih6hiEC
VneGPWp4a7Xun2wwXbBV6Sw91Ap9GTnHznapApDLiseviWG5kDL5YhiEH7zgzsfQQFm3RpKIBZVr
baGgcTh/XmgOQiDGHYbwc52UFr3+FlIefK0LBmLLkInLGBXOfZTTjLXQ3T+KqsKkNvk+DntUregh
G/rxDjNd5t5YrxB+e46UZ3fEMQml/G3pV8WkDZVWxLjJOT/2+66L3zQ74SYbaFTQVtdHnneacXrU
gGiQq8VwwI/w7BBICJBsK53Vsig7EuEzapXYjijf/BuHCBLkMFPzwglYHges4ZihTRBc11LyqiQD
hbBMppPNnoUY1ppuPTrb4jTVyJBJGku96qGccPEGKKhYguiP2XZjNibLeN8qw23LCe6JfQcCvlPk
r0jKX7zOZZUZchKNY4KEXR99AMhexE4celtYsm66W/IZohgxxBu/xhg7Ryzg1gSmrOMH3Sa15Twu
aKKQ5MXNK9Ew9tFU2fgljRyXjYTHrrWZoTI8WxgjQ5Ixsa3Pto2gne1aIlRRPdNUulhaezW0t6I8
Lp0yRGJ2BGwaRgNhgFjq1/npfxvQrozR+E21x1//+q/q4/0xprL9n3/J/0bpRmhyDLUYOBqYQvf1
//fjHWUr33YUgx/HFn/JM+91qDloz+UDLuincKm2pZy//foS/xGZzo8ujK+1sWkdI5v6829Qicxm
NFRagLbe03lHtDfToHQ+/7Or2H++iq6dJV0tVg+jb77wxpRf3Ih+K5I260JVrQ6/vtzf3RZuCDhh
2/hKa/Xny6WCs7eKvfqBPYDddA5+EwD/u89f//wPtx0jfy5r4dcP9TeGJgTt/LMffw2f/8PHV7QO
sUnz4+t572XHMtj9+vPl+vuXsC/L4urH//zL2MLhdv/h+1kfij9cALOvhwssqEHg3psXXz6EA4Ax
5Hw4SrcwxqBWtKhpXxfr8ddX/t0X95f3pUPwyAqv6wfLAdG6q/rf/Ga/+3zz51+sqvIxcoXDjUH2
iO87+oc33v/z58+wRiyxcGeKBWv2I02Pf/T9OOLPn+/51CZlx+eHDH6lxkp7/PUF1kfnP++8R3gW
XAtJp/HPF2iZAle9i5fcmC81CkBoXO3Hry+x3sNfXEL+5Xeg+00wVBnCStLTHjnEpu+pbsyrhfaw
4DDx66v95heSf1m/DCohpPG8ivhWEKmP7VWjf/NQ/e4S9p+/s1JlvprXtx1tQ4FrG/3b8ptL/P1z
+/9uy79f2D+8kPCsQolmr35AwFgOGwYFv/6Wfvf565//4fMD0OIFKqP6YaTGxFD+5dcf/7tvaP3z
P3y8tDi9pAu3HN5Q3DMgRLH2D3+DvyxZRAhmbpyZ+qGh2mN1+s0NWP/3/3hojXY8n8LLOPovH1+x
CTN5bJuHKYfUT5GcJNuBY0QwP/z6q/rbO/GHC/1lBTStlSOna5oHnwka2fMgln59gb+9F4bUcNTz
mrr/L3tf7jE3lW0C5nvFD1PLu/Vd7t38s4v85XkiOnJyXXK9H9wYWu7i4DL2mMsV17++zN8uJb42
BvW4rVznLy93ny8DmYiK1eqIehDx972aIVze//oqf3vvfcMVJIgOIf9yS5yhtQzBQmy3wPWCsyKQ
8n9JO7PduJFli34RAc7Da6lKsyVKZcuyXwjb3eY8z/z6u6hzz+mqFEFCbqDRL4IZlVNkZMSOvffm
67qNpWXXVFWzdIfHr+EINhA0axpP66onCfI9+7KgC/HfGRBuPpPyZzWZGHDqi7b8HpbVhoGlWdJl
RZdVTVUYgjgCOH2Zwal4Sn/USPsNVyRti/x+fRRLm1dXbMNWFTpfbHGavKTxoIltiiezvZeS16F6
aJSNUHSeCPGk66qh0xqt2YqpCb7KdhLb79IYQMSAsoNT3kuy/WDANR37/i2dFBMiWEO2MXlLy39q
VHAvJIm7kpxaQWrq1051fq7P2uLSnAxJWJqROlefdknxRH7b9G+8kETZvmkf/8CKTthAMYeqnSU4
lsy3IyJTv3wicRQ+2sEvPX6d1I2bZHGiTGo0DsLgmmkLJ16VSXQXYMWfzPiWXnpzY/EX99fJ59Xz
i2qy626kF5HFpygeqU9cVnAorc/T4gYzTXPexbzZdSHEmtIij1R9KJ58yn3DhEaRAhHiXEOOyald
G9ofTdn/7IkxIyhQMxlj7CWEJel0HIE/rI/oLWR7d2YcVt0y9dlHCmfGalI4qVsvf6osEB9XAchc
+xKCNarI9FmmP6ExWre4uE4nBoXzEgZ5aqYVBuGrRHcjkC/S/HrdxOKhcahVOgb3iyY+fA2jQjg7
wwSSlcoAS2v5V2lYO+tm3czibjgxI+w4jr0xWSlm4ElAn+0KJn4IRkYt2ncUrXwMr9ubz7q4VIas
yLphsE6WKuy+Er4Emi2D4qnO3Nj7K/UOsXVfQmDfbczf0kk9MaQJYT4VNNpjbAzZv8P8XtMf1sex
tAMMmbSEYpAIlZ15Xk9CShmol4IUIJ/XEG4DTozOyMYIhB2gy7oMIkyWIRqSSX6YwgjiNBzoAZIs
t9GR6AoiiLbpNfH2utW/QDBpbuwEVdgK/7HnyDy7HHW+5AQ37dM8YbVWaru6MwWfDcghHkm+KM9W
qim/Q8RocNuq8bUpNWqdOVm3nQxByCeZThi0TWsFVuQ2tD/ZoUZVL7TgdQ9kSFCkugcrRWGHivaw
ayp4u2iy6+8DSlhP9Kz61PHo6gRq4pDFREsnlamMIDypHD60ZG/jYy5JuFimpcqm4CUAOfmp2cS2
G3b7ti759ey9z39iQ9d4wOKJdE24hGh3NL2SFnvXRvYHupjLtHw0IGBftyIcov8fiWWDpgRETCx9
vvno/aJXt4xsV6MUDU0+chj6gy1bl0FMZV0BIrpu7+2VenJq/2NQ1U36MTm1hiZsjckOAW/7re3S
wfW9C7Uj4Ky7IU6fxkmtdwmSFgVsunIFSVukPydOthHPC4f5nX3htMWZF8uh0dvu0MD1DT1tY1gb
sfzSaVPeYjsDRDz9hedz2vvNVCnscterM/VWctTqOOStfVWasX0DiF3fmNPFIRkcN5t4hVedMKWh
2nW6EuiOq8gPRjxBvqdt7JItC8KkJUWnS6WsOq42XKrmQd6IVRY/bxrk7sn+Go4x//3EAwbDMDhZ
kDtux3taGtvd741NN5+Vd5vOckxDV3XNITw9NzCin5j3tLG7PfQZ/m3728ruYB8I0aAaD/1PWF4L
iAusvfRt3fB8BYl2VRLahBN4CUBP53ZVm2AiL+mgSuSH1HtRjc86RYMyJ7ufv/bTz3Zr680L8c4g
z2EoxBzd4EI5NxhITi4PlC3dDGUsP/LuVSm9zVNCMpBRHbhtzzhIXrMRNS2tH7o5/7MqrJ9T0eMC
pt9xqW98Tsf2tS2o9f3BVBoziof4jwqB4KgoTEVhqjlcKaS/gHDuQpCo0vQtbZ5a/bmto/04/Fo3
Oa/Ou8kEfGySYFBYQSHA6KnwWGVg4IGzOz2+MqsbuAv/lQkxtICDoKfZXrZdP4p+ApU9gmickICz
Nh7+S25eJeNDr4pNdUV8bRppqBexZtmQXhe/NKO4ycB5oflk/o2AKhWwQpev1ke2uBNJvWuajmui
y+F8Jxbz49qeOpoHLYqTTgf4wPHskN7MKL2Qm0Y+gGou9qOOVOe65aWxagZJDu4zjIvhrpeU3qgO
evDkTTcV7BfBvjGuqvjGSv7AbekmYzQZn6q9u8q6Rva6ogqeECbstTvd2EgRLB0rnYqpbjmONj8R
zqcQdh14zWjdf9LzO7TtYapbn6iFe8pSLJVb2NZJ1ejCkUJmRPOJ2sH8dcOV38m7QaE3ZHhqho9f
iBZRIB3A87sKt3Q+kK6B5a2kX8L1CvgUlOhGHqabVgc1v18f0cKMWapGuMRiKJopzlholDpkg43h
thHauLRuIWW9bmH+qYJPQLLXsnWqCoRMmnATUpzP+ylSDVc3erdEqa+Xqs9Nkn88SrHwqOq8i2XD
kIUZG/QYMK9lobrU31UagN2Pe+w5MFFtUyUNyP/PVyQsUXyth9Bw4Z1BBDdvjuvTtHD6z74vbF2Q
K4UKGMhwZRJo39M6PtSoKto2TVrAb+z64yfRIm+N2KQy37KOYI40czzZkaO7+pXnX2fxhi9726Di
qvMyg0dPJh5/F4tLU06/B5AcRORS+WHwJuebje7trtFLtJdyXIzVA12xM54EWprJIBQU5wqoVHhl
t2CySwDyV6VjDvdOD9PQ+lwvbUmd9xJRhg25jDYfipPoiQx8SaGu0V2/t4+EadeGn+d7S0JJZ93Q
gmO1YA1VTJiZyO7qwqZME/BTnpnpLqQcMISiupWgLcwTiIZdS402hrXknQxN4yiTt1De5cemxBnB
06S6q0quCn5Gy2Gs0r9s5uGWtqqBgjG6iOADSCQI02dnte4HpeGqzjEAganKnyb5S6zf59JduxUQ
Lq2VgV9C21fTeO4LLrcI4txEVt5wDb8HFCKn5d4IaV83S0i+1ldryReemhKOOAocJoBGxP+i4agX
zw5g9XUDi9uB0rqJO2TmxJgCjEVn9xWHrqdYddDtceZnlUf6qOgg7TrDukfZwd44iotG5zoJv36+
tIQ9aKZJC6m2g/9FbMObZd8J43X7vsmeg+jX+gCXdgbs88CMdF76ilgpM6BlyVADNtxMzX7rMP1n
Fk2YlfKi282Psc8+eyWyEOs2lzYI72IbJ0OuzhTfcpLajCBD2Y05cPySbgH1WkMZd93I0tYwdZOU
LYUgyxafQ5mXZn5fGrpbZw8FMCmz2LjwF0cxJ7YpMhGAif64BUCEcpWluwWsaPllCYW4c7k+hoWn
FSnaf0zMYzzxepESVkhe6brbAr4aU2knoVzd1b8766HLfnQTaqHD67pJdU6TidfAfHhJpakEAabw
IEAytm5Th2sAKE7zCDFzcBsGsXmlK6W+NwooSaD0AeCP+hUEEWZ9V9lt/VDlo4q2YPR3YRWDC5YT
SD0s7DmUbr5nXRU9MMYyVelz6WyUg/7glHIUNd693A08Y87nSTc6mp36+TcjI8QLULt2yJoBvd7C
DixuKjJDBKsWJVnxZOq0lfYxrGIu0u0QWYDp1E0g/utLsHT8TaJVhZYFHntigKfKuQpaCOKWSf46
QqlC6Lzryp9qBQBP6TZ8zfKI5oDVmU+JGB+rCTlMGd4bV54ewbnSb7Q+mKXvWyqSu5pJ7sYUb56Z
LwqWW4Ik0I1fqrh/SECmrptYukRPTcwu7uSUBMEAbV+N/gK4/2nndNJlYOIsCWEPlAb368bE4smc
WwNYpxkErib1X3HCNE1KgPAblku7lXmRjyjcSM1dEGWQqmvfpUT7FKblQc3CFziEPlaz+49t3OZc
syX5ZgkjLaZUUvpKxnbeVIDmh/pAny1+VFf6S5CF5cblsOTiSJfKeAO8DAz55zNb0FHQ0ItquRIM
+62vXfUj8G1n+IM9yKFy3jL3iqLOe+hkAeEVhGTGrC3XRARI+pQ8rS/Z0ha04R6cE/Uab4F5/5x8
fig1K0gsVkwfr+gO9m/WP69q/HvRY55+X5glZQLqrUd8P4FF30C7IErdchrNRztSkFWi10S7quUR
gvUwiEq6YRFKcMwUQjIrkC5K2MGQwEyDS2umWYoVJGZ0ue9eQZVET04+Rhc0kMDPM+bONby73U5z
wO0iQeFtDGT+neI4wE0oc/bJsmxb8PyQ0+Q+Rm23RVw7hk6qSp4KFJQG27/Vow9CdN72soND4DUD
jRfRwPmqaGokV7U/2m4BF6nzMt6FyZO6VRNa2MBUhHiPk93iQhPDN6eoFKVQqS+kyTHJ+h1NUzAI
b5zKLSPCSGQ/brsECjJXDZBNRIG7o47hXK/vsoVNbMvzS5awEBSsmKdLzcxW68KxXEfuvoxo8BlJ
8EG44rwkpzbERJ3no1hYTbblDhkNlQ3sWvH0ZX0YC74aE45pgsqiqiTWAc2QVha9Yq6S4IuavTTW
sclewuO6kcW5cnhSkUQlNBPTchKaLZGjWYyj26nahbpRy1z6/Az94R4gslTELK1PYW6yu8p0EbPN
6CAxNwLL+ZwJ59A+/b56fjJgheoLUhem26HIS7/cXVf3z0OW0qFifpLs6Yetxt9UzdgwO29TwSwB
APkSYg/oScUdRjs68jZBabvggdJsj4jkq0SLbn3heRvx/8ImOLUk7rNIiuwARgnbdUrpCTb/o2cU
1/6kPUbq+Nf6VtgyJbxFLc2TgjgtbLSnITVLDMiUZq1vMuvjz3VLC7vibFDCqimZOki0rNjuSAMh
hA9b5anFkfCcJiDkYf2uHDtmcGCWHq6spXmnhDNFppGHhtbBl/5kI5xYmn/J6X0Jyw96U1iqmx9Q
GOw655etD3tA/zut/ivaKg8sTtyJOeH6RAEIOkc9wSWYwDboqIs+iKF8u2oop/xv6gQHDYtZCmEG
TiePr6F/V/uvyVYQsDUI8e6MxqjijcNF0z9bDd2tGyHSwh1jnQzBEsAN3AidhZoht6XzZTC+yyFc
I8kW+FqZ9+g7F/DPRFnCaYEzxa7qMSe/Vw+83oovuj69RnZ13+UKekXNUbfLvwtPutKM8ECHGyQc
3WH9GC0PdC5qWICu3mUhExiaGlsdLJcWvoeIrkTf8b8Vvbz7d2bm9TzZ4z5kyHotjYBFHMRuHfWX
rjhUfdWNo7Q4GmDIb8gDTREf04ozFKpNx7Ib+l/z8Hvh/0aieH0ki34BIMmMNVDgiBSOD4xuUAp3
vu0G0icjR2uRti87+qwmn9ftLIEaSDv/Y0g4RXHRNr1egK/xxmpfQlJq23Rdd4902+3U8auPCC2t
2TVNK2P6um57cRoNE7gqAM+53na+WmagxG0Rhja6UZ+m9CaE9ULf2BCLB/jEhLAh1FiB06jBRI0w
FDrK5ceDhjlpD48qEDU2tnC0tGSKMkhc2Ame9a2Iuq+q5m0cneUVIiaZrYDlErHiRh0UipaopuvL
33w/GHZSUTYX0NygRBrWhwbW5sAaH9McCYCpuRym+GV9nRb3IgE345vDCBG7mKghzwsjstwWaTkD
1HUC4iDfiB4WwiMeJ/8YEWbSK9AplnSM9KoMbY/cFT8bCR5dGm36Z1rp2x8oH6GGOqI8GUbetBHt
L9ZJ8E+GTG7WpEYvHLgERJYapYXlKoN5G+TxlQUxGXzQkAJUnx1r7qMefxV+9Jc21DemFT5FSXdr
p91Tp3a3SND8Xp/z2dw7nw0dxxswhtMxn50TT9b3/gSflme6kwSRexQ03b2fh6krR/X4XAeOfgXr
xFZWZ9EoYBwL6BaeUQSzSGMYyxCIWK6d3IbaHaRbVNp1/XpKrtdHt7TY+DTjDdSiWWKSNUJyOuFH
mC6N8hLULsXMyw3WN+uepw4u9lFFRE9pr4NBeV63vDREwDp4VJZYpR50Pq++Y0OcNPncENn3Rv9V
1J8gwbo0netxK/Becj2nluZb+WQFowkuQ1TKTRcWK82D62y/PhJl6Vg6is52JcknG2JkL3vJBOWx
YroWZBrFDr5eeCLGqjxUYV38mILyhTs/3qmlXB96uO5v4e1O7nsDXcO277qbJgpGFOS14mKUkDko
E/Np/Rcu+feTHyg+CMwgkky1ZZUB0t42OfrDUAgX5h+44FMrwooGsRJLFiVv10spBu+1rbzt4ii4
5PHwJkUH8bJHjUJGNoXLHt2D77Xu3cLPjvrTVgZycWPq9BA7jjGjGoRhJEAlTeTYyAQYKNihCR0U
40Nler+UrH/VKoSM1hdncXue2BO2p9U4RiPBqeH6EwrJaf7glX+Ao7EYDNlh27Lkd0VXXtmNSkEC
7UAo1rw9zAG9eYCoW63utK131OIqndiaD8vJaetGLRyNDH9ZxDb67T9MhJrUrXB98cSR1CLBMddQ
xL4HPba91A/JaErFDSQ3uyGrrstI2mldcrO+OovDAVbI3JFNe9eekE5w/6VGb7noDvwq0DnWJusI
qOPqX5kRb3YDDQ1YbTGj6KNb6uE1yf4D/Mqf180s7jXLJMIDS6ggiHq+OGEWD1WoAaiCQ/NvP8nv
1UTfQJ0sHp8TE/OEnqx/2WQ0/5ezCZJDxoWNXJYEH8dFsdX7srAHWHxK7qApuL8c4cnWBcgiUhsz
XXNWxmLtZyrdQ6l/WZ+yhfFghuZ4x+R6fAdDp1PTK+siMnl5yjc8gXW04hE9HttLLWiu6fDaQNkt
3SbzprYUzis9cGJhtQxiuZXsfHaj6rOufi2CX/69mUz7Ev6RZ7Qvg9smgTFzcloEoVLFhQjzEn7u
/BDoifyjjeX0RteNreTlwkGgyMueIZnMhDvC1lEh/CkQECNSMO8k79sgQQ5JCfAPJtskQ07IQwLT
EZ756OBEKigU01WQP6SFIbma5OTLlFkvrMKtQeFx3d5C+AORw3/tWbKwh4rSzqeowDH6MSHk3m4b
BNIQ7LoY7Yh2nYtq2nAnCweQ95VtAiBWgF6J0C9kleSwsQZiEWuv1bvseX08W58X5m9oYiuTZT5v
tK/DrWz9yecpXNDNBvqE6v/52bazvKtkic+n1p2TP1Ce/YOff/L9+Sye+A7Em4qxht3XTW5U5bIM
L9c/v7TaGpEubSxUf02xG2IsDSkiqDVcCCmaXW1CbzfV31TbQnKoQ/BM+hvSeZjRu63IaMlVnRoW
zg6MYyR81BEQSAFpFqo/HWTduvqrRwhvfYhLGwDkClBScHnvu+liRDtM0C0GN/1LhNr5xjW18Xnx
murLNOvVks8jDAtqy9zJH4er8taaE704Ply7mImo1aaDcV9zdauyL2qgpVcIDDYbVpbWA/8qzyUr
3plivqMJfF4ehaS56KEk02VfXqv1NYXA9bVYtAJuX6X2qVjvtptiQ8yUdLnqFiQGBs26sVMV6mCp
3lPM2nLPc3ZIeKaSuKZFi5tQm+/386MTgYgepLFR3XrUIObN+9tUs76Wbf6tArQNQ5rjI5E3/lof
4tKJojQrA6JQZAVkyLnVNNZ9YKaDBvS8uCvBadoFLQNa9GPsIAVuw/xVc8jUtwl0YeuWl3YiaLu5
G80CAyLeknSexaMJVb4rt+1niNXu4induImXbjwSchAg0VvNa0AYXBYOZRLYgeZm9bWEyLIn7dvg
2/owlpZtxprO6jUAtcSnYxdCNaQ5OSAnn6zCTkGZPnVQXlYzE56+ZohRAA38vQcf2WHd8uLouMrZ
L9x770q3WV4bGkTamqvUQ/e9QPfnxS7MZF+o/bRxEBZNvQGtqEdrXOvnuySZzFG1pFJ34dz8FNrp
dazAdY98wPqIFrfEP2bEHD4F/KEqggoz6VWZXcTFxpZbHgb7gGYcBzyacMSUyKrzweT7U/WpHG9b
74etfFkfwqIJB9A5B4qWe5FvBs2QsM6prbqIar0Yeg/jq/dX2dr/zozIOTNR5/L6ytS4x2cdVxXx
Voi9HZIWUIr/qxG95VRPrvTAlNspyGzNha5y1nIJzXBnmRsbbJ550fkBl/vvtL3VXU6M1KSvQ3n0
gVaHZqnueIGiqGPlqDzVbXwhp+B4erjy/2A/kKPjWWiS2Kake76tkd5NZny67srpQdKvA/9TFG+k
VJb2A5B0BQtc6ICizk0UsPzqQyqDX56S194rH7QkPRjRVrfLlpn5JjuZP1OBftGAldBFlK78HIfI
gtFQLH3rJ6U9bOwHdWGtaOglg4NLhVdJSK8MiozEZ+AbrkXHD7S6qKUgAINovWUk7S70o/w+ncbx
Ms/KfG/XnnlRFAiCw3Efc7BHAM9xgxymJaUHtKmNFpJr1CPrdsgv1Fyub+1RQVvaRNd+strw1szL
p6jIzUc5Qjm4SQ3v2qfdCJpIesrHvEWSmX6S0US1Q6rMX16t5dnOmCC87fvc3Jk1CkhO36PjBnXl
31KqAkPN5e8GcuavvBiR00PT/L4e0UjYUUTULz3IfQ4k0JVdDGXD0fB8+GJDuPl1tA9vKiMPL+XO
20paLfg+0PtMK8UJ0EXiw16KVQTlLWCAhXIY9+jRra/aQijD5+ldQD5Xx/8JHrzqiwQE3mC4ZX0v
B095fldX12Fqb5yoxVEQvZicKcIKEcwYF2Vi0XhquIl2AbVyIW889xb2uWMAUZPnZiXgt8I+78o6
isu+NtxZm6r5MqHBGX48Qp4zbaDh5voMoo7nR6lsqD0hi4kJ/ajed9HHYxKoIgHFOCRB33c+j36R
qoOXGi7SQmVvXJjoxyjTxhgWVnvmASSXzSxRDxTGkJchEjyNo4OFcvYatJ+wbtNSizpF7Gys+MKK
nJkSVgR2eL10+sBwfeciMT9BzB+ol+t7d+lyIOUJPFFjOO+QXWiyTchDcG3nXXM/p6dRZPMPXW48
Zp0Nc65hb1SwFnaxzQamSCirtsI9fr4FWhis61bSNRfc3A/LGi9Bkn08oX9mQpg2J/Q9aOM0QlMF
JlvFeHYG5XpGMa5P3VJ06mDINqF9mDWJz0cy5fEgZa2luUOfvjRKcTtV0yxyCdo/KPaNjzIXdOsb
Nf3F6cN1knDVHVN/Rwgj+WrchbwpzPQZwT6j3Zi7he87YBahhIYwicBbWJ5kNIy4NQvNHU1aLtEe
rbxwY1cvHCBeJnON2Ob3c4Gfz1s+eK2UDwQ9pu388tVGPrZaWqAyJukHvVfMjefs4oiolgKE4AGo
iQ+Vvqm7oe1o3rK06OCpxr7sNtzO4oBOLMy/4CRA6KVkcvoEC8icPCPJdN1KwV3VThdWm22F2Yuj
gXATySbezfSgn9typLyd5vDbtbpdaUkHz1A2PMKC05npsv5rQXwoxCYUwZHK02eMvB++CaZ46Iuv
9oCXWz8/i4bo/QbdTUT/rvnWtOW+SjxPc/umgI9eQQVh0mZNN/T41i3NkyJEwGDI/7EkLFBBQ+uk
juw46bWJDvoLZDmlddFG+yI7TOPGCV0cFlsX34aLI495vkK2ldOcMxFu63XzokfxwYYJvR/tjdva
UhcGBXeaBaJDnTF5wjHS1alqQrNX3WaQE3Q0UkDMOmTftl23btgYxj7LUZFy6kl71sK6/WzIA1Td
BP3NzqwitJZMq0RaKvVR4AXfB0rD6y5VoxleE3swL4aotlE+reob2JfzzzJCNhcoghdH1i2+Syd8
K9J0aEhqJRIPnQcPjDem6aXq6dmdF1Mj3FlFZl1YgQ7lTtVUj4aEFrLje8F+jK+npr2paPC0/b2d
7KEbuPIRpxsUyKkvBoTHIdG7i/xS/0Q8SJI7Laq9DLfOc6A5ND5IcnWn2J3xZNS2/5s42D4YSIJd
VlE/XUZlP+5lozVeCgRILloTgVqiKuv3mKO87cCotVOLVtrrej0cNFQRL2e96uch1LRbx1MrKOvl
aWO5lnyEgU6YRn8n+El9vkxOfIReTlFJ5xLdEkDan+ERz6LDfn2XL5qgjcFWSOLqPIvOTdReFeha
6Bmu6R2sFJUM7oc0+tUVP9btLJ0mmET+Z0fY4BZaaigV0PgRRF8C5FXrw1Qc4qi/CNHeUIqGQsFW
/m7pTJ2aFGYP+IWW5zAguE5/CfjQnC4R91kf1fLs2TINsRZoffFiLRExgiOlI3aUefKEJWnvQLue
+uibpCcbz37BFmEjtSuqluBmAPG8S2SgRWe1UdnlT8p0P9ovcYNgSIdsl39YH5MQ3L3ZoZIyM0SR
1n9HnxAG1WSMqZM9FdEjsl564e8hJyTz+K0sPuhj39kSlqgaPC2UZS97Godvmf/bAeDgcO4UlCmT
9FNd3ynGxvN/aRZJINOyQ4aQAQpeXW9ReSAYz57gmWmQq8ofEI6hcWR9DufffXJ3zOOasfY09oHG
oeYmRHmtUlSjEUrZk67dGihfhIf6dXSuE/W67P9aN/UWMa7ZEkbkN0ZC6RNbeV8eEo5wOz3hpHaR
9fdUomUgIciIDGj/l+Mchxghwg+iLf4zWDLltFyptBbI85SfeCnfyyEPyFMo6G8tJFey6/UBLqwY
Jel/Pi94Dkcr6kob4/xJLu7DEtGxK8m/LcyNcExwFu8GIexEInbFtnuslOmtH+wnHSKMDRe4MJC3
J9PcgadR8xWisGRAgA5t7+zpZ5J/73wkphwERTb8uQiIngcyJ7ZIds78u+9cUoRUoV5rHKn4h7X7
G7mf8A3yRvTSSrd6+4AKeeC8rC/Rgss4tSnWsFA+19Ius7Mny28Po/01LpyDjwpakh89ZyMlvbBQ
Z7aECCbyHJWAD/dkox3YxxZ6PuWFMr7+wYhmkhzIUSiJiK1e2WQhIGhwqFTnpU73iPpJnXPRGkir
Tz/XTb29/YUDPCeCwMPgmKgBzyM+OT91lFm93DAiVGGsu+QpvtQuzd9Gs08uPpf6ZwPUbdd+CYyb
IUOdfaDeRW998ujknxDECD00uh6T8TEabjaru7PrOPtlQFoAJtCICAZ2/u/8lw1J2UhS4KjPRle/
VuoXLTN/rw9+y4LgvJr/WdDyp8xx/+XXhZntKtmRg4jfXykN2px7CY2U9d//7kwLMzT//WTtKs9E
hpFY+9lCSzPf+eEuMe7irTO9aGXuBTVn94o6zrmVTinRA6oT7RnVMHuXGtm16nUHs9Ous7b/JanO
JZJgT+qQfFcQwh2M8ohqIAXE5Mq0Ea3qUsSQEDO6Wh/7+7WDc4QNYkCIAHZB7FSMc4/MM3jmY+t8
Nc0v0caTaOvzwqD1iaR0j8rpsTIPZnrZblzRC5+nCsB8amQtjXcJhTIOCzj/DO/ZnK7b4SoaNnbG
8vfJh8zFQA61cG2FGVJonqR4zyhEZjvzg3ldpn1uCyYbTj6Egqo9P/RONp6alUphybX1XNWfqrs8
2PCyS78eag1otNjghIHCyYl1LfKVcfCeW/92vKy2mKeWPk8y6g1WQTFWvAqVIjeKSEr8o6kBmeTg
fPjgU74G8UBnMOQ75G/OZ0cLeKQlkiU9h2Cq/PxzKW0E44sD+MeALp8bGFpTGbPKRmMd5TT/Kss3
wtR5fs89rwmIilyNAsyBLhJh9ww+yjJak/tHp4WqFyKN3Wj8wQYlJUjVaE7ZqfY8xJMdVMhFBFAL
mfja/8v5pDZbz6/3TgvWXHKCM88ibC1iqsGQmkYaUYI94oFG/zIud9p07agf36hnVoRzoEgjSQJN
C49hdmhGVOE+7ibOvi9cgUjaJHnd8f2mumnCGwQNP+xEz74vrAK/nNCW6uBxfLGCS7vc8NELi8B1
QVoWImOgLLbgREPD9ppp0JJjnu1Vc5fc8cKSwov1McybUdisXAAov0JdAzGa+AquS+jwqHMlR5ks
kYfyZ3YfSncVugxbEJWFY8GJoCQH5nruHBPcUhq2hWVFbX1M7Qfeiah7685GqUFIVMyO9czEPKMn
x6LMg4ibuKyPsZn7l0OGhq3tj+UnpNJk14nbY10b4WdT7+g+8FKkGNfncsk87wNAR5S7dMAd5+Yb
AKlVnKkVGrK+BViyyi9MyTceCkCcj1FhtFfyFEYo2cvGTU3U/bG899voT80Lo88CeZJ1SamOl+Xw
GksbUfW824SNAvgG9A80a6T+RCiaUQ7GqDZadRyUl2o60uk1Ku2u7m4cuz1IWw2uS5uFJDEN9WQ6
3+uQ2EHlIw9uV8c28Xcq8sKl8bdWbAEsFzY/vFf0SwJqNCEKF66apMly286N6uhV914X7of0774v
d057QE1xfW8sXDoUQunJg36QLJCYJEYwuyztfqiOfVA8VxDm9oa2ca8tzZkBcxhBERiwd/14Ffks
GPuq6pg7fvfsOYHqxkojIRApyRtX3NJmgOWS4aBhTl1UeMj5sNbJkQbFYadJ+c7SXiVPve7NGiHW
1N8nlvI4eNlhfQaVpSmkIKkS9705RGG1ND9rG13CaIpE9q7oTYh3bpXk96QGlz72u7b72ketS0I4
7JyDUoTXqaNfls0W7ndpok9+iIgXasq+ChB4bI5N2O7M7mlEdCkvv64Pd8mZnBoRprhsizouoqo5
ts1+kh7j8dawEHzWdp58jILbeut8L87uTAyoUqGbMeDnziuMYyMuRgYlIxZfNU/RJg/DlgXBP1mZ
1yl6mjXHqkRNdaLuuBu8jWP2Nveim2L3w/8E19uMITwfhgOMpteNsT7WkouCe472fKjA/PBN0bJr
3buuIUtQ6i3evsXFOrE6n5eTi8ez6jTLxqk+JkOGDPBNpr94/a083cQ9irJtsisRM1/fH2L77Zu7
BzJvERgAIqSNXrDpUcqvw6A5wpq5l5WbtP8WeG7hXZX+IQ1uqBnvIunvGmLsdcOLy3hid/77yVj9
cByVwg+xG+iPyPx+9bKt1PLiAaNMCEsTnI4QuJybCPKm7qXCq48a7xfzUxpcNVswiPep17kANE8e
lUh0IsQ0r2dnUhziUY5N2iHB61xEzpNZu2p7T+n/Qql/59ZPxX+UOkoeD9AlfXwSqeBB8ojKFs29
wmnzU8mZSo2zMA57ZBia8g8W6fT7wlmzo7EPfZ3va9oFiut6u/HAX7oATr8vHDO00eMkViK800jm
2otQjy91nzZsS2ku0mEWpk7G4ChNqNL+u5kTjpoe9GWU2IwsB680zYIU+c26hXluRBfCwvDumWkJ
qbae7z5ltDnOacHOMK8d88WuCXGeQuWvdSvvj5ElwxYEXJsCFM84YRwo6zraGOn1UbmUtG6fqP1+
3cD7QzQbgOcV4MV8SQtbbLJ80Ohlh4EB9e8rVa52xL1/YGNOagG2mBmcBV+g98kQq4FfHxEBKOND
ol71W/JB71eDYfCOntu/AamI95LjDx5KCZjIkadq9rLPbXiI443YaXE1TqwI5wUUmVa1ulQdU/01
0h6d9LA+Ue8vCEZBvxyh5ttMCYvRDhrhc2FwQZSvVOmIXq4GNd8NyX1Kq0X5YCtb4dLS8s+RGUSy
TN47ejXKIcguqXZ9HPtiL2mXVo8gc7fxetwwIjYdKh2kA2Ni1cegeJyMK6fb11uN8e89Dc9FNgAE
hLyB33EJe1FUos/NeQ/J4zcHo7rokHmO9n0A79GGV1sezj+2hDMpD3aQVFVKhNLAvkwh6TKyN07l
+yfH+XAE5xJF8LSbZcLtOTYXUVPsWotCkqHu1MbZVdXWk3QhSjizJ8oUDWGn+pPK9AX+s4e3DKXb
udxdwyFhX1vsRCm5K4fbQdk4UEvH9mTZRD6DyCtRIBkIJzXlvosfVX+vO1fNlmLvlhX13FV3RluB
S8AK0d4QffOj+6B65i5aP7wb28IUIq2iUcPW8bESSLcOEFD7wv6wQOmcFPlnl5uCIx3M0rDLkW0B
BFPtd7W6MYT535/faeffn4d4ErRV7dBMXl0yhOHr4F3I8kYJdvH7M/AAamdyA+Jyg9XI5aTn5PTl
dBHkD1P91/oaLBqgD5hEGIWJd/05UhRocl9qZI+ir8FlVLz8wechU6C13aCBXsxuVIMctV2v1Ecd
WRc69J//3efn0Z1MP9AtzZ4GPi+riDDdSG16uW5g8SCAeJ+7zyj7iQ/y0FO1sVO86mhF+W02vVTk
nsg2HNpNaN2iA5sz9A4JAPXdO7G15VKiXZCwoo8OsulfKiYIp0od0l3TZrwet4BUC0869i4YVRqE
QX68ew3ETUS629SrY5cYN6PeX0Rjt/edK826ja1PfcqMdtJuU1ZrcUpnzR9aCBZg33RLeH4LOOzY
x3A0KfZO7x6y9JttbISbS95lLg2ShDWoZYmlOL+PwtHMUpKWMS993TuEsXoTD/qGmaUDpCKAMSeS
F0C4km20UmZpDWwNk3NhTP1Vgp7WRjy4tDlOjQj+uNAlhEkSvTmWJAXb/yPtu5Ycx5Vtv4gR9OaV
FCWV7a6iVG1eELsdvQE98fVnoe89uySIRwhVR8zDTFQMUwkkEok0a+nbBWjVHf1Wj9umlYQeKw84
BFMnCgleuXUoGdrMgazqc0IOU1f4Vrpd1MpX1Eh1HpH+6fHfheqPoOVLS8kFt76emFvnhCLwG8IL
SB9RWwVwfR9ZahKwbngyyfjt+qFeEwEwEnAVAQ4ZoaPgtI2u1nKjK4cIaT3/M8G42PXvr1n46ff5
30+8UjKlxOxMfN8xEowbMF+hz84QVsbuupw1C0cvGh4JCIB5n+y5nII67qCX9RABMmjPsjgoGV6l
w7S9LmZVHYyymLzo6V0ApaoLeAUyNOhHeEf4sb31lgDjSR1ydNflrESk8EO8XR53HdCoBHXGaTYA
d6bOUW02ASarQqbdTfTOSZ/RSUplMemKEQAdFe9DzjKFMF4IGJVsnrKm7JfIjn/1QVvd2tgEZA20
yuiY0eHP0YuLL7OX0UqcGY57M05bwN31bAd3en3J/qbdhPgDYpBy0dESy9ukz02gVAenUEaGNUNX
uREfs2beVNarkr+YzrMeb606CdB15zcAm8Dk6qZq1cCMN3b3bJsbo5VV4FdMBd3aQJ4G5xASaWIJ
uAalkU37dIkGYDOxMJ/QYnGffb+u9OrOnQgRMrhqbo7apGYLHFTpH2v2gcf3mRLCmqYj0i5WXC1R
1t1NcYDqCABCrqsgWyfB1JcGHYqjUUKF7KeXBe6jYgXpKKs2yxaK//3ED2WY1GfUxm4k3X5GvrZ7
+TctBD9q9rMW96A5jrIBCHobMj4x79Fzwn+TwtfyRAt7ARlcluZLlFoPNpDWrbEEM9O9Kau9rK8W
TitCBs7vKGgDDFSyqEm9RB1g1ZxAl8GCyL4v6IGeBi11J5iVxrazsc8KyVNh5TaA2b7/fuHiJIUL
KAatXaKYhQSwJqPfNNvrW7EqAiRvBjBd0cTjCEtkuHFZJAOZIxvzD004YUBLRle7ukonIoRVokY7
l10ZL1HZPttTwOjrdRVk3xdWKWmN3EomqOANgTNucO6uf39tidDHaoDbSsP4vji9r86oFY69ziLL
fs3Un0sz+pkMgYD/RtHpY2aJT8nilkQj1fmJWBZrrua0USM0tfqKHsUgsc6yvePcp8Csv67P2nph
3gu3C0J2aCR4Kq1rkrKeMFqmTQ+dqgApdpHdYbwvSFTn7zAx2ntwIYvgFK3K5jrGGyWKzXq34JRX
uab6Vm8AISn95GRsp+jdjyG17lkma6hbizmgF0YIQFwB8kfBojHc08cU3Q2Rh9n9au9m93p8X5hb
j4Q6kSi6tpQYMkJkiMldPq9wvm1lOi0MGVc9Gkx1M6BXsb2Rhww3LkeAeZcgGEbHMD3UOJAwTZv4
OdvOf2IZG9+afaOmjwIZLO8S3GhaqpLZICqJ1HLjkKDK91Kc77V1wtQc8tKYtEAoKKyTQ4g5Myth
EQh0MDeP2rcjOaSrEmDLKHdbmGYULU7JlCZhZc2iHnOZSZ/5v64fmrVFQvXJQuIAYRC0ON/pRSuM
3lQRW1qYktPKJ5IpIDTaXxeypsSpEP73k3sxJTxL3TdLxIhPDF/Xw3/7vrANfbFg0sqDEka869Vg
tjbXv8+NUTz2p79fMNZi0YmVVbivPDyPNGDbWvpLb5VhY9zcDoeeQd7whWoknjFi052hE0KnfFyi
PGNhpnc42berguQc+gYxK4b2abGuihhrdiZjmpCGyrdarT4ZwIUoZitEa4rkebz2PMeEDuB6MEeD
rhfxdJRlYhSWQadoBmX3RsVEtl/Xk+mblauGlV6mgTHqIJZX2n5LzcZ7GbqZHnS7UvYz8uHBMqrg
07h5K89+k7CVi6WiF6bHb6JVGvTlr1F5pTqo2SVvqrWM1Zkc4fJOZ+CGqFo7RSCu9Of8Rc2OMQD8
5uYzdV9GJZz6o2nLmpkup0eAJotXNpKwLorKFzVlS0Putc3jMcoNwPV7KCm2Pus3Dg2beefEBUjU
vECtDib73BqyMeWVu15HGRAZSOCscbye81OueMXkKa4zRJr3n0zLfXTdVS5A5B6IDL945TzqIF5D
Hgszt5dT+N2cE0w7VGPE9D+F2/m8J6ZZHD9rbu6nAy2tidFNXnlU8eQ/VykrOjZY2jBGU7tVSj9h
Ese14n3RYIvryUXH4GVaxDEocC3neYqGFmjehrljWhu0hqycvSaG090iekD65SJ0UI2lrKlJ5ygt
N2W678xXzYiunyuZCOFctW2aY3oIImbPT9VA0e4dWQZBJkI4UgDCXLqZQYShbJf0AYNwmsyEVy4q
pEHgFXnC10CN4Xy/k5LV4O3oQO25y9SNq9x+mZ9+/q/TOLkHE92pGtXA56c313zu89ufVWefF7IN
pt2XwFnA560+zJQHzGFXk+QmXzt5Jwsk4kqpdTxi4BN7EL+1vc9qfxj8SjYwI9kFMVnIWF95XdLO
0eBspiyD0/p93VhlAvjfT/Yh1ZJudPh5MOfvyo+i+vOBz/OmeaTs0N8j/v6kb0wXwGhTpFR+MWCU
k3wgXYIy+LsEQQHdpLHaVZCQNoF+Z+ThRxTg7ww8cXjS8Xx9ykU3K5Z0U9QwGqhpGchqVWtXBTph
/1eAI5wz6hYAmiG4HV3nuSiCGd0vMSs3yuzXMuyZ1SgE7HKckR2AE+jLPlemnjPmsX4ZoqKNwMQe
j3dGdvSa3ag/9o4R9vouTsEXbIUThm8z5+36Uq682ngABOcLeOlLpL8mNqq61VMa6cUCpkjQWxVD
wN1kkvjgvg6YbO9WlhYZTXgwF30/YG0UvKS9ZIBP17wm0sA/1ZG9mTwp7ey3NPFzWzYozfdJCIzP
hHHtTw4SdQ0Sl4bbRCbe9XV1Pw5bpXuJi195cnQAsmnPhsSFrq3nqXqC5RQIcYYkBSIFqYqvXQ8H
BHikvlvuDdP2qbL4OpskV9uKt0D+iHfzg5YZD0nBgNLOo96sak1U6f7yq5Z8fcWjnn1dOGvGqOgA
FMLXx0/F/LY4d1q+86rjdStc6wE5k2Kcb1Q3eZXZGpCyLPspz3wz/dLF6Wbw/rToofY8X5l3pLvv
zEISb8sWT/BUVju7pT1DcINZdqT6PnClninGg4YTC1S6jpYMw3QRmg760o9llR7+/4sWDmg0EMn+
HWIXMyEkKcceVfU6stxvKX3U3fs2/3F9c9aWCFOAiJxVPhlj8KTTiQpFPzqpkRRNVDwqbGPNkhMj
+7xgvqqTYUhpKZtIXfxx/DoCouoDvx/sO4jHwaQAsL3z3z9MYFFSFKOOFvPZ6z6T1pYIWHNpwETz
ENxwFHSR26BaOmO08JSJUsDszWm27bMOWIKNH3duqDeT5BG+diJ5r4EH5FT0g4geFLnpqu8TzGmM
7qtSk6Csi82gRo7kbbFiWZzRx0Q9DC+Li1GhIlWaGFToNEr/AEyg+yllB1lxlZj6xkUA4DUNQPXC
mUeGjSk9K2gEqtDcbxXzvp7yMBuG7eRpmxbwo7lyM5gEh3A/kSkc9xzIvh5xSxrR8jdRlE0SfyA1
eSZBOPCl5pBKn6BVsxDfLbe5K5sZXDG3MwmCPZeTWwOpBTrkbecn6XYYfbXdYWDAsb9cPzlrJoDs
Kp8IwnUN+M/zk9O5ijNPJKaRNUdu/wSU48HaXRexlogA8Mx/ZYjgDrMy0ikzcWEC1KnvksBSjoU3
+KAtMMmncvyc0c8WKEuvS13xOaCLwasZXAIukj+CYmo92jlzdMQF7oa4O6Pf/NP3xabTtNfh0Fp8
v3CfTGPTzb+vf3/FBZz+fk/wmcmYtpodm02U9LxApbubPH/EYv2bFP18++NkrKc4NSClDLrkztQ3
pA+IjNxVshdiWSTXFQr8e+gyjv1XatSPpMn21xWRieB/P7nBUL2l/2+5miQEOljaS8xJth3CmU8V
uzNrAwvFOtSNQoXex4rPZKdRpoVw7gkhvUpVSHHiXVkEerP5t1XifudklYZ60NUq5qEQnp6YMIyH
xxk32dt1Kave6/3oiXzHbdcweyyhRU6DUX3UMUSvbrPscyZr6RFp6XgJ5+yQCIe8Rj8JoFBxCD1U
hwBTvJtYUfiu1m90IzVDMBI1Icv1HVHzO1BS+rrXfSlSdU+V+nEaYz0YE+fbdeWvGwq6RM+XOKs1
4GRUWOK6DJMq6LvH/BvGH68LWcuynigOmP9zKYyWqVrkOFFkACAegh+g4DXxsMm7dPKTpmA+wr3X
HJsdpglrfTd1Z3/wLOrHmEWWOPh1q0XZE2iXnIdRsCotsT06Ubz3SLvN660i669eez9D23cBwhvP
axqNIYZvosxoXx3glqWmsnMBi0E7LTT1bK+Y3nacrfsJWnLgdOQwdy1VX66v+vrWvv8MwdqYmgMD
28I9Vg+PzgjIyAY4hj3DA9qR7O/6CfqvJLFfHhBwk221kMTMN5Y81OrnKtnX8YN0Qmv1+n9fWfFh
6TmkHYYRKzvqG+ArdOD30SWec/36P5Eh3DE5yacKHM54H9ULWiCOdv1My+dUfTKbx1bdTfEPkEeG
17dKppdwHcS62zdI8OD29x6N7rl08Tj/0NX5vkfCjeD01NZbLkIxtFBrhxfLju+WGmCQk7O9rs3/
cdzfZXHLPPHbLF7QKkEtXNPJc6//Ks2j47xNpPXVHnh3zc9RP3rL98LaAUpGYooSo7eFw+2A7qUA
B3sTddqu67eqd6xImA8SDVf3y0K/JADgkJUTmzSUwmhY1TPsl9MFYA8dhkBy9fHDKbyiUYV/lyDo
4RILBKYxrgqrvfOGvQm+xeaQK1uahLH2sHSSyuOqTzwRJ7gsY2y9wXYm3IG2vzQ+sm7XTUL2fcEX
NUUeN6mNBaP57ksv8+iSxRLzAWi+yNVFw2IlQFu1/RZUzr8ByOzUj3HwkU6P050xhLuscNJRM7gq
lg7SQCAtJBK/LTEuQ3BAtNDMzh4WnNRiO8Rolf40j3f/tB1iD0NejHOSDViwul381xEwt9e/v66C
iQwioEPAJyA8pBu9zObFw31vtHugjPuDu4uZrLdo3abehfC/n3gZa649o+h5jNuCeOnzZH0kRrfe
vy94zFEru6Gq8f3F2lrpXfmBIU0Y0vv3BS/ZYdoQdzQWSetecuXeSb7p8c4p2T/uheBJHA+1Ajfn
yxSHmbWrbMRUEhGr9z9wezljAbDqbcFiCepogABByt6dQ2X6k1c78IsEuvO9Rth+3bJW/fuJKMGy
RlRm08lCAiDO9ov5pR+/DhjW75zbhxqxN+8aCbZVOVoyOSUimi7+ateBYj/kueQOkS2aYF76UIE5
2UYYOvWP1A3R2u+boDTq3MD2PuRR3rURLG2hFSC3/mZNPL+gKNsEUlin1X0Bm58FSGWgzIkDOeUE
ghU8b+Dgab6JjUe3eqop6JglGCprZx4DD0DFR4eBdgFiNztl3QzZDOebhACxU2X7vhr9nQoQTNnx
mFdkBBfh0D7m5Y+h3hUOKGXG194BivZPZyw29ShRam3tTmUKNk1NQ59Td2wi29pWlU/yre6EZfvl
+slZs7dTKYJJo8oDduUBmunKF7rsshI93dtU2zAZSoRMHcGwy97O2q7o8Gr3SFT20z2l7bbQEtPP
q0US1fK4RAyTTpUSLNtxBquseyhl1X6SByS/Z3Ooz5tJ/ezqx+sLKNOLL/DJfaPNMZopRuil6Zsl
RQPzns1P+fyBJPepRkIkVg1qZywFLByjWU6zMRYkUSVPnHVFANLMh7YB4yQEYxpVZy93cSMMtv1o
Nc2r5k67FJElsKU+0D1mmRj8+f+yxLxjPZB41ni01N7FexUdzZm/SKoP6z7hXYQQkCnAkNHLASkM
t9xp/bNrfiAOOFVBcAlDnBZsyXiKBCA/Kv1P18aSDZFpIDgANvfzkCWQ4EQG87Vv1+1W9nXh4A/o
kkLnA+LJst7ZXVh95Eo+XR/hvA8laKPsmJuTuleGNzv/3DY/0kQCU8e/cnnS33dZOOlWYg+ZbqtN
FNefy/xNTV+VMfy3hRIOeLo4DlpWcfTmBQSUgawqvpr+O10o4WhbKslHj2Cbhzzf0CzdxPlbghbH
qnlQys8gadui7dh3nR/mfD/qT4n32zC2pSV7IsvsQTj+dQf4CyfGkRzQUdHHW7WNrq/jdf+CprBz
Rxk3zWDE/AGjay+zCY6v7Zx80rK361Kuq4F+9XMpBOEZq0tIMfDSM/aGjKFE9n3h2Gt2OhVtgzeS
TjEYcVfIOiVXDdpAZzH6GMHmLOayMKlku0XT4plXjmh2NXx3bn+QRpcEzKtqnIgR1KhTTV9sA7dW
135u0y8E6Pwf2IcTAYLzShc9o0AAQRzb4K7qf9v1138TwDU8uXeZ20/9OEODcgZPGVDdJd531VwB
fQYeX5SuVbHpetQyNEMB8AX9P0HWguZ2pylhMUlicJkU/vcTLXTFRa674xchxhJmLZysbzVC/sKR
VRJlggQv5o1VOiYEyxXHs9/FB7M6jEDtXKa3D2wLwgcTNB34R5yxXSYQhbMMbp8p6CM2Yb9on7ou
YvWI/FcEmiXO16zO1SIlDD5f9ZDa8Rn50sqS9avH40SE4EVKB7w5aBtEAPmTAYzh93UFZF8XDh9x
FHeeFzzx+/gVrXK5xNHKPi8cvVZpTapX2ALF2VUGMNIl679qSieLI5w80ht6mzqw2creudv624sh
qwzJdpj//eRUxM1YUpuXpa0iWLJnVHNr2W20vkgA83IAzKyDC+pchLr0aCGyoAQq0/kU5NKCwaoO
OACc1hI4EY5wrVMEoGWRU+SJSjBmAUHQnh5S+3lKtK2WemCSHTda/er0P5h1n5PHBnN9mfeI3kfJ
bsl+h3CvG1NPi25s8DvI56Xf2mBgkRnE2lq6ABLlCPhgChXv3CojfWWNU4lGH23vFdXG7H5fPzFr
SpxKEE5MTVg5e8NYRsz4E9fPJr0zAE5xowwXSTeAYIC4mmN9idlJqyD6NC5dfcwbJd0ndWw/INvj
3DWL7UnuFo1v/lnY+leW5SEvhu7di1bIOQfEWVGz+lh2epBlGOqZA+CWbIZyP3SPQ2H4tZIH3dIE
dZ+/gtYiLZq9llaPZt74xNGDLs3Rna5KluAiGYCfBapjNLlgUA4TDqLnKAa2KM1Ij3Hn+Ibdh0p2
qNHYq2W/e1fyor3wIoIswYsUY+tSp5zp0XW/JB7oHo06SMAuljIZZ+KF8QiS+N9PvMmi2jmlqO0e
7ZiES5L5MNVwkg4NrS6eiwlAvIfRgSjOPMCll9ZQU3rMzF9KQ4NS+5TGIABmCsjkZPw2F0cOOmEc
G2Zq498umrGpQ7IUOEXNEfDcb1afPox5IjFSmQjhzAGy2DYVFH+OpK9/5Iq7HwiR5GlWRAD0hfPm
WgZmZP8+jU52xlxGaill1Rz7XA2aL27VSXRYMbIzAfzvJwJQcNA1Jaubo54RP5/u4TW28+SFluzO
vSxuAizlVBUhvopRdMDkTo4NYZ8sLQHyae8Db8Qv2m7D6jvQSGyzvt8YRbIbvMzP21tLdQA1AQGb
ZgHXBP+IE1bUqp2xTqb6aLDqLoGygypJfq/YN294dwEeiP5RYGOfr6VTNpq1tElznGeyGzMdJIgT
80cw4/hlZxG/7nKJxBXz4MPumok8ETo9RKBvV3HjJCOQWCk6bugfsyz6XhMA4gfjL2Un5pQEz+CM
KMRkllUfh/77ktBw9GSIVCsGCD5lzp7qIqVmi4vW52NfY7i5Plp47qov/kZL365fW/z+Fq4SSPAw
BA6itUu4ssICBP9cq/UxBTudSSdQUf6srO6hL+ZAm+xAc8NZRgu1rtW7TME15HNvFBj8wlU5Y/jT
fO3VQ6pVgTXvruu2KocjT8DiHIRS/O8nx7ccmwHICgOMGq1P08zaMM7QGjc1zhiUALOUXH8rF4WH
6VrerYy5T8y5nItLuqEogByYH9lEUW4pQrDT+lS9GaAQoGGIOXFWgVKoohB6LkYZ8krxiAcCSGCw
bWrZkOKaUZ9+XtgcPU7YAJD+7NgUbfWptczm3rGl6b3LtfrbdA1qGc+w0RYtKNEupa6g2z859lOy
VZIqBANK2GoyVNTLQAnjojbmcEH+iZFu8YS2xlyD/Gfuj5j/2mTGfsm/O8m9ZT2o3rYqflw3t8uV
gzOw0GzLoS8ASyH48M4uB2bHiACXJQ4G9FzfzBDigioK+MHIi4D5GmWx850fQW87TExp0Odibq3p
rS4eMxNYQ+y7M92a3hVECUdnntKmbxunOZa275U+lc1zrKwVeOjBmAPIdBTcxGg5NgrgqaEb9piV
ZPJdxS78rq1uvr5hNYBUgWt2ESCI8GAwq2zp1X44gjtHbbZ2i3n2wJXB362ogjEFHvVishdRjfBC
6tBaqKUTS46ETPpzO1dlaLlpI8lUX0pxkEpCMzeCHQAGiN1wFh5hrCWUHOK2tzbgVGg7c3Or/Z6L
EM6kqybKpAGs52Alr+Ucdft/+7zgWIiSLxTM7OTQ/LXaIr95xgnvR4yLgIIb/VOoGAvHw6yscpx7
6h7ISMPlOe7M8GYNzgQIh8I2gEzaxq17YC7M1QWF4K01W0EDwYO04Ls08dpwD3PdbdCt4//0SsRJ
7GYYXcR6On9rgEFGszGSfu5I0nxSwTTulsdqeViqJPeNBflu/XabPRcjGNQyT/UCvKPyqO9oMm9M
VQYIcnko0CWHsR0kWPHgRKbkXA9j0VXWTl5+xPCv7+5Hdbr5SucCeCYSJxyBnrjjFiG5MSj50So+
YWgr076nQ3TdqPgnzgMw3BeA1AZyJR/SEK/zqtPqMnfHHHvRY/w1qM2gT8LGyyXOcGWtzuQIxy/T
SLGAjSY/Esvzm/+kmQxxVCZA2Aw3d7qmWyCgmfFOns1AS2+tyQJK0kTOgzNXGQiHhd3IY2os2mhP
ByCJ4am8cZkMS+wiLIEES+Wz4vzCuKAhKl2vnt1img/msOnjTeyEUysJSi+W6VyEePbw0soqO4MI
DYW5T54MfODCnITPC2cu64kTuxM+T7T74Q/JMAnQ3Nc3z1BwKfCwiESBcXxBrFdYeWmD2GI+pPeK
CgJZTNffeCoggD9DUdmEp7qYyptV1nWpwcbD8jLadyM5kuXLIKNnvBzHxU0BF4W5Uj7yeTEfVUE8
6OsnHQAEuDEm66EcaQDK2s9sAC848I0VhWzNxfxTY1RLVWQX7mXt9q98C/ky4I5wXKlz/1VRFmcu
LXWgdRR+Y2kbw9gXyxKghBdM5n2TPI3LY9rHYObdEWByzune7l8HmZ++tBm+DFht6y8zgvhwKWiC
B2A26pFTx0EPSOcuKTYO5u2q+dYYgCus4cEJpl4st9giSjGToCZ00SPrizruVevWLIbweX72Th58
bNLAg9Hg88Y0h2irT3oZE+C6ycBegA6lIt0rtqRZVOlcl1rQYMIDb6r9GmPcJA1ND7MJIVqFG3tb
TY7fSOchLn0T1u5EMn/rnChH2JQbBTP1qFPvW/Y0xQ9u+nL91F36JojAOxnq6Ry6T7BHDFvSoU50
PUo7f3SCnG2uf3/F0HQVRxq3HUAI8Y49VwGgJSRuELKjqBH2dF88dBTMB5KLbmWdgNOM3CZU4KB5
ghImUYwkNSozUtrpLlXGx9SYnyhl2+u6XCROOMI+5qxdvC3AjSSG/XmbqL2mtiaaxL4N5p1l/Okx
DkO8T52+LSgaktSbB7whEdEt5pRxTDFlJChGe1ZVXmVYUZ0mQau/zFSST13ZHuSydLgCvDNRwRAs
jLVOO1OS2FGXvEwj8+vvLVo6G+twfeVWrAz+liMdm0BR1ExBD8tgjlMXihWN3lZXAkOihezzgha5
7lEkbfH5Tn2xkH3JmaT0sCYAFOMoUANNBOipwhXbUi9tVUKsyG5r/5eTy3ofVgyYZ/xUMKbzYoq4
z7lHxrYaCjvK52ObEuA1aBvPuTmWAnGABhMG7zEm+i/IfEqGOlU925GKTnqvDor418277CA6gEGp
4D52LL6KJ+5q0atUmyfqRKa2HZKNKQNEXtkF5ECw+qrHqQHEekmlq5ORIJUXlZjFQVkxzMJbFQDS
N2aF4EQgBLtxroA9eLSYgQAaGWTTVQEtbr6szr5/EQgSXFQF0gmRqj30v4ta4p8uDzM4s9B8ws8x
+GQNYf0rb+qc3tZINJWpTz327M3dszN+d2TENpfmei6I//1ko83WTUags5Moi8P6XplDGV3tmiYc
3B1M3bpxibg6604yxrRA04lXBVr2zTaP8ehrnSq5OC4tCqkoyMATA+AWF5A9PYantcxs4gMzg4o8
JGZ0s0FxD25jOzC9gqjvfKGKZtZpN/TxAYnBfNxnMlCwtd+PqApJHORBcLAFg3UnLFJtpPFBmapX
q5/vcwBLSuJyiQzRaCtg5MQdCO0OC+ZpJ3XrOTK7vZSAznS8513HwqlGWHy+Sl6ZeUrlaW7Ub9B7
3cuslXv/s+c2sgSnn+fGdmKthp5WCZIibrTk4aTPgVGqgTE894YTEEML4tufe5CHaAQc6oh3L8A3
+zht6KinHiCX3a3de1uJH788feffF/SxPVZ0VUOgDwNdzoYMT+rt9925CPG+XorS0HKI0O2t0vuN
fnf9XPD/X9wSDkvNgcgM++I+JWzuYubkSqSzGZQDiDvrvRvvJ/LskfjmCBd5ohNZQhZkTvOinRfI
crtXZIW9StYtsGK+6GDRUcbH4xFlRyE4IM7oeI1ikch9ywDPryY3YyMi5vz7WkMr5wq8pxqb4Dtx
ehJ197XphcyYwuvbsXJCzgRwDU9OSIumiq4lHYm0LN/Fg3MPzhir3LT6xtb7PTHc7XV5KxZ8Jk84
8LYyF4WdQ6HCUn8l+bBPk3K/FMXv62LWNsZEz4HGibmBPycclGGmVZuWUCsrXoC+YUtSt6ufBw8J
3jWw5AuA6Kw0U/QKNATMCd8qDN9XN5f9sO9oLgLyEshKEVUJhjWlWkdttyJRO6JRakv1m6NaMIqD
aBN1DMDuXKS+UnNYBrvzrMhoN6MWFMXm+vqvbTNeSjzhDKz7izznWKPvIG5sMyri6jk3i0fdGHYx
9W4t+vMn2YkY8YAnbT0NeB4CZ2ej/lRlQ4ncSgRfdfZ5IclpAWQcCIeeGVWAZKRpHjAnC2ILF5UM
QHB1vYAYAG/lokAqFvt6oEVldZZZmElkP9Tce+owGNRn2e76tqzZLWp9eHTjJYuuDMG5j00/OMC6
tiNt7IOu3k6F85GN95Dh4oUZ3h527k+AW5E2gFeCYTEGUh4KLNFwkTmRVTVOhAhqmGpZmNMIIcBj
RmnmpUxvrb9xuzoRILwqm6xy8ziGgGEpMU2R+R8IFM4ECNGb2tUY3uDLBCSxjffkeLe/Zzj+GHCp
eXUaWVvBz6p1kZkJcYzIqNndlCohayQv7xWTPZMg7LRujgPhBEoRUb4sXdgW+9tNCc7VgJcCTJ+G
NiLBlOqi0dU+taOYzHcKyATqmfr6uL35SIBtwcQQBfoYga0j2JLepRzTm9hRkzyan8A1d/vnkQEF
pQMQuVBtEIpvpd2RedQrO5qyN/eTYnz5wOfRQog8Dm8eFu+JpNbqahpgR0gXG9/T5cf1z684QEdD
aycYu/G0vOjxjA2vLFijKJH93bbGQCvsoLGWoPZkZfXLoVk0iekarmsOwY/+LWGdas0pGLMGJVJT
FqpTWFUPKn1O512q5YFjbFQkxN1acn2smPBf1HQkqT0QiDiCUKa3qkJz5kVT/IXaVmg2zb6Ib34I
mmdChKs8NlRQr3EhlfWp3hY3t8YCKxgLh45Ijsl+Yb+LoSoJA9pu5OTgwhvapzxRw24snwDoKnky
86MgXIfofUArD1psHIxpC0cln9qcpQPxIoZ5ecf7YduvpLgz3jJN1hC/sjHcnIGspFmozomlEtVO
+xaXCwL3cdm1eEdpLcbYOn133bwv7xGgE9scBBQIl5hYE5wkQMGT1iRLf0jszn+dwNR9+/dNDezZ
6HxBZ6KYtZoVy2L1WPaHyvhV7qzm5+2f59yjcO+g6Qbq9bmDHMCKM8+V2x28+bObBFr9j98XHDBp
WG20Hb4fu4FzvJn61bNBFMPXHb8fbyfh/pg8NrOZePFxUe9aa9vdfIUDcx9Lj+c/b0QV194rCTqa
nLQ9jHvHLkOvlQEuXRrP3/AcUbqpIasqlvIVfSFId5f0gA57LwlVcnPG8Pz7Qmzbq7FNTKuggOzJ
n0o/rahEwOUhw8oDUAHpOmS3dbE85+ZazNyqbw611/ynH5bAG/msgPn9upVe3iFw6NxBocaLEorY
1ZpgikCtxqI7dNO33DSCBT3ABA0DJZUVnC535O/VYTtAh/PQAcb/fvKW9do2maymx3Eed9TzqQwR
UfZ9wV2k3aikRo/vG/Fmdvz01/WFkn1eOBCz5YKscer6g4IasPUdLF43uyN0rQFQh9+xaCsU2/Ds
qWsocdX+UAI4vL3TwEx/swZwpHh3w6JwIsRaSV2NZsqWrjhk5dc+rG7mZUUEgtOGUixmGDht7/n+
Mttd7LJpssPgbjqwLUhug5XzcPZ5Yf3TWIH8Gp/fFNZ3elcN325enbPvC9dnUXYGUSZ8XwcQzH8a
N9le//7a77c8DJTYnBQLyefz5VkWTWdMybNDkYTmstNIOOuS/ONltgg9axqsiHfX4h0p3AiDV7ox
U7MMLWsHN62Dvk2CPgPOseugCajyJ9lg7cqZQN8o2qzhpcAII76LzbEuWuYm2UGdVL9K7trxcH3R
LgV4AJtB5RhPFRQnxa7RqSOYTlUsDLjmL8Q3+5sfSeef5+JPXNKS5hkSPfg8y+atNS9+rfWgarEl
Wy/TQjgZOPFdjcRCdaB+nW1APnR9kbjlnwd+51oIJ4MBzxAPGXy+MBffMt+UcBm+otf3ZveBLCoq
7HgrIRpHLfR8sdD7BwiLtJgPbd34TpH6reQqWlkmXuPDCCcygpd9RnVhO9agz8PBDszhpdBvjvQ5
gw1KoGC2xYtCfHN3Ctjmx1KdDlr6WJdekMTV7fvMHxPo2FDxUy9aiFDNaJel85ZDmt7Hu8S7OSvI
HxPvnxcCyiSb4yQe8Xnd/jKUBzu8bkaXDgpxGAA2MKMBUj1ExOf72zYLVSy7Vg8Ar1fua1UrfaS6
XHQh9a0U51PcaxRxwXmMF6VtwRlesAqZBd5dJTXYgWp3nwttf10V8UT8/TrCOxCEI2uH6OZcFVtb
JpY1lB3ccnE/Abi+edWUotvZVAWJc5ETGlwXeKkOVHGBs8Lr62jbEdZucB2GOY10ek2+1m4YU8lL
+FKf888Ld0eCzvksa/F5YwGVVP9VNzFwvE1kxR+ZFsKy5WrSarEFMaMZNK7PPImFyb7P/37ibvHg
iL0uxfcrD2Xw5aErJK8K0YQRWaJ1F2cPXciYnhOrrhrB63qcp/FVowfN27gqDvnLzTt9KkLMhMRG
ouQt0puvmu63NEgkUc7KEnHWCIzbePwYikFg5hkDzY1yfB3UnVs9erKS69r30ceAogVvFEBX5/kW
DEqr1X2ajK/IcAIpLvNvXx50aPyd8TNwGjQhBNEBpeQaIAl45UOFKWaBy5/X15+HYaeXHbYYZR08
1nHxm2jAEmy0T8cutdA+8Wo1dwrBFKhP3P/h7Ep75NSZ7i9CYjd8BXqbpaeHZDKTfEFZwcYsZodf
/x4mr57b7UaNJl+iK40u1bbL5VpOnTrgrUuVz7cFLewUughnHjp4s/O8osudAjCY40ZHTUhtL4oD
bcX1WPv8/Pezu5ASB1PVSny+569K/838KCnC+z6d/fz5qpx/f6Rd3vf4vqp+1aqQhbd3Z8EiAd6A
nCwy4HP3suQtK7ZVO2OatyGIW76Jst6SXvGUlmwxg2DF71i41BeipGcvMzIDxYSsDanYat0vzjdF
G6/IWFuOpLaF1RW2PWA5WhJELFD4xhWeQlcut+yfv5/Jf5sm2w5M6aAVGuXbcKh6jxaKB9Yeb7Jq
n9E/mjg0dG1ZS5cFjt58UOhquOrsG+0SwxrjioVlTKJvmjNgIGRSpuYh4dF4PzAx3nGt52v0C1dY
aix0pssAKO8vK5y0nUrJgL8oCQurKjWfMNXcjvCa5ATEGT3muhD3T98k7TbitngosfWJlyvNWHuD
Y/dbpWoxRy9iU45BJnW2rSwSr7wT18cNnQX4mcwtj2hZmf9+fjk6g9JGYF9csa+HTdM92hYLqmJt
Ss/1gUMOsr5oWZmtiBy+VM3kWGnNWGg3D2xIDrlSBj2oMyl4GLIQ2N8VNZaMCi4j3A8ML4d7PvcE
uNK6JjDBRqaT0VOn/Rn62hu7t9vXfj64M+t7JUC69k6iWMytCnpSDNtLFKXyGkcLOtqccju5rxXn
2CJI61t75VmRe/L/XzDCZ7zrWJ+8k0NVMCXjSnJCn+ou1RJv0rJd3XV+nxf+VG5T/Y5jeFeTbZlx
7/Qrnrd0j/5KB/AGkDekTQBsv9SXSdNqa8g4PbnqcYgCO0qBjflkK5/HWFs5wmVRePuhLfAmZerG
HF3RHXql6am370vdb4qgQChhB9aarki6+f9r+p8gmbfRJFQdGC3pKTLuifalLDpvUgsvix908w8p
wtuKI1eQrsRJWyisjKVWDs0Z3U88HzcquKTM/MUu71TjV00eM7bvP+g2X8nUL48tLmzdKdQax6aT
nXAedGF5dfNouR+rIl7JkVyF0UjUxMgFPWGWYu98EcOv25u3dlSSrwBeA+IIlEJP1VBt2lIHuIxs
SOcGo6scKr0IkqpcgzZJr+7VmiT/IR5dJ89JQ0+WvU/6rcr9zAhuL2tVJyRzlQuzxSRN7Js1TU+5
A7rE3HquDXpHyjrIMnYqVXVn4Qdow7gie9GQzS02cJEAg5BLWLkoCjVNcc0UEJWQ/CEmWyc/pcmn
iHVbJ/pRjCsmZHE/EYsiw66jliq7k8jQ6AnNKD05oA9B+uF7nzEEcdHv23s6q8KVgQbbFVgDXAfG
SlL5gTVm5+SwVJyhbcn9Xn4Qq/5XL84ESLpeakWHxvqUnholex1628vs+MftNSyq+5kISd0dhfV1
lkOEZY0g1wqdCeTyGFhQNM/gmER7mHdbnuQNXC1JUnUGljswBWDPhP6cR58TeLK9u23rDxI1/pWD
EosNSBeAH1dogKhrgL7p6Im1vlIgbtndXseiip19Xzp7RW3Y6Kr4fuv4cR+erHLNn1zSLvhLs4Mx
d3XLKcA6yaB2I8EKqL0poqBU65V7ubSGcwnSGtpRaZN0dPAqidZ3sRDTKHd5F97eqaVHFsGdilIU
QmBLLm5OLXzTJlfwyIJ6TK9a9Bt+VeLam1AAS+vDbWHLm/afsPnHnDmbIL3AmO4awuzM2Vb0SXHa
zT9IQPs42OnQ+6TLx9KI0q24Y8PtQyNx1nqKvRaDLa7hTIJ0LCXlTSYGi54+u9PL6kDgpQtogEUF
KRtQBgB5dblDwOmWSdxM9FSDK20/9j6x/NWJGEtWZQaDAr2H0ATIp0shk9nZQBvnyYlmv8sMxpFS
vyxiL8WNz2PPYCsB/qKOOcimzmMmQXsjOTyuiHtKesgboViR+FZqps+ct0Izd6P99R8UwEFSBBVW
UN69N0qeq1jbG9aQD8lJaG/NfTv+uv35xfNBDgQlHtBdXKVTRWQonKf4vN1bG6UZgskkfhtRX/Qr
kpYOaWaLQD2JAPYju/noRq30VoVHoHeWX/fMZ8pjXtyXVe/HqnlMQI9we2lLim2i+21uKtIJUm+X
WtGOTicE4vJTkQedx9faWPTFBaEzDfgfG1k9GcPkFjyKsoKlJza2ajAKrm94PGkeTGy3MYZ+CkqM
ifN6lb1qxlR863I18xIrEhuOHlN4493k91aj7fqa9RulcFwv15A1UMqxf6J22XtTjAk1kav9Moux
CDCFpwyUdKi9WnGHLWhf1IArrfO1K6NpRcMlW/3e7wWckaqiBEjA7CK5b6I3mkjJ2v7YCurn6rEy
v5lA4t4+oPkAzhyav01l76ReaAICDmw+wDPVdphVtpwV45FVSomXDeyKY6VWoM4nen+XNIXymppm
HBp2Ju5NpVx1hBc1BPSOAJzODB1y2ahkTYtBWjQ9KUmyx7TCAkkMoN1ur1LaynfXAA2Y/xMibWUx
cEVMQBmfYP8EmpidMfF643BbyNpKpIdoJBVNI4RhJ8VD/8uwxvC1+HnEk3MFeoYJSgbPyN12KJMq
PbWoRt6pwiq9YVLYSo17yRbNqO+5pxjVbvmtM8fKjIc8Tk9CZXcqV7ysyzd6NHpTuZYrXzwUh4A8
FpzR9lUPF3HquLcSi51Usxz3g80LzFCIiKeSku5vH8173v1Mzd8VgBhoYEUzK6yQXLEy0HyYcsXk
p6QZjMCacM+zgRhPlpkPGArp9I7nGGD+yvqo3dRTVHvaUDtv2Oqv4L/NfbUzi6DORHcgSmdCd9Ay
rFql4SWqWx3x5lYBoIh14DZV/8Zpkd7TqhrvQJ9WebFJyM9oVDtU2PvKfBK8+ap2Y3LvDl0WILFj
bhxOHU81W+fR0fvEnxKHnEDIWPv2WLyhkWgIKzWfdpbRviEB9X1UxzTU4jTZMEz4vR8dO900kRmA
6h7B3Zj+UEcR75qJdXvN7EpvHvDg2frwqUsqtu+MVn8YCHgIG5Va3sTNYy9ie98XxPKavsDd5+ij
bDr+VcWUOUCYEp/G+bRN0i/Z8NmZnosTeFUasus6Om7TqvWLKZ+8JGJ90JuerXpp3XlJB6hsbPlR
YaLBXnN2pZtlgahrsTMKwwy4CRxOYfDCr/XGuXMaWDlR6v2WlYX4FwMAdg1kI0GhCUSldDfbgk9t
2iHkndjskWb+ZL4W3YrBXnJJzoXMj9WZLS1artccPIynWFd98NV/0TmalrIxyHsMCejGFaMmp4Hf
lXquMqFeA8wwCMYu5fEGa214g0GregMCCxr1JzdRikNhu9F9AaX2tWQcNkTR3XutVZNPtQAzh1+q
Q/8YcWpvDcH43YAUwa6JubFSVF263nMDDCIxZPaurrdtxIM7uoKdBnfyuVoEVCW7OH1ZudmX79ff
PUDeEI2sM0T7qtE0x2hhtOXSEzVtJNqzsv8M1/And6bCqxrTfoqzttthVDB9sO3cWnk9pTXOrydY
seF9zsANFEcl9waXr3aiPm6OrZ3vWzJ+qlzi9070QWjZX/MFy4V1IkWLIPDypEvupGbT2Pykja+K
n0Yrm7jkRZH/Pi8zfM+jhawpwedHeieGu8jaEmvblRsD/Jj0H9QCIDn0diE3ZOJFvlxKDQLOlncZ
P3E7OsUkfrRHTKLi1srlWHrH0Es0V2Hfb7184VkRa63b8JNhxZ6d/8gbM0gKC8NqV56Wd4oC+Wk5
lyTdQlsFrZ/Vt5Bkx0+sBVKrVfRD1Fe+NVIf02oxpJd7bt3vDTJterc5Jrrxaifoxx3LfcOzQOn1
oO/XXnJJN991xgEgEc8dPEj44JcbnehqHfVRz08V+Wma39z2t1X+vn35lgzeuQjJrcoNbRQlG/kp
G7839afYfdLLbZSGMXdXjnNtMdIm89ikiS6wGAsYLDc7NMNL7bYrt3lZZ7Bhs+fjXoED6okWE89r
flKRNkfjik+Q4aHkUJC1ho9Zya915j9Jktet2CrILgpI6ltT9d16qlCjnIw7HVzV28jA+0QLDMeM
S7yO6tiuUYUunBtgf/CHQYaLhKmMgsiiqAS1azZHTZhVamXOwxSxQ5Rbe8Hs19xUNrf15B2WcLle
IPSRDQajI1ofr7BPkeHSye3i4Uhj3cvT4d5OXhUCnuf6CD4OJco2dfIm3Moj4k8PLiqq3pXVT8f4
hIjBwzaCYog+ob66olXXdg+eIDopEArP0bBcd0KHoJKg0W085tprl5YbW7yN1ABr/O+pBiWVG97e
huttx3bP8RzBi2jhcbi8kYOwU0Ux1fFY0rDPfojsK3fxZGlpoGrfb4u6VrALUZZ6KQocy6i2jtN4
TLPIc+kWHXZpOTfzvbTxSYzBILa3BV5HJzMD0XuGCYxHYDy/FKhxRU8YOkaPmbFlXZCsvBqLn4ej
C/Ih1O2uskslHw2M4ubTsYoxP1D7Y0Sfbv9+mewK5hILAC046h141K8Qc7ywBHKyynhshycTU5aJ
flDG18o5ps22Nk+Z+RsTbUbrg63Ostj3Gs6Zz1hOZmGVKZuOxQAe5TBBe8DthV0bNYxOmJmULFTj
rzukOmrxpGQZe0qbCqTX9xQsO6axU6ovt+UAhXdl1C4lSTbatsc2AeKXPUUYAuaBRkGAuFf9YYBF
9CUDYBTsRIX9VqGh9JDx0jykpl0GraEk3/Joqn4QIoRXWfh56kDqLYYgslODY99mav0FkaJ11FUN
w9dpam9SRslLHMW/0haYVp9OVvRzctXRT6yh3jpctG8GJZ9ZW+h+Wdv5Lgb39+dMG9gAXmyXPlWF
rv+hfdzVexvhwH0+KeJF6YA4K1vb3Tp95DzQrBxCkWUVskFK85w4ypeEpO7zoCvoqOGFuuPjPL44
ztPk2Md2tUPF1wIcvDaNDTjgS8fvMJXy0NUp8YmdKAgx2zLxuI5ZBx2otXdGl9qHtFVMkN6bxras
o/Y+A5rywDQLcaPopjvT7uODWeAdYFOT7BQojAcic3tTo21+23GhB3GjRycNXj3KKll20M0RXm9T
174OghTXa0EC+dbnmfKUsGoUntVb3Y/e6fmdOm2dCsSJbvXdTKiHPtk95hEFhBZZmDC7uq/V7jlR
GnOXD6I9MLsYNkmRmV6TUBWRnBj9rjQbn1SR9RR1ZXVsUQz8aulU+VWQftjSgXWYyK4o95MrJn80
GvJN2HN5hjbZk1WN1S61R4YT1qYRxH9W8q1qNee5wPt4TC36a7KsaFtPyBuCH4kC/CTqje4mZDtR
q/Axzb6/Q9WnR/U+i/Z94pYIYikBRVLfg+gJlCealrKDzpmNr/SdXw06JpI6+b0RjVMwWQ5oMeq+
8ZU8aIn/olLNT5UhDdUGTK5TUTlhqhfsMRmRwS5QcbrPSaw9YeKRs6NRlQEH0labUovLV5G17W50
OPG5PRU7wiPrUTPAfkOBxPE0FbmFUa9Lv1Wn1Oeo/Hqaxckdt3Ljuzoayh+tgR/lsmwKQKpjHqos
bTddoeY72qrY7D5TPOagnRwpOmXjjEWzJYrWBbpVtwc7KrQ7xWirHYl54dEI0bgyaujar6PO1xnT
d7Yp4FRkjrVi99fMi/SmgYGuJEAhsSe03W91903QnRsPQeT+vG1eyJJ1Qeoa2F8QhuEFldxZJNfi
Ic0H+jQYif1dWIShK2yw6rvIsFvcAaSpWjNyNkRtpj0eEtubet0FRaGo7oiWut6QpUpQd9+QY/St
xlUeh4plvt5+LU00VwjSbFpKJ6+fmumUAMf+w6mhMbpNt3XTozUMLPi+UHvzKUektHMaRNast3uf
tZhGIypePDaY9wTUERU7RZ+ibReZIhgwNvZEW0UJypq/jm5d7amFzIhiMhJ0bdcHNgbHY5hs2f5o
G55vM9v9CcLiGtcfuVYyURcNx5HxOAokpSrX2epWW4fqOPUbNEUL4Rup3X0SRsr3aH6yN1Xa/EGv
jXtvVpaBEENtd52dVfACFLSrZBwKgV4rCzgHFZFIZHQeqWnzp6Ga6ams63dRrZb7JOVsg2lI9CnT
2tLP60Q89/m4lr+XtOdv/Az81tx7Mne5SIeqYP3EHdvmKFyQx2AQ9T18wW2ui9FTK7LS8Sdp0Luw
eWYBso3vLULGpYvistTNJlTwjySzgsFSHqs+P2G4auZHjpN6SIhu1dz5pRcfbOOZ33jcWRUZczRI
oOgi+0Z0ZgDsNIxwnMYCNDnjFhOv1mrHC84l5tsg3IN3hNqOnOHUwTaZFuOUPOl9YHSn1NpMLECB
n31w4Nvf1ZwJkmKXiDJlgvWEoO4pMjF8M1vxXZdcMeToAK94RxDiPy4PCqRVY5HUSvKEBoZjMiaY
aNB3+4T1fybaP0eJhYyt/ihi9aFO+t+lGF5u2xpz9o6lcAVJFuwkugUB65TVkgwdM1tGoyOZipF6
iZ25uxr8ji+WnhmeKJI4sJua7ztmjUENUpGHKuM1hm309akbBPsaJYn2CORitOH6yPzJLuMXNPln
gdtBA9AFMGyjSHX3VeRMWzwQf4ChFI/C5fUhbuKyAlJH49vUEl2Y88l+Tsom8rWajw99olcgp7LV
wKZkCJDSRqp2ctPh64hTeY7GjjyD7Tz+E1VO8TlW4Und3hwZVfT3GiF+MdFHhNBRzkWlWmQ1o+7W
RxN0fsoeHptHqzwA530w5kGivFZ9DJOzkluVQrW/UtG9hEyijmbaq0JiKjjIntX6mGllAKejQ3Bc
cT9XkN7hlrsrSJbshihZCQuWbtWcWkWDHCoUV0w+deaATEBQ+sQN8lhESe4pkf5lJOLOzfkuTqLn
ld2dqziS6tnmTK0EmYjP5S6hdBBZnqsEtqIkYG6izfAgkOHa9Gjd2ky5xe6wC2oHW6m7T0Zju/ft
lCh3KCtHa1yE8zW79VP0y2uYttbUgII8eRoohqtl9R0wx+FkDB+uOKF0i14lFNZhIa9YebTWYqRL
reQJ7Uw+Xiqvtl/EiMJrvxJ+L8SQF4Kk+ESkQhkzzUyeWveVTcLjgJrePr0lCZiIB0wC5hfB5s+H
exbMjcIt7cJpkarQBk+xVA8j229LkK7Bu/GdwUFgDgAnzBUvrju5Rc1U6OMEdjrNmbzMzL1KAdTd
gUWwua8PK8C6JYkzRwFmKKD2CL6IyzVlI7LStC5xPOjXuEfgTx4mS502Wi7cY1LaeDlVXiefpkZf
G3mw9BCABgPMs+AU1OdM1aVsDoZ91Ykm46hrYtyx3tBfMoDiQ6JP2cFFN/fORr3lPoF93cYMT2oi
KHh2Jy3+c3vbFw4WJVcgiZBQdlE9kl9wZzR6DGQ2jiXndzQr7tayyEsCQMCjo3nSUNG9P//9THN0
kadpPMbkmD9o1lPOP4yghQ9y9nn5EHtloLWh2Memu+N8j5rn7f1ZMBUX35/9vLOfX3Qm14DyI0fk
f/Pul+L+qcXmtgh94VEGPgFajwsGi+dKawD0ztTGDHNBS4IOQ8zuUkiNaaFtLnxq90RsSGwUz3P+
cdwJCmA36rHlnYIBKRi3E4eOFnugaTC2KWYLPTNFUzcdCmHfU5GPXwWFY+XB7UTCXrPWAJDS4f59
u3B70M1DVPBySL88ddnUKwJvVwcm0QT8Y4Bi/Li9O3IVQkdLCBxbFbgA+JiYIiCZHpeLjLMkS0PR
lALhJ0cJ1W40+67Me2Mz6tmEVgKzAl330O6FgwFoXNPirUair8i3qb87PqU7F4mOxxwkCR7jbgpe
7Ez8vv0756WevSlXP1N6UzS4JpHAEJCwHhP0MuS/FVMP9I4cbouRdnwWQ+bLSlBlhelwJDGMNag9
6ujL0p+JthEfdOjfPz87qBhKhkwu3tZLdZ9oY9lDpVdhs1Wiz24ZfvzXg6cOeENMarh2PxNdy4RZ
iyrknW/xwOpXbuvS7sw1IfT741/bkaxZ1ndEFV1ahya9Z/s2+4fNP/+89M5GrLYKo8bnR+uzlb2K
FX9h4dfP820BLwWxPtC+c5h3ZmtgApSGKmodVkbgsE28FiaufF+GlIlayWkS4ft9GpiR1z/fPtyF
G3D+84mkOzkwykWP4bmhWdcH3lqb2G38cSL722KkyHpWUfTnqoDcOWABsuW8MhPV2BSqVYUo6iBZ
5k1VSK3Kd9mK4Xnn1ZBuNMZDwLFCQy0CeTm4zY3IFrHW5CF+jeE7jWP4Wm6nPqB5+jZRkL4oMQB7
w2G57hM3rwKbA6PtYWYg+4W5AtUnkgxfkY7L/kwjZU+ol/afC5HQndbFzpNgZNjWDD18ajxkujdU
Bllrp1s4EVSn5hmDuA5om5e8jF7JTDUGqD/s2v5g8lHfC06noIqMt9tnsiQIGLd3MCQcCRl9aWZF
Rlxa87Au8+6ECQfqPUnV8XnSyrWJDQvHj1MHs7QJN/R61KXhDBzpayUP02Hfpoe4fOjo81h+rCoz
KxmkYBA0EFXAX8huEfiTyrjPSB6W9EFztunaGLWlDTv/vmRJRKdAvQt8nwk87I+CHZ105Tou3PaL
JUjWxBDtgHlgEKFqu/HJroLbRy7Fj9ghzOdAoxnyPu+oPckxcrNWTxrbGEJqerr5FVxuqr6Jkx/T
r9tyrpcxzwGB5wiwAxoUr9q2J5oRC0N0w4Lt6SatVqzJwucR+2LmH+iEDdBmSQdR64I6tVlP4dD+
SfbVR+cnYJdmlwUPKVjpoUvSgzR0Fhz92O1CwKc84zX/MFP1XwGYnIwSIhgxrvyBroPbZPE+7Otf
OvnFP/ygYubA7LpjXheQTvLnq3ECE5oygp4ijvx0Z5gfxBnNaoT/aS7pwgWGhZK0tCdpDLJtMYRW
anlxFTrqpyhbw1gsHDLi8JnVFKT6eFelmjHHxBpGBLVCoPEq2L/m220dvbZJKHkDcQBCEoSuoOC6
fLinlifIg2Z2aD3U6hen5JvULTaW9npbjJygmjcLiSJ4CCBQBODPkF7YKTKjBoEgCask1H462U4x
t9WfbvyFucj7uFjpdV7aNRCEAoAHDoNrlkN0IIA2ZoS0Nhk9Ehb5PxwLFoPGAyQj8cjKlA9T7KLJ
csibkGu29+gK4t3er4UF4PvgmZp7qGcM3eWxdJaeVEnSNCFY3n19g6Layu2YjcOlhzDTlkGpHOD0
0ZklOeMAfBGK3F0T2kkPHumnhj7Vxb3zonwp02nzD4s5kyXpGKqcidtGkIUGsAqAUkU4K9u1oMXg
HkJjE6AnyH/KmBFzUEx7rKcmtNRjWxt7J+28gWiIMdvtx9eChAsQD2gFmwc8XR7MUPEMIUwFLpHv
jb2Lye4fPm/PnDrv9Qm5lTEGRYASs3TmZPBasrHrD/vpoEk9+750FIWWgNE2Ym2YT/cK8zlZyWks
qRXcW8wwQSRwTeVSloZiaF3ahcz8XYxf6+RXWf3g6rds+GNpayH8O5ZWVmJAKN7xdEhEyjG81Sn9
5BpmG7oDWkTMjcr29fOI9rZGfUXazeWHnN+VP1CPK0e/jwKWfcLgMsRvmF91+9zkrNhs32Cm//sp
kl4Uheu2Oqq94UhKTyjHTvk20m9MOaZ8m+ee1YRzcYZ+vi322hdDyxCgcXNrJdxKIrkAsVEClpYm
MENv9TfwP4Kl8baApfN0QM2OkA4UNGB0kNS9VA0URWc7hFKsoPvKrQ4dgHG6uc+AYCqcr7flLS7I
mkn6AYAAo4703KmOoLzW3DqMLOupUqJgKMeX7sOzSOfTQniBbMSMuLsaotcPLBd6ifALYxWVcqes
UZ3P5llWTPRYwjODh4lkh+QamBNmNSpxVIVqhXKYHfQjunge7PKpEc2KQVraMeRjXaS34fiDb/ny
hPLSjNpY1xHYJ8LYALmke8nYi82UEndFGebDllYFLBbie2B6kDOTQyUrsgqbDn0b9pie/QbEYL3R
ktci6o1AF3HxdlsVFvbwPcUNajF0xsFpuFyY3ZeMZBhpHioCBNIUAN47R98nQOt+PGLC3kEd3sdm
4DmUblHCSGJ200xRE2940/idswZ8XnjOURpAXATiN0QeMuy31iKaJSNpwqiI8DCBu4CuvICzRsln
g9oU9AAKbV6nGhlnQ6HkfdjE2XbkgMqx4ah2aCwZ3aeUFI+2ASSXGqsr6re0MtQ9ABeAewrNmNXz
LPHDtVrEne60YUqG/VfFXhvYuaDeCJV1wHiQNkFuSXKEdDUep6GZunCIDI+0bz3QO/G4RkCysIo5
xkFqEpAHpBukVVRDE3VGidwh/aL9mL7fVuTrjwPhN7OooGYNmIzcI4bmVdcpwf4Wdh06kEh8j0TZ
yrN7vUuXIiRvri3Q8VDDIIeN2vtT4ewdhTyiLrVSdpLT/XjlZrAiciXoKEZUKxNMt2IwRwMAlJBH
dbEfzQH8KVFk+mRqj8QtDqb2Fos6qPV441R2/CCidPweU5b/cMqq3Lqp3XsDhqTuKtuMMdhR67yi
yM2gzZ1463JzjX/2+vlCcwaOc+aIR5FIdhBinffmOMU0pCzbxWblO9oun8ZD5wwHG271KrBTbv95
3yETVniGlMyJPkmT2k5wd2gMFqZc1VC3SL1Cf/CCpnQDppb9hvC493TFNQLm2OBejY2flTAH+Ahp
t+kbugafX3BMsAXzWG+gs3CB5MzsVAsUKTAkJmTsZeSgwlI3Ir0vojunf0waw+OouTTVD9dea5+/
tt+gLIIxQhUZqcirVqNk0vtJkDQNARdEo+LwmoLvykt6p/LSxnjOjTUahQV3cE6tIblmowhw7Q7q
ellmLNdY6KSGN9b3U5n6ibvvEiswh9fW2ZrKY1wPgQHeJDtDT/Gb6wrftgKQg9HR17OVF2zh4s9d
bZg3ixZ/kG5JtivNMGRziro0JOm2jveAfd42LAu3/uL70rsl8pn6Im3TsBHPaZ17dSu8VKzh8ddW
IfkyZWq5KUbuoYGEWptSfNeatZl+K+t4R/6cvSFDNtqxNdZpODp+VRwGfUfW6IIXF4E597NLibq5
bINjA9FgVqFBs/vFnK2rrYRViys4+7xkf2s4s+7cux4i5uzAOY0B92tN+zIb2GxZZko78LdBpWDV
pHPoLZTVbcVMQzre9W7pNdY26x7wLzH3eZYGae6T9tmc3gYwdd1WtIWrDCgviu14x5CGko1abumD
VTllGurug5Vu6ZT5BK6Y+oRZCSv+xKKo+Qmeww3kyiX7aeodig2mwEGVQRwFbepF0R6V5bJbAR4u
aQTaFv4naHZ2z5Su1S2RmyUEmdqzUz5+kADl/bRQXAblH3gWEBpKgczQV53QG/5+99t0268o3OI2
2eAPAaf6HGBIpqXqG7QXWFUaKobPrZ1yNL4rzMvtlYNf0mvElkiiakihIl9+uUk2NUXJTTwe4xAQ
FzVhD7P4/kG3/hNxVRMrtEzvbJuFMbDC82v57FC/A0Zv1UWeT/TSRTaAFvnfYt5fyrMTZ9EY9Ynt
shDtSw3b8m47Nzm2K67Yol6dSZFMQVXWwsk7h4UNwPu9V6wVxhZXgTAMAQsoc9EQd3kkwN70imon
aRhNvoEM1wCs58Fao65bPHiQnCKNA8QUMMqXUtAuVqB+aeFU2ODZ8RcyHDDM/PbJL+0UJrGjWo/M
DUbryFddS1tjtMo8JKhO0m23xry8tFPn35fWkFeAS05anYeT+2KNTUCRFIzBd5+6yspD/B5kS6qF
HnNkf5D3AkOUvF1llkWUOHERMp7UHunNrzxxXjAky1dLMOC3xd4G82lqJLu8bLxGmF5tsE1NPjqg
BW8EBvvoMxMmAg3M4Lk8NsrN1LEZCmd6tKnA7sY+bg9mpBUcGni2CMuk76fp0AqwGmahzstjGUU/
U7c5ZAP9+B3CYwOrA/YY+NFy6K9nNVi5WQ0xyc/v1lp1fEHvLr4+//3MDtCpqjDlp0I7jX5KSbhG
Kb/2eUmtjQFQiAppudCdXt2NzV9u35qFm3lB4yr9evArTfHY1Cy0WrganxXr80enIM1KdE4UKy1g
whgQvRazBHOTmZv+9fYCFmIyFIIsoKFBlotJSNLTVXeWWQ4GZejiSjxzNO9I+qoPJ8XeROUBRBsr
d3PpOHAj5tZOlAdQHbg8bTammTVMCQsrto08FHpvr2bpOFD9MzGtCAX3K0MZa2qXDR3HC5mVQe7c
1/nzpH+6LWPBkKHCiKoZoIh4hGUYWV2XZpVgemJYksYvq9iPus8go/ZT9M7clnS9GlRMMf0DGBXk
94CkutyszqxcuPsw+3pa7fT8pdW1IPkgbhOu0aUQSQFGu2ryYcSLD/ZpnxufzWItnbO2DCkwioZI
qc0BEnjXe+CMcl3fLsoP28LLZUgPsV3XuZ3H8I2Map+Uh6m4V8t/OQ6UxgHwtQC4lQ9eG+MJUzlx
HETZTiDQmjmYXP3DUSrWcSZEcliG2C2R7YWQnr3S5FcVrSSNFg8DbUTIDeKaIIy41KmJmZZA8ygL
FT31q0xgZuLMArLmFy0kOuZ1/E+O3F0Nf77V1QnuXfPGWs9Mg1zshmbrbHvi16+Uevpad89CUftS
pFTUtvRuomiuZyHNa4+BvoqLQ5c9KMz1URkstC3vCyQ7PmwOLqVKBzYTqDX9AKndPG49AE0T4Z75
8UInADLgtXJnUB/Gusi3tGpIDKIxbGcfe0N01JKft23NtWE2MZQGIx+Am4cMuXChmFWB1mSFI4RJ
PC06RcnK7VkUAH5FQKyBXkGYJCle1IM6kIksVEAc4SqBk7e720uY9+DS7cMSMIsV7wqS1BgWeilh
IKM+WWg8DNsGzEncd9hD2dxNjPou/fhi5twxmLkQsiJjLMWTWQbGervs4zDWio2R3JPJXlnMwnZd
SJAW48bTyBsFEor/I+3aeuSEmewvQgLM9RXoy0wmk9CTzEzygiY3wNzvhl+/x7P7bboN21ZnFSmJ
1JIL2+VyuerUqceW7Gp7f32tNoZHFgdcAYBjADkhhtgV2tC5HtXkVHZ3lV9nNz8mkISweHwTdJC4
h7kVOnPqSmNJNTXJ61MzveV7pf9x/es3jNjF8MLFiBrSOulqDJ+lfoTjTS3UiHaSG2V9z6N7AEIG
aO7LqSDF/hIIYI8RSpuqJ9UIqrJG5VYSmPTY6ze715dyhOvRYGCdQJVn9WS3T1ONC/LX9cVabzUC
RUgPukgWcPZMwXS4VpEDYpelT/1Py/oAVMb14TeWCYoK3A0OA0rXxVjeQO0JhL+mC1id881S5z0F
TWF7QILr23VB601HeBXvUgc4Lw7yIpc6FTeZM6fFEJ065XM57ONlb8keVBtLZaFnAe89Bf90RZiq
V8QFf6ASP8VsV/+oZGTwsuGFq8IojQYlaRheaV6cH3UvgVmt7R+SVwBYIccNGCKywpcLVLZdCe7S
Ln9y6VdCnpLi1c2frDSIbjce4KfBi5PDHXE2DGEeJtDrNhhBi6daKTzTUjzb3l3f642VQhkyaltx
YSBfYgoHfDRIag2GUz59Ql2wx2YZkEI2vnAmanc0lLyOyidj2RnTsZwkWyEbXzjTQPdPSI3g+3V2
zNjekSzPxlEAkgHXDkEbOXAUCU5co4F5simq/Ik6bw06YJgUYPLUCG7ehHMpYtC0K1nZopQ0f1Jc
r/ppvfz/Rhe0NTM6pyqsMn9Cr86F7Trj5isItf1oQs3h1wiOiR7T2EzYXzfNnxY0+qIBuCyuf//m
HpyNL2wx0aI+y80kf7KNXTviQeAXskC/TISwzaAuRQrSpfkTeCPcJEidg5befsmdr5KI8KFjziob
oNOnzLHHXzM1yMlo5tk3uzrawcVajtdXja/KpY+GXXEIZ9tB2npFMsrQSlNZUDj1ZDIGYn0axOxQ
mb87cMKU5LVdZD0k1gcRyWakLoB/w9Wx4ivLdLDNRnAVnlrlLe0mef9OmQD++5mnMwxJTvS6gZq1
odXcNdP++oLJxuc6cja+abK4mhmOerQcl/JOCnFc69jlAgmWtoppswwuFigugpoEo/uY38iGgI0G
k+E7Ntck8M1F3qsS1H/g2HDMEwLkAN9VhUSHN5YITImIwOPZggeSSJdoJ3FVxEVsnfT2sT5aso5+
62uVEzH+7/Cir7/UdWuUmWKeqrZ+dAzlt2vTe3TXCBDSODgjDa5v+NqfwhsM1AogV8A7H/b9csPz
Jh+YNkTzKQ+SH3WyH0t/diUyNlYMlUi8ngc5WDz3hAu8SLPc7cxRPWX1Z8Z2RAZNk40vuGpNm9p6
rmD8hJzq/rNOJDvO1+DSioCjH+8WG9gO3vWXyz8/FJQ/yXILzA9VSNS4vWNp+9i55m9UC/5pWHuP
FlDJvStjOlhtDTjPULSuQ6NBgrYiWEi0UQGphz6A+4iC68gz28RT7ed4/HWjCnA5wEEiOqOqCKEI
02vJwBRHRSu4FC3gujEomqA2ai+8LmV18iEFLAqgnHeARFmxBUUMpBwFrYAVKw9I7yZ2QOpbjRdE
ILr83jeZw16EOxJVmkOisaY7ZYqz+OkQzIk7S3RhpWtcBtIsnDgRtAKW8BSno5NbzmQAdBsdiv74
fH2RNkZHdSlBwRDAYjzVcqlpTodu4qBEmE9oUzfuY1nFtmR4kVVWGcexy0F/fJqcB+0w0FvdUFSf
nX29WOZBSxA/tSOG75V9vDON27cXw/NyBdB/4DEgLH2e16gjsPT5ND5o1XGM766v/YaCXgwveIi5
bkVjZGP4Ods5zkeDfkxvrlLm0GPwDiFQ4aImTKTRsZQUBZVVo57SLvKK+9mVIdE35gABoCTGacZB
EPMdfcX0epoTFTWmkRcrBBRbjT9OsljFhh6BfAKXBaCZIJ0Ro3emiwACzrN6KqygZoEjK4DZmsb5
+Fz+mcFlo+rWCcP4nfoJvf3KCuxyEs9Q5J/HV6MoH+YV+4A0I6gkLmVUlDooKibLKYuH5U5R63qv
d3oeRN0YJ7C1XZh0zsFwhlfcLdOvRuc85dWkNpmXZbp2SpW09A0j04xdFdsJqvzBu+F2Hb2jSZz7
wJOWj0mXpL/wanWZlxnqpOz1yV3AazdZ985ij3uQJpUHxPY48XCVf0cBe/4pLaeaAcW9gBWLuWC9
V+zYz5zJPGVE7/r7wqwD126CnsyN6Vvq5BSBXc7dHixh8w6UG0qItzLZD+CQPphmlaNn0ZQkHgFM
aJ/EafxDZwk4m5j5XelG5pkAJXpUHYdlV3ecDlmPfVVj+XFx24V6RKfaA2pKFa9vl772W8WwX5Iq
yXcgKEw+gGeu99sk78IaVFe/wJk4guccddpZsQy+k2qJ7yidum+jtvaBT22eCofGPrjZOs8ptHFP
C6PzepTV/FQnG81UK8s4MVIvk4fGzJE/z5X1yXIX7WfmOIz6oB1tQth+NQYkxRxNkP9E7ueJMrpv
7PhHD745Gbh6rYy49KEtiMpB4fGYuFSUFmz8fT2mxokY6NoZ7Y10F1k/r9ue9YG6lCEq/DQ0bQvA
zUlLA3C43EgFC13H8DzIhCCHY4A05XIKDqlJVTGbnCym3Hd+BQzoP3w/8Gm84BxEIKJhU4yqLfsY
WxfDcXD000Altp+fxgsXjM/gTIBwWkcUecUaM43TYv5Gv2WvpbHXZKj1kYWCNgUhdolSbc5ELKLd
RgOY9jxqjFPmPE3sQKKv8/zq6DcyOb3viIYMCwoDYEZXIAdrzEGIifcvqhM7L2nvKcC4tP16fVdW
TwksGuoHseugZ4Sx45p9ZkabLMmGtmXktKDDxmIXXsUeG+NOG77S7Pd1UVsKDHglgLfAuiLjLtzN
XaVOvTpM2ok0X5jyeTxcH/49mSLuP8G4iPvCYq8SUrnOUk2LRu005Mxz5z9ZMx2QQ/KT7N4FQWB3
T5uHSY19pbN3df2B9V9RpuI1VguGrpNWPk79Y9n8JMuhSSROz5Z5+PtlllijsHSDQ2IXM0/p52bx
ZqAjR4nrvLW4vJgVBbq4btEw43Ifc4uBLXhqdVTEH9X5w/L5+uKKXODvygh3AQfMAsk6wt6X46vq
oOq40qDzRPXtyvFKPfcZGsrTY56DtHbOg0b5aDv7RI+DcdrntbPX0t8RmCTi6ntVHvX2qMjcsfWk
0TUS7xIH6PGNCiDbWhyrw2MsVGnre5kjI3xfH/TL8QWTW2tjSjuK8WcQnBN7Z+j9bs7vnF5G7S6b
iLh7aCZm1BMEEVxNo+5noDS9voGbU8E6AaoH+MYKVJPw/H6MAsXQMKrPaHH91Nf13dT031smwz1s
ieKlhrCOIEtc8akNeHxF6VBZYCKaHq0+PnQtEridC5ozPf56fVrrk8W7qPyVJYQNqigDpWwOWUn/
SnCap/hDLXtjb20OIraANBKOehIzh5k7TUaURmbY2KPn9r13M7wdLLvoUIksOg4QMm/C1VsmtMhR
pmqGicE8FVa+jqYdDs/1pdqcBlChBjhm4NSK0DxFYfOSGaYZumCUVdEO8eZqAz4Nfo1YGg4jolOX
JsKiRgeSyQXTGPJdN6pBRrsvgyJjLVvjOAQ5wiPM1tHLtYWhClMn8gsONS+0HWmeBlSf5rtxHPwZ
LZu74pU4zzcvIa9d5q1xQda9ejq5Gk1QkWSpYQP+cMVztf318Te0+WJ8wd6g3SOzGobxlcEnbmBk
fvpyXcLG2byQwL/g7Lq308xN4x4SpnavOd9SAF5/Ulmxw4amgVQD4Q8Q4wHSI6KSxsiqVGeY1NC2
P+XJJ1lF4dYqEVATIOGKumZ4q5dzUGKrSQYyqqFLwJU97mjkgGR7d32hVlkBBIXPhQhRlmgCebwa
YQ7pwtlDf+Rz5dvWZ63Z0/TYNZJtWU/pnf0NnQyQSUYVmnC7ojApbtQsWoAJ36XTXQy62kJSzrAp
AokOXAGA1zlizj0xy8TQmmUBFOmA59uYHdPh5jsGKQ1U/oEB1UZMUvQlY5Ai1CQzF+BCLV9r95ny
aKJ5MLux+wJ8kUs5XMnPlLiFfi1ZZi0nDbxUv5ZOMo21+oKgDOE1G5clUjRiGUBaUZKmSgtWkMZf
8gCFYNdVSza+cGc1zOkRuujsU1bsTBPsWLnhX5fwTjJx6QpzPw35arQ9fYcGXq4Q6xMdjIU0OjFt
id+6LIrCwrHfchAQvBRjkvkZqXQQnwDFida4yrLn5c2eS/UPIMu9G9EIbWyU362pPOmz8+X6x60V
8eJkiddE29qjplYMJihtPtml9eagxb3TJpIDzI/M5RJcihFuibkFTnaacYCXEX0DDinY19OP6EIA
dKEs1LUpCkg4FKIDgQXO08vVXnRFi0mfqaGV/ZmLl0UvgomNhzQ+lXUuiUltGXA8Od8LO1DHLd7i
KFXsQMJYqiE4GYJSfYu4Cw7vStaKZlsOPGtgKlCh6QpG1i7AEqZavRrm8UGzU7+iu8R4IvTXPygD
d+D/R4xgZmdj1ge979RwiEFzr6SdV5poNK7Fb7fL4VA8Cw4WHp9i/gK3FLXiJtVC2znGelAvnvsP
an0ugav9mVEyUeWsIZanhb0NDG557NAIfJbMYm05ULVxNgvB8JWlu5TFAhmZ4dlzUMjIX7aOJuwd
T5Ag2rl6occzIqpalGvhYrwZ+QM8dneU6O/mFEBiyU0r4kxi/qWIp8odk1IL63z0xqODyN71nZYJ
EDRKL9XMLPpOCyfzZdj3nYQOa13hzitn/k7g/fezfTZyq230ocE+d+WHBvnjfsB1Suzp1W7Go+Wg
XngpDxHrX4rBDqiCXiWGvVNBKFOj3ycaAqZeVrp+QlmQEIRouzTIs1oCqd5cBIQDOFEK1ljMP8/T
krZm7WrhmOycOEAdxT8s8t/xRRuOtqLNHGWWFqbagaZ3jcyibn4/MDIo/0DofZXjQlYij8dIx/db
X53+y9frX79l2wwH9yNvaraOlViLm89tGevcgbxbmOvP1mGYkt00jcF1SVteJMrNeScJMKKAouLS
KOhDZ5K4U2GtZ3pnuwX4t8272XD8SVMGb2YolnZkZOObszuTKdxG6AvXpXMGmUiQeYp7t5QfdNJ4
dvv7+tw2jcWZHMGNoZFVzHmzqOFcPoOvwjS/x/E/RC1AQvZ3/YSX8ah1PRQNMhB9+jhM88dBQ1Ks
Rs4lkuGn1yV6/GCfyeI6eXaw0bnHRh+GWQ1Vlgal+anKHkBPnVpu4Mz1bqlqD82igrJ9rdhzreIN
8HR9Pbf2zURxDdLfwBiCm+5Sfo9WwQQMPVhPEz7ZJxcM7Y430sN1KVsaaWp4outI4uMfQYpRdSay
UpjllHxE/5+2/6iMX7rkC8hhdmr3cl3Ymt8aa3ouTTDGtCERYxOkocLz3lzcXQqyGWY0PnyYnabW
d405Hqu0Dpy29VVn+c5YHvRNfFSJFgzF8g1dyPy+aSTmcV2XcfldohGf67hPCN9rO6s81/1NorvM
RpRvACs+uui4nqrRXSSryd7c4b9rL/qJiaOjjVuDk6kbc1AnxrM1ocFQ2qG5mSN5AchECYezByDW
yjMcnH7el9Pnegqq5khkZa2bl+HZ/ooEpugttDTEwVMcfUQ+Ug39Uazcq4vqQUProjlG9TFaSWfp
fDLLfI8+SZ87Zt3PDdguaLGncXtsUQpBkywgce5Rylq/KeKjRAm5wRNfAugSCYbP9ybsYhZ3Smu3
oy5X+fy+qo62pew1425oH+YWFfFF9JA08D3LxmNIgV6XvXWPnYvmL4czm+JkA0juZ+x42+2yeyrr
0Ll5mEFU9h6VB2pGMPUW8rUKngMwWfkfF056UQxeSpHR778T9pYkMmzIhjxgfHEl8aIWYBO41p1N
J8tGt1NciqBItMuqvfqnZoeZ7E3tSywDGXLLIGwaHlOcr5GAVA7cZZeikjxTXQsNvcLWmv+0aJmB
znZe6aQnJ1JRqYUW7IBq7pky76/v2MatBrmYHiwE8rgigREqaJI2KhI1HOODhVZMCTp17a6L2FCK
CxHC2UTgdDQHA1NTptLXmhcg625XuwsJwrWZqmNrZwX2yQaDEBhgwKE0/j9FCLdlXirThCZJOPnZ
U9fdpzejZDUdpQMcmomqQFCaCKqNZotxXtAcb2qqB+OyAyYmuL4NWzsNVjcAQHkh+Sof3Y9mMmQu
WcKyMb5nUx4AHfi7lCL0NsVo4GFAlkIDyZewF7RNaF9k9hIq7r1rHRoFjZ9Q9Hd9LhvmHoxuf4UI
u6GUsMJIii6hY9eeUvVelHpMe8hSierKJsN/PzMAeTmV1M0MTMbYJZ3vFqhhlIjYCKYg0aIi5w2E
NM97X4pgSMBUveEuYazdzeweLtf4PJk3B0PBXA24JvIUHLCxCoa2vZXYo7qEs3Zo20NbHgDtub4l
W/4kqLFR820DyrhuwUNV0qEuZp5DquvHSEVP6mxAE6MOPp2NHpHAm2v6oeiGPz3pPtjU8Ec0kO6J
bMs2rA0+AzgFxKXARC1CU1R3VByjIXNo+TTPfGOpbnc1LgQIupdoxgjIsT2HBjDI+a42fnS56hXt
raz1UG9gB1FagoJNQC8E1Yu6uB6RiQPvPvgXPTeTWIOtrBKYuvHmBEUH2HXF6mAkknsQACpoxqaM
oL2lx4YUfmV/yIiyR6mrN2uPVpR7rflZtX9eV5WN0wszBPY1QIf4vSqo/BDpGYIWKgk7a987P210
m22KPZGk8DcOFrJzyC+CJAApU5ERaARycWkyjYQ0fyj6NmjRI69jf8rK9ZE1/YcZcUozCxhYRHkE
v18HBzKZB2KEzvRpid6s4VOuAR1GZRCZrZUDyhO4H6BKNuIErW4kec4gh3Y7w7zvKo8MHoo5JDq+
dYjO5Iig2G7Wc3tEAVU4OY922njDzQ0NoN3nAoTrDskm4KMIBKjZPSpscxmEf00OxgWAIIKjhg1g
iQRPNJ0SkO1VqhFWeq6iLeLQerU2pB4y3sUDiREnipauOTRW9aZ3k+bh6Vj7HbAEnpuMskTRxjWC
Y4y+1mBvQVTEEJy7woxIlSiTGVb9Q4PGHWif1UueeNsicOfypD1KuwWrNPR9DNRBbYZWV7/lRvzg
uBXIiU3JbbWpGMDS/keMYJWmLE6WXoWY1ADXrTMF7B/imVirvxL4ETi7covU6VPLqswwp1/YjulP
10/qhksPOkTO24bENmqLheFTbUnSstaM0OoDM/pgpHBS9jT74KB5swxOs7knZ7IEHZw7hqsCl1RY
Djr6afsOGonbspDR5o6cCRF0axjamXbvQnr/t3o7OhvHCJUe6GcGauiV42BRJLfHNIHBwV6TSnnQ
7fnu+o5s2rQzEcIE7AmtjhW0NgurpHI+oLa28y0FNNRdqdRebZRsf7s8GyF/9JvHtYoOD5cKBrxW
Zw1qCXm9EThd4RFj8LNyCLrbsf9YMI1oYK6HINB+Xkqy55opbl0bodIca3o8Xp/H1sbjasNNgLcP
2MGFo5gRKy8KLYYJzT3lrZDRh2wp7/nwwkEpq8GaU74to7EzM79vHxxDAhPcePPCWfw7A+F8OHER
oXkbZhCXB+DlK/RlJccSfcN/1JXHLMmbQTYhQc/Q06NAM1ZII2h5P1uPExp52tXh+qbwQYRnPEBg
KrFBT/TO6HS55aAIM/qSUCNMs6dRybwCpcGx+UMnz7XzOYMZuC5u6+xw6AmqyOB5IG95KQ71/q0L
QjUDyBMdEPxna1SCdKIek8FD+EDref0VJCxeBG73vNEhaEYt3n1H2achAWtcluTPBaIZgdMQma+z
qd+gAACLqMb/COe0Qsv7OmOZETL22Ul26SDx2bbHN/BGRfADRV7C6awyxkmsFiM0k0Ode+60u743
W/oGWkJYAHQDRpkX//3sIkPyvHHyutZDMu2Hco+URJZLnnVb238uQjijeTJNOUqA9DBBC4clYPp9
laAuQqJkWwsFxgcNnAYO9lnEAw5LDOpqXdfDrG9aL9XI4rt9IwMFbmkYJ9EDbwz8NrzfLpdLTWtC
WJeC7VIju3Sx7tzcDcis4I2YtHtiN/717dmcFcDDKFMEacaKhWmKYsWqNCTF0GQyeRll76vNrSEW
QGHIvgODJJxMvW3dZdYydHac4+jZLhjZtVWLLtjmbCi+a07mP1wHeOIjegj6HfS+ENRtWpRKM0in
I5f9YNePpuw4bqozBzuC1A11sSZfzzN1blF+VPaFqoe5VgRNAnai3xqV2ejNVQOOFo8oFcBTMRjS
2mgZUk4WVq02PXWxAhKpeyP7RDqJu7wlCCFPhMhBx4JKFmE23Wi5s5Ni94dRy/3MzL7qk955ugZs
Hcm0XqJsW8p9Lk7YnN40LVqgK0U4mN/Ag5kX+whdUMavxH29rtVbu8SZtXnMgLu5glHT8AjIiKsg
kTy82tP3aNm3Mi7K7aX7K0K/VIRGB35rGSHCbu9Sd1cvd0Z3p6WH6xPZ8g3OJyKYA63sHFpUWDEA
6he2jz8ktTfZhzTyyJ9I1hF7UxiUGr1MUUmA8OvllOpa0Xui4LAWTT/fqVZuPlG1s/FAKLQ7k7nI
lTTNZAWIa1IV/MtoWHF9tptrCpIMeA5IiIJw5fIDGsfJosQp9FCLh49Nm/1gXYT8DKJ23hjJlHFT
R86E8Y85O8lxA2j2rOSwfO2u/VXSo5SSd8u28uJp3PwIAqOS8FJCYeZL5XLbOpqnNH20KsmTYXsG
f8cXZpBnOppUqlQPEdbyOv1XWx7nf8A3wW3/K0PQiWKmS+eOkNFFC/OZubxA83UvrcaX63svm4zg
Wo1DPFDNwnkCCOeAMK1nKGOQyogsZVvCj8DZpjcJo6w2IAX2PfXazj5GpfMvRhWkXHiO4K8VqrcY
Z1KPqIeCYgXxR0X1249MxmSxuVpnMoTVslEzqShoXgqkzPeE7XvtOIx//mFDwFYCQBj/I6bEcreM
M63CUun5fRl9q4zUU6dI4lRtzuNMiGBF617PtZ5EmIf5SW1dj7KdkcrYyjc3/UyIYETp0KToRA8h
uvKZM2bcHh0gHMCBViI8qAX62kulQnXtiG6eJgK5FSLFb5MqczrWEwC5H8gW0SMGdxnYty8FLKqO
tL6CGC5D7wrLK/ub6cY4qz6gUaB2fefJE45FpM2sVTITjwCq7hyG9hiL5JG7Nu3I56IKEOwq4GjT
RHqfhrGl7RkCkaSe44d40r6iGB7Yq7w6ua2sgpsbpctnGkKeSI+DPw3RmlWD1TiaMisbCiNs+mDJ
vqE/Jur11fg7qFKun5GtjcFJhgygJxGs4+p9Zk66FjQSadsbYfQRCIeolBj47eEByuRNqPDyEBSX
9TpYkSneZmr2YSy8tHv6h8/naTcEaLD7IvdiW46RqaSoP+tmPx8PvR5eH399urEuSOkhscKLpEVG
vsTOmUPdxAwbG1moY2oBAykxIBtLBF5q3kYGwUxgmwTNNSuA6hvA+UOtYNqXOnWn7wpLjOP1ibw/
uwSNgncMnkperQXHRBDjlkBb9v2shQo6CvaIooPq6Y0xG37Jc2MansOKQ5ved+zTDJavpf6VD5ID
tDVRACN5vgglY+hnc6lqYHypY9NQ1HAfGeqhSvXD9SluHFDeFvo/44uJsKVa4kHVATKetXkfd92O
lYmnt8ouim6OOCB6CcQ8cHeAgCO6cDkTs15apSpxdxndvHtE76jd9ZlsrJSOpmq4fglIAeHIXo6v
GSWt0ikjoeJ8G8NBBtjbHB6HHiqN5PoKpApui0IzAF8JHWB7p2fjdo8LKdu/46+STnFe2lbrEED1
/szVAxB6nsskm701B1wovL0duA1B8nS5RK1Zpihpm0iY4Uym3ztD9oJdn3ykGpF+BtobdgXH/1KA
2jPS9zUdQyXfFwCipF4aB7duM0QgHo92E2hgBYbGSxFxEuVjbYCvIqdfo4T6XS9xgNYnAgKwQmCm
Qp521fzNHkwUZtrKGJK82uOS8psq6JR97kjOg0wO//3sEqmBW9cyBjkx3PhWCQjYjyLzWEhLKDc3
BUUQAAUg1rdiFug1vQDJnj6iiKQM2l79OQ62RywZgbNMDFe+s/noiFbOJtXGsOyNPWmzu7yufjgk
f7u+/1vLhqI5JM9RtKAiUHIpRivx9l/qYQgpDW2SAuxUeNScg669Hc6NpyCcI7jzMFerGjoUt/ZW
b5M+NK1DaX4e3aMV956TfZnit5m+Xp/W1uoBPYLXIiLnZAV46Mw+Q3BQ6cNmOSZ2mGdH0kmukk0R
iJfzwAIKxUTgASpd9XxosiFMqOHVKnpVK55T7/5hHjaK0dBQFbzkIrNbN6RVBuK0PkRgyWCBoXmm
I7EAW/MAcTSB640n6qrzlZooY6IY0Oe8/tIjVVaqnwxZ8mpLyxxAefAAAnHxKj5K20HL0XhrgjXO
7u3aeHQrc1+PbVCbjsTbW3ut8CB5r2CbxwtWsdI0s2uEZnIWOsvg2cXdlO5ArhuQ6QttZcHsraU7
lyU+WVq3n4CzZKExoR3Nc1uBM0XWhHh76biSIfC7prRqk0xnUYOli9l39PFh9L5efEcWMJdJ4b+f
WRtTi9HZr4cUQ2EHLR7fy2ts/VHtJECa9Z2J7YGegaAOueAVFcYUD27Sko6FiPqju2Xj5bPkVt7c
lDMJwqaYrHYz6rYsbMlPVt1HFDh5Ga5gw5NFY3p4RuBn5sfSEtarjPrWyecSQthLMj8X+v2SWTvD
zQHcpt5QvPbFa1yVvqLft/pDOzSSSW4grvABHNmAFzn8djHh5MROQkdbnwB7ql9Hm9yjNeNTVjef
FofsyGL5c0M+gN5B9Swgyxer/XbdMP0fHwCqQd5L3VkFh2twGIyTDo1x2lOp/9HGMWiLfaPcqcOL
Q3dDfey1B4PcHBXi0/4rVfBKy7mfu8KCVLS28ho4Rk0wpz9iU2JEto7DuRjBs2toPph0tqawcV6t
8ltd7WtAi27m3QbbzrkU8YqfKzNRuRQwkHpJnXqJpN5uyxYCGQUaJOSRgXDnv5+d6rZYwAc7T1CS
lta+yrogXvKD4jq7VI2/gffs5bpS8KN1+b7DhPC44/fIO9X3pTwCOzUn0QLyM5C46c2dVlTewO60
SQ901IXkleR23DImKA+DXeS8oaiev5TnFoSCGyhmYf1Ko6+GjDSMPwZX0zkbXtCCPI10Z6wwvFqD
oT4J7BismrqHlBK42rzCHQNVuTkJy6uX8ODiREzrVxdpkxTh27gKjeqrO+meQXdpTPw6fb6+U+uV
4+EQtHRAPwcQxhJB9UAvWA6g4irDyrPAxu5KGdnXqofBkQtDKheexYrHBrSqJaPLXIbJ3tV21h93
Rj5slx+uT2Nt67mU93pbFZEu8TmPSsdkSUdIyUDd6pEGPWIkG7KxUOcSxAd9lY256XAJmrPnPH6m
f30Gm+ODjwPhEKQp0b38UoWTjnRDjcpkeJGnwiexJHa0uQ24Zw1gHlCbLMaOlsJcpoRMGN6evSLV
vGz8piiB5gYV3kjXp7K1GcRBPhfocMAsxDAem3IwGiVZidKMJxuviXIHHM51EWsDY8J5RCE6wHZI
r4n0re1o2lkyTlWoplmgDffd8moCtI9SoV1a7hW12l+Xt7V8Z/LEKAK1BlazvKvCRh89LQdvvpk+
GQVaXKp1cYzLQuZYbK0h6ukRjONWACQMl+rQW9Q1S0MtQ6qm6NtG4SZRf85dyby2tI5HwDiCFKwm
YscHg5ZOMaQ2jj8IWu5AiSDZp81p4D0BLxyZUBD6Xk5DGefCKSalDB3dARjG/q2VIPdk0SQr1tlw
xBBNBC2XBvpm/EcELRGmwwQktMIVl3t9fac0d2hB7qkWaLCVo2XddcWXZdDwEZWns095ubtdQ87l
i96mkQ5DuUC+ldVvraE9FBHtPUAf9nFbfjZKV4Lk31pZZJaBdkdWXtNEyKlOI+p0cwzy1Nwv7RZO
1nxsZGSQW+pxLoQfizO/YRmyoUsZhJRqoDRedLq+ZhvDQyfQ9gwxFFg80eZ1MxmQiC7a0PRSZKpk
dmhzeAyu86AWWtjwJTz7+sTN2yUq5xpYxtjrxpdK4vpujs/LnpBKAMTonfj2bPxWicCG2mL8qH4u
Dir9en11NnYYYVFc/wT1TgYKeS4/P4o0Ox4KWofukOwttd1l1qdRZti25oALAXh2xC7gOwl2Jp/q
rkGwrA5p/NaPqdez2+9NfuP8rwD+AWeLpI6dOcJ7qkPdemmMP672dH2V1h46z0r9HV9YJdqNCVrW
THU4F5E3mgcWBa6JHoGv18VsXACACwKlhDo3xF9FDFE1FWMFVrYqLFR0TGat0Xh6mYRIL75Eo/Oq
xLL2S5u77wAbiQ6RMGniDYd6kCrvHa0KzbFC+SFDqqeJ7Q+K28panm+pADKuCFyB0xvFTYLlmqu6
oSXTm5DzuH8pJ8kVsDU8qD6AVuQk0Ej3XCqAG2V54Vg4JXGt1fdsLtgJHeluLwdFIvRMCleTMzUr
kxlNvVKoWaUq99lkfKwHGT5kYyLA1SMVAi8WOG+Rf9SwIi0ZY70P1e+su2flzQER3uDu7/DCNiwN
DEySYvjBCpLPi3q4rsCbX49MCPgqOA5STHqjPTTCOg2Gj78bwzeiyIq0N/QVdzhcMdTpAWknGkNa
O0qTzPkQqgAnq8jZ51Vgy/BbW5PgXOIciMYrmgUmEDtVlbGZiiEEN7ef7aJURpmyYU2Qv0UsH5EF
HpsWNqGq0iIZzKgPZ+sDq+9T9mEGSl3WgGlrrYC7QTRX02DexTZPbt81MVWwVjP4wuLyd6f/1gHr
vn3Dz4Q4gmUfAWiprBFr1ZmvjT+UkstvYw6oP+A8eOgtiR3nW3V24Bhqj9pB1bpQiQ5U99tF8mCR
jc9/Pxtfq1WnqEyMj1aPivtlIv5SS9yPDZuORz1aSAEhBz5tcRv0BP47c7I+7LDDrTYHhv6KPuas
PMXDy82bwXtZOECfolh2Fe1Uu1YbWFm34avmhvksWav1sQDYwMKzzkX7NiRwhNzN0Llmr6eqEQLS
3B2jXuJqbgwP9wxXEAoECcebCFux6GadlIzAgsdeC7qHm3t583g2p2FD2y28ssQMyqAqNkOuCQCT
+Pf9mPy6de3/uygHEBZkmZFkvvz8fGx6TaOjGc4f8+4xqiUOyMbqcJwS6k7x1MUbSlBUg+T21ABi
HLq5vifl8gwKI0mGaW2V0LIQr120K+F06WL4jpZmlxqlBtRg6yWm37pB1B7NQeKprU8cr9pF5hf4
RMBMxOLGOU16tRgmLXT6eJdbO2qr+9K6nVMFUnCBctYomCcR998YDXMipdEBYpm8yr5T5l09h6oh
iXhuLRlYD2DE0d0Fnq1g/arYsmf0WtXDSiuPqomX4BLnj4ixoqjaub06HJFV9KgBFB4GHXCMSw1z
nDjJlahTQtsr25cker6uwBsbg4IPF10Bee4ck7kcHlWnTqM1tROmY/91yCIIIaDNVb5eF7OhyBdi
dEFMbhpzYTdOWOiVpy3eyCR7siHAQpYEMUCkKtbFEYPVo22fhoNotD/1L3om+X6+ypdRWt4UAUAY
HkXDW4Yv49mNERGqW2Wlm2GR/4z7ff2qVg9M36vLPmV/bl4q7DenolCRPV5llVFN2KVZA67pZqfG
93Q63j48mBtgc1EiySu/LmeymCRZRlWxwlL3KPInsmjp1kacjy8olJOqdFa11A61pzbKPCeWlSZv
nD64NQheAUMGVAwRtgIEN25pV7EWlmCG+i/Ovqw3Up7b+hchmRlugRqSVKaqpNPJjZWk02CMwYDB
4F//LV59OqdTKaVO3kdqPRettgsP23tYey0NJg1elEkrRWqdY/I88SkAb8GnBUE98uTHHFQlt0Q/
y5bcQ5hgvKPzmTLTueGPVmp02pJZHMyaPAkpdCPSH2/0p19/dOWkyzoiJgzP/KwsUvZzKkr0CsGX
RaPeAr45ZkRuy8E3ZV6aezHsh+DO4y9T+XPjhKd76aTDpYO9Pdrq2ZIguW06QI7LKOnRUBXOl950
ZhuWQY6uNrxM+B94wAGDOvbUCo9wE1Ql6CKhLs+n+6l3k3B8+H4zTk4CjhG8fwCLoCjy+dZJNxqs
sqPkXopbiJ9QCPT552CHp+eA8jS2xV0ge5/nGMoeKUIfsMDAucy5Snxzq51zzM4nbt+Sp4BLhVII
LsbRh0CJipaUg1WI1H8bZ0eLC2oBcfX4/XKduBqfZll+xT/mlswhZEHaAqx0/kdD7jhdfz/+CXMO
uRYb9MuQjlqS/J/HL6oS4PAKHL1+uffKX1Z/EYsLdzaJ8tukPtd/dOprQAeMBMgCcvxSRtc5j0M+
gCmJjv4q1PHTPJw7xCcq5WinXXqBwGK00LYeOaJ0RHm3FR25d8j81mlnNQi/APZBbisUsQu/3UaT
twqaYOWgO63Da3YmJDxx+tDEAHwfYOPwJ4+xAi10cIi1sAJ11qM/X7vFRTVefL9rp9YR1QSk+9Eo
tuzd511TjEoLpKAGjFPhzh3VDY3HM7HUqeO9aLQsCoqY5dji2NQO8q5apmjfHAGdh7hONOge/wuw
UoAPQTERyRF43sdWR2EXfNlqGH/SmETWoZeQecoC5rJUyunX9yt3anNQml90KJEXADPI55WLWI0o
ow3wkjUs9UckUNiBsiL7fpavMe9CpfS/sxy9OFHDLL+D7sS9sPxr0QyJqgfM9moxtQnIGRPx9ZP+
43oD9QmpKqRpl8Pyj4lQXZd3bCrMfTlIVMrt1PbEyrF+f/9JJ2eB6hZgq5Dj+4JZp0WAIlYF6iSb
WjmIVsyd0TVIW5v8zCt0gvAS3/O/M32pARM2S3TrYSbbSYQ40PApFn999tCD8IEM6Ocr/g9piq/n
HW0eLkDQMOkLt9Ly/f+s4sAt4lWgiQPzIihzVqDXBKupOVd/PrWKS+/CYmoRYxwH+dQJJvS+TbhV
rAMWa0agfxeX799v1VfrgE/5Z5Ij6+APbS87MYP5bCCXptM73+3PHPCT37E8rkjoLLoZR0YWPAWD
CXp/vg/jjTC31nw7nNPIOvEVqAUQdN8sBCZfBA0NR5dVX/bN/jbqvASByBkzfWp8BBbISgHvDUN6
tEpghwTeOC6avU/rJLJ58vP+JBSVoVeGRCfyj9DU/XyinM4vBaLgGhpf2Vyvi8cf7/K/wx9naTlt
YU1DDF84j7lZB8XDfzE+mpuB+FlegWOoMps6ZpeRLfZG6cRBTbc5AyE/tQEAKP+nfwvptPB4fXJR
dXMuxJ4nPf3dND+OgwHwAG9ejNwjEnbHRXFDahlGE2n3oL5I0R8OReDs+xX66jthBuifRkgZIdY+
foVrb7KV3djt3h/SgiRNfFXaCRG7ugQM9kxy6utiYS7g/pbSjh1+ebfckWnZENUB97yT81Vruh9f
B3QNgGEctTCIXuH/R6e1ANSvMH67L2aeCQiJFOcQ3F8fxWUG4K3A2wFC1OMDNSirNkSYdp/18U0c
Z8OQBok9/TffgRvtgIEAqYNjhIIgIetzHcs9WEszauIUj8b3235qK5Cm/Z8ZlmPxz0sxRRWqPBNm
qIY61Yxk+hzc9OtbhJVCg8tCEwcf0ll+wT8zxCL0eQNymH3LL0UDSNq2Hy7VOZKTE9+BsgJShMg3
I6VGll/xzyz5DCyrwTXf90qubajk+eeCi1MzoCsINhbQFGz8kYkNi7KY4jxq9y57rJu7/sdeMKhN
IKIJChg4w18suEUbY1eMif1M76ClWv/cQGF81CDBOIVeSUzyeYEkuoHCuKLVXhVtRn03Udb2+6N0
YqOhe4O8CrpBlp04unS2D7KUWQXVfvDW0roOukuQRVbn6FJOzLJgV3zcuwUnFh99Bw3sqor0WO9B
+tN9fPD4/ZzxODkD6GWQngBlAKzh55UKBgkVaDlhJ9xLGb0W7AE9/mg5PLNcJwzukv9YEIL/IZ88
uhccWejJV3jyLJ/vSu1nlvayVsXriaAJO2n7399vz4nz+2m+o4WripaOYP2u92MxrwJPrci5RoBl
hM8pFyD4cNGRWUMWEl2nnxduJKWZ+BTWe9quI1okXpS03ubnX7E04oY2wHyL8f08R97YRV1Tu9kP
84vjfEAE+fvxT30DkDkxzBWIfZFz+Ty+XYXhUEVOvQ8Prkri7opV9//FDDCFyHTCpQHT0OcZqlKb
qfdauDro/YkYS2O/SUx5rpZ76hQvFvf/T+MeLVTL0U3V+ZimESuvvrPKAxqA7PT7bzl1plC7R3Ud
dXwkno8mAY24jITi9b6NP8RhONeJdXJ4lMcQo+HO45X6vFRdNYbAOBAcqBgeia5WVVmd2e8TARoQ
CBHaENwFAwwX7vMcxGmtqC/teh8RK7GHrR/RLJcfZVmuhDUnBao/WpJEnlXrPHXSlh5Z2IBTPElR
VdRdb3yxl+bDjR/t9pcz//1+e044KbD3cOYAGwDK8bh7HSLgQy40vN5AxKnduC9hzjfGr/9ErZPE
+c/5XBbOTxAZkUX9Bo7256X0FAKcvqdiP6Kb1QV1ntVCHzI+c+ZOrdvSDvYfOUWoQB8lPZqyGKEz
jlnacReFm3HKnHP90afuDjjw0egNlB7OxdEUU15ZZdjijRnEFZAdK9aKpNc3vT4HTjmxQcgTIUaH
NBYefe9oxbTj1UA7zsVeien3WNsZHLWEQOEyUONq0uHTj88D0ogAfsLFQNR+rIoTt8qde15X+1jc
E5y38lE6bjLjD6EP30914uoCgwwZPNgGMMof4zT5JOAgjz6cgfApSEbn548ZWkXAAYYeIngBx4eA
zoZ2Ctuyrx7YkA75Oauw7PDRU4b6OUpRGH1pYj+yCnljsDMd3OIyeMvDVEzlJlIi5eNakU0er2lf
rpr6hjrnPP4TR+/TxMvf/+PHdkHYm9Clcj9Z+loFOgsnd9cIegGKljMX6QQ1MdKhyEogAFvEJcIj
h400RQUKJnjmLnjG8vImcq698bqUz2KIV0H0GsQPLiRiaKDS4dwVO+H9IBVLcDZg1wms0+fvREdn
bndBJPfS+6O6q9jdoQ1jFc4b2m5zbc596onjCH8BqV+gylGoOc7Ldm08yXzScp83d/PUpzKC4O8s
05yLtPI/gnzrtasefQ4O6L1kexe7qyZ+/v5K/AdzcXSokEeFwV+S6e7XPJNsQ+45utv7RF107dAn
qFBltGBrJ3cfXOGsh979jdIY+k9FIlyyGq1+nSMgELMSSLvWmc3A3Ne5zev3P+2LHUKIvHQ8L7uB
ruRjPZNcRGNhKGkPeroFMiaZ7XXXrbxiQ/IfZ6owAd6keKHpWVBUy079c8DdSWro3g/y4AqRbmR+
jjH81KcgxlnKWMjrfuEMCGZrdopIYXw7gdRmNtVd1r/37WvRvH2/aF/O1LJUBPEaJLwBJA2PjHfF
S+VOtdcdgtRMK1Gsvx/+yw1BuAalXWwLDPZS+/u8UH7tzLbpgvHgu395fWDThnQbbe2pD/4h78zL
cOJbQBDpox0TdBEIoZdV/WdXnMHSnRs03aGGWjy5tO++/5ZTwyNw9kChGgLGcVxF6gWno1cV3aFz
/+Yrt/778+FROgKmCnWqGHncz79+yd1HPHC6A5q139U5h+PUj/939KO1kYMIhpC53aEVr2ngnsns
fXFnkE/4d/QjH9crVT56EX77SznvrRc9/Pr52iC7A4PjgfHlS2XX6nU1olDVHqr6WdV9Otjejw/q
0saMKACJVSSJj21rAzoZy2bY3CK+nia4zcFOe3/c8Go2W6v/cVwDLwmPMvBgiDKRJjm6FpaHhzFq
yu6gCyTchIKA1NoPH+m5bsqvu455AJ0DEAKqRF/kY4B1iZsxH7qDzVYNW52TJDs3/PL3/1y4iZCq
rysMP/Q7Jh+rHxNwLcsUoFcetBmQ1zhO50ovLoucYnyiomxq8tu2Falti5RENUSIf6wt7AC0Aw8C
6WlMiqzJ58+p4l6FuZn0AbjGxNYfeQiNtZufnuSF4Q1gcTgMCDOOIY3a5BxuZTkddKgzv+ky58dG
EBPAGceSYfwv/RM57asiYIPGQU764rqwfj4+ysIgowTyZaF7PTIkWLp2jiA4clDrPpbAy/0YQ+Wg
5QeIGtx2iCx/6TgxglezExb+IeYvfnlg0DIh63M9DV8N1kKKi4uOmBwdUseeG6DuM/wb5h36PYiS
oaMqVsWP+QLxIf/OcZRXGFWocNowB2MOeMR/QRLmjIf/9XXFDAAUoiq35HSPQzyvGQa0tGIGWWTC
vcHDsq7qDzJfQGCJk3MQhxNrhmgLDU3oLFt46o7CCTKMDWAprnOIDNlykoGhzFL55vv7sbxyn9xL
RKsgLlnoZBZo6bFlzAspaodH5GDbH5PDUz3RdBoZ0hjDGXf6xEx4UpbYYYmNvoCLNQPoBLmU+aBm
B+Trre7GK4eGDtS8WJzB/aI/9h/QKwdsCHx3RHxfpBIiQ2c8cMo7FP2qH1fqXOvsf7JhR2sHXxG6
t+DjQXnt2EHp3JBOTVO7BztW/iq3/CoVrIoQFXT9tREmn1C8lyCcjgqZZ9Zk6wtPe2GijN1eGTvi
F7IWbG93rUpy3bEN4tPwhoJyYueKmVibOYAWj00Uv3GnF5CKAZcbbLntq3VFcr2qOyQCGZFhnVBI
SN4SE+aryScWNJ24vS/L4BwB2Yk9RE0JuTWQgiMmOu50jMG2QALTuYcIfAtx9TA7TjKZzazOWO2v
UeZSvMJUgFnAn8W5+fw0TNCH8AfmuYfRZ4mr7wYgLrzobe4j8DvkST7thmHjiIugzQQgLN/fCQQw
J17aBTC5tBiBxPELi2rbDYZqGrgHoEF+OTKW13UOsdGJeWUOhKazp41qb4fAESnOsLvpnBk8wRoN
jklsxCTSeCKzk5Zx0G4mX1S7Vqm3PgrfCAe+U/pVrFa2yMNXYxfs0QQNmpnCAuXg1HMpxTFx3wMP
rV/A2LkXLa8XlfJ4KrOys+RKD7W1ibtg2hfTMO2tOQ5ePSRVoHRUhdZa2dJGZ1T+V7bFeghLkLgx
rFHbWhAUc+0uHfMQyeN4si8YLd9KixdrqYIuiT1erV27aD/4ZA+7CTSZV3WkkJDvHPZS1GjESYp5
dmC7FXyEKvfWpkPDf9oW/ksnlI+Sach+4zgHPAGnxAESO78q3TeZCQ1/EnHYZAOzxzU+313D8Ezp
aFOzZZCPTKLB5itJLbh/ij+CUCff9bNFVu5gvRmIMHfJqIxTJGEeib/WPBXJAG2XlcdlcCNn+5Fq
wh87kGFvbdlBrcYfwirNKxPYWYFGN3c1JOUi38hV/FujutuvImgubmw5vPJ2fLLjekrsZnauohiL
ntQxydNOyem5lE2IzWl8g8ZkIR5n2SAP4FgxvZhdt0+FU3p3IdNek0RdLaqsrt3o3hscjWpZIVLa
CiB2uN3ld6HbzO+MjB9Q8ujXrexfaoMccVK4Vm4nHilQYavG6JeW1a+pj54cY+YiQSsjgU49lwmQ
qaB7t+Y8I6aOZCLGHLyWQTw1XTpYVv0niIBPq3Kap2NP6z1DvnLrxd0Dei5efHuCVElZOJnupxXr
yYeydZfQJphu495olfXR4DfXvdUMG93VfyvYKrpGUwuoLvrRfwjY2A4plWBEyGzlglQ4H6M+SqNp
Zgfghn7XgarhY1nBhPSg3vOOvdhteD+XSvaJVda/tS3fp6KF8eeFl9YcDDTaz3VKPRYmTBbRupdB
dxFbQwAVBSbrVSXLQmQEPZdXCtpHbSLdFrwruSsTwui4CoKSbZrS5MnoK5nZaIr/C90NecG5eKxm
mArScG9VN/nT0Fvur6B2mot57v+0gerHJJB5fSmr2UoH5b8MuWvCzArdPtoKZuw/MD40abpuSuHh
qZUDfuvuHuYYnIItiMuEHjRIQ3kDX59BGD5HYga1zF/QtTHOFrzAeQGqAz54t5QAXWP6ziStr5ps
oi7HKxsHWVixv0HZ1lnYl5ihifwKjF4t9HeBqjE4Sr6TOJrsytkldeLNXtte9LPwEtAc2mlQ6jat
8xbseVUD4QQbtHMEzVMp0qsqIzO/dwoYauVNb6BSbjfQ3MlTTT0/jZ3Wdda6QM037efoj2usXuw0
7645dB6uF+VIB0eje3SE2M2ldV+FjbQ2ZsSLBaExMoJBlT3QqXq2oxKGRzPfM5nP9G8JhjJ92UWs
3PljB7M21Hy0E8sGT7soy4ImPMzba+kStNrxmOvHmohcXyjfyrfal/lhBnWIhT65QSIG8euEW7m7
wWueX7RK1GxVWuFANziqt7wjG0UZSwaH/w4JyB7gH3ZZgF+Q9qFs0oJbw5DkucOunWgq7rqJ8kyP
49iuZl9fadLi9tVMEpnV0xS9O/Ag11NByTvt1kO1HtG2sCJU4wKAnuB2Kj2HArAW5CBzJtFNxxzB
Mt743VPUufMDquRvoEMnV0KNd3WF3bBsj/wGYi/Sic36Io152ObQhUITfFH0dWJ0NaUVQHG73I+q
deWT6XVQHd24YyQeiTU9mrp8RleZvIic1t85VeDuorap1rjOVjr6I03whqqktAjLUDagYDio57UB
enBncWrVV24wjlNSCfMGCq3S2rio7jh/2j6MwCipPCfjetLZAGufVIUXZKige9kQtC2weco3JK2C
Jk609uLEjar3sXV1WlkjjGuN1qeLSRa2uOYL2cxuEMCpzQBv9FlXQSIP3Px+Ea8aAb4P5UAJmDmB
hhM7gSURGrSU9lt3mJ+buYqyQIAVQDpGXOWm2/W6UIkaK6BT7eothgMFvqriVoXGyfqxc1e+DyUK
omFZfT16Se9J6xkPx9/ZY4ykqmmGLHLmDis8IvpJ6oFIiU+nzN6EeP94ZqBEyDfzXAuc0yJvEs8o
t0jVwKqkqGM05vrNI5lbKZMwQpbZVXTKAKbalqGVmgrN33Zdgx4VP5G4Aqeq0u6msVxnxQonStkQ
ldfuxEVSDdVG+jShNvZFjfhheKqHAxD65M7p8jpF1zouqTe2IJYpQVietJWqf4Fpt1rLmTgrn3GK
Q0v7QzBNYAClsr3XwIRsXdDi7wAezjfVZIokUvrvjKVM8eLKNEJ1+C4A88VmSalnInb1yvU01AGZ
Q/VzW4HbD7rpd0Bv0VVtleoZdlA/V3yeM5jo5rKJin4fQR4cxiGECDwNNb9xqtn8ZkXVuNfWYOsX
sHU7iek6NwWsGPdN2fS568S73Qf+OoBRSAhnTjpODk2lNfCLoMdyxOHwx3PVnmgbzpXXAg5lRYdI
lu46GoqgS9kECIiLeh2SlgHd2m7XZ1QWTQquVZZ6EHTazUVQJnlQ9xcww3VSl1Gz4qwLH/CWtTfa
5cOlz0E2wx3cjsFpwjIVSEVsNPeGDTQ89VUc0zyJiilyELwpA73qur1G87337I7lk3Ki4pdWZZP4
U9ReVbAhiVOWaFXs4TjJsMXNmeDN3UWmjeXKGic3yUu3/tMrEkIvvsGD3veVSGZK/uQV6t3ZKMmD
p6Z+2lrByNXt6NnFe+/AlRnd7rKLnXvlCbYDPWqMAn8bG76xIVbSpabpdoSFex5ojqNsV0ngd895
pO5k2TZbKxYsdXixgb8W+RM4Yqc1DO2m64fxggeWl9nWFFyAPlClAOa3SUdGZ1yzBsx9nW0WrB6e
bHcWferU4E4YfHGTGzdfUa/oVpNlj/gXfRbnr10finRorW6FIwIKpMDNmJRQ7Iojs8Fz+9ed7Tct
9RqUIjX6KFAE4/HGK6Ospf6f3K1JYjhFOwqaWZOwY+h2KgVy1axI4lLjIwKpUuQ7zLUc2QHq3h9o
A67Wk+QQ4nX6J5e3LK2c4NnMPrvkyr/VrgOetEj+FU0d3ZQ5Gf6gT4vsWESHBxNRurGrGuQWli4f
61w1K0HJvM1loOPV7FWkvIaARZtYIs6vCJYcPMFoyY9C3SAm7QZfJdANhOvF0QazivUM/HWE58yv
hwbOmwWhnx5v5W85461LSOsWBw8synNqsdZ9HXTYPTu8fwEd8avOA5oKU/Rw20ro6OgHOjfTvu0U
vL4C5mVHejXKrOJBRdKy1FOXRniQ/kyRiTZgZB9f4TJ0GVKZfiI8hipiqbp2VeRWu/JpNa9i7pRX
IHfobh2hyV2vArZuA+ljEwLO0zLvRZxINtNHriTgrNTpq3CnhrBxktwbjcny0HLWlkP+0kKNt5VT
P3ZBIFYwuwgYCGu3dg1ZXeDMAJYbLZG/sr5W8FC7oMPq9HGxaWCOUg1EzItndc0VggYQ2BmrmPSu
9kTrPFQyqOstqGyZXAfwbMFgT8s1r1qecVY8oNr8p+Hw8Rq/TF1/mGHvBkQTsfkbx6OCCfdha0L8
eo7tXwke8SegEaOdkU65mko0Acy4zQcVGPjvTatemOMrDKvuKruN4deHUCTO5yGt+1Z4q6YS4Fqs
C/sBgI1Ibey5ZCWcvnrMrSseg0y6wsttOQNcU5TS1NC2cBhNvc41QW/YYAXPIzbomVaxn1/7CnWW
EOjLLWFT413I0b5BGX8EKefoNqnwBrKtSt8dVkXUIemZz6geonvBu2kDFqE1r3p3Sh/OLHgnb+yY
aTiDurgcc6DLEhvZ2V/W0OQXzKW5zqQDwharDkAShk6Y5jJuBcyNrHjxNAV5lFhhhXUAKg08crJB
C47tNqvYIa+BbzhBMwYcYG+K7qTqZdJ3RQuMsGEpz8sHYs8sLbv6IIh6bFDSuvRiCf8uNwrvOzQu
aSHEbUNEnU5IWjzVQX1nZAFHjAxhCoFK3OeiKS5svBcbZstoAz4TB5fZjTIg8+tLcHmSbo/GLieJ
PNrW17kuWnEDwpa9CsgLxLP6YUdz5UX3lBAwbRkyVAltq3fhDw/ErR6dtvNxXr3xqSC+fIyq3oaY
ujObJ+kN083YQvJR5EGGh5Lj1MfRy8jME3IIdVHjDZQW2eaBb72UdUkSJJLQ68DC1inWLNRiT0GJ
9BTk+PVe04RvoxmQePDcezCW+6t5lr+acmBpXeJeiKj/6Mcoxy1rnjw91altEAsWU9skYWv5UOmt
6rR30e81TDF5gN/7WEQeewJtf/gKArvi0vh2iwe0D6ukmmhzQxtnGtKmQgRboQtpVQG8shtAPEbW
tsnpvonquM6gzFHLrfGGfV8HXO8YXyhZqwBBXRGjf3HQ9MMe5w+uhquxLcGCHojXOTSHBmkLjoBJ
juJ6KKJ3l9ZeIlpgiVdtMeA50sQewNMYAV8WhTVIDiPQngG7oBpsOCQHnItYNSE6x7z2wm/IG5n8
Ny8eyrSpYSB9Qd6cHg25DkxRYhgWA6VXARDEVGDNWqp+GeCz0jmyKW5QNf5tPWMllR/m6dyFBhFQ
V+Q7VY/DpXStwU24ljtqcguNqz4gVqUz+nbG8+Bpkughsdl8N1VBmCG0R6inWQnDEj90hD5ZkllJ
6FfexrBKprNxq63RUbFuSjrgp7H2PtD1iBheLp02tOxewMCgMmbgYSM+hcEu5uZmilx8g0bjKTfV
+GBpU71yKMr9RuNrPW5BwNbdloDaJw6enjHVoXcwoE17bEHTsQ2R2StTpyB8B149/1HynOGGB50C
XBNqXQn8RfdZoqP9wjiTHjLaWGG7rhsRbMahXfuyJk8IiHUmAAC8GUEVu+pF06PtxLVfq0YN83bM
0a2P2Anw1hyWAq9gnMSKtGkfxWYjp+g3lp4m8EfQOxTBUZ0NeWgqT285Q/QfjltEguuYqfiSdKGG
6gdlw41SvPN2cTOY1eAz55L1EBkGzqLLPK1+oWTgbgPLeY6LdkqmJn4sRnyYy/0kKPwdLclBUwUH
nOfvYS+f4ZKFK1O48YXuvFsZA6YyhVwfZF4oteo6UqUd0V2VWoTUWetSlnUR4hk107cQ/G2pb1Ug
rPSqraicrdMG28aaRZfCRW4hgG1WLRyrOKi2bvc7crcq6BN79j+cKe/WfSvtK7coAMlFKeLDR+bj
tQgV4u+a5EMWVAuPclXfItT85fQ5X/FxFPA4+3Kt47BP+NBXO+RuD2xuyfNsMXklRBiKTFP5altG
b2BX2bYrTHBDPU/f6y6nCClBsUTC8kEo817mjb8Zwdk+J71blLsSbIaPpRma16r3p4eoih9ri1QF
4IQBMm4VGzOOa5FyZccXbWWJrARDV5Mg5ey9Uzwij4AhjfbWlOW7hIdwlU8uuWY5MqKTnsaEwMZc
mUg6t8oWHnI1wiLJ6FHwM0fW79jRd54x9qarPb1qSsV22gGRNEULYsKG+m9UWB+d30BQPCoPIQex
nYSnnKGl/43SGtS6FBg6alh4kfvQUL2cQFz3yzPId/VI5lwMiLqSvPEep6ELeDbmXRSlfm6rW68r
DTgyfAl/ILYKpE9FmAz2KEGYX8pHVueLiHn4NMbOmI1VZO+1duUHG1pI6VBYUBBGGPNb4lnYKBeh
7XpCKHjfBQ7ixyCQ8r13OThz+3bf2coBEzVYq1NVFlqltlM/1DyYLvHaoqodtCDxRQZzTfAH6aYW
ORn5NuUcxikY9XA/9E77GxRKBoSfnVjlnRXfiHDI16WpPzgUy9MSnbZh0lExIW8YvyApUKa5Ev2T
AdTxNpicPE+jiBp8ItyXy8BpGYGaDg3Xms46JUMJrQUn+jX3HfuIkQK9A7/YE5LvwdY4s5siJWxg
UIrZWxkaPNnI4VUGhjaAtAE4Jgv+PnSOSue47CukFcaSZVpa8567Pf8IFyAOoxpGMc7dF4Xg88oy
UfuHDssxIN4dfnefTR1KDmmLjFnmxMO4Ak6ufaAxAlt7jPfOWNB09JowcdwGl7MWOqk85qUTjNBa
eU3+WgIEtAejh9rbfW/WjlHXY6DdO0A7yyHRDluCDYt7OF7uNMHsIipux87e1MwgBwIYO2A3Ehmq
S+OiZOERMd+hfzS69jSU5Gbh15vFeOxVp2OTlaSOkiq2xgSpZ9ym3AVPtg2QVJC2tsvP4BROFeFA
uWMv5T60OB2jH6X0bPhas3sIxycTrkZ32+ifV3hB5wOsDohd0EnlHdUteRjB2xDcRYk6s8ttfq5N
/1QtA8ippXps479jWKKPHJaLXJN7ENaq91M7P1PYOzH+gqkAqgkNLpBXPUK/C05ozPs4Oij/DWYV
B/H7csyJLfh3/GOEcNCHGok3jF/JETmjrVdf5MjAfT/JmY9wj6CFyM7PEdI+EZAbOzwt1pky66nh
ATGCpgLwp+iIXP7+H+SGg2wPtHWCEHj6y4/8nATF19HB/4j2BiC/INcLsrTPo0dz7FouG9wDQJHW
RSS236/Niarfp+GP1gYhnef0BYYncheHF6O50PMm5OdAOue+4ugeIEOJuoel3ENt3s30wN6+/4pz
wx+hTRzZyxzoCfcg1RYZbvfMDp9cJNTr0REMbEDgH+0BGPDqgEkfv56sI57MMvE+mnNkvKe+AR0T
kGaKETZ+IbWi0i64LAEGERNeyblJoO3681VaKFwWPliA/4/pflnZoyQNTuiDh5wk81ai+WkbJ7o3
/50g/HxWg7IxpQSR3GFwx0RHGSXnOgpOLRJaS6DF4qKJHXN9nsFqRxeZJ8c7/EIeLQnoufLwqfFB
dLNori3NH8coEB1HnLlyCA4a7yG8+FBbZzZhWYMjYMECWMLPB/j4q6LvwD3UUT0VHkZ9Y/IMfCR6
0+3j+uc34tM0RyhCS5Q8jyNM8/9IO8/dyJFlWz8RAXrzl2RZuZJptflDtE1675/+ftS952yJKqig
fTFAA4OeYVS6yMiItVaUlA58kV64F86cCBXALi3XFxbJuz4/VUEKJAwLi6DZuElG38h2OiXjmsTM
x3v2/QUBhgXsCIQBaOwwc94ueGsqWp+VDu8NfY6uJyN/pEZh3JVdr1+w9J74A2AN+IrJIYR9wUZ+
a0pbHt65LQePyl1jGUjzCqAXv0v9ixMVnlR6Skeq4YIcxPv9BogFGALsFQyra3ZZ0JmFbY1l8BgK
sQskaXv/8fSd+T6caogLSz8utOVWWAtrkofUDMroqSqG21zJjppyQfHvkoVlp7y6/YqsdRq0HaOn
jpJSu5HMz/LomZSFv7sAzNCltFerkhj0ROq0JHqKYzyid5Hfd/b3I/ZucsMCllsz1pyu7OQUQbxH
RQUJkO1Qt/0vluCVgdUOboJRL6cKA6W8bZ5k9cK2ff/7Cc7AZwO2hX/+TqRQ7ttAK8gOPELrS0pU
hT/t0/k+K4Be7hImr5kAiSKkthgC6TGzrnJlN9gX/OH7Aw4a9eXYLUKwiNa83T+q1NIAQjGSJ3s+
5M5TbG7z6fjZFXhrYuUL87EyZDAAyZMh+VCbskuaLmeW4IV/CseN+/vdIROoFidGTvM5XT5kx0J8
+gQ4iglOFJArDKp3ULR+CNMhm6X4Kf8dgm7uP7+B4JiDesRB4Pus1ewkVaZm1eQkTxrJQdUtvn5+
8l9/fvWCUPvabK2ez2f5ld3d1NaFn7/sj7f36UKR/9+fv+5irFNFSXqd7yudV1qUZFWX9CTVQi+y
LwkFntmrvBIBfwMeWzSwVkd5jE0zTJ0sf7LML0XXuyPtzS4xk97frIvE7H9sLJvtlT+tsgZRFfBT
T9KmHCK33yhL6mbz6UV5Y2R1LdhmDvE/wEih0TgtvprzT99rjAINKoi68OUAoa5GURnB2MR5/oRD
38z6dAzSbvdfjOGVidViDE1g5kGQ5k/PzXQzxp++1ug6hfwP6jYGl8/aLSVpX4+CAtdjlvxqC09T
L6Agz/gM6Gdgsx0mCv76apnTAvzDWATm4yj70QEkwKcn583nVwucSDBZgfubj300bhEBK5Lpwrk7
OwCkUpEhIW4B+ft2hVM1Mud+HpigGnyXRTOb4YKF5TeuTjZoCe41ukqROlnH4nHQKCSfbOtxqLeA
esxkG/Tbj6fpzGGjqQfvCVIcL6f67SAKQAxqQYHnEVFbT49vC+mqFLWXfrp/AXKQZGfo4olq48Ks
fGunBDocIQ1pP4q4vAqO2cUo6YwXfGNg5cRDNQzriWLlY/IPFFUbbY3Is1K4ohcO3TpIhm9BMRzd
Kt7CCyx6zY7vFT1oytGSnlqLeEylxqoepe7ZgrrQdYfZmXywLSRjw/3HK/XCIni1GxYiCehyYMNo
YYFnX2e68jbSFBGM2tM0UlqHlpnorqD++8WZJ20X0WCaVG3xHLXG8DfI1O7vUJjOVV4Owb/MMbNj
HsjPJQ0xtpkaOK6kzSrVrB70jSaBJGyrBn2KKQ3th7Ct6GHWqeEdCr0DLd6R2veyY695sEyGSlCG
Hb9Idk55tmw29Jp3dhSBy53SaQDiAF0dGmr1tPZIRuC5mZOk18DrwofBMZ6gdcr+xxOzrOzreVl6
IQM3BK9Nh9IFWf12a6VhV9ByJA7vHfOXY+zj6CmLjnrtuJXTuIN1qUfG6lAidYM5iBJL2hRxtPX6
NwUASjFUIc1XD0pNG9TnUftcvPN/TSxXB2tuwxxaHZZEGSpCNlvcg9Ozlcc8/hx3YPm+hdtiuujo
u5zKtzOWK+E8OZRaTxV4b0V/UrvP+fYXA8TjSytN0qZkBd8aSPO8k9RGd07ZsJG3Vv853/7yeQJa
m3ysgu81VmddsUtrUoThnNL+9ro3/osfD8GUlCNa/eo7pcBR1nJFLiznRHePwvg6ZBeeQyuXu/x6
pBxJWePWUcpaP+hjU4q1KRzEfWO4QfxbMz3VcWvxuZD/nZXV9SqcMcoH0Yv7NM13oHx+WnXyuQjh
/5mAd0jQTLJo3S+yl4M+Q+1e3JvTtKOYeVWD1f34bJ+fq/+YWJ3tTKBdNY+YEOpRk3zb8MJ8117K
QZw50osMF4lB5BMgYq9SwI7Wl1UPE/iU1oY7aYj1HKrHjweyChaWueKNigQvZHdOxLrDrWIH7VzD
Nj61rafXe0pkH3//zETRtoL0OEEPr5h1kjyTIzuZWpkTV/yVpQFMwrHsVW/4pKAR42DvIgujwFpm
ouzV0RtT2xDgOp3T/LtN7tLnrv/06cMALWkVyLmsyVr0HKBwXhvCtk+5uI4OlfnpPbtc3EsGmIol
1+hqQylSQ6YmVe0TVJLpxogPHy/Du50EBZckxAuHiEzEulo0GpIdpFGlnrriSv+rDleK/VnfhwWY
mBDGUfpaGDxvXWstjUEtTY1+KuvQ1xuAA/Pn8h0a+4glhjOJfCk1nXXTB9CbdljHin7KUrfPDpl9
Yau+fODNhc0Kc8w0yjpk5dA+eDsEoxd9kwflfArTzgc178bhrh2BwUXHvJoAI95G0+MgfxfGpg72
QXVhCyjLcX5nH+kkXjYIAalrZlsP16UGijqfFAOQluqHgYFcwdUMFIhI5q6ufeffLC7sjHcOgH3H
o5ZHMyGwRprn7aAHRSI2RhzlZOYAkq+S9oKDWTuAl+hQo0SG0gOSdutVE6qDM7Z67Skyrr7tivw6
+fbx1l4P4MWAjtw6wziThEmbpnVkudOe5F74UKzqXvX//yysnsxN1iqqHjIEWmtJu+C/GICKij8F
Gi7dpdPM2xUIcwonRaPweV3aRXG4vxC1aWeWAOUC5Cl05CLkd+oX2hBRObEr7YlOpsifB0lyKyyl
/KK0hTjJBmKPkjHTvK8IYj9APNEzktK4AZYEkKEfrGZraZ1xLNXEfMiaot1BqVT/mcNwE0xptpfV
wQbCIcV+FUvlwZkbZRcbEowwqyMppjQgqe2m3PYt0Noewhnw6nD0pghxAA/IV+OWSSf/qejF4HYB
7m+eCFzBp15SaD/jA9nflEZwr2cq/l0aS3rWldNJRsmlu9GboxR+NoDlMBGekSVC0JkEy8qDBPng
aIEuj6dU/aNoEQjwvx9vxTVFc3GCWDB43S93EJnft5tFFQBpRDWMuNnajdoB7qs3t+7Q3knzCfri
dyM2N8YIAL4R+49tn52/RYCIZg0mPNTVFUWKvpCLqBxPWuc80yv5WzKZj1p96dm0Ps/LCFXCf9Rt
afpBUPJ2hNlEtRUp2unUVHLPQkX1IU3SSwiT5SsrX6vhZKksvMjorl9LkZNJTR9L0+kFZNhyK8p/
6ZviGXIGFP7h45k7O6RXxpYD+ipzaApAf3kpuFgaAFeZD3jj0t21FLrfjYdKwBIEkfdZj0ep6f7o
SAab23m0UwCfZrrrqu+lMri1GnrZJNys2cqXWpCcnUbCYOQd2ZTvuPk9rIMEeZ/pFHYNncN682mk
nJWYhRcY3a5J5Qt35HomcfYkOnBkCi843P1q+ycxijihOepPmvrP+Sm0548Xar3F+TxOWFZ0tB9o
xrVObJVtYDuZHWhPVIJdHQDpOB7h831s5KVh1Ou1erHCABDIsA1u39UgstkiqnCE/mRNll+ku6D5
5ux6GOr6D2gVkPe0wk/+LjxF08+mP6Zyb1o/euANUn8hGfwu5Hj5KYayNCOy8Frr2191mgA1+GJ5
ahc3dZVuBj08KeUMWJ82q+F8qwVg1tFt0wploxbFhZv1zM206Er/r/nVzQpGvOviCPN9Ax0mceFe
S+WV0Gf3wpS/C61IiCAMoxKgLqqna934uekcI+AGvkUP4U5C89AsSUsNZbLV0ireDHFyV9nRt1Ha
KE1ykvXowkDVd+cTX/YiG4gsAmoM60s+GTSqjegH3KkdQL2icxRPleCaiqJ8yio5vaF9a3EI40Rf
JAvUA3unhXPDLZqAQzDkfWenwhM9EWAb004oEyXUjxHxt7of9hAUL2WR30fD/GIdiNyyOmc6tMh1
n4w0wwjvmlYyNtGoVA9RPU5+HztkfdFIuJ1KJfebOrcIlE0wJdqwLaEuyWX/J8q75MIUrvfKkt8C
gcncEfor7xr4aLGc1mmWRveDUPMDfqe9sZTI8NIOQtkcmZdQP2ftLU9XaqBLpnsVGDtyA7FSFPF9
GPpQ+2vzXoNvqH02/F5G9crK6gTEajnNRYcVRfnjcJE7l/RZ1i7tZdpeGVjd2nWfjk0eYaAOYKla
X5T+ob6U93rnRhYjlEoWeUCcJlnPtxcc0WtYQ+UX99EwXSVRcatL2s6SIGeVXXc3QnpWjMAPouBE
4OQ2uf3l4/N9bpBAwCwVfMjiyVaDbFs7AjFOOoakqy8ibddYd+V04aFxbkO8NrLcTa9ucQvJBk2B
ZX6vTjnM5BhVBsBa0r30yVZVS06Gx+eixIFSCoIYqwioMwYHrpMT3kNW+hVGxR/ThLju9BfuoSUl
8voaejFDWABGXCZofZdyyMehiHItvI/RMne7sEftHTZEpDyW6QB0SPtXKZf8ICJ176xil6wW0tNL
7XzdkrwvAVhDEZ1P0kwxpAmSCfZwZgnAxUoN5j+pvcAmRIKMejsneeVLcZr6heG0XgKSFx3GrvfG
shnd1gzmTdk78M/BvLtzDiEVSHsWumnZVPseVI+bann3KDoNAHeX1vsoU+2NGBr9Vp8G5V4bO81v
0X64KUa736eKeNbKZvia6dr4p8liyg2ShZYxpfL4wQyTbNOMle5bpAk8xRgIqez8V9kpgLM1eS4z
vyu6PKKFWRbsZ6fMtjQOLw5VNJp7ode923bm7LfmkF050TRtKhmys9UgbKBXsb7pwlq6C6cm8qCq
KD7YEcgWYVnedHPh7Gbutm2TdtYx6KFcQOwvIfAauod8mIy6mjxsrGoRiOlb2IRqICnw8E37wa5p
EjzQ1vzOoQGkq+viX2HLcDeMOr1LkTX3kOk1vUCWIlckBXUj+GE3mYZ+A91wHH/UjMGvYGZsurr9
GWsQBHUjU2CJTIrPU6hwizALri1hyreZmssPTaZfC/xkCX9lykc4bEG2iZzEhOBdi4Mp2gmySHLD
da1shWnhI2L7j2Fksx/FdF9HBEr4aRzJm1g2mNIhljZO1yTfcohhvuiS1BuNXOaYU7tzdXO0lOs2
ih4WHV1Y82NwH8fOL61Ihv2U9GXP/DcOzAxO1F7SuxB6ffjdmWqeSKiMflPmyB6gruui8+p6/j7V
sdF4uWJnd5ItDT6C1OovOuc0uj/YqvMjsoX8XW3bZoMOoxR70mRZX9RJzX8FVqY8QdMrrmm0Sj93
1flby3n7ddagiTM/j+yOaRNk7d9MGqXHGbrZiU0SfaEVsm4fWsRLFq5fbfq6EdkuG1Et9njuf2E/
mw9DA5UiEg6EJHsS+zw3e6+HL7CP25ROjHJsI4IDM+rZkZrmV1RGvSdLIZ6qVoefQYOMME95yQ+o
EAkIFCEyBmNq3WjV8BilUHuKAtWEu1LvxA6a3szkNBHCMr04jFlW30Zlq2+UlhdSuOyUyUBVZhym
U6kXPfMc/U60Kf6RC7u7C7UZeQcm40tMMGYeAtieW9gk5uMUMPeuqYbi3oJyfispuXhKq/KHapXZ
16ZUvycBDJZpQO6112fYGAOqqvDQvs3SaGxZpPGOuXW+alOreuB6FB+eW+uj21RsgcvYfpHI3+En
GAaSIA2QmagrPTKr/FFTMIQQ7jzrMDyh+2S5Lwut2Vij3PwQHM/Sc6xM3OhV2zFQO3VbG67U9MuK
f/W8oATdenrtr0iNGc5XkvgKncpZ5JL/0IAlaTZWvFOyuPHswen92QwK32ideNtCePZyeDUeyXBl
q/V1ddAKR4dKF1pfGj2Wj32EdkwqJgE9VtO9iT3nDnMAt0SMsjdXTeVmkQVZvRskWGImDEGomsBg
I2Su9USrvja9Lv2CntK7sw4bJbPK3lOjVLoyw2jYzamdeRmkIyRgetmLaBDkqU0HaK+K9ObRShHU
UYPI3iGFVHh1Z43/4MbLVzWp8F9dEaUH+N4G3LYiEVRPUXKcQO7v8T6yR7/DwU/lXnmGht8U3lS0
zTViMMkvQ+Ld6EYk5T0trudFO6k/anFl7MpBsjYDzWK/ql1Ckmi0S8WXeojGYhrsvZq3upeOofqV
l4ftxkmdPKlZG+3qiMdRb/bhVU/9+34MuhIfLkFAg4nhxUon33ZJbGxTSWoe4EdN93HadH7X2kh9
5bPpd3ZSnHqpNY+SYjv7tpPmDaz05Bvk4WwfT5MCwQbxkzaV0cSMiuJoNpB2gqSF8hIqdnrVZrp+
jXRG7Etye48cSO7FgXMvJCXw4Rv8AbuD4MaQN66epl+JijK3EBKSZEgz+z0E8i3tsPEaTj7fJkOL
uJyNZkFSVdwO8IBvmgqeL9n13lXTEexGi0hTrQf5Bq0ZZNpDqJjHulL5Tfyo6z5uu23UJt3NrEJN
lAu73mhgrTaIWUyePkmFHxqTvhdCVrZBLpzNSLLRq4TS/eDqTTdTGEebeSSjbkkl7KJIijdlwp7u
C9081LpBas/Uqa5LaQK5VnFuqr5LPbPOHc8UeeBqbVifalvUD2VcZrtGw67V1QZdJZDOcUQyPudt
avnVgNbDIldyC8kdTZMulg+JE7S7UmrKTWh149Fpo2GTZr25reGkbRvc/6FO5NGT6sQ86BTtHzs6
WHtSo0D3lkXlWyWbp0ksdWOFvenPGclFaSIP7UHHirm6GuGLFrEm1A/063SypT2qe9LeCCyIsCGU
VaegTU824DUmKamPiDopG4SBkocGKaydBoPxoS7S8pDVc/elqkfNVyZbv6+hPW+4zlJkn/v2Z9It
glH2VLmOguZXbLTDLu9UUfsxs+Wqjsg3BiKibkI3w0OqBpqPKFV1VS4sX21y4DCyiznTUfuoj3r0
Oza72O9rGKJq5AxIBkiZC2vxT0FHNRd8R+yqCvtsTArlijMbeNSd1e2iEbWzoEO6U2vPe1KonLLA
Fn6ct5qHvtbsanOqH9pc6m/JwJn6kWfTNLhhjBiA1piPSSzK4wj/FdaxzKY159BPg6LYAMU1j6XQ
+m2VGZZr92p2A21MeGZTIt5UGBmADmKr0CJfgHA0+R+Rf09yeXYDfdahpC+iVrAftoOtd+ikpbY7
5WaDondXQtswnE05wqnPK/O3Pfe/a2u0vvc9QuqBEeHzOlXe1X0R8wwD1DRFZbBv61K/iqdQoJ0V
RjukR4rnZJYCTzW6dpekueZlDcoNlYhiX6YGsTXkot7lJK2vCQvYg1NfuGMHvbsuemdDLuS+E6Fj
uIqlondR1cYuCgpwKIWJWMq03DZx27OmiwwaGRz9YdSRV9Lp4Fd7igNrVO+j1KvUfkCIPRk3AX2k
9zkcntMMtXdfNF1zm80kd6S6NW85SBPSCULcFU0i39Z5EfrAVaRtrEjDrhh4ak9k1C03Qy/DpypW
buOkDVq/66zucVLF39QovFQz7qpFYUPpwuGraUf95BWzVP/QrKk5KVWX/NHLNvnmzKbYGDFMvkEO
fydKghCFNKBrFswa7HBH85qegFall8O+MHpnixySvAGfFUIabCzfmO1xg0zP6AUZeuM9YkrbWDJb
d64Gfe8oyGilksKmI98Kg7H4PhWOgsdwsjtbn2Nfy0PgOfoMc9AsbXekDLcReiFtQkQPNqYhQhkB
i1I1dno+zf22HhCcz/sxcPVQfBWzHrqibWv4zGVobHRe5qdQj/trg7pBeoydeFEMMiigkBfo/Fiv
taNRO82tI6w/Q50Mblmw6XXkbLao9xGaDsLeB87AvZNxD0YpfVmnuG8PJB07OCZKuLVEkX/XVMQ6
QMS0T1YrpcemKeaTKYnIdJNmboqrWsyGzIs2qLwYGiZBN/mku2bEIYTqPHod1TXuFHJM6ZQgNZYa
yakBT0W7sxx1j6BMtyF1+et87O0vaMwEpRcPZXccIcTGbhvIA6p4ShD9Tfu8O+mSlT2mCCldZfCI
fb3QFMVtQ7P0KqK7HfKISyvgCc9gRBAzZ4QfZlUZ9imtfPeFMzS+nlg/WrbBTVCW7U08BNnzWJnx
dR/Cck6ypeI49dGXMO6mLdQ5pANnW3O1qpKfbLWMTqqQEKswopD3UNXtsn5iCbOseurTiuz5jFSB
UxKi5w6SFALwwjFs53xTiPKr1NTNJo/NpVFdV14BU2xvQq0Xe/hb1Z2R1uOjZVbiINcxuwQ+8aEy
4n/8X7EfDloHpo1jaYRTv3Pggxx4b1WnqqyI6mvFJpmnD8EmTER/SqdCcqXBijea2qaotvDGyEIx
fNECtGPN2pDvHM70UyubxSYMg8zP4yH0Iznr3WKs+iv6Uefbyeynh0jP2gc9QQRWm3UErYau2dZJ
4NmxfUCS6DkJdMnvYrJ5Qh0Qe8ny/lYdeSw1eEJP1vNmq6qpvl20Sj2tkYddaPSKD0P/b5DUqA6Y
fXUs6Hh4W6iQmFMEf0ZTRp1kHnryrnZ7jTJk+zPN4XeiBKPdIAsCD9ei/0gyVHTrKMbkGKK2B/85
LP1klnehIrm2kyPLMavzcQAytmmDuDpKDhRqzQhqV8yifQBconpIjqKn1NbZlWYHzhbdP4jTSDVc
K/Dd/DJ2HDJ9ETd6XTRPupL/iaPWvpM1PJzpwAttB2QFI0lLD5OI7J9qrWSkf4LOV9u6vTOzXL9S
cqc9Wp3817QKfHNXK8d41Ea3gV3qkpJOt7MBejQEq+M5BH6uURfTxuwQ+ghC29xI46jsEKBCPSS1
43+62oEe0YR0V5lJfIyKLtsmqMJ4IMrCTTPAGsd7Q7mtuRMio4HELCMzrzmgIdGtrVHeMhC7RNrS
hdRn+3KUwPZ3wvSA7KBxNS6aZ8FQhq4RifJ7W8XTRh7QBp3VPvNmOZ2PjjolP0mNm1u7VsbruUb/
K07SL7omMZdG8jw4jbQtuuB3R+PYx1qLy1ObBgAjR1U9FarVu4SiYtPTAXpHEC48uCOqT2JkQIqm
0Fx0DMWhi1CMUs1KOnYiQt+UlIl8i6B+gGYiopGpkt+GyqAcAiSMN8KZpDu9JSthxnpxBYahuOn1
eLjPIrTs0F14nNsMVGgpZ85j4Oh3Wi9LXyQnggCepEXkVrETnnS1IvhHcPWq0JzCi/Xgn5Mn3ZVl
GONR7av8oHNdeRGqQm4oJXPnyeqcPwcifSjDyTomcQzDPI9LL49k2x2aWnhBZJRXWqXIuz6Xba8q
7X6bhUHiVZrxTL7c3iMRkv9LehQ05wndil4L001iiJ6nV13dwbdHSVF1ZsMtSmV+MMniH8xOiT0i
XHmHGMS/Ok2cfa+iZDQKkzAsarSrSp2tbSYp12E5ZJ4tSvlU0a6aabOmQ+tIjh9pyc8sS6JdymNr
G9dpRxIBfUiE7xYtUdSYSJbWxpGs3/ilGM1xG8wyL8gxzr4lklR/DcbIPKKD2e4izRE8CVOJzl2i
dNGNE75dVeSy+kyBuB7Mt71kjW5YGMVDFZHh56UaXCXwzzZZOUp7OIcohAywfQkmrHArixqBmzRt
EczJnE1OodIVXfXXRo7BTTnWaI+V6EMhjOBaYy1t5rIs74mPZ1ciZ+9WMrtIOAbtU+tRubG7Mb0O
szp6/jjpuuQ73+YPyeQh9QwAbWmKtGZ81uOApBESZKdOOZjq9VxsP/99uhTAQ4BkRnpyhYvIG9GY
JJXnU9vdjvEhVC8gU879/lfff9fRCayBrUR837lLkd/+JEieLC7/gFaiLQ8g+Xc8hdGyudfGYD5B
WCU9eETffYrLC4Wtc2N4bWTJ8b7KSTdGZgxmj5EkRKLW/STp9t0YVkvgUFZpxpbPW+QZi/tKfP/8
EjsLGAMqoQLvdlU3mKxqQjsW5ELW/Dg12s9Pf53ONbR9oY3JQqteJeyDemilujflk1SrP1TSQWS8
PotJs5yXmgeACBCIWHk7/zAUhqRsSuMUyNkdcA1q4JP27+NhvC9uLDZAsoKF4Omxrl1S7Xc06mnG
SXHulOZU52Qmnj428b60gQlNhc9rLAWUNf+80wudynphnDruxUa1Ho20JyGf/rBy9ZKwxPuyA7ZA
OWEQRj3m3k7ZRGKxmsvc4FIc90nWH+egu4d5/4QE0G956kg/XkL+nDklmDR1ROMXcrq5MimXEkJ+
emWcChhb6TEUfz6evjM1DVTLqXwBPoUXs25xlqoJMQzyMic1/zO3uyyaXHKnqDMRtClkfcILp/4d
1wPPAjlJpyiJWeixq21nlI6T5ojCn/LeQj5MDQyqIfXRCMzdUIQocqLKM+VPoyZthhw9rY+He246
F79mM6mU79dQT7K47dLD3DwB7PWm4RibnyRJLX4HiPt/LKz8Qs+dHg6xap4EWPeMLWn9Fxt+IW5y
vZhLs6OVYysIkG2SR+wIEHEUVgadsg2SmqKTPjtZoFY5WjRdYbYgii5H75WHnhRi/cHqtFNDyixE
OpC87cfL8b5Sv5iA+AHnYKF/rLdfPKu13KIWf5qpjwkeZfkprwfXKo9ziZIZukhSm32TA33XOPku
JH+nj38//g3vtsQC2gIroEAUppHNOhZI5Mrg1epMJ4uEaBJm17PWfBL684ILe+l/DeEc1MxqIkve
X6QOtOk0NOU/uQ6OVmbvPh7FOze4jOKViVXhFXx6LNJanU5J+1PJFTfL78YcYWJj+7Gds7P1ys7q
1ubNYdtFgJ0cZXCnRPRRv+AhzlkgfMbZwURR2eZvd11IvTdGfA4LS+ZP6Jk7kpW9YOS9GwJXoIGV
Al8LeggX+NYKOs0oo2fqcKoblGdhKAAgqkZESfPYaRo3D8MK4c0ivZpGNfpSILa51YZLehrLUN6E
ocuPAJVI9zWoHtaa+ptJyOujZwgskbyHhTyxTQ8AFdkrTWm8PrkEJTprDisKvUCXDicr1xQ3pDIX
XcATXd82WvFtpDdgSs6+6b7qxQWuzLt7ZRkalAMb7jcbc32wLfq8WUoxDqdxlJ9VQ2xrk4YRBoUp
wowpRoQ79yMz/a3M9gWfctayQ6wBWhg1kTWccNC1sg4UZTh1oLKGzqLzAsL3+SHQrpX+HvFdL0D/
9uNT8S4wYLRopS8wdLp/vAPchD2dknrFHniIFojwT9mtmZVeWFR+YbemO+HMNpmqXuqQc84sIk6w
WTkqyzZ6u4n1pukkp3bGk8EdgPpjiIhnLKlex9XNvxblhUU9czT1BURLvABd5V2sldI3ghy2xn6F
sJiRBLzExFh24PpAgINZxMEgxVBGfzsgLUW+ny5GnH0e1bYToppPnrj9dBTAcgEp5/nHsdMRgnlr
hiMAtkJtxtOsW/44G3dKUh8+3hFnp4o+NAvVkCfCGk4dThIljbofT0lZdPcTHawps47i8WMr5zYA
OhbUMlXomiCb3w4kc4LaMKRiPLElKXnuDUQHq/RYdnSrNfZj//1jc2cumUU243/NrZx/2039FAXV
eFJCcBvjX1t9opXMdo5/f2xnmf/1NrBowYaxhSyzjrM7uXRCYeTjiXTWgxGUOOGJtir6s9Uorro0
M++t2wwm3gXXcfZW4DzBOIBytNAO3s5ngW4ubN14OkUFupqBRCYIqWyDdlDDn8r5UhCbCu2XfglJ
d27bwx8l1IJE+p49I0mO0TaRApFl/oICMnnEf6X05+M5PRdqvdDSFfg5bPk1jNOUI8qVdIU/CfnO
wAOroHWk9K4LTOSxkT6d7818jyJoqP6ThsPn0YK4Yrwyf9KaljEuB+ZVMKkPRZ1qkayeqnxyMxK9
IrpI536/bd6YWN1vdlstuepZPdlZ447ZTlIvwM7OXKBvDKziuFrXUvS9GYMSUynStmF3GGieEsff
O/XXx8t1xn8sRDGT23OhBimrnSjPkIZiCoEny/xtBj8vcQgufP4F8/tqNcBwz/aUp3yeFhqxO6Pd
+fHvP7OlLZkYQ1/8HzH+6pkX9TpVq0ghQ1VDOKumTvlSgQo6JoNiXLiVlOVbK3eBeMASw6uAa9WX
v381mKlo8lkp5BkiqIP2+nddu56laBsWz3r4h24LlMiqvQ2aTb+QQjnjft8YVt/u6dhINDEa3Xyq
Y/EIGW0Tal+D4dSqDb339l164Rlxzj1hD9IrGwMe4RqrWkq5RpzazKdSFb/MRP5VquWG6hXlhlC4
UZzvaPrwew6qa60H3/Lxip7ZMhbVPVCy8M81e/3u7JzSsLMOvoQKx5r+BhfulgufdxYU+qtF7PMk
mkKVz5M1cItq09r//ovfT8jPexPcKI/NtwZEEzWxPXTTKRPSczfSXIbOYJf6Ti8fWW9FQMT/Y2Qt
Pdr2ciw7QwWpJMAApKOHPEFNQnL+jCElDln+TmMCNC7sSxoa584bXefI45msEeC0t6Ora4oHShBD
wGy+0TLHpPGB7X88gWduf+u1iWUFX62Q3pjm2DfZfIosX/9ZK5us3jfGhT1+dhsgbIbjIDVPlPnW
SKNkqtbQCvGk0T1g8vJL83R+EP/5/urIBnSIKw0BUXaA1ufshLId2r16KWt3fjX+Y2W1Gk1rT+i8
Y0WrNnR9iL5pl8Zx1sJLAMszFg7najcX5tQmbfjy3odqltrhj1RtbpXa2Hy86BfsrFVKbZpO6TOd
nU4G77hRbW8FtWvXCJsL9MPzdnizgatGNmcdLwc014j0DuocDeXQ1x+bE3iUj4dydmvR4vx/TKyi
V0fU9BFLMSEANi3tBox497GFs5uLsNHWefIuKlVvN68EzqFoYpMkDOFjju7ZoucelMdBrf+LseCI
l1SjsbShX37Jq7OYwBqYJkmneEL6FKjdhc+fW43Xn1+9K1IerU4GjBVu3P8h7cx228aaLfxEBDgP
t9RkW3ZEO3ES9w3R3Uk4zzOf/nzMAToSRYiw/xv3RRos7al27apVaxlb+WcLAFf9gDch3sVZQdjB
dTb9hLMRDIjrBUOYiY5fIAm08e5BnOhr7/KlJZ9KA2QZVWKpeTxvtMIYZhV1MnMEkiTW6GWZ2uv7
F53MG3wdpGNJN8zmyoxdF8y7JzpoAO2ssLwLXRjxLWlnhvvblpZGw81PFE/eyuJ5dDlloGVJQAgD
Ja3SbA9SLCfomRjiSmPdkhUVRiaVhBRbeR65iYag6UJANNVVe2EH3uj2IJbOCGshafDwUHuddxDq
CYAId9RGZ4DOV/aKTWwYuya70+uVsHBpD/9uhpyoHk0qTZezJVeppvqd2zuU9O02+jsF1ZOuMV2v
GJm7R/DGldLkk5HM2+TFN3jvbXMtXbFohGfT1DkNret8hxGrIy5kaj0rUm4S4Re27KL+fHtdFped
AI/EK6nXqxZpmXxdCL9D75iAgh+qMZcPrtf8um1k4QFlsBr/GZntYLcwEIvXeegm6HPFxVsK6CBX
3lgZK/uIKeqnqgyBPYHVzBd3aptYowHMP4Tay5bF8mgJ0nOboRQW6q8lmOfbQ1ucPwjZyFuBcYa2
/XK75XGpllGh0sWs5bYp8TBUVpzy4sn5Y8GYRcgRWcAKCqfBsYxDKKBH+DThANcCMGlxt5Hbk3AC
xNrK7Jp02zTPa5WJS2noIbJ46nSEHuPqm1fG9dFtCmUD73pD5jgxvyO8OtAcMBGgIod5aBA5zfx2
GxrJGjPj0lsLgrYJj0BuBh6vy/lF2lxCm5OyQJ6U/yRS8KTljU+PUx1sasphtpWI7aFIk/e/w41z
s7MdO3h5B8rGH5wSKkKgiLvVDvu5dPTEi/D/tDzsG0p6v199ZzehYQWN5dNXw8jcjown4LR0QP6I
YFs/ioNUHYU2sD6BdKe1IgAf06dCsguTCEolq8hRysqKjdCo4dvtHb20ESZuFarq0zt+XojRRjfz
U5UZD7uj/70ptqK/+4CF35TlUKzQGTtbU2QhWzOg79KRwJxGKDa7wmtWraFZls4NrIJQ7KNaL8KQ
c7lzChPgeGvho+Ne2qZj/UCyt6rprzBWch5rhmZ7xTPTtG5DDLkDwA0xQ6y3OPVJT8ulpX67PXVL
x4FecEJlMh6A52bOoAu8EX9NSTEVhCe5G3aZJRzUAKCLRN0o7sJvohj8ddvm0vimdUJKnUaEq7S5
V6DsYpb0P8buKVOfzVi0O/pBVrOw0xts/og+szO/VEVrCOVyIGqLUC/NaDyqQKRZPXKJ0VcjPioZ
GRYOfPjQxuJ9Xq9x5ixN7bn52c2RDIXrAqIbHZCq1bApx29Z9SBp20S2RePu9pQu3Rrch0wmdzs8
FLO9GUR9EeiNzEOxhLEuR3mUl2OwuW1kcUBU4iRIjEDmzTM3ZhgYmeWxbry92oMiCOOjUnjuxlVq
0kdRbOxCtYs+V0iXbT9gmcCFUA/yAHMe5CsxXXWIIpAgq+5KWAFK6gaj/CWQ1L2lO5KxErouhBdE
+gb1Tcph07Pi8qSjId1ZjQvmSxOeedwnwz4vj8yr/m7KNnit4fGg9kY1hHTY7PSptY6YEdquDk0O
m7H8QddD7X+9PXcLWwNKFLYFtD9gBtTpNJ5dC5UoDdEA+tjJxi/uuNe6+w98H66aKdTnJTmn48kz
L5HavpCcytr0AypvK95w8feffX/2+0VkG9JGiSVHtsJNJPV28W4E4bQKOoRCZERRu5vHxSL5jyRG
59wR/ciWtyNY1vdPEQwKkEhAQjUVTS6XIDehak0gBnPMpyFUbIFGp9sGpg/MPB1bdfo0dz9oy+kK
PlvjWmzjylVb2VHjyNg26Ha4yEUKXXNUeu2u1OpoM0lY0fu4xty14MthywRVNlXYKFnPhobGupgK
EzwSQcqu2+hfBWvXpi+3h7dsBFwZWk9UnOZJHSVypdDofdGJxSawYWu5R0fM3fjW+KoryeEDxpAn
UamkqdPZvJxLtbNgJQFZ5jSV/gI3y+epc9BGs+Q0mGusSAselSL4H1vTv5+tm1DRySr3EW/+9q84
/ksqn/VgC04EdqkEhtzbA1uIwxAqIWENl+VERDe7IxQjNY3SAGnaThzCsgzZDg9a31+5JZbOK6U5
0KxQKihQe1yOSaYfxHBHigupUm8si0by96d2SSogZwUcZPJns82OaC2977lO/pj+AO0Y9s3KRC2P
4I+BmcdR9BFYQa2Mjlrs9e6h/vn+deBhh6dhigwI7y4nqC87A2lJSlrh2yA+mIrjVh9ZAngzJPYw
Jeh58tsyOn8MLepJZvIjT20NEcXbQ7i+ICFeU9hHZNj579znSzI6kBBRGictoFXAe/Cs7wGt2+jC
b/t3MyIDMsIYOj4q9IZX3hll11xDaVU/ZdJDcAzcd++my8/PjmDQQakxpnw+fTSzDfrnt2dqoVwO
RgqvPwEtKbbN3YmVDzpd3giG09Ljl5BGjKfGQyO3uJe0+1wWt3r9Q5p6pYWjRB+p1H+5/QOuT/2l
/dn4LKit6JZDlUiwXgt6mcvgoUmklf2waARIz1TXA780B1q0VpcWY8QgpeClaOjGTOzIeL49kN9Q
r8tLbkJV0o8FHotIYw4Fy0bAFiEh8IncfLEv20TvwPUp2me/CcJvzDLdrlnyYg1V/bXJZYVANA98
W4gldzMi4fegoAZ07GWj/ASwluojUrnBt0ZozEOt9s1RDXzPqdMmuR9DLzloXhkdcgWImziAOKAx
XK7vCEUqWOTToX/oiR3vPBINdgUe4n5o6/jvtgi8ZypPPbV8U/oWjb3wzRs0eLYHP3datFKemhKd
YVePaVbwxshOQynaGAksaF3USOmBi6elpW3MP4VZ2AJlVpXXPrQ+11n9K+gE2RZ8MaZLbgzqcU8e
zL8vh8F7y5CuP5aD2dybeoEiVNwW+q8eLNnPWB6E7e2VWFrt6Sb+zcANQ9bszjdSOqzERGO1i1NM
kyi922t0StcumLX+Y2L+dFMqt0z9HBPWvolol9rfHsGS/yIfYUIeadF8MQ8osoyZ7BtPP4lih0Lo
3Vj8zJPaVt0Hj87D27aWh/LH1uwA9kWtxl6JraFFjRyKRf2dKkv4XyD9dAfhJbl2aYO+vFCkzEuV
gpv/JLX7fKetkV5eR18TE+CUvPlN/TTnEje8nHShJ5knqf/c8AQqtAnlc6euZXEWJgq+yynriXDK
xPx0OYwqDLxCkFrzFIh/tcfU/H57HZaGwThoNiZSBmM5i+tgmRJy37P0k4RKwHNvjtB1aIXwZYyV
7pPW0vN3254s83sv/ZUKb9rEZQx+FDjn7Ji4TeO1Y1ymoKSK4rnLh3vJpCF6VwbRCGWRiSS0lL6Z
Yh7tujGqPhk1xEnI0vi2W0MpKgakCyqzsj5nuChzZ+pxsR9KNWXyTWOjQEb7twag73liOthkQtZ8
uT2A62M+eXQoLUEhTFWW2e/3YqluhWRMTnAEiFprU6Kwy3cXV1Sd3DDg3omA66pc6xNrqzRxhidD
RD4NoFyl95BHbG+P5HpnTVbIxRAPLYQraelnctgY4Uloj5Llb7rx/S4RC0SMkxIIejPzCxCBvKFX
xTQ6KSh9awZ9/iICxP2v948DTk4eQhIPbd6TlyekzwaN4l0Wn4Zgkz0Pq8xk1xuWA/Ln89M0nr1G
Qqnu/E7j8672NgY7oX6EO+O5qA9hfZDeqffJuVD1qYeB1lkyVlcrTzUF/b+e3SWn8ZNBQzekqe+d
LZQPDPLNlG0VKpAztwi9nBGadVadcnlbCYcsu7v9/ckfXZ7v3zKcHG8dFPAVkClQRT+wlLA6SXIV
PrWi6X8RhdZ/QBWwfFTdtrtXBNGwe79b6x+73s+T5alcryO5dsUP7Ku5XMWowpzqH21sh6+3x7X2
9ZkfFocIMo6wrE7QUW/0+r79QD6EUgh9JhQIkTXk7+VGQ3UGygpc3qmHo2CwQ1S43z8EXBarQraQ
mZodFMWT1FRSWfqh/CS4j6KyugLTK3a2+LJOKpSGpkl7d55xkZDgiTzTQ+QeWzsv7bSNW8K+tBHj
xLDuvLEJvvDOyzb076qbXOCVsbHqtuDV7Q4BMvHoEfyduVa5qUW33HCyX9kxkh3DwC/SNqI3e4E6
6nPUyubWz3xzX1ixAAHEEG+pOEDLq8ifva7WPpmuJtyFfgpyDzbD8bW39EG3pUz27ir6QnLo4+Av
F7NwPHZy0b0mNXd4pwcd0JJKMIRNVYrDNi1z490vq8npolpJhx6ElPOwROYs6Gniyydf3hYK7Irv
XuTL70/375m7Csq8qyp9WoLhc6J+U7W/b2+i6yDx8vuzTVS3UpgmqiCdujgQna6sqycJxAQMi2KL
Ml3nywGqpWLxbrfFhtI4GKS6EdKZuy2x8OVmqIfCacZ7I/xiFitX7vXxvvz+bNoKs2zcvOH7Le26
Eu6jX/GLC/BSLHCsiWGmbNM8O1D5Xt/16LYAb36JQWdoPUR5UDfA3hsLT4Ufo1T1NqTJ9vZ6XQ2M
rNYkuce1gldEKONyP/TGaEBSlocO4ZXXQoHo/G/fn+0Hua9y3fSL0IEUz0p2a/1GV/Hp759PZAq3
PFCTufTGqLXGRJ0ZOtb4Qway2BMNlvq3dBR3t8dxFddNhqypRYBIm6Tt9EPOzo1VKZBBWHIIEa1O
uT2DAEPaaF23shxL4+G1PmG3qaRc4WTzpu/cKOkCp+J2r8V/E1nfjdq2oQn99niukQYMiOw5VQ6S
RMCnZoEq7CLgmHsrcEq/Pfgu6pSwTm2QY0hsV+pHOysoHIAmSP1DF4+kx6lSJMZT5PaHrFAPhv/9
9g9a2oic3qnZFdgI743LCfao9Xup2YbO0N291d3K8Vr7+mybK2lRwgpGmq3+rgxbZU0CfGl3nP/4
2S6HMC8vvWgIHcXfp9V2SE9K/XZ7fpZ2Bhkcyuj0M03NppfzQ8dA0nWFGzgWMnn5F+PYJJu+XHt3
T2HKxQ3NrpgaMwkAQQATnF9aiTKxr2uD8+R6kd1on2rjzo/uuuyFznEaFZKVXbi4LGfmpp9zdqpK
HWLwKPRDRwpe6cCU6pfbkzZNytVwJgncqUQF6m0eM/kwIAcw2TmjqJyUphvQxhkGu1K6B2A2W6Si
Hc9t3hqo0G8bvroGp3m0pifzBAuk/Hs5sE4QCUSk0Hf4//ZJ18PKK+/Jot1Bz/6ZqtLufzM3804o
H0KFmWJuakLMu34f6cJWVyBqSoaTGfgf8FLQSoCzQjmQDMq0rGfLBjtu4LZj4DudHL4VSvTYt9G+
4FRpTbpiaulkUaWbWvrJblzJ0kPc2Wl1W/lOpG/b4jCGh+bdz1DW4MzEHAIk5oTbNfSHTp6+SdlX
2CR668ft9ZkmZL4P4aOhaxP0pXgFha0j+FYsLwucoThG1Xff+nr7+0uzREeKTimZa4Nu5ssF6QM/
AaMYRE5aIHOv9kdVesnNdHPbytIo2NUIUGALhNrMibLLcj00o8jR3H9S73s/HP6378+8aAr3Jvs1
iRy13FejHZUrsfWSCz3//dP4zrZtzIvXVTS+T3oodEFU/RLFf/VoBQexNkuzo29BCQ6nWhoBGD0N
j1q9MoglD30+iNlRh8c6TBQYqJyqfuxgVC7Cn3EG711zDNPXXFgrWq3N2WxnCUPeGnKNub7ZdJGd
uS/acCjWJNTWrMzuAVKBE9/FtLPUyg6rN58CwZgdjOjr/7bDZpeobsCVHlSMxsx/lWNqd9bKLX2N
J8SZnC3P3JmkYpGXahZHTsSDtm6PkXUU3HvBfc2CHyGctJT56/JfxbpvoHSWhId27RCtTOW8H08y
grGOQ34AjJBDv/V8ntV7ybv/wERCu4s743IFRXR5lPzYkAVoxiNHgXjzlKgrn1+6PkHB/vf5WTA4
8a8WssHnk+xveJmjn2W0c6VD4K8s1/VZRQn8d31UA8B7Je/iDxa8waPE6yejkGFblJFuz9P1alDQ
n8Bl8DCRU5mXrfE3veGbdewEcg5+9HtV70rxoYei7bad6wsAqjMwChiiw+YqOsyGcIRQfoydPH+D
fhIWU3kNm7xkgjIi+Sf000kRzrynauQ1cgBtAOiRphdoU7OVhs6lxTg3MHOcnTqkSpZiIKOqpMcg
i9c4OBYsgONHPQIsKuSo89UIJbOtR1hHneOQv5bdl3evwcQRZdKkCUqBMsblmQg9AHCFILDWMWTL
ApyEkG9a8MDcNnN9AbChpjwgXSh0rc/LcLpX6GOk+bHTRs+Ju0uAnSJu0xOoJ9WDWr/7/X5pbeaZ
hVQvtdLEWnSnfaIwfHssCwtCawMHD16L30KMl1PWy1bSw7Ocw4AIt++LWXf/o4HZz89gt+30GgNm
iOLQtm92twewcL4vBmBdDiAVegMBD76f5t977QHSyLp/CLXP77cCUHWSuAb6S8B9aSUI+7qwsrBw
iFvyu1a5L727KL+7bWRpLXh2AxbhDwHe7KbP6cpA4cDIHe3fArUD+fX256ffeBkCT/mMP5+frUTT
BWLWS3ru5HG7ydBfb7amO65EqItGSGCTAQRwq89vXwOgVpCrYe4YzUPpW3ZD/jQYVgK8RSMGJVGq
rjzw5tjQzAgCgdpYRifYABNdELdvSL41r2pXWNvbk7a0JmCGqS6p1BKvILxJXmhaGES5k0VHRxZW
iq1LAzn/+rS5z+JhWNpjXYv4eq09lEEO2WRul91K5nTphJgU8nUwe1R153mmSIr9LIHjHw693s71
e7pZs+ClGVcWZWGmVCpiIKwB5E99QJdjoTPPhdS1yhxVfM5TZ01EbO3zM98ucPFCwMbnXc5H7qy5
qYWVoOpNbhFAMDQK83SBXkJdVvRg66kdPyXILGw0aZLtHaV6JbJatKRN/H+mNZmavbE0MUw0JRwz
hz1nRwGswW2w6YRsxe9Ofm922ief/p+ZaT7PtpZLFNq6Cmai/GtR9kCOLFvWTq54FARHEepNN/x7
+6gsDuz/QZoEdLIqX1osKvo/oHtn6RExRW9hyE5CsuKHF3fBmY3Z5NUtPiyZbATlD48e+dr8eXsQ
C4dlyoZJFi0zRHPzfWAKehrF3eg5cv44ji9CCqsl7ZlitwZrXRrJuaHZ0TeS0BQApXmOugmi2oZF
fmUDLCwHdT5qGSZygFMIfLkcrRHnoN6glzblN9HY18q9av7z7sma5MCmDrGl/gZ41nuepq1wkq3P
KtTvsv5PbRT22O1u21mYqws7s7mKIbZJmgo7KtwOWfxW5CsGrl87RNSAcokZAbdSy7icq9QLhqoD
3+hYcsFJMTe5J4OPQ+kRli8FgaHb41nYZBfmZjFLVqtuBLmncIqib6X2ZLmQzh/StRbz64KWNb0T
qClB1krUPQ+HwRCoYoFkkzNRcXcl/BvJXlIbwvrX3vhuxN42Sr+4+Rqqf3G1oJ+HZg8lYHPecIYS
SUh6N/ecRt8kb/0atc7a56d/P3Nso9wkVmFFHtF3tQlk387jFQ89rfbMdTJvfwYwnawzC5UmRha8
PZ5T7fR4q2cHIfgm+naT797d2jytEIhB7syppjAvmhLFRGEcqMIpTsQXSbD8e7PvqnspHdKVMS3O
2pmlmXNWjEzo6dHFG5T7iSw9X4lkFr+Po4FWFu6HK85spTcl1A9Dzyn/FXuIgLe3T8ySM+PJOMHr
yHmDz79ckqErM1+NwsDpvfatRjQlUqwjO//9MQxX8h8zMz9QJ51ajy1mCkF+awP189B85HTAyUAT
L20hFNpmJlxDq8omrQPHy45DebdGjLLkyeSJ2p3gmGTHPNirGiXMMkXznRTVABVdgzK0tmH2kPnB
vaSs3MaLq/LH2FUfmJihipQZviOO0Q7Kum+xqtpwZfy8vfhLe4uUOvS0MKLCKT+bMq+rpAyaBN9p
64efqE995OsTIxJIPshQZ6cdiQGlknrVdwZ9W7VPQvOBrQvQ5r/vzy4vua9T3l0iKg31i2WUh8CE
ca4PPnDbn1uZHZDU08yCVgQfApkve8H/hn7b7Wla2ljKRPWO8DV9U+LszgrEoG2rjKNhyPmhRXdE
c5MXpKbuQwsdGaQ+V+wtLTrAYPBWNM1QeZotS5dauWK4nBPCNftTw1Py/eOhC4QvqyKo2vlBERMx
VoOiwqPUD3r7ZCLbqdou8hI/bttZOiM4xSkQny6VeT0XerQYecgCO2YCx3zj38lC/mRq0UpMsThf
EyaRnBQ5CnH697NLS1B8pQS0HTj5Y9SadtDoKxO2bIB+Q5C1uK45EDmz2mTIpT5wtNIH1btrQ3Vl
CEthEQkKyDoBIVx3eiHnGRqD2eO7SmGLwJHdqM8N8j6jv5b1WrZErEcD+cSOM4uNvUoyK7MeiPek
jQLstbWjMLf7NQXnNTPy5ZqMtDV6poEZr6PuIFpg0CU7q6qD2X+9vcum0zcPWRDboEaLpsQ1CieX
wMz0Yz0FsHat3GndXpUe49DRG178QPxWbvtrzkGc5bm9mUvO3Gyo4wJ7A4FyClBFKff6KUrtYB/b
TbUNBLDdH8gwXBiduSBRL/zQNyrPUeJNHm+FtYbapaMKqJseGhI9ZHhnLkfKBdqRs45JtJ5QY9um
xdE31wDEa0amPXN2Tltx0MO4xsiI8pYBhNK9N2Boub0dls4qaUTazyDXMIkELo3QFNF3kcHjMtPf
6vYFHcnb318cBLLcFJ5+N0vONnZDcwqEC7XvNEpwanoaW9POafP8520z0vSd+baeUNDQaP7umZxN
ljDIhVnnAAMaxCaRkaPRpXD3ihA5o9ZvEKSgmqdusraxNSnfNC7iVnG4u/0jluby/DfMblZdRnQ1
0wrfEay9KR6Hdq3Au3SznhuYnSUfzWCrVBhk2x3D7E1Q072B4ilgZptO1w8MhoZnaVLmIUScOb6m
z428cw3C9PpujO6N+9ufX9oXtG/KU0fPxAg223fTbWuS2/Lgjkieu15/EuTuGenrlQr84pLwEoDN
hOYIaU4EWoyE5RKgQ6fuB1SGYSH4JZcauu63RzP92qvdB+OtPOV9r/PxmuSh6CYSS5cqIVsmHdL8
3oqRM0SsykdbW8s+N9panLV0Z5hnRme7QajRy5VryYdPrdnWqQ/8763w6RoX1/bC0mKR6Zps4Sau
eDGqBFnZzAfY05nZky9QMrOyYBNYzb+3p3Fptc7sWLPEMMoaY6O0jc8tqG49SGj8fOXZtngdIRMn
kaiXJBZrdkY1SehduRp9pxf1Yz7mn93EPKUNlCmt53RG+cWtCrCiuhNFDbL0azx7izNJ5pvghUMF
aO/S3YpmO7hi5E5r5n+i9ui0rndwTeUjF5RFa8iEQqTAos/cYWCaPRjYzneUfKDM9auvfxr5WmJy
YTDsatr7wXxRMp/fHVnotapcxoEjycKp04T7seoOqJOtuIqFfY4ZWosNwj0V/Z3LOUNuvEkUmTkL
JrHkvN8EHDJPePaaH7e33+J4ZLrJJYOi+RXCoM19WKPqJHDkMrz3WuVQSxoa2vpKlWVhlxN0gwGg
MwhtGm22BxIJsdZK8QNHMO88/7BWml8cxZ/P67NDJPt9WMsDzy96MmxjgCjH+LeV1xpQ1qzMrocU
fKsXRAHgZ60iMrFsgQTYkK7FQEuZyd9UVACtDaAS855otL2avCfr6oTNN0uI90XrbmI134ZItLco
hUvRZ0kubDV4vr0XFq7aC7uzuMVDSFXTahZJQ5id9pRto7+62X06jvQ7rV0fSzti0v5AioOdfvXC
HNp+FIq2E06Ue/6KkVetgu71/eMB4Aq7F39RcZkdoqbWO1lXR+Ek1d/LptyJAN6sf8CVb4V4pb9j
4bzSDEO37kTLzoN5ZqpASBRseOE5IXoxgXnUJHdHt9BdMX6ghDw5UQi+6auFTXpmSfVUcvEZqYxk
qHbRKN01gGmsYo3a95rigOffuZ3ZTZvqdQMLkALqdBCeXEHbFCWsc2J1CIoXJGoPioTckttsWn/c
U3a6q8x802drbQALQcbFr5j5jTos3LRp+BVerdgqnVdJRMW8P0bjNws+vEiU7Gp8ub1tppHNAptz
m3PsGEo4CZArAhtDr8gUfPIQsO2bmiZ/+aBlnaO/m11zmmroYRHCA/VzxSTUpWFRp7npc6coW2T3
tgjw3h7SwmE7tzAfUlOESgtRAsFM8ASI2dbX6E8W5wxYAzA1k1adOQHjECl5R5bHc6T0FCMq7u88
aWtFX4ru0H0A6EUx4I+tabBnb8S8s8QwVEQPJr2dpxyNGG35lZBpwRNignQqXbkEE/PaUC9TekAx
nWdod5TCfRw9ifmdejLWilCL63JmR7kcitBInupOZU7Feh7zTZ78c3vd18Yxm6o4UDIYyvh+GewQ
QC/1DVq67U9LWAlXFu383sUkJClqzW7GQiiFBsowXja64d2Zg/s179VXdB5quxtq9T4UvLVH/JJJ
njgwBXFFslgzk52I0J3RE8BaWup9MgfL2/r4rGMc9EiWt6O1t7pojTd2IQKA+4i+f7iJYR2Yk2SU
lSpXhc8LzhJOZV7+Q2nxH9dbuUsWjZBAIpVPzM6fy01RSRUl0J68mFj9g6YvvXyvPfqOt3fG0s6D
q3HqSyP5xbV1aQT9nFqvBp43bogcCqy0a++nxfXhQQvkEJ7oqyAGWqpKAGDoOxlavsfAOqoFlZZv
748rybIANoQiBrDI/G1hIHioZGHK20J8C8sHv3h/wxHJgD8G5sRXOBu1QyCZ9IP+IzB2XrJRoq2V
2nK86d/NaMAJovY1tfBNbdTG7LQ2UVxZTe3xohYehJ1prhzSpX2lEjVQ84aU8Kr4VWcJrYiFOSmM
0zo95PTD+Eb+2HTuWtvUUjR0Zmle+cpGX6m9jAr+1LI3Vs9tUm9UAaJg7f3oT3qR6UmlRxS4xvw8
1oOI0PzAVWB6WWR7wmAe/VFKV+LipcvtzMr89ky02GqSKW9jmPGbrLSfMvSzIMX97EXmHbHnxop+
3D6dS0tFry3pSZpeJzKFy9NZyMheDrqKRVRX/dr25I2irszd0iLRRUfmEJo/+UoKTx+zCKAX+Ae5
GW1J/JRIxFNGZZvS7vZglgxNnbsQj9A3Cib4cjCtAOFsn2HI1fIHN/Nc21eFQ1+LWy+DNum2sQW/
xrU9pTomhgBjXhiDCqb14oS20UySNx4Dkjb/m4FptGfRh0X7ArwyZuB0mrjx+m3WfsANMAQk++B9
hfVx7nLG3HOFzFPpfA1TG9ZCe2VzLawHMIFJE5mOL1p5ZyPwtLGuzXbCsftDbKMttslkY2N47c+y
+vv2ZC09ZQFVTi8jtvO1CGEyhhEaYtQR3dZ9NMvsp1Y0G19TdzQ73nketIVl+GDl6q7O2rXn+sLb
4dz23AvpcR+oXobtkXKL0j8m4Pw68VgL3S7V3ooy2CjdiqdY2n3ceRRHaHWbMrCXmyMmB2J5MalX
KMPsbDj0Yriy/RY8A4ys7I1JaZH00OwwVWln9Qj70alnaBuCHlvttG1srdVLF83QrAFiBcauqxwy
NcE+EKORNJeiP0iNtDFN985XrZU4e2m+qF6QcZfYJHAjXM4Xd5SeCboUOIoBr8U2WyN9XPDc3HVg
oH8nnq6eJUnR5hW7koJIlGy04uC2d3KyaXXTzrLcTjRjZXUWgh7ox1AZw8+RIZzju5WkqMQqVSKe
q9lmCCMq2tkmle8M37srjd0HDhe9IlNHOmU5KPouZy+r3bIIrSJyRDQfhBxNUUjg/VbCLaEUG2S2
1Zxq62eirT2Pfje7z57IE25ySnYgM8OfS8skJQ2/kukhBGtmHAE9ISZcluoR6fPeJt2TbHUlNylH
ZdnGJb94iPMmslutGx5MPTG3kp4+ukEZlnbtG+FLPiCKZjW6tSsy86dvDPlD06n9Lid+XQkYlzb2
BPVGC4FOGFqeLn95KpuNZlZ5xK0XfcnQSygElWsiWwMyLeVPaBD7z9A8aNCjLEeFicUpdKtH7Cu4
R8To0eAlmZ2qvL0jI/pYonOLaupW8rK9oMX3leztb++RpQMGioqkOFnkicTqcrh6WnhtLmgJrAX1
ofOFO/8DBUDz3IJ8acHo82ZsDCzEmV2Jx0Y93B7B0oIRARFOIl/GQKYjd3bfKmUBTbQsJ06TjA9l
/MWEDsKT/71tZHGaeD6ooMrhzphzF+WSHCWK6SaO1sp2IWzjNZzLkiOCm/A/A7M7NyhUxc8jDIBC
2Tdxs+sGiJU5Lb+o2zx0pZjYQyL429vDWqoQk12gCZJc4cQ+M8uL92CQCzO0Yscts40SWhtPV+0g
+qkFqV0bD6G7s9qTrsd7o/gRAPW5bX5p6c6tzzZfE7epprkGDWf5o1tau0Tx9ma1BraYvNzcF5l0
FdLvTyn86s4F92hKMdye5FAgXG3SO7gN712/gCcklu878gLRVPlWzYdRbr+lg3w0+/Apa7yft0e7
FFbBF8YjZGoMxTVebtRaEfwmiVI2akGTsGqV+U7w4NAP6Oq1fU/JVo72wuzCPwjgD4aDqbAy8/5C
mih1ZWUpZd50A3YPodYXqf3y7kHh3sl4QMTCf+ct9ZaYJv3Qc4FWIYAjcHp2rUs7rSEy1YX3160v
bM0GNEa9lriuGTlSslctO1pj1Fw4gwwDlo0pxwrH2sz1Kw2NdlpPq2CovASStnPzxzr+VcRPTfKX
AfnW7Zn7LcI625fn5uaxAFpGgKRdzJnysyQcS7iBa5Mr+kmDRTDqn4Jhb6l/52ZjD8Pn2nsZ+n6b
Sv/03d+t+yvV94L16/YvWnByFz9otkGVRhlbWn1jp2/347PU3t/+/Mr0/vZFZ45aVUYzLoUohlJE
2Fjjc22+iAWaSi+e+zUW/7ptbIEeiIjxz2LOYfRGKlWtbgVYQx9uGL+X3jEf/hKFn7l5rNzaFtxj
nFWQbsqbLDzF9T3lGTtVn2//jKUzeP4rpik/G3MhEb5wtceOUH1ucjv27HGNOmPBrTDQKSU0kVDC
qXlpYjD0fBwrVi3Smp02CntNjO8iSz6B3rv7yGj+mJodkMaKyO8nmII2NQmrzRDc12s0QQsRMskG
YJLUryg4z5ObQMjyINXw1rmZkLD9y+rM7fAYbyrv7fZglnY7cTgfVGm4A7d+OW9Rb3ChmVx9cbjP
bWlNjH5pWc4/Pwt7fLWuSxmle6cI76BLF82nSgV08P7gxwIuxPWNri75zVnww6awaqWWIyf3t2J8
35V3RbNyfy5t4XMTs/0VW9WYZxkmskDdxt5TNsXyyVpGcHE16BwAQU5HFCzTl6shFvqgdpLBg8EO
jEdvTfx48fOcDm5eHkOkfi4/L5hhQxvqQLCdN3b/CTqblbTS4izxZgD7yCvyqgFSbSpohcWOZ4OX
bCNPhIv7UdVXvMlSuEaMSFsiz24qgXMRBFGS2yH1mKU8Nx8bKbjPRLDX2rjJS4PKf7yRC3ScKk+y
wyL9XOrpRrbcFZaDpY0NPQCaW/BPQ/c3u4ULtNjzrktix08bcd+VrrazAiW5i5JoONR6m36+fU4X
7RF1A8TkeQJVx+XStSpUmmUeJ07AjA5kZg6t/51C1W0r0tLtBNDgPzPTzzjz1FObhmL1UCuEnfHY
JbptesmnOPJ3qWocfehckInZpqSHfGN8gIb5vk3RPFHbv7U6fKvl+FMT5Ltc0Z/0wvyy8tsmVzSP
FCYoKk80NE+vsr1TikwWBzd2yPr+qxd1TeRK52sTZMGDF03U8ZEa2YU4BIdUCh/1qjjk3tCu7L7F
hTj7FdMZO5shCeFNOQ/5FfHg2cbXUczsEVhppb5+aLiTbgKlDlZ9dlh9rudcKbTYUYbwSRDQJY+l
g+JzaYdpfog7/5Peqy+lMZyiJH3Vh7VAZXmg/9mfI+5if4C7xcO+1X9W+hdPscVyI38ggzYV1rjl
jOkszV13kCUFJPFRyiiLjVJ/SulnFoP97blcckvnRmbOu1LRLBbjIHVa7Z+0vhPaf0d5JSpfurCh
XIAziLf3dZ21qAbL8Dw9cWTK7WLxOAjWRtT7OyF+KEp9ZTxLUEWgpH+sze4JmNR6tUiNxDH8v/6P
tO/qkRxngvxFAiTKv0oq17aqp3vcizBuZSlLGfLXX2jmvtsqlq6InsXOwwINKItkkkxmRkagtIN2
qTREkjwYTXSb52mYdF3Q0DvLekRzreKMWDsizm1LJ1/TWo1OCWzngx1Q68MIUvHCzgIHm6/P31Cb
U1wqa9nxi9FKW85FDkBPO48eY6PYzj1IO/UPxlxthuHkLS3i7cawRDANKqWENbeBIDGkNVxgJa/U
kMauTtxSMORs0NThmXe8/GYMKqjumuMA4wyfQeZmYey4PE+mxu0bnuDEbUX3Qdj+Pa2MO6Y7qGbN
7iGLVViKVd85NyjdJH1paPVkLg/wbpu1AQhjhRn13i4rQIYajORUOnumwoMuo5DP7uWqXsqd6IeX
C9CQFRom8AgAbK2Fxa4mm9sbfPXzwBos1xM062REul9aSU8ctBXVYAOjzWPb728bWHOFBZn5OzWF
ZL+0SqXDfCYyYBpH+2WsD1r/EueKiGJtDL9PQRA6QqVB5iOByMmce2YBiGl1T8dPbqaIYNf2LQKV
5S5B8+sVJXwMDRfIymIIFcjEas+OmkE7IUGDbgdxNKFiArmDl9uzZi7nkLzs5zalcyovwTrXZoDN
VgnbllURgoVnl9Q6mHCLTQEK3gRZ7oGWETqctlCG3cbQAENKGIlgvHW86tiWIszwN3DZP1CWPoCC
5FDZTYTRhClLf+ZWscnIcM9Ak6bRNvIGdqh7/96M3UNrORudiuj2mFY9wcRpAB0CALW95do8u/+B
0hbg211aCsfDUG/cekf/os3aRx0QUtWokeFgkG5+RLC57WUNunuHCBkezVHsltUj4MyAXDol6LxK
RkB0j47tBbZ54CCgtVm5dbQThCz7/sS0HxAqDnRPNXurTvjv0OTsn0l4iyYCIJAHbcNEG3TuazIf
m/4Y1ywsVayjq1vqzJrkfpACdkhCgEKnbPzAoMw5FoXqybOaYjmfTOk+dGYAE32KYmbsFPuqd4Kx
s4PC6YIssw4OOPXaSnwG/OHNIu02p96ptNFpZJthOoM7cHI+3vZP1ZiXv5/551igXuQttVU3A2sl
Q11JBLctrO6As1ld/n5moZ7jEd0Y2NRGPwU83gv2YqrA3So/kXaZw7SMuANWLq/HMLZeOYjqkvLA
i3Fb1D8MXxHTqCZNSiD0BbMbN8aG0KAaSRO8GxWJuLVSIPY0Xt3gg/ld9b6ctCQHra/wsSwJQado
9znOX5FM0OOn2ThV45Nnv2iih0bl29h8omULSZCN1cehZTLIIuzq8rNRf2fztmoVpWVjmcmrI/rs
h0mHTcZdmrQcP6xwnsY6jzxA5pPuqPMDgdpXYwLUXh8H8l00P/Xq29hu0/ifvD9U45fbXvX/2Uf/
myEQOl7OEDr/KyMrceqVwghbzXmaAe8LMqPa2ohLBNODHlw9idVF2sx2gvWhhZ8L3um9Eet34HX6
efsHrU6MZxoQucCteZVUGnkv8oajkbjnQ2CyA1oN9pMWR72tuPhX99OZoWUvnO0nMQ2WMGY05FiE
31WoS/dVdw8ZBMWpv7algJVEBzlIyMCBIG3bOdfiNC1x/3PbDtFZ10NCrrGTwMlzUFomuzJWNUiv
+ta5SWkXC54mnehw2pf9GGbD1ve+zshDM/9UZHo46+jTKNJo7j/P2RbdQiHR5o0zPfU1wm3fVBxb
q8+IRWx40TZGiCijKAxfM8tm6UmqxCfe7GY/D+i0H5pne8yCsflmsc9zoUCPrR0s5zalGXBICgHE
5WCx/WzfBKlI97e9dHVVzwYlnVxV3UNNs8Cg7KnZoN0rrJovvqMFomeRYX0Ykt1te2vPFYSQIJc3
UUy8Yihl/ZDPLocXdU22G9s5mmIbBZrp0VnaRgqiGN76/P0/c3KkYpIxHywCDwLXWANs+agYztre
c0Hsjv0NtBD4QS73XlWA8d/VcegQ4HvtcWejCzirtrfnbH0fnFmRQgT4sjUMwDUcmxHVD/5iOfcV
LXZgoJm7D9X4YuXPMXlYpIDc5rUBh23cv8xsS+nh9g9ZdZaz37HM9tlJAy4MosUMv2MUD/QjJKXH
PtDNTec9OK5qzKqZlY6bftDJlOewlabftPI02j9xfmbZ54I3kJ3/2NpHxndO/tVrd6PbBEvjLWRA
b493NdB1gd8DQBxsukgvXQ5YsEpoNciRjmZ10tmbzvswZ/s8t6FTZod+nAVQCgkc55Sr9uUasAWP
+qXRCYASE/XnS9OeaEQGIjs0IJVTu2GW4b2wkX/N7YYGaK3/5ThtudFTI97aDssBlM7/yTjpPgxZ
9X3Ke1USZXXp4eWoKqBVF1iHy5/jTjNoFZemtc7qNm2iH9PMizS8wrKu2JZdEQ2j6vW3QqJtYAr+
tSltLpzCnd+4aNADfPMJQKfNWJBNWXUbT+dbjY2RBWHpnvbf5jze63UW4aiMGpY9jCaJbnuCavjS
ajjeSKppeQlY3A1Arh1mzqFwu8DJys3k7fXm0217q95/NnRppxnaWGkjwTGp9zj30V8O9Zx/uFt+
u21GNSxpk3ljOun5sMSt3b4y/agcPjYMJ1jchomOQht87bbBJRqUo8XzJZXuM7tqGZj9cR5nSfUh
bqufdJ4PaVwHFQfpr9VY4VCNGxRO9n9hF0lwqI0hHw5VrUv39TRzKiFogvxROjwaZf8AFewvEDjY
0LK417XqAF3JyB3/ol/RxxOfQOcOb/FruhoXuEujQn8x8Yt9JupDC8weA1amsW3FzK56zJmpZanP
zuY6NerYSrFZzJJvRkN7McQQjTlVgI2WBbpaQHSzuLaOTs+rOhKdWWa1OswUFQv67J4ASkE3nQrl
s3pvn5mR/KTiA2k0H2ZIzL4VmvVPXruKkay64pmJJVI5nzAziekkcKKBavExNdMH0gxloHGodfY6
GgTL7pMo+KbmqYoma21wMIzmJgIWK6DuLi0nYPccpx4yQXZXQBoZmqWtIixZs+BDsBMkbMAsXYGW
pmbIjdEC4NetDuypyf/j56XTye+0HMkJfF6jX3n2LVaBelZ//kK2CRwGHhtycZRNGn6+AKQcjeBP
WdKdsIUU8cXadkGt//+ZkIaAvrbSHAwAvC0vyuyQjmGqmqU1Bzs3cbXMNcsGe0DUxuJ7H6xebjMG
MeptlA+hYRW/cI0+a0kX3j7q1naoj4IYirCLDLSMv6oTkUD/WSCflCErJ9jGNIePkFF+ArhZMYnX
ppArByYO3ROAlOG/S0euoNUB4miaH+GCwD1mX1tEIn3snurac6Lbw1qJxZbEPMJs0wSPLJGr9lpG
hZ8vWkrg2w6F+An4QyB4Hmj1rp8+6UaDbYRcj5Ntck31El0dKHrGHASCEOW7in4GJogVNxBWcib0
jwLHHOpTY+4QoXVG4IDPRmXx2j8xWhTrF+1VYC5lMpF5Al66IXjUt5P2BlLoAJlqJHoUqYPVcS0c
6R7kd4Exl8KaeBIxxEQ1kJ1xvw4Hu9uUhnVXDv4D4SpitevtgBGd2ZJ2nONowrc73IWFm4MbX7sv
KIlG7m+bLo4ySjc6a08dHRVtnqtDxN27eAw0i2S3EYXTOGB6QIPkYEVdNaNfNZkCP2N3RQv9vttO
urZq0EuDbieg1OAJle4UEc+NXVfgzSHNT58DxYmd7mqKWOb6dARlEtIPv0kQ9aveFNLFRpv2SCzZ
XMxIarUovLUqPqg1I2SB1S9SFvBBaSQuGfhkMQRMtfcBnRaBTVWcA2tzdW5BClimyS5id+EqEaDF
qWpU7xH9ZbG5ef+SQKIM4F0H/MNXEmwJidEOMaByKOK7VjtUDpReFSfu6tF0bmPxwbNQAuRcid4x
RLW8zoPZh8TER9rxyMl38TAFEznF7InPUH63Xm8Pbpmjy2gMEcTZ4KRVAq2jUQoTz5Lc7DYNtYJU
/5Ki4bQRBcqYIwgIVH6xvmr/Tqe0ahozkm60YbHJ7NeBdrt2hKguKNIUO2kl53E5tOU4OZvT1O2B
8+YwROmuTV71vAr9em+Qf9L0e1cWUVveT9ZHdCgGlnlHQcltDWNoDgc3/XB7jtcOkLM5lnEsNSTh
IIOGcoWrd2mgT/YLqYa7oiu3Q0sOt20p1tOXLtSsTTwftXVk+f0ngz8gve/rRRAj5+mIL66q/VXl
tz65nOOsHxOrtvH8E/5zkf3SSYeGIjhs82OAglhcgQOkWrD9P4zpdHugStPSzZNB3oSQaZnVNtLr
T8BKZ82vyT+OHm70+IspHqG8EThT+d+OAxkuYaBVqEg1DNlnGzqeGuMwD4qxLZvuxqaU88Rt9r9N
iajoY2GRQ9KlEJk2gnkoo8HVFDtFOqnBpwsFVzSnoS70Gz0k1T20puYgxc3NIyd3pPuVVCqieJUB
ySnLCR0QRQMD+hTFdw7f3naF1c8bS380jmiQukqeMDpWQxNSm8eetf+Ao+15qMvotglpRf5MEYhf
AF5AMu2qzVK01Jh9dB8dXT/ecy9qdHdfV2+8O2lKQju5TPB/jTk+cMRYkCsN6nrk+QQhc/PYELbx
Rf5qpvPWyf0dcK97YxifcyvZWA5NQmN2Xm8PVM4a/jG+qLcD32p5ptzRPrO+cLLaNI+ICjqok6NX
MPV2xEiDHPl90Rc2aK1QC+We9oXMthOkfoIoNp8Dmowqbor1qQC1GhpnwOJ2JSNLUgjvCLc1j05x
14HiP7bboEm++yaL4lhExChAw/eY6d9vz4J0R/2eBJQ0AIHBC+g6R6HV1DZag5Mj9e6JOCTsrh8V
yYM1pz03Id34zWg0wp5mgp7QN/aIW+r2CFSfl+51MVRNa/oTOabDZ9P9rEhrq74u3eF22xija+LH
k4/2zCInMaP/9vOluxvVipJzBgN03jt6G2ggVrhtQbqU/ywxHkc+nmRLX7M0QQZIFSytdMjRycEx
PWXU2jFujKGta1oAulYV38GqS4EGHMkIJG7wHru8KSF5LbpKEHKsejtKBcd20cOxUFxOa6NCzzl4
FVwAWk25CYUmlpk1eBQeUbUOOuPF8x5p9bUoXt8/eedmpOWJeStmk8PMaHSBTV5M92lG37CRqB6x
a+cu3pYALIA2BkU/yVDNSOWmWUOOeaMBZkl39WDs0YoVgpECJ0Fs724PbM2xQbAImhIHxTg0ul+u
UpHU1PAb+N1MwmkpCOG4+08WiHTZ0k5zB851gg7WDzN7s9/JF/Tbr5G3AVW7jSfrtfKPDTp4uzKx
cyoWzXb21Oe5AmksAyX+2MAU6UsnB4jtJV+O2dyzoe2NI88c+zWe/QQotFp/K+duiurGKT6iBu5E
emM1r6PGk0PVEB7mZIgjSjNj06VZ91a1uv+YtCR7uz3Bay5DADDEkxNJ5iv6606MZjLlwjimZrHL
fMD7dDI8krhDBqSh96zzVC+aNadZhGkQPqHDGswRl06jUVLw1mnhNPZdu2XD/vaAVj+/4CUhFWcC
virNtkeBENa6FHdg5Qa9+z1VNlyuTRkqz/j94P4AelWKz6jrMytzY3LUZsCdvhqLclDPAmGhu1/1
1F0bzbkt6cXAKdDGjp5gNGkYV/2+pIVivtaDhrPhSPEgmvVnXrkaOXaeoMjH1/Wj1pIYc2cT9FFz
fWuzqtrXOQrBvUMB3oZc6F9sc7gD8pomfBDteJc+4YDJj2spt49gPtwjl7qZqtfbbrEs+9kj4fcm
xA5EtyFB6xlA/5cWiIF9XpvCPvoC5CL1iwZaYENVaPgd7l1ZAWAakrOL7p4v3fT97LYl9YR1NKbK
eWaVO4FidNYhDq4JNFLa0/ADxAXVXsTA0lDuJGE25XeF/TiZVmwGU2nFodNS+ynxNdIHZIytUCtF
14J1BXK59khNkE/Z5mauobPUQMBqU4xmBwACGPeOOCycH1x304NIR9yZnBfZFm3OzudGL/MwoT4P
bYvXm9FsyUsz5iMYmJpuCtwaD1+c3c3QhEmy00Bs4erDr5Q3+YmI7Cexu+RjWhnVxh7RlV03Zh14
JS/vcdxBZErU0xZCBCOyfC4Kw3FeKgLMtV2AUhvqemCnWxoGLxfPLAeX1U3hHHN25/l3wztlfH87
h4cFQ1YdzzrkES+/n4/GNFfWbIN60Yu6XtugdfGQm70iiFodxpmZ5e9nKZbSqE20asMH9TZEcnRs
FC+7NR8/H4Z09AnSFUlF8H2bPIwj6g+nQaUBsDjwpYMD6Kc7AMAgRb5EGZdDAOU2m8qSWsfSTNyD
P2hmkPJhywWNg5J5YMSbpyHqmklF3Ho9NhgGDALM72i8wFPr0nBpQ2uqoJl9FDqeNenGdfINDt3b
h8T1Al0akRZIQJDL9EoYybsdpWGi0ltXfV9aIC9rqIkeODjAP2P3oeg/3P75cpIHfrz8fhQ4wfYB
4VL5arUdiOYZVm4fjQwYVAAKplYL4g4pkBay9XQyd2S29MBshB8aY/VdE++sUP35BejqBcPoH0Xb
y2WCzJ425JNjHfWuOZh4MgQ8o9uuogAfqACS17MJ/kXE7WD9g1L9VRMJegsZEY1rHR1r27QfYhW5
99rr4Pz70t3r1tNcWG5sHVP+gH9asq/I1s+i24umGoXk2KklgBleRkGdsHpRtitd75tlkiCeiWwA
9E1caRCzrs9CtzEIwSB188qqt1SVOl41AdZQmIFG1FUISfPBn1o41hGdFnZQkrkMspxHupkqnhur
C7LIVgPea6OfX9o+WoNnjJ3AkB831otZ2tl2nOL8m0iS5LXtxDvbEf7EDOBag7i7AR+To5K6d2ZG
eYfzNH61H83py1+s/NnnpbPUtJk+ejM+bxiBcU9UWlerjoU4BASFS5rPk2IRS6DEaCPdfJz0g9Xt
wdr1Fz8fvaCA9yyMrnLqizhVA9JPXJr8rkb2+r2QlD+zf/b9ZXxnt2VPeKVrDN+3A7d89GsFkH7V
a88+LzkT0xmZuuXOHz95qNvru/KdLAe/B+DqOJhABYeaHpFCTgRnfSwEtl7jHRq0AjfFbmgaxZ5Y
W+VzI9Iq5zG3E9uEEae6b8NiVqSu1mbJXcp4UJ+AVKojfb6p3Dj1nMY+mt4zqR96EnJr834/AjIZ
TYZgqEJsLm0DvW+qfp48G++PA2La+m9GsMiGg14QWXu5LRto677gqEkf9Sri2VtWP4n5L+I6F8lf
nLI2KJtkTg4IYNsc+BLnaOTjuLWY120maFfub8/T2umHwAfQZ9x5yLpIFwXe8BQXr28fNYAgAs1K
H+cx3enJ8JB6KoatVVs2uP5QVV+4z6U1MWdu5SgYwdbodaHvmvQuM+JuJ8oRsEEC2bnT7cFduzEY
NMDYihwv1P8Apbrc7FNWmGUumHlk/SHz9qpL9tqN8XkkExc1SWCcZCcwUiu1aFpbx9mcQq/yojwx
tj6oyW+PYkldyNHxmRm5dJlRvegBJEbEoAH9uGuhlng0J6P6OKcVOSYZKZKAlyw7CLDo/eNWc/p2
+wesTiPoZ0ANg+gPck+X09iDa63LqWYeY+Rxqjms0BL03yxI8cSojSkyRq55TF95tgcT2X/7vOTk
MfvfAHKByn6DFkNVN9ziSVdrdDZFyxSeXSt1Y+SuLhwTOcs0LNut0eMxvbe+uaMqZ766GAiKwKu+
8JrKRK0Nr4u0GvFWsv3v3iE1FC1qK3lFODWSMMjKu8j4XhXyaI40mg/y6Zi8DuwjEPq+tRuR3nBA
5005D7knICrhgmm9CUZjO0DB6glQ+r9YMSCZLBxMBJtX2rmU27zt0hEPsx+VheDy5f2fhzgvwDcO
mq2hbnu5XImPduR4qGyIPB21/BNQZ3/xfdw9KAKYuOTk26eYejfvcXkcJ+Rdg75W+PNyP0reBi0T
gJHBsIMYyZNmp25tEyK2Ij5myOyU5nex1776th6UIEBoR1X+f+WYA/snpCoWPWNA56Ttr3WVXZKi
9Y8QzIuaeActge0Ua4pTbsWvMVWLYifuU4Q2khWdN5bmCds7msHYoqwwvT8bCP5mEMDiuAbwBQ/J
yzVvU8NshlqjJ9p+/MHb19srvjJJi9473sdorAD3hxTSsCyJzQJa2yczRoItqsyv/qgwsTJDFyaW
e+L8jKE0T4CCqk72VsMN0ClQhCtHGBBveNYtZQu8TqQF8FhFwaQ00JOXjQDzu6FlHLPyhPR+qIvt
7dlS2ZLOe5BNg+hWH+lJS9G4j+GE2jc3fWQqVem13MXFoKST35gmSzMYo6eh/oEtBax7Fpgt6AST
O8ej+6Q002DkEONB41c/+iok4cqSAf2MTbMkGdEsLW1U0EFyjSY9Pbn2cxO4g2LJ1od39n3J62Yr
p3XDOnrS260dvxHvwW4f7XpPfXCVpwdQhdvZo5UoHjmro0JDz+8aKqICyRHxOPFmx6b0lE53zcZV
NSOvOgfIz0wC8kk8MpetdubnvpGZA8kresq1x9ERqFC85lCH0p0mmpN3IwBA94pHOFQ3bKR75Naw
rjbaJikTHArAAg96YKeD4lxbORhwiyKfhPATJNAyjQOIni0/mz1spHQODPbYIWWiWV9u76c1I3gW
L+UB0Lpe8ZCVejdOY2aWp3QMcyMsskiorjSVicUpzlYFQMGO51B3OA0LVHB6AzdthxLE7XFcvxAW
wrt/xyEtfdGCQrWlGEdcRiClGPLI7sGOoFiSNQc7t7L8irOhtB6di5hb5QmQ0rAufvazj5LFjyzf
OZ5iYVZ36Lkt6QTQud82WgZbnmj3ialvNMOI2sQN+Nj8Sge+Zd7wjSRtlPj8qJVgq7s9o6qxSieE
29DUt3KnPHFIFxRI13Tsoel2Sbu3csWhvrp4FiI2b5HovKIqK7O2TMmExZtB6euZT50bTgb6GhVm
1k4fyFb+z4wcu1EUPAxUCOCIKUEPaRswFYvXqqvbCIJB5QtQnlxazyBoRdOWYM7mrwyoae59J7ri
DF2drDMby9/PfNCkPitYbJQnyLJmbpijpIZ2EtUFsTISF0SIHp5tKIBedQaYfQuKF5CUnkbgCRfa
3kq8+um7cyEIoc+MSCfDAtjX2VyU6Bd5KrKfM7mrRwWSaqWcfGlDOhgqZDQBZEA40rCd4z5A/xxx
Vm9s0yx0/XvP/dKriJjWdi6GBQgeeKMhgy63xXSlWXVF28DPUAm1h891fMeS+wpFysH57rhfmL7X
9EhPN7c37HJ5SrH9hVkpNMpLLXfjBGZ7wJ8EPByl0DkkHMxmG0a26A5UnBArnoinBCLX5fmKG0QK
kQrbLwzk2YsTKSOcEfG0y0UI3urbw1p5slxYkZyEeU3Wx9wpTsjfE35wrUM/fUNjcJTlGlQJv9+2
tur3KOui+QaF1yswxeg6XVvnGnptyD+G/mbUT1OtiBxUJqR1qqbaKO0aJupuO2Q/cnS+zD9uj2LV
Fc5GIa0MsDo9LV1sLDw59kb11co/+lCqb8afdvWpzO+qWHEoqcYkLdLMwfvcoFP+pNfupmm+9WB4
0SeFv60asRYBqt+lHTnBoBkjJI69GaerfV/FuxGlw8r9m4Gc2ZAGQsseZD7oqzhVJagwAlZHla4I
ItaGgacqXhcQBEaNalm8swO8MorMAwijOM3pS1mBNO/DNCpuurWdaSA54RPQYqKLR4od2ISGDIMO
xcnXwiE7kHZfj8/x/H7oFPK+6KqBEtTywpfjba1IRmBcxuJkj2E77qn+ctuNV2fq7PvSVVf4aJMu
huX786cx/aLVvzymuB9UJqSZygid7CnnBV6rUT480Swi5v6/jUIKpJyesbKmU3ES/SbxjcAsDixT
ncUr40CqHwSGLpLu17VB0+EGBZqkPVVevzW4HoGgHfpm79+BkFtCpgXMdQCXyzcbdQYniSFbfDLY
XWvsrfbAU8UGXHFdBGi/kRWmgxyVdHSNWtwYRtN3cN0xMq19wcpNl/1M+e72qqza8VFJBUx/gWFJ
C59qE9r/KrQAQEICfXp+4GVDVCU86LXPty2tLc1CPIBKjAuIIZHOe9RVaR4PendqqyJq8m8ZYPes
UrXTrQU6YM3+14w0ce0M0Z2UTRiQ0URpnoeOUwezNoaJuSn4sKepF0ytGfD2038bn3Rk8k6bBNdE
dypFEU7OE7VIgLahvzACSUWC/tvldS8dmm5rJ04tsFzdON+N2bQT81vcvT8exTsbtTnkXEC0Jhux
GGs8y2Hdqf6o68i6nGKqAicskyEFaWj9R153SRsgvJDcDrgR8GO7cO+p4AffhrC52SriC5UJ6bxB
tGQOmQ8TBiU/rGT+SYC9e/dqoOrno9SOKwygU8nXBCgzqdek7Ynn5b7r6RN4GbeWp0oX/U5HS7N1
YUdyrbIkQBviRXUqywKaVrb9sxtdNzJraj4UbmYcAFaBZiODZCi3pzhAR6n3yCz3lznq9gn99fa+
SafxTSRFHeRalQRea+WbyXF/aU0OWjaf21GnN+O9JWh56KzkVz4gqScs7dVpWyvsTfQd9rP3MRtH
nKmu9UHoubnTWqhCNL4Wv4paJ49ekpYfLaPKQqf3STDZHA0unED5bmir0G3jODA6PUOCZfDDyhf1
PnWqbtum1QRFBs/ac9qKbTXaM0gd9WRPnMaMUGSog9HP0tc6L/qDoEQP08mwPvpWyTYgK3VfgUPs
8ajRh09jWw3ofXeGTZJCAkijvv6cak177xlNDCZUI/nk64kTWRafCrRKmiPA1cv/JrlVbupsk9Z3
nseKO/TT2EGXQtKsq63qrijbIaCsbILZzZHkgmQziH4dPXR5l0W8IhloFVs/MgbrndIPC3QLOxAE
FstuQWJcyiobLZvrpk3rk1t/GYvnHr3OLV5NqlB55R64MCOdznOTOU1Bk3q5naHHkBaPKcDuKhWh
35QVsifjGYNYCUhFbBhp34PJLtHgJfWJWsLdx1YxhS3K1mHVVjkoVGdtJ+xMi0hbAZw7tlngkZkG
c+aAzNnp2ClnNNubbMgeaKuLcEh1cT87rNiIsTVfGDUhnt6YaKDmOvCO5tBFJGFlWHs9ZI2Z7e+q
bBIBaVusZNt8A0vSr3Go8t00+8NG06ESkrReEna+jX5MW+jhQl34hiqRF5SUVCFoAfXAINPJihkP
qqrzgp6OqSItvcyCPEvn58pylZ6Fxk5S5SC5xH5v819VsskhkqEbbdhMh9RXRUzLMXhly13eruhP
W/Icl7YStzf0No+bEwGKxOGnVvtkoshbmuYh9x+MXHG3rJzKKE6h9xCsOaC+kx2g8S2RoeBXn/IO
kaaRPeWs3dw+lddNAJLhI2+IEE2aPSpKx4GsRXOaWoF+WivXtqzKvegvrIDYFyISLvamfIPlHfQS
AASvT90hTx4wVf/t89LtBa3spJkzDZ+3vz341ffbX1/b7SiroBQJVPW1XE2aGdqgD31zSnpmI31W
06BlVRdARfkBOUjFVK25s6NDDwPwB5Qo5feRhSsm06YU1sALIMi+6JKA6Ygq8lBjqorRujGwnqCu
60ISUbqTrawy+7Irm1PVHsryzUbwn/hooGi7oPdUPF5r0Sau/3+tLb54tlM1D6xJmgNrUwsm7VhA
FTpi3hevPSXOh5Z+SfQ+GOm326u3tmXRfbe8P5bFkztdjHTqBzb59cmqjkM+HroB6nOWBkGgfTbv
qKOi0lmJ3M/vBjke5DFxhcHj6tSLZKPxhzkGSkPVnKwwIsMyWNKxQZthJIWuo5Xkh0kzHttYqJpB
JNdf1HSWBiQAF9DHCCiO5B9VziFSyXzr2TZHHjGzNZ+IlfGd7qXVQzoPeBrcXi3pOPpjEOpTaEYG
EdUVIFP4mSZaSGY+Y8pAcRNZhfa+A++3hQV8tujegwBRTrcX6PWGuHFrPTcAgBmcvQitCm8PQk7m
/rGBdygsAEsMhdtLRx+FwwAVt83ntLFFUOrW/KOmkM+ZckRcxsjse7uYsn2KtP8X6MekkR1PMfjo
7VbxS8iyQGcXFn4J/B5s+CCgRXB0VSWJC4+bpd/1kPDRgppAGnCugjbON+n8qYvvRbIz4s+j8zVu
8gBB5OTloZF/8BD9shSchTQse9RVrH/mcj7QCQIf7aOlSrdLh9AyW3hSo6HJRMB2rRCVAqBeNolt
PPO6C2G284eoTja9H1n6+xd/eb3jVF3e8DB8uTDobTd7YVrGs+kcSucEWXXFykunzfJJENRCEQLd
NSjBygZyyuq0qTrjudMLeqfnFirlwzieYocZm9EpTR4gzZqhhXau9X0/Ts5dzj1j29cJARcptx9s
4bNtlxvm0wzc9qaGDPxr4rgZ2gMYVwHJpHNEdg+5utV79cicgfVgw9+g3bZ294gOb0+JyoQUkqel
SRtnHvvjUH4Co47Zgu1Lf/tvNqT9hneFlXaQ3Dza1YnUX8E9EYwqQt3rlV12EjpsQa4KwLgtxRga
5/mIFr/+qNN0euJU155xU0MKyp/KMBe1Gc2j9sZp2e3fOzgQEnjoWUfECciPHHPGPe/NLjbNZ8ve
iuaOiy1XaRWtnboLa55vLC3eV+GZyLBlyt4xn3O03KQRV4XN1+ppaE12rSWZhfc2eu+luLktJ941
hjs+p3Hcbzszbt/MkqVl4KMl7sUsUvIqGvT98bjejnQ2dmkzsqfcoRSnlh+rZKbWDmjwemE5F7q7
66hXZ6429a02gVejGKJm0MtN5QEmHHT17B06rvOI+F0aeXjUfkCSTgsm1ttBErtMBRS73h8Lxdi/
P2W5gs+CIrtIKGn1Yn4W3UHzt4n5YKpexSvLi7MV0eTCNw0nlmY/R3zMpw4mePVk8izQxu+3XXQl
TDg3IIcjhQAUWa9gwP7gxwGz9q4I/UmxDxSjkN/2xB40NDPBiOYHUCdX9oKsLcTZLMldRg5kuHtS
VPOzp38Fx5CT7qr65fY8LRN9eRtDagDrgJzushPkHk3oqAnfmHT23JVgSguKhtIpoINe/YQSefLD
6TP0oDS+CGe3JiJApKUCaFwPEhyPDsI5ZElAUi0TPZpiStOMmcPzPJEh9JPk2ejcp1iATff2UBWG
fr8FztyaCyHA1UaGZ82IkFvm5RZ6VrdNXMcNiABBs41mhd9o0eXvZyZsi87W5BXseeLg9A8rGk7N
llknZWvtynFxaUk6+5tJsFqYGXv2yUdDbOz0HhkSApGIdOcVfdQ6O1ADlu9X5vQuzUr7VuPOQHsb
ZtHHIA40dew7TofhcHsar/cVnkewhLTsImMlPzh1I82s0WiH59iCrGD+iSbR/yHtynbjxrXtFwnQ
PLxKNdllW3IcJ05eCGdokZpnUfr6u+R7zz1VLKGIcqORRgNpaBfJzc09rnVdwKV1OBcgWLg8bvjc
ZG0PqH4F4z0VygtsKPJXJU/HXUoMWSHz8pbBvUdbOZqh0YtyMd/ruoqWpijIhuSVvGp54E77NDCL
wCj2zSgBxljZvIWSAH24GkoMmCE710HGGwQsTqqHZfeQ1Hvq3b53SGMCuhTBxIIpv/j3JzpejWle
Omalh2P7kCQ7zwm0djdJzPfKXTVUB9S/SxoI3YOinpVaPBd4J8NJPdTJERCbTnJbyRSOJsC6/itC
fCHaWC1byyZamCI7B8QAHbiGt1ucMxGCozm1eVd4OUQY/Jj+HJI7AMxfV+SVfcJAir6g0uBfFwjJ
YDhSSgPMSmGqtuamyNK7Agwivm01r58QhHomcDRNjPs4gmVL9UzxknSaQxcTyEAQOg5xzvxksmXO
x4oJXWY7APMAxkHcGkG9equNC9K0WBHjW3d+bVUS6Kx4NClSvt72+qoWK3n++iHoAhEMOiUwv3Th
yFJC27E0vBL4S4kfG/9Y5Jl3b3Z/x0qCgod7sz6ciRMnX4ce2Ol5DXH9/NPO7spy8DX+L2UIOjdP
Bc8sXSmjQnnMioM5vlDj+/Vdu7Qw58vQzy0A5xYtKNDuI8W6GzHl2fJf/06AoAOJjaoJwN6qaBqS
fdvtiCrjlrt8AGDBluQD5iEWdBRBnWd9sBMzR/Dn8FH1J4se4hiQkXHloMEsk6UZVzbsTJrwWJsd
4e3QgASE2ePWcZMnanmyJpYVVUYyEUmqJSK7BCkYenAaxsyh0ZRvSjca2mcrCdDQXbfPU3yzMXAA
S4VcElobUMUWiwB90bZ9TR0WIbPqO/Z9U4EDWGba1jZtMQEAX0A1+SJLag60b81mANeBcfdikcN1
Fbs0nFjCydcFHVa1Nm2Bzs4iV9WeJ3d60krliahEVihfOxYQ1KqOszqtVmBcueQjMOY1uufJEeRt
oEDzU+UIYN1G1vUlEybcfVoPBkqpKiIF88doheqsgFAFXc8AeTOtv6SlEnd3fRP/uzhhE6vSG0vF
xuLSwQYUIgjjkJ5jsvL5uiLAq16aQtDCK9zVHKNkMcbAQZ9lN+lrldTNvaP0mkSn16SgCRTYo4C8
QFi6rPXErWFVr1PTIiyy+EvPMZz7dl3hZN8XXM7ZIB3YEVkSoQD+rOc/ukz/dl3C2mmcrkDYJ7U0
OGCgsII4v1OTQ6XuWSnxLZdPCO+lgcYpFIFWZyOdgdU8H3DgTQfMiyNJgc+MNhmbVb7Z3kyWiyaw
U2HLjp6ciGspiOAZtFm1x81UusH0+/qGrV2XUwHCkVugKxoxPQyKAeWFW5sFPtTzFuLcZIMIxGcy
HqY1FQA+mwXUCDR/IkA8XxAosUGiogPDndxPP0BueH01sq8LCqarXcnSbKCRoZj+U1XLnNm1sz/9
9YJ6dXM+jZqHX896+Er9FlnNVH0f4lCGgLGmx6eClmM7OffZLNCUswgKR+W3u1NkbEGyjRJiC/TP
OCwx8f3CwLBoIKOVXfv5SOEBVssFxfCFA+uUhTUB7ogCEB4tPmBbLVrHnw0ZLcfacSCIRZ4BtX+4
MoIyjVMcu/FAaZS4e8+719QvhjbuFd3AKN+f65q1ck9QN0DLHzTXQK1c2LAyASsjMaY4KirLp2Tc
ASHoXuXtqwbMNTRy3uVpI0OQXNlFkC4DTRkJ0aViJSxPI4Va154XA5Zho/xy270VH66vakUNAEy5
VBDRAQonQ3gs09wFuyqyAJFmxa+5caepsyTCXJEA7ivMAsFNWsCDhRtpGMqIyacyBoXJfXzvcYkx
vtwi+EUAxUN/P0DcwJB8fk90zlC6NpU+qjQb2LS8Dlx3+ApiVUnLx/Izz40+5ACfFi3SgIz1xIjM
zAFLrzvNEJUphppyXoCxTLNrn/DS2Tf6MErkiUX5pQQEgcjOO4BbwFyN4FagbWdQGx4PEXNcn2De
hGpbt/vNnIeuCpuYb5VuDjptd6s+IAAEVgZg2EAMh1Ls+XZmPR5Q0xqHqHDmQ1MWIaX59rqIlazd
IsNegFExgw0H9FyGq08OmxgfoqwASKDis7YMtOpQlqWfFR1Iw0qfxS76pRzfzGUD5h8tLeJBIti1
gJcKRj7o5Ll0EMJ0tYlca+R29iMImzZp4240u9ixIbm3aV/6XlP6tWFsgRHEQX+LtKWdK1szBUFg
Vf2tmIn/Xd3U9SCxMGuqDKgrpKKXUuXFmLDSTjkwqOouioF0FuRWYh0pddGbRRoZx/GaNi+l52XQ
GwG/mPAGt3zWguGsBdfEpqSp38+7TNsM09v1o768++iMdeBMgiAdJKGiNlEXrM1KorfAH+N3ZaZ9
0ZRM0mK0tmmY5V/K6QDeBL7L+XFSZ2hUm+YdwvCt5iT+0KYLX/Lt6zgVIuiMS50GOaysi7zsYdAf
ZcPBi8KLKolGDriTyFQC2k6wYYraaShO631ElmlX+pdn1J/Ze2kC5kV91jKgF8kC5bWTORUpuBf5
7HhTpWp9ZFTad8QCX3Oj/4QpORUhXPMuzUnJMqxKnR81676QNfRIlmALJ1+R3iQ2pqOiuPibG78r
Gdzg6veRdcVtVOHJXMzd4JK2ppoO0eCOQQKWEpAZfkKtcN5I7y484GKXV5apVm1PTg9IyGcvIKWk
AfPSY3GRlvCWaXC88RcDrFrbOCatjR55PXbIMWDVNT0i8OEhz8grNZL3VJOBxa++WnBV9KVnDY33
omFhsWnTNvcgM917/C2jT4Dc9NPYXGilt6z7kdbNwWz2t28k0DbgbCLXgn+EVNloO1RTE7WPrCyk
73x6/nefXzTlxBcHdrAGHMIZ9xMz76AwbCW0Vms2DL6RqaPMCddCxNzoPFBPGDMuo958Y33h9xb3
q0kySbB6NKdSBIcC4K69NmnYJOJO2XummOZdTmLra103ylM5awWGTDjx2Ux/YOKAhroxyQgn166U
i/5cPHHwooGDcL6RZmFXczfbfZSag5/tLEXW57O+k/8vQOybcQendOLM7KPS3iT6Rnf3n9K1kzWI
tD4KOGxVznGrwKi11VtlU/29XdtOBQjnhGQfo2mNNXTOL+sXMT7zebD+4rVEfgeB0/kZgIG9U2aL
w2yCgAkvv7SddM23WLwXA7PaaFEUoQkdcBBpijfhMtIf8RRvczfd2/qd0fz8xD6hH9cAVDpK9qIb
aY9A26h7WE8wK7F7tfqE9cQs2X8+f8k2Pv+f9UQ/PcDXs32re6EN0mK1mp5iSw8p5j8+syK0pwH+
Hd6XKrxoXoZWfK2A8fQOrM3hlMle/ctwGXlxQwNoGBq+Ufhbrs+JIVPnkjSZ7VWg7VODcUD7+l1f
13dqT/xZCoa2chfRY7mUyhAvYTmCV9NW86gMpK0jrzS3YzXsVZ0/FJUsI7Nm184awASjomN0B6zZ
rI0ctGLX5sGsnryi29JMB89i5HS7tIpmertnC/YhuDdAuXCWNtzznaRZ3RSaBaEmiLWao1b9ua4K
K5cIyDeYAcUUKCICS3hyxgFPjt7rVZRkbcDqn60BrjtlN7B/KUdYRxdr7hhrRhWZ5k61/dx+YN5e
Y5Jgdk0VkMYADQT6zeAdCP5zZQCssK7HKmr6oKvusnlLZPMSK84OMgxoOgFQJmB8xNZeBWg4TUug
2pkNxFXQrZRhOmx4842Wd0zWc7jyjp0JE/wNkqiZOrsQZk5+BaAdGbrf2j09XYxw+ubE0pj1+L5W
PXv5jwmYMe2fFpiCpiUJn9b0DN0L5jKGv+RRhPP3GvQwEE9tI4O+O6wNCtTLEmtjNJIs89qO4c1H
TmPp7r7QZ73i3B1520ZAYfT9Po1vN50ojEDBwJ+G4t8H/fyJZUtz1ZxLL5mi4U3XjkwGtbfy85GF
Q8P2EgvYppiMSaF4IF0opyh7oPZPx/x+/bavfv4jJY42awsh87k1YR382irxOGA8v9fgupnmzwjA
Mwk2MfRJIB93LoAjE+Nqs86jwcwCRdnyVmqGV4LYj2n1ZTZGR9FCMMOultk8b20kyHpPw8BS81KT
9rtB6yc+OIHDwMTdNw9kUnwUHI9q4f6ZkNhyOSKDcgaCtBfomX3P8uZPZdpRmQy3O/Gnv88UHlca
qxrwRY0hMpFLU0GbJmsJWjtEVJ2XhxU2Djm78z02O8fmvJqGyFEcP0XPapdKTnFRAyFPgOr2h/+M
tqaLdEpSA3mgb5QhsudZCyarfgFQ36GuO9+hKXr5Wr65rpcr1gECP9iXkIGGv3i+pFbXi8zDgHZE
mt7etP38a3RrJ2BNesfb8Z/rwtb27yO3CsokDKOJhE+xXtG0t5HJdfxmergVk3vJp+LhwYdR3FzY
9BbxJxbCIFaVmK3bR3O1LZLdqGxMWcZjbbt0XbWRXEQr5wVWs2FUnZtr2RBNkxY6FHCDyRjwOfvC
S1kSdVUUssNoDQdpLK7b+WqSVnFbe86HKDGTt3pmmy7JvrrcPXS9DPJi9Vzwbi+jiJhGE01rjLQk
mdR5iNoq84EHI6NjW3PgDHSfIB28NH0ja3C+Fs+EAQC37hilpan5aj8+crV+1Iz4UFNQ/mEiYzdo
6ZOFWe0pyz9hFjD8CGQnwAQhGy0kwtIyG1GA7Xlk6s+29SWRvEsrng/GVpDURcgLGWISKXMStcnH
aYxaBYOJ9F01QyIjAVs7IEw+gPUbVhwvrGB4hqYtAJMLsxB39uaXgnT29Yu5pmun3xcCUpAjYihS
xff1JrmbuzwquvR9TIevHmrF10WtLgXd8BgVx0wCOojPVaGs+iye52SMLOV9SA+6jOVh9TiQiF4q
RhjcEB8pRjSuuq2HG9o/6M3RYGHffkKhllz3/4kQ3xlgTDfelEJE4YG0jua+K1GpteNA1ykAN5f+
auiUsEeTsjDl2BOYI3Zu/jTpT2N/UA/XD2JtoxZ8dliYxaO6uPSp3XPe9VPU6896/dyyfSNrPlo7
a1h5gBphu0DmKjwuWjPVJbNa4B2yVyAb8ZfrK1grMyF8gj3+31E7sTbMjVYd5qxWI7CW5m8jWlA3
menE+5jVhq92c7FF3nu678AqvxmBjLfJiwak9dzTJPdnZaEA41yQ98BEgBYuwbsrKmOyAHg/R9qE
HJvX+Xmzvb7WFd/rTIJgxHjfjq7NIaFudm0TxMoL0R5SuDjAe0gfRlWyIG0l2DqTJ6ggVdAPRxJr
joa4Dbrpu5obO8d6clMC6NQdoTQopy9xN+36Ig5qY8toG8Q28VVrHw98X2RRqco6DlauBaIY+M9g
3FxGpoRddtyiNBnQP6IEXBK5Ux46+60mgN3m2bfru712nvDS0V6ItxcMKIIk6JVq5SZBgq4BSWm+
NVkvMYMrtw9LAZscMr8WLLvwIlLPwOClA18lVtyg1h8z5UltSskpriwD0+WIadAoDxIfsaNsNFo4
Sy3qGzx5z/xyeLt5l84+L+hkwgsncTI2oK8oDtp9CZK42wXA2QLtxuJyX/R+NHwAp2bpdVELjA/A
ZP3Lzy/6duIvOslksLrC52M6+Wo4WDKU27X9P/39ghpllc2cKiNdxGbXn37MiaxAtqJFKHQjM4rW
UTym4gGrJlJUI6fjwu/IXT8pjh2XFBVWRQDQBdl84E8jcj3fpIkb5TilCPqaiu0L2NV53JafyFij
Wg//0DTRo4J+VUEIYw6zWMyj2goo4Eo+cdCnnxfcp7gzs2n2lDHS4k0JAsJPXDPUjgFDtTRxYCDl
/Ndng9Oro57CweyqjYY/En9j7QiQaF+Y0BdTIWZwHFrOaBSzeFQMQRcDyCWYbx/+R8UGWTVHx0DC
MvF6voSBcpI644z0hKX5Ww9O+s032UbgDDjfxRSh7UX4vhub/WB3PNJ50Ct+QiVauvJcYboO9SZw
SwNZQMT8R0hoJzzDCZP4cTY6vzKawGCPbnlMMFSVckk5b+UlOhMnbBfyxTNvCRlxsYNf6ns7+JX9
mR3TAQkJqoQPQubzHcuGZgCwD0R02W7O9zKqlxV/AhNuuG0Y1gJjhDiN2A0FBl+LGgfONeWIxKFz
SKnb/tXBPwNCAFeh4HLN42M8l/Z2Tmsqaeq6NI1IsyGegXQDMaEYq6eeYhC+5GpG9lfVfG7d3iZ6
LkA4orzvOosoOpJBz5N+pPzuVoXG510UWpC9x+Mk1ggLTYP3mSKMcYBjNpvfdUui0ZeX/lyAECf1
Qw6ENBeJGbPZ8WHbJCHX959ZA4hRkLNfKoXC8zQyCur1xh2itH6KldCSmMW1FSBNjzgJLDML7/u5
Bium1Y35AIjo3GQPfMBoO9x1hrwZl2S4VwRpH6psYsAFZkYw702DBlWrafsoV8utk7O9ij98kiVk
VlQWxNNAn0RgCVPjCO6CB2D1wqRaF3WhjQktXZUll2QChPPoEl0tzMyAgNHZjC7xqSFRqo+g7jy/
uGBoIsENOB4LLY6CiCHuaNN7EJGUFBh8z5X1NWv/sca3fDqoZu/HXe1PXQpG6szvp2YzkWab3d52
A48F3SoasrVLN4TwGCABVSiTW7mhUo++69aBbUkquysagYgWJI/2h30TnRbd6Vve950T6pXhG32z
LUr9i5XdyPCIhCMCZyRpoX142C5aoNWx98wqq50wt6xAy+sg493NzwBEINWOyhoaB5EzPb9EAHRr
KfESN8ztygeOYpCpksrditbBtUZWCWIwGyhSGBnMG1VFY94yy72MhQy3W/qz7wuGzFFKYnlD4oXm
FHRAHv9+sxE7+7ygTEx1hnHq8PkR5C55ETCwVn1CAnAU0d+Mvk1Y+/MjqONurDJgw4QNSH3zHP17
slnQ1SM4kbCo80kg0jRTCQpUSKDF8/wNYfb1BVw6R3hjvWVgDj7kwrdy/vlar9rCJRSfb5LHyVRS
v2be4NuK/Zu5/aHxlDvN/MyaToUKu4YeY8wdN6kX8joJMkUNgF54fVlrl/xUgrBrXao3k2dBwpzt
4iRgoP673W1FDWYZMwQM5AcM7PnOcQoozxYl/HAygKaponH45kQDzgXGGDiTGqiqXPFNMUp4Rz1x
wjEo+dcufrm+RZd+6vnnBXNfWeNsAfzPCQtgjyT8QC1gGd2lsnnfFf3FcBxG/hd0DeDMCVecxYaR
jWZOQrXEDPOTVbxfX4bs+4ICl3OBPlZk98LZCLx6Z9weHyKiQYcxUj1I7Fx055nFjJdobkjo8C+J
nyc3x2/nnxe2J4mRxSgGfB4ILX3vu/PGuN0bPVuAsEHZYIERrocEzEb02+z2kQEsAG4Dcg1QVsyL
nV+DAZmypHA6gndO9e/MVJVY2BU1RTkVXuIycgeoIuGRc5mikoI3CuwfwB2L2NrkZRG1Hdjh9Vni
LK7KQg/B8pqiFikG65rNMiCRjXB3vV9t/8MyXgb9hyJrh1nTWDza/5EiJjT0RHHGNoeUGVCt9uCh
HP2JI8d7hEsH245IRLCvHHMToM8aSbix8z5wuy64/c6dfl+wrlNFLZW6AwECCvXjozF/4oEAuioC
KA1NxFCvJUI9efQwTqSkA6YkwkJ5d+k721z//Suvw+nnXSH6MFuzJWMK063xY2b9iq1fuiLxptcO
GVUN5CXRD42WCGGL2qyrWmOoSJjRcqfN6mNcal+vr2Ix0IK/jsolMBvQQY6tsoVT1jOn1gvqeWGd
YipoduIgB2OLVXp7R493QBfMJce+dj3wDCGniJgff4RT4VZvxQNAqENNAZw2EKddIwV8S1RTidu5
urL/ChJrQ3POs37gEKSwL8AppmW7MbrKV0YvVIjMwK+vClyHC6IHJsiEVem2Uk6mBmU2uq29HQ7Z
fJycP9ePak0b4EOjwAwqYgQGgsLVJO4BGAcnbs4SZGz8CgiP1yWsbBloYOGOLGnSy3GFnhiJqmSl
HRrua1IfaiC0UfqWKMy3SomolcVAlAGEEtxMkPMtG3pyOcs+deOmGOywf3T1F6v/cX0lK+eB6im2
Cm1pNsCwxJtTu0qcNIkDcFNtw/LfeQE88zHyBhmZ3YcaCRfIXszLgmj6MYt2vhDd6YzMrUY75EMJ
IOw5OYJV97637Q1N+S8+gt0e+/qqW+NmtIvt7cvEUCdyeC4Ani8G0eIiA6p8R51w4MU9NQ/0ySt3
ce7dbocWMk+kbpdx3Iv8MHqkzaYvIabX9vG27yW6sLqHp98XlMEaOTIsBKfV6MU25XurvRvVSJ3u
y7ry4xzswP2ByJBLVuz32aKWy3CigXNrlwlpsCgltL1vaCMbv10/nJXbdCZAcGqQDwPbhgEBvJ8C
NUXbKpJTtGI+2hvx31+vS1u5UGC4RNucCdt6ScWS2A2hmo0LpbDQVn7WTJbvXFsOsCPAFowsmId5
vPP9KgrulpinVACUZvsVebXi0bcsvtOyYpem9e76ctZO51SaoBJpQtwOQaUSxrrW+1mM8fI4PQI+
VrJta3LgEaKl1IXVu0jt5QUlakYsJaya+a6v2geGQfM0k1XX1zZvYcpZHCkwuIoYWbVnjHPcYDk6
y3yCudEQaZCx8zEAInF1V/QA3d5IccFhQDwudkIp9phmrakAvsaskW0LUk9iWld2DIhogKzBQDZ6
pU1BD3ovc1hp5l4Yg1nT84tpq8m4eNbWcCpCOHynqHWLVQUyOs/UBrKyRLdWPg/AmmUCH3WiSxwU
da4Vsy9dNwTy311TVuB5kBEXLO+98CqgXIdCF1wrNKuLpzDD9eQDRUDjAY7cM18r+7m0d4aH8a+f
pH0Cfvjtx34mcFnziTVj5cw904DA7q2NswBvgETAyrGDJBymCZNRC5OccOwxAv1K7QrAJACiRDmA
TFCRcSyvnQuKhKDcQZ0NfW6CEzWMyViMhoEx//vZQd/H4bpJWbmDQMCDnwuPA9PpYkcEor58jjst
jnhTGEHfuX5N+QEceIpRLQNz89fr8taWs2Txl+EiTOGLVYNa4y1HyxCNRvfIg0TGgLT6eYAhLJM+
sJQiZiqKwoybfUMjx/nLu8T3JD9/7cDx3f//vn6uURPJ83ggFY3SaphAiAGCRTJs1c5sJRGBTJCQ
WygL4EfUORaCwiAoSvIsaAeJiBWQYowPIctmoa0WBDhi1KHPtsucFiAfJY93rVM95Gl96LmxyV39
ISucDOQE1gajSLVfoHhBNQ+Z2AlD/NdV4iMTKtqFk98hBiVJHPfGPJA4Mh2lDVsjtcptZejPnkeA
VZxZ6RZFh+pocjjhbme9ZbHdHWeg1/pVM+l/1FqGH7xmqE5/kJAZqdN4Tp0SG4PHa6fW1O+yr8BO
juNIX8Cu0Oo/zpLA7KML+2ITli5qzQSIwgVmXAlvsnBsXAwPJw/0i59oL/IdrX7hGPb3zWpo985Y
VoHm1vGuB+ufr5dgtp37fvDrJucbta3qDYt7tkFAa26ShGVHFJaanWfKhrQuTwwIzkDpA4bK0p2C
dqrza9AQLzaUZiIh6aoGfRGa9kyo89cslWLfTo23Y03W+ESLy43qNP8MSvEDA2vxYXYmKywNyl+v
q9Dy9l1uHqDo0WfsXpaEuiTB1D2QfqPSHZ+tbPySzSyMrXTjeZUkk7V6MeHt/0fUYoFO3hRtiO1U
6RIa1Y4B9+udokOPpJKruWbGlqIBegTQnoMmxnMhzjSr8djOJGwLPbCyQ1nIXi6ZBMGbUAi3CLga
SDj00TBtE/fb9RORfX95d062qWvShGY2vq/+zUEzPkieLdnnhTBiUm2Anzb4fEGQvw/MShLcrSnU
6QEICm63iarmrkbC0T622bTvTAJ67+fMlMFsrL2/GOlHdhdNrCh6LAs92aeCJFWuu4SEFnlUvLtR
SzZur/l1CnRiGRzGqixoFAZdkPcFpuu5LGZwFQlxU8Gi6KNHMThUgfB5Aia9ttUdSQFydQct1FeW
vlFALQs7WNWZ6sF2KyEAnrYV+Hsrk3ynpfJnjOv9dV1bFYXwDtDHgN29yAiyoe4LZqpIlINg2Ygf
9Hba6vFDxmT9WjJBy9+fHNZoAQTTmCFIz+4ZuEWy7q60OoCXSx6DNRvjoQUWzfTowLyYR6rMbjS9
AVnmWaF3VZ48xpN1aKdYckQrndxohD2RIyjE2CNmIl6/VGC8rzRl7yPDeFWve1sjnx8Vpgel0+7K
1th1qrrvjPzt+sGtKSTODYSfePFQCxfe2dhSsgKlDwQE6eAX1egrFei4ldcMucLi5bqsj9Sz+Eac
ChMWW9q8K/XJJmFc2P0uM80YvoXzp0rc/t4gA9vXVWcHRs3UQDE0zLEVAIM6eM1ivqBRvj6AjWpE
z83WmfTyD6POd0XLjy6x4SLM7QOx9dz3pkx/sDRU3MFgkey6TLH8QQVuZYmJo0CB4+Jbc+dtcjg0
gMMv4i92mpI7ULl6x3wq7MDLgd0ESg5QIKYtOTQq6eGFmeSJFgmgTCbNO3px/l6lvDnO6LbaAPdh
Iagz3SDl6XhXF2b5NNlDuyVFpwdubpPHJs3+4T0Dj3YPLihrzJtATezhSenaKmjSyfExgk/8qWi7
O71H1QS95ubE/Tw7gmluCKg3GUFJUMaM7STelmacH9KBvU1KRzdgW8cPtudf8N0aP2eTEhLgKu7m
2fT8oR3pHqyRmOU1+PiPxdxxc/1YLx4C9GgsrOqoKsHdR/b0/EpWOrVA4JWnUTb4hvVcmNHt38fc
GZgDENXjORZeYgBH0WJOvTQy90CMn1NJk8CFRcHPxw1H4O2BogBE18LPb2nt8VgHEpH1bpbBuPP0
nU2+Xl/D5T1fpCzDIBg2w6iZCKqepSPR6wlSlvRH88KTjZ0csxgu40ZRNH/sZn8CQZghQw1ZOxzk
XxGGIYJdmh7PV4fGVw28TzPk4np8HZu76+ta+zw6z9BIt8QxF+2zJCtA7tSMWZQgfE12jP26+fuw
jpgswcHjt4q6NcVWN7sGA4Jn/8X8UdeSdqmVn3/2eWF30nQqxsTD54E9nphsA3qxzfUFXLwjqIWe
LEC0r6Dg6rQxQ9rLJuZ926gvfAQSudWUEnd1VQ64ANCIjVSeK/bo6ZiqaAsTHCJq22xa9283PDBZ
5VUmY3lLTt7ePBmcYs5KADbzxjcHEHuxKkgHycu7eiZo0cNCgHgPJuVzKVVjs1HTEhbV9YyX6Kta
ShzXiwsPXfVgRwB7hSzbBfhVDe6TJFFc+N2Db87Pu2DQf9586Ev7JzAbETlc9h0ZBM9I38EMu0o0
Dj+BrJf3krd0ZZfORCx/f3IWiosmoFablTADeersV6lkk2TfF4yuOaG4zix8H8i5x/J2iw43e6l/
o/Xu0uR2CVjHDI8oocpo78+Z86i4jWSDtItjBs6ziklIGxVd5O3E0bSZtDrq1LBLJgfjTe3QYoeq
LLl3exNlynhE5d0dMx8NBFVQ5sm0K1S92acqGMktrWK/1arTNgbLva01w1CAoNKTDZtdOF/CTxRC
KGMo9KJpszgavPo3eL66bd1Pzw54Fee6CVjRSwLn1UM92RLhqbNVTmYtZXHkMLo1XRqw8fd1zV9d
0YK5gbojRqTEZ06vEsWuqILSlf198tSgy48WZk/m6gsQ066LWl2MA48AqY2FRkZYTDyaLJ+B8BKR
ZHrNcvMF3Fq76yJWDJ6KZv3/iBAr2wmaBazeRmbWoqB4/abYQcY+s2EnIoQXiJG6ScZShQq4gNpu
//S03ziAD2VvzHT8TywHzwPK9Ah3L5L/Dmj3iNq1cVRqoFws7vXpn478c13GqgKcyBDsUoWxRMso
+xhvhLLJJ/BfjL/KpvLb4cjB2H1d2Or5LGP1yJzCkIjOjY4ZPPgMuOIgMdzE+s8x13e1Sj4hBWQ4
wN5Z8CvhjJybWrCXucD5Qszuaso+5ncWML8MZ3/7Uk6FGOdC5phRc7GL6LWNA2DM/moZf1c5lfhr
azt2KkY4HoUNc6XWS1nRfZ3SqJyf8k94CcttBKPDQiJyASY9IDunVxz12KEakmBS+oPGh8Svbh8y
XID8MV2BsuIyOyd2IZkG2gsdE81z9p5b3wpN8oivvR+ajdw8Zrg1AGUumn7ywlajAuStHqZsmLwn
w9MOMTPu2UQ36mgGnzh8NKHjRXc8tLgIhw9jCrZKYuM91H7Y9A9xDvRmLOkP1gMUklHtXerwwmoo
+oA6qjd4DdM9YRtT38bV9hOrQDFPw9gtRodFkJi61kwOSkwlbKuE3k2g4NrbAyf7oq1lydnlYTxL
JMCnBnop3ms4WcjCCxuWuaCS60ogkWj99JJ6ueX3Zfw2F+wFFvtvMyOxxl1NxvKyKhWVM8xwLIMJ
Yj6twDw+COY6Lax6uo3VfVJw36q/JWRbz8cZUMPX93PFlIKHy0U1GKAx0A7hyCyXxMpQempIyn/i
AsgxjPgjxt4N51gDzPK6sOW1vNhRIO8sEx3LlRJeU6JOYH5LCpBlFSM5OgbSeBMbsl2jgTzVVBIg
RjvW1sxt5puJI6NrWzFLaOFZEqLY18u2KIACN2MaJ1o4aF2g6m9N84VQRbLEy3aeJRIDXvNH4eAS
qi1OKuqxVtNCV3+ms+73471eqn487BJnE5MtnGgv/XV9Xz+0XthY9HoidbHUjpEBWJZ+YkY6gqRa
ltVWaJZpvQXJIqDcDYVuWd2ph1xtjU2fa6/pnDeD7zRzux+6rgjmuWv/uo3LNzYrtSevoo3vVU7v
p6rd7fWGNj8Go+1eiqaZfaOe0sexxoQsXin9i17PxU6L4VmrUw5FrTl7bib7B5/q/MAdrgeq2g87
pMPywAGoU7YpM1Zu7UalO2VO+batMR/uAx0pDjhMSUhmxX7pGwcQhFola/RcMbNn+7P8/cn+xJ2h
0tbsrBD0w5tW29EysAF2iOzb9YNYUTEEkwvoIHJJiCyF25T1plfyRnNDyz2U2rFENEB310WsLOVM
hODOV3CJ86yECCR0DDQG8Xs63Sl/PiEElwRN6eh3wPaf71cyVyl4vAc3dNMXUzskdVCmUA0quSwr
9gA9sP8VIzgKXU3nXs0gJrPyDbKlmvGXjhteh1U1+Xn9AxiE19d1WQpHQfNUonBRMl1Ryrbs3JBk
XjB3buAkaPglbNt5pU/yoz7tDOSode0Xz7e9fbtjBMgL/OMiWEQTmaAevHbiSlcyN6yZdeS1fSSs
/Tq6subsNRtkgikSKNJov7gca6PNZKaOghHAtC4DjwMssvUVindEKX2bvuvpfWFavpQPc037T8Xq
51qTgy63ScfGDZ3y69DsExp4ssFmmQhBMdnMFNbPNQb24vK3MaW/Bs62PJcFMWuX7HQlgmKCnbR0
tBgbaPDvZXaol2S5uh+N7XV1XFsNhpMQWKJLCsgrwnvoMMyOVZPuhEDh8Sv9y8C+Zq4MWHBtLQb6
flRgEIAGW7zLKsy4Qzk6Mc3B2BaTFxizHlT5e8skqzFXJQHxCIyecCYBeHd+/lZp9EWixhi3AmXl
jieuE1TzPLwauYdxWJs1b47JlB3R1MnvOBt3Fti+DklRe3uQXNLYxwKAfqMoxv3IivquiKsq6A0n
2f4PaV+25DauRPlFjOACbq9cJNUqqcpL2y8MryDBBSDBFV8/h+4Z3xLFEKN6bnT7xX2ZApAAEpkn
zxF2mt+zpqjunQwwjUEjZqjAr/3FdvgYOrXQAyCBh6gbpbNjtWdDx0AfKhpwmzUvba+cX6zg9cNo
F94OT8R8JwVBhsIFVafsEu8xzbQpsr2s2THujs+GYtnd5DPcTbLLntsJ7QDokuKBkI72xJru3RRh
cwYXaKl5kdA6vOzRoW5KaJFYaBC1FaKE33lb7wjk3VC4ue1yK2sELwAQbI5tUZFYrBGz25p3IN49
lfSYWr+17nc7uiGZpo2jfcvO4poyGxfOAGnhk2V8r4p7nv1o+shtt+BT80ZcBD5/okljfg1AJXVx
HuhdQ0uiICU2mFOU+CmaeLdgS6sjgar13N0JkpBlNV0ZRaM7+QTFKpTxAkcXB49VHy1XO2hiqxl2
Jfj/wxn2/3bQYtaIajSladir9fARxOtEPjaOFXTyXqjzUO7e7QozmHnWGQB1Kuqvl9uV5+PgILxz
jj2DYEx5KPk3+HkwGC+37aysERrPAA3AAqHIvUygAL/XMCaJc1Q2D1PjK8p4G862ZmFuqJnBjSAR
WC5RaXeMTR31jmnYdGngb76S1g5qAsZiSCFDhRE0BZdTVSYdgCE8xcUNiFYesfyge/9hNd6amN3w
TYhq+dCPJrMJaZxzCGHqYcIe6T/vXwpoxqELE8Ru19kMu2ATUUxHr4H9oiUntnUDXO9Ggj7uGeaC
f67C38HMcNP1Eu4LilgnB+3F1rEyH0+L/X4BSFscX33TugzwmuQIkapQ9P1PnKZ3XHqBleI10Yh2
Y1W27C02ZNuXOvRDgdDQiu7Zasi+ot2BmqjEJ/49b9uNstSan7mI2nB3IiSAR186AdOZtEEbCJQQ
Ou61X30HZo8NMMiWiUVok2qyd0t9xkr7T5bxUrQv3NsAVa1txxnpMSfNcWAuk1qEZQA411lyzMb6
K9NQivTc7HDbk9cqLwSiLCCLRc8ZaJUWOW0waklVOT4KbJ4yoHMFea8D6oROCp4udtAafi8LuEbG
9okBxo3Jv3O0Nu7c5HNRkP3tH7M6YBQk/iRvr6XthsrSe4sXQESkBgi2WPFZyq0mu7V1mzlxIfyF
Ewj33aVraG1TU1KZ8ER7ZkIV9a7uyBgozdiIEFYNofESGVwgdfCQvTSUtqPwMjBWHVu3fOoMa2fk
xbOjtt6xpjmfaMu9DLWmv4aWK0h0g/4BP/q9lT3Ugjk708uKfTEkn5HcVTsdcBKmNdbTaGn1Tk1W
ctd2vYhVYju7KpVN7Nm1jJTR10EncryHif3DAmJmX0w1va+U20VtArSOZiZljJY5EqdZaYB2xe+R
zGs02BKO/8UeuAstNb+MUskBt0E0vS9cPYvF1DVB0xZNVJvgdi9qA7qeBSA8ld/3D0U2Znd+6488
aDwALtwEoimAdDZhn032rhK8um+p5e9IpqbdWI8FyFLsKtBGtJBLkKvsc44DkjI5HPSUuQHKyeqj
N7kIW/sh349NZh+YYSShowO7M8hWfyEu0t0KdUQQDwau0KdnPaHQBrHVxxL/1bPs/SpWrlJ7WZIv
rlN8Vzlxd+aoOVANZo9EL/cFXrgxszlFJ0Yt7odhLEKrHqpgFBY0jhRFVX9iGsipiikswC0WeB2d
XqCkmAaioE3YCJZEjqvwF8hpx1Dx7iLo3vKPdpU2UWdwPeocXuzRNkdCKMuPIdqq2md0VDt7KA06
cefp9ABa4jHKGnTROL344OfeYAQKjh8jg1Ka4dB2TojKFeBTUiC9TzP65OYii+psVMGIVq2gsNSv
enIVLn1Djwdu1mjPatqgyvF4ABCze+4rrsdknIpostIiNkvSP8ghM9Dn2/X4kcnXrnHMjwnrjXu/
cQc/nHKt/9ZW1LCjSrPQ5AOpJ7/Nq8BA5L6DMNPvsu/HADzM5W/aad/MoameVIHHS+tX2Us3aQw8
7cMQAuvp4v0rXIDahf/i+bvUuB+S17Hy/FOqlc5e2W2C3zq5D6Kyu4jSGq0rUElqI94p+zGvsvKp
THUV9p3wg0mKNjKrUnxMTbc+Ka+AM8KVqjuQ02eBPow6EhgZnigGmlRcrTGB1updY6dnOsD9Tf6F
FO1vt2nKZ6/rrBAVCfM3qam3IyWle1BoDI8+s7yog6TBbiRcREVbTQEoX+WxqNFjoZlU7Kpa9vdZ
VeSQ+FOyih3ZaZGLm/hB2oNzj2oZBjqWWVToxa+hSbp9P6TZWWNZFkLwm340ncFoA5/1KNxS2ut3
Ls+nfSmaOrCokd4bTPMPpt7aoavSFApLhrfn0hgjbgx9XIuGAKArk1BVQ3qXWVLse/W778wwhd9K
1NciC6xB7w8wQduHti+0Nc15+cWZ6Co3aUwl2akhMfAiJL59f6wcuRefX5yEegdifT1pGF4xCWD8
7Jl5+p1p6Rv38sqBe2FmcYUkaS/bgbbsJFXgJV9FtkvFLkk2YswtK4sYJpuwWn5Ss5PS7m1xp5EP
XMaO/v5b6mIsizDGIKkrWh8rkoEzV9RAGZBH6W9Ef2vpQliZUWFQrUXqbrHuXAJMqhODnSZhFNgB
EF0wM6TPQFg0PXUc+VdsmBxUASUpQ9aVekRGn0UlzbegVyshxsUvWbgIJDU1ylP8EjeJrCnW9I2h
bn1/4RttmgKt5OrsZE6xE4Gb7LaHr8TRaAcECkfHMxAZ8sVyDUOumWzAco3yXOZPZveS5Ccru4N+
zoZjrA7kjaV5r715R4FtxsC11rMT0X4BGaDezZYzA1HffH92/zffb0rNQTMrNpHfgE0lISQPcxyY
t6drJTEOI6hVzYK8eHQuVnvqNbAd9FjtssD1NYap9l11STx3DEjaB135U271ha6s0Ax/tGdNV/2a
ZlUfendwOE+O3OGzenlXB7JKd/iPf/OkfXSaLbXWeaKW4d/cCTFzVGJrLbOFI+2shkJy6FiP/sGq
0YXGR3ngTYLAx9xK4qx4xUxXNzdEICa50m/hk+VxcCslx5RGuHjEVrfQ6vdRPgWA2JwppxeZ3K5h
ZsUy9JGUBJrmjXGWU7WV5Vi5JWaWNDwLUVlChX3h2W4FTRRfZs4xL/Y62IJZrA3vL1BcmFg4Nxos
cs2eYKLjO68yAxPqwtW7e3qQ6XTxcsOLAOJfeAFc7qACcbJhpRl2EHhd7xu28YZeWQos8NyMMrce
w5UvP9+beOtNuY2944VO5Ly7oQq/HtAYdOqicR5w5MVBqemGEqWncPGUMhhcVEynD7c3/9oA8PBC
QxiQIRjDYn5KQ0uddEJOU9KwSUE5tXG4bH1/4UejIVqJgyc7uZ8Z2Y3ahg+tHCQAByOHDUcFo/Uy
JStoA76ODABeYfv3mf8JRCBMjWHrovTc/vgPU/XG1mKqEM/bla9kdhp3E3nV9Zfbn18dCionuPyR
+rsC/4ye5nnOxNmpL9wz+j/wJ8n4DtmtqNo68rdsLdw2qyxHDHiinSw05IcjZf+oXgdar3WK0Mwr
O4D6zufbw1s5UFzUQxHYzPmEK0SQpk/UaifGTmkFVtfkccr4fZZ8uW1kzdvmBlII7eDYglNcbsfE
tSa9R1B0Iv6zXQbFVg/VPC+LawTs7OgMwdU1670vrkrTzyyGPBSDxJIbjHhDtvoPIxnixH8/VOvC
0GLje33meYXAxreMn573T6WRIGk+2HwDPrviBxdmFuEzNDSMKqsQiGXqK0cHj5BuUILd16ZnaX67
vTYrDnBha7F9NA+KUblhslMnTlay78UpG/b/wQRgoH9aEedOt8vlJ2naElNg+fPsn5bEDNGlvuHG
qx4AiJY/l8+A0Fx4gD2VToXXAHZpXkwgtStZ+gHqzOlLLTPIzFtCf38KFUWn/1WEFktkTnWWN1gT
9CKZfuDXNEF+UUsi005UfHv61l4goPCd6WkRJzlXlQetYLS10x6MJnhp+AjIQHbxy5PavVnxyE7T
36bU4xFVlyBx/bhP9F85Sf7LeN/8hsXRVEHvFozCGG9v9E7YVF4MruYzkgX/4Zl9Mdh5b7yJrZVU
zEu4np6qTBOxVN8s6WkbM7pyHqH1Ho1KKOUgY7uka61kUbaqJekJUprQXtkSF9r6/GJLuc40Upo4
qBZ6kYHL+/ttf1j9PGImoF7h8RCevJwhIISzRFLQRfSaP6CBL3s0RkDfbxtZ2VAzn9dfI4sxdJDx
MYahS096fbKsb6lj7U2zDA3z9badleMHlwLEWWeaQqTPFnZ4OpW2nO347t3U7pHEQV5oC8qxNmMA
b2KlAftDsnlhxM08iNnWOfqJrN9ACFB9o7NvbRBIxcy0LYjNr5QtB6iMyoJ5WPAq5kXk8xjqrLfn
aXUIb0wsFj2tSlW0BUz4dUxp5Ea3P78+AsTMc+seoAeLXYecnynohHhcOKBnhULF1MYl38gKzQ+g
xTXtA+Py18jiHuB6AS0/B7EGEgC2POnZvaY9auKQF9+6+nvbbwC9tsY0/5w3J0mb15IyCnNc/5Ck
GQg29vYW3fv6svwd0jKyqfhY5jpK21DMvcvdvbaxLBsztoSElJqqPN5jWUYbJQttPEzZeKj1LvaK
7kmS8qUZyA6J+fC2N8wLcWOhlnUmUQNSLcccZrWv1OoClpx888SqYT/KOgBQ+La5jYUyF77tD1Pn
6CUmkU7anmsqBQWKmaBPstt4Fm4ZmlfzjUcMXTLi+oQhh/9M0rMDAYBqPNwezNrB+cbJl80CLjWN
pjFSpIlpnGWHWjz5dVBvIQVW/Q5w/bnKDqnzJb0jo1nmuCNeJRqEGJKcRe1/aJ2blVH+Wlhc+IZm
oc4ALNfJ5SIYvqBbJLg9UVtDWBw5ztTknqfBydr8WB36LWLu1bWeuS+hgYB7ZSl/0rgVstyOBlQQ
IUE2nuvpc5W8P07HHP3Pxvwb3vgTLcqyHT1Q+hs+D6v+l7I/yG6nK/Rb/749WfNkXO3IN5YWq2G5
kg6o1uFFMMStagIBrgHT6EOGgpBM1e62tfWl+d+4Fkvjs9axqMTcae7BgXRMtnG+zL/21mgWFwFA
xHZhaB6e7MYjS7577BMHY3qf/7g9jFUzkKhA9nRmjHUW50rddRDaVSPy2aV/GlL+wDMzqDUVspxs
vKJWTYFlfu5yBzXgMiNEa1rbbu9nJ1U6AKVMZvuYOarbk64aTh5oqjdmcHWF/ohJoUR/nWvMeUuY
jhr9yUsVtBAnbQhItfWsXjWCBzvgiGhfhnLtpXuPBTrukUXLTqT+zqACWPUbkezqHn1jYOEHaGzm
DmvM7JRR9zDzEea+82qnNL7tB+vjQKMY6CDnF+LCD7KiaECogpOGDTsdVdQtItWt789//+YYaDJF
+JTgWsk/QV3N3WKiWf089BFA2zar0C0LATJ12ww01ChA5Z9Ju0dk9q7pQWprZp+ac9bIxINXebHM
jtN2DDymYIWedjo5Td759veXkjh/DMx4M8CB0V90Nf+AcIjWTKV/rMqwMUL0QhNyV0+ombwSK6q/
6HwHEZk2Q0NOrNqN4GIxe1fGF4vjtdPUCKv1j4yr+rtfQ+yrZt4WF+EiYrqysrgJSuJxi9kYop2S
oFNuYHQnXx2q4tlgDsCIrxtTOmfM3pyg/9oDvA6MK8CjXhESDyil1HUzeEcHbB8h6FfSYCZgjFLb
baMmb4zAK6QERgV9PoZZe3elnjcfbv+IxZ109RvmM/GN2xeZI72s79Do0vahyRC21cQP+xRnbG6e
C7uObttbnBb/1x52gTMj2NGQeWmv56iWaQKdE6SWUB+vgyxJooZuwQuXnRP/2kEfHLYFZDGvckkt
ekGh6AE7I62eqT1BcrXhDy30RAOwGZ867n7jfPzaJnZIZLkxqbM7Xi3sG+OLDKPe6qbF/QxdB8oD
yJzd+azcgAAs80l/BujPkgbozkTl2l9MZF4Trcob1zna+slHCkkl98N4NtUxB8HDUMZmh9Sp6YeG
Q/egCw1vL+PiqvzXOmoaEKcCShc5rctlBOWh1OsR1su+2Vmq/O36zU7ZSVQW9em2qdWlxIH/19Zi
NnMH1AC8950j+t3qAOrl+5aSD2alPrSg9QvoyO+E6HbuqO9Va8n3Rbj/jhR1InQpz2NdHtxpmiQt
dCqcYzo+yI9WuxF9rrkK2LT+fn4xOD0pGsVSfJ7UebCz8cft2bvebyYuGyDeUfdY4Suq8fUhGQf3
yMXPqh2g/XSwtV+3bVyPATZARgvIto7U/bIVoZnsdnJdkHbnAbPvTPK+xxhW4PLziwDDAXkXhYw4
+PxT7Utlts+05o+aKR9qZ6sbfXUkADVgQUz00S6bkhk6asyaTkC4Q5yaFWmQ/7w9VdfHLcaCIAaJ
dFQcUcC+3DcapCLsinTO0Sn3NMVhq74CrBf04sHyto7a1cG8sbWYt5qrjEHJzjmaFd3xUoLnOr49
musL83I0i+QMgJvtmDoYDZPn1I0qqKtI/6lDkcPpfnnmhrW18aDjBWU8BCHI2y/OHBC/QCNgZHOb
g/FYJ/5eDR9uj+dfHNDlyQ1Yiz3HZzY6xnFDXa4PcO7e2JKJIrmg1+4u96zqUJoC8FPc1jKcdT/u
qOWpuARe8MPg9mnExpqCD84ag96nCtmW2r7T66I8VZVIdxSZ3s8sY+Mrr9ppjxNs+Nx5mv1SWUV+
6I2kOAjLAbxF+UlY65JFTZaDXwrkdHac60Yd5247vcpKYg2TlOwhB5o81m3d77n7h3bPLCIP3ANH
S6ZeXEmX7aw+HwKl5+l9XuQoPLtjh6Yrt//SNM5vF9YfpFHop9Zp8l1p5n5sFP4XVevtvilYH6VN
Lh61jqgd1G7JQ8druw+Sukd0B3GIYzE69GiXMg+VnxVhjR7/nZ2y7+M0I1kBbQqpsLqI1In27IMx
6zH3szxuvLZ/MEQudtDRI5HKBh45RPFXi5EiAPckh7JXlwRmlqaxnzBrN7mmeEm6tAzTPnc/JZrD
dwlrywPt6nxX13J4EDVzQtSkzbvaJf8Ie0zDmTg7mLiiZ1dPehD4mW1oSNDVew24/7Ra/04HI40q
qb2mfad+gZb3tg+t7XCACoBYANcASOIWewK0KRkhA1hgkt7e+UX+gP7yIDcJ8MByXxn9xv2xdr5D
MQFXiIGk7BUepnWlYQ+GjRa4NN2VWrVDVeGhcMeNUa2asRFnoHo1P40Xe4+2ugMAqzPTI0HIgFfp
Ixb/OHTO7vbsre1xpMLmeJhAtG4Z1bCEUTnZ2H9uAOR6AKKNjYFcBy7Y4DjaoTwDgparloau54me
NmC1YUkbcF0FrkdD4fIgt/e3h7Ik8ftzbwGJ5fpggQFZ7DJy8HkyQha8pSeTGQefjXvs3AfhiQhv
uEBjeiTL4dw45Fvelk9J8c6E7JV58/Io62jXAdc+4iibvC/Qt/tkp+1+6M2NCV1bMQ+5hVldEsx+
y1O5Z2lpuRx8uNzjP6BlWwatkWwEu2s2AMaCFVD343Re7KmmNdG940voTkxaYFosaIqNpPJKkDl3
hP018efv37yDjK4kiGM68Lc4wgmogPAjL/MDbf2PZt2dncaNOjndOSOON83esL7mlIDszfEA4GBX
pcycKc/OXIg8jW6xY8U30eZxMX1jamMeV+244AGYhW2hVb+43bJ2tDq9BAlzDTx4Lj/6OuRr3RdS
/XPb9VfXa9YA/cNqd9XiIibQC6KvAWzjRWzlT7mI3v19XN0zJwcOJKBp59PqzWJhX2c9nkTJsStf
vKAqX25/fm3n4vuzoBgIRmYezsvvZ5ryvSrJtCMOcxMe0VshegjovWoq+tSh6wJEnBA4BSRCHsAc
Y0TVMHoH9NNtEQCsTKQxY2LwjsVcAt9z+UMGpWRXmTm8Ukbukz1uvOLMlQAO6TTwr7sGOJiulHk5
aQZrtKzkCLofEZvIdoYcKrShDQUoxL9G8c80VBW6FWpvD0UCkM/2CdsLNCLgjk3Sny2CjN2YUxG6
EvqlwuiKvSXUF6+hgFMbCSKDmQyvBOY5LkT3O/Pth6y3f3V5R56UNLuoZxl4Rexp2DiWVi4sjMye
cwyYwKtqLkGHT8Z00DZqwKMmmRVTYL70aosdcnWBcJngBEQX9hURDqJUUyGzp0FrLAl4Ac6Tw21f
/FN8XESkGMhfC/YCdjVQUcyMoGhJS4aoyutgJCZiJcs9lcqGoGH10EktgORUlCtjT9zu1NvewzT4
B+pUd47dhVra7EGB9GR4Ms7L7GCUW6WA1clGVwVgoAie8eelm0JZq2bUgC5QL54cDw0eNKinjUBn
Ja4yANOc6/OYD4BOL20UjT1MQje04wTIuf6xKorI1OtA+faunDYOgLVtAdY7UG44uG2ABr605eRk
sKsMTIuZwKrWPzRv1kHbd9l+0szQae9ur/GaExkQw8MOR8oPjFGX5liHXhwQymnHcXpm7FD/vP35
VRfC4xzuiQwG5I0XpwgSfFz2JlQ2B1SgH7QEPRypbUnUnVgVMAURvrL1zbPiDXtMXK8FAbRbRLRN
/sErFnSMnZXEJbRrX52kSH6MhWuAdoL0AM1q7c6qe/eBoKfx9favXvMpNC3OUQXqPuDlvJyUGrGl
ORSYlNb7SB0aWmYRNMkWiGjlRjTeWFkyBtuTluciA8OdbsCxQva1Gx5QA7g9lFUjaCkFvnXOny/X
t0VzI3iPKxwSaGuK8MQER042JFHSlEbs1Q3dCCfWtgoe5jjUkfOZg/bLqVMF2C49SHscNeBABFK6
g/+7yJ/B0hN070TWzlEm+DSRgQSLMDJAy4SGZaWlLznGps0PtY4GRtlFXDm4C7TA7bckcNd25ltz
89+/ufkLwk1hFxiaYnZAjb0/tWjh+9Sa5wx9cs1Wr+6qOegsgakcQTk6Di7NWYPhMynmwLPa1ylO
0CD3gz2x00Dn0W0nWVk0TKWLXBceP3O67tKU3fUp0FqIzbp0OGg0+9on1n7QsriR2V4UW/q+K2fO
W3NLx2+GrARHAZqDJxWo9rnbUgrY+v5i5gpXlu7k4PuKI06CWPTG/b6U35kdD/8DBxT8DyTpV00U
rW5Jo4IUwiTJTxOMbDxQe7tHcBLjmAZxRDbg6hucWC/9V5PVX/WyD2yjQLDhfoKg5WMtxCHRs429
vuIx+FkuisiIO1yIwVwuI1CDpp5xRFQq2fVaGxT1vdaDiC1NDyMtQ69xNiZi1W/eGFzEwsbEesj3
zkQKWv8Emff7qsK4fURW0xRtN5UvlYT+nfc5EQ4JcB0fXvipqVdJlSsQKUy9PQVu1T1B83iny69O
8YpW0tCahj3UGQ5CkX1uYt2pcOLbW2V1ji08ldDfhOB1eebMKgYe0eZnDDgOifbcjUA875z26Puf
N2Uo5vEs4i+4GfQi8Y43IBm4uJwbAQbEfH6bgQg8IoUde8YjHX9ykgUJzgH0piTOxjONrK4pTu5Z
ixXiwksgn9F7+tShgeqYOi98zNFdA/lXyHwrYqD14uyO/3jTXiOAWOlG3IPTqpdVIKYslAYPtUqG
OYA+QGUGuXrKXT3yIXLZGATdqM6ej4e2acISGvHSNoMxOWiDGTLy4NYPGficBlQhtfbIizLQk71n
PzO8uenwnGXf7ORg53eO+U3zP0/2narv0nHYOAaNtcWFe+HIRb0FE7DwZ5kOeGz04Jyg41fZx+V0
rNA94aYqMNQPZ4LEnXEwnf6k2c9g4w94niKPAvkYfwzEoIPWhwWt6x1ue5y5tiLzTzLBV4pAbZnl
SEgxOUZp+EeHPo1mG43dZx8Rf240YV1b8aS0YDJ2Qj1w8dUycSdNXUDqLxqavkEEFRP2nco6JGDA
V+O5b72IQDpETrup/Q12GJ+TKKm3MjN/yCKXrgsuBAdsW5DRvArL26R2wacDBpIcv6ZiIk7hMjX9
XQ0qMo17bfhUkRYPvs+teOKlG+dW3CN/Y6Z7S9+V4D33CyuQ5VfbqYIkeTBmmoXmWbkfRL/vyVHy
s/Q/DeSgxq99W9w51c+yHpHa9Q5ii4l4pdwJHJszEzehaQ5NvItjx/NU1aYyIahTG0GfPmvyvswf
puZsw+WZ+NTWv0gGorFdXm/lPleuMjDsIH5GuxO4IJfkbrKZhqanHkGZHv0VT+J827dWAl2C3jCQ
Enl45PtLhycy79NOgPKTOeTJH9O9Dc7OAYCg22ZWR4G+RhdJaXcGBF5eTK5EK5yoGxt0pgAaJo+t
sSWtu2Vh/vs3sRn6QFUvZWcfdXKmtgyY9fn9Q0A/HYj2MI7rFgowT1Xg1LHto9mXQeDKd3YtzFcb
mftKsRB4E1ylxyxQ+vsS2WnIUgXtofzxH379m68vpqdppG91Lb4u6g+V+eyhKfC2gZWTE5ltyEgg
nzOPZXFy+t1k9bSqnaPoyRMZuyMbIYA+ig/MTCKQkRxGW5YbNtecF6kP9BiguR6g/KVXDeZg9AzO
2zOJS1G6zSvvRxpXPdlCUF2ZmrtlQdqFGx83P3LNl+4FGGiqZXVXnHXrvqk+Of1Ode/rjwHz2KUJ
89KE6XCt7yGEdk6rqb/rTAt1qy4tjtz0tmAFVxcKTCF9OecX0P5xxQ6tKK8YTWFKH2hUD+0eShIg
jnE4tCuZ9bOj1f62d1w9QmeDoDQmSNGghrOMl42htq3EF/k5zz6nzr2RfoOWRJBt5avWxgV2OLQg
4MoBAf78928OAVpSs+w6Pz8DtdHs2rTcCU8+eGL4gWfbwW7d37eHteYV6NZAvwOCs2sMVa2sgSa+
k6NPG1Jdepp/kJQchUk2EGirdizoBsPHAQ9dBgCFWeK1rVR+LqAZ3IB3Wfyo28+3x3K1gbFEEMb6
a2PhfsCDp4Qlen7GC/En5M4+K8u5B/IBtfX2h0n5M5iPtkQR1m2iqcaFT/ioU12ul0LdY+IjyXGP
ZoFMX51BRK31FYUQMOx4cqs6uj6Nf835i2ymVkx9KmwrPw89jUq8DfW+Dul/cQoya/UYOJswnQsn
7LWc5l3RFOfCzMNqdM/25J/VsJX2XNtSYMKAYiKuo5ko/3LuBm9KDIsJcc6lm74QquzPrE7R/vQh
S3Dk3naOVWNgZAXaCuXeKybnya5ogfQAP09NE3GC0hQHadVQQgis2ggV1kyB9wgFAQcybajiXI6r
IMLKwJwrzp3EaTR8mjgPpPqBp8LtIa35HpBJIHDCme5f5Y5Km3e5ZWn8XBfU2Gm5TkNN2TuPGT8d
k70ian3UW9JuTOR8z15ExdhlHmrzIAECjtg2Zhd9c0KlGpO6y2C1NR8N7dHfSABsfX6e3DefF3kG
bcuainMdDAxEqRu/fm0Dvf31C9d2GJeayfHrva+8xrutB2vuxlG3NYJ52d6MgNlN0TnzCFQWa3Jn
/X9O0HLXMNKUaESBd+kH7dkw97edav6/L5fXd2fpirmp4wqMpgPd0YP1RZzR7Lrn5f047ET5D+Mv
aBKyzT1U9TYMruwWXHh4nQB/jeh92fzYNaNVdaypzpVeA6zbUu3RzZtZpNXUIjoxc8MDVu2hO9rG
RYF69fLUGRvFk7obYc/fsVeUP3+hj/f2HP55cywmEfcQYhPIYTkoSCy8zAZphQMqq+pcgl0f2JmR
aeGAPRUCpOS54tSkWsz4EGqF/7Ettbixs2ORT3YaAgQ01CfTRtVQZAbEIHyz+8CVGh86LwUdqtlT
8YodakDB0CusO9gZA0dAqEKAovNRWHYWidrRY1FlDTjOc3qXVGQIHNA3P9CUJeEI8YeTrB0QtVEr
ce+6pGefqybFMkMMgJKoQMLUUSpGXx8Y4ItiBPUOo/4h1XX1iJecdgfIXYIGT5Md0f1TGTtrsJC4
BvYkQB0iYYFZl18HcPQc9dr46vHkiwCrtNyxsgX4MMtBUae5INh1PdlDQdMlVWAx7zcYU5NPlqaj
+XWkjhHjxf/BETJ/KQRhZ91I/SJiToa8kUqbOwgYTKC6pMa9Y+jJNz83TfABUWiGajl0XAtS2fdl
4Q6RI40mMIRWPpfjZEUDz4fnpixdzMuwxe60svWBS0TNZc5hotq23PpuPxZoUypwYXaPv0ppbBTx
VnwXzbuA6KJwDw1NfxHD261XlblNyjMlYCpWX438KRvue0zgbQdeOSWRocTmR9UcEcDyKcQG1TVJ
i972Aqqofv4oGtDhyY0yy8pk4fKfmSrm+QKO//KcTA0rGXTRlOcyvUte3WkrC3h9kKEnCEB5lO3w
Jl1WjfhkK2nUWnF26ccB3GiW2GKtXxsAWIJQv0E+4Dqx4QuhZ1paVeesDu3uk7NVRt34/rJ0LaAt
WyY9vk/82I+Re7y9yFufXzgT9fPE1id83n0A6rtl0e3Pz2fc4gyEBsvMqz3Dxa7OQDmBITPNRXFW
DggGRHdnWUfE5jjq7nRtC4mxNpa3xhYbD9KCdpn7vDhPxoOH48R8vT2YtY03w+mQH0AjHZIcl75K
8nJ0PEAJzi3kgHMZdGAKB4Eq3902s7LvbFQebRQewa529UbvU0hOu1OJLaFoZBnVkTT2IRnfqZg5
v9NhBuAcdLZ6gHgsricEiLVmQ9DvnFrdGUWGYBjMg7CnjdGshBJIp8wvdDjBNbYSFJ6ytHTanOfO
PNPvYmdgMTGeUnV0WBsk/RAkxUYKYsUR5iVCjI98LaivFtERIxV8zuDNOUVXcBU3nG/c7WsGkF8H
zgyLBEKkhSeULms8l/P6bAkk6gJ7S7Z7ZdvYFtL2CMHmTWMtdmXGfSvPW1OcbTMqX17GT80YsY2s
04o3Q8QNlVKwRuP08hdjqEkHEsciEWe/mF7BIwzOA2BRNS9Q+X+ZLRR+PXg1/lw+hdzKIDUbMZqx
hIIF/j3f3jBrq4HuGTDW2aDwv2o4mCSWCBxBcLG0CKdonLamatXATHkFFAWIzpbLrWs44YGLbs4o
BNVRgX/fPwDc53go4vjCvb5Y7sLgvgt9ckyQax66Nt1Zxt1tC2uL/dbC4ppt3dpoPNrjOUKLgLpm
hKAp1vrv3NsIGtamygfjH3QMgHK+wh6nIHduppHUZ/qtTg/+Fi/Y6udnViNU9FDK0P8PaV/WG7eu
dPuLBGikpFcNPbmH2IntxC9CBkfzQJGiKP36uxTgfsetFlrwOdnYTwZUzalYrFq11sxp2YqI1YEQ
+sjql4H6ur3W6rNmYHYqsj6H0pwBA2a51dRttMKPsvB51FuRJ0KLj41KyCwrYHa0NAlVmkeWtn8N
hqherz4f8iDyh+baVAaB/5htpomVCzClvnk0OmCygXRbWeGFrXT1/dlWYpraJbzA9/uE7XOlf0by
Burt6Q7pvZW7Y2G2rkzNZsuQDMmhBKaG1lN7T3u+fygWLtqrz0/mP7zRwSut162CQ2G3O/i9CGWp
/vOuDxnjSYsFF/ltK4yStmXCY7d+NEmNMjsgPYo7fFLFZrrJkfME/hSty+CpnqcfS7tTahLVWBGT
hiNjb8wEFwovw6gpP3+zIvEztZ0CNDJxh15PmSbtBGhep3nM8uO46/KVp83iinz4/Oz0EZUmekcI
Ps/yva2GTAv7Nl/xhYu76oORWXSgkVJIJMGbx6rcOMWm393fVSufd2bZWbwGelpkdvNIKh+84Moa
cGPp/CFXAk0RhDgTQO16CfSIN3lSY0vRSqRnyfR3JQXxBs9jdW8a/bhyuU5TPovgEX+g3x77GLC7
uceq2SCkgZfmY19UEMnmdgICRuGCaaGzfQ2XVRDlqfNWGKm+hlObzSTqH/iHOgGZyApwpUwz8eF8
RkRkRT7m5GzbT/m+bT/ri/+hbwC7U/HMnVryrz/vVGYsI0RB5y4Hn3rGjkq6Voy42c8TvmdCviDy
wcthPnmDUWugXy3ts4N97blcSV7UJOp9YC+6109uO1gwbUQ600saj4eZr0Q1SemrYhTn3IpdMEsm
ZvcLGPw1778wIvBXTkLjqBVN4szXkwY+WbdEWluc0T8GSHrqd+I10db4zG/2OAaDFwl8GkoCEHqY
LU1KkdayqqE/R9IIC+PZhPorUY+8W2NCXjSEHlUwvOEoodp2PRyt5Ug/jLw/a1pXoQN6UMKkJfmO
OckPLQaz6f1FWpo9uM7/MzebPVrbfNQJzAHr7dmgfJBjHJrWn/tWJgd2dWSn2ZuAEBCdwav7xkN0
ld2BP6M/i556Zkq2znBGO52XZT9ZiW1otqeqzjf3jS4NDaHNhM41ID01f06AJXgASYqEUdl6Uv9C
IGGQfjrtjZGhHoVcDs4UHl+z2APHjBsMzLBnM7W98SVia3CfpVF8NDA7RWSgnYk93p/Vl0Qi8box
tTWAxLTG89X5aGLyeh+9ml0MRTHCRLwDzKpU/vhjBKDZr/vLsbSxgbaZGlJQhAKt4LWVSuXgjuxg
ZRSe4m6lx8mG/FezhaODgNydsjuz6zq27Y71SS7OoDTZGFDNG5LKM8n7/aHctpVh1eHVUJuGT5gK
1NdjIdxpaa6V4lwxHMxNavSe2PUAxNrFAzoOpfsyxNv7NmdXzwTMvDI5GxkIN8vGiGtxHk5GHfbV
Z2OE2ednq9ObXUZ1BxPH4kcOtok1Kdmlnz/B1tFOAx8NeO/1jDWgd9eSruzOjcO9pAk65PbuT9DS
QXFRsEF2DxAMwImuLbTEEbG00u6cZM96TIJCvJXF9/s2FkeBNAjU5qfOz3kf65jbA5qT8u7MvALq
mWazxh21OAjkiKauEWj7zq8Z3kesRPJYnEv9EIl97m74GmJkcQwfTMwumK4FLVvWaeLM2UEMO+7f
n6LbESB9M+Uk8Z8+ed7rZWhAiu1kLenOLq8PYDI/EfZUjZ8+DOjjQTYKhpDAu7nzZaWkWsWlPDf8
kKUbZ41k7dYj4vtTY4CNIM/Ew/V6EFo/5F1nVvJsiigQ5G+X/hmT8RCZIizMYuV5vGgMyQkHfHVT
w9709w/u10lMJVXjUp5drdqXwwntm/6gQjKIW57K/ouZQ3UDjSJgmZki9mtjTScbF65+OMc/G2Pn
rHEfLnhGPPQB3keLHmAnNw16+mhAe6hV5LkDgY2hd9xjDtoIHf1JxGbsZa37bOb5V2RNDtzonz+9
9wAutoG/wusW/IgzJyZFG5ud0XXnTtNfikb91tjZu8GilcDi9gQhj/QfM3O1IZO0o4J2ju7cl/Zf
dWhfR1WsOLPbyxImdBVqFSpaem/62XONCp5ZtDvH4xs3nM1AXSD/WdArZnB/zhYt4SUztUkDK3pD
AcBAVq05TXfOjQFgcci9C4v6SYtQsJBs5TX9L9C7DjUQQBOoF0yvddwFMycduVFDDVuyc1P39QaW
el8tafsIZgX7we11GXZoYzPzSwmJGK91qviQEagU6Wabfx3KVoaJnkKXoiFjWHcEFO9CrPXtLZzH
q984c5Bgr9CKSgh2bgs1zBNj9Iq+OoxN8sXUqtehbMLPrwCBGwNIDLgcIC6vj6Q1ckdY7cBAgANd
FUh67HQqQoi/nnhBVlb736NrvgDoqgGmE+ELIteZZ2shcKfSumFAaLyP/XuqfLeNZzF80dqHrtoK
clBzZW+1kMyjf6Sx8r5dmtmPxqeD9cHTtVB3d5OOsjN4Twy0/vU/qd0/y1yF1ntFdii0v9+f2lt8
OVLXNlL8aPSAlMlN6lHm0GFrDcbOhVoxr6K2tqNGagWFjgReKbvsoSmM7NLpSuxB6y723TbWPavV
Oh93j7Wy0tPuvpl8BKfAYJlTy+bM03PQxxQCpJDntgeZDmuUSy6Kd6TxV+7gpTONLMX/2ZnFijJV
AQNRVX6u6EnrskApFB+0Rz4HfOP+BE8rdjsiBNyoEeBxPEe5O3HRQEivRadZosS/IMXBvDzPkj/3
rSzOm463HJBdEwnLLIFMBBslGTR+5i79MlTDzm5kmLJkBSH1DyM2Hw0ENYEHdwEyAmP49f5kLYcK
oW6wszmKMXT7agwjzUJJkCuGVyHqD2LXjvzYaIpvoirKcDDtMVBEq/kj8I8e1TV09VQISspO7T6/
qGTCmWPnwH3ehAlaYko+pDk7V7buoUsfcnwHRT8I6/X+ZC8s6ZSon17NqCYiDzWbBGugUSpgR6iv
snzX2jUUx1KMcGVhFoMMk9BYX5Ts7MpN0/RgF+o8kZaey762mvRF/4K3u0f0cWUGF9zPld2Z7ytL
QUogn+B+mhdqxr7DAhLtgOTJopf7c7hkCVh9Ay9QxHW3Lj2qKpdNjs7Kf0JtM5FQunxneMOPT/cN
LS3WB0Pzfs9Oj0yjGDrcVfoxSo/p5n/7/GwvuCpLMjPCOGRWAvMlQsddy3ct7oaPQ5jthpQ1ZQn9
2GlVzgPudrDO+L0FCiv+MoL+ADvFz7UMvFErU7fgVACJwnECSBqJvblmOMRAlM5yEnY2GjSaQQqV
h1Rn6RHos7VyyJIp4BkggINwDj5sNo1pIwu31lRseICW7MTcgeurtVYu1zUjs3msyh58HnHPzhEf
vbh8ZfbPFBCz+xtiaWN/HMnsCBGbuapwEBslzj4egPMmO1N/toxvphv8b5ZmvpgOluDgyGDnMQlS
28dLm1l+zE7Zp0lokWn/OKRpXj8EJcIYFR0kWOxcRsODGltPdm78uj+Whfv4ysT09w8mJFBAkaFg
1gjeQnH1KzU0X2+3+RqZxpI3QG8G8h9Tn9ANgEbn1EbvCY5Sng3WIUb5PZDKuAY1WdoDSN9NVTdQ
H9zwEJS5E5UkneLVonSfRIsG1TZX660CfwgGhIoeuBjb189P4Uejs92d9BmIwyocIa04Zv3fxPgW
q0eler5vZWFotjmVlPAUJ6hczkJxAMOc2ImRpYJK6gjWVSp3alE7e8fK8P5yBv6YuZ21ci0tBalA
ZyK0QUYDjKjzmoxQcZIGDdtjVB4J+wn214cWXPJdCWUxLraUCCgJnaIkO0WRDNpxf3/QC44DyDGU
G1CrxWU1h13VnVtFY8bbMzMqr49NUK++6MaKkYWZnXrw0FmOpkh0VswcB4s0lZa0bM+JBtW5OPGh
KHzsoIksikMjVkOMyaPOIjkQSloo1CGRg8B0Zs5Me17mcdYCUps9QiNa9fSs3Yok/2mxuAjqPE+9
WJjP4Ln1WgI9t5KuCXYuHMYpBwE6K9S+gA2Z7SVRJFE7lC49N0X25tIfIC5IV7zxFMffjPI/JuZI
TDxQ4powm55zbYe86ikbiJfRrzpYnhrCn8Dk/fmdYgI2gCUE5AhI8ms/ZhRGjcKrSc9p1fwknXwW
HfuqSIRv9+0s+EucPXwfYfjUyzFbvU5aejtyQkHQbeKVdiq7bx1/JOmP+2aWVgjZFYS5E+MY2i+u
hyPcNo3suKXn6JFbJ2cN87c0CrzxpvAPFF83W36ouh4rQTFbStjTByF+QirOWsNzLJxeF2kDqOuB
XWRiNroehFG5jTqUBa6vwjowhfljx7djLsP7c7Ww1fAogg4UanhwVPOlLyobou0F1JmElO9NYv6I
uPuHd86xLJXIG5DX8TT8acU13lqdytQoGhlQ9cbDbB442dwdZDOoZ+g5Z2AsGp2A6oqHdgCg+fPY
H0Ce1WuQEb4/2NuNMZlFAh45GchSzaPqQo49VapCPTdaYD4Lbbvy+ds1u/7+bFh4WOL+bvD9EoU3
jyhj4w9JxINOFue4RtKpNLddj+bAtP6OF83Pth03jYIkjTZWaM5gUTBq1kYOznnsFDDY64/MMEF9
aewyRz42wsVZ0dmpGCko7YzuWe2bb5A98yEQv60dEWo6/ZpXjeolQvXdWIYR8nBcl77RkZe2tg94
a6eopfOXqiW7vLd8ohi+xrWHXIgtbs6VDPgtlRUCY+QrwMqHVcYLf3bg3Yo4Gcl7TDgUDy9j7nSH
vmb6qZKa2MWJrj2lEcgBvVbq9QXNxL8VhbdfoRvhEnASbyNyGt96tNsXgZI6+cmNSBWQxvndNi1y
prwbVk7D7Qb59zMRKVgTX8kc0aaYIJo3i5KcBud763xfE3hDAHrj2f/xUUw9FbjGUOS4PtU2zYcE
Qu3WqXJI6dPUCa1s+M660Te0PhyVOvU0ig5jiJ6SytgQszxYLXgKOa32IuU/B0PxmAR43mqjR8V2
9tLMdlXV7vG5oFYhJgEFdKdIEboNXPe5Oz5XTt4Fg8QDHLjMi8p5fnDT0fKswnzXB+chrnVUuPUW
ZAnxsSzcR1qD4krW7alLamSNUxoSKMnrWbrNjKH7Gxu08asoY0HbpbXX2BXxqggyVY3zWmU881Mi
z4msetBtsFDRigd9Cj5Sgxpen5i51wGovacpSC7K3tQ94RR9KCEnGqR5Hui28tdpMl+a2sZJK9AF
137CFTqRU5UeKNlSLx9SvomQL6ZelBQ/pEOOouKvKci6+srZmw29WBo7WVkWgO/qifNkLyMglrj7
EKWWn2bsYBDjFajufWKSXYfUOy26ACqIQd4XGwjNnEooYmc1/WZH7X604uOYFJsauamR/6hrLeiZ
FQpbOSWpA7/cu6HVN1+qeNjVg/1NI9FTkQjUjd1WBcsfOcatiiwk7X+alfpaG32AfOmZlHpIe9dP
eXGu8j7Zl4oIDOHIUE+wE0DHnaTWr0gbD2rMO79ys9ivRjf25FAkG3D2pZ6rpOcRgpse67OnVLLA
4OYvpbLsjZkPTSAzDi6xvnozYrs90DTbki4KGPJZpKl91xgCdN2aWysu96ZdKgEbweqcOEoVRE70
M0uT9lC0rhbYVAWCBK1NDlrIvdxEWNXFzZvkpQM05hq56sIRBLceIGATb+DUKH59Qsqq1npwbFgn
U3HftLp+TcTKIf9XLroOr9Cj9R8T/zIXH55teMkUnMnOOqkuU8+RqU98673+Oih1Nfg2Wrh3sWUE
mrqJkMAegoto9b0KfsqwLf8Ct72tiqBTci+S75SCnCO1TnXHUBU1KDmXKhD0EQkqYxBhXdIxaEsx
vuSZxo75UOYrd85tMILEpgWAChqakfSYg2HSKFEBjdDkCVhGn8kzS1Feab46cbIya7ee69rQbF2g
4g6ZE2NE0DbuauUdlbHk85mOjyYAk7pe+s7qhYIntDylgz9m3xq6ofzTyZRrE7MbuqnQYdZM05WX
4QhOduVNXQsP/8Eub7YXUuagGNUBl50/ENK6aKIJonsCC3FFvWJst7rTfa0YDbXE8N3U9Q23y4NR
HfuNq6X6Rm9GKMioym+dDWEDNvYoT8ow7ixvFKLwQFs+XY57NMo/KaT63sk2SNFOuB9lUcDDxskx
4/noD5LTsAHvSpiP9FnWvbEnSuaDhvGHSoHZVdSL5vRP4JJ6VIbqyxCbx7TvczAkgaDFboYn4lah
6Mytjguga8zvUV68uWXyWsSl5WVlo/nQ2UPQ4MqfVSbeLI0fdbU5DSb4rsAlahfNPu5HP09cw3PS
iS4pfUPxBqGMZR1TFPc2Qwzit0LXjzzRvJyZ39TBwl0GriWQ9qptuzETgUQXsGOJ0B5wNHdpNn7V
CsNCe7Z7RGL26/2Y7fb9Cl8w0QGgSIcKxLxInxRO21epICeLixiXGW28phueOj19qlUFvP5rBHC3
oS+e5AQ1OnRd4YqZ6zzmQ16XAtyvJ3esigpke050GCrJv/Y5RAuhMRjhZCUDP1VsWOv3+ieJdr01
4aMJyNqR4FnAVDo6yhd2F/WnpHbcIzVa+myXvNx3nBq+QHYJbAgieUZNU/lCe4X8KgC8AvlIpz9W
MYhc0shoD5bCnJeiVq1jm/J84yCdh8YkO3G3TNK08YjbpV+HqpBhHlu/6laPv3ZD3eS+3oDIXWaq
eMIL3wqtItZBWKAY6oveGOpvFqFhxxQc1zDOwRfNGoHINFXyI1ItvnFr2312Ih0OCBQKSLPR/miP
LDqarBEP1EnSkwLCmQApZr4bNGpjJ0c8JFRLQbkrGyAFc/sLE9HwLYpI/yyqBh4bcfC7pjO24diZ
fmpZUeTRhCil79ZgMc0i0YYghje20AFZy7lOHnO2GHAQyAvBd4Plfl41zDOzxyvZESeD8e+tnoQQ
bvAdagQVvERp0Q1o+57S0gju7/iFDYj2n+nhirZepMMmR//h9nOYDRVAPe1PNUA8Xfq3Tp8Tvi8S
lBEdNaitn/fNLVxQeCJjvyGjiAftvJKI94ojnG4YcG+EXXcR5T4zHsw1v34bNaAUDI8L0N7keecg
MWoL2sRONZwy+jhUl8/DDwF5Qc8t8KDoT75hGO9FmnOq4tooJwoPmpuKp3Xxq0pW2cuWpgtXlI3r
/B+8enZBGRmYa2RsyJMmvzr6BptO2g+rUoZrVmZZV+wKremns2QbqaewfFsYP/iU9ree76/+QtQA
3N5/hjN7ACo0yYdahSG1/osHRFU/qOrr/2Zi2hof9rPUHWmhGx9XuuvHEgq9oBFd6UW5vSSw/NMT
dgK9T9DQaxMc0u4aL6fpYnBvedAlPym0c4A0SLf3B7OwMBbyqLCDVDUooGdRVqPJbuS1Jk65ZYs/
aamO2zwi6SXNDD0E3R7w9v+NQWT88dydbsLZ0Iq6bs2uIeIUF3HARL4zMawKyAXI9q4kfRZmEeAx
4LahO+VAM2Qa+4eFUq3RHErcdCfBiL4fu3TcVk1D/5SJK78aXM18W/bDWi51wTOAfG7K1gEyAic7
G6ARybxDWz7IVsF6HbaDqm6EDc3j+9O4sM8tYC9BdQaoKjq2Z8fWMtrOcd1GnLS+Hb5QOeTI58Ra
OHTGGjTjH25odm+g4ohCzVRZAJpstkegMhQ7zpALNDaL7CxKcDNoBKIDHaHsS9KMxu984OMJegnx
uR1H5WeW5OnOFKQH3KysfvDRSQ/o7SnCJkpGHyrtYLmGTPiTK1w8x2stQiIJJJ5GNY4eKS2982Ne
FmEBAgpPFkm51yV3Nx2t6UaKwgn6doyPuPDRBehy1cPF2e8SyX7zxhRAOyo4M1AlCgdZb6Uq8doU
TeP3RtWi55zaHniHwzYp3LB38hRRiIw94P38JrPijSkt1C4K292nBrgu6ZjogY5u8n0HChGPQIzo
VS+Ndw08g++uRNMbazgPual1B13rozBNON1mFc0vKsiHS69DreQdKHjlVDgcFOWGljWOT1rWP/Is
6tcIqZe2BbYEuuUIMKA3+aQG9Gqjiu6Sk8nV6NTXNXvLo6o9arxe459YiCaQVp+I3KZuzxvo7NhG
jQHlpf7ElK7ajOiTv+SRAOmukg+hYStGGPG6ONp6Eb3jGZqsHO6lkbouQIBTDQj8gjNHn7NcAfK2
7U+ONvxuu9LA4rQvZQxRtvsnbcGLXD14Z+cZreSJYVFcxUnkgfvFiQNHPA7ZRVSb+4YWXDHYwlAN
QWsYKlzz8IzUkrpKYYgTGt1QtgNN7UNlvmrKn/tmlsIxBEeGMTVU3jILDplSONKOxInUth/FJtj9
h/K7LfPfam5y8PuWL2NnRiuzuDQ4ByUsB1JUoBSZ32hJ0aOLKxPjiSdAZcSX0XqLNUiElWtdzjeG
JtLEKZmDQjnSE3NnBbC4S2hPs4vpHs3qOeLfK0BA7B/3J3HJCiQngUBFtQSzOO3OD1eLFqHzLSdg
NRLiu4Samgox1sixAdz6NIkcxgN4ydR0bgKMPE9PZXljokoSpZfMMg7Yi1tT1F5X1IeCrLEY39xc
MAUCEPh6JMLQ9zDf6cIae0JJdhnKBxtkxStBzc2Jxech0ISWGrBM3ibaBr3RoxK4zUsLGTJq598G
ZCQJG9fAd9PJv7quJjvgxUbJDz3QN3gc6apIScg2vbhGGRjNxqyQQv6a5qeoe0LHWMa/NpX0UJbx
MvlU62t0wDf+4p95YP7/6UXdAGMdXuclVyG4R3t7yl1/baTy1qksyKLmMKJR7f5OXJxVvNr+v7lZ
NArl86ZILJZect3yiyr3Net78uk2idmYZttdNWVfWoNIL1XPPNs4uGzlPC2MArtuom2ZhNewctfn
KU6AWzB7jIKmpu+Wml+aL2W9vz9VC/sbRsDSPtEl3aJmldxOOgNv0YtW/IjIyxpWYGHhgcsyUcVB
0xgQ6bPjg32nUoQt2aVRkQxQUIt8qGJT/HQbQoKssBHvOFD1uD+mxYnT4RfQ8TE15M5Wpi+deOw1
uAeI4Pq6Q/3B3SfgCrlvZcHd2SrgohPQHhfTHHdGLPA6yHjE+hvQCDEfK/mSsQHBzMoK3dxNuPxg
ZQKm4n9j7lbNMtGL1LLzC/+H1HOkuuFN5AZqD31E+HWvRwelb2bN58X4Jssg8Qe1s4qU1TycUCgF
phNN2ReDJqGmmFvUsDdK7bxJne1F3by3lnXKyRiYtDrq3d/783u7ikglQMQJIEIwcN+I2aiDUTgd
dCEu6iOTfsG9+NMgEsByPliYV6IrXS3NhsACirrWE6e0+ilzXaxtlMWB/Ev4wcUjRTw7x20WRwb4
V+qLlJvqj+zeifN4f6puDzGatabbCU86yNnPIR1QMyjo2FbNxcxcSBT1ZhuoTb/WSvGPl+b6EoEZ
qPEAyARQx837ypB6lrdaCw6kojhHqh5I5Mtq98XInqvMPDojZNg1EgwVaoC8XDnUN2MEjARoEvzD
424B8NETZ6SZNl4YE+6eZWDZRGWbrRTLp7W4GuLMyvQrPsQwSlbHWumM46WKtukA/MOYBeXghLTc
1wU0njgo5Tb3F+/Gj8AkskwTrypQcTfBGR1jZpUgNLqASDA6VnjwXUoZZYEOfGbgGm22slkW7elI
bSGe+Uf4dz1E163YmLXReJEtRM36xgrtqjy6Tfa7K62VRbvZ+tPYPtiaTadbVxDKcxP1ojTjxTFA
Ad3KJzJq4f0pXDaDK3LSIYa+zezhrzQxyvNwRJcCVKXe2HK/kGCEo22/ElgszB3IFiAjDMU24HXm
vRKmhNrQEA1QpdKPY/Oat2eD/2RZsjJtt6BF9NiquFdApYesEIDU12tkUJ5TYFQgsVXrTzZkkscc
LRPjQ2XVnlm2oLDVqqBtpXVMlIjtBErnoSOUteT4zdUz/QzcPABXT5Iq8ytOkUMNIEYJ5ahO89Q4
jOsQKiOeEn2twBKK0uCnlxHmECqgq8hG0D1zlLlFFHAAYNRpccicgx49d2uKDgs75aOJeXehS1OQ
4EVg6m7Us5J/18mWreH4pj09cyFXJmabsUAfNrJcUI4rQDZTbfJ8Je5YG8IsbQxhOpzZFrMkQDcD
xCx4RgpP71/ur8XS0iOoAbgS+QxkmmajMNW6VEoFWpDc+J04ha+5X3q+15QHF+JXTrxGqb40acjb
GbhaIPqGxuPrDV9liW7Erh5d+vFH6mo4umJl2rSls/vRxDTiD659APNTp0PW4dIgLXokpfGSo/Ow
z6zkohRNuWODdL2c123rWcb4RXfj3JPd8NOQVqA0SAtExlOdEuaNTrcmzrq0psjFghIVqlyI8Wbn
vQUjuhlHEAQuoIZjH0eJUjA0he4v6dIEgDxqumOAy0RkdT0BeVuYAxtU5zIg1bD/Fj0YaxQ7qGEu
bP4PNuZc9SKpU5MBnXHRofF6GQqkYCuhDn7TAzTDHCT7Stn8bjLb3QjH6L/XhNYhk4a9F8BOBHjS
/UD/fAd8UPyHISwMNBCQ+SqQuL5F3SwQpSUONUwcdJTCd1TVu31cCQUZS4FcJNdtsVVUVm+1Eic8
FrnaeY7aEc8s4mRvpbhXUXBNvWHCJuegtNvxogGxnJmqkKZK32wBEmLZiQpZUYsEDKibggAsxKAA
H5ipiQ5Sn2roEFOfelSlnUHUftzKBJKBrl+qkPrJsxi6RnFte7ytcEBFr5+N1CTQM9eY12hG45XA
Dhz7TCuPem/3OxUthdsMMhbHlLulD8i4clKq9DutbGBaa0eW35mQyOnKtKgDJLSh38eGVtnSseGh
MDIr5HnSfIGcqLFD/6X9WsaJsUXZ2wiGLuWHvo3SQ1WTAv2KCj8ojpJ5KohmH5itskuSQJtSEw0A
n52VbVPFfknSwjhEvR2Fg25XB3Nk2S53rXbblWoTugmaIBJkdwJmpASoHVZc0FsU+WlkQdueVpjP
kvCgUnARR7kwwpYY1QbyoHi52ArUjpxyDKSM+2PNE/OQGkDNxJ2W76QeNSFKBShMJET1wP/j7stC
6sHgmqDJbqQMJJpsIXNuD8dmaDssUNcfIycvQXzXk606qt03R5mS3ZkdXVo7izY98lIXZtupZ6V9
6hWodoAlB2gJU1WcjWlFZyPiRciiHGh14PR8DaTXz/eP3s0zGFCDqfKBIgiQ14gfro9eQVzKUqcl
FwnsWxJB5zeCGJkdHUWEUmYBSayVs77gUGAQZ1yHSXRcTvmgD85O03gs+cjJJUsdr1DGb6ainqRr
/b0/rkUzUwILGVpUXuYVF7UZMrxLInLRTap4iqZ/hwAM39a61ezuW1p0XhON4kR8d9vlVZhJKnhE
nAvExnwbFOd+r5UBUNEvWae/3re1dPeZKDIDJo9M2U2lMXWsBpFeHF1cWTkeXOmDWeQnRZcA/zk1
OovyQCvcle79Rc+J8jZyjQDm34SWTZF26Ffm0UV/cxqvCu8Pae3rs6ChNdwRAgj4OqnR9wJQprWm
A7SwxTFfREVdAGRhN/ThwBIW7mhBvFIri0NsJNuCZkHlWl+iBEGrkpKVDbE0on/KsMBuIGaYU6E4
dp+NYtKydMfyvWuSsM3SleTs0pBQBUYz/1QYuAHID0hXdcKAbGOVRj431aNdQ1VP+0MtHiaK+1lU
HIJtcIVBrQQxFzJl06/5cGTRgBVlZQ25PE1H2zP62HMr2xTjGrp64chemZmFQVnWCwjKjO5ltC+p
Tj2l3yMuW3E/izP3YSyzUIOXBqQABhjRykvd78vGM+SxAeZ2jU9+6ah+mLQ5+2LTZaMUDgwZ3ba3
H/v6ifyTcYTuY/OXWStp9JW5m7u7kXClTdkAa8J9NpRsy8nwEOEyu39YF81YE0kOaDzg8GbOGz1U
iGMK6UJn1q+zLwAfKcr+vokldzox04FBECJGNzVR8Ks0pjPqGEkc+UKNPOCwnDrz0Qxw39C00vPX
EKo0YOAAsI/gVXe9qyOLAuNlx+5FAdyw/5sizjLSQxuFbopYEN0YAPz9bxanoX84R3pEsy5KYNFl
dNPU4MdpHqX11rmo49W7RG/Q1LJW31jchh9GOTu7pEcs2w6wSc3SzyvIgJYvBKJXXVNuWEH9Xpor
z5nFBUQyDGAu5OQAlb8e5YCquxonSXRBBDZqeRBDV7WPfmTp7/uzuWgHqOKpDoHNMoc2D4LHOQpU
7kVnBPSFoGFo3mKXbSL+WWUIuL/p9sBuRO0c2JvrAWmKyAFCjNxL06Kf0AnTjq5M2W3+EibQZwW4
H24j1AdmexEF+8JohSQX8O9cKmpuS4d8o73EMllPLBtCQHsKr2IJ9WiabF1oyt2fzIWDjYIH4kCH
THJU8/SRkvcxJMNKctEGm3mliGt/GDNg+qkyhvdNLXhgmEI3IdjeAYGeF17ynKldjZzYhSivo9zF
PV4SOdml+q9ulfphcVhwVIBPoh0TUpPXS9erNGf1oJMLA8O/HRkbd7A3Pf1vYtpJMwilUg2jmrtF
wKZYUzsJYNgduzBVF56BhsmNMJM1OkAQl+Mnz9wWNophT9QFID6db5UJGq6mVm9dWvAqQsvA7nxd
RpqXxi06eM6WEH4jnxTUChLahpRA9YlAisJT2ua9VEX9ijYaST2dt9oObBWGR62yBQpcMx9pHvcP
CCrlRqF1GpCs7P0YBNujh9iQ+5ZZWwF+1fuQa8CRaK34GotaBuhZqvY97Zp9mhTEY25LtsSM3WNC
IyQFLcF8wJXAXJIqFT3Himt80aMEPStxOfgkBXO6Eo3WNtJ5colqnodDD10LvUlaxIK1CONyFH4M
TPBT2UZkTwHK9VrVFEFTJ7FH/h9p57UjN7Ks6yciQG9uWbZtiZJaas0NMZJa9N7z6fdHnY09VSyi
iO5zszALAio6DTMjI36jZelmVJvxyQu7n2nCX2AGhnffgeneVFyJgLVF99ipfXQPTRlJASkY4TuX
1iEvROWpbivzMSjar14n9oc+407ztNDEt6P0D77nZhtIGv2DF0c1ya8HDyT0jqO6D4ERZFLxoFGd
CTgWmnQXQPbncWoa9zkNsSOIjfYQgu95kPJRPA2GOjhJ2Vlf6bjID5WniTtBEFM7lCPRVntFvE/0
3nhLXQYUlcp47wNM2sZ5Fd8XHVMF88T6GpU1xZ8hrg5x6uZ7E8TWxmhz6Y7/Gm0larxNkwfNNlbq
FAQ9Tkg85jxbMSs4Up4CUbguhk2r1jL2ATwXDHdsNnw86UbKwnorwR380/SGcEjdQN+ISmDeJ2jc
PLWFpt4XZdw96z3oIA85r8eiLOONq4bCMWo76VvkizUbS+l7O2hN6SWNS3flKF64zeg4Qv0A2AbK
fN5x7DQzV5NK104g03Zp/CI0b22fw4dAf6f7meObffusulYp4Xl8HnB2ZSu+pgoCpiVwfE5l8qNX
fqbuc+AfNcWh3GlXOEK3a1CtpUPrPObsyiZr88xGICZUGq/dlnDx9P3tcS08URDk5aubOjtABGch
grBBmUBzDXKfetvyQHbzw+0IS4OAJYkqhUo96gpBFHkyZCC286lVfkuusjNGvA31Nca4tDgQHDdg
w0NzuhLO7OWGSxXM2SlKNWHvtnl2LHNEtoQm+9k3jfpguYryPVb1cDMg7b3ROrHcxmUIBA4b+C0j
qByMwMz3p+MIH8N3M9mmnNKzHEjrIjnuXeZXM+1MbDcFp3S95hC8NMWoQgEER+oA28UZH0poYiH0
qlY7ecUf/De9emsVb7dXcWl6z0PMau15HtdKbxFCe6xM/GVxr78dYCkZoDOGXihlqGu2QRe6TRzo
MS7TcfZD79xx42b9YLuB+E0rKzLycI1kuzRrkOZ5PQMII6+bPQDzSIvTPpp2TGH8AQPnPcqKHu6U
CAnx22NTl04rRGNBscDRp6k5C+VRS478cTRPnhkWW7+Dz9W0xXexieWNGBi/YfAkWxdE/84sOgVu
Rxgd6jScVLFQBBwt1XvWGy2x6XKEmzHIgn0pjcJjQKJIzwvRxHZAKTZJIvFOMEPFNoqSIn2oZ5Qw
rX6TBYl0l+FWZ1Ot1B88vdIPVoCdMxyb9FuAdNlOF4Rmr6L/nNQa6kFUebdNmvH/eXFRFo16YK8g
cimm9hQle3XHrQJAWkT+TIUKyjXQchdXCG2bJSoit+dvZfrmMhd6LytD7Ermyeg09KDc711bbAMd
qz4AQ4dyaDdSGrxbs2miXiE1h7ML1cMrWGemZHoNH5mg7fA45Nk3IHZf8fEz1jbHQhp3Hmca/Nlb
0PLEok9HULgdVYEBG0F1tFbmb+GBdDGU2faTrRiGNEXQE7pncvxQaexy9YtPOnZ7nRa/qP+m7C/L
/2woBtyoVC0Zild8a3SJ7OQla1dsRv+m0PO092y+5g+UQpWGmNzTPOUZJcIg/Rrrgi2r1XNTBb+j
VP/CaAtUUNRjpARPYSjaWlZvBy1fyUCWB8u9AH4A6+h5+i1U6cB7szJPrRBvBCiPCUx3REZ2t+d0
MfGYSFGc7hJyA3NxIEye0igWOhOTOnfrIq4UZ5rdSupRHZQfpab+rkP45GN3Z4zB3e3YS0MkKyA7
mGCZV3K6tZgqbR7H03puBFRZ2ZufPxIBvC86UqAi5umHXGZjklm5edLTZ7FLmMPPafXP7RhLVxe5
B1oNJCFQsmYpjujWYktya5xKF7LovvZWZulaNZKT4jzA7AvWBAsfynqgVlk8h8KPxGyQXjhqxqMY
PZvuDvMm0NnHrsEHVHtq8qc+qu2m+317lIv75PyvmH3kRQKrsR8Zppg8ixgFhL65EdRdlCHUY25S
/01y0T/6czvqytyqs8wj6mXAVtwCJyPJTl2sf6tic+VQWR4YgG3SN967V8ixIvHxP/BD4xT20ako
BlznASyoWX5C2+JVC+J/eXZ/qUv3VyibK7P6F88xP22mzhGa0lMFf/6V+4boVpqUkR83SiFuaiOO
NsboVndmozZHvciDDQaM6UscDO6p8nmzwstKcQZB30J2vdQWcuFX1XqsQNS228Bz/aPUygaS5X23
jQcj2eWW/O8wlDp9ZMvaNZYe2n4hit9aXQPOAux/Hw1mb7upUuKIKAO+vr2GyuJnTmMEoCFAnis/
ndSswCz5hnGSIw7K5o9eCelj2+ny0ZBzaZ+FSbRpMtQcijEjd69LE09eOeOtPVjsZyFxDApjh8Rv
WqdDkYQG5mhAJY8CbRdWDZJEg5tYNo0K9+iRHnGQ6OJ937vlQaLasAFYKWzAMxT3PNLVRysJeJyi
lPbJdZtslwuF8lhoNFJjfSi+WeXK8fD3wpgvMRrywBIxD6cyNPtwvLpG0D+uKMam1CMK62c5SK+j
BpC5zj4bdUR/0nVEsz5R+nAkoQSUpiDVPmJ6HI+UQZTXRIzuaiVs7UItHn3zj98GANWVtS9h8WOj
nEoePkmaycplpoBMRzWWJCCnAEk/RcO3Ujne3grLO+G/CNNfcHaBB7WaDprEa0Vsgm0SVVshQVUg
fX8b0cIjeBLuR4X6CuSh+T6C45gansy8+Con2f1oyCshlg+N/2LMn0R5J8ll2mjGKWuEe3zPqZnq
45uJH4GNe/RJlcJd3wv3aZvuRn9NV2wp3zoboDV7LKm1aiUhH/mpR/HeU14N3cmorKFlfnu51uLI
l8s1FuD8pJhBFuamxXukfs6Krbwm6b/0MvtLAJHoYk6OyJdRjMpHPrpIzVPzLRvBv9DbLmxFQ5l1
JRlY3N8T0+R/A03DPdt9oMPxoAIZfxrVjcI6rdmfr/3+LBHwS71CGonff0VmYMK/rKTZS78/Kbzy
yudFibvC5d/vmiPspigzT1LpollkIVctRB/IOqEtgYsBgUUPdra1JLX3FS/iC02rrZh89l7r9AOr
wKt4UnqbGsr6bLmF3Pd8vVUMKuWyrWcofgit/G6yLSnTJN2DDjmn+5WhMJCYisteIkibHkcF1YY1
ofvFxUDGepKwppehziZKjvxAxnqZZ4KX7ZXqX9czV5Z76buY8skJNjM97Wf3hliICARlvnXyxKMl
/ySP3oXRvVqOx8hbOc6WzuWzUH9Pu7Mvw0fNK6LLRbfVe5KM1K4au1a+3D5MFieMLh0ob9SYr1oX
hSVmJh5c1skQh0+0XD8NteF8IAS27VTiACZf4UesSh88SWvNky9SmCvtMVhrrC4O4iyCfPkJRuFo
xKXHYylPNlVgfwD9a02VTLp/tBuvWPf+2HRR4lLHodDSt29lgFPD4fYcLe4q7IWgfcANusKouLnU
YQfpEqKA6B7FFvdGF4tbKcnETVk28sGQUfu8HXRxf5mYdUKMBN8zP7larfZSJZ6YwEgpttpD1j70
5spT4SrGlLOAFaCgDQgeBNHl0lRJlIZJX6TOQP85ro9ljLBfsvJYWAqCl63Fq5VPElrkZRD0iONJ
bC51ovItyf9xsevLv9+eq+knLtJFxnEeYjYOM5JgmeuEyIN/dSW4i62DifxXb+0S9MEaf624uxhP
pn7MUTNhIWZb2k9GM5WFIHWoM9g1V6NacSQntAPaU+7/EsK72+O7+oQY3wTo4E1OvfOqLDqog6Do
rZ87gwYQsdoaw5p+9GIEtEq5wrgmaadfLpLgmp2u+EXmaO7eE946YyUtWvv92YyBU47qtM9wuI0U
W+7fojXwy1IAqG4WXGWUXvAXvBxAU4dy1ohC6BjKhqZMvFYLX9rFvEdgh05sOhCFl78foNwgTAwY
B6USTMAEYVe8O9Nnlc9DzNag9NDSRvgzdLqu2JlN50hNQf3CWDnNlkaCi7iGEDKcKHrVs5FAXRON
rIkc+rgWXIP6kKyhTNZCzD55v7Hk3vK7yInbMT+YWVUdIjl0d7Q8xe3tT2Mt1OzTL9w41PpiiBzW
7ZPR+XRA78b28+0gV0k9KwOwijwSp1GJJ/nllBWtaY2UVCKnSnehchyp8COy8vN2kKUdfB5kti55
T84ElyFy6IX9HgU4oa7Uraz9UgzEVGBlyhr58BwLIfejlGpSGDuyBhtjk7Qrv7+wGtwosI4R2KYN
PC8El4I4WpYb5I5QvQp9vTWyzzUN7ndP1EWQ2VnSl74JZj3MHQt3CMyZ1vz+Fibp4vdnbwZfGMvO
1BiErlDNbj9HQBpuj2BxmmiQ03uFw8ftfrmfAlxPksQzMwdUwPAjx59nZS8tB8Bq86/F0tWzx8AM
B6rCmDlNqz9qQ34Plf6xcNOV/HThHuTi/S/MNJNnOXDU0sYDsJI5ooJofHsYdXnT9w3vuGdV+hH4
P25P2+LCwAIhbQfKTUJxGS7lasxEiVF1Qb1BTsyWq48M6CzCbOndTBOLqhIzR0rNowU3QwKd5OWb
3vikmqEdJK+3R7S4ThD1JssGPAbmvDJgJqEnoujqjHJIZW/8M3RFgdPrGm5z2lCzBIkM4r84s6sl
6LEX04omcww5G9BwbPWdVA3FJu0bxW6NWkBYskve+y6ecFAKqPu/PlT6vJGgtRHOdTq7o5t01w6N
e+81K2nF8vz9F2J20QRFJuVCTQgrQIH83vsa5h/6VicMKi0XnhjzarPW8/CuSyFzQu1z2r7hHRCs
MaQXV+csxOx6yZMxEYCi506WIcCpOQGkHV3/7Ue/pXB7e8MthVJ5T4AjRDfkCqCWughMgvxJnca3
NnIWP7lJtkUaCO/UEYGcRHu3EzibgKSGVhWkEqwtZztPSQUR/piROnImoegU7MIMzeNorQ67tBHO
w8yOhp4jW/INxiXIv8Oss5XilyavVKUX5+5sKLPDIRmzoShVkxgAgSsAwVrsBG1h11Bc9TUTqYWU
42LeZker4NGE82IGZLE2avkNyZBtK2c7hE9u74ilQxX/CJPzErEBaPKXh6ooJyBAYMo5cqo9CCAu
FN9fCbG0OHAuFB4WFJagBVyGMDx9CL2APRBZma0Mp1H41lj79w/jPMZsvkqpE1yl1VIn6bd5aXvS
B67s89+fxnh21WmDrqa+xO/z7LOrEYp929qrJOClVZ/KDGRnPPUoul5GaSkAFrreJ47UywdBPZV1
vlWSX9laf2lp0cHxQ83GkxsrxtloKjcIcL2MEscVPgfanTuuzNbiOCDWg9qy/p6bl+NQkq6ygkpP
HDQQYUraqNHbZXz4fXvNl9IPvMvBt1IeoVE9fbBna6L6vdcbOY9KAQsGPz824z9Kcd/67dZQvK1a
rSWef2XD5tco23jSg6NNcqVHlClUsko9zpw+1MYHQ9DGTSiUylbsJeEQmuAb9LZ9cTHz3OWyNuyA
dIa7tmtEu8wwZJEKfdgMilLaciBkm0C2snuXou/29rQsfW4QgSbQHW88sB+X0wIXteuG2uLITb9F
cm6P+qvcfOBuP48xO2/1JhcFSRRSR5QdoTiVE1drTeFicXnPxjH7GEZrAIRscTJVVn5vyB2KBuNL
Jiv3RZjTUtHgY4bRe6u6XFfn45odI4mEjktnMnfla2JgVAT+8iMRwC7xRlIhLMwPQyAdtCQKi5Qv
w0SivfPbn+mqWcriFjgLMhtGjxaJMQxA0GHRbLCyBkde2lX49QMbjeyOAjV9eDLy2UYTpEnoR2eB
sgcAdIdRNjYST5rbUZauXZIv0C5TiQ/t9csoYV4oTTcY5Hhtth2Dr252SKzSHoqvfvz7dqhpWubf
93mo6Vg7O1BCWASS3pDr9f23rn1+N4+DzcXRDtwQwgpCo7OPxki12IhcJaPyEj96KARLnXcn+OYK
HGtxFJAPmCp4K5y/l6MwXIS89Xbk21TzEISr8EkwzZ+3Z2ppUWgRadMDlnfL/OjNMdqQhDHKHE6v
hFaRvxf9g4Iy6Ls1WsDoIu0x0aBZfub/cjBl5qWuoBiRE9W/4nBXSPvIWFn1aZvOVh2RTxIgcA6T
0PXsGrGyUIBfK0SOnv/p3GOtWxtLgCic3gW5v4VZWax5Ai5cjxcRZ8+WKOIxGLEJ2Ge9HSlPhefb
CQKoujisfDwLB4FlTu5QEOmgL81PG9jPiRhEFsU+Aa57uC8xXknMlfxucTiQngFTA/vnA7pcIyVJ
/NFABdaRvVctyQ8QhsIKukL2bl8tNgNvF3lSPLbQ8p52/tn32ZRF2mYNm0EVvhv6aEvma12sZPmL
M0brED1yIOtX0CZP1nNv9FmbFEkgYav4J7F7u/3xLM3X9OBHOW8iCs1bO3qGd5BZqjFlE21jgjxD
nXwrRqRJw8pnqi+cBQAFKTFpGIxIZJWXMyaEk+1jU8aOpQbVp0Jv/ikSN82A9oRJaKMh+Qn+MMI5
wV5wQlhRQqztMxKgjevnwrEeJeRMJTHaWfVYweELdd6nY/qKLWdw7EY5+hPTNdhbUEJRdCuV+7b1
hoM5CuVOyzUaFVAYjrTOe8et8tQuu64/RIIabtlIrVPGYffUdkKAf0Yn/87iWnjQc0kAXl0p1i8x
b9R+I6dms1WaRt6OY9H9qdWw3Cj50L2Voxi8eIkW/vKyzDpmbiDda8jPbM0mbg+Igr+EbdramTd6
x0DQx4OY+eq+Bga2aQW0k+UM9U/JVaNjHAXpG2LPExsrxMdB16M9cPg1nenFZec7BLGB2rI+X/Yq
VKMYTWO+xeKAPcVzL9h5eLi9tRbXexJao8ZLgi/PzrJsjA0Fh5zISfJq9yym5e7271+PAfwBY6dJ
BHST7Xu5n3QdDza14gt0h+xt1KRdXcbfO196TDCiuh3qeigmUASYe6ibo2dpzg5JLevboAVW6LgH
t6Hhcnf756/FsiCU0VUDhwDbgEfKbCh4QY1FLNEHSSYrrMqfetPFSPcoa3FvqO+9rH/oS/GfwTUf
42g8yEr2KobRyp+xNKHcn+iqwbcEzji738QoLcWE9rGDAKDTB+FRbHnwa1l1NLU1t/LrhHoa8X+x
5MvF0/rMVbRAiZxmLHGhqrf6eBeN9T4vP5ul+RSuHdeLK0jlBzi2jIbJ/GLtmtJAn562SdK6+9yT
HluEs26v4mIIqkvsSmRwr0ArUlRatUml0YlEjgrvrcKG5AMRYDLz3qPHLM9fU62Ppk7dKaEzAoi5
L9f4ZEvrD2NUmni9SCPOoT2eUMqZ1tL0A6qJ9Je1k8LItQMj/FqaxkpiuBgLO4/JBoMOzTxWJ8oW
PjVu6ISwh++SEi5paVT9tjX6dOtbRe7cnrrrqxQtVQoMvHQkhjZPPqJ2cC2rC9nb8iEyd0JLmWx/
O8TS+k9yBJRKeIBc+eTqDRrLGfoajtp7xt4z5HyH/3q38tqdTs15hki7AXQkHhI6sNzLDyeWk7Sy
oqk1N3wNW8hidhqFK8fddQwmizwTHgUkZR7ulzGyWFKjoEnpmabyDh0ArfhpjnuJ3pOnr8nZLcYy
4M/Qb+T002axqrrUa632I2raSftVp6650Xht00tTXPcAP8P4OaK/snLULW6Hs6iz48ci8ZDchO1Q
+/1xyiA2utJIG9FU1lB/i5GwkkGFdomG7aEfFlWhFzla9iPtKzvsPsv6isrLQgy2NBoKyCwyi/PN
3fWmMpS+FTh4gElju7VSeauudQYWtvdFkOnfzxJeb0JlhCFBkn9Vs9iGFD5ufz+Lo6AVzLKgGnn1
VhQxeInzpgidvMMNrxa/50P8JHvNStFjaRwAGCVkpSigX+G5UbGHCRTLjOObXL0IwZfbo1j8eeCL
lsEhgybqLFUw5bYmqebnXSHa6Ec5WmNrLSULvD6njrmKZPNV3tMPSTXKKK45SFYPj7EsfLEkLdmX
5J9Il5G+G332s4QX/KS3XbtLszpFGCXWH/M2lNawKIvDnTxEaOnx+J5XiVNhKEykQQKnl4Vt22Mm
0rkvt2d0IVUADE5LciojXveJhq6UikFg48XKN133t7GoHvzqscByXcLGI19DOi7tQx7gYNGgbtEX
nyVjfq7HbWrgCx665edEK5+R3DzC9Xu9PayFGxDzZ+xbearyLJ5f5hjKDE2dK4FTuiX0bfEfP3Pv
rLF3gkb9cTvU4ojAy+LvSAJ7JaVmVgGqq4EZOEaxNUSQEM/dGrdvcR+chZj+/ex0KKZcX8xZJAj+
2XbCiG30MF7b+2tRpoGeRSn70hO9wuCgi46y8qx1x9sTtfb705qd/X5St2VWmfz+aOAxIPaftMxb
SXyWQrDq4MNApaBGM7u/K01pXd69HD/pLim3a9LIC9cpvFSKLHCRgFHOW2ieUnG+qiZ1tvoo6w+y
+cUKvov9g6G8P9vhkKM2gSUbJlPzgitF0rDuEW102lHYtzCTFCVeIccvTRWlIjrdDOW6lqMVUW1N
z1TH/5pZdvDz/Wt9/uuztY6tIdCxSfSB7myy9LFaqxZea/UoJjP0358/LdXZZirzaohxcODPl4pt
llibqJI2Aho9WdyfdF8YJhXNN+SJnjy1f8nztbro0kUB9AnuKTBBEPtzBDpnflwPTeE5XiSftPZT
Xv9MhQaKbxfZdRBvQkU7pLW0w7xor3vSl0j6wPd6/hfMgem9JrqFmvIXVLr6Sczclzaw3p/JAYWj
v8QeQSpyjofzdLXoOrwhHdF67IWnpHQG6/1vB0IYiAhT6+O4nvbp2UL6pl4YsaJ7TqDtq+R+VO4F
d3d7My6v1eQyQRkAAekrDnsAyQwJB88REiv9IeNDuO0HzM0FsxYeYXp4B1WjRpQZrrDpLMpSfqFa
tjF4wl2klGullYULg0IEvXZIGLwA5ndTl2dyKfaa79TSpzh51Yo3L1sp1F5TsBQTt0pK3NCw0Aif
A88yNIbIjNPA4bz9TdPyl49ZV1S/1UWDd3bygDPXixLJOLjWSALdnu6Fk4XiMDkLNo8y1+Ls06xN
P4yUyPQdsw02/fcx8Fde6osTeBZglgUK5QD70TV8Jx8fpQjPWtqSK2KLi2OABgc0AyzwVbrciJ0r
iVVOojkWu66W7KT4+oFZgvWIjCh4I7B1l/vejJq0roQ2cBBMcjeR0uPJFidrqJzlcfwXZfr3s6+r
DlUlzXHGdKDE2SoYlqZYs91cyCChXUHCphhJy3z+noVAnlkGVgEUuYsK0aGBrB/pzfJhHP3oOOTS
cLLQydgqRr9WOVzI8rjk4azRBKMuMG9OFeoYWkhKBXSmm3u9r+9jc/wqd+2LN6grG2Jxz52Fmu05
twfvmlaEAkTn2m3j588yxP+NKYZr23txzejnIZhD2+0KhDxqGdKRKVm/0RzSLxjl3t54S5OGPhpu
d/DlyFZmNQE3iLzcasbAGZRDnPXPpvIo4QpYVGvyRmuBZmUARRzVMjMJVMYvLiJAQvUZagCcjTW4
xtKESRJ8BoaEyvD8eHch54ZpJviOGx9K+TisFIUWf57iCTUGi6Rj/mQZEB1Lxpyfr6zn7sUtPnAB
0lwFw/H/3EtmO4u2US6FQ+47jSZ5W2P08pfe07pHvYRvcnvpFy9CSaODR3kYiNa8lpEPeRXmuLI4
QyWgvZ2CDewjXCoMt8Z8WQkl20fYsNeDLSWqdquFqH7nkai/KV2zJmg85eKXtba/hjR/m5YUqJTZ
uHtfz7umTkAoxkATaXPUG18Z871kpubWMNoEzm4R201qvWAI0a9cUkvfM1FJacAaTPCZy4MRPlQL
2dr0HL03H6QY2nzrbv34cHvCFz8B7I5xSJrqR/Mk0U/yFP/P1HfErP5lhtkBzdu3qKDhVlcrlZfF
AcGjB+wlSpON2uWAMm5krTND35Eiq911xZCfGq3AwKDo1vS+ppWZr9xUxya74Nin7H8ZahDQTxoC
dpGvN/2pigHpaMUnDYbh1usl+an0CnWrlMWw8mRZ3L4yLKwpVUQQTp6m++w2s1CJhpjX+8Cy0k+5
b6Ehptl1PNhDnm9r2pCxgeKigZTDBh1DzHnKvTugtnd7UZdmGmAYztw4MVBNmz0yQ2zZ8zGPUV4o
cpr6vu39KNZe/Esb5yzGnIWUu6XhyiYx+uaQdS3ac0jWD3dKF64cCUuHGwAV9DIpaGmowFxOKYqJ
nRSlMi3q6GggB5F8uT1ZiwNB2he4E/ezONcCoMQ8lIjRJk7st4eqeKUtakv1N3nNW3xpUSZKG7gb
iRNOm50mnhwJA7bxiaP4o+3S+gW8LYAeev9oeKRwgqJhTh1ylrRpipd6VtQmTjnsR3kTmHdoGuAG
+v8XZVqzs20e9lmJL1KXOGgG26WGVF6PPbBvp2u2pkuLg8QWuFDuTVw5Z4FaUU3TxBNjJ1S2Rrmp
LdvN/h3qj5y1VEymdyQVsquyiQsCotSLKnYaqcGOpkyeM6X+p9GilVfP0h4gBqR2Crg822bnUhj0
itUbDYiOseI1p3hIJVjZYUyql9sLtHgQnUea7TbgEm1pSX3sSEqxR8jODkXzsRPwh4m1uyDQt7on
7tGc+4LFr410/4uaSSsf1tKHO5U3+bRoiSLccLlJvCqsJCEeY8cw63/wpPoEG36/MsxpO88Pehoe
2NIByZpUqC5jSLnWp0OQJo5VaF/VYtxGY7DtCoYXZRsuG4DxKt6WXf+oAAOKeus+ycK7vpK3t/+Q
xYXlbUHbF4rCda0lHOXECsrEyeSi3lZCsR0b099WgI0/EIhU5C9wjwxpRv6MkigImobTquuj8Guq
Bd4eOqiX2G5jrrn7Li4gqFdQglNqML9Fo7H0ar1mcqXqYD3X8QeyVtqM//fzsy2auIarNT03SCvp
CO2advP99lxNX9PV5tCx/6IIBdxgDi0vw0ZvU9lLHC8ffxv5vaVvhCS9V0Zt11X17nawxR1gQmih
rjGJQc13ouXVvWQBdTRQ+FBjG1+a2FgzmboWE/v76yRrZDYIiczViGorMzgNq9SpVDmxrWw8aa55
MIMQdcZ2rwbRLrcH1MC3Kgbno/CU+RJayf7RCv01O6ql2aWNJqNaAvjyqgCRuG7npRKMfRO6vjVI
P4oMbaqBx8KuRzKz8WPhA1NMQwZrNdCkAIpmd1sodm3k0sxAzfpxAhVZwasq/3t7GZcuHI1vGNjj
5AQ9P1ByffTqtifnV8yDHO0kfy9bB6X9QNVyqsha5MEoXejTX3F2f+ImIPgxSvsODcQD9rKHTpSe
xzhYOZWW0mDsenDPEaeE1JAvwwSuRKptWYmTSD8sFLpc702sWts3XhsdE3tpWDmclg6M83izBVKV
Fhc00+TAiDex9kdedWFeCjBV1EXuaJqr8x2QtXx/hRZN9/Rd4D1o72/OTPomlCMBwFz7nCaJ2fKc
MCPy5s7WkSDJi3Fze38tjuC/EPOSOLX2MfJMEL6pXyd3Q1/Ez7LvdStRFqurZEtQ62gAcBjNEo2m
q4dSLIGJaAEu6YPbB0chEBK02dvu2EdudGgTX7or6tgF5hOo+7QZ4jW80tKRSNmc1i2l5Gv1aK8t
mrjWW7IdYdwA7HmN0PFP435lsEtTSkaF9BTnAg2p2a4zUOiSxmRiwLkuFlvApdeqEmsRpn8/+1wH
r0p9yP2xQ/6JvHGtraQxy7+P5gU5DHgbcfb7mluZvpEJsTOaT/G26Vcqg0t1DBraE0+ZHv2V+HWs
ZG1YIQ/vtFjcYnCAFuamBenC3eALj1aI3LW0MqKlY/Q85OyA80i1g8wC7FuTmphZv0nKO5kuntIe
b39P14Kv3IjnkWY7fVRr4HxJzfMwMI5pGR1TVd81SbhvAu2+Q4nFjlH5N9EwsIT6e5rq29QUvjZu
uPL0X1xDUtDJXJWe2/xoMjwDM4yO1F7tqxcr7pDDH1fGuhQCKgXtIRK/Ba3XQtCzPAEmCvXL/2q6
iftgYrn77faMLl0aKAFMaROcfRhIl5u9zcDMDOYYOT1izr73ooZUX58y7bHWWtsQPt+OtpRFTNKu
IHHAsyjz96onYh7cJ6DmFB3Tmby1jkmM13kUP3mR8mDF7doDeakvSznhv4izj80SKvrnIei2Iaye
2jzxN6lY3mMoBSshaR6wTdsLrW4PJb4+pqFih1B329uDXlzIsz9hOjjPzhM5GcYxGBNEPEq7V7Z+
svLMXP59MlEMGeiszXNRrVXQHJIK7jHvsxz/GnETvD2ApZMdnsr/BZglFlod1UJYsmpBMrhAhNO7
Rox/KeqaqsPSMQLrEHgg0siTb8rlRMU93SFfAKfnwfGztbH5LGFwoUTxv2rwbqdnDpIJiKNNvpgs
zmzfm6lvoNrDvqB482QM6tdATbaGkv6+PXWLG/4szPT5na191JtDoldMnaYjOOzJOJZAvvOEXRSl
qALub0dbXKizaLPimSSmQq+pDCrXsTavcfnEGijQ301UOZ86bDcux9RwwiZxxn4W2geTB2l5yoz3
YxzPVgcZh8sQUHH+N4RRHuXuUP3m+XN7qhbPvf+bKm2upJWXSVmjU8zpqjSPvS+h1Fxsy0SDV+ae
DK/7UslrNP7l7Q2MF2gBT9R5hUT349wMrT5ySouFOUTZ3scX5wPAdLpoAMaB2Co8N2b5EX2WTjAL
sO+W8Bp9MrPvt+dtcRAwPKjSTeJ385VBALmxMj+PnDaXqZyiSOWJ2rFvIN+U6cq7aS3W7Nzp09pM
9KHiYFM2cn9UO7vTdsW40qhY/ETPRjSbsMI3gZ4mjMhwrdAu/H5bl+pjO5p3yPs9tMO49m5aHBal
7UnyTON/Z0dPYtb5IJYQvfz2Pp4IM8OmNASKqh+5Fybn94mMibzm7N7xlKzW5SKJHbO/k4JjvJKI
Lx42sFcm4qLCbpiupbOjzcC/voh9nk+l9a8ofFbyX2347QObDa8YusKqfK327eZ5hREII6iTzajd
hbHdJkco97ejLN6f1gQVgGsx9bgvB5J5Stx603rUifeGsuIuE7Rft0MsLrkFYY0+NzeOPNvJghtY
QWQgfxUNm0zbeKONI4K/VtdeONOovSJ9IJJd0RueDQT8visK5LqTftsdo5XR565Lu+i0z1VvPhmp
8G0Ikaq+PbaF98ZF1GnsZ/sgA3imGx6YdzBLz5Dh7jk8NqrWfKnS8Y/cC/8KebPP/DVqxML2U2ks
Urgh66F+MxtsmmsYg5qwtEzzocwju/IedKBut8e2GGR6RgHepWk6F37ywDpricnDulAO4/iMh2oQ
HG6HWNh9vNonDDy7j/fa7PjJ6yZO81LnIoo31aYd3r+5L35+9pWaaZpHssvPj5iIe/fF+/UV6VVD
6qEQZPKKEGeHWd36Q5yq4KdrCGzDJl1JBJZm5/znZ/lTk1dC1ev8vJfs4vAF1Y2VFV74MlWw7H/1
FUGIzQWtIcO7shUCbuGdztMV03fZPw4Br4NiTU9gMRRY/qmUpWM6P1vpACf5QsaYwzFU3y5Sb1vJ
f8Tes3tcbW/vqaWDACDNX7k9Vn/eEXajsBRTvwmAcECUj/WjWKPvNFj0BnNhJ4fBIeyqb7djLn0q
fNkMje7Pdf9njPGYNSwQanIYf+ot+aGrypduWLs8lzYEatAc1QRCV302iZKc5aYahIC2C8cbn5X3
fy6Qo6ErU0FF/n8ORmrHQM7TRu4dudybP4K1tsHSc/Ti9+XLwzIxu8LAPLN3BO0u0rR9rj738qYq
TVtK7lvrq1e+jkmwUdTt7dVZSHKgwVBFB+JJGXper0hSK4cPp3QwImNb637FykMi3HXp/5D2Zb2N
60q3v0iA5uFVku0knUFOOj29EOlhaxapiRp+/V1s3NNt04KJ9Aecsx92sFUmq1gs1rDWDVMxoGzY
Hoo8yPiITKQA+jlfoVdzq9HTdALMyFEbPywFSPjWb2aXtMtnnao4UjesDtLQZiKQUS/5GqwaXBtc
s/ixDrIHrXCTvnFe84Hvrm/fhtXBptF2jLepAISQ1Da3zupofOBw0jxcsk/BP8wpnQmQzDoIBnNp
+YjRdAperr2tQqnd2Kez74sFnlzSPUazkQzG9/36e6rFs77z0p/X92hD8WcixE84EVEQv069dRJL
+KhPeQyWOLiaR1evdn7zgTUqANYNkz6TJ8UdAxmyyXFnjoeOFy4mMn+I1PEL9uWQdL7i/GwZAJ6h
6H5EbQXXtPTmzYNxqgD5x49F9+IcDP7x/Xt3+nnp0IyjbpPaw+cXkEyXB1BuBuNj70R9dmjfD/2I
FmJUSBEhisFl+RmaBk7d+y3lR2t6NIY6btdPqZJid+Ou80UnG4IagO9dtLOZNWCz7M4cj8SNOTit
cQeHomS9+O9HlgWqAXA5EXqIIqFcI9X8sjB1lo7HLGvC3P6xKu61Lc2ffF/WPGs0jhHfajwOSW/E
JVUY1tbBPP28pPnJYnWZDvj5Fho1ig/rfNe3infghi4wuoPuNBNU1QY26fxg9v2sDx442o/AqcDd
UllgCHusVR1iGxhlIJtE9zN6UtEHgnb4czFLWdWGUZvD0bc5Bl9BUtR+ach3Yn6aqteyCz9lN0i0
ekn2S/OjzN1jPsZJb66fo8ul4h0XBKCRtpH1BWbS+W9gfZChKp8NRxu/obJvi2y3Dm+UvjsqDSwk
y3GTWyhCXTT44jfQSgOrOI6rF7YUOTbVoPSl1Z1LkMxiNhkNWiEhY+DmDVmpMLvN7wMXHyGBjfqq
PDmmNV5L9cLsj/knqv2a6dt1PVxaNX4+9ua3LVwGAWZbdZzpxYBg8MbOI1qpEZ8vVoBHJ3pv0Kgi
aiMXUx28GBY0lLRaAvpKnoOc/N1jI0JAgAcmMHnEbLx0nzGS6kAQLUlS3dMUaDCKGP1ii6TPS6ba
tk29cAefT6sYQ8phof1MVYPvm3t0sgT55KMoVg6kIAkB2q7TlWAMe2+8jFVgLgCHHklHtKJLEgKr
TwHdOQYJXd6Iv6uz6h+26VSAiDpOogoXsxy1GQzg/+qovu96EPWATMa+Z6jLKdKNWxoRLfsmZsVF
E5F05hpLm4sWZcvENh4MnUYt+hqmdzfvY8PAF2LCoHBvgWTjfD1o3s/stGVakntjthsNTj9UjdYc
3nn+hBSBGoFsE06I7It5XZbjhNrW0R/nI+bJPniTdTD6SuFFtnbMByaWDg4UOHxZTA6uw3rKTZIg
GZgEfHpE004YNI7CyC68OlYDAWL4RJQpL06iyTyttjSSWHOHWHKKnCF/BFZQtBaN4gIR9nrWRAZR
gBTEJLiBTkY4xnP1VF1lE14G6bFpGv2lCqr/QHpkxe1sL6GfuRhBIIEKQnjrlJ7KlKo21mos9cSz
7Ajk0B9W/+O6KWx+/bcvxvQ5urekr9tTu7it0aXHYgGJVsA9N14Bbbe7LmVLRQF6GVyBjo4uMeny
D4x8KQfPSY+B+V+/vC3sG9O/zc33d0tBChWYPjigBiD5JCnV4ozF4FeY5PMEglY0DBgic2g8FKpc
jdCzZAdnksSunridMV/LWcco1bHPyD2myY7cXIrQ4RiqdfJ9YXovNTN//sPqUIXHAC/QftA3fC5z
ygvXBHBNelzMNMqR7C6dg7485J6KgvqyXVhkTk8kSVbO/NXozc5Lj8NcYhAucMV4sMt2va05L7lm
TmG/sCLKjQY4szrYcilbs7CqWmuHfHyn8vEbxoPlYlRdDLLjJEhqDYqyqTO9T480AKhF8wxU3dCy
v1rBf9c3eMNdYdAM/fKYvAVEi3xZGcNiGjPojY6GS9LIymvjYAZjGjUsH/bXRV0kxcUOn4iSdnio
AMPG2ZIe14Un2rI0ERDSitDErF7VrdEKCsx1Becn7xTdP5uG6yPMx+sLIPjyEakLtpiTrWlJ6YBC
es3Zf8ihi+TmE3B1PunL+M1H//v7L2kx4gPqM5Qd0f0t+Zi5LZp6shlmpq32UE8MMEJtTEBnen1T
N+0E8Iti+NvHm1I6IIxatd26WXqsAIsSrUtvPJaL0e7Gdlmiss59xS26pURR5kSFAQPSaFk5P5DU
AHqDu8KpASa0v6vxCMXk/EIf+figzbui3TUGcE7bdla1OW0ZKi4g0fYLlI0LaPQGGKpmVhnp0WrI
IVvyMmzddWfbqWJDt+UgB/BbDKhZzhdI/HJCEA2PYzp7FG+68fugWsqWzkSL/P9EiL+fOFJEaai7
lWl2bEFY26Y/eu8hcO7L4ON109i45bBff8VIpjEgB6HNTIOqMg1skVX5xktVm+Xmbok+HqERNGVJ
8WHl65PFfYzoDf6wW72HDp3l9fjuaVscI9xwf6SY5xvWttU4LgZ0YtFuSdCVX902PjrMr++Xai2S
affEWBlQ0rAWzA+FC+gKOcWTeUCt4LqgTcWgl0Og/KPULadnbOByInkq9D8Hx0lH7izrFS5vay0Y
8EcvHuALwMQlraVFYXXtMbSe+Ayg40bf1LtsWp682dSj9y8GrcKoqIu1IN98rhvXY34GOgE8CdPs
pbbdZElNhc/ZXAywCgSqIIZQ5cVkI/yNNlCS1N0SxL29/JysJf0AsEFV29jWycTjwBOALmC2kW/D
UoB1mCwjSd9XbWSZnXOgRhohFmWRW/kq5tithSGSQGM62q1x0Uta6uaKW2MH593N+6FuwTNyw1Eb
uK4glRBhjSfeZrW1wVpacUNg9Ml9LLuHku/fLwKTR8B3s0WFSL6ErJmW7mLk8Jlk576Rcu/8+r8J
kEKHBS8tTGKm6XHEHGRUk77d2bM7h87YqEhwt7brdC3Sve0tWukQirXocJZeBdSRXzq9/Yfl4Fyi
fd8UwLDiN5yopJ4ax6QtApIMt3X1weyP/T+kOUS880eEdMcwbjkYiHcBKRzoUTEi36TiXN06K6cS
pOvFTTvDTGcsYi3382RE+cp2DWkia1a4y62Q41SQpPzVX1fTbKF8IAjR8o7xx6C6663Q9sO8wv/+
waGBg/N3vz4ydoG0c43lo/isYV11SFuQOM+qDMGW+wdEJl7SwqddTIGbROvWFsP9SU1/GuyHqhq8
ZcDw+qACEPmni4hwGh0Ojl0HmQGmxWQ1H6vhleaqOSyx6fJjEGhqGMNDYhnPFMmER2h8yPMGMXXD
ah6SSncPqWeByn7RethDthyqnE8YIJn8+r2N5ggH0H8Cn4k4FJPEktt0Sr0aDLfSErvEs8GgoVMo
TG5zD/FyD9AQhFkYORVcFrjppq7UEuaBN2WmOrmrCmrd1D2pFL5z6xgJRiZBo4aoWqZ9dYecNZyt
WuLMTjzpX2wkVPLyK86v4h7YNDtgY+CiwVMBIMvnTqcf6Oq3BczOynYejzNV97Dq+9K56fmadXU6
aEmQ3nuYOG1frztN1fclf2MxBzGAJ47NBL6fAsj5X68LMDZt+mSHJEfTkT4YeiEh90GdERp5WHzS
flhH7Yfx+/9cizU77P6zMGGYh8S6IS/Xf8Gm2QUmOtXEK/WCX0HL/cXKCYfTHndZFc2gvGsU5rYh
AslPH90ISB8CKlUK2M3VmAHBBZqLBSDu2rpEZLWe6PTz+kKELiTvcCZFCtgnoPDoi615GHi2PtVB
vadzmuQBah5pPf2y80lh25vyxPwzEgzi0S1d2q0OcJTOpX5CQJkbjPQGKNRhI2B/5s66NQdUWq8v
cMMY8QAGBxUY2gEzIaMaOZ5mNVnW+YlXTG9LUMf60n6+LmJLU2gYQR8fAmt09EleLu1t4GCu1EuG
FQNyL6DqcgZF1/rWtuEmEkE1GlMuuq96Mq1L0RRB4mq0CJvKeNQywEONdv3Z8QhHwklFnvy72ihb
xqlIsbEnoU9vWi0oUfIgmcbpoFX9IXXoLqv9xwlNmEaGyZPCP2TF8Gnk/ZO+zruJVc/ukt0XZnXr
ZN0tUHgUF/7lqKCg27ZQlQeJFCCyZOvp52y1QG2EG3NKX5iWH6e63BW8vhvIGs+c/TJAW4DutAkE
FCoamg2fg6k9xM0Y6kTwLN80M0QRdFgEiYVJwYPtkiEazIodsi4Fenbd0nuWFd8BJMoVFnzZdiVW
jS9j0BPSXfniKarS912iBYnRjPb9iiTmzdzX+kPeas49b53iQOcyux+7mT3XwN7fDeh0u8Wg2a/r
dn5ZJBc/BLgmsEM0EuEOPDeJ2fXyIe9Q9XNzUHB0ZW+H6cqm+7JYjJvcK/m3ugWFtDuR8anrs+6+
6YB824D+7yPpTRqntGgiwub2YECNc5h1WvsAzMXyy/Ufuqmqk98pHcjRYAD8yEmQoLsjA8UZW0KK
EPt1WAAOxwY3O0y97sRBRlW62nIFpzskHRqjnZAxGHOSDIsV+9ldBRQfTVX+3ghEztQgfsTJyZyB
W+xWM4TUVeiZu8zfUx6tnmKyYMtxoj3AFY0CCOPk3EfpOaM2ZWmQdJa9D3i3n3NVSnR7t/6IkLtT
JjS+NIh9/WRay081GrwNtPpOkzIE3pLjotEONR7MrgDP5nzDmsnXXHfIgoSnz4D6CFEQ26fjr+tG
t7Vf8P8Al0Z3rJiSORdSmKNdrQb8ZVOgAAC+8zl4vi5hS++nEiTjctdeN0kJCXS9Yf5N636vf1iW
wttsnR2Q9eGAI+vlXfSQekHTOF0V+MBA9UDqgQaO4Jsx/gRmyA7nJfLy3fVFbeoGqSIMMYH38AK/
swhsQopJD5IK1Cw74FkzBDsdxioxcKC6PoQK5CsN/fB/ZEn+q0Z2ioHyMkhm2//lZME9YPoe7GB5
oDVDt41znPr8zSVmOFH9pneCeOFmMnumIrLb1CNQddCPCVYE5JPOLYVnvbb0ywJLAXtOF9qV5fwo
uwVDzqysf6zg6FZkMVQCRXRx4jCKorPXwFlhOK+rVYXUfsv1sL25rsjfYc7F7gImHOUGV6BTSV2G
TZoPZQHWrKQfvekWUxyfVmYaEQb6qwdeVnSn9+USd63rvLqksm4rEPgCoQ+j/ByTCkme8QZEdT6/
ydZ6PNis7fa9NfLIaYIpCtABup/KjMSUt+Y9Lhcaov6QKRaxFWeJpj9QugpgNDlaLAZtGbrVI0lp
FQfLvXGcG0dvdx1mMyoeX9+wLa2cyhIn8UQrxpS3mBAI0ENDPfbsGxW5GZc0++lndIgYb98NkYPb
20OSGVPfKENd0HFolAM9waxJMk974xsr3wuRIz4vkBMwHgDkEzk+cjRWNbRHu45ffnATo0yu79ZW
2ddEyxoYKhG9oFIvvYf8fjYwAW2TRMvT5cWlQ3m/eGAXnxA6RVaXvfGVuA/a4niJ7zX+90XT9TSs
dYMfgZCvAkvd8vYAEwU+Gup56EGTjH1ISbO2Im1vZbHuRKWmMI4tN4xgHxNqwMxFK6p0m6w+LQan
zZB41Oi3lkyfGtbsBgoGZbAehV3N/suJqs1+UyZqyy7m+kQQI73NPG42AxtgkJN2n3XxaH9mbR1p
HO/Ct1Z/N72xsBcx5oFoHpBp8vuWocqResBVSqw1Wc0fBRIFmFVSbOOmmk6ESB5fp66W945PEh1I
eTSrQ1XOfkuAj0Yl8AEjkYfOjvND3BTTYI05YrFlZ1i3vgp6WvV58fcTHzEaIzgjSxyqbLb+83Pv
CRW1+PrB2rqAT1cg/n4iApDkBalTiFiMp8C5S6eDPSrOrmoV0oXnBWW2MgOb1D/q/KXLFJ9XrUC6
3tLRygvPS+HYdP0u7cm3tdEfPd1XJDNVYiR/nZGmd5YUYvLmQKyYjNGsYjPaFAGPggoN6L8uMsJB
31hNyr0gWfzY1264jxqaIhbY1MWJCGkVDWYqh76HiAyvIAtdMor4cetWQ2kJF0xgAf1IxmOvS7eY
Z87hRPQDSZH933frt7ZS9DBvSgEYFaYnBROdDFAJGsag8fQWl8EYZU8A+u5f6kEVLoobRQ5o0Ev5
R4jkD0f4QpAAMJJ0TfOY2SxsQTrK5/kFsfMQtj5i/HGtf43rHKdjH1XMeL5+NLeikZMfIF8ys0ik
Dh1+QN0g6ZO2H+bGuZ8a66VK5xizuv9QV0ex20WAAMw+rFtyBUXZzyUgaoNkyEGqeQASkqUpzGPT
/AA3Cx5f4M+gc+Pc25QBxjdoiqd5l3n7Cigti9srRGxdY76NNwwAtkQbkRQorGAJnxleaEmXuxUy
EoX1irquude9wbhLR0CAI1tYxLzF+O11fQmDuDAYoAoAHgH4n8irni/Oqryiznz4uYYXX1B1O9qA
AmUzpsdKuguW2ow0bw2bXoXns3kaXAt+AyCLIN2TgpF+sFbLG1dU9suF31SahTABcTWgpzU9QrK8
219f56Y8DOIJLEtw78lIp8aAWKzIkYbLrY9p/l8WPFbpx469XpeyZf2BJcrtiBAwFy4dPw/halVN
pp+g621nIPSZ6NNEX4sWCX9DEbwqZMmZCI70e6EVFtLS4/cqfZ3MkCFTBJTYqf16fVVbB+BkVbJ1
mqk+gesKkrgZG37UKZyW6vPmuQmWU+dqA571SeG/Te2Xd0+YImgDSBoed7ihECFKt4dWVshSEhcZ
mzJMy5C/m/tS+r6kcz5o1mpq+L7RfCEAWcoLVfFr64r9uwKkg843KDX8dJqY7ycufbTcg0N2Orm9
ruLNhO2pDMkPdLNn4R0pcih6ektLIzbz4Q7Ppteeas9+MH0w7PrZKLkb08H8ojcqKAWxS7IfOpUv
GUHXWyi74uZM+MDCyn+t10PQeSHnj6zNwmw6TsvP60v+fa1fiERGHjN5SA8jA3a+rQTeIB+ayk80
vc35gXUYnUvpmj+PHbF/Bnh2PhkFR3KY5SR7GLxlPfQdKR7MrBzDlGVf+DKVIG+12icXeewdZ8X6
VGcEsF5V9pmCMO6gUbdDpmaa3x9LoMbqAIEdhM+4MSSbrv3Rdhdi49k4IeFVP+4o/uGp+u82DiYK
x2JCQwwwX+TV9KWwDJ4ZXjJFevrFrxQFog2zRlYetUiAm6KJVW7sWTt3ATALqoUsZS9Onr8tjt6H
vV7fXFf0xjJMgMX/0bP4+8lroespJvLWwk+c8W4C9TZRXC2bjhij62L4Eg3/cl8Xb4OuTb1UfL/d
ozZ5mIgVrvRgg9UAIFeKUGFzNSfSJNXjCY0WD176SVnfgaMYqFb/sFtAxwC+OWZEL9AMM2q1Bq8a
P2kD65Z0/SvQzn5cF7F1F+Ph+UeE+PuJQnpz6TrQzPmJTVgIYDMktiKbfBjmj9flbBgY0I9hwGgk
AXaBXHpLx4JmYECAHM0rosp1tENXNPOOBVql8J+bNoBBAjBJwAAwznK+pMLCNYDCkZ+YrH9gY71H
MuSOV9nzulS3fH435pS4c4C5jJgNHJWgHTwXl2qaVWWAy0am97YrbpTPCPHfX7hGpAcAk4JqPnzM
+fcdrdOdfOgQj45L+WtBuTaiXh1U4axP2sEYAvNuRRlkRYMxDLDFtOtNU6LPJGwLoN5mPdNCgPzo
iohnU5/o08WYqYOf5kgHudJo73IXFeXVtPcgLNm7LO5UiImb5yvwxAgcXCww/s+XrnlpAWT1Kkg8
fwwfBza+/3zhBhdNMkhbYWhWChdqe+Ct3iGY0r8V6PlR4Q5sXeSAuQJSNvwq8KPltk9GG7M31gBX
gzE/OUX20wLOnlsVsZ9rH7MKjc1e3e9Mjz+3jXVPVxWwwlbBG61bYDtBWcn0MI9+voEmL+eWURft
Ga4fetaDVRVRP7wAWh1tz3zfOqB5abxI947XT/uGVzmTK0UQqzmnTKtApU295XtAly/M8G9mG9BP
g1WoZlUvTBFAhpidAXiVgOO6QGXDucFdZQcs8Zsu5uA4RJICziV/79UixNgC8x4JR3QLSsbCC0Z8
kEW3CQH9Rzk+gVPNDkBN7kW2p3CWF9sHUWIkCE0u6Ha9GFvzXGKVxKla5HGsNDSt8rbJtLDgKGtV
qUJV4o46cy9CFlC58PYDlMjFECv+fcbytsGynNBg8VTvAGMLIgW+Pvm5IgV2cZ5/y/IxqwCqn8tB
OVCPtNxOyzbxh1e9bUJHRdV54folAZJXWrPC1FZStMnca7HPPxjFV1vfg9SPWYfrFq6SJHnllhD0
CurYNuelnGLGo5TuyXi7qu7NTTmOmItDygFo+9IJbglf6nTJ2iS1MHo2TPpNXhEwWjTJapsfMO7/
L6aH2XVAJQC5ArzA5x5DA1CjTjnWlVk/Gv0HRoHDYfxupIqw48Lq0NOJygTqH8hSXvYotmjUAk0R
q5LV8O+9xgj19QYtly9o/TgATf8D3tLRdYWh00a2dNFHKtAhRTcXCJiki7ryxwVdHFmVmMVsCI53
I6K9Zd/AP9aHlqfuTquaNMpG0tySxasiunT0s18T/mEqpiLWxjW4y6wg39t1usbczt2oKe0+soKq
2JvrMkSdzvHXgEfu3HiYaK0+l+k0oPLtalGR+oCGyDUr1q3CfOHMS3f92g8hZtKmHces6p3fIuEC
3kszHEGJeVhww4brkDX3y6oBugp0GI9DAZDzSgfhQEGdJ0DcmVEGQ2clICWAoeYPYVe90PnemMrn
jnq3nwECkbm3vtdG1bN2q1XT0dXM25yb1c7KvHXHVg7YakNnoTfVdTSaTh3lOqvCFW4kLjP83nlO
izhHR0zkV3QMZxRowwIwjqFpVkaU1RRNoJpvHYoFiLV8nV4tTRtirbXcuA56tkfH6IgVAQAWcQyG
HJEjPJhF+rFsVnefa6sf0aH3YzYSPG6M9Jc3VHPcLk2108DoHTKMP0eYNSKgciUdEIvzPDRn/AEd
JgV4R1D5XqzOChlKvuHs1tUN1YNfNHcRDdWLvbdmRsLet7PbqXAZ2MNR+bJKywxbAgacvDKWA5uq
bq/bC163Zm5G4APNI53z7KC16Cbxm7W6YUiQhei1X6LCpWZUulUVN/jJXwDVnt2NNWAYujEY97ll
aU94YGVpSPz1s67nuPDAlTUf0HTa7fTZ5R+CPmM4Wq4VFsVq3xRL1+9AcAUuPloVedK31o9ldvSv
/uAMt21RTFE2NSycgc1zc/1U2Bf+BdMvAJFAGIQIASLEoTmJ/1dSMcIN3iRZ3907cxuaWXBk/Gvv
uPfAnggLqh2Za33wikfmHaq1PgB76HlpD7q+xuZU7ercCmu3gAUQUNIGcdFPUeuAHymbYEJ5uC5l
PBUpJlL00J+/jvXPydBDEEVGK9xLgy7/dDcCaV4zAIP9mE4OHFwV2uRj2vIdaZ/MzAnt/pCbVchs
59mYe8UWbO4Aglh00SPpi/zD+Q40C4Z612Jukp79tIYBYB3Njqzf0+xRA6L69e2+CFXEbp/Iku4n
b0hbmMbUJOl4b446kJuiHKPV14Vc3LKSEOlqyjSbFBWFkN757FUvvff1//Z96cmoD0YON4fv1wBY
HvO3QHXnqRYgNHZik26G7ntzgkaA/4KENxvj6wu4CK+kDZJs3rFLO/U4FjB3CBKeqRO73cfeUdiV
StdSvFg1s4sXG07W6ImuQYY2ZR10Sd+vr0UhRSbZYM06ubWGtZRt1LfPvP1EbEXUptiu36+cE3VY
gzO5wDZrkvY/ww9Leq+NsamakFMJkU6h75XUqRbovCJhbu2N/KnqIlf/P+6WFAKsddNnwTQ2ou7n
FJFNQ02VqLvkLTq3LkPSexvUo5MVepMAh9LelbbWRIhs0AjHfGvnuyClQZvNHNYewNDLWXNifcDl
S5uq2jV9/9aih8vI/C8gT1M5BiH5LNQXv0wQY6CjXQBESXbfGEtQ2W4PRdbea9olljftZvsr4gue
2xF4kyJrUsBvbZonEJjhV9HXdRG+LuPKzB55icQlu9HcI7Vb/bp+AH43RkqrQjpUICAK6lBfBrPn
besP5uyWibe0t/7wwUz3U3qf0zxq8hudNvu+++IAjbO4B+WBO4+KAdwtZ4UnNio8qFqLXptzZ0X9
qZl5b9YJ8RJ0EoQ8U7VUqiRIahvLOSMrOBuSyooBnzCoAFNV35cMFnEesZsF39cLHq9IHBn0cF1H
W4f7ZI9MqWgy+3SoBkuvk9S8ywIEXqiM5boVg3lQ4dq37O1UkvR86ZHVmC10qaHvad1R090BISWq
gOnxLwtCygFTY4KwQVI6CAZbh7tWnYz9vuXH1LkpgG3hKp4sm9sGPFYQXAqAIfktpo/1UGqpVyWF
i4iXvnXzM9V/jsvz9cVs6h/VejPAAQWFhuR6F6+ZhhIJxWT9ohVoplTs1ebn4QDw2gPuh22Lv59c
HzZJ+371GPYqfSmaR/gohYAtnZ+GsJIydHsyuoAMCBeCw+TvFsTSncKAN0WgRwtJQgC7XSRkgMdj
gp/ZaJIpi3waaXNIVYiemyLQtIMAFNg+F3mY2mY+8wKECyl5XOsjs752piJnu6UJ0Rf0PxGSI5kH
HTPPXMT6glI6TFW9O9tLQOUQT+xAdHOea7qmazYCbwtswC7Q1lBPsIMBzkSFub65DDAhwdkKQCy5
829o7bH0QMqO6b1sx+Zb0OkoDt7vFmrpTgEVy18R0pHoxxS355g3mAAp3bhHdezW722MBJrDGGfA
qzpYS/M6NTgvAyZYHkp3rm+cZepjs+iy0F8KP1yN7JtXNsC6cZAeavtMj1iVVtGaGyxa2jnfIR/h
7jyQeUezT5bYm2wQsvp4K2FQ6N2NhuLuP1mRpJvZzuwc0puEdtBN/zT2ijLopvJ9ZPXQfIZhObnA
46FFey49v04K521YMMVDb3VT1YK/rfo/QuRoF9n6tScrhKxGaYC2zkAx1FaxPW4LQbFKVClxECV/
0nQj4gmaNciI8vBJH1SXh/jvL43r7/elY1gQMhSsR0yE13HaHGZ/T+JpvDO+vt+tG0CU+t8ypGtd
t8hExxTLGOvvpLh3VIBSlx3Vv03qjwBfutWbkk5iur1OSkI/5DWJS3vdrVbxXLdG7MzVDqzZdyXR
vcjEeF/mIg9m0931RW5b3d/fIN33njUOI2EEsREK/xk4Ocnr5Ly7zCsWCpxa1BZQaAAE07lfIykm
Sha3aRKHILuHRITlqKi6NtdxIkKEAqeXZFWacM1dk+hIbs3zGBLvDj7uX27KEymSZXtgRh0Yx0KC
qY26po7Qn3hI5/11nWyenxMpkn2b6eIQM2PYrjVG4KJkSd8Ki07VIRl2sKIDlYDtLmnmz2VQIXV6
F9CPZaY4PwoxMv1w4wNWY/KwDAA4Pc7UDNe0CG3z+2z9wwviZD2OZMOglNTaycZ6OotAG/l9u2o/
rqtEYV6OdJ/lBDMXPcNaOgO9MSXC1S6P68JXzPxti/n7wJQumRpianPCA9OgD+uahpX50ciP15ey
rZa/MoT1nZwUt0THPFnbBg1wLtCBHzTNi9Jq2dmTqq64bcd/JUnHPh/cFC0xWA1Zvxa69nlYkdO9
vhiVCLHYk8WkXtAt2ggRdFmnUOvYM5APbq7L2FbK3ye4pHvQDub9YuDQ9/Vu/pl1+2FWhEtbKgFG
HLq2UKsHNp10IEkzp7Q0YcClcSC0Cs38MWh2aaWaxd+WgyEJ9P0C51Z+arNgSgO38bESVE3GsY7A
uBrS5Z7lyfUt21ILptD+CJI8WAskpdFhLjyYft95fdQsqWLLVBKkLZsXJCImCgkYmZgXPB3/4SSe
rEB+cZNOn8zGxPcH74dufrbaDx1X2JXYBDmMORUhuS0zN2qGYhSOB91zIMOYbXDfw9+P2le8MqN2
/PkPSgFyJ4qTmLsGs9f5WVlRu+AeanMJ55+d0Q3tRtEDtxWXIXwFYjA4QdEHJ92OAdqGckBY0KQx
upA6B569ZbyMx+B7Q1UhxebmoaYLYBvATxqu5CmnyQB0v4MHpel9KPrYyUPtLT1Yb6b5L6Z8IkgY
4omHwWgLuE9MCPK7EPHRvO6ua2VzIRh3FA9wNAPJYDOozrRrQN06MSwaEyvFGEPSNN8XNEBq042W
fboubvPcuKgNG8i4AbRH8smoWZcGbQLkd1DvS1+9SmFkmzZw8n3JyMraBS5LI+JJVK60CCHSHOzL
9omVin3b8sqAVf+zEMnY7HGyqtzBQmgOdIH0GXScGDBTZO5VQoTyTpRv5n6gAfiqTrqle+W8fwSI
cGQYqgeTcFYXngAcYQFmGZGFvYiPTaobrVUjd78U+xJlVvpTX+t9C5ziLKij3ml2S0kUHnTzMjgR
Kmkqc4uuQ38TMsuYRVrqeEljZjWxY/XxdZPb3ERQsqI5FlOG+Of5JnZBwAkXFj4Yj06PouAhVw24
ba4FLIXI8aEX82Jua7YHOjDdqJMGhQES3HftEOb1k+9/vL6UzdNzIkeyh8AtECnRpU6YFn0umWKj
tr8O6F0BSobhGbGRJ9ampwsZ/XTE11vjHpjhHzV/UYTKm7oQHO//X4Sk9Cn3VqMFmzxSlUDKcYZ7
kB5d3yKVBOlc6nwBYieDhBIwdE7Cx3ufKNJw2yKwCjRdAf5J7kMZPZDQU43XCQ++68WniR/y4fP1
VWyr4q8I8fcTVVRTTYlmTHUyGXdl/ca4ItmzdeIBmimA09AEgHLS+fe1TK9cH1TxyTLot24/hcsa
xIHxaXH+o9Nr1j4Cq/wfzvupSOkYIoWsDYWJF3KetvdG28U1mkRm37jr5uL1+u5tKQjRLFqFcB6B
yCQFZyk1Bu55K4KzHK0l7ZsFDELUPK8L2VIRxqQFph767i6QrHyrx+gaxRb6hB515t6mPgZW/kGG
aIP2gXKIvIVkzG46jmVF2iopQ3M9KLvttpYAAhVP4HAB7UD2+0PNMZiCan3iBB+d8clUHPatz4uM
C7BjQKiGgOzcyHjtcz42OCc9eKHmsFTVDVTfl5wJpvyqokrhDZ1q7zch2oXet/uGYGtwUGgF3J8A
nZIOCaJIo8/caXjINDT6+t8pz3bXJcj3hixBOhNWMU++webhoZxudPboBq/dPXDzrwv5PY53er1D
Ch5bCO2gBDDpyvn2WQuWAHhIw0M7GU8mS/eATv5oWM0BQNN1+uJnRVIFInNt3GnaJ8f6inavLBzr
UuEBLhKO4oegjRnlBbBiAvhEMogq76kxoxX8gbTBsdaDt6EhY1hiDCMcy+KAkdTb2bZv6iI9eK3+
3crKDETq7qjIQMjO7/fPQCkbZEv4PXDh53bp90GLFh78DCPle6CYH3hvZzHAoV5nBgoYu0TZ33fq
LLRWP42vK+N3MuhcGRifsQMMRxs2QEtlHO7UIhX4AMfuYUWv8oHwsb7z+gZw3P4CcB1y0FztE0up
/8CW/o4UzrfO4v+PtCvtkRtHsr9IWOqipMViP0jKo6qyqpTlsqvsL4JPHdR9i79+Hz2z40ymkEK6
0YNGTxutyCCDwWAc7/00ouaHOvUfhwgdTYkTfiA2SD5DLSdPodo12wb12U04jy+YQdb8TB0LdOpx
v0mUu9jk4OqdtqXF73WHP+E686w29LM+QZ1iKnY97cQ/dK4xOw81L0s3qayf6Lg/mJjA9PvEST07
Sra8MncJGi0HhtJTW4M6PSV3joargvQfcs2KMdyafYvU/lYMB7gP0B2IqEcABF1wpDk9gA9tnjWP
7ac8utejlQ6H30/p0x3BgcCsEQY8kC4ANLrspioW5ZGaWcUxBKqdb+dJvKvmBEMaCZ0Vd8KyPqms
tDd1Tz6nA8sxXkOPJE4zXyCqu8jMKHd1q8Z+XtgfUIFkvt6j31LJefcwRD3eOOVaoe7iJMm/WXJ9
qpa3ppqbxbEyql3RK29OFz+EtfrmKMkWFuMVzew6xrS3c/OQhiUG1bW765Z84X2lZZPuptkJWQvc
heJI+GdFuddBSvHPBEjBrjnEE4mFjv0nE0Rla97oIkgQvx9GRUAihn+SnwXwDXlXGWpxFNjBJn+s
8pcecv5ChxMhYhFP4rgmtbMuIRCS5t5MvXhecyf47y9s9+T7kkdNyqpsM6GEYXsp90Esoa3FbWIf
r4mQTK3sZ9sGQFdxzMcvaX9n/KasOBhxudWUtenly14gaVMko7KdHO/TRoc+85dWeQjNCtA6nwrU
U3JgIzvPxCy3rfFrINY2Kd/TaHt9u+T7+PexOllOyeQmrTQyEkL8aLqWvs9SUNz7fFzxOItSMK2J
uTPgJAEA59wowMWJkG60iyMHc43mqdUOM7CmtRJbLNq3uGDQFQwQITnZCsDISJt6HB+kjTV169Tb
sl15CC26gBMR0nJxXtpGb9PiGFsf2fDZsVa+v7RQwL6laPjH6/2iayNmVVvHalsezeTZmHa6xyfM
Ba1EqUv2DRZEQC0Btg9Xs7QbDiZyUA+HEpX9PPCHEPRFafkJgAbTkK94NLEe8lFygHqL2Wtk2y7y
30av6YXBnPJoTY4blZE/kddovG/n72W3z82VdOjvX34hDpOayLRRRF7yLG3NE8YjA9achd0AVM5K
G7wU6H57/DbMhU8EkYHZM48XRbyddLsFIAEYTjFhTd1QUbK9o9gqko64Uuwxj+8pkE+3zLQzDwPI
mafEFajAe1JXry347D+olEebNHUscL+CB4m09auZ1mxjtN03c876V9AdW68FBfZGodnT3aQmlpeY
bVGDhdIu/T5yxu9NkmL+C8guGJ4IwYXSDaXbVLx4FXWpm6s3QEFD/AcTM3AOEZOdH0RMyc/R3PQE
hchPYf45j9YKHpdn8FyA5P7LRLUrnkCAPe8A++AnigcgqpvvACEEFxnQ0VCGlNu/NDvNOe0cEsxG
AT7czuPKi7GWRLs8ioAzQXIdjzkd7adyzGwCMq/TlL4+Ylc8nT6ie6Z1PoZGuXJELl0KHqJiGB+t
oATjuNKFRrQuHhQYwbG0vZx681qq83JHzr8v9Dy5kHlldfFU4Pua6XJ760wbp1gp3SyqYFFgBaMA
JVBZzkVMZlowxQmTY9xZfts5blyu+MUlJUBVh55ZEFYhKyDdkjmtSGzURXKs7Yck3RWFz/KVBNGa
CMm1D5HCUMrJk+PQe1rpMXMT3fq8RuAFl/5HCylLg7ZF0ukxtKAtOFU2+c3pzPPvy+0tZQIM6JJm
ydHIfkV57jrRSgS8skbyPT5ZM23QLZcc5+SNVr+GpvHIGkXpmgwpB2HXFeZMM8joa4+AqUG/N9Zi
yAWkb7EROHIA20HKTD5zczrHlVIr8dECHjJBc9vEAC77mBZ3ffgx1zWvAzK786WPf/b0h+L8RFt2
3G9Z026vR1/Luv75HdLZdPShDQs1jI9c89Frbsc+vZ3/BreuGPd3RJHwohaghMM4V12aHG1AhNPd
EH5o0t3tWpyKkI6/1QyDxVic4F2B5ra7vtsr1cqrYsEZn2khFvLEiYWx0TZKAxGJ9a7mG6XYYzqQ
ruWNlvzYqSLSduA2UCMlj7BW4aYd9zX5i+1GUILYFJeWyIica5GYgLSPmB4fS4IZuU1V7Fp1c30v
FlU4ESHthZ7a3dBmGiwbeG2FZ68Rri5+H/3EAN4ybGTWJBVaRWV1l9D4GFEXk5/t2ht1caNPvi/9
fkeveiQd8f3eecJUt+i+TsBo8TcbcSJFMqeiBytoE5rxEXlULX1g8Pj2SsptTRHx5ycWO84dbZrc
wka826Zn2xhWuS/GFSFyXk9cKCDa/c9uSNfiaGcF7wqs1hgX27ojLgN0hm1+7Y1Nbx0pCbLy5S/s
60SidEuaU6xinhgrN83b0Nqka655zb6kK3LQgTlJMcx6nHTP1gPKVm75le/LLXJKUjgAFcX3gabc
/sz4ip9a+7z0tNK71GqaFBvCMTLyTr/9o8WXe+I01ukoMMCmuu7eBN7BWv5p0WZthL0AVhCA1pI5
dWNrW7M+x0dwF5lgBk2ekt4t9Le/0OJEimRC4F+yRq2BF2S2Z+b70PGvf3/pUrVOvi+ZUAsyuzKy
CLiA+d0QpPndtIbZtrJOcpzVl1potCM0GMm9zUH8BVi4n1X4frMe6LVREeziWXCZN687Bk6OCdxi
XenWk1cB3bBb6bZYMFegUmKM2kAuAM9CaSvmoUuMKu6BuRyG4Gn/UZO1ztqFpQJ+NRqG8HmU2+Qr
jxghYXifCAhu3Z/Zg5N+sMZ93q9NhIlfev7yB1fIiRyh6Ym7VXXFHgqBlZ0pXzBN4inOUXNKnzro
Ta6/aOXKwomTcE2cdIFodjRpTgRxRH/P0yCMd3P+mRmHVJ9XnoeX1vy7qItcPfIami0jbIZ1nWMe
PSSBSfc08qziCfMc1w3t0gqECKTNkBNYSDrRCK+GUS9U9HJ4VmRsungtQlyRIMN1cjtL2/y3hOSz
Q71xLS23tEiotAsqIhRMgOQt7X6Huk9RTCoIPum2Z+ZLlc97wL/vri/U5a4DX0SU8VAhxUtXnm6r
UpNwzjoV2ETFPsy7Hdpff6hhvRln+ly3/fa6uEWtMISGcrglQPQkrXgF2uQZwKNBrgz3ZhIC1YG4
hHy/LuXy5CCZAngzCwjGwLCX30LAH8R8XYxYoYmnh7QeX1qrwchPwb+PoflQcI5y6e1pTsjUBKQ9
mm/xNymKjOPBadIxIwHJq9jl6PeY4X30etw3Ompt1xVcMr7TbJEkjOl6YwLKTQ2c9q7jz4iQ/tH3
ZcSqtKCAWQlxQgEv5ha+Be6dvxBABfEr6AAuwW5NOpgqhoPVgBkfkuR7hsrHdQFLhobuJ4yMYNYa
EP/SCpmWVuutbRJM2SUU4C4x3aFtsQbxhE5XbHpxM0TyGaBUQPeSQwxgr1fqoGAzMNXtd+HsmTf3
SIgU54kE6U5DW5wW8dqGPZPqQ5yWH0w1W0ujXjQYYOwUqNBo9MDkGMC65FKaTsaRAXUWK4YGNddI
ccXE5FDX7UcFbZ6Wyg0vatqfJa8rN46T/UDLfVipbpsqLq2rzfX9u7xkwRSjosqu2QAiJzJRhJb0
A+knMLeg0l1/UtSgVYOa/8XOYeAW0YiN2xxp13MfS+bZGvrQVINUj/O9PZm5X1dW+xe2Dq5uIJzj
kQESUmlCi6FhfiAtUYMEZMPRK+70fyhAitBtYMcMgv0J7HiHZHr4m7N6+vu181VqDDMCsQ1XA0Dv
jLFf3hw7Y6dPlkfahJoP5lASfF6x9kN1V5KV7y9aElpiARcnMNbkaKOvpoLlvaEGlYGp/V3rPDvq
Qbs9zwItTqRIixTWOWZxCx0euU59tU/8X9fPw0KzAAbdNUQDSHiBOU9uh4sVM0VQk5AgAVug+qGg
bBebQaw9aUl5aHjnml3oD9nklfx5GG9+YkI4gMKBeQ3ewosmsBLjtU1c2zyw7cJPosLfX9duKQoR
CIGij02MRksWHLGyrDKV84BNgCB2QabZeKbC+k8TIqDtoJHiztTnYSXiXbIMuGtVRKFoS5KBJ4tU
7VuQc5BgLAD61JcZfzRblNfKDri4qCaugVQsyUOlGC2NYIwCFIekZTKzWG+iFreqSnd5Z+/b4i6j
2zRcWc2lC+lUjmSL80xys5xroVf4zlmzb8r50+0bZqPEg80CMOhFhFWzkHJHnXkQzuUOQCuPJglz
1ximx0wzHwjJbk+iYclOBIq1PXkMZbGaxjaBwKJ9N4f7ktZ+Nb8Cr+0vfClQJQEXBqhfcHXK3khT
wnrEYHWgoWsBM+GEl/71pVvaHfQiInxD6wAQa8Wfn2ii87lCRXFGIiupXBPUk6uTAAuxDxqgUN/D
1YmeQU3KFiRVkkQmF3Y9Vl6oBxVV3ZR9u67GihD5VpuzrsEkK4SUozq5CMI3VW6hA0JbI1pbFoSQ
Gq4BQRAVf36yXimdQpaL+q7T7VvlR9g9NOPrdV0WtgQ3M4oJjvifQ6T4irE8SSyF6UFuvEfOz+z2
JBRG8vG6Eq85oJfKBx+dzLxRFI0HafnYtO9DvWOx6eVrECILK4VwCX2Z4LQS151ku0Ndq+WsKDxI
Wpd1z/S9Mm/tywd1KdqxgUop6MAROJ3vRdtE5oxkFA+A5rdJ8vGxm8JN3axRfy4pApx1XHKCchyX
wrmYSm0Me7Zx13HlEVgDnsVTr6lW6q8Lmw7AbXSOoQaCqSn5gV1OBdc7sN1jcu6JzE9riEiLOhg6
Hh+wKUxjSktFFQcTy3aKY17FW+CTB3nlfOQhWfH1i2JwfYHsBfN4EHa+VPMIzEcMMcK0Bm03K8OW
Vd17ErOVcvhS+AEiczSxY1YKZ1HOE1iNzRpaRPC/jhOiaVWZPYxO3aEtZMtavXO7NN4XkXpHKw7C
2PJ7ozmt26fRh+sndSFQEHzqCBFAPiPoic7VnWg8owco5UE2TNsxAzqgmX/qU/qmhzHqA/P7dXEL
2NEC2gRnF8UhiiSMtIvDZJAwGzoemJjfQ/esmv7oG2fYY0SR+HE9DZvZQQMYOFqy96a3wAURGiPm
Fq38b3wI0jQOnsw22lwuWo4buyGK+CVRPLnNPANkwQG9N/OsdOWQL+BVQ2lwoAKNUqAtyB53Rtd0
3WYmDzRa9o9xxN6YguFiJDX6eJfRsnwCOw29Jw1QVzvwiPi9Yv3FkxcHH09q9I2BxEj2ZeCWrKy8
VzkwhOONblfHTrdu7uCDmicipIu4GNOiaHUQ1yEl4NIJHKKK30QMELFrHZFLrkY8P8DJJGYo5Fxh
zJ0p7NWMB47ugTE5I951M136PoIj7BYOBiDOpcCSjRyZMD7PoKUYIpCmrcTJ4vo7zwyDLttA1A+E
Jd2+SHg7Kd7IGDKZAzWr0Hb2JcnIplY/5FHkTdGLOhyva7MQJgtvJtYJDeNo2zs/4xq3YqcImzl4
0Ky3radEb7d/3wGDMBwIyozqb+jAk4Cirw0UGFk3B90+6nwaP3HtKYm314UsbAmsS8MNI9i+L4gu
8YibrHqYzcABCdFr2nz8m8/jbIqrHsGevEZG1FOFdWZQ5F8K8y5BTeC6gIU9x+//I0D8+ckiFXqr
NFkBAXAFu0ZroMXgO/arZg6bKaq9QVsbqlhcMXBgAEDeFvU66dUSM3ucSZKZSNpukmiXr1z3Cxcl
MmhgHVXFqcc781yhbgSuS9t0AMOP3ATn5Fik/vUlW1LgVIK0ZGyoBtqarRUU/AdDNSjRrZVNWdNB
uv0w7KG1UAIQh+FGVQGw5rcrZ2NZAtpbAQeOvyyh48m266FuloL7BkDE90jNluyg3TwyjCAeTuQ/
IsRPOBGhFDURxMlYJvTP5orwhgb7Unz8m834I0V6L5qZrfGGQ5GE7K1sp621WwhzkXyiAE63MSYs
qjSG9H0HyDdoa82swIy/0vLennZV8tX43PDbG+AEZh/cIbKU8OJyWlYteie3i9IKePa5VX461Urn
9IK3Pfu+tONV3asU/tYKQnvwRrJp0a0JsqdqXrltlxfsjx7StnftpCXDAD1GdTcY+zD2DbYNvzn9
5vrGL+sjRkEohrMu+vIx2q3MSPjQQDG/ZQqw2J+Z4a3Npi4edcHk8W8hkq8CZLlWGHZIwUhrv8W5
trfC/ut1PcR6XBrYHxHSYy6dNZLoo0IDPMM+1wPbRsUwY5Bp2l+Xs6QKbkNMZJloDMak7flxnMoo
s7Hn4PwSU7Z+FPrXv7+gBwZHkfMC+x8iSvmBAlyKRJ3mAWTSzs7M7/ofYMa5LmFBA9TbUIgXlTcB
e3iugWa0Qzfq1Az67L79ntzObQ/KB6SNwY+AxCum3s8/T2viFO1g4iYEgGCa1l7cHPTh9VYdHEjA
zQdfsgAySkcEQsaUakE7ebPuOsPd9e9f7gLSzwTpY3DsCHRRaY04NaOSJkhPt+B9Qu8CUFnZLorp
zYccYijoHSygkCAzKBmTjUGAslEVLZgnNHgoW2odc/XQsZ1GPl5X6PKYn0sSRnFyi8QdJaxsIEmZ
Pjj1fY5OcIBcldntTRjncsTCnsipaKrkJfgSA5WOnqE/9zUQ8LtgAshF0xy629twMMCCgjzCbIyl
X4A42U5jRBmztABUyLACTM5Gj4OlYnD85fr6XR6aM0FyiqWcq8wmQlBoa5up/9Kg0+66hEuHL5Ba
dXhgkWO/OJZjTAG1TmozqPLa5wZLXS0dv1UdA/40+6bx8f26vAWN0FiE1K14pYjej/OdUuoIc7jq
NAXWaP3IKFyNld5cBhE+xtIoSqRI4MsPY4DrGG2aGRPQNV/irRGv7MnCIRWQrVQ8fBCk6pKtdVVb
aXGEz1tvrD808SOYFv9ijU4kSFGLafX5lIf6FISMuX33YV4L7pY2QXDn/osCCv7sfBNIbFuJrhVz
kCYz4PapO0T67a4MFZs/IqQgOI9sOmHacw5ApwbcV39EfjAbV17UC4kfpB5AxQhKMoS7wAg6VyQq
Z10beljT0N7poVfoblHvaLSLFA/H0Zw3PfXpWpFjYfVQXyPI3CKgBEufdNVEQ5OzpuuQ6tZGz257
zCbfvniQgEQ6yt5I8ciHJDTmVu31EsNS0Tc7LtBI5g9sd93IFvJHQOxA8hZEeSL/aWvna5dlGI/v
B9RqqupxNuctwwwYKSiIDe+i/jEq77Mhv6vKmwNZSEW9A+l7jKNcNEwh0WvHk4YkewtK75gP38fa
2JDC+GJQdSVDtnBQsXyo4ICsE+5ahkDQEjNXSV8i6ersi+HnqD7dDrGF/OapCOmkpqzC8E5fI9/a
KT4b58e2ZSu2sGRtIMTD78eNjQe35DBrJVdrpiTIbaZD5A5l96SRcUWGOO/nUSzUAGQFQMeRN4bR
nZtCXIw6n1qooYzOFujmz3ltezQfvmR16IdqNrhJW6+40UW9UDxAWgTzMBdHlykpnvkFdkcHJoKJ
DOWP6/a9sPswJiSOALQoaseSjwOJ35DQKpwBGvZIauZOZeoOye1XDcgW8XGEtYJmXRIyhpPN2ggp
vYwrfgrCgXztobSwTGcSpK2ZW66kgwoJ2BEbjEArHlT859LOo5vQwWAIUjrAYJEMuML8jtaYShcA
m+6+zBPDTdXSLbr5qU61JzuqqctUAzgYa4meJb0w3ohcKEahKB7n5yZXT3FTxn3RI4QavTYOvfH2
3iT0QeBBge5cxAFwAucS9JDORj/HfaAAldpsD7Oym0ZXdzbX7WzpDoIcYIai+QupeDkHXhIFTREK
5OjVeNeXW9LSR6Lsm+6e2nyvdrHPimIX2RwTkCtjxwvhtS5SDrhosY4XGWXUq7gS6awPiuSjwpmX
9fdzj8627PbmKKzliSDprpj1TiTMsz7gVE89VrppVq+VTpYsQtBrYSKVLBA5ojyUWGmVjUGevSkM
rWwrZ3VpsRByAsMPdOroopUcaaaBVa1iKPHVub3t4EvVnt7pke3zbMW1CcuSD5W4uh2k+YEnJZe/
ooiYoIcrhmBsX3g0blj1NVJQvAijbVJ9vm5+S24OjxA00OL1K/oIzq3cMHJqFB2sT4utPZ260svT
8odCyEq4sHBFoHTxR45kAbwd1LE30j5IftGofWy+61+6sXysv684pCUrQKIOWEFAgULwLnnUrkzz
TAdMU8AGHzg59cppXVouzAsDgQa3na7LAxQjS0BZ1rZ90M9ZMGHgLqybFwt4QNd3ZUkLdHXAzAh8
D/I257tC0aigjTnFeWGx/zNS1+bQl9w2kpoark5woF10YhklmPjAMdgHBHDI6S9jeEMAr/aHCgNf
6Rer2F5XZ+nowJRRJ0d607kY5bQVvQHlEvxM2KYgq/vcVN9zjsLxWrpgAZMEYE0ngsS6nrzjnRG1
ba0VgvInvU19o5gOnId7nVYfa713SdQ9G6zc5gDD8YzsRxpRH5u8snsLZXT8DIq8Oh6qYg5fujpa
Utm8I7icCq1+NLvucUwKVHGJ15gUqAKd3+U52ArZoR3AWYG20X1i669/seYCyQ3VSMy1yQe7GlWn
KXscOK03XPA02sPRst7L0Pavy/n9IdlbgfoAfQlo3UKqVPIgA83MSQnhQczR8qeoeCjn6bUaB4xY
NqNLZhBTpoafFG92F32b+g5wv7mFVEfhNcT+rhHL18rpCWiWT5bKdpWePVu5umnJGlzB0tFF3w/m
EQzADOIFcW4bfRGh5J5gQTK6L+sDw5i5zW5vLHPAbS0SB4BqRApO2nlkcR0TTZtzYJDHQt2pX68v
9oJfQNoIZRs0lTko0UrerYy1qDcqbQoS8IBWb+Z8e5MxHoxwb7hE0aIJsvHzReJjrIVmgd9fssSr
kQ9Dy+R1FRZcD3gdUPMFoBtSLPLURk5YVJF6nAIlA7qZnSMdfezm77r5GpNv4fxg1x+uC1xcsxOB
wjmd+ISoKh1mh3jj18pBaTXXzt//RgCSunA82PeL2g0oVEwrIlNgGhuQck5/YbgCgg+BDaIP8F9J
CtRGY86TQ4cAEPYuOJ0+xupK1XQh4IAEWC5AtvCulvlkIq2zS6D4DYHepO8Kd7Yd7xLXQWMkK9vY
Hcx4f33JFi6EU4Eyt4xhJKxLGnUIrIwA3WY71IlXJR9Id/sT/kyO5Jumklltk0EOs51HMtv3Tdy/
xk6z/WfqSMFNowIAvhg5dmhEwk17AsVlMXye1mCilizZFJToCJZFh5B0ODUKhKW+RQQ6ADDbPITt
63U1FjwkZmgoyvKiffGC3a/kY1rVcT8Fxjy4LeCR0SI5tSsB55ISaPzAoxcs6AhvpLWigC7813Es
OLAJ2UtZrlQnlgQgpYd8NOIbDAdJLtiJq4ZkYzMGfYzwso131xdp7fOSC24ACJmWvB2DevK55bG1
CHPpLJ7+fOmaIgn67PiI79vGduzcsNip6n1Vbca1kvOKIEdqvxybkqoppoEDoHiD7jyzj87sgUei
qFdemcuCMHvj4HF7WSIowKys2HE5BhQcT46ReBGdXWa9EJ65U79iXks2DOhwvJyApOVcvJ3GUsG/
TybsPv9csQ82OVTGilNZusFORMgLh6mFdgI/whjwNtkBS23qMHnoNeVDVh0oBQnPmkksectTgZIX
awpDbRmHQDp8zbOHMTmU9eds7RJYXjkkJAEWBH5mudlImS0DvbJkDBQHlzLGl4xYcVuMnPzF+cFl
8/9ipPODGneYoRcYZlf6vDV2jrKWjVzcH8x5IB+F4XNMiZ9f+Dka76cmggOowczxwIahfnS6MfNC
IFo/WJOlIstGhr3Vzs4+ZvPNXMS4SBH8IzWJ7uxLjFJzZsjvT5iqLMMPKrnXJ39YG9xc2qpTEVJE
0JYY8UWDLgH3z+eZRb7qfHAwKnH7Rv3uZkRDo3bZZ06nuqB5q6GIYH1u/Z6shLJL9QN09mKWVqzS
JbSiHY5zWPEew9vo0DNrt+0+Ff1hzr7PZuqW9KsBnGgrWWuuEuYlvVbghxCHI7MCbyT3g9eGMfW2
PqlBr34e7GZTqeO20h6cwg8b1RMQdtdXcWmrkH4XwN34+0WestTjmWYaJ0EHyDwPt1/2NFFjeOaV
oqxs2G+Q6wvdkGLB9Y0OUUseuwbEDapCE8o+9jBv2/Y5IUeUF7ZIZXtm43cq9zI4en1s3QbJbIVs
LXJPlT0fN0Ueuob6rRoPXfGd9JhWYnc1OOGvr8VvOubLH4gnEF6k+H1yqtOunLlodIxGcWMXdpZX
huqz3lMPz3Sg4B6MZIfZWkTCgDT8ahp3rD7CWXjGhDBEPw7DHQIgv8rWUuSacAgXP4vC5SFJCZxP
+dHWWkXI7AzTQMgaGPnBSWy3I3uijMe8/KYU6ZH2m9osQSN9mOrHpPzG4xytxINb8WYX6s5931cg
lIo2dvo89unRblUvaseVIH15ezGzJNouMCorv+jBYhgOhYrtrdNPjh2DB+CJdC+8rrcqHtMVuFLz
cONMv3JzaxSHXL+vwD46xXj8F76mNpsGpLmmNQEyMwTfCrRKj9f3d8HWxYiFqAPABvHOPne8YWOP
U5hj1mJo2/llLrXoEBV6vaHFvNZBsXCMkV/BmJEIhdG7L2KOk0ddGg2K2bTYskppqwNr83k7pcN8
b85D69m8al9t1lcvjeIod9eVXJT8GxNUALVf1LpMjZlqippOMNqAPqPEV+endn4qGlBhA72DNyun
WizamXEiL49sI5qrMBcAryUW/UTTQmWpAe6nDgysD9r88Ou6NhehBb5uESB1wyViDluucc5cMUbC
VNRvStPxih4o7ugHBmE7D5M9AFCjlQmTCxOR5Mk311gr7eiMXTACX3PKYs0tCDogkA1cWbaLoFMI
EpUpZL8MYAJJQYBoDGXdOPWBWg/Ua2lkP6CZRHdtJfmoDfG8w3qv9UUtLqYA5sMIDSpGck2qdLI+
16nRBep0aA3VVdIHXn5sb37gCNVOxEgRFCKYbtAmiNELENobDJjxtwbRYiYSCSzkHERropwqa6kO
cHqVN4HF4089r7OXouKqpzuh+n6z/WEETEObMJ6cSNdL59jOKXorkwKSQvoVAFrPSu7chSOIJrN+
DcRywfYMDBqguw/hEZreRdx4epISrlpRbdaY/zuW/THL7oj1el2dFRFyXgPzq1aalxChKvdtFLm1
+jSuzRcvytAASURxcEW+6VyNHPXUOKnDKmgTa0RuJh8QxGTZUx5ya+UQLRg0XIJlQwyKEBcjplpU
z05XVg2Kxxtu35l83w77Kft2fdEWjiqaEzAtLVrREThLNpCHFRKCoJgKnCEHn2zZqdO+V2rNVZG6
eSi7ONvTnicrjSSXSfrfd5TAyEXlGnlZyUOEc94negTlsuEeYyJV+FBZz5aK8/psoL7TvbPkOazv
cnvlcC04dAxUI0bDesLm5ZFB3mfjrGhlE9COsbtUsbgHNve1J8JleA1cDRxh1K/F5COimnMzqa18
mkbKyyDqu9dM1d4GTfUGPfJD4KSjvYb5cV/5am3OnhOTlSfypY1qaA4DyDGSVCaek9JRU0Pgak4E
nEhROviMRMAUIe7t8E+Yfj6RIp82Q8/LGpSbeeAU5OOIvBvoqjfXbVP80PPb91yEdNhikwKccARb
GM1/zeVLj8o48GV2Rv/YR1+qOLBuJt2TdJLSY3GlawoeDIJ0z3NUy1XUtV7XS/uDSjhuMAuM+BLZ
f3Cnqlu7g4TyV/OQrZyqtY9LPz/t7MJmMz7OtIdZ9Yfw5fp+XHqk8x8vHVog/k+gssB+KPZ9/TpT
ENDsjWp/Xcii9VIkrGwMi6MzULpgI+ookdnqoFe37qPmMMcP1FxpJlhYJ5HHxawHER3UMsFmWzgF
oynonAigKN0hXTHb5c+jfozWIvQWyR3aTVoaVFdYHkyq32iWy+O1NM6l04ZfEQie/5YgfsHJZZpr
4IvSyxzkjRrdThlcSx7vq9TaqTQ8zHO+su9LCqHJGMUvtJsjIJa8WZz0tGxR7gq60nZHnXlM9a5v
+mXtGE4SaWPxLgUW20XESMLSHtNpgkYsfJic5D3i+SE0ewB2kwelU8CAm+0Mtb+PVWWj8smb6vIx
od3KI0oYl+Rxzn6GtLC6VbROyQho98yBeUkyPaNLddOW3c4CNCBa/H8mDV+5ki5hpX/rjtFSxBSA
LrmALgBKsa20oP8yByuYnGwft8kBzAfbBiCzM883YHh5nOLZVZ3K11vusSlFzTp9jgGlSxq2qTEf
7V7fkIVTqOoY88bthUb5izuk752Wco1kgTo3aOQIwCzgZ9VawXPBwUMKmOcwUSuA4CXD6qxSGWfL
ytACdZhtUEo8x+lLXFCvapjbjS8N+3RdrUWBeJEAKUrMPcttRBj3UXg+pOAJLZ6toXXjeVujrpfE
j41huW1FkElgtzs0IPXrSOwaCOwvpnMUpeRD2sEd6PW+zzazGmGufCU9sbhdf2TIowZRicdPR6FX
jPSdHUNC8iXhazzhC1LQUUjRaYqZA5GwOXc7NkfWlwoi5Kh4m+o3ln9k2sfrG7Tgas5ESAcw4YbF
1NEsgp7sf2rO7vrX1xQQf37iNzscppA0UCDWDhSNxYb5VUn7FV+2cEueqSD+/ERIOWipqtcQ0qlv
Hcl3es6A6TV70Roo8Zog6fTUTdNMuONA3t27se5HaFtkd7m+Zr5iVyWfeKaPdCEbCdU5KyCG8t5j
7IeV5W5lxm4Yb5Fu34DLzKqROywMzx7rXUEzl+a7Ygw9Xj47veJliH7JgeTcpcqh5pmflp/xuPHG
wXIdh+1nNm5srXYnACsXd1q+BdfiK1fnLXc24EdxHe0ngErcgr1l7QxGlAIpLb+2VD+aiZ+ChMw2
f5DhEysil6UvM/k2IbHRlRo6KD468SNR127fBRvFUUNmQ5Ts0UkhWVEyTFqY5UUlehqoVm5aM11Z
82UJAi5UE8P5crKxNOeioiarAk2dvNHGTOJa4+vCSYAOfyRIoWKE+fK5tJIqKNXXIdwl05upbK4f
tjUlJG/Rg1rUsRuwZKv2N007NIV//fsL5n+mgpB/cs6GriEVYfj+SB6zET26dzPfRt3KaRbWLVn/
mRRpswk1+8nQsBWWTh+Q2HKjcIdYyKXVVlHGjdN/u67VojygMdp499vIM0iHWmUkU0ClWmJiIPeq
CHyaZUDothpDX1MeopsRAUDMjXseMyRoObDRrXa+iCYyJkY3hmUwcf3BaD9n+c0leyEBvQYACdVB
riQDc8yajmdoVFV41B9Sy+3WWuAWzezk+5IG3Uw6TN2WOI3mu5F9K9lK8LtoZgIiU2DC4D0tuXM9
6/lUNxoMAIxBZf+SaJ+yGsWGtWb+NTnSxjuDkSYsVKsgBFNFYvW7un8IbVBErTx+Fg2MAjRDkPEi
5yMdSyVtGQB3aBUw6qL60/J9obpV+qaUHl8bG170MieypCOq5onuRCXWLpztbZVzvx/Y3dDatwer
At3yPypJZ7TgVW4nGlRSwp1dme5U+F36b4z+//o+/Xf0swz+debb//0f/P/vZTU3SRT/H2fntWO3
lW3tVznwPRvMAfj7XDDsysqyZN0Qsiwzk4s5PP35WHafU5ub2PzLDbRho1RaXGmuGcYYs9v8539/
+1k2Sfn/1t/53z9z/hv//ZT8aKq2+rPb/qmzX+Iv/ntg/3v3/ew/grJLuvl9/7OZP/xs+7x7HoBP
XP/k/+8P/+vn89/yaRY///3Lj6ovu/Vvi5Kq/OXvH9398e9faEzywjitf//fP3zzveD3Po4///h5
+Qs/v7cdv6v/S1mFPihckMGjCxXnefy5/kSR/wUtbYW9gsGVyZWy62XVdPG/fzGdf62EIeIcGH8K
QpvsVFv1648M418gunlPQRBTn+Rk/vKfiZ/tzf/t1X+VdFivkrJr//3L+SGnRw8fAAMbYSNQCERU
689fvA19Tr8kZ3R0T0INO+hEb72H8tv6Nn2oHzLJTP9I6y4+tbKRhq86jH8NTWWdt3UVrqA6dj60
WkS102ZgudHzUtxC1cVTMrSJbwulPABbnV+v/wyF0eaxWC3g5twTcMQKUF5g46Ne++AeFi+pRe1L
g/Q6aO1fQ6H0QdM06p8qjJnzWSkwpqkdMyslifX7sTdmX6/1+SCBtbdtDsRMgKnQByClnI/SI3eU
hqIyPLGYzm2nzeFpmGVBibes70LVBiAwtY0WlH06HbWKXf/u/3vo/54hUj/IIdMYhWO7GbtWzRzp
AcOrpa4t3V5vyrtCzqvTUGiSV4304AtH+yhY2NtCGixB3MPXI2e8OS1OPoqxMRk16XJCBHmevLpP
ylsC4PbuxeX9+468vBPnse/zBEk4ajBu11aXsLfOJ2h3SjIrEE7wi+e1hF6Y8U26UOY3m2yi8J8M
fmznFLHtZnoKRasF18c/f6j/Gh8t8tVtfuYpbja3TOJUsXM2d5ia9EGtnI7Xp9E642Cc84f0P+NQ
OMFNoqHn1oMa5H5yojQ1PG3JlzvRaQT1ttk+ijJufHhr9u31ee1sIblc/Ce0UAC9bWNvW5qysE8t
3cso9dJsYRzceTbnz0a3pK+3LXQRgBhpIdJpAno+38KcjLIm6FTsTWP9I2+Ehdebd+9jI1MPRto7
LCsD04EoTwFjey7DIXXaxkhYxNkWgaWlSgKnNFKebEduPxWTPNneaIj4Vxmf5bEe5MK/vqo713EV
ltegf+JzXeQcLalUUklFwjMWqvTJCfvEs6x4vmuWWqK1k6PlvkpjvFd5+3+dHY2wC5SMhRqJszEC
1TSLKVJZYHTzTbeOqtgrgJ6fommU7jMh9Td94xgn0SfNn9fnu3eKECbBBihAsi6qfTNi8D1IcN0z
ewJdpTduljwzfJHZ5j+ZI8oUsI9WOfrteaVNLDZUCVHqNml10oE0uhu6ef5TtIP5VPRz8m7IUdak
u7l+KP27M8sVE4CeGjQxGcbK+QFOEj2NZGHoXklb8NtWTVK/VZwsSJTqCOW+oXY+7yVdJde0Il47
DNmNvWvhQ9GakbGihg55Tp33rlQu/YmndIEZkz/mYaLejG1tfqSWJQdKakG9i6sDs7upBf79Hawz
BUesw4WMFXHXMCwx3xFrE8c5jD8PVukESUyJehE1OYzYoFe6k35Lx6I+Sb388/rR2jGIuGh8COEX
iq9bmEnXl0tEH0zda8uu9ifJyB6gncYnU5/KU6Y18cEB29vkvxEFuCaEluebLMqFYMYYOWDVVJ/k
RGi+bERJEMnSUfC3Y6Z03FA8hbXIirt3PtRCC1TZCAvdy0Pg8pU1EKDryjx+NMe+uQsLut/U1iB+
WmLM3zZUuA/M5M5UqVABD0bnYUVYb86zqSdlTPmfWxsJpOHxk11jMZt7w4mPpO92popKGX4xoTrJ
ZGP9+QuXVohuKGUp1qHtGPLbWdcS3woH4aZj3J7ySFc9sgpRkOmd7YosPoJB77zeL4c3N7dJNJCV
UT7WeLLXIxvJ2alu5yPh7vOj+uyprzVzfCH6iKEfuTk6sjmPAvlZEZS5kriaWphfUOnR/MqRwyDM
zOxVefO/xwOitAJTeG4ugntJUaKR3sOB3WfNjZqP0S0dKQsvt9Kjp+V8/56HQt4KkQZyIIC9tswI
WY1CObX6LpBFK7upmkWnZVG/Z0IPT+0gKw+6I+g81feRH+NjHzgp58/p36PzsFG9I59IeHJ+eqRe
kdsk17uAVhwdlggBrEw12/teNpogyUclaCi6HgAR9gZdA0ROLcVua4uCUPpImlUlbYJRoZ9aXoIs
kls9DRx5yf607DR7by39EVLzPIZ4nim8S1i7PKLo/OgbHylM89TOMtEEUm0sbpZUxm0iZpif9WIl
LiWniQa3an+KFnGUKt85vUioPxeVn1H866e9uKJ9SGBfTEMTFF0Ue50kRY+dcBC4R14qUOtFvrtu
2PemigjY6gsyYeSMzsez4i5NVXVsAkXuaUabRNa9ZYy1JybTfMwR6krpSCs1H0TWHbXb3Z3qc1NS
3BVo8puLmsdSYYUxWztbY/pglbXhxl03/Yp+5trecTpa2g1g6K9tVaBFUlB3AF85G/MnD6pZlpEO
ZlxozqksTCMQZrwoLjL84nNlmUhsCNCWkLN0J/4Zl7bzLg15zdHbnANlGK384EptHIy/PokUChmG
VbKbfMf58iPYnCfL0jaBVYyfuV90yY7IMUSp0Xmdo6Ja0qjmYxppWmDLzYSlHrWTrcdHjdjOH6G/
vgOFGQQXeRtWx/X8O1QNFFNTGG1QGtb8LkEPxpuG9HuYttaBSvH5I/DXSMi6ktRZFcIpBZ6PJAH1
iUeKmUEBG/JJH9WKzsCi+3r9WO+dLerBGnQlk34o2ywAchw6uP2qC5xGKXw1cfJTLs/KZ6DxvT/J
ZXqU3NhbQDJYKPeB3DdIAJxPqwvj2krkugsm9HhP/SJP946tjXejlh5lw/fmhuIv/6NxxKoAcD5U
rUXlnPZ6G+R5XQdCtsrbBcEWF7Fhh4JWV5+ur+Xe1JBSo/jM9Fa0yPl4bTMXY6WZLR0EhvHUW0Z3
K0yHlhVqeKSstWeNyAiiyAy8hX9uDK8+ySRO4rgLuspU/dZYyk9Va2dvcz1S3QxX3UtpqRW79DM4
0lx7zuf9X/Lmr4MJbARCI1hqIuTNVVwE2MbZTNoATKt91zqLHkyJ2ns0n+pOqiT1n5K5DX/MSdze
xvniyLddlGQnqaus2I3DPHzbxXLrFVNk2Q8rAqxydSkO73SlazwztwAnXN+XHW+A+AuEr8lp4EZt
THeotmGtOn0bjGWmPDn29DihjQmWrozfTtHUv5UTSfuetHN50hDxPTJd64k+Xy/0SMl1IRoIApOz
eH4sciOdyWGGmK44Qx447kMzGOrUiPxEgpmItlerRq4Uts530Uim3/Z917q2nto3Tl42n1Nj0X69
viKbOGndQx5PQu7Vm8ddeDa3L15PXYh66KxMBKEddicr7m03Tq3uXg7DhJpwI7ljMqL5n6mwJYum
nd/T5cX87fpXXB7i9QUHHgLGgRT2FtU46EIbnaol5WHQKtyo0TlbpUtv1LaX7uuqsm+XvEV9Zm6O
ZDp250+wROMB0i2krlbT8WL+C5kUS+8lhqa1za0w2uWGZ0vWbmoRiT8taTHvWnOMQEeFAr3+wVTf
Kok8fr6+AJcGA1zMKnuC+BLaglvhpdgKlaUq5yrQJGH5eq4qXFglfWvN1Xz3T4bCkqJfwRpuDyGX
uaro5VcF2aJ3v9Oo3QjCtoHyzqU0D+7b3r4iPoHzTUkAktHmvo1ZZmipNogAwGy7uLNUSJ1nSupI
RtDRfthJU34LLUBYnlo7zaF9WqOjzX1bG9FjiUFUwfLfvDBTWrRzBjk6aLJYfQjN2PYSOaIRetwt
gSxH4sFpROpFc1t65dIY93qpHJA/Ll8ehyQz/jBbu76sGy8hDY3a6tRcBGlvl28iMYy4SrGpPiyG
XN0qefZ6FxFBXZB8uIf0HUN18/w8D7QJ1mxdKoLUbKLbpJYGL28nA56fNS0PSaSgX3v9QF3GG4yI
NqG1mtWVt3M+YqgJC10dpwgGkkx+z+v9NKeFRbquDR9SQSJ4cLLs4IXdu7dgMXnzQEciDrKVsRwq
kdrqkFWB1XXhjZYb2dOktdFpMpzmvWT01n3tDLni06KwBfvSZW/MLh7/uD71nWvLs4fCCilbygnb
HE9rq6XTRl0VNPqg/D4rA7gjawJLYzTNgYXYOUg81lSCqLGRQtwSzRZZIekiNXUwZH30s1Wd8r4M
0SvQOsTyjTZdjjDTeyu8OpzEOGuuR9v25WtztYpmu6wDcsGD4Ut1Fxa+HWafQkMKZzQv9eFbjUWl
XxK5IOAZZtj5WhRaefDqVabODGxlzQ+DjtzcIX4ySLmR1AEW3Jm8HCnh+3HSFV8La3KM1wfbXedV
2BHSITl/a/NGL7Y21FU/1EE2d8ZTXxQaAm6jccs3/J6pk3Pw8q2XY2OiNDgDBlwMLiwgv/PLM1mQ
zoaKuVWlMt+OgxH6OTpc769PascOk9lhjDU6J8u9mVRaDVJizIYIeqfRvLnTsvswS1qPhiT54mkj
P3PTqc/FzWLHR5LyeyuKG4xxoAAFqnUzxVIzm9igZ0ggtLB9hKo+eEM8hNBf9Um5MeNqMQ8s0s6I
uBFrMZN0O4d3O91usKpGC8kv0WkHtGmaN+geLY075Oh2D9VQ3lxf3x07wI2EY43MPKl9ffPQ5IO8
yMVM9k9YyXRXZI79phuX8oNAg+7r9aH25rZGvrwoK1p/m6vTRKsIKbPwIbUy80SdKW4ZFtKDktiF
G9G84cBdWN+LzQGFb4rGIGzMFbyyuXzsk5Xadt4GahoLL9W5DwSks+UlWmz6nVmNj43SVLwvXTgF
tOqxDtJZ+x9A03Mq1OsZWhfkhYMGOjvm/eID6NtcfmsQ4H1Ua2IZG6DCo0BbwzUmmyaXpVV9TRv1
y+uXGwlZ8h8rrwdf4nz0tM9TeezbNsC7WNwutOsYwDJV6QE+4j12vjg4Spcpl7WsCf9wxTHwL1sl
RKsgyWYYuePbS2bdJtnqoExwGmRp+lSmpXY3IFfjwWKV3Ekq0l/nXkq8dAKkXkv2USPRC/PEx1DS
RTUABDVok03+Wc7Gunf0zvGTeuyemik1/NkO9dP1Rd4bhVARE6jhrxE3ny9y6GQlcFTabWlWvpzS
FUVUD81Raeri5tBjbEWUIf+3tgDbPiPVihVfIlX1K0iyri1PP5oihLzRGKNbxdrrUFgEVohL0uwJ
Ti2FClZvY/ZEZGHaTFn1Gycqfxu5HZ/tGdGUsU6OaosX5ockugGT+dnVBvK3MT/OVHRk3mbVr8No
mV0hJX3namlUdt5U6fMR0+ZyIdkmA1DB2oAc52tzKIzGtokJdc1vZvN3qQiHwBhncWoGixpIMUq3
10/HhQFgJApoa9ROKuWix6SSzZG2WJNK4SWOEdUz6zdpWnZv5dEYnuSqbe/B/hSxH7bxcjs0jaQf
Xcn1/J3ZwHWubKOBaoeBg7ue3xcmyBKVMBK9V/0BI9t6kYJOrmeFk/4lHuw+9Qq90b7o6aJTDCtQ
ewEPlM74w5NSxK6WNVNz8MCtD9jFBxFTobEBCows5PkHjaJeMiUvNN9uJf2bLdTUbbqofqdG+YdZ
apePAEm6n/GkGAdFxp2txwtVVgEC8Ll09DgfuGjNVqJ2Lft5lcz3Y66Zfo3A5EMK9eqULpCZX733
5CZIUFA9gZe29UGdftH6qTcXn2waeZNa6/BUxtbJdXQuS/PJqRK9frQi2MA3ThJSXxlklcTe9a/Y
uV98BfgPBH1VmmFvrvKs9GpRYph9dZ7Tu6q2hCfk2Qm42Eco90uvm2eGQahZUa8iHbLZWlUtlSaS
7dnXqMkFqR0PwVhlw8M86CU642TyBmkog2UZZz8ZutQL57Z9/S7jkNLdk/42K318s8uDJJfWUGqz
31tKfYdiCaiPUE8ClNIQ5erz6MDB37nhJBEp1K96mqvnfX6qhLC6dqkM2S8IOFzLiOsnRaqhk9ul
9HPKygI94MIpP4IOmUYvDCP7SCJn51wDVVi9HJLRZOY2WdQ0TEikLpxrsmHZvSp3Kg2J2uVzOanL
z7HimB0s8d6UCTBIS5CDUcztRYoAvTkpVo8afWGnH7JIi++1QsoMTzKNuvEActi1W1ZFhmLcoijv
EhKrByJlO99AxMHDQeMcNFu3yppxaoAPsGPZl+wlPcn50pGiQTHlRpg9eN7QsJqPuVDDm1od0NGZ
43/wROJbQOcnKgBQsF0EPU8bMIkNnS5gMrtpr2RupURTYGvx6F+/wjtu1drDnp4tFBp4/rdu5BQN
eeYIW/enHt0SPxOLFoyc/0c7bkI3SjMUn0qt8e1Ysm+zHAuDe6UYb+bGavzR6OJXAcJX94CXDBl3
8IcA5XF6zs/8THpPGSjg+YYeiacoMadbnNnG7Yclv6d9Jz2642a4ITV9tBSX3ha5KJK9vGnU0ODj
no+cabjTkzMZ/tTqCS3kaDoucS0PULKXNwrPZwUcr6drbdp9PkoyU9gWiW74XC31I6r46k1ax7qf
arXuZxlG5NVGmuHwVpUVcYMIwOaRluIWnLOGuPGwZIVfhtMSaFqbuOy0OF0/TJfvAUOtLteqTEr7
qs0KjnlvS3Zemj5vsOLZvc29aWPLsyfryDTuLiNOB0aJJmO4k+fLuERNIilxaPhVpj1OtB0+JVqu
BYMdDqiHpkctwS4dC2aGmLxFpEVrT3VzKmVVGhdTIbBT51p8Agqcn7i6wuvUNv0gFgllJXps3VRm
mR4YxN2JIqPE80deGizgZqL6kJfaMLKmidJ4g4DvPI0xisJdCzU3k46KMbvjUY5Zm1KRod2W0hW7
CueIzJfvUNm8tcyx+OREBiFdHpZ3ZiKaP66fmUtjuyrkcNnB88Dn19eVf+FDpkWE/njGeKPJAqqR
lpCYMJrHcSn0U+RAC5F6YXp242R3HUoaB0d2b7rUPUlsYe9JjWyuYzeJQstyllcVSACGoaHdAGaK
PK1z9Ptlio6q4+t2nXuoOhU2BMZoC88t2Wb+xTxmOl1/TD8L0+Ypp4T9UWpNDZexC32t7axTZEZH
bvHuoERxJolACvLbNJe2gE817Ipe1Zi2eyfSKi9OcaCEPYe3tBCvb0bRqQcru7exCAYBn6dlDvSD
TfCqTKnm1COyRK0dVo3XK0lzakGk6K4SD+afKIEUgycrSQY0JillV2+s+NP1s7W3uUD/SI7yivKW
r5/44mx18TwuXayijBR2xn01aUOwKFLoC2np/L7vjgKivfFIQRGM8YyQ/t5YCWey87wgo+hLqjb/
kItUOYHzrH5TwNRrCNxW2e/XJ7hjcMl4ARNY0wMmuLHzCWa5LKqi1zRaYikaD+OcnAzc3iCy+h/X
R9qZGlkCjQw7GR8eko29XRnjuVKhKiQAWKdt+b1ajCRIEohnaX3YFmtnNNDWYK3xSoBsbWW0qyyX
piVBDl7uNVJYGpkIq9cUv84mOuB28XDgdFyOhwWCHANCf00XbKnkTR3GhSklUTDNSn6yeKC9MZUk
+l+kozeFw3DgBDwjQc/NAFxayl7U28keWtumDiIfbPRVCRiaclZ/THpi/7CXtnhfjIP8Rl40/VuR
i+FdHKfRXSL6OrsJLSc+yUUyPhILyJQWytbL7dD+ggNLmHt9t9fd3H4eEQ5KTwiT2OzE+blyNImK
eBmHvqmikM/NFJ4650firHurzk3R19Zda9Owje1tq2GChTGHfpKO1Y1oq+TOKqxPheW0d53UHZzg
SyNIEY4HBhlW1KApnJzPSaPah+fYhn42tYOnAir3nLDS6ANRTqfYsIoAltYRgvTygpIJwm9gl3ng
uD3ng+pa2qaxuUSBLtO7TlmK2EuzSD/hZhwVaHbmRws5eiTAgKMcpm+MTzU4C9DRltg4j6f7LrIs
VzfrKlhykbnZKNcI0DlHL8vO/FAKQWCbctiKeNHO55dO8USdzUwA2RlAW+Si96LR6j8WXdcdVIwv
3xMgAJSCiEJJuAJdPx8KleXI6CM1DgazS7x86I1TLY3Fb0oROjT4jhTtNI9hVwcwY2kqY8ji4FLs
XVqDVxt8CtEh/7K5FUSD5jiOZRJY5VT9FObQvB1HNLw8esVKN3yMcZJ7HRDgZKsN0qklZPwyqkp/
rGZwCx3PjzPq/ec5GpEjB3ITXL+1z17o5toaJEmA1a4abWQ9z5eoWvvwRZMUB9Mw55XbKFpyn6hC
epsmhpx67ZgLN5kK9d0yquINvIv5KSxTdFRhtX2ptWp+66ROBNYClOokNzTxS8umf6tKcfmbakia
6uJJUNGspelobdfd23z6WgeDGkFmnVrY5nYKHaBPEXZx0Mvlx0rQOJBWdfFKmoq90gIVFBdtd5P1
QnVHK+tuJB5aqAq9/SYv1SgAP/K6nl8Eotg/mIWUBamn88+NY7rCxsoxXmglPVrxXVRm7eCOOsnE
zGm1D4YcFqfr23dhDhmQK8SjQB1rTfic717YlZXUT5LukZHXb9W4RbW1VyffysvqTgzxUdfGi7sL
841hQOySVDOxwefjWfXS60YIqUpPxvFUQ14BpAAqYRntyX/11PCuGQVyAmqV8mYtcYTpPGegyTGM
tdG4dAZf/nSWKv/oFNLol5VzJPm5MzdHxwdbdxFg6NYTkwjL2kLUujdJvR1A1cp9jZq1p+t9/+H6
3C7sEiNw60gKIoFlASw/X0atSxsSU5Au5KIBVrEQVStzmQeisBZ3tMfWzwvk4mJVGnw7Ko4A5pe4
X8ankxIXB9YAxaLNsYmlkOyvmUL6gNbjG2ofPThL15w0o2s/oCytTQF3J2xPiTIqn5yWzpKZJerb
KAuPeqiuQ51d4vVTgPNAqiTBQVX7fCkE+AdkNeG/RKpTeLVQLL9sy/bAzO3cE5wGjhJy7mSet6wt
uY4HNbQq3QPRP5x6p0RwGeyia4vB8bNKOwoRd2dFzIZGHgUX4uLzWc1QRKxp6nVPo6BwN5ZR+djX
Q+5dP0YXz/e6dgQPK8gNK7h1QZWRmls+trqHnQ3/sAsAUGPZleRpKJpIHph5/d0M2OiA47y3mCuP
RyHFAE1926w9xQtU9NnSvETpzK+tWhaTa5hCPi16raRBpzVHSaL9EbkrJPnIbG9xdo2KCK9iQd2p
h4UCYwYZYo5HmI0aihZdGh5JplxuHzJXpE5Ayay6xtvyZqFa2aKWjKf2qnRjpHZ3R7nROL12+xhl
7akKmgQHbMun0Z0wislVw4daouyt2thpoDXO/GYUfQ5yc5YchOzl1jgAEl4uJt6XRpjEVcD+bGF0
hENc6p67oMMovO3DBglEebSDxA7lB8Omnc71aa43+PyGM55OqobuQLzWxubNoPJeOKJ1AE93ehno
1lTe9bToDRxlwi0KSZ5Wht26VaEfcdt27BxDwy2hxzAyIfY2UTRHujSCp9Y8ZLdDP+pGy5vQWgma
1ir8GWyyGylDcyr6afSNQp1OkilpH2R0iw7sz+XbgtyYQlqDUhSXdWtwuwHEK+JmqDkoQxaEdR17
qDpZ96aBON315d7bXs4V+XlcOjQcNqanTaJRUkOEI6K+M3xLaJPXKLN0i1Dv4CptN978g/EM1nbl
HK8R6rmpa3NNGcGMcpw4WEEkFSxgb+aPPbsKSbadD+LgvaUEPMLNpOsDWgCbB6M3R5O4AR2HzJZ7
V5HT3J9jewh6RT0qzu+ZgZW6TQ4ceWnwDudTS1opM7WSoRor6gMHb87XSvvVCCu8HLALZBLxY0kT
b+5HNM5RTBtIwxuh+aJJlpturNNzvQnT362BdiPX9+vy0cCpohjD/edaqNvizdIVcSqN7Fc7pcpN
npWSJ8lNe19ZZRQMSuQEyHEeUQf3BuWhkrkFUEYoT52vpCJmKsFWp3uJPnc88yoKuCo8t98xGsaT
NJglmjeZPH29Ptc90wNjGM+CZxLa9vpZL5J5Il6MdurgDTdJlQdFj8qbIjnOJyJdQchSOr5kivG9
QA3gH9xCUrX4NTySFpM+H1mb2rIyRwVFuVzUp1bvajdJquTGibrO7Vtt8K/P9FlTfWtlqfqi36Ag
wAkG/3zAMjfkzJQjrmHrjLGrRqUJVTLq7T8cHhKD3tPArYA1hWbhm1pkyO5cJOUbeRqqrwoR3eTq
hRC6q02lEgXVJCzip6RrR3osVQONl+J8pN08mLwvbWIqf+bknDuvrNWivQXon7XQE0sxeLNS0/PH
kszsg50oeuRSAwC5YaQLguxiGcRrUQ34IVCDiIIwB7hbqzl8scVdFS/VsLDF9QQ9KM5M09WcvAtW
cSQvrvvSm+lt46lk69y8Q5jzYN1X87ZZd9B8ZGxQ6eFObW+vo7WOMEJbQ/BFTn6bNb2jrmM28o8x
V9rI69Om/9gpYFFd3cjKxkVQSv1UK7PZujTJ079Wth5RKo+b2rjJuj58ZyR9Hboq6W0AyU1eI5Yq
LHEXFUY9uBH1F/hHcUHe4PpEdswq9WHwTs/aBkQF5+uYIixpxA1OnSXpEx2B5vzjOEmRSwQ+B68f
CtIObwb3A6D3xhigRyaEkukapwfYJftHvUZpF16MvDtI0u7YnZUf9L9DbR7DUhe0GUmYlWH0ysOg
ivzrskZFLgFgnLtdWU+3k1EtB4u5O6yx5p0IllV8u/PF1PUINZWEGeZU4XK3EUYzQ57sq8SVRS++
Ok4iBaHe2Afj7mwiJVRVQckFShbOxvm4sd2WSEfiasmNVtxmYKFd0dn1Y6jKP67v4XqtNseel4oE
AD7dimrcmBtRV+VklRkKCeOY/8zFZJ0cHZE5t0zy+iFx4DpdH3DnLT4bcONmTCVI46jHWY7bXP44
oIfzTawV6uuj7C4gGlFkUvAaUZc7X0BdRsQ5VwXqHkpUA+OunQ99pZb3SRUesaX2hqIRD1UumAgw
LzZHE6nohCtNfqNX6CocFc0Y6EkLbSov/7g+qZ3TiF9BRYRaHnHiFng6FNY0qnFINDM3IKCQszhJ
Np0mMzFEN1laKx/mqTB+uz7o3n6BbVsPB9UtguDzlUzs3rGqgf3K54LzmAy2DwX5H/jVpIYIoVau
F3u22S9ypr0510ytbRr1t6gpf4pStT6YdXZw3vd2i6ngpDzr9G13S7MGAKrDpHlVPCRPtOjgOVGj
SPi0hz5qEbQ7FkSnNUgDwLtN6iHhX5i5AweaDqq1j0bd7JLYyO+mPNQOzvveLuFMo+yyKmhSuDnf
pXhGqbgesY9Km06npYriG6sLX410JIG3cndhXLNKnPnzUTR1rOw0nZlQ2n2dp74OSFUsJ93C92wK
uqi9/uhBsOfckfUn7NxMypScWRd2T36C/Ohj2bdEW2FuhfLB4u3dq5fjrPv4wvVYXx2Y64yjjVC0
aPYkXFWve2BAznLKBO1i26bof70+uT3DC/8PGAuwYYQaNoPCaonMnEaLntbCN3XDsE2+DMncnerY
sp5yOvEe1TD2zgjxCdkeOgHgwq9f9GKaqZK1aS9z9OO0MPzcKBuvjGT1IKzbH4VTstJbEAHYPF2z
PRSjarakeIqhu3fqFLy+mk3e9dXb27KVXLZ28CNxdVHwUtKySDpV84A0oVAfkpLr8qTxyzlOIAvb
D6MT/nl9yMuJkWpR1waIcBHWhi3b5etUmgRy+HNCBd8xhPlBGTT70/VRLiOdNaGDOjvszDXHsjGE
bTGocQzVFiqJld/EwtRvh6Rt3pd0+vEiQK8udUwTEGR61P7uckkZGSNEQhlrBWvsfH56j27m0DC/
srCGJ03Ski+gmnsa79ToF0V5e5IWwz4o7F2aSDJJa+pxRdTCxFoX/cWZJL3Z5jG3D/7VWKJ3aNgu
CnLKbZEn/e31ld0fClAnFKHnpNn5UMZcKZS5gErEUT/6uVXXXuoMarBMxZGKw+XdNmAuUxRwsJIA
jDY3rTNS6qILdzsb+tpbgXm+GdNSTYHp/znrC+kgkbt3NFczsnIhcUC2+OiEblPyGBG7EF1FHvXL
8VaObf1gr/YOCIgMMlLPGZtt7ittEMKDdgjWxGmTN8S+4400pqknL2NHg4ra9uHMHUlr70xtdQwQ
aoXkCFZieyrJlndQsTkgUjQ+5GoeB86AdXn12SDktCnXU4Wk7rdxcvTaMosuZ5S+mIHaWmXsJrrZ
vkXs60gqf2cVOfDkTvhd0qjbyttIBmowCy64msqhT4Vm7ZJgL76ziMpT9LL3JiM6oiPvnH2TQv1a
peKIXJT7VK0GDgUJ2lvUfPiVQlb5BQxE4Sd5m/vXl3LdkPOAYuXHgrOgLkU1c4vhtYyC8uwyowFm
z+M7PR2nAJKx5eU6UXRei9GD8F7cT1FcfLBj9Uis8XKmUCJwGFBDp/SHL3l+y/N4yGVntgDnF9H4
zTZDufZLWHHBUs1RfxDL7A62pizYzLWX+SaWKcZlkvulhAFco9lVJ7P+2CyzeUN4qtxcX9ZLDgTy
Mzoy7FDmyZkiznA+sVKy1Lzq58KPx3yA8TNMgcx1CJy0nx+ibsoejQn9oyk2IAJL06NOV9t317/h
8i4yLjWq9WVCOGYLMQBDI9GAASEcNHinOzlRRBDR2uP0D0ZZ31e8THw+fV30F08CYXiGlKhd+KPa
d7cJri0YCk0/uPGXJnp1TiDQrLk9ZqWej6J1zSRlNDYGd0mOW0uW4U7thug+Mce5cJWqaw82cG/x
sF/0U4QldIn9jvQWgWSAA/5Sa82HTsnMp0HY7cEjtzctC/QHSBV11bXcLF6REl9US0xXiizTb+MJ
yn++VBM6Z1Phdkp0NN6lNWMFX4y3eenmikoy3JTSt2bpKQcN9YUU7HybGFUKV9P+1jmxc3DpLqYI
l5iC1wqfI1kHaO985+Sw7EURofI6qY1Oy6ze8Ubdam71FXeuJNURaP/ikjMehADSTzZqoYT55+NZ
cbm0XTpwUqQ4OcWNoNqjAWTgK7sD2/lc0zkznutY9LV6PiSQpjfe34R5rBDwLfy2GWbH08cp+spZ
mt5aSz8gW5cUJZW2OfdoWugEtXC073KSqoXbZHL62C2x+nlRNfRE5xQp3CwvSCBNA+BivSy+I/XB
9xdF9YVIvr1VzGZ+TwJ7QK5NqydXqpqDAuXuymGzqLrwulIiPV+5UiDvPHGd/KSYzMdRtnr6RxHh
2G17lFW6OIfrwjEMIIxVXXSLPugnS5tG4m0/N+dvxmiX38ewmG/KtIvBzNdtOnh6nhyp3u2NumLB
4D/y/wvmX+nEc2VqU+FXkjIHzjLRSDE3JDdEJ+dUdJIMSF9Vguv2cW9VyZDAPEa5EajfxnL9D2fn
1Su3kUThX0SAObxyODM3KF/JkvVCyGGZM5vp1+/XetgVOcQQV4BtGDCsmmZ3V1c459SSpSJsbCUn
g0OErE31OegQ3qRAWB7BuHdN0eUBVWaC8tsWnMalm50IWEDQg/3yrdhqTlnC+I+Yuvdr/TEbiJoe
wu4AA2S1aX1WYjcazdE186AfC/fq0EoLBqsfzkoWxxfDK8I/7n/F2/dUGgS0yPxUqfC5xVwok+zl
AVgJtClKW18zK+8CzDl/Eq1SvRmjpXtWprRDizer/qEOqp8dNa0OXtSdA4QVAB8w12g7bAVbvAKc
YMWkxKAbEidoE6MKlsmsfWtM5nde6DVoo5vlgdGdXcV1Eg9ST+fh22JauqKHruiaWYB+YXIO03Bk
xpHT0XgBHnH/K++aoigFYhN2B3HZelcbplbP84ipqFWja9fl0WVwdcEokTZ/vbMBpyMVRSXZ6aYz
nxTGYBqlgqmh8fyKEaAXpWmmU1W2RyWOmxCX6EcK2QHqRdSZ9G29qqhIJTgpzBB+KbxAjTLrWqNR
frIGz/vbtpqJ9iuyqa2EKSAldZQS7X1UYNlSoIs0gmLE2jyhPMknCXnQIvjrD0JBtbVW9ZNWh+Kg
mLPz1gIoBe0gWwM4gY0HX5w0bgpL5MFiDCr8sbZ+yRkvzOdtywetMPLr/fOydx+olhL92eBZKLes
l2YICiN2NuVBFun1U+FYaMDUenlB54f2mVYUfhqnzYHrkYvYPLoIgf/f6ObRTeZiGVoUNIMpNFDd
EkU+v8Dktq9VmTmPmWHEFy9zNAY+MH3pz/sL3rVNCQvABShqAJLrBbvaNPeDziQyfeqN56VUe5/I
0DqpnRGf2lL8yLxSexKTfQTX2ztElIulFC5qrYBM1oa9uSwZgZ7kgdoza2cm7/0C9TY64a6OAKC7
pojWfj6TUqZpbYpqVl7WaplDKNA+LoXqvFSDM54WoYYHFYo9S8xwhDgC+QiJtc2i+GiTCVcvC0DU
JaelW5TzOAHHTCenvbx+48jFIL4T7IFD3NyMklpgaqu4G/RBy8e5SNvG9/LiU9O0ytWo4SzzSCqn
WG+nL/ct771c1B9psmDeuR2IaSdk8s5o4ekWRQt0LzUuTat2j+5sxyfRTnPsO4n7dWjiqvV12Ugf
qKsdhKp7N5VWOfwq3AKv9mb9c5hksmaSBb2Zeo9Cj1HoM8v41OTlD81FJ5v+zZGM200Khd+V8BJa
RMT9rHx9kOpELxjfNWMzgfw5mZ34iOCPe1BM27uSUFLQLJJ1DBifays9fPsp7rwM9yqm96XJfrrz
FF54Lb87oVUvp6Z36nezjYbFwUfde1jg6MHooovDG7ZZ4FgO6Be1RR6Yg97WJ7NPxvPUZdGDZWXt
17Sv3R+uF02x37rFzLwsV1UOfsGewyd7RL1XanoQlWwWL7ImRnk0C2weuRPpM9CQWKTBqFK9SUvz
iPK/d2PlC0r0Doiaav7aXpLbNE0V7FmplZ/c2VsCjRnwl9hr84Mbu7c0yD8k/VSHuLYbU2k7OV1S
GYQ9XqL7XuXaEPnD7iG3y/k8dot5cI5ul4Z/ldKdtMqoLG57+LbZaksYRVkwTOOnqO3EU68SaOah
3Xy47xH2LAHAkItCI4k68Poj5lLZyzO7LCjSWlxHlcsOPH64FO1gHpyPW8kAifPgL1rQ8sXc+j2v
K00KwQURq5JMf+pdNjS+KRIUp9puXF5mOnn/jFM+nTpPJJfEtgTaYqXt67QuLsU4Vgfe8NYP8WOk
OiouEe7lFkWYq4pj9kuGH1aS/HNVWmN2yq3OfLBHylV+WNTdl0jUZXQQNOzapcKCzDCTtW8IG0Kn
0d8PaRagfvr3pCjJGbiB80ZYlMHJtuegEJbx8vp9hrfBMAIp+ncDsffod5lFU2WBOWo5TMExuzgp
Iydngzkav2GKVw2BPLwAedL6SC2jiPhD2eYWSOPFcpOFG9PYDDBpj+ZO3d5LOdgZ5RxebAnp37ic
DuFRS5iYGk298ocMpntPjBs0UaQ+gDbTH1+/NPlqAa0BCwpec720NrGFXuYNt6W03sduW514y8uL
28fLgaW9lZEocDokQvPmvZrLxHBhqWUUJRIpSARZYWmKyJ+SpHvp87E8gNDJX74OZCUuhKgZGgZZ
5XbTTH2OFKdy0sDWmuYyOEr3vnFb/ePrvx9QFyn1L5ns2668plfU+Is6DZAyHXwqH/bZymhzCXzO
+b6pvQX9ako6vl9KwWVi9mXcY8qtMu191ofpFfXu4TeuMnkUzUdA/PDVNzH4xFOoRQy9QSksm569
snffhi1SotYwhX85JQTnuj9sxu+cDTleRGqv4Le4zuulRV1ZqDz3SUAH7Z8wpHRTLIbD/AuYZnOo
HjV3d77kT4FtEKUk/YjLrM2FSFExcNBMUAFouksX29MHeFGvm3cGbQ4U2c9CGNE+zYrtAWw9vTDj
BiuiqIfWV9KwOjWoCX+fYmV6B7r0qCOx8/JBRqCuQCTKTdvWwpDec7FoyLM4tSdoX9bJjmPHn9ND
0ZE9Uzx4FBaoZ/L6bdxUPbVZlPVsWB4WbcDAh+4ylzw2YEaOelh7j6ysY8KjIlYh2t1kTEacwfXG
6Qb5GKo+Y0u0v7VQMUs/TKS2Si6nxDCZIIgnT71GY6Gf0D/Jr6Uoy9NY2OLH/Wu4t3QJRVA5pqRW
29aTCdN8tJQ2QZFdSd5rSx6+xemhUKRGR8DHnWfVoT1Kp5I2JWTQzbXoGHplF0udQEsFb2k4TQsA
RwC1jpN2QKBIC89V5i0Pr10grw+gADBG6A6gaba+HbFOG89VM5hWbeKd9Um0fjbhEKw0SQ9S1Nt7
b0AiBhMG850u8HbAAzh+h1HRSRIU05j7SdcMZ8iXzGmp4PR7Wn2klXN78YHsycoqxT4Wuc3T4AQD
DetR01+WNv5Krbc4wxVUrq/+gHLolZxxw3nFp60/oMgmO4fVHgdTPxpB0aQNSlkd43UY/OLfN7W3
IFirJGYoVt1KtY8lcnOlpkQBEbsC0g1O8kiZP7hvRd7m9VOKBarCkM45hZzm9YIQG6UtOMRTUCJI
9VFtvfRiW6hOteSG14z/zXcipfzYNfMRImbngPCIU10kGpItp02aAsfcmTwmxga8wIxx6T1x6Yxu
/rdcUkZFlNl8cPZ37VE2/Umv4ApsIj0GLoWd1WMvbIsZ2FSVnwpVRI+e3sxXO4e9e7CBt1ec5IFI
j/6rJjVittlK3aMuVBAhd2kTXmuIuqibLvopTBCbp1llPhmJSA+Clj2jMFPxYWT2SIxtIokhM4jM
p2kK4MiXZz0TztnpmG+l2UJ5Y+tR9TFhptlBYHHrNyUg+P9G5af/JXxR9RaMBAAIOqF2eKqaxX2m
CTWe2j6PPt0/r7vrI0xH2Z+bcUNE7rO8HYea88pQ3PkvTRuZmeEmSnlJ9FkJuoKjVFbOqylj5IGw
D7ny1KLRdd1spYmkUDXF+RRkFiQVum5zMKFBDgUp9ajvWe7r3Qz2CNEYHiAT+c0u1mLxGJhVTkHq
zM2JUKc/m2hQnkYndS73P+iOAyC1+ykDSN+Lt2i9d2GodEMl6ino6N08LygrnNvQgGiUpqmmPaCE
o1xDTS3fVsYYHtjecXG092Q3jDIMRZHNuUFRPRWNt4y8d+NL13vz+6kx08/3F7hzOJmfDN8YdSZi
jW05hKhJK5ndOgYiNqTAokiuPO91kCVzc5CX7BxOGH70LKVjQ3BgE854SZbNlYf3dEu68202LFQk
1fKpsOj35XXa/aEUQ35gdGd9yBtQwpN+VOPBXW/grCoLpZlkDGxv8vy4zNUAgfXuIXXGzr//KeV+
rB8L+NuQw6GlU35BU2Ftyra6UPNGKP6cyOS7AgjuZEKQ+kQVrwhSCv8HlaVdeyA1QeIAPqL6sbY3
g7iox5Z4yJwt96nIp+RtnEc1JOMpKv5qPFEcGLw9kCyQ3qxUaSNp3nacOjduxklbhkBrmYwSNUP/
nMDHO3iJdqygOycBRlIQCDGM9bLieMkMvVFEwIGFzwwM4onhROWBU975eBRt4C8CxeFUbgtGy2B0
QuNVDYbYGA0i6nG4hmOUfVVakTwvWhseVAF2liX5UVIdgvoU7+x6WZU1VglNXRF4lalea2dQzvEx
s/72jhG20ohAHkfa2aKTF1fPGs9eRNBbXfIhavvwSWnnBM88apSThfMBEZP2YMf2viWqE4QpSDnJ
1HK9tCRRBPGKJcA0Fe5fKP/mpwg+zEM8o7WdDtORyM3tnSYDo+4oJTrhBGxhmp3XQPaqi4EhUMV0
1uOkeWpNDgzV2yPRx51do78Csol6G0zMLepnFqm3dH3JkS+H5qlJDe2axaQk9z3HzoK4xcDBuMTU
ELcP2mKlSutqLGgK8/yDnrb9OTUrJgvGR9Kqt5bAi4CxhkUPTMbc+gyaVbHTpxWxiKu2781OtT57
RbHofjI2XnywrJ9c8bVHxNrPXUIqGRe8eT0R2xoSJuZNgUjiakAAvJSw/CVxHR8xC9KrhS7Lg4iK
ebhaxDTo/MyJhX5UmaqksLVq5X7IROK/+0WxulPm9dWXcZznvxW3Sz7PsTn8TdzqAdRr0EF7mCkx
G34+6sYS3N+g22sF+Y8CA/oYUihjixIZIDNkRpT0QRJRr/Hjqai+ZLSNIr9AosRHWR3mlTce3Ktb
vQMKlFSHIBIgz8qR3zxeHh63K+K6DwZYXV+ncFHQPR6sRTvXQsz9NRGjfTHlbN1LO8I4t+fQ+I/i
tLXtL1lsegcu7PaeI7xN7ighHAirb+d0TzHo/5EOA4rjXfLckSmf5yjPT8aQ9c9Z4kQH782ePXrS
oEZojXNm5eX8JXA2GfGeaWlP8FVY+qlAGffsNTBvY7CTvmBq1sGbcHvZKXMzh5ysBAdz86B2A22V
HCJkkDhJA9ah5QaW2VG0vGdFukoGQ9Fzx1WvV8XwTyDagDGDoUy9a8X42wstqfbgxN5edClFJCUN
ebCJRzbBwbC0WhUxWjaIdDc5U3drP5phk/kqd/DV6BBpihgVxWYawVsMQToDZM+9hvCfmWJMmy7G
74XDIFZC8unBDqvoj/uXcW9paFMguYTapdRGX3/AWi0M6EvExbU5uacWWfLU18sKpTLDzv9+vS0Z
iHD8KN5Tslnb6pRacGAQqJo7M37m9QvPFJ+yt4Myl0dTpXacDAeCWFXOaiJQ2KyrnaYSTxCRvKlC
fVAmz/FDPa78GhDSYzNb00knTT/fX+AOjAAJE4Jj1Kh5GECWr1cYas3k9ar00VMjQCsm8UuRjeIU
l9wvd7bEw4xC2KPOdLhT16jLpZsH7dv9HyFtrN8JibyjfgtmC4lWdXNYJy/yliVnR0Uj0OwbpfQI
T8Ho/nXfzt7JIVBGqksy0lDIW6/VzR1HJCN2UN5Mg4KWop/Xbs3c2Ho6+K57vguhIezwzJKmbkzR
S5hHZQ5RNuMe+ilScpc6RccgddtnOxuHP++vTJ7DzRckqkQnRgZ+BlDC9cqWKUuYGSvz1NLSmBcK
WFMkXt34w7JoD3OPImEcC88fjOVIZ23n2MoYjAwED8CKN9EfQA1NL9qMkCJaMiaIGzl6EQmwAUPv
lW90C0t/curpen/BO1u5srr5vkYezcsyUnMwEP95yNx8ftaiaDrVnjgSdNlfoKxES+1Qjs3627Jo
pVFn/NukRsllMu0ZVEtFeUPwHDM6fXx2M+1o2IX8Q7cbKiGpwIrprltbyKQTVhOSHBrSf5mKUnTU
Ru/CcXk9NJvXlaakDK5IFrbapPk0qijJJrx4XvStz1PnU7444aU1hH5EO/2Z/m5XRKmPujexFLMQ
5Wf+5TVHvCBc+gqwjN25xXsrzsXjEIUmKOKkeqdNk/JPP7d9oHdO94QwdPXJGLN+OeEcsk/JsMQf
9dD+J4rN8ES40f2Hhisl2NyaA8+NxFHLcW/PodKRp9H9ZsTXphwaRiPShDXPpx4vUloKdfC8BWGZ
6kn4IArTO9NyMj7fP9O3Rikx4wdVvDGdj+1BG+3e6jPHQbtKrZPZb9ys/qiWajP6FOyTD9oyu9qj
gO4THbzgt5eJcoxK9kZJlDkQW4b6MBhARmaKv/1s25elb7xnsvvcX4YwfLVfxJTk8CHpTBdpK1dt
92poTxOOKp2VEt6uM9SB0o72e0upms7POsO+3v+qu4uTeSLgEMAxWxFyVWlaBFsEz2pvjUGSePal
YIiGn+itdhCw33phFkdfFeEeIOWcm80RD4WemiWnpugd89LrS/ZvppTue8b0dud6gOhn9ZBAVTU7
gujfPjdYxj3RnKN4Qu1kbdmIjKaxPS7yXC/Tycum8E1V8LzF4YiyQZnV7cv9r7prkAlLtK6peAFZ
XRskdG1mL5Gxsus0zw4UPj+v0upUtJN+iRPAwfftyQds7T1cVEPpYDGWRWawm08bmZowwxonXDAD
/SlpjfHJ09DfmRn3FCDPlL9UgDmu1VAvvrm0P15t3XRkPd3gBwCD3iSykZ43gp4g+Z9t0leOEoq2
vlG4OC6v7U8Z/I4LFLPybZqI/qzpzRFqbecQr37A9pEdG0UrRqcP+oYmHu0RMCR9MbzprOmI6HT7
8hBJ0Lri9wJopfu83tlJyxyPiUIiYNZ1F6ABiayp2x8hEfYWhLfjQlJJRBV2e2DH0bLroRFBY9Oy
D2cczRwKxsAz++d0f/N2jqrsfNKaIEaRUuvrBSX8x1ozhQjUjBGpoWZmfjkiTljPhXqKlUMNqb2l
QSUkWmBlBHqbWGwo26m2alUEVhaVD66CI437anlbg9Q8WNqtHjUFFrIOBDnoAzKWansuDNkFbXUB
5g+68ime7Co7hWazlD49LW/xGf5rXRizPJfXWVcZIx4juPPeFbFV0GoTaAsBl9DEmRJz9ZLNof1G
N7MmO3CMu59ETm1EdM+gPC7/+y9vPy03CkF5LwI96dsHMSBJNbXx5yTKvZf7m71TMyEuZE4YegLA
AalSr01Ngxt5jcYXUau6u7RdxVA6hWpu3ab1uWnjlxSq1JVRLxPXVnVPLkq5T7C12oOt2Tl1/A5C
B0ptJADbZ6eZYeCKnFNQidyLcBmL5ec6h42s1oCqGDmvTm544mw+MNE/oeq2oRrryVAXaTQGU5yI
R8cdKFUOA/U2K1QO1rbjjOEMAD3HU5AxbjsdalGBx5vHIShtgxEE0MMel7RIA2aM9AGswgQ6gTo8
NEu8BEaRHIEud04TJW4KcdiWWdzm0AsbFm1SuTRakkh9cnPjr4KpO38M7eH92vGFpG/gH7lgFIG3
SOwGSZZSTUJUm8vaOIs+qz8vYZMcqJrtrgeMOfVlBifRDF4fWavJzZhcdAjaqVie0mUcz3GeaNRL
lfpg53YiFMo0qF9AdQHfvQ2/GscrC5ovQ2DZcfFFLF35lIee8UnTM90famZSlYk2+UVvvr4gBb6b
KgolKQ2UnbdxAY7CiQJsPgRF3mgBbBvC3KZKz3PcGwexwq4PgP4hVWFA8uD01x8UMWPR9RZNv7b3
mouqFdG1KNPqPGXxS19Z2YfB0vs3+KIiGOwl84XnVldBLnTwtfd8ABE13HJoysAkN75IE67buFU+
BtWMIp6fLx2tJlXLp69xaYKVjmf0wu77v50cAiA01GEIlLR1jc3dMGfdzpeUfq7X9AnN/sFgIpXt
PLsz83UmRo+dlBB9qPtG966J3Fh64Mirkiivv/cMi1DoFnIqLVmTn9uT8smYq/TDfSt714SgWh4g
ojBI5GsrTmokltky/s7oI+schkPlL3PWvJv06ohcvvsVOTc8IxSKwDSsTXnRnApGeg0BU40RTdRC
2LWJGKozIpD/9lMxfMlV8yjl31sf7xUgCk6My9u1NmoWmiXsqhoDRRknDqXoqkAVtv5O5NbRsIW9
BVLjVjmdssGwbdnl7RLqYzzjcrQhdh9tq0+STw2K0dYXY5KvVFShjmvpY37UFNq7EwBPKQPg0ng9
NuHluMym2aOxENQqgvQR8XtQD524iEQbz8AJj8Q5juxtQvdQCyejTrGX1H0aqM0Qn/OmrS7q7LmX
aDCOVMT2dhEiCyBC/iG3c72Ls8LQejFXQ6AAX/vKrD2mYovQFGcmgScHDZIjW5tjakww/zMdBADo
E/08zpb3VM7Uv6o5PoLn75qiTExXGU0quofrZUW90aAKSe/fqAvrSy+YvxIPhXqeFPv19D2au4A1
6LjJdHpbjcgGTxkrnbNZKa13Rc3OveotAACP63G571L2HBcyOExGJIYm69kcDh4gt7T0YQjgUJna
ueR7DpKAcOSV9w4hiQCnHVUmcNcb1xVnCUV20yUoNe3ko6nkNg0FK32qHTPq0A9eju733nbJqa3Q
IElb4Tqtt8tlMDxaNRFYWSK0i2oL89KUDGILJ6G/PrYnh5PyKWApbjkiNHWjUl9CAl11Ls8Z00I/
czAE5QArPTC1t10Ac+mOUBQladx8xjZ0dQYAJ0PghUP3WJLWvSjK4XSC3W8HjNzmGaXhu8UpSUl3
AssYDxWN80NqF0y+sgfBazPpR/34PT8MwOx/tjb71BuV4aYO2AWEBvIrLCb32VEm90efw+lU1NgJ
Ulhlv3HqadUhsACynCqnDBJ/ycbytO4bkeKiqGpU/xZaC3kr6t3wICrYPfQ/GbiS0wzSZm1mMCNu
d8zBYEg4wEMtj8wnNzK5xB0T4ANepSN1pN2dg4clsRoSg7x5W1ogXlU01yQGQ2eGvlFb8dPctwr5
noar9+87j11rAAIQpUSjiEHc6/WZQyQshn2C2qgG+63tRY+imeTAHvHP6w3x/XSZRaLrtj32oZY6
mgLFLrAjlQqQOzsPjAH5Eg+VcgBL30sPyD9II8nU0bHfhCD20rR2mfABa2ZafVUmhAWcSs+k7HVy
Hvpe9ctJyU/LlH+9v0Rt77DIMJlRjQxt5+atP2Zke0pWjGRaiGgvz/bIlO/KmqtrKgZE3oViXfPC
nD409ZB8Qz4pfG71NFlOSHVn5yquuqudRsZ3NRSF/Sa34/JfYQzzf+7/yL0Nl1OhZdRCv3J7oBEf
r1PN4w301NF6SeMRcG2uRP94Q3o0sWTvc9CXAWQBXlJ2IdafwyrhpTYOD1MZeojS4iMudjcj7a8D
fWB81xGnem9pEtlCtAswAcTp2l5fagnPycTzns2IiZV2+tWUAuhV7/5OIgihkLaZzD9RuVyb4ubG
tCdZmt2kjGFg8lP7FSntwT4lNSNETq/fM/lcuKgBwe7apmBRBdOjnbUhaGpTf0KDoH/oLOtPGcsc
WNrbMjBwMvUCswLadL0uW1EVO8/CHhha1AG7YH41uMMaRISHDl0bRdqrxzoTulDYpHIAWoukYePu
BrPpXSNJBeJlpvIY5Toi0OUQL1zSPjxIvvaeXpTnEDmgeCDTk/XqSOidajaxVQ3m8CnL7F4JSAkH
5+Ar7tiRXVaYYzAYaUlt3iZH7+ayQKA2sEYjfrSKuTnnYVP8ef9U7FoBBwAKh1zrprsKoacYmDos
AkVE4XIuIjf8bAO1rl8fsNAI+r+dzVmnigMwMWc1ILMmf3anGuRWnBy0726HRdD1RwXt5xmnibvN
OSzTSwaNKbBBrRvx/GTn1aT5VZ3jloYmz76pfVL9GOeqFQ9GlWskJCKGbG8CKvnBMCvdOKuz1T1q
aqTEaPQ4eua3ujv0PhSt/rtbeNGHKBLNuz4pcz0QJSJb+KS8jN4NbVZKLzgbgz+EpbGcBCzajEpD
aj66HdnEua2y5XM752148HF3Lpwk+6ERQ05C4WxT5RntEeCYyRjfyHURDSiS+cWwq+HBrNISdf75
iN20d2iICNnOn2DybR8hC0vTq1GDCDor9D7ORms+grswjkL33WVBpoAzQtzOzq5vGvzjZIxzHvqw
Nt0LHi39TLymBorrDs9RksTB/buw4/olm4LGM9VHkruN61/oKC5Gz2csFDTL2rRsHoxmYFJpOZkH
O7b3BaV+JQ0flBAIQddLEzklFWZf95zTzKL6VWRfDfrBB0HMnhVZ/5d6nJLFt/mAtaIPuhKVNOsa
VfkGonRM/ZHS+MF320FOsUkWLR58MEH09iGzvD4zO93tUZtOhBrY7hR9YC6VgWisYFLNu6btovHt
2Jb9C9Pa579S21a0s6llDDa5v4V7KyZko5zDVCOoB5uboE1ttYQxLbvQTGd/iTT9oRO6elBt2DuY
yL8B0JJUCihx691rRnVSw4Vx6C5VsD8jq6gepqkp8Wt9PvluJg6ctHT1m5YvAj7cayJS+S+bfcym
KMs7Q+kCoOxUxZrBmONrTyIKADcxyulEmyvJPnmp4uY+qn/TX/e/6t7FoICKg6GfwjOxCUnnLm87
jeG2gZOMSsY8HcV5MpzMegcbfT7YwV1bvHkO6H2S6a2mTWwprqkoA0jfHOerOIqDlDIS/rWt1wfn
dncbiSolaZ8y3FZoIWfKtZmNVh9Uvdk/ZmbWQryzF2bq1uLRkprHv/EZAe+i/gZagB7H+ti0lIMJ
Z/EvZjeEz3GlGAzN8bQnI9aOuht7S6OpLMehUz0CQrM2NaBP1A+oBUAb7qyrGOb0FNdOcnG6sP9D
wf5BsLLXaIDFS5FA1grg8m6O6DA4I8qmMB8KujunYhCu5/fT9FxP5RL5Y9FNX8rFnP+uC1PUSLZH
9hWUQ/TRNrKy/I3v/Otv2VxPItrOjKjCBwPfBhl8GJsIBVvIoMTR9fVbir8D4vJTL2EL/ohjY2js
AfIMSm2CGWClBmYz7S5NO5nn+6b2XBsawPL+yYFf20deU8cUcTRy33hWslOm6+MbCq/qt/tW9vro
4KSlCAPlFAmF2pwc12y7SZnwoG3l2IxMy+PLlKtVANwfjrHtjm8sI63exCVovK6xZtxsKKb+0mbC
gcJAoeUK1Lv6XIaW9diTLx/E3z+lGbbeEHAsAGHEPjnjm2daRzSxRF1MwCRr+3+rJXXemuo8T9eS
e3yt645hyEXmdMNV17P2M3B871tsGtmFobvpj6Q2tAJZ3Mk1DjZoz3PRsyRz1Ngf8sf1lytrFII0
St4gT1snOTVj6D4AybS+dxBrf+OIS0kAcgNeOmCRa1ttKlB6mGaSgygVL5Ez/8tIK++xSRLz4/0D
sbMqmEzAhNEegPO2vdhVrMQdzROEVfFoJsHuaHQMPSNkgxyA/v3BwnaeOkShYXLjSGjLbmmmJlKu
4+BCM0pD1/RtgW56aY6OPzZ1+RYYr35JMvVPfRq7g9Rhd51SvY06Oy/7FobjdBXU0BzmEWXIERCJ
VZwbVCuv6uAeqSvsxUtU2SUmmoQI7fLN7pWQkmZDa7jKpZE8NLNgupRTC99LmVys9K5z0sJu/Bgp
OBFlTJgoYMyvntKEZVqUEHrRdSM72DrsEHBT3NPaEsLTkBezf9BmK88d4ha/s6UkY+Ax5JyJ7VTd
KhTU2idKaSVz+AYfYpf75I2MQVHjNvNRmNUfPcZDX/pKLQ6eJXnlNq6CkOl/prfgVRdCBu1/5OFr
vWu/TSqdZpu5IS/oF5RP45R4H7u0OIL47DhqAk86zlwWUpft3exCL1aKAkzI0A2jj4KG/hzCXjrI
IHZeeMlUoA9FdUDOYVl7AKMSVdNI5IkYU+VrFKdVemrM3nm3jDPNKAFT9GAfd9fF/skpjKxsG76o
atKJsFP5mGY8L37htWrl67Fn/vt6jwNR+X92NrELFMCYqcgUF2lr1JdxKsLzVOnuyajd5EDVa3dJ
OtAdBpOQ9G2DzVyLlki1BF0vVA6DlJEIJzjURyXFvVOInipqMRxFBoZsKka2gRplncqtMonhIz2U
ca05ncXcNkFMxvJQzPYRuWrPnxHSUoaDF43Mw8aoa1eob4qfJdqqfFJnBKp7i3liDEWID27Z7lGU
pQBwzIhRbvNmbQEL0fc0o+wKbfOSkciav7g4NQh0eRCVXffyGydESg4ZkEpA7evrsz+66EJHE6GQ
0RgFSrGDeUqLqf9kMAzz8XdMEXaRjAAp3lKstHlxlVk22rQuy+DxzlXQuKl7dirjiIi9t2NMoUI5
nb+pPcun8ZdmlNmiDK8p0lk1VfOHaJboOyM6rDdjqYWf769q79zLKF1yvhEc2b6y5Oe9I0bZHlJT
9zOU6PwPBS2Cg3OxuyAKW6SsiL2RlK8X1KsKfJGeZ46ynHJhWkfjj1lbP4ylevTG7B1BKCKgktFu
QI9xcyIipo5MmsvrXeciuqCdrjzkbZp9XgzRXpDdCg8cx96VpvfPoqQmDZ9xvbQWannE9AFi0HSu
z56TJe/iaJp8Qc/KZ7is8BV7Cf+6v2t735P9orwJtIgwZRP42qlS1xMzT4KoyNzP0PZHpnyL+jkc
UUi/b2ovDPvF1DbZIC8G+lpTR1XduJguSZwo7/LKUWrfHmPv5PRW8ZYxmWAecXdecN/43mbybiJN
SshADXxzbpY6TcxaoYgj5wC9JZN8n1utGqj6vLxN9PhomPreZQCpBWtAlnLAq6/3UmfkISqvIzBv
U4XxY1pMS+/UI5mm3c0ja5MEMTzlNuZrGNfUFBk1IytZojNjzcrzGNcNpeewO7h3e4eTQyn15qgz
ABJbLygOEWZiDCZJ6SJm0DfzfGYiden3raVfjMxgVEeM3vT9Tdv9ikDS6H8AaAIOuzaa6YWeRh01
QEB52bXumS0Bz+OoZbZnBT/M2afeCJ5jczRCVD0MO8mBT09FDUCAoTFzHxbn+2vZ2ytCVYRIgJST
BssD+osnnhaItdbA6U8R3vyapFT2YOrMke9k9hEqa3dFcoiYbJfRO9+cPorRTi5sihVO7VqX1KoK
6DLuEYtr70oRkOIeDbjJRCHrFcn57GksVFg/St8jn27KaMAqrnWRFY+OU0XB/S+4Vw8iFKAEKREI
2Nw8ZjTpVCAVcCEZggz6Mlm8a64k9htTWeLzGDKW3Fhq69IsqeL3mV2eSPfC66LPr54KL3VhYGNS
5UP3jcbQeuWz6kW2U8y0aZhn9sYw8/RUAGJhnBmzJaKkVL7lWWQdBOd7BwilMjkjhKHFwP3XRtW5
DsPCHsbAzCvl7aAKqAiNm3xyU5D/97/03vmh6SlREWgj3I5HT8LZ9UYYa/HUepfI67IvIzNRr/et
7C0IeSniLSQBCSk3C9KoAhnaBMmpDnXFL7U0CmbFJY5VvN9gqUG6gaXG8ZGyJhtHUrW4RSZ2w4uz
+9BPrbDyGy0cPufzOB/0R3YcJZ0CWuKgchDo3NbVu6yj/uVJkbDYsi9G2pX+nNfjBf2zFraC457o
uB4JEO48rXJQJwkOevxy4MD6bAyhSHJX6zmQhpJ+11PXeKjaQZyMrs3+Qy9tgfiZfPRCYbweXE/L
DiAhjWsy/22TvAbZMKKFPQaDkkDSQkLrVKV1fSKp+3H/tNycSYpFktcoiTioJW+jI3tgEDrtuRqx
5Lw7zR0k/oqG6qf7Vm58mrTCG8fOgTqi6bP+kHHWlBTpc6wMYnyyQc28K5kCciFO/BQPyqvly6U5
tBbglHNgyOTW5qLcGNuhTuqgil33qqiiDZTBTJm1qhmvvW3wZIgS0JfCg/AybN4EfaZJGVZ9HTTe
JJ5Mr1iCbk6LZ4S0jmJ0+UetKiRS/o8vAmOK9BSd0fWq1D4qnCIiDjHsUY6JqC3fae0MKVfFewhB
8PoIszSPNeVtf/SmV8v0SfOkh+ibwhOjwLg2X6DcVSUdwJ4CLaMzlbLmU11I2ihRWdCWTXUy2/ko
VLlxZtIo/VCJz+dB2K65VlsmhhVRE8hRRqcOhvmlUhjZaSRhdLl/RndNkX4DVqPozfFZr89eeHg7
y6gDZ3GWa5fqOBebuL1unfngIbhxZqyKEAIZScrict7O2pQcTWUn+lgHvHhq6zOPp/tTpxU6+VFt
Kh8ro7c+QruIv9xf4c5dB1AkwQAyoQT5ujbb8FPaMfovZ1+2GzfOdftEAjSLuqVU5XlM7Di5IdIZ
KFEUxUHUwKc/q/rmfHaMGP0DjUYDSVuuEoe9115DotstmWA/sOPS6/k0/x++x9PHQt+DSxx06NdP
WYuNowvGOlHLrM6yIkpb0pOEziuvD/+HD3SiAeAIA0T6NquW71VU5wwfKI0r/ZiN2KQA1ko4Cf39
Oe8tDUBPoGfitoMl+tuPNAPq7mSu4d3VjwdixO/N1107LvVHk6P3nnQS38GPDx8IWP7rLw8WwnUE
xGRqyySQcwJGCjWijq8XUej/esdgEWJChXcEasOJD/r6URyLJForgCSF7lc6LWt8RsKGy9Tl8uLv
3987xz8mINCyY1FAA/NWSYkl0C/wJ1ctn0pvqNtlLG7Sal0vQDYgy8mPYhg/eGfvPRPTAdC5gBb+
OYhH+FvW4xMi39St/aFHhhIVbgs0Seb0TBHy0TD8vT39v897UytskuFtLoj+LHyC21rPUSO2dL8g
nmWwYei6M22Gj1yMTsvh7ZUAWAOrP8GV90cEicJ9XbjYqDaNlDoAH48bCXTlattIeXLYHukq4wql
JuFNtpXpB/vvz88MtegpHwStJGTu1ZvPXPWFLbXFOabgJXYhecjadYayY+Fy/hQPq7moUmyYvy+m
P7fISaIKzAHtMtRyb93t6nTNMY+BAwP+ndEQVHS5oaegKSwg/vNRhjWLf4BvwEUJj3u9RfyEAg0r
2kD+txXPbtl2uhVs/DTaSn+wRf4clUJhkUBBgukdGBUQHL9+lihKGQV8shYW4XOPLAlHBFXRNHyV
m5qg+0MScGPcyOfGb4m7AZ8cV+4AgVmKG4v3X0s2wDWB5CC/frCV/rw30GCfojT+FbiQt9vXLBPg
kLzE1xBl4pMAWtfEyFJ5+vt7/XPDYuIEIgRclQAXwDTq9ReAQMhZdgTljYjTmA59VFBeLfVnP+iX
dJ3JB0PE9z4UHoieHagBiNGnZfY/wEHYS5sbQJ4tKef8aCH0NncIHi8/Eku897FOMlkoOuFS8gfc
CcBbBSwcA4mxgbPY3EmwcsqSU1U7fut89BHE/2/J+fpQADaGJukkAwTR4y17GGZNMTA4rFoiOn6x
8W26rdEUfp4jyGsQyqjzz9XOoBBkS+VumK/916GsXcuGevoiFCmv3MzJVbwo9HNZbdYLbbocKbmC
P0qd9G0ymg8JN6fl/ccvjWDcE0gL+4a38o6KoWHO8t5CZDurikb1ED8YJH5fZgjVvK2rOb5WxZ69
7ElUf9BavveGwFA4UdBQ+cG+9fVK2GGmtZElQ10957/9xuvbOhh16En+bEHs/QhdfO9xoBVBW4vJ
44mZ/PpxmeprFtvetTsSiH6qqNjOPdIt4PGQEQqXno/wnXfOy38dyioclqhg3kL7vSpzNS+RhQFH
utx2s00oUNT8QpP1o7HjO/cBHnVq8VD+n2jerz9anHdzPCAEB2RTu4QjMV4fVIwG4ZIbbGCZOdI6
sEE/QPj/RLBg4oUADdxEsC4DdvTm7LQTImXtANJ/QGIqjK6EQ8RawlZLheTsqYv0/jjFfmrFyphB
rmXttqsi24mmNufyI+/0P29l/Dqwiz7Nek8XxBvkUzkmiZtS28ar9y/C57BNJ+N2bZO1OwoM3b52
1TbJ45Su/eOuBn/8+0n6zl7CXYUTNAb2iqnbaQX+z9FWu8Cgs3YO/P19eNFI1qBV13cXpop4Q3oR
Pu/ar+d6qj6aRbyz1k756uhO8S5wRb/pMKAXLJJ5867VJKpaU678Po15dwUGg3z4+4d891FAZzDe
PsGWbyk8M4TQmKhMMHtRyCoeA8+pB2mvGXvwuf/+qHd2LLCfk7MMOeGkb4emk08gyYfZRutjBM+c
hciuM67mohpoMu/jwaXdR33v3x8J7tTrV0hEhtwlmHkiI7nC3LQkrEdzWJRR04dov15csX1AlH3v
+/z/HxI8hddPNFW5iyhiFsT0EFpeWsyL5j1cFwNIRP+H7/O0WTEP/tfj6vWj1sglPcsH19ZoCW/U
lPa3YdERQqj3HmohWZf3f3/gexsCESJAuNGT4mx689l0V+o49LAr7VLfUzap6aJe+l992tt7KJ73
y8oV9S1MDz4S8rxTZAC5ANsKjh+QH2dvCmRYGjiX9da2zA/lGZoc28BG6783jRCgAZA5kYNOQ/Y3
x+5uRp+V6LpbHuvvk5LhJksSBnXmPh/+/kW+s0iQ04chKgAvuHG8BUSd01PgC5qqkiFLEtZ7pl1X
pELA4PYjZug7hyjKIHwsTPmgQH47zc/3JHWgUY6tzTLvmi0R5sp6KP3gABS5SwLPrOduWdWlytVw
LTwIdn//rH9Sv05zKzwfeBcaZGz+18s0kGqp1Im1gB++Ibx3/bksAPVMNOVnNgNuk3QlOXBURFTN
ZX2Gsj3/4Hd45xjAFBoNLMoS/A5/GIiJeN/mHiHt+bjKYyny9W41NUjJ26Efa3n+90/8zmr9F8SE
thxbBdzI1x8YxuduYwM+MLwquis5ld3T4l3/wVPe2Yx4yr8YVFyg7X5zR0ifdBWKEHwmhAV/XeKh
pHU2mpu60vpqQMTBI6oYjTowfHTuvLekUORBXo7DACZXbwu9jezdamNAAjwpzjurSasE5ku8F+u5
612EQVuStlvIpmNFNvn896/3vZcJZTEmXKchG/DM119vKgZ5UsdgPSVZwJFTvRiUyEfpye846tIP
Dtn3tirGPzjvwF1EYfvmZYLjk3eqx6EQsGw2OjnlLlMF8kPAEOCDZfrnK8U8Hk/BBCZFIfZWBzuR
2orFwHitXtn+0JUFa0aEZlDw+YozmLRrTO8Y1E4Mv8jfv9M/OdAoo0FjAvwBbyDQUN+8U8O48x3X
rq0Kjki/oSv6Q+oji4MWid+Sxnuan1dhLQ6SWEIOe+Xk0aG1GY7D1OU0no0VVPihSumWda5d8nX+
/sEvefquXzc34P0CqUDkOQBElEev3zwpuZj6FT6hduP7VRpON5EfJurnTcHviszXoXzEnL+teb52
NN7K4rzP7H8mt+G7AsMHjkYntTkmI69/DThJlBqSOLhdTVl5MUfLVw5R+2FfcnlM4HJ6ECx8BJ3+
ueihyj5pRE52VNDgnP78f2pRHtKp58xB14TsGXGIwrYkVMIxMz5bkx3ej/Vsd3H29y/8z7WP2jfH
2A6EH0zR3nZ0oJtVmfTouT2yRhoMI3mzLSW7c0IWH8AI/9IYXr/bCu0q+oqTtzcGI2/erd+xJeoR
zlMsmnN1ZFm21HTArAvLX3fr5dzDf/wMSZAGzfQKlkyzqHL7J9hoyQ51JuDlEoeC3BBv7dhElV++
rqlFBkVEdvIMs1u9HxEzzGfqVOzupkWSjzrEP98R3k2BLwy+EadJ55sqJSTRxKTAovQCvVC+llUD
vlT0m0+dhDRyGT//59eD7gQlBNAuADBv2zVkJOPHV4NtK5HzEs6Xun4IMDf8bIu1/vAc/PNwAp0N
zSFGOjh48R+vV6AehCh2WyHPHNIIczOkGSu+rsOKpHrSyZHcggpTrDRC8u7cRjJCxmQxesGOFebo
4ijXkw/1bqX+kmKc6Og0lWlHSTx1N3zsAZj7pWNAUKJwm3lwhWhX6/rJ6LTPKAA1xC2wlVT3Iqju
c/BBpzSuYDV/ZKLo7ipG/PVKopi304R6iBrZYaw8yAzGiOAWuumQEF0gp5iB9deskS8K5JQj4O98
gdRrbza97v0xdEpoyqGV5ZfjIH1Ghwne5E0tt1jSHfZv9RWSXLhALHYvluMcGeKvFlR43YsFExQZ
BenMU1gN1nC5zXjM7rNtSPQ5TMmQfqESaSugYyX5FjQ8j/5zfwVSBMAX8LABW2Ec8foNgXqadmkJ
FJtXfU05EtibYuEjPJLr+iD3rjr81/UHyRE8g/8lSJwUDK+fh2iUMnEgfp94Jt2Ly40+zPBZulcr
LOT//qg/txZ6U/SosE1CA4CO+PWj4PjPDWSdpk1XM54xknRX1Z6AeVUN+xVkJx814P+OvF4fR5jr
YVXh4DvdNG/RnmzeMxCiwO3dWYHc0j214UsqfO/PBvwP1yrL2D8Onru8RQXL+L3cp3xsJkA1oalK
VrOniWzrE67qfqIDhsHsKrc2+TlpYw3F5WK++DkX9/02AT3peh7ILcyd0eibha8XYyTgFoduK90a
O5QmpnPa1x1M7OriuXIZfymQqP3ZJFYxWpRjoaFjlxunASqZZ9uNfmpAktE/FLJJP8VCRV/nBbQ5
2Ees5LlzMLahtufuAoNcGdpeefvARRT/AgsdLt26ZiLQalco2E9v40vqc/8Mn7fyUroh/bUvCCdp
yzz0/6C+s/qQbEhzoVoipPcudGTEmESY6qFbpHuGgjMAUI+YGxvtICO/GoeEPAXI6vitcl1c0BHr
VH8Kvlu7+4pl+QwvAyeCbFMeq+KejbAJb2qUXdh4sAa4lKTenrO5K+Ymgl75JbJj7yDKsv0ONKg0
sNyEWxDAK4RSDq0Hw2wEqsGGBzmcAqbzhPnbFbZMMYWefZ9osgA1PU7AJj77SKB9VUgImZuS5bug
frH8Kvh6Wu/9FqID55iJfbC+3960J190VLIYmmPvQr7xZn2v2GbgCYMJtpVWXyZzLa8hFxFVY3f8
wQcPe9ufnB5W4apF8QIlDPiSrzfTPHOE7vgiQdRpLJtN+upImP+I9PMHmnga9ZwS+nAznQC8Inv9
GEzjcwP5HsTkQnXRQRG+XQFpYoeC49ylNq23T4wX/qpcjINNriT5SiWJIwH5eWI+4rzC2+P0wf53
U+M3On3PJ2b2yQ38LWEThoFpv+0V4iUUyrrPlZfRgqFeUVs4kpd98WXlSLPNXU4wo0kMHBP4Wqhw
DtMUAUdTZbYZzII0QrK7nq1+3hDynoE/tXbgVHC1dm1a26GiTnsrzhlSGYBs6TlOG/BLZvagCzFk
h8mlY0fZ1rPkMIxldXQOUoxDAreke7s4jr8tu9ORU0tHyUomfgR7MSwNgiN3RX2xVL/XuDfqrM6W
Xh5EVCcPOCkqdZDzVt/xma3frE7yQE3Piv7MTHx+kTG0qM2SR9jeHXP4wldeuq3pyin/bvQClmdv
nL9lEvp5yr1aywuhRM8OLNXR12Hi5W0FAzFkEUP3WregyGCbCZSh2IMcQPghN+l0JbpuW67z2JOX
yZp8R+aMHS9cFxxvhtCZ+Bhbsn3F5G++2O0mwAsZWPLZ52QuaASBz+028OkOU6RJtBsPCIAzhAyM
ek+mrOFpJW6g+caqwjRt/zxoUV0iFwBlHRykMU0Zob0iFLFIwK9nSFz8GVoqGG0Ocg9XXI4KJHIk
njQVbHW+YR/gN0zBCbj0sS84hLMjgk+0jKb1aHi+Q59GNvEJ1ktF0i5DYVCMdghmpLayg27ZMnb3
XKFaefTE2G+diOH3zJE5+IQRnyJ0Y+n6VcFRMmpVuqmfcexCeT7BoTg0QzSSl63nNkKl4/jQgAVR
vACk3T8tcia3HUHSa7NHc/0j4Jf/tFmNXAb4bJRf5ykRYxNHef0UbxD/H1zZMd3uKiQV2EMshRtv
n2nVgqbC5mavGL/zierSZpsNmjlkE3MBak629XQs99o9TyNxP5dIxvsBHHl9C5oZxg9ZnxTXYzDp
0NbejBm1BipfEBRhd9PWbhJHO0awhLJwfciOGC5WP9Us919o3iv8aJP6bL6QpIAUO8jE/0Yzoeyh
I1t4KqBj2Z+qjCOkFHHrkWt6Zdfoet1tYZqqI0K0S1+VD85N/ScPUWRxVQz49ij6ZmjognU93EZV
2Y9n2D/80WYLQWKYsmEWuAvn5RoWzGN9WfB8Wpul38rtEMJedXSdhVQHZTDsQNDNvmQXym3qBYG3
bqOmqqKzTszICIAVTfdPvyl2O63ESIQb6filUOlc0THL+INfQ7CwPkhzSFIjtIPRWrj7PCpk2pTd
nv1arKxmmntod+gGQ5bbtCMWS3RY5CcOzXF6Bi8peTUsjBTXVcJAkOR7ruMLBGDkRSPE0BeCclWp
tCkQInt9GiJ+G6MtxV7dBvGo2AlW24awfWbISGNg+PJS05EN69LUG+hXW5Zqg/ojyZF7M0Fldlui
EeLnbOn1HTT45Xet1srSOSClpTnlUdkj7Gr8QjOLRXWZi2y451HOUY5nXldf6kGQ4xKfYuQHt5dN
zoZ4uYP0TvYPKSJ8TeOEnSQcaDHDpWiJEtJG87I9VllqSQuTGTLDuVVvnyoMHFQzZx0DN4cTOWGk
WuLBySZ6eYys6iBxIqwLVy5frbwcQy5+RAzt6oUUfNoPyPHp4qMhsCltEi6qumX4ygIl28aRB7VH
6yMSTvl0mPN+uIUFOfgkaYe8tEsoT0vdnwmmp45OPNTjzcJL/hsTiqo6gNW/Z8co97ARqOQef99W
DHgpvEvWorXJkP1Ep40aaNpFdhY84Mbm5Fd4D++RkTVGsxnUnGqtwPdOhQTCmBdzfBlFU82xFUO2
NiJAuHOTYtlp/CmpH3WXVndLleTfeF+v/XnQei3voQr28mimuhuPSpr4YR+KsJ8sKtVdtXZ4Jwj9
6ZCB0suAZZ1KfSHSYvwej2LRDTJI/UO+jKQ7Q16t2i73ZVMQ6Uxj8hxGO+NoTrfucoGTZ4E5RTq9
AKvLF/hHqfV52OFhTtdQzTNi3hAFvdoM22WCKsUcx3wgD4tNEL21JXNVtCAUB3KIHOsszdTaYzTo
FPltN19YkA+Mesa2jBeKOJdIXqwpi3+IPBh9GfyYPCA3I/MH4abycoCHnj7TUjqCL2myj6wsUTXG
Ni3Dw2oFv4pQmqKiYHgt3MEy+6LiWn6O+ih2uAjd+L3fliml2uj4H4ht+5Qyts83lmGZt+sGD69L
+Fa5CTKAvOiPRVfX5+W2hPXQI4/WUgeeDzt267zUjbYojb2CmKQFPc7mV3VnZzjHC70ZEL3McILF
6v2bWU688DqZ5y/5tM93skv2mJbWwsZx8CzWl1Oi4eaNLLH+K6rLHNHyST1NTbWAtHy59kvXNzkS
vzWqgiS6RHlaQFiFVR/kGUL2pgES3t7nSA/dJxjJF0LnCHmes2drDc7CPvj+J+i7PKWRySW/ML7f
Uzpli1T3zOC1XExhSc2NIHBreQooufvrCZOUjmKqEmpEWypxYr90yd0QkrGmZTYyf9ixrZeGL4nM
0BHMBMpeGXZLy2XH0Mev6XQAIy04oBzO7ecn/5muldU0PsdSCEYHM+k7Fw3Vd5+P+Gui5AWcfza7
32kBqUTDOU6qo+5rUVMwCsSXPhL6QWMGOR+WIam2I2xT1xShNMMsGlxODN72lYZyZCrXVDRowe1R
ar4DfOBpF9OFbFgd1hXrjU5MWEDj2ZL1Okk2dIgnLUreFNqwR8RyAy5PuGaPUZR41XBQar5vXNRZ
u5iYwe5dx3hNe2ztbWKmuDpbe9vbS11ASfGl73tUcJXwxRcn4mhukF5ZvZAA1KNNCylGWqWewYqt
l/wGlu6MUIDHfr0putxXNOCngik4Abeo5zSSFFrfDIAH76N8b/1EMHAnOhZo2pHPiXvU4pM3fEy3
u8rvAmleLC7v0VCRC5f6NWoUnvYT+aQc7sYcVhwuk5k85iLdNKhObN7PdKgrJC6LovgeAzavKdOW
/QCjABrgUQ9x96katMsOusz0F5FUcqQiX5LrulwC3s2YZM8d0AXY/URDdA4booi0Pl3y7AwHurmu
QshravYk/gW0oEAM5eZRD6yEtWaTqJ3ijHXsfCNrHzfCFJ1tdLEWooVnRfITcoXo9Ep4gvWbZEML
HyXij7BxUY/ZVHBEhe7prsGh6U2gKYTs3yCUxeUxuBxM6UQi6QBXhZq6ZuKCrFcZTilxRRaxTdjQ
DtQTWOVVl2EEK5vuq7HsiH1pTTOWc7jJlUtZSzyXO+1BlcPlWuUWqAZoZmsjF6+7Mw/1socow2BQ
DlYE4oK5J8t5n0ZJdUwmlX4pFDDgM3j8YCeYLY4f0Bv1w6FKFKmvuwHRizRmcr2RWTEMFzLBjUV1
1sNplmFk8il2NpkPnQ/xd+Sp2fjIeGrtmZCr+VLFG+ZIaCD4fbGii2pMB8M3WtSwrEPRsmNeMMfI
U+KlIpcorzNo1IGTjmdAraKyNRiXxjBmz7CBFZL9tiOGNVFHy5MrG3J8EI2NTm4qEaFooKDP0XAA
qkL2AWgfBRQpDWI03GdWF/h+HFyFXhyHqQ9WaLeTJvYdQVWpim+DS2fTSIQB4UTC2sZ9Duzk2m5G
45yJHahaKSZVESCKyux0SGd3ozY5LNTACgFMvdJJ3RCLxduUQRbZMeeADygrarDH8e4h5cKTOWiu
q/b/ONGXCufPWD+L0hP4K9Y2Zz1FPE4pzli5gvaHsY4mqMUQu0kHUJyfUD3nqNbyciHUrDz7oRXs
wmiKmCh3JJHR4jNRW41xBgzQKloUy7ZA06eB648wcjz4KhvcYQLDsKAgpUNJMkLTgzOtrhE1YkM0
ujMJQ5LLkG0CHwPuUsnZWAxj3mQQngQaMjWEBlrFLWky5Zf7InQr2KUgW/wynJcSbUFfXdvJICUl
VURVuAfjTt4znOVffTHjGhFYl4EOoQzXOB5QW2eTRX2CIN/0lxo69mBHZV5cGKPxOhuWPTrAaW6D
9DKDZc1JvcIaAfnuU7zsu2kWtqYlRkqkvhJ8Lx7wRpKssegFjtBfpNWhV8v2zMUOkssAAlvS5AvL
RLMVvLpKtx4kcehv9E2x7rjhbU9UD3UbxqItW8tcouLSUSts5Pemdrb8XRahqK8KPXfPHUJG8Pb9
sr14OHIg6W6O7M8pr4FpJUteXSRTvqQNcVl2v2XJrgD3GXm9DbEDpXPo9Od84qg1Fy7wmtcZGUlN
aRA1T22WjnOjNs2uUgPfuWYdxJy1/daNslm46T4tsAs2YL1a8F36Gp5tV7rzK0NGTblOFKDm/MlO
WwFnLNfl0yV85ItfXdXnQ9vPGr14mawcTrxQhU2t68t5pXaoo6egUjs1BdDC6SwdtYeuyo+EFqqE
uhZ/A5DYGKMdcMs4eRqqZcPQLKt132J55v/g/mPfu0hUnNpNe6SE41AfkenO5p+FmX16U41BukNW
z+WvzbARAaFBS7TTqE6pG0Qv2rUWgNsG5P9o3N0j/krIkD72M4lC+sMbjmUcC3HyK4AewGE80u+/
dtZ3lxxOYPquULCEaRYAYl9slINkidD3ERstVhEORufzpzjryO8q2QtkWCQz6VqxbK66Xsd8flC+
7L7Cmq2UbY8uYaBAbV24DEjT+wXf//mCoOyqGylj+SOJh3jFJdwDU/CW+E+pXnt+PscgWZ4Tlq3Y
gPGmfo9ruorDgOpsAAqqspdNyeW7r8QUNYgziTUQmLEGAiNXu52fhG+aFjrkhhZLvpjGE189RLbA
iATG0DnosAwmdmBtusrj5CPJDcQsYHQqw7OKwnuo/y2RHNCdrkvYbytw0H/OyC/6xwvXDWijMJVq
QZbyQ7snGWSBmPpM/8wMsX0tS6Q467ZuMS0qMymAKcI6c61YjpeBuDvgQdWSYpSAb3w9xmYpXmK9
YEBQ1gKWm1k/VROmqFWmDnaLi9+mLNFTLP1p3AknBvTeoge3GctrWOmo3PoMDQrvG44i6lO06WhG
cbBF5wbDGUKhf7O4mxcvaDTAyoJmbEVyrUOZ/2xGkyGgfVv8z0hxcytNz3+Mw8S+bHvff/OomIFT
w+z5ySRwZW6Y4uFpR1J5Srs8grRV5mSnGdxEeJNKZHhX6M96mvQ8vbE7+pwWcokqPuxbws8WJCs/
2n2aH3fSA3Jx2okBDbXBrWgBPsOLtcMF0cC/W38m1b5GNOfT9oDjGjiC2KL1u47y6bfR66ShXOor
2ywhHxQN8Ol7gHtX9gmeO8MFOgL/uwhz9thhA/3a9ATSngR8MqHtjwHb1l1WQilk4nKlDFa5hMbo
Q5Fen+/kyaA7XGgHyOF7kripa8FoqcTBaARrUdgaO0xVimDvgeXsEvX1LJYGAxllHwq0of1lVgcI
BEQ6Zl9tV6p7n6bL93rQw3JtdklWjCXXqqCxKbm+7m1H1AEtOGyvt3qd2t6ZeroYMDb42QPmv6qR
+Kgu4SNZPcCY7GQph5GjbvI9JPEBQkB9TeZo/jysUfgBX0n1GQrcajgqpYAYe8xubyoXJo50phK2
wGBsDY46r4ov4wivnDYYovUJ33KPSAJjKU3ySNlzHL/6OOdjF9EyZTjAN9xhmInFUxQ3I87ph5Dg
qoa+eQYYCb5fAU+nOJmAjAquHpPS+v0SsEb+KaBMxphvQcd8AIvU9JQDcw+AGeV2sYwASRvZxw5r
xkbA7ccR6XZU2F0lTUeiWh72OdvGxnoJj7MUrLo7aTOzn/O6Hshtjpnhb4mE26cJjmy+WfdTCd3t
A7ngbFwFyrTYrA/YAkCFEIfjbx0XysJnulzHRtbwwG2GwWZPRT5hXDEjC+I0cIlUcm26bL7sgGAw
ulrodc92y4M5sF5VEr10smHKuQb9Y923/gm83Mm0cNzjomVdgaQAZ32OYgCD899sXbfr3Szhpxxw
jt7EU7JiW0IBPp+h/F0uizCl7nw3Mjov95h7TIJKz44jEFZ15lCzfK+3DU1spkN61CwzYzvmRjwg
Fza6yyudf3IYnvbUm7J6gGR5/GrgV9kf1FAVmrooxY/cdkSON2WxKPSEa86AAWw7rguLhrFoMhze
Q9vN7EQ3dvMpMFLt8zcUsuJL5wkuw4pFmmPTEwyueiv8OUCR4KFxzbArhkGgzar2WMNtMVbwyhgM
ioO66H+wbCkcnRcwsuArtnGJEUzqRgrl+rRRaDTSJ5Qk5WMut8o1XpLtkk86qamuiuhCLvucX60l
aPOLH31/Lve0exoDEKTrDnaO5sirWfeo7xe0JXmmi68BzUp3QOqAw5Ug3IC7pCKsbnbM+p/gDFSI
I9RnU9F6uZvuiKktfwBFSiI3JQEqpaekPgN93n8tzFbd2C0aMFUb0vgCBH8xYaRksRGGsR6uEwyw
ZpouQ38fpQnuc+sXJw5qVuw7B+FPU7NYnIZIZoYmjMiQjzRGCfWJIT8bpaNUw3woF+a+BKlAerUa
RwWFqaJ9gnAx+iGwAH7MoDJ0DYYU7CUfUnHnZlQNTVhNhoE4/F3OfLAA97peK39YSu4QaLiM8lIq
H/FjErvokuC0Kw8wS8lV65aKqfPByTA2JXIRRqr7EreNc0Vyneezrw7wKEC9hfYXEua06rtjbVM+
NZ01yUUAQo+BwmT8mcAorKAeeYMoccdlJUDXzawAnJU5LmccsagwOOh8NY6fHdPhWtxUdqpREhUh
/TmChPHPlMPgtRkSmaAOmOFrUcOYgEoPV/gG8zZX0Xpi9m4dQ5+02BljBS+PHVF+ee33/KxMZMzR
OHThy5wVa9wMezll7RwB7EEFkXjRVNOWf5kkSNxXHeKVUmrBLLnZo71OGlOPyd0STq0lDp+iuwK5
dPrMAulOLJI0eSxQPMPzLy8wxx3lcIkpB+maUczRp8rATgSeWSK9k+hw1ANLx/BzBMuBXEy58k+k
7/l9acix5zp251uUABYbS5sCEMj3IQe/oK5v5npfXzCrIPoc6qjxCk2Q+RlJjpMBKar4P4YxSu/D
GlyNenKZQQ5FC3Cncf8giYoEgLYMlQPQnCqXaDOHrDucmuyl5XogLQ5WXgO1Wb05n8DuAmykJQZA
O9Le5bWVWYfDMl/F7Z6z7avBXf2Y4eX0VEZz+nv6f5yd13bcSJKGX2XO3GMW3uzZmYuqQhk6gaQk
UrrBESUK3ns8/X7Q9E6rwKrCNm+6j0QKJpEZGRnxG9Mn053U8m5qxcr6He+YfVDDMCd1DXuXErnC
z8QAc6xJchhV5zG2Yo6gBtN8hY2FCi82aQEB8mHvlc6lqE9NX/uq9wZpg1y6wXfAECg/1Wh7hisD
oQ7rlo4u1T4zValM4V+jiZuBGaoRvmMBKhPAkvKDn3qJuMp05MNwctdrz87Sov6oWniCXTd0NCp7
iCHOcQTWYefm+phjBoLT9TfgI1G+HQTO1TbKomw2cul7486i2v4JerQy1Ys1TitDS69pP1CualZ1
FcEi80vJA1TkGYm6ogBuUvwR2DvYHnQvtdUxRVSQTE+Kt8EYgX20RbOxxGKlFN2gbVulToS7hKIz
nrV5FNf5a+6XpX/Xe2bn7rsqiMhy8KlUBqJoIEeyHce9AOKk9cBwlndNQD96WOuVUjSfiqYoxh1Z
S+4Jq9BVADNZPWhNNOpkX3iU6141UZqXIzBRKy/RiYO2UUhp+KB4etG6KxEp0Ri50KFQPqr46qZ3
RSr0IsUXNh11X4k6hCpsM2Uy61QUhCfRT7rkEPZdgZcB6ilBdu0jWNE86lI7kl8J5mhmr0YWyOQz
9Pu4R51bUBdWTSZoHUf7sROlvdZHcndbqFTPaRXkbfpTEdp2zNb0jzl8bctc99yfrjUaWEOjKBtf
VynOt0+RF3v1D1Ni77wTzczV1z2q8v1n+iyl+DFp9agN166lJ9KXTMg1Ud/GMc3BvSu1LV3kShnN
8YfQZxOChxzO/5aClY123KakjehNTtsDWyLGA8+KKogsbslAFh/0GaUzSViZpVqh+pSBSKDqQisF
lYeI0YEtUTWGtm+1sREeE03OyDSaLteMp8ptywFMcy0WLCkNoIX5oheKbrw0uhkZ9S6gQer5K7XX
w7yi6hSoyXNussv8sDiuov5n9kpw3QdBXH/QhkKaMLV+jLQ3jBfXuO5LOBq7QGnb5EbkVK7uTNwz
OjumZj7e6znPn61Ekx4B+vw49P3wAq+PP+q+KPRf3aFn26BJMlj7kvnNq+lSZO2ohzftQapbtkxf
lOmhUFLryqtBaNBu1isjavdV0uETUqdx0LFVNlV4BwLKL7ZZZzTZVTmKY2i3WqJEX5H2cAvOtpVZ
2pQ7VXFfgi0ZV2FK/rpRhCExaGJQYFkPmpqazxEr5gF5wLC/qQaNI8wosr/adV8ji4Cs8/Cl8Xr/
texHqTzoBIFo06uR+0XwykxceULbfdJSqsDbXrTwjM8SpVnBno8xUWL7U20EzaLsq1dFrsEBS7H6
vZfzS2v2jcE9eCyXH41WhPh2AG4ediAxpU8wjqgraRTrrVVjUXtbwaIRHFqoXryJzHD8OhRG9gAd
Wvo4mJ5ocEqqArsq/CCle0COuPILiLYreif+bcp52zFBNIJcVqtEW7m663+tMQyR1q1W1u0KsdDh
OZHHoSORbUVxIzVy8X2INfG5a6L+SkDPOgYHk+mHpkLTnpOZbgsK6wITy+ighGEBSKAeb+j/tLGd
ea16nbF6utUoN/Rt8sHFgFcNuugmNjDB7NSazoOn5Hmyan05r+nPJYAwcgo/L8ko9R/zLDcomRpx
m26KGDz7ZvRp+T6ERMSPolBWFKOTHIRcoxn+QENDAXUQSzooD5/R/RgU0Ek2UdaWzwCNzAc3SqRo
66WuYTxkmHo/FRhWgtBRe+2HlbXRQAFGqzhHD1qSrrWuj+zSs/pJ2yEy0GL2IspqXY/L7U1VSx1y
HXGRHFqx8/cd6OXsVoO7FHCO1ti+rTKlfoGyHI0adCep93Sy6N/AWdfidd64oUe9ucKfl40/peNZ
uIa6KjSj/Fp47E12PyQAOELO6+zGkYWzbTO6w55SlqduKrNK/GvgU0KCc2GQxHbgjs2nEXxAZXN2
HF4SXfK/hwL2VysSzOpK8XJV2g5FEXwt6w58sun7oVPnakDPUjYzgIrDWNNeqeXymvMSZ1Yk963b
ic/graVE9+s10B4aMHRVafPWbYq5QZ7gq7rCULRis2pjVVgV7lg/+j7H4ZUYZcjjG2Q65Ubth96p
Q6XNGZJeE1c+EWhceaURE/EkC4SV11aEc8tCQX0nUcZ8oqMP5KGNEKBeMy0pVodjkF97PSmW3cLV
aQluk+mgNgbFl6hQ1I+i1bvxirDPvJGroZZvhLwsg5VIC+jZ8yo95oxXgeHOqpJWMsHI9LeYpfrb
RsyFZm3QtZK2sWRV91rljRPYT5NvM6/UHaR1UHxNMoL4Shgjc7D9YBicACzuoxIURXJdWnrm267a
ht66AG1Q267meiZNHpKMrVnSDp/qBpTyW63xcuqXklZsJTkJk22TqxaFHw6AFF7rvl03g9R8Tdl7
1XUsoYPzBKciHTeFCNiNWptveLboWwE66IZSXdM9GbJnKRzNwB5VwfxmZJWprAs8ElqbxY14Qpgg
B4yRXGWph0LM6tu2x8FqjRQSlXUzSdIrORMoW/sSJ7ktCYL8udDa8pUYSlcrCsSpQkQ1W+T42Uvm
ugwxe/4UhuW4D8FQxNRdBXqy4IGiT6Vfah+lHmnia4n97n5MJJ184DIq8w2QDHg4ukomqkciOd1c
9CiN66EhqaL2moflNul97dCGi3eZs2HR+0XuCMlv9OksNI9m0HcOKYWejKm5znPqzkbM19cyCbBT
BJijHxRvHSA/vvBqbwB5001/4T+hYFJFnH7+G96+8SR2IhdZahUX4Wskk7PHDCeBXULv/q/fCldk
0LmoR7GrzBlaKPBI8RDlxjqXABQoZlDvPD1qdr5UpAtaJXMY7SSdPLmw//J+QI9uBsnzuzxl2bXm
2g3B1UcupgiRkQQ71kIEYjN9+cvzYwIIYzmNvBlIwNmXi4Z8dIGOWOAGBvkQj21/MImjC+N36qVA
MMNhlRFCfTM/oLMnRtSH1hrIHn6yHYhvxZWiTdxqtHvDUluAT56YGhI27TJ5POwIOvTHU0MGEV5V
kPzXll68BKoYbbwOTHnQZEu6ICfWF75lImJVxHUm4wwVCiWuyAshsNYUQMpHgADGbUzWuzB+v+Q3
jmCRzAoLXh4TQkdYYc7LzbVS43DIZxJq6vZu2mi3cudSgZZxnsNUgJhZmO1aKjVjXbgiJ7kCzEsS
+coOPI06NRgbWwYv8/jXp4+lgftW2UZh1czw7Jz2DKgaDHRVAp9fBxawFRBbCiY7l2/0FqoKw2ua
p+gmqjg+K7M7yaEPnRuT0zWIHHFTSwEVQsGH2MCWs0W6V+brypq/UgASrzUhkzYl6KfV2OVLap9v
J5eCdiSNL8C5BFZrtkIFX6ror3DmF/yof6HJQgd0QEfhGSpesGQ6/TaycrOJoqhMSvW8/vFMDsNK
cumFUCEzJPM2N9Jvea4LNK6IqbAv1E3ktd0C0efkPSchD1brBHie3VPvzVIg+2f1aK22zTHuWheN
amwTK883gqcPa1FKpO3lDzxd9HiG86LYFzObgCJDzzl+USAnvVpENJ5qKh8w3QHCgwQctpN556pW
o8KWpQK8adosmf+e/J6Tr8jEvjXgBx3fOVULxDiT3mL2Vs2nvur7z4MSU3ft+i75cPkt34YLCL4o
JU+bJZvXXF8mUKowbwvLmno15k7shmInjXQaLt/l1BtpHH8hHhEtpLk2AWd4l5qrQbjttRI+cUZn
q0mT6wH0/MJ2dWquaDK8MKimxtQtOh68MbKqwkCtaW2B6brr68G9U0EIfZFQaxDtMVXdbkXGEGr2
5Vc8NZCI5SFEi7UiJNtpCH7b/IVQpFjacAweOzn5GsvYXW1iq1a6zeX7zIm0EmEH2qUB3VOj0ajM
dpJKkPBMGHQLogFEQlRjWXFhLW1oX0SgWkNSxq7RfpRAJe86xfQXXvPtxgmyBiYAUjEqKqpzH/im
lenf0n1eu4hrr1VE3lchnn+bugsRQhTrJbm+UzMHgcdJuVWhyD9X4/SR6AgHSK5rsxHbLQ4x9y4e
Qps00M2FgL50p9nAojc6BkPBwHp6BmM1kTCKCCN3k2AEerj8DU/eajJrlRG1QJpstsCpfble6arW
WhUC9QUZC5wolCD/nAf+kmH5qe8FneI/t5rtUqQjekNXylq3voW+tRx5+DVSLMLwWwO2icnk5Veb
R00ZzOBE8YbjPYlCa7P7cRJC+K2JGrsTOmkHN6kHuzVY22jyHFCUvt0aHvUeZYirhUg2H9Rfd0ZI
CMbhtB3PmY2h3MB4lOXGNqvI/JlkmXWI6A8jqC9lC2vw1K2QVxSJzUgTauosxugI9sdDLTZQalvz
J8B7dQ1p4mPdlsLSmWL+/aa3gkw2qQmjKsyuexxW4rgp5cAD6yoo/S3tGelzmXTlik6G/hCb8RJn
bh49ud1E3UVHBmQj6pizN5PqxktC02rtXghAUurmTvtFrYBpQYc1y3gOWn0LX24e0qabEk7I2NTp
VGjNUtZAa4vayMBvmnREb2RBi/YtQiWfSpjEW7INzaYilF35TWF+84e+e/zLU5Z0hq/IWUrhnWcL
v/XouJVDUtvJUNa7Otpm2YOSeI2T+KZm05fNwJRkSy99Yg7B22eJTCasBpyq4w/bNqT+3KS2ozKk
qaPLwrgmd9V/emUA2uDyK576rBNXXzUntVwm0/HNigboCLlZbWsoM66tRO/ustKvHFca/G1dgEYT
8kxc+KzSibkrMa4GE0rEFGQubh4Hhid6UV6DVy/lO5kaLy0aU69f4jqz9kXbdR8Nf4yuwrqS7zkP
xk9UkBW7gM9b4JtDX821koAyFqQO281cZSXhMr6UPZ98SiBsk84gINT5lO850WMvHQJdFqHvFbU5
rpgl2r6MhWpf6lr8/fK3+JXs/J5YTtPdgBEDXx2kg/gmvauANJZD39g+JDKoi73xqbaa9rHLGuUu
kCkTy54bfLQq6r9x0afX2K0GG2hP7nUUxNW+NbLO2i481DTJ3zwUB1MVTUn0ZebqMiVFUtlHgd2O
cj25pmyXbA280feGF0SbvBrGdVbV2m0ljrmtxRn4bz66XTRItuPImi3ki6fmK641Jqk36hLqXLsH
5L/nZjIt6rHzk2sA5/U2r832A+erlyj3DHpUfbEwXU/dE40I0mFEZtnAZjsXYp3iKHRebUMpCkHM
yO3UyqqN+3Aw22hF849yROKqxsJmcvK+WA5MGpfAGuaOahJd9NGnTIexuaLTf6jTSXi2wamUbowP
z1YQUS6LCnXhk5+8L7KIU+CD+T3/4lnt90GjpbUtyrGyN8JI14Ei1+G1C01802aDRFMFFtpCKJqG
cT7RWG3saghqI/0402zogAQ3sgJFBKnN9lMQ9NVGbnTt0+X5fGJLwSMInjlrGqXJufAA+NNYq62x
svUyC20LmaIDfAJAGJX3E55zu67kXl6TLShItTbKQn53YmhlPiQ+n6oE3G+eipA6DGUk+UylONSv
Qx24vYm9046ktbLrVAb+V1RLCjsn4hg3pRxDojDR3mfzl80NoVqLbaxp6EEbQ8SGPVCUjww3WBta
1/71NYo2kjzt2xgzi/Nt06wmwWbdrG01HoTrSq/Kex80cLYVIVUGazGuve1gGYNz+cueGlvKO2R5
DKyMW/PxVlZDtdBA4Ne20Iz1bsikZF9ruWhDyzUdGYw7zMJyuH/HTVWqHZOT0ZROH980T6pAjDU2
az3ys+tepW5emprw3cvzfiem8h3+u0O0sFJOZAhkBkxhmXGUUfA/vunghoYeq25tZ25SUSRXmsd6
MCHhKlYJd/XyG57I23HGgOzMrJ38hObpSC3LbdN25GADZGQF3tmV1o3Ko0AfdFVD914raHxv62gs
ny/f+U0pkf2QRioes5PS1uSMe/yeYjqy6w8WeCSKB/Q3huKuoIn5E9LGsPVzBQNVJS+172bu5pDd
wTUDBhFk8SrGG/wT3ZzuOpe71N+AioJjcPnpTq0qdmoWFlVOzhWzj6C1nSgQudkXTcBuZp2B/AcT
cUtnXVy5XvtXpQB/DQbFb0q4pGmYbRwPxuCbklEUnGJ8AJYrrUbuQKaSuQvkWv7rG8CkLAzYFNM2
EQOa41vRa1IqHyKZ7YJL35EFf05Z5TsCDMcZq9Q+WHIS2X99OLHMRSgPCX5cfGYLCS5cpgP8bmzM
wCkfSGnzoQvSwbZcgCkqtnEPl+93KlogymdaCvmdiaHU8TuaqThm7ZC2dqu64r73GwnSfVV/gjYp
QcuXXL6h1C1keKfmDEqo+MAgkTmpLB7ftA18xBWhIdhUxZW1bhUA0+JA2IArFCYJA2XhQ54IFAqo
YlXhc+IlMr9fbhKA6Vp3tjZ40W2uBeVTKavDjgpb9OXyeJ54NarqSMfxfhSA9ennv1W5tJHq5ziG
HV1M0JuGWRjQj3WIi0IDYByl+XEhKztxQxV2Nns4rcJJC/D4hmmmQlqBX2FHheduU717TdRA3mO6
BqoZYPfC/DwxlMhvogxMgxgNivlBiT58Q9tY7OyKmGUDDIx2wCJUEOn6kur4LxW4WSY0pUF4qSEL
Rn15Fvd0H+SZHvS9XYf+sNcU1A6KQGjuMS2WNnpXVxxIxdQJmkq8qnIoOVpljR/ErvG+Bkhov8AG
V1FGUMp9O/m5GIrmPnpu2dyZHAOvmA/hPoX3sve8qF6SM/slK/fm4adjK2VI7a1T1igpmHECn7O1
sspAGLlwtzS5164xu0ufMoAgJLFD7z1bbMeHrAjQKQFpJLzWShbAI0FIoNpcnpsntjD6A7TZJFId
gwbY8VQRhQwh1ZKpIum1AFYpMSe1phYVFwBhSFtE+1GwKkiZmbKw4E/dmWo9pW26EygbzaOM1uAa
73u9HYrGD/wqVPL1sb6Dia7ZUi3HT3rVBquuspqFRPPEdKUpQguKExvTVZaPX9mDMJbWudTbqKn7
oNP0aIXboGJrBb55l0f3RCRFp3u6D9Vx9FBm76jUsaewG/ZoPbgTtl/tkh1An36VNz3YyGEs90Yh
twsveGL5T5EGBwvyAlGeV9UHSWvKKIMQnw8ooogAaoF6I/OxH7s+JQIgCZKvL7/omzFlNpNfalO3
ggLf/IACciCTerMZWH1BdVdJfrqTM7XbgcRc6iGeuhUTFmULkhjzjaldHsatHhroZ0yYzSvoesEq
ak1gStS4F/KYU7dCmUrhC5q6RmJxPFNSKR9CUxcGGwoxNfukVJu1BubFB+XUxQtzZdrFj4IDooOU
KtFZp+QKbne2Ek2oNQBpkVsIQFvfAeAOdWhzGcItlz/Vm3XHfThmTT4jIpruc0tKCA0dpBcZWYcB
B1+Emr2rQMsxQ4IwBnsG72C/afQrqwfnfPnOb1bDJKuokygTwDmI/JLG/G0f1CMLJYOpog7xtdjX
TZXbFfzMTd0Iw5ba+PAkSnG3vXzTE99Qo36nTGq0nAvm1lo+EnvQXSUgTIDhkN+Qg4d0oKhn1EBt
33MrBSuD6eXInI6niw5zTgIDOaGlauxvtYp+PvJ1AOwt498Nu//63v+395o5/54X1b/+hz9/z/IB
hTC/nv3xXx/y1/SxLl9f69tv+f9M//Q/v3r8D/91G3wvsyr7Wc9/6+gfcf0/7r/5Vn87+gOEClhG
981rOTy8VvCAft2AJ51+8//7w7+9/roKWu2v//z796xJ6+lqXpClf//jR4cf//y7pBAk/+v36//x
w7tvCf+OEmvt/+06K1+/vflXr9+qerqA+A9E9TlxYlFKQBIJj93rr5/I6j8A5pDtofylQjDhJ+l0
vX/+XVX+QfGegIn4JRAhEtm//63KmulHivEPYvdUlqDtA/qK/eL/nu7oO/353f6GEJGTBWldceGj
VQ5HhcquqbDlHs+Nrg2CnL6O92AZSbiHgSztkNYUFzTRz119FjvQwUPwyC2E+zTUviR1RYCKx4WF
dO7as+2yAjIoypT2H9w0/GAlaBBXbATvvPibDTKvi0Ru3fs0Dr/muiwfUi9rF+LOuSefHUMVBCe1
wOXJK2TfVoYpXwPnXAJFHceX/3zQuY+epY0qlkmx96AKkmsjDpF9i1PR2sAElhfiypnnl2ZpfMcd
hHHkFtLQ9NdZF22NWHQXWv/nLj4LVmZuRchwmO79GOvexlXVz2BNWXP/WZp/TP7fJ/u5sWGd/X7g
AZQfoowfWPdGC2Q8KnF50qTAR75UXJg3x5vZn6M/3fm3raTO+n7EJ8S894x8vI27PN+XGvBuMMn1
hz5yVSRAmxdBNKLd5Vc6N1zT3/92w5gmWI9omclBo7kbvdhaxWgWLmzN5y4+W77AI+CSahALaVB+
xaUd/Z9Se7r84DOXnT+HarZ+cRnJG6Nq2vuqkGy5COwOvLPpHuT6swmns4RrhtRB9AE6IX1KHabx
Pm6+u+7BqLf8N7O+u4uW6r8AiX8mO38+zGy9kyVW6khif0/Cv+qwQx1RGkoeuvBW9yLsnV96BH56
AQUV+dCaz0gyrlKWbFwUV654AyNw88f/ilabfgfAwcpvATWRpAnZT8W1Fj7JrB/355POgodoli44
27a9V4SpB/8ymAVsPuSS++sy3UrdsEoSPGqR2hqLrdDka1mtV0bcr8XUusLhfCHB/nUqOTFi8xwU
YZoQhtCQ3IvJsKo7a9UxcmZS7ySdEUKcWT505rOb3+MvOdE9GZ8MfoDUgv4uofe4q76u9/xyFG1d
WVk14sIIGWdW+bzKkAw40zdCHtwXCWBoCm6HrhefzQINQAVx3xpp5q5EIsrP80dJiJtVjIz5vauF
n1uzvIE0/DPIrZsgT55B/D/Ig3DbWMFzX3mfhIpMpEESVuqvOrKo0h+uTUm4NZrSW/V+dahd5ZPe
lS9RIm46V/fXqdSjDpXYflxsLN+/JqMEXeDuSzO88sfxTq/7R/KCK1GEzdkY14IP8E4Qr6YRg1u3
GfzhrmqbHWTZe9StvgZpcZvm0qQsVuytttz5QXwf6BbSNIK51eJgM8TxZ+Aa23hiTmihv667AthE
f6UF+ZUhZ7uqLa7NuL1TpPQhjvOt10bpGqUnB7zM+6LgXAdb6jAa1eqocOSWDc7v0bLShwYRnVhO
wD2k6gd/xAzFpcp0OZicCVRTavV7FIR/w9Y/hLxDmW/loNyGxZJb3rlLzyJ62MkBZrRy7nBGfqbN
hT9enn9532PPgje888jUc6VwKBLDFNLdOxPD7MvXPrcKZrG7RQothEddONSmaU8NvebfT45zH0Jg
UUsekecGRz4edwXtXEP1hsoZOuu+UeOrUIycy89/7tKziGzALJrAf4UjFOiOjHH20ITWki3IucGZ
BVGswkwBYZXKaa1JlEGLhJVUReIuqsW/BuH+vziN1/Dx0PSUsfNCl0qnFgZnFIR+JU/sz/cMjmrN
MrCGonzaeghRdAb7jQWNed+Vkf+unALk1+zRUTytTDWunLiPv0zKTLjsvb7vwWcLFRzIEIh+UzqS
1SIpMoyOitrowp50esrQsTx+bsMUYmg2hB3UW9Q1emfIOCfGu9bqGxudUBEoX1t14UT9pMeKvnoW
iAu50LkHn61VaKxDqGZB7SSVuUMFFX9cqUgWgvG5i79Zo0NVRHBKHNlyt3klj2vwu0vIznMXn61S
ZArLJlJMokxR+vuWMtImdMt44YNOa+VtjkF9/fiDJm0SwR6uasdq1AaKWbZt4+ixiMJrKR5/dmpw
BekJCa0w9RY6FWfex5yt2krXh1GMpsHKo5/MJzS63KXe/rlrzxatlRleBOGydOQS3RWfiuUqU9X9
5YV1Jh+jKXA8VqjDm16AyKTT1sD400QTvmC/Xa1ixGXtEUE6UJvYHMRpId/RFi9dKvouvqea9EDK
UHxIW83djsYARh1h9rsYL1c04CJjI1C0XiGY0d2UQ/Mj0isV/Ue0ui4/97lBmQWEOkqMHqZ77eSm
+epNJPSmrReuffowBiLxeEhAPLmlVSd8TAPNwkQrjVWjGJ9Fmnl6F5c3TeI3doxEw+F97zK9429n
sZHKnZUKRe30tJOlUpxc7fylMvO5gZrFCHzR3LRsBLZaWjU4LyIsXJnE5suPfnpDfGPdKSlCMaJX
Uzua6QcYnmnJtYqe2qZqJOldG/obBwdsCSrAJ1Hp+ELGiaHXVdvQ0yWLwXPDMwsV6CDn+HuZlWPU
KJ96WvVDH7ylw86MJvSfzXzuJk4NfEBkpywcMGfqQUR++7rugu9YyZGJF/loI6MlHJCFiG6HCroC
DbHCjn04Epc/z5m3m1vBZ0ZMlNXL0hmT6iHLy+smtX6+79KzuJEJIbYUSV07maF+R/P0B9SHH5cv
/YsQdyJ+zz2LOkTzGtfEGzDM+uYgFcMkMQnNjJYeqghe6bVYjPYT58F40n2scTsENlGN7VFLrlEY
0v0YjfvRRUWzs5pHI0mF2yQw3W2HZAenmwGTQ9fFVCKp2Y7dqNyNsh7baS4iT+ZrHxG7SDYSgjkb
pNZluxVG1HJMsPJEdW+NpAtwI6h8G6vvlK2JiPJaFYviHnp4fvBjFL5qvQnuEOZLod261QZmPjoF
lpBx8nP9rYKdwGOGsdwzKrbDFY4F+aZLusEeTPF7M1S4O3dGuBki5IjGTsICAwLBrtOtZ6NN0GOU
JyVseMVoebcvfSAU62Jysbg8+OemzGxBVB2o9qHPCqdOenTqBnSxhXqps3BmY573anQ/N9U2anOn
92DKDYFlrAIxfcV1gpoDCgfIeOXo50khJ48x873d5Xc6E6V+nfh/C7Bt6auVJ+q5Qyj3D5WbZkiW
JMWhl9uFO5wbtenvf7uD3MRxBKwqd9zSvRESyVxhP7vE9532tFPLYRbCIU5lbiuquUMpvoFfVyJL
j5AulQNhOEgI675vH5qD+foxSnJ8giqnyosP6Ph9FdPs4/u+wCzf64MoMYeiKxygvMoXs1SShwmV
g/9AJG4u3+LMJ5gDzYexiFIjGHIHVMoNWvU/wsh8unzpM/NHn8W6Mh/ksPPIkco4kK/rBgsptAvE
W43D8cKyO3eLWT7TKHJED7jWHTkQrZu8Etq9YpT5Oh/M/l0VchjPx3O0ERokIAZZd/Rc0le9OnwK
rW4BD3pu8Ke//23+Azoogjbn2vhAN6smLG/z6n2VfSBAx9eOBsAu2ITqDgoeJU5u7zwMz+nYRmQK
KMhEuhMjL5pY3TdPsd6Xs8xtQ+W+1xEGFnUHPy1hjYsGaiAdoqaXp+O5wZ6F6NISUBMxLc1BVFdE
271X14PkL9Btz1x8jnxQkOkpEHLVHdjK4aaM6zt3ELKFJ58WzIlINucNI+lco/2T604htvldhwXE
2rPKYN9YUrnGlr7DRqMTNpeH6cyS0marVlRM1I1bRXPMvujXFg6QKxMO8Z2OncH28i3ODdZs1aJ7
FcnwmTSny4N1pxefBdl6fd+lZ6vVC7pBzsuBj1wIESqalbTtNRRc33f16YV+W6/wb/wobBsefMC0
UzLTx9aX3reNaPP16iNgpkBfclK0DxGP9amYq8+Xn1ue5vipGSQfP/gk4+Cjrqs7fXiT1sZORAcl
7rdy+hEJu02V3/YBSkzSrk9eZeUlVp5EdbyGI2ug/Dz9qbhCaG07ugtx71fv8tTzzDY21e+zIQoT
wzGhFOt9v8bWbCMVEdx7+SC6NzQq1OaDUYSHqL1LkRHFZgjRTXXXFxSbpyZGoS/Blc/Nxllc6MIw
G3U9zhySgy2OGzhMobq5sHTPXFydUrrfZkyq1kHOUTJzkNW5NbLiqpMXeY5n2miQCY4v7ruRjjGV
mThmU3ffNZySDknufaM4H2xzJNFXMlKtBzTDX9Ap/KhKsGRT0Xzoh1FZ4+qANY6nY7QSeQF6lvSt
0I5FXgdA+IdWUr37rOL3qto09lmWfwkq9MaTXv5Ks+FWKTDouTw3z43QLN70Ss2juGXqwNX5Kct+
sbLMdly4+JkcUJ1FmjHJdPSDpMTBFuEWrxAQERzsVtaQfJOx/XvfG8xiTkcHKYCQFzuG13+DQfKi
d5/fd+VZvBkxTlEKoU0ct7fsxAodLHSWxv0XPeHEGpwjzYLaHwsfwWlkk9X64COq9pijmn8LmxJx
1jjwDhaiwfnawmprU3u4MqYgGR/GBsW+qkOjv0OqcWN2of7iB1l7YyqpuPUCSoc1J0GwENJHUK3y
Fp+l175UajzXs07foOCPNFrwvo68OjdS9uLRrRsoS1QipFUp+ztOFJv3jf4sSAXjmCox7D6HVbTT
jfSzVscLAfncpJ/FHAPnVpzR68iJzPTVyq1nSV8IrWeurMwCjohSlSE2Weh4KLDbaqVjACZUu3eN
yNxaHqk29FzGLnCSpktsySvQim3wCFm4+jSwJ2bknLqopAI68ggrOomxbYd2TVZDcQyR+wMt9wQJ
NTZfW8y+KdPWHrxCaN8lqsXJ/jC1TSJp3PixhsIpAoD6Z1P1McTtV56F+V+HVYn0yDpdj/7HyKU2
kD8BbCBHXkWK/Oi2hV1RneROtfmMnSrske2/byt5xvuqSsosFkGGkUNJjWOnH8WXCHO9SsSLZmHo
zozcLATRjUbLKsoip2wzeuX9FnHQd37zWQwKrMjThSiNcDbyblDP/pAvIbHPTdVZxqN4XehHYzLF
TUo+pqDbiGZ+et+AyMdbY0yA8QeMWh1NP7iqU7xzP59Qir/v54gTp1Kn95GDbJ68sYCVHTCfNLbv
e+pZWIjcKE04cHJ1HJ89t3mmLvf0rkvLs7iQZgVKsqWaOCKKuSjIRPlOiKN0876rzzMRLUPjsJUj
Z7RKDDqy6E51ZeudF59lCDkOs4JeNKEzxN6TpPsVslHNO0+Fc800d+xMpRv71BnyFKVMnKAUI3vf
55wTAyNVBP9GVutIoVXZCHeTcVmuvH/fmM8W5kjVydORznLUQn1KEJNLAcUvxCpIjKcjypwR4qJQ
FzV6GjiiLOwIxDcse03/TKzFe+EgItEZ4DPaH6YY3UMp9esnnVqsPMjrwRs3g8oROxHuvXa0lUbZ
lTgCd9UPJfrIFWIKw0qs3UxCn3qNEqje7Kn9rtRkOCjSTYCHdqQwSbOnjNOnTmxXIhyZ0eosR4cA
nqfaPmuQId1OoboyUFAVwx1/MzIthE48sH8Uin9I9a99lmHqW9/yQxkp8BLoU20OL6b7QzQ/Sa60
UtUPHHZv2AzQLf5R9gdD9zdEf4GPZWY6Ojb+tC1kTYEVqbrj7oVRP2oeir68SJA/hMkh4n0E/9XF
MyuxvleN9us+XFKiFiy4QNTCW34NF3ub59CkHuQWJdzk38MIKxUm0q6GVcft86paJ+0d7xa6r02b
bxkQdrMWVzs3VjdNIG4Sw8V3s7iqxS3cP/6Ipy6JrSGtkjb+kEnNNRWDJ9cCaZk/ydoh6rwb2HQr
KQls1PKfeAaP+grurHtZei4reaWn2hckka9dKO3/y9l59EaOpAH2FxGgN1ea9PK+LoSqSqIPkkEG
3a/fl31Y9Bamt4E+DTCo0UiZZMRn32t6Ebl6noAZD4fxxnQvHg2kK9nYpYKqIJNmwEiXDfkdwt7r
R2gsV8nYUek7Jd2Y33wcP0qBd2NezwDl4hofXgDDuTte/0ZTvfuVe0MRABWIHvf/sajwV6f2b5lW
PtPuhUdR3g8lPi2UfsCH3X95Ha4nzf8ITP5aR/vbz85yTAB6RxrBusCzN5ozHSg2mi22XVA0wIkt
1unfsIf/cCv+lcL/7f/Lb6Ur8eqV91WeXSanfcExev5PJ8afw8p91XeVUEN176rcPoL29iBi41z7
bz/9jzuAXaYAoDipLh2bd7jVN9XY/EsN9g/+x//tCBp/XAE9TWvHma3iXvDs5wsCUjmfeMFy5SQ8
/9eIZ6geZh69KT/km3FrjP+Sgv3DV//XYOjfvo4a11q9lGl571v1Nz0v7T4Nhu4ZCnD1DfY4uGXd
6d/mu/7xz/wjjJNrarsdO5v3gEb6M7wH50Gw0BSKtKD8obTlRvglBOmyV5hgUU7xThrBsYNYGwle
/CPYGONfrpd/+sP/uF4816qBMjfiXi/b7oZ9iPp2HPz6vdBRD9r2miWqxFvx354d6/8Nq/xKs91t
LcW9s8yffe2/N2v2+f//0f9wkf21jfn3L3C0wFgyxHJvZBXm+8DDXFdhG0VQVhz1SgYH3DdwsA3z
30gs//AG/7k47S3GmvpLVd+bAmERAy50G8FK/v//nH/64X+EiD77sA1mwPq+mtsPIbrPRjd//Kcf
/eeMsZXLQfNtVd/31fpquNMP6p3/8jD9w2/955DwqjSMorYJftvTX9OhfOslqtr/9mv/cTa0JXRr
RD/1fTDpb3Bid8hR/iWA+yva+R8H/5+Trkbqt6oO7OJeemZzWtDuhLrT2M8Dxi1kceDFQk34dJdb
rcciMa8Pnu0FJTOC4OJzVRj7ts3NsC61JtYQEyXz0hZJkQX4ypzVOMgGH56NDHlX8UfEs2kI5EBp
n/7LH3BdXPpfN9efS6ByWKfZ6IL8Xi0AiB10VZwkJb1yUaFLFw/EM1CDE/5DRxVUTfQTCLVm983x
rKR07q8R1cYiEbf6sN2b1XPXnPCD8Rex3a3vSKpHt0mAGidEa7m0k2voMPlpdI22CutHUz0qZB2W
TU9+sA/j9FtX75P6l3vhnx6r63//t3fbbTy9c0r+OgLfYt0b//aSmd5fI2j/65v/40SSQStnqqPl
fY0s42ktcAtSPN1ebHf2D1NRuwmMZJlUBgBCY66zvdBM7Ypx9a294etzxLg17o9NCsirI0Rbxiya
18rMqVdoAzooMRgNDrJZ3s5ok49667oh3qNpbykw8TTWptuldaoLTEmD3QxnPODORIjRuaOxG7u5
Os+jwHuFpxYJKYvMmGLEBPRjMPmGbO3Fb4NHvdZjZzHu8hEkvMUuJzZjBjLGba0he3dw/nPsWABM
ERMJMXXAIQvrorEuSSR/5dGoxnqxZ3vbraaoEqvWim9NzeWnH8zu19RO3VfelcPddnVTYVGrQBPx
SzDCjUVGGeotZacx4Q3xQhxPguKyD9u3XPRLyhD/zu2WGo0CctvWsh4gTv8sc2sFqqFpkePW8oAY
fjkxZ+f1SHfLC8tE2b7q+8/Cl1cv6WTf+HbzBd0he823/CNou/qtZ4P1bJvAwxFRDDtH7zBaXxXd
obDm6U5A19nP46IOq6vcGIGqE20Gulp7GFBWBh6R6rxpcO+L17qQ3W2pdWWs1Wn/Sk7kwev30bjb
vWHflaPEnuxGo5bbSMVsAPX1KEIES+uuWpXBP6ArPbcDCvKurZLa87K7tBqKu6KbkPcodu1VUf6Y
l65J1opjZG2C7TA1qxkjswYWrg/DE3pK3tPO/mZwCPGImYk7fiyTHlJ7weI1R1W2MCU4ZYqPairW
47oVMOtV6Wo/yzEwY8SnXZwNxXiwjF4Ls81Su6LxTPQO+XTIKmEcS9vg21lki6RnXLOjLmpvj5V6
+dBnx4qD3g6OOM31/Rgwg1WvFgKLtggSHcjbveYr8RNPkAUghIGgXau68oQVNguZ7yYq89b1uRZX
Z7qu5dT3rWBFFlkDdAolZyvjY50bKThuGHdGshZleCgOYCzOdYTdGe0qd+iDHO3sa3TTNpnS2vpp
Z7ZsyAvT9meFcHEXaI5MDKXr+zY1/XgNtP62xeoSkWRYb40zWFU0aOn4WdaWdxRzlyXDWq9RmesI
LEw1Dd8QG3hCW706+ezbfRYSCLe9kl0qRBn0irVqr/rV3OH+woWNYyShgouO1ekC1EFqGQ+Qyruj
FK36TB3pnK5s9Cxs6w4cZDDap9lrj5OcSHgVKZXVG/g1350eS6KZH6Wc87hZ3PnQF97GqkwQPKx1
Lk4i2KyPAYvpDQg/vwkNHMInxYtJ6Il8HMPW+JAPXZBk3CZ7ffaHPilHr3k1JmFdHM2W+7aYbDpm
9QpNxautL6fyGzcqLV3tGDAZzhI1iEnhtDBu8zyo0sNkCHclq16q84anSqNKWhpHX5nizu/1KkhM
yIyhcpzmdRZOuW/YqHkZh8ke2N7q2yAMcn9JAgNoeQjAgg0a+BX5cctNcrNeNtsTkG3EQv28/R4g
o5AR193qxqOz6OuuRTWq6Do3BsOvvsb1Y9rt8GC5XaaYA19GNB+QufhBjnpVQUVRq5LzdwfpGk6r
MhamzUxLPfjb4KLNwBeG2bseYmX3mC7HXljhkjZlNOcbq4Op6m57s5n229iCf+gU21W2NyCkzkxx
Kgtzo2fBXyNyA3TVYHUhUkG2fdbcuqBZH8/9YGhJ00qKmK2vj+goWi12vSVLAjGrB50CIQhCV0+G
kam2apqhUwsLXUiGNSKsvParHMftE3M2poV1S8NmLiLV91HaWkW4iUuH+h2h5sZQmeCBX8K50rwD
vBUk8lo2Y+1Cx5oWzmxjWXVNEZv00n76E+44TFDOvZUZLpoYf7ZjdgvYpesAIlnOUEUeyudkMS2Z
KEfZiQYRLqmNfIMbmRG/DrMZdTnELr8IcpQm5TC6t5g6TTj/w/hjnEf1NqttvmSM4h56Ty1dMuLY
eAKLnT7kYzFRNZG6jh+2vgrMAyyXmO61NbSFvoT43Yyw03oQmkE94jJ1jU9rdcafGAYoXgijvx39
Hn3ymDUne1nE0coXKggGmua+5T0anB6l5mC5dy7AiSWs3JbwZqUvL1IzO+VyEvvKhEGjB414wTot
DjnapdtuNZrvMndZ01uWO39IiVuKwbrjr7KivFnmrzRd14cJ5laEWmv62ZS2v9vWSXuzUVQdZ9VZ
H6oxap4ulcUAiDnb4JXi5NR/GEX5S8e2lJdoqEG+Ww91i6XHXnHjOoaad0WdPs0mF0Bj11PoD0hO
pgA5O8jqjidvUbFSzieGVDs0G34h31zqXS3oYfi5tsUscDY3jMmNd9ihUIxuhJXThEq3sjZiLqNp
ktrCsm2xOhF2ee4k0iK26yvNDJuaEU3kk06kPC/SiFrDFe9dmFmfnSgjTTWRwWp6NHNlPBDP/NIx
KaMlx1bO1aTdsDkvjw3TsXHdOT5B68Ksi7kL+vq45rLYNyjmQj8DXyexquz9bOo+dN0Xe98evVup
pdMuqDr9cXZrI6FxVyWVnVpM9eqVtS9mqEtk9hVPqNC7Z9GB2d21A+K6pFJacfAA0OZxryYUkRvy
y2JZ5Q5KxRyZZeDuVsv/kJOCOaBl+3U106RuK64xYvfEaoBI1WjuefiX5lTBdSR5Ru6VmCaabq9S
ORtyV5BuC2ZsN4nsa8LLg2CvqO0QsxHK+6LRaog4eiGf3dXvOKwaO86NII30DsHZELTrnsOIGp49
6HspBr7+625mgQr6ZBmTh1JlZmu0Q7F0nOreujC79mgXtR/ahYMd29ZQ57HAzKRD/3WNbG9Z1IVH
mJoz+iBvxCro22QSrYkAcMglmmG9UhHcDmevWal97K5yS6/lnW5UKcKGm+TUtLjJUuFq51oL3nN4
IkdR2Nql6eaX7C//JNO+x6k3rA+kyBmurOpbrpN3qMb21eusLLQJ5CidVsyHyM3RXmDCa59UQHU8
mo7YCcK5N4Av5c6RQQyPaZc7vvoY+AWjAUzZbaE5xsHHivjiqlleNq7P+LrfGYj1icNkRiO5TC89
3vVfflFVR3Rk29Hss35n+ZzavLFtiMZw4eUYgmKPLTPYiwJzIUv2Wo5KzjIvYp7aXS9wBC3WxKZw
IMcosIynbVMEigG7sd3guZe28bJzV7oV9UdhnUpiExGOUvgYlOTyFTS16UXzsEJkSgXQgFCzF+To
HBBhZ9czUkxsZzuh+WukZqe+7QdzuLg9grwwMyZ1v/mL/9xKqVSYmYX1Kzd1Y+ci2DxPW3dHzGg+
l9P0irw0jWbG/uN1y7AuambzWFYtkQbzIkDoreBOQqP60u1qPmVB8e0GYBqtrjBfNrfVJlQydouB
yzQOOcJFJvtLVCWtwUhzqlN5b1W+XtKelCISdd5f7+w+bNWECZrJaj4YTcT63OtawlEqPioxXhXr
VVXFul1UnIUV+9Rl4O8UGJ8VhzlU27b4YbttuWfJGSJN09QxxtL1sPjNNzV88hs15OeKc/es2DDZ
LaMLgzgVXzVgVIx3/RLzgeW3K44DAnwivs6cJFOnxrqTpbNFPZxXFiAqGdqGWx8QaXAs2rlN13ZW
iP7U9itPt3WNWr9EYoempUgqZ+QYzQNTok7V7THK8VdvNLzHsMm790ZP/UspDKJDghhWc6tfLXLg
Xbe2GCiAc/NE6RuTXJO9sVkudKILGZhnPH5NWPpNl2TX3d7WW5dEK6ovW5/dB8uSa6Io0O4W4fVj
qAateQYQ3bAC0VBZ5/f+rbpmOiIaQhh5dbossoMPi5T22Nfe1WmtxC7QA8bcx7n76DGp/ugKx48s
b9Mjrk8Xd2qxHNitG2JEe2rfdOlwmQsjO5QYIG8UFghUglMVGek6hBMz8VHpquBW4YN7ke3YXZxR
AmplFCAMRh6pjIUK/Gccb/rY1yQDeQ7NiOum1FbJKdVmt5Wyrvd86kd0Hbyja3Xi1Z+7a9zg6hed
XyGph8Jl/JyI2F1R5eKFl7dGno1ksPTOensAaLqg8RbSzhlJVNUTDl49pHLuHVmhwX3XIpp+G0aN
PHaZxEczjLZ15QD5r2DMx/LqTmbH29HHG5nO211N8BHVnWd/b9QVkGrnUizksenwPF2hVr6+uL+z
tDIOrYmivAJPxSSZlzOakC+7wnHfW4RZ0aTDn7AD7du2dH0HEMbamUtqc6YGnop7tqafg4xbL6+z
5pzZyj2vrW7EXRuU57m2xIE/b9vNWXNtEo3uSYfUv0Pkaf5sl/JNCla+JBkD6U1p3F0NslqIY3E8
OMXwzYjBp1M5Uxuuc50n/Rb8ntO8SBoj78IaOuZhGLixx67jgwJXd0smvDEGz0plJXtnt1acUL4a
1rtJcbqt3dJGM6zYR1Kp4HE1tSLKy3xJlDYXsdD5gth6cGNcYRtdKCzWMvXYwLD99kZccxLHVEEi
F6EfNVBJiaUV8tT63hYGyG+eap+UnlOIJG/VJhH5PH2PeP6QvLHgwMTP5PEmuNaTsPoJDaSi9WNJ
lLHKbAD1MpS3G1HC7KaUxwrsWv9aLgtzGxzkGA+L7yxbx2gauyrMZ9+I2VKCUh+YYl8KNe2xwxgJ
Lg59j/G9DCGEdreTKYuBI7n7ztu0eK+rIjtzUXpoyMfqqDnmNV3v7dAAK7AHfZ0ihpBkj5tqj7np
r7dtUKeRhRJ6bwXOenvlju7xLm8HYoM+NnzGIBH4rVGn1jZk1Wh+oEfLh9/m2mGYzO033lY31nRa
bE0XbPfFSvtnEs2vBi7lg1tPWtLJ1n3xtyY9dITf557qb+hvJBNLk2KaWzaiDjxjO7tkR4plWecZ
h2N2s0GofZikkPHksP/QEJ4Q5dd5caNaw3o0zDHd2cw3HbN+k6wDOtMLO81kFWQax8meZOL28/ts
u6zVDVCtdOmhRIbycRi5oEINLsM5paUQFqvn3bozHVbVC/9m0JW4jIszs3ATrIogM5sOq8HIgWjs
gedCiL0hKVnhBC7eTUTJMS5N757qhw3bQP1IC5vdPmDnH53roKaXzaOc7DtzWoP9suY1rNeiBP/G
uB28dfPezfv71m90vIXaYp/0NldD3OPvpInqaVeKvv+KPNiINq9491UbmXqJG3PcvsjA3us8/UCj
3Xz7TVZEUnlx4S16rBZlrqHbt3lUu8sPQOrO0WcNHNrlWkSWCcJw5J57phudxSOFnN1QdFXS5svE
UtBUXFZHYw1J41XO3LFPeNk/UZ5DDjcZkOD2+0KaaVIqq6EijuSxyhqKE4Wuh4opPGolm0iKypO8
q6O7hJggywSWYXCpVe08S1Oap1ZwWtliPqxLrx6NbdF2dfGz08lHfUYq95W93pMeeQcS7ynyrngi
VbdvZZ7d2c3EkyyHmezMXd7GATpiNVAD453r/MeKzvPZLDXzMbeh0LqWal6lzOz7dJR66Fn9Ek6d
LKGdSabcK8M9UTgxbguHBLnVvZTZo+B9UNutldvn1KaP76d1G1eLme2q1l3PaV4V8Qym5aWh3HCj
E5r+Bq5JHUkDXDWNaxAij76p2vKFz6yIa7v7XY9GTzkJGvGMPDNc2/F1Hf0nArJ7WAKkzYb5WQT1
89iI8sgwrxc12owINHV80tyUq2aZqUKs1i25yhjystw0nC/pXApg9lt9lAPvZ+jpXnmjCm24aOz0
UG8QeDZrf/3hLdY1yJBGNJZortJFxn3r7IohuASqxCQtNO9UTqnif+NgE1OruyN80pMsLyh2Byp/
NYI81kv/MtYgTMfRfQfH+4KjYXm1eFwPhdHKi9vk7jOl/mKniXzcu2OB67xJfb5OJ06V2iOibH4D
EsfILr255THUMXC4tbubxagfbFj1EclAH4J/XbIQySW1eadhJHvurAdsXSijfT+xRCH3GoCUk2YN
EAfI5+MWp8OOAlYXo8K0D43s4JLIxtnZPkhHD2RgUhMHxa6mebEY7TUy+qV56/PAPSmTfq/KnZg6
cXm7IQsNPa8kadCzk94NcSuHnHvUmHeCbbyLKivtYTP78sUq+dT5poOzb4o+UcFIFKCZd55vkCk6
Dq+X38ADE2SQRAO/nLGlst3aQ0SEf8e55cY9l+dNv9lnhe/AMwrj0mU9wxVikiG5uHaHi/tzWiuc
7x1BiuPpU9QuTb3X7GoiAth+udcqFNN+T55UQdSNpRd6vsR1y3cNbkP+MmT/ruXXsUS9uJ0WRv1o
d2xUSY2HpW7OpgXKnRrl69Z4YFu6IOxN79LPLAuZg7pIKUvo5yBShsG8DK1dhlUwDUk1Gb8srrZ+
6SLyvZKAcdLIDdSPiWqKRQxqLOmD7QQk7VuzHvRGFm+uR/267EV+15FQHOe1Nc9A5ZxoxKYI1Dhg
E63LT95mntyBnq5p7HvL2RtUPT2jf8l78youxp3SYrc59cGYRZpJnrdgbqfLMHEt+3qMdEDtdDc4
FnkLrTE3OW0rnmbdmYcHBkzLX4YaQ7vTX3giuAK1oohSZ/RCw9QP83jFgVcJsd7BnerLpmefg5We
+rq97RsXyqW2nIvtYdjc2NNxX+dFT3tiZtrD0bLYd1y5Yxj30JtbE3laEG69uMZ974wHI4cVQTyt
nPRr8zht6cn3tergobijCqGoh1Rb0lvBeeSCG0d/tzIbnIltSjaeeQTH8q7srIvUhHnyGvVC8/Qe
tg6O3uVhGPj2EZGxLVChm2zqbT5M03yfMQoVtmWh4tUpxD364HY3L9v05GcuFfECF64wu12hfcqu
/Nws6vo2tIPIdWiM9PB+2dn0ip3vSfen02yndp2mQ56ngJlLHpWcMK1vQVF3r8Can2t6XnL0Xmob
TfOQEbdq4sOr+q9sqJmk5rJIRW1ctzIvBRe95hXGjSayR1os0dZsD6bUm6NpyiYeTZppW7/iDW/y
10VT3+VkHSyX6dcuWEiA5CPlgmqPCMGP/Q2MarZMF3K6Sz3rYyw247AwBxtVVZpH3hBUN/mia7de
zq9vzFtil/q5Z5KZo6epIkfkwdM26jlzRHxmxpX1m8Lt2Ea7jvreSUAbPTlqFZEqUrBRQRMHkkrS
nHeHosqYjjUblxqkqEOB7fet94c1sfMUusGQX6peP3j69s5WlZ7MBmESMZ46LBl6xalOqT6ty03X
MbxrLD+lPR4IJEHCk8hvdfnLlcF02sZcUQeTB38Re9EVH2VfXMjPz+C5eXrHvHtODevce78dx3xr
dXmy9CyWyx2hQVwVFEPcoCrOZTkyFUxpnrxm1uctcvGEvwlX/BpmjosAJ7a0ivc5Hb2zvfjTyR+p
+ZlZb900ZvtILdcJGVl/RpJOyXfeTsMoRyZUWYPWDIwUpjd/FCanS2+NN1VHO9QZ7+21PQ1t9kHt
sw2L4DMQLQWw7mrQHPtQGqjje1JqWRjGMZfmGM3WTZXKLJ4KllsmZd6ZGuP2mTTk9Wwqj71iVyPY
3ppAH0J77vaY3G8FXKtI0UuLPLvrec5M+7Rt2S7LnoCanA3t3gDtHS7+D477m9T6moe6CxmrJtrD
+nCzeMiP7Xr5yuwA5y3wy3C1te/K0g6G6fZHdlSOpDwC43mNWz5V9c85bWvtNBmr7+xZjykpZG+Z
J2Pmwmo62rWDUBzDQkia/tJpwcq94mO0pOGHh7GZ8HsP5vx70GhN0eW0HnJzekmvr6ob1C1NBI/0
zehsghVtYrKnCyjQTmnxVbHArvXqdpWk6E1PBEG6Xz1T3//Saq07aGyV9m5uxnXVPegL6a/p1GFV
sKaZ67qTWJP7QWncjc3O+B7q4NFlfNAQwOGyvB4jipp9YqVts+/Tn8W0kPGoNtYWOVB+rN5Wo4Cy
Xzc3IrgwP65H+jQl1cA7q01DFnqr86jR4prq7ksR/+kmjDMvNXoiWcGM3KrT+dHtncbIujZ6HQZs
91wrPWozkivcPDUrOs154iOaVjTcenGulH72Zv4p273Toaz1p+t1ZvbLWelS3C3u8siqTJJb496z
1ZsXFF4ovDH4Delzr7tceOCzQ3riv7LG8OJ5Xr/Kagj1xqEg7bdVJAcW1lZQaFp978vsUe9JuTtL
eDQlF1wr6W7yUb5gzzg0nZaC8xH5jVOY5T4wx9d5kF60uuKGHmfNMUSbxJoAm6QE1FRnfoKaDgvF
3YpyKVSZ9KlFlx+UuqiNuXkFGY9Gm1J9PGhW6LZQtl0Xh/02Nk/aUj3rjsXnM9xaDgMSafdj5PmM
hn589geEk7lQG9um24/eCH7WRfXDDIaf9Bi3BMVEFxliETEXjBtpZfukNvNS6r8NENeUSZ3yYDNV
fVEzXvotG51IE4H9shCsJ9aQnwzoeLHwaWqUmtU/rr3jxN3YHppiJHXKi4nWM3XxtKRtpBl9/btY
cBx3tf7WTdoYY6+0MclfRbUbw2m9xQXlmaJ7VDmJUzamHrnkKt/IAh9TKFL7qrMY8fSWilNptQ9+
qsmo8KYu0m2jOrhqenVabbjV0yJNNt9gFNUR465YquWpxqr6muP8vjXtfHjyPUpxeZ7NN3T+3ERb
fPfJU5P30LXqo8/tlfjDBzhOgLDdL+2Y3pDa2E+NVujP3ATWo5e1BGneghiyWiD+SH9nmooQxc29
d32b+r3XDILPmrM81Wfrse8EqoRrqBr0VWbFbPqoS8cVeDEKwTThsLbPeNntxHHKx9ZXoFMA0iJm
kiLeDBU8zO7mn81ecJJAogoLu/hklVXsG4LkyN1mUAYGbSwmEMw9nYWV1rOTHba+eV57fLyBYU0P
tXR6okNRhYGC15e3FL+zGt6CNtzgqqjPbucVkcbewqHV0iquDJWyhdQtkM/b3Wbw9K55qeE3srJ3
TuyMfuzwY95gb4btSEslYHU3dhz80rqb9WejwmKpLaaZFKpZI0AM57oxh0iUZnBbZ4FJJTBVLJ2w
OvecG7a4mOZWwCeBSulV64OpPKYAKp2FO8sooTQ6JRdlCjOvLq07BhOWh7zXrtM3+rc18n1VwrGe
bUvUsaONNB6l2uKl0d76hd7APNaSbIIm/RykT7gtKNtNHJxdxOth9byC5RpTX9Bw0qcUlhZ2nHmA
oJV7g1MflKn6gzFRM6C66Dpx4fvbecn5EKfVkccsnXmSGZPJzNjmio+HwS6eBfblU+toXVzPznw/
e9eSgz170ZDWgkBKK15nBRlzW4fgwZznZ6oLOpqfbbM5z1N12KYiuF02P7uY49js0qVmnmCe5X4q
+u3BN2ezJ3CDk9VZRXqzjEt5dJfC+uwLe4u3NDAvRWkynD/adLI6+3opOHm+B1ftRhU9tj1dX4vv
rGvsc2GnBWXY1A/72W1+pwPK8HBqDAJE5khMJsQ3Pf0592l1xBppHsd+2I6zqewLOOnNAQxYNr9m
Xqs7/nFnY9/Wt1d3GqE3Id+7Wd1Bf/Tasf5hV6Z1WmZBdpqn3Zvtz9ZPmmQuMzBpsyvp5EWMd3FX
UDG1Y7wT+Q2Vzyxassy8Fb4MQmDzDRVkl2JqwQbsxRTLsqcLlidd4bE+Vw3DUaqact46+Xu60Nab
bHTjfuJLOZqjGM+S6Oa5IpJ/DPpS/s4mc/XYnC+sWG/08dpsYx7fYMSlGBmdMeZeizdN5fcLRbNv
W8sblMWUW6MlbecpmtKKwnedBiJuy6oGF9NrVPJHlZLPccwwXl3uSsVYQmio1jttU1XeLp23/bY2
MfKOSGieU6c+pd6TX7QiOFSrzslYFe0+y1L7i6deXabMbnbML/qP2zQOkW/xwNNlavKVerTjfGRm
nt9I6YtdNW2k+EYLbjekQ2uzptWOS77HJs3vMOfuEK9DIS+zteT3o8iMizdkWtwUXpuU9rgr9ZKW
HcVQf9/zdzKbY3nMv/WL/6lstzkYA4XrQqkrbgDvhkaB2jR/uO7SEe6Jdv1Ka2ZD6RbSLM1E9jlp
3nzUdct79vq6HEDM2HNsmsNCv4aDl4Y0NT6qAS7C3dIOKAO2fv9d8uQapRhuS48vk7E42/906LU+
0BQVnyaKlu82mPywLFMKbKbv3I/S46Dvl+x7ce3qsRgbL/aURdsvTedTkPPq1bKlk2NY5a6xCXMz
rvtLbQ9s4CB1ql1LHmvXZnRiqdz+bWu5fIL6Z5552XCt3NQHzeznaO4leNbATg+VVyUzU+5JumAS
ym2NvYF29tl09/Nb+mKvyCidKKhsnhI9faqDsnvZ5JqxpkFVo02aoXF/2dlMaUnjp2fzUp9wOBYw
hUe5M43KuAhn1CNzph3k1YzxpFS7P3UtyG47b6LNhEk0ou3r3SnLBnHSyw9tlL0MSzIUzsR8c77s
pp5Yb6POUpZTziRW4T3MBjFahnywCju6JvctY3k7NZj50zB0jAgUGsMCAf+aZI2j/jq4vRuWZttZ
E7+OprL22LGvGiMsNROt6knVvdY6Cz/N/w9z57Edt5Kl63e5c9SCN4M7AZCeSYpGKYoTLFE6hPce
T98fqFpdTJDNXOxRlzmHJpmREYjYEbH3b35FMUVIMUh++Hkm2BmRQHAQBdNCt5Sy8snA7vhHz5is
DG1gd4BfjLAaEKCxA1Zjh0IWb8qg/tXHlU8ptHoKTWPYwJ2uv8VlXzscweUtPgnFdaLqysmIm3qr
hmNKFU4hNTUUnPRrbeR+U0lrMcfOzOgSkB5a0jvpVIBW8wPq4RKH2TIfn2Rt1Dej2HtrqjgmV2fT
WBnRqLhZJMWg8akXT1Y/rC1ToF7cW82xnmKdggm1Id9DglnqlcYuKdz8KTzwdX1SWk4L8McOEzgt
k2UGG8UbSHRhTXr0DQ1/mEZR/I2sqEzKMNNcvbZOWmiyEtifk5+BUlU3+WD+1huxupJ7n6BQZyI7
i5x8J+Z3q0An59k8iIhA3atjQaqgypWd1xqJrQZGfMBFUb/KZKrmTdYJDomelzTVU4SomvSq76OS
422EJmffN/c9+Ezq6lp/0gYvosApUt9AIhxCckyiRsny+jjJ8ehKnsxN0GPp6wkyfDLKVDeaWv1k
+hu7qRgHlxtbuh3SWvwZm163H4OecjJ+njBifPF7VAkgOePijuNY4Yy9nDJ+gXDTa/XgytjguSDU
sBDEWIoyI2DY0GtCG0FL7tV+TfcjIJ2VOj21fj8BCNIVlkWVrQxcgleNWXFfKwrrGtB/tG4MTtMC
1W3H05M/gVmYm84iaRUEYrpVxA5UhN7WB51tKKfS1suHLu+jq2JQ5btQHtXdkA/eRhG8R89r5M0Q
xMIVXl7yL6+s+LZsxqvY6LRdAE17o4phsIurvNoUeeffxQN5AbvrNeE6xHLWUTul+92kmIrTN/Xe
GuQSveFuAl8ThMXG8CbK+FX321RaQMTc9r/5STQWVJZN6UrzjcgZNSpSJT6iexWwT+GmdVv9inNv
4BG23CMSy/odt1J2SGpV/4ZOJ8D8WHhs/TG5akrKkrIqp6vSI+EkGF2zFyHvbcj6jddTJLSun2aZ
g8Hh9Kj4geEGqaE4ijrW9ylOSg9ln1brvlLUHZKcstuzN/wM+2wN4s3uqrwjdRI4agjKQhDbOxLp
pMFrRcUDqSpvvEGKV6Gsy75NQZv3zvPKadKAcCjJNxSA/vjU61ZqF3brIihBAqc7CuFub46BrU51
ti8mBJCCXuweumQsV0I3hg/hBGjM8OX2t0mOiqTbVO3LsdBWxujxrR9SgeAMgT/UoJ7403qvsedu
UXb+jYMKqX1uxBvdC5NfE7p433s1btYEBu+qarvgkAH/RHBCsVb6BO1hlOLmlwSu4klQa1Nn5dRY
tHfiqaVXG0ZXvfP8vLrHjbgM7KJqw1WZT6Xr4TPqD0K5GrPUO0gdUmM46o33ECVHNORUxTXGJLut
pAIoVFyAiZfxtr/xLVPbIofG2buS2j3AheFu0srcjYaxcTu5tI41RakfXJW5YQaqkv4WhgDKnVdw
Dyoig9R2KzdXkdSNN9ygvxv4Zm0QU9WQD/bb8gr3ue/FxL1WLqfS6RTzVxdq8qFCDxsUDIllCo8x
pUhQkbAN79DQedKi/DdWNxGpgJD86qvdZ68X/YsoT5R+4rQdCapZ43JXzQj43DFQ6xOfZcNTNmmu
RTu1sAqobZQMPVv2faV0QvxQK2Tg+XGS5MJ21Px4ayq6cS0E2ZPQj2BAJzTqtroV5lcpbl4boI3j
zijqiMpykVF/1W6VWA+/SV5OhcsIq9uxnoaH0ECkrqBaB+WOinmQxv0mjoSnZDAjBySWttUKSifx
rB25QTXRPySmFrgURRVX8QkOiI525TX45e+joOWbSi2SXYZuptNlE0TuSfupAV05hGmnPGLrloLe
6YK1NXgnPRmeQ8T73DhN1RWACMiAOVOq8hTvLo/Nrahd9xOACz0sngQ9Da9Ls8rutEpnozQrF/CK
NIUCvMFgQqMe1LtP7cLWE+FmSoqQTL7yXBCQHXb3l8jU14228ctbUamba7nJ62sdduLU6v7KM0An
mn5gHcVkfK4lKXOloiPZW0cme1ebsduSt0tSgytOlirmb6tEic1uDNBUwaTqq1ER6/UQlujykadY
NRog0NoCjQfT6rGr88Th9I/ojugZggvoV7/H+ba6kes4+FaCgPgZhfn0Io959iCLADGMppXuAHbE
BKI2I98uGLbgd9EPTagVEPVROnE8FkYX0D0oTUHeeq1Q7AWLG+Aq0+TktkkGsETkbEvKfp5RPmMX
mdrAdYpVAQhrK1GCBacdIpadqz7w4ERywMGyffS5uhnhplLiEopvAam53WDJ4XbMPaZzINVX6IJz
pMSQwKv79JAkvTxQ6vIou/t+f98CvNsA9mLH6hMPd9+xeyjFPHE51Y/bwouwDCfXfhWEou8AmyDj
03HB0amn2K8itZ5AWsK3YosUrfJsNh6JNkMSSCPGWMTd9AMH8d6PrA3WXe2fkhor1/EJoJPcxSus
3LJTqas5+MOKXIjTilbkanopb2ARiOYhMGPKdwl3i2M81hhAQLgMQdvo2m1oNOyVaDw03CZeatL4
160ahZHr6535YmQmELUW3I5HRXTjpZN+LcLE4TwVZvd9Ksvo31tkJZtofLZApu5zATphEZM+7DTo
OF7URd87gFMkpLr+0FQFQAjPyvW1XCGwJWEOREdAAAujVR1rkKuk4iPgBn5i3BliCqRE6GQ7GkDz
cVIRN4VcPpJ8DDZkT3lTHwj5FHR/0BRJny1xaK65g3vfU/JaG6uc8n0+xQP7WcilpGCCVqE+brkR
yQ52gdXewhfYbbkYnaZwwr6h7hr2IQkxzUD393oe1/uu6iEDGBFYjkHWuo0Zp/515mXWr64jq1fp
tbcy0qHaBjGnmbzLB8wrqHDsp76Tt1A2Og6vOucZiytaMIKhHGJ/ikgPm+XPSlOn1UAstPUoHK6M
EKIiJyI92GocHzBMoLqpSCFIo0Br/mlkYQgdtc7zR9LV6d1QA/vIQ8E7lMgfrQyFWu8k+eF9k7X9
1dACpkRUFM5Myp1EaTqLGlii3xlScB+IpYdNcEQ9LpV+AqRpIydmMzSVytuCmM03We9Ju6YwQHCp
vhLZua+r94pvllcjiDnmfhU7JeuI3I5msdSpaAWeTiZfGHS7R0L4B4s8uvZUwKdcktNTY6E4YMu9
PpK/MetgZbVKfyOXnv/k83snMjtuxRGbZ154yHiMYbuXUjNa1UgErwrLL1y0J30n0chq+CizoWhF
zCVff68BbXfRz6SO6Iflc41lBveBqN/6ALcdSRjbQydNsNfDPt5lllmvw8kaXgzNYy1Y7KAbtp/C
wWCcDFzW46Yh1B2clDqa/BV0HOJyHSakavzxR21CfSc//HsSWwyCFZCVouKPgYNuu7BV9fIpkEvK
lgCMVgB3sEQAlNLDEcF/gzwpFA+jHP702oRjYUz5szW6wI36MNiUrMBrMZpgG7Vi80jJOFnlMYzQ
icvqThxNfZ8UZgSSwMue4jj52Ukiic6AGKIakDq8fPwpCPkENUbVwIbXglOA572LYTBAoU9YyqNm
aBgy5pjV6H7LclBL8y/X9EvmaZt/8tlQrF46op25qD3kKf9bvuT/oGmaPMuR/Lcz02zKdmaa9pCT
oXhrl/b6+r92aYJkKP8CPy0amiliPqjOVMe/fmn8yvoXKoIWhn34BRo4hP63YZogaf+aX41hmmTp
gCFk2Jf/dkwTZp81XdFmV08dvzMdQukXLNMWXteagbSQgpetqSnybLq8VAfCZibSgnDQvg8w265U
Dgk7K0oFbre6f6fhVrqVYzF7UEPcYO2cAvBWBUa2Gyvy6wgnVm7bEHPsQKqm1Zth/PaXDfjW4Iqh
eUOu5JPhv435mYK/p2hJ2pI4mw5AKPxQaL57IiwJr+nwh9FL6VupdxQaBTW5xOb8qD0ehwwIVqH5
BQc46NS+m0a/++7XGYnYnjRHShL0Ap9Wmt/mP9THv92SZMtU6RGW8caCWEtOM5a8LOi+F0YcrzLB
yhW7Ckxh42HSfGe2kwlMymyuUlmnEoBopAPDov32+djOujRnHwLTbt0EHWHif6UwPfn9G4onSGS1
9iwzPwmaMG5rWRYex3IEYpaa7Y+xgm4Dsqz9Jpe5eFvBJXA/b/79IJjcj3AENHQ2k9lz+Lx9QdXq
SULn4ZQ1wDaoFqZOKw/mN0VspOtcMzq31SL5oJT1cA3t8rGNSbN8/hnO2a08ByzlEanTVJHUwewd
ff4RsiYWpjrxm1Mly6T8KD1wsoRs8nkrc0fOB5pWWL9I2xusMHnR0WGIkAMPhobzGblDOYx7G+sQ
bVNFYOw/b2qhbzD3CJN2xZJZxaqsyObMVn7zUKcCUnKOZflplOoZj9TE10LuKdDxMWfqZFL7dl4E
0qPVCI8YPOmbJBOACwhZ+MPzPTmFfZfoF5Rbz3UO/n4mPMCBROOHKmEZef6ZVCMto7St+hOghKeW
wsCq8rJtNGjAh7jHhIXyd/9h6/jYA/L9gFusYY3nivCmCsHyvEHZnNROL5LxBIi4AVWl4xpIdpRr
XmhcmMXvmrLE2dmZdKIJBFK2FjOogWtO7SfvTkk7b7DAN92JlOhqULHV+vzZnsssMIw0hWG8qdCe
JkOjOe9VVpRREXh9e2qFLF0PhiXsPQocjldp2l0+woKTDJwhQIArq89b/qiTiomb7WxWzzyeP9mb
SRU1FHRVGEmnFPD0VmpaSHhc7taqNl6ysH0X8OmkJuqAXi1AzIa2GM/BD7LQmuThROmYikP8ONPl
wLKGih3UyvPn/Xo3MWmM/ROHbFBVOoN63i+jkI2kA4hx4hDGyUwzwH4g4V9vizEtrrhkp/gTmPmF
KfNBq5ImKez6RG/NWOpigWfnXGgE4gl5c+857rPfSgjBSwllYSu0MKWNUVBePu/pPGxnIYgDBiUv
HeAgnVXUxYrgU6hdZ5Xiiatq51gIHTsTb/AlDYrXGSrLBDn0UlXDwBT4fDwz+JcmjHxqejVpiUCr
KfVAKbiwR78Kwyw6w7jhcMxpZTZ0XsQ4b8yVrtA6/RQV5hE6ll34YEia4lsSUgGDq6z8bEDmc0UN
ktMg+qtIhE3TAGmG5FoOp8+H9oPFMZ8UNBYlRznOcOedRg2rEJI8RRaxUqiJIOqQk6qeLokvfdhr
k8OCSVw3JElc9HqMjX7qEGQ/UZiQw12f2MohPJr3vbpSbhkEeVf+nkbb/wP7xbvk1/FRJ982vlgp
uWTgk1jV+imzjmp7BejdDy5IJ71vAvtfiW1C0SyNzWvRRAcySkyEqPmhDGKySaYqXadcgCmaavGX
5ymTlIXPuVJCNURfBBmhT1U1iFvrRBm7X8UyfvGg3S+5d81XhMWikw0ZRYp5ZnCCVxf7nmREFWUp
0TqZZgeNLUjy5h9yQ5kH4sXgtuqh+YhMG4ngfZ8k6aZomuClzBKxgfI2RIaTl6r6U2xTSPASJoyx
mwtq9ifVgO/ZWSNNpGTUOSGOp2fYbAItASWD6wA1LFNpxgMotu5bhdQcTAm9ccOxUnO3b4Vc3HJF
Zq7UoFdhiHaB9WLmYXop0L0POvRf4ZApIxPBNrkYZk2KSxQReuOU1Um+KlJu9FUB7v7z9ffuGEut
k9jNPcHiIqNZi3WRKSKEAJPq2EhJwY09aca9N7kh77EG73dBqY4NCCVxQuIX29CVBOHhgiv0+01L
nW9oiszZRlLf2dhPgmnU2J74J62XrR1lsdqVxTjeCn2ereIg/vItBbgEttumLLIdi5o6f543+zGc
5zKVqiY+iQBYXWNSAfikUAy/OrCzxzdXVu6XBjbfiwUpD6CCI1K1p4Cd2ofIXGjraCwpaPed9i3z
u+rgZ5m3U8oB+wnfLy4EhPcPlvbna6lJvLP014D4ppeg26HoGFl8sl6J5U33Uygz+RDmHHL0VLBc
MqJouSu58IjvgH/htLWwSJo3s7l5qgmiQuumvuj+kPQmRDA9OiWBaveisGF7rQ6GL5YQYcfiAS4J
WXcQfVd4cSHsh+/Uthwl9cLcer+IsGmRFcBG4CNw61t8DNkrVK0QeAqSYU6bIWxqW27zr8kOv3bW
FBWRI7NhEK+shYZpP6GbhPpifIL7la7qZBj2hRjJX1JO/ncrxFuLXRte6OuN8M0TTfrUyDQzjk/4
Jkl2D/bZRan+ktKZ/NGQaQReXRTxrWKdnC+P1usar+vE6IQTjYkMBMVpOMiUWfya7DiynlNANRcs
mmr9yPsyoMJhpd/1tBd/o/4CldLzBmra3othDN2LIbZw+akqgLEXpmx8kaD7b9RBmWJQszBWwUxq
TzVUScfrJFQTvrwKOZhqsjX3Zr6un3dGHij2KSgendKpTDatwVofPJIttSAhEzLKKgX7/DnN5NsC
tOuFEPAq4XZ+1CK0qhYHRlPiqS2vbnlaQ4fi3n2CkKqtGLvIboRC2lUi6Mm4kKLNqAzGti+RqCy1
XrvO4SfeDZ4Yrn1w8/+LtaBB4tDZTmVNXY6FTubH6qE4nawEOAHCLTARAjXbfD7i76M5feZs8NoO
KbbFWRknowEG8BSeJrOPHfC7wRpxpHQXpum0m3JtuNDeB4NszPsG2SZFVFnji2OzThmO6VrVJ5Sp
fhaGBvEtkDW7l+BXTIOiP0pN99gBd3NnAMJOQorHHqhYH+CHxhd203dZGfIwIicwjpkmSUt1zjq+
3VsC5ItAFmTNyVdlPMxEr6n3XJRQIbPAQjPr6x8MXLbWQZr5iGAgDxWWlyyv32Uk50/BXq6RwOCu
xFI+/xSlwHOOFaOZUwbQptGd+8HxFGCmmMOBE9vSTjNf2CBUlK1HLU6em1YZHzxB/iez0m/YEdwB
ubxknmPMB7Y3q4G9YM6v4Meqk2DhvLE80IHaylJQK48Gu/0VdMHoUa/rpodnp2hQ1QwzBRZV1VIG
JXnUjr6ZUKkqRwwgpGiaiXuJgrJB1npPgdRAPdCMRDvqRqBANe+BHoKhSnT03PxOekhVivnUxIL8
ptGxDcb73BIfZR80h41DY/YAGUISbUHRkm91X0tgPRWUd0IlVB/kusCjQtFmVBXKU+WTHybB75wd
9SFJ80ixS2ATcGu4po1AW6aosWXNK++6XsiesrSSTqNpgRzR2jygsqB4QeRIehT8kqGOUiAPYuuQ
DwDWqeb6v7tUydiVNDl/VlAzeMilQPlDkVhR7ChO5WelwzrPgWypPksWpWh1EhEcRmrYF4HjiHMl
ibl0FTZK8LuwDOq1iPtYJ0VrJ+rsgM4ehBp3OjKxsIQdLZgENOcRR/spgpr4ezX4UuniGP6u8jp/
aZaFibPaxU3xT3bfVP/80xx/FctX/h8sYSicHP7nCoZd/ZrC5G0JY379vysYsvkvLvTUInRZhEyn
zjZ5/65gUNtg/xFhGMCF4sA0/yrLqyb4//9P+5fMTm8QSubT41zf+E8BQ6EkwrqWRJHTAEEPa+Yv
FDAWV0ddouJt0b46XzfIxS2uAAoA0hnDPNolPhIKxeCmqSBOZGq+9yctuqRZ+b45dU5n0hTwO6i1
ixCJZp7Xxo062BLgbe3PkFA7h7blhYJ6D/Cwmn6/eRLf/gaYt0WQxXmG7lEnYHughxo3nKXbmxhm
cTUmEI9LCOR3jaHoD2WoRxe2IVVctEMmiguFwj2VSwWJ2qVnMD+SBCmQbg+7m/XN1l2vbXt9OK7X
rrs+Onx/dPmn6zr2lq/c42G9s3e85njk273r8rutu+d3qz1f8ur1bnfjbvntkT/e8VLH2fFu643N
W/L280vWOX+/e1jf7Ha8m83b2av51+vd2nniJXwE25l/wtd8s7JtZ+tsaZfX8o7fNje8/cF1easn
frJb2asV7/joHu3d7sHerRz+ZrVaOSvHceaXrfh73m9+M+eKL470hE90Nze/2Tr702o/v3S139kr
59px+Zpebzc5nXf4dOvV9spx1rvjev6gfLYNf3nn/OJdt7x0f32/3d7Pw8RAzX/tHo+pPTd77/Dj
zyfGu5Pu4oktTw5pVAHBj6Tb4/rmabd+oFMr55ez3Tv3F1p6l31atrRYYk0NZaRhbqzd28fnG9++
sVc/rx3RvtCOsqyMLdtZXHdqAEaBMbfDI3rc3d3xnB3Gm0eyPRzdg+NcuGS+u+YtG1zs6Z7UlNFE
g0f36YHZwnP6/BkR585PDctltSwR1HJheF1IC7eH9WGe0Ovj63/5983TmrVxw1w9Ph3XT8eb0mbh
HJ+eeJb21YaJtbvb7DabzWqzubKvmWF757BlOv+8unqdjle2c73lebPyWBauc3twbNbnan/rHA7M
vv32Qurs4kSYg+ObOxwk7c6LGC/30X1g3TBil2a1toiv7wZscfibiOSZRhOH9dONv2JZstxv5gXP
sN3xn5294at5Vfs2Pdy/bAunt1/c7Xb70tu395emyKsx35tz37sPtAj4aWMqUTpPypvdw83aednu
Qnu9Wc+DflwT49z74xwmeTA8iJVNDHTmb92b9YP7sLs7uo85sW1jPx6e17wBXbnZ2JuHbx3D5xJF
7nYb5t1qzzwv7NX1r8je3/OoXVe23VsmxJNlf19dE0nWrr11V7fEof1xDjCfT9XX29xn/VxcnOMc
wS8UBG4J2Ef7kZjb2Xzun5u1ffc3MtM9gujBcQ9rPsSKuPv5JyCzcmGxLBIR+Lb3Yz8P9SPh/cgo
HOe4drx3b1znsNsRrbdPrBaCNRGfXWKzWpWE1/WaMWfr2c67gPvIw1k/ububGwI28+bmzrftH8yi
Nc+EXWK1ZxU+ErX39mss2212N7u7f3a+/c/d/KbPDzdPof0w2c++vSPYEYdu7vj2n3+YjcT8rXN9
T4zl37fb+9X99sUh5G/v7Qd2kcG2fXvDUv1xdX3943q/XX3f7bd/7m/ZKZxbtgNntbp37V9XbETb
24N7zxK1V/v9FTF7v2XoXUb1dZjp+QvDzeZKi+wt2yP78vHgbFfXLPXXF57u+fEcFO7dw+3jIxPR
+XPhiXwevUjjnq930/dywWCLYZc88H/m7ubosuWx9G3H3f/d5JwL80B6TTj9z1MRLbfzZlFDMoDW
EQPoJ329Yf2z1OZW5927tFlF9vO81xMuWRc7mxcSHdZ3867Mg+bB89Udf7CzrzkQrPlq/tvdbnPN
v7f3DJq7d25fDzYM63reNVlR16zc3etxYbvfsyDnqb6e5+DNeg6ngb1lCjH8ROu1Szw+zI/R3T4e
Oem42xuXv/n8AahnC0JXZmiESZmCjIdObs6Yf/8m3nbTZPnglCFEgYJ0x6YA16og5PF5K+dP+d+t
kKQ3qC9b1PAWKz/36sIzlRShxiyy4A8JGK1kQ/LkD6DUUZ8WvpTJmdsDdyGiT0lV4DXTcN6rBCSe
Zg0k51p0itehCXcmSIAef96r92M35zKoRJpkEMBgLHoltWYYVaIH0UkN5B9iWKagGYfpwmR9P3a0
gmEEUJYZ0bM8NldlIgaNYVXwwSDWOIE15HifUZRH884a89qWyj54+Lxn51vk6/hJIpiwGTykcVxf
HJNQWCyLtBvJFJES34sIvbpdHUdHEUDvhe590BQ3P+45VOXmnXAxiHKRgpAHe4PaMrjdzspQ+Qvb
wqmjNLkAFPlgJHVS3CSdGEaDm+H5rNAKPTPBNlR2F9boGIWRvtW5vl2h6wP+ucqN7eej+MH8eNue
sYhtY5NPud7RXpVJU7FNJa8QVlGnhxfa+WgISUgDYJsz+Lq1GEIvNXGryjX8N5MSWksUTbBvmrCd
nhS/Ky809tEgalTELBg6QLuWqTOrrJD/pk6DBpKMfERXydeBjjSlppqjqw+meiFAfdg5SjT6DAwB
RqGcP7RObT1EyWTkiBO0TDUrgq7XyAY2gpN/YT1/1BRCgwqwQJlKxdIsSILBGguDiLJuJSYIvCT6
NfBcMvmpX11YYPOR7j/7z+sC0982tVhg3WQU5PHolTblN0Fg+IC+x/JkgOu4ggtUniqzffz6bHzb
5LuBDIWhj8m5IvKSolDmzQJbjX9hOX8053VJpaDFRV8k0Xv+uGqrCCoSaOTfQqv9FucF2sRmptz8
L/rCZGcx6yqFn8XK8jRPRRkLFbq8hpuiDID9wy7XL6QsPprqOmgWklJoJwMRPe9LZcHnCcGD4pdl
ofxlWkm8R0DIe0mLOniwiFeXXFY+nIGmTjhEJB9o2aJFAHsJ9AG0ABryZZuka39qqvoMWc9YfX0A
DQRl5zKWbMpLcKauiYhPaISMwINl26e1CbVTai4sqMXtd57mJHUs1VSAGM8bySLiBoIZoqmXIYuj
zOgVbBzQ2giiFSxJfDd6YKnoEG48CucbRWsgT5Rd1tqTqAYXosj7aQn2g0IzJXSQzRx6zh+lFaZc
LDt2GSlrEh1vJlQ4dgHie/WF8LhASP7tsgLki6KqqWmAs89bQh7ZDKQhrwAeBvFeTORuXZaF8pB3
1RE/zmFf1UW+qmKU2RTad4YR7TSeQSM11q4dMT/4/Em/jzQWmysrkgq7ihTL4vPAAldNoRtKPAGQ
ObB730IISm56NEB60Yc7EFadfle38P0uPP33Y07LMghJihrgUpfHo1FWhrSV2CkGJTepE0SAwhQo
cf+L/r1pZTHFxo6kvT+rJHOtA9LrJzLceE/YpDi1jNbPHHCs+3mLH/aLB8zAgakXrUXsNo0eTdCe
EVVGs3IEa1CdTsU95PNW3gcfRk9H1nbGqJMVn3//5mCe5TJ+I0ZT2rFv6SiyQDxV4jraiG0SPaOK
Oa0/b++jecKUpQxMW+K7iODFOQl8eC/QhHq1cLvSFA6yB5cMymN9nBVCG3fwOQVe6Oeldhf91Ft/
KMtcxVYkzapD1Oew+oN2OkaQdw8t1WNHjCPpQvj7aHDn0yYVUQ7wqjLH4TeDOxRmWiZVxuCGkvbY
CEiSYowBpafPLJyiAkDLPz4f3veRHayJBOyfKxDb4vIsiAJEn2k15pOdV2euXuLMTTmtw4SK+vbn
TX0wPwGEyTODA3SCpi1WRKyCAO11RLdQME5WYjy1KIFoXz9MWxrQZ8DgACXfg4SyEY6YKo+AFoyi
3yixigxOZNyKZQybthIvzM6P+vS2tXkWvXlgCKbr9aATrUQ8GCRHCQ30Dzy5msYLM2M+n5wfzCwD
dDAkFZmzO1iV84ZYx5QyA5hTSSfWezgT6SbPUnGfo+GyKgy9exh6ASG8lDRS//WlAJ6EahXnay7k
73kygznFDbv/JDTWfVJq8g3sldYpZK3c4S4JpQ+Etnahxx/MTGBYXJQ5YYN8eHVQezO03En0RkFf
xtYk1OwKBTQgwIvADtHL/Hqstl7vyhIHebC680d505RZ1CMGWsXsuZp3B70t212qNNo+nOU00NtC
djgp60uOzx88UlIc5B04iIB1ea1yvGm1CpC6bBpaVWa6vJ2Eoen2YQ4jP1fa60HNIzszrdop8WC6
8ETfTdt50wVbBW4dyo/8mvl907Tm9cDqSyKKHyHZLosZZFPJ6C6YqL17grTC9jrTvMAzvIstlTco
SB0yZ6ewkXK7biME+EO0XJTCyL6EseJ4M7fF0ZQbIFhka4mxilWEv7SiQdbFyvB1KFtheuoEObnk
tf5hn1QFQZ2/yKBFEAsnwNcAMVAOlND9qItRPYhwIHYl6McLseWjpkClQWkBBChSUT6flU2P9Sns
IJoqkdgh7SG4xTT+DHJg3V+MzAweZyGWwMw1A1F33lKZmtDg5KKAFCmGK2RSW2QlgnL15VbmbYat
kcETDWOR26x95PTKMCSEaRPyhoDl7TJHVPvrrTC1mQO0ATNl0QqrSDJ91ICwNBot0BeW8Ny1FooJ
nzfzwcOZqQyAxMAFsM8sjq+GnJaB4Mf4PZRowTUI7Tix0kUO6ZALdZgP1upZS/Pv36xVNKNKXCoi
bIn07mQambLKQEdemGvvDh4WBw5uk8Q+Yi7l/fNGpGYo01wSclvSc/GqjIbyPlX6fGf50LTtHMjp
5vPxW6C/XhcsUEgZDC1MJVpdzG5QfVGCeFgOb9liAGGKuQMqmUjEdnJiB5oXbLOhw58AS9xNJpby
izAK+xoQ+DpQ+vju84/z0SDzIEH6zcB14BTn/ceyLZBMJMswzwqejFYQVmWgdxfyfB81YmjAwqHE
kjldAuPR1p/Cupi9Z8JKDpH5iYCno5uOdcnnvfnoaRoWSAcIpMQOa568b6aMp8aZqIxMzgyLPQzp
FKRZemEtad02a4TxQmsfdcsEJQFkUAW0tzwetEOtD2mHRKzRaN4h7sYSvyJFcT/v04etkOwA/sie
BXvzvE9GYlTK6BMNozqtrpBVSFeDpoRff0QMGxcooiEPajlycZYLKDthpDH2RnCdIGTmSKEWfDVN
BPZHJPtA2OBeA77uvC/mhMynMM/9OFTSI7JGslt4mXkh3r7PcszNgA1CtoGksvqKNnwzDVId1KaY
YsQZtV54JYymskZtdJ/3mmWjJ3dt9tpdIYgec93wDuS697gCFRf2lnf3KD7EzPuiRECmBd7HeV+n
UkTe3UcxeNI7jHrQ2quzbypqjt2V1va94iD7moS7qgN7eGFifrAMOJuDwwJHrnHEWiwDIQ+0mUWC
UUoaYdYYiPro9kV4pWD1iA6axz+/PEfZeGTyz8BoGfRFTGth1KRIQRLTgiC0+1qp1ogAXloJ77ce
uEIG2TFmEJDM5VWAfLM/VAaPVQ9CNCFMI9+N2WTsVM/6Gi1xDtI0BfNS4d4NUXjJuCBW6mKlMYJ5
rGF3NuZJaWJBG0jf8cjT/qAm3HsX1vk8RmcXHZqcmTNkGQlfKgi5s9gVxKU2+KWSA5SEio9ruXYq
2356LlsDiXYJixxSIMOhCBQEdSu5fvr8Eb6frgg2cnvhlkPniWrnzadZKfpd36LdkyCknejGn6Qy
nrSM5FRpZZi1YTLxeYvvA9vcIhdWKmlkWJdk7LoPcYSU0ILH75cLa9kibqqjZfx5K3N4XAyrCqCd
HW6mn1P0OO+XHDUg4PImt2FfVxNWiGH4WE4jfnNV4akYdIP8tmMzIF9kJEl9aY/4YM5Cb501FlRq
d9zozpuvJhj/GaVte7a9XaNnhXyL5UnBQ15XSnRhRD8IfJRJuCYbZPzn6LfoLF6Fs4KVyMLX62/E
xfhB8qx41r5PJBcJS+0+VlKuyYPX181a9jx8LIS6Lr/jN51dYjJ8MPLUYsFnmhytZ8DoedflBKn3
qewJ9mXAcu3a5hkhGFQmRNwUk9GLj7V5QkQt+PJWxiBQQidrBlYTOtN5uyL0Oa0smMnaqKLx2Pie
gjBQJ2F+9PnU+ujZcukCfwqxEOLS/Pu32wwuHZiUIBbo1+gPIQeuGKsRE8NDE6qtsfl6YxYpK7KP
UMEgK5w31kCgxIwtzsFO6+J/cXZeu3Ej3RZ+IgLM4ZZkdyvakiwH+YZwZM5FVrGe/nwcnAu7JUjw
P8AAA8x4qllhx7XXuhqsfnknu8BIV7+Xj68v9dx9EGbsy9BMZCbgvMMHi7e3BTsJIgxIaNUIa/sY
CqiJECtoLmhmFp9fX++FfdxHsvfocB8AOIecNK5RwhbXY9f7IEyNguYlCjx00/kz/35kzNPSt9w/
jUrx2d0o/XbIZwFDGcNAE3qMalkyWn6dc2nZHXXA1z/sBZsa/jcbjZWDNeC/1sQfF6RSnd9AuQNX
bgtSP+uLGdWRkaYf0nSz/VNs02qeRnzNG5nTS+tSamTJfRrTP08xFgGTK0PFrCs7qjdqKd139s4e
PHVl8RGqoP4mXGHZfP1rXzhGwAmEAMwkUbI75/dYg9VthZFj6gQVgqzbNVPrsU+CYH6LYeOFGwqN
CKABi3oxlCrO34+BIVMolGSLtOSsNSRn2j5tcJddLBNspZJJkTeKLC99Gin13jqhVkyy+Pd6owzy
UYUMWveQaV7ahrbTNvf6Bx2WzRs3dL+BZ/6KAUj4WdhDPuy8WACZlC3yLetikxmOd+5E6ahyveL4
+lm9uAp+l0kzOoHRf47kj5uJBmHd+h7WZKyaEfK9nTAO8s9/roPBcMQwKSFosBOi2H9v21zQdvO3
gVUaTwUJKPRmu3AremrpBnnS+IaJfOlWUJ3a8xiCCvecC8U0tQ/TJnbLEOLDKvR9248ILBJPxcFY
jW8c1EurUd/b4VP7FNd5H2/o5gplRx73hKznFQpTznGu8+ASHeThGpGt5Y2ve+HIsMhUoSPY9mib
nuUTdWAPEjnQLpbrMNCTLUx7TfPeyt6KIl647CyxF8Woz7rmOX5ZDa4Fqx/vWK1r0MIAjiJTUPdh
GZdI2Xx4/SK+sItsIm1JAAow2ZwvBhes6kQedrEfFWjG83PGH4gfeYhhGBRxqfq7bxEPvGAdd8oc
Yl2X9Awr8vet1LAcqULZXVwhF5PUaDC5NhLo8+IZBzebVKyUJd/wBC/tKUG1t5ef9zrTvg1/vLdi
55hsGeaPg7m5gnuoPjStk8M3ar9VXH9rpf3r/1jJh+Q0BBHUxcOCaPglplo0h25DaiEp64GjfP38
XtrMYG+K7rEJPuXsw1oxhU2xD8AJpcVJwyh7p/0sSkdvhphXRdtVMJbZ5/9h0X02b38OZEtni05t
JJGUcSDrk2wiQng12nr+xwJNR2S8Ruco58J9Y80X0jMMP1E12FQgC+eMKvARQpPqTEhBd6OF7E13
FQ2q+bwxKvcDBp72q9eaEyoTJoxPUrVvGJvnsfTeEcKEElEzc3X++E23D5TTQKS7BMq6X2woHppi
yr8Z2bjc6tDIDoiDMPY8zG94vudWZ7+uvBTiaAoK5+4I4buoFNQnY4i+nfe0M2BXcSr7/vUDfW4F
yDoh/wHxiu8jPPv70sK7uJSljVQ0AXXxNYfds0hhpeu7o5up/qtYvPzb6ys+39A9z6WkFvj4QO/c
7hQCvWtzIoJoRdnKeIRy/S5adI3kAC2Vo+egoxB0uQm3BFSubyEWXlr9vygeyiqYHbz93//xSFco
OUrL3YlyhwGRz8DgYcbS69Ecj2RTQhPfZVqmgzKHmmFrw/r1+tc/NxLOTvWwe0lqDc+oFny6EYTJ
GAlb1c4lf3+rB1ee7CIMj/+8EiVSKkM7wdNeYP/7S8kd7Eg3eEnEogJ07Zix3uII/Uhx9FfopN4w
R89fKfxypBHEhZwpZYW/l5sro66UmHEndjP+xIEgaVvVKNxlVOAEMmJ5u41PA9JQJ+j83U+vf+zz
x7Kz23ngjIjemGI+i3fE4vv1MrM6qDFE9gbfjL2q+zdWhb02ta8Cld3OJQi89CwQ4IWg7R5JIkRp
RFfV5r5bYay+/B8+ZSdcYiycBOIcUzOD8zNApLGRUg93ANKR3y1NE1Wx19d54eWH3AxKlQF0Ls/a
SfROvVZ2CxzNzIcjUcSYY2S1+SVYP4XYoTD+OSQFbAbDBz0ypkifocHmHPLpcT8iw6icQ7OGzTuP
utehzZV79/qnvXQXQV3SYdwLlmDS/76LbVWiNVZu+PxAzpdmNboJxYQ2tZGvvhzmybxC886796Zq
eGIGbnjjKbxgYwjj2FKqToDhz3HBXlOvwD4IvjOVG3Y8UlG8c8MmoI6pgukR+kdvjT23HOH5zLfp
jY9/HhcQYTG+SrOHCji0XX9/fG9A0Q+fC3013ZtPHEaJ2qHNY0yWIm9mYI51/ZAbyvsfDA4Lgy3g
kDE757V/UZbzmK8kAZs1zonBL7xcQ118sXYR9dcP+Oy58/Ii0DxWQAKw8xecFxOytejayN3K1JRw
L6J/PZ+sfq3esKDnRb3/XwbSTqqIPPrzXK3DQZml45RpRY9CRM2SwvdtID5cIaaKhNI7+ondFbKD
d5nK1HGk23mfLeIfr/Ozn3Fm3NzBlILgtkzLaUJz3gumE4GhPPVBCw1TpA8IEsKk3VLw8wAyHl7f
6zOP9d/qgPtAq8DgBT72zLBPfdmXaP6UaZjny5U3+tvBzJf12JfrW22Gl471z6X2d/2Hc/a1E2xe
u0ISHqF1IpwmTG01928c65nh+++Dor0wDHEl9dFzdkdkxmo4eKsizcopkFcmCFgEfzbIVy6drYrM
D8EgYMh/fRdf+DRQ9HT5mC/fZ/HPdtHZ3HHy+ihPZVbkt0IhuoeA31s17xc+Dd5TnAfQGf46D5UX
BkUygwJTGqkthFLRapz6QjhtYF8wqj8z/xMMWPzXP+3M4Oz7Sc7q7ygt1iYZ+fvU+izIinJzyxSh
6yqjATwspU4CPUsLSiC1C2iKsFjlKUe5vX7Diz3bV/r53H1wEQDtsbVnLnlaRYCsd+cm3ijyC3PK
tsQH9PrGKmcW3YVLFYA4YRQHCGHeOdRnaUqGV5CVTvISyuJkc5r+PQJc0cHwlXGYN7x1iwjG0bF1
/oY5f/b8WDqkKgwWzqad4u4b8MebiKrezOqqdRILyXnrzvaGdfxUCtjpXWiWglm80Y16aT3eBT6f
WA6o+tkbLGDBtzNjV1xDJitupA4hp7abBIqQKX394rywFLV7GJGhnQbmf94uQH2ymGrgNElG1nHI
xg6FQPwyJm2c3jjAs4hgP0BQELTY+RsKoPMhx6r2R0stkq+azf66yLrhZGSoPttGkD+IlR4/dK9V
UrXKQYfNk28c4rN3uS9Pa4SgDuQON/XvQ7SNKCIGLuyESxqeDC3s2PUnCtMmMqKjC+3z6zv7/FU4
RFhsK5eHePG/2d8/Ls2QqzpDhy1L7KZ2L+qmWw9jWYg3NvX5V/21in329urIiYyxdrKEjn6Q5KHf
J40CdWcV0f26Ot4bdual5ajO7sBshij4vr830euonZahn6cYMcQUjoM7bWWRQMbooCEQdu5md4dN
NKV7/Pfd3DnUgMACnqSA9ffCsI524PdtI3HC3n8qatqY/fyPcCAOCaYTXAMVHTpAvPi/F2nQIS7g
p0MOic95isy+Q2Ooe4vp7/nFYPjB9KnAkckQi5/tYQWlQC4r9Epsm66PF5ZISABfu/zXDWOVvUZE
S5TC1Hlpau53se3QqNLBtYnMGHc9lub81n14bj52cihSXMYz6bj6+7//45JTqs82B5EmtIy3HglZ
hIpLaVUXcKKpf2vrcDhUfoipHJIXBoXOXdwE/ZNplmWNULrIf+h6aR89D1m9sfJUikaFcZVTRH3j
vr/0fSAhHPq3wAIYe/37+ybNBucju1iVxUjLGBj7bCNQq5DvfuMlv7QULwr/srO9kQ/+vZTXFGib
ojSTSu2I90PRt2irhNaTC8Dwnx/TPrkHBomK+l7WO7vnph7LbVjCOh2k7k/R3PyeHP8t6MGzkIS2
Hw9qx/zvbvPc3s4OKmEuU61cwGD7uPQaAVbDLW6YeZ1vzWJobjttTG/1xp4/rr9XPbMTmb8hll1k
ZepYq75YB5hi+xlZmtcf1/NYBOgGFTTcJuPnfOjZWamtrEd0f1IjXMq7tl50vAWqS1p3sK+tosra
uJSZc+EWIvv2+tIvfSBOjMzWJgYCZP330krPA4IzinzI91XqL3Z9UwvzrUrSi6tQ1Ka7T7WXYbW/
V/GqBcRThj5lYK/r0Rn6GgyZ9VZd9/mV/4/qFFeyo7W88zJLj9xRZ4kCicVFZ8upl8NsH3U11e3F
2CLw+4ZJ3K/1H81FPoPlmOuGPIssimzy749a884dR+1WaaZH95TXo77vvBLJqmmvVUXLGr1xTV54
AlT9oh2NQsTx7KwK4brGGsgqDQOiDSEselaB0SOuEwXiuIIpv1mDeW4Pr1+RF7YVewzohlV9fObZ
4QljD77GFUUrnM/R6yp9iQQkJV1ogu23BuZf2FSCf5+WHA/PfFYqizpzC6C5q9JZiLxn9IzQLwF9
EPpJ6UOieFG7kC3/s1mm0Ahn1+7goAjbhWT+dDuI/8h5XpY27WiGJtSWskdfCudCO/364/XNfOEl
0LjimVMo3vVnzpYSS0AXoFjbFAx9gEbj6iWNjn7+L4vg4ahzMAZ2ng6bKB6C5xNtCgBaolFvmmkn
I/2GB312Lyif4Mbo+1Gz2YGuf++aInmjuQgVN3Pl431D2T0150meis3yP7/+Qc8MJPcddUBCD5DI
aM7uu/pHXNBN3ZR3TTumVe85jxnIrOwS4WoGXNM+m8woxXNL1OdcOYz11woCROeNK0IL9dnRkT8B
lSRA3pEgDNL//SNI52oGPiHB3jyzZgbc0A56sXdro+e8hkMaDXCNGnSrmyhmdnKumtgMW9OvE4vW
XTYeotK0WuuDbp2t+FbWYDGQ/GzCwfhUBB0Vis/ZVldddREY62z87NrKyMLEKM3MqOKyXru6Opgy
N2ECL7ZuHc1UrLR7q5OIqsl5XJFhMPrELwq5//eFHp2nMSha8Ru2zEF+1iiMOe+mNpjan2PtiiWx
l620DpXRl2OFvr2o2itYOcsrM6j8iuZYtW5fVNEJGuTdkk9VcLTdslsQ7q5XGcV02MJpVz+EKaFy
iib8RHnHdq995ijNn3ABu9HHmoRw1z5jJMrqEnYGwegVovql48ejAHs1TFUrEjq3nfxgbYbPqGQv
0K9LW5rkdVJtIpo+KteZKsRMUe27QIo1o0DIt/Te09hsi6NTZ5Qq8C6mUUOZfhBrRS0macwGxYGL
qZgNeUIdtuJwmnC1g5TJlLIMkjYaozbeUPc1077InO2hX7TV/WyGzrdLRNz96vM4k86uKaLWg/EO
vGyfvRNIbAB2XizIjgtv3bVKfZAlX6wlNxloRXG80x8GfwDTGuXQRhzUbI4iWQKvqe4RnBt4/IZj
LNFnL9uC+euwTE2xJBSZuuXD3FcUXeO1q5qpIJXNIuuicGyhHvxSCSTLolwvI/3KyjTcKm7sadGf
fRU0+cfSC1dk0WEPkGtz2SzrUtwHxTKsK9qPRG33UgZ9I2OBmtq2M5ISR/Vxufmq/zyhSmGSd3VD
JD7pzZGZisvV08Z9ODt588PFY9t50hpGmM+pllNlh3T8TW/50PuF6f2ytXbzmqL0PBZmUuQrqpdo
x6+TNSfbMsJ5meZRL3OW5yFHj1W2tWDWl8GHlxu17q57Cr3arOoYvESx4VuaJZBfsZWrbcZicWt9
Ny4hMMiTMUcbepZ21U1entS5cJYpLkNtZ7/mqbM9rnLmz4wtGNtmmV9Cd9Mz8+qu0tOa5JUxbk9D
EWnrStqDqz+6HfKMH5woE90jk62qSb0oM2TCWIQO4tAUWQdzcLmZty10Tgz7U4zXnxoD9IhI+8Vn
8UmOwc22Vb77SVToTx3DrMcCJcDu5sJM56y3cgN6c9Sq87iDUn976tyWh3pszQ2KhjioTQ1EpKuM
bjIhJrbbIUp0Bh+nPHWFAdFtYhYhZcAYnWh6AdcL5Oo6Sqy1XfRPrzDoYqVZMYMCiq1+M3v3CEQI
8ZV4tgy9WXFl6k4+gbA0kIFnojzrbmw7N0CpwvEDLDne+jCvv3njpIYygaZdmw9+MUCcwNTOlkUo
dAsgMkuMgfWWH0gtV2ghGfDpTkuy4yFmeI6tZnTFu7o3vWa6nERTDMtpUowFz8lKUhD46eD4mXfT
OZXfLvAWlUVXXAqsdQVG2orEEDvw13iJ7RrGUCflIsPBvtROi/n6mDUeMqkPXe2MdXSYuyiQ1scp
68l9iO6QOKj2nqQR3CqhlboOAQ3N9mHItStjGW2LdZjnDUqgNDJkNd211biNFyNcHmUFolD0dRXD
qCyjn2Fr0/M4Isjp/xZDKYNry6xn82tQ2nP/2AZM44P6A6wE8JAh0v6n7WCTY3slWkikKtf12vRh
LXzcSJCXT6boJxQ5mty3r+cQLqoE82V+D0QLuVG5bMPllOnmJL3MgiBCjrmF0orMb/3MLt4jzdoe
7Saq39NXG+j3tEE0e49h6bX1gXLThHgATe++eO8P0A8jNe+MrvHFdqh9/+CbSueL8KuZsgDDSNGJ
n0XLwUK9Y0vAITTOCbi12VzPW5chki4J05HwiVAIdRY7NOBHbttxuDG8Omoe7LpsxhsLD5zdjW6p
thvs3fBFu9ZWfMq7aMx+BLoM2/uqRtLhXoymjr6ABRr749wbaEcV1rBuJ2JVmJlX1QEaPYxGm/3q
o9ma7oCtlggz5aWKvnNle+5cZgF3uZ98u+t+Rplb+QwVTuzDodfr5Pwq3ZXqNJJNk82t5o6Y6t5z
WtpTRofUy4du06O+KozKZazfVVlTf8ryUJjdhStnfw6OpjflyrpQJAqZSrQMq+n3Gm7S/LXW7tjJ
uBCWuxjJLAzX/m5PaFM4TM93ytcpExrr3CSwIOW5iqOoKD1mNfpiR6VOBaoOc+Jv3dj9CpbWNJu4
D8eZSdkit0X0bXQrc/iEWGmLuLbfc9EL1K8i7dtJ3W+OBzLFWlrRYUhDNZ1QQGmYP6fvMd6Whied
GKAMdEFhj85CDPRgXp5QAvCnmBmqcsE0WvDp1+BAwFhavUEjSfUlsCKzLt3wk8ppnH7KpNH+zLuh
CqlWNmtNNXiwPlkGFbPE4S46STCie/ljRk/vAYAXHjtqzULd+51UFznvK7upC6foEqzP+CW0aPzG
s7PWTzOgnodm66uffumJ9mLolXM/SOnfM3Sai//cwlMeWpNiznH2rzpUBJYPRAohJenCi9oTurOV
PEFmkomDGWSuSpx+l5XWswmsBbhv+wlRHQ5r08blNG2mhU5uVphxMcB2kADEg4rAG5umOla+l92Q
3WxtPLSN/oYcYhldDsIe3cNQzBIItkC0YRqt+uiHKFAcXbPLTyQfMIYMWz2YgNqysUAItuvNZAU0
nk50L5aTxL09IeCtmmTM8DGJV68cSrk1sAKtoFpFsk1yqS/ncg222F1DsGMwxUUQv5dKrkjKGLO6
yqG82OKq6oKLup2Egq5GhlZqGrih2NqXSpbersF8WEvmJpPV+0bqKARGANnlxQPmzv48Oz3CLfYW
zR/dKsg/ernKfhd0du5ROmkVO2IY5rEokcpOzWAyeQ99FckYJVeCVUhjBv9myFpV3/e97uaT7c7V
cKl6ZnSOiyNs9bFmynxM3TEwyrjyZrkrQ3A1/TlChzvbQrNPKv7M+/0cqIRvdb8mIstsOyFG6YPU
1cQi4BK3FidSBVC9+91if4uk117nTq9VCrK55BuQIHZOpaHRgrB1WX3tOZoyKWVjHB2mvj1+bQek
yPOGDthfW9sJyU57rNyGf6QMSwye12GHtEll5Z+muqqyCzfPpB2jCgzg06/CqE8iqxne140fFsfA
ruCziebFF0enn01a+pGuo7jX8KYnxQqyNzY8Cx0TOtSoSmu06h5kMLfeh7bOKyuRPsJLcauCYY7r
YlTq1gvygTHr3InypMtlYKU95zm8G7VpX/R51XqXvdOojD9kuESXwWLp2GEyaI1FIDBmsy5R5+za
1XhvA63qv1vo2MZGiM1EwlMteVrkI/9bpw6i+rBGKxGfH5ReDlK8C66jpgrcU9hgw5e4ibr6V60d
JX/5kK58aZsBf1IVZemk3QxB/FHo3ORbLIS8iZZc2LglcI+rTE3eJxuJvvCqy5gDSApnzR90kHcw
z4O8v1YrSiHxKiVB3qqHyE59ZMEV+kluBOViocq7bbTtr7MbFTclMl9uLJD6FRjDqCqTLlsxjFJb
7sfJNrevRl9nUWysbmk92IuArsAD4tB+qadxpTZWz2Lp3vEsNw3RosLz+VlpGoiNy+BRLwa0LmZv
l9e95S1R0sP6reO57us8zfMidC44Km896qWQqLsTPzysjJtUhwxVmCzO6VEXF6U0Rv9YA9Wp45Ux
puCYiYxysDaytoiLXllfXIneOVmeV1RHipDzIXJW0KCZKrKTtlcTDiIvz9uTQTw9fC4qR8ZDiEZs
MucLtmuXmarbWDIi2V5MzLveUXuzm5T+0WpdIiJjMSFmkLPwvvzSWE+Qm6vqonPDabgmViFrqzmW
6oIiA/8fs1q8OZ2Vyyg8AyzFZ9r67S/b0vnPYujlT6hfim8yr5ubzgObd3TI0u90tdSPXWY0KjW5
UF8WpzPnk1k73eNUGyY2s7W0cwyU3xAUmFlkpB4BhXPyLWXVl07Tzo/02T100sn3yd606JyHiRm7
7cAE0oCMdeXjCwy8VgKMF26srHHDkmCwI0FdG8e/oysPMYVmmCk6gtE3p6MRTIH6WCEuXV8KtyYc
FqsZHHSz4oeQhusccRjgqkM2yDCKpypncj4GtGa2j2jEyzld2zFzTpji/hYQRcaIr6N9xm5QsIxd
XcETAJAi+m1OtvptCiP6PaMNtMRrlY0bgu+LR9MSVe0uAWDXoNtgtfYh80jPwb3sZJHKasdvUkom
XfLCaet4jrTzg2YJOZCILKTrhDF9DLNgF5RBhPDK2TVnLNMPkRz3w2mEh4Mq8JHJlXpIKi8De1IU
o/Vp7bOV59Lr/KvfDfKdr93sWyQ2435x7OU+Qs6jPg1EPLs0l8dUcdDSdDqUVTUepdvO5SGyVJjF
xVJut3JslHlsXKm+B9CRorJjbOJH5cCRAMtL5/hppuzg1JjTalK4yfW32XRXRuWHsFMXaz0736V0
l4CZnq3/NmA89CFYwurWrmzzt7208t1qUAc/oizrf0NesnosPBgyGGls5qsFkUCHZ7tg3zcwPutF
Awh3S0dZtr/VaBrfuxlZLOzbtn0oewEly9zrpnhflaNL27Rdu19WM09bIrcIcd8NkeIG5GazXBvI
GU8kCNv4O/fd7OvmDPn9ggu/85tCPBXCC9t4Zdd+BKOYrlU7WsT6HWcew7+irKSpEYKKm6bYx3bd
GdiC6W4NOgRFsbyLJtLwuFK1IKvaij1NCL3yzrJb1R0Hs/SoyFuwGR3XeVuXuBpLLzjRubSefFF7
Ptwks/HenTyeu83YZUChihw+VYy1T7EbqICsFCRBSLfJ2KKDdFDf4iWr/krT83WPSJ/l+mCPgran
cIU4BRV7HUeiFX7SL/aSx8sccMmy1XXfZ2NYfAJ50TxKe6EOROK3zLEzRKMZZzAw+EihhOqhbnLv
19pHza2cyzm/UoXhuIcoJIg5TqoNRVIve0fFRBLp0hqDRhyViqJHfHpfpqtXdtcVE97icuob/2u/
OsatqgztHa2wKD7nBKzLVZBP0UMRZSiMsL3MGMyO8rJkK8bxEFoqqC9Gy+2qJHcH92c4OgoQUJc1
166e9CdXLoNIJm/2O+iONkPGGydzamlFyuO6FvpLlqtN3WAtvPYY2bV9aN1QyGQEMkE4O+Qkdxkf
z+5s0faFpNt59Gon/1BPDPrGJQqzdpwbxACpXW/m76as2mvG/XYTTvXKP05rOQQJUzTiLhDbCnEv
3A5sgJZ+ohnLeg+nm6OSYtB+F6+h4Y+HnLDdQ6zeNS+9VfKZEUMQ8EC2MkAkl6/9QYcv+2gO7vzZ
BU7/lTbBdp03S6USUTTR51Cu/U8qgc3dtAzt98rTzmXPZ04JXXLSX0WXCLYMMP/g4GSERhwSgCHr
Lhs3ysiEPGSms9qx5WYjO4vNoA5ie/NDA7kHyb4NKgLrGYx3K1kqesnZVFnXw2Z4X1cEd28Dv5q+
IbzlfnYCWmjx7Dbiez3DOhWrhvpnMre932L2qgZdnmUOv9FhJkheiii/0d6opnhjE28R8jBLRqvU
cjMsOUGKaS1WumVB0zPWNRp+vJF3PBlAs57C0nf53fbASAjAjf7kDigKxts6KVIgxkpJ/nXZj6es
NeRtFu6iID6tWBGPhR3kyVz04XIgatq6xJ119QWYfnZnL75EZJz8SCdtvkdto7v2F50PH2G8Dn7Q
JznKc9tVOG3TN3vd3EdfRy62GzGy+74T4Wcvd6ztMqrz+nEQVf9DALG+hT6i346lX0Yq7mHB+GIq
CqmxjQdm+L8crYdm7XABWQFtJibWD+5VZwafF2cglQNF7H4q1hXXIfuNqR9/qlVzJczKuW5mkmRi
X6dfUqezjC9l2ENLR86QkZCGLkROM1HLTas7xOoGtxnXmCfufzcM2eSHYpQQH1VkxEmT1/X7ziGf
oA5ET/nUjMjpTRqihFNmRNZlONfBr7x1uyvw60QxqPVal5YI1SOV5WBMgSFnEvlLIyzS0BsA0DcU
xKDKZG7+tqTZ9EM2IvKPQvT20fNXIvpOVLpM7Gman8xRRnc+4D6w9h2UJHHttc2URHA/XtPK7L2Y
xlv5IW9rMSSD6OwGQtaV2CuENMqJhZO3H5bICGTSysHRiXAtdeOG+RbhCkX5EMLCG8TtIMrg6ISL
deSMB03kxqgzUuPGE+Aixt0Zekd33Gu8+aZhOk5e1HSJHgNDTsUVrJE4x4KwuoixRcZFVJhqPZn5
EATp5IVMqXs5RsalWHaVWY1+P4tmjA5aFfX11m2TRwLmbU4cGdv8vpQ+Xq0LctqYzTJ1F2VAo+ig
QR5+8bJBfxsjZY4pZ1jfLErYVhrJmcvd1Fn7WRj18D1qGzdPfCKUHzQZttsqkKJIyZm7d0JtRnNn
QsUg8odooAicqt4RqPJkSzk9Wc6GXhgWwF3euZmd+2nYheP2vdaGOcddLXgFRig4BZNQncxwdmrn
tAMAGHEup+iH75VTdxinWcsnmS3Wh5DG4cW2mgUPR6/Ll76V0Y926ZviGFpd9wnidPfz0hvVlEjH
aJ/MEq8bm2TcH7VRRZAu+VF/tCafWxr5i2wOxrxE4UEt2VBeTNS6EbXqXEvf5E1EzKJJiz/47kx5
0VI2zAAOBewmRR8vVDFUpb06hGGF0CsQpPZDjYrtBHW67oxYTYV6Em5FGGoHVhcc2oYfk/bryNIq
HIM5NfWmbgmeR3LZrdnGpKWiVx6YzkcOa6Qn9M3YVj/MfzR6Lyls5jjeh5URhgc7BHGSSDluMtGl
11GZChZhJsamdI9TGaYh6elp/7a3wIT2l3Mo7QsvksPXMVtgOc2CZXQSasykNVvgLFR6DL8frmbX
NhooOh2kxGAYwBxN01C0Sae1d7dUsr5ZTUN2qRKSVCjXwPaSQk2QyBeTGOTRtokxQMDkwIDboZ1q
GjSqe6imxTb5z9f+neVUxG1bpc32qKn6uonflf5924AaiNW2DFTc6jZ4ByWdE8Ri8JefDMSrJaYY
Yg6pzzEPaTsZBQWrIcrv1g1inJhCSW2eVlC7MvUU7JyJ10bhxNWx3dsmy+YHmiotuf3Wd9Zuvptv
pXIXzDTcavzxkmg6NjJrfbS1G70fWiXUCbh+dTd3uWWnHhwR9yKCvBE+bwHje+dLm3aVVSxEAuZs
W8ZxiSgZfWqLKgfjUeWrlfR9V+rb2q1J1TzcYBuHYvHUYdAGxJ1Go2VzXU6hdTENg1jjgf7/Y8Gt
EiBrmrCgVuH2Oca45EGVYGXyWAH3IhH1vfy05E6oU4iJB1qZWSXyOIR0PEv8JVPf3K4R5qkgS72k
puq87wPp/y7Qsl6wW7nYkpkLFMRe02jzWOu81umU2euj9IzWiC2r3Ga4MdwmoAlTBm0ytAOA7w1u
LBUCunC0pMwLHrZ+J+FP8xL6tHIk2pfhLU2i6WMGRM6k4U8pBC5bqan6WYJGQClHbSSo9oIftUp8
U2O5zXejKDVFSTeqHzM69MOhDYxoSwzyg7tIVUROTBdN/8fZmezGjTRb+IkSYJLJaUvWoHmyLEva
EJItc55nPv392HdjlQsq+Ec3emO4s0hmRkacOOdE5Glau4Azz1l6Hhg6ut5uoi3jMaQX2ahN5tr4
PT2+nC+5lBQAkzIb30wq9c1tJHW1RHT5QMtHAmHUsicR6vvU61KHntRsM0y8j0l5N/hxp+d5GpFj
DKEY6s0wRsO7HsxaRr43VldMuMvkud4F4rFZlHEP95e5zExBd0FYtaJptjndvuulNAHAotDsvv/X
ZPDcwa0+9L6ZbkURdE8M8ayzrdvUyYdppFyn1TAt7+MsmltjLqKPusTCg+LACG6rubAIQUyPfhoy
hV/vAPp0Zuul/jPoCXk8KnuMvujSb/qpaF7tQgDML8uA41bvRBmSZKxc8GtLzC33nLqlg9Y+UKou
lW+E5vwMSVq8FnQmuMjcaGq9rJciucatlH5S2NXDt2p2ohm+/8LYg0q3m49Gw7OFbN36EJg4Mo69
N50bXR+ZNTg3U/tdTDmZddT12nWWrJFmiqLgvuD67Pyxk8MlzRHUtxCZbeEFcSut68lclEVrJs/u
JzmT77JkcatPggmJ9cB959gDwaqxLe2hdoqkvmwDW2c4op4P5iZkXGIIkoENzFlfK6yyTBxWzE0n
GeHKG1qDFalm6lfAqU9yjABLGQkOZG4qYI8QaxLzjEtQgmvnAY1wfcnL+3R1Gti5hT5fEfaMgvKD
9N6zHFH+DgRjxf1iimpK4cEoH5LJbUeffnnc7lxVYPqiT7G8b0hBGNgMy+euJf1vCAdORPMJ+Qjj
6al9G5LscML9PcirwUuJdciThtiezxWKwA/HTBImRcpe5T6bZH4e+kQ8hpJp47SCm+atSAPQ2oFB
cqnXT0N1Z2FN+rPh5rkFaZZ3+PWW+l0NFz4AsstTRm+sHeIpKWTzIwD50/aJMfd3uSbb/DKwumXx
ao6XtUOMSP8vEavh8eo1vM1bxl9uDSd2Y9g8rYh9KLbRe5GCzSKibChoRZOmtImqNLrTUcP226Yb
mm0YtLT4J6h8vN9ZJ6loMs26TyUjunnVIblCCRv0XUtpTG+LllDsz8nEjnVKzf7dGdr8oOZ+aC8r
x+LKmdHcSN8ezOkNHNxWfgsJeW9hexudxwp6/HrN4YdZVaVB+leG4HbY0OiBD6y7PCfTIF/mNHOk
N+ipuET0Xn5Y9gjwjMkzZqsJLeAffWYPtpdpOT18M7Tr87wV/J/zZqhJaZWdmX6dOuZv+h4m3Q5Y
BGuzOEdzVaiWMgvTeO0n2AmweEFQG/yU9qF+NTe59j0Tqta3gnmFsT/GdPnBkQOa8XYE/rvBS658
SEdjfp9gcr3wQExoodjIiq2NOsTyVT203X7EO/0CwEcbGSEbTt/IlopsExqB0PzSWYSxn2VnvGhm
ET/BUo1ee7DZF6w8ZbSnT50/1UlsfjRLGU0eSY8G5k9v7r0qa3U9uU49NltzcOVPiOPV4ulBggkA
kyhUeq4xdf5Hwegu80KPiqDZdLBB2MgIO39zHqca9LCmTxwP2UyKB/Om3lqpiKpt28TqssVtgnbT
VKiPwMhBAmTpBJuoGa1xZ8cLbMK4NxlmmoWlaMPr0ExynpnOgPAn9uu8K/veyPycb3dRyFKjl4wg
8yOtxu6+KhaSWhG0genPwNXG1izMKfErLTO0yyXImsDDmMh8EfpER6gIHb3bJRSwD3YqZOW7phDz
edxE+iN0WJwBNBmRG9glHi5lJ0FnwjUP8MIgqG6zwqgygvtYfBMN7TFuaaZ9eIus7HuttYZwN4ou
f2Wirs6s1gKw2stEaHKf6Vn12NWT+QvNBfhMkfal7TUdehz1rHAylNfGPOvLVdqoWHhGGoA2DaFp
38LVrdKNwz28bKLOqQlKwuyR1w24Q+xChrdk+yCr7eRSJ3yAPEd1J7fMqYwfkzScgXvMUcTbEl6S
As7TgZUrJs76+tzDHpbpkj6h67JyL8fPIuSvN8vGKvSl87gi6XH03DQfLQa6akPHR15YYx6keFi6
1oWVOmIC0B+nbxGv8qlaFkTGU+LGpS9SYp8/RHqE3XBR1tUOSCi8a6PVnyMbLfkktKj/gd6D48fI
XAgoc15N7SZSTqv8UFRQMVTg6Odtwvl7gydAgFR2QaNLNwi2KWkWh7PQm8qTMRAD5iaQI/FNbCli
Y6vumAuUS2Ofdfi+cRvYwVZNFBGewjF1VwydSK7MeQwsz5m0KfbCAWciPysAVM+c2TI/KrOOfhSE
lIiXYPfnpSQl2jhwoNTDkmb91ay0Mr4iO7Ouxkqzi705FEPsm2YOqYbMAbRGykE2m3zQBQDMErJ5
ItMsX5jlzYPURhzeM5w8+zFREyDxESUGB4tTBd9TJ6xm1JSLDQ2IqyPZ0uptLquKNGWXg6mnflbN
TY981mhuZD+WP0UmzPhy0i3zDPV1/9MaMnOr6VFf3wDd0/PqEEXOBKXa+u0Oefxrprf6kYG+PqnK
gjoRVDj6+EYakr11Nan5Jh4qddtB94AhRg8WH6Vhnmg5DCr1Zx0Lckw3x+bNTkqCYB+BlnOTdHbj
J2nc8ilGm63fOVWhvCJq1ZML9egtyuT0pNW203u5XkxvBQbRcpNEg7gnn1hgqNT8eIYtf1eqb57S
qdRcj1gtEzRQ8E5gjqmGpGUOGS0sR6tYqN2WtvNiDGCAGnCPB+aq7MbxZD+pN1N26ruh2f29EhSo
XusM7U9dCwvyEYqgahPQ1jzPeUBSuqA3LmNSUsvP4qEt4azgWY3Zp4Ex7VBBsuDo59WeuzB6t9Vo
dlhLz4uBz1MdWxsFEybeBLxA6UPLtTmrAfvAj3UjhraMZxj98wrClrfGZEQrfGDlNYyUuioc4E46
cmn1pCCq/EqnoSlh4S/ZbZGReW7nIaxoa9HezTduMqhpNyW0tevJymt/tlPFkwWoRLdLwAVDb9yZ
XqtUS98oCNBxx7lYHnU5a6hWRD0+qnBOHvR5kIBGcqQLx/VRVj58DTrTmdOVt0MX1De50o3vTUGl
fw/sZCi/hnn1OqOsewnLOf/WWikpNgzwBE5YHBhPkTmXKPDn2LgRtLmjs7II67doKFcGIjVI6o3Y
uHX7XitS4Q29y30h5j6hnUQz8dGyILUkETaX3lgX3ceA4OLVogQNyTcMzqdBkkA2QY/L3ZbWGHd+
3S7hd9lJyEQVHZ11okZEu8IsR94z88416fW9Lu8nY5zucwaTVUCXKnmDUUcRMnfDrwlmce5F7bqL
21bF5dlSpcVzSUOYDe1mU+wLgAHNo3cQuR6gE1DUYqXRddRVhe03Sm+4h0f+0q6OVB8x2iMCHM80
MWdnKg8gDrXh1N2HbQDFIlmJ9p5SYzTDR+vFM7V5dmuYQN28+UTcVk0X3iGnwTw3kIU612UHBtys
FCUOnGliEJmWvbOxAdWeABWrFy0cdXNraxm47NDE8gbOZGH56EoArqjXLLrSibRnnzgLeYPUq7if
e8bDbERt8MGjjlbyhiOAyiOEsfcsIqOaNkY0a2cMDe8yYng4vTmVGTyaZDG8J0v079JY6PIjiI8Z
MSPNmUJdjNGTDGIzuMCSdbwtahxjdhwFAhvUPO7K0mQOMh3YoQ7J3I0GvCmvLK6KuWyuhCK2eHYX
dummy1S9eMKag1v0FsPDoDvd+6A61ZxJPEMui4xWPJlbGdCWVOYbON5I+LOb8Kw0UNiDxcblXhtr
mD2TEtUlj9pCbbD1KPJnJFcfMfuHFfBv37Vabv2uVJRZW9EMxdsaHqjS6Hng400mcW4HU46tIf3S
l9oZJXqHyAgLbijhAM+AUdxkDeIC6DFWcLPYGdP8FoA4uAjRUg4bNyjDipRIxReLWYBgVwE8dQAM
2B+7WszpTeqWXJ55nY8626cxLlKTnhOeN1qZUUNZ6YPWTcnPsVzs1wg+OITMyNB+tEtNUWRmuO6o
KYJtE+oaGsOw1wLScmswfrALkyuo+D+noM1q3ygqsj07Jj+3F0fHEbLItLNEr+AzTQtNTgJ2Ukfb
xCFl9wZBJeoltOsgG7mjfg4pJ3K2ON0xl8kqhPFWQIYjWhlcw0kxaGdRW3MkAP7du1avjLsKBLrY
BKMxvtQ6tyabT43vesGoIebHJ9bl0ML98gq3jJ/GmXYZmNRoXqPBHtnhkCujbQ+xr8EbqlJU83ZK
F8NqpHbBh2vgaqSTeEzdKYTIthIQS5NpQ/uhHmICblC8NIhIn0ejLW8KLZ6MsySrtF0hpk7tCa51
6ttd2UUK1gSQIKOAwBOy4SIt6H/KtZMIp87xbBSlw9nkmjn9hjy2WiKQDtjLkBSEDvjk094ejJTz
xEcIGnhMnWnR+Bic63SMmWbWGsDj14jKQA+KKbVs5so08HOBJUAruDeibjtUdmbsmBIEpJ30RvNc
Jvr4MRbcQThy0XHeJN1cf7NdKbIriL7xZUK0yH17XKsqesz8COgycejZ5F7P+JCKS1SLtLHtZUze
VKTGD3p8rNqkbepuwK0y57ZROYAw0w0X6gH8b+m6Fo7Z/EAHV5mXkVnG3yEddB0J11D1UGZiAWdk
QsqS+k0FA+ssBFJrr5DTttcDRPPed4C7ljOmI1ZxdEuvddIfYVgs7yReA3z4yVZB+9SFKVKQbYMF
l30uaOW/4fI9Pk+hMfV7evJOuXGpiuFY9AJ3SOprwO3QXsSLiyUatl2O5d5EfepGsMEih+S6LL+1
tPEhVmmx9i6gRxSbJU7NYAs5xIUaRWmab1QLR4hO93oAVD9jVqgXzlD7DneKRYZtwzSj0+c+dmXt
3C+9MWo0KxceE4VyvYdpO14vQ7sAvy1Ehg2Nkf4hhDTd0x+SaQ2m6aRPMfYIxqYvywbXH1iAJJlp
PoMVtyYhp5EpRb8DMURCGeu6Dl6KiFJaDIJtQ/8WG8e0WuzgrAZbjjEpIsH1S02nZUgLrrB22I5V
eDNhpebsQO5T7iZDpzWnoJHjGdcslMtFM+g0rQwRfiN5HIdthIPqBWYyEoRFK4SgOG7ZvuOk4apQ
J/kceOlMeKePCOBzjis4xTSEExtu15LINzPVU/TDBTaauK0O6bTJjUH9ipaCGChiJtF4wsjBaN0E
DrDXE6wfmqzOvkNMNKotVf30NIRRHp0LEm96G3Fl3NuhjsPWJCt2ZGcVnaRrKOX1SHLzVieD8w27
YBfyEZOKgm3mLkg6F0Pvbhon1l+jUrfNTZJM2vlihmV127hlcz/OhanB3XBgsJdrap8HRtr4Suth
hZGRC5TXhdX+KKKMOjfBFpQgD4kz2ICMq3vCAT0kNGZQco0iEwLym+jvCFPL4BtJCsexSnA0Guv/
7gHVuYNXamV3TWikTwyPKHhGiZGdzTirThsID7QHofnULzP6uHZTQ3irL5iZov0Op8Ix9poA4/OB
CSRXiWYxPZLgIpytHA3KT4zHu195qLcjCXUaPuGxO9zPUTNww1RW+FZ38/w7tKHZ7dLGTd9dLulm
a3Gw6ETUiVNjQZPY8EJnUk6fHU+zW0WCc4OKgcSP0jv9CUZfvJWVHY+exBr+iS4uGM3YdvN1WY7u
G94vsHnoGJs1XYAlgbJsCOdXluTLe0xtxVPJDE5bn9uD8pM4Mbu1nWcOvhbb2WuMtytDe+SC3F6B
1NH1jFdNRzu4kEWLcskhn2gaHz+kbXfRjrPeeZqtjybnQIkIllESNluncqFdc7cwTskJ1RL6NGTr
G6aOafPG1iztygwLhg3EcszKPflj+qMuicokcVCPer0i9EN4zH9CN03u0LV28AxjPRdbGOHBXUd8
inzSfEmZFpf9Nx2u+PeK3s2jadFHUNyOV3mZGQ9JZqjivk7GHqsdNx7mM90Zpm9t1LbYoC6NgQ1Q
lXXBfi6N5KGvjBbkaZwRrczaAtpI7oJp6qI7qbOlShLWNlYl5eLU1laz0TtOzTbs4on46I5NcV6o
Se+R447KccFWTeKDaXT8cYSc52cVL5Xw8VorcTRI5Jy8OyXEiT0WGUNwPVDjQOhiSv3DBG/uQ1Ea
8KnlauZShGDtgYqgk80wYKA3dFr2PjZT8BiQ6f/CFGqFWedpVAQCcsAtUhzjBT0ITI8cedBLHU9c
5E0n3X2djSldVhRC+dkEv/OBWqViqHGit9DnTcRBo1xq6bcZSkQv1fUsg2ECSLIJAmQy5JG2fQc2
TbZpogq4TBrod5uY8ZIOzYOe6wlyjfGkz3X8Pjkwe/0ss8lyUf81tV9rTnBXJAqeEZk/SS5t1yjd
lUZufRO5DpGnxzTkrhWyW/zaCfrRQ/4Gm6mytfIxteP51ekt+c2ioaVtZbBoYhO5Ls2JdHLC2E+b
nNQ0E0ZxL53OeWByY/miidaEsFSWoe4TD4EPmQxXXCFJEwW65sZ4w08ewid03Py8QXg1bCW+753P
79EeAzTPF8sylnBEAFB/tWkcvuigaTBq6ymP6cSyxTzdyMUMU3BYeZcQ3CAHQIH/ERRzpDYwkhba
8LZT7WHY8zcNuHUl9x7dN5JjKPleb+CTtg2bzr7pElNMhOpMmmB/SfLcVGn86Aape0fbEMRlDIJF
rADXVHqOJZC2TLEi3Z+JbG8kDZQaOixLrysRO3gIq4J3KwKq2LVunajNDBfChefVzRdqsXK8LrT1
hkm0Oou3aoiAZTMYHcZW5o59u9adJkGlX87bsg0bP+gHsD38m/SrdljU9zAlinkYXMZMH6Is2TlN
RTqDeXPze0TwdxXXeadvhkajXx47qAp402xI3+zqMPOGZRbPCBD5xtOMJboTL/LRmGysWmp4lzrQ
GCkaE3RKHeFNWrj3XRospkexHpE0BFJyIDRdfB9jY/kexEMvIYSvODNmcP2bSlqj9pcRHMZfmEAR
rL6CMw03MKO7fK5CAX2WstqbDVteIxdrbhw3hHBsy5zMPlR2x6AotxonIj3teb2dafUuUzoGO4ii
KjzLZOveiyLCRcN16dhfGsNIN4N2eLsJCPstEgvu+nM9Ua7w2o45yl3RCGrRjrb7lmK1SJAhJmV5
r88SWgCcsRYRTaDR70Ij12/rKZqrTaNNUvnOggTan7S+fxuMUYzbsW9ksnMjN+VMRa5FpgUBdYE+
F4bJRgIJxr+mEGBm2y9CDn5eIoAnMZtTKBdurccX+I+5+fU4xM6dGadZvTGGJUOmVcKxu0XyQ1O7
R6fAy6iN/JdMC9nu5mgJps08AVntwojEeCN5i81mIYiTWyR0qXixWSUkqJAePMS1TS5RM/pCQPQc
SEJmzupHVkwMU4/RfTyU3YzDS80YgGsGInTPcGYVTciyta5rk76zbyxzBbXYqRK8GFUgYd4SuTxB
I+VGBhLKywSSChNvhJa9ydAP/SqDav5eZjK5VbDStZUwCHYMGmtTiJbVbycYKP7AdcEKQQ/JuBKT
hk1nZ9orGd/Y+ZQoBSno0Di3sjJquQ+Us7yGYtSukZgO2iViMuPXaEpjBWcy6JnMEgrPAYajhf6o
VtwiLjAkHH6jj2izM+DAhwTEibKnRLuPGHqQ+qXS+GCDppmPfdvQVq57i/ZuqrXu+SzCbtyPfO9v
Czf4dKZAM84T0JP7zhjAkPA4668gRHBLlrBPbsgOuC4yrS0Hb2kBMfZOXDcAWDpqgm9gkhkpSDno
8KWK1Lm38hIyLNdNeFtnMIm9gbf8A4b6cLsWelBxtAw9mBBle4dOMviZViDI/mBMVBhqcjJoIoxU
eXGjmcMcVtFsw8/KgCvyBGPdLW546mcG2IYzrF5Fj5EqOipfza1f8BmyMkC2IvsZyrqBBRGkQEqo
ubMKTnpRPcoSBgBBFv6FMvE89uKWgeQbTvH86s7WMpDHG3BBRqBaExYOaSM8aZU9qBgtg08Xyno3
nca+5w5qjV0ZhPS52brNVuvChhS/qYzKX6PzvNMTwJ1tMnXA2KazQIyMnPx25aDOm2iqp2syl6K1
zkI62vM2UtKpsZarxXU7cGuepWVpnDtgIrrnYDBPCV9OlbxtEQP+agJtubViJ+u8EWJFf9Yt4G93
aM8CvE2FXfJuImWWW6Z4dfbV0llZ9URdIJ6ECzBKG6jS4OdbCVluN1byJSsWpZEDUh79dMNkEB7l
FxzFQCKa2lc1rPEfNhNDXVoubmESJAygMXi2ISA8BKB4/g67dGDehot0aWdUaHm8sp+ZQ/u14nr1
ffjT3IDhAVh/YtegubYOCnkg7s7kbLo1xB8awkp/FX0ZeH1a93s7Hac7ITLMXkUQ8um6fpOlvdx/
vfyh4HtdnjmtyPEdbGzpgn3WWqNhbTpoK7mH9IpyKIPK3J9psAQN1J3VLT0K11tMFV42UwYt+OvF
D6eKMVyO1XVNo+toWKt/yufVmRNmmbTuCi8NuHK3jQw4SDkjAbcpVUUMrQkULUSZTf88pqJCI7pN
C9gmJDEA3rXVPZ/4RYfa88NfdGCxAuE5qJuczxGWijhMC3OThK7ukyo91aTCBB564Q1qtG3WjSb+
Xs68LwoQAH0MoYbPQA7wSdwTb+rQAuC/n+WuNlx4sxh/OYvVExG6V5TERR4Ct6KdCyF2ZKCRaVta
5ebrt3DoDbGutjp82Ku7KZyYA5uUalQFI95hgkAHdt5VbBvQ45BLkRZO5vTOkF/9hInOsW2I5Z60
zHUPSvPA+gKCZFumLX145ID6nQXNhDRXwsXttOkc9py7rwq026Vh/dv4h3W8oQXT2Fp3IOvLgx3o
lCgQ4b/Q7sMID8kV8G9cfc8Vd8E5SBCt7a9f7d8P+nm9g/01WwJhSlUhPCy0cTVVna9n1r2Ej2HA
Fa+7Te3U9YNrZuHu65X/3tmsjPmMiamxzTyq9Zf9Ye3QzmYpY8XOZkKSdhHCbeXircp/9Gr5730y
JJBtgyIDEOfzKiwdG27NiTZG2V2YK/XNyeUFTfnxmw3f+sS++ftc4L5N+KB7TEOQr/l5OUe5gZsL
dmrTcZt1QMM+iOMPxDXy7OvX9/eZUPhs2Ewip92Dv+/6ev94fUi5mmaKuRuCWq/PyWDQYiEfjn0I
nqiSG+DcEyPXj65oYMSEAh5pwqF7oaTCrvOeM19FYvwZzABdbpesSGITpXe4NTonfEaO7RBGJzgI
IRzsnw7dxUcmQig6t0TjpqdecZeqrTaV3Q7F/7AVGUGEJ7xUiq928C5jyORkFLzLpbZruM6dC+do
qk+scuz9YVcuIU8xBQVO/OcvNtrwdNOIVToYAhbSQnc5SyK92U5grHTwwcK+3iLHNqOrubAHSMuI
ZgcnzCobM5yddYvIwb0fC4xB/CkMbbHtM5KaE5Hk0KRoPWmuYWu8RYVrxOGYktLtM3JglMeNDPO3
mIYe/NAU6spSXTltsY4jFt3w9PUjHglfXAyYkEliJYPf9M/vdAmcxTAhiXp4CqDolHawb2fwViNP
dnUWOKAQhtorA8Ljicc98jUxgaXbjCcTwUUdJCqDHpeRU3PS26B3XnSE1wl3sRzOGFbW70L00duv
H/XIaVgTMkazGJIr6TC0tKPbwbHL6GVBD92YOFvuemGcmkh+5CvaOo5ulsSlCOvng8fCriZMivXM
BXoqJ1jvaZvsjbaV2k52ay0hWyRRkewT98TzHV2ZiwAJG8MC8Uv//CkDeP9TlzMjoUwH7Rm1VQq+
kwbx7cxkjHdCO1zXESVncCKQHjklLKeRXOB1Db1t/V1/BNIGxbuNwJT3mlbTRVtowxYjWHHvAqCc
CGhHHhH3P4P5JZyUdVL456XqTNOX0cx5RKR/G9HALJvMBt1tTP/ovoKl/JxK95Rd8ZEHdFdreMYH
mQAo2sEnRS+NBfPAGYn5dhutgY2EsiXYhxoihX/eoy6UD5chG0y9wQPz8wMmaM6Bk3jAAD+gjdtB
Yxpr85Td298nYR24oGHgb2L4Zh06AmqDwxCPmjEwAv+A23RMofNFyXAiEzuyymqNxz8ETxz0D6Jn
j1wlL0yXXrQNRbSShQlZJ7JO7PojqzDOEGt5LBR1DfOzz29s0qJhInuHYwFnJL9t8NYpN2UjuujE
Nj+2EAklZvYadxw74fNCNJRUWACfesuIMWmc640PX/GE4fDfQfG/iaLYZTEdnuzn4Gl08pVxKsA4
edz0gtgZz9u4hf5RTYj+twisq/nlX7ccXrzMaoShbq6TVQ7CRgyrG/iAhNkwKiq2yKl21TxNm69X
OfJgtkNYVBp3m0WZ9/ntjdi3hk1aU4m7NR3DLLKvmCXT7hy7j/xqCk/N5jm+HhUAc0xJ7w5N8Qdd
620bWAcGgmhp/zFNlOZqECK0SbSkvO+nxvj59SMe2SA8IlPMuGSw/P+r8sYeH9EKL3KOihjhbklz
oeyWf9/vWPKAi5nGGnXdA59ht7WQuKM58PpMC+6cCb1Tm6TzieGVf6cFIFEmN4nNVYki/uDsBlaE
29Tqnmkw2Q6iNqYsiGbGbzD23b07Okhw03Cig9d2+f7r13jky5FtYRdoMqpQAqV83ilDrMV1zbwS
r7RU+IwCyHxGmafaXVbi2uFZKYyi3ddL/n2tMJeCV7k2crg8D+/saNQLd2SIthcYxbI3IWW9ZoKG
5JXQqc7vAgS80ivrCDj364WPbBkHV0+HA+hw/g6tZhl7Sf6K3aA3RJ24SUyVe21Vjf+cxvJ4LraX
OnorHL8P7q+ympDyO/C+3Mwp9sgaAzzeRGFzFLIsN09s0GNbh6sZMHB9o3DmPn+/3mAiFjRVylJn
ivdYe0Gty2KBKX1gJ9fYEc7XJpjd3iC3fvz312nzGhk24rB9zHVr/ZGJ2DHQdWiZkP/hMt1JLJ+2
JZaKJ0rUYxvU1imJSSFNKtWDlBnLp8rAcB5ispXaXgtf4dWYMPWEflufIRNpz75+qr/TD+IylTQ+
t1Q9hOrPT7XgplKiEETdk0cm1EgV0pK06M5C9cIo68SWPPp0VPprBsJ/nYN6H3cqqKG4NODiEqAj
YDowTZO2dKfsLM1NrX1YUP+cQsOOLLoOSqH24Y1yjx/cDosOVbla0NrMTG2jT4WMa4YLX+JtE+b5
5p/fJ9QE7EqpVbkajIMAk48pSlusdZBFdQiM/HiZ6uwZ/ZddT6jE51E/Vdn9NxvlMya8jk2hunJ4
r6QQB59wyt0otGhPeC5nL9/GQ6ddjxMuYm7cFWeBQ/tIxnW7j2BHMgdQ0KLywtmmKZjjk3di/x4J
Oi7mJ8R1wyLAH+aY0Qg7kwlRJfyaJtwyTBcaX4hb/Ndv+fgz/7HMuq3/OIyJ1WWDFjABJ1iWyfKa
fjXYYlykMv3ccLtbdrM410Z6bE6Ga22V0Y7GvNxhMk+inRg4cmx/8cX/f7gC4eHgyJYYygW24pFD
+OO+grH6YTR1Ci1MCy+Gljrt64c/9ooBwLlQuD7XwW6fn11ZC/MpsGb0bNOo8V5DRWTP+XjiqY4E
BtI22iEY5Bt8y/Wp/3jDsINVNvUUC9jo1S9BEtJLrPXwjeHbp/KBow9E4bW6lMPv1Q5eIA7JkAQk
WUfDIPFN0MAKpFkTncg6jq6CsITAA/5BEP/8QGibgkpndCqjgsPY2WFVpPoN5RYq6K+/z7E3xwgf
7lfAdwCIg1y+IcN3ELaykOi0nYCdvrHLwb6vUA1/+1+WwvzZXbNr5oB/fqa8ndrOFXykauqqWyfo
IrqcDlReGEVj8v1/WIyJV8Bw5NnysBTH0ibCIZqsd6AJs+v7juGXsMQ3Q5flu6+XOvatyNO4BbFk
5po/eC54TMpqc+AbwzDze+wsnBvLGZwTsWr9vxwGToyS7RUi4oY49GMussGa44V9V7RwJ70evug5
wXF8ikCpdlWP4ufrxzq2MwD8oCnCWKKPdXD9GR3C8dyifYanVuEnCxK5JmFQGMl9dOJj/f1sQCaK
TcHFB5xx+Gyjkm7WwqteFdXNPgrq+9JpLqDLWWdaEw8nHuzIag7ey4xQYO7LSjn7vA/H3hBMHKfF
bo7CughzVzwy3gn5juyXO2z6ghNJ59/7A3RdMjyHPEJH7XpwlmPNgrQvSoTt9NlfKrnM4G76+PD1
5zq6CpMOOcbgGfQ9Pz+VEIM1LTg0wWrDhVUNYXMDjfPUXKUj727NhWi2UCEAPK9//kegBbJHIeXA
rS+GebiTMlhpEyh/L1Q+Wj/0Osh+//NjsQVBmnQc6+nyHDyWYWVNHEbUBbiMkbHn+q+4sP9xTjXo
AkWBIiwR0Lk8DvNKXWA4USwDNV5p4KTb4h8DwqwKHzoGIjWNb3biNP/9tYjrJiM4KSxJMQ+bgvVQ
ocIZXDh9Wd1f2UsSXGv9aIz/HN2RVWg208ttorvuHER3J4fzAwkkxR2jK7d5mn8sK92ssZJTo7D+
eiDLkJThtkadrDPB/OBQ4fbbiF5DjCjrOX7JS1Ft0y76Z4yeVahPSSfWgQk80OftBxkUxreN5XCT
jkbtpYWDHc44j6lxPfQV1L2kdSHSoZXn8ON2WZ/slR17zjVsUJYTQeg6fv4FGeXOKvqFwdRk8GXi
xoiuVGzm/3r/c52sc7a4mLmZCY2fl9GwiO/ViuUhDXM2rjF+FBCNz74+W2uu/elKAfZcR4as/XB3
/ffzIk1ctE3XWq89OuGqFPdWfJZr9q6UusfUGxIchF/MbDixJ/+CGNZVERyB7arVNOjgG8InxLF3
sl6n/sKNnKt82Opl4GdWslmW568f8HApAGSNDgSDcoBdUUEfBI8Yb4kFeijKYGsKb3A8Cfx+zIdL
gef61skDCGXcppuvFz3cIf8tSp+fvqZOinGI7yU4D5ljOUUeHh7pPRqBbLs4s3NilcPb+f9Xcch5
DWMdrndw3mhEh1gC82gRUqcRYolY8ViclHy05adIE0cWWweGoEWj682YjIOo35Qlo8rMlZEYBaw1
Vs4DFxo35tQF/7jxea5PSx1sfNMKAnupWQp94oiQIQ/2GKz8a8q2rgL8w3wMwDUiyUFc7HsZwb7H
oZEgY+5HOsc03BZ79687gQ4tSgjiFJATIMnn84XqYElMC4FiEFcVVWwb4bKY/Wvkpf3zaZWDU0xB
gi/ARPGIKWjg/R9n59UcN5Iu2L8y0e+YC2827sxDASjLojcSXxAUScHbhP/1e6Ce3SsWFarVRj91
SGISQCKR+ZlzYGd9lVPl6++v5PMEIBwBntUG7UJQyTp5KmMmtWo4g1NDXGS+KSNMh4wm3YUtYZ3T
Jf2Yuj8vS2wwGIwQASkTkkynlroBToI+9aSyyKRDkmHPKNGwbYmLRsrrSwpwy3Vrdt0WAKzqjnGi
7iDlZmfWxk9vMWdkvCcKFVz20sd5csV5DWU9j6wvTkwXQA1q0R3N9Nxu6peDUOXBPSVtY8qng4B+
ASUcfk2nOnd8rdaMfYGvztn80dNbqmJ0DkLkURgIB8rJWtFl2ehE5jisEOJFVC9X9gPsFNpI9SQ6
c8Y7uaK/h2KXi66VPDZKw49TXgusOC3Y3K7MnAZwwQV6XSYpf7ZI/BiF/M+Pi0GDeVqNMJclKKki
otsmQsXR0BV9ocnzuazdaQnf38OQYlgEfBxXjZP7BjunJ4kmUUrfG802GevpApJcd2l0obGJODDT
3TUaNGPSwzWkiFRolu7CnQG7xeWRnnvRT17CH7+OST5geQXZEH+KR9qFCkYPXEQ5jdlK6Gl2GEEa
rGP6285IuX/Uhv30Dv4Yi1I5lYlDAp+98cfnqOs5+OeJ5xglzX1Hgw/4LG0zB+kWbPHWKJvnLh6e
OwWFjh7cFUb3ZSQNPbHrq9t0B5v+XJxiWStPfiE+5DYfdEellO60Yog2CzpzbTD5stI42nsOAzbd
F4JU5zX8zCJdp/Gcq7dw4eLXOYZIfaZi6Rc3f1HZypQrUTQBgO/jDQmaWe1AgPYrysPg+Jpl6VFD
XHl1lGTe71/XX7xDH4ZafpWfzli1MqnRtEy7qDWlXcqEuGAz2v35m8ooDu8o1WzLt/DjKA2trUGR
8Q51cxitVWeU1pUKb+r/41o4VinkAclEmCfzyMG0kIFfYx6VSfJMZ7S4lHrJvP39KL+aHJR78EoQ
HyGBe7LqUHURVn1OZ3UaK8kGbWtk0RWihH6oh+2FXEF2ULuq2mt90j/8+dB8o6gso+Dj84tCe3Wh
DDnthRrBueOoGMMLbgRpR7u3cZ1DlgOfZprXrP3n6gM/TxOK5zlvUbLEZpol4eMDlAbyO1KTwPCw
9fqYpEW5jRxxLuXy+dbapAF5dLItc8A7jddHct2bcpVPK1rzbmXTeOl1+z6YzX0PxQVua7u19ObP
altYfIhIqhADCLOqlOmefBbpQRo4dhcT3acAC744FXDwbaVosemCma0iuI0iJAkDpjN5/P3jXGbK
x2XGVvhuUdRA+oW6mpOhqaChoSxlaNukKFsbg8Qvq6j28R3R8NA25yIPv7i9jKeTCqEumQLWk5k7
KXOghypMHEDIqTsWpbl18k7yxiqttjR83gP8q7Ywic95AD+vZ0tekFolykuZPacR8wjnIA3ScBYB
G0luKpeSl+rCWVdwts6sZ78cinM7zaAwDflqf5yo4IQGK5dg5RQZ+Xk3gnGQXsVVDyetXYAfv3+C
n14L1HsUVZg6s3bJ2Z98tKWRFmrboBHDGEF4SA2YqyrFn/b7UT7Nk6VgnSFYQClW5HD58ZqcgLqz
GRQVvLzcFv40REnhZWZkvNEiZoNEq5JzuuFPt/FkyJPbqGX0AdqIDVw6PitP0dP3xFJaL6+z/szF
fbqFP6rxKXVgg0X+2jz5NETzFMmQkUCKTnW3A1mSu7QIFWemxedRCG2QjSfXyVcVhPvHWwhctE+s
mmZlJxWGX0f9DLjJnM/sfZef8vMLzfaFF4tXi0mu2gBJP45Cg5aC+omKly4I5NvR6XEnhd1u0qx+
hYdovO3LcxmiT0Nyxzi7LNXbS/H26bEvUyxt1AT9FLFoFG8EY264TtlK1wqApSvHbhds3dT6v5+R
y+P/cKGczdipLeWHDErN5ccLzcah6+UUH1S7jledO/jlRjuqXnRmmNNkJmvGx3FOPjtsGDuzzhin
8p4fCw8Fx+ptf/3y+4v5cST53dVoH69mNEVEAyCjqBsKC1YoPXzlEtqLhwbFNXyyb6tDs9pD0V9N
T78f+/T8+ekKl4n70/6LE3SmN4tZS9rq7uBSC796tY7W/k8/rad3cnnhfxpnzAqwEAXj6DfBpqa7
/pG65n1w5oGdfmFORzn5wtCVn2TScjXzGkWICz/QLdzqzLv86ah0OsryTvx0LVrcKHqyPK9j7X9L
3ft3Y/PyeHdOoPnD8fu7aXGy7FLPnE1KzDC1T/mpC4Zg9Qhz82p2rQcwnrszM2GZy78b7mTJdRBX
snww3OB+g/26ei1W++/u3eOZYX6xYPz86p6ez3NRCAsi6HJVgLBc4kUu6iDX9kzvZfNVeA8gg849
sDPLxWkfVGtrlRMtY/YeZztesNh/mlevD5fR6lp4LxwLVjA3z3xYzj2/0xp7DVaHmi3Pb3K/zWt5
gxjLF+voMt4Fq2zTrc7c2OVb/5vnp56sIqlOKyVdhstFRm7Of/oK8KcLo+3M7Vxe1d8NdLJk6BJG
oojk5UopIHz3AR0RZdPt+9Q6d03n5srJomFbibCL5UWzjS9dsI1BJlcqzrMihUhyLuf8I9T2u+s6
WTwSW1INuGN/38DsCl2DZ61RwbkPsRd73+m9ZyGWV9/PXeWP7efvBj5ZT4YwRylQM7B2p+7FY3lZ
77VvwTURR+jb1ct0X+zjK+3auD8zY87d3pMFJmzH2CyXGaMxZwAwMD/7Lbs8N1hZbuUXfujZru2e
K93+FG85WT/Vk5VmUos0E8uLQQ5yHW8V7z5359V7sKq4veVaXZ39jv9qASAnSDH/0jRHn83HFVuk
dl7Iy5TFRewrvB+a57Bz0F3nkLuY/G7ENWDrTbPRL5zdmbv8q3X157FP7jJYmSkjR8JexRt88zFb
R+thPXnpWuzU7bmw2a8eKSkF8hbU1ZEXPzkQJPCqk6mpxKoBAi8rNOFCqdKn965ovGS++f2lnS4E
bPsJfRLv0DSK/alb+HhXzTZWgyjTZ1fSWm0NJgm4stLEqNam+cyas6wpP78iDEWFJ7l+WpFsCzzW
x6EyWzVHtUegFdCsfiidoqAuWMvOrKGnd28ZRSeJxWlgaZo9Da3oyKrRQkI9amnOvYI9ae2bPhOu
PKn5VVLl+QMdTcr1H99Fgjgcq9i0kwc1l/nz026ihJfQiAplI97JygfPypqqt/kN1Prs3Fw8Pclx
gZzhiN1QkG/QhXXyHiDlaWbHkibXKvrCcUFgiAcYcKCUGqPU0vtM6Vu4r7kFvpbgtpBWIBLz6yyZ
gkejLdoSjkDf97s6N9UbCkpqVENNXNmrSkaf9Pv78mnzTdqV9JipEG2iNIz01ccbo+PSKFrLwmWp
9D3qESkLJ1ZD0LWRNwp0r9CgjX5M1ohO+5eG5ONrKJzQ9hQShPM6qTTzXKP76f5y+ZU05gcZLoiv
6Iw+/koSrKYYWfzoYlpI4Q1r6gonRf6V2D9MgqHq7f1UqXx24348s7X9/LJpPDQq1AgJE6TXTr5O
AF2lYaJLxG1a+7mmfuOhhUF0BXjzXKHoL0ZaOmpMMvFEFSjn+XiRoVjMd446Q9VLTKop6HnyyikB
Gkqq6v33D/nze00Uk7AX9AB6NuTTrHxoyWNeQrRyLYg4ftuMeJ7q8EwG5dMhh8dGc6VGVSY5ZD4B
yxX/9IqF5Ce0ZO56N5CiYDUiFl0leaitmFD5Pu7m0reyIPNVOdGPJPSzdyOflDMr2OdXj9+B0pul
a4lKs9Ng2zT3Q1jWvF02SGfTD8tAutNTmbJApwWJs4NiDNHlj+/uso7R6EO1j0Kw/uN150aUa2UW
0G8vSkA4k56u89zStn8+CvXNS76AsgMaZj+OEg496akp6aG9oPUEiARsGKf2H98/Xda4EIXAGunK
H8/4p2eYTlpqtdSGuPFQFcdMF4oXS0BoBiCiXt6NwfpPr2op26CokiQIM0c/mTPqJIsMJS2Y+DkO
90kpzbsANcuZQ8LnBcVWDVo3uSiybp/qDmn+Jas32cJFE1t4sgwGJ4PVvpVtQ6JowxgAxI6i3wWS
+E9V1n+9jv8rfC+v//56in//N///WsJ8WirHTv7338f4teHZf2//e/ln//evffxH/77q35u2a97/
cXypxD/WXfH20sZlcfpvPvwIRvrPb+K9tC8f/scv2ridbrr3Zrp9F13W/hiO33n5m/+vf/iP9x8/
5X6q3v/112vZFe3y00J+rb/+80e7t3/9pSxV/v/188//zx9evuT8u4uXUnz66+8vouVfytY/iS3x
8Mkb/cgl//WP4f3vP5H/SUqMYiJeKfZYy3a+KJs2+tdfqvpPg/geFaQO7WDU/vIq8GYtf6Ro/4QN
o9N8CQaISUwl0P/5tT48qv95dP8ouvy6jLGW8a//7o34nx2RxIykoc6mLuvj20YrYDE0HVuDGni5
a2oRdDW7VGqsedEMQnYxm5r6KO1AY3XHpWMl8yhkrPvd3I4IJgz8ZcFqALf93YAtrbJDbOpjPzkF
3sVszjk7BrlxM6Jd8vjS6rtolHVg2vDavlRQyx7MOC4nqtE0qEtaWqvTKswJ77hNWGaXo9pYT3LV
DHu0H6anOVl/WSe1uS2DWQGwbnQ5voLKgZ8blFgZXMWZlUfqsejzgkVLZbYOVBhTWbiWkUll21AZ
1O+yAlKU4O9QbIcZAVpUOu2RQI99O48suW7tJMNRla3R8qNiKG4wCakQt7tFv5OmRX7IYc+DzVRb
izROWgis7FGz6+rQ2mjQYiPPTnR5a+ajcyFro/002cMINw7inLkakkC6NhOlu8s0ET/WY1A/60M6
HDKnFgdUGdYh0efuCbOWAlMKhxbRjJrcOKzosN3VUYnuFu296XMzVNBdCNeP0BzLb1pqqoE/mE27
0QfZydwkF+baqPG808s9XfXUnt5aVHVtqEeq1tksVMIUcmLW21Tg4IzHRr0tnABbGzlBQAFxnoyI
3dNQu00rtfXGpQNjsOJDFfeJayqwBQqtlg9SIXUNvsi+urNTMo1oF7T0maKg/Ai7UqIoOTafi7Ja
YGttci9akbjE/AG0ZtlzVtSDi+S2Qi8dFhdx3ilkA5wGag7wR2s1OgFe6Qiuj9Gn8W03IfAFu6Ow
lTCAx4aUEChIsqHQbsRAt/C60+9tyzki8oi9qWpTf0SIAP9vnrzQiXDrFCYi7MEWeLzQKNwjv574
ig7OhSkF9tYMRv0xrqfw2jbF+JLMmjg6pdJdq0MHvTnU5H2b1gkshWbXVrZ9AAY2H+s0Dx9FkySv
dZ+pdB1WSuBpos4v+GBKbxbNQb6k01GBbh7E5lrTRvM6lCVnP7WoEnCN2d+gb3Osw2wXX2EqizcQ
rUavtGawrEkC/UwZO53bH+ZH6qLs9TRHFXcQfcJKxVGbYHLpgjUqkGgHWlP6jljFeTPEWO46S9eg
pEEwW7p1uvapNcB6PkXiguQ2Wvqq4yyXOL3CbFbRHFI1NpRu6hhEsqhl8KaZeoWlgP4LKOjgIpJT
+YoqU+kOxormtoYWX4eZUftaV6VPgaLV9zPYE+FGcWfL2yJUNWR6TnHbRHp7M1sF0Nupkl+A7GAf
pRRPeODf0jXxJmcf2GZ9AbYs3KBEIOxUyuYVy5/RHUapa7e5Mw772RwKF0Jb9FAOlemlU2VetoaK
Wq03BoF9bsyAISkUL8LLVorBi9vBOiJ0GI7wDjXIIlp9RRWxeTPZGfTNeHCqF/r81Nxd+jmuBqE6
TDGRCj8UY75jdP0SXrv6ovSl+dhxfNk4Qp9vg1SBrVo7oafK9myuZOTtPtKpcKv0ZAbtUGmu68Dq
faeqxqfGyo2vMvBJ7i/0cYRyc7530rjHItyHXm/l4hCHsn1H1gyzcN46vhnX9qOohO5LowE3N6ZF
cwW+Iz3MajK8TyPNtXdBoVo7Ldfme7oz7QfZDh9qy/KdpD3M+UXdz+FxlhsLL/Qwwq4qGKUdW69E
ryavaKG2EWWx2F23IBcvp97G0WFKb5HVXgf5FN1B9oOfKtCvvA8iimavzlTspIGazH5qDcqt1Yrs
XS00g7dKP6DwUC/Rh+ueJU/1ug8TcZUokrgpVNHvRWVZmxJ24DsNZP21kZnVMQ9DdTsq6vQlAb+9
UN3V6r5hL8UBIY9iH/QhEhxYjo2yxiHDHsqG3O9GE+LXVTXUyjPBZnDdbV1QWodnEd0N39tVVdTV
OwqKr/NoWfddUcFEt+Wi3yWAIBFbB3Li5lIt38/O2Ox6EoJrEUqw5AI53nboii8aqkSvdWnGFmPO
KIwnMxQXHUKYezmDT14kYfcisqqixygrLtMwDlEIC17ygdjCRQHc7VarqS6Up3Gf9brmQSu5jKEm
3FUW9r4iSRCkqZ2zCWOkACurHObvRaX2F9DDWHnbAKw0dm4cFjTzAXOsV7EGOtl1OqPYzsCMXgh8
ObuimsuNWvX612jKnAd1MMUeAVI/+JTo2fdRmg7XUR2JnbDD9lBnnbRh5ZXXTZvKl5WZhuD4Ok4L
dS63GsQrER6UktrOPs3abVcZ01avQyxa4disHcDUTwoRFb+vm/oum2TjFSUE+EDFidV7oIwqogVp
xpociuJCm3v9KNf5/N7rwiJSbjnlZV6XrdeZluTJQ9B/LUdN2qDMVZ8xIM9ug6waUb2a61/4K3Du
oHzG+K1TY7oCd61TuxAlNPmVmdhOpa6vA8Cz+5aGwBJREWCNDBghIsDtMFbR9RL2eG9LxyIz0FgU
ZFcmBS44c+raHZYM7ipxcuQDdukcBsPgN07gtQ7T3JByhMJvD426g/SS3Q3VqB1NvdT3NDJZLmc6
KvZ1LSk3qdNOCkbVSNlUCD0B25K2vJVxWHwTPftMbbAWxmzSlXgkUA7chHpkQIaNsUgnRa3uFa1s
XuQ+mDcW0L3ZHZFquKgLm8qzCjXEQ9PQQeshmFX3UiTVl0ltGYcusUcvzIPYV2gC5b4Is7m20Lb2
NAyWwZVRtNE+oUz9G6qIeZd1bGLoqM7eC13OPblNpKdQQD4eez24rLsUBilygdsoVtPvJieJbgUo
OZ3QzUrdvlN3KfyNbH7LxsQLD/OqZYvg1pOl04jqBB4VESZ2Gl16DOFXviJi5mvTyE7+0ghWQKJE
io/BBU5w0SlX2Dylfdum5s1IU/fgpvSA7fTQri5wuprbKJMa3EyoZxS/pKnhoHQ1Rxl2b2texupS
MqN+Y4W25vepZu+kRo2+Uc8GqE2Rc+HZdi4fKLxJvkZ838IVqF7ULZEIN7Sql34ZTuERsGWwtTKd
VXUUGtVHjtjRdCGylR5aieughICUb2Yg5wITIk1mGAhQRYljDzPmdN8FRb2fCI8RslLGWxiAqV/x
MfYCHvkBFpd6pYlpvOHTVuwmvjg3kW6ztgaUQ8HFzMEa0xOt7OH4pKAC9WbYVI1t3VEFlTzmTkZV
XlsyqYdKEvtBtZFcjdnIl7tAC+0hM2prT5nsBF8p3xItFc9RFvQebCtE41QdqoD/ez4j+B12eqxI
HH061BqcHe/nsm3vRK2hfYNI/6oTt18bNIHuqimReMUz7WU26mwNWATtlD34cxXg8ExZ05GMIMlM
EKXe6a0YtqjLx31khVQyt6Tu1zQpDq4Fyn83inQ4AsulSEGdsUugeYfnG4+pn+Z6i2U7kpM3MpL9
TYpJ+uuU544HFdg+ynSz6SvEXcEFojv7SpJaxYNApF/HZiOzK01imkeisiKyCdsiuEvViDVnLmCn
s0XUNiEcerSz6MMpKpXiJFmpdWdtdBhKFb1XTbyOQ0X2qaJha93WXbCL8DxdRlBxr6u+t5djheyN
Zq0cQYRijp/1cQQJqwcT5wdTveyB+q9rme0YUF2anqBOdcS0ho5pU0jFNiws44LiCkpcikJzXJrK
Ql9McfwFG3i01rrJvA6UKfBGNeu389TFPfa4MvWpqSoU+pq16RE0qnWQHJYIVD/ZsC8QrHtmgoK6
aJLyoCVh5jeZymqfIY51K7Sxj3Ol1usoBYcKJZ7vScseVfKjVFHQcA3Gld01KB7LXN0mbWrdyI0O
p66KK+lWsUOy51ofHbLMNp7bUS6xJ8SJT3dIcsx4Nmuh6PGuy9VknQR2eRUzRXeoufkJMSq/bW8Z
vOl1BzE1LnEstIo0vhmpGWAK62D7W/2c+GrXORd2JuSNLbXhfokek0DVzSNmgQGBGBBJA87vhoNM
e18F8hblW3/dt4Z1Kc1KESOG1Wc/TA3E8V3KYg99PN3LgzC/afkSk8IjKm0JU833bZsMbyhegVVR
b3SjBWnmZnCk360uFpu268xHBM/sgNOx8lq7KV5teUxvAz2fr2S0mP1K1rMLE3mVbxozuC9KeYJ1
HighssMQc1NYhjd8B5yNNsziCCVefAOLru95K4zv2agitWPvflNDu31Fi2k9DgaKIk+2zGCxXOjW
oyOkhkLyIaX9AAm9qyK/JnmWcIuzwSgu+zkA5BnS9n2QhCiu7BTiXjdIvH9SGRauwBG9RoM6UOMx
AAFW48Z8pfSo+Gpo2AS4+YbfCxXjBgnBI+7E/jIBmvoIXBgsMc36i4uiNFcdRSscwTpeQDrRDBcp
NVsFzqrXtV3ywwsyF4fa6S2vtSRpU1eGjSshKecHiQ9o6sdFOmx1Sv3eiDKhu+ehxbDsE+fJYkaW
K00qW9Irbf6AxnDYdbAZH/C/Wp5QML64SplgrauAfbhCpklmZbZG951j6whVNdO6Kx09yBt/F1Q6
QouMVlARHDAkThCrw1K+oJhsOTEa18kkmS5yMqQnWRyzA7THvH3Ucs5WYYdJ+zCOkSDfO42HqJxT
FpkKw2vVaCAjpDocbiEMY1NoZEqxncIitBCOcuzRzQsnm1aHo5pyti5lyfo+6Z15hKk+7umCsQ9t
LaX7Kppzj9PQcJ1luvVSh7gpNGKkNH02B9VMdF+up5p1E3urNbLKegZQjn1Z6f1VG+f1tlPN+kU1
cLTmbMhwQzis9nDb/RkB7zNjaxQWFBPOZjJlD04Z1kdz1q1jR+s5DHhZWQviGVeqIbUtQH9Hv5q0
LoSgLVneXMrKA/7CZjPmiemPdifuwCLLF04QjU+tXiY14PzROQ5qU+xVK9/ya61UnAdIAZJsXTJb
smRncLBdGc3Ie2SK9HlKNYw/M4qyNWRU7T6giHYn45y/s4ccer8Bt70xlH4NyQARo1TN3ytn5P0L
regSWG3lmhZNooNt5M+DbtChXy+CFlhL+cFU8oSqNrZT+ZRlFymS3Kt8WOaWMzvGQe7z2cWPbb2M
8mz3bldNzsSyE6YHlV9lo49yt3ZgKT1y9MeLEofSFhHiPVbi+c4uan0btJ1AlFjUx2IRuZrG0K2b
JgGZvZyWdr0zT34YBrPPNgSAvqLGl12ziBXkZgq/2Unz1TJqw/T1Ru2+UjmJ5rOW5C9qJpoVUjHk
eSO6b6QBVvGlE8Fd2S37IErUj3lc2pyOBeJt7DLllpdtkFxYOngPzXaisJwy6PmbZaUPgro0PMfg
4tc07kg3SpdKOEtE9dRrinhPpAJDTbr80nUvGtywMnT9As72VElUa8ioWMGOt+upQsSUF85+VES0
mct8wk/147p1mMmH3JyKLYARrC6waI+GVQz6Crg8ypxZLbEhluZzMyvB1ZiOBMkjgR+jb/JNKXEm
CEepvGxrM9skSdcdBeGxy96pOwxrmOJAd3AuJjBR6yi78gFbpU2z67WgDhW1HyWgrNimsu8NjZ5N
M4vyuxZL49coLds95FtqCTqruM16y3mz6NRJXDWqogtTjXoY4FUUfyO1qJHI6jMceWatsi0Iesyi
ealu0pwDJp/S2qcR+SmUafoLUIp/s9VhqyL/4iaUYgzX49QHyqohOXVRTawHW+C/6g7D6Dy447LM
rdmh2ru2s7LBV0etfuuivLW8LhyGnOPZ0PEVGaxkO4/YQCRFCeN1aTWoeDhNOtucA+GXRJZGcP5i
JuoWazzqQErlXaIRaWvSZHQDk859V0/YO/pWp5D+JkLCl7YJmy8W90UhnNVlnhx0kUYEEPPHyq7i
jmBSMZqYNpBUf6dcP3sawJS4ZUJ1pR+HqQQWOw7Eu2mNob3iuFov0Bj7WutErHipFHcHtDOa+oXQ
4HQdmXawbpCaDFxFisirJnzLLzhG2mWi1KL34jqWD606W7sppg12NbO+sn+pg/4a3RQTgVqBe40D
7VoUvfkQBtjiaUOzDvCa8n3FBnI9hBEb14pvymUFFBh+jb50Cs2x0a+L2c7UlY6W5wkqOnR/cipT
hqvWijdFHRh8tAYtuc/GIsDkSsSt9zsT1g8HT/VCDZVMQpWBSymf0+Em7dXRBSsr3oqcA9SU2DO6
jqxSvts2q2BfKOb9QNOei4iqu+oNhw99j25rq8OovTCJQNFl3vbdPYY1c6P2TXSJYjV76R0z5tYs
di5nyuebCqPBDazmnidd4rDFn1Gsk17EVKT1Y3vThjPAfmWOZ09eIHorJ27GTeIksldKnZj3cPOH
VdwSuxSSwYTIQ0xSK8PmC+zlRRmutYC5ESrWfBdVogUJDWh1RRWk9B3dkHMlt538XcbCt0YbiE8J
evU20BDvuVPHm86vQ2RGruzLAuXXbojact1ZAg38FBrzsz1GKD1aM1ipFNC/DcR3fSF3EVpsPIks
+kN2S2Wz+XWOpfo9LYPoq1bmyC+1NH5LtCg4ajyjrzWhSyqMHKSJsRS0jqsM1HOHVUX0sM6U605X
QoWpnWv7OYu6x8RqtQ3PoMdDmleolEb66+m4n9yEKDb78Hap8GzHafkUVsZWixrEQFE1fePQRzgm
okDtOjDV9DXTCp3FwJzm5xlqPe/IEKaruY/1td5h+qbLfXyg7B0TR6wMV6FhZfS3EJVJtfh7Nebr
2WzvuwtbcjvQ/8pkbrRe2SOr2Mp58qy2cfzmBAn73zCwj4kZhMQFZM4iaVfnGuXRFuUwHHDdMLOS
JzGlcLwyDl0zSs1pSpkoqfFYNyb6cQsJxYNQ+3HvxJYxQIqq802uIV9f2Zaod1NYcyuUZjS/Njjh
WAOCTL7iU5kgKYC+cME2LXq1Y4KZWN6EhoYxGXaj0zQXnWJHO05warohgokLl59V+HPCT3B1swtc
8tqN40pyjnyZiHRW+fnU2gcpzNjlBfSjrCtdzb7g4IyfoTfMd1ZYhHfdhCpSDmzlYqrpqVLbslpP
naztu0Qt6CnD3MJGH5knuxvTwZOLp5EIotXdk/+2fH3O8oNo6P5SugbzlJXO0161m/axme2U02zb
+vB6iEEhQvDNKg+v06CSrmvkNVs6SJ23RMmqS9Qss892rtwNoa6t80bR/Djouz2Bg/Ky7DPzUbFx
v7kJrcNbQ5jVUpSSPVaxWjxEgSFfjdXMF7FoK2dtduVIpL2TlBcbkdVW15xg3Y+F/GUyOKa0aiJ8
8joQWrMC4S4CWFO9ivrkzuSr4NExKu5yvHiXHAkGbwi7kXCVbl4aQ25wEEpSP5rV6VhwOnnJsPXh
jyGctVIb+hpI6OT73qzLG3bE2EejNLwwoSarnrBKZUVbyXxbyQtFHKRfmW/rSg+9yagAJ9eIEi5D
zRgib5bkfvBsRxQv7BeoyWoH/Mge9Tb2fSYXs7HF/UT8tJGklUSpvrINo9KUSXMYMYKN1hGPk2UN
F+QXSVZIdAaRjDHEpH8RxTDEXjPoZbZJOYQnm0hhwd1VrK/s9CotZXEaaUrA3iT6datEDdVhiaa8
xJPUPY6EBjxttLRD1BXl69yXeL2yoElWbZfX7M7jOqtcQ+/ZXtDhgMZvihDGrltbyqIVEa+WU67I
B3dWDbZBEbLhzpPHMb1zWtibro7rgessi4lYopCCF2M0ZW5NO8sc1Gp9cLxkMht2MQ1rryUl4WWp
cVZ0qWLibxSpPrS7vhGl5kpGld6XehMori45zmsbIBRgtUF8e2iQIxtblJAThsGCBcyl02hBHzol
oe/RXDJnwaTZT32iVbOfIQUdt+RRabjPUic8TH0TGF+cNmJRrmbbudMSuZ22YgkC0HgrzSV9Bknt
CBQ+M1UbK+I/TeEj/ZglH3dE/p42UZTckvMor9qG9rxX3RwzY2tibiUJlCXjOwWIaHk7pxWVn6XN
0LCrsMuYvGzDbx2VivU6ytKQr6ORULvXxnauuXWpDn4KHy7z5miwbiXAI5t80YX5rYWUZVPpFkTf
xg4bZVOSZCCzBsnDrbBobrm9pC5lEmmFI6pwN0ZSAN/b7NSLuY6j16GdhO4VFHDsCrNu9k095Tec
mYihmzl7BLbp5RPAyGQ+kN2obpsqS97mpis3WUK81Z4DbnE4b9kjNCOQEE6HGGi1djeYbb0mJsHn
zCabBwZ4GrtLrdKzLzo4/HYrbG3Iva6VyPtkQSh0NNg5NnK+K/G8lnIHo6aj1pwgU7MniK5xjCSZ
SUxNCJFcDJop+lXQsRUqkJHfcq5HdCk35q5o0sBa6wEiWTpHtBcCFXgvs3HytZpfIWxC42DJSfc0
t1PD6cEkEF6PUr/Hau98L7qEQ3M4xse2qmn5A+2RbHKifE8h4QlWhNTOvndynn9tI8XCRJeA2ODL
MWo+5k9Rs6zU6lEubc7PWYlYry21PiXY97+Zu7IlV41l+0WcYKZ4BYSEQK2eh/1C9J6Yi7kYvv4u
+vr69C4LEe6nG3Y4YodtFTVkVlbmyrVyXJRIVcg+G0rlHqVi42Gpf90OSHfaipB3giWh0/mFFIl6
M+oEmEoUV++QfkuPQ1nJ0M6T+2OSx/JBI0KF+ps0Pk1IxwaTMTVHOTNQtTWo6AIFHrpjlCHqUkiG
dw0a7s5mRCfHbGcFqrBjBwLQWptMkLqyDDXcGgkZyiRU5RHdK01a4ZmvoAcqEs6gl1EO6HEfnvHc
BWgKRJupp3etDPE9rXsiOuR0LCGrOw85Isk1kS3QbSjhiZlbQzz1mAkiWsahStq7qHQNu3FWJmRJ
Ff0JsmZT6WRiV9zkAwmf+gIKWDk+CIUEYUxZsNyiKpi3Q9np1Cr0IAannuRKEhxaZAqOBEG5K+5G
BUKLY6/9ACdpey7CAeGiFLXkCMrpCAZW9BANLoqRVueejKq2kyUKqUAjypmw+4CO/Cs8zWNZ4G8e
GPMHtGb/q1zAJy3/H/0/RM/IIvqq1tEzt3GSg8sjob/+ANF8/F9/gWhk/T/IjKHteqEgA0ECYLt/
gWgk/T8myFTlhZEftNoiuhX+D0Qj/gcsH7pG0JEHbJSJf/MXhkb9D16LgNag81kFTBfMOv8GQ/Mn
9Op/ATQLnJMDdg2dEFa9VszBqA+eOow/5LxQkcPVFHuWhp025cSF2uL3T0vzF4LnM2LnT2jxf0fj
wHEESvHQIzanoJe7n6pC38ZkhA+kjwLaiwEq2egm/iDc4WFBy6ywap8hjuKUxFEoAY8LvaMJgVdo
SncjYsKbPE27O30Qp7syTIlfUiQyqUZrSK+xOD71Q1pAzhKJ4ftRnls4M61AN9/1yS9LeumjOPxh
RBWoeDbxFFDSvKMDU3b0vpiP6Map7esj/Imu/O/yco2AZYMMfNm0LJAEiBMjQILc5eLBp7daKY3/
tfA/AHOf93BtEA71G8pTNoikIJ7REZtVJQDGuNfJTmBfG4BHt0MkuTUSrWaBkJvZT/CMj4dGTgVA
D0lx1zFB3FitjzaACxvyD0qxaLnLkmoIzMqon/BmL10Id0P9FnInuxh8N3hQqB0e16KES30S35HF
6F0YKRK2iSj0AQoc8UsdggXEjtiQ3gMmlUJssJEhN6GFgEMzCOse8a6uN3oNOAzv3zvMc9OUKt5a
StyhxA4CqHez0xHPV5H42OcQx7UIBM8TpO304nWSK6S5G4imA34NvO/GGV5ds+VUfAKehlIzh5pQ
siDPKpSP4ttaaX+U4nTooE9bQcG+r7XbQX0BMcoemEELqRongcqHxnpv0AYb3f923qp3c1TsBJru
E2NjaVasixddQzXMqKEbzwI23YrAy+GhW+2/ZFY8MbPK2npaQqwgJlBPNs4ooCJp3NstZCmvj7D4
v0snkfNXshgPuixgBLV5VquTMmyQuqzYKt90FyP3JtQ5TCmqniuQZ7dJAl3pGxPi01/7cM7jzD3a
+lUJA9SFrzTdDmyrX1wSzs1IaB8v5WT5dOlOxIKz8F8RB/9tQv/o0+n7SSJDTPx6EtKd2mfI+Goe
VBmSjS9fOYl8E3hhojUn7vUkUMem3SFDL1pqoTc7tZtur6/6yjUqcY0rIBhp8cioDL8XRQ/iZyjL
J+bPUqBH6Kyj9jVtcXevnB+eKgKhO4LhJiQAdpn7DhmjVO53XRbbsvF2fSorJ/+jO+6TP+lLtJAY
qQzeBNB6ISu6B4/pRrCx9tNcsCHWahJPGjJERdT3bpqJoLuWtyjL1n6cs1ihNCOxq/DjoYhHURIT
oAAn8dv1RVk7QVykkNdSUsSAmvng8QjwrrlHovgWWpL3X/t5zmjZkEuQEA0NH7it+zaZXDRi3YEj
3f3az3OWy8YIKg+NpvvlMB1SKfSZANIqSW2d67+/svQ8Lw2qvdkoVJHuA1ZsS9kTEFcbX74SDPNi
PRDClqFvRnU/prrkaE34TNThDfCHmzaWH6ZWIUBBN18zYp4BTggBnR2qUPMnAQoKFLxiSVT96Or8
PoVmkAOJ7Y1ZrXgLcTHuTybWzihmKRkGQkLOr8XEZf0Abdkw9JoatPdSlWxFB8svXrjGxOU8fx6p
TYe8B2DBX3QEgZnAMCFRZ6fsyiPo0/6dcMjfHlzkDBtSttlASgzTAcgH9PAI6V3l39H0/vfHOcMG
a1YXNzVOV1EDDiGWZmOj+WXYuBvWVoiz7GbIWhSglk8n7zR/V/tTVL2xLTWjtV/nDDsvQ7lNaAK/
Ud7R7oRrzh2Q5ejbLSGjFcckcqZtouNIphM8By3V+BCy8leWCj0WKNI3SNcuTgHtmVxrKy2EaCgi
FMhLeaL7aAla8GwqLbEE7AYAwo19uOhDli7QP0+qaA6QshoHw+/0OrPkyEAhtX6/7p8uLhJ+m7ud
c4Zki1qhEYKFhByiUt6BXcvcj5VqfW2AZe0+mZmMlgn0MUWGLwrZBFXz0KmFRfq7/XdUxH/ZAGbA
2XFcoWOUAI3ii2C+Q8ZKdTJ9iDe+fm3pOes1ZClFPT7UfUkG1/bQVMBFRVsshmvHh7PeJZ8t6YOp
+w0KTHMsvIE0GlWrRqqApdvqf13bYM6IJyVC7rY0sDyJ8jT08huLAHyR6FYD9trvc2Y8AVEU9ei5
BdA9CCPU5iCzI/bz4frpWVsizoZDSpOyUHXdbxOvTO7qrjsXquEIQuxeH2Dl83kJMNqFMzTh8Plo
nP1BUbN7LbKoechZ1W5Y79oInPWmUIsnao8NUAGKdVqFAr7IRjAeNWO5McTKKvFEdD0wBGmbYBIM
RZpWAD6oAHQzsmfQwl1fphU7IMvIn6y4GSsgPfWqCrSiB8wLaOC9qWftVpP7clj+cReja2lZu08/
HyldJ/SqlgdznEd2qnVF7IYMHUto4wpvxG40XlB1pHQnzDmQKCIRihRAh5Y9xilqFtfn+EG3cukr
OGNvARcGSqUtA2Fo04VKr/kudWLvKWFUQAy7SBWAsnMRZSUVVSwLJRHEDGahtMo+F2R1X2Xd5Meq
kdwBo6rZeT4bPqoQ6FGbkym8TVC3PIoQDQbqWQidJA5HYKUiQwgqhk6GjbNwMSxcqCb/XEpqQlwR
EpJNoEAraIY8kxEBlILCGLMY9LtTy4BckmaBjBV1taRViq3Ew8eD7tLycZ4mK0YoBWo0D5jBHDQb
vI61fixZeARlw4mhcQe9BEdBOQGgYTWlcRrb0WrjDEVTfd8nkByfGVA2GpAQ1/dzzfA4z4REDsAy
XZIHEZMYmhZqzZNSDaJtqPZsmAVHGPT35cOz+Cn6lImZUOWBpFWkvTGBoZ2tDBptCDMa/UAzNGs6
KmwgdnSUPPcsEVD4RGU4fmnHWD0lRTUFKJd2P6/PmSNq+fuDeI3swkgZSNDp5GuW5uIyd5Ld/S2x
AEYCdRFG3m9yJa24BF4aYuqzMAdadPKXttDX/C07zqFDbo1d+0P5rQPOEtkSuhe+b0xs5Vxr3OmS
GtgRkLiTT07GOboZ0cfnMKQyF7qr9GZyZDcC0tNWdvFhS+JzbYbcAQJkyGCsLCc/GtUHLWKPU6c+
bkxn5XBq3MUGcrBslBGe+vUOL2a72LX2aGUgqVNsxZZ2otPYZOOQrtwOPEcyYB4o3wzF5KfDcO4q
41ZNsszSSbUTBnGL/3hlPnxvMyqUrJ/NDNtTi7dA3901iXYE9oBtGPPKJAwu1I7DrGZAw2RBpQqy
hRdv7ChaCJREKOe7vuy38vkfakgXvBjP2Y1aucAgykED5COzb3D29IiuyfxII12y51meewcFmsZq
0ct1mOBPXGQ/IgfP/CYo2VQ8h1o9Huk0Vb9ZNooFCH6FeERtPZOIBbpKdgusIIRpIoNEPjH04bYb
JdHP5VJ6pWkn2T0ISno7Rp/T114p/2BQEhqVNToZfaDHwPHwre76XYHGKzMqN07Y2uZz0UGrwutN
xBz9rvHyCeRQ6AkR5IfrprLs8IUN4dkcBqoLLRSxJr9nfffWgYoQRtJkyjlCw0QAdze6dShpAHf2
s5UDwbjhcVYm9Q8tgURXKELxLMjNs5RlQVzeJka9kdddO87ciqFXF+pYapEFA0WVO6mm8hCRDIAO
3JN+g5bdf6Xs/Pd1YCyT+xxYQexu7tMyC1jTof0DULxK6bfSipcLPKCCWRznp1/v+tgkA0DVQWWW
hzAdbCVGknpGQwFQrAooRJHz1a1YeL5+EtYWjQtt+hbAeWIUZaCjdVJMgN+VH2jWIb9797UBuDvG
7EHIPesVBkiPsQgS/SCWc8jzbGWoL5d6sWDcjUKHZOy6TqJBJZP5+zzNxG1QI3PaWKQHdHVIHkAc
9EUZtCmo0gQxJGH0WMZy86RHiuR04KI90LopNnK3ayvK30JqpPZUU2mQNuSQT8O5KsUf2agFPfAq
G577g6rxggHz3Oqkgjhw3DdlAHi3k7v1PnWoq+4Md+FIJQ7A2NbgsT043E50LzhbFJLKMolL43IP
L1T/QpRjEc53zrTT3O/grNzXdrQr7V/MegmCG8V+f3oA8G0nWo0lWw8/f/47Pqa/zU7nsioNmm4V
s0zLoB7SfYumT1DBDHeSzNzrB3UlMuGFbsKxChVxHNMgAmDuXU4k6nZlr244jYs5WIhkcU4jrWUl
EQc4p0g8ZdEjaPnsSr3L5h+I569//8q50znHkTegD4t6jNCDg8ummgBsa6fugH+7I2h/2Dh5Kx5c
5/zFCIJ0U6oXJ8uKHUsQH5p4tpKvuXCe/A2ysxOVEQKjJypxCuEnQ/MrSQSnEjbeo2uLxDkLsY1k
sV3uiHhc2sEShyoROCrOgnl/fRfWThFn/Rrqn5QkPQ3MRLlraemBg8750k9rXLg2xCaD10JZZWj0
LhC0bNcLobAR0KzsK6/M1eIpl0p6kgZiXP2aWfvSRYUHjgT5a+dG461XxPmkYp4GUEg4jYn8Kw2l
I3BSv66vzQf+4YJj0pYN/3RtGpMBuLOJgLxzZifb5W6yw/n02ht2BlT08ANtd66E9rb3xqrs7hfd
92DbTe1wl9tbTMUrW8/TqknQJYC4GZ4fKiBGiajtwQe7cWxXfppXQAEGX2nTEcFgbfTlQyrgAutF
qMJeX7y1X+dsOkN/GJV7YwQRDvAayPNW8xcz1bwK20gIhI1CffQn9W6h5FGrYxcern/2ii2rnC23
gDcPnSyNPplPRfYzU27U5q1KNwxixWGrnCHPA7SLwYVj+uD1nxSoDgKyWoSZxYoOeeXn61NYGUTh
TDoCvSQ0J6bRh5z4rpAFi5BAMwt3UqEzE2/Yxso68UrfeUulCH1Vk4+mLAtA8azvAln9kRjixizW
BuBsG/LRkOqYcX4k+Olx1gq7rqDYlVU/0b/3JVAFYJDL4J8MfBrqVgW6Z/TD6gdlfWDGozN3mXt9
I1bc3z9QkCwCvX6njX7OmC3k4IxG7iO2r//4WkZLWQzv07ezmNEqqtTRV/fhb+jFDKfy1Dqg1fnd
PgKD+FBuwR6Xc3PBC/Kwxwz0eaTCOvngUAIB524ODFe3qUMd9BrvjRNINY7FT+LWLvRUNwZd8R6K
/OfkwHim1IjxMbmc5W6rq5ktUu3pi0vHGXke64UoRJgRwO+zqzipq3uiB4xL0FiTn4OP+fpAa7Pg
zL1Ai40SDjgAiSQ7lfpqtls18bUUOA9nZFOJbq92GP3WVNIbkDiYtxLFOy5X0tCbew0CJWOiZG4s
M/WUow3VIWMoeVI8iQ+VqPV7NBuZQcbq5GCatfpiZtXgFRCVD8qUZXYxoNlGmtDfWKVofUGy3wTt
JPoXt6pRHwi6C6eKh0kCphtR8N+NyH9Sj9yNr+FdcaMfyR40FnZtg6UqPhs3YJiwRSd761pLd4Vj
+1jZW9TgHy790hdwHmYWY7lDHnz0M9BGL4TugvWaeyBat86Pu3svsb7nLj2P1j54e58cycbhEK33
2yX7tzyF0Ka8S1zBIbutTO2Kv+B1v/WiH8Cs046+qLoxky2TPUlQTLt+FtdedzyUsch6gbQ6pisc
2t3oCJZ2ACjVEuxfnWXAc3Q7grdV5qDkCwMQN2681VXm3JQIjg4BJG+jj/Ylt9+hihBoi9HhL/Rj
24ONljw79UC9Bc0ASHNAh6G3FGwCuO+tHFnx0q4O3bH/YX5Lb/QfoWlp0HGy490Wrfdl8ClEorhI
JVYjcDmU+MIGp0AKIp+6pW1A2GLAmiRBtK92Ot6dHcaMHORNru/H2mZzHq5Dj6ORjD22A5ZVQoAH
WUZd2vBwK47n4wx8vht6lUxo/xj9XnUBLc3Z9+sfvZZ0/VjDTz+chj26jzP8MPsRPRvYseUgofnn
JjmE+2+g4rKiHepXdu+Mv5XjslPHIUBX82lL6+TDP1ywWh5oSRqDZiHBF2gYO9zLu+wAOs1dtOsO
YRAGhl07zc48iS7yL7t0JzjhjuwUr3N7u3jZslRluSkufQWXshigXmTgesepvpt2ICk6h0cWzBCT
iW3QQtjMBzb5XvZkrzpQ672CQkp87E7luTq2Z/lAbe1Wcza2ZDmmlz6Fc2M1eqlT9EePPtqzRjiw
6N7AlbbkT7pDdQDflPlN+BaCJOMGfYWW6bS+8Fgftob/uJEvDc+FUA2jeD3Q5URA9+O1t9Cx7YQ2
2cc/09vooDFrulF83IBPoUvObcDeVbdwShdoOOyOtINYsyU4W/uylrfjgZ9jOufoG11ilcQSzuDL
QSv+i35rPEUIkIL2jD6b79Lt9ZVfi8A+PuKTMQig3EC7Jwabz8YDvRW+F6dF02FytSO67g90A279
cbQvLTHnoHCDDzm6dnDYjlVAb+sbkCXujXss6IOxn1FH02zRQh18r3nT/vrcVhzIhzzPp6mZKWGg
z8GuDrFklw2xpSjfCIpWHB+vKzXNdRlnIlat6k2ra/dkiu0FSXP9w9fiio8U+KcvF42GivpyiTYu
Bb8cQMV3mlcfopvioPj1U+3IP3LNVc+ta+6679lJtUB3YdFT/Et52/iExYVf2C8eSgruU421y5XH
3MmmXuWRfXTo97mTHZFA2Gd266DHHYe/9wicVLUfNqLmtePPQ03F2ZzlypQR2OaW8FrdDqfsSfam
c+YZx+wtPyYPbCueWDv9PNK0D1moNaUy+vo+ObBH8ZQ+6IihySs5lGdaW/HXjiIPNCUykkZKiDlF
IPtMUwUMsuHGYflAnF/aqeWMfjosA4gBJhLjt+NgdPW99podlAN4DILEE93a6z3Nzs7mhqdeOfg8
wLRteioBxTz6Zng2yJsgemH9cv3IrU6EcxEjaUkVg4rYF++Ke6Q5w9/5m/okv9UgmrFALR1HIHS1
0F4qeFtZz7XpLKf/09ohV04UocCQdTPbU+KHZuFoxUbOdsX/LE2Sn38caNNhEMBF4QugCEnpft7s
l1v7Ze5N1kooTkUxEjzNQiAbfy+6cSNXfhn4QHiQaT0OQ7QUMnzGNKsHMdsU/xDTp2r8oYIfEXRX
G3t9+T1OeJTp1E6g+kHjPiJq9SjvchRpUke4r/xmVwaFlx4SNz0ZXo24Z0v77fKiER58Oo+gDglr
eLR2fszoE2A6G5fB5SwPFGH+3GcpnltIXWE3kNwB2wYYpcB7CYpXqByWW0a+ti+ckYt6JIDFBfsC
Ls/X5D26kY/JgbqSL9wYO/BGedFtfN/cgOtv482zcmFDsOHPWQETOhCjgaWH30APaoKA81F7Ke7K
p/At6h08H3e1CzqV0JeD6Ed/ULzrJ2MlOidLW+9nqzHAWsX0CDMFEZWlgZfKXfSQGk9xlgA5swHc
duKb6nfmFV71bh7pvQz4yhI5bDnry06B8BrCBcjUqF5iP9tueG2IO8TaCcQuzvUJfuS2/umv0df8
5wRBxD8bYPHEcdlBsM8S8WRv98OpxXOxcb49xgi9c1f7DvbZE3Go3+LVjme61fzKd6lPd/jnzrzN
T1vJ+bXZcr6EMDaD/6tHslgeEwvaSqlFqGhXzNjIIK7YHQ96nYdUAUQdPrYxIA8wBnH26/pKruSP
gGz9cyXzUtOpkeKIouFwJ5zRl+JX7uiZbnoeD7oDrr+TdJxwOuhpOhRn/dDApVwfe2XVeBBs23bA
Xw7YxLGTrLZ6X2R9anNjxdZ+nHMoWQdGJhC1wDkyqHUvfarzQdC03fVPXwmw0D7/57IlgxyB4xHf
rpy11+ZRfRZP+UPjh273nPw0nsGkJm1EkStennA+JFJnExzVGMkwE5C9gMkbRIBV+EKGO9AzGUC4
zhLbum2XA3vBrngsqlHI4SCLOA2vsv1NslLn8dsps/DAP31Pju730oKQ233sIFOUW6Nt7nUke6HS
FyMhllq//ee73H6+vsJrJ56LKqDPk1Wsx+WWi8pvTQd/vi5t/PRKBgwS5NzmCVoOfC9+G2zHv5Xc
HksLUgnTU/Vg3Jvf6E3r1W4KRB+UOY4Msqa6n34phiU8+nQSSUzrGpupVVAbAGEXSM03fOLaZcMD
7sIw1TVphssNnyZb3PWn5JieQy9EHznylGwn7MEG6lA8DnPgK+6vb9OKmfHgO5oZcypSxGeDeFLV
xyJ+n7YExVeQsdCA+XObKiBvhXzCYjFXOLNA85M7iMIF47G+xf5AptFw6sP1aaycNl6MrooicIar
WLt+hIATAVWmsZEcWD72gkXxeC5QC4ujspjvnD6V6FGTILLRDdoOnHZgMt+IODm13P+Dr0C078+l
ylOIntcGRhnPynk6Vh7orWCizBbPzS78cX2RVjyRwUUVctEKqjlir0UpDFh3I9dIvYmmFXZxUKqA
wE7aoUiKjYVb2xLOAbS4GvQixWha9Vgp77Wy8btrs+CMv2DiNEny8kJKO7Dd3qRg8JgGzSnahzyG
AhUD9FPeOFar+7L42U9vI2VA9ZKFIwID0DYm1GvK2oZ+HViMkOEGHaAGFRtZfTJiPajrW7D4b8S6
K2bJI7gGUYJMXw4P14fgALxJy+eIfAmBRnQuYKBEkICTw740/fxUhbkzGMZxGoq7Vsg3tmhl63kw
1qRMeTWC09IzU2i3dzJt7zVJ2TpYK29kwmOxMohbFLNQGB60/7rIKqDQsGdar4CeQ9I9AR0krgHd
uP1Y5tXtJKj9HjiA1k5bkxxG41cth52t0LKurEljI9kxQrKNC3jFW/BALhDommUDljGvFAYrrd/M
mTnmfGeaYFqDfsZ1O147HJyz0LOQRqwwidewQTmDjU8/K6kOeEBabvnutSE4VwHliKzresn00E3S
vA8gpd8XahKdIaaqblyla0Nw/kHSQQ9dgf/Dy5ERtULouJRi8xOUtBvZ1o9r5oLn1jlHERJgDZi0
qMfIUe/LKgSd8rlLnVmHJJc0JORnAhUKl6gj2UMQInyUy2445IwoByUq68TKGkgGQMek1TwZnWS7
Vg3b8ywokt0Jaow/SpkrArvuRpOEXCCoS58LWSwfpbikD/Kox7i50/yQzLN5J8vZ7LSqATY7PWrA
0CV1TtI2s2u0ZmcnKYUSTDQLj2CehfoSGiAza+yBagSLWjJ6TDGT2ZpnsEmXYnRsx0o8Lu1nXpFk
4ovUlONPEIWW342sACN6L0J9AF2rTPJqtWw9VZSUZygjKY/FNDS7ApqPFfiWRZTmQLxp2CDIVHcN
HYAErZvEM2S0KqLmNIhu1rAawN80gz7WREBW3ELA6tTSAhJL4Ear9tCwQQkvinqLxjUkDkYTBC4S
+rBAtVZ2d4I5dee5ALklhNGa1y8df767IjfzlGpxQ7xI1D1wuy3NfadakTYeHismzPdV5LMe1XVG
TM8clZlYYzPMJ5ZBkAvV9gzaA7KpQg0BYjzXZ7PiK3nkSjUlbZF1dedT8DGiWxfaY8mobiQwVmyM
B64UQ27oVJNrXxMeheJGmh5zfcPTrfy0zt2MRR+GOni/Q68VoNOWz2rQxaD+BUH017aZBzS24lQl
o6wZ3igkhQ2CQEj45HIEBR26JZe5Mgce1ghVIiOZ80iAvlRqj7CZIQlSqbKv7+zKQeJBjYoJXEKi
QKAEYjOPODaSLUD8BZqH36aKCI6ml4/XB1o5Qjy6kUJRC68t0/R0mkPjQ0bL5Lhxk6/F8DxskQka
VaVchQyT0haeVIMrPu+6GKz2ZYfrINSFPdTQHKJApoEWodVAgv6ARHykoBsTYTmIPQZQT01tl/iM
wBtcn/KSBbjg2/mmO1rKCmtHwcCUpf2U71UdQtBEQ2PCxu2xtqbcBdh2ZdqbuWF6WVfdQhQBQg7T
RlC59tPcxceg3Z200ki8UNOr/RhV0HAPc33j19dWhrv1ZGPQxAgKvR7S45DWA3MUBAgAyhHbc1Sj
enx9/dfmwFl/FuU0ZIlpeFmr30dkOojlsFWQWpkB3z3VQReHQvQh9HDvkBM0RckzqMLZTSNX4r0x
i1svuxXrV5fxP8f2JaSEM40YXqXPbiOBHnzsD2P3tTCbb6LqWkVghVEIHphUOwgB6PUj0xXFk5Uu
fWOisJWRWJvFskOfZiGG8oyuC6yWNEkvVCOPSZYcjYT9vr7Ra5vB2YESLgT4s0g8cQQgZAxmKXJI
fczGjWtk7fc5Y2gyNU0BnA09UwW13qDlKrRRQyhONjdzUW0MsrZGnE0YahiX4HwMvXLSvTKHKKRK
KOjv6n73tVXizCHNwjmTNbj6LHtII2ZTKF9Bn3XWNtzwylXCI4ErcZAyswF+tlEnYhNWo9ZA21PX
jTGEjWB5ubElh72yIf/AA7PQSIZ2lPxKex6Tyho0VD3qwkqHjVzHymYoyxw/HdhyntVcHpvOl0Ky
KymicrmLz9nIXq7vxVpGnMfTJro5dOCGl/y6TIUDk9XyOS/N4tAxYh4MxcgeMlC1uzoRJijdFPVZ
htKY1Roz5B6koYtvQ5z4OzOu9NYuQwoJtIH2IGpjLcRG4uG21M2ptyNzCRjEaMhNl4GbFHKpg7bV
tkYuX288Uhek5mY3k2ryszDV7B6ib+DlODRKBZ75or4D5c0r5GX21xfsA7Bx4TLlMbrQaaV5qLaS
Dz5zA737IX3E+y8bnF6tOofEDIxuU482XSdMQbmu5CnkFDvF6O0BYhUbX/GRhbr0FZyRdnkTqUSl
M8SPBogfQUClRhd9iBe1o4YJQouJKNl3s8wRbg61WH7ThokdwOnRWm1dKXu5ifBIyZEQEEtJBQE2
bR6pMTNLV4TMzrqe3Ayjnry3WQFdXqnLz0Vdde9sLqBoGcXhOYQo08NoqCI0sSqlsetWKmW8whQE
O3Pd+FBWorcA01S36NkzwZcM+tQ9uKYkcJtSaJqRbr4VzTZzdK0Ew75YstYxSa84Dbjj79KhMR25
Ajt1JEbqywTALlS3QKzeN622R2quPjSj0MKSB9kRO61waK10T1COyyELkU5TYIId6giO4NkdBBGA
tIhmewktFLasThSNAbl6h6dLt5sUCF3bbSGi5xyFj1i2Bwg9QWmjbJG/NDLWHmdGBz9uKuhP6lSG
6ggdWfPj+nFaCQ0+mgM/2XefJS1LGOt8fQSXeg3aYgfsQORr3oOHS0eomYdJyRq/KaIfaPM+prpJ
rQzHYCOyWfF/PJzZZDKpIjy9/Vp6a+BZpeJUhu8LL/315Vnc3IVjzlO0KqPazpWu1z7N8QgAOMvV
8ZKGPIhxTA3lDY1zj9cHWtkHHoQM1Sq1BXcy8cwMJYVY/NaX4YaLXZvD4to/bXGhQTSMdqXk0whZ
jS4vIdRZeQmUviAnM1m9mbpfmwMX3CSlAurxJS0ejfITtISeirh2rv/0yjXEg4XHgQ7AxiGzC7eC
nJCUSx4VwcGVN9pW0XflKPEgrjEOOy03e8nPNSgFNINgJb34zOrqTjDI+/VpXN5lhceqyD2pxCIz
a79oAwPCLHGtbjxfL99BCo9O0TtViCXgAI7Q4QGHmw6ZjFzWfOiiH4R5ipCYip/oPN5fn8fltYIy
959HqiHlOEiNDu/PHHBn3LF+DIox9ceivbs+wuVDq/AIlamSFITd4+z3krYzWyj3GZ0NdXM7zuN9
iWfS9WHWNoSzDS3X+hhUkLPfTPnOANJtjL6UKVJ4MEoGlbSqkBTJh/aBbXSgci4m8+1rX82F+dBA
ySfB7Guf4G4qEuOFdvTn9Z++bGgKjyTJWzYR2qmSr2XqbHfA7R8XpaudPjQb0fHaCFzkIFcxhRSf
ARtI49SfOzM7xWOtQFWcaRuv6rVd5QJ8yEgobRkO1BebFHIW+U1Wxc719Vn5aR4agrwWuPUnQzhW
WmnH9W8KNdqv/fJi2Z/cNKQ2TVVUoIonQGmban5bFhu+YWXFeeQHJCzHZm4z86gWVY+EutIApqTQ
7GdUQTjr+tevjbF4ik9fLya9oUmyDnBTX1uamDnj+E1Vuo1VX/E3PP4jTeOigbRueCSqXwDbpc+v
pfwsoX3za1+/7Panr29BHqFps2geIZXUR9COzn6X3Zf4wGWFR3m04O5nXSPPfhpDBLkLIfQRm5W+
gUtcWXi+bD/HXSExSms/zlD+0JP2jpjFDQLNjRDucgFX4Wv1MdKEDVI8IThfS8USitrPIVySjwNw
ROJPVlSNpQ71MVazjZO0wpOm8DV8UD6iREIU5rPXHhLsb+aLBgBtYemBMgFWW92Ij+O3h+oOXJDz
w/X9X4HwKXxFf2jreQYVJGRZS01yQsikqnY1EPpdHubwl1Zqhavpcf+apkIBwFbTaQ9TlmVuNYXD
joEqH5oT7SRCPSap6981OsfPnZEnv/JSgaitJAHnkA2Q1c5A9YFiT5M1L0qSEtnNiaz2VlSgA82a
pzz5KURSQb9mNnzpNS+XkxEVeFtXFH2qU43lzOXcMUtFu8mEOdownxXz5OuoyUi6Lmwbye+6wWLJ
d6Hxo9l0pnbjjK84XZ4Oo8MDewDrpOSbJLQkeBWQsnzNN/IcGKC/1UGWJUpgiY6ZizK+vmvTsN6b
6rhFRrISyvBEGHqeA7Gj9qrf13qyl/oQop3mhApkfwI3+H5oki/Vj4DQ+tOLQfFdYHNMBh8y7fmz
QKBkwTrEytDF6+eN5NzKVvCoFGloxFFmTeaDOfDIBjWQqPJy3QjXflr+8/MzQc4bNWW1v3ASIgh5
LKn0P5xdSW/cvBL8RQIokSKlqzQztkfx7thxLoSTfBFF7fvy619NTgmfNQLmFMABqOHSzWZ3ddWv
80OvHFCTV6hUWceKwrEjQX77/o84/Zmgf56mFw5vxBte4Snb6SWLIL5079Tjw1RYv4DTKgJSJd8u
moKJMZHeCNw/QTxZwVN4dg6ZtgX9BY+etcXEvbJIJtSkXVrXTZaJRcXE9nWyhMP43Ytz+LitQGSl
PkVNqInq4sGFdB6LbNCZ3thNnRzAwR5/b2zb/+XWsbqHSAv7MjdjF05p4+0zUqOSSBhLorHNOY4F
FMwCOSp2IOM0XVQ+omZ1FPpwrMiXYYks+wvtpsCB/tn5XVu5nc2yaIXSPzQS2RDV4Ld1xwDa3AG9
rKxGzYLorElDE4a8Y+Z99Bwq7BV6Q7A43je6pNP+shkYTz3bBYJroXAqTZJB3nZA9iO1B8jGq2nj
8l2xe7MgCp1eF6pVYoxQm7YDpghEbpatsu7aBpz+/ldk12QlQBGJZYGfcAb+s+zA28Vrrp9S1UO9
/Pwarc3g9Pe/PoJekYZknOkoaZMdpCsfhq5/Oj/0WjRk0ogmGYSLkUTTeMuUC2RneY4+1yonAWIW
+8rKRrJjzHMfF8FR3a09a/lOarrIwOdlGxZZEYNpIC4/dFP5j3Tw9RNj+Fvnc+cyz2RSdTLZKAvK
dhBShKhe4OUgqrLrEdWPWtbXrJdbPYZ/egn/PxlHTYrT0a3R6jOcnnVTvOyo06tAVO1xniWA2da3
VlkPEvGpcJEY9vqtFOBKwp26xrUKtktCfD56R9XxPbRZkqAFx3LsQv0bmeZ4t2S1e02aXof54qpr
3bdeEDf9xoW7En+b+JmEEu7rxZ+RaO/fBr/6lTAugi6z7hZp7/wqawPont8xDo6w80duxWRMSA36
vB1L98Q7JgPeiRMHKOAblEk3Rl/bRbNgjB3EOipX4C0Xh5lyw9hq9w1xAke+0rnet+X8POkO8s8b
D4qVe82sHCM3kjR43okjc+q9DRZ58Dxo+QVaQefXa218w8XYfVpJTcYlItXdkqHxtMfDBJSmbTpv
JMPWdsTwL7adoY5CdQFx9Nt0znb28OEzuuG81n4+/dd5FdpOhfJz6EqijuMvNWCWKH2wH+Uyb2z5
SgBsEkdp1waPmk7RGNTlgWruHZbc0PS5BNp0TC9cIsNI55hppgaYiSjuOdgqJPsFJdkLJ2DGd03B
3EQIkJePcegLEfTTXQ9uHAmhkrR/PX+MVlbJrBq3irakij07Yha9zpsMSgoNL4PcUwGealkAZa4N
l7Ky42bR2FU+QdOkVSAD9+ahVyfx1a6K0RQEMs/zc1k5sGbVGGlVqBsLt45Ke/zNavBOL3q8Hl1I
ml72gdPU/rpxUfuLQQYx82OWFlOohqm8hpNWD3RxtvgxwSaOwT65b0w8XrEQ3hKtxDGfFT/SQeqd
U3dk10PtB8Rhtd2AvIbLMvJmECeO6KA5QPW+0DsByO/RWpgfzFXp7j3oooeUDMV1lYsFnJRLXAY9
an13tSBVRJWovtigaEb1HoK3aG5DPVRM8gsEcwGga3v2dZR5f+96fnlFhgrq8L2QT7PTVru0br0n
GldoFDuJ89WpUwVFy5wd+m2XXWMlP/jQAAjKvfg+6ep6D8jnuNfdmNw7UEjugglyf/dT4aG9aNKQ
yPSa5JBMwwxN7nbcMb/RN9mQLNfcG6dj6VrpkUuBvnY6/HRLLQ/owEtAYN/Ed3M652995sc/UAzX
kMSuY+93ItP5iuuuvKoXUn8p5ZKFterrq8K2wNhXyfaulSXbJ/PYH6aB1uFY+ctb6i/lQVOrgY52
pm69Lkv3vHMsqCinNbmzeWkh4VJ5ThA7TnOdjU3x1nP/NwciM6y0xVFlTfxosbvxavCg+QsRbC8a
oGMcekR5P/jIy0NByvxNOEv81tFY7ZQXd6E/k3sFbws0eEH3yzK2N1DF+w+6I/Z1psb82q3tMmJD
/NqCfvIrNBDQ3OmCjHBGlSWkifgYcqJecmjO33osy77Uoi2eEtG7AR977+A7Gu1ky/LfRWZg8m5A
dEq0Eu+iI23bq9LOYsgDNY/9lG4k/9Y8hXHxDIIsaXfyqowqGZQJsIFpp79PjTPvkmbaeheuuQvj
Cho65HSGQTeRVVuPKpUP8dC8Zom80Fk4/zoLbsc0JxDsi1xXAznyULRgxZ/Jhq87rcVnXsK4efy+
180I+Mmx0eKhtNMXOIof57d3bWjj3uGDp5LSFe6xzmkAZQZnS7p3ZWCzLu9WtRq15VeRmtxXnsx3
vc026l4re2lW5JO8B8v7PM54zdlBV1+1EF/jcuOpsTa48Ri1VMbQrjHMER2K0CtSvKdpAHLtja1c
G964VboltfulXMpoYUW7U8r1QhA5ot1BaGvjLK5Y1P/Rgc2uZRVVwY+DBEgm4+qNWd3OVlO54wCV
XHRuTI3TmstkckHPHmXVu1N+7bu3y8Y17LSqvaTOczjAgar2Hi3SPdqvl1xtHPeVCMgk9tEJnSxI
IszRmMFOsym0u6cseYYSckCdjRzpyjcc519fEPNSodfBraKJO2ABZV4Gtm237Q7dKSoV3jzf2aRq
tmQZ1k6U4RwsQLUEm112LBxsecMPdtwE9bIlZrM2G8NB2E3lyCaBtJ3qkuaY9W59qG1conicViFN
M3/v6FY/n9/9lbmYFGCkICxTHZ2jyQfiE+xi5NGvlg3TW+ndo6bQaqKqHlpTGH3JMnasRzHdWNIR
xwEVllBqJg/T3BaRYyVfHR33VzOQYSHEDegNkBtbQg0rj+0/SZi/wsrO1V2XZwqd5a3Uz9Opc1SW
ozyUrh/4JRc3zeT3B1qAZb6sKnsjHl/xxn865/76KiHWONCph4ID93C/3rfJFjLx85E987R3JUkK
hJJdhGKA+KWB33zKsnqrfW5tdONwV7nFwefZTVHukm9U5Htb6o3A4/Oz5pmEdyXaHpHvXOxozv17
OiQPsZgf+BBvOMiV4c2jnPtAexdz00RVa4dpeqpUB3g9nLeTz128Z57kDjFo2hQNjWRxp9v3ChlH
In7q5Odlw598wV+nBTD1pS2WtosE66xgnptTLD0hqWmhQ8znH+e/srK35pkEj/FI5wVoqFGKQ5Z5
h4Rttfqtrc9pU/6aAOUpOu4WHEpJa2fXeYOzr6FFGbp+CpEF1lSH81P43Dl65nXSUOTqxsUHAqdU
V3Ha1/uRVVngteiMW9IKzS71VnvV2pSMi7Fx7NRm0M4GD2xO/0vViObFCu2Jfp+RKzboi9RyHc/k
hysLn4k46VAEYt0tl9X14jmv51drzSQMYy4pUseNgMVBJ6a8Tu3FvanQT3Dry9EPz39ibZWM26ps
Uhnby4wz5ZGDxZYpiKfpZ9vqF9TMLkN0eSYL3NQqnK3cJ5FsZnLnQu/yOq69and+CitmYbKv+WDH
Hnpd9FGFIOvYsrTdJzTe4kRdG/20cH9ZxtiNwB2MfR/5rn+sGWRG1BYL2ooxmGq+ZVbrbKyBi54c
AONFcx0XKOT0zmFkYIW1Nwr1Kztscq3pDn3OQ5M1kWfr/0hmJTdWOT1O0qcB4CPWRqywclSJYW3A
LMsCdKQ4R6gf2jEvgsFepp2LDODGSfWw4P//pvOIESXSjKITVyIX10LQtE8favnsZPRGVyA2qkQ4
FtZFuWPPJFxDKihZioySiHbfEE6jc/lucd/d2N94ja1NxDA5BXwsemdcAmYCaF662qp3fWdfu7EH
xSMPHL/+MIbechl/uDDxrbqzygyKrQ3yfvoLs3kAJYfH85b3+aYLE+DaL2yca8D3o24CgWl/xyYF
FNL7ZYMbd6pbjC1wDHB+8fjFYsnOhy6ZEPXGaVr76YZZF0id0aRw7WgRy3VXIvPtQGlMe5eRLwlT
4RfP7RyOAugG1jmhM9fPXaqgGBlvdG9+7pWEiWQtFdUzKfsu6mT93rvO01CCevD8wn/ulqAv86/H
i4vuBEcEILryEjzk39FVci3Uc9HOoVVfhvERJqaVM65ySA50EGcXL0XK7cCu9HOHg7rhkNZWyLg7
XdaSHpnYOUr6/J76+VVVuRfFYcI3DDjX3pzlJ+jT0OWvk9RfHJVd9OwQJpSV6BkJVhfXcaatgKBl
njfd/vy2fn4PCJPmrBqUrEQ7d1GSlKONRm0809iSjdc1yEb2Hkv9jQtnxbRMaKsnnNbXOJ5RDvXb
sFfIaEP6BjmhgWzl99Y+YVgvd5fJWwZZRymI0xMbXY9hK8rd+YVaefYKE9mKrjoAXCja3/IGXWpW
sfPabERxuX+TE4V+IvtNrQr48WFvd8sPAbfqdvHThR8/nee/4o3W0l7behZun6pXYSHBUxLUksA5
CVCzB3pmZAdNiGzvE1QJA859fzeh3QpljmJ48F3Zvp7/JSsGZEJkJZRxEz2jy1CWXVBQ9gV99xsJ
n7Whjat8oBXpPQTo0cjpACagijygQW0rnbQ2umH5ZVGisauvuoiJb+7w6sz/nV+QtUNnmH3FZnSz
VxiXozbk2eR60lWE370/P/znYYEwycvilPFWzgj7Zv7NQSa8RntbEesDceqd7adh316d/9DKPEzC
skrzscrriUSz4z30OWUBwi8d0Knc0pJZcTUm/tlOHT9TNO9AXMW90GpIdWjiXu/cbAT1fNvEl3ka
Ewft2YOK+QjmD+3R7xMqpYTmr2gtOL9Oa7M4rd9flgjqUlyuPe7YVjISSldazyWnIK4Xib7y7Tje
uG/X9sOw+JJnLnRHYGhULw1BUN5buwViTkd3SclGpLZyp5sQUcIJmCAXnN3MVmHsZceu/0pbtG3W
P0v/soeYEIZZi6VrTxQ+HSLNeQ40Sd/9zt9Km63NwLBqP81Z1vQtjdicfpBKH7kPUYF0OsSxOMxg
0ji/6WubYRj5gOIaU9J3IpD8/uZL2UCQYr6FOHW6EZeskIULEzSaZ+40LW1Go0HX/X8AfjU7v0jT
vZS2vKpr2t7kNRM7H3rrLxIEkOibzsgHqLfEK66GPPJ9nx7OT3bFU5roUp6yMmHwOehCbL52oARB
jXuLUmVlIU1Yqa8aLt1hoBEwxJBud5v3pQT1Nm/KjXzh2o8/me1f5gkoXUbbeMSPX1DyUMvwNpPu
9/mFWTlsJnjeTUWWU1K5Ue+8VxXfV7G7o+Qmd5djlr+e/8baAhlm7w6cFHk+OJEVP6XCCx2U+nu6
sTinRfj/x7IwIfQEFfHZdjscY+7dizx9igv/g/vkZeF6Y43Wfr9h7VbZeaR0JY1KCZoU5uTJPXjX
m0CqcdnwWmuzMGxecVSF8pkzpP7noEHj/FwNYVdNYbLFIL42CcPcwVeteiZtFrGqtneOUzm3fSbj
vWsl02WXlAk3VvHsQrkQQPQ6ljDyOBCjCHl34einaOJvK6AeymVJnkeqIoD2ZBoNJDpbhhe35Oll
FTNh8jAlNZqfIZvMIqe4m9oX0r1z//t5K1ixYhNovDQTaIpt1QIhmhbhbHvW0YGIykaqZcWOTe6l
xE2smvXw5nDkX5J4+K8k7Wun1beqdX+V9rI/P4mVc2pyKaEEh0YbigfhyItrhtgzQNkPtAk9DeOa
bWnorX3FeJd7qSUSx2/mKC71czzpp3ke7mjbPc6Z3jhNa58wbBqB+OC2HM1Jc/dEEINW0z3hr8nw
3/l1WtsOw549Br4zXdZ2hIun2c8ir2VATgXrjubvFk/st5b2+uv5j62YtgmBBr4HPUQURtFy0IzM
VV5dt5N8qfOs3SiIrZxdEwYcE5pCYAfpr2x0ryF4CzqqbuPg+p/77//D+46ubuIUPdA2yDgDy0Ud
SdbObVFAhrvm310sY+CDBwmQNQgqnF+wld0xQcDF0hHJB9CHYCoKHYt8uoJ4jK1uek903wupc2tn
L2nx+/znVt47JgTYBZjA6di8gBZ4SD5cp/IPsc6hIjvZlgw5kmcAKLoSkffU8q2XycqhMDmlwHlm
2V7sDJFie1lAxza/cfstA10b3LjRrQV6mRaVePbExAav9TQGllIvVTdvZKbXPmB4AKv1/MRvBnns
h/Z2IuRH7WWH3rKajROwdqAN87eZHYMIH43U7UgeyxhMETq2+6vz+7324w3jF6juQqRx9I+29TF1
d0sDuN6G21ob2rjFoYKTNPOwWGimvhvBS8DnJCj5RhCyMriJAQbfzEknZZbH2X8o5ypU7VPbpBtv
v5UVN2G/PSggkENKrKMm1XOeo30BzElbLTDOH0zBJ2GgifnFU7+QKJpA8CGGOlmQj0P5mye5/5Ty
mKTh0ng6C4TOu2vgQ2nYl/qNDnr52SJUB9KHumA+BeRU9ry7aRBgHEH57+51MpcfrZ87KNcu2omE
Yy9oa+kabydba5RhnqFTbeGVD0581bd3eVunOxS3nI/T9RLKTo9RVss2nNO+v2fWIpEpKLgf5v3k
f++LCsTCPtM+iCstC4gSTxZDMCU9sF9gvP1W+5PbBIXoppe2FWBTTdu8DZO2Q6fP5CvrP26lbrur
Qb1430gLOILScdtk73PWvTg2B4fP4KXuT621JPCgir8uWizh2AK37E5EQKh5rt9YbPXfR82FDoa0
4DuaDAFkntQNoMQ0UFo6R/QUQUmFE/A4dW3/ApDS74zF5a1S8FuerdT8mCVpIXfEj6sfCqxdQaZJ
HXR5zvCp1BuvoV3aPfIkbg6OrIonOU8L/rv70fKpBQ/SCBbI3u+OKVHwK3ogD54Hu/Rs2/3JXA4R
bHiFu4Rz9+AktrWPwc22U27q3HTgngorOlXhwKc6FLMjDktL2T1w+cNvYqEgcZs18KzFAJR0kBcA
KuWSVAEbiv675TvFW2NRAJNthgpGT6ewZBwcAkTlu2lMaOjJOrl1ZkeB42sadxaIRsZ9KhUwW17V
D+wa2jxVHlronm522mnT7ySdh6cSAJj3kSVk2rPWFdnBdiw/D/tCZl/wFl1uloHwejfbJX+rE39p
A8Edfb0MioL5F8bheQkFRb2bugDgx7a3m1g5fitGqHruYleUe+BUhizMWmpf8dajtwnX3lMzJcIG
FxV6c3rUDa+bwc+bIB94Bjw3B+4SbMRWFRA3K5cbOowZ2wvbVVENWdSD0DoEvxS7BqSrDRa4ATwT
yPA1sxY67oRyikPmlvLR7+fpxu9BYIJIvwEKhGfNHlS4xUGm5XBi3fJKEjZVB9aENOO/keu33n2w
/76WOoXhqKKk3b6lTXVDJaNXZeLyh6EsdY0erqK81QC4i71q9PLNayEmLpZmfEVNl6U7u0lYE45N
U3T7krJl342We8CbYwQEyLVuipZkrzKdvK/e4KOd0h4YeA94FXh1OT/GpdVeNxXXyAD0Q9QLUezz
iiSveYnypAcSt2+yb63rviisvafzFyQv7Ju58ts2AHnq8L2OJ/wc4he7uWIkwG6TI1ly/ZB49pJd
2b5w+YbPXHPIxjXLT5hEuII68oFWwF6kOw81mjBesv1FN5XJHcc9ViU86booFuI99oYTJHF2A1Zv
VXn+wI4+88vGReuwGDTajvCOyz1pAvUwvs4fIGWrb5Ov06P13fnmfRtfusfuVt6xp/OTWgnt/8h3
/vVQVDUvmUo8tBTVSx6gxCCBT0oXSwcN92qQTy9bTRqf7w83eRvSOmlnN6Z9VCY2dEkFUD25k/0q
rK1E/EqgahI+SzqnIB9wwPfiQ6aCd+AQ5LtYPVU96ASr5XB+wT6fhjA7TTKSVqBOGLsoR2vcYShk
+6KnYYISr7VF9Pb5J+ifFOFfe9JNJ7a+tikj3lAoU6c/0eF3TWJ5IXbahCYBMMSZzMs6krH4UrTt
ocg1+OsKshHCfx69UFO/MuWlpK4V40XqsQflsjfELheFuvRPp+JfS1PaDdTOXS+PGrsJBAVEzAE/
MX84v7crP9wEJA0DG0qWO+jStuYbkG5f+SK+qGpATcqy3M0ZQFvJEsX9147/Biww8Mp33m91gq79
9JNR/LUwlQ3umrpn4qhQZ70tOXgzi37aEi373LTQx/rv6LPvLhwNLHnkVBrRQ06j3vXvRl3etoqA
3L4iFzlxamKfus6TQHxif+2kCqfCDgZAMntEFec3+HNvB0mFf+cx+Q5otEGiH1VE7axW3cjeBh1l
hQzrZeKt1EQ81cxvedpPQ+QmZLyZRY9Yb+kRd/ii/jg/i8+fyNSEPCF0t13XVXM08PpQJJXe6YJ/
IPhCtL1kT3ihH3owCp//2NrBMt5neZwiH53aRWSlRSD7G7IFW13bC+N1NpcSHH7MriI7d35CmTMO
Ons5aXs4X1LoMFz0dnVMmFMri6kYB58dyZi9NN78tS7mDW+xIuzsmDinpS/dWeY52BB8mz7nJfOv
ee4rhJO+hf5i5IBAcBrX/QTtHNUnoT/y7qmpqvgqrmdyNTIiThSnxEquen8cfrVgogPtj58lWTBC
8CJEiJgcepfbX5yyTY6WbY2P6Gq0X+3BQtOd3/i/lYzRSiacBApxeY3Mz+Im5R3pED+Q1p1+JCge
o2s0aV7OH4fP7ybo2fxrQambIFbNUrSZLdXRiYtp5zXyuS69r5eNb3gav3OGqdFJGbVOFbaj+wG1
gqu0ai8KdxwTf6U6vEuqBryXTGY3qoqv46o8KNIeqiXZMJjPrROiFf+ukBfHTtfLqYrAZqyu2UKf
qUOvlET3rtV5z44P+VFQsW+c78+tyDFRWYpAFwdMJWWU1lmIbGagsv9q/lr2G4d8bb+df2czSlDg
JhIVI2qDdbf2aPYW08w9DrXrbCzY55cL5Br+/UTmOzHY7SbcKRVkcgm4GYa3Yvqq+BC2WwWdtWUy
nA1qpUsSJ8DuTNy7A8MquIwr93pp6i8x+B82bpc/TVv/H7+DMfjfmcTpnAI0lTegoA2nQwIZVRa2
YbYjVmCFLGjAJLWzboc9Ocjg+Bzv5F3+xvdbn//cUzsmkoupGViHrHCiaajz13JU9NDXsV1fdtJM
/JbwgXg+YeeitPxVueBNoPcTRK7YFi3A2s83LN+2kVPsHHAaqdoLfU98EfOWdMPa0KfD/VdwNE6J
o5EVd6DP1jwjd/zIc3F13l+tHCxThFLXiZ0tGYZ2eH+T24BiuegWD3JZEqTmxy1c6oqNmKirqp5d
u/ImtGrG4OH2unR6T3IWv02a8LBykjSGYlq6xcSzNinD6FNH9k2ao0jPF7wL6vu2/k69IajSjcTs
2viGxbNYF8hHgMJPWYdlwX2ZfgOIO3S6Daf1pzn2M0M0zL1yGrtAho9FJGSh9zregpYw/9oFD8ux
gcpvc+28g9+CPZNDvoPe93v/Vr7lP8jTpAOxEzeI1jZcwor7NNFb3lCmSxwrlEgb/wp6WMvOb4tn
6dbN/vz5WznaJmpraXsAR2ZOwartL3dtXGm0zdvzxkatjW7c9tnM/LLvY6yjTW+GOvsoRfd42Q83
zN2TbWWD5ZpFzVhpJKSG4hmMBOgmPT/82sIbJo8jjG4v5tIon6wrjyBZ405JDUXGLTLPtaU5/f0v
n4LYgVqjwM5y8BA3zfQllf6GT1n77fTfoXPXqr1h6QEzscurrrhdPBmi03XjSK79cMO40QZojb6k
AGhk/a8GSl+TJQ+XLbph1zUdXXdwSjeaexFk7VsOvdB4bi/cUsOoE7BVTSxvnYgn1W3Hxb4nvdiD
FX/ZWPeVlTEhWLxRKnESQaOJqpu6rhCw5f7Wsq94cBNUpVvbcQmxRTSduKuzSaHXTd45aa4CCBU1
oZjERfVnx4RYoTThjRAXdCO3FnmYdGO7izO2EaytnE2Tp9Sf0H4B0oohSp0Xd66DoUaT9HzZ+9wx
AVboJXViRhh6tobxp0eWb1yxb1r6d9LOLuNOdEyG0tgXjW+XI6yLQo0EoF21H9sUmXK+8BCyOfX+
vDF8/g6wTW5cLe0SXhMwAOXUPwVYC4/LPBdgI2NNAXmCnHwlHW+HADVK+ev8Jz+/V21mOI4YRNHc
TrV3bNiwL6CztfPcWe+4D8FEzS6EKjomiixrciIVUFiR1UwIeliWHtoYXDVtrcRhYhZDAaWuhuM8
VdXBzerxIKhur61K9NcVSZ13L8E79/yU12zW8GZ8Spe88HwatcXso/Bo9/Y7gGcQgz8//tp5N1xa
2ahC1qdrSoDCktIPpt2bbtlqWFhzCoZLWzIxN77QAzQK0yt/flU83iP8PWjvt9A/z8/g80PhmECz
QVoFZ+0pBKlF4FZAo+TXaIINAHjYWKOVPTDJLbNBgHzIV5ChLmI/jLUEuXVVbCRO//QAfxLLmSiz
SdVijjv4BOBqurCXQj2prmgemmGw7k5KY22QA1v4ZfFJcZPQojmA/AACmoNVvYzOSJugi1MZxtlS
v59f0bX5GqGLSNEVDQfConjIbofRevKW5cKhT8fwr6hiZi7y8mnjoA4u4tuiHhQSfCq57GYwAWmW
1JVuKR4rmRrm6x5VxEMvS3cjolsxlf+jv2SZYH2Fwzx2H4t1DyJrFOe/nV/ytbENM3eSWbLMTQbw
STaHYlaBLf19Eb+dH33NRAwjz4oCeaEMJtJ0daDIFz3mVzhEgZVd1geLm/7ffZ0E7/IJBVk0cHk3
IxR/g0mzd7u0t/Kcn982jgk6y1WpXdX5CEeh6BeQvH23WLYDgzmuUogfpVRBklxvNaWsbIeJQ8N7
2nEKia9p34WSbuzuGyVU4FvxRp1nZUdM0JkAbZgWFdZrHFOQtI3l3qFVG9jZ9OhP6Ra0bW0ahiHL
NNMQ2wSQmJ2CvVJ7j6wYQF1/GTDLMWFllTO0I+QKAVSGmnmSdQEHPk/NW/jbFT/ETn//y1lM9WTF
Y94VUdEWb2jheyk6ulVPWul2c8xYohvRlONWcHKTO+znGtJ+QstXriwF7SsGOheQz6VgHC29+mOc
9R1Jpu+ZlhcG+yYRpZ0hDgeLHkwSSZVvZFDp0QJ57t4u2BbX5doZM6zeFbQGHSteK5PPn0V2uhLb
6joBAj9Eee71vGtZ2yPD8Is+K0u64G70xuS6yToUzpKH80Ov/H4TgWYnIs6XBp3QRcyCYrybPKhd
0d8SbeLnP7DiU0wUWiFmVxdj7EaL0z0Xiw5ryq8G9M2WKXSEGHhZq8tathwTkUaWwpkl2Fmj1Ib7
QjIe5TlUFQ80rS67+0x0wNSDiN3XA484YvBcfKVqY+C1bTg5l7+sEKKaxQjUEQEVViaCxi+Klxh8
puHiNfrgpfkWU9iKszLVF23RUT+rMYEMbbo0vY3xz0I3oqy1rTZeDnPrEuplIwedGoK34Yv0s2Be
AGyTdWCXz6TOd+fP1AqnsGNqIirdZjKJUUruJy2uZEs9CG2m5cs4EnJNQTKs9iSXOaDZwu3DpG6z
bOeltdpKY6/8AKDU/t0vzlmSem6DSvkAEp6QzNCoAl9iAOp8kFFSC6wzF8XFgMn++6UWRfNE83pE
HyJ4xuP5Ia3EZYk5E7bDW5TGXB9agE3rfExT9tGUWzwUa+fZ8Fg5g9omsXEUSqKv5uaOxE+ifmL6
MuYUxyQ0tIZsGuSI8QWgpnlRgRhwI3hesRCTz7CHoA9J0syJ7ALC5iDryA7QiHHCsoMQzPnju2In
psggssr9FM8S3fJesaP0QTrlC7EfmpZeWQ3AexdGJqbGoF2XdjGgBT0CI0WY2XFQDL/EGO/Pz+LP
inzypjKpDae6mhDu4laqdvTZOfIwP7ZfxQ8/qm7avfswh2wPEPxz8ui9k2f/1j72X/R19ph9L75z
Z79FsLhyN5rch3kR93nSgODPJcVLLrrbfnYuMj3HFCEEoaIUDZjKI+K0j7TuX73a3rgV/+z1Z4tn
OJA+70nR1SfGGUigAK0rqlCquHseUj2HnJHJDYWu57Aox+W+EBCR0e1IvymHN/czRzAOotB4B90E
dgQHC9KYiZd/txYkNv00S6YgZbILZt7RD9UN46FtCLnPczDeDl2dXVl1LEJ3jL2dnWT9RQ8gmxk2
bxd+5ZATK8ac/7J4f1j8bNdaP6Z6i5b7c6dim7FK1theOUCmHqJNt53294073WQQ8LK+nT/Rn4/v
OIarhQ5rPQxolY2WZudYAZ6ioFN8V9OwselrR9VYoKpDPxofUQa3Fbu3C5BDDvnz+Z++MrRJcDcC
FTIgIYay7ULFvqhn78pZii244srC/B/DnerHURW8ibqUvDZSXKtZobHqf5xd2XLcqhb9IqpAA0Kv
Us/t2Y7j5IVKjhPNaAZJX39XnycfXatV5TdXJyUkYG82sIZ0eKwK9+f1L/h8r8D4PCtKUcBozKUw
0W3MjoAaolpxcKU66sKBQIF6qU2/8e0ytKf6gEPBjbaS4/W2Pz1BQ9OX7/5QfZXEo73VNN1pII+J
Ze6quLitL4gom99NnVmpWpZamdV4uo76vsWF5SkhfbVJi7YPge4+1VL9zDKebvt++GJLl1ny4Xvc
yoo1BSvjVBbNT6DoX+wULppdNACK345/HT3Eu+s99+lqiZ6blXxe5U310IK80aSZH8YZZaG2Ry/Q
eg3YsdTCLFEyWicF7dFrWInNPTySzUPE4XEFopVauY74NHjwEbO4H62hA6bHr0841f/tFmTn9dig
Xu+gT0MHz57FPNQyiU4JXn/Mmr1PXqyJbkn9N6XF10ZgrnrYmdqGJ3XencwE2k2Qu1G2hRqXG4xl
Y60kxoWZO8cSM0o8z7Gi4lSYPHtLKsnCClp4R0hxAOaK/X3g9bleSWULAz4HFuuKjUpPND8BdWY2
SZ1BtqJz+LHOijVm1FITswHPYh1VE2wwjj67AWlo61kHqdsvDshsxMu89Smu7GvYj1TFHqan9tF2
2jyAaox6vD6pPi0gGZ9DjI2fAmefe9mpZilcOwbgc36lmfCetLKhZV+wvA6H1gNNeGJwAbre6EKU
zKXrGmPJyK9lfgJX5XasyHOEVr726FmX+Qkvu1Q3xcmF7fZ9T92/PWBQK5P38/eG3Ml/k6EiUyxt
keoTS1tIe7fyZ6WTNX2VzyPDnaM3W+0BxZSCWI7iIf+VR2Mig9o42S1UmesbPYHWFBLIa6ycaC5M
3DkA3Ml5Jj3k1yO8z3/no3jhfPxZQeXx+jgsPf7ylR/WDaPBASeTKU6DW2ggpgd1pF7DgthHUXq9
ic9Hg89B4MRtvd6I0oWdN+u2keRmj+PNNRnhhWw7R34PZd3HvZ0CfKMEvLDu/XIIikzAP/bp+usv
NXD5rA89lIOxNzSFXZ2c2Dc/+zYBbraf/GEH7GEMo08pkv31lpY6arayjk7PtK0Zwi1j3b5tff+m
6JN887Wnz1ZVA8s/C3ch5QmyN/3WlhA5k1ZTrpxmfZ6f3Dm+t56UI/oel7fdxaNWUeLsU5lAvV8U
F0EawCFwLPtPZ6vXr3yNOzcPbwr4r1ieVZ+mST2VSfbSFmua10sBfgmVDwPOxgI6y9SrT3ys45BL
HDUU2r11ugJ8tcQJi7RZUQf6fGq5c8hvMTgRKHxVc8pI+ZpqtfcTZztm5FDq9vv1fvo8vt05zhfb
2A5oIN2c0pE8y7H9JrzxZztCcO5rz5/NKh1XCXX7yxkGSoImAc0vhcB5Mx2uP/7zkHDnGF8y4o64
8fH6o23uyqqEvJso1oy+l7p/tgalkJdPPb9p4Hss7QCyNgQ4AH4Di5p74oiVMV74gjm2ty9kn3YO
xniIveGmI7HZ523xtVLZnWN3VaPLdnKcizkz6NKRif8pB+aFY/61usmdo3e5kRmD1XpzMg3TYdNk
//heAV50u9Y/CxNUXAbnQ7RB3Bx3BanEBDXfa/69G+9zuVLkf86LZADQ/vfZGcHROnFLfeK42HQ2
LB34psZgI2tTMvzwbN78hCp2/1oNxttK0afndHLGg2fYsGNpZG/rCC4LXWfFoAZDQMvJ6e+e49w3
Mrn9cH2Kfw5UYK43CyEAX6a4TUp5LLLcFtB66drHxk9dD2ovwAXbVRofMlm0OGrWvgtI6qS2Dctw
IzHBqCoT/vcUpomvROZ0e/2VFpL5HJws1aQihlORU1rKMw5zbupYwPemeQLAN+xq95FMdM0VYiHb
zhHKqdBVVtqedTJ8Qyx/B/vxwKrollZv3P8SdgsTYdbF2olxq+KM8ohxfm+7dAymabpTUr377to4
Lk3k2Q5jYDDXmqpRHMFCg1bBvrVIGBu1snovPX2Wq/rUobSqQbxORs/sYBVY3ltTFf+UU+l9rYk5
5rjucR3MBk6OLuZ2W/MpZDza17Rd09BdyLdzzLENYFs0eZY8NqysN6Qrbo1C4h3y/GB8WB1fn7wL
CXeuFul3Qg1xpeRR+t+9/q/VrFQ4CyMwV4ckcFGELmRKjh27GXgZGv0co4a6/tL/mi783+EwksCl
1Q9pkCuX0LGf5JHKpj4TY9s3VeyxAM6rEdJNzGq4oebVO7y6+FZEgx8yuNPDTaue9maCFoATOSIo
JZhhYxz52xEoyC9tEdw5ATuRJAVXFx9etlAEgGVXOz24qthe//Klbp0VvZ1gCYjdeHpb3mVQ9FPp
0aL/XH/2576u6NVZTNZtYkur7/HqGnJ4bTLp0LOrIEWiL9pqFxveBq3A3naA+gHEx+nWm7KVq9GF
xObNItYhGlVyy+TRqvp7GcXB4PZBlhS7MT211dqFz0Irc+xxW2U0ceo6PhWNDdwR9R+sGMockevc
T1JD92SkK6e1CwP1f0BkHwrByi+jE8qZ5CDBGtx5Y/Unta1qZSosRO4cgMzhxtWMYohPjv+9MrBD
9vKVMnLp3WdFRsMif2K5kEe7tH7xrsl3ESpsLiE3cX2mLTVw+f1D+AISL2CDQOXRGGcME5K49xVr
+icp8/iLvXPptQ9NeDjsn/wSGaJqDj2LQqrWrraX+n0Wgj0kbwcfWlPHPMN5e+MPyaYqTL/y3pdD
l08yG5+tvdJmjekN3nukowygVfJGbfdXb+LfU2k9RKNgwUjcwK/F/vpYLCwzfBb0Q++oUhIijl46
tEfN2BtP8+fWb3p49lZP1xtZGvBZdE/K7dzIs+UxzuGhqZ4ypwtL8yUEDUjZswOsNElcV1WOPHZN
ehfbzT9Z3t0L3b70tAxZYr/m/GunM+4chMtJWuFIFx9i2fx2cCWc/L5kFYGvuOSsDzN2BIzBrqwW
a1qZPyoVv2TRmqbKwpSd6zyCmNwWZVInJztGfQ7VynCCrNHKYrwwY+cyjwQs7DKGAM7JyvziGYfG
qRviwBLMkRKq3WcfezhAJQfTvA2T5x9bX41frMHmSNvEDINFmjE+WRC7cnly55jzODov1yftQmTM
kbZ5MXo16fBh3dSFabZzaR56vAiVWJN8WwiLuX97Ils9YmySk5N1WVAMh3qEHiMMZL+WZ+dG7WlV
F35EEzjPJ+4xw6UtZOUfoWJ3/FoHzaIaGdYqm0tUV54VVGDkN/SnyB9J97UBmKNtIWjEsNVEXGcZ
EJ1NTGWQIp3nonpJYsFWMu5CcMxRtk2pndHYyOfMkANN3V1fOa9f6qA5vjZKvNqPWlgfs6reTN1B
tM0dNoZBU9Ld11q4zN0PSYP7raiTBmVGVvx1s3vC3Aci73qXPVx//kLBNMfW2iWDLRVDWebmCoCf
6A8sxBDNdX9gqv5edvYalGRhEz1H2eYl066dSSTWHqbLqC8hZuPbzWbMEdnmSaVfEqFk7hxxG40O
G71BiKMz3Mu8CRUcMkS5tmlbiOg57A02Qj4HvQCrKdOvqQcWscnYi9uujffSZJ2t1sYra1+OjTyq
zD6IzNpAOuz5+lAvvfosmmvtagYqlTyy1Am0nQG2N4KWvLbRXHj8HJsS5yBrW7BUO8L885fb42gE
YrDQOSyQ+a5/wEK+ngNp+8nmnFAsoFiSm6QMIv916HLomHorDSx0/hw+i1MEB0IU2JGLqn4pOhxS
am8lCS29+yyOM1bEWBZREcOXe2OnL37mhAMsRe38axXYXFDLgX8oWPR5hBIg1rsGSenomMbbVobI
lW3D0jdcuu1DLtIsG4BxQC4S4pnBso1wSPA92/KLVcxcGS5jyZRkjgdmh9Xd+HQIqTQrpxULaW4O
lx28quSjQprjBXfe3JhAHXOM/1ZRbwe0ZO1zUat4pZuWZtEshNM0Y0aPGneIpjTbghTZ1hlcd2WO
Lg3CLIqHFMr8TtfnJ0UjlQd2C1FfenHcrIYyvc1hCbHSZQsNzQGmCfchtQVoOrzub1n3KJKHVv6C
7en1WP53jf9kHzRHmU5pI7grmuj09nZ/JNv72+TJ2Tv7swmgcBqMIQ2BOA3OMnx3gzIAFi1s97h+
Cu0NCqgAmONNu2En9zS9lkdvX9+MZQCf+fCZbPqgD95X3vLTzRqd19VeDRVqWER2Z5WZe+GUNzBN
W+nez2cJnVfVg6f8gYJrdK59fkhad8c7tnJHvvToy+8f4jQuk9QnFMYt3HqR5VPmr5wffZ7h6bxe
diCRZJIaxjMmHaNgtP3AjtgDj1fuJz6vEOi8WLbcssRBUF2eIKUYP3UF8VDre3pjpgz+DdLmIYVY
54nbU7lyJvU5gJfRef0ccwxv1Kjo3OYtLq+Lapxe8kKL3YSDl83klEUfaMXqM2sdG1cgMr7DAuQC
+dcm/TZ28uTsxdLZ27Vjq3BqjflBWBJZWF4n52CJcUpCt4wS+MKLisM7YDT0mDeo2QPepu2ta/s9
VviShLnt6W/Ed2j5xId4jTazMGLz0tdPfUe5LuasF7XisW4sthWxJDvqinJlsn2u1nMpIP4722gP
omUJLue5hEh0FboX4ASX5Lspy6w88sit/NCJc3I2BLLHkBmG4mnemFNnQe44jBntIvw7KzacxP4r
qwsnEH7Vv0XooDHUXlv/hi9UNIWZleUPZcfID3uMdLcFicPciQSGqteD/fOER+fkwqzzOIwGLP9I
pwketrxMXmDm6KdBTUHSHgrzxUKGzvc9KY2Y22rmH0uh5DuElEsUY1pUJPD7Ok2DSEGr7PpHLeSC
+Q5FE11CA1OkJz/uoirAyoStrleJH9cfvzTBLn35IdV0Om1iXbTRibbOb09AUOLCzc/TRKwsd0vv
f2n4QwORx2qlRIJ6W7K7Rlr3ble9XH/3hfGe70ik0WzQUN/HmRgJwWQ59+l0lwLAFBjFfl1vY+n1
58EBIWzbt4iH1++em1psQKlYGdml17f+2zOAsfIqFTEu2KLpRJNnq063du2HI5CP11/+84MfOife
QPJZFl5hvCPY8LetjnZuap/S6iHheVBXQCYq671M+PZ6a0vfMytsSkReowj1jpk7PFms+j46ap87
dhLk/hq9d6GN+R7FIW7tEOE5x7SW04Gz5q4eO0BYPHvaxG27MjILQTHfp+iaAkxd44hX8+xZdPzG
ZcMTyp2Vebv0+Nk5Imvw3hIYoqPgif+Gu7f2qc4lVBsg/W3erw/GUhuXDvwQdgO3SQ94gDhGTJlT
449pH7RtTwIrtZCmvtbIpfEPjQCwD9GGNhdHVpN7BoupmJTHpDYrsbf0DZeY/PD4iMZsmABlORaD
+9gm9JusUSgqvf3a289CO2u6ZnBb3z5GggZDobeJxJ9i87Wnz6Jbc912phP2sRF7ij16BNU7roeV
d/98O0TnvLe6GTSrkJqOKdlJc7E8/8FFvx8SElpid/0LlmJtFs+AmbakQWQdZS7fK0WKwHiMBdzL
09BVeqWEuwzm/28j6HyXIkSkIITv2Ee3Nd8YfA4CIszT9S9Y6KX5FqWFpZqfuJZ9ZKW/0W310+mm
PFQpmF0cyqpVUj9/raFZREP2XsQ2JJOOTWNVb1M+dkdZlf0m95von3IC+rGA99TK/fXSV81Cm4yd
SWBRKY4dmcIhPXDHv8maQzFNu8T+dv2DFm6a6ZwZlyYwCUG5zY/W4GVWkA6G/zOVHIysromiLc9s
GdLKsF0z9d3G7tnwDCARkEiJR5w1Yv/C+sUuieFjAmitASiXLj5XVX9Ijb8bC74xLD5TPu3Twsfq
cpZ2tTITl1qbpRvw+6Xy3TE+WxM/UiLg3iEhbV/eIGxvqWx3rcEGQLQv17t4obk5688SLSwP2gG6
Yy4XB2Ic5DZYghwjx+8CG9ENmdSLQEbuWvzYJVW/UiV/TvxldE54qTt46NaE2EfIFJDAZWNjznFr
6XzDehXd+0XrBl4mRRpUVI4bSMu4r1Yi1wASC/gw+q8by4dRTWzRpq7IHPgjDNOLFQNGc5b9aDs4
SrYyDy41mTlEY28DfAuzdwkLhgxcKVozK2Bpmm8TZ+xBOuXj29gqfyWjXubUZ3lodugDXWHewv3T
Pdr++CiHcgq7FKrkJB0ero/3UqKbpVOjbSWilDhHI1RTBB3pnZ0Flbg1Nft/uT6ffMGcQKdcqMPA
Lsc7in8xLcm2is1TBYzLgCsrG1u3QgjgxMoLXnNjZBygbN7aCjI131IozlL64sJcxXHvU1yAFHZx
EFSudO7CUjJn39V0gH1KBNB/BsJdQ5Kw5geVj/dKfP9S57JZAh7jRunRuB62ftG3EntZcIVXxu3f
ffBn/TrLt7ynNLGaSBxBVFGoNR0vCckACXBj4KgD35jiNE6ODx31wd0WHlCWFSncfWKA7lVT020c
we3369/5aUdanj2bRA0QMXU7SXEyQp+ISF/idPg5pvKUxqXzlaoOmPNLwvoQn13F7JjZljgl6TEt
31T+ZyIqvP7+n0YZnn05OvrwbDpGAj7dMJTUejpaPN4OXO4ascakXuieOQFzqHEI7HE9AnAW/a4o
bOGqjtowCE/fwHM5Xv+GzycEPmI2IWx7SjrXq+DrwODajFyx88rmGyvL73avzlk+3PPUvNj22ASE
uiYAVOAhhVtGkERrPryf1gB4hUv/fuhHPx7a2m6c/Ayf8GQfkwy1Ru6p+86tyCb2PbZnnchXJsSn
mQuNXX7/0FjvJfXYKPiepUToWwirT+Hl416ud+fS02dleMFjpXoke6h8/tDts6r/fO25swK8n6KC
tF0uT2DeWXc1p9F28BOzu/70pYk8Wy60L9OajE1/Fn7XToEElzPA9kreTk4xrlSVSz0zC3bCC1sK
JxrOamzKY6crvScTb96vf8HC0+fLBZFNWWOXPp5573YPfqv7ox6i7otPnwV6R6DxaClLnhytiyAp
9F3VmTWiw0Lnz7O9yGGtJXwvg6itiDeTkvwI5qjZTJB5XCmyl5qYxXieGGlSUsmTFccAy3gbkYyb
aE2EZyF854Wt69Rc0Z5n4LpbOIRXcA8r4tgLpkr9jiZYhtmrVsdLH3IZ/g/BazIc84/xgBVC7Cef
IyNN28LXK7lw6emz4B1wvJOzIs/OOOENzbivgNpUXnW4PkUX0vmcR0szMVLO0v48pD+B/w2s7DfO
ZcL+S3xQC5vX//bNVAHkrhvfnJMhqzcgZeXfJPFwKfe115/Frz12njOWsEZMaxWmHdTn6ntrwJ5i
LcgWen9Ooq2txOe06iVIzekPCwdKXuO9OHH05/r7L2SIOVWzQt9ELfHlyW5MdNPXFFa3tb+y21p6
91nFVsFx24LqsnNWNT15nPxKcuekivZLWAPLm7M0DSeQHB9geplcYPNnLJZHlIWVjvbXO2chhOc8
TR7D/SyLYv9U5XkZmCG9Y8wJ/A7XnnWyxY3Qy/V2lgZhFr+9GmBr7EEdahqBbINKpfVIOytZibCl
UZjFb00UBMeV6aFAn21yrTdp9YcXb9dffSF85/48sB3NLJwPOmcCEBLt3ge/hJHaW8btlQC7LCb/
V5ljjGfx20Uux0Upchs4ygmk+Fr/SfFEh+CQSwJfx6h7gLdmiwq8mNa2WUvjMQtqXXpOldUwma3d
ce871QOt5OP1/vr80XxO8+6FVaqYt3i0A7IKLn1gm9OzlYJl6eGXPvywDpRxlnaVRFVPMnE79tWb
1a8pvy09ehbKICwrZ4L5yhnQJ+sG2zs/bKJyjfX2+RTlc2ZsXkERTUdGnCJ4U1IXDvcqDoxeQ3h+
Hsd87oQDj8Y6g3aGOFlV+U/F/wzFbcJgLcpwC5p77Uq2WPqIS9d96H3C4XSZ9WilbhiW4fRZVWY/
1XwlmX4eaXzOik2tng7UvwQCebaiZNNfHGKrIdRr8JulBmbFdFS4uESnrjwlzW9Ce7GrHHJODblr
cey4vT79l/poFs1RHbUgIGGgqS62ZqKHloI2UYRfe/osbmFHOjhNRPB0F1iUZitqP+DNysMXImBO
ii1YC69QjeDCKW8djHn7W9vdn+sv/uk5ocXnlFgpnTSHdZc4wQcVIoQ+D0Xd4/C6T4/altvKkzfS
VkUAxaQVRMDCQMw5stA2kNQTCpKnUb8RAEIFrWtvuFArFOJ/6/T/z9t8zpH1TJVNKazZzmlJpn0z
CexukqT+ptKJbWAVnIXEV+2uw4Errt6m/Bu2u0VQ+3Gxzy3mbxrXcBY4Y8sOqZ2bbZ/DOACHFnKt
eFgaz0vPfAhXS8ALgmEjDJHM8t0D2zYLZMrE+/URXerfWTLI6xYw2rL0T7ERIRt+JvqNTCtr7tKz
Zwt6MkjbB9l/OI8Ex6WD8n9ziC2W6MOvvfssEeTaBgfiIlbp8Szoxtesesm6lXm3kIrFLAFoPRRZ
OaLetKY+kG63G/oz9ASCdqy29Zo76tLQzvKAmxuTJpFEUev33zJKz7TMVhBhC+8/J5xClr0posHx
T6Ql37U//rWswqPB2LD+hvUy22bxqnThQkKec09hIM2q3FTQXk/jB6tThybiZ+IV96m3pvW21MTl
Mz8EAUMeGKKUYmXs5QSyYSxxkV+4AYs0QObu5vqEWhiPOQ0V5tZubBp8COPOLh+KPVxZV1bFpUfP
orhhkxfbOCKAQkjFg6GZkq1i7e/r770QaN4s0HzBvNbXWK1qHW1wQHDyCv40TGs6NkudP4szYkey
YXycznLMH0hMQtlge1TD0nCthaXZOou2EhdDjbJHdobgyzmVvb1JjbOZmvxy+K+qzaAdZ2V5ZOJf
zuMnKX/OHlUTyAPVVE1nFTfWFtdJ7ouNw+yjkXW1t8q8+Qt8SvOG+Im/9WMr9oWdQOtW8ArWnrA0
/65AyNrmsH9XgaAN+TmoLNn7wxA/1W1qv4ISn5wtZboDJPLjh5aL6AbML+jTNbk4N7aKbmsHElw2
3Ns2tIRHVFa44wMuGJM9lle1oVQzSP4CHb0ru7HYipyxPzUIU1vLGuE5D4zcJgKs7UcPq2jA2kiC
LWvRZy8W12UXaGzPzmPKJfyV7P5Bkjj5R9HE63b4784GchYAzDWxs/MKK/lrIBf/ios4e6dU0nz3
cSDzgAvX4dTWHXhAdjw9EuYZP+zoMB0hakQSqGVG9Ehzae6zdCrPddbKd5+00c4HzXhTdXH8Bpfq
9ncDKcCbhAudhFVmwIrK7VbDWIrl5yHn9oZWQJoAhj885prI7xMENn4T7PXhTd8lTx78qEEojmII
x9ouTHnqpEdFk/jjiOvAzA7dgRv4ArfVXTXExRbbU2sKEMFjf8KHTzJ0J0bLTQo/IuArjQk6qci5
ckf6XLgAtgZcSPfGazt20h7UlTPPFS+9U6b2FhjvCJrjSd3skkR4O0RYrnY0rbxH4PpHewsr4k5t
HKsVd0y2lghhV58Fbjbpb5yW07PhNdl4nWSYDlG9a5yi36V1q3ZVOaUQ/Sr1sXST6AT+lt4aS6mt
U5TdZhy6ZiNiqztlutMHq5rqE1Vlc7REb22LoXMfpai7N2zQ+g69UFiH0QPFbCpac0A9woOutFsV
YML6jwNthyffdiC8aVnkO9xY5F4NwtoJz1KwCFbOfhxiNyRAqQbJOA3vroibm6Kqq1cIYOa3tCnq
DZaR+n7ovPFNllqFusHtATO23sW2/4trrmyYDGBOl7USWy3cMqy6uvjj4dzyoRaDu8Fy0980aG7n
DLgOrGV70emV2BaUjr4XXtfvrKzERVyry2fGoZXuRfUILzic7t9GbSm+RwMrd26TJQ+wDmvuy9hi
G9Hi2l9lA8j7I8nDwhf+trNZ9+rosdwpaeqtoiLfRn2CTqe93nq43t3BPdPAD6VubydAWW54y8yu
d3yBoRv5zol5vrWpasK0cuVdjfunIHagj9jYsXXwiwy4jaYVEDOt1E2SKAfB2BY3buOIx8nI5JZV
cghbJ/be6MhMSBmhj8aCTlNeUCsKKs3tx6HKrQMvPXagA2ZmxvR0V2gcSAwRB3OXT97ezx25J8Lq
to3tdK/MHn9UIgEwBdry+3Zs6WHoRgdSK9NwSwR1gd1nQu1gtp4fPDk4b6Lrp21Jm5QFJWlUEHWD
c1ehgA7TsU4icNddvqFZ9pdyqzjnbeO/W37KgyiK8tDx3cjfFSBvveZx9yonkQSeA8ie22UHdyyp
CjQx7msameh9yqIyTFQ+jKec8/bU9y6MNQkrQ9Jk07Pwesi8+L6RO1PY+YPlpNVT1mfQtLX0jsZe
+VSXfQHapGd/NxmnSZhrECmqOC+3YCTad56b62+5DQGBiDXRDxt/nVBxeMh2qfaCUQlcyE+MBHnt
25uoLH8YyA0dW5oCzk9J8RKVuoSXVx7/yEat7RA3C/Evf7CAqm5Tnd1FcFrYqzEq8qBq8vJ5ZGl+
9AW03AsGh2LH4Bh2a7gr9/ngGrhKju0vu7+whZKOlHe8h4UAgsz/4zYxCeAqy7a9UvheanjQFsUA
PYvMDQeP8F3SK3YAZsbe2BxSyMJucASeFgA/JF1Kd8Pkps7OlV60T4q8aoK2y7wmzL04CR04Bu1z
ydN76cHPdGgbdCSTbGtVvNoVkrHTGA1J2Bm7xvT14/sI3LLnaSLVs+mL8RsUrIH/grfVjRDDgKtg
5WHf3417VwwQH/SJhPOV3SbfpxQO4lz5zn6CAlJg2lafu7FU3yZdiUA0ePtcMivkSDrQu/fdb3Zk
10/FWHbbpKbd70gRHC2YLI8OeRM/dqryd41V9vumIlhJ44mCCz+ZDoiPHvf+Im3fuLHjB1Z1zh76
P2bTeo4OM0KyMKJ9cYvL2m5n4ia+GQut3+uqVHcCiX+XlCL/mU9Re/ag45KGuHuxb4nDyFGndnnA
tMAMEW5xLCIr35kyircFINiA6BpQ1nPk7RrD1EG9uRA7BrHybyXco5OgqoT72GdcjGHqV+S9xbnG
Ldh02b1rarbnrTPdJaaIXnPLEm8JzdNT5VfZbcwN3wtg7TZmkPWpZ3iAmeoC+bvpH6DK2J5ilhg/
KLH2vniQfwp6Lp3HomlrqMla+fMIIZc0jHRP261fx/K7EgM7lTij3gxOlu3toki/wxYgR2J2QW8Z
efuQ9x6HlbVth9LtNYThpmrf1kn1TdV9v/NFlb06Y/pPq2CksdGeN944JcbKg0DzC4oJhLxkSXKE
EJg5OiPD9X3NWijQsqhXMBxAap2ebOy0fgA8wZttnic8jK3qafKquzzxA4UQ1znSYmZXwTA6Uhxd
Gdvs3i1g1bW1dDPAGjtSr75Hm5NVEIRWo4qD7cm6CTzw7/qwGBIe3bZWFjdhT2ytdy3S44HCd9EK
/Qar79RDfCCAKm7xTAvGNtkAYwSd5uy5zCzYbQw2tgYFziPsWoHVo9ycbMko+eNUMrpF2qIbWKKZ
v1S01RamwEN9P2oITinDp4AriUtq12/exeReMJIF/FyZYEMZcBbbDla21KebBvXPG4je1Tfmu4Uf
1JlV7Ppe96HGbCmCgVsyhX6ME/3gEguAXbG/dU6n51ErHzAG2Ys+aDJqW6EBRiQUHsTWgzotxQ4i
U0PYC9fc2g7p90iF9i2mtz7qEiYIeTI5VVBqv+tDVpHoh0v87Kwsh24LWhsdcqTSwEWhRjYFt5ES
R887xp7X751omu41aKvfHG+kZxxV23BD7k1YIRTeYWieBeNY6w2kbkCl1bpl26zl2X4aElqHQPBM
8aZKsA0ItOMXFtzxyPDgRoneDXXegO4CugrA42qb8SnbjVlSnvr/cXZdvXHr3PYXCaCo/qoy3eOe
2HkRnGIViqqkWH79Xc7T+ebGGSAvBwdGMKORRHLvtVfhIXtAykrFbsO4Ho4NeApP/ip1ktZ6ds6e
U8FLkk0ttntPOPSZDzx6l07QvpFE4viNrL8cGot6ueWYacO3uNutIqIoLuP+Tkeq25YBlU/zGs73
vMUB0mnm5XTybYSkuxDhu10CZ6pUTMQ+qZ7rJUe+bdeBw7au4YEjALaYsN6el4m3eTW3lBZ9afht
HJLSy/uQ09uI+yG2orBTXlFa7nylvS0hAm4G7x0GFfbo6Xk6g9WBWVoT2kJFnZzT3m05SEVdjMjh
firf/cks2TiXwTcJEl3aaa2K3o+8RxFTfWaihANaBdaOkyNzu/y5kMgJdgwf1aK8hBX5PRgwos/i
pRMbJ5x27Tj5iH+JKgCHfrNs47KCWVHYh8i014xsbJMkyO+lVN8tMFeEcx262TCeba4WWR4RUWFs
1irrTlnvcRQzWjf9I0yhm0JOdrq1MPKSqbA17SFi8vU98ozsJoTgETTAxLYfpb2D/51B5YJFPrIm
GWGFu4Dd1Q4zavx5AlDSKU0zPk0MXtYr4xmbJHa4Ros+zPwQSrKuJGufzgpXPKBO2/c+XJUwpqn2
VTSVx6aRaHJWUe4nz3XWNOkcUmiX8v2iW11MQd/feGjMDri9bqZF4m7WgI+gwLjtedZDuZVLOKUL
dKAVihcynWbXZRnMWPiuTmbvJkBF+k2F8G/cx8aZYY7WDPdTnNBiqWR4agOcF+A8mLuoXsRd780y
TOdRIp+BtNDvEWnBZltas4NVRkgwyy7xn7CenokdvSxynaqAxTp/djoR3vjeCGvTaRimbZuwYOM1
UuFsRwmS9mBqZDMN2m3Z1+Tgd2u3VQjveyCVM3yzKLJ3g62GI1jcHU9RgXU5yJJdAP0Xm4acDbbO
gpGo1wqyk5dpnFgOXdQA4Y8Pl/lUYeFuBs8lx6Tqoh9M9Qjnazu2ZHUXhBlqu/oUN3NVOFyqD3oS
LI6zxgr8gS3VM9it/GQdXv0aSk0QL1VO285yF8HJHc1ZJP08sHhIgD7rO90K2xZqrIJNQ51x70H2
tPUXNzglhoPs3HR0Y4Ss0Hh27qEiwdRk1FuH53ph03eNPMxXHjfBG65ftxmcG+gXXSKRxHEdp0Cv
zr/OrCJrSgEYbCa40+aU9MnOZ4F4CUfX3yOfyD7NROeJtUalcoZDZ4S2ztXlfqk53Ew91En5wtum
B4pE1iSjTjnmddiazVR7tkRN7H5c1GCHHC3emqo6GfmuwUkAhiB0b2SeEmgWHRVvqrgaTnOklkKY
MlLZDDd6jF+dtnn9MC1i22kd0MWAII2uC+4ENayFi6bxgpSELRwlk2TNkqghKFwl/9I1y/QWc1Sk
BTUsiG6bkfP5kTZgJb3WmGTVRYumuckIn+wXUAXokQ8t3UU2mdJkxj7fzxVizisfYsP5MRzistCS
BsXo87HJh6R39yV1BU073AQEa01q/I5pQZ/SXoqXIGr9HCodf49KbIGlrOqnp3ZtYUoQOGYCDRcz
l2c7uUGdVzLwgIcMCTSzygtbFHQ23C0rHHWxk0XxRiTlD2pZf4daZU4rpMbT/CMYLcqgKtd+XpU7
if6gv+sjqsbM+nHUZyM8nlWRDE2d5OXIQGwEqvWrVKPaKDkkKGwNh41ra7tUgHOexp5AQEoJy9Ih
gdDOg9Xyd2gm1m1rZpatuIkPFBZdT1MXljk8zz1sQgghOfaAf1LJB7KkE2yq9qsQ/dl8RAbMrGcb
ELWcF8lXfUhQox1g+1WdIhUherAncOJQKm5zyUWzU7HDt9EUsJthdQG2AEq3iJvxoTz2oPsyiT1Y
VNspMCAMCqvBnjv0RrmnUACmXUXcne8YjrcRfREke7LnNzzhYRFW3bx1HPjg1CJsNmXY6Bstjdrh
BY4ySFuGIkFg6M3YgSFdRhHsEP15TeGHpl6nzm1Ryxm2odwd70oVCTxf2/ICe/bjUKFVoglTjxEz
I3oW6e980J2zkol40/Mhvp2Tku4lLUHJda1fwl1A6GJEEMwhxhIWqJZF8mYCLFOotmR8Gp0y2fWz
lEjEBglqEmvzBKNr+4bysXtpnXVFnhCO8FxaeOWmwdrps9s5vUUFDhijkWF4y5lsT45c5tOAwSFO
aOBHG4vG9B62ifJXohw3TqOIRD+aXjkQ0aKzzp0hIQIOwgF25Qkt0hLB4wUb8WtSdzelC6p20Lc6
dzoOnGuaaAYzPF6UpEPseAgmA2Y7SJCFz7iXr1WyQo4Wh8AZveZ5Qj4M5n2tQqOih+qFxLy5x2qq
Uqbc5hQxv8oHC0vehRtZ0I+2LAW/rNMpiAtljmaTHhbXw1IcJfxiMo/R6hU1FClAm4sOi9GIRmgR
ujI7PUx8+nk8h7Gv7iMELW+ngNLjHNXjiXmMf08qdE7SkHjreqEP1Uuryy2gxGivdU9Tj3Tq1TWe
2UZhqViKfas9y8SSY+u6y0NYL8FzzZibdxX36kwy4h9QCJL96Ky4/midtisH0jo7JjwBWkfsUGeC
LEYHhAOfSFjRRUqnbVtHWV9huoeTYoQj/uiEPxPd4uQse/hyYEOe6RMRkxvvFC/jHR91XMyIl0mK
UoxWp6Ast8BAIjbEH12dWDN0yElRS61PWK5ii6Azc5MgWSw1gbLvy+zXW1vX7jmufDyxiNL1NEvr
P/Qyno9jDYUEPqhETVo6Sh879Eh9tkxoBoH8+b/cHqxbgGnjiuGNF9w6FENLRy0R4naDCKQAeB9X
37xubR6RkCACxICNK80Dt5rDbAyVfI/irn0CLhbd6GrxVR7Tpr+FrFdvms62t72t3RyPKbhbXRrh
wGTjeyUT9hBPtciFRHeD+ag/FvEazwXzu6kgyM3MDEnICbZ+8U7D4GQzdJxuxmZAK+TqEVgorNq+
lksz71DlDHclNtIiBmFkJ5ex+tm1fnQYIO4921LrbRl6097rp/6JyilGPYGZywutgZly9O1I0O69
nQgRlAGHfnKSMdE7H6QOAwN6TJtjHMfvDgxKgrQzczjmoHDTu1LHfEdkg4rN9OjgU+LXDi6B0ymt
Wsc91DOoxIvndlsfN/VGgzoi07qv2y4dxrg6z05S52XULBtUhPR16sdyzStI29DDTeAZgN7/YD3e
tYD3PIxzHbzxW4+0TbkN55X9iFFDHeKOR35KqticRgtQLFtUGG5UAN5sq7l9G/TMXNDYwnm7rgH9
Uio9FlZSqfJRLnEWYtU/rFqgPVQ9eSN9bfKPy8kci62mnHySJshL3SHym92U0A7mjtsmMAB13gmZ
182KAJPnUQTdxkmG8QV8fvo6T8F4643afIMlPpDZOFmKBR7dzwOKjKLnFctJPeQ4xD7kIYnaxUY5
W+0Hob9b1UC/hFMITQMCtkZzXzECPFZojvzUUAOUh5bUf44+arPKqRDWAUf3YoDFcq6cRG4EbMDh
GIvWzmhYeqbote2TrEWSMicg38lqkz2FC+N9L+f5BOii/5iVxxu0YslOlqjPxgaAOsM5toUNwUdk
J+eHGl2eysC/8bdBzYftat3vNiqjh8HpYpx++DWsAlqn4f/+M1iH+iSApyEO0l2eyAx5n6x4iGOv
lOdB93O+YBCYJnCuAo475ipEG2T7eM3qEJCrC6H4K0a27Y3jYbv2dKUzbzLRkQ7KLSbBmre+c4Et
YKZxMzKOfZ6BUoUn2AwmNRipLBnw4r5YywaFStJ5D9gYyo0NnAG1q9ffxKYMUPWiDnykTgWSGgqn
7cB6u+8UCTK0Yug8dLugxAYO7pmSbhspgscKBIAcVQeOVWmaApYGuoIkJkoyDECmcyBr/g2J1jC2
rgMs4KTjGfUtCqJKscLTjZvR8QO+n/TXxI0+AgwJwycb/lUP9XJr+Og+uTb4us5OWZRQrH1FaNW7
Jo5J22nlQd7EcKANmR/kGMK/e6ZXP+FnAEBOqwBIcyILplhtCj/CzpMCcId/nfUJkF6YoG7iLolf
7MDt02hqXmWtDBgaOa9N0jZMdFF7YZP6MokKXmO7jCLA0D5i0PYrc/SpAuXxwa8Mlr8Q7IGt9bSh
JYn3ElVKgWOsvyEiLm+beR5eS63stmJev0WM25T5HwEK60dezbSONuWoSvrUonjfRG4UbmoD6A8F
JztrlIFJHiIbNSvLyCn82Us2I6M0Wwed7OASTnJUonERhRJEDO7HPJ2N9xLAs6/o7ABNoW95EdpS
3s9q7o9rOzCALE61GyeRnMGKWArpocRmoh9ylKtyW4oJB/haRSIty9h+QU0YnEPY6bxLzRKgraFO
lQ2MSJ0q6aE4QjpcFajvdYX+LR1EFzy7NXn0ddwtxdwz+Z44nswoMdOmidzxLCgQ+zZsx6++qSPI
bqQpAkQy5AiC/Hi90J3oZkSoHBIzMuTFqdR1cEb5fdN860L8O8Rb+xtWE4jS1SzkPjHlsPVKDJ8c
4EmvTeOTXeXAfwlTaTRK1TzWJyRLYBUCB03rGGqVKBav2IMAFJRQlXI+iqeOJcFmBVixq/wwuIdC
x8MPiTB3YQ7sQhF1DIR0qzEF+Ni2R40Ml5bQHyDkuS/OUrq3JTqp7eBQ+CPLFYmcFoOaBtLbI4Wd
XorpETInkC6da4NJZ1urly4cbY5KB5+6DmzTO4wcFqbGPaVRlHFg29t2SVSerI3ItDPwvOSx3NUu
3nrdAyJIDerwh9gZ2ZbIGq7osDrKdWL7w8DQSgatSvalb1FJi5Y9DWH3HSOYvlC8a4pE+PABQduZ
OaohW21XPFY4S82pj8rqjDfUzVsUInvTjQxKn9AcSlnrQ4sZXW4E+lNethJvsb/ezVW/blFfxBHW
tj/lU1V2CLoOS5Oqca535dyIA/z/wOm87cEuj9JqisX3BdB/NvXKuKkM+ujgxt6y1dXaBBhbLsEd
iMRNnTXLEICjqZafI4D+28BrZ5hcA2Ct0iam9FabFQuT1OO48Znbv7m+8Y8xE+4t0qiawxKBupQp
yTCpaloRwTIndpBti7lOzAECTx2cjNwVs7NRAs2sq55nAXe5l8ILISrYGLgvcbJCnc2tL9IZh9Gm
V5bmUacAGNbYEZHVN4Ybpx+XNzo53QZU+jZvNLSYI8rDr2qxAYhOU9K+NV4/rIVDRu4VGj32Dwha
Blt0NVmPSUsb2OqE4bdRsP5QRb3+ITDiWtIQTiQ30QyXn6RGUQmk0r2hy+DjfYZdDhr9mwbxyTcJ
wp5uIJCGQUqMwVmQ99gj59zHwPtYN3G17YXb8cKr+mXnLQuqHcyo2v3ssLZoFlbvEWZnvy21kTrr
+nkq1OCqt7WL1Fddh/qspsrfOF1It5hMhanvju3N1K3zmXsK7vIN9R/dzndI3kv49EYcTQSWu9hO
/ZKcupabe21FUgSVMVt3qJHTWU8cgOVSs41dBPpz7E6AaEe4XMqOn4Hg1UXUGR/9LPGqrJZifZNO
BL00pYwAGNNYF/DWKb/5y+gVLeKUtpHXNps2jMU9d5H1PQAvySJp4J8Vkf6eIKIqk+VENxVJkseo
qvRT1PTBlrhxezP+iF1HPoGDjyhwiGlnqBRGbxzOctFSpi1ev8xXgFpTBSzyJTAlXh0ZsVNEWYTL
NeXGdak5sZaheyNyDs4kXMfvGHtTjRaDhq8odAQiSeLWW3NBI1FnbcUAdUCk350AiQftiYh6AN/I
SgyQfbXe19MEzCAMvLCAySGDcrZc5S4UXlfEnlRmF/u6eimnACYCY8Dizaq4c9IU6yZ1e7f/VidU
vvcdaSyoZEH5Fb0Py8EKcvdBNNWQ9My8MKAFoB+yvsHQ2Rc6G+P4YzIv6yLw0RChDIWPY4Krh6d7
M6WBae1NjFDgn03tONnAVqdYYRJTZz1p9S0z1D64RNff4ri3WxtbTVNf6Q5+bxhhYpdo5HmCAO9o
vPo1tj3b6iTofkm5sAMgJvlMpRfAQ9cBbCMGBFyLQL2MTY/3wwzLu8K6ex4x4/cQBcDELqlRIQjF
ottENd4N92dQX8SyvBNNGMRu3bhxGlwfqCjIUwFO/6F+U8ioSxc49kHryU3nokvl9jx3NRq+Bqdg
Lhvwdbad49ULtNQRirKSEFLAW0k6mMPz8SmRKKdTGVGMSZpk6oMiqInY1AsGKImNRCHQ9R2kgQAs
Za2T/IzqkD92AlIPmFeJ6cEO/bqgBTcjcqJ8iayXujY74ZI4GxBre8cZkkIyDgjgR4REcfcgjCTg
0U1LYdBBYNDrQJIMOT9CugFgRfBoAcWR52PLMfACQyfJgGRV99ZH59sgEvEkMIp4ZXEcPEWT392g
aBIPXWQ6mOIynoseY4p4sbDjETPdihj9tMLzuet7lxc417ssDrzqfjKluouUugnH4VeNiIbzFMBS
amYrJuFIn9/O6FRSYnxe6AFvaYpcG5YHXuO+Kwz591NZz7cWB2MeMMG3gIOHTVWp5GgaiyYbpnSF
own8ubxgAa4TDu9Ybe2dyxO1mcpA3VFlmz0gneiOYviRzbKt82kagB3QWQAjl7osMDEyO9NAqaDQ
lH6Bgre7DUjsnxMPcQkY88DJDg+o8CRu27Ralc8GNIjF65fTvFD/3vMq/x299bAb+SwWsFIULKlk
CWzKoyW9Vy5tNx8z6BW8DgYNLEUPgoloBNy2xIDG1U1XEAfvZiuAQA0hG2/cAXA40sHcIYcusNzh
nW6PQzhXm8kLQuzJyHyGnamcUdL3EbyWCrj0L2egHpBHmyCV6IsPEQZ6mC/h1F0nYOZ+7ekzxh8y
VZVoXwmqV5WtQce/96x/N105bllTh8XQ4g36O3PuE2rbpcU/i9jURTF3EbIL6gzvSbAByeDUOjpG
61j+G1H10t7f56XHazA3jiFgQw4BE3oEgPYde/r7r/iE//eb6PYfduS8uOg3k8kcG5g21KnD4wEM
Khq/18xc8yT4hMAYftzB/3yHsWB/DStdjytDN3SPHffv1/6JgjkML5iRaCmYG2tk/k2tQP4BQxva
1tnHgLTpkOvaTAfdIkGKrlsPZDG3DvczOHXOeIU7+dnv+vj7f34XHJctNrcABGj+PEePI8jcf/9h
nz2UC1Imr5A8zqDPOfodJiZTKp2fIXj+f//wz97bC0omMDImsJFCUGygWHPnzAkY1u2j+qdoRBpe
Gv2PDg4GVTXVcTUMLeWuWUfAl9eM2D67/Avis0TCEhEYHh8tJn1+RcscXekG3iMyJaS/Fvzyybdc
Ov2bxLUjqerqCK4jap0z8cZdCUORJrBXto9PXp5Lg/8qmX2Jh6qOjI5Z5f/sqzn/+wP+7JMvCM/A
XWGfsYrkQFq+HTxWED1f2Y3+rFQLL31IB4oYwbUKPrqh6Qz24a+l8oN01hytMJ3h+RavXx1bXVsH
nz2Fi/XtjgvmeCVsT0P3NajuqBtnS/swzM4VQu9nd+rj7/9ZwAJdCcyDZ/+ICYe4qaYhObpT3Pzb
9hBcrGI5qwFEwAlqmrU9MBnfdgC0/u0RX6xhDSpag2lWcghs/OFVXzh99E/RcjS89CI1aHERXQ6+
/BCDZOJ6ardg2lMQxu/+fvGf7G6X/pYdopJ8hZn4Ufbj2WvQKEAY+qsh/uvfP/8TpdGlq+Wc9IEu
F83BOTc1HGIG77YiHyVFGLveNupGeS8xR7gf7Bjf2EH14t921kuX07Byl9WGEJXERkIpSp2zQuGR
MfXRB/uze+Xh/9n5iIaXXppLhUrMT6CXBsF1W4OMQrvpFoQ61JT6u+bj0fWDx3KQu8m1zZVN5bci
4w/Md/9jjf5nrVSe21PHgzl/Emnv7LhJd2vA67M5oH/AMnE1Fgim55vOkQEseZImD2hUb5DqVqaK
+k62ONrftbNWoNGU7WYdG3kLMmOwxaTbh2sdPKSysgaClDoIg3oHeN+mQdvN7a4Wi4bNj2/sDRVj
+9XrBrEbE7gmNjbWN67V7G6Bwd7WF+5yWmKhH5F1ga5iFp0P4KSXhWjwEhe4XP7USIn4PsClcIbS
Y4/CYMBg+kSi1tz7c5dkQaKrTanDcJuUcYTUVLS6CaiLTfOl9KZn0K+dLWeu94MDXdth3tltx3mW
e+lHH0zjmB5diDSOaxnafPKUyQxr6dkksitaZ/G2vIK3DrN+C3qQxXg9cQJMVZXQN6YE37pePqrI
rgvv2tBfN8MUoFXSsYjQuxk2bJmO2k0UGO8Ewim5dmh8sigvbdtXYHUUo5j4AGL+BzzowhgoFFdc
KD7ZZ72LfZZ7KygCEBgfIhTp0HNW9TUZ8ydr/dKqPTCBY9vWjw/uON+N5SLzoHSe7FotGUElO4mh
EH67d0Hm/vvm8tlPudh5A9Y2ZPFQmiGH3WxgxiuPUHzQK0XBJ0/hMgUjrr0WIyEnOXgYUMdxXYTB
A3bhK/vTJ9d+aTS7kmqNJ2WxPwFs3icc1K1p9cPd3+/MZ9d+cdzN0nTxHOBMileZGox6B8DiCXDG
f/v4ixvvOOMYwSHfHsH7vbNWg85MRGpoeEW1/tnlX+iIVrfyMPTH5SP0PuvLMu+Gc9P+U4AQtuyL
qpUswOVbiRVQYhDu7pYmwnDKXLk17u/X/Q+b86WfbMksaTs6lAeLMEpEXXjyFtb/mwTz/GPU8zWz
sx+C8+N4uUj8Hw0f+XfF8e8d2aFpV8Z79ufay3X9ge0hzqwrwPerNn1TdeAqjM1zJzG2JU43nzBE
A+uzr0x4n3gg1U5hE91iGrhs/Vq429IVY+6R2uxhfAp6Yjs3YKHhDHwiVRlv0IjBOo2INzhtNxL0
pVXddX7cbeJBdq9J2KgDsGEkyzSD/6gT7G9DnHgbDLbQz4Nmfxtho6qyReju6MOPGeQ5EuGIlX3K
vLVOS5/ZrXSEPJbWBeveqUwhWtc5hCuICYBNE8DB2n8DhLe+BbzrDz3Vw3vYiAFECBG+1I0bPi+O
ULeaCHsOeWU/BgABA17e2U1C3e7ZnUdxVkhrhrSeS4iEXP1VdpH3sibucHaMxHgCfNn2hNCl4CCb
xQcc07hvZd8tr7Hv2z4vZ+JmvqX9FhZcwUOEkecBNOL5gdrVv+E2BBvfxNTZSTU0u3BZ9ZcpdOIT
SQIXkzIGWil1wW3BAmsA4flgiY9BW7DWdJC3GBD5RqLTBvysJ8jbwqOQkwv6OoaBqXZ0kNYNhfQi
1IBYJPJWIRVwHr3WHY8LbfxvTiCm725d6g0sm9ZTUzLwmyGnPvntApIQZE97SFYA87mgMM21+4w0
ygCshdivT10ksfnWw5R6sGR/csawzUS3eOTq246K408v+8VKhdqKz+7iovgNdHCEw6J4BkOtfrJw
sAI3be79HcEY+7axaJ39fhI5ZEeA4iAxuWGlrwvgt/8UwklR2/1vVVSuyJAWRCWHxTmtRp5J4pyQ
MJT/fc/7pP+5zIFZV4NvTEhyCOUbJAmZqcABDs9cXd05PnbPP93Li6quC8FXB9ATIyNEH0L0FSnn
GGTN3jtkSmtqqV5SUNKQD7OIR7jeftVJK7Imumbc8tsq6v9fgHvpomkjgwFmv+hjhSDXw9Dr+TzZ
1XyPaTVnqEp+Ejb7Oa3QKHt+WBVlv4ALFloIuCiT5lTJEnTIdsJRWY3+laPszwel+9ua8j+1Lu/D
ybNerKEpVYVH7YEv85X64c/HjEsvDoISJTqogChYAvs1rNaDEi+q9//F8BvL/6NK+s91yxDsZ03H
9mh6jFCB0m4ESCZlSL3Nv7yQ2F/+9wvGylt8cLDMEayfXOtfoV1yFf2YVH1lcX9yey4t0cBVkQOK
IO/o0PDOzB2iQxywEB125fZ/XOgfXrffOb//uUNLF6gZlbw51jA7vh+oV0Eg4IOt7kKGVIxeh9kE
RjNwcVLI/P77TfuzQtm9dEkzFSbC6AybI6nA+Eksy2cut8siXqKhKgHwjz/+7Ys+Xuf//LjOH9B2
IbTj6CQ3GsIkKJZSpwR8aCHtLOsrm9Jnt/CizlNI6nK5SNpj1WFmn2JUWH5dQBDHWLlb3BNIHepU
Es97xWTO/6fiDCPE//1lVURIO5elOXKvPXRMY770WOlrFsafvXQXBwpYwd7KksUeQzBKQP3aeyXo
4a53xSfks4+/WPJOiwn6usTRoa+6nI2gIYvcvRZ4+slWdemdtrIuWZHFFMEbX95D0noOp2b/99fp
t3/cHxbLpXEaFNXQX4C7iLuubytWn0EZBWDjbF0TFLFIHsUwAwmYUHVNjr+dpbhyx/587rnkAsFE
1TnTJWL2OKgBWAOE6XsrI3BNG49Cd2na5srS/P0C/eknXpx/mAlatzUG/ePKvW1pnWU/r06P+Fj+
pWSMn5dyVIigNnQHynafDl7snAV4eWjqlbnW23x6pz9enf+sXBqLAULt2Bw1MadhghNDP2J9lRvG
SfkCWzAfLQlM4IRlYHXTttyLQC9X8KRPFjS52DYMmyFVXrGpjxC4tvqLRxJI49RhXb7L9lY013wE
P1kH5GLjgCRFrLLvLDK+VQ9isLDZrEsX0nz+b9vEpVMb+Kyrbxc4Zfj620p+9gBOIudaIu9nl3+x
S8gZfK2lHmOo65+jEOoPN0h5eS0K+7N1fLFJELdlS1fJ+LCW5s4TyT7o5T89X7A6/vflgv0Q0GEZ
qaOFjx0io0RtAEePbpYw03+P55J8o72zHkJqp2uF5Z/PPJJcFAo+TxAWUcFJynptupBvrfmSLO/O
/CNqfv19d/rz4yDJxR4RrbQHdQgsMwm61Ll3oCBzgIH7aMOuFDt/fiTk0rEtDqAmCaEGOpLZ+4JC
HCKS9dvfL/63Sf3/33fQtP3vMyHYdiif8KYSeFbkEDdqEL6mOaP++otFoGg5zUKyWBM0kiTstlLP
7n2MxvwQgO9wA+3gVw0a4n4B6eVVYtSemkVBSEqsLCC8W7/OqkkKzPnITsHCJ01g6H0tvOazO3+x
X1AXXa1d8arywD7CtvDotwkoedW1uJ/PPv9in/AiGB6OarXHWVYGbhRLQUiCqDDIev5+93+Pq/50
9y/KiWWUEVwvuUFU2Oh846L+afx2fQDJMYI91yTfB2P4NmTxDfVjk2s+tScdTyuEJyR57REuCnZy
ROBt2LG7Erq/b9Dfgr3rleuNCsv5bYAqAzYABtJ8d62zefY8SKW6H+BatoXt+i4TTEImY4z7hcqO
ZZEw5l2i7tgyUO3u4QYwFjM4OvtwxXR2gqwyGxMx73pq+iNxw+/VBIpJ0JfDrkxa4DHgAIojeID1
DCMCfDSlHhjjSTzchf5wqCEFDdRA7vgMExjjde3bsI6GgdKJrKwA9jnZSGWirxyrnz3Bi60y6aga
4nAajoq8agJ60LDkk37/+9P7bFle7JQrM1PJnWE+eiNCyvBrQW2DY8u/+XiTSw88lfRNAp/G8KDw
MEOEuiWO829XfmmBF8UM7KC6okcHNiyb0kLZFs7NtdyP3z7mf3irL/3uwtISlwD1PkKakAMlSevJ
zcX4yBSBJ0KcQpW0V749JC62C9atu1Y+LMYULRRVw7xujYFIE+qSOpgKk/jnymFbZoGD4aCbMIAJ
rvE2PnmCl755TTACkjIqOjh9MKQmtBBfdv9UAgDn+d+N9f84O7fmOHF2C/8iqkBCAm7po7vdPjtx
cqOKnQQQ4iRACH79Xj1X+dimu8o3M1WeKWgQOr1a61kNWBwWgrDxOJRt3HmAu/WvrLHXRg5c5bNX
PBv6OkAMZQ3C9QFLpezU+0kJjxDJD0IX5hq0b6HzhLPhL4V0GkABHRzyfD9Mj3C7FvT9ctdZmJXD
2biXRT2T8nzppu1XYoD5Q4K90AKl8bOMrpFIl37/rPMPwLAbYl1+8GR5F3TqmzbeblDB7vIzLH08
s+4fkAAUDb/EVrBCQazW8JhO3fcvXXtOvjMoHVZY541HD7Co1P1VqytKpYUXP8fcKd8FBq0e+2Pl
u2uVFXuEDMVu9OS2EkeEyZVjtoU3H5zv/s8uIsC5fT8ARHA8K71D77uRfxG8fPnVeP8NI598+3PC
HQbdkXmhNkfiwPZZu1zv4a4cYKCHZclZMwnJCarekzUrr/fImmaq2ysD7FHkT+mRZjfgWJNdk9TV
je7gF4tgk+ernp7LSRDzuvEgnARVBPiGYAKndWdjDjAWWE+ln8FJOERyN8D+9kO4+m1IoeuDx2Pc
JG6lty54QesodIYtps/wnvPGQ2UFBxKo7GhVv0VMFKvAJ6pdw1NL7G1pJPADEKbVGxBD2HMOy8Oa
wGEcQ16qblsms6PKArmn0OVvmsYf/uZJIH+ZFPTOgGm5gR9AYt7OCU5ktX2Ga5+B2SEEMrUbgKMe
Ry+B5iCoCqiOe5YUR+Pk/KZyU7YDFS95HsBiupGDJ8A+MgEQHqldi7wob1QPYEmdMQBMEJS66k3X
7z0JijLNcvgBIWFEcL3f9ruu6P1dBbtRCfY+dL3YjpCoAxxEtLBbFbA9Dwz+sIo61TGhpH2BWxJO
TmixcMgiJN87bAy+O1EUbsTQjUArkXETlfAIBiXvnkFxLrZ+EoSbhhrY3iDZl6A32dp/kJ3HQX+R
7OSbLEA+dl7s89DQV0EmmLKDsYXk1PGUfVeFnUCMn4CMcQt5SuFz3OihLe69UpbbroRZvWd1uy+M
8OMaoxM4mS0pcXqjLdhmNXTcfkjoJml6eQeDWX4C9az6A2IajkUqPeUAiiHRvNkEAa/2ygbRgQAv
8NCEDfhVKmpRxfbTNtl4wUiTTTFCb49AoHblYDv/vRm0g9/pu31ctvBonxwSQWWuqkKmsJbAfJ0a
RNOVo5NuoW3+bwsAXXUP2yiFR2/n1Y3ZeJzVz6ok7IPVo7tRQgygePOwOpsrouxVp3DnxM0Q0sc6
arEfRYUBFjU1TcPzFI0tXAYjHA4AffX4Std18Oz4mGtp5PgfpumbJ9V52dZVVf1NiuwFRxjjjjRj
yW54amB0CVOcqE9Tt2qTot3n1fB9InziQMG1MHk77lDAuwjR3KrRgrLbxAWBJ+/pkK39POm/BiZ2
g9nc4qOGhqg1qJ0kdfpVNYU7RckrOwfHXB6Blka32bwCahJOJMHbOxIwp3uLrUGi9UYQCMsv3+Bc
8/lsgJvNLPDBkN7PHHaooasBus3oA9hkgGUEARyZIhVX6moLM9hcOFzYkTfJNEhwDPvkHVY2RBI2
aUCurFGWLj/bemcwcsAW4gGt6OcEWTGyvAGym6y/9JLmemGHheMIzTk7gOMBRMcqwRKIeHfWuFd+
/kIzz8XC6UiRFJ0z/wAEBEGhr4lO8tq2e+na57//M0HicFwNJMwBzYVS/GGECPaPdYS7NlHKrqzx
Py+mucHsFiSxVtYS8p92BGZK2vAN7muMaV66zz3nHgLuneLtF5cV50/gn+eJJNxGnQ81fMbeYBFY
aRzU+RnWdA3sGmW7udzkCx/UHBEL6ydLp7FB3a4El6I6E4C7yna/Ll994YXx2TOAaIriE1zIR8Km
4dh7KbynKQRzJXTpGx+dI66nboyDqNBX+MwL/ZzPFtg0qIKAFRzV1Ka/LT3YGCOv/RjC9qZVXwoR
JuBN/G/LwBLVCQeQh2MKuvE3Robxua0rB34jyTY0TZ0rS74FLaA7F1tjnkWpGknwRxaEsI7CxrnR
QUBXOvMAV5NqyF4jGUTHSsCFBMVHsjFaXwsmXfgy+GzELD2A6oYQQkQCZlA9nA2hEc6bLn8Y5/Lk
J8PxXIJNEuUX2irM5yKsYqGnbj24+rcbiZUJcUusNuVATnD//7l8w3MX/eyGs4GzSqGEsBTyTYoA
8b3Hh70TYT2K+N7mSk/6/Mvj89i7IqxDHdZYogz21QPxrUIuZlQ/9d2XBh8+j7zjXKa56EvoBQC9
QAmgpxsFThpcdJLEsM6od0dTfTOR0ExXWunzl8bnSXhKQuUsdYhYi/DOJye/a1fQ41+ZCxbe1zwH
rxpb6zsW45vn6u+hrm+SFLGmjXwt/OFKB1r6/edb/zOEMmTfhYOCJi4XZjX4/lGy+ltbpF/UBJPz
ff+5/kgKRrD6Cg5Ri7ouqLt8/M7STL/AIz+6qw7E4C++rNlACod0HcGXBVYJSu4VtjtFoGPml+tg
eLncQT7fxUI18L/PIp20tqxAB7E+agbFEBeuAVvurW6dGP/xyhe1dJfZ0MkYaHxF6YHX7lXvUIad
2qhotpE7vPV5D3cv7beXH2ep6WcLSoiH6n5ME3oMsaWKtVOADNcUq9Bxr0xtSzeYDY/+mEPQ6eAY
E0XWlxzUwQaWQ3Zl7l/oG3Othz8OPKhdNDeFQ0UZEg/hr4TdGufacnjh18+1Hr0XdVaqFla7hN24
CWgHY42YyEx8v/z6lx5gVq2YnDRH+gpe/1Rk/ipqTHMCQh/kqqpqd4Xbfim0lfC55AMRwLBRY8g7
hPQNgLVVWyEdts121Plz+UGWXtT57/908aFph7TN5HQcUihfQUv8iBL2JuW10svSi5p1bIEtoEkS
Eh3wj7hCjp9j/hY63VTTlQf4b374/zMf/89f988TwJLLJjcf5ZFDUf6EunTzAHMPgBMpoXsUruoD
H0BimiDAgmezyXI40li2yXBgsQbX0tlpJ2Q73Si2S4Oc3yqBUwXHa7NVSD3QuA30ifEkExiPy8Tb
o0gAcUqDHINJO+068xt7N9qx3xd9En3HDEUAPWvTr+kv+DzibJRjC/nohHSANJ8gqtQ/8ozqDdDf
m8sfwEIDzQ/QawrYmz4vYftUfRfG3isskacuAeOy9K+VhReGxfnpueMkeT6lJUQq0Z0kAyifY5y7
d15/P2Zfq60CIv2/X3Ihw4i3PSfHOgdVutNAntqEfLv8lj4PdiZ8HnMGIwNcEgx5MRQ6tb2mbb7O
/R5ru7Zj474Yc/Mkxky/KvCrwGqGnnRqm/oBFpr6z9jUyRaOP1ACsUcHWNlDLTIevDoAuioFMsDr
k/2QeEG9bXwkYKVdACLu5R++1L9nb8VP8g5e5wH5GzT6WwUmXWMLgcRfdqUesHT92TxE2yqJJiMg
gfRpsytQp9q4gB3tKXXElTl16RazmQjEjskyj0FdEDrbtDtD3bPkDQln/fryO1r6Omcag3zMhrzk
uAFIx/1+xMHkXaL9V6NkHzcJBocSkN6vTatzWRIqt8okEyamYTql/jvW7WA8XROpLD3IbFbCdhS4
K9HJY62BRSNjGkcUZLPoqMTPNLnWmc9D9ycD7jzV0eBNhabF5I0mD1cizI+dZNesWguN7c4aW7iD
DA3Ix0cD15VnEAUHgIq6sgb8fLvO5mKSiSGUGRgleezCzv/pVsr8LMPBeaVGs2YLOqgqQTEumw+X
jhCNX/66Ph9gWTjrIcWgMQj4WETXQ7NSE03WGEZ2sD/dZXn2dPkenzcJC2dvbWIEA7YLZagmgQdL
palAvLgWrPZ5k7D5wRKGJd0KeC0PyJIgqzSsNyAEZBvpoeh9+ecv3WG2efV479Fa1/zQRWbdj/UN
z8c1oDhXFHlLl591C4ZzZads/fKYdBSxCaB+T+WG9V+7+lwtpOpuJARbYxgnJ1BzfysPHAf9/KU3
MxcK5RTrWNPBz0oDe0hE8Kby/sZNr8lhF77NuUrIpZUtAsWCAwme+/I70h03BsymAuWKy79/4cOc
S4Vgmyzy0njjkQ49DmHAi6YGPoDLF19o1+h8039WfkMYpQFDMNEh5aAfsfDbELgZOrC6Ymhbejuz
LaOpxQS5C96OIw0qKY9BL8Dm+6uqK7126frkf38/l6A0IYRgOoKuKkAxp+p54velU155+Z9PByya
jTxZy4vSgVvuEJQGvFAb3DptCEGPq+7A/XoWRXGlKLnUELPhR48p/FtOBVGVLNwVy4Md9YYSKUTX
VJ4Ln9Fc1wIeSiMpYK3HvkjiIn+Ah+Nr39Bc1kIIPLotxTY3IYys2mi6qT2MEIj7/dq7mQtbgCXN
JE5MwNnAQPFSWC9d1TUf91Z19fZL/WAuSWESwAQ5nl8/a++QnfOrluoXGOxXLr/wGc1VKeWQThpF
3/HYdWG0nwZarXtHkThNW3uA8gr0OqbfLz/KQpcIZ10amRoFRUrNdIzKey9xoTu7DYF50upaSWvh
U50LVJBa1CLo6zzi+VVcpNWqC0PE3VxbGy1dftalRVo2XHqQRpIuWLXwkXYMSsjpWnlp4fJzGYPo
jAlEa2DbRW0ORF9WYocBeV0agGx0uQUWutr8DChr+iiZfK88IqgVJ/VbCdPd1648a9sRWeMTxB3Q
hptGxGFHkVrjXBurl372bKxWMEgG4IOWR3ARgSd8dfqPy796Yc04PxrOM6aQw5BhbeJ2Z3z4nUVO
HKIRDEBZ45qKgqxwhr+/fLOl9p2N2Mg3SrI6V80xyayHYhJUEIjZctZu61+pvC2Id9k8BNBDncdj
FWRCAzDBW14EaZxlrYhLeCqfddSxPaCH8lgmOPFPbEoP1cD1tq8RQ5vwBLJcUZrtELocIUZJHd5w
FITXihG4ZUWa1qCep+UbRgaCLChwT7EyStatUdHL5Te00M7zE9ZeIGyc+qY5x9YiC6Gm6QZHLd3q
a1c/t8s/KwrQETN8l6w5wga+Cuvmp3T8t8uXXmja+VHhEIUmdSVlBwT6bX2CTMJp+O2DS/+1y8++
f4hxawDZcbRNK9NhQIMWCHF+66m9NgUvjMzzg3+m9AhtIlweKfTZYMhimR4jQSD2+/TKy196Q7Nd
QAcNTIdgGhgAXfrh1NAWtYQ5a41j4s3ll7Rw4MjmAgBkvDXwiPuYylD3XMlSgn+Pc5otJIUKFPUI
QEhnUJtoKLJD4o0eAMtIFb1886UXOJ8aOqc0je3HI0y8SgDt7X9vq3o1ih9fu/5s7IAPBnyjumuO
xqLQ6YFbvGa6LoEJacJtUOdXVgNLjzFb63G3MTrtIDTJgf0NVCzyZO3mt1lVX5mAFj6D+dFpN5kM
uYQd9rKijXV5hxW3zK5N/wvDxxxcxSKna1UOEUWGYvoIF5IU7ZUeuDBRsPPy6Z+xIxyYRbZYXqF9
CQciEx743uO1jB2HT3s4HMDxjoR9Ml0+XbHMLj3NuY3+uWUD+UcW6ig6SC8QDy4X6cbLh+jKAy2s
+9i5gf65Ou1F75BWikNkocsndC3YM4hNYIsi62y65ohfeobz3/+5iwAf1Z0oJDNTg7QvyBCBOmrJ
lb350sVnoyLVSLxB7JePkeTRd6I/kxP+vtzbll7OrDdHHoAYCvltx4JRB75Fvse+1l0BPQWIsmgf
C/41cxWbI62irMgwX081aufmJGl/Mzjhlb689HpmfVm5A/UjWVfQtwIX22oikI2Rry+/oYV+PCdZ
9U2DyMMScnNk1HFIeiI2nnhVtmNcOOrv5XssDEZzaFUbYWsFoIc4eNhW0bxZI2QkRihCnFxDTC7d
YdareV6WVVc73jHl8M1IuuoycgghEA3k++Vn+FwqwuZsqhTFlolZC+K4NtBCtn6BQWlwV+UIWAFT
HtKU3A+kC7yL7ms2ETYn9ThjxxG0LIqjM4k0WtlMt4AoDoX9StN7gT+biqrQmKR0E33oq7P6BavL
ADA8hPhdo4h92iq4wezDHVXX6o75zWEop40fffN0taLJ/RR9u9wmn367XjBH0qRT1VuK6LODyW4L
FxtF+QFx+JV1zqe9DhefrXMKG3gNpO76gGCe8q5zkMEmUZ2/8u4/nYZw9dkHC4TXlKthMAeLrKuE
vGWes0pCL+6CrS+22Npd2UgsPcW5af4Zt6MQsOfCFuZQIT1iBdhXe5RYk28vN8DS1WdzT8rhOutl
hCDRwrT3yNvwD+CDX1ssL3w+c6SXaxBKRyziqEMXfnBHIwGhaZDjPDXADoTXbKRLH9Fs8oE7yaRq
GuuDTOi+YpNaIWREQdJvPy6/pE9HDjT1bA7igc85xS7uUBEA7MasAcagpIHalC3N3uH14auwqd/1
AJQdrVNzzSSz9InNujctObjLRQL1doUURan6j6irEXE2VfBZcRSngdLGcOaEX9qW4UFn3X0QoYd8
OKSyRy6cEUkVdpt6INWVCt3CtzYXnvmAJCllRnkwtEDeYtpUN3WdhvvLjbR09VlvNwZUnRZs7kMV
ZMmmAXHgnkV+cUUB9vmOxoOB6H+7oR92JkiMDG6otr+RXGbjsGQPSLp78gCJQm5WcyO64YSgnN/Y
y16Ts3+6+sFdZ50fFQHlREjPPAh2VAi04S0ovPSeTHaPBMH48ptb6D//T33G0w7Ja0wCIETTeytB
B0F6EYKn07C9hvBZuse51f4ZxZK68QaX2xYJC69WbIHci6Om+OIDzAYAmFQRzUOd+mhJMu1qAnRG
kvnlSfOcXLnF0tc1GwLysuoNa5EQAfTrqU34TRTQK5sL8t+x6P876EUrz/u59gtYVIroUEL84EDF
WtB7KmBWik2h+gcAYPSqlhNfwbJR7RIf2BmUAzoNvETSrX2u0iHWCHjeFVlHfoRuQ/vTONUoHPSu
1s0e0uPiacBy1l2NRBa/AY+sdMwRFnpHCZQ4SC9GwLsotD56EPecD186RMuHYXZsGZLZpgY08VG4
ycoKxEFw5EpZmBGIf98WfNyWk2wfXNHLoync7KRYExyol9fQX9CdajR7LHKRrYqe2O/UZdF2HCjm
44x6L53G0b87wVMqfAa2vz8M6YtMM//UWu2Dq0GQIOAV/HlADOnKi8pfUZaId9Yi97J1EVTgUtfd
TdzxfiMv1PluTU1/cTDOtpmT+8PWYU66QbhE+OQRzaq7kuUWqQW17c+BbN6d61TVtoSn2Vt1nYO1
eZ7JkYCDE6pblrhBuEoq1iOETwz8NUscD1gzB+mKU5SQU4MpYY2RuYW3C8rDOOcqp0ec4dbnmgbd
VLqq7lgqNWKsI//AwP+8FyMxJ4Fcso0YYRwa6pGdjA2jR+Qh8BuEkhfHLkeGlegT9tKAWrcBYCQ/
AkZHdyOobj8BjysKnGABPFTnqPtJ1qibTFXtVkhRfhRmcDd9hJyCAGiCGw9qvJ0BIGAXTCTdU+j1
3kPfQdRaypKN8kAe3SBOG2hgA6UxBczgOxNd9YZdFVRQrjZwe1tw/49tN8Df63RwkRGcAOJ/FR7q
7dlDyCH/QkwvosElP4fEsLrkGRIRRsQ2ViU+PvgNt75qnR1wPwOccrDNVFyIHWknrCkR2HjjdQiZ
z5thvNXw1R9rnqR3SLOWezBNEGTu1/7arShMnNjoDN9CxJAiy4jYx0RP4XYQHDZJS2iw1Rlr4GiC
y2oN+mt6zAs/X1WII4+zpIRPgLt8Y7Bz3KI8mKwC1iAySRsE2SETmyDboxdruLSCldPn3r3TJMmm
cjQCY9zU/mgRq4QQklTfWoRwHWoqvBuZVYNeaQ/m9XSi3CDoOOi2nBu7Zahg/2iRTbSuG9oe6zbQ
AO9W0Z8oz+s71IyGFCVb8JYwyw4t8hMtQt5WtkbEXVwiUwxW+ClRdcysr7YEAfNwPPLp+0SRIi2A
Bns2gGrfIacAUVx8LI45tjfDIYKmxsEkUXSbMkvdm7YiBfJ6oOuuYTDZkTqtnvmokEmEJIIVFpX5
dnCMfAbDS4FjyxGNmSZPCToh/LJhgMyw3EMSNHOQnpP85ZwH2HgbJ1gjzm1cK+RGIL1MBED2T4iP
sUh8KjpZrq32oM0rBuRD8zFMbjzah38y6ifusa4tD5FvFNJd6gLNGUVjskbeTegjb4Z4Arnc1oWZ
ijUfHmRe6xBxIAgOycpNliMGBbqqfnvuWki21RFU6uBi+TUy2ar3UUKWa43NkOfsaxg+eYO6XJX+
EYij+CHdaHpJJ1ntC78e/ljeuiceKvJeALoJv2VVItMPlNO0L6Z7Bd3QaqRNDZaQF50ymcpdEoXt
dhJTgx1pinRaxNPb7gQtpxcPrCV7wULAjnMlgq3X1K6KqUWMB4LQ6uadIAqR3zj4F0JlI4vD+UQa
ZA5kA8lPHcx9iBSbBqjWEGvW+Uca4HDoyqpoYd79fxqifvQqJ+ibIx+6IXbL0K4ROIsknUKluy8t
H+bKSa0DX6Zd1RzzKtlCpXGsg/EIwNfXdihz3WRAkyAykIoCTikopKFs5xs4fy7/9oUNylwvyWjO
MIiL+hi6Lxm+KyT8rTubIcqs/NrCYa6WpMCd6UAlzTFA2HYXRaeIhVeKbgttO6cEJlEB4JkcxYG1
yIGBA6KD1pOjGa6auhZez1w+joq96GxZCpRM7M5vxLuByXeFrLoPofQ18tDC0mouIUe8AbKoRN8e
kdT8EPoI+BntlTe0sHyegwJ90GOdyi+aozar8aSR+CHXWDoHZnP581n66bPleVdIx5lqZHvYuvgg
5K+f8+fLV15o2zkO0Ddu6bbGb44ly+Kql6vUhUndubbRW2rY8wP9uxx3CxJiZsFXqehj3k57lhVb
0Y6/aJ1cWdYuvZvZolynSFIefNEcne6NZS9B+X75zSxdd7YSr8aoaEGQbY51Mz3ayH7zuuTp8qWX
3spsHW4G1FE9UDWOGvZuEt6qtLiJ1F09jFe+l6VWne2vuyoHPgsJ90csk2X4UgQ7yx4u//aF1zJH
/Om+ThlS6JtjRP6WzTO55kNeeCdzHW2FOapNHKmPQ/CMgsAWDLJ11Ykdgzz4a798trPGBO84+eA1
xx6b9hicfxL3Mr/yFfL/pJmfbK7mQlfdN0PSI4frphPG2cIwmHyzqgr38LbL7eAl+aatiUVaWVp5
q4nJ9FFWiA2GwDNHRhV490jSikp7DBvRPTjwumzBSvLuDU+CH8DOql8UoQqnHE6tl6lOCyQjorBc
G5ueCpR67zLbVxtY/qcdbfV0METTUxa0UxJT6MNIPJVlDYpAb7w/Y+WAMyGdv0U2jO81jIDrLkee
/dq14VDB1+j7yMHjIcJxeQ+otYQT6bzOCvsA+11V3kxZOdx0DSVqVU+evUtTIsOVjXSNZuOuWAHR
OG3KKdC7yNJ0G04+UoxJ10BcD+oerl1Cl+tTA9wBlLlrZDHYTQIjR6tcB4Ho2GH23AE9Uk7B+0SV
vR2FRcwAB8PdM5NpYi+x0N0iYRmQaT7kJxx6TD90gJ0dzvtrHtemKPapAYVsh6NN+hPAcNCYUfe3
W5U12IJEmXRjUasWGIdE3KVjFu3k6MmnCQjntRd2uRNHgUxPLfrqOZauQOQjzsx/gtiKqK9OBXuZ
Is0xYQ2yhsPUfDDkFm8RUOqhbmbVy4gV59qbkghBziM9YFtNPzzqyGMUDSBTICt53eiEw70sS3+r
0kZhH9sNAIR7wQQ2uCOSlQrqcZWO1Z8Me+BfI9hpB0hi/KeCu/WepZG/ch2S/ZAcshKineAb/OoD
kl7brFsrPNGaFRnW1YGBABd/jUsgOZFK27NdHiTBM0MqBxY6Wb0PSwvn/OA5IcJXGz/91QNydp5/
w7eGtGkYpzUHedExpbnzhSx3CGfFWa4eQDwHvv1OZJXYI0ItuKlHMJHXVjAURpXQ9IifKZEXhkRa
d4Og3qJa1VUwlJsgyYGn0GFeHjFx6gNnzD5am/SbycunbS51g4gJ0ukuriK//UE8H3javNPR9wBd
ysQEnfdbZEt+H0Qa063H1E85udHfDjSRjxEVy3uUAWURk4DUr7wp7YtXuEhng2d3UltGQw4sfeBj
w9PrOoYWtL1DdaQ99Oz8BUysBNuBRg99xV1AzJEHYuCl36o88DZMI0Y4DjQdkRg/ONu2HOu9a0Sz
Ln2pDrTwITmsuHWwf6X5QYeQtviezral1tBTYpeGPDDBUJto9D4Iuu7WnFOKuWcb7KqY3TExyU0R
NSBtaH7eZIC1Uo4dNuTAotyWBNAVGrjDTlut9rrJ/fXINFK0Eb74hjReJFokVemtzViBh+q21jxK
kGyAyp66x/O24gEj1YQTf29cN51EmjLAKGAwNhHi0kPVlcARCPnEg4EZ8NL4uAu9zK1WaRI2IMKQ
YWvF1J5Kr1U32BGGLyn2/lu42O3vxMeQg51MH7cDd3Bd2yFbua3r1zQM2E9VGn9tKmlOhcuDDQkK
qAGdLoF6wzYCTV5Y2jwW4QhacE4RiwrcMkhzjsdBvuthksJJ1wi7kR/GCBovDoi9m1ZQFziPTR8q
ZPo5Otwh3X76RdxB7RG9SbaCKv9NF0PxjhRiuVEY8HZ55E7PeSrEN3cK5I3xgKor04jVKDb46jZD
1uwjQYToXYbA5oe0ysw6B5Rxb01uD8JF8zaSJ/eFm5o9ZC6g2ZPR2buQrCFJO+HvoWO7eDJT90vl
6RSLjLpJPDUNXyUC2XlBVcvN2LrVK07skHPYUy1XZRUmhwKj9bb2qXvKSYmv3B2we/WdsdjUthRb
KWn6Woxigv+IWXh/LFXx6DYDlob/pRWCmNajYtuA7AOaVp3sgYTXKyCSX0Kvh8kbgeIY0F3gfPxW
3FSBHz2EFfISYhjtNIvLUDVbDa4GYnukfdCw/sTYXI93keL5SUauLda+Dfzt4FONSgtP4Z1y0SxD
4t+6CHp/EcJVL72Cls5DAtqaRyR79d1O7RhPEFQC5f7J69zksRiybFuUOmp3LamK706LnLAVQ+cD
ic1HXcJXeidwhvmB0NEedTu/Rc66JntIfpCWXqELkKLMV6oQfF+2EK25mWN2aN0mzpwMwnQP0XvK
YC2rMiVITENkhfctol3joGggch2KHpXOIfgmDcaTTJ7L+aUPPqX0veYWPijzfai5xQpKgDpUQc0w
Wp6sKhhov9e+O2y8HvkDYeLw3cDb5K0QY37rBX2660RlnuqsoOsE6VX7wfJu7QLNHyPFG5SSkrQH
EKvU0fEJpBgBCccN93N/K4poWuVntNO5ouptkcfbrUw2qMOQWrpCyrzYDRGB4aHC2OJE07vX8uQn
nFp2UxGHbfAfBWKYoSCB+Enju9LhmgU9csexlroHYAq12tZ19O9UlcO+SzT7hvmHHEVZU7DHDUaR
LU44XjzHNptEuDVZl1YiJSnIU/WQd4PdVnDY36LKDiu3MEShWNd0v9A//Lc2RH12Gjy9Bji0fmqG
ltyIrEBMhUugQvT0uI4EHZ9wfLJHuo/aYbVk8OU0/i36rv8APhH/6FDnW1fYcG6CvKr3KDia+0jR
Zi+FoKuSpvXOjm2IPFQybnXBnLu0dshK5J1zh4WptwccakJ0uW3vm7AWD5mUzjOSfJvXLkNYRm+7
Eq6U+iFVCpVU5NusMTVkO9cv2/O03t9KROluLT7Jvd+Cj0Y9YdaewLSu/ay9VVET/gBqSmdrntri
VnlldOoM77Fxkv3Wjk73G3htxNAlPHvIPcLuJ2QJbwlq59+aqip+IW/Xi5EXlW9GoMq2RZrTR9hE
vcdA5uBjDkT+GUFgRiS6Co9dy59Y3shNnfjZrgp1dZuMxHumXu38FrRSz8YWiEtGAofdaow0d1FW
Bfed8sAR8b3+F7Juyd+gD8kBD2w3rhb1TSqF/4RiQbSLpnF89Vt4Zrkl/m/DyvEHNOfeJuy02OIo
qgQrpiYnpN7xj1J0+YmZcnpNUIxNcLBWmmdpwKevTdn9xTQPACa0xuqXzNr60WQc1iW0LnniuQtV
6lAgKC5u8wSlwwgpWS6yVWtFNz6C5Yc4MaJE4aiqEWIVkBZ1L88v71Ls1e86nUd3ZeH0t2Pukw2s
m85rY8GvGSB4aeIJkleUAgderAsa9AfQnnpwalUaQHjEw2HdI2PkFRbMCt96Vd/kTdGu05aZBxxa
pHGJPEi5yxwXRU9FvnkuAmpKC8ptSKtwh4jlYjW2ynssjVUnkMjorlUUM5es6C0cF0hXL8PkLiMj
TkigY9gFXcgeciLy18QqH3I9rs0m8Qe2ibRj1pic6S/j0wAzSAAynkWheK9tFT0MnUvXOXF8lOtt
NW7w/qLfIpXBM+rW9nwc020YJ96t7GHlj8HXgMfXRO5bmHVwKCnA76KIkJuw5d6NUV1K0HggapIy
Se7zzC10rHRocbYivHWd2XLteMx/YgMYBxuCcvp91gf8LtKue46qHzZZ1/abSvjJfZWy7M7hTrad
ZB/8djJaxShlI5Ybg4N/72pn7QOwFkNcKR8CLDj/j7MraW6U59a/iCoQIGALtuNA5k7Snd5QPTII
iVFMv/4+7rvJp9cyVd56IazhHElHz/Aw4lr+pzeXKgCKGA7i8MQebt0FtWKYfIDHmDbdfJ/hqPdc
wR5vJ1qDPfdGQJxdjlMVcvwAH+BxubE9m96QVPg3trO0zyhXOK+khOdixdx1XzqNvFk6PCrNLSdg
67sGju1W3vyRzew8FTByj1op6csC/T+YXWd24e6cOig3IKDn79lU5R8SWJO4WUrg517xqF++4W0w
xGK6fF/VNa48NNuTZfY5rD4TmkIQoo5F93ssN56Zz9+2qUpD61EAXowZbQ9Yh0j9ke2FfraTw5Zv
4/kyAVWJaHVNTGhBBW0CT7TYz/NHb95i9+qaPo3Xp5pS2zWmk3YG6sDBA7Z93EA2amG6hk+/f2p4
XXsnmA2Az6hpxHJ13xpebBSTzhcIaaAUqYq2xdMCtANjZjgxtLK/srS6w1tBFQaL/dqm5UYXdGtG
KVr5EI4GdyvvEhRpdkASRDZ9gJX35QWpWzRK2Qr12QB3QwgGFThpTgQoJ+Ojrv1oNbP95S/o/r5S
t1rqESo7+UlcQuD+aIMLMLDucTLHLXbYeYsFi6rEM2nAcL4b8U4xpCHf4wLFonzH3+iHF0HSEsfV
ZasghEXz33IQVXloqdnDmrIXbVL1MINuQoYLkmsgHVVXcT3RFaWeVRgVXCO9rEt8F2m6k1D3JqFF
1pBtwUk1q9Y/LYRPATH0/iT8FhWz1IOce21nsSi6Y1mbcmdO3hx6BYo5V828yknjnNleMwH3UMKf
eRkfKxiqM74hcK9ZVioJjcvBLBcT5fk2/SIcvBK7PeQar8K3Yx6U2DZ731gsg55K6MPOKL5SB+I0
xpanpCYpqSrJdd6VRgUrnbj35d7AIb0HRv/ymP97+Ti3RpVwE2aKMzrqjbdl16OEgmL3ustnNk5h
bo3ud7+r6PsapNBQraqOP6yDKHBjrJZbKMjTYp86QEdUhPQ4007G75njET8Hfg3iP0Bb5P20JRih
STwqYZ1YpTmzStpwHIHECIsKJIcF+ApKrnq9pKoicktIg4d+34pTqD3dZQymXo0B2462MOaNwdb1
QYlWnhGHM1m78VqbUT3dCmig956NK8jGWUT3ASVYU9MlcDO1CVzUs9Bnv6vgKVvasDI2xkizEFUe
YVV6PoSEZyfuPJQySrs6Fi3f2B41AeopO69XgBm3wqY4LvOXvpbRFDwuvdhILbo/rsTn2Pe2Z0x0
RfIan0GgfnZQ6bocQbqmle2Wc7iLZxKVtGzyv4JaDjcovruuaWWztaXtTXMzkBj3ZohCw4Sj6Kwf
l9vWDbcS930LvQ/PJLgTyimE8gdEjrFqrpJ+s6hKLBvtIcMtHwsFFXwYQu4alCqK8YtItyZU8/ep
cjCGFm7RzxD1jlEqCDnFGrc+eroxNpo9T2WUwREUiJpUOjGO9XBbdiAYtfLxNaBOXLvib8c2LXw0
i0dlPmaoTiyOb8ECIf0BjEeU8q3DtyYV0NPAfdq3V69AvRCC5jHQtcMBT0b8GOB69GiNuIXyIuXl
RlLTzcSpa58/tC4sMJbcionvBxG4WGNkW/k3zwgOV61UqsRuMbmCN6QlMd5Lo9l/pevDXG/tf7ph
UqJXZo0nG9qRuG+ijp5s67+VLQ3bml6XklU5VLATPR8luwVQYRHs4Ae6F6l7wNn2rcMbyJVzoARz
LThHnQrBnPk8GoIVMl+/gzXdyHCacFDJe6jlrmUL7ezYFO9Li4LWUZQHF5bleEHa6IBmGlQK31AZ
MzTQAxLz0cYbabaru/zQyV+4oF7ZCWXvdVCuaP0APJ90wPkpew3K7DGv/sL0K2q9TZtOTTD88/f5
FAy9LeTYgbJ72xgMZ2NntOMgKNo4t732jQlOnnMOCeZw8WCbBizQtDfKHO9tQqCagzo8oGGMQQl6
Lc3pDgQY67ZmUFM0gI6OutNTVohgcAB9G6sV2DCvRVlyaHcmkEuRbGRzV0EKoQrl1PR30BypH8rR
YpFfu+4Lyth0703jElVkyN9xwJGoZ4JhPIUty4dbZ2ZsBzfiwQ2ticgYGNkRI1SLWHq5L494fkQ9
VnLn6Nb58E5hM79xTdKtLyVVWbkP8XirJHjIYQBOsoMUA8iI07caoMRu7DbqHbq5URKVZUMfCr5C
TdJ1xxbV2RLMBsBIN1awJpO7SpZCrY+MkKRuErfBn7bFYa7p7nIC1DWt5Ch7nWcfJWzQ4zN4r7vh
uiWDoBsR5XwxFAVLKSgFSc6+Qxli5+CldHC+Xv7XusaVnNTyKc8kdIuTFE4NpCj2jfdK3S0NTU3r
KhFxXNcAb+rVGg9jYszBzpDvOeQbL/91SzPiKgUR8oxLUfirf1vYDNZYJcjLBwq3iD33IELpsqFJ
Ah6gcMx8nGwiP+3aPYdhY0RgovoggyE4NPkC5qJrbFqEna8lOEr+am1g7ttyMuM1W79XrAQnpDVv
DLwRbyxg3YieUvOn1EWA8LZrBykYRrf7vvgC5s+u6f9cHlHdgJ4++qlxyzXTrD4d17gnjq1t/3D7
5u91TZ8++alp6Hh0Hil6EkOwNUrzJ0tujYjuTysh7WdicIwRI5Ka8xJCZxEWIXOwsR9pdjxHCWo5
+j2caE7HJq9+B9j/DUbGN6UPUaoSpPLLQ6ObUiW+ZWdS4QAOFEvihH15DxZEOLMtKpwmbat8zbSi
QOPCPihe2p/V6uwb8ivtTu5ZdG8UG5OrGSWVs1kCGZ77QBLFvvel87+zPoBCaxe5hby9PESaTqi8
zdTmNhgxBMoHLWt/uCZ1joUwzXQHWy3UWkomLbz1ePPPy5/TzIhK5BzWpveHoTRjWIcnJnNhnjMf
KdtQi9AsWPs0ip9CwTKA2Pd5hUuRM4bC/W45Gw3r/rYSvg7A5NCJ6q14mV3vgBeXxO3np7wztgSK
dB9Qg9iATUXBazMu/PG4FvJkuuQ/FpZ1uDzuumlWQtktVzhr1yvk9sb6fsRpKmwt+0vd4zJnlz89
Sq47ythKVIuBsiDPERMDdCj2eVPde6V3sy6dHeaBEVMIoVzukG7AlNBeZDkK5hprDCsKmAiZbnoI
jMDbuxV3bq77hLKB52VN2JoOWVJXU2x4ztdqTL8X9Dom4H+sAXgwWdzNswnutU2MwtsOzLM3AJE3
ct+/IT9T2FR9APCKXJtlmyL5OSDOZL0xHgrgFfflMIDhMQEcWIdrNZc/vH62EtyKmzcLp2PIuHTZ
Dfh3BQ9RMZK7BvpWTZSPNeoMANcf51oEAXSCIQEXwQrUujd4tgB/aeR4reDG8Mhsx/wqfJK/r6u7
/skKWR9sOU7PYA6T2LWAUypJM8KmngBwt47L9PvyhGkWuYqg76YKuNLUbmO/W+C1yId7VvpPbjAc
ymn869n5xndONZYzI6uC6AdiezlAJm0818ZHygHtGbvbfK6eOA8i2szfJsfbmEVNRlNB9QBDAnjT
pB1IbmQHQlQWWtWWyLiubTVbTnOLpOB2cbBKOE/6JtwZ4Ut/eS408ali6hfucKgxQGwA9L69nfbf
52o6mAX06a5on7jOqVOfUn0OEjoBflMkDKgw0caezPa593S58bMjg8aVbGlYY5H1tOqSkbC7kpTw
tLJ+Xde0kiBlAPUcCNLDfcKGJaz3vohrCN/4z0pCLKDBy0vYMIJVSkN/fmizt8v/+OwRBA0raXCe
RpNBe5HGZKTvvMuq0JWgiQkA88yp25I91Qy5etABJcIranDcEiOtIlqAsDWd4CGXu6BrXCmW4kVb
eMaAF+EeNn9hblh/ZSn2l9s+q1dAXPVEUwNDW0kDeqcQ4YpW5j44zLgB4+9OSPsBElw7SfpDk9Fr
NiV8TgnasWFOabRAvTTNvQ+r9sz+y4B0vdyXs0GLxk+/fwqqIAUy0bSgJAYvOzyaeJEHjIsxXamK
pCpUGI3bTWbt88S1MSQCsBiQkcaN/65ZprYSsw5I6QskItzYAoKRA+di/XV78FW2FqiufSVwS9MU
hJtdDeuQh9prwxk8UP/FlNelHFsJ32VxQDOAhWICgkMRmov32wX76/K06v66EsHcde3VdEooIpUN
Xq1cIJqAKStDH8SGQwFjiMufsU7/9T/7IpRlTyHyafnwophLYeL9Gk/+UGzj2PNBuyyyG6fwxc00
CGj0B8uUGDUhIHZY7NG1eIk6nmGWu8v/QRPp6qFHyrq2B4RkPBj8pTyhI+vh9bqmT6eOT72rctBJ
GIUOvWXOAoCbKTKAL99YvWePFBg6JawdOc5BMQFWshQZ8MlgUjvrUzF/0OWLW0BpFX4dG1/SxLgq
QFEVwzy4vgP1MKebUSsHN9lsQUaGmflVz7zozGlyPo/UCkyiuRAnDlyIDps8nIG4o/2rLV4uT4Wu
D0qsA3qT96LGlgQWMS5KX1cgUa1pKwvq5kKJdCrM1WqdASpoJakP2WL1hxwv1ceqclpoKcKcdgcQ
cnFb4V78+7oOKdE/ydysxIAONc5+AsVjBbiomqfd5dZ1HVLi3+1YuswpHu+MStwvppMw8LKWmQGT
DNNcAzBW2Utr42OauVEP4UWbGVVqQljfqeYA4Z89lF5xZ5XZVYVAAlOR/11dULqUVeChN2la3eCU
dmf2HSQCrswg6ol7HiZrbsjJkbKGc2zgHwA1P16eB93QKEGO5/fJmnzAodoBmiLeEsnlS+Be9QaG
cTl99VPU+UBw4xC/IurWak9gllCKcbeyDWUszR7yr1L8qXVvWIeGVxAdbPlNRV5k8AdPJH259ed1
zSsRvfhp67kB/jwpb/GU90whF7GcvJn563VjrwT1bA0ddYDXSjpT3lBK3xfUksPa7G8vt+9glM/s
ff/2xE/jU+cLlBJr08LmBuGByYNQgp9vnTF1C0cJYLAN0nQxGy/x8uqRr3Yawrs44id++OV/f77g
T1yV0boYft8HVS4SOkP/xoO31AOei1a4BmOT6B07CHufBgnUuWaIZZDsjeed/1hVcr7zPM4f6dCX
+86CkcPGNnV+QTiqx8KCW8wMwLiT1EvthvDU/DU35lM5eg8mQ3Xscrd1HzlN5qdJ63iFh0erd5OW
w5s8e5yXl4L70Gf/drl9zbypfN6M5pC+xgaYmMapNP97Yv3Og0Pf5dbP/3vXVA4k3qn8iAuNA11t
GnLo6fgAUADyHRrE3RggzapWFS18VIZplgVOMrhrVFi7qdnaJnR/XslW7kpz1rX485TuuPPRMii6
/ay3Xux1rSsTC83akTPI2CSC/nS6t5qA2tW+MHcD06AbFiVbwZjcz9o0pQmksPBazMcmBApqY5fQ
/XclU7kCT2g5OY3MxEOZ3hlQvJb+j9YdN1KVblUqhw0EMzgodoljAOURc+zIqh8yvrVkzhbhkEnU
XEV6P7DbhSRWDfaR0/yE3BlYxwFoPiaFOn4qh40t6bTh/zflOirxwATbxejA10sCEH2gngGS96sL
XtgIHR6n+NGbW+9g5wfMUc1w2q5ozQkJKXFBZW8naBrBjmrnyJXvL0fy+fXkqEwEn1Xl3OboiSly
mLx9yYuNBHR+MhyVgdAsVZajuE+TEdbzt0Hdgh608GW/Vi1Q91BvBCnTZRu90M2HEhWsT1Etd2tg
sfE4fUgpgxKQAP51afAwWXklKcIx89kxX/Pg6fLAafqnPgqbljdZS8WtpK+OlhQ3wsmOTfeTc/mF
NRvxqJkcVco2c9fCGhoAwLuhMEHSSe+7VWy9guqWlhLskkhq4j7pJY0xhH1Njynk2h1366x8XkmR
OKpbjs/sjk14u0g8BMZQ1WFn3jRALU0ZhDuJEWbOY1B2IHBvoUE1JwknUOK/tKmTOjD7S0gBJpz3
s1h/NvBCndt7s3y3+1+m/ySKr2b7OOP81bsvAy67lxfDP//QMwlB5TVUYgblTMDTpSFDlHf8nVpW
yEBggdNydsRLZ0iN4Xbu8hsAbP7M/jrt8pG+mnl2W1juQXbd3mq9q4QSiaOSH5xBGuCNtVaSFjCV
XhzxzIr61gMm6XJ3NetSpT6M5gy5CybcJLfMJB3sI5DOb9c1fdqaPp2LeGAObp56eKFtuqicy9Br
tsgn53c3R+U4TNAky1s+WEkFS5PSLyKju3NHFkLfd+PM8q8Uem4ZnAbs078fQDluXKS6pHTs+T7v
enYDMWqoYQ4pxAFA6o+WpjOOHd4P6rDtrPpowEb1EUpyztGa6LzLOmhegWXZ5VFVgqcLMK8PiPAy
/Q1WeAKuXlDAnyM3vwjfMt9XPDT9pJYBVYWpHrJvXRusCZmL/MOG/dJzAcb5HA4tme4g30YPQEkb
D5nlGRBQSIv7htPyNS0pJL5n4UPx77oZVPb4gBdrDZvVITGCFlJsRRJkzp/LTZ+nD2FhKxE+OB7K
BZI3SVW34+9UOMYhg/jFcTa9/heY/e7DvFSuiJaizp+gtzePIepN6RPA7dPN1EvQ1S7/E03yVEkn
1uj0JdAjWP19DTiQzd75QL/4lr1VsNZ9QMnOlSl9R3S+m4B+EmXNHAmxRoPxcvnvazYvldExuH0A
4O0CmVNh2Pc9axyI8UBy6ake3fGtcroK79oSkqDXfe60bX8KC4MvVWkB3pik1SAPqI/e9gJihTOd
nwC+fHCmduN0fP5FxPFO/f30IfhSB1MAnZ+ESRs6exlUgR7cipFdJ5oeiva9C8CmA1K/V49QFDHd
Md/aAjTZRUXFpV1J69VNzcSBl1HUNeRIarjnWUv9a+63cJS6jygDWZV1a0yssxKWfpVAuZbVs4O3
9J78ujxRmlWn+mGtzIP6BoRNEuzb74VBFuxfwWo2kCRzvetCRyWyQJhDVH3JmmTJl/cig7L6OuZl
ZOeZtfEFzfak0lmA17NbNjskMWz3oXKb3/B83NLq1syAp5w0UzdoTVbwKWn7+heH7mRYw48RohTk
22Q2z5enQdcBJfhZ3uGtzctHiHxlj8VSH1ZQSS83rYsQJTtbcjWm1IZdFdykDrIA/556d/kyR7JA
FWUqIrychzbdGi7dglIS9lqPaZ3bJeRyRX1ni+VpEM7PLK22Tjqa6VDJLkD5mGLIGjtJsyUApsQE
PW3mdbD3T/tstXbOsLs8cJorhurxICqRQzh5pYngMCcfSXo/QL42CMZ94WZQvJrz73Rqfl7+mKZb
6lOr5zsFMTu4r3n01u5fIeW7N+H/XM1XCWISR31unea+ATAdN/0GkGnS8xsxvgXjLffajZu+pgcq
SYhTWvUuh/Lguj6I+t5Z6pdc0qOV2hvzoYkRlShkQoML8qsAUNP0K/We6mmrHqyZaJUXtJg1JMac
miRLPR2qxfgJUQMoCE3+3QBBTHttvlODbcyzrhOnsPm0X1Xr5PRU5k4ii/XegbtLaM398fIa+vfw
eOYwqjqkQUcFEunQ2E6ylbRfWjL7T7bN/Kdy8Oc3mFC6u0Cu3d+sadxdQQMRDidl34FVRoHHEwrJ
ENNwrJ03eNl+gsv2obZ5cyCMBPAx5Kj5eVIcjckGH7Vx/GfiTksMyappNw+tfwNpXwhzZb2857UH
SbKRbmm0aw4v7mkwPw2aANLfZJU7JX6BcjDCj7VP8PWVHz4V08PcpHhdGgS/uTyMmgymkgssw+m4
BUHqpAmyYzUNOwL0DK5t17WuZPqFQ47FLqAAZEz82W3ho5UF94x3H9c1r2T7hrV+Ra0Bzz4o6DUN
32XjNz5sGVDqhkZJ7vD95BM8DJcka3sWQs7u0Z6dX3Br4hub1dkkgrPz6fdPM214KfPoZNhx0f6k
koXC8yBnUu0ysgWkPtsFfEEJwHUc8UKJXQJOuysoYk7TwR+tMA+i8rZq5WeXKz6hLNexN0cT8E07
FgNLCu/Bp7cEkG3YeYRduhHrum+op5KMYv2Yrh1DN7sGgYexaeeJir0sFIp/9Qja0jgaW0hb3aAp
i3ZYu9odfKtOuqaOpZT7YKT3xrSVuHSzrizaikD+h5lQofA70kZpFWR3Kxx39pir5Wap62ojsnXf
UZYvo8DDwcGcxLJF0RD2bK+Lbzz1uVHcmUANXI7A8zPz/14Qn5Yw5SiBQvTdjqfMXSDPnt/CNuS3
OXg3cmq/emV3uPyd83NC1EIxreQyyhWct6yRf4hJIs7KH9PY/7iu+VP3PnVjMRoHVDTcdxuInfv5
gsrqfWH9vtz42V0Q90AlzEXeMvAlZpGY8xizOj8aWbq73LRuWJT4bqeA1a6J4Tfz4cPIzCXy2PqR
9tPWY5LuA0p0w4S0TXvWm4k9osLTvAz9EJbeRp1N17gS1tCxqWnp2nNiZQ8EMquQxztUm0VL3dJU
whi+FHm5rHWdQM5WHlENMF+gQlnfWax3dnYRVAe/LpwtIOT5aCNqObgEzoTNxPXjNZh+94TckZIV
QITZH166NuHl6dZ9RAlpm8iib725Q+FTHJrFDMKcVgncLX65KAtf/oZmtaqlXpBI2qEfAZeDaMKD
xcZXUVgbOuaa+VbrtpXfu24NucC4yGkIfdaQcTNc3S+X//j5irxF1LIthOtwW7JGMzHgztNSwmLH
kTeZb/6GrG3UVVbsrXKfBsvPpdrCD2hmRNWwCQpWZrAOWJPS/TkRsoMKadiV1ZG4bxu9OgXDf465
6NVpMD+lJoI3vspZkMaNFQr2gTFmR7jItK8QnJcPIHV1X8RqWDGkZ+2bNqDm6yxWAho7Md9NQ1RP
cja3gNBnrw74K0oygF5p168oPiRDPkcu3CkKOoVTN4UQJ7630j8y2EhrulFVEoNXFSUR9WTF9rgK
cIjpntrDW7pMX1Ov2fJ21X1EyQ/AK7v57IB5NMhicXEZoMFjOXXuDVgbfDfgQaPd6I5u3Ss7PsSX
iV8AZJFYKZlABRh3i519EHe45pSNeVHSQt97PWlNy4rBS4HeJ57OfwsBKdFMdPzX5WWoyQr/qajC
TWeRUthxV7e/OzgqNWbwcrnp4PwCV9VxjA6s9LzhsG9u5ip0ptPzmRnhBebRG9Jnq/bhyzL+sUf2
dPl7mn1BLaJSbi91ny7ryZnao1AAlnPk+4+93UAb++t13zituU9B64rKAAeeBfHkLbtUuvCQKkJC
/xZTEEI383D5K5p1pZYaJ8+tTQHn97h01lsjE1WI091X6E/70eUPkFMsnEk+aqlxhrf5zCcXhlrz
bFq7vEEFreyJeMvTfIUZtTCccLClbHYCNUlcrkX+KHPLfpphmshCr+6gQ+q2blxDNy4JUuF+CSh1
O3DwmfjueZI9ZkFalRFdIPUr8PyTwCgcRIjL/1+zatXy2USEwd1xMGF4XN5X+bCzWbcR07qmTzny
0wyDvmW51BzBDV6ofCyYVR76vCw2AN+61pXzqF8O1gTDPFjBQYb9dpDe9AAlg3QjAjSZTy3yOrxp
ut6ch6SGxKy/8AlSUdl9lluvNkx/NtaOpguekl7TMeBTP4CkDxLH8LDkDgVQudzaIXRLX0mpbJmt
3p+hMClJcJv56SseXOJslW+XF84/TOq5ha+k1A72gQaB6jiw3LV5bCue7wrokhws4f21uqw4GKyx
DqyTcAErK/s2F41zdObUgCVB+5s5RbrLAlZCGGfsnt2gsV9rqBFvZEzNPqy+xZisZqDjdXNcNyOA
g1kBLfz2lc/OM3gruxLi9jsx4fR5eSw0Q60WDIOT8VLvLXVS9/bdUNLfE2+OtddsXAI0i5GePvsp
kNqlGEFfIWaMS/FdBhmY4B3wLJj9bT2X6P7/aYF++oCV1S2kglc79iFt8gNq6iLuoZEZ29Ppofzy
GOk6oRxYYEFfgZIx9Qk37mhZP5vWHRRVbiAAtBFNmk2LKtGU9UVVkIqCZbwsR0m/eL4XFaaPZyW+
88bx5rpuKFEl+1Uw8KVJXIDFheueFaNXkGKuxtjrlo29UTcfSmi5BSgzUwoPzbUfn3q7vzEDcRCc
bWyKmryjSgoRX04onMolHkcXx3CW9HW3vzw8mklQpYSEv+Z5YPVwboD9cs/cX7SHXzVkl//whVaR
dPy3yx/S7bvu6R98WrMLxJA5mJJ1Qr4P3+YDjQ/zrbwB4AXHx5/01flCH7Mn8y5NyPFLdZ+/bQnJ
aubmPyJDqzTGReC7Bn9tgzZiPrzrtsxTdTNz+uinThXEm5lX9zLJZPnBJvfDMrY023RNKzEuAy8T
mY0SSwcpjZUWLz69UoUM3L3//duAFpmllQNM0JeS73PL+lutDfTTPbmxrDTJw1Viu+zM3C8NPsUu
eCoPZWqvLyZjy04sq/01W+iykUN031GiexwXrzaKroX5K0uCCkrfMJuGVvhB5MZG8UC3fpTYNrnN
ibmUmIeujxzO3zu7eS1LaIRcDgzdvqzK5wRzAKsvKXCqcMZvqVNCPeCvCwekIl0fWhjSGwR2slTG
E4x1Igr65uy7kWeM4WA24FzCYLZgETStrks2KkoyAwJ9hnlXk2Rsijtq36TrvLEqNEOpgiOtqh/s
OsAJBxZNj8LlT2Zm7Elh/7g8krrmT79/CsbMyfA2J1eZiEGUkWfZbwtfa1D7t5aCJlmqNHImArhP
pBzRvgAAdoei6jGwU1gY5fAbyXbX9UKJTcDJYHFbAzC1CPkbBMmktdfHZai2qK+avKJK6Ywwo7WI
Y+AcXrYHu+pCt7wOQIpWlHCsUTVf27WTCaA1v5AXEx4Yb5ltd9Eg2b4dlmc7G147YR1qvulSppt2
JUAhJz86DQdvwl/rPaRc75aeH6mzdZjTjJfKNS/LDF6xuNAlDQwuh8CTkRHI60SciSqoM862vU7L
IJOl/CoA3aHeLzJuBLKmCKFyzTPGYEdAsfGxZsIL3FI1xU9s9WZEg9X61TtD/mhOdHqz2xGKYDBN
3fjuecifRVQoxGhBQCZfuyZpWQ8DhcdieICpBKrH0KMwrYPtrA9FU8U1igZD/WilV9byVITEYlgD
PFoa+BrOfRnmadi00VqNexiGhM0KZ9dpozilyQMqNb3wfLvKV1En/eyZbxlcwHeja9i/BO+hVlxm
RmSJdkuaRbO8Var6mqIOZkuvSdYpcUQR0WwI/X7dmCxd68pG3RJU1ZZT68P8tXTqKEO1Ldg84lNk
3jNXTpWnLvF+DS8NbG3Ynt0fBiR0T3aW9C8cjsodWXm+MSG6XigpoIKNOpk58s5EAiiGCohOFBD3
STfuc5oUoFLVi7GBF0pbiGQ1+ltzmA/MJhvvB7qmlZqLnUFGta5sngQoM42i/hi94hpkpUWIcuBm
hTXTvEJelICGHKbV35mEhriqWHfZCvev0TNu5jVw977nX0V+wTdPC+HTFuymeJyfIBKQWJVhwz5e
/u2LEgqbo70FJdEsKZWRnvJlEASol6QegI9o60Pl3Q+zH6fU3jiQaRaTSki3y5za/mJNIAa8tEEW
psGRuls6Tpo6B1F2d3eFogWze54Y4vvcQ/TUlZHjGFHZvXnEvfHJRkTo1pUS17KCYl5XBfiOa0VL
V9361N4o5P1b9meimii7PLxsZnOAf18SOHLYScssoyC3bfg0WmCH19AKC9Oyn++91rOPEFRKD3OV
OV9hrzVAs2+iIbzPYRnWZzwUFid/qzLtIcIKFvtUOMuXtMjsj4BY9vMiquEOtl4SenNc7KGkBDeI
gsG7AV5qh2mcy5P/XvWGImz/dPn0pZsfJZP0teuVKEbJJGXVAtBQfmjdPkqd6cPrQeliFhzr5+tU
xYnKfh9Xu+DzskIbBBShLoXS9HDkZb273BXNLqVS3/0W+ZynuUzMk2xil4BUEMJQZZdV901NNi5g
mnWmEuAX2INIQ+AjQ/8x5Iem2IL56P69kkm8oZMlVMYkTIoj2/zjBhJQjCokqNNt7ay6/35KAJ+S
FZiqUDeeiikpA3iBtL75PvTr/rrBP33zU9vFyq1mthachCUsL6e5LEMLBlKweFzHEM5890wUr5c/
ZZ1yx3/ikTiq5PdUm1M+NZmbyKlkN0UnAH4MYH35FRSK5a7Bcfh1FbzYZUNh7GxPpLvFsPNoHolx
aJoqj6ZGsvfLf+afxfmZP6PekbicJfSUmzmRhj8+jQsvjrmR2SnqLnl2UwZB/tZ43ri82BYtukOX
OYO7QzmddKg61cGOFF51yCq/NKO8HDJ7v2b2eGtAi+b3EPTLGjbwpf0InDwYQNCCu8rGhJ1dDIDX
KhMWkFnaKUg9iSskrNNoQkpzY48/u6GgaSXnp0HQuxRcoWQSC8DbBWTZITh5ldM5Zl/J9OMIveqp
A/Ic9q5BWK6TiGSebfx1HUFPFWQvimEY7XxEcgfMBOSWNRzyNfKX6gdLWXNby/7n2levQjJYNqfd
vqfrUdZwCp5XjuN+0H65vK7OpgP0UsnLbVX4uA/ndsKb+pdbDLDh4jsyTDRq6/Zn69KrQC/EUWut
AYD0Vt8NXWL47hxyUSSeyF+NBSx5yLw8X+6NZrGpVVcCpSygm+D1lcKQMyKp8WiV1ffr2laOfdlc
sqyymZUM3Ga4BU1PA6xgNs5Guj+uZGVCinE4XUiS1B8PHU2gA3tz+W9rJthVkjHeAhxW+YMN+7N1
eO7rbH42qra9hUqrvesaPj40lNGNLKWJSFWyz88mPGwwDqUCSFA4J1mg8WGeNnpy9t5NHLXAUo9m
P1onhDgt0lDKFw8+2oI5oQ81uaZbQqC3Q1MEGzOi64pyGDOLOsgR9E6CNA+JPRvwbiu2yEbYneb1
XDZXwq4q4fgQGNVpoGqYFDVHCKeFEsRDIb39VROv1lcGMRpTaaTgm4AT6cvhGEg/NgwYqMIRypJb
EFXN+lIrLfBo8jqopbXJDIn/ZpmixRa3Uib20gFm/eNyXzTDpZZchJdKfzJyiAwMgAuDOY2LyuH/
OLuyJTl1JfhFRCA2iVegl2lmtT1jj18I+/oYIRaxiPXrb7afxnLTRPTbiTkOqSlJpVJVVqa74KEi
jY31Jn9QyBfWRGfNPfdtU2rguodCehlOS8VelBTlMW+gBx0WfZI85wIUPIHTm/JHVTPyOfVT70GY
HdZvcGU4WYsVqhH/NPAbwz8szjjwcFFWeXQUIeBG6K0iAjwCffLz6J9A0jveQ5Gb75D/psc6cfv7
mlY0qjyrO2b5wsDc5Qr2hZggizVkTwNRKshdCfUNoYn1MKoe7EKzQw9VtnhR7aB5uvITvNUZsAA9
V94LZGJlCLxq9SSnkT4qATKLEUoHWCs07Qde65CjMPwUrAeJc2g9de4IHv0FWqU1+JHqZf4C8Z/0
QC08BG13HO8Qedl3CbqXAClE1vMRdNgs9GzfD/sls6CBbdrO/xIQOMXtDK16b5nmt8omL47KfiaD
iiHGyw7mVHSR3ab9c+5BAzXt96mBQvgwZNlpNkUGreAGZ9pniX9nT24NpfFUdFEPDi2Qfy021LeR
CXKonUTLVItPMwp5JxNnVQBeYuCTuUnVT26gpZ6kFftSWsC6ROWQkqPZFN4OS2o5MDuDaiqnIhqU
YwYORMefVYpmzJ3RySGHAijCyY0NtuJQ9JxNLiEqbQrWI4Bz56M1GEnsTkm79yxX3HT92bpCGyHl
3JhJBdCkGMNcgvWBVJsHZO33ay7L6AQU5Wsq48lGl98IoXTg+rIuBKvnTZVry9HzQfZQgWavToCm
d/KDO7V9qEzjBwSgE9CFDvcQct067SsfozMU1pQ14ASy+9jpm+mOQznopZu5DfIktny9yWfpaSK8
4enoS6SgG8uYASL2SuA9su59KcX8YJk03/CNK4SPjp4bUkPfFXWHxj+P2vW9KJr2INua//LLSTo7
m4F5gUDKbNyhDcJ5gaB1/lt0jvgqiE+tjctmJX7Rs0eiqnwXZL0obo2Qj5fNvC9xS4e3WVJ7QjDP
8Gdk3ZCpFS1atspfXY9AHw+CiE58qzfl8o6wmXbfQ88mAze1x04T+zVYYGEu38CduXH218yjvVQ8
YMs9Y0GBzp2yU++JI+Niw/IrV+MfWMCHB3E1TbTrlqKOq75/8UQyBd4wzkFz1vuEGOSNS6BZh05Q
WexnMO5PdRWKvPtmdXIvafJoS3d/fZUvL4Dz5+H74UOykShiu8CxeVYPJociCyCtaz5UXTFtpJv/
HL0LN7yeF2otND/75WLFkylaUBTlUCAqJlLgQcVpfafGtHpGST3fTX0yHId2pEdMn36GitwYcmnX
j4ww7+Dn/vLZtWYoQPgteUo7q4v8oWcHyPmlXxi01JrA7gzIK6C5IjCWubpLFRNJwEB5UQVoWgdr
KbXV1uNhJQT7w8TywXIQQYRUONoNY279GpgXDCMPQHgWZMaPrt96Dq/sM53Y0ML9m4Llf4yJq8Ru
qiYIV/lE/DLNyf1NKte/JcGKSqeWuIfIUItl6bvYFcPr3AwvabUcr++wP4mbS+t/NuAHQ1W9Pxil
uXQoZDWPxFacnGn0OLTdLQMqTPkyH1szt4eIl5n6Cun6/nuNEPq+sI3yAJg5ua+7vn21rc69mxQv
HyDQZuyYRGOFWzaNGULztj3WjJMwb5Xzw10avmd1Sv7X9ErFUDBrD4moGjByeqrfoc8HdEOJT47d
YCx79CeyQyan+eg0uUBDAq+fmcnFm1ko66vRONk+4YodFz+td1XuDW/mssi7lE806EviRrTl43Ga
8+rOUc34kKfTckxZ44SdXWQncWbOBdOUXYeTMbL0yBgfdi5tkTMG0mYuQugd149lwZwlymXZizvf
49UvznxQECq0eCDTZr6RCa/f6+txMSeMGq0WUbR1NUPJi7NTO9sx76Dk5kVOO0Yk9Q91kwZdtbGn
LrsW+x9EejZNiZPXFDIVS3sC4JJEzOuXSDJrC4W7NoW2ba15OWdnxjkWaLyo76rlITM31DxWLo8/
KaQPu1YlidMu0MeN01SAz9LtyetA53IjTLm8CM6f5OeH0b15nO06p2bcAukzj+aLlRcQDx0/jTQ7
qIL9ns15YxnWXIj19/FrykZwBX+LIKGEKC/6/5C4LdjXgs+H6ztqbQbtmmr5wqZJgGjLGPtHtNBB
SKwcdunoysAFPm1j315ea+dPU9EHk0Fhq8hoag1Q7hZoCXjPs13K09tuWp0D1JQ1AGplnZyW9ksN
/WZoXYM468Hwf1830cpu0tkwlWFYY8Vb/8QbUUZyWELS8Xp3ffA/2bwLHlZnw5xsKayyzc5Z6gWp
eWmCPnmwUhe5jYxG0DVIn6dRZWFV5/79yOUS9LXkNbTNbHdXkyzfA54MuvvkzUU2HzEetMQtVgVW
3thhknt+2HADaihzU6EYzTK+s0ANFLosyU7F0Lo7y6D1Cx/E+OC4rN5NyW5IpuGx4KO7r6WXVXhB
TyUI++ch8kBW95lYEsXbuYEC4zxmyasvB/reGTZ5tkjb3+djMd35kEv5OokkvReGhFKhFPlvQDmN
yGKyC6ap7zI45K55qEd3Au2hwxcEX8Z0V9nm7EaqrvOdl8/WQQlmPC0yqc0Ng1/GhFiO3heOji+L
V5ZnnJAX2Jd1HqF8u0uy+VBkB9NwX2ny1fCye6f/0iGFgBfCxhlYiTn0bnHEysCSyzY5jWbzmy5N
JNDY4TnVJwHhAoducTKuHOg/uZoPR23ucuFNFo4a5LB3bWFHOQHDjPdKZRVd37JrM2iheVctUGQv
QDfgmH2wsCUw2Y/Oz0JON9z3mqU0r2ekBA/N1jROLDFBHgQpB1IdM3Yi1Rcj2+qtXvsKzfEBdqbs
UeIrGv/ziBRiwmew/N8rZW64pTW3od3VPXdL109nJF+ZBHOlcp8T7m+htS6aiKAC/ffFsGSFV6An
sY/RbovOjyoYUA7OSx9ITFTx2/GWb8A02kqMlVf7ZV5XSLq27wYt966pNuo5F82DoTX7J32RV0ZT
AW/WInDskr0gcn99g168bTC0Znn0TRWt66MS7FYLlIGt1Dx4NhmrQPYy2YAerMyhXzqD55k0Mc4U
yY4bcmQuWdU+p+UWHeWKdfQ7p7bozDM7UXE324fFt6Le2+q+WRv6vKU+OAgoTTW+X6ZgQGmh1s7V
UL0yvxEbL8aLx4oA7fT36LXboPjX5WPstmnoSLnr/TnIClxKw5ZE09oHnJfkwwd0kOly3ZIDUDJW
O6qQNR/yTc7ctcHPf/8weIr8a2/wvIzV/Nn2ZeDLmzIasIx2ZPus9FXDM+A5aP8f2AdR04Me17Ql
XrG2IbWjOo+UdJ3JVGyDQ/JhxKPmC7gFknhAsWrjNbg2hXZku17Rwe7PTHwq/Woi2TviqAW9yrea
idaMrx1c301yMRMAXAFEveeJ+sLk8Ou6T7g8NNFJl1EJGBMD8mfx6EFSMy/DdsvbrI2svWPyVE2G
aDByWlqBkU6B9G7yMcgt/r0X28mgEG+EUG6OOg6Y3GKz9V8pgAjXTXJ5OYnOnJG1AGBA8QQ7RgHK
YiavxbnFfs63WsAv31FEp8InTtV5chCIRIZyV3j/5ZN5WGQKCRoRFFAiuu0rzsvy4cB6EgQBoG4C
OmfoH5XhHJW03/N2i9V8zUjaqTXNsrTmxhliAbJulVnHXJ3A/3jTiSK+dmj7bMoXXgBalNRyiAoC
uck+J/cG6mEbN/ja79fOrBy6rrLbJQVZZ/aDCzDQmeLnXMvP161/2d0TnTW5VXNClcQHdEn2ZLTQ
OQe5+YPtsBMV6sv1OVYOmM6ZkeZJCSHXWsXcvneM6mBN3kagsLJDdcqMrCddZlkYGf2un6Huum/Y
8KlLl0OCy3yopmVjES7W4QnRuTOo7dTJCHU+6PLZv/mc3TVTqwLLzp7ajkJgqgQay/emoGWbjKIr
665TZ0y129l+gi7kGhdPOGaYL1GKBCNvtxC2f5Ci/zxd8VnnuT8cvRwym/m4tB1eL6N8Eeg4PKUK
b8XIV23yyc46XA79y2RmeGQxgBmroDbOUVKjoK9k4tVOwgRl2ilIPBeaNeBjQ6jf9JkHfoKieprd
tvmZmmY/h8JeUMhiipyVvDmEhFnp3ui/9Q5cCR476AZPZ77M8Qsp/adiTj9d37kri6B334KXwmcN
G4eYG9azk7C7RtEXMGNE14e/mIgiROfoW6jwu2Ix0cdoqjduoz8nSR7LlvaoOp+xio74ZQ1oq7k+
28rH6Pwk3ez53owcakzsYQ6YJK+gCReBOW0BFdfOueZqF5PMlt9igsx5oRVI1d5v++GakwUFUmaU
kKGIF+s+E796cd/Nv64PveL+9BIYoWbLKtW2MVQCJIhuu9yog84ELwKIKNzqISmVubHYa9bRYqPU
Nm13pvOAji8WNNPjYmx1+6+MrOd6Gbpk0oZg5Lr67rb/s7euzrVxtcDIawxujjV2/2LVOz5kD/bg
3fTKAMjkb89j+GdMNMuGuFgmDlh8/gaO5oObgYQia9SG117Z8DqfMXcHWg8CilotmL/wynzy03Rv
pVudImvm0bwnqdDp72SpQETaZ0c6zvK+Qcvgxo+/jH4lRCcXyWy/8oa2x3Ete3o0IF4BrR3TCds2
R6Qxl12QLUlvBAYz+L6dcgLBz6EMCy+nASQPc1B6L+P7iPbPqGHgV2GJjcY/wwRwlIKpOnJ6Wz75
TlFuhEJr5tBOP8/qxvGXdojNTso3kfviAYLr7bebDqrOl1HxrM2bLFUnH5TOoERP0ztjXFTEKTQO
3LzudrfNo4VbZBZZ2XJcJuMMrJ1D0T6e+W9zXtuRgVbWG2fRfUEDLl/EpEOMzK2i/5VIB2fNneVs
vDtWluIfYpfK6FVjYOt09X+Z+OmXW2XXtYE1j4C6wOinkNSOQU2PICCE9u/Gdl85qzqh77TgFy/1
AofAyldhki4UXvpJJO7b9XVd++Xa7lwAZP/zXIod84kMaeBVW2/etV+u3U4cWuOi6RR6fLpdg5eR
AHyqLW9C7SBE0PYjwr6pr005QkiH7dopC2zTipBWus0q2j5khKYAHOC35wV0j42HadhqDV65WP/B
PktiGPMygioBEhamMYfL2Ox68Wkqt+7TFbvrwGclCULkrhtjr7ODgd+TM6PSvBFyrGwXnWGiAVdk
0oLoDw0vfcDnJ1N9vW7xlReLTiHR2nNTewVeEo0xnDouQ9JawVB9tgoeLQB9XZ9l7eefbfYhsPdb
pB5sD4kHKujnTnSh1ZYv14f+A9678GjQCZiZrcZazAA1Qh5eOBAEJCZEuTMnmtrOi+aeoIO1UjQa
vQq5AlaBZNAEgivK00ZEKLeTo5+induCClRkDH6yq/GWio227j6jE7YNenSbhWBZd0OI97JH151l
HkAwngRDVpf7pOAMnpKMj1TU/sGym2xHy9SJitJHJJGRn9e/c20Da0fDFOg/5x6uM9elZVhxvleK
fXFReQptPO9vWyidq4hKpynOTvUkk89oNIU1tzh3/lQSLqyTzgVBc9vwF/CSnsY24L/yFHq1Yf5f
955ZQfGYv9syTMpgixllZcPpTA/IpEuIPGGyFoIUJfmcLBulpJVl0HkeBEBXXS8L7DZxQu0zaN0y
SIwiKKchur7QK297ndqfSWGI3rKLmHbpr24AbUyffgLPjwizztylaX7XNcaDLJKNA7RmqvPfP5zN
thidQWY4m8787jR3Z5Wa6x+y4hD1TgQ5220/uvBZNav9HRA7Q1Db3XRXQqN2Y4q11bD+/u3NWLSN
w1kel8VyGtxyiVUzdb9dkJg9IKNfbyzJmom0Sy8Z+GIyb5LoOwHuavDvhNN9um6klS/Q6Woq/yzS
LToVu6yyg8LvPnd190UtIJie6rvrc6z8fJ2xpi0YUNksAebKFc9ul/wAV9rGcfjTw3LhVLuaaeYO
1+rgNUM8MX8OARp2dmjJNUKXjoMTgEauAHBYJDIEsrDfqUXS/ZwJhga3JJ92JR/5QXRd/+o5XXVP
RUYgINmwQPLMhADIkL6UIDV8NV3LBVs8Og5glWbfzzOLUKwEDYO00n3mZ+1rWvTdyQZoH3C/lgke
8olUv52+sj4vTTvswVBGh2BALfupSma5G/rJ2vm4PEIXjzyr/GpSIykPQ+HRCNQq5uPQk/auhu7Q
3qns/IV0qfm7TFP1dczV8GRhjENXgyu49y12RNyChgNhu0+8a1C+gJ7BJrbwHMxeMLGjef4anWbC
AnI9zlxPHYA1U68QSZwjx8HLFBQTRdCOypOB5XfQsr++ZVa2pd650hupZyU+ntpTO+ZnVTzUhdt7
a5l+pP2W/ObKttTbVoZuyNtBIiSbifiZEf4/tENu3TYrYY3erYLbefZkvRRxM099WBryS7XkMa/o
l7FXD3Y33Hhh6oQgJveNknZohnWmNBqRE5LMvC3m0zk/VM1B5ZcBeFGMTaTIu5n8vL64KzeM3g96
5updoHmo4tKb2X+F3WX7IXPBTL0U9Lnu7SxsxWxAlM7jUQ/ttv31aVfuA71XdHAyy8sLPKmM2tqh
TWSfUitIx25jy64FGHrz0ADqLS8zUX5K1CDTsAY52q4rPfYwOb44qqSSUW2SbJ+yvnqEdjR9qjyS
QMQ7K19mXqePIGdPXq9/6+XmUgKmmL9vJlG0oL5yKertdt/shpLkDyAEqEMH3bLHuXK8yIA33tXg
J9nVhV3sxswgR3cEdskmffs9lQDwlGOSb9wzK05Er/8XrSIL+gJV3OZ9FzgKWQrPs442xIFDwrs8
7FnzdZDdr43v/7OqF7yW3mtTNlZKQKx5rkS1PEYTnHu/MLsvAtY0yzcTjYR3DeArX816yF4ni3o/
WEHRfmTP4MeORvQCQHO7BC2mXdh0Z2eqjs2kb+7QyZU89X5uRqZp030xFs0Pi9PhgdWc7rLFccfA
Mx3+lBAQjRmWX/5Ug4LeLhxXdp+7QP+kahFPQs3GvdNwsjcMOj2bvaTPcwWdzgmcRQdQrc4dqjgG
i1xwKb8Dets+qzpzd10jx7fEy7JXTsfsF5lK/lC1AwvTrjEP2bykTVCQQtyDRnT57NQVcGd9U796
CnXiFLviPyYtdBnyluSfUOaYwrFcJpD4QLmEFNR+UktmBwK5sgCvb/Ho9qkX8j6FYm3dI5VWVWiE
R/Y5C3tZPzaDN71l1Uh2o+nR98GpUPdwpNpLMGJHvRq8w1DyJqINUd+WzHWDomAkdBvTDeeBypMw
0aWLV6AKuwyE4AQNC4EBHu+HkVPjP5q41oF7XhIZ0lP3o+kmQTnC9mXVuEfOmRmCnYoeDJUaP83O
5aHvumlkCadQiO+59cb6ztiPpahfKWhDg9k1eZh6AP5g41vH1CRpqHIQhYDwgr/2+VLsvLGcn5ER
dIANItVzbkPcXfiDPNjSllE7msmurVNkxcEsxwPbSNywmIclrmz/d1sP4yFJ8ibyvLq9r6Q/HuhA
wbTayuLbkvbpr6K0mqAUI5g9eJ9vUbes3GU6QHi0bbttah9pOm5m95bb2A9ucpMOHiE6NougK8Nq
ezz9fEs+4VXrB3WV7e3qNjQtJrD+dlaQ2OuaoZzQDVlByv6Jy//YvBEgrgQSOirLrDxbqrlSsVhk
5PoUOPczy18VjVvUeGum18KjZvYcUDvDs0FWE8igTPh3OFHuht9cubT+gWVl2Fs1oq+4d82IOS6E
gtGqMrkbacaLV7Fl/cMxUszgYIFcSoxiqBfYkz+gKCCW3YIOziirnQOv+3YHjlc/Uu30dt05X7QY
Jj2v1YcXX2NDbWFk6CSCiv33rkx/EWRLrg990VwY+vz3D0NjWFk6i2mBsUH+NC10uoNcoXz2ekTL
12dY+/Hnv3+YAW3ItC4ybsXcr8agN+jTbC9fro99MWrEr9cu7YosBKUZRuLRGELPEdGYdyk6zyF0
N3rtE/7P8/WJ1sykHbiUNHZaYjLcMCSDr/LzoPDKEX2y3U1vVnyL9jBTAAQzAiGmWLnZK52TfZtM
N5pJO3H+nKnEJcsEzrZfy9QE+fTODBn23UOKDuybLKSfu1qBdgM6ICSmtqsAE6+7cOhKXP8ZBNuv
T3HRNVmWHhJRA4xMPiJCFNM9emQozcnITgp5JLKaT77situkydBY+vee7cxGmgYDJ0M5JfRtpH16
SJwuOaHZNv16/WMuy6nga7RD7VplrYoZD7VsNNM7kwBMX3Jn+Jqn+QylkdoPzam17vLWSe+mnJch
CN/KjZfKmiW1Uw/N46wHsBeyKuiRyPEIWjq3QBTEP2WSbFRoV86mDkOHIoM1W21GYp+63qGVybwD
lwmP0GmJXAkwHF8JCo//bVjzfBD/iV5hTc0TpCZywmBUBjkEG93PeHfXp4UAxoHCZXcCB+T8Slrv
ffZbCEoPM4AoRU+hjlPkPn0puESH/PUfsuIoTM1RsCJPDbGwJnaNITJ9I0LCN0Rn+fXR12yq+Yhc
qbJtyAANcvu3YSAIQ4nRUk3Qez/sZKs7duWKMzVvUQhlQv84gWxUJZ79JjfuoAAZWmCEc9H+X7bF
wcmG96lMqg1ywMs2+weZKbxubqC1TGIGr7QTFUuCIWlKxNR9f+MUWt2xHEtW+i6CTjYfRfUyQNM7
/XzLmvyD0Vyq3qVLbUzx0Hs7mo97BHxgA5I/Oq/aAXSyBXq+fGb/AWsSd2JO0Wdm3FWnTJbB3E0H
c66idv52/UPWluH89w8XtWdaM/ZuakJ+yPhsJjwqjeK9K7yNvXv5uQ+COS0QSHPlGGxZoCmB5EUE
rSjo05fUC1uVzEFpFnVopmUOJTTLvkciBYWMwnPxnoLSXhdAllse0Avn3LghNH8xzqOD6gzJY5qr
Nui8ZmcLCU1xWd905/4L7Jyt0jMQ5saiGEIQeu2k0+07y3vry+pxNLqtLMrZev86PqILoym7KtLK
TeBwhgr97HYRKTHx6PqWWNtzmisYh14y10gW6PymYQeot1N3R/CJgDXxJkpji+jYTj9PgQKU5hJ3
RR71DPeD2ApJLntLooM7GzBLU5blZjxCZNIVJFDDK27d3dSxIBMb23rl1OjITqcxUKZEDgTELU04
2vsEfGP21i5daVVDo/zfZzKzQVvsNBCAJ0vannoGgqWQN62Rht6Q+bHRz9keOXG6M5APPFRIpkQ+
g4TnqKgBahn3tmfCP0BPpMTcdKi4Gcv6zbeLsCUHw7sJAIEtoDkG0zEEFxLRSIfnvSBFQJwv7laX
0dom0A466MYWEAlU+OVjvuzc2gPlUF+yoKjcNuzBd3/i3rQl57hyXvQM+TgPEvTffI4ZdYpg7JAY
qs4aNoqD6VrM1UaQsXLm9WS5n2V5I1XiQQxxMIOkdziKGs5G3La2obUIphWiUNno4qokOeK0d+Uh
B9XeFlkTHS/ZMfTkOwzBBUqmO6hGH/reuiunLZl1evZMF9yh3h+v0ryeXeWB14G6xn9j2ycFuuEQ
i4bgfZx3jTPO390JTJP7bkFqmbOSOZHlpBx53wkawXbfeixwFXf3I0n6U608sSOGndkhTcAf7pTL
HEzCqPqQjbUDTNfQp6EAkOQBvIA8UryQd0iO9sc5y719SR1yz5t+/tFbS/INyqHLZ1rVQDL7UEMd
CkQ5qTH6Ry4YCwizpkjRDjy/xJHz1wrcM8EMgx0XMGOFS1k3WZhntP8yLH6DvFtv/ZQVE6hA1vVp
NmT9CZQJS9hMC79DtW1iwWAP7V2KvPZuqBb2MFCxRJbnG0dCDZcGXlkAOVBTGvZmNgYFcAn7cXJF
t3N5boMgC2D7TnI4lDbh9anOJ/vHkvc0jYpizHtQaA5bhcmVo/MPBnWq0lrOaomXHgSoaK4HBjwH
bcKSCxEOTfdy/UZbOTq6Gl47k5a4tTvFnZfxsBmgRVuUwwbd4do3nH3Qhwiq5H0jhcLg+QC3XH6f
+S+agkQO2Pbbfr12HeCBJkBpjEgZtdBXlk71M3LoW1Qva6bR3DC3XUrGBY1GKh+QlG6sOqwNkGrc
9tM1PywkoNEOkg+xm7RuAMD9N3S+3V0f+3IfApJyms/yTDutiw7SK0lGkZrJ2n55BrPX8kacBK7L
rRcjrJqSvaA04e48s5uOJhPVsQXgFJiZloJQc1AI/zJhP3TWZAdybKsnZUDqbyAFO4KpznpgaJG/
AwehFWW+6wA+m1TGhtNduaWo9rCbQerttYXXx0WHcsQgva8pUfdLAcAtpfWpS1EquW6rFff+x3F+
2KPUdV1zgtJtbPr4YOGrx9xnc4icWXTTBDp2lPf+aDTTPMdFOoAUhYAGqG0T710gK76VCVr5CL2I
y1CQTPHEB+FD3yDWeStM/+A388ZWXRv9/PcPJpI1y8QE73lqcbGizn1sTEiIezfaR3uKGr7bjcYI
jlyj/uLYXdROP4qebUQGKx5IR8Gm0pKyHcbkxC0VTm4apO7jgPS0ZWzFHivG0ZtlfCup7IVBi753
hgCMvNGYfBrNLQz42uia6Smky4phHtnJwc3otuiDezTH/922MTX/JkeblJIhC+rWw75w7RncC1KF
lkOP1ydYM77m4nLi2RXopUkM6tMATKuntEhCsxSoEh+uz7BmHs3PpWWbdEs2w/+P30n9zXBOOAUb
W2dtbM0FEZVxCkeK3BKVxxpMiAEt1K4Zza2X6pp5tMekmoGBYQVxYkpZf8gU6fZ4G1eg3a4BxQHZ
yQavwMqH6MjhcZ4EIp6RxEP1Ts3/ueZpRuvD9QVY8dM6ZrhBVIVsJqKUMuPfXWrF0rHumgY5RCRm
uNyi8Fj7BC2Q8PAkbrJ6WWJigfKn8Un6tUeP66EsK7WFGDr7mwuRsg4kXkYivbrDwwh3yxHw+RhJ
LCtY+jP9GphUWWN8N/ppY01Wst1Ep1TuLCIyj5EmNg1Cv8+4hn1QpveC74jfNU8cvIEhGbgKQTy0
cwo/37n9tHW7ruy8f/AzJmQScoTYJ9Mxk08eS5dTQxOobQIBcGRiTDZc+9mTXDCprtYxFLRuzHNp
20AaOGhs8jOf6UaMs7IldHwKNjQo6k2Q5DiSHFSVZcHM83O8s6X9tmIkHZbdzFWZojg/xXJ5yNUv
Y+gCc37Mk3bDOGvja97RBrVqYguHxM0wfPeGsnysy8LYuWCv+19W+1s34IqddOwkMUkzZhPyYUVb
5LuimrvTUDdu7ACQu7vuBNam0Dyl7BpoGRj4Eil/ARoZATkT8CzbGH3NTpqbrDJVpaYsEX002SkZ
6Fc5pvu0srMd5GbMDT+28gk6bBxvt6pyWkZPLU2CkTz1wPpKuhWerZwDHTm+FC738P72TwI4TuLw
F3+ufl63/eXiBNFx4n3WORyS2ewkudOg94FbR1lCsSSl/gugafR7wXl5R4Bf2ecSlO3XZ10z13mt
PkSEhjERJUfln4pRPFqi+QY9xCeza16vD7+y5DqCvE+7tMKtvsS9F7GCvxhl/T4KkQdbfcJrv/+8
UB9+f9V2RSU9YsXIqM/RpEAWaEFXIHTVYtx2vHWwYAVNKr9IGwaZ+eHOM+TvvmHhTP2DWYFa87qd
Vj5DBwxapoFeY/BXx1XpkkOZQD8uK6YuSst062yvLIWOgvPptAjT4slJQm89mUvQKkG+DZlDNcuN
r1iJIWztgMumRo8LUAunijg7YwEuzrtPls/FIFGU/HKTpXRW6Lno6qy3MIe/qF1ZmXdVWjxXI9u4
zlc+QaeCZmBkkJI1c2yK2vxkFtD0ghR99qkr+zz0naU5AmSbf73+LSuBik4KnZtsaJsKLS4cnOUW
s8PMA+w4qZdv3tD7oejd30puqWGsfZl20pdJFGjTNIrYz6okBuX1EnS9Me9MPok2SCFT81qAT+3G
x7LOAV0qUeSuFIgnK7sMM2I9Qgnn1bHtT9dtdznuIq5uvJoZtjnUYPqreQ6Oc2TYoWY+pXTHaxTG
jQz/ZQnwTkcCwle/PJcisKCL8DYc58XjhOk1c9a8dGuDt+kJNzBahVE/ApaBBL1bhNc/8KJLwATn
v3/wbAxAuLH3vfSEbo/D2HYiqjP66szDVuXj4obABJrr9MccAFXLECeUdt19M7n9m1rc7M4deN0F
YrZB7u4UYtlwDudh/wkhMZ0WJYEkJEtYM6QnJJafwJd8FCy9JceEoa2/TZV4ZHCFgKRf4WTjUwqi
7iSh5v6M2gHj+RQC8HcbctzVVdkgsWZbA8SQTwqNyXX3bhXu3ZJsXQOXq2L4Es2D9sofLb5gU/+f
szNbkhPnuvYVESGEQOgUSHKoeXANPiFcZVuAGAQCCbj6f9V71F/+LleEjzra7c5MBk17r/WsDZ7W
adu+TZ0XnxoeXWlS/yboW1Q1pm5Vuu/wLo7owWDCaIuvrOT/e7n+8JDOmdhFWRasHCG/NAxcTf0Q
oLoysvngsZ8eDCbK7xLW/4gd0onCqTpZ0u0bHKu2zr8mLcQBQXA7hxZn6/USEcd5wPuretTX5dY+
+PPBiu2FV/SfrNzhORu6UV6HKHW/OkVq/A0rOmLth7e/j71PBve5FtIvkW0QAzp+KmLEvFTisiUm
a6foGQ7V3d+/4pPRd658hLcOQugBT5p7Ta7Uk47nI4TMpLgl/B+H3LkE0njwHUro60/+hsB3hHVU
+qsgrz9rHvzwXGasLaSV/hjjFo00jSOoaGNMUy3NtP9aBOp7Oz3C15F0i06ndd55bL6IGvXF3PjZ
8zmbS1bSxPG01uqkSqzIY7ch0Q9i7VzLpT8VVTd88ZA+mbPO1cjDWsBsR408AbF2C5rOyZZA+vz9
Bfjz/M7OCWjCKyc2ikCd+FaaBMp2oIDwhYnh07+FXLNzCppEe73swro5mZZqsIOXN2kBQYnN/u+X
4NP/dZf+NGGcnRi5P/bKhFtw6la/zMls1psplvqASG2zJYOpYbMgoWrfdWyG8YB53x7nYiNPwOHY
8SS8YODJhMTyp5B73QFNZg9E9bF8aCaPJwuN6U3o+RUS2OviCfD3BrcqqMNLI6k6jl1UXMwdKZ/C
sEEjZB77+BKpogglBlVfPS/lsAWpVzZ8P6J6CR8r6fSOCV0irURRnmo2a5GZrhKw/JaUpI0ifgaa
OvSWCLtt7jrNTT6MNEgnL0RXJSyaBDI1eSgIOu0CO6ccIuMKiGJgq+G2WEOZ2y6YDl3kkaPnz80B
iyPLZNiZxCFCG9PpOgZpb9bm1GkWPlBkKOyNt5q8W4v4tDrE5SwR5Re6nb1nuhI17id/0u/TyrwD
UIjDu0BfPEO+lYENdzA7CZnBkk4hzruU1cAj21B5GYpPBVKfI+7Soev5mDZ1Vf7sHLx0SYQ0lSpp
K8Ie+sEbEHS8yGSW05itEvnHgsFNbGiImCPcL6Tes3j+6Vjl/5jlPLVpiK7zI2LDNMKF11+gZAk8
Y1Dw72dnHKSQWrNER0GZwzNW71SDRIVQiPXNjBUK69rBw0E1md6LRdpnUS/rd5gk/YcOzqR7FvZd
XviSvyywxzUZJzUoxusW7zXYy+9RtVLkVXUT4of61Q03YhhWlcqGuB2E90uGMEgF4tjsxM2mBpE2
6PSmZKYwt2wL8a6Rq+YHqcVLA4DXh8Gy6WGmrGQTfQsDA1NHsDZHf13cj8bX8aVo6PqEKMRh56/C
/vKqUuz6KLIZg5Iwazi2tEExchjfQxcngOC6p4mL6ALPhd3DFSJ0UixiBZZxDLcUidkdhxa2Dk7+
qOQR9z7c+x0V94NZot+w+8Bqw5ryQyAYde/bEni3RhDvrSGzuPXE1OJSB09+RxxauzcFg38q9lrf
Bx7XjFk3u+qHNiW6kFLH7A32+cnlYjL+1YomuUraphY8AxCsg0cohkV0XwEElHoqWOdkpJU9urCL
76fChfifwziduwmtHO7pDydroacENAG9Z2ytUr8Fi6vkakgkiSBsmmIf9LWhKfChBS92aBbD49TS
8aEVMb+UqkFaCzBbBoMuUv5O4MTbJNZ45rlV0/w7HNGoR5iTrjPg7GPQ8Cj43f7QNEmHZIO8rNl6
4hyjrpLOQurov9amQyfTtvZAw869SCoNNGlsvkVi1ZCrWre3hmFVIh0WicUfgE6PtyIfRLicQK2J
rqgVwYkPDC4kG0Q5yN3zNYgiyxEcCvigPtKVj81k/Z1PG/3WY8eVNLS395Z3KLF6bZv4qrZX+KXx
KzZtfV6tzFyXcgA7uov7lM0leHE2iwPMdDPrT34/eRaJYWLaK12pPZuCeUpLsyAbPrBOXOmxKTL8
5PDZEv9h0BLa5aIGB10EIvdGOK/mYKuvhCpllxoXzNfjpL0dqd28sz1ZMRCXsTj4NQzLQDpaUGS7
elY7MlTRMVaKHmZd9r9BfmTPRurtgFjLxiXGwoGMSIsJvOWaA4pQ6/CbiaP2EIGWESZww817qobt
OK9ze0mFpXseDvUO+9UhCxteHnEYclkUTux5gUk09V3J06osPJZwAWmGQ9hoPkxed4q5my8DtpLH
Nay9Ayxc0WujXTckHNuIBFOv2sc19DPwJyqea2UIXHRxlTjtIeJt1EsezB592jzNb60o2Q828rbO
YbNVKGwIa16X2o/uutCvb73BdHsEgRbP8LCuz4W38nR0NYCBkcH0GZDmcnMCCBnWqEM8rzKfJNG7
wjewn/IehmuyVi8Rxv0VIhl5ZiKuLzfREXTAAI7qIkZvSt42WD0+rNsDMuqnNiKX4+Dxa6otAL5C
KP9uIkweJiBPr+OKLyDMb+PRQ4JWtjn+MsE69wPqbuMSO8YQJfk6mB6QTuZqZCIvYxZZr4syXBrL
lHH9sbZsvYN/neFpBnM+cgY/e1dUGdI07ZO0rL0fZFvdeWZB7JwIgMbSvo+00Enhedi2o9eDqYp7
rdrxHVlzg0XqZmUODV+Htw5M/SvrRnmkLY7MUeAcFPoA6x8aVKgiZAMTCYwd769534ffGa3DCx+3
762Vqjp51uFNChYPE1XoH+MlbHdEkjaPYEPF+8/BQZzqApEokMzD/Ff3OTbBxc9lsyM7YHc135ki
FpcFdto/0PRtD42aKQ7xpvJ/0XFsH20Tymt49IcbiHqD7ysQo88exJCPpuhDSCBnuLBSP5r9XTh9
YFbATCVPvOJDEjGUWAZvE88NEtS3rCKlc1k18BoyhAApI41SV0VYQujsZHiE1IXuCLyxxxlBvpCI
D9P3pfFYjkly2VFgaZJQIte37rs2HYZRZx1BtQ5r9/A2Y43MzLROyB5HhFwyQmu0X6iCsaoYiquB
bcBB1v7wMxabl09LUO23SYDCyjGe7NCXr9wnZWZgs/xWduCULbbQyPYj1fWKSg48kIxcrLV7ltEy
v00B0mYsb+xP327DlJcmVIguasmLGwdzxWbMQz6xm5c0ATL60k5VtUwLOFm+97QLDktJW+iRen+7
XFYJHIqAE7NFUPDltFFxA4k5wUAYhz5B0gJNi1n4OHmiFJe0AEzesRhpu6jyTDtVqvp3EM3hRWsb
ez3yarhG9EGA1MOPwEOPgCV8VFqFKhNLHK/XbWW2fRtWDLlu0Xgbh4HKScXCHWq4/AjCfPPIoM88
KFas3YGzbrlDISfIKdgGO+yzFLZOKPQANUcz4gNWnPgSFuvEYOclEhNw3LUQjNgTKQSstFVR31XR
Bteo7eumT93AxdUA8deDi+BrCwKkVvJx8g44quAUpra2zQyDsCoFt59u2RQ6/WKZ6kiiDO8xAdhB
3HQTxSQIouechrosRaL6inyfWzF/K/zFT60Y+xuU2Rhc3yb0ZCKqUuldXPjIEZoMsDBzWxOc4+k2
f7hRVXQM49Y7aFam3lylWFRptvkwDjsQqdJeu2EPrKdoUgQkhl02dU2/5NgahW/euAzf+w2USY1U
O5XA7qjixIDgeFvFaORYEoV3cojEj2UQza+lKLusxAJYImzY33KAwNaX2YgVGapTpZ8FJwxzLjKq
ZsB72wAJKmwOb7qYCpKGENa9dLWLH2ZC2Cn2w+BeGoMgWRkZurPSlhlGW3TTxDy+Glfpumytjb3B
iuVjG+U4uWbQ+k47N9QWt2MUOUwZ9jZuNv2LzaRDocPX/i/EWkbXa2F72GtRsrwMaMQ+nkugakgV
nXyyLCB7vfn6FGyTehak7C4g0akzVcbQHbaqPMWDntpEQHv0sUlGuwD75/BgGFzuCUd8ZZ/10vdv
vAANi0Q0aNr1XizFjnk40iKc0JQAHaFeg8Uk8Pb9CKCuA9x2ShT6DrtqjNm3Ca8JoP8naAHIAUud
eIknvB5YkRXL57qdvzdDtKSAfwT70TYdAkKH8R1ZMaTbTbEC4EAXW4pMzO2t2oyWQPq7Huu/9sSj
sIqvCVOue608LyqSdbX0alRhczWFa/2t6aJ1V4Y+vQe5ojkptEXmbKtthKTSwIcqrS6XX9DS19cB
kqx3elwOQVjuYZF2sCFszQ1WKYOIkH6t01VEaldPkEL2q+ffNXReQCaAwyGZkWKyQ395PlHLzYVY
+bSbUVjc8w37j2oQBPI9U2RsWeEts/N628SK3FaM2WMjnMzGGf6Irh3jm4859GpeDWqMnq6yBfkh
l30TIsel8WV74U8Kj6vjQbRfsYNSGG4zvyDAA0G/Cc3nxpb5N5hX9GJtu3bPpV7fQX+UJ4734QDN
HM2rRnQwQGl3gOOkuZhMLHJualgWPH/N6m2LflSS8DuDcx4yfRUiJaUodIqInXm3LBMGJGI/Bwrx
ajjNab0SZMoHCj6NRfb9LWd9+2vsLY4XnZIrrJl2yJsoGNJirFaZeV1p3piDO3zj2lUZa4IuA2XT
fOvqBhhsHZMhlWrEIGVyW57Y2m65aivx3s3xx4mRaXVfh6S7Dvu2GC6rzcYHKjZ9t0DccxinadoP
G8PmqImXdtgXjjSQ53jA1gAIP+/0YLYDI1auGVnkBJEg0m5GkG/eMCNM+xj6iyfpjR4uTJW/PB2u
aTSTDzREhX38XHSlt1tCsv7qtWR3rO2aeu/WyMcmesHmIh3U2F4Wq4xlslVte4mL9BG9E4UYmk1T
cwx9hJyNFlFqMRKGjhOGf+ozYg62bsKUzhMIMa6p19OK2fAYADo0JbAKyuuqoGPW4tH3CC+sB+yG
6kFltWiGR1ITZMEOa3WvuM9/cKSbIWuWINwOP/g+Civ6cxThej81RB76OSgv7FjyfImpfy3AYMPq
60050jmqOTO0QlFE44+fwNjBFpk38623Se8VKQzyp+z9+pF7ni2gU2QF/mLvbDquCLXdYXIOgszw
qh+yKmgjnUI57L1NlIzY7q5dgSA3DvxBj+gYvLAi2PzUC9qPfCOxbN8V5PMg29W62vlRGFwA1mNx
yplIgAWlmqIpsUM05T7V8xF1TZLoCsyOQvQIqvWL9mhx4qoS2IhWmpARW7LNkQjuiFZeDbwJ3oIF
cTyJdm130a4BlE4VjvISIrEMZXH/IsBQz0uQYl5Mz9i+c9whJnIu+cU0x1smUfgMUOQI2iFVACLd
IMbZ3OI/q9ug50YDZl2rMlEs0j+qLUBESxNhqIysPYVUyV00GZz/w6UBLWZd10MH7tmupHP4jkJB
cNI98ufyOhjHbIQe67KlU7ErgHvJigV1mqIVEeoOS2RzbFVinjqfsl8+PCBpY2mXB8va3XZ8pvnm
WvXSOl9euhibNxLJ5inqcPjX8yzferD+d6BtQB7u3HrSOGwuCUNEbWZi33vZXBmmBepDWSEROzZX
rBmSgTD3i1FP50iLsmHiif4ZrFNysvDnLklIa3kxzAD+sxGcYtvy9Tk2KNelJbzzr3U/Ti8APiw8
wQknvNLR1GUkIB1WdFRugI0ITwTay0vPNRGqS6xIkXtP8lmI/q1rPdejRNMuW8LpVD9FwbTuqGvH
hJXRlEJPv2Q4V/cZJB/YVErj0FSNpDfvN8iJrrtFYVaX2HgtbutwF/v+NPu8fwB0SL3OcCv0id1m
idkbbVnkOsP4FOjwouOKpjVd6ley8CVfejM+sy1eL+SC3i3O+Po2wsd896Tzn7eQR4dJKHrpeyVq
PnCvBSLxHA9yI+NqB8sGRKsb4fXtR6HjAjm6H28SEuexObW6Shdk1+xXROs+hJC5PrCYkEy6cTt2
w9oeJE6B+2Fq2xQjRWXBQqubwukidSCL3MCFjRVHO5KPYmiu4dtBOtMSif7gttp8D1bX3Hxs8jI/
KhAZtsGw/dOEOr5CHipJwpXh2Agtzo4Gi87KCRstH3xEnOoaihuHpd839bj36p5km8IbomGKyHmA
WlrSDaTf0aovH3iJJUZrtH4iXGGK40y3A/3dz1avE1vadUV4sYnC5jYqol2MFSgf3QyQ2Axj1jRq
dxU0NCx3KmrJt2KKsONaJPD14wevEZSvYLcWS3T0NjwVPs/ePcF+p8+Mm8prvBo9SQfddg/wMgIG
IFzo3dPFmRtEkK4pMN3zt7lS3l6pqbscSTvnmlYahBactxIiWHiS6yxJ0qty+d5hG5wC4tjV6CZh
K7zZQl6vWOdffOPbnz0gag/d0uqsxaNNkb7cHcsIIz+pC+A/MfwNAuNKrKUK5Hs23Snkf11jBG8X
XAwm96NquIKOKzgyJV3e2bA4mNp5x4+z4TWM0igR2SUOMcX02HEBzbIZyNXXPqVRtO2ZLuWOGOOh
ptaI2ykYOU/CanDZFPnsnUUR0I0bicSjq+poBwkI9nlm6m4RRxpdNcQDZkmMHExrM3koS2PHhKE3
Xsmy6JuMhP6YlXGtj7YJirvQqgoMB9ybPIg1riqmHTms3sYo6D+Y8WYL3nlUW74D1KXc677W6HmE
ds0U+dgxxFp/D0QT7BgTZgYxTpvLqLD+cR2aYVdj7/ZSR56+AhAUp4EiKO7HxlSPvpvnK80pOdjN
lri94bbh7GVQKi7WqNmDwREfo1Dqo9AryWEwCpMWk+ClEZNDcLwa31C6ntLY8DLRC+lPIIxFW7q0
XY+aSbcwDcYOX/V+1T6CSkc97CdB69NcRHb44D/1r5jnh5t2s+wIDNJ8gW4pkPtVw67JsLU3KBgV
z4pM+iqKmczkqGjmg22aATVmsfQh+AuBoPNeFV34HLkSB/POr2ckdbFtH7PA+01XTnbOC/DvLbfq
Fxa1CsJ20jTo/37QTLdhuZvCZnqiLpwS5vC6r43rr1Yl5b5CmS4f8JezQrMgXxnK1mEIX0ghxh8C
h4GHihueYZ7iQN4VVR7H0ruKwR64DGAsygYmq2evjPQjqjrsUo8ItMKwaoFEXfp6yZ2AoZQr1QVZ
iDn9itUCpcKIbGSP+kMTI5TVo++Qk82YJYVmN6GF1v8Wwox5TglEDfdDHBSPxSDtzYLgi0fEwTTy
2ABlG+UBDDMv9YRlOw0QxIDTpiuG91lN5hb5hiNJA4TNqWRB+fyRSEcfZ9SpSSJG8DwpjrYewmLL
4EmIyi44XpOnYkOEpdIIKETq6kNECoDOtUFljm1ehGJt5Zu9t9Bipwm2OVnLRnfyNjqUMIctBIyh
NnYJqL1IaR+gw0J4g3lYmmbRSTuo7ke9SAMdQxQFdzHCLw6TRKKzG73lVGAy/LWUvfoeNnrBNrkz
35ZuM3yHCXl+rdAuPYhaWohso+2r5tVnDdKzVvikqUWEYwd5wqofWjhj0G5Rr+jHkKTsNHbsof/y
9zbWH5V3fngO+EBSCpmWzvOObSnMFYgKJbbnS3MrvGq+p4Vr7noPMbpA1KnLKGzFF6J6/skVnlM/
VhuOaJ3J9lSD5ZDNmwrSIFBLtunlgwk8N2DX9w3i+xY7gv1C+yof19AD84fS/dwBQQmFf7OnYLwf
UWss62QFR2QvcTR8nDt/uF79zrz2EeRwSzV6e2rU75kKis0Z4mb6KOYXQzcdQRc3RYolB7WFDrTr
+0HUqM3JuW5+NnxCMUJVxZIMdbXhpTD9sitkiTq8CgYUKLHx869Qv4IFtMLpukKJo/J+e6qVvxX2
PLeyNnHuDcXIEJsjHQo2dtiw8KCEZB0pd1GLjlJvcLDDJiW+tFXArpqZ/qJ9YO9D62KMMwBmrTYq
GUfaP0E8ClpmWUQvtPbbb32/oNvEcLjxhG33wYyyhW30dk18KH6p8dy+7EcYBkEUQGobrI3p0qEg
ypR9xfmvSIaYhsjipl+lEn32VD/+/D+6nbmUyDWtSrT3WO8dbeyXWdVjrVwIsTsqOj9D46XL//7q
/o+h84f+6zlrZfUM4HIVWrxBYChLcXowP8cFwYlTUQL35oafbkKtN9mQtnpRiAGbEYsizMOMeI+H
L37Dx4j80284UyrVmyowV9LmNCs8ahYhNbMfj70aD2h14VDH4aye3a4BLS4w0Rc6wE9a8+cQFhM3
rSzCpT5Bez0+kw2tGtUH7Iv7+onA4By64kIfHRFGylMD4unFZqcwj4lwNwwdZDTQQJH9QgXwP73H
/3/z2HmS2BYxWWgUgU7IpcDhRY4fggYRgwoOKoa97xXeHw+rQbphUQfWcwmvEJn2jkc5kmSTfnzo
waF7rlU935alZahF8X+9x2e6qtLADQzdVn+ipnhBBbp9hgXA/eMDPFMOAIwSrmEV4ZyyIS7Zd0N0
T2g7fyEJ++z1OFs9IG/sgWPv5akGEZvSOB3kV3kMnz6yj3XkPyN89DksznbqT7E3RS/xYuN7gkHw
hvQHB6KcFz0FwTJgI1v5B4cg8IRb9JkEDolZVdMVm+Fmuu2pV+2jpY6P3Cv1F6EFf557mPgQmv7n
l83YSwJAOfcnjUZAWo7VczXVAiEgQKgvjKTS2nr/91H/5xvMzpknE5AzEsZT3GBRJNWALfy/MQaZ
OBP3WLBfm9GhimliBRgMwmR+bDHycbem+8oR8tmPP3uxY7TA1mix0REr0G0Hs5lU2xcC4s8++uy1
pnUjIvCv+tMyhRBRwkH4/Pcb/tmzPXujZ5w9S9kAkWM2695pVDLYsxqGbDIfZegyAFFIQY/y+vdv
+0SddA4vAZOHF7SC8mnDocOz1wz/2MQXJMZPZI7snF8yYQnHnnnUJ9d54DyBW33hVGnjfO1ItEfv
pQqOKPVJZBNhR18fsL0oLip0Y+gxQGdoTuqgdl/MwH8UYftoAf7fMYM+QGs6CPxPBJX9lKNAPS3w
3bbz3vLo2MdlvmDS/+LLPnmI8cef/2eA8qiyOozq7iTJcJg9/76INfgLzfYzjKGMRX88/fvz+/MC
hg7c//0is2rqgzovT2uxnkgv96TukD7wRssv3vPPvuBs0fc0cimbsZCntq0hhOimpXjWdIn31QZ8
iw+kitv9/VI+exU/Rtp/7tnWl3xA21+eaHcrQf62Jm1a/sV9+uOHU3KeZkInJ4iD3ODkKMvgSYKO
Te6Kov7iTf/jXcLHnz0GPg6rcBooioWYl8mLcl51l7ORD0H8FQDsj6cXfMXZg4jqsJcxxF8nizyc
vQ3UfqDVMdItsEasy3yPjxDPLOgHf5W/9dk9O3sg5aibOnBBcQI1+8qvF7TDyl09kn9ZunFB5wPS
U1UVjYjZHNFeMpv3isPCv8xq+OizeZ+pcbNm9sUpjp/XEceQ2AJ5vf+H9xQffjbzQ12GFC5O4lNb
NTlaJa/BIPPYVl/x3f8sucUXnK0AMQIFQrhx4xOOWxTiIl7fGCSLZazwLQKEenJToIuyY0U/Q4eh
IQgzrbePeoKN+EekzBYtJPunaz132QFqX3NUVODCGcqs6zQUZ+V63bXt+o9fcLaTaQ1U0JDB8JMd
1hol/bVIWdg+GqK/eMs+GTbndjsHaSLwfBXsdqxEIBwEI+nk6HXfFzmcz3croOfp2q0PXSd+/v2e
/dmxQsl5YMsMFrMPk/vH8/OLvJrMTvdBXg7Re81Q/dyC+mlGflVfVY9L/28RiPjWs/mh8Aly2/wy
OkES4UFn7JajrcZm9/eL+uOChk8/nwtAAYplizbuVKCi55VPUES9+DXZQ/0AydayfhXh8slMeh7h
YgK/R0hfg2kuLH4XpPgu1vYGqKUL+IC+AgV8djFn04OaHI/7TuiLIFJg0dd8faex36YeW/3vYKLY
K9W34/Pf75z/PwTK/3f0w707mzDqgXAEGDp5UUKp/8adHKuDRvktTJ1U5XysIf1LHQu0d0KCCfsW
RK159jQESQDkVJdh5bf3ELbWNTDyrnlgokXcl1tsdUBr0b2JOq6f0eOINSozoLvGFrkmftkyiBr8
gWYT2r13XSxM6iEd+4p9+JmSGd0ztwOoXDXJop6q5j2k/aUhG4yoyt9eUPzFcw35+D0eoP8JqkW/
+xtodEkBDNSIKks9PsleiUONpWqHXo+9nAdjeqxGxLxXK3rPFjWSdIyIn/OBIJhqgUQlClAmIqv0
nykz0I0I2HYjWpUf+0J/v3iLW9B8Hbzn0FUupzPoYJwv07H0wvuiDd1HsEZzQJG6c8ew9BBhR1o7
QdDS/OzqDcQy6XlXFRQS6SZjhFah+Zsh8Wbe1cvyalwRQN7hkIRgIS6o0S/Oi9nqx62NWrsDdju4
xy3dfsmuZq9Bycc7tx5sbNCwhRoNAuRAc/Zz7OtfZUTRzthQ1c9C3aLZskWhj9kRHkLkyUbhU2dN
n4fdNp7Y2rkcsjeC3wpo7DcCIJZOaOvhqSORUkLhbGAsK5TlScWmJW1cOEPD0oRsF0KRdgNJL4Tn
ihh+Cdo8EmXWSSa8/DAIjWiVcGB2kaehY9dRXL9c4NvZojGvVFwcFGD5p4hYemCuIDUmnwL8Q1G3
39jW8udwtsNhaKICDCEq4yOcgewQrDESDUoFOz3sbrgJoPMLALM2s75LpBqfdCzKfRNCvYYOLeQ1
5bqKIqVOLgBSFZ5Lwjn0IE1QaJ/2PmkhLS41SZDb01+NXNXwEMVyp1TVpMQ0NpvEEL6tgiHpKIae
J4HQMT7WqJgeFPblTdq7aruNRbvux56aa+bC/qanNb3H8cCDRAI9KISzotUKUbUsbdY2/eRD7yKb
CbHLhD78fSR/zHV/Gsdn67JoA72yVpgLvgYX63APL9+/bLKB/v1YvP6z9R0g2NnKEhlwgnrPRLe/
aMyOcbkd2tb/YgP8P7vUH379OdmvAKJu7VFHvpA1btoAsvVb1yMwaaa0PNF57m6buuwzN/pTkXIQ
ZkSOnq17o2G/luj7C8i2A2+gv0sm5SOwJzWCiGpDe8jj0TtO4raXwxfHp0/u9DkecBPjSl0Xm4uI
2jXtVW9TgSCKvz/GPx4EcbPP9upl7ARGzYL8PQJ+VDcUF65qb8ptfmxCyGgL61ILqtHfv+yT5ew8
Uadz6wwf82YuNqCMoNNFFsmhKq8n+RUi9JNN+jkZhLTIqCDIajjFxB6GQqIPOZpdLVF3/7crONum
w2hSRStqyxfryOMTuOV6gPytjr4B59L/xuSs/m1ffe6NXzwuPV6hRrZQCE0g4v1R8Pq6F1+xTT57
FGfLcO+jcy7aYbqwwuTL1qRr9HOUSKb56mDw2Vt7Nj9MFCEwre0hdaMqTIpteoGu94sD5ieP+dwO
z8eNd+XMhotynR5YUZyEZCmx9u6fHvK5HX5chfBWIvyTUeucKixKabh22GroK4t20r+9SudW7io2
bYMg1x6AlujICb2Tlbxtrfml6PrFTPrJMzi3a0OtsQYR02ACcTderrGsbrZFDl+M5k8OE+de7aWM
kGyDmjMsjh9Vo8Tyl1k0OzazpO+gZGrKXJJ/vVsfl/ifRUFtiAb9wH0hIBxcXv+GhyckBqRd80UR
+c8mYFSMz0Z2u0HXusCgdcH2xb46LA/9abpxV/4BuvOUpzbdUpqv/4+z6+iRlNeivwgJbJK3VKY6
h+mZ2aCJRINNNP7179Ss+vNrCqmXXS0BTtf2vSfc+Pvq2Mby3j5C6/To79aYsUtDRf7bPqrrgCUa
U3r08gi1RJd9SsTSNrnbI44oPcrlUGrKhxewxPOto5InCUlIP4AdzPUVs/T1xmKHQOlQd7ICEjac
gGJPHqW7JpS0sEGZ5Gw15EDuhC6LObU3CYDfA8qyGdgFvftNQZapbNuVRixEFZNabQ9AOIpwDCHD
y+KBhsB61d1LotMf1ztpIeSa/Go5WaKcQmCFmmwjZh/mjPdzJ6IWJu3XX7DUAGMvL2knYAblQTcc
9mssSToIosrXJkg+wz2HX+Plve/WoCWdcso4BdhJDLckLXcUh/Drn75wCTWJ1W7B+5TmUw1Dli9E
3ojcPye23DD9or014u6/Kf/Boe9fiund98/AV6IyXYZxAmwMau4JJk/m3YL4m/xxWJ29QNiyenSS
hG3mAYq8Q2HZu66og91c+OW9dIsWQDcpb5oaUjWowYdzRLM6PegB0CL4ZZdIo1v1GzQ6vJU5+XGp
m9j/Z0BBADxNUogLV7VTg7GXjzh+1vAjilpryiG0R8FlhOdXuWvtcH52M1rmsN7LiYo6kbUrM+vD
4QFy/PL7u567JPn8utZgEPI3Lm84EJDw4hE6Vla28ooPVwdeYUxe1/LzYe49cQ7k1x53MzvvdiON
AcbcX59iS6vDiLAWoCSNBehs7LhIE2i1sy5VSfuTSe9/A/iui+aC5om0caBqdHryR/8vpG22rEtf
iSVXAshSC4woWxaubwNdrc8ymfKNL6pTremOpy1f2dEXYq2JCUJOIp9tBQS77sizJYd+C8Xcrxh9
bzta6dNc6W0G1svKml962+X3dz0WepXrJNIP4qbwfnTpFGubnYNJAO5IOXI2yV/h2CuDv7BB2cYE
TliBq3nT9eeqqr/4YX8r1fj7U/PKBKOUDljgSV4M57oFAFGq+jcB008oqBpcf8GHiw8hwAi7dugi
0RW0JC6TN8kfYHNxAmMILKxyDwT5ykuWOujy+7vBAO+97XO3hKNvnt85msRzIVc6aOn7jZPVhZIs
KaQzzsVF2MdyGTuiNpe8IRHd7JUKhs3Q29mv6521FORt42LTw7kw84aOxGrkjz23p5uMlAB+uWBb
gaQI2S8akuLYUkvHQC2N+1y2f9zJlbvQtWHZCOcaBqJGMRxFbRPwJwcoOcFxmB4LeADdekjSfWcd
aW+Jg0vs9Y/+MPZhhI2FPUJ2JU1rrDs5ii2MUuF5726a9AtRT9df8GHkgCOPkVKxilkgZ+nj6KGg
Pp8SAL37n6ClzyvB+8OljOcbS9lTSWUFsrPjHGWZbeWBQqtAft8VjgCXNUsArEvCcsMnwNA/1yJj
QTt9naWcT6Ak+95tD0BgbyUvYbp2z/938Pi/swJaZGxHdWi3PbDBTlzz8alv6hfSq52GWAMof5Mf
9z6ye2HhFTBR9ftjSkT11vhABuLZAww8p3YHf5V8ZX4sDZ8RAayybzx3SJ0YacvfpMrvB+DWN5C2
W+nMD1coGmss/g4YMgt5rCAWfN7U7YsvrYiycTNUNwkO858bMSMMNEXBgdTO7HOQgZM1PYxijkh7
+NzDyX/DV5nCiQjWr9jcw5bsoBeWQPaAIN3PoBNx/RUfLlJ0khlYqlbRtsTYl5xt3Or3SE66Lret
WFmjl87+aMYZQYBCimUcs07HvHfGuIe4RVT1PVvpoIUhNqEtYd+D9aiZH9MQ9WXGIBZGItRJohCs
tan43BibEJcKYhEOLS0aJ4VlfQm9FnxPYCROQ+bR4/VhWFgLJpgkJR5cKlJPAYd2E/IM4OFDS9aK
/AsoN2YiSBIyVfUgnfmc6TzPN8Cc10+FBWHV0s90ve/qUP5sAKAH9dGtXAiThKNPoqZNYJTctFPz
pSkD8ifpQE3Tdtb+DeoSZ1lRufNKnuLjeirOyUYsEP4wVDbIejEK7eC5hlkEyvMQYR/dt7aG6Ax8
uLis1Bas3Jsx8E6f6nbfCBFT0QVuW0BIk4NPtLWJYDEmFOxOClWuTJ7FphkRYkzKTJZD7wJdR8Zn
5bXq1m2C8ODPngBEP1Wb0h8SGLG2gQQcHil45LN/XG/fwuoLjW5F7UqCQMIBiquDIiISD9dDv3L6
XJqzRufVeVWXk7yYWo71E+3aGreb+pYGzpfrH78Qmkw0l9L5YAFoXZxrcV8X5DDD1VnCtzZM0t3n
3mDE17p1uzDIfbgtVuVXHYTJJm/YXoFEEM2Jblf66V8q5IMYaNoJ6X5IEgEz1bjo23isrG0NrSAc
TVGNPEJr4T4ZTmT4Tn17AzbiboZHb19+n/3srZjAZKTfcclbuZwsDZkRjQuQIQmgGCoGFrn8BvwA
3Y1j0m7K0M0+40sBo0HjUKaJDegABAhiJioI4jXIRjR7Fq40YCHgm844khcz6alL4QfUR5b/Jylp
lIf3ne8D9zGv7IkLvfSP5PHu1lDhZC+qiVVnqMuoetOXKCa4sIGS26mRa/qQCy8xoVFkVq3lKhcO
VtZFRCxMmt0oRLJN7JZ/cuKZGCnPB0CK174816TqsmjM+PyzKXz3tUkb93FQChHfgqSV3jjUYb+h
tgHtkErDwX1b9A3SkKFOURmwEtRtwHoefOjYXm4TNgjBpQzkyncuLPTg8vu7/lZeA6aIN6tY1fMj
hRwFz8aoCODtOP+8vtAXOju4/P7uDcROoUo0ulOcaHCAIRjQHUJtOTvZlN7KvF+4LARGNAS3mPhU
pxP6ev7rNJBFmTKpYhtHFB41oweWH6nAtrQ6Pe8+1ypjZ+lTMHkFabqzmwTWbsz0t9xpJ1zr6pXV
tjQwRnyU5VyGmY9W+FA0f9AeD+7FmAfbIqMXsB04t9cbsrBNmcZCSQ5XLaixgp2WBUdQYXc2sz85
LEbEq6tqyBwl8jNKUaH3bAkJ1T7sVuCyhA9pP64MxUILTD+h0aGBhP5zfoZU9rkT3gtwOStHw6VH
G7dQ7RdTnntEQU+wvwECMM7yZuVs8mGtC6cuY3z7vsLJJAxo3HmKQK8kF+POgt4IzKegksRER3dW
D7V0sCPrv85oNSsLfum9zn+XI6QxHJhEChKnsDye+lpENRE7Bn08+JxNZ0v13+yCATSDA8vKAC1s
HL4xDwqZY8znzj57NQyfmmkCsgd4m6ggE14KY5d9e1HB+9R8Ns1dqMqA3UXPxn2V3U8p39UpWzsp
LzTENHcZVA1VQYKG5BUAQrtq2A2v6S7buls+RulviKuJu+ZB3VW79F4/XG/PQhwwkdVaJVxDarA9
2zM95XPg3EL8W4G5N4ltSkBHvP6ahZluIqxBcHe7FgnNM84p9gkk1foVeoZrZL6lRhh7AJTSIakC
66C4KuDzNSMVBs7gaRTFvB+deS3jeHnaB2e9/zMoUZauBkBez05waNJ7mT1I6+Vz3WOsGgr0VAfT
btS9WflW0fzZz9Z8EZa+2lgdQTpVwHsFTjz7aQ7DbnZ0SV/h1lWt1OwXZq0JMh65SHpvhleQ5UGR
Zv4x5iIKk+8Ay0V01aJ1Yf6Yjh6lHSSJ5cAbOtXlIxQlAY7FAfpTnW9ijOmkg6FQqFKQdo5a/sdW
nzwImlDikiioTI6wOOpzrm4AxWg2uKsHJ5YSZ2V/XYi3Jm64cHrW9Q1E+9q+olsxDiSLkFiCBGEt
q10HuF69kcWPtC32WtLq7XqXLY35ZZjeHbqGOm2z0q6ceCQ+VILm8qVgNol60dyVI39paup9Lrib
gOLMZ0MxOnCDbcNXiK9CIHUrMc88+SPvPmWCAF9wY6/UXpjkOgDiuyqGEVofF0BDilR/66ZrVDbv
X3Xlg+hhwohBMy4DyCwim2il5Z5BGzfunUb+CZgHsTQNOPkdaVt42nHkicuDn9vlsXPmGqLKMAiG
KQKH1ENEUc7F3tDJGMhXtYGam4tnBe2uUen8za5IFeVQH95WA2QgN1TCIwMqtV5yQqnPj3OM1KZh
dr8ddUL/uNxmJxiieUgOOXl4Rz0QZh0IFG3tHiobpPfJTZ7BU3quwK+CPjhEM7gK3lhXhC+OM8Oh
yZ9y7xnXhWKvGBM++NpyvrUmnt6QoKcQlfJrKNQXTXIA8iyN0z5rfiLrBP+7CkGoc0u+gfgbVDPy
sNoTXMyhKA1+uALo7uCXltylIR4ekWwOjhDHDF6hUpsifT7Yj1AtmW57OEnGrVPO24pVfDNeeKR2
z9qokn1yhOhgfQxLB3oKWWhBs8HTf3E28Q8e0BJRy1LIKVq99zKWfD5btm8fcJAYYUVBxi0UjOxo
4gEa7k71jQWW6k6RVD0P8NmLWoj1PBELYEyIougAypQe2Stp8xNk7nHeyYGqbnwIoTSOW8KbBBIz
pQfFFFXJ9g2CYPRQqKl4bX1wJ1qJa6FbAuYMAcYcus/gxP7sPX/aIisvnqUHC6k5a4Zz03vnzhsh
2gehuZOCL9OuGTW013q73QoJSlSVk/aOFYHzCH/Q4CdNe6TeexngltJMJ7/mkOiw0+EcFLO6ZcpJ
97MINB4F3YYgdH+1dtejGgKVXYiuRjCKBAwYPL8NVKV15LLsweIWOSmgtPcB47/TvvVOyJnaz47b
vZRV2UOVoyC/AEiA7g5r5PiNQEp8M0FbqYpwreQyKlOPbiDAxP9CRkZs6lnNp1K23TYUVb4F4DJ4
KIBrfuZ9qCCby9kuFEp/g05s8ypl092lk59CgGD+C7GgFsBqVdxDXSRBB6jstgu6V1+KHHRlMmJA
Gn5WqoG1gePLPRBZIqKq+RJ4bXbHJHrYKQU/JXjiCdIlkJ6suMc3YuzKrQh99ZYU0xTPNLcPuEVT
CGmD62g3fr73Z+ZFjYB4euU37UEQTX8SPvObNgf/2+5n/suCgtaJzWrEETFrDxSn/V3u2AnIXwCs
Sqwff9PAruGm9aAyGFKKRnKZbDCjxZZJpHCh2f9P2ibbF0MwPEChFkB1N2VbKD1Pe8fl2dHLIBJd
I6RArRLIxVCTjWIQ8y8nVW9p60OkOkH+86sPnZTHSkLFZYC39FaUQ7r1lA8VFeXYw056bIJiZQ+D
8goXAmhhQcevs6x80yobTIIUYo+PbUjth7ItoIgVNiJWbT8fOO1cVGCLPwmtIS7pFck2pSjvJ9TP
j77DSBhBrSPBvhqI5uRJPd6xui44VL0c9pXbuRdlJEBe2uEJeA3NyMKjEmX93QHrIocZeykelOYQ
5esGAguLGvSGe6jfhHeVy9LvvmN9UZy3AWJHi7tGhhCyg8oW23M5dzdaAulXu3iJxWd5ixzMAAFO
lIz8GimIGv4XkPwmjX7QGWZhVvl6a8s0PEOYetgxlrVbJjwd0b4O7hzIlN0ppHD2JW5Ltxnk1869
E8gvmNXFl4Ta9BVzZ3pCwndCPLW6zoP209yyyK60F82azYeyJdYTSo/iK5DRNggd2bjhySBuiKqo
tU0mpClFT6cABmIz7OFFSAMkrIWPQAqVrqMzWQyJ8wFrk5OMvLRVDrnyDAKYVqXV925qyRbGZ+3O
ylkCA8AyZ9kuhy4ilgLkYDc9z8mxEgz6zVk1bfq+nY6MUnqvW9lvIQvF73KgNI7QPNEwA2JIu4XE
5Uc1AyJp08K+n+qKPvAM8j+t1sMeKxjTtMFaEEENO0176g/TRd4Qetgd3HZH+PueqJ2JV6jPdVtq
l/q2Enm/dfLC2ResDu+IPbEnxeE2k2lopbABNzfQDZx78KiBI25J+quDPN6+GWR2lyLibISr6bbw
vWZTgv4VpcxO4onauohyO5n3+QV8VDKGMxCOXxWUHuFd+MCAEnmqy7Z6tnugnpq6qHeQNS5vQXLm
L3WpkojrVLyURemX0YTZc5KNDXeaidh7QSF6C5XAbe7a+kRn1/6OXLh/TKDCDflNwe4A762jEDXP
CH6C822YQZw38vMJTjDatQ/IqsjHGjXzWFW6efOggbKraBkcgBIND+McKvx58ZdwZvfUzHn30tAS
W5dokqcR+nw/M8AKDwBNBY+0b+dDpWSBdWKzDdAX0Je2pH+CHhaU2IamuxmQ5jy7CN7fqGNNL1Uv
fquKOBD1guxIN06y2iikx2+HTqk7l1ndj9EVEDVsU1jyDOm4h4PWfDPOuszQxYrOEQ7b2MxLWEQg
gGMW7UoOu4VoGF25dR3f+oo6Y/EM9/Hsxwzbw61GWLgnaV986zsIJSYkqzfE1gQ9aXevkJUDScHy
gQ0PHIGNJSnam55M9MegNVQZ59lBwbLJrFM1Xw5j/dAOz73tAT3LvWJLkXE/KEhBRyIl+i4Rjfhj
DwUEfb0wAH/qoiirRjg12Fn+Ne2K/CbziuEJcVvfIPRSKINo74lXc30jEeKOlWWxv3QGdmLbyJ7E
wYhDV12E7tbpYPJR1DY4c2NZfB1ry9vbdVOdGu6MxwEm6GfHEdlWUe06KGJRqFXDbSouMnDVoySc
UujutylHOG/CkzdXEFeGgv6vnAwXbdiifgDv2F3J+Cxc9EyGSOf27tyxDpW/HJSQqaDNlkhr2FCI
6azkqxbu2Saxo4Xbte+1AYuxDmOQXIdNgn2pbZpdaHnW56AZJsHDC6EMLkdAM+yhhX5jT24Et27S
Yth7PDtBxM5DYoKu3P2WWnTpzHcXGeTOQwRR3NCant70kI8K0hLG6qU8JRZfATQv3F1NjkfaNizI
B2HHvTULkADBuBJr/NilZxt5Yrhy1kE+F3YsG/kGH3mEEBGusXuXHm7ci8IGSi/hIGF850OAeob4
bAziIf9cSsg1EhOuwysX8t7D2W2t7+VMfo0kXElJLC0Fo1DlT8D9isoHHwLilhE0T09ClHc2BCiv
X3+XOsZI11hANQb+BHsB6ZF+Mys1wVJj+nb94Usfb/SLHOemrDiOfzgK13u3cOrjTGZYTbTBuMKq
Xri+m3QU3oK+imwNlpgFhxZvACB4cuF1rr81Yf2khf5zvSkLq8vkpQTcIXMNEeoYl6mNbNUmhevy
OMBvCgKhn3vFpYnvFjAVduD61ehAUlpulPOr4ypu2U6A13H9BQtjbVJS/NTGR3cU2vQCR6RuuOnK
4HPT1OSj8GnMdcOlc06rNwu7Udc+dnqtwLM0xpf2vOsYmSctlFhSOKd4sPdJNLapwmpLSDSWB3jS
QZOwR8bmeh8tvcuIQjOvIHbVIwmVTkl9ll54GKAv7bfQCR9cm4JoGK4BuxdqcaaJILM7ZGvYDJib
ctnW5znU5okP+e4ep/wJYkeQ452A0oSz4PZ645YmsbHYcXqq4dnlFdjqUfL2FR0jreTbDKAZRIDL
lTz8Qh7PtBQsEzsH8TtNYp0+DQ2YwJ295forT3kEHYldO3xzxpWU4cJomQQVaO9NEq45QM6Kv1R9
6fsHuH9MGKvc+nq9yxZCmElMgf1WG0ydxc/alqfalT/hhbVtBv9T/s64hhiLfg6StLBnz4m1B71o
W5K3Yer1yvljqXsu8+DdwvHqRuaMIFEHpU0akaA5BBQsfyff9a56tdiaHeZSJ11+f/ee2oLVPW4D
TiwH/Qc6Y895r46ibNbasRC4TIYKUZAP9SdAU/yWNieOnO1dPyIRcX2IF1aFSU1py9oBxxMly4vT
F0TMt07xlU75rrHWjE+X+sc4fYiaWR6roaMys/DAePg7KXgW+dpfOS8v9Y+xrhmVheeFoDPi2gnl
BnnIBnG63jlLU8jYwjunJM6gHZwPUmgtSBiX/YXU/VZnqOusnBIW4qDJfMBlCmkEoqFSUkEeIWdO
/wCN2/Jcj/M9fBb2lKZ6ZyVp8LkoaKqgdgoSugMuqnHtQcN5+jt4cmvnP3qkMa732cJwm4QH4dfW
5DYorM7wIhyRohDij9f8uP7whdlqUh4osVxISZAQdwp5hM/hK9It1cYa5T0yKu7u+ksWJpRJeyhb
FyIOo+vEF5UDS+nXCvogKzvsUu9c3vkuWCAL1Yedl4axkDYMIeynyYKRYrCCpFiYr6aOJvPCDjzC
CxuycOHF18L4nfQh7qr2qWldeDsUYItd76SlkTBWdVi48P7rEn1m8sjgiebyn3k1Rkj/rUzUpZ4y
lnVaQrMtB/PtLFG4YMF3ou6KoFkZ4qWvNxZ2Xbo5UlNAsIAi8KWpQRZ2kIzmQEFHLBNrkfvjJoT/
R36wJeShUzWfCwFMJCH5YzN7BClEtdKMj2dqaLIfONgsHWfCiaekgbhi99sqwhUQw8c9FJp+qUjN
DTXYfIhLnnsDUZyvcw73CLjkoaz29/oU+ni2huzy6ndroclhatso0p7dWm86H5VNIbxnXgbPXQpR
FVUXa2jBpX66DNC7NyHPXAAGyfvzMAtUDlrvKyH1yh1yAbkdmhyGtiAVtJIaPByeifDSgNeY3bj9
bs7YMWjGUzvZB4Asv2R6/k6c+j7I6LeJlQ+9dh/9vH7sC+eZOfbz9U79R1v8//pkaOp52q0NwRnU
reJyDMETD5KL80YxHTzfmu7CWqb3cyXSQ+I24my5cEitCCUnO6XDjyDt2RMdFXhRmvJnF6ovUW1V
3StISqjSD/WAv6Fe8uxKIFv6YQYu2p7EvUtGckMd8Zu69gTAekOGiHmM30Ouyr+ZaujPQFAQObO0
rh417D7htSQwyq0mhwp+8Xv04BRZw5DcJrjNnJEHcW4reHyeCtxyoNEjnL2jB5pvbAalV4ui4KPD
nsdI+1XfKoiUb2uinWOmnGKHwA1XlQK7gaic8FxYPAFlFCgyneAfQNGGG9YhMmom0rtSsewtmZzg
CNOLZj+lMLypXYTlYurHu4EF/ko0W5qBRrgUQjFBoWMLKRV+T6k4uW6yckhZijJmoKwYNKl9wFkY
9OjdmyJ4dNXKZebfreWjyWTEyUnCm6NyPXkeYvcgbsDwlV3k3QRHvkl39ZHcl6fk3s2j9g5XtVt+
P6xEn4U2maQRhpsakA6kPosQxrA7PnFo8Q+t4+5IGU5rvPuFQTFJIxm/2GrDk+1s6/mn28xfK3iN
rOyPH5/rQpMtgsKUz0ovIHGrre4Gdqrw1pjcedc3bNoheQ0/gi4It2k19y/XV/5SnxnhlMIrjmUh
oDWOKvX3SbZZg5qd7iHkP65dCBdCtklWmG3p12FICRAWJHiFFI2+L/OAxw5Js03StP4BYvXV0+ca
dBm2d1E7CxIKmQ9bnxX9U4phk3lII4efkgRy8NH/fXrbhkEHlVYa+4h1EOrr3EOVhxd/3fnrBLbY
9nojFvbR0Fj40CxDbfFC5/MnemKXLKlnN9HFJFZcyjTXX7I0kY0QgGuuWzd1jwRvr+I+zx8YH1eO
lEvfb0SAoCmGJIc5y7nL6+fUmo/MmWJPi5csC/nK5y/MXJOP4Gk/D7DcxbmHHfjcwUQ8mbKfJKFf
rnfP0vMva/T9RHKrtoDlNIvroYF1fa5m+KeFNUzjhmklUi6MgMlHgNoNfE8g/hgXqVdCyXL6Jd1w
Jcu79PnGwh7h7wx3aEZinwH3C5m16rWRKB1P0P1f+fylV1x+f9dDMoVrOHQDUdpQTRaPg6RI8Zb7
pJ/XSIwLkcPE3k+JZZWM23bMaPotufjUgZz7u84AvG30W67cT10/AYz+b0s6LLOupm13lsx9aBUc
4ioqYoCR1hBgHwtjOGFgrGi7LBsSpLMf+yUgRgrwJsjC+BYsPdmuBsmlhaZVm4yxnqpbYq/h7xc4
aqEJwNd+mXuzLEmMQbmXdHJelcqtGDAD/ppSL4h6y2Z/glJNbx0qJtJ2ipUuXZrbRghAndDJS0Il
gCTDNgu+KZh4Xl+YC082IfkEwInEQu35PCDNEeV58QIH45VnL2zAvrHobSjwkzDv23OrW/jsFrup
PPtiiDu72tnzM21er7dhYWKbCiWzV1rwXs4BlO94DoDP+JLxXEdp0P4VBb/nYO5cf9FCJDZ1SnST
aNX5OSRZ4awCOZSh6iPBCvDt1s4sC1HAZHhCOJ7BcNyBCkcJTCIgi9VpgInSFobw3adKJaHJ5sSD
QaXSiQ+jiKK/c7gDPzQ1u9ta5L+ud9NSI4wAkKVzDijIABAT7JVy+Baj7rNx4KP8uccbq59mCFuC
SXEWBWzpyiIW0AuFKuPxc483dvIA0lhcVZ4PefxhR0MkJoAH/UKLJl/5/qVlYSxmOU7anXJQqmAa
+iiS+uQEltpAs3RXZbDTAMjqRhF7ZbQXpqxJsqi6MqyDWuFGN3UuuLtJhtsm/IigygpAKN1f77OF
KGLSLbTlEc5Dv7mA7l9HkdyULF1hVy1MJpNVISyQ/kKk3c8+3D02jQuLo4tPclZ6awnBpY83Nnee
ItEuJghkzNZw8uh0gMPQSr8sffzl93ebeqIz2bkz4jZ8ryJmbT0Qalz9+3qnL4Q9k0Qx2uCM2sKW
ZxjvDdu6Sr5CAOqJljCDbEZg18uQr9xvl3rIWNA2vONybOSgDFT85MLtsQz65+uNWOohYzEDLgzE
aomrM5R5N0Dw9jnE0ezD9Ycv9ZCxlJuuSQG5xZV/gnO5k34PL6WJ8DmEqia8q1eO50svMZZzEIC0
PPUejcPMfYAZ193UQUp6CHygtbHRpRWgptebs7CWTXpIC/qJoyuZxEUw7iZIWm24F9obLfwicgu1
kk1beouxaw9a2q2jseDc+YicXTR5cNqD3A0vit3n2nHpyXerwsUtsvbIQGPLG4O71IL7sdeFySEr
iu7A5qz4XCQ3OSMDg4MqdChY3LPwu8chhwdJ7CB3VkLrwqow+SLwE2uFQPHmnEH7SQi4Hnkr142l
J19+f9dBdUsDX/RWe4axMYzd3dGBuXTarjx9Qd8GrpT/fbw1du0I81uojwrxILwg37thFW6ykatT
JTk40NjC5UNJgXYAizmB82fKIN8P/7Gor7sCZjTdfCjEWg59acYZMQDgJUZDF5L6vJxRpG8H+JZO
Ie9jJx/omZNiTU1r6UVGPICzGAGbDYgHQFFQZp298VcTOP0Ol/cMdqduvRJ3FnZ4E4/lNFxzD/Zl
ZySZttzpowIEeTKUUWCdWV3dNbijXF9KCzPF1Mt2NcRqxgIV9mH6bpXkOFVrYJ2FvjIxkKyvQHeT
ePIMz+IJIBcG4ueYPOf5GiZuIfSbEEgcgSpkqzOJWV4WbdTaKRydmUOPkK5QKyFgYSTM2m5Y1+no
jik/C+93V1dwhwWWG1DSnib70r5pQ297fSD+Ves/yNOaVV23gCYLhYrhuU50frDSvDqkk5r/gI6z
S3NBzyNEuKLaF+KRUjd7SGDFcuAkVMcEQoTHUpNh5VOW5sRlRN9FDz04+ZRVSXsWQXEGtOaM169E
7oXuNEW8HaIna1CXI4ftfU0V+TbYgYpUI7+iTrWlA68iPtufO/mZYE9UH/wixByJS3eOJ6tuNlaf
3KaWeLw+ZEuNMcKgyjqagMLgxD2KDlFXSLEJRP+r87L+UI3hQw2WQf5y/V1Lq8kIcS5cK4AWr0jc
wanI5bs8+R0UsBht/c31FywtJiO05fDBtqF4Z8cCwHY2tl+ycTo7zeB98vnGKSdEGjsIh2aOg6Y+
tDW4ZuMXa0o+N9QmitJRXtdOZQKJGUFOlnOhi40NnB/Satxf75+FRWHiJ/M0KYo2b3Xsh/rOLcpj
DcOT649eGFtTzFv2zjB4ZejEvPTO5VRCQUScRPY1oSu9s/SCy+/vFnQW9kgzen13Vm57bJLSj0ja
ntIp+zZw6Aldb8XCMdZEUGaMpKhlQ58/CYADdN4ca4yIBcJB9lOHayZtS6Nw+f1dS7wSOMpKYpYW
hf1lJsMzru4rpxqGR3wQf00N74D2PMMd2oY0uHjLG+vJtVF3xZ5yh1WwyYRzbnsw52xdrdWuFkz9
ICn339YkkPtjNk1JbM3yNJfQTclhbTDIre8+5wDFNKWNSi/Z23JEDiHf6vT39bFa6kZjsU8c+qx2
RdGNPXnQPZQ6Erq9/uh//fVRPxoLPYGUjQhBjYVcisgPIRn7uOkqVex6qfhNBQdkHmnO4HkB3kvV
bipatM+O0vPJUYBVR4FuGC4mruPsqefqdDOHDUrcUslfkxx7+HmHGViyBRzpH6Ag1EM7uRzT4iBg
B72p+2r+XP3ShGbmPSxtQTazY6epQRTr82iuhmioijXk5ELENZGZtQ1InZqwfdhNrc69hk8SCBfN
TWZZ2cP1wVhY+CY4E5aXFu8CjHOGvgnbO3IBZruPulhZM/8644PB/geoeLceR4VooqZAxVMDUSVL
5HSfF2H/gOx9fmxrp9nadTJ8Aa0Hwmi6FMUGRKl274GFdFSFx7ZDMPMnB47YW9vuUfmnlcaFkU24
ExX10RerluVLXXEZhXdfSpgn5FjCq2TM2R2m1BPEb87pzGJN1vRWFlaVifK0gWzgvl8ACpt2x9oL
sk2NsLuySSw9nP73+0MLObhQCTeWsBBETuvOovnKGXfp0UYYYkzVHLbf+swzJb+T0Rd3QSD9NeTO
Us8bwabIUdUoZ8XPFSDVZdUcqOOcIYp21GxcOYkt7D3/Ci7vB1cVPHRIN0GS4pYHe0r4oe7h9MUi
N5tW9reF5WqCIjvt6BIlzv6sUreF4aXbPUCEjez46K05ti0MhAmN7Fwp4UuR9WdCkuEI+gSJxk6y
lSTcUgOMFUAzG/71lj+eWX9ooDRGh3RHwRu7HmqWnn5p07shUFmVaUq88jyGcwqC+Zx023woyV0O
VZKVzNLCMJvYyLakbgUifI9zaVDu4YE1/4+z69ixVNeiX4QEGGyYAidX7twT1BGMCSba+OvfOj2q
xy0OUqkHLZWqDDhs23uv8NkHZmmEI30IXgVI73nUsnGSG9/09vPYEl/QyKxsbAHMWTPA0oi535si
bGNhwu+p0z/RbPp1u+/IdW/8bxhlS4SBGVySz9Ryz7UKXsCWaqOikGXsk1RF1E91AphmlpCifciQ
+Yoo8w/CmQ/YoNqoHP3EtbR9mHlu9thB+xiG5nsJRsnYwd5OehOYzW497stOWMcQ5WFIz2RjAhQD
zL5GF1llv9VxLwryxQLRduePm5ZHb/dgsHQg8FkTWGou0rPnFzGAk04CPsK9PbM/qPG4cVUHn253
4dpZaind3SD5EhLTT5dOGw0MKywqrcZ85k37ko3U3VHPfJMqfK4qAj0s9z7FkSOCU96P289fm/7L
Uw9ITjXNA2i/yCIZIHBRev1O6a3C4duRgS1hqLVb687lZLikWflCePedD5sSiWttX6+3r1auT0OP
uA6iThd4BzLLezjLb51x3o798IT5/7YV7Wxm1SWk83Hrq/sPY4iC5wwSMx2S2x3/9rGdLRGovatD
258Rlntw5nemMJ8rmzx2udznUPfhYXbJmuqpsuqNpO3aFy2iqJ+3AYce/HCZAyBdJsewjwG0FWBf
a31zINmxu/1Zb88ntkSkTlDqNY5l9ZexTJRbxAV0o91my8JubcgXh4mmmyw+0gya8cFXDpa32arc
rjW8OEq0roIANePYwVryTebz51bKw+0eeTuUALDw/1NJznUKxf3uun0VexgGPowyfHRy5UaQzimS
dFQbx6G1EV4sZYgkcja7EjOqu26QdUKz39x/MW35vgcskZFWbwVylPl4cWeDtBGuQOlTBqnxsftw
u6vclWFYoiJdUWaaXJ1xreO0n+P0YO/yuNoR6BQk6t5cIDAd36k7+TA8lMf62f0iHrN9ubFrrsBc
2BI3OWX50JDw+nSIFJURlH2E2ll61+xpEPkyYr9vf+bKGlnqbVtzQP2A4jle+NCOGCZgd5LbTa91
4GKVDxmjxuut62GvTBrP2hWDeGfT10e+CreWz0g7FXhrY9mf02KKGtZtxKaVwgxbSiBDvmqsXFqm
p9mB+6gqQG6PSvi0NxFUKatLBd7QfcM1PUFtpYvBQTV7F8Hgq0qndNoBrzB94fZoPgGm4m587sqy
DRarSdXSCaxMTudmEnM0uGECd9mHlojPfYMKfFH56UaAWLmMsiUGUbRjCoBal54KrwdWCGofL0RL
FxJ4PkQ9UriwPmek9b7WfvkXqZ59b2g8zuaJuLo4OinEStEB05dJu/VH6HfbEQKBncdAn6dRSp30
0+25tbJjLRFTTssnqPfw4RwMRj0MdZE/dSr3YhgI53cVm7IT8UQPS7xWF0+p522hqVZGYommUiM0
aPrZHs9DFUDmqQl2YTtDiKREKYHAoi4Y31XQZkv1aPSmYSzFg0qowwkD3WvvgXE3oi2cgLfIxytf
8x+0ZpkzAt2f7qxYAwBDA0vnGa5rnq53mvg2HN7yjUTQ2pOu+8SrBdumYZUb3fTnyfHsHQ+qb3nV
vwzh8NIByZ5w4w8bkXMld8aWAsrOFOYNvByyS5r6sGvNTNvnO+UX89+mdcFpmmnR/TYe+M47kknx
VI2e82PWOXsEA6XFbkVVDl6mXUyAiSio0YAsPT/KrJpOZiqmLDIZXNKDoPV+jZSZXwGM2OqkENhR
wRkhG6TmleC5hNNJadPRk053DrhoHvpy9vddYW1pAK9tL0sQ3Qg3apjJsfY8zAWH0k9gRpBABmAm
rCCFaFfvEeupEBO0sqQJ2b4nA4fjUVt3f28v4JUDwhIH21t+PYP7Pp5NmdofmoqTRLDOeghAEzpW
IzQVbj9nZX9ji1MaL6STT7jOnl3fsj7SSbYxbmZehNqctRGLVoZqCYQleUZHSGp3Z+Af8x9+JeBK
wQEEuv0Ba60vjmwa9uuYCqD0QnWL7ge3Dh9I1nobYWZtGBY7S9XNZSjStIUkiswPLbIPH6B3Ba0O
V4uoInr69q6vWEIqqw5YPhzZ2jPJrA70Jciz9Zn79L7Gr133KrgwH5C9chqySwD38SoVCbP+3G7Z
8Va6ny7mTyZzVxU+2r58t6KvfuRHVfSbJUGsYj+6v0++82jfRvdfL5fkfo9/j6fT/rS/T5L7+4+P
L6AHRaeX6Nfh8Ofw8uf0Z4r+DLu7p8PpFB1OH0/R6c9dEMW7QxntHs7n3W736XjEf9/OH+Lj+fBw
jtFOklyOMX5nF5/j4+U+2e+/Js/XX4vj5GuSHJOvxzzaYlCsBobF5YNBX5dohbiDwu/wnfuh95xK
BWRbANrZONf00eEy2FmshHhdUbVxZ5P24+3eXuvrxVQnc5bmvLUZqILsQLM+FjPfmCJrp7qlqPas
jJ/3BWWnOQshx2lFQ2kd7emnoGBZmPboWS+KT08trol4uMv4J9unO4duOTytxKElBJTUxpvUDFMN
e7a9k7Zm56t0LKgq5qn49a7uW+I/bdy34KrO2Mnu4YXjfvbFVhD9B65/I7e2xH9aNs9at/O6MwwQ
JWTcxHcRIlsJKVcywymycJw/o/by7Gh5oknEJO2PozeXH5uU07+asenA6gb2mbwAyhCF07SIIWDo
JNo3Ow4RF5wW1VFpjzzLphB3rW11P7rJwNNnNo3hV5Wx3I08Bl+E2BtdfGJY8EiFvToYeILFDYOs
Ycl7iH7kWvFHOoB96htIDZkpBy8BEyo9NJUV/gkbk8Zl4Sls8bUjPGiuDdBYhd29gL4kKm5BWIeH
mXjhDBO4Ma1j43oUTlAKPqMx8xQK+sBK7gCtxm8U1B0f3bRH2WYmZkerjD6g2jl9RHmNJHD0S3Gj
qrqYNH75tZtU/Uh7OsWeDvJd35teRZNlZ5+qtECGggwk0RoOG0U/dHfUYluQxZV1tdQDhl1T6fSO
3UHVFcW4KLRLbwfnLBFs7LEr7S/F0DnXuZvL4qoT1/GntMhEzOt2qz62skX51xX1KrpTSKflCgMI
VPCLDl6MMXFgnb1iyzpvJevJlhBeH5ZZRTBJ/6TD9mFU1oFl5alvQmAgQvhL1bHVdEnVkKesg8qu
K8DNqtKNNMZa1y23FwAhIPeEJBsyM1HaPfbZ59vBYOXA7S/i+Gw7yqtc2Z2FtPpDQcL5CDuV9pGx
wX2YWrs8D6kf7m4/bG2IFoG7IiiNwoSlOkv4hlzmphjuhfLCi2fD4CNqp+59aDW2TFDnHSF+n0/w
0pb2nwYF68HxRQRmw8ZMfvtD6PLuzzQUNgskc8Hso7umIiShJdw4O/ZAh3bLB/fthzB/ceaCfCjT
uDiwkwSidPppehb140Pz8/ZYrPCy2BKgrLmYmoG24uyHo+1FKWA96ui0eeVFpsAOFHfDAEFTTcng
RBBY90lU8AxGm+4weoeai0240socXIrcZ4OaSN3T8lxMQbMH653/1ONEnJhQ3e0yM0FQyRnU4faH
r+ywS9l73wRyCBnihF0HZzrIOzsnzxbzNy5kK/oGUGH7/zg0zcI2tRzYVV16xobgSgVcRa67Lzgz
6Ts/4+6JUHd4cSrdwdZPQ00zq7z5BP3qQYBakqqkqrWVeI1FPmsP1KKsrrKN11uZVP/BQV932rz2
5DlMW3Y0aeqc83wy9xLSpW5k+jDdgCusDeo1kr0Kx5kus5JQvzxrCM02AKPiEmlpAaFwykTi5Dgm
SgUp6NuDuhIflyhpbU+Vz0vanetZAKTpNP1hZA3biL5vTxlvWTKcbYNvUF6Jw26WR1VffEq1+jWX
5Z/3vL23DCd8dkoPCvElwol7cAP2RL10I035dsd4y5SgE2SlNeY6O1c6EPc4w5hDmHZb0j8rHbPM
AnYB/AI8v8nOdp7tPfMRp5n9laP2rm5Z5ra6gYmpUDXEg8V3G0rMqd2/s+XrpH01OT0LsvhUo+VO
wHiAw1dhM5Hw9gLzls5fsqBZ3YdtdmYowIZsiOEKv2ezfKq3JPPWOv3681cvn00NN4WusnMAQRHf
/TSNJrKE2Oiat9ett0y4uA7rZTZOBSRPkaaKW2ULFWV+4d4pPoiXYTboriC3p42M38oEXSZe6hS8
KCed8vPM9HRvsglAW+Fs7aFrfeX+f1/JXjZ0KIIM0icOiiGUP8FPuopZE26EhrXXXxxpXFEHJW8J
P9cZv/Pa+oD0xQaSdG0kFvu/djhQBkPLzwqgF7/29kgvgJDmJz1zdu64EadXPmCZIWcMd1gkczmE
N4z7oZ1Lf4g8buwNIMzKclgmwgNOrdJ3DQcOwPlLjXMoU9FFHCahmFTd+8A83jILakSv3ZzNHHbP
kM3uvgTs7+0Q9Hb9wFvmPzOnaCqoX/NzpcB4E/a3oIcnaNFc/K6Ea4X5U+F8xsXz7aetjPgy+9U5
zG6hTY9gXZDPkDHo4caRAaOo7rsA2W8Tmi3l0rVhuc6GVzHEIuAcThM6jOkveS/OjHx0VQrV6a27
XoCG/psJ8P6TD7PdaSSFyyEfO/5mcrwDoi7yJ9+PSF67UamHoxWyrTLoyjKni2VesEI4BYX9RV2M
9/5QK5B46L1qgdq/PTJrD1gs89xBLtVRdo5j057PM/A8L/O0VYpYa3yx0EcTXk2MO+uk629zN4Ie
/RTyra5ZWd//SSgNQgp3xJsLbj+MYjyVY7+RFF4Z42UiSc6wNFGqtU5OAVAACUl+9gTs1j0GRMic
D/49yxv+DO2HLbr3yrRd5pdqX9CpCbh1AreFJ+0A/c2AAeLiFlonXQ9j3XcN9zJTAQ75PNAizJCp
yOfI0S5/qDU1+6YS9cYj1sblOhlerUAg0KAPRsMcbicKZg7lkMWoG78v6i5TFZMnBLNYw5H+aD/O
ZT0lWR8ch6uq0kDqjWi19gWLnATY0mwoijmH7mMd9ZMf+5uQgLWZtVjPpg5TnXuUn2FumZga4bdS
Maxo9oGc70Vgf4Idz7tuDp6/WNldGKZeSrCBk9yPxVj/pvm8sXmsddBiXRedcpp09Pg5F9ZTF8qE
ovhze4KuLITl5R1A83GC3y4/QwfwRPM/uqb7LJgjOm8Jw6zsRctL+UhgXS5dnD4IgWOKeHQcF9Tc
D9z9Ce2A5PZXrHTQ8ioOU96qljb6vvWhmC1/FO+dQMtLeKDTnhdpioDk0ruyM3Xkjvqb3bMfXsCf
DLUuwq9ebn/FSvj+z5U6AF48FIiwXrqbjY/K0iNMljem5z9+yhsb6b+C06s40QReMRmjyVmVs13G
duoFUePb/aXOHet30dARTjhc36UzxCkGu/KRFSfqijWdv/eBVKCdO+JSBnBIU31gPwyVcZKRO1+Q
XR/3eQPFItH1zd61W+sBfqxid7tX1mboIjpw+Cz7PqPpCaNsX7SR9XNI8+yPGqFaXrYT2Qh1Kye0
ZdJ6DoGjH70SVzmn/MaroIwnlzzbc/dku8UPUZmnBonba4B9VwbFWxraqRIn2uZqLedT5E8Y5u33
wnrgZb6xKNam0yJqeFzkge2z9MRI8b0qye++1Rc19R9uj8tK80sSctlP8wycSwozRn2kfFSxyesz
C+rPt9tfCd1LKrJQDqcOoA8nVtQHf4atWG4PP5njnXkj4Qclp4NJt/pqJYAsWcmVbDKoUSrrxC0b
xc3Q+gDfrq30w1pPXWf2q5XnCajaDc6cnoz7WessKh3kqO2NoLH25teHvmo8LIwIW6BOT6bubGQB
h6l4JLPD97dHYe3dr4991XznOiVkp0x+dmlCKr13pBMXlG7cGVfWNlms7cHLelSdsPPL9jQB8d5X
DYT0cUnFMrz9/ivZaYCi//8DnNHraObgA0pRNHtPt+5LVuTtQzsjpUJEBoXTCnDd0mYccDLJP0AT
ZkbdTW455Kz14OJcQI3MwrlvrFNfuxCPu0IJgaALS5Y4rTMfb3/m2kMWa70pPbufXEibhj7GR5S7
qiziup83enFlki2ZumwU5dA2bnqS8CukJYQUXeu9d+7/kHQnFy5rowX843yCMwX8lra0stde+3ok
eTV5zUCkdK5bx0DhUJSGKRJODd2yZP5HyHtjR/2Ps4nFcJ2Tgpxbb+yf0lqQY9139r6biPUIL6Ti
odGeFQ8wxUrCAHneNqd/UCTx8wTRJoi1C+EAu2rcU8AKdhHw7SsxM3K6scGsTIoltc0KalUZt05P
dfbilx9d587ZWrhrTS8WbulNpvJsmZ5cuJsVMbXA2sr8EszhgvHwx+1JvTJ8/+qnr4avDVVdsQxJ
YeUp4K1Dk/8KTO58ut36Suz5FzBetT70sD6tIWl/miu4VbZW9SjLCXibdPwTwnHu9kNWPmHJrwY5
LC8zFzOQuvxOZGonudxYkytD8A9G/vr9pTe0iG0pGLgPtS93djtjqm0xw1Z6Z0msDixppUxh99U6
iFlpEk+HkHM2u2r8fLtr1t5/EZgH28bhp7++f9Ps04YXCUrgHy3RZdHtB6wcINxF4C1sJIigBcXP
JZOiT2zqFM9W0BWQ2bTar9k8AscBm53xs+Fkq46x0m3/UE6vByUIYKZCPQsy09ZFdvy5Vt0BerM/
Xdv5c/uzVvptKW7iFq5LbUCNT1VrwR/D/m259vM8QELndvsrU3YpaRLIKtMsZ/Js9V2QyNo52Xm9
JWm5cshe8jHDsRqbvPbrc5UyUD6RUPpOqzHc9fA6TLjrAdLSwr6irG3ocuRFvTWd1+bCYn+seKpL
4eEGXY13U7WnLsBQAvnvX9BRj/tya8NZGZsl/bxpkRjRGZLUrFWRyUnit5BRd7ZScCugMm/JPtfQ
u5ejJtc7SgfTGD2eAugfNLiUsDKBH1mWzC70dVMY/LyQLnNwavPHJHS6MPGUaO+aigaPwYCz9O25
sjbdFxusEEAPjRA5ONNx6g8eCYNPg2cKFtX+jOqIFjD+uf2klSzCkrOewy1urGykNhlcaoX4w8HR
poQjE3xXBG1y+yFrw3f9+avVC2iCFYixwTGnKZIuqCOU+KOm/nq79bWFde3EV6238EBzhzytzgRo
jPshzf2k8/tyf7v1tZW1eHfeAFbELbc+e7msm4gJp3mxKOg1xFhX1f7ulzJ1m7ipK7+4/ZxtlIVX
xsW+fuyrjxo6QD6Ksqdn5kEpEJbDwwFMme4FvtP0QKVCYgkot/dNtyWV2JngTNZSh55xZjq3UCMQ
YxvZrbjL6cY5em2MFptSIVML7rbFfOksU9+PiquIDybfKMStLJclmggSnK5gMJK/iOpgs/mg0j+g
q8V+uiX2vPb6izAH2Q7RUHgPX6pO7seU7VVKP9yeX283TZZk1h65964uoQzWK/sZVPenAkSljS3n
7X5BlPj/SYTktQ680MFrq08cMd9mBzUijb2lnPL2uiZLQqsDR2PdlKy+aLA+AIxMmRVP1u/3dcxi
WQdEwGa1s9i54+QZlrWPNBg31vRany/WNDpYCbdy3bO2qiIK27CFyhDbWEwryGuyZKtKKUJIa4C/
rstR3YuSyzjL3e+ZxHkJqMOgvwCDO96NuSWiEtbJByh2bum0rI04+f8RF81sw3oYctl6pjrySfgt
LPIdNXof2MOW5O7aQxaLGRDedBgHWKwRv/oJB+UvPRyKQ6gpkWH48r7BX5wxqeN23FxNIqEzMUaZ
Iw5+od654haLORSdmhSV7QXhtTtok6skKNn7bJ7Iks9Kg0H7qA7b51GwBzsPgDK2zvbEDrc7ZmXJ
LcmsILJ2fhUO/FJlXgzmHBDO4q4opnfFabJkqyofxj926ehz2Fjfmhb7msz/3n7ztzdSsiSoCp/C
CSn3FWrnOY0Zzf4aMLyicm5fgszXYPNAardSVmLl1kYJ7xrn/ptIIEt3j7Q2OkDUhoWEQ2MK7uDQ
P2UnM7LYmENQbtHT/9XM33rONc682qznq9frDDYhrg2so7u0gXf4lIYilqlRj8iqg2fSoKjeT2SA
nFzY4uqC+0umZXU0jg7uSjXqj6asx4hNpLpM1DAMbFAep7TWP6SxDXDelnPqx4lCj9jWYufAQ+8c
csGriFRd9jljfh4Do24f9dVMEbMOLqQetXYDcWgCR3B28up8OPKU+wfJYBrp179g6aT3fhlkT2Qo
7V/OVL6AZymt2PFMuCeWkl/HfORHANllbLfh3ESms/w5cboCZD+n7o/U88i+UaU5yMCGLuPozHcE
PtlJJt0+KSqr28u8Gp8zPZineuw8CtaQY+3IoIZ7y5bkPkXJZHd7jq2sDroIG27eBZIxrs5t/6cr
vzL7EfSCjbi+1vYibKTpGGTUU/UF3iQAc/Wc48AHBS/4OE8t35ixa4tkEb+biuVzG2D92SPZg1TB
ozTUX1xt+1HN0x+lDy2Nysw7Opkt/4eVaL7ETnJkfgh83cZLY6VTpFzF48CBwnNT1j4087dcnf7h
695aJIuxgf98Gbp8yC8VCJmX1vFCHyxf495RlWV73yiaFAMcB8bRCwSoqyLbwQ3O3c/EneIhkPrT
XOYUGwKUv9vQqCc1WfSLAxBuE6s2yL+TNBifTK/h68u91P2BEzn/MANLayeZb8lk5oLg1hEMicxz
J+nKun6qm8HZiQaef7hkoQrF2yH70uZwuwgH0u972B9E0FemJ5uGTiJM2+A2PVp7LqT3WVAqfk+k
qXcBVQgrHrAOVgI6XPVQDkPwlNemT0haqF3pFOo4Na3ZF8KTSQnxRJDQnXBfmdJNSmZN98WUe0ij
l+2+1vpbD0xI7JVueA9GsT4HY5Af4O3jnSAcXicVEnhQwm304wjNy4iBVhHPpSlgjEamD1A14lDm
U2WCgf2lsrTZjyF/H9CGLOEqTVMaQYNan6EmmRTZXdiPcVhsFZxXJuMSsTLUnQ6doGgvLqvEQ5uT
AMYKYq8dyS9BXk8bF4aVA+ASpsKJ0KX0subihL/CfI+b7vtO3EtcStkUk1tUcP7RI3Q5GqwnHURE
Q/tUvQ+MRJY0mr5Ng0EqWInZuY7KfjjnXRUptSUhsxLmlnjkMsD8Bf0MESj0v4Z8fp588mXKui3l
sJURXiKSW0CSBFwS8wutuwQkDdiGaWwqUHNWzsYusBJEl7DkoBlJVmZsvEgc7Tgkl+5D4v31RPC5
nev7puvcqHDyNnFK7m48cmVCses1/tUJoL/aJaVuyS+u3z+YQDzPZZPc3tPWmr525KumtRZpnYlB
XShVcCF8HnGaeF/L1ynwquXZTwXyVhW/qFA9Ux2iEkzV+xDcZAlTzq3C0bKHCp0/X3A8ANVqSzZ5
ZYYuAcmDnbtQUHTzC2hQz4Lzo99ld1bfPN/ulbXmF7cb2/ZE3raYoCC2f1ekTMYWMtes8d6XPydL
46PByl14CofTBXItcKes4KQWjNFshXccbELN4Zehh3BrHNY+Z3FssefB7fsC+g+uL7+YLMM27x7b
3H3fhWGJTnYtu7ezqcsvlnLGfTV2AFHJtn9XHZsswcmWg7J4VvkYi+qbx62YzCCzmzDJxed3DfYS
l8wlAGUd/I0uTffLyb2dZd/7Wu1uN05WRFjIEp2ci2bw4VmSnm3PqnACAHvnKPwR7pI6p92DDkj7
t4QIuH1SBvneCIL6/jnVbddBLtC2noma9Ve/sSt2GjJPfoAiOv86j4H6rhrPvgSQlf9UewX9WrRZ
ldQDSLIxxKZqQCIByjtQ0rl3mRn0Uw0c0pNuQ3nObUI/S2yA+14QnPuBld73yJnG09TTn5nTB9+C
DAL1Y83DMsZFgb1o24Z+VTWm8PmDqCGPvKppHnQ+FInrFMWRd1WThHlu7T3fFRfu8OIbMOVgXWd5
t6METuBRMffTHYjF5TFtmhSJunQ+KgebJa58bX5XaBW+QDAMrIaQycPcK3cX9p71V0wQgYkUZDR+
FbPbPuZBaWVRByb/QTO/P8y0qk+dsftdqVr2U5swfSxl4O+lPwY8yuGEcZkgXQtlCgUHiEaBfsx4
BYUUqEtWzyyw2n0q0uwT3Mor8CiAeX80KSc7arf+3ypsUGdQtfesdYjPp3UeRgxX1oR2YtiDs9ic
56mBfCR0bH4B6tV/cKYxBboLThnfvdklu7ZXdL4rRyeo7+y07Z4CyR98L+1QOYCEWaBpc+eWHo2Q
L+hQ4vaKpBpasmfUqu7xszqBt64XU5hA7YLBseIiy8q4bd0hDlDwuQNSDMxtI1kdU9axWHe92YnR
6T8TavufhmL0j6bL56SeYGzCuxEqiSS1OTKB8CUEyFXFne9gJPMsiAC0pKfZIj7cN4A2z2EBCBnm
wtw1rUw/empOj1K25hxgMR67Xs9gw1F+ABWaJEEhwbKdpPOzI6L7ks2YRF1ohR9MO4d7iFXrxyYn
7k/gUIJfoeHqM2swPSxY1P6yWGbHM7KIc4yLQBBL486/IS4Rp1Y/xKHr12bXci+8m+BI7Ovh5OYG
spoq/FDNdaRM8J3JjMeQPq53nQBUo6P+xS/bFzfz6r1sSLPrqZwgJw3vbTLyfseqwvkx4Pq2y6ty
+qRYG9xPdoZOhc34UY8BOxct3HfbamI7xlsgM/xGHXM2dnCHGaseiIdJHEphyns4LJB9ChbAPksz
+bEI8c68LGogt0hvx50FhMCMGtMDt8BiCltPPNaOxDWZSvJIAohN4XKsooqG1rQHpddOvMpiv0dk
5CEM39M2qnLoh7ferM6unM3nbMIw2YCmPPmw+jg6E08vBYrJseWl7ME4jL14Bgy7njT2saMiRX6T
AyfNVR8mqROOR5+H4342cG2tO/SgtGWZGDmVCWV9j2lg072QFXBPIQUcIZY94O5B0HQ7U0F58Qzw
oEcOkmRuEgpXwHAGf5r3EB+yAkxqLuo0BgG13NucuAemB+jGAfkKQ1Iy/eCsaERSE1N+77OiulBR
Ny8w3+wPrd3kX+gcyp9Y1k0cdlkbh14PlZc5Yy0SCeBA0z2UlOFqNMMVOrYtr3ks25KDyeXoNIsa
hWx3IdE3cT9y28TUqVkVV62onyfg3sod9QV81EKXOgnwVvpz6U/V/QTlcT/qiD2/BH1PD0VRWx+g
F+ACD+fatg9olgNLGt/3+m9l3qXfLV3qcyqhSRQL0ppH1eUBeFHOHD5hacDfx4MqIiKNVxYn1BOD
o29G1Dy0nDsIm8P1BZdskC0elEJ8Al3MsGPJKj4+StuMUZ32wtn1Vs1/5FfceWsCgrO+sSYH5JlJ
NgnMRasa1yLHlfHYsvl5ricA7GrNyquZAK//3t7CVk4PS8ILGVHb7dtGQ+6JPKYZxzml5t80LeXG
GfTtOhdZ+udVgUx5H5btxYzdXdhBKiQcv1tp9cHByQvrdos1t3KKXtJdIHMy9oOHxIqe+LM3sH0m
uq0yy0qacUluQe7BbosAacaC8mDfFuRusqDc0VGaI33TnyzjP3qpehc+Barv/39qdwbkahoNw75W
fACAeudaj6W/VehauZ35i/wT0MbkqpPXXGxoov0NcLw7D57bwjp9AA9ztLYkXFfm1VLVICtGCBtU
JS7gGTCbUBEbxfexmj6+a9YuKQOQA6iyLDM13I78Xat6tXe6jkXGhR7Y7SesIAagofb/ozCwaZKD
gOsT11N6zt2uQoI5l59VaOyII/7cqb6+zANyMpBcuatLkh2lmYZdJVT2KKCI8lCPfOuOuDJsS7YB
hgl0g0xVl7y1HluG3c4xMJYKhk+Wbz3d/mT3X4bhjQzeknFgdX0LSQIHDqTYAD/Mo2L3amjTLh4U
knWmmtSEqjESank5dnMMEFj4rdWp+4EIFvqR7U/jj4E2tI4EneuHrsYdLgv66sXLcetKHDGTH1UY
BBUWPhLnUSc7DwZWM2viQBYGQPkeho6piwsr8YJPJZ3HNPbC2j9lttd/kTAHHBLg6KUHpHEl00ir
wcZhwg/7HXIyIySfSFo/jZajn30n5HEOXqgVuaWTJUWv9Vf4YAb2zuqq4Au0k+adnGj6P86+rElS
HFvzr7TVO30lECDGbvUD+O6xLxkR+YJFZWaxCgESIPHr5/O8PTOZdHr4WJqVlVVUeAAupKOjc75l
TTzjxBSdyHcId/HPdAb0det0df+Je1zahIbaPrbS1ysLrT+UFSEk3YxluFNtwa7HsW6OVZO1t0MN
aIVjROcnrjuUZlUOGsIdaD91cdO7ER5dkpMh7dA7LzmZnTJuG0dvlS/rpGAZ9HhkUOcVhG6a9J44
foohD/QzFZY+OR2fYuK2OELw8k6HLdu5ZIiSWnL3qwe9nGzTNcW0CcGyfTSMQAevJP0OStjInIr5
MEHD4VrUPI8pWnsHFEijPZQhUcsA7y3mOIjFRLfjpui4Qe17Dt3VPJTiroeU9UpyIFNSp3C2AlYG
Ma9851r7fbfqySTfqnHON7Mt+lvriXwzhLTZVMp5r7pcbvLAS/04H+FZBZ/hDqo/oauSCIhBqHRG
WRmDBO7dOTPW8lB47WtFew4ALi3COwpnQFDMesNvh96FGUmbO9mNzSc3TCRtMXBI4uAgo7sbF1k9
kIimuVJ510DniCFAJ6OSdQ5dGDgPz45w936aIb5VNgqzr7JQ/kG5QJiD1dShGl6GA0u6qElf7VQ6
MfzUWMI46xIHpA94PUQUp5QoIzfEsAj3n+wOCuP6yVXRtKtyN1y7EOI89JGkR3e2bKNFpY55IetH
AiHDDdTyij1mFUucSKpd7nV1kqesvA0nkyWBGSHk1dghhkhXC4nyNrxmzHW3rXR0YguH3ZqAp83G
4tNH7WZz4sJF9HpqPeQxjWG7YCJ9MkZV+Qo8OE2QPLVrbZo8hvC9d9/g/YJA6952E6ZprK0CQ7Mm
bQC7vEJd5Sat1n3Qsy+iHdm1IAOB6gdqaZXqgzeUKMud7WV5kqygNua90Teuyp2byEIpaROmovir
zAE+qJB7fnLC6W8mp2rbwtE6CfoxTFw20U2Tmva60IP5ZHlU30qKI0iSTbN8dOBMgYYX7Aeh44iy
/c5P+QhCB8B5cetJ7q8V5+1Ocqo3tfX0itgOkbiu0+ehTEeI5tTuhOabQxFIItp+pRHUP5M2YtUO
kpCdtxpwUnuSjUSbpYTyTRezqJRPyDznHv7kIxgLE9XjVU1m+5pFBD9H4J0klEfFjSN8/FxDTwuG
qm6JNHFMJwtRKxU1CI1ZjfYFfL3oXx+H4TOhfsmo4H7lj5B6nA7O6THRsfFSWIJP8MeRFxKMc3c4
/f8fyoLFjPmYwrDo0M3axyGzI4krxsMYmWeemUt9hDMJ2ZJahi5Or/oOiV8tpgdfz7Ax0A8fD9F3
qO6vNqrFN8jrMfL1gPJ+cN9fFTsVB8lGxXvoYr+B29StvPv5EB6cbbN+zA+7ky7ri7mA2zr3tU4J
zw+D13SA88gxaI6Bhms6eJDsUgZ7JmVa8sxs2SvwRdB4sZo85jq9H3PvuhbB3x8P2pkkdinQgnXt
nooy7REm5ttgqJOU0oey1eu+9mLRT28RuaRNeG6MFhVWbEERUliMEaj0amX7OVs5NeObj7/ImRPF
kv5lU5eEUUpa8O/qA6XeikTevXbtdpZ/deJSz//ccC3yvxridBSmZxOgeWzfMtHEqLO99C6s7Mvp
ofKau6xWlzzRzrz6JSWswmEPW/ucHzk2zTeY+rovWS/rVaewtX48ame+z5IV1kxBHgHp3hwRux54
RK61E700rt6KvgLDtHsMskva9adV+IvVubQ9hOqXaIustocIJzAbIkFrs7UZvhT9JTG2c3c4Tbwf
FiFV/kzYlJoDkNYHk4ldbuqdcsoHWjerj8frzCxbMqwoqSNvnPzy2FbQBnXrlTsdcnS0Z6+FnOan
j29Cz734xUopqXC8ThTk2L96r93N/FQdphL96nh4Ne/q9hC9IUEmnz++25m2mbdo0PcR5CB6uDYc
1XxSVYx62Tgx3HL5xlZZc6BV1q2nEkjRuC5HB/r1TtFfgD2ciQjfrWB+eGFtWbrYa7sQGURzKAJv
51fll4+/1ZkhXFKsaObBjjaagkORv3rRaZm+IP+Kf+/ip9X0w3OjIO1N3TAHB7exT4VtvtmBVnHW
/Z44lLc0Q+zHMe3dsQoPioV6S7kX7KbOkxe64Gfm8JJnNXmwc3VyYMmqMGi3YHBUd7nvoCgl5/Y4
gHL/TRThpULPmdm1ZOw0SIwGdASDQyBSOKp/sVLhmGThtpEnXqFi43TJCE+5j1/MmQm1JPFkgcm5
nNA4KgClj1Gpzt9cKPW9f3z1M/FlSeKRkdBlXjJzyNlXS2coa+tT5TGO5CVW+bnnXyz8quBT1DYG
px5e/S2Y987MJXuwcy9iscyhSYVaJenQPu3KhM3uEfXw+yGa0bypnoBoWYVjGk/8knTaubFabJQ6
5B1OXsQcBiCWwhqq3WiXRHDCABF58/HrODNYS3bIZKGrjeTdHgISIMMvihWaTZfcYc718JbcEMuF
N/gZnMNHxoZ1Ols/UWOvVl1u2A3M7dQKAGK5aakbfIIQLalWHKcUL/aVk980kCDdiWb0a5yfsv5F
m5Tt01Q2R1Wq8nXwp+arU/Pf4xh53+2Uf4hHgTNxEipaH+eIFAAcmbVTR/rCMJ8JF0vaIEGdMx9d
pzmeiOkZOhnQ4Y37PE+MpHvZXiJcnMlElvzBMU/TEpLyAwz46Cbwmy1Kq4kZshuelwdGxk/EhzHo
782cxeT0m0oTVHXKo/JfO+9oQfD4+MJndp0lmawdoTBrw1ORdiz3jeyejRvtRp5//fjyZ2b8kks2
ExqY0hToFRcMEDj+5BL198eXPgdfX1LJuB8qLmzAD+6pb5UBD5pAKKJeN06hdqjtFDuQOYbYCNQ3
WWPTdVsZf/fxzc8Ei++M4B/mL/EEH3uDCwtIOcVNDp8M4L/vSmpJLMr5QqJzboad7v7DXXoqx77w
RXuUqD00RkKeaNxDRWxdAx/bcHEozAX8wplp8D2v++FO6GyktJhxEJ1HH451Dx2bN3X++PFgnbv4
aXL8cHE+eLPwSo71WFVDknZQVgMp/8HOl2hxv74BXWZl5Vwz6Dt24zHnW8QTcCRQLquePn76X09h
uszLogGd/MrX47FQZew1N5W4cOFfzyG6pL3DTKYVeSfr0/kP+3Kvs+xO9Sn5W840v4ceZr39vW9w
ipM/jH8Bb0rWahgituSuktlK5F7ye1deTFC02JTRo9ZHTnaNp2MAVC/EpV/HcLrMwiDrbdkUwYIu
qx5ZS/ZO+5iNgD1UcJtF+/Tjxz8zb5bJlw+ggW9SeGtqdLWd7/6XfTzSSyrov16+dGkUrf05lJLA
/i8foth1r2n55JQgQ4gByWQZy/ISmPPcYC0ypYl6DHh6pY+DhrZfuu8ytoKRSjIDBl+yC22Vc99m
sQXpNnNT9NnUkfCM7kVri900ZtGGOKM8dLWnX9AV54nIo3z98es5c8dlulSOI+TsBWzppr686il/
GrziKvNB2K0yFH8DCnnD4FJn6swyX2ZPktkxagvEEKdrAS4P4opdqLSdeTvLvQLYEeulDpaf35Dh
mtChT1ItR8i5oiM15qTaIA9zfmvLoEuaLFxhinEIO32E6kWWzJD5j/t0LA48ROWVNgEQBb4uX6lp
Lk2+M2FsuXVUIZy2WEkhZAF3rhu3tuIua9W8GZvMjTs4sP3ebFhu907Xd6Fj8vEY8FUXD9N6Btdk
XdxW3YUbnJkBZBHMYLIwtSMMC46Y2/FAu5iWXz+eyGdmADnFnx8CMDxMgOkaMbf4JPZl5u+LotsV
bgeofEu7VZcOF250uuB/VqzokoybMV46btrAWw9Ou76+A/xl5frbj7/FmVYyXbJveyLwOqU/HIEe
MsC7ULPzoJ1zVUGUeF/OThP7Gq+74gImtiYK7roKnTPHQ9GpU3RayxF93tCTl7QEzkj70KVPbejD
K4EBuHBMeW/jKi22Q2fWdYb3B/Gmt9bpnhwhNhSNF9QMIyxr2Jp9PBjnRnoRcl3XtazwsKhh3ZUQ
7w6sD97sP772uYm4iLRenhsIg2GmK/kXL9694reSPKDSfp6GgAdOJfPS4ejBzy+Qz5A8SuiUXhiR
Xz81WXJ4Ac2ESqoHMPvYl2vimF2P3uvHA3JGCZ8s+btu0Frlhnw4zhIEPBT+wf2HoO7R6+Cni3Z9
u5mLVq0j6dp3XTkMmwPIT2tADcq9ZeWUuIWIYhK1w7rSwt0WsAb46+Nn+3X4AyPs50GlsC1rACGE
wamALkFIdn5dJbTeMUJ/azrA4P7nOyjguubeOFjU9aGfVkF14YWdEQQkSwYo05ZGpcaFh0St2331
kB3HJ7pqVvUm34xxsJo2ch8d1BO74sd+2ySXSmxnHPPIkhwq3L5OAVRFZnTl3fKt3gMGu5mu6zyG
/t11e1Qbsc/upqvy2KzdI5RN19GTvFDC/Z/M/T+jJFlyRysezHU+5vUxy6FwmJgUXfPOH55NWGaw
iqDINHIwh+5c06UKXu5RY0CN8ZtrOyr65mSOz5NghG42Hxt21ZCoABYDiSScewpxctMJWHUzOq6A
0mIrijiAS088dVDrByikieIxnItEkbLF2XT27k0txlXN8nnlkCEFoHVE0zoFINKjDNornW9uM+GO
nyS6UX9HNM2uW3iDvEYnjpcPLY9NMBX9CrYcYexH2XjjyKzelIBexiOn4RPR2ZjAc6OIxenAWmu0
gIxv6o0gxKyLeZI7uD6aZzlCSbEErnddAOD0xR9cnsUWTkTXpW2DTdhX9rqVwl1z1mdfegAP4MUw
QSwGOiTwfaq6trlp0Rt9xFnPIXHle8576vThldsBDZj5AtokmrsqDuch/xpGJIoBHnCePZnBCTAA
MsOZ/CwZ2vQvX4T0xcvdLO7SfL6DlAUHrRRAm9kLu9jQsYTESW0noG6pAO5Lj6tZtvrKYTPQAjSo
nS0no3qw5Pupn+lbEUzTS+bPTb61+ei9IsmD+w1xMaedShz7Lkc5UaJCakbbvPRNn26kLPQNZ3Vw
DAGeTRCTo31tMg/ghAbwFQVNv7WthhBNx6KwiQtYZBrbwBtWtnFFELd9ho/psBvXMI71rrjj0ce2
hf1lDK5ydPBU95JNCB+IS5kVRx/QPGibT0DnfhyZzgXkRT6Tk55RyPhEB1M+m7pfl3l2IVP69eYH
ftXPEQl6nyDxOl10gLZdGTMUyGUVwlbm90Q4yFKYQGlSmAY4hqMtpgatY/+10qq4gBr4nnf/YvlH
3s9PX1aZsq7GsQIGqmwFMmn2Phc6XacdLGxSAY3DLIXekaVTvpKkCTc4k8PVs4YqoBTMuQPvuF+V
DTYioow4al+7t+jdXVLyO7ehuD8/XjeMnVRROR7BcE2Ri5bbpuQc7vS6W+VpeeEVnpkcS5I7c1AP
nnv4GfMITrvFTSqeP551Z+bGksruZ0bCUVNCE6/EIgAH8y9VYMoXKrywHZ5JQwk/faUfsmkJc+90
Ur13AKKuPnJPzrsA55nV7HCgxBvwg2mZg3XaoEYG0BefUG8ChvNW14PZesB2bZ3s99JAwhdzCcCe
OqVWYm+e90XzqW6LOAsunBvPTIQl31kgCbSg/JRH0956UXuMuNlPNd2C331hEnwHgf5iKSztYnIn
NIU8zYIJ6+sJYKDiqk0F3bdp6+w4ZEWzONUh+xJpNT9j9xA4ONJyU/s1iWEoEOJfvbqXKAKtECOL
lbA+qMKy6nY1pRSerlOxAx1l3BZ+JwFD74AEyjOJcwmfd1bNwyYMmXvfETvFSN2HjRO2ZDWMffYS
+Y49dL3tthWQidcc2o03tYuOa9G6eRLyslm3Xu6sWx/qRnLm0bGkI1+FfU4Bo6N0HY1pDTwa/mt0
SneHAlh/nwMWtgbzmiURkFoXqki/LlOQpU9Lz5FROgPSqHFVNWsAzsNrnLrBJLh40DmzWJcGwxo8
Y5k5KLMVVME0Nzi0KrwwBb7XN34xBZb0xy4fgDmMMMvQvx11PA3Ub/YFrGceOeyz+hgmLmCmZBmj
r8KLDrrv+njWxYsYyp0HOsxfBakosiRHzYfC5/2G2iLc1rT1gDrTl0BYpyPKL55yyYOeZncaNTP6
6PW2XbW1EuvCiHINPCXbVQCavxAZRdBUyp9dXasLJ95zsWyReZeSEA3doAjbcvpuZPHERvJsI//C
0eHca12cx+oe+HVtULYrMvC7XtLy6eMQfO66p4n6Q4CsKzhy5GWFZpFqNiKzaz8rL2yeZ2LSkj4M
hwQXZmMIGEFA4haULNLJNYyrt0F3CbB0ZtCXrNlcqEAPzqSPjb0ZAUpjMKlsBrL5vbFZ7K6RRLJV
NadSKTCqpbfT3dePL3xuZBbnQJvmIgwJ1ihwyQev9b/oYVjDqXuFSPNbMAgSLqbj0OUa7UXsBEAh
RM2101YJEbdOb5JeXGrMnvkaS5psWlRQXa294qjn4DGwxbeWmX2VDjde+ZvZ3ZIrC5ZRkE/KK4+4
j11X9eytWTH6FwLauS9wqsH9MPkN4PLS6ZvuUEQsWwulaQLpXfYseeh/mkPaXVgJZ6bpkjFbOspE
FjS5IxPzmme72pVr95Lo9rkvcbrpD18imFgzZpDSO9K08WKPT09RYF+qIlq5BsH24xl77hucwscP
NxlTgeAWYMa6/UY3PA7aLEmj+48vfiYGLWlMQNrDI4QSfdShTmPW9lGMHdjbfXz1c4++WMVuBxng
lvf6GAXzSkFHD15WA7uQYJ4b/MVKdh2YSwmOEnprN+G8gZXolIOWsfn40c8NzGIRI05kGY7feLUB
pFGCKekuQYnODMpS8CRDvqhzF4V4Vb6Q/FsKD2F9SW7r1xVsspQ7sYNyzWwqxP2BDMj1aLEe8hZ+
eqiCriIti102jXb1fYj+64v5X9k3efc/+7r613/j5y8ShMIiy/Xix389SYF//vv0N//3Mz//xb+2
3+TNu/imlh/66W9w3X/fd/Wu33/6Yd3gsGfvh2+9ffimhlp/vz6e8PTJ/99f/uPb96s82fbbn398
kUOjT1fLCtn88e9f7b/++Qc9keD+68fr//uXpy/w5x/XsslkXbz/x598e1caf02jf0ae6xIfJT8a
+Sfg4/Tt9Bse/jNkHg3xW/SRI3Ji9jWy1/mff/juP08KRVFIgzAKEOT++IeSw+k3jP7T54S43Pfg
qARKaPjH/3myn97N/3tX/4DE6p0sGq3+/MOlC/BniLtDXMhjgR/4eAqgl38OKKl2pEtJKK5zlrtJ
FjKNA5npXQEaOASLp2tVibKAw23biWn4BKSJa1YzXCqkiRVai+1zKaOJfAtyyvlt0AajTYbATn+5
HRXhe4WTBNlVpWDBe9UqwNhk541QKsrUPB9UY9vhri79CqwdaPytlNvndezoOt2C9UgAFIWR1Kla
1faU3tnKazUosXOgEjM6xVOtfFTu/G4STwoiYtNdoN1GXDkRqx9GPQZkH4LKXayzplL3WtRQVWrq
0jkgHSzlCzRvPRS4uBnUznFSnwH8CiEFqBOIKPRQ95uUKK5p1vs7INeY3qTYPYa4q01gSNxDhCd7
nIGdzPIYPCD+NWgdfuXiRGMS7JKDF6fjMB5r1NjFOh0p4Id90+jmWtXQUz6a0Zce2DATsdVunrww
OGGSoMXWw3ROvwqISIY3WR4V+d7tfbB2MgrNs69V5LXZHgIoqAiCcF5/zuYW7MkKSjS3FMdsknCZ
w5d+DlFpFARknsSFbdIXiIvBFNVXZkuFnlD1LF32NBGUujZcZM6KsLred3mGMikE8wChhkV61bho
eE5OvqpO9KVvECUDprJuWGNWADf5Os6EgrkO6pFu28Tgp/ock6Lvos2syvkm00M6gxYHjPxVME7l
WCQmpyi8tsqHe1Fc2WBI06Q4UUJiZ+7HfiObWaYro/Ck9wIU9vSAQiG0oKrOdXahKfnam2T4gJns
zJuqzjqQoEJTsW5tG+oMj0Lwym7BzSpwVAwmK/s7n7eZvIF8MjtNFg0L72yVe2JggFRmAvgZPLKa
9A2AcrR66TwGZTLepSfKHAtcvuP5Cb2+S9nA+dcxSyu2n6LSWH/Dxwpdq3GyXr2hJYWhDmQV/HA1
RlZPDwLVn6uZjhN7g8Pl4L1MLany9dj0YnA3oxlEF8QeLfwGUNXK9Z7ZNJDqIJUWwSpKQ/g1+GOT
oqhunCm/C6nwZsz+qndOXTnho+XdZNR8Zl4OZt3cmml4hMwEkTvb8BGNlQAlv1U6MqdIJjKbEKf6
Akw4ELZsvTa+i4xUkwYSN+mg2ikZTTlmVezNvUNfez40Kk4HGYElT/HN7crUqo3wyqEnUV6TsJ+N
WEM3m1uxAt+9zQGQLCcniHVbMtjhMJ+ZPlxlDciVMqmrQTFvxYAsg8N0LpUfvUQjiSYDHmVV2G9h
bqT/F+oWU48YIf2K0LjsKzRewfocfb0uShjIfGr5DCVa8OIiXs0xq4I0vM5RMXd4UkepC6SkYJBH
OxSDW4GzNDhhgGL+UBvhPwZzwc3WWOAnP7cekKo7qLJpCOUTKCw9oYQCLlJHdTAn0EEe6+cRshc+
knZPFagQpDnkG2adPqQELcyYuSkTu4KjzROnHjRLjpFb+U2SW7+oDh1O2dFdJq3C2Je8/ZoZxddE
W+bsKpDXBErmpcMS1cxVt5IpY0/CaThWT1OUzaYoiG/AXlCF9xqABorA6Bd9tx0sEJivUwTnhlU1
EtbFU9ra1wDSD8W2MwXpnjppbbiqKi+f4m6Q7FVIqCd0hpo9pIei/ghZpuFKGVVeW09V89Xk46X2
ZTfVmE5QiNkGEpImOMJR4nRxRIvxYS5G+dqB83zjYaOJQXCLoH/BxlsVyV5i+VfklglA0ZJcGZkU
TWGCZKBeGJ/Y3ptZFs5bNjv6rVKdhz469SIIAPaht5umgH8lorJ9LPG3MbG8XLFINZAtouOet7CV
4bRNb7s54n6sxJh9AvQxW0FmgQa71KoONYW5up/oJL6Bdzi/AhPnDbHwmYWYsiONvx/QicvWqMBx
71Z1btsmLDcZZB/sBAIvVIX8a1bm8q/KqchrZVLhJ4Pqsmu3MJV9RJlIXAO2omKiO/TMbVOiK41F
QOx1qoYKBauqQJN8zycFK6UK+MXgOkVXSN4GuhgeJY3cei8nRXAp33uwXpdvUhcE4CGverPmDcQW
thZNmlMHtg7uyFw/AXOHIbEOOkGZphxtckEw/fIMXa3Sd8FdzHtHPWcwdHHjoCtK/WK7qfqU+WOP
dqlJCU4FdREmqAG1111L7ZtobLefwqq7zQAGWqXZBMZyRvMHo2vnUBdDdgWzGMQfNspjx9BNeWRg
sh5tNmNFBg4GBEWnArmvGOv9lFIXEiBOWXVx1UC7mljPeSNV019BYjG6S+kQHFSt+fU05RZGyzXY
t6oubyEsyF65Bm0zFrbrj1yRGd9AqefRDiYOeutc89mB0tDku8eA6UfFeheTzK1GlCo5XdlacRnD
/bFB06snmMtZD5SAKL4GTrsrSqeFkXlW3fehKh+rqSQ72ZZ6j6ZNhEjQlwoSpyl/zQZTv7m2C9ao
VmPuKPglgqGWvZFZecCSzNONa2oLytLYJsKZ6j2rsYFMIYTzOfAzcYFW33xS8KhXBAIQEhKQ0LHj
xRg+BDP0GpMugFDpFM5BrCC4vknDAXGjYqZ8ZyVnLXowHdjConeiuGgHzNCaRI9EzuUtMWjRdMbj
x6mcu93Q2HIr9Fw9F8BtJalIIaASltFNMNWYloNL39OyQDCIIKaQRgGZ4mqsolc3Q4MOezq9Cd2y
2ncVsiemZ28VSS+6Sbucv2eB/VbVdb5uUTO+hwwU2w60gLidcCn0aEh035OoeoCsa57MzCd1DJC2
dwtdSshQFl0Oq4n6DuI58B5EqrmyNC1WKZKpuKVjcxiaEMDkKgdJXUpn5WU2347QltpYm7Ux0AcW
BWDfa+JSdPwYybzYmXAMnxR0uZKKqODKMBHeO2UqXlwo1R1Aek0RLvsEw1TdMQjdrFvhz5tAMvYC
jtyJfg11BsizdF1CXPok5XxjDauxbOaT5kfDm+sABaWdHuZtSSFM43XsDUjRL3lqyTYDY3wT1pCd
UrRjcdcP8Mcj2RfgJcsn3lNw1LGt7iDCWCPeWnetWg+LLO8OtS7IVat7qGF64s7CoHSvQpXHbVHe
hMCc7DrHC6Hon7ZbFU7yig3NDEHQ3Cli2nVZcYc54cmNX3hRvQ1TGnhwrqv6Gzak2TcWRuVnTw7y
IRRht1ZSy90Ip8qrErRmJ/axWxgEOx6WiZC5+NrMtP/UsbrbEp9FGHwCcVws5G1p1CN3oXXWINKs
NFylA5zKdyQtgIMQ4K+JeQoT0UTiszd7EE1Fpw0Fw0Kz8i7jKeStDDq39y1ywisvhQySnAe7wWad
bcoedGYfygXQIcjzEcS7vI+OXp3P+yaC2wW0nJ6R90I/QBUEu9dQ5zvPpEgDFbSH0DMb3LWrR3nN
7Axl2hIzNvGcAHl4CrvAGw1yQzxCvy7OJNSosin/23ECvZ092M3hR+s/6lLlbeKPjvM+AMlxTGs1
3PSehMJDN7fDBvvrDGnoSn7J7VCBYE9EUgOh9oxpzRNQ/YEftIWOG0AsIJOVpzgOqRkim6F7o4JS
rWdT5rE2mbyWPnI3H+nQVpYs+wZ5qzwuqqiEeBh8g6Akl+stih14/cGIrNAXJs7gKQRCw5Bvprzg
R2iwFi+jmiZk2HAVloHXXBusud64bBU2DMIuuZNu0GVWsYPCG5h4s29WSkM5q6txsIgd2IR8zsYu
3UyQEjhahhhjxtF94yCF74lqsHcEkHLN3LD5O9fkpiqZ3QTYWK5FU+tVHvYWcsOD2PBOmSMYcrfQ
sKEP0DYrd6yuwr2IZv4a5Oq5yTu+4Sl4PHFeQxh05iSF5EFzBVZ8uAd9BVpMJGq2MuohFOak7DGf
oSkbBWp8pKx7HSrhQyAFmf2g+nLjiAEBxzQQd2ggOKty44HQLvqHLCvrnd/lPVzQwKE3daluuk5w
DNKU2lUf+VDjNVGzd/2ArN0sGg+qBU8EiFPzOkz6cxcBIQIRueCQZyLAIm/etClyZIUz2UY1JC5i
7k3ztPJMSFbam9tNGYz8ShtBoZdQPOiRwuevlWmwpxUmsVu6j1XE26emYKD3tax6Rfj93IR+t80K
YRKIYL9lDgW8EVDEJNDc2wyBescEszuC7HANZSr5YGUbrmSNse4hErIxQVrd0UjkyTA24poNOYPq
YN9DwaN9ZKHPV5nH7MHXAuz+/nT+FYz9DZUXEkPRO4e2VqgSYhsWC6BbYmiO5A+hcV5H5MOoPCKA
gSYI4klT1w58fz307WZj18q2Po4cLtx0ob+VQh+qGQEwFWW64bM/HGg9Qtilh1QXhNNRmoiHED7n
8J1/h8RAe82BGdk3KpjWXh11jzjl0yRDmnGa1pPA0QgS6ya3917ZZveZ5M6jlh7bzk4UHTVRNT7s
QYTcQSxN6rR/BoUpeo+Gqb0vJM6JOKHiiBzN0Obi1nfetCOqTVmHgG0QnT+2YVolRtTDI1P2i2JR
NgGTUY0oJXRyiGWB0pyfTQ0GqyfVbd3L6h4fMg/13IY7BNdyP+eiecZhd3yz3JK7NO38IxSTPbBP
MnGr8qA8WIkkpIbE6wrRQWxVY4abcGqAWivNC8O54CWSRf4ZOjAVjKFpuMbSDJMRW8w6C1R9mL2Z
3Us5PP1v5s5rN24sW8NPxAHT3iRvSVaSVJJKyeGGkBNzJjfD05+v3AMcq2xY6HN1MIOeNjAWxaod
1vrXH2pjOBldbvuTyuZrT5/b1xxf7SuumXFv6I39KR0rJo+p19zFaKleGjbLh0ZZeNl4HVVdkoyo
lDrtpa0Zh6ZkzhzLjGO3o49+lQkFgbtkYVxo7VE5ttrVi4yvyWKo95VOo125CdJqx1k2SylO5ZzZ
W7hbmB2X5gJXohBb/NvkRzqU+TgrA+N3In+73cA5fNXo7nIcku5p9fAHW4XJ2RnjNZfOGb5pmGzP
UrNvhqiLD2PegHbUowu3JxrDJrai0KuMW2X00SZx1ufGqtrNAK2YUwo4Ie2GOw7s6fvayYFWIm6q
XRpb7sFq0jFobK/A3EwYB1zd7m18DXeOaauXNEnLjdGcLxXp4W0TDf0mdcd2F5VV/VR78pRZzAyI
lo8P5kKNnHS9SyShVW6ZPHuIiCLj6Bl4WtQTfb2m6+N95zjEPGWZSGnRlrM9rdFhhjfEbXdwx6LY
LZ5169TivGUbtrGhv7Z6FO9jN138iG+C2HEl95htd/vVya2wgCy2H5O5OnCfQ2iY++W0ek5KvEje
XbfaSu9pWB2FRiKueHnitPrGJUajaSk8zSfR9BaU1/EqNXLH72t9fPKGCme8KdWe1h4nI7hfY+jm
SeSLuLU/T/myBlVTtCHkCu1as83e8V1dpvvWjeO7vsCdpHOabx3SlOtIq5aNgbWLj5rL+p47loVZ
X51HPrpG76rAhGHwU4q2sHbgHAFaetuZvQhJAoerHIOaj6a7NtgUtY63dUEaQ3AbLDLxyb3vuia7
5dhVyq+cHG8hTst478REWmJoIr/oDsHIxayJDaaSkvIG8peEJlT6LSzMK50iOhgS4ptwq/ECWtfq
qtD78UOZdU1AArW8x1rHYEBddYyLRfTClRxtNEvmr5kV9egmp9KvGeVRy9cZYofZ2Cs9gpyXugMO
YBbSO33En4sKmIZRVMVNkurq2p6kvgPNMoJ1XLWryciOzWIr8GUZ3Xkd5LXKTImu0iESfRcy19Mg
jfh8+3W2w3aMP4GlxNt+zRQm7CB2jEu88j6dUyPziTYQm6xnEiEt8doljXGD7DbdtnNDD12vlrsx
PPZtmrXVxwUR2lFvxnxvdjoxN1k73Iu5So/LUrFT57PbY7VUW7tJbOpmoT4vdrJ4vlE7rm8O7nI3
O6v5YbBwYcL4CneZlDbR7/SiOxaOh4CrSMVdu1gYVRiz6RujKr/JwjIjfyhL6+z1kH+qXG1+6DP3
W+SY6005rxNOmMAyfuOa484pY3eLLU6zMd1UwLW3nKPsWjdcPE9ttaqcNjImqQ88Z8JqyY4qd5NZ
mnYCMwUHM+V0IqIpfUwUmA+os9jppI7dDgken0FW6mvYSAsuXx/rp6lbh2sS8tyHZFznGy+XTVA4
uBTiwsrt7Cmb8ifOHUZg3IZeNjWQRqJyOzfKC5CXRL6XZfJzN8Bx6TOcT0080YIxQlAfgLQRVigR
09KfqigEnR93uTtMzwbOkrEfW5Zm+rj9R2E3JtEJ2euy0YZkzf3aO8OcufAM7iRLc7/VGuffGdsF
mwDQwTaTwPcknCJQ12WsEY1YuqWHShhiI2euLmD4ud337pzOIdu32LiZXuzMmLZ2NcvhQMhtTHOE
c6lZjum6XRzVf5FMnKif59F4xbA0eZJLbmPKaq3Tc4LQFyiqdndymQtyD3QqP0EQmm93M1V0KwF/
olnoVAqw0oK4XV4nTINusSqtjtDhqSg1d350R530WXstvmP5pL7pqWHzazjG5zgdtPOuUSdbNjik
sokxc1o6Y+fKRLzENZ16ltjWnd466ohsND5IiSLbH20AY/wetCCPVmuXjUm3jYnE8au6P7lF7WyJ
HkOnrQQ8XVknvozMz6WMcE5KKTpUrFcfeoUhUNqPNRabBFoO7XqT2/DfSyuFq9NY3/IswzV10L+7
6XijZX0TgBp9dbvxNuULL/zV6Yx7TDNsH4vNlnikad1CstB9whPyENTZvMrl2m0l69GnLoBdsIwy
iPgw0tF9sbHWHGcuV2qW5mSn9VWTni+KQjuZjQNe1lVPuPGE1TJ/iWPtU19bVE7rKj6VWfstTvIc
sMI1qECyZmvaZnm3GM3kTzafOGUEvCrAzNTHVOpRQ8yJK0ZNgPkU5XhraVm81eqBllfm9FWybH4M
hVF8WLN0bwoOTWkBiycjoI4qkzTQ6hQL0LyyOsdfhPG6YLeypTEXO45tTNnAIyzZZSFg2nEdWupA
vLUJCu3zU6pkTuczuKxk/WNXxfML2QgDBmtSngFzkl86kA7C1dL7bkoa5FwiOkr8IjYEbTyAoT+3
kLe2jaY9E/ktbiO3PYqpWaFWxUwa09m91zL3upb6fAts47LS6EXnUR1zpy++DjYH4ug088bJQBRE
XNEGRWN6aGI6UnOBmGzPk8JRrCgf3CzHJs+YKaxMj8qtrvvDTCLWZ0vhzedHpkmrLWLnYPUV1oCd
vF6XvD/oXTttbZq9fbTWGhDKYm4ZmXj3xEwX1/JMAzaS3LmrhDeFVFj9gy5GzY8a/HZq6G9bbIAN
P7Hj4SXKCGihFSo+TPn5kLXzKQ9KYwJdE6VhnS0ZcbEmkaTbtKbZ7/WFGLC5iSaEQ/2y+mOsYj9N
7M+uAcBaL4IHDgVgg1Fp8C7b5CQdrQunkgU8esBotd709zGUhV0fLxmGwGJ6ig1P2424bd/2EcQP
l6Q3a6ut7c/zPNnHrZfdT24ybsqh6fYZ7fETg6h61wDYXQ0WsdmDh+M/AzRxKA3A4KjObybZx7sZ
G6DQrtcyMPQyuumKab0aFcUkOQHp99V1fjC8IQu7iJweQ70USz4j9jazhgPOXCeca9kot1o6Rc/Y
J4PUZm3Pd4DVbIDh2fTkmEjXA1sT3nWPAJFeQrET1GLMQd8YnMeRLY6qEIiy+2giKrBcsyXMZ0MP
qJClhUFyI6nttM7HIMU+MgQDdCkr9xbFrxlvmrSXQVz3n5zBqk9cJLC/Z7eQvsutsrFh/BOYNQNz
96Nzr1suh4N06e2i2MvCqmqOVdeDxenjLZ5Vj5Goo3vRR8Y1gETkgJwN5T7P6/QWXBdKYzumT0Oz
DNuucFYOMS3NN0Rhq40zgq4jPU6fUjU8jlFR3tWpN8AENKiPeiOi1i5mhSpSgG6WJDpw6y/1TqWj
7XtDUR9V04g9SXJ08Mypjq4qq3tvcO1XEyvCzgfymB8yOyUMaiBhxKkmtddID7xh6lJSAY4WyKyX
fNGW8bXKW9j+ppV0LwBTGRYZlkzuBpmqUJi9umoarkLfawQzuXqp9vladhxkjReiTbTCjtwJwuSI
lSmMKTuhTcQ5N6YS2ruteaobY/raltV0ixpTAz3rPnomzYivi7YFdu+/rIkzHWjvFsBIiiTHK06t
ZO7biPqIQahxWHNH3bPUizGgWV3mjYlx5XRSPAjwpuvKLt2s2YQ3P4CGSbLdakVNc2KoXD5gTk/9
j4u59URjL9F2lLX8sGRO1KVBG6uqDnquTSNo01mkuGOuw/C1HPCXBEGZmMG4InPUdnW8QXysWhz7
cSjs7HafpUVDg2V3Rr8RY2p+NcrcY0g7mJG6x7mIupBUjofOds0uHEtyl7d4VUwNyUpqLgMvFYPu
M8qYsq1Z4CUaT6b10A9tgSW+NtTPdccND1JZt+E8L6QFpWm1rWcZX2mMweJDiqfmgIShl0u4JIn7
ecTm3/OZrfPnapxYMJJi+vxFfxiHWBw7yNRXoGPjiSMTfMFwUcTiPdlCem+LR23pk6+O8E6qWZ0v
C8OhjZlMuJlX7n3HQvKNKnWLsGfW8ZCW0prYBNFyY+DXwyzc6K0nzTSrfrsSEXNois4eb0QR1d/r
yp5OuhLseix2jOlABrU4dXlsf0yTydIPI+48p4wGNgf0mTBnkViBIg7xanVrTypZr3QAJu8pt90O
VCfhbHi1bC0fgmmM+n4DZXwdA5kxVuD8pX0tZoLktiMIWsLVbefNbZ8MGohUVo6PTrsKuc0czDye
E68nfLYY7Dj5Omj2SJOmsXpEXS60KH39w1SxnZEyxue6kgR1p5Y4xUiS0mxvqL76tHB5bWWOgH0p
B1HsRF1lKcQAzHUZuacK5FRTT6nUEPRYk3k9aHoX5skE5leY3+yJA/18JELWnbb0fe2eRABxK2gV
Dpiyj18oeXNcvbrzlLkvQhtRTmhyN9B05922Z7q3q9cJnT7eDkfStu0A8mwZ6MpafnhcBI+l6XUm
BPpBPuOtYZ9yiuqvulztpxX37w96G9UbT0sd6eOi2wZRZSc3oynLq4Z59ddaNMN2ySrFyTVa025p
GdUyehelz4CtvZEoBkG9WpBf3z07aDpqsr6pvi33qmU4lU/9B5sAXrIg2itRt2XCiK5vn4a5QSdV
NPMPUE897PtzeYUD6Ke6nl8RGmNsLA3jh5aJ4ZDkrrqHYQXOk8ZUu5zQepAnFJsmJucbs8NdS4+U
u8NblSgiRdVbsooCt1P1aVlmc59osj628cwS1ubFCEtIFqE0oC2YVAbH9OwgcxYnFTNBma00jS+Z
ZP3kWp08IR2St15ne/vGY5bSVpEMiQGI9s6a5U8O9rIHZjOPlN0Im5bCmXZwEviK09U92prHFGtU
i3ttpZa7Z/U7j5CM9GcZM5IkKUh+qKuFazatrDoctQatXKzgMOD47wYcUfotrBnLJ+FCfXCbPn+K
u2Q+6uasQmgP9dGS1jMnkvk0tFVyNZbMZ4NloGc185YMv9qqcjodz2QogxlCcoanVynqZ2zOr/TJ
cR61YiRmTa0P5Nd+g/w/IW5KAR0M0NarCjd4WjThnVW4xkbUSxSuQBQBe7eCFQIQR/QtrssG+bHA
omHuOu6+12VyyAuh03FbrdyuHF7BzKH7kk/Ruh2c+utKyBPFUsRH5ippPqQD3qjSBqpZHAtz9Flh
Q09pc950eXHb1pABsDNvDnpssb1ii2I/nizJ/CVJjp3RmhuApS+dFUvK0IwMgAIb2CAeFMPdxWas
g3nznu1l7hlVi6A8F/EFC/FuNFf3YXEjb5M0/Sm2pXXKrXF8SYoi/THUs+EG0JG6b56azePQtPWX
uV2tx4kjwNcsz3hS1aB+wFOYf2DD5OxLVAnnEd+DbY0t1hzRfKOZbDMvNh9i07jPnFE8p1604VbQ
Kf+sAh6u9yWukzhwTRx7Un6HdFdpXXPHKKoNcfMHedOs3I/gyz9k2dLd4/7/dcmTV+WcAx6Iaav2
a4F7li3rrUKBdg9uqaZt01FcRD0uOu7K0NduZHTtzfOIB6ldE0QBCutrBBtck6DS7TuzcvHud3qm
wTOzgHmeID7YFhWIVSfXeZx9xIEpOccrZMNLXhcgz3YunlgaC/e2nXu+K+U+jzkxWtXyK6nVuRnh
jwH6CXPrVisBN6XwNihfaxw5SgvSa+vh3W3SlR8927Pu2zLbuUPfhYulT6+sei1cqdAeM9IuNoMH
44RcdByhk2jai5rywxgH+3VmZrCXFnaUDIAMcg8YmT/GWp48MiqangQY/SHto+WhGxQVQptnMGfs
OpvIpajMDzWjhH1WeB/1PiLxOvLsa0xUbV/L4+Q76Ad4bFJquRFwCVUMV87Obt9qG/94P0rLtbpx
lR3thrw71IShODfrOWJj1uK1J5SeqwY+4ZJv+1TlfpWnWaAxZw1ZZYyr+rV9ZLVEn4ah1ni5IbHu
ulEOwHn4K1MtWgnRLAyP995KhKbRxqufa7bcQ2fNgsbKhhsp0zF9KYcludLXuAgdtxO7vIn7Te+Z
4kgobnesDCWiXce4ZQnTVq+Mq9zJExu9ajPFrU8qIKZrDEwzHEZMVN5XawtzY8uEpNpL6aw3hUkK
vW9oc6e2cMit9FOmg2YnnFlzOu2GKjWGH6U7SulHBuwmf1qKNjtJFZvDUfateHJqWHkhetjR4Fui
qdFfbNIn3JPhLLF1o0kuxX3CcFelG6/Uc17UHLxlvqoh1mpPk4UM5TjmsI7gZluRCi2tMF3iVpJy
+DIspq3dwSUr4hOj3GnaDK1tD18X21M5NLBU08qPq9ZGWecbroeXFCo/K9MrX3UVAYavXqMb+Q8y
VLRow9CXOSzKp72ggr0aRbuW/tIAa9iqLUOJJua2gjgb6G42ByngMjGP3aoCA2rhddGhcNDZ8/vE
7bvksESl14aDAXtm9nAaNdrS2UajyEOV6l446nb0OJjmvpITmCI8HGGQqMuo/AdYUvfZkbjS44pY
OIBnJvZ4VbbM30Eolm9rMxlXg+7JV2VYg3M1lbig3dcLzda20lRmX811y5pbemF+a9JEC5ra0zcO
zChGNtEAmTPKNX1Ximn5IRPapdm2I47rBbkzLtK4GG9mxkfCn11hbAeXnqiMx2YvuEvmTVl3gqtw
ZNzwMOiR+YMsIXXojJz2Z/ag9mRpt0RAFBAxyW21gdlOolnhSMfSdOQYMJQQy51IG8yLhhIPThOn
7yk1P46tUeRaMBv5nH6D9JmAppky60b1pOWyLu5K3HyI2qmsxRnb+2bVFi0LssIuYHIVbjs6t0M6
O/mV63m5t42Jq6fEdt1hfLDNRrcy6IW6KJYAnkgM5J+MEay4jYMd+m6J5+KD05k92sxmnPvQcaLp
Fkh76jVaKExEHhKrGwJ8WD4zSFCfqnp1spCYS5gFlgeKRDqtEzFo3tSLXcYfOByL/EPf03yRMtAX
ew91XRkOtI31flIovymrNWeAplHUMXemZlnxsFFu3am7bMLF/QkOkTWQp9BE6r9pCv+KjH1M0XVT
yg6XVOs37Oy75nv1OHTfvw/H1+by//n/kZQt4UT/hZT9WnxL1ff+DSn7/Ff+IWU71n+kcOBV64xt
LNBXZAT/kLId8z/SgyEDN8RzGKD/Qsp2/gNP1bI9/oERhSnPmsH/srI1/T8OQT24c0hh8xelh+PY
v+Blv1UlOja0bJuneC6uGa7r2We1wC8qj3SZl1SiqA6pNDz5UFOPBbDPCt8oCitwui4lW/QdgdJb
bQPPdA0LBjhwt0v3b9oXGgeSgJMKtidT8bbKSa9kaIAm/j2B2E9p4v+KAf/7GFsI3XCotOWliaQR
NaVVTomOC4L0TcfaWNG+52zqN+Pi2+mnOv+QF/sGamSBRfym9QIS7rG9BARc4kP7rBmB5lzJ4rbR
wqgOhiEYiC0yGNEErs24JlgbTlna6pAegQq2oFg0NnAE3BvjdnYC4ksmhUqEq8GXhm9hOlcG2Wv+
zXr16p0g5Urb6GaIF1JWhsvX5Ws7wdEmi3ZrJ9hrmGG6XjveTQX1W4uZdVB3hU2+cRSgSfieLctv
64DvhMNSRwIgOS5/89DtuM0NxTpoTWZRer5uEmIgrklkf8hFkRFnhqfPssp/pf/55zuyHcODmehI
aVtnkc0vy6+oGrHUMY/VYflv6RLo/72+ecfR5qex+OVScEyTFyO78Cw+ePsY1ZvL3NpM6RLnoIjQ
cEK72iX9cfJIIVdfSa1rSPCT3WtZvfTFrSHuyrr0G856lv8Cgz2Y/c4+GHBeSbq777wPuTMFlX7n
mFeGQ9l7lypGRnirzdOnxXqWJTCZ+oRzxZx/UdU7++ePr+PqrrT56MzzLnr7Ot2SOHPpZORBu4Eh
72B7BBAxtkl8g4dsUKd1QGW9E7IIHDWHM657YrrPBH9kJUNSdHdjc1fq24TUgvVVpD+05KBamwBn
tII9PeVN0WH5Mh0wz0rG0MluPTsUJIvBImWYdJIj5DRusfEdSdVb+dA/q8GVjs5ZyCI03IuDAaFG
BEUbzVaBYsEnj2wLoD/TDEYZBHHFbmntd9xtLsyh/nkmUczCExzSpn2paLTEWjLMFyvwm3n00tci
zaPbRNiwlRvu0BaOVZqP+9rjOByRlO/c9b3c2vMiv1idtmNLKYWQHu994RJASFDjdJWcwxE2VrCa
N1bfbcq5+joRkbD75XL6ry7nVx3On57lOqD1iIDY7pcmT7bmjDqMpzV0U2hOM0EsruNAuKqhSU26
2v79aeeFePlmHmN3LirDpHk/3wS/bO+FVJPVFDzIHKwbDA3hXsMM80tTtEAc3UvuOEGW98wm3Xe2
/B/uGO5Px/YMKbhkf2Y//fLkeZ7bvB0Er5glJCvaQ7ZblHzP4eQPT+Fi9yT70NAN5FJv3w8enFnZ
vGOYDODkY9UC59vWf4VuVEV/1k5dWNj+XKOCsAePuwwVl34pws9Tstmtkbk1WoGNy5AJ3lCysUaD
EE8geXzs7yotP6cyMW/WhumdQ/oPd4NAmEUQj8tlzXnz9i1XFL+DDaMopEc9j5Ff2wFqjL4oKOX9
slzFIg1Zwe889Q+HgTCoDgzXJmbMvKxMwMigpxXxCnNvzncoF0GwPYjr6atkDA5IG72Xe/fHJ3Kq
OrrJwF/X0c/9ulpzo83jaWaYmNVMRmzmbHR0EZFQa2mcjYBSf828OPz7FvnDhkRg50hxVsfxn/Mv
9ctCxU8DGY6aFxxJ7kS3gl7KRaDrqX8srrX5PzwLBu9537MZL0XJkT0lWp7zLEYaW+w8tE09D6TB
ZisBFprxzhb805vxJPx/qHE5bS4+zmhIi5gYdiZq47NazIkZdM1UZGEmuRr2Ox/jn3YinyGVnuS/
HKRvP0ZLj2emffRMZgrR1UTHFIgCBsu//QBNnaBrwgoB9eElXZzUY7xOMR5vfIA5Rlii+KxU/mUR
DBlNK33nZvrt7PRg69i2Z7vClja309s3SlvPGqce7qhnc/0h7Zn24xgnwZTrL0uPXV1nrIc+h4Eu
k3dE6z8t0N+c2zxbghuajkO5xMn29tnJgliSIcO5wEi/rl313GeoNGdok2FfQ2zRWwQSJrKSqdyq
GJStW/tnKADvbY7fdiS/h6cLxxQOeXlUiG9/j2iGVtxPnR5O6/DNZHdsGt3eLVG+y00odanGtObv
3/AfX51ylEJA0g2Jy/ygDO14OatRD60cXO3MzZla74R/BSInz04IXTZP6VifI+xbF2jZ/lEpD5Ro
ec937+e1f/ElwB0XdH8eCbn2pbGfrrkGCbgw2GGYjJu0HM6KOO1Kz1qYmq64OyMMoBSWu/X04gmU
Vdso3b0SXnKr2Sp5p+j87RKg4aRJZEhq6Tbn8cUloENXSVeDYEBibWOmJsn5NA7aagnbqZOIU5Kr
skl+/P3b+BkG9fYzABn2TJvv3rbodi8WohnL2SxSdwl1g7CY8oeiQYjjj3XznT3jewiLUFFE1UZL
CEbeeutLKW9x19P7z4V6GceDqX1OvNsUASMqmFN6J66KCS06pPs8cKod3PZcfIcGP7OF3YNTPEYJ
ypJNYx7q+CVbPqkEMPI05ce5f8e2yfh5/l2+2/kgkWi2KZ4vM0pXDY9K1DdcNx12kFca3acjvi3u
fcl8t+s/tRV0X3kXLU+YgEcuXeuTm18z9S0TWhhx200vBszkuD3ZcBfS4aMcd4PzkQS5ira23iHb
JbC6bXfwLly/U/jiBMgBGy2IN628j6dNNxzqfiumbZQdCuuGlV2NJy3+ZhZHRZ5G81pXR3vafprz
vQWsJcNRniwjnJPQ+jh/KsztOHxQyWNR3EKFEeONRw8l/PqLSD7O6UdFarHGWO5xtQ9WtgUk9s5q
OYSEm+XhTOhefX2CQjzAIrofumtToU95rj3weNbV0/Q1Q2OSPlTRJo13OUFehHs/O8xE9ftkvaUc
R0vEVIiYcA9TJW9Lmy2sawjhLskW1baCYWdMz0702I6B69w4akf5ormHcykKwaB1rqEQ4kyuPiHt
m1FkwIoawrgO1VfjRkSBHO90c1vmWIT6DQo27QodVIa+2bhPonybDodVfSmTL3O1WRwfOoe+7u1u
62D0WU+Zb0jmGNarLo/tIYc6ifpTbaL5uh32hggj+zCfqdPv3PC/H5h0Tw57HmhJ12l53x6YLrdT
SVYHBWltMXszcAfr4mwTa+UHlRUm+aOIxd/Zo/zIy2UsqX+FC6SDSeVFMwrfue66+Vzj8y9BqZh3
uAV6l78/xfiJCl0+h8pMxzmAm8m4dEk+cypaZIrYbag76FfoKaV5siIfacL6tYd0o39uuqdlfJjt
b5b9vUfxpgh6QN5m6oekDxFbEBNJbt6qQizSEPAN6UZ4u+nM/CYesw+l+zFDL12NG6U+JqfzpOxB
uyYiHTPIepOcaFpsrIspA6+Hm/jKOWJknMhtcj0QExoiZK354SR97yBI3LaPpuNDL5QEyKY4efj1
CUih9tD97uJbVdw04760tl7pH6zSryq/+KqGJzd9rDzLX36s21jfMLUzxxAFLpseyN1fWsbSJJjr
4kOzfkWZJSISPwJDhe5ym6Lj6VHxfOy62ybZm1icWeGsHkEEXMfHeHmYd+MaquloZeFasUX8pN3a
7lXff2JyO5yi9UNdPJf27NvsMmV8dtFPD+V0NWB8qVqMSrVXeOd2c2eRCDfARuzae1Ve1ePeYdi5
fPv7N/5b+UjPCJANxsERef7ft0t5qIfCadFrhZPM2lCkeI52BJJrwr5eI+bH//5pBm68HvYYLj3H
5UUjK1vhR7eE1YR03wbFm1qz8B34WGGFUvjvT/u9owPyBYtyPWww2LGXtsAdwbGg88uCTM9l0F5C
ho8t2MNwSdHosPJk7syopfKAsesjrAHxzvVz/vQudhNlMrWsMFw+35+wyC9tR+Y0dTLmvO+8elzn
RQojzfT6d3btH75DEwMLU0KVP3+o1tvv0Cw8ZdlQCcPSEdti7ZyzCgnlAy61zFbX9wygf69Rzs8C
x0EeKsAcLtpxbPC8clQt8q1awqrSrrD1xhVjSP1BYAlbwZV23KR558y9fEnXoD6hGQAGAMjk396+
pNtEKya8ikFiNX1q6gnJqHs01y9tn2rvrJvLnoBH8RiTktiiIkag8/ZRmZqrGIY2iLPhjUduviaH
1CFb7/k83jWjK3W2+rXSZfv39Xp5rZwBe5dXA7a3KP0uI5MMDcoSvNIePQyHYIu5n4+DhWSOhT7c
mUJ91Zx3HvnbFnENLjJP0IhQAdOVX7SPVkIUgqvIbWtEw/BU646IjUJnWuC7azmGv72fM+rbjWN7
mPX1vZys379VTHF4MJALhSc92NuPOi00GOe5V4ceqhcnW6Dd11Q03QIMMKzew98/4D89zUMlhOqR
QYy8vLdNS0i43lnDYR+PGx2SqNsy3s6wy9kwzl3fubN/+z75gewRx+KrNBkmXbwcUtGBkGqnCtGv
dFBvWrYj/NOwRX0QdM34Iy/r9J21+xOw+fXIcU2LggQogNIcuyFxsU/QlRFcPEakorv3a7plorrR
oxu3e3Zai+hrjI4b6jh4Qx2UIG8JGlg65Q1/YFi5Tp/zfLtq+wR7Sf1zop4ZrjMS3qawCURzM9ZH
/rnU2WbyaESV73Qj0iyIpvej8czPQMzBDxCI6al4i/z8V/H+943oZq2f/+V3yXs6LvAAZdgZUL54
TxfZuVjcvAqXpnuMpk4L2sZGcTbXyhcS48u/P+63MwFkhUVzHm54pDV75+/6l5N8npqFlMAyhRpA
cwZzi2vdg4zZmJuiKH6sVgItVU/vMSO//z882eDxlJzWGcR6++TVgFo31C0xdVn+PZmJcHAmIYJW
JRo5S9Q2/RrATTJX750H/7Zbzq8MTAeOzZVtmxdHw2imeW+1WcrsUN8teoxULXVogZbBC3Acf+d8
/21E4PLZ8rka9hkRAQm92C2FwKedZOcZWW3P+KgPuw5+UtnPBzHJ5RZ/223lqeqW8VUcSuJyQ0Rx
7+yen4D1290DDsyUEgyY34URydsP22ocMZfdPIcWJIYSAyVdg+H3bChqRFNDBJNudPiKe92In5TG
TJO5Z3qwk35XFQcW/FqP20jP4Y1iSw4hCusqE3EfghMIY2yQ6jFhXuQOW13ee+2BdpvuEFnsaETQ
PSCeZNuofWUkcrZor87/ZBMaeER0wA74RK3Fy5RuBwRa1CG+1fCwG8zsAky1MPp4Z83/6SsR52+f
c4TRIQj/209DZYYbl4jTAIdvU2OG/SfK4bqgPUCtYwRTpft4GIiwi8WpHnoEOSJJ3vlKLquNc79D
DcVoX8fVDM+xt7+DHokUnRAFuqEKjcgmfTO7mt+oF2d2YuSny2aNte3ft9zvK59LWLjC/Dmt5Rx9
+8zChQyFx+4YrsMajuMIHyaDqRnbgBX2e8FUjBb4cW8WnQUABYQLcYHHckG9fdxUjSgTMVsN9f9h
7zyWI0eyLv0us/c2aLENIBQjGNRyAyOZJLRyCAfw9P8X1T0imf8UrWY9i05rqyrLUA736/ee850b
86O+ZW/RHiGTOHA54xs8ChHwWDMQHxUWDoaMMqyH40grhhjUPDDyVWettIflEO/hb+vwDKHr2L/4
c5ieBv8K4UzWbj19I4yeDRuvnvl2NkGzhERg2DQ+9w2wA3sFnb4ybuv5ZYLmm8wrTCAklLKxllrA
dYU/EYHiIMJUmw0rqw26MoTxjVyqtekJrG0jcNvQq0J32J19ej6iuZ1Itx0NhmSDcb21t1EWmECI
qIUjnBKr6tq8Wq57zJDZqrh3n/R+hS4gyYNZ7PRqZ2Vb39pa8a/Kwwq4pSO8nHwuWmPAVIJWk0HO
dFg7O0ylhX9q7I2UG5kFveRI3zfdpte3lYZV/tSAgEL06GO42fIPwSYAN1iM7dzvIdUReOCoTfba
ZVdmfKG/wA/XkiA5GqfpWX2VB+fV2Ipj9QkGbcztdWxfwX1R87EmbG0YN7n5EM0fYCea/CMtb0rs
ntZKv0Y8FusXaMZEGjpa4P9KLpcfdug/DqXzwjnT/HyNipXZ2O8LRxQ6mqVoYeF0M8vAb/BIu7Ra
zA5lyWQmFwuIvCB1AeDCfnL2f/+U/Fk7/vXyqD7OowckLud1/X+cialdTxhJ9T60tWpdy2yFCz9U
87gVmE75tWwmLCPmPMS3jO3HsvzhyPjjMeX1HQb0dGJcy6OF/vvr63zgzJExS010F2WS9GhFhzsM
zfQqqumHF/tjH6Ikp/1iczZp5+3o257gpYnbux0uuozkjV03R5f0zTcN1ryVORdvcc9iyOZ2/KGG
/JbOwuf663WR8Hicix4N+t8/ZJmnrUQy34dlhiZUH42zqgKtKdxDa8uuXR5S2zwrE/SAqf4EYN+x
12JMyVAZKFVKyrR1XSSHRdGdqQbjEwWsd0HdZpSYEsZk06eCrh/ZC0EfVeqf7t4EtdDG5hLlMmBE
+vT7u8dtZIzCV204ivYg7QGrFRpMRc04dKTHoft/UtkPl+7zL/H7dsprGkCzzgIH2/e+nVo4K70O
DlxLmdYuWyArW8cZLsbWODBeEWyr5U8iqD8XIsoGOsy+obsGF9Rvn3KMkDpbI0Il2hH9RSHeC5hV
nhrESc3t/d8/dX+uw/OEBnHXeRnqvvZtHaZ1PXZuKutQcBZtW40eGaQQ9hmxRqweVrHvX1AWV5u/
f9k/v1TWnqZzAhueQwPS/v2H9NOzvbCqsW8aY4vdrVsjgtG2RWTMWOXBrGXDT/TrP8sPkwVz7kQy
oGYg+D3XobI7HXZMXof6RI4Ok5mcXYROo7MM0b4yUAX3TqEgtJXjqh+MFiCQSoJRz//xNguZ9ayd
4prqW8b3exy+JMAErVmGWm7AS8IiWvoFsMK0JEdVQeRiCU9OEk72cvP33/qfC+v3V/72reOQG1wI
NLyyG7qTF61HP/WxTdruOs5+2Gn+PEx+f61vj01DV9hlOyvDrhWvs8dVPxlMxInxyuxPS3+0jKzd
wNZNfnhd64/HlddlW2UrYNyLDvP3lVWmWHSbIaE1BxA1GOYOzyBpXj/Usv/dN0lZzxWDgwKt4rdH
NCa2ORaJUYVYeqsg1RwsCwqOW5ziF0x+kgD8N0vXt9D+sHBN9y8S7+8fKkPE7S81budsKj5SJ//C
LoBvR48uFSdHHbXrmpo6KVx3zzwwZlbx0+ls/FlVnt+CzQZogh5Gb/j7W4glI0QOR/gf42uTnJvc
lZswTc+qIy5o+BlyTA81HLxVb+lv1ixwR9Oeh+8VrXIE8Ed4jl7AS8j1MNiwbjNqTo/wjiARiKdh
I/7jE5Y3DP6FhcbVi6/t9zc8mHZm6ohVwyQTV80IpjS2mo0j87Bw5g2dKrUCmqn/cEL9sTAspr50
g5DI0gi3nW81lCcIG6q7LA/P7tkNZMFXoc65iu6TWebe/8uLgYiAHc1Nnh7N7x+xjjxsYB0xV34q
Y07vnElDrr8MDRA5pqn/cPPAcgKgGm0W7WfjDwEwaiJNyYQxBDzFd9l21a7x/C3G1rDSoST+8xc7
68CoRc1zv/3bJ4tI4uqJpk9CWpc7jEVbO7LGFUCKcjWlztffv9gfhxGfzKW3Tz3GeWt9L/xmMSE1
w90agq6k6ZQ5cGd87+1se9RLl3TuRDk/7FL6T6/5rckuAHa5Y0o3xItQJEBY2NaNQ+IaqRjPQ6ev
6VwwXG71Ta47U6Anchcnhn+RU7oHFZiHhcuZMwnr4EYepAnT/UFN8kddwHfCCJ8+DWMcR/suH5tm
rOK0I8EzNJ4Ih8Isroz+va0j+K/DHPp5cu0Vqtn//S9x/ll/q7WQ3Fjnljwve77Dfq9OJwcTn1EA
fuNB2hdiecdF/1Pr/6/h5v9+FY9ukOnALzpL/M8L+bvGyUMRFBsGJMq8SJqNltbIbRM601qpbnA1
Ne/YZW9wpum7WcDQGnz9V5cPz7O1HJIEppJQS3NG37yx8TZ7pZ0ROLp5R3zVT0levx+i/36nuLAp
EmjXscy/7SbweaWKRJLRlXQuTb889W0EC6OLs33DHdc3X5I0PqbObP3w838L4uKVDbrnNNPPIHls
m9876UkVWwOTIJ6JtN9luM5XmA52si2KDdBsY6uhVe5sdL6RHqfreUrWKZDGel/ZUr7Gann8+4Xx
7XL41/txfPon52MdReP3IIQpE8rV4D2HIEuc0GxNpB+hiF259skNUnFdb5fef0YPo61KeJM/PK+/
P67/eXmaRhaeC6rk77rGNBq0cSR+JyRMGJLrPN0LUJmL0K6xyuFqHsVPqUi/P4D/8xW5pdmMUs0/
LmrNBD+PkUKG38KIg6byp6vUDJbaA2OXzOauHWGY4KT/98b7/y1B/0N3+Yr/75ag0ydwst/8QOf/
/t9+IM/7FwuPAYGp4+75d0vtPyEN2r80x2TYZJz/8Kxzs+0/IQ2m9i/2cKQPVKHMUbl1/C8/kOH8
izuPqXkMygwTs5DxT9xAvJXfl6cw6KsT0YC68fcCIBPlHPcKKZILfuOmK9vhKklAwktfX9a2B11L
MwinQCIzljrKO4YRW0N2YpvF7oBvSKBs0GooHLKMdmkyY740jeGrLFMnzO05f1fmMO683CXtL8ZW
8lkkqb3WiEoIajUYoRvXalO6PvuBYyV3OCy7U4JZl0S4ijE4qvk6MAY1XXplhCOmqJZ1vOjaZ65q
n87HLOUKGKO7gxue3/hamV7Uo9LuSaCswbunkXebl56+d/zeex6J0Nhz5S7euYNnL+zIE+By0bbQ
fU1ybfvSOwjEM9oq1nJmuW3UB3aHV8mTorpQE7UxEol0D4XAvY2I0DoBkmufWrCjCxYe9vvAsvTK
DfXeMjdT29afsNanmxbiBNSDIREv2AB52EcZNac2ndtLRyPiKEtLlFCeS7CCFh+6NNdPfWlPuzZS
8+2YNcUzyvn4gRAmZFZG5qtd62tzBmTcXF7HmqyesgTQuSrwLz5HALgnRomOh3jK6o9wRZrXyVbU
qtD0vsyhFSeEDsOvfOm1Y9b5UxcAZfcgGyTgsoZ81PdttnhPk5ProewW82KemjhdGUMSF6vZJdYh
bBNLPkVW7HU0bD39o2nn8qM2ymq/9F3zK7cbU1tlgkvyQioDMhdtDjuIwyAhLbmWY3enV165Nfv7
Jkb3UtfA0tu8fpoKfefMFPKOFcOszqMWt9WQ3cLqumksf6/b99D+nTCzlbuGrl5u3RyNjYhxZTPn
a+PE2iV6fzLPeLxlEWFMuXZbp7O+izJlMmb9gr6mb1P4XgEMzha35LCusuXdmbsdvNSt0HNG6Ta9
w5F7vsFlZBys264C/dCWxbLD8bpO/HitUv9NZZkWZN41LBr7K6swjrk0OacVwgHtlzLQkFae/tU0
o3rEgNWtW8/iaSkYvlj8D4Tgm4lfdecXyZPyS3XVmTI/SFI9J5BsBlNMS45BL/ytq1zMtxP1hfFq
67ytHKNWlIg9VvqtK/wKK+lEWkR5q1ukXmMKeMhHf1Vo9wPVdl0ml83gOYyDuEiBbO+qv3A+442u
ARC2SnWtzChn8DNsYwymRlJ9QIZBR+aV61KPnpxq2nMXogOdLk5QwS9c9Z62l1p7ZbUivYDRhH7O
fvHS+JerZwx1pUOpbX9CBbnOU0gHpWLGq7s96P0ZKZY1JR6Bv5EXqgKsZB8fywV2YpfrfGh17SbQ
FDBa0cezV7pkygL7/xbGz00ZufKh9QUN8T7Nt3LItp1uRif7HPwBP6J0AOr0BIZMLpStYihW4GFs
4na9bAdEiE6NZVVhn5ZPGlK1zizbTT1gXWfQZ+3Jdbgz2uprKB6Ut8C3twlhkiYQRJPn0ygo6uFM
WGuN6efFlKMCE7O59/WeqBaeunt3NLxrtWgskOnTWeb0wnOjB6JmquthEnx0bwLW7aLbFfh32WNh
Em2SEldiOph3VSuCWqJidPsGcNik3cwydr+qnttvQmAxPMUz5iU3T661vLlRo2UMHUqPi3LTlwRe
+NCIsoTSJgJpfuNIObxNpA4EhKDKK2XZ8VYQnHHSjAYiXNzAP2zolIYjSKwL+N3ZTEDKoj/Uo9aE
CVvswU/4fW3VfMxqMd9ErdCEJ371aZYk28eyswAIwTyLfAZuBbj5sFbq0e5Ft62dyN7ZQn8saiyl
vt7gqMiEzbRuUCvHV/JiyRsdZzkG84DgGwfvt3mQMQND0Fh4oTytXndD/wqFI+znqgkt4KYHnTCd
i6rR3HUxWcC++u7kmXFDmMZo3Tf0bG4MazpUldtAyBzfhozGW2V6NQpMDVC6W0dXEWkdH1EduR9F
CaJtZQ6VdfIzHtU8ImpoBZPWqwIdf+zaE1l9AzaJ1M4YFfQq6u6FIntoivUbYg0+FmvpN4md6hs7
cQyGrw3xATXGcozYy8R2lk9gDzzAqMniPvdTe9eWmtKhiPbRG92GJiCgo4XJpbZTnB2zOgG8zfHB
lhqXIDkXjzPH14tdiXWDTHC1hTJihuREWCpMp84mqCChaRFEiSPh/FQuIfO1OvQjqbNV4SnYsue+
CIe7xeJbFCh7tjEYQHCBIbKoAWRMzjqT8pJQuZ6/aNxbRqFthhG7i58xRIMCFYy5dQQv75yG/rlo
ZPleS8QMIB/0tdZO0XrSKnt9lgXqbtlDoGDozE9RchjDFM2EW2ysTOz4Efnp83ldJ4a4khMfdKWZ
w7LSXYII4Ke+Rnq+oEyxNECak/KfsiRHy4rtjqPBhzwIPNSTgfSZMpqVrMkZgMWxNJLxV3Id20DY
PD++rCzGBlD9sHmKIRx72w2mrCIpAayUJ58l+CM1WV+eNrkr3r6+Tpwu4tsZH1SNn3fAqX+ZCpOW
Mo+StykcmlCQbBoTqlNKMXbwHG9czWVu0PUk+1naHBzL+W8V5Utew0qvjV/Y8cd1Gftvk8v7dCp7
X1sOv+Gg3su8PXo1/rcS/gSJN+pzRMrRwT5E1J72am0odr/R0pCbFqNBmCqWSDgGgePOtNFV4I+k
obu6CK3WCTrHyDcwnEDamjjRhK1dLIUfJmmxr5hIa7N4nZy2Oi26a9NjnLPDPDL6ShbzyzWYdMZD
EVamujCFtfPz7DLLK/DzHR7YZWpXlaN9uDkulHRemNT6TO5s/o+uzHYNOeZr1pzTNF05tnwBxnI9
WfG8rU3RXowaTH2PJHe3LT/7Plm1sReyF6VBHbevFDkEbfbMXGlkp1vY57BJTXU5jHZ+A9eYeHax
gsdprLKkObjzfZRDTXF0+rBOe9k55vicjsPOnG51sAtAVz+SNjKOse6gdQW7UPR5SEcwsLr+VIlk
MwL0jItx0/XVU1INPfEx5aNuM21ytf1sXHuDdVn0M0B7R7vIWiba/CxckZK3VCu9k2U5AUw+OIPm
cmNjkp3T+tQV7vXYj2hpS2uHqioCakFPBeXYxpv6vZ13lx4ymXGX9rF7YY0jgJsBty2AiYkK4MKt
EhzHwrqrFu/LqMm8kneELLVB1efPzRmsGifRh+8uyxoxVK4mrMjF+E7A0I2pUFG2JYtV5OQjW+Ur
/Obs2LY2Bh0NKbK+3CSRfSKfXodPQ0yqNj3PpZdeNQMBaOevCaBNsXEIeLq0LGGdcueuLbJHD7C0
TfRT26bFrTlMX0DkYZbUtYaiWix75Vnyl0jtA80DczVE1QMEkntFD52+B6gaS4NauZTPnp9mbAEK
AFXhIfZv842V14ojD+SjYy/XHmxcEGmoenuavytf5F4gy+LFLWiAjzKIHavb6LaCIjzzpK3KSkRb
uwRaNmdts86r7MTk51g2FLXDVN0OsUOQcxJMwrvHPEWloTvJ3aDnYClhoym63l1a80TXJMelvzLP
vh5MbatiJ0zshvUM2zlrCWTVm2VrWW3o6APYzuKQ+/ZlsjQFOWsxWV5pNe6avPfqMGa9zQswrBi8
OPYc/OHCEQH0e+73IP/W9gQ72B8/Mp6qje02wGimKtnazrCXXpNwr5k/2fhFGR9malEgU/MF+dTU
VMuupDYlwmjTGf4UoEtq7uw5FoGba86DyM0LZFn2UWvIg4JEhwn01uBvC3Wr2AHNT1bKO2RCu5eU
POAr39sRAYLV21djxyYK/j0wFv0qssnpGrP6yJl01KL6UUxI2NGAXsRs4p5Xb2uNeBZyWwIyO680
/Sr1jH3nzDcVGaf8Ik5Eip3Bw2rQRXKX5hC54s7Seh8VSPIquvIyW2ySy1AYkv5ki5R9Wjb3Tqfw
yGvSr06jipwXkG8rG0Jx2I7qnQXLOTzLZJsCvxfJgGTP8L5sW/UBx+MRuPPZCxWfxGSdOeTPFFNn
bpxnh1k6UPj4Glo0Wd25qXuqKwM8FIz+x9GxWZhIMNmTMpbDAgrVqY19Nc6kwYl278tf0okUDiB+
6jRZ7lzOliCKHoU+XrhOYe3K4t48E+esQtRQSzlZnKYLohymJSzdBHwLXIcK5dAHgKbpdXAwH4mL
VPTotnAfL6V5ZKhIGlo/Yrk06Ie6cUsB1IMWSzJPbdxebv28fhCTs1OO8StH68peABzOzC2AT9a2
auKHqjuXIX6LxK4nDqq2kZaQ9hB2sr8rlZnwiNEKts9uhsxxbqrcxAWR9ld1l364vbhx9WU3una5
ZUpE8KF/oUsj3raDFigHIv1KKD3ZJOkYjCZfRDmeyBp8li1FmmnUGLn7TyDg6anxO/DPRvWOgP3U
R0aBqiJCxC5Qpfj6MwQoprKx3t3S2JsQ6UKntRgRh2nhZECx/NcUsTNSnni8Lr1yufESlpROsKAj
bYtKcSFfvKmu67a/BRNNKjvC46CBp2A2jtyPzSBDAcmWjI9fS5u8uVbe0VElJ0yr/RHWs3x260Y+
V8q9KgFhh9wjmjDufT5Gk28dvThqrsrYirIeaLXl3dq+uG9FMe8wF9ur1iYVyW8+ZXLGcmhyOqCB
ZLJqdlC7aVZu46JFfDpdmEq75Zcv1wy98JQgyCo6VD3kbHoIYDQb1XlUXvY9rY/cUNg6aBBAI3dD
JzVgRkKqRgMQ0tgggWraKNnoWyH6/ExEPrRRuXOy+F6XZbOdaKFuO6PUQs93bxYqgWy0Prp0QBJ1
lUGDiAfvI87Y4vw++6wyYt4Maa11g6YAoKMdsU3Xpa+YZVJSu1ReJIbwV9XUsvXDCF4VVT72lCQ9
tNlfYRsVVza0dmRgIqpTzLCNGAaTmq1+1WcaD6rhrpsMHRf0oznxsYi7NuI0Teq7RaDaakEaUfqH
kTMTrDX2cj0LCyYUKpBjI5yvwdUOpCqN6ELiK0sjwa1TS9Aq+sD8qivZPkl26b3SkfoljgMktYle
2GpPlh/dwauDQJfRO8o5MMA3Ap6VyVUdGc9gta4HYsrWjlLdMYk8wLPae6q8z6FOy9Uy61kwaKLc
UJzf6JWOQCxDvEekorXiXN2QHDLcVOBO9dF88MAdBs7Ub9togIcBTh5mDVSnPOiLcuNP1j2Q17XR
kDmhup6HNNmLNL22jO69L/MHOMiBldXXdMuGIM69Dg0QgaJzcSON9iuK4vNKieYAmB10kQzAdizE
RtjVEYnBV+46dRCb4tYU2bXWLKz0EsKsfeaYD2cKI2cfkZUA0SKe20W8o9fDYD1nC7txYdPIUd1H
p6soLG1rExsJ9ajtg1qxLusZA10sN5GVfGV6ulE9CYgoGh5iOW5zQTHa0F5B987tpJnbRzM13lEg
ImRoYHkRs5KtM824gkznbptW0/bFFBkQJSwBWLpYBqyi1A9cnMJ4XJ55x4E5lrdlSUpHDsGvLeVV
lDTVhdmn7dNo2vj/OuwMdZ++DN5yPc91t5amc1fHfIkLYbBzShFgJPZjM01cPEgfLBinQcZv77Kk
WCdR+lw52bQtpXMvdfeyWtRlBnl4acrLwn74K+4mL6unVBr7XMyfjMKPnZBXCe6ogUN0A+t54X4x
9GshLHLsrFCQZ7ZO+T5IZQoaNvp1wVLE47eux3pv2GLnZ3gjq9Zcl/YZ8VMQNwbE64IU23xFt4fx
ratlT/K8uTjWKrLtpxTen05W2cYVzZ5cxmPnkCPtpbcjKYQBgNLHnOymUteyzWDlh7YdT/qgb5Te
3gzxcMkVtj5BKriqvYUbh0Kfa8X5kb4A32t1kFaBDSx3w3ZRG63wr0dg7ivOzsAlww88eDatbK0+
EeJ15bdGRv2cX0WWlW6zOd5F6HMKi2Yt51OuJQDlqydrmrSNM+pNaLtAM3us0HOu54FXaTcxdwQz
g2PmKrDjjWDrGSHq303d0wDzLzU3qHZ8SK8x3kB6P7MPsV+VHzTE1l2m9XjIdfda2fm8Wghq0ONo
mxmRt4E9eDWy1PejeeUv2UFY3tH1a5x/8gI+7q+oQd+f61BVi26tFeIxqWlhdbVLUT8/DfEZXW9Q
AzR3jiswcNRPzBkf0cGjD5DMPNR0p2FXHSV3/yFKt0uqz5tMGzAO6/qr0LoD0WJrU0Tygu5pF9Sa
s5rkGetrdde9jzBzSeb7Qs1XIxmgPFJHk9C8cfTB37rqsUpRAxFpDey+PtgQw+uF4ASHHJpoafQb
sn8M7ldzYI/9gYcC+hYKWt18jLgTrCwhdjA1rzMln7OGqk3HzbA1HD9B8RI1B0O2hzyhzWdbV0js
7jRSH73Bu2qZHEkjB3lSfLoDTS7akXmg0yMrWq52xvmuLF+bxgEf4tCWNRQYvq1mzCcbgn9kkYVp
ZOUSAhOFeWtQ2se2XLstBhiNQt8idCMA6k3IHHc/khlWZdcFCfF3mQKRV1mE1UAhRZv9oSXi0ewr
Qk6bvg410/9ME7TK0md9ayN73ZgX8+3QDema5IHmid6imZHZBbMbQzPVeUIsUjvbL+BNXgouS2Gh
qfwYTVnPNinjk+fLnZ2rC6ddsk1qwM+SNWUWBh2r7MxdLe8s9G56WnzhlkoeHM2RG8t2yc9Z+FFI
LBxvqsWg9EmRp8qulWun99TWL7msetlwQImP4LfIiZ7Td5X7nHP9WM9dh94a1Uw2rBeL5lkJp2ua
UJU6VEqygYscvRSlr4f0X1ap9kZg1b02TmA9o0253BYGhWNrh9rofcVU6haTCc81X41CflRas0mW
dD3Z3Tq3xZMt3T0iwvWiip03jY9LnuyXKvs189vONuVKn9wJ40Zwz+st96A5xY2hkT3YO+Zx8OJj
lJFX6HY76JoEyQGCX/sGyUuwE8nYc8b5oMGHvUyJxglkwq/g05iaHzOjNQIa1oqT178mH/J+kcU1
8xHKW4+hQETrSHK924wZFrBJxfeOpA3tEVJMHViw34GjbC1MWVXy1ms5ZSwhh6CTYFZbD05Ebpnd
6df5JAjnIg4LkjCRP6lCs1aDJyeExALENpOH6n1Mza0k4sSlKapW7lx9cHpzJezjbOTCobYk4RHV
R2SI7b71SofOpuyNq+VrAloD34VfxWIxRAmxCSxYkNTaqWNldQ6JGGkFLrKa+deOc7S9ek+c5dpP
qV1ty4iP9li4oZzE6yDzyzGl1S3SX5SUj96ZHps3rJmc+m0vZh2P70RAUG5oF0l57oHCQkjJKySN
mC6izoAg9T8Nj73JTbLdlKQ3zjQMgTHiAa+FtjPoftMmll89vQ7ByQkTOq0OFSMXUlzCtKzB3i8k
J3Pjbw5+SolGI5oKl/NyJWq/WY+GH0iu2kGna86WmR2gBNKiOi/Z1Jq4bgaihOouor86aTtIyRDL
2z6QqfFqDjw4iynCpMkOdot1Z9IImlvpPU9fYdTULbMjtMvRtrtdaWX0c7LFua9avyd6d/Ga68ms
bcCknv+KJGa+lFFVv9kdTTQ2txhrc6frAyF1ZU9B2pE81+WTtzLJTaJFdKNm5WvhgEBsotk/OfdF
o41EZkVlc6mGrGAwCI2731S61e7Zd2geEA9mpOl7OWvYrO0OkH+dhLqTfWhzcax1d0PmM7KefLnU
hdWBHoVX4jnNaaFd8N42UQXxOIt5PDMPRPNI436YaaWB+kQNNMZFtm16pELcLeVbpo0Vj7iEDhZo
suw2xP0aYa1Xy0UpXOJORT5RgDROuwXtnlxV86DdJQkxdE47axvSxfWShrHp/2r0TDC6oXEt+3M4
iYnMoeDitSantd1MBtIdygx9vfRDesyxmJ4SBMtho4aeRrDdzsDUG/k5g4EKZlv2JD7wHs/6HlLw
FgV6gXvEhSri/HTmhdy62ejmgfLsZR8tFVc/KnvSbvKhg9Ifp0O/HxdneI+dttg7bs6l2W+B0AL6
JU2Iy7+gpGzahWVTzurIN9rDPJW2sREZ6vVg4rfd9dQ5RhAZciQAEITxRKyBQxxqVchpq9kpATSw
tY+RcL0+iBtdfk1xm5Tc53hkfOVmD8vYlWlgDSPdIk0X7tNAMvS6y5t6J0liqYOFAPp92frjoZPU
VpssEpxEdlKR4bJ0ln5sEYds5Fj21ExxsTEGL30lT0L8EvpMoyWRg7MxpR7vI71sNjYvRxrW4Lcc
op7/FoMIC+l+LCe7SaCJo5yAENDnxgsJjdONtTQGkea+3PQ8IsS3RRERZE7fHGIaQZBpyxevVcu9
rot6a/rcMjivcBPO7XTyqGeu6WHM+6yeyo2pS3C9Bd4OKPjW3jGH5FbRxbpKhilfazktqLHgEg+f
oLbUFXcdxnJeX0mK9y6Vyx42dUxHnaf/XSaZe+rmYbq2a+HfeiYX9kCrHHFp0tsh9SCdsXRlfvrS
+4m8tBKvuFIEIR905csX34/kfJF3tpbtCFsoj/TYu2iluanoXtzc7YNlnKgqyYEpv2LRmNsmFtG0
iSvmgDtcbUSnINEcaYrEM+PH6lBUqKuTYsRKUuY9fONFDWT/2sZkX7OBOPRo8tY7GSRHJ7uCiJg4
dBum2WqsHWOD47zfLpaIbrVGEHee8xMIj20x0qvyAhXO9LiIsXvy6OWu20IfyOYaYXM2wPalV5tb
w3stPdw7Tqcn/mrsdf8uXVAlT4bZrBfM983a7tPkpsvHlj2o7vHm1LLMIb8UjO5VYl7PferUW572
KD5ao+IqqEBN1KjklUO0AHQf2CjRcmixWNNmHGQLfMyjI7Pxuv7acIooqMicuvS4RsqVJsS8HsvW
Dcwo84tf/LPG/Mg0WnkweWq5laRj0+Tw456gYFUgcNBUfx8D5zSZySr7ceBy9dQ6rqK54c7qYrCG
6UiXrd/3ta0d63mKXgfR2bRE6J8HdbXMoZeg35UIINd1ThefTjVVhJbFb6U15HBd52Y8V9/eIfYL
67md4ng1nhkHWgXwpXVba2cSy7nJq2l67NrkDjhacpPFY7zRkYPqmMxa9wXBQKw2CncvE8HK3ViE
gmjXQi6DuJulckmvdF+sotU+B3rFpGkpJn22xQQFKQD3NaIP7EC5pb/PJ6INrvWicu6xpy4PJYeS
00EzQjfywLzSvxtTS6PbLOgKN/N5zEdGj0gndgWyXNUSdhNiCN82rdsZ3vlTas3WWhV1t7I9HKmB
mflDWJrO/MTXXR6V5dPQIys6P4CMt4Jipo1TOa0Mxj5PjjPcyYSrlmW+aInnPy2MGba2VRLgRXsq
HgmBr+iWYVkjIRqJhubu/YTvFEzqSF7m1Kv7MlP2xYjiZQ1XmrvMYC8ko/pWdk+WMp3tlpktKd7c
HBO+1CxjPNSVfYbswCVokXjIMkTxwhmOZvqKUN3uMOdFdNMZqrufk5huaNGXl6RYa8zxDOIPQzh1
9X9xd2bLceNY3n+VeQFWcAXJy1EmtaRWW/J6w1DZLu77zqf/flTVdEkop/MrXE1MREffdBtCgjjA
wTn/hdoR0BiYJgZvqowWQWqM3l2dmbg/zGWFjERdrvq4W/PBn88i9stta7d9e7nQY0RjQi/Gh3UR
lE5Dt7ZvF7xuyHrLZdoX+CgaQVnXvDZg6Hc8Fmb7hndeH0RN+Y7SNvaZOVjkM3+A54eEJZVAqEcW
Zx8dFLdtpt9D6N783nm8R8DawXVN1PdONZY7rXQc3LBbY/H2CRrpT2OV06WHF5/oYFei+llMK+q5
lk1uVGFdWQPswPWadKJBy1HnPrLGJEkwu0HDd/FaH84zeJXbpR3HZyczzHdpbtC3ytAWPBdsmM/p
S6sNZiXUNzwy78mSwuLetAfRXeJrgtoXW+xircEImBoCWi76HHuKxOVh6af2D0GD6myq3PXBdPTu
xp6tCJ+vwQ6gReMq9wIW+1e4uaeq4D+yOvYbHe2LH9Xdc/Gjk/9P/xsltGEAHIfL/Xfxo02+PZf/
9Qjt+PkNbo5/9ydsTjOE9xtcb5OTBzCxLza27Z+4Oc1wjd90z0fGBNXYFyDuf4BzgLR+09GbRrte
10HJ6RsQ73+UtA37NwfOBRg8WPobeV78G+jcW7S+A6CP2ekWdAj+ClC8DVf3inLYUlUebWd0H+mq
mPtoMXDtRr81yPJSvwrTvjuBb7Y2QN7f0GN+pxCoYoI1B34M0FnWIjQxDWmKtRqfXH/BCpfiKui8
1oi9w+qjSe1NtnnjUGk+1xubF7FvRxfdoiE0Y+BRdEjJrOlDJw5i87hOXGErs/wo6+FL4WFtfLbx
79+39pJ/jXAMuYhCQ7vXUnfUAos06mpJxxRQSRbpO6MqdUqzMGURMyyx5onPjfAjGepLX33FT2Vu
ii+v9sfDnz/ytYjtRi6Sf7qj6469KfShtyhhmQ0TY2xaDv0T5Wd60R6Nl2GxPq8tj6pf/6W3aMht
kVF7BDdrUBzYxIikr+r32JpavSieSjfp7xC0xC+4iY19COWSZkZE822YcBz+9V+VIMp//llnQ3xy
g2EMJ3OCrBg17DKei6e2sQyePAMPjd5v92jLxpTyqPFUEVaAoo9vShcLFy7Pp19P4UVx5O0aw60H
AqcDEARaKqtY6Hq0tLZZFE9WU5p3WBUn+PX1/lnrFHeVy0+OrGwKas2LzmN9fafH3XDlAx+Dipbx
Ru6ovvWZhokRxgNfMhuvlQXM5BXiGO3BHP+waWdgLg7kJG8X8/LXk5f3x0aIY2+gwYGaMux1aX9E
K/QwAOfaY6p/EkCeK+1g8sz59R+RA/6FdQerDCILf+wfAY/sZaPhv6g9ipg+WoK/S33BKXAxpx9f
/tC/ug/+j1orbKf48Yvh4bl9/vYj/6+rLn8uv3dvbobtX/55NRiG+RsS01wK4KKpkW7KlH/eDAan
P0qeSKdupC2+E0foX4hqw/3NIPuHEORxZEOKILD/uhcMB18GVH9exKO388X7N9eCxM75C0+9ieu/
vQ+0ELOeLBy7AxDSuzQrdhxah6zHD6my9+uMDr2lfea9czfDYDNb2rA+ZPjEgnEXiuFssupv5Rzu
eIOdCg7W49Xp+feMpKiYnd6sJnfpDmmtH3CHixAJrIFeoBh4jX/n+VC13hnwbdyul/4Gr0IPrEoH
B2IdvtNl+9h4OL3M9nowRlh5LppBhubB/uxMIEWFW5wbJUoJfu+eA6IhUcfWbCcqUAlAu8GjUhAP
C/2QD8kX21oP61o9rUV6x5n0cVk7jFnmFjXIvIsusaJ3gtWr+oCyTXQ22Dhie+FVVFT7dI0e9Kp6
AqH8hAzVnVtkLjXEGBa/k362JhzWG834hmTsR2OYBdon+uPiVBEq//zX0Iv7de1OHATW25Pg7wXd
eI6vrnyjr4XWN/N48FOgqWPj7QaD3xzFHuB3AH41KD2xWRslAOZD5Inq9EtVukiLZshLzxEMECCS
wFsgK1eXRSR+tNhiFuNXYF1npTY/9Kmj4cKeR3heTcXVFNV0k0wA335qjkG7oMcxreOwz+w5363N
Qkpuiyf6uuB93PFd07gnkg7z7cn6n5+K58ibn0rzUx+B+I+HJZweAINct2UKtNS6ZZEvgT/xVrPH
fBc7ofsptNi/izt9AWOYBuNK6cLpG9AMVOrr6JFH74Xjm98Grw8v1g7nNjfKP1sV8p9s9vJdvEQP
QwSg5dXR8ZOcwXybL/099S0cXn2ljLrtAg6mObRhhOIGPQ/nkOC74cM4IpG7wDfpvQdoAUNsICr5
l1HoHwWOkH4R77N2Qtm8y3d5xvY1GjrZE5sWlrVx41sdZebqfTRPj7+e6kbn+FmEvnAzXk01LuvY
ydy4PaDsAvYUu2eUTjKcw5cRVAtlt2+tw/bxqqfcSh/XtqMOE0f6JS/xXVvVNwWhQpfqFIHv2Eff
pvlqOoLXJLITgB49CxO9BDfLgcg6xU6SMo2/P8z2Z18NX8Y+uAa9bQ8Al29oMt2AmUBkWaAa4mxF
7dEtMSXVBQ0aG7mUF2WrOAGjbRaPUUHfMdXj+3CDEHYdJrV5dmE5MRikPPmi59mjgSFylbo/fv1t
3iaEf0/WfjtZN8vaeamq9jCXAGejHz62tRnVCYdOIFzpE0eKlAD+/We2TfxqTRzOv6RIhuZgVNPV
1rARTcH6RBdAys/s7T3d1ncD6AvfWXa//mUvqll/Z3x//03ppgrLqCvnvGwAGa/43IEay0C2onWd
n3WT+CNLSvzpl1n7kEXDLlnSy1Q4VK21da9RD2BjYCk1j/Sk8kj/nDY0hrp2/N0HJn5WeEu7I909
pQb7c5YSlEvpDhPOoolw8epDP42o4SwmsKYNBGIDIPbs1TxLmvxCRP4H0+zAZK8zVj3Fp9aM6bRF
IK25XoJF7z8XA04oEQ0kg1qHj8a3DWgyFtfTnHxrEvP9tBWQyTn0fW1oQVfotycW+9hpJN0Zq9c1
U2zjYbomVEwySAhdiXKjJZ701fwEwI3u63BR2Bm+9JgX1uIcUxDKSfDO/e52yRMAvuIdjMGz1Rze
TxXwmc79xkF7GRYJ7eGoOaUCJT00/7MvZGHfsgQIVYR+c0g7vIu1wfRu1h7w9kr56c6fVhFE1CJ3
8QxxATBxTYEpe1+JWr93jEigUQbm0x3pPuHPe+YXND+dEAhwGRYWT4Ouu8xNWBFT+pEe6wccRr/6
Bj3iKcsvqHo/61R0yUQgKiazjtCGu1x7BTIiwrGfrHI4cTtIYut//0jpdghxq/Yq26jpfGM+XybX
QoSHQvg/Rse4rMrhLms/87mundU6p3R2Tan9vMzLU8KeL/TbnwTfS/r4KuBLr28Hk50J8yLHgXNd
it1YkPSAco4falIKH9P3PdVwzKj06ffMsr/VGv07noQV15XVXlDaONO9hY7dAoLGH77PBaUv3P8G
6q4YcNuFMcD6bNFDjnmK7yF8vKvrzL6co51bQICt2+siH69tpC3O7DKe9mXsOYHvISqFKs+NV0/Z
ha9FlyiqPK+mhp0yEoe7poBEhDBot6ek+mH18iurg/LEpUSbuNHfw+ydzse4/eqEYAcaB2/zJQZc
VWl3Y9l/yHL3U2xlX0YOcdCUgHgj67KOo2CeaNVDKztRMpBEJ/7+wNIl5urd5InRxKV2JqHtouap
G0H21iOdAMC/VPhjk3pia1U0A3vrLJ9KMxAcintu4uwchnezA670DHmc9LzeqsJhROsO1Ec7zT3t
XxLhXx8O9pEMXbZdgMEXNaM1jAcQWXfteOuOdxb4R9vKaYHBvLMH5wAiy9zPrgF5Ltx7BuY2PuQw
n4Shi/KLuQA/Fa+Q0Nr7bP6Cjeetq2FoTP2/9prLGluyKRFnnWtftqt1kdsRvzU80LYmxRF7lOWC
rPpKewxtatPYLW77PhMuLUsAUEBUltAIQB3k4oazl4L6TTF+n018dgXYNxBYv16Ho99MumzDlXMu
nsb24GiorNEVzZ+yEkRTb7TJleEhIxx60NIqHe/Miv4XO1PfaysSEoazPicaMlh2uiIIWZR50OnY
fVkNFDbDHAEr2VADu2VeT012uyZ/FsHSla0tHnV1wNKHtMgQmqt8zOMSkS63YRmH5MrePTDRaV9t
AQjRxd3hF0tL1K9u7M3/vCsTFMZjJ04ePIAlj1PhgbJZ7fYWSUkE28uq31HEh/ZX4w0uuhP5jDhy
Ef1DqQLE50birQ40A/v9aiNrnvUZtrsdiPPRr9fAiuse/F0KHtoGtT8WpQfkEAh1ETU36Zq8d5sQ
KsFy6RgA2WuHnLnO0ziAbm7vRuQRzxJkNXdWkfYokUL/ERS8zkwzxW3NLXSIUdiNdQZgPz966Ksi
Alxq2peQFrEbAIhy1mijicg//0NjQLJLdOyB6x6OW7uk752QpG/LGsMur/Zx1l2OS/7Fa+OHBEX3
GgvPW6LoqgkBC2llkIYAls/cAQmIyNLLHTXV7ipcKFW145bV6+V80Y3iU59tiG+3ioIRvPvOzPNN
1dSzzk9s7WO7RUpgsBgSA4/X+hBqGArWNY8JLD1r7r0inLd2FGKOEU0dtxp+zDbcz15DItCYuzrw
y2EKKqtzgqYyPhmdc8hW692YWkDP4obXieXcz+Z4Y5eACEt8Gn495WOvkpdc9dUVVU11abtpnR+y
zPsUj/3XfuYbOPqEwqEZP2A39AmlhU+FGd/P4J4vctiL+0RodOlLcMeNmTx0hfG8pMl7tRnp0mvU
4sjF4LekktEYyb2xgELdJaPZP4ZWuXm0wz40EX80EY0KYsM29rCvp8u80Q6tXcXuBQcMdI+VmtFt
FK4J9NEwOhFXx+o+VI/eZPDmuLh91+v1IYpXjBQttHgdC3FH60X9bjBndB2tM1cT933Es3mlxIx0
pYO9RmGMcHvmDRZQ6efaNJjUE/SKgxt4+omV29LMnxxWskabAfLYqwfYDKWdXdGpuJjwzMVp5tYF
BCUIdW9Yzx3H2xVG/O7E3zzyqtWlG7gArm6YOZ1srN8xtw4v9MJB1jPxrsFlY4ShX3S+v28cFxIi
OLM0/NB14YUJK54KCtSc1YIpFPfXJ6Zz5JKVfST46M7UGMZ8cMfxg5XmYmf1IxDsbH4I05lXXUcd
xcnKH6B8rktOCQSUH21e/dgCrE5g9WDpsEb+ViU2ILY2fRaedsI5y9wuuJ99nn9efHqNEfZwGGJg
e9Rwoq8hOfMfxmL4h3asaFZCFznDOP48ScbrjGpY3nVfdae6aROqAfg3I7LpQf2mYpAcyC6nd30k
EkSD8/fOaAWrSL+4Lg86iPiAlvsTAofHbmxZPSLMNfTqe284GM34wel9D3DvjCKd5p3VbfHFyPqv
U8QFQZ8edEIPVSMHHFXTeXaG+K4AvtIl2NPbg2udRyv7nUUwwZYmP6KSrPbEp9/Oh58t73YovzrJ
RK2tOHM7w8E0YHr5enprNAjVJnr53WoGXk9VdI8rFLyDFXKmXd0YFdedq3vMrGB6nLBPq8eF1YRY
O5OcDdNeq83+4mV+/6rg///RAD7aE/jf2AHeJFh/VenPkq5/Lt+U+Ld/8peJsvsbQqqo8dOv31QX
t4bOnyV+of/meba5Sa1i2oXKJZ/6f0RTcFHmn4CqpzmwSa0QTH+V+E3rN8SjAUy/tG7wqLP/TYn/
p8GKYIt0C+GFFeNVWoqggi6HzG8cUo3NTyQKxwaXrhEhcrBhIYMbWvERpbEPpt3+uc2O2koeG3or
cb2Kgr6y7Cz1CyewHd7RM7C6Mx9cp+Lo0mmPHVAC5LoSgSfm+9r2r62EF+GrzfHwZ6S+7v8em7nz
dubLAuca/IxAA0H7WszODrujfyf6+Nc7ka+5/c1XqxJPaZeFA42HyrQf8zl77qZB8VtKL4TIhra3
zoUISEH1HYQNZz85nH9qiyIdahaUXFr97JQQ7Ooucqsr4LFirza4lK5ateMuYxU6gduShk+D80dj
DfVObXCpFub70zRk3BwBSga8eQoNB9zylGL6kb3y4qH86nu6ZjvQsArtAIyw9m7sde8KsRtYeUpz
l5XRuygWozcPTuAUw5dwRNKgtj6oDS3FZzVRQylqhnaLJd1aJzcFAGi1saXozNu8zFeTJ0Rdw1Na
TR5pbdufyH2PLbkUnmE6zGEbVnxPo/ye8jRLiuZBbd5SdLJLfAS1OLOiBYmp3NtPXXgiIdxm94+k
gHawFJ2rXYvO1FPUl0jtznrwiPdRErXXHL8nir7H1kWK0NiKtdRYULtC5/PK1bXraPqutixSeFIl
8NdJj53AmMShdcbnOvorGfm3t4QlBec4xo0DmY1CIGIlV4UHdnIwzBP54pEV+Uc7Efp+mOvhHGAP
dSPW4rJoTilfHxtaujihQ0Ju2+LehqoRm+Yhw2RQabXl9pwRDvQNNWqjjSbgx7ta94dvgWRXG10K
TdsxEdyB7BqY4fLJHto7Kt2B2tBSYJoCbaFQT5ZA083v6wRcEk2eL2pjb9/h1TkbZ0vpzEO0BJM3
L+fOWPt7hDkbtWP2pan7avTSg14Rjd0M61I8hL4DT695Upu4FJUagkqNtcx2kNTmh8mxv6MRd8rn
7dgmlOIytzMrGpJhDpLGubZz527MxhOymseGluKygLmh5cm0BFRFrbOwT+/yyf+utCRyx2exCn+s
9MkOyiRCTmEcLxDwf1YbW4pLEx5aI5J55jyBTtm4/h9asaqtidxE6dqpqise8UGrTz9qrfsYWV/V
Zi0FJWaIxuqnrHZrFHdDNdzpkXay3P/zi0eu9hupZdc+beWAHlRxXSZieBrMKlLLw19UWV9FjmgX
zczqeg4my/uWO/ZjkfsnbswjW/Cll/Zq6LaCkoRq1BKYYoFDEBuHMow9taRQrkuPq7Hh5Ks5CIfp
wuhMCuTzXu1jSlGZhfjzDH69QOvFORQKFch3xd0tRWUeOmvTRugtju4m4+YkNzEqiWrzlsudadSG
wqnxE6qTDIJ7fm0UidrNIFcrI5Sycm/bJRnd3r0PyoCOg9Oqnd5ytTHEGrEL2YmBF8G1G2Jonih/
qoWmXFa0SrPwsoaNMg7oH5bW54g+g9JGkUuEkZaNtmawwTNbB2dVzigX5Ke8G45Ej6xHnmYOCn9W
z5VW95/1CiXPQddPmHUfG1vKZfNmjVvb5UipWrq7pWvt1wSlYbVVkS7MpnJ1o6m51KC+vO+j+POQ
ndJqPzZvKTJTg2ZmzDoHFsnse61Lxk9p3qodV7oUm42Fco7XFwv6EOWTMwsEJHOlw8r1pRLQnFZu
50bFds8jmL+M3g/bUfqU/xBttstZ9F2Xz3SfrEPh49uUW08qHxK5eills4Snw9qZg84pHQQhiqc4
WxXHli7MCMVXzYBEHFResgZ5b+zyvCrO1SYu5bFkgmhc+2gHDq37Rzr3xlkO9lBx8G1vvrrVph7S
bGQl7EFzBH8Rlc+Y279Tm7gUl7HZoA+ss+Jo0t5amRE4XaKUf6OP/Hba/qBbeQxTKUhW7Qdyid/Q
TVQKHAqsb4eOK6dzY7tbsO8ZdSgPJjgO7VQT7+chj4PP28FHKLq9w+sh8MrlPXoMcE6y7EQf5cjY
srdTmwM2SgyuBtvGe2d2BFi6YtLUgn5Dor/eKK7eo0kUssX7WPeDaEI6cdHK5EFpq3hScLpZqll1
2qwBfHH9S270/nMYTpNS/ceVHahSMRuF1zlzgNjKB12k791eLXxkG6beMoZ0jhyqylqPokNioZir
qVXbIHe8XfKuhVVKT2YNzNp+Vy5wjdvyxNthO5j+Wf75h5WTZqYjtMNmCXTESOpRD/R++n0qir2R
nHTAPfInpBAFBk1PcajWYG4gRzkwsrxTbsXHdroUosIJ/SHSmH1koj+o1cOHiYqK2k6UIjSazQi9
wmoJ3KHWAjtb57PR0X4oDS4znDK9XURWtSuAhv5j2k5fm1rp4eNujL/X4Rm6eWyOpsU5PuXf8979
wVv2lCPVkeV2peBElgE2x7wiq15UXyozfNDj39XWY9uer24fNCRn3cfXPhjS/qFLEShdTxlNHZu0
dGvmeps05cp51UW0iGe/c1DLUauJ4S/xdt7WauVLOhGZa7I8RmX9qPeeUhYOwfLt0G7ceNh/Q6cv
6+LSLgXieLXaYeXKEVnUwuNEMYOm18iwQoHcrvK8pZgce4jmDi706KeaBz3Un3ycX9R2iRSS8YrA
QevQunfW8RNJ80H0p6x1j+wSIaWyoE895FiAfa2F+5hG4nmtXMVTSkghKRLqbG4i5qClrY+OlNvC
9Lc/KK2JkGIStICdZTpu1ygxXs+e/m71B6XCvSvkoEzaOkHNbgkKq37Smi4LIrSJ1dIIIYVligKy
Xc+YFC5VgniEealF/Xu1JZGCEimrpNILhjZK83Niz4+A4E/Bwo/tEykqkxhAsukQOrOJy6Cg/uh6
wye1eUthiTg7sDwccQKMGr7l9frF2xRf1MaWohL2d9LNGXVqf8nuqwhjxoWHj9rYUljmuoHxaVih
Nzfk52WIOLAVnziptl38k/RENitCP7BcazwEAj3Nrd+TEbERtDVh1J25hD78dsUwcqQYNdsl17qK
Sqdr5V+QAINwHH5XWh5HitCwNzN9XdmOOg9vMdsfVuF9VhtailDQ3fOmGUb+E/fvsxlticpXHFqK
z0gMI+xRqoWRPtxHwt9DkVEceoutV5d9aidIySXMuk7qaYd6L/WlSqks5m6c19djt1gBY+OXrkGS
1vM+zZf5qqy05US2vM3wZ9tRilDoM6OXuy0norb0X4DLdbdFmHQnNvux0aUYnRfPMdyIB2cpjG9R
n8JHGMWz2k6RYtQuMLDot0y5Lop3wwzudmp9tXNLRgLNqDTMwqedSZ0T950Mr2XdKc+UJv5CFni1
WTrwhjBead65o3trAuSPLEvtfpPVDSwIOAJ3JXp3eXizjMgdtV32pDZtKTKnXKAE5ccktPkjNjPP
Re+rVTxkAzXu+w5DwWgN+qn0LoqhTK9D0a8n1mQL75/scBkHZNpTqVuwGwJkozoE3uN8vs+dtX/f
xX4c75UWRxYoSDca9ujwExyvua4X75NRexdqQ0v7PK4tfHK6mNVZjGetxeNpMdXKKrZ0tCw15OXe
oxkbNkhHj3r1bVgStSPRlg6WXhcFLAmq4qbeX6A4fW5apwp7x76odKqUsaMba8XN73VpdYVC926E
L+4KLVQ7FG1pyeHNixxeJAXmKnuMTe3Dunjf1b6mlJW7bjYbGKDRsioH58q28PxAdGJW3Cve27ti
0HHuqnMq43nc/fATBxLQWqq17l1ZEMee8k4LfZ5XeoztD0KEHyIAt2rLIh0uXerhbL9sOzHx3015
exHOQq1p5VrSvT9rUVktSDgGvqYVZ0Ysvk0CoUK1iW8336vD3EzNHIdMJl7EC2LRc3pebD5waoNL
8dkPQ2VEC2V3GHdwAoECNV1hKw4uBWisYfwXZ+yVEurtrisKTgBLU9uIMh6o63DSGgXRP+nLZVTi
NtaOD0qLsqmDvF7xScfQo3D5nKZe7xp/OIzZXwIt/xIihSTw26EFtjyg8Em1Vg3TETyB0j2awmrF
d9l8vEfHb7ZoWQdtmN1DKblrHcXz6kXk4dUmjPLYycuS1W5E+rtBooJj7Du11Zb2N0g6L/EbZl3H
4cXMx8w9Ta10LUOBjKyEf+9Oc2AsoKGX4RqEg9oB/qJQ8GpBhBhnNy0N9ra9nodddjekvlpKKxPW
qxBzBm/BrNLVrPKMSsj16OaK05buHa2tAEUmzkJdGXnHGfcImCpK31FGAoVFZ9i6QRYRApy9dMM1
RmF8UjsEZUPoasEWq/Z9DkFHu6gX/xJhyUBt3lJINnU1++hZ0z2x5xpnmc1fo5nVjpIXgtyrbYJZ
VmrYgFyDYdHQmi/Q4irLSi3eZTQQDwh8I1yPNL8xbvW2vA6rVnFRpKDEznMwm9YiAbIgLIOf/8Mt
FV8nMhbISy2R9g17sJ6cuz7prrFNPnHj/JxU5LsyFAjTW3TlasqGjsiiFWp73ldnpZH4B5TausfR
zvVbd529d+j97sSST7cG9LVPsW1O19B5OsxZcoHK7Dhb9nAxjyW60ghq3lu6QJu77XV8wfU2frdM
ulYpIVtdGauDB2s3I1LFWrvWJ9sMr526vFTa2zJWxwxHvBynakTlM/9otv1VmPVqzArkst5eZQs2
HHVuFWOw+r/XjXjXr4rvQBmmMxn0d3utqjF0QSsVaVETPyq1BZEytRzBqCEz5jpwy+ymxoHDqcVH
taGlkNHGBGOrmcrvpIlibzYJ7Gj3lM7PNshPnpgyWS52e/Zbt9bof3dYw4RejunRpEbAcXUpUYM4
H0FiZlUavSjO1xB+p5eZJxK1LcH+2dSlt5SZh7oRFnzNGQT3e78akWZedsgwnhd566s1HmXATueG
TQV0EQHnqU/0YAp7/44CYvuXQfm/zdtk+UjfnbJ6jenHiim8wc7lEPnGiaN223o/WR+ZKw3Ko256
nePQ07r0Y6uRspx1jYcBi1myaiqbExbb22ANF/wLOhMDvLruF2zmMD5GDkgNbSh8KWGu/LSzM6et
gy7McA5x+wtsv5/UZi4fM/CuDTNj5vqgXWS6eV6mzVe1oaUnIfbSRjI30ORXlImroTtoTa1U90Ac
8O16F1qUwNv3OXjzDkMlt90oojOwWrWZS2dN2Dq45nS1DdDQtXGQi/tdoZmnFAd+ftj8Qya2SSLR
FwJMt7VMn0xIuXGLJ7bazKWjZsWnNe+orAYYft0YMfKBq24rfk/ppFmi2vFKL4OplA2oyMVJt8tn
R3FwKXPGwaRZ+ha7WrxdNwfp9bZ1KqV3ipDBR5FrzyOKV04wteu3biyv3MRTyspfNJBfv2XR8cVM
GKH2AIOwDqWabjqbukWNSCj+gTwqrBwSOaMnZhZoS3pIrOnEtXFkE8qwoyoJVzcdUGOAwPkpxnPF
m9WIskLGHRmd6852CN809gd0VCL/R4iSgtpJK+OOUthsyM0wb32IrtzevR0txbj0rLeHShsaXWZl
0Dat1tSCJi12sVt4e6XA9KTARIS/H4qxFkG3rt6lnpiPE1rOiosiRWaGExuwjJTB6/rjMBqfVuxQ
1eYtxSUuiGk91YDIsHt5aoSBTI5arwO6+Nv1TjA90q2EfSJK7KSW0T63Hfw/leYtY45svE/MooO7
BYd43Vld9sGsRKv2MWXQkbNGWSRCl00Y6Xd4rp2vmq72KV3p0py4HBynQcltpox11bc9hrVdbKqd
sq50b/Ix9dGOmPgcjh+pkX+qW/FBbcG3g+b1U3x0FtMRJkNP7oihe7tLWlftPpZxR56X1/Ni5yJI
qhoP6uY6b1zF9Zbiclq8NO3SCQK7a6Aw1Gbv+tw0FDehFJdRhmHUWLEm2apdJ+6IfaOtKz1rhSsF
Zqw7QNEHJq57a7bXqV0vlabGAxcy9MhNosJe8VwJlhlnbySRnaJSKtkIGXnUD44oomR0Am2qbsJV
CzJXDcAsZNxRrGWhWMEwY6EpwovtQIkwtFDbKDLyCOP6HL8slsSZ2o/hoF+YbfFOKXRk3JFAsWux
rckJoOdg8q7h7Yr8lNrYUli6g25m08iaeAtA3SLVP45xUX9WG1y6McMJSzPsf5ygRSUJhZ5cP2vr
Uwo22wz/+XCjKvT2QPEMrRznDNK91ni3xeI/TYpKBOJF+vHVWaVDwKuKYhRBMeAzlCYPieedqy2J
FJZa4uoaKOtNKqBGJtQxhA/dtIoPSsPL4KMoioc+3bY4fr/nzqzngRZhe6w2uPTOnPH1wI+Pudva
R7Mv0T/XBrUenpARRwYA+qTPKRgsof08Z5SXR2yP1RJ8R7o0cRjSJ3/bKoOG/1eSOOICt4Ra7bZ3
pEuTO23WHeydAiSq7iw7v13VGiiwx99ucWMGj0EQiUBrh8O6TJdhX6vlbTLoqGv0qrPSQQR2bt6O
ZhSAS1NcDykwMbYcE2+r/bi2qC5Nq0vOkdxU3IPSlVnNZm92ayyw44uuwyF9ypZccUmk0CyiMjFc
rMWwCNLurQxPqDSLup1S7MiAI2MjPoYlKYqbIF/nd9HV0ranRKiPHIUy4Gis3Fkza1a8FMjKF9Wc
/L4kmq+WXcmYIyzQOMZtRF/qOnZ3SOMVD/TeQrUPakuxWVfGHEc6q26ki3MeUq68H7LK+V1t2aXY
DIfRngYQAUgGWOau8zL8XJdTxj7Hll0Kz3CZ47lD9w0B1vAbAq/DWYEVutrEpauzNulTJRFPNhwg
sErQsxJaoXPq1bb9/J/cnTJ2Z7Y1lzYKB2JhW/HtmqQRZN/CsjDHFWOtlsnZUqg2td3wG2CcZmF8
FzcIY+LRrLY6UqgK3Dm4LLZToHWMXdFG424SyymB2CPfVRYiMs2K2nXNlsxj0sMMh+fdMK+2WgYg
6xDVJYP3hiDpb7E16MXTXLpflJZFBvBkReQurcOyWKOw72JR1B/7bIof1UaXIhXr78nPM7Yk9ktf
xnK9qMtOrV4rI3hSLSdpKZEJQ1u72uWJSbZYV4pFT0uKU3eu3Yh9LgLIs7hh9hlmLWJVXHMpUNsq
H/sZTngwhIOzr80ZCKy3xmqn4z88adrSxOmT8kqcOtge95fCUUNkCRnRmE+JNr1InGLtB1cZPV46
+7hFq20WKUKnOWo7v6amKoSNqjA6/3ANQ7VHiww+svM1zMqIRNSP7GgfmsZzXqn1EYWMPkpnEa9i
5k0eLuO1gTZbuJwiLh45V2T0Uaw5w19bxS/O59H6Qx/H90rLLWOP8tnH9dVk1pkIi3M3Tr6VHqrN
aoNLl2gTWfXo5BZP23698hOgmIZd/fHrsY/cRC+6qq+eWo62FAWQZjSU5jj+WK9leMPtlJxX46im
TyJkGNJs8tz3StamsyHPm3jmHvzNUvPXP+DYRzXf5uieP4ukLHVWfgjvMmTfZuGpPVtkJFLcZKal
rQzt6S68N+/3tBiV4JjiBcDxatkNFxhc4rImTodbOIU+N6wztdRFRiLpdo3RtUtXQuuW7DDNq3eO
OK+a/gn6om/XO0aJAxsaFiXXvI9zSSHE1101gR8hyxKVkVM4UHdoqORLflWZoEh5y3RqW0VGI/lp
aBfmdrT4ifUcZVMLhdFsFAeXgnTCN7pKegaPvX6f9Na1l52Clh2JUVmYqE6GKEKa1Q6izLLcs9I2
u29zqaGxa/W9oXioy7gkjEma0Oz4K1OUpjdtqY07TLLUBGKEjEyqqhQ1f5NNOVvLshtGMe0j0zmR
6R5bICnTrQB960XLATnh1vl+ib+5qdjnnbBPjH/kjJExCrlbU5YPt8lHw6OomyvdUKNmIKz7Npxs
O9SKaNxqizXS9VVjXqWe36ldHDL+CR/qcOmNyAn6urz1q/Uytjy1mqgMfwIuXdSzYN5JiVlJ1/QY
MzeeWu1cRkA1FVDHpaSWGwJYC4pSP5TaqgYK46R6u+Kp0fT9VPExh6q67Y3yXuS+GtVTyEpFummP
WmVryMH5yZ2wo0tXTWhOyAioNe9Wvde3Q92z3w/O/+PsS5vkxNF1/8qJ+c4cCSGQIs7MByCzMmvf
XLb7C2G7ywIECBBi+/X3yZ6557bp7vENojvc4a5KitL6Ls9S34km0juXyeYK9akSNghQJp7zNopL
132cF3hS7bqfyWZvzl7fg6qPIRmn5SUf8rM07c6i5Rb2xAOv7WDQi8hiXi8+jC+e0bvWN6yOf1wl
MPOFNMeE0zBq/As2dj16kBHcdUPzLWCIBTDLGaMwOAgB0amQeAfX2nXXgPOtVhHNu1lkDVZKn+VP
Y+0e2px+2DOX0An/cVCQOQeG99iXACM8L4TYQwmyTfqfH/7nhzjfYoa0rgFHAGAFRWL/Y+bnMbhw
V3W/7rqff9M2/33/E+jsfOx7CISG+bBAc6EZnls26V2hIgyyfxyZoevGNhswowPsKNJRSQC2cr/e
VW6B1eOPT/dC0mhyGZpad8+csXNI9jUs4Hu/eXRjpw6mqwifdZvFZc4f1SjFzqW4SUKlQgBdTMie
YRhzXTbVG1xXdnXK+RYz5M3ALGuJ6XQ13OyKdWqTGQae/3kp/vl9z7d6RQ2MOXvaI5ZrJy/tBnMD
c5h9U7mFDIWeQTYHCtWBmbWJmYX7acmX933vvdmfFSx7CLzbkcxJfae6T03AXvY9eXNp6pCMa3nJ
4UQxpJHhK2CO0z5EPLyhf1yDsKH34KyNzdNS765u3uagfd332pttiTOWhBcf+kMrw69lH71Pa/R1
36M3e3KkVTD1ECQ9gOYlYwYTpMO4U6KMi82urGAfypQJLrF49Iwu1NEW/T7OGxebTenGMcyN9XEQ
woQW2B7txwD37tuWW8xQLsdxDh1GRXGSBM3w0Lhw3wG+RQwNftErf6EBHFngS6WH/snOw662Ld8C
hkie90wwjDecOeGY1bJ4YeZnFpx/cZpsIUOBcLoZisvNo7v+qdSsehXLkO19/GZreqOmQ9ZiXMoa
zo/av6vlvkI830oV9aNyNQX2AefJYmjswdLgRkyADe67H7a4ISth2VQFJDjAZPg+sHkqc7HvnN3q
FdE+WLVgPVpyzjOxWfNvOVvedm39aLM7Vy7RT2UYcRh43Y8kJDeCmnDnUtxsz7GjRJIZL+7C6B5u
QC8QHz/seu8taohfTP96B2AzTNNGEsM60Z3LaC5/Rj/6i4W+hQ7xcFE8zAD9iuz4Bs/hHB3oeuda
2YKH1hDQ6ToHGnHOxKFj6j6b9sm28S10CMKvXhN06A233ehfhy4jCQ3qn7kFX/bhH3t9fIseGjxY
Y09tD5ygnwfwIW/Zu/ILU8RyyPOdM7u5QXPXQ9AJniDg00/woI+mePQisy9b+c0P8Xe1SpIvK3JN
oCBI1QV3xoMmMQgz++ieQCD+ePkbsUBnxGF4UD67WTT7Kru62fnmm41qaVgWhUUHtOO9SIgW5740
Y7pvN202KkH/s5YVgtvFhumYZ2US6PBnxlt/sZW2OCIOOw2RkwvDQdOijUtbgE/l1LTvdNxKF9XW
jnXnd7B8cMWRqPplXfdRkfgWSNSO1JugpoNWYiZ0rIraxNmyT1+Vb4FEuq4UfC3RSfTkMiSigpeu
FcXOGf0DkGgm8zhFMMIII5XIXj6QcF/DnP8BSdShPKw1RbksrFSMhfnr9DOHwr9aKpsYt+4mrdUE
eEhdyi5eq1IfKuXta4Byvtmeiwo7OYsIJ0sw5TEjxY03uH2CF5xv9mdT6WhRlIQH+L4290Gj3KEP
Vb9v9/PNBoWbvWN8pni6P/QxgQW36frnXZt/Cydamxn2ngMQimO9wBdxHURczEW/LwbY4ok6nrOS
1ZcQvf/ml/JTJfZ5j/Atlqibm1B13QWVvGRfqjC3KJ3l+8So+BZKhNyz7lZToWamVgBlo2Lpb71w
lh/2jfnlgv3dPSRbr9Y9+kOgNwLMQgZ+gipQuy8U3YoYtSH83Zqsu7QQ2BUESw/upwzQv9igWxGg
rBUNjFQvSajj2d1aD18Fy/S+rGiLJBoQXGjqEIsy13kHYtx3a4Z1F/qB/wFBNFo1ZL1GkcXJ4lCG
XQn0htyn7MK3IkAaRpK9FHh6U9tUl8EST2YnPZv/AUM05GbBPyg9rXSIS8o+s3zchZbhWwSRMU5L
2DpjQgdyozv/i1B634hvEUQUlkCSX+qINMseL48O+XTctX3YpjgklWzI0OEkH2aZira8U0G7r/q5
hQ9VrAk9Pgmk5tk4JDNCIVmRbt8xvkUPGVu7bu3As2l0+Zg13d30szzuLyLzrY+ZUlaGa7kiMi8Y
OcCejn911kM1Z80n+bpv1Lf3p8mI5yHFOgDycM4s03GBOui+Z2+uT49MdavrHDOa6+Gp0jAnBhyq
Sf/z08Wf5y1bO7Om7jjLGiTnVTaXt03bZ6+8HwGwBNHCq2JZ+dFtFQX0+9yGbGdxaossGupsLLtR
IbW29e16qcFkUDn7yRl/6d38SSa2hRb1IYNHW4FrFeRh8lr3vPYPpRQ9OKEzdNkO3TRzL2761Zok
y6IAgofMs/sWwhZ8ZJZa2kJ4MBQGSjCBN+pbN3D2k7kK/uI32+xtUoBSPNaYq9YPP5p+0Aml2T7p
Z74VP2KurwKpMnaY7aThAR74aSVdtG97bwFIaKx7xbJgEfOSPATt6p/CpQv2HUxb6BHUmedMDnj1
bunPYwu8Z0b3XbxbBaR5boLGo+Wl44MCE5br9AS8cPUTQYe/2Hxb6BEY9UK2pRWHGcSG5lAIKj4Q
bdDyHYcClpy4Mkl3jJpqQd/D1aLfd7VtcUnEmhlekSjhSBdwmIUEnrzNaGPJvoX6B2wS+pEw8sAu
CMuxjZuWTrFH9b7zcAtNWiVc5KOsig6srf3XMXDlQzH2ZblvpW7BSawgSnsFFlMU5olVYo1tS3e2
yrbYJL8d/EkpDEw1TWW65Oy6VfnOasJWKSkMPVmJBQ+nsuyOxKu/DOuyDzfEt+gk5FheP3qXgy0X
2VXVvFlmmn3h0BaTNAJW0uYLroNM2iej6/qBakJ3YfAgo/FjPmEvh3uhKtiYErjZT6H45cLD+c+X
51+EFlvBlNnQpdJEAt+Xd+4rjIhKEiMw71g6tNXy8p9/yF+c+ltYktVtromH0dHe/IYAeohpQ593
PXuLSyIWNKJlxLFMwl4ndQFgclPxnat9C0wKSS3NbHF4hpyp2EBB8tj7dfmTwf+Lcdlik2ZWF+EA
CytELtNXP9O3UEnfd35tpYKgKMU8AfmEwzjTBOrL90YF+5L+LVAmoug5G4YxWVeC4nChfEgR2X0U
Jb6FygyBNZGpUNuqVjbFApk5Xfa59QZbrIxZCalJCayMN9hX6Bk+mMgrfhKz/flcBluoTA23+L5z
9aU8rD1wQcWhyNzPCha/nVF/jAghOv3jEbAWw1AWYwD0Q92L+uQUmaLYk7kXXNWVrR4bktVLbCRO
0ETkRfTBA4J0TCmHEkLc1Tp3qQMI7vJ5OCgdpzbzf6ZhQOlvl+If345vYXBKipWoES0PcJBEdqts
aIe4EKXvxW5wKoqLvg6fC+V0ntDQcHNqDJtNe+WPgxvXuF1WqOECGFUuFP9vBqujDGh+Lly0fF+K
JpIx0NM6VUq682gGfznm3NND2i4N0MgLLO4dZNYd5OL45DXQ2HFFFGdhW7+ZtQzFQU7FXKflOmY6
8V2TfeXj0jZpofX0YSatVneAH0YuzkSXd8myjO55WsY1+u7rOsshgFXq/rox9fSwwNYvuC9zLcJb
iHGt6nblMGW40V6TK9jYrn3zhu5jNN0sU2lMHU+UD9kai75vZxihExgCRvNQQzYSBlBiPsJae9XA
xxoKACGrsuEEm1ZdXJkJBbCPdvEXebUsovKT3vaZ+gAfx+6xNkj8HlbBqyrWLGyKa0mCktw3ZU9Z
IltUs289k9fTI++7ZmZxDlkcjgOMGomiaAW31jqpdMXGW9fLufhloj5tz2rRoaMgkYV98eQxuOzc
5v7qoLpEHYnMkwucatG2pYBpx76bRvrUO9LYMyJ6JeJ6NsLC8ada1iPcZWG6nfI+q+whyJXhvwyN
N3VR3JfOr5bUksgKAcVzbSc4Hrhay29T22X0O5wW+u6VRUA+3bYVn5oHL4g8edNPnqwfnFhHTIAY
deZiuDaPDU9A11/Wy0uijVcnEVgN+etYOm4eVMlFGSRBB8utNq4HaoZbeAmE4k37PRpPzuo1y08l
wSiDI1Koo8jXzLRxCJTXs3KcTg9DXaMIETX5WCZTPTX2V2mmrHeHoWug7c/6zt4A6SwGhuiai5CA
7jyPL01Woq8AkaaKvlZZzvy0NUqkvW1JmXprTTHrqDXBpa8JTJ6QdSpXtGfq4b6L/O5ejUUASURV
y89ZIFp1DVWfHpmezVS/4hfyygq5XxeYJBT1ZXDaK4NRoCmjU2/TQfPiI1mNsVdM1t41KpK9hzJt
XpPD0rfBI+1qeh7EyLqkqU3px3SpXXQ0TGkRywB20rHoKnhkyoBnJh7HCrXpCvYOn+uimZZYKKFo
XHvoV2lL+isBk4wjJOSiz6B+o2fb9qtJmnwoqjTIpn6Jqajbq76d2KepDxceW962GkDlQkwpvI6V
u2p5wH4thtGDE2oZvkS9NAau0OWapWj5K3MyXYsuzdivKiYjl69s4TZtZDjNRwu5k/x+VtI7enB2
aM6AF9rPXUfVdeHy/IuvKd5Ka8gVJtUUTuw8yKwwz60HC68kp9DUSdeq7mRM21r2T90i9FNlwJOP
+ymjj3OmRZ7akhCRhpUo4dxWm7ORa/uUtR6StYV72ZgOjX2ubBeelggOW+nMoqk/enWztMehp8t0
QPTMdQypDffeq4aRO5Jrk8dAoHTljaodemgGBLHp3JTaJH3mVc2JrVljD7hzF3sHVPC5EVP/TleF
0alVmVpvVArnTMfO2tDhrckDfDs6Ft2QlOgTPeVg44vYJwt/nMcu0tfwX+LAAqjS8iMLZvGiO6rd
TWBbUIFy00766NxaeLemKp09wW9mvmkq2CXHooUqUzIq5k+PPiuhcci6tTrW/TLPcH4my/qhbcR8
FaFHclsEedmklIFgzAMUNW7lGlYkmcPFgC1ptL2twilsvvdT1URHxV00x1KL3o890xTzUydz9EIU
W2v8GYCxjA6gFvRAJ57pdKmbEYigWRbrs+H5xFLICINZR1y/PgfoKHiwmJCt/uzkAKlsOOKNLC2a
fLrLgO5Fg1sMc3WYFp8tiSggBRVrF2p3VVQVvG1jzsYqZmB631CWs+NYl/2bXOBlOC296E+dBqL3
ul+WpX+c6qbN0HMCyDd8as1SujvcRRm/s4NcPiyypcXRW0G8viqFB82FRHcMtmgwqQm/qyi04I9L
wjLQAQstrysHcb5zA3VereNSdaxN3QAVrLthLGQBWyhKyhusqO4uF0UBWvtUK3RfYdVzWLqcTk/N
xSXtgfHSsMTplv4SRFCeQzmvVpCYv+imfBBt1OXVDVMi4ilkMElWQHVjoGkRCHIYjPpett7whoL9
moKMgoWeS9klXgQtO6QHQfRUoWf1MbRm/CbXau5iWrpIJpnM+LktWAsN/mm+Cyxxz0UZiDAxPSQB
W12yGzuOYxMHk6lvULFRyQAaXULbipwD28ib2awDSScRwslQ4JvKz63N218C8HcftWnzuYyDrA1N
Ghis+2cAxGxw6tlKmniOLMmPZaVlmZRTNfK08134mWYyRGXdG+Y1wa4OvNj4rqNv2FQuS2epve5W
VWsOCb1yNUdtsyK4AsyqbGMsPXtTBRaK6GSl5TlnMBBOPOGCLob0XnQyebkOCaQo+vwktIzu4CLX
udgUXjVf8bwsgmtWjLR1ST/3yzDFPVkse2h1HgXJ1MCwKJW6Uk9V14Zd2lpSvCq/t1VMsokNiS2r
IW4c7MDiPgz1dO+VMnJJYaU+m6aq65s5itbqaoi0Z599n64uARwH7T6mEIIosRTsKETrmVNRlhEq
Py6oY+j8/FrTsWmOPeelTSVX9FrPpiyuBPxruoOZSJFWobAJC0aEU1Zz83GEu/EYDxZ3QLzQ6nMl
enlTgBEeQwv3sdQdjGwLVvo46UGh0Wk+U2GPPiKOeMZmzGK2UFzSIxHl/VzldVwQPRF4gY+nQSOH
iCYaxcxQFuMnmbSX2cPsik9LC9tgNnN2motRoArThuh5swH3mAtKqHt6M3DpTwNxNb/OXM5VMs6t
dXfD2mdjEloFQ6W2y73wyNoO9FIFip/vYgQxajpT0kRdUg11qePZX2d9bEU4dPdszJ1LhqFm6mRW
DU3huZB5dD1EiEfirmtH933xKy7jYK1g7TciCJ9Sm02iSrtO+SQpKGIH6K/PpP8o8syzaUdF5lKj
YNSJF5rtK+pkbZGsEJ++RVAPzj7j2fjr5AT0aUyQkSKZNFbTTRh18h4V2TW78jiCq6vKWL68yr6v
ONayP5GkUcNSP3b5yD61vPWxRxbPIEKRmdclAhK0NfrivilSayHxdsU8qBAcWSYDeoYXZCVTJohS
zwrcJ3JfS75GMcIBdaob6vkYgdof7oWPJCPNpymTSVtJ+tFF3qxReytC3Zw8B5fNuCkQtyaSFzW7
r4BQyBNdWPBuxtnqh9Ef0AbNA4g4xOEKqN6Jy1xXN10u6Ctq82OU4NxsriKfiodyXsiQlmFb2OeV
9tMz3pt8ZSKDKKKB6EFxJiu8UGKI1Irx2zouwj/AzRt1urkepiUto8JGbyAXh/0pxOzrKOkjKtVX
Vw9wRl0LdGljNTfylQszlxB1zkNy8GCKWySLN5DmqBqo66auH9xyA40p1yeBavwurRyU7BIE/eS2
UM08Ivq1VXNTQ+fqI5RSBIlN66A92bXDDGHRqJ2/SL+ZaQ6QyTQ1JzvigD7ZamjMwfYa7Di86yjh
L1/yHOBIXL0HxzqvesA5rucX48AxulmXHLmqPy+6Ps8zoPdpH8GzKc1muoqUDn4QJCsNu+BUTL7A
eTP6OSS7h2EZTnQNkQZOJdyP3zDnjN/ASbzu39sGV+gVD4O1+6J90IsSFlI1Py48X+gTGz2XHyAT
lIm0KUl9DIOIfjI+He5zhrs/9WnnOLKFegD/gYFUnFZBl62pbIxzp9bOJUtFUDbeWeZA2z0hEGUu
gdFm0X8Q9dq2dzpHGBfjKJpR+siH/kjw5PsmWxFg1nXOqg+lz2t3WzY8kp+8igfm0+jXJHyg8zCJ
00IFex0ZZy3WWdU+mLHnxamHvw9PEVZTnXTQ+28Os5ONn4D8QOQ7Y8AWmrig6wTY3+K8Wy8Ks+E6
aNH2SNaqq1rsmNascVdyCQRvBMhddI1VLzH+EPDxHgqSZd4jfKEQDpSZhx2EyS7zsAKdCvN0ZAtZ
JrROIH4W03BwBHyFoH8NhirEogNvfDafW+PK6ZuECGX2bdAZXX+VI1au/e772Kjk4tVY9UhRpQiz
xFU+cfESmZkdbHexiCsKOd04bfsyrWbcXrHuFZJbVQzFl6AOw08zDLwuVflWkRB28RF2ALpEkzq6
GnfmkjIP/81gAqDdNN9kwdSZ5ZHC4TJfEjkyPbYpzoK8waQ6AUmUEkmTSf3SInsZ8sWHLB96kPIA
mV+rU1boxSbwQfBJDCSOanEqzFAJGZFsv40apHMUoUFNrKMUYSOB2HsYZQADx2KsluAT9UsWIdIw
1EuCvCrUw0gnpt5xzHZNOkmspWPuukicBR9buC1wOffys8x73z67HBWC58ZEbZVYHjYKWYZyMBKu
GA6/COdoduCUqkIC4DWw9Q7TGhY3K3xPXvwmLMorOrKxe/Aso3464oQpr43pphcYoMKxtW1cHjy1
hR4RnaJWQN4dZwE9RATUwhNATeOa9Ai5xxe7WDLGfK3r6nqxUzZe5ZYytLlW/zuQPROJJ6PmLwQk
ghfhlAMdxGttD2VTx5q0Mi5ob6JpKt6bZslsG1sf2mII4Y3GKqSwONTHqSJRid9SQOvftvd1K8wJ
m9B9ykmViZiNTpz8cBXfSxIhXQ1JFfFkQbPEHpguoupuwKy0Zaw7hyp1vAy1qeK1nBhmwq38Ee7X
IL0tazDHBNObTnYIxtTnnf8YysFvbhjadQyxD663WFUN7wHgrJwP6WGLSw/Ol5Id/Q6aqgfZ+kx/
m6lq3AG6ojaAvWFOJfYWAuykbXv0VQaPgFwy84o/+BL2do8cjlkmYShDN8mKJLlKi3Ww+c06F9zi
fKtyFgMsDZJ4gfxzODMI0N8tzqkyhqvUJG5tsPTIoTzDChvDVTb8yCsrfmWzR4bPhFo7P+QRmHhH
FHUhKusbnuFXmBsOJzCg0/IkhBH9Ex7R8dtReGLAOUSpw5BDRQ56wnVX6hMJpxqG6U6YkCXQrqBv
lKDyFM+QmnjRNEJVBpYuGTLNOTTijPsGdMIAYKkzKusmhLGZZhL1HEgwJMTr+gJQARxzEHoZZ6QB
YUuCtMsMcGyuVl1209NmhRM5jTI/QYonnqe8k1FM5CSapBW2+BRCFO08mKz3E+XX4kPmBNDSXSvz
10514UftIs0TSnTxBfSv9UXAJgIvOeFCR+YTyHjMmXwMx6z4JSKuoqk36eaMH7I8soV5Bxys+kmr
cvARLM1TnbhM2Cuu5oGc63IBgjoQWBpJqzkMS8oRRkjHFWGAOkJMu1W45xzcp6YMR+a1108mf1EX
4O8vrW4R5vjoxATfQctV+UsNeD1aNBS3FOo1AqlDkaHQdq/lUN3ahZND6TzI+BQYju7Q96UWzxDF
JVMSeT5O3Qy3VuNStM95lvYOwX2HBeZRlNK8qo/5jCpSss55DdFpVEdiXswHLc29z6Plw+Rrd1KV
IMvNoEzTf7MzyXBZ1MOgrr3F1mBBElEwOcYlKDWPM2GsSqTu6i4OIuZ5j6xb8ruB5YIkamij8ypm
LzvbZob+t9GZKj7UCu55j5koAh8xKh3nxBVKPZHIhwOTtK6+53ZkMCCpMrPczUiqz6ybupsl8wOX
IHeCyhDPcJEOSMn0YxME4iutq6pIdYTIJDa8kC8M7qLXaIW3kLFyY48ocyzmN9RoGkTQHoiuSG1K
M9x4fRSiMdtPy0dipumcef3K4kpm5X07mvp7RaOoa1CHoDgtsqVa65t6RMJ3M/ZClrFbqZuTRc/I
83lTeRCH4pizK1FWo81jyOgU2UvEVStuvNIrrqtWV1PSB3r2rv3MuRajGQ3vMBHUKuZuyKOYrsHS
XQUQmfrsxDyPCeK47KHwJ/82yOSTcznAoxC8E3OKY3O9s6xo/dsKTe53EOmjJwEBgs+LQHJx3eS0
yk49rQi/IkG4uCvYvPRDPHRT8cxBT3wKhizv4j6Lls+gLUaf/GZqrvXAmgNpxuOSo9bCm28Tw5aI
A2unT+gfBDHQMYjW0K3HyWnIvUJ++cBQ/4Z3lgVE4DAifHrL6TqfO9ydT+DQWO9chzNKpFWYTU+B
9Nfr0Ua8iJdMVteqvfrWrlM8LHA6mwMypdHVICEtkYSXSnBOS/XiVyr/RAUWVyGKBtilgLsreEeC
ltcDvtgmQ60xFSVsiO4XVfn3oVqXLxmKfB9qntmHpZUDPcmGvkmyxMvUf+dqfF2riqKwPCh1XfJV
tyj58fyGd3l+xsR4cWshpwkczVQv6WD7qY4x/PxD5q3zmIYInvvEeVUBrBBqbN/ZCoE57AaGGjSc
HOWzRNL8UEgnHjxW1ha3zqJsTLFssU/tUj2VZJrH49qyQB/yYkHddSRB9xkuLsTHzc0YqvO190Sl
N5wpIwOsXbKp+RbwdXkXy9gSFCAX3uFKqMX3BkpovwZ8LPHRsBt1kuHczVD3QGkelcjcf/EVCtSg
2E3uc+c3tR9PDYOYQdX3Q5YaGZV97CuezQgOl/nWzXNRJhz1+VegYNgMJR6vUUhK7fQLSoRtcxzD
TrxjY/mnMFzvG4/V97Kk+o6t/ajjsGXuoQulusNxHX3VNczIf4K6+PNmE99KA0DXebAtLwCLj0b/
DO7qkjAm9+ng8K04QEVQ2vB1A8QIlrg3ItyqfO/zvnYt+7GRpYq26Mby0jyk5akccRxRf9pndRNs
ad/dGBTGwjT4MM+X9dPCObxYnbeLixBsed+UmSXPcI0eoLVJxakIyXrtW3RCj3uGJpCXyf4dbBho
9RIFb0Aqpyl8JtmtL8tP+568GfRlKVFqyVegrgIbryp89EJ/10rEyfXjS6O5BMJHg7WiVPa1nerP
tBc/A/b9+SoPtpRv10RVxnI8m6vsoxVrUkb7LPgCuYHcF7aoeDmjW5t7zS+8Rh9Ljb/sGuwt4Zvh
fGVQBoCgWQMnBz6FDE3Q933PvqCwfrdE2NDlElkhSNm1/76iwSI7Ou9rYG8J32gdgRDTXeiZkfcV
JnFDSlUV7AKhoeD744sjs5lrxkHQhPpNmZZIoN/QQut2IRKCrVEECxYUEO1lETqa3VKUKlq27n34
ZlvmOMWnWhuAMZ29D5cy8Vu7Sz4GEfJmVOYVhfcQ5KlgmN9QWoSDev5x30rZ7EsxoFfmURCnsn5h
j4XOg3haldt3oGxp32iLhnLNc7DsPbRyps47R2W+T4EJDYcfR4VPhMiQtBDuYqjNoncB6ALy6l3j
suV9j2rOohXyXYDeybexQ08KBbqdz97sznqGMj8q3YCX9P6pityhaui+u2fL+x7DtcsigddGLfc4
NeUvUpsv+0ZkszV7yGeG/CKsFzG3JhPTy6mwdk33Pf2CO/vdiSUWAAtUBnnH0kkLw/A+pTCl+MmN
eUG//BF3Emxp3xx1HEj2ggtTTQ6xo2IZjFR7MgN2wVr0hVHWKnV7qkM6/9tC679/cBiz//wf/P2b
aVEzgDfT5q//fDU1/v2fy2f+93t+/MQ/r97N/Zf63W6/6YfP4Ln//rnpl+HLD3+B5S5Qsk9oBi/P
7xYuiL89X72by3f+/37xv95/e8rr0r7/42/fjGuGy9NUYZq//ftL51//8Tf/grb8798//99fvPwC
//jbS9GoL63pcVP963H/+5n3L3b4x98oCf5OpB8hI5cQw5QXEND0/q+vsL9DrwWwIICBCYkup0UD
bHeOD/09iAS+GfMkaCDEJdS0Bnne5UtQ0mAUX8Kfoe9DdvT/vtvjv+b+X9OBsfj33/+rcfWjQfJj
//E39huQ8f+tEbxWhJsXP1yKKIRA+hZEWeuCd0XvNVdOsm/GPk66AwG5bIA+GlHfiHSVMOSot64o
q0OwyAZgDvXBJwD2r13+q+rDU2iq7403k3jueELyyYfuXHgso7JNoIx4a6LghArVoS1Q6UP1IGkE
gBiS8IS5GgUknghFmtREFVBBa3T2PLSfuQ1StJaKBKKfp7xuHiMR3i+eKBIm/g91Z7YcN7Js2S/C
tcAYwCuABHLgJJKiKL3ASA0IzPP49b1Sp9vsiHX6yrqtX7rMqh5EFRMJBDw83Pdenl7SQsxBYVeB
Wad7IHu2COgPn/JSRoacwuunOnn1UCbaYbfH29mqQVfbQWdX2Di8UNOdh94c2sgpmydK06WfpFNo
FaafTO2DWmWkTXYgh/Kb41pHDignIfniaTLfOtv72FUHM28eAHnFqfk4auAC8/ZhNfhrThU0yj6u
1mOTDrNvqIRullnHHadtjgxWeepX5+R5bu23Wv1QZ2C6qiX1Yls0VpSrxouH6b0R7wVfRdPLG1HM
oTIfceYFTuUgC3oURXWrS+0IpexIL/shLcVdt/exY7X+9W+PY0kjLNj3NBZSP+v69rSXje9Kj4pM
MrwuDYIn5sU+FVoV2N14q+rG1/KuDSpuKDvvAYEaFUh38C3ti+BhcEX2or+wuQWZeCwnasqPggeq
3OWl0z8lIj1fP5hp6rHT2xfDbh8ZWxrK/QeNt2+0NKlNJsa1PnksXD5TONHoDa99XQWIBp40ow70
uTyssjxcVwVs57ttFKXvjBrAJPtYKeX4dT7fdlP9DZksw+6M6pw3xqlhrSHnCL3Zi+zNQUCQRg1V
OHjuL51bHKYhf5dMtlCjePm9bkjcKsXfkWhLtkY7d5n9qbadaNJbwXorJ3qudmz3XCXfNq/Fy9h7
z2WzxkXSHDrDjOnqMWNcO2zGfFvTS3abL0bWxl7Sn+f1MPMGzK48VZmKNSqUQ7czsqPuYtjscdGU
gdsDI/OwVLv100yP2EaksPTt7bVJ4k7ZD/Qhng+B7rDo+Q/MIFExPZrbFO6NutT5QFGid0+51UXJ
llmXzJFNyOj2JdgWbw+nomM55fIbnqINrUdZnByvusF/JZ+Yci9van7m9anjF1sjL5Wj6hCtKq2M
ZlIRg9tU1CtpBMBC6nA2LDMcpi6JOkd9RToHnFkvmbt4/SGlKhvRSPGgrELFggHEUSdb1I27WBWP
YqM73k6v6er9HJFS+bO0HpDyVDinKblDMt4ex7wf6JLIb5twklPjXFdB5dTBMte/GFhFnBGmc9E8
3l3TrepQ0jYGtWTXgbKc8uKOYx1blZedEA02RydpVISYTIupaxyLaZSVr61J6NZzczTzDCyWpcun
zK07xhM4ITa9qO2skNlysWipSPf46Ivmm+MNl8osAji6r22ZHmQjz8CBmTZSBmk/XzTjb5i3/xyB
DRfhPfRI+AkfUlItg3WWovuIE4133n2cPdoGzrvEOwUcl9tQPJYbQgttf9G8v01Ognv3R5Lwrw0A
QR1YKd1AVvcxZzUrh/HcTAyIdQ/RrNee24Rp91PrRkqxTpuk9FWcDSajIGW0DjJSu04vkUpLoLUN
oJ21O5vClME6TlTZRfGrYHxhKD3xPE8HW+uepVPMfrXLO1QW8fW35EYeiOpZS8ozYoNPzpq9tujq
6ALW/pyUh53BbXPf+KI2UHy09ZMUTQSv+nwNy2NJ5yCb/TJFQWc5J5t9SZudN/S+N1R9fIuX9/ri
7KM81Xp6aWfmXMzbQXgqZCTacaAQ707q+yI/uzONwdJ3y+ZUpHaQr49XacLsMJmln95T04p12jAN
2yu6u6B0eA0ZHS8pkGW6Tj/CjqdhfWmX5gkb7C87t+4M075LV+cOmcmNl8xwkmlRefsswi5zAq3S
XPrCzOs0j+OY+bmxfiZsnebO9TBmjSr51QI/XgnXWlaBYCIWq9pfyvetap+uX8hmY5XWuV/dlWnc
1c041F9lUyMYODS7fWcM/bk1P/1bPvMfcoRrovsxQ3B0QFuOzpvBSvkzVR3KyvYme2OQz9Sv/kzU
hvLTB43jRaLR3//7D/udb3z8NAl+lQ9ydVt+NP2LIZundHeb2Gnk3cR0bQR/eqAW9WkQKe9gO8Vd
50SaJZA1pEFnRWvyt2/8+yv98yJc15SW4Rn/OJYzXcSq3cxp4mWq/K7OjuaGYb1LyCpifkAYan4/
0Ot21q0vc1kGMsf6o9E1HJ2Fgo8TtTabhWaECTAXS8v9TPZ0v8zYTJx4aYeDYyVoS4lXjnZSmrhL
3P1BDcvxmiDgLMx9uTRvhvlK6ytAmxA4mhsa18JgZj4nBt0i+lZIycbmmKsflvXuZeJB2EssSyPM
tfQvHpvfbtGPt8SzDUnCemW5fXTy1LphqFkgrZw0Hb00zZf0Klmc2Nn2ANzeYTfTKC0vg/oy6H1k
IaQ29gdpbuGysltml9VJSMboaubWUXbVzaArGr9lHTcpgW75MWrLo/mw6+pireKu3efHbfwbGOQ3
xv2f3+KaO9u6Z5ofwQygmERhTcTaaa39vGtuGHsXG1b1VYNJMpTzsTbnd0zcl9J+XuztTjjaUfTk
sKPxVqNHJCdYy7hBp9IO8snoxzsmnyLmmk9GJ2+vuWe9TOGg0r+cb39b3/5x4Y4pPI9IrUv9g9HB
RI9bL/baxM1kvm8azQhNBjkWNkNf0K/P1Io3Iue4WUfliVBfxnvUWId6E8B+aqZKlvvv4IYCzHdJ
Mv5ytP9tmf/n9eH2gRohEft+OM+aZWc6fTo08Zo1JI8UySyCObCkb2qlFyuLG1One+TJOxpzp1zT
45QN5Cp8mzLi+W7eeYv52RlE1E4PuYVADAFDUR0sYyIN6z5pe4IPQr3olcUU5fLAZnZy0tmnNRQr
OYe1iYSsoXOl00jJExr0xffZVEdb/fi/CFAeyEEhLXZs96Ozs3SYnWBWZRPbufnpmo0ZYj4ayc1c
iqgStKNz5zhny+11R9k247in/V/sYr+9hP+42ZKzh2m65A0f8ZYIxDnJ6lwCBOegFe6JaIqQ8v2a
ZeuZuuhDeeAo8mPQ7NCcUtRRzaud2xEix1/XLNtJ/zYY9T8kMRYWDSkdqdumsMUHK/tuLPWcoN/h
IHOzy+4xya0H2TuR1TYPssl+dBOPuhjvJO7OwvpLnfA/bBp8Ok/D9HQuAiHQn1vU0hmJxuAWVh+J
p9S+NsNnuyaDlBA1cusT51TX6I8714IGB9Ga8xe37e8xIn8+kT8v4EPFsjPSteqw8MTF3uNmGQKK
sTFNf6L5u8Ww22s2UztYBxoy+nw4FfNw6I2vlcPxa9+Ok72GtYNxZb++MnHff79G/dSs/Ou6dnGV
dO0QdyMzKAd5Byj50JAvuTlH3cUOSIK94Pcq/39dxrnNvvfN0Pwa/3+o41wd+//7Os6zesvKt5po
8G9lnOv/8r/KOPZ/OagDdGEKg7f/GgD/Vcbx5H+ZFmm7g5BDEP2ub+P/LOMY4r9Yk/rv+gpIWPMK
X/qfZRx+G0uVgq0UKChs3uX/kzLOP14AxzNY/JZxvT5TGvy2P8qJop1ab1+18Vjk2fZgG/N0q9k4
M4JqQosRAsTU0ni0U+QRri1W27/iwqvYykzEk2hkXTNc+tH9m/ftT1ADJRn2WCFNalg6byWk1j8v
y8bgOiO757KqKUkuRsbZIXQmpa2hgTjmhplF7a2mkoy3oTMRbRhi6Q7/9hj/Q/p63Xn+/dUkhTSI
1bYubUOY7kcwkGzmSc4TJ/hUq0yHik06SN92SsbTba34q8/xt2n3z8+zTcOFeWvzhA2qd39+58Lz
NqPulIytNRkm1Kvma2Ggcg3LTBfflgyzXJkgmWzrZaZRZRecWcZp7f82he93RvbhQixJFs3CdBlQ
8hEF0Ba6y8hgNB5lOjYTwt/VeLDElv5IxkS/w1BuUT/L06JDcb6v34TGQas09xSY+WjoVaB5c5qE
Tt7JLPzvH8l1Nf5xZY5heia6aN32cD593CzSzrKNxi3m2HK9JYks6jt4FfK+/pul/eP6YwY1uAsW
H+dqkr6Pz173apOyWDfFeskHHtJOWHo0tq7xZe8WGxfjipQsx4oZNhhDyTDGOun/sv4+Hp/ktU7L
puRdM05PfKTHGp2XJeNaz3Gzu5uL38LIqSasmxEuXW+mN2LJjL/c3+tr9ef9JegwokMIvLzC+3ik
X2z0n5MSeHaGsv2K5YPx35VcMU65jWVf+LdUoavMfv1Lb/ef35VIxtQXQe2aEPnxfd8y1Mv7NvWx
iQ9hxpMgCDiFhuEU7WKCXS7Nkv1vLat/flseLgdrBBkGkfijMxqB624hRerjzl3UcfB6vfLzuVh+
IMNpfxhO0wVdUczlv7bIPxod/146v77Hf95kMMPXkr7kH8+TH3KO1PHQP475GKeMijXB3Ez9L1mx
ouItT7MplkOL82eb8FVEnhwNJ/7vXyKDTsIfl+BSL3KuWwf5Duvb8T4SldXSJUS8Zo43/Fg+1qhX
fU77szk34laN9nO7gBjZmxYZMhWHNe/SM5aLPAvRY66Xvk9RjDlIbI18JXPuu+GUjrp3BBhYPheq
0O/7DXMW0JjvlczTg1mb2VHt9XIwnJH6f5Ilvt2XY6gVCkvptiEZVdBAz1qTtHnojnt3VJxVKKmI
FnVapTLtbfdKzovdwsu4d7+MrkFtpO8XzLjyNOjUeKTHGG/mv2fHai2ooCI2DZuxrl5Vu6qTsZq/
YNTpNxKhnq8K3qgRU/lTIZw9ouWl7sHsP7ciVQ+pad9jz3VOmZt65wxiJhUlrau/6YX3OiJyCDFH
GjdFW/dBjd+uCw18WT5+i0vTTePRS6bapdqjpRxPhbsFssCg65te/jSvuex8A5dtaEzN8rruWX8Q
hNGwtAFyrpIdAGvbXGdP9dimWE0G3UJsKGe7xV1BlQWF2EJBVKqo0Ze8QFuOjTrxmbape5d5dHcv
2txuwhFWumgDMQMUHAH9FPNwlYdJXmdtHmT1WqBemfrB8h5c5Itbi5vBVaPLdYw0PHDI7FyObfTY
aZOu/VrwG9sbYSHoVFhE8N3dlniQ0IIKL633h6ZaCYBtY8/FF6TahOXSg1AVNta2PgzVrDtx2yj+
u8g2zz5ZNsX62KhJfz+XOpL8c6aspogyZ2WjNyYXSRM3tJmpfSALwn9w9aVwvzuXqTPhv3bkVZ+q
mpr7IqxfY6rza0mkrfkx0XR+ye6t7dd0w4Dhm/iY8Qzole0mF7sUBLEyvUrL8yQXOnp8j6tO85br
HZCxqbAXOQJo1eG1CTTWUBEmFRiCyKsXwYV1Xt2tpT+kdCLu9npOMTjMG17iAvG7GyTOKuvzqiOf
+mo6FfbUxDCHLczmBsuty7Zxg6i6w57Wa7Z7ZzVIx6NFK6hVdr3o+8uQVutwrsXMWma8kbvdlLic
v3YTZs2TsFCvBibvGzeKdKEJC1XfMAhtipw6T5HtrhttMto3/Xay9bx81KvVLEPP02x5UzHMJIkW
uxyNez3tVu0p9ZIy+5RZE3Ort76o6u+Zpv/EJbxhJfR264eOIM+7XQu7vW8dm2P1YklWHMfZEZwc
Anzsa/YmvmvmKG5ms03DDsnxr3HgXqHZ27I0tBurpcOHkdR+LPOdsruWbi6No8KdkV1nZvJaGVht
fSevL/2VtIByo9SAN+39gLfLvsYj7ETD24TgTVz0ppfbsRRipUasKHtfrSNJ1At7D7RudHWaEE0u
H4qS5sN1rD0qw2bOKoS4+p4dZT4RywY7wS2GPWgJprxsp8guvX5A/r2vHLq6AsNlnCMnVeHogQcI
HDurGaXa2m57TKrZejBF3bVRAX+xDQ1USt/2JmVYEc0ULQ0hIbCFoXVh26KLYASttYim8JGyEtHt
Ea25vwyZF9dVRSozFbZMLqncTRsAbZKk+Not49DTPujixpWDHeprNvn1vrNLYSC8rUdZH2eRjfVN
xXEh0jU3eSw8oUWe3dT3iI8cGkvlkgejrVe/6nJQQed5xb0xWMvN7onB9Xlz1Y/ZFY7+uWkTLw+5
aQnet4wRYAKXZRbAyRiOjdOm90mKVwDDduZhn3GVd3CWjK7OVmZNDyAezW7QQNaJOmXZ79tSX9+l
rlojb0eGrU+Jdb9SRbuUdW/5lZ2dJGOv7kRuevHa7iZOIC3Vjq21TklQoClhQK4yP0+m4eS+beyf
2EeHo2st1FHnsYvmrUvKkyiUfcKzkfpMqMmPHgqxc0lHO/Ck00QzRKXTgEb2PVObGVmMZrrkbp3e
Nvr+ReiIzH1v6nF/mrWkoTbsW7xX7fI0V0xGSDbOTYGqEzHGLlQNf2TUCJ3VnMxvIDFaCc2dPgcj
g8dOxD7GBBeL067EKWH9nDiw+Bry6bfCNL6IwZnvIJx1J2XjLbP31DutuB0Ou9YWXTj01qi9lVpC
iBrG5TJUeqMO7gY/ISpT00vuMgscfK119kORYhrXraI9uDMm2cOYSWfCd6yzg8KfeNi8vkmDKocd
2+NHUmewrClN7I03K6i9NL9ZlsYcb1d38L5vgz39bEm7Di5C+gFVvnQPrTboUdLVxckec8flibfo
gb1yO1WNPjg09eclA0ZiK3o8WvtpmfLuyB6h32xme048gVkStX5+l63zeO/lZeaLhuLGMuf2A/cw
D9PKSemwlmzUeVY/eaZVHXYxOefNacW7aV/bnJ7i2/ukDFroyVJ/MOux+bm0xnbY5k4VmFN6qzwU
eLCRU3tLfiqYTPyUqaWMlqxF1J1248lArRIYTIshjxjL3MfmeeMVAkc2Ycr96RSWeRq6QSdkD/BH
+7Uc7gs4+TAOJ4xTOIgpgc3NZmHNUu1n8B7aEf4570buFA+9gZntkAyWehEQPo52vfYHu8vT2B7I
E6zdDJUafix7u4Q7b+e9GPP1fnaNT7bTZAFDyZd4rZjtQwA2QlFh9CPb2WsIaUV9hx0DEZhVlyHe
GPGdZHC4WUl6wkkQ8YJkkvSattm8193+DJCgPuuG4pEY3e6PLlYoN5Wu7ddMPDODrp2LFwu4Q+3X
nmrupFEU90uz1IbfINQcySyGJao35RWHDfMHJSIyf0yGuFlrU/P3rcKpzDjCw1xPczTSxtbKSgGx
KO6tpNC/WJhzD1q3Phtl+xl5+/PoOpTR5gb1Q77jnBlUMtztGzp9wQSFs41ekeP7rxybZq+nPxCl
wSxRxu2Er+bYExgh322366ze7HRvOPfkFaWH9HO2aLY/7y3vq7t/drrp3s3x3IhO8EL27V3OjMTb
gcmggerXI2bI8tZwpmerzVSEl28LGnoDzYaMQl/TOTIYQ/FrKuDqkZkdUIGrQ6WpAaV7rnzZG/WB
gd34FpwRy2Ur+PPaCay83++ywVkiuNsiUAzIebHQy4+Tm536svzK2GDtPGKaqZ2KZAvuBndKfSlF
/eZ1Fk1A6ATYlJchpMu+vKxN+U4IviWqP1RmJ8KcwSEMwWLqWOZtG0uwtiO8cz/VNn/JyjmPbIAh
Ibv87Z6r7lAwWZXGLyizitwCko8V1ZQTKc/g3AOT4xOHsiNu2u9YlcCbUGbwJ+JfCEr96tPNEwQ4
HES2ZAzNYZfYEZUXOyRByGqG9G7liAJER9/ozSZP1dTSkMy849LodzN+M2B+pKhMZKuOAJoAmeDo
+ullWueTVuKrkyYlTGHtr2BNbPyJg7yl47seYaV/WrekvRA8EdCUNlLqahbPxMTP+WYlTF5Ovcgt
tjIU3gz6hbBJ25OpTL6D2TdINIycnlXmQeUkGm6uir7SKN86r7dDBs+d1gI/A0qP1e8b+d0ojAe7
1p7s7crtcaech9/pjGVIXuhP6YynLTCLNLbzIJf1aLYiEq1cjnNLaM3qwYx3rW8jd2PM9Jq22sl0
zPNGUnLUnbY4aXTp/WF0Pg+bOM4pm77Rdeq4qX00fC8RXthMqDEK3PunPWnv5CISH209Ge0ucLVq
TN7moNNus1/XagNRIu/TaniaNzO5M/Z5P7eQcIOJZPQG7FKOA9dso96xX/Q2337M5tKftF6Yj5Jd
4HEZC+1c5EqPqKYUaAPW9Fl1df1U5/t+wM1Cd7DN++8ZfTmwV4JJ0bhX9i+2YYp4qJBAVFb9vq24
5dk67PStqp2Xip3lfhU7FlwDRZGo3PlS4ZW9zQeHGQu7YURTkwKVmpquikB1j37Xp6+bLatrEcEK
2p4RFTk++tBxKnltzYpjoSMWS43+FdMCRuVKbx9hOZYh9LzYqrshrCBWfJEztDv61kbmLzTd7igB
1fe1PkUjeO27oqvTwJjwSYVCCee0LvmyBTiFmiAHp+QLPRMsLQRHE5QLCKb3npv34YjioOcQ69T9
gcEFpACmlOU9x2aMWNIQ3eBnnU4NIDWdA8fzgcTfTFUwpoW6whfSeqDuk+lX6NFkPKtsuLWWqosG
iCXncaqzYGSUg+/qXn8ZVercrcKzLjiMhqd0GdiOaFUOqa85W3WGWZO+Wxm6knHy6A1TO1unQKvh
ziR7L0/QfJIkYPrWhq90a5xgHHYC9DIjySGjxB28Z1nKHIq8o1HaIMgoZ85g87pW38qu2vHmsZ8k
IfJ2iYtP4yZQt9WG8WxDLOmiuhPGrSjH5KwV/cJCzMzs02wvkrTXyowDvLPmeRZVXsfJZs6dnyiX
NG5VkiOwOyx2bLSr/aC1ZhpKU+HonPVeBappFsunF1XfJ9PaPhRiRZWzKdvj/MCqPnCQstZwAaoQ
TmgE+2ibnZcF4EgS5G06nEXvdK/bbHV7sM5pFzG/t6Y7TqHCDjDjSbhIFXKuUh/cJaaNZLQ0+9qF
T3O3qMc6WfrSK+TNpkT65upz/+ZN63ReK9c7dFhftdboGPtkZTtSD8e9SQatOJHWcQsYS8hQKOH9
GrfcCpPNG/y6aLITB0HObNumL3CL7F079Vmv5wGvWJ7zTcQStdrs/rStIjsba1Z9ddP+B03f4Y2v
hQTLcfHguWCoAh0J5HWpssjdQRw1ZdgBC1Hcj7puP1TaKG8yivavbpl37OxsPfckL+rE0dy6XQrb
4Eo1LZbU0T/1+PkL4D1UR/2i3t0pqrYSe5eD6dj2+0objkrTRzNcy6R8gVe7Ro2x5l+R7a3IZow1
6tLdsn0KPsZDbrj7LS1V4iQimM96Za69P22l/drkg35TJW0Tznk7PWor/fdim9o3TpH3FnWtT91Q
0wx3RozfNPe5w3qLlK+zngsmAT+hJNrP7mTanzFPb89idevDMhWwFMY0Cyi2rgEq+/wwCKN6ghQp
zrniwD3V1e7nYkC1Z7q2vQQd1aOCuToDmKAdP3jczkZ2Aplin2cFUUr1INeAgpF3OonigMKZ3zZ9
lOotDOM1VWG7YPg15sr2997+vszuY2a0LqUaHT2RBl7K272HtgSOAYyayqcFtG3snYz655zk1CPl
07pgLubE3r23Sc8ht8ty56J78/LJ1hz3XBFDmJeTv2Vjjz20Yqw606J6H+rcVsVIXjmwe62a6LXv
zr3ayRJkPQO1cMYa8othiOfOtsew2hEeebBBxtgzh+SHVMNwn7SoeSQADyhYEgYARofIrCrz4OVi
i4p0yI5z7lTrxXPgJ+gmPmYn2eYDPeGXdmiPUIvmoNTrWPfs8liPBjJLNXpfbL04pPnysBBw79bV
xOc53eAsDpq1fOhJfpZ0stAgjd+2BjaOudbGhcrtAsvIcgaMwTwtBmQMQbO4KRpBqwYGldvTZ5Ak
x7wTyfsAQ4f7kuvPV8hoXmUryGodAEgDMaWMO6ZpLKQhmxzu+lQAqLEERa+jXs/IfEtnGEeOokNC
J6osNBEscHz0oNhZCWGzUzF/yAZSbozo2HnPW9pVSYhhlalFNLGQHAIDRHSBzngAB9IIUAug2WUF
vaCdihO8HfdXOqp5OUMJSQKIgJQ6kw71YjGEe99zDqzlhbbr4C9Z8WWprSzMUBpXEBHxkAKua833
Qt/VCOCmQ2wcTmZ1o6hZbatxXlctbLM1ymz5ouXFqdiX12GfnYu1QxspICTfhHW2DMGKtsUfZ8tB
MFbdD2yjNDxKv802eZOPSRrg3VQhbNyj6+aIDNX2cxu9W9NILix9iGVlPC/qpm+KDHtynUTJ0DSB
sisS6PUx6Uy63cgOgFY+mdXQ+3Q23ooq7zioOMAQeWjWaj0Nuwf2La+v3g7tiq+XpDiJE+yJY3MC
nC/k6eWdqpz3pnWZnZGXofKsPBZd/th12vNoT0Ss4nZxqxtjACyJXX3/0qntJIs0CQY9O1dD/QMp
BhqxRE03jetFHJBos+XYaJkJUQWbmGogSexoXdVcBgLOQfT0tztQV5wRSORFinoh37ZXDYSeb3VO
G6Uu9bmorp1hOXvt8j3TO0YpUe8Vh0xfWzZlqJrgQBxcutT/LCR1XkahJxHcUGMsfCnJo1s87rn3
lLapERtJarwwZytA3uHczojDH6dGyy+zKcjwK2ILauDira3aLGWKgKs5IbK+YgpKJlTQxlf1ul8o
nuRfKG432y9oxp33eUvy5DtkhTENSVYHdbcMnDXgpunWfOmp0k6cnT3u+MZmuEW6rNIfudZmO1o+
hlE8WHUmx7cSNOTVLr6X2mVrLaoVIP2adYy1PucGpLautGDMORVBLhXIkQUZd4uUYP3cD8tjrbQH
3Z1eKONDFcv1o1X2BUIgpUJ2Oa7ddp9VOzsoLKWMBJb4V5IfNwKZ+kKKWERDT6VxbuSj1DRqdpbo
b0ttuFFzaj84y1aacbqPMxRHu9P8pGKb88d0qrAIkoSvq6V7h8lYxBdKuLxxhrdYgZ4oJz+mVdLf
5Dbi986UAkCKmeaPqayv308Z31JuJfb8wqMd6pRyfLTnoUmIUJZ3NsSgmeT06XQSKi8VAYdskynD
3Jx+yLojTJcvo7E5G9CXRBnnK9PuM2STnxSd57tErvIMmMO2gnIWRhfpaTrVh5YDPeckmVLLFcur
C73EXwmGj9Kcpig1x/bUrr3NMyrTiPJMfreXcn6UdT895ksHJMM2eM+N/vtW5dPJKTX1NSHe01XU
QGIVU4GbfmgFpWlR2G4sKi+9L9vx3JX9Rnm3o6yfj8w1w0LeVHdZmpn+gkCHF2EGYgt88yut5T2W
E25DtS/AAoeyCcu5+Up8XM8aZ6RjxY7la1sK6ZAJKekNaGPDCSD7YUanS3ZfQ4XFA6/rZ0/plBTK
HhF1NW/ZefemFnCfaZ8SQJtUnNIlCapNOp9ryt8vqOxzcF8JFAlF4quXFUmHO9RBp1PERB/PBsiU
iiC/crPmzNiLMPcGlwWqlrPJDheCHLEiJYEg1a2kKaRVJWqc1EjH+pBnYL4YoQtvIZudG8he1dcV
N/JT161v3dqMBy1N7E+T6QEerLf0eV0yFbDEHst6LW9MJjc95mWV677XggzsUVnEAybKH8u6lmcT
+TqriqW7z/xUZFR2lxW4RimyOroCJX4Nzq4ubd20bxp7H1jHeb3Rhun7TAH0U1Jpt4WsL8hLycC8
sSAZBA2rHmEsDJGgGRLC+yyPbsVZqXBGgf65MXDK6eTIerjq+UuKkQvkGeSeQz7aW4yhNr8z0l2+
jHh0/BlCYig3NVEVc1Hru1Ti+dbZ61pT+4DYDe4WmfdBL4uflar0Q4YJDQTg8rztqzi2Tu98ypie
Fhvj7v1Ykqb7YnitdtHsOokbyGvIgRyTigRF07aVCE810sKL7E3nXXPS9ZOELhekiZZ9prNgR2pm
MCjITKaxqVKnPGo4/p5N/aMH9JcQOFq/eqNzESJ3WwAY0woR2S8n0iM3rEhVXux9bu8mG6G025Zr
oLzGitU8Z+H4P6g7kyVJkTVLPxFXQBkUtjabm5ubT+ZDbBAP9whmUEABhafvz+p2d9WtRbX0pkRq
kYuMzPR0w0D5h3O+o6APT54urm2A7d+pu/EDENuyHyPTbNzKAwWl0uoMcnG8L5yueJ7L9kWMQbof
dABhQBJCF7jkuVoUeL9qt8ovfNvTcxi07utE8jKfTYTjdWSR463tRljyoYOitYUcwwCMTdRKNSMN
OsFQpuS1vtB5uKL5DsC+rBgDlOiqRp9A5CArO/o/GuWNl6c0G40rolU1e53Z5O7Yf0N4g1xidXHw
AIzXMKdRlvptXKt8r0WUPfCKAqbQptX33ArRsdKMxDOkEC/ZRJVyKkBhBhXX4Kv8OIyMTFnnJVt/
nvQuLtqG9dsYX0rmw9tYUCv5DmSMqAiaYS3DLPschYrck9Umk7Wa2J1Um6n0ih2AyeBJFWbmgZIt
U0gpzhmfuzpObRKcgsQaEKQ1suZJCod9PTvJldeUtckmKDeVy+4VSkT7xkZjfnZ6r97YFtmwjAT0
NW/IVreDwTr7rpfvcvKSBNTeIdy54ib2r3rJ23T+DYiZDlnqnGc9Wu6VmszKnWZ375fdsnPDfl47
ap5WYvKWFQ1asxJxg96+pI4KF592I2ZjWqvBeem56OuisuSFWTIhZPmod6w+s4OHNnQFJ4jFtY2l
iydYwp+r3k2YZ9+4NyRouoYBWTopj1NSFpvJX5ZjFZfJo2iiZhdAfnTafDywpGPAWMcuJWIyHJjW
BADRSrmmq2YqOkbZDkRluM6dfPxQXT2cg8yz7+C7mD0DBWstaJ82kVUUBwhk6XGpC3q4RDLgGuPw
CSUUDGI5Ztjl0vSMll5uSswH731qI04Mg/42Qg2bD1CUEdd++KauctY9UvOP3O97oIGhvoRqcR5o
L/2/eUpKYp0F/gZ/qz6gu+AmDIbwa3CamSN7eCNBTW7rMA2a1cSdsIcMoHnowldgPYxiw+rTrUAa
zrOp9tkc/LDIAhxGm7cyEYQbzDzeiu4IWZiVvnp+fVszteG+C5vhY+gT+kkWw6dSUBYvmhcO2738
NXVNxEa1ZGoGTKz66+TYEZqSJrbP/PIIDZiiA6JQQ2vi1Dv0H+4anh/oCa/phqNZlvxaMiZZYD9W
CW1m0B7IQJ4f5wExzWpO9djyIXII2YoB9daBXgn3SnVlvB6Luj4OcaV+Gd1XjHHwNWZbqe3zmHVL
TvlaQau6jdrwPS2oIsw08aQ56UcF2Oqo+15SJQ4J7BwSNNduN8xPPoOfo4196U0VAx9SLJNetjRk
GVAcD65ndUNXboKEJv9vnidhcoiG0E/2U6ggd3VNPGIjF9T+emym0+C66UmHifkppz5i8NQW7hGu
kd2sp2CpVlDYZt5KJvxr28l8xTCIqxHv+J0TO7d9tUYhnVl8KSto1vaHRhQXA9Uuky/YZAzRm0Rc
ak/aT6lbxdtO43k+zUGRbHSilmewz4uGusT1h9mcBjwWwC1XRJ1KDtieTbyb4Thbuf2QHgy36EfQ
xel34U1qK9iOA0oav1KZfs/SYRY9J2n+KMn2WfVuwKtbJIPFmYiqOMstczd1oMAoBPx2L+ZJ4Mws
omvtgaxDh+v6n7WjwsdUV/10Uqny7sZm8U5xadERpZX87VY1Q9oqwTJp5TPt/Djo88QJU6zK1BtO
osUybiesWnWZsKRwAZby9TTBu2x7uGqZmeCaln384rRSv7puYT3aBRL9TiSFXs11pbGPabkc0eTr
zcK1S1cw6QcsJbdREBkW7sGBmMtwNdT0TdDV1w2H4DGBJ1ExxiujUxc66borJwfSJaXWewb5UbFM
kdWl7pOeSfycFuugmLvkYBwQzTzZUAgdVS+4P4BEAila9Uwu92HG5GTveWAqVoqtLkCvgmDBVSv6
4k3mt6oquW376GvkoSv5HttAwD+dE6sHCSX42oI5ENRD49BgHwmWsFjbLDr3t6wcG1QQ3vpw3MRJ
iFk3hgfOjES9hGQRFSsrrB1og20VPi1RMiQPTMCsUy+h6DJw9d2XYUqyPWy9jvI+syHmVkP12sc5
Y1LpeemOMaTZND0dG2dNoqDSkli6XNAH8KBnOphX6PkWphSybXcqszF7WLM21zGT7khjgy2QNUWb
3UnhlvPeZYnIZrxO6jsds2WEKDcLUFFl9DKObNbSVjCk7hyOqE248FJTHDb9hogjlz17y1IkERCY
ay/oduBQQud5HMTw26qB9OcmkPOGzhBnMLt16a/myc0u8IchxRfNsrXYGqBeskYW5V1cCxyUrV5S
6gEFa3RB0JULlgXG9MuzVfXmEACv1yu/TLj641xPiG9ssW9z7FuCxmnalW4A9bJx2w1aIZ6yMrc0
mFRXJ/ToQ/bQj0gF7DaL932h+Vy4GPDx6vdimvzPihwHHKkSwnhvpcmBUmU5pVGFx8Yr0yXY5APQ
JTZOteZJYGoC/Vt8LM6cwxB0z6HFYI3bvl4Xk589tHQ0dKK8Sxh6jODgWKUMTNgo79d94D4HFYGN
NZ/lDfRSuStYDeyQDaA5IfbmqbKXdLdM7s8thYXZr07ZKzX9Rpk+3Q3cnW4avuShEx/MPDK/gU18
rxa9a3X3LY1NN6CqFz+Ys6ui2H3KXVZytuMOz8IL2dWnRUAKllO1VrZfknKa72h4WVXA5Q3MXZWw
RdrSBzDhW8HWN4gGQQ+iwehqioJDZAATbsu0Q7pShmMGmruV8fQ8ORl/4oet9I5D3VjT1QDXL97/
+SdVOjPucvrCrq9JZLfjo4eaGrOWodxkftiW6IeEXfCjrbFHhgq866ZchKKOsakagz8OcG3OjDge
0TAtFWPzo7ppopyszZu72ed5XJkiQg0F5obfZOi91vzi2Xbb31ZqUAYF0lKfoSisDrhOlZqrxcPS
P1ish8x66mvln9TYc9Itrgri0z/1JCUYDu/QD1QEG2la1BijDbexWjt+fuMustAKeFkUNI7PDqxp
Ks86DvUt9IP/pW2Csd5XCRFMa3mT521rJ0RFhi+i4yuIzDwcIfi67aXinSQuGFBTdmlDLtTnYAW8
tFrNZUCedEOMhZXhtsXpwWQ8qVGa94G9itkN3U/a92EH5AUzD8dEh8QlbATkpZb8vXxwJ1WxJlGa
dOAFO+EK1aJ4iIfOfk4D3pAoxNLpSJNQA4CWbfLtlHp6pZs8a7YqLIKGIp+2XRcIZHLgKPZuX9sf
KhPRcz/p7AHYG7xfypbXJmsKgJJUuGO4pA+wQbO1lVJehyor/yjjgY5vM0ePEEcpxyuyi4/ZqOYd
agDvaxr84ndDZXsdqowWvRfy1npCT5bsxRbvN6RgEixxqF5gbhCJMc75qcjF9BCMpMzoUJv3ZKp3
Kg4dWOcej8eK5Wd9aAfrOW2Kx8UKWPdLJ2+P9DsLk9tEqzfhOB/wM0E3eqa9HzUTYVxp7kXHFufj
7DAZyrsPvAfxXo5V+Dq5o7ex5Fi8zhCx3lh2iy1Np4ciRapDRlX5axBCbnEqBWz7HbyKnJz9vdAh
GiYRZHdZZjXnytC4Z030DHMdSyoQ3U1odPfJhParHIbq1BZlcV/yZH+mVfoUUtmBEPI+CNpYki2p
KmSoLQIPbmEjgTLI44KskZsF7jcSsdv0OlKnoMydTYREe+ePpbjPRdWtUzsijs5qLPNP1tZ/m2nl
X3gl/5MIJbcgzP/C2fKVcwD0+utfsSa3/+if3hbp/wPTFoJxYCOBZ6OZ/z/elgBvi+sK6YUeGMEQ
I/r/9bZ4zj9sxkghgi0nQAd9s738b2+LG/wDG5iDBB2CCSY5kCf/H4iSf0v1/HehdRCFHr9BRJeJ
l4a1UPCfhNZulTpzggQaiZ2H11EWsz56rATv25ohPeBYymcbi8M2n+gui5sKJGwnufVAU2+CNBBX
DkOzTWSfbyNTqWNvV0mA96RgKlEyx/+YB5G/8+9MF2kly2EJWvszB+ryO5nyYOW4c4XGwtHke0wd
CQL/T/ccnPbbh/iXDynxyjge7n903jbWZ/75f+ABofex5ZIbZy8mlDNO1qsrF1cOBBnEMUIueMDb
GCPRvAniQI87sjio+WsQ3pjlv/sbXK4ZbPeJGKBpD9xAvkXpkrxgDsDwWdWTy5jPT8OdJ7LkCcyI
OEzCHZ/CIoK0MPh+52zoO1IkJyAsmSOb4HccI/JC96VwyZv4HkElk8W45oIINuZV2v0OPKMPpkrc
HWVt+GXKm2rJ0pPj7MYWoje6BhZfAx1Zfgc6dbX46CvWgVPVfwyhHn91gwDkqJPK6fbzlHQNYzMG
yniasUrDK7lXU5ycHetmniOrnQO7EOriUtzpVTmo9jtiRfRSQBv2NoPTpt8c6tEH0q16K8tZb1Bd
R2zTdeIDQfIJadoSVzM6G+X58mpNY//hlZPId0W5KCx7Vt4jzo5BJC5GIjmbcsZbM3vhNTr4G4mB
8mwr5yo8Q8avj5LSeDvCdDgkA/YeN6TzVt0MfaIh6JhEDYgOzGowhdr531BN1hZidvwQxjn7VC8R
w70/MLAR2rU2eGTM2Yli9VrKzNpNi90dirgoHqfmBrAFzbFrm9FFyTOZT+1npQ13Yax+DEXfxxIn
zokFi3ceR8RQc+62b4BiCTLwWfvqOL9tq5aEYQ/w0hUzSnuXef5tw9yp9od+0b8w5L5NmuEH825X
GXO/JtmU1sAILbe7OwvP2YMasPfOhAlvwkHoHcTK/kuH0UYN3UNkd1vH8xYykyZSzFzTH4PQbp80
sGsUHq3Z3EJW/FIlP5xEqDtlA4N+cZJdSqj1qbYqBsaY1I45eTpvYQh8xkffuG8ytJl5aVe/Ck/L
p54q5u9N1FCikZizF7Wk9cL4ZKZWyzxyz5x5vGfZFw6kktnzpyz0QkIJGrpVRpuMhNynsXfduNpV
dcJJsMzHxRPf2h3j+y5hH86T8LvlwV0FFUg7F23C2htTs3IsbHWBFf5xQyybebdGuN1s/ZEBic9I
yu+T9pKMxVYtXLIYuv7jFCLNggXrn1rDODe5GZXT+A6F+7MCwM22aflB535kP4ngXgHzj/pqB/hk
jQWLPaWgeJ/b8X0SDnJM8d2Vudi4dvLHcl5g2D0siDyrUtUrZsZPpszeGj2/dkF3FwMIsJL0pciq
Z5G2h5w5fOQCtM6nfTBkZxfifRyz+aQ2SRGL8jAVNZmrSfda192XlU9vHbXmSvKwExbnr4rEYa5E
YA8i7GL8nbrea1qIXzPDqXNgBc3FIpRknfnafWTs/TOnCcszbcyD0tZ9MaNfZini9GykJmrn7k/F
QPGWTAuqwqFCGVGaLz0b/pLoD0IJOJHWBFdzEw7oJTwV3hOWRUmekxQwY8UnT8W1zRbd3SpZ/IPd
kh6D/YWLmmYQ57WL1sb9LgNGyISi6PPgpumRPUtxqMP61StiH36Gz+48zdtvF9DlJq+SYmccH7X3
fHF082HlafjHitCJAjS6y6cJGABUWdvXzYvjj1tRl8k7Si+ayZFwCLbubZnejTRhXv4+NVrvA2fY
NgFszoIDkyRRple//LFmXeAm66TI/5CY8ZxXBDToiONdgzyabhCFjIUx6115W9aFD7fANnjaVOxF
/RMX/HzTinalRHzWxPJ5GnlrPkzPEv0DIsX9rWu/VYKYPIFKj6hMUxs5u30B/HqWCoJ9OFKtl9Z5
DKYRKoMCXs7aogsPTOYVDYNM2Y71z3ph8G1TrPZNj9sn3TaWZlUeL0fLy85t52/9xln7WQiIMDKY
6NrlQXBSke33JJCt0M0hxMKVvWE695FkwYdQ6uxFfFdZ577nmhjIqH4a0gqlrvPkDIjWCcC56wIE
vAyh73MLnTth4ij4FYugxCA/zrNL7loXHuoXqyckQPLTkiDokVceHUwyq4bQmlUIb4DCtNrq0Uem
S2ZQptRlGsd7ZQ2faqohbUCRiZMv7ZIkMxPQFaeR3M822Qdhb2EL6ffYJs/OLOEZdQFxd8OpROyH
HofeyHrz3freYRJPeAX7o2p8QrTMW61B4CjnLXkdN8yZe5ySCbUtOm8bsQrwe8DlGmaJOWj/KjQd
Em0vy1AyOLZ+1xLtyFT2oJ3u3lT+2ShQI576w/OVbgiDQ2jqGnmKEaSt/SQHC80Bfw+JtF3n8615
rQ3b3Qmgkd3PGkCWDV2s0eZ1CQPrrg68Z0ROySqqPLRW2F5AdIPmiKry3ywO3D1WFXF/27wGJTdr
osNDvrC/7BvUmYbK4i6z63k/mtRZ9cO81e4XkBOCjr2RtjuyCLeJZrlmvFGcSEk/y2S2uHGYJvZZ
DhGaec2Lxcz95swwy9coh+e4qd4cjevdrdw3sAQmvJ/j8Bo2PcPickdCGzZdeQetgjWpv+2jfAd/
mbVMbs6he6/bt1ChiwAtybLVyh4r+/ZMg1pv5gcPOBDYizdpySvc9PUyFiEi0/xTVOnE6ZcWO5/0
wpU0dXXRJTSwye1/yaB7XAxaJHLp1jOyggRdWL44B0l8XNjGETdi/oX9hVNLhOin1U/rYG+TEsAR
OxWQ6T6iOqm8n7GW12YuvZXy1bjpVfn7RpCK9A0Wh0Bj3WtzRImacEPR+VFSvgyJOCorONRt9tgX
6iXN02vZZ6fY8tYIVJkL149G+uVD3b0MCBxKk29MFVGwGGal9evcDmhc2HZwp0R7VJl3BepL3mPt
XU5QyaqJ/Su/8WdEHNEYN0yt7F0xgRSATvRhUrMpMgYZhf6bx+oc6fYOA88eWt6nybNnZVl8rHDr
AODakzvw7DaEVWBA9Napyn6lYdnT8DIFDyx5l8j55CBdJ1Kds0pz589WxXLStg9tigqiW5y1stPN
wjgxuQnUm8pf47W67zFgbLCjLWvFjUoW2jEzCKPbvL3Pw2FajZxgQYuCK6DUZzjePQr0rR3DifWM
hmKfqG7YgLILSE4lEUabF6xdYi0mIicU1Dn09ASSkkE1BKhAfFbF+ZA9s2YaN6QtqoMdJ/zW7CnG
HomrmEaMOdgg2CJ7Ow85DVx/my7AC5J94+RX4xPCEpTdbhgciIXD1untch82pFfkAg4JQhZ3ZfeO
OGQIYteCYntbzemHdtQ+Lcs7MgyfvJSSbOJEWYEsg83GoKQz6SaY3XKVKPiHFuUFQMOs3WE75yJn
ye8iVv4qKDkpHUdsI9J72BLab2Ayn+JlOTueP0FTbCNwfwHXvo3/GEWcXTU/NUz+V6qTFmSiHKOA
4AIbzsR843M2pXP9UfVZdje5FODcWyfHn/u3itLtkCThMc4yez12pBEpVKMsvNfDkv4lkvw2JOne
Cmt4VFK8eV54SOJ6TSAnJ4co1vp2UxIcSqDVhDU3khfDiq1p0uI4W5p1i29DKwjYLLLVEYba1hZ2
tLaZ37FVglWTlwHhVuxvmI5jEiLO4wkv4Vuu04PNQQ3Rc+0HLSYnFp+JfMcV23K0je4+FYaFfYNi
xBRXCepu7SpiLXB9UVvpNxKyz56YGLIvcGnHd7IB1lXlP4ohOmStuU4GIVJu7Rvto246JUmf78Z+
9lbjtJyW0Zwy1/7T9gzcE3aT1GYnEetPt6fMwS51Wki5XPc+moG2ZYjf+/2XGuKt7PgdxhaxxtDN
v/CeMT7Jly9+169wSj68Hp5jBhvJacikE67FoLMef4dV+eTOaMF6WCEQ9V0ywPybbsVPNBJUxnSJ
FNmdxaAwDpOj9pz7zLbBJrYowc193dv12muT1xoh4R5GvlkVU0E8TUf8iDef84TYGYXuIGGcSzE9
rAPQoKsEk6z7jPT1rpPBxgmQLA05uT/boODYQdbLQZ+/uoWG0lMgRPHdv46Ns6ka73FYbZnYvSJL
n7csZ/Zuk711bvdcFljhMo7c4TYf79tx5Vl6NxVm3A95k76WkKXqTY/iisV8EDUHco4Q7KFdpmGs
wo9IVj16tqHYM+Ceds0oIuIoxuCppezedkZ2JMA2jjnac1wjG5LVTqCq3qO1dv+gGRHvYZOykXYm
uRC4nBxkirBU00uscsOGi2i6+JL3HmAEq2lZuZjetu5SL4q//TJwP2x/ZC9ImcEOXak4e6SjcpJ1
bVq62B651LqsZ4krMvTdVyaDtHNsqDCpGcf9U9BpcGZk4ECpGrq/U8DCi6OeBTf9uXME/dhuJ6Uc
s/PbzrqYbix/iNVtTqxErIPlhKTFj/l0ZEM5HHC6WA9yCOAlmbpgnYXO4ZkpirtD+UTZ2LR18JGh
kVj7RYD0vnImVPsoa3d1BMlvlmH743PW3zc2UWIrKxLxlbju8Vss8XwX6kJ9BCIIUBssyJLtcjbY
k2wiJFJJSLCcnPogsjp+yXUT7rLIcg8DzusfYRYsOhhmCmvlWlNFKIBdAdpLojZco/8zf3WRWhf2
82IlZIyekgRYPEbVfvbaueO464KfePDMI+XEcFuwpt4DUVkZjYvp/TtTZJxWiHhfdUHSEOAdfdAi
8t6m1nK+GpeLj2L7z1JHN+7lores11BktSZ50K57LNPiLcxstWp1Zu9N3ysLQ3Ijtm6TNmcrwjDa
Yeujw8Jan/eQaAfHwijjs/GmugisF53kt1TPW16HQ3OJ/qJGshyrQaT7WLrd9SYO+DMt4/grD4x7
7Pxq3HXVTMnstdZ5GZAZEaDDqzCe9F0aOc0uuUWqRTT5e9xS6VfJiY48P5ip15axlAeoosVj0cv8
6DQ+AXYDu/l5wjfZTT6qIkeZwxTG8Yrnpnlvk2r6QmP73hvue1bSCb3Uvu5Aza+GJMh+2wRJJbRM
5AzSLQ1Yaj2b+MK5IIJ4ZUbAl4aN4reXNvnJa7xpWimXotGWjrfJhZSr3M3jx8CGjM3gQd2N/die
W48s8pCGn1/bvOZBHew7B5OnTMAF9oH/0Lr0ck2PbJjk3AecVQGPtTXJQ4957dQEU7Nb+n75bXlW
uXE8dvbN6Bi0zXn51AIj+cyF74L9osLnL/Hcx04FFHac6ZdzmV4jjo9DN2cYP3TQ5vZ6DlKWkjCT
6L2k/2AKAltg0Xpk9gkmZqlPAhCyoXHVyEz8qTI//6SFCH+I8553czzF940i0rRN0vm9mEXyGk+S
FWjhy4tHzt4Wg2S2Va5GqDDi4V9EV1qcDE5LXZMUd3FdZRdbFpzahuCnrjP5uxfp+rGAn3yRCZmc
GYP0i9fI6Ym87/E+lcvyq3B40wXp4D+lJNvsBRHNJ2+8+V2aefnF+8GjMg7rYAN9f7h5XjSp436Z
nRUaT4Gju6l/hl5RQlKz3kNeqB/9SJEzhsDmevMarFKh1enmLH8lbZy3DJ1e34MgSKz1uFhqDZxR
EAUZoyS1+/FEt5IdI6mCSxSkmKRLa9lUPiGW5NuLV4VM+ZDGTY5WxIdraKL8MMwhbKqcNLW1th2k
diOJrrxK7W1/07knkh+tGx0jy8QQE0q7ep/DeDlhmXW3DpHRJyn0RU3VSwB+Zg9K01DjUFSIjClO
N1TeyyL7cS1wzaB1830645tpyUOi+pEuCzmmaHlOXVPrqzK2h7QCny65KunLMoQYEwiDW7Uhwj3J
Eo4BQjA7r7FlQ6mIGhRb6Hx8+WjZVvvU1Q2ywy4pPgqNPGFX5408DzyXuyZtUZBWerAeGmRX6UFg
mcOwpFOe7hu+lY19ciJhHKrdZDpLn+cGJdFKtzOrOx+TD9vsrtavWLKKa0YivLeao6i8tP5cG3bw
t17Q5YEUsmaAPdAB0sF7dKRhFwavlVrwUEpPbtIcnbHEGnEpqU58AHjkDXUuqW6riBT7Vdg1LUb0
gvonMOTYyrgp77DMqG9nUc7RTUFyMOJsLnBWeClY3doZRfFQF8ij0YU678B2h8e6uMFMY7rZc4fQ
cDcE+WdWVgAbC2+JX8j7q/dQ2/sPUVnut5XZwb4hg+noYOX/bYoq/p6EEr/JphcvKsysu4D9MlJE
EhNgsFoRrvyA+azatWQkvsmIHRxCBk5kZh4dd/jkhOfBG+gpM4KqctB/kfUrLJPmq0ez95sork5t
87jsDmOUNChXMh3T690EZKSpQnGurGWnjeyzR6SWEaMlCf9j00mUNdtxHujcSranRy+qOKLspFcU
9VkybOmB3ZdQmGk/kar0mOKreWULQRHQohe+r4dM7CZJ4chuOypxXTldfujGJHoL2kJudek6u4UB
Oe6DoTUcGEqNd6AwK4paL4W90SPmEGTljuI0LYRomwEhJczfaY8GwftFFqX49Kxx2HO16zsPIy4c
AuwrTBqDufpJHIRNpnbiy6Ry782iQLn4sFScVcbPX1dNFh57Uowr9EDKvfYt8+NdhP3oVZUsrKc0
a5t1tdwQtzkuI1Z26xbt4N6pHe+Is4vjflZ+99KW5UjQQoChFG/jfOkWZZ2zOjDfiZsK5lZL85IZ
1UAfMYl4GCBcPSZzJWBiyp4MTtJCCMgt8bCYyKqjlQuE5LW1Iuto2+VwFWQWHmfDibQKGad+gLf7
ScYZF/nQREyP0TpgwQ7uLUuskedh4Kkf4yRRQCjsZRsRR3ycnRsmj6g64xkW3I1VMIKP7YciUPKG
FUXwCZunuwfHLk64XG2+UQe5JvdEs7Zb423snAkQJ9gPMZSMpIldPru+6V571aprg5HFh0g/LXeL
ZhyHxCmztk7BNCsckNnB8fLQw8hYMmRLR7Grp2ZBioTRHow1QxYSGjf9UrDFZzh8pamLT2MwNica
zG4nQMW8TJHl3Bms2w6DDdd/YnzW3LnKnRG+eTB7IpwupQbDsYGrg7Syr7grXGaTqWrlS9LECTW/
lQ2voJmD966xgv3AZ3rzJ78+6Mmsq3Ie3A3cr/QrJurTOjcTzs6zjxqLlIs6/0CiXm8Jk+s2ackK
Crt2Ft0KDNTAI2eIv+2yQexdJt7mbRja4EKL4dTnWfjC3cTLvBTbRcVmV02cOhcv65oLchQEt25R
F3AVrKb77Bs//27bkEBIYMvpKbtp70RuhU9DiQKu7FX9veSq/lvhN9lRigzXqVI8E2XkfY79AP5Z
QlN/6dE9HgwKx2ObOExikUBYZ2g05aVnhf1AQrt17EkqQ57kpZfGJ9ekRcGy6myga0VpqwtTJu4s
HYmvLMxFvS/1TJEnPF9vi2Qcr4zF+gJVdNJvk7pw17g2vS39YbVDXJseM06lU0HNc+X++OnrgMKA
6dI+ziP9bOlIvy79yPDF4Kt+qjhq0o2zuNwK2O7rpxDaCYR/ErKdmoJ5bDqslISq/7BFaPdTPYOn
8Etn3lqDxbPTt0Nkrzzi5sj1Y2ofy+GpG5h+Of5UvmqM7VvgGOKOtSD+bR265RagQHNNi0HuOOy6
vReFLVn2MyYon3A7sP6hgKWa8XpwxnY7BEyNmpuOh+/VpSVT+o+c2PFrbdmPQWSWB21LsXNSIdCw
B8MZkA7Nkyd79L926VOrtQ3F1NQ9xjFSvNxeXoFTvnZ5bJ4rqaotljptUE/buLcND9UuwQ17RX4T
BDQV0zSsMr/qqK3RsHYY+0LruCxsRKFZYABrQvXc8fLD4CK7TRkm9a8qC/tfHDLTvRfMy9nOY/eU
0tfcZ7W3XBPhkqZKluOvIu3EB4RArG/sAH+XeeO81nH/gzWDKW2TxjvFSOVeeOzQkGm5JamFFcul
YazGE+qf6jJCyfqC53VY3NDciY7ftSyaAYP+2LdHJtLmMahDT68RWd6qrTbDEJl2eXUf02EtkHAe
c9/mBPIqdapsiVcOLave8hpT31YdjFdOIYYdtKh7WiuqK7GcSHJuNrab1Iz/3J+inEus+JVI2Y4U
LqTzzsw3OnWmdwGsn2JFsdK8WZ3n/AlQ2qF+ZlNn4nLe0d5O527BrJvfOF0oMmEbdeJUku7HbRK8
u14nD5Y7uru5cOLHbGoVlW/mxfuWAE+9lr5dPQzAYJB7Wg9l1gbfSWB/AZlM36KGuVeHLM2v4Kz4
+H02tFzs2IuIWgkkdFMMQCtCUGmoKxHVEfbMbCQz+DLzhaIrVK6Nkit8gw0AWaRYbjj5fC3H4eja
TYesrT5PxK8y/7eex75zT2PBPI72d1ql8a1/H5wLhsj5vc7ZpxgKL8TPfGzJ0nSDs5xLPXR72U3B
C7HURwUbesVGfqETXYjsyDdCVtck7q5tudwCFmb7SJFxN7uIuEYo60DitfWU5OH/ou48mhtnlnT9
izABb7Zw9KS8urVBtIUnvP3194HO3DP6eEUx5uzupheKaBZQqMrKynzNKUvK4wCZjprtXinEt+B8
3pkV5idythkl6yEZz/fJAAElmXOmQoEsYgX3YVcbL5IyZ2jR9Ei7msIIA0HfJGSeui0Oo/hK2gk9
VwCPfW4fBh1OVK8Jol8L4xOXDa71CP7qAxl1Zuj5L1hB1XZOJpCysl73QA9JBX+Ch12olqFlOAJK
zKtG1XLsMkh8S59a2LQdBaUG/t+UrwOhbzVHWunMsam8WnHaOmE0A96xzkupqRweYPBjCQKfkS4o
DGaK2U2qAGWdkqdmgslIKT5I9qOOaL6F+e2mLTTawKaZv9Hk5k6dNbVfKRpNoE6nAz+qR5G7JQDG
qVxb3Ns65G3lv0k58hJiERh2McNYGBSBKNlE2T0ADfXIlZRib21NkFz1YD72xMLVaOQQc+f+Neng
8MDKDtw5bSnlczPfyGMUvIiVLvn6YNE5BE/NpQGFODRsZLQNbMs0B1/CfNbPgfuV92EBbHstyrSs
6qpOmaSC5toAYDcxk9kbFQuevb70Zx0pHFrKy2KLVbupzAC+53Q3Kc2057aIkeBEVfTMVRm3l2jo
vln0D3+nRUR9bKrC9k2ctOIBjP5Izwj3ZAVRpR2l4LPoalqBBtKM0hXbIjofRAGbMsD4zZ6jeniG
iVfvGwA4P3Sha6jxkWVYjia1ze+qbMftmOjRK85GzW4EyUXDd4q1jUWzeYVmR6/AVta5bfYxSPwy
E0OQg4BicgcWD+ftHGdZ54hkHRRYpkF6pPbWP3fnPln0iHNd8RrVOu+nURIKL2xHOdiipoCJuDDj
tuDTxz9DF6YZ+wgkM4HWYagHwxxSmv6psBEm+JOqMUoP9A4rygnneUVOCsVVl8GBD2qYbzEjx6V8
UiRYwamWcKua5NhLU9V80SID9wuakgU75hwVL9msp35fEIj7qjrfS6OE5/aACTfAcEs6kDCqGwrX
QmQrYQFJ0SpEErRInGrLz7NB96jeFqCDVEAEmSXXrg6HYCuWxlOWmRSotChMjjX30h2o9thHho4+
FLfbeGpxpDvDN9OD1Pgr12l8N2faQI+3LpWT0rEBnV4ROtajnu2MsxTTL2qrUwIl9JWmW79wSwRX
T2PZ4cTm/Wgs0v7n9eJB7e97cMgybLxKACY9TE9nrSuedUTE1hOoChsLp9afdS04ipiNr4PoPpKL
N+Ucv2qVTlXCjEy4mWL/mEtzsRbJXb+pcyHfZXLauuRe/VsTCTIEvkTYl+cGQUyk6tAPL63sDhBh
/DiBM70HOPlTjqnaeZT7SopPqSaqaG/A/4Sxl9DtEnT8fyRSzYfzOdXvKjU1XAMyhYFgtWH9GhYK
SDIVPf1v1FbPEzFMqEThL2QEQOxaEr3g+Tv5hANlE9aq6KRhrsBPVOaI9qikH6ymiIAgwNoru5yr
S1lLP0shQNCm17S9SM9gC7nzfJzyytzQKsR3wDj/jILyMQvEAn4F90Wqq4xRLWsJrgzvj1gB4QtF
ZLU2c6+WrL9NOs9PiRzJ6KDFf5SyanYCFuUeN/DpgHBScqJqbD7ROgenanbd/URX5xBnKeXPYMZq
uKMzZkdiiq20YFSq3RmJ9YMLPtenitsv9MFcvx/lMzUnFAxqJKwSLpaGOZ3X0ZCa0L9M7Q/Lf6G2
tOpLE57DNZf8iFKTYPncR9dWEs/rTssRpUE53PB7AWi2Yp1prmWlhGpBRDtIa2sQ+iZ6ysezhWEv
hXL9XuyXHiYXO1ikeWw4caokg52hVhA6UidT/MukUNtQxJLu8rNZ3HVJ1B1h+RaHZIiUASIpTX58
w6QNd3w6DENKsSqrmr+5GEevnaBNsc0Moq9kDYLpFVn+PFP5eqUaR+msKtR9yJUSobuy8ooBeFAW
Ulah2WmghpG1p2SAdFFCYHbMFh5UUKmlWwNjtmc5Pe/7uQg2mZXRkZRroqxlQNSGY3hUJiT/KsxT
HDE/S72dIokGHCSnUSGTyA1zhbJKZd0rkYpSo5UpD0WZTge0jQ1nKM3qxRi8CmyCE5TtHabTo92B
VoBDJjol2CbMLA0VKTK9tyipAYlf0hPA2DNVlm4SR3QDFCPeZWqf7fS+ncD3xwlQhuXKjE4TYibq
uK0Rz3iltghEBnIuXlPpDrmu+iQZZbziZps+z7PSniYNUb9xEvGG5Za3Cou5+hbADnvVY0H/reb1
kk9AzwKhBmdthOG+GHc/Y0z4PDS5O3KPOJlTU23FvMcqRZwF5rhSD7Lajn4Xd1ijN4WwoiUP+wfu
8B01f95VUhDcdCkbiRvqygG0ExF3q1QskcQAgcXpXJWnbiY61iAfBVsbzt2pqQzrRxRGxlpSqhaJ
HeQn0eFIk0ckKUBS0+rSD/QzhjV22nnHIq+HvRzKOLRAKcBfPrZi5bcIBs+l2H+w+lyl8qKGBmAI
qjalvHTQBYgI264nzWybhaE0aCVyrDS8niQJ2ACGEl4PBRPH6HEJrWI8/i6A79xBmEYrBHUIxHgg
WFaL64UNIvIPUqmCg77+Uy9OgFykfss4yi6l0uYFEbRxlD6L6q0BxoL5Uoi8DhLr0UPatI7F9dmT
aBwfRqTITBcVPu23Fkd09DUyuyPVteTYg//ykN+uPKWqMTU38DgISX/olavqCOsyVOnbC6aENKWg
4Xr7AcZ79y906EcF4gupcZCxBvV2UdEtFVF6U5YXOeYPoFE0lseYwBSvuyAKnUGoz8UmTqCjkJbI
lg9GpfZUkAa4BRjy3sT1KLS7GmDeDXeSf+oQ8xympiJ+j9S7SHfPEC+cSeNYCkcEOdDDjEaYfhGW
p7HSJP8SPP5fwbuvGg78A7t9Kv+cH9v6z5/28KP8/8GaQEHT+isAdzxcgLeX//DfxgSy/F94Xoia
If0LbQ1y+F/GBKQ9/2XJOhDshZGr0BX4N3hb1v8LOKrFqgHtzedbMNf/Dd6Wxf/SAHrrInJOkqks
kO//BXhbWnDL/1q5iw+mIEuqoeqmJF7gmfsQook4ijCD9tJp3Jt3+Vqm7WHru/ZZ8D/Mxif7gPf4
dIyLZaeGWJpG4Nf2+n13jF5sdD1vuLFf7LD/+/i47vxzZyHCFAvCzE8re+MBb5fXYl/44s/wr3rD
OYRd8unTA8T+5xADZbd2lhtxX0d9etcaE8iAkLt40tXogRpADd3cqsdtNgjrSW6aTTfFwXpoxNHP
UHcHu1Lh19aNMNlR4XHSbLmua43hVkEac/1WTDAQubaeqlonp60kCqZl5qP5jDOxKiODIyel1w2w
GkPUhlYWzp2uoauGp0NgIU40iHlFUbSSiBivpkTFHwYJ5ByxLf4OkNMdo9RU4Epd7goxgZ7AveDk
qc9POPYgzpKVuFJSWzyD8eXi9MA1eg3RpvQWMgKoXvinZzM17bQXqo0u4mEWjnl2J2biL8SrsZYj
JUke5RjBDRM5NcA8OLL1tADooAztbxHjaS+gmrJCJzXk2ioXYL9NZdcglrhCOOjsYYGRHoOGpLsw
cm7DKfI448AZ15pIV7SNdOgjHehUjQO3EMbDDungcp/SareFIFSccGoshqBi1ea5+ctIUZ7T1Ex0
chTMEfkSwk0qGudVrGjVDrPPwZGDYQJti7RPnlCALxROtyyQlA2g7O+5FPeHRCZdOsN/W329C5b1
8v/uNMLvP9cREG2j6yaWqnqI17oLGUdZycAAbxw273YRn/3+xSFjIJOCfjO/j8Qu5RqO+c4b7yCM
2UK3tXo3eYjOO4SubNDCYDlCV4JqEG/PyI32D1+/4oXNyf9sx8Xj48NBlwhdH9Rjheq7tBd4T2NX
z+ulczI2JlSona7fD/HGtDYh4Lavx7w2rcuZ92FIKzhrUSFkyj5XhoHCSC877ZQmTt3x5rpcyXQW
xt4TIqm5YRghX4sIy98/DqmbFUhKRBTMKvassHkaDBR1G8uNquRAGd4759bxXCg0p5LUTQ3ju6Yi
shbVc7GtZ9Wh3hRroMmk12i5GwAuBOUFvs8ovg9CuSOi3Jibf9pr/M/nkP/5oEbb6pl6buY99wEk
Ze5pk9mqa6AkGzc77Xcnr7/+BvLnp4hoXZwiOgA6PUI7ZZ/0SKA+UeXCjVKmu/vNGOxG9xUAuFyk
8EY1tkPmxOgzABh+NoS7tlvX+WOZ3n39JNdWw8VR07Rk0vMkTHsVFW+3G/Ab2+vlT4AbnjVsvh5D
vfK25sWhI0mLpQS+NHvF5sK6O0FK36O54mrH9NBvUB2yYyff4HPmcDn3QptruT86R7BuK+u+8h9x
i9pM3mPtmMctVX272906aaVlo30SBC4dx0zUu7qk4dEk1IxErsg29/QcLDLit8VflGFnHQ+FLa0b
lM7s6ufXM3Ili4Cd8s+FNmI1i0ZXMu/DGDa6jZRngxdrgaGw1hyLZ7gP8043k/+dndi/17V5Eeqa
TsjbhWu7N1fhOnIkG5CcYxFNlW3o35rLawHVvAhmyGllEYT8ea+vglX3ct5Q2HPojK6DR6QT1v3W
9EsH2dxD4IE+vuFacuEd9z/vdhnPNBJ4UW/nPbrZELF+UN5Aoag2faS2WxTLuIsa2hOS1EpMFRoW
N6wRbuOqfGN1W9eW0EV0Q7u4OIPnn/dnA9WOLntBr/5IGd438bpEaNxJjE2P2ELx1oTI7FYZOp0I
p2vGqoqAoCWw7mK+izZsxARKbK3g/KGhL5/u0vN3i6q2aU0QGJCgQcEfj05SX+T8saute1/pW69q
NiZ052TfFA/wQGSjh7Sxq2bF6YqtUL404kOXLIZr97H2mkwd5JIX6ha2aN7LPCE2HeiUi+jzhA/S
dFIGLnbAnab4lzFlThNsgvlbZ66yVN7hzHeXFOEWWeZdJGDTYLRcEFftbLomhS4FaxK13YzNgIOy
4UvxJmwO7VlHjKO3x+GBdGcYDwADnTIQN1qxsB7UCYTrI/obr63VvY09xxzyiJ7SarCro1+R1B2q
cna/3nbXwq5xse0sM87abibsmqt4p8m2eMh20jrddbFzvpPWrTf/MH+J+/FZf0Wt41HeNzcC/rU4
c2mWFHdT32HQzYYX7mTqPoONMqNdb7C21F8KOXSaED7+dpmpqTqIytso33/90tqVEG9cbEukGKiv
5vW8H7PuAIQeK3TVsxZ59C4aVrXZ34G72FgUYtX+5QwSwRKojpuUck3UN57CpvrWWA/zuDvXzVuE
uxi1OzzNnyjs210S+KJU+RDVccieAHysKtHLciB4NQsSSOio9quySoEEw8+AmmOGOMMMyYGYu02q
1K5BZUmUjI30OId7KdiGdW0H6fd63Is6Ormg0B5RzbfzYg2G0gM9tu9kElZ0RuC8fz1F177OO4n1
Q4Ii0rQy+5YY0jUFqEugirBGYbkNZ9RhcKXPv7eovhM1LH1rUsAxNDg5i/F9/i+m91XvpWsx5CIf
CIY8rhH/m/egCZ0cz8QBW1Hhxuu9l00+O+QuDvmU8xdEZCXv47oS38Ykmtc1eHuIRChCJLXV000M
NAx7wFHVCfpVRqRI2ww7Id4WAC8wKHwK0C6wzTmNfSnQQTYGXY8wMXY/ZUjDGOJe7jQ92gyzpYPd
a6XmQaadzBJC7OJXitrncON1lkPrk7cxLrKJGYsYsw2ZKxKWqUexDoTxjCDD+OvGarg2wLKRPqyG
0cy6s1qzYabtcLR8MPie4AhOTXyQvL/C79iPtudbx9c/S03/Pr6Mi+MLppqkorY97aNw1UnBm6nq
npjfc/cKqHahfmmBhWtdyrZqvSuSExTbr1/z2lteHFtYUUhlNpH5VOfVmbI77Z1CONXjrVxaka98
p+XvH6YR8e/F2gNzoNyr3kTP/P6r2QzuRrL1Fz/fGrvEB2Zuj565Ptt31DUd2f0lOe2KgvTP9Cen
9u+vX1ReFsZnC+Zic+l92VpiYExo8R3U4ddU+FKxhs0Uv+UvzX0f+/oKEBXAJNOuV8IWRHP8lBwE
cVVTh0DQAY7n3/x7H64bmljb7kaNUb725S92ZR/WodCrybQHZE838i01X1qYYHO/mnGax5AkHB0L
IuexGlZauZ07N47Qopps6FpCsGlGV2u2tJYm4xBTCNduJYvL+J9Ml36xv6oQDHWX8N1mn3gg/Oj8
3std+VUna7vxRa68un6xw2RLnxfxGRb9vvHa/fDQHIAF0VTZJe55bR30b9VdskbP1OlseYUUo6vY
oS/d3Rh+Oe4/e8OLNIACongG8s8Gz16taNXiwFBgroCYKuwRXV7NZ4EzyVWQukXlKip/ZWtcGGCO
0v1WNyZY9Opejb9bhubWut38NCuksvbdjVxBuTY7F9m6ho5nPmJxuQ8CEVzRoT21Wos5yQ6OYd8/
A5QBS6zUOBRgddJvw5WOr8sE9mglxkf0EJDaxlRhPL/gY6Up20Z3Bfi59OI3WX+AZTDkKZSiu+Z8
jPA6wtbsRiy7tuP1i0zjbJxhSiwPXvtw6T2ULm3ksWy6qPbsEsNc4DEOGlxua+dOuAEjt9HdFarW
DsS4LXcDG4zR6j/8yMvsfgg/vdRoEwLipD0YR9f6uDLM7zk0X+M+FtfTIDqdcqwLyz4j1lUCcZ1A
TzYx8rXoqyMYYI+tHyZvc8fpQl9TgxNDI5aGOTeK3p2V+wHRcZG2zY1w/G54/tmivIjHqWAs8LJl
25F7oF/oS1yTkSj/WR1p9eLwp7iUFM9H0XgG2VBZ+G1tv56qC6/zf59Bl0IkeZlVEB4EaV/kbrem
x4yE9lbOXYBIFs0zpMhWAD2d4KV5TY/qOkHo1AbiklOvOeGeOK3z2U++Sbuw9cbHydMf8/v8b3DU
hbsyeVUayTNvrLBriZp+EcpzBbhmYPKk5kpxZxeKk0/DzFG2PPMpdc/byNPcr2flWtVKv4jPKpXZ
5NwxVnxEl2WrudlTuUc2n1RAcPInsA0r1YYUepduwqfSEXaWa9wY+8qJpV2EYGQFMjTNGFrfansq
Ae7oJev5YNzINq+VH96vCh/2BvBchGyhFO0toL1P4yMsnFfhj07x45AKVFm+nsFrX0u7iLMx/RgD
xIW0VDkgOuYGnh4v0EcPI3AAT95AmGh35KI6kDXv6zGVZbt8so20i+Cp9zI0ozyU9xr+hbRav004
YOT+tOr+yqWjSB5XUW/U7OoR8pj1/Qe3DfNUP7Pp8elBme0F1NCxhKtPYhvb4141nMZE2ODp6+e7
EP/5917TLmJkPneRoUnMyditIn9C4CP3+sZPDESuSInAV1aCrT/O5nO6Yl608ZVqTekMf0L0ytbD
pgDp29wX+kmASnM836piSEtY/Gzelr9/WBLw58YmlnmuqF/hBqSO9zJR71GDrttp1CNPMfZeOwS1
Gnxc0p9fz4Z05W6qXQQ9zLNFpOQCaT9sJ0QnCtlv0AQMw29D59GI5qD71fV3sXbeFPoOxxyICXfd
BiXwIfeLG4nY0mr89NUvEtUI/LYw6rx6gRoibLJqi0q7ZPm0jkq3RHOA2643CX/lO9HXUkeAVB26
nW1qK1Xy6kPS+1b/V5TvwIXpKpiJe0Rjq3xblvB+uSbisWFD6A2hVmLW8f3GzF3J0rSLSNgKAQo/
S3SClfZcut0PaT19R/f4fExubKVrQegi/smDCJsc1P7evJfcp9FWTxB2b4bya9VC9SLGGcA/w3qJ
cclGRa9wX+yy1ej3GzwcDzFYUb+1KdoRXzfTneTBG8lvLDpl2WqfLPVLI/OgBvptpYw8gWo4xi94
Qj6ULoamq2kNVmcz+/mP7E7aIYbwIhz0u2IVP49O/2JtAzs6svrdwQ8PlO82xePNk+3K/lt62h/3
X3u2Jgu9SELyo4C+MaWVo+5QpOVg+ya6xYZj5nQrw7zWBVYvgiT+2oVYLPEfEREBnKBjPZQvKOlI
XnKI3a9X6LVIp15EOlNSBQxeGKR3Uy/fWr7sFavML/2za65mV3d1O3qYNu1Odas9epyHdiXutLtp
9ZZ55fPXD3H1TS/CmhzWel/DhdkrPqZP3h9jBRNhJWxuZQnX0jb1IoINsthlzRLP0Qm1l/dqVrpr
PsVOaYsuwppkv4L/O7qxJ68FTPUiVoUZOqTW8uWi4Gdpwio9UMKJncaVW4dcX8E5eNsKj9EKPA+o
4OggzCvrxhe9Vmp/7+98OCMiIT0P5ZInhi/Fj+Fh3gx/x72x1h/FX8UTGtn+/NI9Zn++/nTXqlbq
RfwJA6DYtcposmOu9O3TAyJcNC4eVP6ZXck/oU1zwsLalt3cbbwXpDId88Y8XzkSlIvglFiyOVs1
Y6e26uUOkcC7lRUpVwov71n4h1lspyYx9WVJtj76b+pq9k1KH6JdefUm9/KHzG2c0Idv6mhrBOhs
kBNsmTvdrn/IbuEHJN3I6OxokXFtdcUbH/f91T6Jiu+n44fHUpV4bpN/bVfRO/vjvnvp7X4r2TQe
Nlih2omnrjrY/V7zAofLHv8W++CEj9d+9NrVmgrEBu7MCp4lp8Swjjahb2xuLIVldX/2bBfxas7S
OlWXTVb7gKP3ndet5nXppSuRfiGucYf6GN+p32onO0QrfWU6sf/1yO9p42cja/8My2UWR3jxkU6K
1nExvUycwHSrBHklexTsM5zH/FAW8ON8mdP/ZNUHobgbMLKhTPMiD7hXe8AGwN+fX/Amke9HyaGC
A3TUqPxBENwGT/HcV5Pv0ItCWLMJSm530F9Naz0263GR8LBhvonJny5AZj4F14JMk5t3d2ELKOQU
PhSVZypIz9hfv7F05dh/r0p8WAdo/KI5oTHXnaP5UHZXkk+DyOueQ++VKt1qXKm+6EvbZndrp1+r
G7zn8h+GXKAGRioyJEzCTWFHqxeJ74xtgSs7EYdg5AMXsP9IdINRa/ZMu1xVXus+j165wmRgE9mP
N17+Sj76/oQfnqTEIq2YlhuLdJr3g6evcIU8VQ5KYra8aVywiBvjvrorD8nhxojXosFFHpcKIxJC
y4hliKKfcUqE7WzfKcEqaoDguGHzQ2LlQWhwUs9UQenc2O/XEn7lIryKSgn3fPnOGCx4+THdFs5G
u/ewn/Meb23ca6Ws95Lsh/mMunjWpZJB5JVAA+kwI3/4K+vwm/RmvjC+hMOdcOw3Y4KwjFtjdrfu
H3pHzR082OQXCTuN7wrKHqkr3mE/3eCZRTp9NIe7jry8vbXmr3z29xTmw2MafYhwyWhK+/mX8G1+
orFFFaj+zXXsB6Q59VTmaEja00Z5HDbqz+r1xre/NuxFzidZYtnWy7ev3fxh+ju7JUEtWkI9qGu3
41hLKIBitX5rsS1R65NodomrTfKWih/Y2/3Mqf0nUB676j6lD5jZ91rnsrdoN9gtXjGRaz3deMlr
Y15EUBmJmCTDP2Q/3VsnLuV540e/e1gGdgd9tLWVt5qImOLhoB/i+EYR+9qg6j/D9gAZbBFUATs2
vknaixVDgcdv58YrLXvzs2m8yPlarPGMumcaNcnOdVs+hA+lnx7UR/EbhrTSy9fDXFsdy2H4YVGO
IzxjPdPZoFNmcCEXkPiOkAdv0bKzTJS6yoCTZExuDHct33pvmn8YLzAg7mMcLu3hEsBWPUIzfqkO
yQm5IJBBT/W62c9bDKTt+G+zltflVvZpWbntc0Te/vUrX8sw3y+LH54BzsEMU47FMvzV3ODAxVD5
ltwl4PBXSESUf5Vt+VAfo3v94T8b8P0U/DAgqvuZjqYNKe3R+mUFT91gM5CObZlla3/kV/kx7pCh
cPTfYVC60vevh71WW3xP7z8MG50NDHFNVtCpfywe2mWOm+fsNLj5Zv5rbcPH8wpDO3lXeOls69xM
qxMs/fXXo1/ZHO9XmQ+DtwEyLEGGjpaB1PnQP0TVS9doNzbHtXv9+6f98OvVYFXtWLCM9JW8bTex
B7/bXgr/M0X/6MePH+J69mZvyRHLG2fZ+5Xgkw35XoD8MCak8XDqMerbM5eYWe5VQJS4Y3G3R7ns
Ln+rVJsirTOcxNfg1di2pnMuX+KN9jAMa/TwQdzMNLNjHjI+jH+VF0T/yq35EzGC4RU+uryL7vMb
S/za5F9EpiKZQ4iMPCoAFC99im+cJVeyNukiJAldB5Wz4Wd17VtQ+pmBi9BD+F0MXIxUpGn19cq5
1kp9x7F+mGjoaDny0kvk+xU/yEckVnxZs5MNfLHAOz8hCKA/aQfzpNrhs+5mNkcKZZwj8FkuCYfC
F+ivJjfaFteu3u/V7Q8PM1tCpFYNK23yAAizviJHdDIfHUdbd/8oTnOKvNivbuyaa+Ch9xLDh+GE
KW5M1EvZNnbsxVw8Zj/yoXn6unuH65ADAd1Gl32LuIt3PoQ31va1FEpcvviHYbOpUQVj4st22+Wi
IduyuI5jJz1GSHPurId+162knfxdfkKz5E5w1fv6V7OL3pBl2OBHHum+pvmYLW3zQ30avWCnhje2
+pKmfLLrxOXg+vBkatPjBBy3LIb2W4YITAvsRwZul4ginbHoxij6tWGWv38YpoOvFyaiJO0zHYhc
lPa43goHhFG91PgVIHdkJOZBHDcayPUWkbkEvLbZUhspvtf9Yysj1wrEErUB3PHWYsxiBUDcpj+N
HAcpDLghwDtSe8Qtr02eS7pfCC/cC4CZFKRV5+gngkg5FOMz179gPHduhbkgwhTrxPQX0Y7UG85I
SIryj4wmLEIymrJOwhfLsHVAvEAPx+mtTp5qxK51nG8HaYVRjD13fWkjaYEiwSrJXtPqlMJ0QhLA
DxZjaLWnzIz8/9fb9j0KfPallsvHhyksUcaTugFrbOmXCtm9dIWfyDHXj+1W7lY5JoDOjE7d643R
rn2wi4wv7zLsNNBr3NfCzxE1C2H0gLmglYp3UOON5zt9XDeHTMd7GxLHphMymy5MBs4ikf2vn2F5
sc9e+CLKim1taEXAI3SLKE/KmeAbMpy86nxjgGvXZPEi4OIBh/XIxJTWfu9OXrpGbf/Qrvufgqdu
fiUPy600W8k7XIZvAZ+u9dNE+Z+fUcUArj6jyQ9YGznm47iTdsljuEVUYKv77QquyLQ7r76ewWvh
Try4mGZRhgeBATVhkKcnbQo2Sjhi1Rn7w4RRYLIUIJJjFakryURpYVK8MYjhYP6eTMzEW2VdDp0T
c3Fr6zcVcGisUy6HvvL1033es8FE4+LpdLlFc/9MVEzMDS7QmvxXPuNc5ampV+CMhXZChhjNgCYC
Ghl2pW7leS2mG6yVC0TRkKilnJa7ab2PqbBr6eIDvy3w11NmO0gMLHDdCkBUV014Gu3BeiTtd1X5
kTPttKmq8tvXr7EYkXy6Ti8u4flZrdQOdYA9GpfNQflurJXH/pTQA3SV/E0v9gbNQWS89zx1oHnd
I8hiCXEHZ34OQM0DSESr4sa+XfbG/7NnDOuSGlad2yTtAlaXOf2ozacOjd6v3/LT3IQfvjgnYrMo
khGXqT1Gq4G0relcSueXXts01rMWF15ee18PtPzgZ2+wBKQPYS5PqBO2I2/QxFB1UJpFccNLjB3S
R6ssOjTj36/H+Tye8kZL2PkwEOosOkaA7A2aNafiR7UdnsN7jIl+mN/ml/4tvfFF5GVjf/ZCF5EU
IDmudhozp65wm99nm8jJXNOdHYtsQwdOw82ot5FZ2ZXP2ZoiyeuttOPzWMMrXkTQno4oCngMXd8p
qD+AlaYoHL4ZD+c1GkG/lB94sAXqbRj/tW93EU+lOh4TbXnVwRFO3HS92R3XkZ9ReUPjZxW735Fh
cEbvVnvq2ngXsRSx8GkIJsbDGX1j2U9o3u1vUcs+7zoxeRfRSTWFTkOEixI/IJXpiCaBnaxHTyY/
/HoFLiv6s4VxETci5EOha7EAs+xNGX5r99VmEN2ov1E++Tz4G9YlYydWi3bAUZzenV9sx3V9yreo
rbuJT7Fu1+9ar3CHE0r6XrRFZXPYJdWNbO+9/PjJm10ScjQUyttEISLyVb4hli/ammzPwSpF/VFb
z4jiSWiL2tkatU+NelXmNSjwfA9xTOi8aYeiS4WMAp3caXEtcAw3Pil3X0/659UJZuUivhhDUpXB
wKxXYNZ93SHt+410r/AAe21n3ctuf+hXuYvjzI0Br3zmS94OGs21WcFB3hcv8z59U9w2pjFuHOZV
8AhGxdrQ4tOP7Sr+nt/Ka5YV9Nn8X4SciftGKi1DVl5wn66Xr424+Bbexn8Y1MyLyFKl6DUFMiNk
GwqPw327ybfKK5AgN91DEF6X68mtHW2b/ThTIxBXxtOtcvS1fWleBBkjRoitWtJCTUFX8alYLXpB
yKfsxmQb7aIbF9PlRT6bwovQIqZTIFgVl+R0lJ0JYaJsWH+9ID4vdLACLwJLMgtym8SkPXhyJN9R
dU8fFMmpT4HyPZ9WiIknhdv1KB87Gg6/9WOoPljSPTcV47kfnuQ1ih/ZsTvBsuwwAr2X2tWseljH
/0HmHaeSOPDBGm2xPW3W2iKD/vj1c1+d+It4pYZBOE1LtMX0gGJQuEp8eQPed2U+/GcjXLIC8kQp
S+zSl6LWryB3VaW0F5eGc+H2SAY2HWCSl5vU5M9LD4ZlLKfKhwQgq4YM3+eB7wCP1eu/GSeucg/t
5uynm/k+egke2yNg0vJHcWNfXjmuLplL+HDiNyQmS62j2kpnG58aQDN/btZBlwX0yZq95Cchworn
KqcKkgMsqdeINnN5EF2Cmv37xhe6EswueUhJEKtnVSCyL0ZlbHXEivvczvQV/rm4aWxiay8/IsYp
D1tOZ1+9wyaBNum6vrEtr41/EXdQd1fFCvHYPRWr4W/22G+DzOlvtVaW1O+zCbwILVIoTiiVCuJ+
Po2n4Ee/WUzC7/Tn4SHcDmjyr9BthcObzI7+8+sJvZJWGxdhJkAuXDRx/dj3HaoumN/QrS82CAih
efSfFCtZ5pfhBnGESCiZMq7tP7NdpNpfP/q1yboIB+akYXNb87sBCnht39i9cIxQqE7dr3//2kl9
yWEoRau0ytFEgwKLqeP5ybwPqd7srfveCfbSVlidvfwkPAW3kK5XQv4loaHB4yaeUkvcI1LvNuN9
pVQugmy4X2G0KqPhRztfgvN5LJ4i7enc3X/9nleW9HvJ7EMYkuS5j7VlHkE3PbNhDtXN+//nGGF8
MJdv9+G3BVOT8zFgCsPj9JLcFS8K7Unkeucf6enWNf5aHL1kDGS1hfEOznj7aKN68Nt3xrdxk25l
7MArysfYqUW76sT5aYaY5NxYfVdiqX4RCBAjmTsM6snON/RdimdM4NbdTyTT/7OPchEJpgA9VXEg
vzEsSmyi5sDXUX92xo2fv3b5vETrNyg7jno6LQ3VqbYRW+wHlC5t8OeosT0E/4ezM1tuVVm69RMR
Qd/c0grUWpbl5oawPW2ggCoKivbp/yHHuZhb25o6sW9XzCUMVCVZmSPHB5fxsFf8XtyJAb8LBbAQ
roIAbGw5eBD49FjSVvkwtiMG8ImbxflDWqMjjyroBtLEO1f7tSCCi11FhllQa4AzPzrUOP5BUnYn
cbqxUa4F9bY8da0ipYjOZueK+SwBkWWcDQNwrzuaeu3GF/RaU8/qoXXG0sLnJWmgVzEw41Yk4kQP
1hoamsR4oH6zh9GmydzGkzHtYoaFn0NgBmX/2V53AczF4nv6td+buaiPXR7EX7sXXSZ7dMilawAd
GQ3lRI1KFCbTU7PuN2jJeChshSB07MzVuOpXko/8z9ehnDJe/70LboT4ax1+kRq2UEacINsZOA0P
E9bjAL9n7Il///6NTXytowfaqSu4BEI77NY30g4mKa50SI///vHffVnw+K5CRM8GgQ8Ifn2p3opN
LtYTGNVvAz+nqg/yRgWpDrjz99pqt4ot1zL4WTJBmpQmHIkw57ME9gMhjdsq8ZJ76EEWSC9L25cx
Q+VV5/xep/ZWIDHU/1wjkjDlsrt0Tfn48a614aiGgxnymICEAYOEVd8+p2843v/7mf4+74hnerW1
hWSlGoNb6oZsFmgfJ8dlRyuEDZHfrsdwcpsTmqKobJmH6Tt7nd6LfQdXmnN3+Pf1f6/YW8614HzK
wL7NYAu1mUL53J/7XZZoO7QqfSNgG5Kg4vppQlBGj7Jf/Y9Z4bXU3OxQO7QudZSLoM1Ys8QKy4dm
XaBFKTzpVV6LBxGld8qfv6sKcIdXm14FGs1uBgRPJTwPIXL5rTjxiByLrfExbdKYbfIViyE3RO8n
yjyy+/+YzLq8xV/y32tJudON2qIX+JJjQmulwAG5jxeghCt3YV4+BzXsk/j8v2Xy18pyBXayjlIh
28o18JCC4TGtXifnrD7/e6Xc+FjoV5u/4X1qdR0WSjoCdwNyCVw9jpi5m+81Tm9F52vRODym4JDW
GnhRvv60xOqTXLp1lB6050t2igoSFOoz1OOYtcO+SMjlZUVvFEeH/s5uvJGwXuvIQaXjA+BWOnzh
yeDCNnXLuuHOp/BWleJaJ16nBtENA7cHHhls32N6ktUQZyI91hxfOOFgP6X8YPLzSP0F03RNwI/2
DGP5Zwb2JUAytAYkI56spE+BuBzhHD3AcDUZUO/AacrYDIZb6PEUjaBESisVPUSrXjctmMsgTQ13
VtmNL8zP3f31CWUmLXD+QZ617EX2pInjxRi2CMGqlsidt3Aryb7WmZuNNGoKbCY38jk/aSuBItiE
Y7FbbZEXeP9ezreS7GvBOevM3up6gSS7tx56Tf9U8icV7XpjVTvwaf3WnRI+9EDhcuW1A1sZfrSg
VwF5jLFmg+0b595n9Sf7+CVIXGvMe2obcCdFaiyXa2PGKJUMv+sT74983ptwc5Vy0JCe9b2KCa+C
wGotauclZDuziTQIGHLYYC2dT6uLUY3AzoSEVF6Rfa1/NaQKYdVHgEYGpBZWgg4g0kx2c4jWpOfe
AZwgKhRIHYXv4LYqLwPqT/2SMcOqALmjV1tioW42Fq6mJ7TYtiB795mPaYdAxZCrLTay/vbv93Hj
3P4zF/DXuqq6xTGaBp1j2WsfzeRrSGgCHFv071+/sbG16/qtDnqQkraIw8anLF7T7M6mvpHP/chT
/vqr4SSY8TrDq1vqPQrx4JEB2uVmdy2qbnw/rjXgiwkEGtVx3BxJbKR+/TQkWqIEyNjhjn4vBbgc
wX5bf1cZTz+BA2QNKBIOITxP3NJtYmVVxyRMQ1TrnEN1Z8vdOMX8nBH+elgm8GVKC2/+zaJhSKV6
tdrcBfHh32/4VlfwWrntsKyTsYqwgHD82ytwjYRLHdKoetXGUCWtUT4PsOLbFT1Dt5yIcxuVp7uq
qxth8VrSrdqtyHWWo/QJ1ouHLE4/gxOxKTDHf2lMOF4RLUEeQFbsvFp3DhO36jnXAm1Wwp/dNrCq
q3gI06iLgOE8Fes6sH0jskNY8dif88b6H9eJepVIzbOMqgrFFh2TaW8n5RaSIv0gHQGm9cCzOMzH
f7/KG5v1Jz/4a53kLRtIbWPR6xWspyGZIsbp3798K+j/KA7++ulJdEKzMwR9pe+3pdahkppD/5Lu
LQ1uYsYUaJ3lsfRpks2AL2ghp5pvSJgsqTscUcWm0TWw/77v/DU3Nt7PmeCvvyaF5yrcpXGeEv4Y
dMd+W2+/gPfB3JO9Grb5nXT71tK8XP2vq5Q5b1in4rW1SrmRVYBuJhYMHPQ90HJBfY5pN93ZhLdO
iD+b869rjTqMq9GevzgR6AmGVBLoftwNkLoY0TLuXOR3eYjl/LRn/7oIIDeKY10UdjRWgy66XCQL
yi2gaT4UhxGmhdo1xuij7LGKyBO4fnHuuDOOFM6dv+BW4+ZakA0FEIQOl9uEZgNzaWARQ3CAaVTv
Xkx2fg/JP6e1v25xtskgt+DMbkogVWp8ulcAgXWhgjEfkfT5na/irSLWteC6XeCYa014ktKqc9Of
V4aZmgTjbPAemf1yf083det+rkLHIi2Vo6kIzqILoNto4CZQxMWhfbgn07n80C/fsJ8Q+dcDM9IU
8BELFzCTzkV2/DBt7wnDb/30Ve4gBhBxCMNPa9aTpp+HNNRKTJTvm/xOvfrGBv15O3/97Vyzekua
cIFZifpjCk8VB4osjgk2z0zvfHtvnfN/yh1/XWRaKJFwvsLDrwMY6/XsPa88GzXSRINz/bxTcMDo
YDeUAW4L3wn+rTo+3JAL+Mrf69bdqnVc66RBc9WWUcHfAAgTbIUA8LGqDWSPFvzuSneUz7bPpDOo
5T6Zol682PPKhKNAvbXDAe12nH2arbSB+dSfOwH4kuH8tmquirhzWoBSMeIPWh4HX1qznRoUD5ES
GYaLeYo7BYibj/6S3P316NvcBB1zxJFJzM8Gi9t5LQNuI+AnuJhv3J5dvV8VOcP5zifoX+ZqwuzV
LK2t6SS/09Etyntayd/HECznWjYtUcvKVAc1AmNUD33WhsVrAa6gY5mrwQgLbdwSbVtoYJ+AOB8P
5Ax3v1qJZYGjxLaWMYG5Tml+Z03e2FjXSum+YbmTcvwx0ky9XmDcSYXNuYW5Tlhx5ndEOzcydPkq
8uC0ClxGjhDXWKtlQbvLOPIctZ47n4IbOa18uexf77ZfSth9N7gH2mMaSQFDHO64uXGvg3YjQ5Cv
Yg8gQqAKXj40GHyOms3iDmttN3iYcg4gc0H5498b4UZ4li+Z2F93ITlQjtY2LjOE/Tucpd3LeIK8
udfQupWbX8uCoR0ddLA60QWAIdche5y9al8mpm+91O/Ds/piwW4G9k7ZVvEqYB2B8/EzOKzcaw7d
WgNXB5xCaSraD5fbgyyknGLYsjt57TfkTnvmRgD/L1EwMHWgql5uDxP5fId0wLPRer6zTW4lrfJV
/OiWDBRFCWm+XSI4uOOZhvYjrN8De3R7f0kA6zvNKGEaD9Xq3+vhd0MFC6SJ/1wQ/ZIvjF3Oy+ro
2wgMK2XFJLfC9ClxJ/Ro1FVLfBP8tKg8gCHb7uY7V76hsQPk6j+vDCqqXDAVV54+MW9XtT7YLya6
xUEW6fsqlDxyhisG7tTZlqcSNldIvYJ7acrvkzy476to4RSZM5dwrkC7KnsDfy9ZQt1LESAfs1Xq
z69lNG/7LcSlPoZ36FF6WFoXLthbsjZDtuoBPHLzrzvv4PfWmX0tp81yR89VDZFr9KhPw2G9PHQh
eG5Rl9wzfbn5nq/iS6voADoa0O7VO+eFgq9UeMMGW/Gc+tyDXfImDY1ADzFkbED9dGe7/B4z7WsR
rUqXTibgGW3sQv2WBER79gyrYUBg//3kft/utnMJpn9FsxkV/5yZeHDOPscwZre5J3W8kcDYzlUg
KUf4wBIdBza6Ud9RBMfOeBafWoh6WbMZDnxbPGGJBkXEDmyjtquq8KrEeFU3851Hd+OAZV9raC0O
l+AfQXALj4N3uAUDW4HpA1CM34vRm75sAOXuFeRv1Bds5yrwzN3C89ZA52SAiBbESa+B6v6PfACy
GUhk1Lk+4ZTdPY/JmJh367K/n/7ta5HtZElyOl+WpHipzxxjHEhHP00fsOFYBPK6DO+O1V5u47+z
P/taVDs0mrLwCYqH/ijBJMW1oglfVrrlCHN3zt63buYqnvT2PChLIdCLtet+ZaugB3Ylb+98tm+c
Q+1rJazNAWsiCtZj9g6PKCkYPHi4Zd6Tck+1cSsc21cBArSXOe97Lm9Amz6i/UpO47d+hpQHmIKi
wOg1ZgmVw5yA1+oD7zz7dHuXmfN7dm5fS2JLnfw/PdSCQ0DShou1ryMnoDAiKEOLBK3P72yrGxHj
WgHbKROpFr2HUAnF8EXuAJvf2b0CAOU9M4XfMywgmP4zJlnEarNZvbTO0xCm3a3kzzn8bWtIeSTq
tbCFJHdOkzcXxfWhBjChRVgIf9b4OBV+2r4DcudZMMDvs1fpRZpeinvepr8nPijJ/edd6aljVHoG
ASstfA2Tpk0s6j+9E05WOHWV/z+F82sNq14rtiGnYHmnSq68m6SpvWoi8AJqx7x3m9oZ3H9f6Fa8
u9avDrmaZkrTL5vcIyP0uCUB4eSlSv0eWsLah/W3r8HIk3GX0Vhf/GF4pW3ua/d2263P8bWe1bLt
rrLIsGyGNBnZGghCl8LXhQYyBgVh+guS8wIv+aSY4jqN50+E/T77qqtNU8t3ls9PO/KXqHiteU2F
VTvw5YddbXvCnKCrNMQfl1fZCnJtQ6ZgSeHAZi+7vtmV4m3mKZIG3VPYSw14KmfeUPGncaKeLmNy
EyTmZraOpFppcGZ2pixoex7UGvfqdIVKB8xbKxzJIhNmw0q9VpsmqMn7iE4UVWERKANWfuqsP3Mf
/o+v+CqeFbJW8KnEE5bWaaJ+0xPUFYnlzWG1a1fKAzvR0n0kT3eudmPXX9uYF85IFTqA/dF72UqG
GeoYoO8bZhfzLLjX5e+o9cLiG67W7p3N8rtrkGVbV8kPU1JbAYAKNsmY/lZPXYdKEqV7NYNNYfXU
mZjRyA66AWOt5USJEYHK65q0DKqCbkxr2XN+gi0JQAXYAjAkNs0g06BWyAF/njwYbPaz3+jMHRQK
IsLkWnmg97tZmHf24I/27LfldxUobasUi6WNYAClAnYTaKcsergYq5JYqEScbIy+dB32JUo0vTpH
av6nlHYNa//AHNzNqs+lfO+ZEs3Zl109UwUFrXjUJbfVV4I8S2Tfwx0cntHOY1pGJar6BZwsDDKu
a+xyE97eHZRTaeVz5dlEI0c26F5nUdNIriSDMvoFlxMPYFtfzSW3pi9TW20HKaqcoAMoY8bPwRHH
0egWUwqe1QYmRnhHdqdFekOaBCOM/wy3UmHxUhgwQ5ZRC1B86aisqI+C7ZnHOQRr0p2m5o2obl1F
dQJEec8Nfd7YUKLrMKJ2M2AwMobR7PnkDK//3hw3hlXtazVygQVVjQZ8sQd/3IKb4oTldxtBvGms
1Ajf3s5Ff3BRbK+PyMZ6GZQARCvDclWPjY2rbkoUL8OjdEEfdash9/oOxUz4aAw7AccQ+86CvPVR
uBYx94qigw2BDYWAXNIPWLGv9f0SyBcrovLF8oTAIDyGTDyF+PcOGjfmvexrCbORmkLOJiKjJNxA
KN896AuaC5j1M/fFc2P7WbNflNPYfPZdKD/w1Jttd7JfdGVyO8GeVcwmYvTrs08XX0PXSi7CYdzO
s5dXfo2in7EluXnnxH7rSHItiSYq5qElDSmi0oETvoQOwTOBOyFsFpSgy14dTO1DKd2+yvxeSeTG
Cr0WSIOf3EyljEvCj+9YhVlsrrrDvePprVPetRKazLQr6UXfP2AyIcLpW90ZDZ5wPHzoJ5TJYYIP
B8n1vDZOzgP9Ho5t5S0HBdbjEVvf63LdqBrb5lUgn03NYVV32ewPZkJewRqKyFaJFb9MhnW1r7eo
fEjwfqv/6PhT/r0nDfVHmfZL/P0vHbWtQ9YBVu4mr8lJl50HeX5ppPKDDv0DILnCgiokV1ylhKpo
gUeB0r9oyrEwsqQtOr/t6JbxzFcRBenDnB7sImTtw8AeiQGOHi09jrYD0ImAtTt+Nk2HFN7OwL//
ydM+Edm8a416ZTN050kD+g+B8bIKA+6yQwLU4rDppF7NgaEs2vWSClRhxiCrsmCEw2eVB1qKGVlZ
HCXFmd3WMWE/wkI0EH0+6T74Aa6txrTeVD3fjs4jx5SkJsfQtAWC2jlm3vZKGojJ9iT1HZ88X6Rj
2NvsvS9i2Rg8Bbdr2K+E6JDkgDkhu2n/UTNQYKrqdXYaj1rfWees7KnzykXlPj43pQib6VmuQ0mg
ps7slnhVBluEcihcdT7kelW7mtLsshoUXXseoXMqxiZcRBmIfkqQLNltDFxWohvmW5pVa3A7nwdS
+U5Jn8DfjRpdf82dypu6+iOfxr2Y8lhxor6B76mg8koIx8WkgNqRTVO0MFLSsQtnlVA4KOkFBb2e
AZquAX9MF/AcYHGlvpZlVKsJyf6wrvd1OADJtu7mxEb0pa41YMZVHzDK0TeyeOCj+dbZ2s5pHRK1
Vm/WgVWb5HOoVf7RM17DloWDEEGdCU8QblqAOkkT9TPQFWMpA9Gj5p3l4inO7tBa+JeDagazPriG
huCFCfmAOrC4ltqX3GyzF4PRZ1K/iUoMG6M0ImUyfDaU9qrS5zelm6sV04zuJc/hSe3o9HthPFrG
Dv6SARGPab4f+6fW3OeA0wMwDTfqWcBOcliBJYCM3qL5IW+9MnUCLYtKxSNpMtMaiIgaiEXb6dGh
idscwNaHks+Y0fqT6q5aHDTM4eZrksU1WYkmmdp9h1Q4L1NP6xs/hd3T5MIzLx9dWfjwpsXSzRGH
Tb+Wogk+1aLY6D1Y916vP8BYvNJXOIjCAM6WjsO0yTtIWoBbbj0UsK0AJF/NS8uzvGzB2KhHqCRb
2W8VN5XmdSXzbQrTkBp9FFihHewlPzoANs6Y5GDNbiwfG6xb62WWgRjjoHg+Gna/Ye1Xzb8m7Dm9
BVREfW8mLBJtOHYij+xSf0a7DqNVFo4k0uQXOoHcT85h89l7OKV7Ofa40pyofljSExtVFltU3sNs
ZF+1yrZV24CD8hXPInvuFTvMTNQTl2Op7GpMhE3j21KyNW5jHtGblGDc051TvniDI9aznMFrwklG
LXViQdVHbdaPYNpqJzsdu1UNFK6U+5I2VWuDoCiBzdvUFMAmCiMrLA0dDawWXk/EbZjs6dWzxnN/
mskJJqXjjHeeA03LrZDx3bAs3LPBSbe0oB7qYAKsvm/DelqeB47JbqDeBkdCLupO2a5/rUCin616
P4xg6Erwk8oHlMoLWGkADSNlaGSJQMJSMaoixPEM05YA6YynSSFhay0+MzSPWR1eksxjhftUDeTL
kBRcX9iGSjSDf+lWsvwBVRUZltEBqFH+5Xd0UCGnDTVACVCdiBSGE3K5Yysth3uHYzavvNEPjTqn
mzp7HMd9z78EaV2Qh8Uclfxk462bBapFwodgH7ujNpln9bLXaWtTWhU2TX3a7xZYuNoF30h5Fdco
9mdyWXtt4ZxSwIX9AV9DTTIfVdGBFyCVCR7wGPFqi8qTkwW9cNuNhci2l1G6tg6DgIcpRn7y6kEG
+L16w3ix7TyCuCIPH6aTGq4EucZb5UTyvAJ5xBAuMT1RecoH/k++xER4DYAktgu2ugIpIxoCmjvA
kd8sdiP4RWwjL25WH5lyKOB5RQOBA0zGQ1tZi/RBWr7zGrNt9FOp4XsBZogFs9qyz56GNl9JpIrN
vHoShMOQtmRq1NVJjkYH7+rIHnIr1DC+ZjggAE9m1OF71WsqzO5Lr+vbySvhwAuLUgOfNANR8GLl
uM60EyJ5MQOnNMOy6M1AKyEz1g7OVzod4d1gNZ5hrHJ5ER5lDa6QCbHl1Co+lMe2CCcjSCsMyZme
emnPQm9ZR5plRZiigoH2ZHmKWbhYPEHW6Z7EoEApMMCTHUZD9RdLgEEPlKK17QAosjME0SWuv6sF
piiYlzg2YFmUoCfEwiw9wcCoI3R81bt+PwmgIUCkQOljDmi1AUquVGFXBpLdEPRK0miBlAdcQ88Y
rjYC17UdLx8LATsZPLX3otx1sKMtcSwaMby4pUuslThL6l+ajBF93Z/ZjshP9SK5DJUAkVhmoHRo
sbRPsI6KjG6T6X6WY6CO9w8G2zVD0MGyS0chAGDUGlgs8bg8DBD4EHHEDCNNW5DzaAAoi20FfQG6
gP40z4hHdApNzGx3au+JeQKw2u/lN5v8sUD2EDjGhMVXbyNIYASVIU5B8ALRLGgYSswczVPVUFEC
pz212ZPBEu0SKlxz2DK6Rjcqq3fmHLQw20aFWneZ5TUN4tyrND3Wy4nh0KL3/pDGKobB+oiKlQPy
J2p8L0u2Rv9Rx+ZY8nfQt0JbdTaOybfI8sDtHVHJtxQR9LxGHCLzsZmNOMMbbTJ5r+MUWjWF2BDg
jmjboh2F9pyn8yVwlikhcO0IMrnDJ2Yu96aNupGSB8Q03+23vA0KumDREk8z1VXWVWtYUSXD5eGj
omuPZdiDEMoXoDRYOCDQN3gXqNyIaUpgeOEpvPfpvKvQpR+4dWiF54ikyoWvTjya+4F6vOUbA3UA
EyRtXeN7Ljaq9Jhq1bpT3wGQpnOKsXYxHLRCOmDkxOMwCIXL5Km3UFOSElMC/pTDYnIaFVefPGKT
7ThxDeGJmmB0snbdqxbznGVGZqWs1Oylt1Ay6nULSZXcIdlDUparVjjXU/2xDPjgE0vzSR1CvAwz
ZIdFemaGs97Dhanz+0Vze1T/UbSUt1aD/VvG+AhYOqav2ZLosx2qFMdK1YxyPu6n8QX9YpfrnSfD
O7CtR18Fg3FmupcbG6cyoMum89pZOPDE8OLAh60wH5uxCzGRCH4kaLKoBThSDXyynL/Q1Iqk9F1G
yQDVNndxEsd6AOU0cjIV4NPLYsYgUEp1135o28io06Rx7O9ZyzR/INKhpnHayO8KAb+qwKs2Bh6p
zYgnhsr8k0DbaYnsRwjJDcN2HWsNwTdHFrK0b/M8RU4Lf6ThXDtvqnwWy1mfkdYFTfWwgLeiiHAG
uAP+7mmcw7MSqYCnmuQ4qtrXgMEoTwYIBb5vPVRp9Z4XzZYNjupqVIrNBitWalfWEKoskmvyqVs8
yB0BC91LW5EtgMcDztpSMxgrk7gYO5/AmcrWnNbjZjQ7wASpyON8npIBhtsupmCPA1O2ppjzlSYP
rwzf8BWGFp2Ite/KQgJKnK9pAmOVEW8wz8RE+g7JPursxQFod0A5lfqjJDiYDDWggSOsUgbudxXk
W3OfIJuNeSqtqUJWeZNGwIyeYd+31nUpmkekOAMtvjUHlsoZGH0GoPaW/SbPFpI0LDsTFHZES6gk
GN3h47zWoC7u2s1C3grnVTYQKnZW6eRuiQ1PB0A9gSgogwZFps7oAokjlAwT/GnQ7l53ywS8M0ax
3MLp880k7FWbavvGajcGmm5ZU6+XyYFdFw4DbRpWGfGZQvH4GnmlC4ZG+TJvpqwOi6XwjPlZ1s23
ZsIxTaHrWsGGQsWVGF+ke82RIYm6AU4dkwABN4xg6bu9WghP1sJc/ejQ67U1+igpxwauI+34BCbq
ptarwyQyTBrY+CWAknY9rqB2M9zeqxlJm/bctex11pwV68ozzcezivrMpB54v5lo/gXuBZihIMaB
LTbMKb6L6N/UEnxp3LQ5ZSCKKliBjwIsEeyFMiibHSIsY4HarUs0oZVwdqK6enRwHECucdm7epMI
R10pFMw3fP35iFUCgvjJ6nnMC4RdbvizBGWo8j7KJ3P2e4LJIV35Uqv+xRj/YBH6OI8hfnhpXQdt
Tvy0nPyUf5oWcOPaFxuCxeKbGYlcNxYbRZNdSXyZtuQqoFLTJ81+qAu/tuBIjlI3g3/DhFqqRl81
gxycVAHTSSrjGeMk3JwR49BCHZmvmi9LXiWzzZ54AfVAV69U2atlGFpjiKYyfMtJLOSJ2ifJfMRW
Ub7pFh6SV2AMg+DJ9aumCPTilGIslb7kmm/D+UKWNra8qj/QYGwNL4NlOH0dtRfDjpElLFNUdqhk
KEkxAp7U5YnlhAbHlxrHlLUx9YdltLcZnCYwbyR31JfQ7hUCKS0MUwfTG2ADJUp4piInEn+mBUws
0M20l3SOCGANLeasizoLVLLT+buJ8SV7IABK4mg3hLK5LVG5hQkmOG2iDLmVmGyH6NniCzOQjQZf
OvlBhbHkhP3TCN+WQXoC41G3fcd+y+BF04KMrcYGepDp+/yUQ5jAL/7DtRpay3nCSF9XeQJFJ1BG
lLjBhuK7VAuNdGs7ABR5OOk0yPiE5PfWTmg1YtG6EnC7XZydjSxYL3mgwEgJBeG+LX2l7EEuQshG
lt3VWZzhxKU5ZZDhtKCW2NYyemrHmaLoK/xmzrZwiIs6gRPFJBJJ5KGjwDOzuBQSCkCieJCJrxQ0
1qKaQz4wxDjmFm00ZFFrVHCCfGp1mNNEtRJYVYqbaNekynxGNOTGhW/K035kVmxk6Lfr2h85g4tT
3a7waT9Iox5KVZjCYXF6STG/0dIqnuVAMxNWf1sIPRPFsSNQUC5NSaxCWenamHdGJyfu+ZulxwPE
9Wx+75qDjqkP6qK/JED6QQSoXGTf5RBUs0u/QHpwOTPPdRer+U5IL6B7R9II3puN6Xq4sOHp28IH
/9Z2tkqFzChdO/jUDgxDaqRhqJMxo/hzsYbEadmy+oecjeOrweXpVU95h1Kl3euJJLFQG6eIUBGg
PsG9PC9DE3ToVODkq2JWmrBvG3stoy0M2Uc9qdopGbMiUh2gI8zlsCgqJqbKUMxDTJX2z2KaxRYp
8MmRM7qC1MSD1dFJaM2R1+N3luHghh6mm6a5FYmcHhsb81Op7Rzl2THdycxxeplT0H+lB6bOXgcc
Ne7Ll+f+w66GPMpS5VuylYD16Z95PJZ8t3Re86bxT/QIe4x+4MzT+1rlVZ8mnLnI0AZzf0ngLLFm
z5IKDg5s3ODtZkeXZouNE5m+bQoM+AWWBFqWr4zuTANlCgV7ZwX+eldXTnrnVo2X65fxhBg7VmdB
USW2Ehpd5qVtCKgcSgxz/QJ/SiSCFJJfX8hrBRW7hgMGH4M34DiHmsEa8tv8UPb6WXuV5hBwbyVS
el8x/aYLq+KxJ9ve6Dx0jo2DwMfayHwUKzDJCl/sPI9KtmvxXyvc3oRqm9tV257EFNabg0dJxOF4
6ew1EpmAZ0NUTK2Ag+OGU3CWSEh02JMJN6b0OHA16Gt3KD8LM0yhOldifatBicgW2BR+WKR0qxQt
zzPH1Fq3Itq6rpuYmBEg8Bh1HcVH3vtqEafkS8rf0+WUic+hXOJGCVvYODU+jn4UZcKshUmwC5Jv
xwOn2TNrQTiFnC1DDaxMkMgtDQuJ/e4MZFcZ8BQ28c+wPQyADhpwhnXqTQRLo4zLR63JcAI9chLg
WzITX6XwjiL5FmriiHf5Rrc35t5oNnDMtOFAA9lM4zuf0sBxyg4y61yjMkH33RArC4jwJVr18Nvi
Js7h65YkSBMkzLvL4BxgqNJ5qp24MV5yBQOI1Xg09U8LBr0EBSZA6kcEM/qit2BiSmag801N/Vz+
06mw+6UfDvRz9XczHAx0/zXMlrMADpmKgQLHVq1fUWcS+T5tYm480nLbGhsGp1BIwGs4hULcJEsB
PnpzGytqjIRgYX9oGlTglle1b6FoJwLYoboqalVkEpcxRDjC54Pp59/4JKVANE76E+10hNmwl1Bo
Abu53yIdaTBl9okcz+fNSoGX2XPNXPsDH5XuzL4MHmb8VJmxDv9RcO6B1RGY7IClsdCcYZ/W7AHk
V1dr8DABqpePThoB/JnbT7gXiz3QRz0/Z9MeXsPS8tRqyGzywiMF3TUC53gcqs28hpSpj0wZN7ds
02cqLRiZBjHJiHWYrJUNKjfryqkiixLseHjrOb6SH6REh4c0hXP4pubsbOIrWSEJU3McZquzwQ7Z
7LL6IRVY8lsTxxmq4w1AEijrsH8Gr3T2Mvswl4/OsiDt26KzPrR7yNVcy9rM7EC1J57uDCS0DF2w
KtRSf1BXdbUuMGfdaygeliHqVoTG3ZEhDsKcuVOxZHGueWxoaJlv/fJ/JJ3ZcqNIFoafiAh2kluB
AEm2Fsu2rLohvLLvO08/n3quemK6qqssQeY5/7ovJDBev/nXZcGE8df61KjIkbk0sQ3O//i5rNif
ZDodle9SDwA3N3m1NxKP9BIqSGzLG355yyR72+sBDOjEBLKeE+utLn+H/NNsugt4OyoErXuqe0fP
+O4++LuW6X3W2k3TQhlaL4hFbb6+zpaDGCyiri5zcV+S40q0RvTRldGm0C5p6Jfs49HGst/02QV2
s49pCw6m+Vq5Q53lWJxUI4sYIFBO/4l1U5qDiewoiw8joyzniOm0Hc/7U8q9P5is8wpnyiq5QEOM
FG25YwJiWU54Hykf4lkIZxzVG5LZQb1sjGy2F3LXRZ969T3lH13r6HiKSG+xT2VVOkT0mmAlyqGr
wFHMEyKGsaTUyLfSM7tTqXJtmvnG0t4FY0XoVKsjo4jtLg0hjAWXx19mnLXqXOSOGfmR9mPYuWuY
r1nk5Okubv1BDyA5uIZHy5moc6jfyA1Oc/K+pOelvHZ0kNfHIT3H3c0oAXAPnTRtRzwDaf5vtnea
/MdE10iRYzKlqMwx8SFbsbBlrjSjwXGahlaMTckzz/QiM49s4lbsplC/9lUEf8LPR8IJdbbGpvuZ
qoA3pY7dtPVFGrQtw8trR/NmF/2G5sEM9ysi2Ni1cn/8aVJGNaKPsOkb2/h9pr94dtXuhG+YWbBj
wVNfbRD3J436aMGKArgk8y4nXIG+CUoipbsmyt28fc9MWuQLCI9DOjA0Wjup+1yF5ZjJviAosKsc
2QpKJM40bahcp751zOatrr6vv1pyU6mil1h+byE2ec5ls3Tkgm+f/ig3Kl2LE6t4RkoiGT8dcOvr
oguw7U3xKLPhHM0pFO49CcMkLU4wAvPPrG/7A2nki4IECHjxlRvICol+UwPV/M7mj/ZccbHEQULg
CWNa+GvmtwklMFBWzlGrO1ofumh0RpPxHNgR/GMzdbsFtaRh3SPtudOJmsm8KeZDmt/U6cCTkDdg
hI6GHa9x7e4o90g7AXtdVb8lgA/WeZxdYpM09kjlXYLv1kGSpcZ0xxlIDDGGtbGa3yo8TsRK2zv9
boLnxIzNwSJOFb1aw8YU5A68T1LlonvcrMvPAw+8I/u15Cd5vsxIilj968pfum2devLkVJIbdtuu
3xFbLSf/xLjL0tKdJ5gwebhoY7hZLeFHETnz3aWcecNYPw2aDVDpndL6JRq3bR000759aygBJWH+
j90zRAqp3yLUimIbXgcE5Xfrb8jcWHEqmYT6QLU3uHzEFIz7Hv5g2Krc0b9auld+C53kflL4olDf
DtE/0X/MykV/1YghUMdL96EtfsXfSNuuywpU+VJGSsAMQmOZwxYfJv9WTXY0JFuEJxilteNKBpdh
W+Bz8LMHZMfRe4qMTyXhpNz2xQGw3lZ/48jNu68k90FaaRYX85siHbrWzeYglH0WPvNPzyynvaf6
Tz18AvJStb1J/6mM1NesFDxk9UPToFV+AfKeH8O52bXmMzz2Jl+edG5daQCF9WoNfHCmYvZzIAFA
XOS/qnphlcjNQI+qTTMfjIpremZv3VnZd6P8aMbLA/8nQYmTTS3O/wFLj0dO36RPSRwQHWM7RhXA
D6DikgGG4vXLTHcyDdbyW85XPvGbVwzS2RW8eQPXaoVX+Qpv0tFpbc5+M78Z+TXlmYprUrjJeJ1e
9F1fH2vNtxY3nD3QEgRhlAGQXl2gbmSX4e0iGMhv5V2jeDxv1vxv4FqInnpja4XOEPlhXbpUwlbT
dY2JPDjYzRWoePoeosapPnT9ytcud25OxLfpj60HVD1hefhazUMaUmtANTMpfw1DjdTwrS3vBvRM
8t5Jv2vrqDw41gLvcXgUEegPHZtjR4Wj1Vtbqdyh+CHtwYq26Xltb5oOvqJwExK9/0HImpQFTNH1
sh3RS0lc/36rIwGg87r9or7WNg654adZkCuOzexKRY4glqv3heCM9nJWX04h6ualIsgGn1fTLDwQ
bol+PuCk3JPt9/hz6dnUC7gp1RnjwLCOCjI/9blvAlv9nvg/191o7epsU0q3sH6rP0s13IfpG8zJ
Y+mxB0T6LflY3Uf3rAPpt7PmaPmlNQ/KyGWuYFt+s8PbHCMKqRy+BGY1hUF7NdwUSoyTuGNyNmHI
x408PsLeEzer0HbzT3tloqpf9bk4zCZLm+5NPFsZNtSN9Gpidih+dU25Vwre2xwsb4bIwF3Vqho3
x2Ep3d6sn63/X+80NlQ0QC3T5MS0NFXVp07/Ac4V82I16ocEALGRjOHBYVeF07Ww9lxDAuTZKDJQ
Itpqou611Zp9t8Q7tawcc6iDtg7/5LT+Z4/iS1ITv4Fa3mRm4uhdYGaZV0z61hJb1Ry5WDZl5Ols
s2eETAhIN0Jxq/hHjb9U1AjqIRQ+Kzhlg622U+rDA4aLXdn8g7IvfmxJCxKNtGo8e9WpuQ5NtB2W
v2HUXBQoHRcXmHOg81+Wta2yaoM/903skHvmjca2VbxVeCVUizEkf7O5V6FOZjHcS33LMt50ji6m
56whvLgfD0vPS1yAianYawCp1eRYvdjdPTJkL53IQ2syL7KyCxCAlw2P+i71ZRwfiz1A7UxFbt0+
5mSZXHyuoLmdt1HD8Vqvz2Bq4TreFXFNtPRShbuUX20Y0osuXQnlbDOuCRLiz3H8zL05Ld5qM2M9
GX/R9DuhtI5AADYM+ERQWK6iHyakixrNABHtAQ5H7WPohRnuH+jDAvDdn6coKMf9AhILWQWVoEUX
u4S/gOfZGcphNYHc1W2dcQqu+2oBJtqtK2zcM7dwMjjC9PT5WhJU3W5Cc1th0AxpMfFHudtVy7H6
sdBcZdZ4BlwGpRjHszTspZe1f6LOAg/laN0NEfHpurnqF1Zg1xHahl+TqJTqpF5nbVdkhN7tKLnb
ZNQ2cuqNg8fCrbevuv2C2oUcZuQEknpVefSZk/mOJt2do0PKlCEzIJDXIsgggzCKCJKig2/kFwJe
d1+5dR+mwFJ3C0lF1HXNPyOawAIC7zRylusD01qxzaCJw5mgbi0OuvFUpO+2+bxMxwyWFaDX2Os9
ejvA3eZRAjg3Xj4koP0fROPAnlwZ8hhRFIIN38bl1CjX/s/+yRNzMyRbM/yuZwCsJLnO5nBXuBkW
fvMQ36r6M0cJZk+H8b9i9SnxIEW13pWwd/WjI56aUWGUuGdMj4yRuQd+p80bO7BpqgpPeebn5dUe
n9pxK+UnGW55yA401wtN3JaPBtTzV2bXBvf0658q/DWEk9ks/WiVM9nhc5eN4zq7Bp/37BA5azqL
zuDqlO/JRFuSUmzj5F43z/KX4NcM2XYufsLqfSAKVc/OrICQkLBHuv68Vqnb69yfOAY7ZR9V3UFv
4QBJJIJiLOTdOrJJgBwD9Xm8yz2z07OZv2crdDpylgFxQN55Oh9vfiP6ZtaXQ8Mcp5qu3T+tyilv
nHkiLdknaMPTD6H1qDjVt0tzn2V4fkfXfpeHnAJFjb1l+9CQrTQMG4/9JlMZLFCR5E4F4sfIgNLH
xuib3rtXhdWkdnotmNet9mKfx/a9uaW2w/MACApYoUSQW9JfXv4jlawuPPteMmgqHy0wS5QGcmm7
S7mJUMgWrmZt6lh21XNSQoe7j9ntvixeGAY4gWTx1dC3egI9x2INU3SyuQ4qhQ998vV+Xw9sNDal
GeqhGb6w5D5ZhGXrqydBY65f4Yhaonyd7tIjCaZ/klBptDUttr2XcGjIu5lVqVpJyHuONFSxj3sG
VkGtt+HwvEbHbLk3yUcUb235nwxFl+g3M7N942mWt7MJ93jIQeBt6B8aL+TEfLMV+WsopEPUcNOE
JCS+C7B9qf4wU45ZN6bRnfTw8ZOs+Thz2TVKVIbiaTGIuDL5chDq679zuC9SyZfhr+NwJ098QOl1
GBvPLjK/seBwIO7WU42WLoIARYg9PtUh50TkmrzadfWdxscEZDqKnBYRSdQGoi2chXY2Foa4/TKk
V62YEAdNaPKxe/KGRBbDO9LHMvbStWSGANc2uaUac2tl03Yx0OPkEcCDlp36fNrUivU8wOgTjCw5
mnoZoisVk3DdkY1AasO8PVot6332EtckAoy50aKBAjFR6yAzKbcRbOFF7sXsijDPICb9TdSfQvF5
LlnGgRSl6bmtPnObZyIBcGE6FXF1VITqlOIide7jox4ven8q+AOj/JP/mpUiYxSXXP8Ja2Kmb6mM
PF9hAVdfJWp2Y8Ob156YI5Zd5uQQVThHRREofyqgvR17ICPNsiKHDFXdLc2bVPOhHGqOwvWzsr+6
KHr8lgPPf4oqxoxYE551i7k7cVT9ZZpjlF/FnStbKMCJlrkZkWgXVvavM4FQ85lMmxs4CDYdBGQQ
Ax9y91TGfx08/MK2O/6teuf+J1Q5rcZxgFqP2NEazkRZiI+KkShpP8Y822sCTVac7lX+4pGwDtRi
HopZuQ5kEkz7Un8Ns7OOljEK3+Vu6tzVVk5DP4bbVn1Mm9U9zlO/OEjz3VbArxG6OQM/yvCe2C+q
Onpzvu9WeKrwUkYgStqlj/aVCnP4okiBIbarHbrm+NtW2xh2xbR2lLsy7RrlLpHeEnVk0v42qy8d
iCnpd4YO3bJJWxonS5D3jCjV4qWf+mNaqC+5DlZNfVlc7A1iFItvvUUu0S8yrHMB07l+Th0XaWxf
yX/mnZvbL3NO3iQbrr1eDa9URvgnlI9aW+2agTe8HwzONet76EFKuIGVSRLBkInPMF729PS9RsN+
Vt8sZMUVFoKkuRlSdOkAtVsWjMSSxucEdh84TchOmUDsZgwtnqHJsVerxotlRslV0xEINREzfblW
O92OrpVF642OcLT6VqNsqxraTmpQMxbrbZUfEBBHTiTb6P6PeQyTixBKDx/KQPZG3W5vhU2VniTG
vT6NeAHIVdvopRoMdhw6TWplziA3ox/3+lfUWpEHE4pqYYmfRYiARNdGukMVpvvyFEpenwe6YuNv
c/EdTNr0LnG/h8Z5GV9ZP9v0YAu8E03iliiSyi/D1F2LBoF1Y7SsUxkp9AInjNNGf4n0otHuwxKK
VcbWpgvdRpBwCsKGTMFjNvcaNYFN9ZIL6dAo0uQISdsa5HKovKi2K/rrYCSuUgaL9mkI+C/Vz3ue
BvWznVnxC9QUdQlXAmcpHgQd8b2V5lgEGa11c2zj+maaCpXbI0yUukXMru9TxTiNBG8CEyxMsQII
i9JjxuAgMeEKtLsek1EZx+Ou7YqncRp0WK0Qtotk3lj4TSPzZWKYcyxRhE4odfqmbXRlG0d83pYN
TTKo6eJC8Dx3ZXsuVNsRnCLSXB+17p+din1B0EgzDhXVR4Y72+hQDa3+MaQnqyp2STTgjRsS8P3C
l8OTMXop9SE2tiyNHvhFOmmCJFiSAspjqjE4O0yRlhLQ3qBxW8zRMz6lhKlzKd4Wcy+1nmrvK8OP
5usoDjptptgDeNv6ur/wWEdeT9MFdJa+gtWnEnikhgZMQZqlbNNZA/dXrDcagrnmS0KakvVfN7d7
8BW20ap3iva1pm4iYrs5QW9L1kGPX0xj2xE10bl2As4E0ZtwswxsFvkasAHYGKSwtAqxHXA0aFvk
D15FWdewWK4W8ePWu6gRu2GJvQEFwqCyWDbv8bRthiFocm3X6L0O98bIlKI5RPTM+fvevFTAqYP4
tji3GX778TPvbQJrtHvd/gCchW157KPkqFRBrk5Pq/2rC8Dugg2lVfeL0XmLyedQSzsRf2k6bSeS
i/2MtKh9rnS1Y5fyp2z7VD66bY38xW7Dz7ZsaJ5JQ0QkqPFmRXelyvxMLGVl8qEYsBtuvSIHahpf
lzBzwkbQdqc7RpighKgkdLhjt/hdaxH3OVeD/TO2tbwd5EW4khIlW8UIf5UKPSovtTZ0FErWPbLh
VKaooDC0in8BfRDX3ORrISPp7KjSsiL7gARbc2EAeTu6ofCyNA2Gxj7E8wyTR2sMKqYJQr6aI7Cx
2piduKs8oLaq0pGcjcA3YizTQzo34FLxucHU1gCPDFn5LEHGaaMSrCgR56G6T4rtJSI7Ic89Zkl6
CR8GRQ3caWC8X/GtFKhuTNOUt/JQDp5ZPxRix9k4yHoqXlakndVk2l75EO2ic3emmHz5MN6Z42YV
RWAj9TcYqHS2kxRvUoVKQbv2vPIN9FJYtIxsvbw1x89x/ac3gcreqSEna1HaxIwnePQkNzJfOvU4
WzazTu3SbB2qxkbt+Sv+dTXRf6H5lKFAaBmUS4sp3fzMpIYNRjLdubiVdfamiMU8LdDcYAk5q/lD
va1kmpuPJ6s+m/G71IJS7+WyerxwZULuZGF+1SYPmvaBpsUbMuxoMgriWGv+aqT8mTOKjySKfC2B
rGhA4TJZt52lFzv6dqgs+uvIhOlmZhz7ioSjHU9j+ZOFX/EI3MkrLJZfRAYTE3aR4sfvQSkWWdm2
prcOXoc7Qj6Pum+Fl1A5amEfnzOcmxoqxKsxrz9JPU77tHsXud/n5q9RJPSTjL6BXIwuPw+lfKWd
zInA/TGHWHH72sn618RUHZN8WGtyctS4mdYH/UN5R1A02pDZRvMrtkmfAzGcq+Z5iRE8oV4VagHL
X7hm3AZmjBJ7S7ydtVCBwNO1mQiXegy1JfyEDLMnBXYuYZ784PJFdoKEq0UFIrN11/8Skv0KheNV
37bldFynXRIeVHHqjNSJOGKy8X1sXyCdoJanAiLVs0uQN0SnNrZcR1IMb5S51mBo4jH7N0rxKWMa
19vDLP0bJtvj0L4keuNJ05uu6USvTngTNLfMJONiMOsVOXKGseOkzS+RKYygb1cyQBj/t1U4wJsq
F/77oxo7iJgYkHlpq6x/StjEimJ9jhRaCcEpNECgfkyhVZeTyM2HiknxCznIq891IfFj1p12VR1F
ufdhtbfnnJ8DF2z2aVlop/iN3QMOhIdU/ooBAazabSww+R6vRqXliQsYvi4mllOQjnzd2/RXq6tb
1DEECaWFhYgmdAWsvan0WwgTBSnqRoT2SerHkVeTD1MBYGdJMNaLYL/bNWI8z/KCu2XskppQVQjt
Moe41nvWz4ZAFLNbwBw0bxz/4sYSLygDms0Yl8N5iEH0OfZneK0oVhZXlvF52ABV6ZM8pI0z1vq7
hQwFg0dlGue61PwEn8u+xZWMcUUqA1HQgygxeA+L4IVdEVHOahi7j0Snj7om93dZb9k6Sog3AqWX
Sy5A0JE26X01ep6pQKotXWwaNT2V0jZHIDJUBMxpGuuiJcEsyALXY94G6ighaZ3BABnELoMUXaMx
d5dZE0/9vHzOErihZsitK1TUw5VlvzQKnWP2/ALimrW39rEpd2r0V9nEsyfKWWMQ1espcyrbOqsd
rHJ+UsNXVOr5Nkv/NTR1zLeh5dKsm2soLhoB1ugJB5kIfvE+Z98hy1fb3OLprnC4xeK1N2+zAaqr
vMmAhulDEXRLdchijT/H5bE52hPegTBumidrgWQKjVwJrCRWP0PcqgXEabTCyVVh6NoMV/LoaY/l
boA4D9fGBkm1dlOb6Z/92mwntcHQHL7OyRhooeUW2ay8yuInHCSHa8FokuQdiRSFBiaCjFarLRTB
k/TVyhEOlPSz64rfaI1ByW712u2aNHyXgBfk4TWZgWRjE8FNZ+RZEFuzyuuDqreS3YLHb8M5JAxL
wQgQPelmkMvfS0w7n9DQFWvfRSKeAS+GVcjQycwm2HKQvnGOGxUHpuWX5Z9WmhCMPZFEszIc5DlW
CAv+rqabOeATApPXdZv7LvO7pQhMULxo+KxISR/iV5xYyN1RIY583BwP09swIQ3V5ZJtJXUNEBV1
hR2y9CToGaNB0MGmpsdPk7Ze2VygZXM2eVvcO0t+iUr7X1EXDNDgl+ZSSGgLHuEOiB79omjfe5Px
DsAtNcdnAolTyUM3HvWzb2GIQsGsQ4gIt23Zdtr0IVOnW2ITS9AbENqFhurFMJF/16kRfgD8coA1
v6Zaf418s+g4lBjpKGF72ZkgY2AS6UUajoI+F6djv3CX5kauI2oWLXKKCZSTtOQBW5cycE6yzBWV
cSn4p5Kt237sd4OMCGQVB+pBN9iKZwVRSyucvE/8JFzoMQaekW5LxDfWKM+19QQE+dyOAN/CPCtR
FSCfLqKp/ZjpkS2HCv8QajUSnq2e/13CfrAsL6uvW6j4Wl4sg2jD+m8KAfKq2f4YshbqOWbrlnA4
F6YOLqPXHuaEmYzTI7L2ZtfltghWuwF+jfWnMgXtYxaS3aiym2dtQGkmlBaxsbwPVYbhtHPT1GCr
i3gKO3lkLsWJ0hlo02MbtlAPL+ZkAiBZxlGyxNXKGkcJj9XSPplM9JqIvU4AFguHY+yQ2cwrEGBR
d2syxCnTHFS6dqJND+ruDR5ywWPhT9Ov2liHIrW3uuAbhv/iz3sF3W2LKYjGZpfw11I6NPzjW6VM
npH+4+APlqo4JLYVhJ3PchwPz8ZbiGanrun2RrXSVYoTgu2u1uggw97H4T1sOR15UBDXxMn6VEeG
18Nu6/MMFCveaiLiqok6F/NsIvXGbg31LDvN+quj1OrDYdeU/2xKjIh/eExOE9q48scebpJ+Hawf
dGBx8hnJECno2AY3kT4ncrp10+ZHBdFoqcnNFneqR0xkKepxODcg/kw/a+k9nM6Mp1UPhlXzFiO6
kCxP7qWrWrWBHWteS3y8szy4GG2OdmzpviZQwC9VMEq3qcl8kyRbOzmo83uNGUkdKUTTZUck3YPm
MJW8dfJRAox8vPQTB3tKYMvwbRtTHOhquMsM619MMezY5P5s6dSKY3grMd4UCPLUzERlhjDBVA4J
c5COeTPsouduvE5T4tcL1j+z3mtYCDAFbglUfPjgB51PShohO5FdWfqGHXnEPl+BlrEmRca8z1B7
GKB0RXxtzS8pucqmi78I+dp9Ub/U+tuCl1caUl2He1WueEDT6XuZK7z1dXlXqvRcJ4TYdlp/Vmbr
LV5l8guK1ant5SDlh9omYq6jFk7sFFCxlK3y8TlEMX9NCwtiy/eEoUWO4h9ESdzHB7Bj3i1Oz8rK
/KhCfp5BZT4P9TkOrywzcQUpfCiih23Sa4Z02xvptwFwOl0X6Y15P2nC82hAXc0EAMjRhNg67Nk3
gOTZ//d9hg7cmKaLjCR1RWlrL2PQs5wIkeQbVZRHtVnc1Sj2S2yoLxRNoYnVejyTST9vxYACV1Ei
zu5c8Wtj+VaF9VWqn1Z+XsXg5K2EwEXtkGQVdnQUxvyJgr3K7O0YIiIPZxlUuXpMR1VYvCktaD4r
sBul/cBzUT6Y8Ee6A5PNXC/susRuaCVU1sJOXEdWIAtPaWknTFCXlkeKZrxebR2Lt5lsfF1oh6yA
XO5FuJ8z7aqnsZcZmhvZM0YMv059RUJZirR90F219cv0KInwBTNEn3xPk3WJlg8j+sHqC5XPFmoa
kqvGL4pxSSXt3IGzt1Z9lGbZMXXhVaZsvlhzhhIqtjSPJY4Ap2LysCL+SyZcVxMJbYVI9U8rzEib
HRtaNPPp/+O6lCMqVTLWE9FIEGcNVuBh4HsyZm+N0RxhmJzLmxCfKP9W7buGLNCQPIzuLDHDcKDU
78JcX9mZdia3TqnAjdiRfBwxQUn917xmRys/LA1MR1S5SZljrbAQDS1BNi9+LKKjhNagmdNnI633
amTgkZkNb6hV1cX/s82NBtRJ3jchqEFSx+9tJm91FG04bKmNRzFcdV5fTMeoC50IeqVaF3T5a+pq
wnLzakJD1zXKZ73aZgy0QsSrdOus1hlsTtSABgeA652KuG2iDcDErebmESDtSZvuHLyDchPLTg/5
0hxslgz7L2tMfAuq9RcG7Dq68nzo9gU9t+h2NitzKF7r0oSNua6mN1dPPZOE0gAa6L0/ifDK+1XK
xOlJvxUieW3OnFYfeEvyGmGiXSOVSmvJVTTRO0nU8QErZbHPu4ksOkDeNHVbNvcocRv4mmaa9lZt
vtBaVbudUV267rrEvqa5eqIdahBiRXvrm4oROmIR2FZ5qG2aBkta5cmwrpqYnfyRvsS2opWndB4w
jt+wtO1sufQjJVP9VVm/Z/NlYjar17Mt/RTzDTqcFf3hCKUUh2BeQ6xOWKUedG2+GOg2xb5B+SC6
QI6Vr7GrERkX+xkgRi33YvyJtBX5efJtqTlYuMTdZ5ML9t5XyfNMCDhNbuIrXlnWQm096DD4K7PE
MJ/wu4CiLNuFi3w5SbzYo2xgRVA2yTB/YBnq7Z9E+1PMYO26c2GcYDKhiRf8xlJzjNvS1XDkp0b7
nK/nVs99ylK3LdyRVlza8m6l70vLPYjXXBzyCS17i1xcO7ZkU2WtAKR88BVeZWGdStz8oUKEnzUY
WlGhdav13Ep/GpG5Ob5hs8UG8xApDUmNN19scRDF5NJ1fUDPkFMk8RaKd6FqUMVx6yF+Vk3hROPo
VutRN0t+MYxcCCGScLdKDdAiQlQsiWUeLPVToT6pzDey3697MmMB9jcrOUjWjKF1fX8QX9G2qnc4
dBNQSWMHYKTrfj+emsEpgLmiqx5tm5IhG3W2/ts8SqUARkT2JqHuQCeBUil+Qky+ybQvwf4Mm4C+
ShohXlscutJxiJGi0BubIcazWcpVje8IdiA5wWhKBtcryoomLJykK71pmZ7qDnLjORkO3XJfdDc1
DUfNDn166eZnE8GompxqWeLRjLN7Xeg7Swg+vW+7PrdSuTctWN7WRpWJNVL6YuzYsZYD92HUBkfa
dnnsrr3YV7ZNnx7GLVbcqofXno13Wf8zihJdl7lPovUtbT5tZSjwrWB1aCbFxZ3qLmqP/CHzpRSB
rDhEj59o+GJN55tHLwU6jfVv0MNt2ddv8jg8JdAxg0VwdHuQxgibmLSN2+g1Sh9PRXIx7GTf8Emr
oeLBujhaO+x67VnIi0EiKiNsGnXU5GWB3HdHzMYMd68iqj4waiAAgBDw6C/bpuouzAhKHg1EJcta
usv4ZRgacNEAPBDVPrlY4Kktm/80kFRuOaq97BR5Wdxm0onkLJ+qNCeZJWYKK8cedMUco9kLRU9J
WcPa28yDv1YAEFmLuxPkaZi7t6SteNu7SKYaziBjRe9V9RxJivn2yO2TXZP93o1GY9jZCsBBZIMl
6Da6TTEjE8UChSVFWm7NekLamSkfWVs5a0dSAXr4Bu75bnG1z9G1gQQyME7YrRem7afen1sTs8SC
H2yai9+yw+y8dCEz6oCyX2neLbp622Jg/Jr671hTn9pG2YtHFkRdnGuyi8xKJEE1XlqAYzi1Vck2
ESCYgDi2FK5FLDOzYXiN+UO5ETlH6bwLp98Ii7Ids8DF4cUeGZNKsdSnskWkhr9+ZPOkuNXA2zcp
p/CxPdZQIZp8zxXjg+gjqRp2RZ7etQg/blksLxZdAldQ04DRs9fBvMbzlCN8UnA1bDvetXZ4EcT1
INtP4u+l36mJtJXVrbCGHeyKXxP0VOfFNSYvi7lpRapGtiAjOs0MqPsW/V+UnYrCjZBnowpNFtQN
yzkh1XzDnE1+ANLfWLLOxbo62hQ6abeNu+5b7Wufd8kdu/gwsDlpmeQYsI9WDnXdhL4KMhTPV31h
MDOvAtTV7cJldawiZ8QmHUsqxr/i8cAlHrVlvmY+Idhpwuuk02YoGv9/nJ3XcuTKuaVf5YTuoQEy
YU8c6aI8TdE0XbNvECSbhEt4j6efr1qaGTZ2F2tCEQpF7N27CzYTmf+/1reKw/KCqltZ/MDy2/Yb
N8LNRj6VTY2ca8V6UIoNIiI3p0sNzyh3rnU0fDH7CyMB5mzjP/arYWApgeUN/2IYqdWUZXzHp/rK
6bWDJ/KW6k4e35flBuMtXvybiGboyO7tAb0o/ACdqx4CgW+MIsMmSO/ddu2P3wyYLNoZwxJLa+Ft
Ku1H3yCsiTettRyqH+i+A4Jx9W+1fx7296Nx1vm7JNBWQ3Tjx5cK7am3GsSdKjdj/zNL1172EtGV
t39EFs2px4YuavQcMlf0j7paO4RQ9XtBgVPLwNNk7Genmv19ejOkVMxd4yDyjC4Dh4XNdcKk4XW3
trXKhivRPWbmndvZ11pg/Sj4dir3ijXwSu+uaE3WevtQhuet9yRZLBfUwVXn5+vas/1rt+2Xouah
RXg8WoEJjM1KSTRJ3zrXXgnssEZlnyvHvJAHU21ZuiA/aYsvKxjnqVGzEq2vSDtcDVPMFDWl1BhT
ed1UqLFkPu5azaUTldfnvpMzLbSj2HYIsJYltisjfSr1NxWP2xIvyVgQb1tNEwCcLuI/si5G6Z8Z
cXVWFeVOabillLY1MAG4EGHSy/CQBzOsw+ln6C5dP77W88ajxGyfF4bOzsNAPU1V88yj6V9T1iv6
5zAhAT4TLGBsehvGVnrOXZezikcOfFFZLIhG7Hhl+gPu3GWos4nO8QTH4W3nZEy/49aFkTOk28a+
luJayDOXkhAdSN25VGzV63HvWsbCKsvq3HRCfxWH1nd6EwBHaHNXIQgpGoshT7wzzLdAuLsYj1cy
0dFOUODT5Qg7yRCXC1vgyQKQpcevqYvqNaQ1MwpzS/m2MFnUutN5JZN9Kuu7yETyq6kHLYgufLQZ
lhZcWXUkF26BCa2Jd54b7sSEIQLC2pCPK1AbHQ3A7Bb2z0JWj0WMn6Ff59ql34KMHlNrWRzsRwld
4tuWV7VjcpUHp7KdMNGVpY2625aS62y+Ud2mNZ8vfHaLoRgwC0R1umhL/btW+s9aTFuYzpRtQzsI
rZ82H+tKrQ2E+V59NkQbO2K5Eo4fQRxfZB4KdowKrKCsnCLdeFB2ZtvWa9cOMrbQyNa+fRsG0b5B
m2PpVCkO63OFAzezvXOjAup0Lxwwcg5aoITCLp21plzFeOIJ/7ZwF9baYyCqlUdnoFEhgo3bgDNC
1h1b5Wqa6O1m48/SQwai0ZIB+tKNGKLc9NKhalghMG0jJEWoAheSfmCqsnVtlt/8PLu2VXhDbvLZ
kLo3RbuPe6BKbfuOkCbWdq52HSTWCuTGd8MPL/zU1pdJiDmBVT5tSG9BDWuf+Gic4gFB8dc4KuPA
uvoTjGoGvEuCbEodr8dus9CXr9MThufFAZl42y/wDJ5AJh7BUc/DdYsk7ixdWCj4zE2o3RfNt8Z/
PHEBhxP9wwVYM456aYb6qKQwLnS9Lw4CUVHtRxHGSBEtukPGWJTPbdJjjbUqixV9SM/1vQ1c2krm
FKI+OHEeRwC38xjepBFZ1Xmoc6bh6oDPVfjZaQFuphX6LnxKYl2qJUHj9Dx9bR9Tb9BPHNo5dgtm
COSqkfZkO3wZBhOwLuwuO/B1DHnDmloeaum7hHhOejfYa9NWXXTyrDfO7PZlaAAd1LxgWrltPLyK
uEGi5nupxDrWvJ98xepwx/ilMJdxN+1FSe3BrG+FNS7FyErN46LKb+H4lDEN1y+yNHYR+g/dw2Qe
B/ZL2D/wDcX8hCVz6eIw84uB6Il2F1vauTJr5PWQ36eWFS3GeV5siRc/XdjBPYkkTgXhrGRkv+gd
tspsV7bVzkia8yzU0CKZhLSyKvyp2B+I8lzw7waF807Sxf36kR5Jy3TnIap9mNZdEJbyIuxrDSW4
anwJ0TLTnqNcx1EeUXn42QvUImbnsM20hU6t1QLDYzYKg6FjDm9Vog7Fe1Wc2VAfYfRkdXbR9Mhy
y0RUt4PDikXkfn3fe3ZMB743qOF5CLOwIkU0BNWEv7R1a//EgJeHl+JP4+Xw/n5Ct3dFovI00yfS
JcPL61V67t/k22jxunqsd0mz0LfoZfTFk7bEL4gAeHHeL+7albug4r4Mth/B8g1j1V5H4L0+dZuP
DZ0ZMTZ0NVFrTiAvA9HtAG/pCFe08jvc/O+VIxaFJ6m5BmvqkYfOHlJdpLBR3GO7kmw2YFLSklEN
S87zlh5cx3p6V0Lxf43rp4gNRwqm1bopwxvPUDsH+XobgJIfaZ31UFl1S1yh3b3p3/TiQVkXw4c1
Hg7gQCGbdmn2LZaPGujHYo1EJ7jWQ1BcB83DlehdXFtPHaLDzD7HxGu2azSct+RPr507Su1T+DBa
Gx3mRwIDda+xSmtXDuta2uqMk/PguTGQuaNxwnG5nkyM5Jusp46/hbr47eARpfj80TsIePBTLomr
0ffyDa5ecdO3L5KPDR9k3vg0uVB0sabimkbyUAAv0M5RmVbusOghs3ULH8BVRlGHUln/6DzRk7bk
peTbzCK47Xb0Y3Dx1f2ZDQypTa4O6LFU3g8QgtHGiZ91wchmY++jkSBMbUIE0r9aJiLrsN1E6XSF
75LPZhiKha7bjN7gRlUBRifzUQnzJor3QY7Qx7tO0VRCWYipe9XrZjyrhYk49c4VV63/TkJPM1zL
oVxb5euUXeCTov3+WGEss0krKZh1oENh9TEoz4m7hHnCKO8qM2rBibt3ouhuqjZ7FYmz8tjIGaxj
0oyNK/A9gBfjRWJ5S7ZHUbUewB+wg2ZZunDjV+GTjz4Um5DGMcnXRbBL/Zdav8rYHVCLKEwXIC88
LwGiBa3WLlFMpfKKD/NEy0GiJ844q6TfIplFazjFwFkKVr6S5Df5NOJwwIYW1w/VeN5mFwLZRIWA
G2FgGeNlj2I+Clb74UKi83U8nGa/tMSHPVHiIP0PY4Yz3LTmPk1vQdsYwZlnw/2J1qx/e/Lda8x1
CXa/4LkW0Xc3DB+TbJfpS694SJrbIhMrowu+aSxm067Dx02+WeYuwxa7TC3D7ZAnCxTdBbrONs3v
vh7P8gj035x9jlpDxLEOX21vtzbMIYd1Zb7JQUchBl8ScUyRkVKUXvzQUPBYbr4fI0gF43Ugo0PN
id5UHb1nbXpXqHFrIrtKafCHJGq55CIFaGeqqt31FSUp3DZ9VVCAAFDlRGQ92ycieP9MlXbc2aqo
0aoscKKIee7DXGtXNiaNYo8g/ESqgPnHOdhxZ/hfE+VbYFCy5soFioxXVZ9aDf15OefMSe6+V+e2
qnO1t8Qiv2LTwd4PCkHLUv5jvDfZbFgr/yk4kfx05DbNae5aDlkwGrmOhG3NY3WvfaM7dGCm5v/h
AWav0uBWfWbC3NijPprQ6l3Zz+IeTfz0Yp1gJB9ZADtzGHtSaoYrYw4RvAxv2VvyYX7Ut9o3djSN
sXXfmr1x6kgHvvZfv7ysx37/8qZG7AiJ0nzff5DOxneOViL65W/CBA2+rM7D9/YEMPjIets6vHef
vvEtVFdFIpS49BOK3JHGR5R5G2VQDizw61Hu/vkddq0ZPDfTD4sUpQ2XtIlwKwECrADEIY0FV2sF
8cJFsZoGaoPaZZ+h4SiSSy1686Gja/6EnGxYpd3VhFJZe09K6uBRchbUNJ8qbeNm52HCLGtQnS7Q
wNdUHdNuZaXeSiLejQ5ugzLb+rQg2QfC+Utq91uo3gzjLoy7FXW7Jd/UytjX4MpkTbE2iZ7b7CpH
Qg7Pw1N8MowfFTmd7bDxtMcifDMS/baaaD3G6aoL0Qga0KC9mJaB1pKl91iatx2J3016heBjKAhi
GH4UEeh0Mhla2jejd655aI1YcV/22dswPYiKtlGYXlUDJhp2onRqY5pmkSqc5deP4NeL89cXyrUO
L9qnx8y3uHO9scAQAMsLkyPcX617iWqqJGjdO2wQNnqRkO3+pIxbzbzmFdyWcIdRUfVhtUAiOUh8
6wkVc+Xv+9L50EzcMWlzsPK9FLw7OkVJqkAdYR3hLbYV8DoXIXYYnHlJi/zdrpa4AEqHvTDrkOTM
qGua/fteO2/UXnPPu/Tcsw3EefcKvYZCWqnq22LcjXF909FOUB6N3qJttoq238IKw1sr8t5y31rm
7s/av/ARi+qYw9Lmjo7iumiG22ToX6Xf7cxhXEroK4MCNi+CK3P6MWRnstk703RisWwc21nNvgN6
Q8nFsmuaSM021EAY4rr+rpnBgxlgVTr3U4jC4A66EzuOP8+nZG78/kBZcvQj4hn9ogkK+86pkvqa
TiSGkTTPPTj7WQYkRjkr5HUJgDzXsW6+fpWOIdjNwxl9epV0bdKZmkZ5odUVXdzJzzbJaN9pLQvD
DFVg5gwBVslrS2+ogb6npb7utBo9b0/ZpKXKnVM89fTIPTW9HFtEzLYpg+n5uki8HMJUTy8M4c5S
f/FfwFrH9BpgrbgSi6G7syTVqRXaywJB+Lt1V9xG3Uv/oLEXoGn42l/x9KACbacLDU0UIx4BOysK
sk2g8bzaFWyPnRO/UBSFYisW3lPzkahLVOxc7rsiAZ7qDV+0p4qsEJYCb6wdNWQd48J+R7ek1evk
vIZUgIWa0LstUvUmg8S2KH/gnK70RXoDDNM110l9Cw1lCgOEiBfU7LMTgQW/UP5/mAPM2UdFjEaZ
T9CjLqHCb+QuOacPcol0cxESV60t7l2yxsylfU5o6zLceKguFxphZ8XGJvfJZl+XrPwFK8sdhbzD
31qlS1yWK3gsS5NS0Itc46LbqiV2xmt8E1dqy2L3Erwyatwt3ccztW137UW4djd4t06Mu6NLyNkH
zHYDv7JzrorY5iUe/63Y6rd4XwFMEy/er+A0re0zbvNiWJgr4KjL9+eHYJVsWIdcYCsvT3xIjSO7
ZXP2lYumNhmYvgUJcbQ5V9hVlodbZC+Q5y4hCSyiTfhwYgz+eX3gmrPpvKICkCSHY/l77S47Iwfh
ZnyD6L3M1v9hIc6czWdeg/KkEqNz6Xuo0svkyhXI/7IhESee3JGtvDmbwRq9K90h6Z1LQzt4LVui
dco4B8iubTxVnsyYOTI7yNl0lUmvgu8+UcSgvVr07cocH/j8oHNwNr1NTEJ94bKs9k6tdo5MzPKQ
kvBpemzzvit9hcq+a2HWg8LUyvOUSi8UO2gt/aoQRJxkJ16EI6u3X5WbTweTtHJNpWjRURvaTvqL
xFhun7p1R5ZtcjavBqZdjIkpSecJnNuuxAMIjfHrF/hYaUnO5iLHSd3cDltKoFUOIimpaOEnoWc3
SwwbcLUHe7LWuoM/t0DOc20MtJYjC6oVaQHhOrVCFo8EyELVlkAK2rKhcpF7wWKY9BZBsoBCMqK+
JBwHFruuRRd2LfQz5Yb6RQuiYjU0+GU6rOPQrTL32RRAIYn29VG1RZPnXLqpAVDU92FuKd372UK1
XapiwCugzBxQAuy7r+/EsXWDPps2Mrv3rdY00v14G6OGJAjgPS02gi7CQda/RHpF5/rrYx15W/TZ
rOH4YdFmGofK49A4c7Nqg3ZXroaDlPXrIxwZ03I2GdM8ribkmcRk1BCEQJMzIy6BMCyEdeIrdmQT
5srZ/Yoqy8aXxCFCmUTbCoEhMPPQWncOej3LcPR1Pzj1XnSFfx2FVXuuUox5cGljHGHFtIqZpk9s
/Y/cz1+pT59GXzimdOsde+AtLFmmRucuOrAxKk88rmM3czYDa7a0Y30Ixkut3BMCIYaN6wG8OZUu
wnz0h9XAr+/pp5OvO9/MB0meQaQqCu0gbOt9J/T1f/QiiNmsqzdRqkqkvJe2C/jG1L0fNVRXUfev
qotPDZ0jU7uYTbU4ZMNJTDoHGVn3tzFC9zTvzuPUpEAUXrjedD3J0VkAal8JEw3N19d2ZF4Us0pD
CRCnLH0xYNh7aNPnPD5RwTic9h+eyK/ewqcn4jo0jKuS3w2M8yQ7kP8QkhsYQ8O1Pa3+s3Ofzbt2
1LRllh/OXaOd7m6iJDsx9I/dldnQr8BnOFXKLx/Qbk1y1+snArCODAMxG/Atkaeprxn8sFpBRR6N
FWJoQH9f35AjY1jM5sSq7oNAE/y65YQLEjp8Acv+RO3u2AOdDWB0REMQH87cw5aqY246GOmzb665
ROf59ekfuzmzRVSY+sHUKdQ3psCbLul029Ah3thof/37R1Yzv/KQPr2TUdZPAZTefG+jZg/0yV8Y
jiPOzA4CIPF9Li8qc6+nEADkAlTp10c9spT+lcj46aihQhs2mVm+b6P2NU+kRZ1epttEQYDIkxZb
Btjfrw91LKDz13L+07Hsts0xB03xHqtQcqU/TCnu6aV2OzzIxaki7pGn9Gsr/ekYRRS5BUGp8b6R
OVuOrIzA3Jbua+wgVy0w+J8KCT7yxhmz4a2GyDOkX0OKRXePFUhFj85woY345urvXVicKD4cGevG
bKyXqaZME0nqvtPd6KHkwV/4Xu7vvn4kR4bkry//p7sVBnHgBUUV781g00X3cXetFydG5LGfno12
mt2N5psq3mtgRFNnAOm7LqsTX9RjY2U23HuH9anRcVfSR0DuGaYvYGwG1MPlBEv21Dx77CizEW/J
uENBerj3NN26bfWTjkxMoIS/GOCAvH/9CI6NCn32/R5do+lGxVFiMFzVKu5IbQDwsMCs12rnPu6G
8sQMduR69MOr/OlpJ1GTkJzMkdAeI96njorB163XYOkrUiROXNCRB6/Pvtkewbh+koOeHL2nTj0r
VUPoePv6Zh377cOo/3QFTWp5/hClKXSFmw5DLujusIlO3J4jI1o/HPTTj+MRq6VA+b4393DkWzxw
FMBv9HJt5idmwCODWZ8NZrNpu67LOELbPIJKw0J44tSP3ZfZeBizwi3CXsNVMQ3Af99qTKXNiRno
2FszGwWZVvUxkpxkH4sVkAwdbAW8uYOXYVUC4TuVAfzne+N4s2FgqmLMXGdK9jlQN01cS3X29Tvz
5y8C+aO/P1a0Z2ZlR22CETHldaHw6Jg0BVCYWpl4/PoYR7ZKjjd76aVBBceNo2TfBzGscTvrxmtD
y1rEwUxHRkh1cgoOnGcvj9dI9fq1N2Vyx4rlNWlcbWcEXX9ibjx2I2djxLP8sM3sQu3r4VozLwlB
OvGSHdk/O95sgNThqNxSpWpfwJnw6BtgHcBdv2jf/O81JluSy07JT45dxGykFJPRhm5aqn2MKr10
Hpv6xAxy7G2YL3GNbJpC20v27qRtTRgyFbXyiBQA59Q39c8rKscTv79vrTIrrcg4QqsRKdAAZ7nx
tY+mAscq49XX79uxq5iP9yBCkmTRCY/xZ7fmXeIjYEB7kU+nctuPPYDZqE/sfLSNIaRdJNJHVTdI
jLXnr0/+yA1yZyM9jKXmVVOi9tNbd2+8Fh/+d/yyX//2kdN2Z4O9kU2nMIGrfTPaFpA48VSZ2oka
xLHzno3xBobMv+QHLfIDMiMf7U14+/VpH/vp2ZgddHSKZRwwssi8oG2JIlKYoGym2CYTDjyyr7z/
8A7NBrFTpHYbNNwh7DkkerUQJb6+hj9/Pp1fLenPn8+SsDYwebwxDfKei2yj33jZRfFy6jt07Pdn
I9draytzA955Qj+Ne3r0hxTuCkvygnbn15fwa1X917qA487GblfkUagfFCattUiv6pfiRvvGB0P+
kMvg2d0t/TUa4q+PdeRNdQ7//tPtijXd1l1fT/ZahkjNWXtSO/HLx67Cmd2psPfFqA6f0lCDgJMH
JLXVFrs6yHKoIGsd73ZENkWWUvjt8c6ttMYp1q5dt1dNnZvbXDX5OROlv/76Uo88OWd2V027zhtZ
GMm+JEcWfdr34ME6iMcW+Ay+PsKRRbTzS4T76W7Weo9znTDDffaG1xu1oXIX6km8Obf+d7YEXx/l
2CObzYlemTs6kQpq74SUWali51V14gKO/PQ8Ezws9B7NO+evU2RPHSJNY//EWf95bejMc7z1VI4V
/h/GzcRrlmk4+2VXDJAi+3L19Y05dojZzJjrDniIqUv2HTQvfPIgPWwq+qf2Ycd+fjY7pm02kqfL
uiNNaY9djNG2D08UXY5MvPNA7VSXDZGS/HR/C7KbQJ1qNbykd1/flmMLJns2xocysjS3R2pDZuNw
392geTmkQV83P+rr7kf9euIwh/fvD7OWPRvvqozAXyRcBPluZMeMh+yIBRgzYxvRDCO0WZ54S48M
ZFv8PmcNke/5EbrVPdoDGFxWA2xw2/uL6K049QE/NpLt2dLmEF5tQrtjdRASb0vgCo4fpvq1U22Q
W8P4d0+1D4+NudlwLtu0JnaZ21YSRuhru5ZJ/+sncuSFnbsfYt0YJr+k4N9poNyIVdaec0BZX//4
kdOeWxpkr7WThwP6sikIluAL6Bvffv3y/3ob/jt4z2/+9crU//wf/vktB6sWBWEz+8d/3ucp//uf
w9/5v//N73/jn/vorcrr/KOZ/1e//SV++N8HXr00L7/9A+7ZqBlv2/dq/PZet6r5dQBO8fBf/v/+
4X+9//qV+7F4/8ff3vI2w5727T2I8uxv//6js5//+Bt+5E939/D7//7Dq5eUv3dPwBkO06huXv76
195f6uYff7Ptv9uuZwvX1g3dMcWhPtu/H/7EEn83Ld0xWOrb+GWkxyub5VUT/uNvpvg7O1nbdqTl
Ss81D2dR5+3hj6T1d0N4uutJyzJtREF/+z9X/9sD+n8P7L8Q197kUdbUnMxvI59fl44rTU8aJlgy
6o6HAfvp89f5gcyUBe9CFFW96U0IlaHhGQf0vLXty7A90SD4/d371/EQQnFltgHfYv5NEXbtZR6U
03WalNSQCBibVq4W+KcEC7NZ4N8Hcg3X0yXwSWdekxFx6eaaK1xawwOQprhsa7UtzYhAuwDSIjUz
DVW3DfUwB09k+8a5SjxZYD6g53ZiwP0+mjkX07BpZ3N7TYSVxlyNZZqRK0yLqE3ii5OdWxrBvR27
5EyOExP7p9fv3w/48wP9fYb9dSyXB+lgrHUwR801vAO4ixLYmbduh0FjOi/1m8YCiNt0XvpkNFV4
kYVTdKOJ7tTGeFbC+NeheWN1rlBC7Zprl2I9TCzD7jyYaUZ/iXs0vOUbWe3tPudbAjOXhpBr2ODe
/a6+DrnPW4WF874eLGSaemH7cOLz9OHrG2KI+StuGi75vQh0pTR0MS+EG0UWd5ppeWsrL4uNm4TO
LpMj7tFRgCAB8YLviFAjWQHL0KB7w0rQsgvCsuzVaPpkKX19Pn8ZcZwOJAST++R6vAuzb25GFmxv
NQf//jSyjI2T0kYDG1foefu078/yIJjUiWP+ZdQdjslYJ3iLAa+7hxf00yhv0nS0xURCVT4QNKwU
ggI7g2T19ZX95dWzXak7h6lOd4TDO/j7UYAJ164WkcTthEUlr1qja0JwZkmbYYPV0rdBSxPvrBOZ
U+zyJCVI8+vjs2aePWomFQ9iA6+fZ0pHzlsrsYZvvCJGdFMMui3J10tgdy+kI3RBXkPdvnTC1X8M
E0qHkjSPBzPRjerSG72SAIm6yF+QTKp3FRwcNipMLcKN9KidNiRyGfCbohrkkG9LVtlppIXiOhO2
uu5jGBiQPc3xXgWpXj6MbmPfCrD3pHiagfgwM29orrU6bXVMscg5HmK86wVBekNJkdjN2tGCFTFW
bHGcRmFT0sKkroBxCBdLc9lRIjMrQxRLcNzeZUQ5sllrbQKHzrYmgF2iITwiTqKIWzxC5S9ti7ik
TOiy3+aiDqGtaXkJdbwuLdu+LimZPsrcicD8DQen7lCnpfeawlCEhUvGDeGdy6rQHOSpYUYgXq4n
PcqiGkDiqjAEHEn8e4b5wSbUHO+6CuzEbtJrVd+EpTF9pGMhctgeafhW6sGgbWRomToZYYrWqttH
6KtJsmuMBaOSFk8/NuJHbzqsPjM/nH5Eoqk1nEkteVxMJKjLq75onhPT8xpmjZQt1DDo8XM/aYO5
yk39QPMVjkS6ZRwMywLyo0voGdvVRV+UQUOkF5PhIi1l5F3okawa4lG8GNGf5gFyiScB5mfS9Npc
1WBW063td6a2KyyhQQ0X7bhvnN4k/a8m2r1gxwUw2HcsjOJ+oXbKkTarQAhUKLDrBsK7lCXBkQQB
gNIf85oyoZ/b3UeVeyHYAKZF+1xPrXxwUMYoQEVOUslnIYk34qrtPrwJLT0nlFRVKTlFhh+jUQu7
UH+dvMpjk9pXeXY3FpFvXFhObXj73BFe5Gx5PEMMAhB77FPL3Ru2gdUo/Jt6X7vwUnPmBnLko5Lq
ytSTPmCAemMSoo8jTatYU6zrTGbJtOmX5eDz1jVmw4bAjR2cRrnV009qE9MnTFGLkvNEDVByYGce
mAN87cnC0Dz8KEPdIfKgRFJw4dPoAT30sBCt87powu1kKRvRZ61IPK0HSdQvaG0YKZUZR/eGc/BG
jWPer1rPtJJVackA9Gjk2eBzXTve+uVAEg347QarH1aFiqShIVEro1HlFaAuGnlRFrZnTKUa12J6
JTCUUpkNmKdJvUSytsctqdJVvJkGMGvYCkLkZ8KIiZS2YUIubL0Z32P+7yXxJX5blgiG+M7rajeX
Y5hlxkVD+GGOXt4jtGLqnUmRaqrq7kckM8EL3jl98DpkAYnqVjz4JGgboMK2HbHxz55jJGrNKmjQ
tt4whTFlocImU9EsavzZQU7KwyR7fUB6DG3kMI+R9IDf2icyTMpppac9TbfBCQaxw4sKuM9ShEQm
Tkascdw2hQ39/oCXzkqHkKIaAwWC3xan9Fr53NlllgBrgtQB8NzuXFIOStUTjQVeg6gsFenu9ymI
oislWtwVRRERjKPgFnUr8LM+hgHAjD+Vb4qzPqK3w+fLNC7zKax+hHEi5VZNLqEvlmy0Dy3vAsy/
1Ug+SxnEXrOotSoAwBUY+Cj7WHaXKmF9gL3EKfXdVBIqu4rSwLJj2uKBhcV7jOCRLXlo0CiFVSZ3
mR1oL3Vqu9eAXglD0SYDrHGS5wK0eOTFzarKzejRNSYCw33hHiYyPynyOwUeCjFx6PtAxia3gU5o
GPFIdodq8DRAtb6fCIywLsUkD5ESjdb5KzguOHmKqMAjKP2iUJsa7eKwdbPOay8703KHrUayb7vw
ElgJ6zpT6inrlBhX6Vh17DyC3tmqUWrvTMsemHQ/0BA8hkL+9BKWx0uWyhQ+jKghqTTQZUdkqVcC
iMtMma2Zho3mIsqgdO6qYYKIj96ilmeTk4b5OaaByqLfJZhuFs4Umsm216zKwZuaEZUiWqEJ0p2K
bCLgI5fhpSzI4oZykxXfJoll+cBLcG4r28P+koHZai/turT3hdu7MBRMH2l5xf/dgZRoyQMCTd9A
6MziD80qsOdCMyQaxSks94LdfeXu9ch0Jg0+VVkZQBM61RQXA0nXRMVFQwdtpoDklzYFQsa6GwGx
6hMa/la1ULEiZj9k38qHlBm7UCW7vogkGTH4IBexnXGJiR97Z9mkQ0lpUEdd5qw3gCjUeaSTjBvW
47XjFIV+MfqlFT01mqryy9JEBXGVT0kIm1B5WrXqkcFMsAMIqM/ENX6n/hCLzjyJ+SUy0oRseNl7
JHlVTdwRoyJD+HJNalYgJvwBczh3M4gdFy9r0xrf+VI0HUkInmNfUNMrEKYoXTXDedVHYftdWsLC
Yp90sqGiMgh3myRGegZ4tCKcpS+b8W10aie7NuwAD0JTaC2RPU6Z97gi20wHhmYUUXtdxEr3Vz2v
7VNV8N1blr3MoP47kSIzZ4j7u6qagvGhCa1s2HdJ6Ws3mYjqGweKE+7U0sCLmaeatdcqXxEYTKWa
tOQwjYI7T9MCYNBTWl5WuU1CtxgqDENTV6j4HFNQUL/5oi/JV1ZDWH+vCgwksBrNrL+xS7O+8R3i
7p9bI/KfIlNT8U5Biq1XPj1MC9+WjXFWhgz5pxwcBqCaRA+ijQsujqVhZH9rjIH7PLQAkDd6YgRQ
wsj+ux4rj9SVeioCpq/CC+htlA0UZqMa1few8MmOsYyaOcX3feiLFrEYoMBZE2Fatl2f5OhJR5+b
dx4ks9EpvDcziruHIekye11rnnvDyBevsFZCAoy0OiSR2R5/Yjuebr0iJqpK82V1F5chuo0pmsqr
2Led4iIY4kG9m10efGs8ewpI/lDYz/v2EJ6gd3yQ6M2H2ivICtZ8beIoViFcufHcZ42N8DtKm+qu
tkJ9H9sulqdGM+l5GJWoGgBdDaS8UCgSRpVMfBYUepjeRnp3gClYDnvzMHCedHjwGmhGlwQ7RyYW
UeOmZ2GPcfWqPLNGvu3rbnSgVsSpB8CyipgLkLhXCLKRQZD94QQ6Sbrk02juqmOq64k1ZZohaZzg
YLJu/Ejtkhhm8SqgEkHWnUA/wVwvw0eVZDxdREz9vdZK4tLwqSUfhhsYBBmNKQCFzp2+x60Njdji
kwd2oAkRnfGEOKFAj/UHO3KqlzwfJSyARhjfwT0TEeyEU/jKVq1o9sHE6qwjxal3qlvPyuFRdZmf
EPBWDnbzxPtQuz8TEynms66Xoj1j7QiqY135XcBCNYbqFK/S2oytM3vwvZ4gAXrS4y5SVpi/sDTK
r7KYZh+WRQm7MjWV9O7gydnhhSTdwoA9MHo6Zus08/3t5CLDZUJTwqrQtrPO9vhGZoH+bonCVZCj
HJ9b3SiIyhbNk8uw7fof2pRE2On7tn3QorJPrzyWqwBbRQUlP5XE7YXjAFa40sbkgazUQYKJkGSg
yNFU7tJi/ZqvbUoY4doxlI1lbmyIS9EN+Fq2D7x9Y8EVLvnP0wL/pGYOcJ2Lyn/XLdqBhGzW3uXI
DfRg/g16u6gsB8SQnvnpbrSSONkCtYFr16apJN4n+t/UnceWnUi6hV+lX4C6EBABTI/Pk94plZqw
UqkUPnCBffr7oapeXVKbWj24gzvoSUnq44D4zd77k/5uaT33S9x21iuHjWeI14wKcqIS2pBtXqfD
F9/LBmxbco2QDro0nFdXPklcZTxxmrieTggOKPzWHHw1d8lOVxkRiE0Ayy1uLMSVcbVGJYfkQ9xr
g8LrOBdZ55EeOw8Qf6KCUzkHxekQCBCaeFfbjf9uc52QLFxzlxMVa9ipibCYOKDixVcbwWn2TaZV
eOVFfhhtdStdoGLV0lNX1qkg3Knu/Hsy7vP6NIcmIDHOd8yLO8e+f6jGNVJY5qmvtm7J1VSN6bDs
475yPkyl2e1X2oa4UkExz06CyP4Z7aZZ7LOxLO+VaZ/rnSLu45vEJP53KTI+AeG7M9mAWejc9bJe
09rylOtj8Wp11Qd1vualxllyMaP0+O50KxWvA/jLy8ZNmB5dbxIvJvSnEY6N1QMrmVcIwFKm/tVS
ORAy4fKUxKaHbk8XPzqjuk5NQvR6aYKJHyD3OkFSjN1hBQ14PAz7wWtqeiazDCBUxmQlttmYMaZQ
kEm5oBD1iG/1LbgcvPjR8R0rPQgiQ619SmNsb2IYyS+MQpJgb02SJraoYq6opk0Hbxcxn35zM2dN
9F5Iazga3Q+vQ5bD+dXjsHzVUzaEOy5VMlfnOSNmounEEqzxa4l7nI3NBNBtdd+dhBZN8a2UKtbv
dhFMxYWSrS1PCaFA1inJlABMHFNdH7Qkm/uW55MatpL/QIyqyYc/LBj/1TT7346qfxpv39Yf+tG0
Hx/m+q3+fzDUdlYHy//8fWz8T0Pt01tq0j8PwX/8/d+n2Zbv/KaECIXHEOvH9PmPYTbxN795PgNr
NEzq73PuP6bZwv4NWljohYwcGE6Kdc/1xzTbCX6zhetLZtwMSPk7/9U4e1WA/GORJSVXfchkjYxG
ybjd/3UAtAQtjvIgYVs5DJAu0iolDCcPQviXqReB/MSB6g+D9TF1ubkFOB//lbDm51nv398BczaP
NxPi2f15CMbcOQfdinc+1hX+xQaojJdoZy/y6C8sCD8P9X5/JcX8MAiF4LV+TZ2QROdGJetrkk/W
NEPAZLtEF+VfDPX++RvlO5WB40pGh57/qyk9CQqb5srDKzvkdMvVDI8Wc1bcbeiRbe8gysKcmkaT
qjH18mWYKpEe/nTx/YuR9s8r1vWDypC9Sag8mhmW2esX8afpZejTy2YZsQpz23Qgkzp1XcwRKYtF
Vx4nJYHO22zh/vOLih+D2J+vJWUzLmaE7tj8nr8q80JBTklht1jcdE38GAi/xL6wqBXMdknIhAHe
4ZCLgz5rXMj6b/RKm5HkboZ1Xt3SQXrP9WITeT/khbzStSrkWiE2b8hpccHxEI3pbVrSkBiaseet
syWf0cJpQeilu3Cep0mEBGGedcwpzk1ljm2QeFA0KiLmUzmJNd06S71vWdIR/RvUlh4PESOz58RN
s8/8WNmDX7je14AQ9eEA5ic0pzJzPCxrTage4jmE7u1PUt0bmRQl89CJUGJKpSY7Bb2lXmM5R96N
C/ikf2bWVxy9inU9iQ45UEkH3m63sU05vPhjkuq9g827viFQUDzGykedAkUxe17UQgpt6CFHJ+Il
CQvUD55a9rCZ+zfVZM67G0ubEVI5upfVkDKqi6aQJ/vi2aT7N/bg1FuPPv866Jdu3kufr33jZywQ
8BMZ9uKYiop6W3JRuAedWXW1q2tITJS2U1/uhDGixnTENguvZx1f6JYhxV5R+WScHrKEQ+W3zhpT
uTDsiHpJOEI6PcV07yH452WhzWSuceWPZdpuWycN3stiWhu7QAK5FCkAL2iH2dHGnOgQk7jMEIS5
UVhxF/WHJUPncclFho2bVi0kerMsv3PWe8kmnicORL7O4Y64ua9VRsYwZLCKdNs2kHTgXjA175CJ
SwaUnXNqrXHw95Fn0vvC+MlV2KnwcxsPycfYkjS8cS3C2pi9QY8q3IGk1a4wR99jHlrmsz9ckgPn
vTa1VdxB+qrwUZLZdNbYbBdg4664ngjhj4AsOOH9wKqnBY86KRZkVNSHOCf0Z1cJn8mKmRu4C9r2
VuWmN8IwS3p4L+WknV1Y9SnJUsJKPtX5wAagyAtKCa+G5RpHAYFdRVfEK052yj6VA18aXNbUz9W5
75MWr8XSePo8eVm0XIX5xGqoFmX4kPprK5dYYQkQocuXI0Q5ayC4LiDGsY80nDtGxsvCDLdSFXTp
Iv7qDTP4Bx0WGZjwqA4UfDdDnila2vfaZwexdanmyn0tyTwGDKgs9zZzRxOt2Dpt9lTR1U3maYPS
s4yWh7mfq9fALOI9JoR8BQxb0f1cZcFtkmeUo46s4+em97nGs9HpPkg/1XdhaoOViIsuu59Tx8BP
j2wiN0VaZh2gGkt+8iy7JL9k0t9DbQgnC5sCkccSRF+d2J6wqIdOQsLoqGkDOi+H91R7SgJGLtqZ
/GlyGghZ8+MeYENRTQB9pEMLYdsTgBG8OCvK3c/COzVIknAFOvKXqIxcgOa6hy4aM4vGn5tqcWOb
DKaRCgjlYr45w6pRjWUDHxM9Pwz7FkccUruqoRGMwsecm4bLa2Mp0LeMe/SbZIBJF5lgqT7osp+A
DruWgDUwCIsOKgtasUsDN0l2Ud9CYl50x1SstZYivnXrLuuI2SqHYKeCekSxM7g1Co7RhrPgCw6i
44K7t9gY7p2F9OeG3g0QUcJjwE4FD5chmN6YJFg+UHYfqoY9sU7cGt8lE526ISbKPGvdcTcNo52c
vSglKaVmEKl35EnqtyD2yruFqxeTWcOMjiSKarlVs6VJqaMJfCeILPMO3G79Kw54+6khvzzijggI
mJkYxTO0YegAxymrHQJtPRu2jWClRIRZ2+YUwZ2WT2WVGTaQIDPIuVDBUJ3H3nBlTnmrnnsnlCxX
bB2U20ixvvqLU+3n5aOUSBDQDoQ+e1jPgw2zrvD+dJQGFU+gnoU/QNZe3pPdUjmRPGdLUT94cCS3
//kM/Vev5rIODnxFQUZV+POrLdW4VKrL5D4tKutuFOWyo6sIDoNbeNdJZj7+88uJn9d/66ejfmTD
7irXtilVfnm9ttVLyyPE2w9L3N8nAZuATSJ7H1JJG0JNkpl2W0iBWUZbZc22fhZI6KOdGbjw9yYk
f23XrI76nWk67xrwYCcZ3rhxRBCPnsdrN4wrRXCkhdPcm+PUfGhOPv8vtrW/aBfWz2ErYByc6C5V
cfBrXBligj41Vox2oR8t4Ggdy9YVbNtxEC15qC6plSYBE6u0u93k2B3s8EVY5JXztO5/LwD/L7og
6Lumbz/+RhPU/e3Q629vBjXN/4N+SKyhdv++H3pevn7k/yzxWf/R702R7/6GroDmBxWHvYpyuK/+
kPjI30LAtnKtIG035Ef9h8RH/ib5D/x2tFHclz5/9HeJj/+bE1ByBopI5fVaDv4bjc/P9bMKA58B
tM1LrWofhA6/KA5Ml6ggcQEAl1HKxsYyzXGymvEY+3O+150QTywD+7s/fUP/omj/uW9YX1TxodE2
sQVxPPBRP9/7yOlDP/N8sjr7Emd0Q5YuacuG2gj44HokFcR3XueuiBm1FkkHuDopJucvupf1efaP
Gv73dyFcReviePzI/q/vYpzGpirs7MSs+yIlYDoSxHzEixi3RpVfSrE80cS9/+eP7qhfeof1dcl+
8wVimMDmVPxVfZS2szVbsquOljQQ4GR3NYODnB8GcsNIIY3c6V6Znl1UpFr5La1qds8Nw6it7wCw
3eTZNL+3Zhq9L0Nbixc2DhDB02xx1fOUaJ6o9Gx9vXNoftpTIjNRPMpc9eKKaTpkzgYEhFuX+mYI
2z49Mt5kuWf16g4Rz03T5S6xGY49Cc4uWY2XHIRma829+6LJcdxK2I3UfAWbf367JrvQZegW22wa
A+CRMZOsdbS3TsdsE5NlWoj8GZS5/sjRkhJNZ3nbuFMXiwokkLYx/giVHYE1cIsTMn+5I9EjPIol
v6MivAvH5CWfDTDowlj3ABOjmjWZeWynqbmYET3copkiG11p+3thUeLOg34kR1A9xl5hnaJ6BXLY
1CtDxItkfiZwaOn86Dfzj3XdrWoWkpsTq391mvYrS8bPVuEiXy+VOIa1azMGjxnazyvsna0l21BT
ADi3SD0fREmwpiK/TrqF+mrm4ByXxPs3JBZv1eLoD0pK+R4MdQ37YhrshyH2Xko/a/eh5V5Osu6z
w2ipUO3TZmL+pdkSnPqC3c113+vq1vPjZjuXFOpOY80fS1Ob7oLcIG8ii3Vw8t0c1nFx109Wl29t
MqlvCUuX36tCwgZQRZND1VbeeDu6RsJuS9aKDfuN93lKZsJ0k6DP/HPo96N/m6BPCLcmzycC2irN
+LKdHCJ2gLSVzYNIl7F9lPxQ06nIh/hrH1rdcN00fsfIU4firGj/yJAK9WD2hhstgOI444JappGI
Wgxx/rU1QcHbShSm/WUMg/kJv3H/QGVcQhGz2MgSFdgngMXAc+0TYYctMM605IwOMqGPfpKS7UoS
oP8g8kS5J59of30xDUD+DjkEj/dw8vvnYtGA2uPSIq8LQkrgUMIN0t46Q1+w+KgywJrElDrq1huD
OYP+5qX0REGZMCDxvBw0So8XjSQ9ty+BWOUN2ghNOXSIRG5aCneEDvs5qeqH3Hi13AmV6S8+z9cV
u1rTykRWnTlHL03AbSrMyhdFpZ36aTAklxO+OtO6lkXe+hv0nJpx50Do/9ZvEWhth84ivi8LEqUP
k8mqeO/0mBzOIGWSpzG0dMhCyWLgXpY8WXaFp2KM/Fm65n6zDobZifF6Prjoq0AOqqbaJqZY2Q5l
EfRnIvJL+8ImC6Dm9o2tWx8cJu0O6yPyhEs3iPaBnQmzRwYFHbINlDe/Zn2iuqtxqMLnSeVu8QjE
NCx2aSaCp0ZHI7gl5T6GkkbkJtP9VOxcZrl80UkqxW7UbZq/cldTQMW5kAQou83QHtLZSrJN1yZB
eCpzV18TyQlEKs4wmPCkzzr1CHFkSL8ZV/FP7XKe/DNHpNvuPbQH5WVoex1aMZ9Rf+zrsdzRnYsC
H2noDE9RK+Z3dER1cgnaEkkMhj9NCxu6AgbfbNoR52S4HLJiHC/dTicPcipHSb4hjcXOQ/aTHMjx
0O8LCoR5p212fXyTKbAT087985zJFolqJvrH0DREGlZOtuiLNhQ50QAYu/Uld64bXY0p8oI9Mo/l
wZvMSGBjI1n4GT2F1Y2YyjVpOBTjuXHAYe48MbcfIdqfdscyDkZMI+VwZKQkl93MU+jdHrw+Pw6p
qp/mlryhb7WQ6kbmQwNUsTAtxF7ljv7e9/zhTUxZG5zbTBv2WzCBmk3sAuTL/XKFpo2kJe+cAnXh
dpr98t1niEO173cdCpcwmbY10lBAZv70Br+2NpsZNNLeYjYFfRd938b3A+tJOou4s7Q9gQv3EviU
QVkmEMLYrtJlzn6zgeOqAIKPMLyoT2uM4QJ9kyzmqT0yXZ36exh7U3Xt1Pm4XLdRVIGYquMkRYyW
QlsWqktv/XnUxdFq/KqFX4S4aNspN8ux+WSed5O3JEquxft8l8uivrVMRSRDVdc4fRGWQXCimM7H
jZi4cHaEu/NVW5WAoEE0BeorI6dmROM0R7dJZrdX7VC18Z2ZU4hBgMsJKOKNfOHhGQM/sTyy8ZuF
oPzSprNsTffZqxbAcyV22CrmEIP0ZPRnkJETSR5cHpdqaInalkNaPWWxW8P4IhPoUPWdeNUMLd6a
Hk0AmzGncfaL3y3tEU5U8GB60EkrEPqucO0rIZz2BmhOPbyEGaOArWhrKzlAEWLyBhbmDilQD48i
NuquH6Pc4QpPAvs4emWid43qbO9ojTNWa2HNc8FesEfEmMq5v+FQpfrJc1/0V3ZieG9NM6OOGmNb
h0dmfm0HHCRa1myV4puk6QCIVyylPkqeMMQLerjnLlrU7e2lHeguOU+QFPlDQwZ1kItdbhdWcNM4
8/TAjCZtL4OgzZPDOOCqPHi5By+o8kx1rGYPNmJWOG17XYHqWQgqb4PoMqQU7C46yMwUB55Xfesn
e7gKaNGmU0+O3rBbnEZec2yP4b7pev+tzk1S7+Zu6UDgFc4CR9Ck0QeJ1HZ52acVeHhgfrI7qLa3
G0D2YTzyeHDGjwzKG5geGw7KaYA+3u9ETxW7mRNssZw+cbGKLQkxydX4oYem3AxdP7wbX94mtWNd
Vn3Q7sn9Db6gTWH65LwYz92H0jJnu8ZTkYoeIm/IEhTtDdgvx5xHNIsnx3QOxKMGrZVCSWFv2c9x
LtqWlnjOkjq7WooueAv61avCbu+7SMLonI+JvsDa6Z3YqpszUDEyoJqx3liWAc+uc/Oh/BJ+C3l2
z1ZY5K8xCmwmoig+LmsCkPytbw/5FQYx55tJyuZsuQiw67DhuE7dGOp8ln5BxGM/Z7J+GNuAmTKo
ZoSPEYXC6AwPSwhRyen1oamLq8h1v1SreKUo1zvOqlGp5qaDehKKUzYTDJ95HYLL1MRHZFDnphvs
Ux/H/m5WNjX/YOZTQvDUpW+cbM/gqNz6oZXtUzBXN0VQ3lILVTuzopA9O3hoTU4Z0I3OUcXAkER4
3bAZ3UVBfpaOPuZJXB9mmJG7oNCnvkQ25MlLrwdw2nvj58D1AO2mo9noipx6QhTSjVd22d6d2vAa
IV1/YKo8nHg8fO/DKj+yIv/SAWo1cRadbD/8ZDdluFFztp+cobrNIwLTsDaf+TvReYb6B84n/1zF
PJ2xX4hjPhNoJRHmJd2hC8t7qmSS8i37PiKpFP2XPMVlR0Aji45okzjZGXUkfkCDOjmu0TXJmUA2
3sQ2RE5yjiooGwwJ72qH2CNmatY1v2C0bZSTPSSLy9i0ETIh82AkYZLYH2TtY7vlVkIXh9/joFsH
AUJd31G9T9nGDGO5dYTpKQAt+WacZLwUjVZPZFeoN8635Abl0Be5DPLOTQrDttqO9nXlF2doyXfC
7SdoJ9GTIxn3RQMp/rR4W3v2P/uoWdo2KE+0Quatdjx9IUt1TEpSyypZybNr+Uj7RjIcBwa3TVIw
gk1eRa+c3ZhFO9WKo2WsFTtZfzYabySU4hCG7FIf6zZ3t0KY62XKLpxkShHYJVDRIM7iRQR7R+4M
O8f8OrS/BYjFOgcHYWklp9rpn+pWcdDx/3XucLRufa+8UQrCQxc4L1Qus7UpyL7Y63JSn03rf8pG
kMQT8F0J2uQIyHna9/CvOIZiUCtc5rO5JB0IZoRgT+IWpfvglWV1KQLvfl78B4TOYLkXoW7UqIOv
ckQ8NsIUB1bbXHKN9k+qza9wBlzVOtJXCSCkecyutevBCctrdJyYLjfopIApmFxdSGgle5fI/wKi
Yk/aC5j28WCHTsl5nBPeTBLnePbC9si078ES8zFPB33qAIWCqEI9Mc9l8jkYB4CDLqgCtw6Lz7P2
xQ3U9KLej7Pv3SRJH0FMbRPUecq5L5AF7a1ocoircRecCew8AqfTR2uZ3W+RC7e9TKmlkHEFV71G
JmmFdn6IYFEUQ0mmc1jXZ2Tp58rOuELdqL+vAQ+ex2R5skMrONlI0V8nB7mRapkDMIdf17W+OaBP
PXtgVIiJtNKzzoV7qtFK7H2k5dtqjABAVXNSvi21/TjDLXzqXY67MWCCEPH0B7ylnlrfiR+GDGth
mRcUvcIvdpHN/F67abWb8+hTJtrLBqv2YS4zn/GeHsEnKxSSqBMMGy+houuFB/ilS75kviPgHYpn
mF6XfZsekDwdR36arT1WML0T1977TNwqBzRknlgthzJq4sXVzi3WDx71lcngwVjRMQ1z5IS9l6Ij
dAhbdMA0nh02VngJNDHffhib+yyu3VsiR6ApezB3PHAUl96cNQczZZd0nelOzpP1FC2ZzmlftPzq
+9N9yD7xDQH3ktBhgkLKbsakDpqVqAn2q2/6C0fZ54qbh4IcfM0U2jYT0Ua++PzM17Bu2Kj4RuP6
rnvygv2g20xuXB6c2eqPTaAAdMrYPOmsIAydoHsE1ytcI2ftBSPwvCxR/tD2CvpmCWKtagJUiswu
NgPjg1vXHdSptNGwzJKWoARceJkkKDSbyXzvesoHgcoQolsEhS0x45VbIQzLm7SD6q3ee1QfYGhB
CxkPFIbLDiA7TAWd4aYe2nAfhUt9Bg0lzoXmcu2makYlrZtyYqLgoscZB1wnj4kcpq4G+4Ia6c5z
7cDtQChGCaLgyUYU/pCaIQ7TfY0o24Phong6rICOVkFcbDuBkrkTsNstikPZ9bTNKO7i7YixBurr
EqWUz/uxEOxpghFG1dcgjPoBZppVSC/eTZNJwLlbi6qDg+0yReQw7yAXuofMxGic3p3RicM7r2ue
zai7YZ8KFrzshxf+VnA92naPl82WQ9ujT8QluimKkFwV+qS0GvzP6BJF2b7lfaalPk213ymzJuO3
AQVS2uoUBiCuEHc6Lot0kJMPyi0DuKY94qvlkMfIuV24sBZsxmFXLoNNyipd4uRah+SHvDdDBKoO
lVNUX+KuJjG68cTBhZeHwq9ogwMqPgeaKFHvnRd32zpqj2Ep3jl0zZYFXPvYNqRiwTF3nb2XWvMB
nNKICKksqaKr71U91AfyKAFp+c0zsq79EiAYHFV125JmlTWkvGagBrZegzZtWDKwShVA0oZnAPti
233FGNDum4lLs0EWi6K96U8tfmCkk87grFHh49qN2Z9L2ZVnbsX2ECcooFO3tK7HBf290yNfrUaC
Y0CPBBtT2Vg9RskmOTTqktTUFJ9LY3M/YdyDxMxJYpS5T/vO5eN0U/0SLFkF49i0sbvpJpCeUd3Q
O02Old2Ges5fHSvKAJyr/NCwcGn2LdszxM0Tou0dK36u1xjNfrGzGFsS4B17TCTmJqH/XZBoTRum
jtQSTlgjwE/C5ChTEQ+7evbdlyTFKrJDN5+cBT/tDkXiuj8mxg7NVPFso8ZDUdBOV003KkBU883E
MvFineg3pdpks8Cw0A4Hr8Qtgf5qn0xzc+HqbiQUP0vwclTLvbeM0anq2vhWR615thJ7a7UFtUax
JDe5Q9exoVz97uBDyjfdKLqr1gzOlWWB4Ehd92ix4Np1PIYOY5Fcj0FpHVrH3bWOrc9FUhTHcKC0
RSFALH7aS+ZZUEn8B1uOiCcabN0xKb+PjTupN3TLDcv2wr3oBra83hg7R62s/tyl4qV2w/rC6VEq
Mot9VuVyPUv8HatGrT3aWXPvjh3HfL+4V/YyfEe0prfGxNWF8b2GID4g3Z43nzLtTPfVGAfblFv9
NkkbdZHmoTjWbIkwYVWVmk6+61rXfddH/W5kkHEXjb7BfsVV8cKIJtrjSmxOVqnLbeLZ/s5CPo5a
0o+eqBWzC6VSLnphVXfNIB6UZw/7wsnL+yoUPgVPNJ3BOzuYqFg476Qq650VKzQLbhpvfRaQ2HNW
C4MFXThmzJn41yrBt0GtvURnAe/oWHgAAffeimIdox6YaN5ZwHUy+ViDcu23dpfx+QbWZxTKo0H7
Prza0q8/LTn/RGYhKaf+D0eFHEnZsnx5V/bUw204NI+outrNOBMPHqYJgqfEcdoNzwMgB2iMj16y
6jNGxzmU0C1r1Rza0Jivve3Nm5GJ7SnrK5oDi9WgnKIRRanXfEP/0IKFjCE22TI5GtgkN54D+7E3
UXGwwoWHfz73L3Tsq0sk+d0zMv8wkDgQ2ewTMnuMJekEVAtjVb2P/Lq7mWmxr0Le/xOzjWkv6fC/
GMVkcivj6ZPUOaqcvIfrbTUFmdPTxFmYJM3eMnCuHcbRw+i05wiJfbQNMaJ8YoO48O36YFUL9DeA
KrxjNzXN2YmA9BjP659NR/NLCLLzTSzt97ijSGZkrOWuisrhEePBw2zH7RYwxbybgUVcRxXP4dFY
q+2BUkKPEWO9OT6knlvss8z7zNYBHOHSqE07U+Q7jAWo4ziBgzTyjw2r9quyM8spmoJgJ7TBvrDo
6qLFB30oca3dTrGrNm5QOEcGdeEn1pjpjd/Kj36K9J2bgjtnnUsZQq39XmNvOBSu1d4MxTTtMruD
pKah/mGYiE+CVcz9GJnPTKKgAluYtqjqZBCfPSxDGxsd9C7S7QXXln6QZMhckJSAE8kBdYIndMR8
R9sT0fjU3N46MM2DsSabbE9f76e0SU5dXmILWcxrKdrpIiyD5IoZabAr6sS9QMdc39l9BNC6CSUM
l8bPD1aJG2f2x3wribPZjLlfo1buW/erEtI6lq2D5KGqXFBZWL+7b4yilvc8l+qMWYjDu+RYcGa8
ll3SwQNWyrrFKj5cWIVF8ijjK0h5o0meGAPog2DdgBishi3X9lelU5aXzBnxzZXeCRtWcJMm43WL
aXUbjMnJT6z5gs3ydJdFaXLScxS/BD9MYG0VFMmW7LJ6IFVd+feYWDQFacHjtJoB405Nd1HyHG0m
8TiOvt7CwX4m49g/JJpvZxTTzdzb/Snvm2OrNYsIT97jHeOKTuQCPY8RVHedgGv72ggM4BiDHNwA
GNa6/KD8MDvwz+0vTBDwsc0/PG0UIfWJQb9/0aCua7cIb+rtTLUOmpOJ8FlVmY4v5A93XB6SUofh
gPFnHX+jsJjfehlyZtnrqimUokQypPZFP70MWUknTlCwX3Rbdo8K4FpWX1WuLPaB9FDjd5JCeHYr
RpI/HHrw+az44IcJbkDHp8URjbMF4EjIlbC/ijjVB/AH/sfslh1ncTXtGGrqG6yn4inCRnj2+4ju
KUMShxPGkvdRFyzbXKfwJpi0baZhqCjhqAXIDBnaizzgxpR1sho5s/lR16Lmslmc+0pOZt/5Fgdw
WoGOxD1Q8CY9kz141hQUuzgd6VpNZk7ADDAihCN7rclhSlrYXnU3WUX14nC+bUTN3YghlRDbtE/c
/Qqm3BuH8AWMWMkT85f+AFio246WG12mMy1Yh+frJbJ5vLNVCs9zIcTDrG35sE6M7pnvyLPIuuY8
y0KZFWHYn/zUDXHYh979wKn2BJWSTUcJaeFEuVoDxCWCsRiz6QG175dO6fyVFANMm+MPA6eDNIVy
HZnOl0Wt7k4UfhwrvCOaFSPnL2ZolxcnD5A9DTXU7HJpy/dZpSzghiDg+qA9DZBkMX3r3BM9dsCE
ukq9c+/G1pVTF80ZKeJwlWdu9BJNRU8IvUYHSCgQjRM8iCfT+9UxzCCDYo/g/mEks43LEVlcTj4V
4+Hf3aulQs7/hguABMhga1kzrhT9w+WKpYMZE8gkDD/c9a5XG+adVb8c0x8uWRSsOGZLpoHRtqVV
/t5PhuZmSzXN7C2wA3M52YE3HEq3RpvZILJwLgm6hvQO7Rim4Q8/Lks1BQowTku97522fpz7bjkV
YY9tD+fzIW5dPzsoBik389joL26NbXzD+cuTaXIbcdvkeHvH1h92KqjcQzi14oZhLeU/DgNG7D8M
ws3qFR6tlsUAuxeBmTJz2l1h+8MZvPHRRJVl7009mY9Ar0ZjvIOMdYnef2pzQRmbrbN1gbNo9Oxj
WDWPKO+4UBTG7Dm5yVYm6xA+1D27S5x2u2TRT2nrfwnbt4VcjGszNqcAJzm4W67wnZm8S56NWybb
+dmA8ZHTwEphYQLMsveIrM0w2cvOox+pTVxEV3PGClrFkp63v+QDbyR+mp0iI6IVzXzI7Lk6qGU0
274CGw3XfeNX3ibM9J20NDsMyFCzSW7iujr008Jjsp/c09CLhwnGIl4EoNDE28DabkFWdtlrGUIL
yRVHRSoBZOLUcphVnAJm/nGZXFpD3R8wA/Ln/C+sGXOzT74QeGQ8i/ijhFiQ0WpWo3807l1CIx59
usB9lky3NpqcKIAviZ4drHaOAXCsb1K7vxkihJTckOj4NEqy0UbrmWT3mEW27dBfCJldF4MMdit/
AJn6tqmn/ISGz7+Lx+DSKfphF4kaY0nx1Q2CWzkLJpTqBkh0AwbN/+5mqBd6dF0POUbZ+3K2r+ty
ei/idtzWPEkZkqhN7frHsgZ52gQYGVcRFHgFZyWSgpmONB0vXub0Ml2993TuuCmKBMXc1CfX8f9S
9zXNcePKln9l4q2HNwCSIIkXMZuqklRFSW5Ztvy1YbjbNknwmyDAj18/p/zevaNCW1bcjJjFW/TG
EZ0FJZCJZOLkObKAzPUQ4AmjnftDAAD0NWB8h3zDcGiD9Laf8gDE5Wi9V9591aq3TYDuyziigs3w
KL0rUdDv85wBFduNAN02+iP8c1xtccvH4GMgi77Yh+EQ345IITeo+AC17PH6pICDvU/mcf6IQID0
FG9BtaAtTugWLnjfmKJ5AS5SnJlD+YJQrJMcobwGf+D7FURJKlzx6oM2LQgA+p9kAHHF2ZsQhQ16
vlximAyYTzzcYGabm+yr1zf+1bk/scM79xcTmuDHOX/tDWuqvzK8wIxp1WOcHX866rCHQhXjdJ/h
YWxBY3GOIB0azviwmwc/Cv+I6xUS66BLKt6BUUKuKO5M1IDMQSJ5pbrtyvwOb0Rls8+FZT8M8unu
f08NW8oE/GrHAnQJ9Wffb+11Joap//R7OIp/CcMDGCWRAj1FAPgjUAoxF8gOhhE5dqzIj8Eki7d1
WE+PMx/w8cTwObEclqRl8Y6DDwPvRcagBz0ABgA2/Elmn1vTYUw2aENvn3l1Hd8smHuYH1u8jGNm
f0YfYwc+HVZfjZCpUFcWE2dAqsq2NIAjLMNdELUwsoboK5nAAiICJSh+1WP3/5tX5f8HTu1/2LSO
LzAu8zI67UP5HdDa5vm8zs//47+gaZzJf4SRxDxKIPDAhfnAf0LTOPP/gWeAKMSxQMv4J/XwP+d1
gn9grATjAIyDmOgCmpb8I8S/SRn6MWYm8dXl/zvQtPPoxv/DZ3ln0FyIkSFXlQWot7XbgFVOsxYs
O/FXbw2Oz3zwC/zZS5YdFriljPhY9/WcopX4F8Ys//KG/BVZm5dMO2CyXi0eLtl2SSeFNF8O/LEK
GvsKZvYF464YCwIXY421mtNYFM1h6Zo/avBPXJOc4oqwyN6rktkv5lTE5g6PrfhiqsEOQTN+hh8+
xxRHuu5Gg5VDLSq7DioPsijny5dm/ZzcnllfUBCzwdc27cBMikkPQOvZikdKmnWHGCkvgUJOsIkp
0qG9ijA/eyurdSau/bzXz9a+ZmsZYYLHoJTs0ySprwromf1+4ZcAx38FkO9gOme88ywZsExp7UO7
/mjBUKdvNh+5/usEITWoOK7Zmek2s95t2IY+cbO58yclxo4YKi9MGoAO4kZOHaBrpniNMO1s5Rdp
4SfD2DOH+UDu+NOYTeky4n6wfoCncbPSdoMDbvt8N6I645gQCqc0smX50DTNcD+K8BUOqhdW7jvG
FzR+gYdbTNqW83ewMBw4egu/3+qXTDsZzfebHoNugTlzQcjsrdja+lT6Wz7/W/OE/zpKPzlInzm9
r0yCLnJr0gZvrtnIurSq8uUVmtQXFv8T6v7MeCJqZiKD1w6vWeSjqgvz3vMaWq538f4SRyVWUw+n
T9695iB2WOx7ktNdTR1ugHgALMSkQxyveFBGB+sh3CZL9Pk5rJ+5RXuCxQa0VKnJe/WIZnt4XDle
I2mLdzJyDrqjgnkdFj+gltYgzTnU2faWZtxJyH2/5eC9wNIxuSiHw5rx/k+86VRff2/+bOZXKcDJ
yEUM+GvPkAL83AP9rFejAQoG6uZx2CRe5DJRstPvf+mFo+nKpyxsC2ItNPKBKtQtRxV83awAndGs
OztcYkosyoHLTVtQF5Q3gyrLP5YyBjCbZt/Z43lNMrxg/HxGHH0IjsQWc1HmFST7S65x9hi8aDHe
ZJsp7YNIfvY8vn5Cc9J/5e56ybqzxZO0GHOssMV9gZG1WeLjtWyHV+YPLoce/pXN2PlHn0WWXw9r
P+exTtUo5h9DLfzbtt/iB28dfLR6TLZW17INBMlTGE6+/DlW+OgbjdOYDp68D8CgtjNj/UTZYt+d
28C8GnrT8TqmNRAAUbaAyGw50Ew719WkMPdZecuYYgLvYxBLvHHoV8QOfr27/pnT9vkGAJbZzUGJ
VYP25b6Z6hs1hqR8j7nGS9OiQBMuA8QoRQft21ytd743k1aNobVL03PUDzoJcZUwm5+KpfixbIom
nBDgi+nCIyOeaNtpRuFRJ0Ajy+R96PfvKPsYMMfZs5nV2PfJlEpb3ClmT2uT39BMO84GhS9aRX2O
4jXCM3tjvM9iXF8j637pkJynh55FaRHLzvagUE8nAyGDjVcgvJv9/iNl6b4r3GN4Vi+AbOkUwCg8
sgCAU+1plp2si/fapWITmkMeBgsqjeetMiaGpJNzWx4HfgHNpLSt4z/Q+33qEk7aSt+V31nQHPBU
v2HVk9ftGha9R2uG9kUASr3LrdziqfJMXY4pxzQtCMPR4ye6xNVkKSW4YTiQOGked18lnx4HNHNJ
9/PfeDr6EUCqDgp26VJA3GDuquHGgD/sinROEmcze7xroZMKpwQCY/Ec0wvKpyVBl8vXJn4yNm01
pqJvYzx1ed8wvf+DtuxzuD4LS4FHOcxj4Hhz4HyLtXuLRwPSpe8nToJFZ7qLqiQfU/gGavPfJWam
aYt20msfJEInZ18XGPPugr/QLCDuopNdEx2D5qvH5R63+bfCFGIH1MiftFU76XWdl1GZoBtTf1kw
0t6Y7xkPaVkqdkIyCaE2NIBaK41X/2aK+RWgkLRU4tKLRxro3iisxxSPGw/oaX/KGrR6f++Sc3D8
vfRHf/Hy9PWJxwFcw/W+gHsUYI+hrnJAx5rhO1h4RXMIwR9A+iz1XUqZpGpMrHIxYjgunyqgnaS8
xivWQhN88WMn/tcWVBgYDB1Tuy73QvtfYl88/t5LL1ydsVM9y7xa+wVUCanuISSDl6scwwAhpwWT
Ky6Ua8x0LhNgLh5G76JE/7FaTWqf4g3mcnvnTYZKNrjgthWPsUkDbBYosftXDs9LbnGyQIcRrGbJ
PDyAgwgwB0d0kNW0NOBKBDVS8HwrcQ31MZS1FhmOAKW9JgD40rqdPIBCyGjoao3oDyZAr75DkXUg
HRRXGUiDcLCSIyyPfYCXRkCd41eEHV9YsyvikDPrJQvP4OsoAhQ2it8DrPiaSsn5HP8iC0ROFmA2
YHmEebI040MFLps+GORjG0Ga9wNen+MnknNC9zB24wzGWeAlkgb0PuBB/VZEGJUkGY+c6JcjdGEi
Bc+DifJYRZiHSTLipjrR7xc1KnwMlaXKgt9oaY8WRSht1efdfnb5VxpJd/KTIWX6mwaPqVIfaIYd
X7MNw2ndhjWHugElb3Usz/hEmm0n7EOjrGi7GK5uwcMxYwgcw/PE+jNy7v82BC20xmREGgNvfBxA
1XsA2Y9Pu0pddhQjS5mFEv5O2nhfY7av2iraVroyQhD3WOaig8eXRF2bwTuUS0bqmvmuiBCcO0Fq
A7E/teJmqoM7ju8s0l4KJ/IrTMTNCyCiabJEB6XfgdGC6A8nIPmcm7gY4Gogkg99kpxZwmj3jnAD
EroDASvhj6BZQRQKojbQ9NL84QQkA1gS2U8Mqamrw+IjF4JtgWbaCUkQbNXVBNkLdFKADfTrOyA0
iAfEicgS4nCtAqY99TblP4aBWXcjMPpE605IcjzOxZi2Qi4JlNrxMX6v5Ws9oPM5+8XNI9yreNEF
eIPQ9YwtCHevQ/B43a8LDzDUvMTym4VUApivGUYIacnL1QUat6yAOAqGMoFCBixL/5lBxoBo2+k/
VxmY+rt1Boxl3NTVBrzSbhtBW0A6P2cmnOd3xWC4F41JOaTzsqZNMpzqkXh5hk6sruonrS5Md2Z5
y1r/HSQn/y0Rqn/2hoFsuFx1M5aSm4rD39uQRjU0OjB+QHOIe+rHkAkPBA0px2QKoPCVPsRNIGj5
K3RO/QgIaQZShwFzdVm8X2IBcLWiNfrASnbpldBsyxKfR4M7nZxphftdtGAoh+SXwPkUxcd+5dsN
VyhmkQBF39g4gguy7jA9R/sB55ybZvVDBS2hFJ8uGPwJQG7ymmjhOc/+Ih8EziH3Mh1Hm8JJjG21
x4vFwzRYWhoLnEOegUgO5JtqgFuGW7WMUMthVzSHOIdcM1/OasJJ1B47YEzhOm+btzTTzoW0QJHQ
B7ZvTGeA+TGyXPfdrq/99i+aeedSUgBjgAR8BVSiKfnjUojlCBJE8Z1m3YnQxM9kUygMZ2BS7rsa
i09ekhB7oIETn+s2Rb7hADRXOvsaYVpCl4Zq2wnPsqgxASVwCutRfucVRFl809OCxwUdMWuiLoyw
ocAOZz4IbSW470DukFjaiXGBR8OUzK0vkbhAmu8DJ97cWK1ox8V3wrP0gnrloPtJIz2/2ZrsFA4R
Cc2BZu1lSuwCDAAVPEeV4UEHXCSpsa+V5ufE94uk4jvhWQSApGf9iK/yGuT5b/kwDeo6CTycl8Zw
O0GVYxMfFBD7CvMQPQYIikBrS/zDnAgG2iCok7ob0nIefkA0aNsH8UADU4Gr+dJrnlKY9dPnx5EJ
0optz0/FFhK/xVyATSK9WfojhrOaYf3QBskHlGefSJnBd6JXBSDqsT1aR7Lb2A9bgv5kGzvvtYbG
C9eIi1Kx4CwO9GBQxscY/WSoHpvJ0mAGP7VFnxdiGSZxh6qFWyC48GCz/nPBINdN8gt3rlYGtE7R
9jgsSRIdwbD7tE0+rYPkSgVGgPUB0l0gGUPnaCny2ynRj7RVO7E7eVuJGeYW7g4UeCpySEdZQ+yR
uPzyLTDSGIY7V49geepRxDTg3qSt2wlNDaI3VcX42iuZ+OTb+LqqDS3qXVidBOPr5vEZ1XoOIhkB
GpC1LV5TUH/heLuwuhqdboCwYpSPfv4wNtm9rhJal95FptWh1uADR+RsjcXAucHMY8nZnzR/O/cq
6piwBf8Kol52X2o5NGbPAZpa9yTzLrooXFYRgwME3xpL9rbEWEY2c1rxyJy4LAfMsfJzXRpCcBZS
eqCkikMaWMFnzq0a8iwKwbuM8hH8bDsRie+g7yR2NJgTm4OXT9AMYkMKKoVHkGDet31FOysu46bZ
Jt7mMUwvY5n2GYp1ndMyigspqpMRrP1J1qdyyj6Ade3RtwHRtHtlzmsAtnEEPZga7zKjP7RQfacl
FBd2smgQOQYGUS/s+A054G5oWlot7cJOtI/5ajki5qelvIlAUtIk/TUtbpyw7EqdxMuEJmC0VZAc
a96YuXtHMQ2l2Mv6ZNn0pBSv+pSp6dsyxm9AZUq7K7kLOYH0jgAXOpYdSptuufcGqHLSPnJ3fMeb
QHWWJIhIDLC9jfviUcrXxC5+nbu5dOIx6aHBtQVIsIFhTyAnuNsiWjyC1eHS2Z20LNhs06fxwJ5A
3jFBfAXzjrSddO7KaQHLenW+0NDjuV5HGJ9mcD/RjDsxKUQ3NAp8o2nVJd6VgRbCJy+eNanY5NK/
9Avo1jESM+JeEGF2s8zyD7AGkfrnUNO5NN0EAwDK+dCni5d/tgl713o1Ca+MuaBL0xbTnYHccOX4
QoOZoAUTSW5BoknyuAshCnuoutnCR32CAfS9gR7FrtfRkWbcuS1RP0D8ELO2aWTad8kk34PN4TPN
tHNXFkhNRanx2T/bSIPVFVKzoLSiHUMXQhQbXyX5jGPYb6DNweym2UXQfaat3InO2Ktt1577t95S
XGlwMDUJJ26mE5sKc0yrN6IhJzS0b/A+h2ltcPGQyiruwohANjFPoEcb0qyqNYaO5cMAjkGiy53Y
bDWIurMc6dCYALMhldqV0O4grtyJTszFQw0IMhrpopfrPFRPY65pF5urBGWrCoK0JaoIjFODtSmO
3vHcklAbmBK8jHxoH0cRaHLw4DxL8AzPYHiDLM9A87gLJyprr8hsp8HghbiBKMdfYubEe9OFE80s
UyAlAi4MNxwHtSfYIhtQO2b9a62cF25PF+QjFx+aeH3Yp1k23MSrfa+4Ir1UYPLj0utzU4Ce/tzV
9kBcv5sKkx+8BTQepOh3QT7gioi3DNdFWgziTjDwfkVU08HlwoF8CDAmjHG3pQND49AX30rbFLSs
dRZMuGh2LCFYzeIFNcVYQ8TVPqy5pGUtF+PThgq0YiEwPnb0QRgBDV8Q4gtSt4O7KgRbbKHq08Ep
rFZ3yTa+qQtF+haEEsGlS9DQ9kQ7yHOPRq3QFNO3nU+cjoRMxaXxPFoN0OVItmYyCnR6w8MGinja
IXRxPiODEvzKFKYb4gBNve7RZ95X0vl28TcgIfOCIUIeB5fwsosh7LzXeDYmLtyJzVq2m63ABAYq
XYgBVdOTjcUTbeHO3YlPboxKR16fDiUEaXtQ78zDB5ppNzB98AsAxgr+KlA0tRDrrWxCC8vICUuV
4HlyC/HiVIPFHSQOjF+3c0Hri3EXhCO9Xs6snvvU+N4NwPffJy/+SPOJU9UuYxNBFBv5RE0cY3Ll
3lMLzScuAqc+S3DUU46+7BR34KwA2VA+DbRj4mJwOOuqZfJxvi2rPweNuQvzkHbduxgccJEk2eqh
5yuDBrQozeOZRY7kbRFdZhN/UIMPtBoKoLgAv0nRiCu/KyuidXFpnWd6lphixadssoFsLh7erCCZ
oN0OwolLjKD7YWNR6Of+W+kXN6GuiZadsIxDA+FAiJSn1QCFl15PMzhjoatAc7kTmTLn65k8H7sZ
mZvWbrcLH25opp1yFtLQ0FIDg2W6CXUNKa63spK0T2QXhwN9jwgQZ8A0pOp+LEt13UpaKw8UvJen
pOlEIgKLBBurvr+eNr3dVGNjaZ+arrpaDj3wTrZ41RgXAYIrL+3r/D3J3S7gppQFEIIDQBoigv43
NAug8kJctROXGbMqzjUiZ4TeQS3RdStq2lXpAm5wB7f+tuCQ5FF0RHf9NmO0FOgC+DEPkLe9h41c
S5ADSt6D5ynMict2ghK0TpCcbxHuG+hNu6C+C9lr8Mlza+Dvz78Qpbo8gOgS1pjxwvMvKAuj8EsD
ZOkX6Kjo8Ro0/WI7ykSzh5WF0CP5/cE512q/+EH3UVbPWxujRVFBgYFlxb4s8/xuyUd5u83+AFiL
rbtHzFiAhLGIupqWjN3HWn9ofA7SOtQx4L/+BLHXtd1tFURlf/83ndPuL/4mFw6Fh4MsyUpsPrjt
Hobcv+94R1u5C4YqZAR0YSb7tO0gwQgE45da9JqWjl0wVAbmJX8DB2MaR1Ayb+s3QbySnj+gG3h5
rnD9GSixY93g1j0wDcpBUHHSYCLcBULFEMapxQh/g8z5R2uDp2mARubv9/J8P/9iL10kVF4Ucp6L
sEt7VuxBWzg+2kBFH7N1pl1UgVMYYJil8SEc1aNcB6UmZEi+Kqte6xi9EM7B+YQ+w8yjN1KuK0fb
v4l9HHHwQX7vy85v9xC6BQdwXg3eQ9Z1xKwXOImpzMZRdRYIqUDpj2ApvY/NROvwuoxMk2mhymbQ
Jt0gObbzGuistqWljRVxFyDVlWOZaZzKtJ2j4EcBNnPAmWbocfz+EL2QEFyxQR6MeM5Bzx7sl2Z9
YtmiPgdjU9DC1kVJBfUQQVaghWvARn7yweW96xo1P5DW7kKkwLgOcWmLh0thIbIQgWZ1b3090/oD
LkhqqzCJNoGeMC3sgpku8QD6TlrKcUFSEs2MGcqLaMXOHHS+Uwg64V1UbK/c8D8RUb/IDC5SqhVB
rtpS/tTH5VAiLqr1zQS8RQk2fWv1LolN9x795eERpNPsqVXT4qE0auJvSdhUt8V0Zt2EQo68HcPc
e0qCANyGAnXD23Kqus8VWOtHyFex5dvkCa+/xkWvszuOcvzWegNs2d5mZ3g5JMhoW+1ki3bQPbgI
ofuwBcPtOPT3qpO0FpOLYSqX2YZzbeUJdeH3AtJ4Xef9RVu185Vcy64dZQXToX8PnPq40a5al2IH
lFWTLUfYzRfoJBU4QXX5StHzQj5wkUs242Wk8UF4YqpI3p5vq3f4vGq+kBzigpfazqwyj2AdigaH
Zc0PffmNZtkpxXlejbXNe7iaNbslu00a2rg7d4FLmZp7GWWdPLX6ymP1Pja08WvuMoJB7Y35kEmX
JxH0V6tO7mag0WjucK67OWih4dDBNAdBdaC3AxrLtOvORS0VfRlivAaHrxUmB2MpXo+TrZmvaAt3
Po7Fqsvc9wd5qvKNH5htH2ybEFvsLqWWyszWRjGMh9CbicV1BDZ80rJdzFJe1IFeMDd2itvgIEDX
PKv3NMtOeSq20Rc1b7GTldqD6gLU2J9pls+V2bMKTJ1Vaa3uohOEiOv9NoEsmrfghqZZdwISIjxe
DT3FGNhiSG0nBqTgW7HUtMvZxSwBI57lnhyjkxICkmhCFFftNpSvXKAvJEEXtgRBei+q4z46ySmo
7kExm70fhoV4xF3CHAgl+qFeInFKZkjkCX4NLnVa9LjAJTXWMxierThxZg9+96UcN9qHo4tbKkGV
O2s+RacJ5MRd9m2A5BDtoDiXZJgZFoB2BpYn2R/ykD8qDqkfinHmApfA8gU52SwUJzXbP7Jtudcz
7emYubilNdggFZgLcWIDaNWnIWt2cxfRyv6/MQ/nbVSGYpvFqRHBO6ioPYxaPNJ84kQmTzAZwiqY
Rm1ygqhDOoakupa5yKXZqh7U961A8l7LI9fGHDNI05AOCnMJw0ZIRnAAXMQJeaW4jj02HSBnWpCQ
vpA+vcyGelWBtg1Cx0pMR8YihYIO0S3+pel5BlZRtEZAjlIeMui9lCEpUYGK+NJyHg6Kb+UqIPed
NFeJghqY5CENnwyZ5kvrfezJrDKwnsyiv6q7MtgzVFm07XShSx6ap9qfcQwxrnTXGfWx20LS7cBc
9qMphOKubhD12iTqKz6v4hnSDMrTtKziYgxWyJZgTnyDrErHjgXETKe6IRVuzAUYbJlXhWO2LCfo
x25QB5LvMVJIyuEQQLjcz3YbeZJzs5wgr15c9VUOdbwMOhGktJI45UQFmQOQiHLsZ98XNwG+FI/j
xGkH3YV0bUUSlazwxKkEl5XK2mkftlCCoK1cXPolqS2wFz6MQ4803EFJDEIeIRToaNbPRcazMksO
kHvhPBGnOYd6+S4cMg+4lLMaOfEHnG3FEGqMd8ExPDVbf7DbuPd9uaet3b9ce93xZGBdzU46y/ac
Z6dg9mkHPXFS1wrA+Yx5EwaJI0yfQkuk8CWpCoLa++Wqe3Di1a3O2WnwhncQ6no/NB4JXQTVlEvT
TVvUVV/Y7eQ3/gewfoByDmK+JGe7iK4osP0Ub8l6Aks39DdL+XGGRCXNthuczWi3oSm2U4Y5UR8N
oNK+h0IUjVuAuXiutlKLH6gYWctE91HbXGnJSF8pkE+/9DjGICXYydRyMpBaMFN91RYZMY07RzCS
M9e4OOdT26MphpfH6iwM9onmcecQdhGei1gp5xPmoIECEvcd9HxIpl3kEnROpmLTnjmhqX2IdXGq
4pCWxF3ckulro0tb2FOp110Y+jtPPNAW7ZzADlxzS8wzc1LRcqWS7Npm32mWnXoW+iV90UGHBCdk
nh8jEYtjAhFDWlRGzuVQd0EDBSUoV1o+xIcCJAVXwUwjEGCRczdgsD/wSwV9m3oWh0bw+5w46sQi
51aIVAiNlC63pz4wb7TpDkCi0ZKgi1qywZCHAnJ5p6HRkPitKki8JT9om+nE5DAvA6TbInMqRHya
R+8AHVlaDnRZgxJpExBK4wQuZ8niul3b64JNHq3mdGFLYlF8Ghk3AJ4F9sqTUkAlb+IHkltc3FIz
KDADs8WcytZ73NR8XVbRnzTTTmDGIDtYBFPmxL3qlPnt22SrP9BMO5G5hhh3KsVkTmCYesh8+QGi
irQ73iUPAoOnNfiEMKe+qm/qeYVkG43rhLmQJa2KdZk9rLr2IWILye/bvI7/onnEiUpeqwwDYD0E
raJPOZuvINZEdIhzT7ZTPYkkkrCMSfitgfq0eI3d57xdf39OYsKJSb+tQ0hxzOYUd/0qr+JmjMsr
m43+Z4jsdtEu1qGi9ZmYi2BaJug1d9IgmQflrQ+2zKn3aJncRTApE8oCZAcQd676fYZRAjb+t5LS
X8t/5t+7h//yxf9qTfPQle2k/89//LphyFz4UrYF/epDePy0Qj/9SbO+vMsaaPGRDo2LYIqiIcYl
5E2noCkYtNrq+DaAWDftyndZg+LCKqNEiYzbnnkT5KHKS1rGdUFMARw1B6DvhiprdBNIfQfCxmua
T5ybs8M7JUjYPX2C4PwuHrNjX8W0jx6X4HCr8AgWzMV0ir4k9iroiGadAI2jRcm+LqcTdCz3Ilan
xWRPNGc4ASpjheyH9sbJeDFIWtQR1D6voUxeOtpOHRuEi2VFDW+U8ZTdzoiioxcpTbs1XVxPs0T9
DHUifRqVeArWpNm1EhrxJLe4yB5oWQ0MSPnplHvAZ5mxfOqhRUf7fnWRPcAZBBKMW/qUyOZaxfFR
LYLWinSBPUURq9LmzXTaeP0OenoHUS/EZoGL6fGWAAoPkG6CJq7/gyv+pTOc2C90IT3RlIxnRW19
8rvvYqkOlSxp5Y+L3hG1GfxsgrOh8bwHnOEalCa0e9NF78wrFIvH84HOGz0fI1ONVyKZ9CvJ9VxE
/eLqdNE70mu5iUHGgKtTBekMxPLXoW8g7L1V5RBeTZ7O+S4YwHpMO/MuaHHWy6x6kNeeGs8bD2M3
skNU01i9mQsWgtDoDBx6r09FzrZdn5hhD2koEg4DXFuXH/rNNIReYmt9ar2tv+4j1R/itmlp3ywu
VqjypqWJRpxNaG6xu5rHKAFGImEwc7FCBYbMCyBRxxPUN6ND0TSfxFTTaMmYixYSUJpOFn8YT52M
30A4tMyjd6QE6eKE8mWYQgz7jKegsrtZBt+qoqO1P3znfp6KchlbBdNjh/knZOJdNBvafCJzQbJz
zbty68PxxDn4b2p2N+mOdiG5aKAgCZLZmm48JWtyYHG2axvaizhz2YxmyUCVFDYQde+y663/7rOM
lsNcPBBbEtBgM3BJcj84gDBgn0zE7ywXDxRtpV94oGA6jVW7M3LZJX1LK4hcMNDadBXGk7bh1HR5
/imZl/Jhg/L4n6SzfRbvvGi7d0WSQQ9rOOXgYBF1tmsWYknkIoKSaS1aU8E0hIinQ7UatY/7fqGd
QBcV1JnOAw8srA9c3UBx+wgYNe0ByGUzAnVfnsu8bnDX+dMBIkntsTCA3NI87hS4/XneLNigbM+B
BkIp9zbpiQ96Lp1ROTeizCA4DqgKB7I2a+v5Q6M3KCbTlu4UuUgnWaYL2LfTzA/DVn0xXk3sILrY
oLBIAlDge+JotUynNdjFIAwkrdvlMypKKC/bsIyPnWcOsw91Z1mD04hm3GkMreAgMV4fRsdQB7sN
yKOI02LTJTNiUxkOQ1na41Da8Dop8u1mWiEITlu3uIx8gCPHOBe5PVZedOcVxZW0Pa2J7QKDukRz
MaGJfYSK5Lxjo7z3s5L4UOjigup51j6gnfZYjuv7ESokO8hoE+t+FxkkvQZdCX12ismhHBcnJ5B6
U1fufH8GULuCprc0R5mDkDXx52iP9dOaCMyJzSYrrFcvMYxn2TtQ13zMZkpNCIFvp+Icm77VaxvY
o1f3e66KQ2xjSmDCdHJ5BnkxrF4x+wZfhcXB+gnwQV8JpxuWnag0I29sGK32yIT6XHvN9VyNRH84
VyYuyXUsutkexbDc9ra8lhuJ/Q+rdmKyxzOeXxSDPVrVZNcy9/jOhp1P+WCGdafYhKwIV3jisMdx
iQ8DU0/ZNjzR3B1cbqRtKvRVBmOP08Tv/TwHeS+oJCnXDtbt3Jgoj23dGosDKIY32OoO3eaRkqpg
24nJuGVlNxSVPc562+OHboLYEs+JE5F6ZJUoK2zm1jBvF/vdlSc2Uis1kn+DBVmV9QOr7bHTeOZY
qy26ApH8N9JuusAgqDtYYTCPfOyW4WZroh2cRLl1sG4nLlkydeiTw3Qsqn2ty32fk5RLYNqJy2zk
6xBXML0s27W0Z5INSdtKVxJtNAMDsTgiB0Ku065r1VPCRkUpILBuJywHjEWJcWntsVVsLwJz1Uak
mgqmnbBUguWW47+jnLMfeLzaF0P0nXZGnKAsQ6m2dkLgBFt43bHO7hJ024kucaKybVY9KlXYY9Op
d371Z+fFFFg+POIE5dB20tcdnB2wBXeCuMmHiZamXNALAx1sp2Y4u9QgvKmLG8z1UD52IuliXroQ
JGAcT8mQYW93ERQ1IvBrkPbRJTEaOSKlapQ95uV2qOLT1He0y91Fu9S+7Xzreea4FFArN8UOQsWU
Zw34w7kn2TCuA2uR/fKzYm2ZYNp5o0mXwLgTjzJXUcVzrFvK8c96E+9svSqit52AjGvmAScP20Vw
Z3iyZ9tGtOzEY82LLWL4UDiaft2t2fc++Ug7IE4sTnkRiWnBAQGe5gAk926uB9pl4NIWsT4qRt0m
5jgsIgIZCAB5U6U9mnUX/1MkVZSbc7mtOTcHgFM+hrZeaO52EUDnD+x4HrF0Haw3/bLezB2JgS6S
Lm8Rj31/iaF7dsQL77DrztQxMicGpctcpMs4Q3MjMMcxrOTeNNvwdpGzfqWa+tl9+VsjH2t3AlNO
Gz6XOqaPDE1TdmRrMXpvil6abC+4rbN3teIqwSvkOBc34GwYoXcjZjvejHLp1E3NmjLcsVUu1Zti
W4a5hCBmHZJai5F0uWdEjfvKzrU+9jwD1RznPyBH9icpTFzyGVt5ImsgPnjc+uZzKHKFTjFJXQrr
drxquyAsYr/Sx0SXx7JOyh0fSLAw2Hay3bY1Q5UAB35cbO/vhsGuO5BZJrQwEU6+61heLhsvzx6v
ql0cB+cB2Y3E/oG1OznP2KHT0wCfG8TiLudZt58S8YO2oU7eMyqzIKjG0jNRfGLTfApG74Zm2ilC
rF9uhQ0zrNvPD+ESHGVMmviKpIvemJqpmSONo+LzLtxD04fvN4gcktbt4vAyKyIUIIs+8jq4FWo5
gBmOViy4OLzEsmRUUsO0nP3dLLxTBaoG4k3gnJOyyYUtvVkfK2auFoUfAFEziWYOKc85J1EemKLJ
Rn3M27Y5CLs2V7McA1q96qLxsixmDTBz54/IeMCnRxPOOWbKp4z2ZePi8ZRqioqzFqvHzp5KNRR3
cpoj4reNC8gzcs6htYsgGuwTeNDuK6NozQwXS8TmvhYljsgxm7rP3ZI/YA9eSeXntPqLS8wFEtk5
8vMkqdGVkmF7C3ahNjUyWBnmSnX8hRRKLpyIYxCOTUwgpbdxsptb/Vdme1JLGknAuS+CEnqvde/j
vAt14+vPS5vQIsllRcLt7mGAFJaZXPO9CtieQdmEdlm4iKJ86nnfbjBexMN9NtR4ehkor+bwiJMB
oqXqOoGp6WMU9t6hiao/vDz7v8x923LcuLbkr3T0O3oDJHiLOL0fQLKqVLpbsqz2C0K+iOANBAmC
BPn1k+rdc2ZasyfOHD1NhMNhuVQsFogFLOTKlflB4OG9WlAf82Cia2hP3RuHAH3fX/u6/WAW+14v
aA7XfaoNt6etqa/51OfT3H0shN6ziuQIbZkkZJiDVV0DKFUyh5Tbh7wH4+w9rUhN4bAPDKOSmvmk
VVjgTP+RAh0u/Q5EigfS9ASkolNWd0cZ6zzt44/wlXDpdyASHXwdb5BtgzEYQR/FIlT9odoCLv0u
KiNv0w7iHJgmngkwNtL45UNryXtCURBPYzsRXHiB89M1qbJa2Cb+kLwRbvtdCtdkLqVh4Owpkf1a
FbMZdSWMMui7+9jtv4vNAOqeKXQJ356myU3kPofhh3p4ce/v9uYsMuNWj0hYOt8HRaD8aXWZ+thy
9Z7mM06JgfUyUpa+48d1zoTK6Mcm+HuSD2EdWpw6XDrskjMglEKZD9G24+w9w0dCXGRfwgUTnGTq
upU9xrxDafRDz/I9w+eNtg15T6pPPKzYWRGnDn06px8LzvcUn73n2cTGEVevVU3F0Nmhz31fjR/S
p8DgvA9Rsukm6ow+Sd13YsR5wmzVx3b891Sffg6mUbajPblpF+BuXba1+vyxUX8XoqqxmR1ZP55g
fukOq4r2nFAYBnzs6u/icwM+OE9d5k91BgA8Gu7iZv7YtvyeRrSHJJpas/vT4kldQJlqKv1AP5j2
v2cSgetrVTxt/jR06VMF2FfoyH9s73zPJZIt/AxYMG4nGPlZiEAtwdFm7YcUWGLIQf69nDYFfELF
VfpTn2xzL8DpCPs8G7f154ce6XtOkdIDZBk9HinBLbu1KePxv+KIvO3B/yZ5fk8oGlrmar/gkaLw
urxmeLy8rPQ6fR9G3kFZC4LizRPZk96WH/su72J299RsSUb9KZ4/EUsg9PTRp/AeGtF9xUHl9KcI
1hiz68QcfciWAA/4XcSSjUOdPMUoqdXeNgk7so/54uDS78I12XbSzzXzJxwxIHg47J2opw+CIu8Z
RhWXUH+3kz9JXrefgR0RJ7YpCP8rhIH9S33g302gd+BI049o7G8zc9Lo8+WPsCZW5yVeSHSlZvTl
f4K0GTOPtmprePFue2uHFx+v4QbpUWm6pRc1ql56FEASh/0MtxpI6vi9UtMD6+NovGRT5+rztIzb
fGO3qs7KlqLd92KGlNdU6C6I3MU2x2t6zeFSxkotQ9g6LFEFlQcho6x65iQK0rzbsQQUnRyHqbBR
7BYRZqRbT3MNMOqOB45Eh3amvDrGHrypu9WkPN+jzfsSlcrz0gf8CUmU+8bpMF9HT+Zel+oT4CZl
q/RgwXb+7vBpWx7BLCQ+QQMP6kZhStNXgnokJHE4jyv099dJdQi3gQ8PrAmW191DTg1Sq/0YwhYF
9hEXgw+j/gfTO6peEen64aSapNmfGqM6f5jTmGyHBG2n0wVamLr0kthsGa+jPtLhV8iib+4Uwmqh
ztN4bj7baouqXEagJOaODaa76Ku1mm56KGxujzEcR+uiHdDgl7dVpuMczgSRPMxsl/b85kauCqrb
jd+iwlyvIpMByb5tGPTpAhq1DpaYXRY2X+rGS3pB1ihNCh+ruT+kcR9UeRaiPlDGiSe3a7QrXkKK
YEtzzp2Mb7e61p/WoGmGslJO8/sB6gq4m1nrNzmyIaX5WNkuFX5udHugULwJb1sVTF0+Qlce9al9
gaKp0j3ab5J2BeF/5a4ieaaTYS52DxZ6TteZQWl9lDEkmxgfhmOagWAnRp7tT6sFXUs0YWpIvtK2
4mLfXNIeIDhNs7K3rmry1E/ui+s6Bg1MRVd3DKOYJD93KFiFp1AaVh1DButz4UwIvx8C+SaXy5Gs
54TKBOLdoMxU+T6a4AUfYyGwm3TLGQd9EwtoJRr77JrUtgKwbpKd6sjSBUJEAZB0zxFFYtZh7O5c
xjephA2qZRdNP4RbEXlJ9MG16VbntoKOMMxv9l3mgx7QN72GSWrLyQSgzfKOyjoPUtVWh05a7gsG
Mv3L2lR+EYQOA3w5dONkkdI2Wx5Hx5MvAA6kKswaZZPo5SrXo8V/dyeXhvMu6m7k6S1KB7EVkEVe
h6PsU/x7VD6JlCDx2MG3voXAjy8m59T2zLZMgccH7ftm+JnU2ZQVtO5deNVBNvJnsNeeHklK/PcJ
Fipft6oNHlmq2xiYRU2mT7JqdwqBmXjdLyO1QqM4b/hkWDnLIOZ3a79F9OCqvtMXm5PBcFRr0o7C
Rm65HRfX6QNiK3T5EE3mx1pzIH8SEtruBP8g0hzJtlRfshgt3MZRPkLuceqTz2s0kHO74H9EDVWX
5Mts0r4zJXQlu6EtV7vw7r6OZadfUc1jcQlZmSB14BLLMD77OYSqstBLFSmdtygLmVDENKy3HF92
m25MTPlyHAkP0iuzmrc5QJIKy1JlKjwunAvlA9rYavbQOlJrmJZayUZhxgooWtz05rNmlNY/0jHs
qx8WLhRjQSeJFLuuu7i/rCHf7S90zPbudp+a+KnzLQnzli5rdJgG5ewNVlPic167IT6gcpoEAvKL
bf8Z7SNh9rkamDynBnV9tERLW51N7OPXzgU92Ls80eu11hrpQtAv9kscZQ6ua8o1r3O3zHeD8jIR
vUFEkdzuQds/NG4nsmA7cgwBhbY1LGrkS+ORGswJSmKV3vhMVvTYEjdWZYNUjeRjmlRhmaDLrCps
WpNBqMRGpGwIWV9inerxYmj3ItyxdogV9c634f0UZAv2mhQJpJJcKLlBine63Stbmtret2TK9hJL
QoI7rFqJ1VmnktPD3EnKLghPk4EVITpcnsYtAl7GYpu9TNBBvkzDYb2OJ9IM5yyp+/AYweMiOHAE
wXyNDfDcbyYfIQXpfH2drXGNrpKG79dprMcrwFrY3UPwRoJ8S7RsDkObrEpsHIixQIBmX6HYud1k
indJDhnkP4JmzH5E2Vh9Cww1+t4k9Y6ZUDPF8pjWaeFH1mJDhFgmpNc2Cc3CAC5YbVd/40t6WHjr
zlrTsQSArgro2OhymOWx9v7EaTMUkULpyCbhcQoZFRnbbmXvJxHKvRcZxOGEgsQT5mVzjzTCiQ6d
uLnzZBU7NAnaLNkLmcROyCEZrpoguPasLaJkepYrWQ4BberCwRCpgEv51Z5MG6C8NiXFDFe3QvZL
lquBLJlg0NE7+gr6V1idu+Q6S7tHt00O67n/lkg5H6BXzot4adfHZKmGYmwgbw1lgWnMM3j/OUzb
tMLyE3l/hqJdIGDC9NhynCAIVnhsbfrzlhKsh9WYCY6Hm4NDwQRn2zXb5JE1/jpbJlpC9t7DP7VX
+Zy0db5ZetPF7g8MY1yOUG48Acj6prjcyzBcC9BaZdFvzSv8SOqSOFSUUxidIQHw3UF5ddx6OeZV
RuecGodtxbE72qe3bkvOoQFXsI5A8YmSVIukcseej9mV4d11pfxaxPF23+nJtIfakz+4x4bQVu3l
vOzXrJKDkMx+HtY2Pds4ncpqjV/bermRLcrFucYYRt0wIxIGn480vcKRc3/bASBh7pcBS5AmMyyw
Ajkh2wqj0B5UGLci9WrJg06RnJvxU5XI5BTMEvrhA73naCKBulKXhyowonWTaAzFexKNLoQlClnZ
Rby9AFgRV4Kt6DFpATqLSXfRHfzqE+w0VYEvJHWxw9NTCZPs9i6QLH5d42quimypg8d6CN1WjEuH
oiMLmra5YhGLgB0sjm03cBtKipVqqY4y7VSb4/uxII9IX7FDAmTKn+kQsuuYEjUILtGLKvw0pN+H
LdKFaUKSXqRdFX8xfR95EW6zf4ZPZEwP2TRWX9auWy1yPvSFnrOApx4zc4KGsTT1/hmwfbSXKYRB
837TwRfYwwyTmJp6+pKYUb5OEpWfy753GB3XIqYQTmMCw+m62bGBACi7iYnvtk+TzqQ+J5KmwWEK
JAXjuiczLw2bel6knZZgO+m1urFRZd2xC3n7td/n9o2xrrgGEVlhWgXGbivqS1vmCjl3uFeOdpnu
Psxq9t0mMJf7rAbaOREYgK3ASNfxmXb96JBUpXV3qiujn4Z54+aPYU7W1zkGa0lMcQgm/4SMGLWr
VTNeQEA7SO8W1Q9DGbgOOnWt3rr2lMCh6YEyXrWlGRQm5OhStHPKeoaFqnLJdDuvq9yRmkxzCx8q
7/SdGY1s8t7pkGFhaegsgLBG9pBZvTMxtXIbczQ9s9sRsvjtwwi5CXs7WUrHg6HOqkPDKuSGAJhj
aFn5AN3A+BZ6PiwmbAo+UHpC0hxkW4Gj4BVk3iz4z4ydIethk0uomQfIx6J9n8oO68wXGoS7/xFt
FeiewzKS+TgZaFgX6Atu5H0Ld9LwYgxTXmEomjgUy8KUyqHl02NdiaUXK55nd4qgSQ2tYt+i+S6S
TWPuifa6uWUs1nURIeVlYh6ggHSHcwtcwrndeVoit76D1mKNriaaYivdl23bC5eo+LLxPFLnlMkZ
/Jo4cQo0QJtWYmn28cG7dHrhI0Txjh149CSPG9im57xV6+tAUhUIhd7gz3ojkOHUY9zJE/TukZXE
Hk0UxTIjdxdkSKfLuRlI2WIjf+EujB7tSNpznGQ4UDTan7EUMnUThTNfRNsunp8zJRuOI8AC+Wy+
76/tEtknnOrSRHRmqsJ8CugpqKQqSbv2c7GQdOTHkBPv82HhzN/PrJm3PBy6pcBalz7vrq2gqg1X
Yo0YM/qZ0CT1Zd8hF7gasfLuty3SVeFgunioYj3Qb3S24Z7jsNPo40y2dij3jMlPPOVZXe6ELOyc
eM6zS2nc9gjnSfUKnsciczsOuj6OSLca1JPWkRU7767mpV+D2659S4y0q+C4A63E4UcWNDy+SyTf
S7Npm+So/p08JD29sPDcHERF+HU07RlOiDCO0bAyqTYLoI2HvHAxlzRXddsiH0vC6H6sDfnUTovC
TjS3yX26Jsrd7pE1093Ktv6bXrUP0Fc8KCI2FWB7sjacoLhr9uAm0mq5q21r4P++1s+q2fz4XLF4
WPKwQptZmKWEFAgAKAXIzr6t8Ns4ZVjt03nK/b5O9XFt9+C8pHPdQKht5z63A87CFNpN3TOSui4W
mgcNzNRxIw97ljU/I6XWe8Dl4ec6idahVPusLiwMcJEkzfHWISBjQs81mD9F49lSVsmsTgqVOqH8
HjQHqp2vLtvFenlTT1R+HpfoFl7ZXAwBmncDNasygQd9mK81KHxlHPq6vbQmXCES1oUzJOXkhi4X
aTJVzp7L5sY14U6OsEWhV0E6rV+qNSTXmiR8LsK4GwAhoCUpOe0TzhUlG8Nwuq5soL75RqtWUGSy
azlFzKWXMeuT05a1HdhUwTKCc8FiZUoTjeRpaxkXABGSXKdRd3RhP77RbL6bhd5wZ+B5QdJ4R07R
JaTQCQvlUVajbcQi9+w+W7v9ZYgGeWarXG5ahZOgyHzPmusUe/j2De6z21LuG/bA46wXc/Jsr74a
7bahHNdEY7dR3iwHXTFqboHJ4VC+BEgP4T4qf+AM3T20dgbTtt7j05guy8OExfIi2MIqvqR+rts7
wPj9T5n22Zgbtc1FMPr+HEYV8pt2mm7mTELXEWLAWMZMxsPnEbwtLgIIBO7l6PfhZjbNLMsqWpNb
BlfV+VTJGcfSfqPRd0T2G1hDk418mkbfORxoM3OlO29OUeD4swUfs0d+lS1r2bNhwqzCptiI1tbZ
RQwZVS62JhlI7rNxCS5lG8msGBP9tiV09QOrh5t24WHRtvu52bdRNJGhn2DHuF8Z6hd3HYSpf9yx
V4xlJ1e0mE8QQihHNiTxhXHeB2ctXfKoLGzLMOiqb3M467CvGDUenuuw1TsFtX8MtMWqYzdfVOu4
3MU8wTpaM2LvlUorOA6rPrscuvUnSJ/x/mLR3/5TBwvUfDmnrWjVtuWeQAj2uMpto2Kj6D7UyXxJ
d19GvGN12ffKX1dBc/JVf7f1lq8AJ4LkAps/KGcQw6M6ygn6oX5sMmWnZdvtQ80C1+boOILhBuuY
HS94n0JXPrV8/0R27ZhwHQ9ewJ1v/1gCF/IT7bEn5UsY+fHQbGiEajv4I8gtWK+tWyakX+1Aji4C
3pGv07qrM4W2tLvcLIqyOZ+CwFyRlqYY/FXRx7aii70B9SxLDgHP0vEBNOnB5v269e5xrof6FUWG
eSiwBS+AYYbK4Co7unegduii5op4jH8Q+vguGvqhOwzjDr9f7qYtOkVgkAZCZlAtF2vN+G2TBkOU
L1jYr+kg1xdVd31yTFoDAhpWoQYq29AmZEVT1YM5QLfI/sGVR5UXpndYbWbobLT5wBl2Pvi7IZaN
U0F8Mole2ot6Q4xfoBfFPCRtxqJLM9UdJjUf6mLRXDeix4amBFJ5k5230AWDQJ3HIcGlvVNf0jc3
2gJ7BixQog32Ywfe9twW09Rn3SEJta1vhmqQOPUES2xKN6vl2ww5LpqzJUCdcVGpS3M21ukDxNAa
mY8kjuorGgLReMQhINsuQhdu7DGo4Fv8I1Fg6d+saTu7cwQyTnAcl6qb7tK+N+HPvdKtOkLgT74u
MyxsLxlO6zsit52iW1YDICjUVNfkrgp2SIQIplCIQKTbdMImytDeW7itx3HaK9grPMHMKIESzBxE
NyHQzaAXBKsOvwsiTc9UN8lSrMnYh8JRDMZlg+aY8NgE2dgeeI8RfFr71galr/zGiyWBN0fernOv
n928YXVDiWv0twx44AsqIeMmZNrSKod4+iwLCJ4uD30Ip6tikDoGY2fFcVpgE1FfYtfA/spJAuTA
zc4g2Y0tMzctbN+CQq5JUj94TYnJ5y2la26m3c93iWvGstcOx0YcQfr2INOaZa9AkaK11EkXjaha
IdEWFniU+QR262KgGIk3XHQpjYNWVINTy0EmwDGfR1YpzgTgCzR3IMhCcjsOBAttb1UKDR2is3oT
Ce/tctUiyVJexEsQyJcqzDIlMsrbSczwjXpRLf6NDKmJVtH3O74HZPWnF4DeMazqUQud86qZ8IB6
nezTacUHdMXgKZr2GuTS8Qsd4ANz6kxko0/Z2q+yjCvMcRFsyXBHOzq339OJQPTJdE3VFM1GVQJG
QYCWD1v0XHv+1UY7yb6Hy2AAPCyja0owfwmOT3078zwZLM2ERyq+fYwF9743eA5V29RyMCcLP82T
zqb0FlgZ/2A15n1/8MQMG2g/mVM6U190uh3ErtVfzhj/+Jvslf3nf+Dn71D4mupKze9+/Ofj0OPP
f7y95z9/5+/v+Ofx53Dz0v+073/pb+/Bdf/63OJlfvnbD6We63m7dz+n7dNP67r5z+tDmOvtN/9f
X/zl559XedzMz99//T44Pb9dDSui/vWvly5+/P4reyuQ/+N/v/5fL759gd9/Pb/oX65ftp//53t+
vtj5919J8hv4B1GQJSGOWJDGfyMjrD//fCn7jSYJ3IY5HNhDnsVvj1wP06x+/zVhvzFYfkBjCxsG
TSB7/+svdsBKiJfobyncx8M4YSmaQv7nnf0lSfavh/HvJcr+VHn+X+WniFMa8hg1XGiYUwYNl3cc
I3j9GZxgyI7kHm4YSHC36qJZGD/YOGlPqpOg7VVLPSwlYsXdjFXkauzUtEBlBqLF3YmQGhFdIfHD
cW2E15BQM8zNBeEKVuRJktVflggGCvmAgtFX9G/UyUHN0u/CN7TuhGe0q0QTVDBSCSOo1blhp8IE
JrwDUudf2eW4i80zuNSHZhCZwyH9uAfwCkPybfRLs897ksOj3D3M0VbMSLCwntaWfl6RK/THpc76
y5XQfUJvBEpAFry+ESt2u4ZlP1l1XuOo+R6s+0UaxbbPm8ADsfUQusq32LinmCWsLxS2maOtV/9m
0cm6o1f8IUmRj+TNXrnHKu4hrxNJ/RU9ND3I/ojf464IewnQebSJ3qWt2EYbvHjkiF91igR2WBHY
0dz/pef934q/6/r7NNjhdX4fXX8LyFvzUz/M08+f8/WLef+b/z/GIcYW8/P/Hom3dkZ34i8XM3Yr
88s/finnYRpm98uF7V70j7+F9L8u9a8AZTz9Lc2ChEU84oyyt6aGf8Un4/FvbwEYx1EUJCGwuv8M
Tx79FkVRgoohIogl2VvfzV/hyflvHOWTBCSyLMr+DOr/RogiGv/GMcBlIiAz+CxKUT7mwXualNl6
PQ2kiz/jFPZDLx3cuSjw0qlR7fWwZ0EZxM2rGrW8aNPkZmf9fpCqv5qB6YmaLdfYuPkPzLZKi3rP
uhyex/erDMZ7a7vxpt9Sf5H4af4km0AfedhFt7Tpo1s4KAH13fsrC5tukXTeFrvbqrLKsu3S7fJ7
R8P7BHWOotfjc69YewiSmRcJrX5srK6Q5ctUZKl56LGo2Cb9gy3hvTG8PiExMeWqlz7voXEtoj68
r7rmmxu6r7IHQrSldYMaZPo4DYkVjBEt0NUyCtlhbRgoqgFQW/uKJO4pGKvPgeq/DhXUaBKTQoqb
vCiGqqXrXmHliHMQ5Tf1Xh0CEkLaaJgB0wf2yzYZpAIohT2jgvitZumj3fgJiSURFCK8ubfxjeTk
TF1CSjhAhgKn4UsUf97S2iAt5AgtLfT4RDj67PpI58UcnMLdNQxKj97TJ1nhNmEI+uhiAAWMQBlC
hxisUXevEG2mxZzRJ2zH23FbLBC3jc0A0vHXypsfCdrMBbrotECzm7mVQRXnKIumWGT0nQUZRGwz
7YCADupHFVIqfK3diS9Wfl1NJJ+rJlEHB0XUu27p1N3SoZpQDcA7mOnF4Lu1yBxOH3aqAFDNO6Sq
Ro566NiaErtVlDc1Pj/ZqfkWRwN7dgYzABX4HeeVzhzGfbIFVucfpOP3WUJwaMeXTiBAkpNBvWqi
Xuuweq3NGuB4pa+GzadFazBEFYpD4Gk4eUH9Rk71QnyJaVLnc1bRU7WaT0mL3k9rWHTaUCoWDu0S
mLUcBuAwKCoQC0qgu+kaHmcbatiaF+i+HEUVbE9LqnBwAJgnFrZMF8DM2nOqKWyPbR1+6TZUeJBC
fpWVtMedrk+wJNryxC6qiFhyb7mERq+MwmNF4xtil+gGfOTxuyY4txt0bQAz5fcouJuSJuy+HZof
a+OfmhH33YLgcG0Aa37u3dgIWNcQUaESk0MA5zFGglu6jtSnJMZVYGt5p6fwHopv3goPgoHg4WyL
DF17QlfyUY7NN/DmHrTD0x8ajEFrbJb/Oeba2EVgAbsnTC9iTOdGoJXhcm3NHV2X6yXurljNhmLf
NRTNGkRSMiRR3mpMdjtjdkY+OvJgUKIZMHWjN5kLFASrq6xPLzJNMbkHfTeGSX2/N/FNgKcpps08
Ex90giwxsP8hOg0zIGwgpSeAHl9Huz9Vyda9neOf5Ix5sq3awfgynYt61lfdpPmhrlx9NLXGtOPA
y1C0RUTUqX20tE3KFCX/RzNjfWnejk08jcqOTGCY47tP1F1XaXe1G9xvAgMMG5i7YcF8gkvOzbjj
O1FoRgqlepPble4nVs1rkQTzgqp180qMux67wRZhUPVwFgiWvKES/IAJaUIfj/Lrn+vfYNH+z1EA
KkGVgV4JxSzq5P5E4i3I6SyHEpCuzeNRoarJ8IxH8MpyDtObPEbR0Ab8nhKURoI0Hm6hU8fzdE88
avUoA9ZpSEpKKBKYEdIiqFZH+TAxjxm1AC0XqcSQDAyvV8PcXewzClt9hsUjGadnzabnN7UWkTgs
+Vs2ona56YdkMqMIPbefgC1GeR/Fh4j6oCR1nxZYU59aHLWEtukjDuKhoLgZVJymZ6ewUxj5wmP1
2kcrVOQ6QHCJWebyz2vrMGgLcLYuFkARst2rcnIU2o17+21bOlqAiWoLW6ENHu2x5qBWrcS8hket
tidUbF4DWyf5jmrwGTjW9cjIkK8VQrbTUZ0Pqrsat/Zq7PF+bHs3mV2vQyl9uU/YllLefNV8ep5c
H5znVDFByf5kbAz1hAUTMYhSoOCrG1Wu4zibYGdOGiA3CdFbbpt9us5ci7lGASqtaD5DyS69CU14
v6yIO1qZh6zXX0fSfG5GoCiVwlxoR9THYf4KIEaCSQTwsc6jHUXTtotvGAQ+Th3a/x/C1iRlMDcG
/AI8SySnwjv7jOp1e4Zp5w+DTjFUcuYgXx3ZcnTWhOcOzVinKuC+xJGAPaLfFXDNGkb5vPP7NWwz
1MAJLOLSrERTkoUljcGzlfEjHDZgWtgZjPGbFI2d1SsYOw87H+5gSvDV47byrcIvQ6f3WwWcHSIk
+qoZtycyxzfLgEwVDKnkVMPKRIQcD3Supud+72A11GAk5pT8BCLQFl2VXOis+4p58Kw9JnXCk8es
z75Lon7QNPFlEOxYvesVqfm2y0/S67uu3Z7QdfMsLXAr45vpOtQjYFYLpaksJj+x01jRAusikJ47
jD28gru+/8qIPG8Gx4BVVT9I9Tb0Q4wVCGL9otYBEau3z341jagr3CPDMC+bzC5Isj35YZXnFl5S
5eD75p60FbZSaP3F8IB5BOeiLSc+4Rai9gekUV83XwFsr360DqsMimzuREw3nDYjIxRhcXfpir1u
rRVYJihWHsFRDMoRwC7iEw8WG5bCbFl50QMALDqCQnWNaJsInh1bsQfCExN36OpvS0jOPRwG8qwn
jy7CUu5clgqgdrgb0MiEQ9+ZYKYGMNmvolqxGugtTQVFL4NYp7cRVADKlrmKMb9BKZpyHsntesIJ
7IkpjEY1Y9GNVgDSKNTV36IQO+9MujujUTKhlOVTiK+eNSilhcSjruRwqGjx+UYHWI5a+ag4vZ9B
kBLZPhlIOiMwdkhIH/8HeeeVGzmW9fmtzAZYH715DZLB8Ap5pV4IKQ2993yabcz2ZiXzozKrOzM6
VfqqgQF6MEChkE7BCMblvef83anTGUyFGNVVnYbhVWrBXi07pd0140OEsOOl7nU+TNo8LfVdE2WN
HSVD7sUz2gmR2so2c4qaUmbLkaPKWhtRITpFwz7ri36+EigEXTlND00mvRRTojlxXzxnRdStqZu9
dmhlt8+DL1HSsPzYrpKE3V9EzINogMpRQcS/0Sa9BuA0lDXsjOyGgDOegGJsFff8Ty5ZmoY6pqsY
6Ycr9HV/GqqyhVgXr8XYWCuBLB0ig6cGcH6l5/6EDrg89wPvbxLTEAVhkQAo9xwGDXtkFHK7ERu9
1hnbTppx8I6tBs858ZNmy3YGhdSsUiO87QW5W081CzVZmkV5OV90JfhSlMlzMFiT3S8ldphm+rFV
sHywZSVOCP5l+2M2OKFv3qHhpZyGoEO5KW2DuqxtrffmV8LUe/R1k/Aa4Mh11BIupRF40FMfadLb
ZhgRJOcGvrzLQu0bhMjgxoU62RQ9D33ptxsw5sazfCVxI+QfjqWl1rpvWcEy6o19kHO+LRsLEybQ
f4wBUXGTcTc31MvjHMLcRLrqRPKIZqTmJGI6JLcx0ZWdGIat99aj/V9oWN9ta/8Tm1VDXdy9Hzar
+y5/acKopl3985fR7xrW7y/3Z8Oq/6FZoom0TtRVVVugoT8bVu0PkFJRkTUaWjpWxNw/8CS6UupY
RQFysSDbGan+z4ZV+UPnRSRTwnMEy0uE6t9oWGmLLxpW2VKWrldROSQMmY6av/9pyFVVmLosSHF9
r/XxTdJC+laSLrgALa+06yVPcUTT2FXlaxu31jpBeOpwdDMsSC7Ll0RsJret8nnNCaad0IHO6G6o
wnOokaNKg4o6dH5QFeodcki7dVe37PFhTeWTBZPXj0q0mYGeXU301f1kDcVBmsbIA/G0gI4KWqFG
vZ6aWV8PUvKiGPkEPh1xFWiiddZzzGd6GToFs+IcQ4hT/Am0EXMzNM5Qcy4n9FPwTwwOKEv2hbkI
99TEpiNZKGqnpTsNKDQaqhxrjqKTmWg153z6Kk3KtZlnh6iOv2Rz9BoZVLjLH1i++KCG7NpCgwa4
mD81KRt2k1S3nZUeBNGkdoznCIk19W4vFM+hSSPeFxj3Zq0s1wNNmDurekK4LkUIjME32fR3gNj+
zmiFGYFs8hpOnWU3YXEbGP1xBPZbGRE9ddTTOQMwLBt//GosJ2nIwEbPDHn/ZS3GdxXlzTbKovDK
bOcWzUYxT3tfaycP7orymMLkrbOFsaNwGg3Tyyy+JCSp0mEs9VOXVDS5+oiQ5VlsuVqTApRBHdnq
sByGA3dh+aNCT5+Hqb7Np2Dvz23pyjn/WNNyZmlWMYd3L3x+a29MBpriUm6P4cTexoB6w8XDkK7M
UL/rctpSnaO4qdNnRG3l2kincdek8PmzPIoanTNqu6IbW7evKdYav2LTi0SOGb4e2aJWGsWQcw1N
p10n8bcFBkim5T126bNloe22AimFyy3Ob/1HFIfdmhFj5XMZW3RHErVqNSvSQckRoQ+mpp6mZemM
SnMkC09YWaiyDsgiuoOhB4CAsJPIpBsjk29SSqtXSRKr62juntARe3LUmc5sKZuiil5LiRNZG4vb
UG/HUznmz41f3/pqnNlKnN82vNu44jQVs7PUtDClwxium1pI3FjOXo0u+TLFDP9R1TR0IlUhro1B
xbu8SNW1umAcVsghloXCLqyplieWgrxo2ds8+QLbSA0rXVOe5J5GWu8avzv0dMJJ10wJfJ5Ia1Aw
ntiGRdIeuiimKPWNblz5CedmPKVnudY2DJcPHCXIb+uJ5wx58zdtkq77RYk1dCnLLsq/aaUurJDT
pTbsGotQF3MvEtRp7Wd0bU2MeMLKhmMchc+zDpIiBFQKacytHUujz20oKMIm2qFgvuYUHPRZQ+vk
a7rbBvNx0Fgzo8b3KUaUFSlJMdyLVjqUYzReRXKTe3PT0JAnfopPswncwqplOw44PAcm99liwgto
SjU4yInm9TzTfuZh9YSUqbS7SWeOuQjEUBVB+KUt4I/IN935QvTNN1XvreCVDFSYKrVT0Ffa2WBb
VGRR2TIqTXXSBjiJsejYcs20cbDoa3ZlgXMszRB3UndVSzymoFqbAmLQ6dUJIEST55XYhF/6aDjC
Tn0zx7R/SGNqHhmuzWbMoLmKIt5aY4WZPcRt7nWBDO6XxggZ5fopMYNXhEgvptinjqBUkQe7SEHo
I8CUgK1WagL0AAEs2+ZEDWOSAOH1qMbcIjKFVWxS+pWTVu068tc2CYjZlWkq88Yc/eqpo/NzSUXP
D1mf169lgfa1j+i3fHQJb+tGa2msedigxU22OKueZbQQ9bQRJRYZ9Um0EUz6OjWK6JvU7rsx7//z
EgQDxeJcer8EuS3rlzadfpQbzc8A+Y+f/VFvSPofqoHpRkSO/gPr/lFvSNIf8P8yAnxJhcVaQgF+
1Bv8jarLzFukCzGRQS9xPj8Acv0PBfoKzJwKgZACFLB/p96QFqvUPzksQZZUiiOdoubXMqMOB6Wf
1M4gsmbXaPlnPA1OJvvo+yVPqAvEuKjNh6susD6IhVjc8b+74IVrPiNQL5UbHptZVBDbWp7ciRXa
8eghmsrXn76JH0zdz8OD3rxxv7vIhdFPDKQhTNHFbZPuZphVR81bZyA3jIButx9ffSTAKH73tTLT
t9R2y4Gs+h9FMEmLfe53V78wA6Z6Jk2RmghbMR68IqP/9QXQqnklNRnFxVlUAWqY9g3QZwtjdsg/
Gkf75q373ZUvvIK4ytCDVoytEdgmzcJr62ir9ZiQAtgGsT8PlbE3Et2phYoO6qPklncX0YWPMIEW
qTSzKrYTQM1Vd0qv2kfkqoh88WKs/vo7Xfysv/toF/WwgMimbebC3+a94pSqRaE4eFN9BWfhdIXl
hABOf32ld1fPha0wmgbRYmzeuB1005snsHMTEMiXV1oQnVONctOfPbZhepE79OtUzLX7waWXT/Ov
n9K8DFDWZ2HEzjO0WzRcXi+e28HwtDogJxLcOUFn0XBH1X1lMhND/2gy+pLO/LuLXliITWsUCtGY
220iwxozUZvAS0/oVc/ikVFHRIZk0UbDRxMx31ml5mXgMrjCZFataW7Lp/I2+oqTbxht+B3/sT4y
833+cF2+dzcv9prEr2NTSZRqawnGqlDuMgmEZ7Lels/MjoZwuBK6tRQr9+KHG5z0FgDyu/t5sfto
AxXT4NfFtl3rhh09SE/5sQiP4W1UmevwnG/l3dAZq2S2e6f/7Os7sN1TfiRoYdxH/uqzH+8l1KfI
Zg/JSevs5iE+a8JLfxBWuAdXZqAcq5fiVNyknYtY0a08TTsKLo0J3qpTcR3H2/ZoltJjWkFUPoIC
rj6bq0pGLYuUb9Mqu0a1LRlU/VN709805lFyJbs4mK1teM02dqeNthX2/rQd16Oj2oq/nrx6V7it
uEaVv803db72m8/hsT41myjbtZv6ZN3ovCKBCKvxLrsR1t1Vda6MVR5dq/5r/KgcAs/EcrYJ9sWG
8FrJnXFZfcHEBlBYO/2rqrJhnITdgPHbq73cM+I9kYmbf/PButiTpSFjTIMwyVsqP6RelgN+uUEN
xhSVPj4bS+PpKw4jnFYmvwb//mDbehth8bvFcLElC8pQVckoyttueXxFeWVIFgwkOkT5OfQj1P8I
xOvnSGIIA9tK35bnLJK9CSat/fAJN957Ei53aH1k85R7f2uqe1EpID1JdGQey2DFu2b2Z9wQKwyv
j+kg7n38wG6hBbs5RCFKFa+hgF7oRNFd9JNjP+APRetPYR0trOk0IPAMemtbRdUNtqs6sJIVlXG/
G0wpWlOku1VUO5yJnVPJ6ZUgIGFFTZKhHpQO2dDhGsMwoDV9vKpNO06DR2OKWGzTfRxIW4auhmuQ
F8Xuu+lTlIdXzRgC0qF4SQP1PEracco1hzlZ1VrJjJVZzc4EtmkY2SnsscXGmUPffVuEJJdJjYYa
MduIWDTXU6x2NDDaKS/kKysf7LZ8Dcxnqf1AivbOQWJeJoYjybdQnpX+1o82cfVkWcGrKYjOGHVn
gwTFcHZbvbyZzKM541biG2cf/uAQe29PvzjDOuZJ9VqCnEHyq9dQkZzcxPOoUAL4hhMFxr5gKba1
8h2H/EW39t+ouMzLkHG1NklDEjN/W+UeH03zaf5Z5MupuSqKm7CfVk10Q4g/23uwMQzjg8/5Tu1h
XgaQzyBY2RgI/lZfIBTSF/IS2hG7SQi7Y8XlXp33vXadFzcf7CS/AnR/VszmZSy5qmA5VbQ63uXb
0rJ2aVPfC/gPli81LgI3EY59nZ41iZNal/dzsLO2f33l31dA5mVo+SQwIqcp9Rg3hbWvVBlmtN83
lkAlMO1Lfr+UQX99qXfv6sURVohDaiIPkLfFJJ5DX9yZ2t3COndBc4+flMooWpW4sWWa0g8uuWxF
v9koL7PNx7mpc8RA0rb3270QzSt/uDHxU5E66GKk30fshv5kXL0hALyVZDI+2qRl872LX+zSajPp
OAAo+cZ+nwzWxkehYXI4xEWbrSSswZD2wIspW1SStAdMHfssta6ymnjV+pTP435Oh21a+Z9KpTgo
Mhhh4uGHW1VKbAstYp212awTZVc166LYTzNbkZfUa+wzobQWWt8OSYWY5M1ESyJTGZh4N0Y8P2xa
Id+sj3p77OBsw+XgtsMZ6utGmfdD+apCZFEkhl7fe7W1zc0Naopx8aJsDCayjm4B9LoSAD4p6ASk
Bf5+Sp4U+TRke1990tSbTr6zxsdS/daqD1l+K/Veoni98a1vN8yR7JutqK1FycsS1P6eNC5vGkNc
PXpkTQr9Jgy2gbbVQijCNRAZGQGr0gfcE0r50JsTjUgfj7aRC5tYIUWh7u6YwHhQmGLW+TMEcbK3
mM1EbOJGnyoXRMVWon6ddNa2D5ywr07jhLczVm6ZNud101YU55NqPir6fV+AaU3TJg04Q3nc21Ld
x6m2Dq3IC83xi0S0rmFOt1YKHdMoxGHk0s3UmPdqe8IeslVS/c5S8mOuZJ9bK9wb2LclFVMkE+Cn
RncRSztBhokbu6dkCa40NZ8HwVxbVDlZUztlnL/MooWXMAqvIxOAdp7Yc9T7LI29ucrhirkZQpPD
/pjiQQyTu7gytlOMEutrGFX48YpVUwFAfouCDXlMqeWkpIKuamU4hp3pxlrtiQXezzTHcDnguglo
6lBNjHPuaDhwB0XeBkLpZvJ8JufcNgGY+nKAmZ88Td9VUbo3S/NaCutN3o5u1SmOVUVuGdoz8dxC
KG9ww9+mY34V970TYz8yJHHrW8WwMjx/rJZbc0VPedcmj0oygYai/IPshyZYaIls+Fzm8Hk5Lta5
ZJYUI57L5qgzqW+K4wi/83iaIvOrKo+3XXmsMKEs6ulVkdSDbcDq9dNGFqPdEKg3yageQf5uh8B4
Je6GeY5MAhNl9LPpetK0Q7tK9OlcJfjvK+26F4eDjCA0n/XtIHaeBl6hZLik/WKrqcD3hrnRwzO+
IRcJ4t5sq33cJW4ofxJKn+d3vA4D3JWU236MaEhNohdo0XUQggjgNlfEJ3bWVWJgxYrOkh59dE6+
t9Esf/4TrUMWRQ3+1zHUfGLQ7rgxqx56HKFOaDra0m5+y3BqtD4llU4kzUfd81uo7+9214v22UD1
pxqN0m9N4qGQbx2Dlgc869dFLJ6UTmM9gxQ3SIdLzL8F7t5bojecgIJP1G8rEk1Nw7SNoHLKVMdT
Tppn2zFOEgIgq+zC38SEHgUSVgJldlIzthMjQQx01+SfRJFq50s0yK7la7BFKmck3m1T8JbAiJ4S
DR2I28kTMdjXQQ8tf5MYHaJHHLl32fBR6v1b9NvvbsFFSTSHPYOI+yDZKiGsd773010q3+XiJ06Y
lUbXaY4d3D6u0AD18XRuECZZ1Ky4DckZv+7GrZjbDANd5XrJ4Rc5lqwcqNxOWaW71yScfHD4Wr+H
yMzL6RAghOGsagkTRydlG3IIG0LroKbwEB+16o1oneo5sQ348ES+riHnob+wRrcHJrqus8GwayI7
uvIcycceYRuLTN6nYrUj8cXtwtpOE7vr8K6lT0rLcnuFRLSr1PcahrMnFTE6BB43OPiCJHd0P1+T
AWYvEr95McNXePwFl+we7Mwo59gxquIuC9zImu1MaSD+P6fZt6UF0HRiU7BaNmOCZdFYSROWKTVb
mbXIsHAoifZFGJ6lYLAH+VBq0OrCdN0SLyMnIrLS66TdpuFWjq9UhHP6nACfsQoJDWHE+6F4HMt2
Xcjm2kR9RBixTfKFPcUErPHytaytRj91g0wnpeFT3oqrzLhTOb2XVAc23W6u7b+uW94S4X+zrC4H
bghGHihJwyTd+GDGkldg8fNSWT9PbeEFycJAbrX2tosfggGn+vipCq+1rLcXccykd+6MR4sJv3fE
B63NdB9DLxD/UMdvTdZuMKZbjbkVI4KtoEYn5CdulyycUwfv43txUl9ZCSQRU3fY+laZLm8zzUdD
1zvwm44yAR+Adg5tYucJopB+3qhVYse6hiol25GjsUnkyokzzlUtd+eqcOMocKU8cFBnr7Cpr/76
Pl24Jf5RN19ODyHDXCpNqLatln7yGxnZmH7k8N6LxAqpQbuBvTpVkXWNkfNLKUR3neiFhniU+eIw
vJ6Uutr2enUt1VuVZR5PwtWsFzCkyX0Tqo9y1myJcsAFJyMuLmyEIraWL010H9CTfNKb+kDA9N4U
io0iMzggfems3LY4S+cgQQ8oeGYsuiGrccqFKyGtrspB32LLdsKqtquu20jTs4oIkgGBq34sXNjD
Y2kQABaVG0K2PRL9XVSOXiXqkKK6J4adEz9US2Le0jEXt35M9ky9CNhWuoFjXEy8REOuRoCTD3/2
17f5LTzvd8vxAvMqAhnSALJpF1W6Y1o1dXpz3QFgmrjnp/ZqFPjj1PTKQHOqxrrPfAXl78iIg/Zc
TZb3MayoLM3C797KRRMxT70POS0JW5O4djYvZS9OV81USMCZ8H0JgWYK0qbUGO4ov7fKfMtg8cTc
o5Zm/4XjrdrremWQWDPLqmhP0+OU3s9IwkIdWGHIXrNu3gLr72Rrhf+cGtRsb2YypXYKQjzZ2gza
tk1OH9zYd/q+y1kvRqlqRjuk+rZCEIE//EkB0Sp1p5UIFXP6WN/nbfAAB7kvxr2uCM7coiP7Ny9+
0Z8kc4XUt+6haQCEJ0lGAW/ui9J6ydRuH1Yykrh+r6BnWL5GK073BJZhH/rhS3u/vf89TWQaF2VL
mqM9kWu0jnFmXBGkslcqzYHXPPsxGH8BWrlgV4N2nov44a8/8zsIxhuU9VOlVCeCJUrjpG0l2toc
ssg0z0tfvyAnKaUJduEV0pa/vth7UI1xURyIkUi6HXKcbaxX9zp7s+YTNKB9kUNrr5l3WVQ6hWY4
GLLOgjbtjZAwMPqgv776O5395fiZvsolxB6ytiVK0Bky3Zu706Sj9eNjNonvyYRZ/PWV3pm6Yl4O
o5H7eSJPgT6xmq5IQHBiM7sX+YzLncX06tXfmsq0RynmqGwUB3Ei5wClaax8tJTfgSIvZ9aQmVK3
ijKb24TTEu8vrlHFlhKwcu4nElKnbSVPTk0bfSG5E8oH9/g91uFynE2a9lI9qJO5bSws1sbT8uxW
/kMj46XL573ErddzwRnL5FwVH97v977aiz2QRBy0ZzC427HrChscsMkfFvIfS428Eogm0iVUF5Sc
lhN3wS431esxeCIa7pkZYecAPFqp0Vr5H5Fb7zxVl3M50kqJOlIirW2Zyi9+H7iNqu0jUfNIwKHo
F/fIefaSr3203t7ZOC6HdVQKc26KvrS2gxy/MmYJj2S9q4a3/cpUQleONKcoHiOa4Q9W+Hvr62Kr
Irko0ASTFa7x5ESq6Mha6SjDkx+YTig352ECLC6fKsMTheDf26suB3tkYaeNA74nKvZ+H8zaPoYt
63iCl22RsQ17EbJS4tT94DO+d1cvdqtOQxJcJ6qwDYD+lg2j4DkdZ4XTe9ozYWDlq3hAGsnRNP/7
Nf+WzOPuY2vy/0syU2Z5IvPkCXlf5fHDFXlLdE7R4lX+r//xj1/+qzHyH6/3T6WphaPVlGRDpXkT
Kcn+VJqiQTU1nn8MzOQE/WyNVP4AREf8ia2Y8MMLpSk1j4jjQdVVhZ82/o7y4xLzXKyRqqryejIi
WHqyfxmRIPtpEeTEjAmV9KhO8q4O8+u4lujj0gyDhLKXzGDN6+yRwhtukxZf0Uvd+mbxQHjTUVr0
ZHED1iccGVZ048/9OmhLe8gH3BnRQ1LMul3hcljrfrxBzToiulxUlEUA6DfdTnVCdE3+AKe9Narp
2Sy0Pcr5uwnxG/2MgKx6VhzVWtT3RfG1J1EPLXWZrrTWulNi6TYTKjfShU0fIPEsqnqJvNK/sZ9f
da1yGMk8MSXjrjCEO9TAhAxCEZjRpuqWRFFhU4/Zp4wmmGmPdPdK4a9CJlDbWVJ8rfFurcoOoVU7
wBSpOaYKLTKqlQg3SxBoa/fF9Ey2Ez8zJp8EillC2bLSQWr1ChZyqxr841rSehtrhzP09J+BUjyY
g0gEXWdeLSdso0m48eS3QOpNLDXrITMeGmkM7BA/oQtEt1ZVf2OVvFRTNwrBhMMticZLMLy8syb/
mzzABJNOhrmMODzL4t6Oy2ihTO5IBSxEOmSN91xTOCcJMSxVK/QeU4OvcZpq5Au9pTY98LMg3SbZ
RLrByxao+kxkY1rLH5uqcULJmrl+RL9kxlVlkwvzNcaJvrIESGYy2rBaqdiNxoBktLTmm5ib6iEO
5sdB8d1JFK4ABfdpTI9KWOiNMIiftQJpnTmq1UqSJQ2jVX0jdfqdaHUnAbZhmL6C6Z6jIPqUS8mS
S5V/DaoKYbC5RiO6ZHpkX+esDhzRVIulpWrhfeIlRLBEdNjE1maMp0crVg5TPD5rXXDGPn8iOsla
aYrwrQsbj8jr20AF7mqmpkQ2KEQuUSsbVcj9VVml1D0+Cui4usGFtZF68bFPq4dEotMwigfiL679
uTtOcn4jFSZ2mCJ78OfpVrbSAEvgfEsWKnldhULqYJva2Nr9JQvUsvUQsLWXtafeJGlH9v2NCKyp
herBkgEg/SYvyZmsvyYS33At74Uwue4t3wVMtw0l3KDH2HVV/bU3k01iSq4ZZ0cpWr4C37we1T5f
mX3tGo3vCmavrWJw896oPL2SCMYeetAf/0qhJ7N5xj4Jcevx9lajNn2TpcbrZWEjotcWCexAnfrJ
L8XnAcG5CUrTDek1MnAcSANmLaGz7qpB/WyVEvC5ti3b7O2tkcUMrCZ8S0J1Z6TGthS4OeogHVQr
fJ1E7U5SpP3UZ4EzD+ouFZONpZQ3TTLeipWw0eJsM5msCtIPXkOhvBHl8bkYzG89fflQYZ+Q5X08
zc9xoW8TbXoe8uzrWMr7QaPr+2mTP3/vUX+hM5di4Z+t64+9Ed86lnFOCEMy+PufmhC0d5EWDON8
ny86Ub8qn2IJ3bqZk+RWBp+HEejF0Neznx+CtnmKs94Bpl9/8C5+bTm/vwtM8JqF+QAg+7L7Ik0L
EUFdi7yLrHSVAO9lmWibqhegS9KDlRa3cZk9Z/i5ysnfFTUa7CDC0pJ9J+f+1uH/7sn+Sy7Cu/9q
udY/8kz+M7JJuKscwIw85h5LmEFIJPjpC1qyUH7JKrHTqCy/1kyf/o3H5Lev9b0OECTR+kMiy4CM
BMMkOlRntX0vBN7+SiZFBB8Iw9a/1wh/akDFPxSJ9BJqFMNcNMwUuj80oJL4h0wvTgCJbCoYT5hs
9jc8JyjNf1nt//LWL6ltK2iiLurUeNtl+1CFO5O+ZqTkq/kEVZQD4J4Sw5EHh6zMab6vApL2XKum
RHDNkPzJXUpCMtmnhk2kaEFO52fMg6q4tfSbqjrr/mm2vNJfqenGmB/NjifnS9QXdj4RR9t+rtRr
ST34wR0qlTBwAoOm0Ja0F6QbZnISupNR7ip53+jnwjyo8blv9gn/3wv+fo7QhHimmWPu2ktSbcvR
qebsxkdiz+2JTPIA4lNMXg3Gtfg3g/WgRVeF8DWpwclV0HTECYSN5/26TI9ZfFb7rS6hdgeJcvX8
btRWzL4AJRXijVxvw+FlscsTY72S/MaOu5tsug2Vu5kY+uRRmp8J/zLCo8+0H9KaMIoNXs3rDGu9
3MSpp1kHXeIgSB8sDajbbkfosKsRI0i0VrWr0DpIGNFS8gg3Y7iDCJz6M6rtxnfCcDf3n4RinTZk
GvRrGkQMl76yMfpNPT85WrARxt3yX7Ge1Uc4ri65W9x9Qkw47DHXTrV6WzW3fnqMYWtJKIAQM13I
AoxBBFm3MQ6TXS1sjBIO+lhKa7n0qvC7GuZv7SG/byD+A7cGQzR5JinY328Nji/py/SC8Yz4tv/9
P/9Xkyy/8+rp5csLbcLm5bXIXv50ozU/y8P/8dr/bBOo9zWZkt4iqORXQ5qpqzif2ALYIQxAhD8N
aYvrTCRXhUg8PGJvW8qfCSrKH4ou8oqGKVuauQyL/xubw694gWHJbFsqelRDlxl2RLj7rwchgZV1
Kudifa/7yA0rcZ+puoOv3CnEzuGH10lWenHxUYqXdAHIfb8w27LOEawyGe5yCNUytaRqW6W9x77r
1oQat6p6H1mJKyyue1HKXGHAhjXN/REVco8VC9tU0TDkNcNsQtvgDXniNGqzU0d9vcSckOzohoD2
BCrexCRvp3HnBGK5xfR6HopXKdNIz85tPdCuszS5K8rXEO2GXmUHpoS4TabfxVN/tHSqDQtqPhkL
XCfgwPPoKbH+yWjxKxNgeCe2ooEdWiRWc4iJ7i49sUlP1ryErkcvCilQ274275gc4GJb/cTOf6+q
ILxV66RR9CWkBk3C4Fqvx5te76C6gVHsuDZPQ2rcRYRwLS9Jms+2x9mFt3XYJoSdDVbvr3LZD9fk
68AJqc7YcrOSZr3gEWMn7GIwt5bsHRdO7ZCL/uepJOqDINhNLsRfQmL017hzVM8YyifL991SmZ/H
iVahCYUQQYmwlufelXVEs4udXmXzMBh4y6aPTa2C3cjrBDUlPjrUPKuFhjDSZlcCt+VqdpBMTIzw
vmo0ucTsfoDuWQue9nPBxlIj4AiPhUZTomOi/HWdVk2VdaMk1Pf4/Rxx1PbhEvJcTUgQtevJJwxU
0YcrOY7uej3Yh1bqqjUjElLjFFGT46C5LVtjXU0jO3TUPAXp+JCSx9MWpRcK2gaG1Yln3w2l3tEi
lShq+XpuSy/CZj8Bdq3InDzlenUu/PEha2gMQ772WD+gGHuSfGaLDz4iqnFf5bktDHh1lm+HuCEX
2sLBLYdgV+puRG1Z4ISeRwRm4+Lq7TQFoguRY5O+YkDoJal2qBpq+V7InoclBKjT6N8wRXVT+SnV
GHPfJyfyEjadElxbenbOZOMQp+NVoIxXZVXdWoHvpKmwJ97+PoxgxSz5vq+DtUSrMvnZ2eAxIaLr
lMj1Gnv4sQ8+4yFx9Cw7ByXvlckSKW7sSmKFSO1aSbOtmXc7FughnP0PxrgRo/abL1Zawt806DkF
q+2vX2xPfGyWM6/4vhatu1K37mIRP1RqrqeOuAsRI+QgYT0bNbds42M7QNHXxY3fe4WaM4RmvIoZ
91BX8SEiLEIsgjWTH/C+y8eStMohL6lPhDt16pwoNQ4l4cZM0nHEFNpZkMZ9XVVbbcl9wfaZjUz6
oKcnutxtyvbRZyds/MwOFdXLed5iY9pHCbEEOrNJ0nqH0cJR6vjVJ7pj6HW4xzCGvxkeajN2SuaQ
RARPF1Hm6gwWSNp2TfftEam7lgEBSIRZ911P004u0Ljcepz3fb4hG/1YWr09Mu2PfB6mVBTbos2R
sDbHQOmvMgX2EZI9M0YAwRkcoSHCfDhmluyRZDPbrUSUC8mNPBIAsNYprB4Y+nLlD6SqJV8skrVn
khaE0SC9+HMt8xFkLJx1vesoTFCInOPF2wrSsi0Vdn5fOP90iP6m9bpQz79t/LT9OKo5bui8lvzA
n1sv2qqMuNKyuedeH7uWLSXQPEYK2Y2abyroC2vQNqYfXOM+RAFnuUJcksvdOUTAIhxKXZRJn3B1
upYaMaqH9IoSszL995oM8Y2vq0TdJCcz65yx6B4bE1m+otxXfvR5eUpknlvwpHWt97Y/LenB5qm2
rA/6SwqJf9mtyAs0sIVh4dI5on/5jGoqV4aezO09Y5YqgjVKb5A7Z6qHBPlC/MHeeCFB/35HFUYF
4F8npQ0b+69X64VaEcqBo1Qt2h3207WxMhwFqM4I9sQO3hOORVuuHWp8XyOTO8UO46jU+yG4Qv69
k3yXSXwD/v8Pe2fWGzfytfev8keuwwH35SZASPaiXZZly/IN4ZUs7nuR/PT5UTPIq271qDEDBEiA
AIOBYcsuslh16tQ5z/I6UFN1XF/Y1aC+qVQ+14Tj9c3aAhJiyFF+ktRIlrS5UDz6euuh2pQ2uEEb
XjhZBjq2rWPux7rey96CS2ptMbkO1WwI7cq+TXvjtkeCgnh9ifL/dQWHdCrL+7SMrxoiKuK6F5U3
3OhjdW/p3r2w2idzia/gjALs0j8Vyvhg97xmOQ9PSEXfGgiAtLlx3Tb2Fm3Gn0XR7EZa5e483Ki5
FRqZ+NVxauv2dNelDEIKVLjlR8jNiEnFc+vPTtMFOFt+1vgZjCHr5xhpNpMf8HHU2lS68tip9vVk
JFd1jojF+9tmXTGH02rrpmsgXqCuheMXWMCraa013NaShGm1FWNPv2tn5NGfn+4fJfB/e71/fbv/
H3/7U/8XZvp4eaxIsb/P86nz//pP9RuZ0kOR0j//3l9XfJO7OqfgWikiZJmqzh7764pv/sFnsSgi
qYZB1vrSBvgri7cQO4QSumbq3OFtY01y/8ri+aN1dyCAQ++AJBgOwb/O4ik7QCRF8AKUvIPTNPvu
cNO1laz0pY8VjoU02vfRt6mlkO5ZqkskJ0Fy4nTnTqjeV3V9DjtgHTarXgbH59JFvtXiSqWrRwFd
xb+t0KkGw0Zs06CSLZgp6G7IuXVQJLpGpaTYSru/LJJ4/KAMJoZlg9B2uSq7yw4iVxJApkReFO4y
7QM7y696yW+qlvqFejdY4SThYsLs6ngSONoQOFl0L7Ri+iGlUk1hpFYmOEcVffnW6p9aRApnn9pp
vy9mof8U2ggPrQIkmWxJBmPfVIRekWPMNQ4J7XwdRYn3oZgL8RX5KQodsYI6uN9RH/zMJZL+dW59
U9RSgPY1+gHpG6MgNFHFXwCkOdVvRBOsG9eSnvnnMfJ/YEf+vyZXqq/et3+/Jz+Vov/18z//s/32
/T+bQsDE/tW9vmK//PU/t6YFYdqluUW9jC1Kq4vi158709L+oPGlU5NTKfIeXK91+w8VqUYEhB22
NEcVT/PXxtT1P+yV4O2aXIq5bVjeP9mYR2GbA9kxdFxZVMt2WK/HIELb45zJ9VRHy90F+2565YVA
m/xMunF0iX8ZBRsQjBU8Ug46i4fb3zWkMOp2wN5atVpkJqXxVQGWsE96VVwT0WAXjnYLcCkxPucS
ZM+rb3MipVs3+KuzaR3eJJ9bC9gUW/VjRE++iKKKbATbpaFig4D4R1BruL0bLZSd94c6hFs4fw21
5jo631s9dgumE5foujIhBYGmllksj9LOkfhL0WZanE6g/4K+Yq+L5/eHPfEZmV9CHR+RXxxnWC1i
KJiyKbwhNj6YF3rKto64g7w/ylHW+PJyFHSYS52LLmfJ4WfMyCQXN7Is5CwScU07pvyqMC5qkIV5
jbLG8OP98Y4gMy+zyX6h4wwCndPtmGMFPaPSBunAHehH4LcILl8oqaXhLYnfYRv2uRINgZ0Vznag
k/1bLsVXoVblti61+tOZZ+EAPV5EPAsNa83mik+Gc/jynZg5ecHuQ0BARB+wY4gsEV1dyP0RVEoD
KRHg6N2NxTMDdsexQlT21xgbiVBRaYi+/zgnlvTB0+iHT+NymgjPVPDLUfQCgHT3TcVFECewjhbv
+0OdWFucm5qH2gPqUmzfw6F6M+sBsAIGkkYHnKjJPkK10M94VJ98H2bFpBCHIsUxOCt3Zm0oS50v
zU69JM00gsmhWJwtUX1mFZ8bat3CrzJVQLzutLoWYVSEVkDsICXowBHp4y7b/IuZQ0kLai+7xX7h
RLwayVDjxeyISGE9de2mctTmShrArt8f5e37oErP7iCuuWsldv3zV6Nk6dibteNibBgZ6kVZLPPF
mFEUQaPonL36qaGAi1jgEck16fscDpXwmaLSdOoQEGz/uUhjZb+4hf45Bl79j+zW163vruLdJieT
gU7+cazphyrF0Umtw1k6lMAqbjl23k5nvtDaRj08Gfg0FJj0l6OBs+HwhTC6mGAla3XI6a39sjsj
vUZZzAtUu1O5Etva9xTy8v6ffrDDQddI8+qDDRMGIw71DjgOmvvZVZoRQzPV6bG+8ewzi/3t5l0/
FY0/lqGlv6Qlr8dCTxRjtdYGPS5RRILBBRvD7KPr99/o7cGAaJz1svrQUkfi6vCNDA1Pu2i0urDU
FG1vdLWzB/Ji+oYsmEZNOYeWPfHZuP14NkYKDrfn48Vh5ZOTGK02hGA9cK8pl0pCvJrqq8kr58sm
hd6AqWp1JhC+Xf3sYSTc14xNM/TjjoBTJbHhAbnDtYwKv122BY3HtocBrrVn4MAnJhRRHI+FSZ2C
JuvRhHKfGLGYGXlBFTdfHHyHj+qC9WlVY3dkJh6CW+9/wRNHLaesRaZJ3sIV3jqKiniVd5O+0uUz
Fcit3vUIW+p2A4Anl4aDx2Gjo8FZtda32sEPKEC2r//gaRKxM3SNxzMx7W0aRXLLHBPSHGNV4z9c
UGhPZ06R921o5QbqV1Of4+Kq9X226obHzUOXznBL5wmj3yBNNRzW3p+OEwuMuEzMtr01kbOO4gKS
vjpKPow/eH20NUoFkI7s6I902rch9ZKLZpD9mXd+s7wwDFkv72vcU3XEmg7fWbpSW/qeUqyulemm
G2mPog+tBHNV/nr/7d5+7NWbBBQfibFOaNCOhqqxaca6mgqkRKI6R3Naj3auSiuhxf1ODSXgmt1c
RSmebR1ddZo6YNmAooGqkY0I33+aE+9t0CzEs29FKroviPFX4VCWOYQFXUEat2gt31Gc5sEC4PXY
WFV65lB5s61WqSsuPFyc1mW+FkleR8OldOdIsYoekTeoA61InaBW4ulTlETTNp4H98v7r/Ym+jIe
hQcKYyhc2fRWD8ezlTHF25OI0Sae9yNDKHbr9a1y8f4oR5h6zkqGMTgvTUpvRPnjz5mOUSQWS/Ja
dQYOofMy5D2yKkdsWOja5Wy2Ld1C5C5Sin9o8WI96GQT7Nfa7e8LJJnRUBxi83rBLXHz/rOdmoEV
Zs5ao1cMjuRoBvR8VOzSYCOrhno5Gsa0Xao8OZM9ruv14Bin30z+w38MYSNXdjiKwDcrzq2lC9Ey
hGK8Ei6vxZLRaKqbQd8ZipredITUUK8igF7CQ7zg/fc8bhev3wD1UirqXJAI295RxIgboIJVNHZh
nGT6RnPsCJA//EUKX9bVkDe9L7oacgNSFckX1qh338mh2LhZl4X60mr7WsVF7v2HOjktFnVBz1lz
9+OIEuuVjiMDDmlo4It6Y6ICU5BPqb2D/1UCq16oUSBHNb+cS8T35WRV5pmg9iaQMi02RzX3Uuga
5lpVeb3j2hxe6+SsSzPVVmZbpft2Bq1+cFXv96K4E2t00c5s8xd03OF6AMugWlQaDINWjr4+1auQ
Yg80i2NsDHHqNp5MdBIqdIkirCsV04chFWAdc4FlczAl8xUqkGMJN9f5OXZe2GFNbsV9UMTLGTGW
tzNB24HEb8VFOA51oMNnSjxtStTWnkPUK4frTHb6bVdrzf1ikkIoKODfObNzTojubcBbJYNNbD/I
1hEOPjrVZ7p9A64Gaoiha3o1/866jTnVxYajrfinR6ZNBDcsDUFA2zYJdofvV0izHNwFNI+FPfQH
o0jRiCpLGhQ5wqFRLtzrBT37M+3Ztyt8HZQqGSUPzo+XXt6rDw1hOSrBb88hJLUelkWZXsZL1+0p
na4e7iveGttJFRl7b5hve71ezsTet4cX4wJip2/MxZUC9+FbxzVk5B5QdKjiixIAckX9Fm+5Zwlq
5cxQb0MpED0yEp1PyQwfF9HqtF7zMYQeptyKfhZlJD6Xg/H8fsh4O8gK6lNtth/tujcSaSgiuynu
NHM4L5r2CwsR44cABX1mrbxdloyysgxoMWBidkwGknPSTlqSzqE2tPmF3Zm1RrdbEK673MBGePbc
f3wOrYcjapb2eky4xyRKCV2+GtR+DvEcVfdG2yg3uhytM9Hu1OwRc9abFi0P8unD1SDVuB2MOmeP
K9mEwxAOoEuKLeM//0ak6cCyNKpRuna05pYBodgJJmuYa6QtRQcDdEjj6cxyO/GNaA0BUEXkk3qM
s/75q62VIdtIYc0lR9Qn5Hiqxr4olKh5QC8tCTUVWaz33+rtTsJHj1I0xUXIJbSwDsebMvwWhMV4
hSuUSyNVgMu3Zl46fjFN507GUy/n0vpavxKZ9jHgtMOParS7tWcf9UmYJuouVePfqgqw0URN7v03
O7EquFJxiViD1HosHb6ZFrut3cxY6jRt43Fdwn6yT5ph//4oJ+Zv3UvgiHVoNdYxUK4acGqPFQv0
hRn/KiIwQpYwnnui0e7fDMT9bG2hEyaOFrkytK2h1cA8xqEpHxpZxgELf7mGknAmGJ16JQ3wA6Ab
JGepDh5OnOIWo3AjcH6qp9X3RmUZG8VR6o9TPZ1jhb4U5g9ThrWs/V9jHeVv9NVQa3a4cTe1E1+P
tCdxgHIWMQXEv+gDBkKjvS0UDfPgEYXjkgyqnvpdUzrkfMbcVV7gREbR+b1VjUswS73vAwzIxFU/
9cvDVLZT+SiVEoC3hWmqP2fF7MDpr0A2v/99jrSz1uuAaQCjW7vAZEGOejxtbZIm6MwDFJvxv04S
pMsRTO+/zDBgNxYeMRsnihRsgM1FudY7Ee1nx6z/xXJcJ5QeMk1f+luH326Yuc/OegstwdSaXayT
5taqPeyoHllnhjqxmdc0b0XSr9H9pf/7KlLNfV2BT5Vj2ORNhnCQYUZ47Cj1datj3FInRmOfiVUn
R6SjYHFjpdV+XDa0Sj7BmPVjiLD2dCEMe9i33ipiHw+RdoPhUHL//jc9EUJM8hTaO+RItOuOQ8jS
gdPVZzQhoKKhrjDTBMY48MzKOfFaKxCYT/aSA7zowryayD7Hfn6E5gUHCGH2VObDZZOl7X5RRXun
dMs50OSplUrQh5JAdRWXxOOUpkj11NarHjfyWY5IRzXDdsEPaTumafU4N7nyrTBkqsDAN+QHAQzq
uzuQA52Jz/p6tBztfVI4SvScBlSdrHX2X713HGNeYMSYoqt2r2FLkZUXCiX1ODDMBLF/BPfvDGw/
r2Y90YMK+I/fp5MaSGUxqdkieJPrBdIyzmz6i1sVOGt1CZ7DcYUAM1sRlDttqsXVhzNH9In4uLaj
VC4V8DVxxTx87pnri4rLuQxrdxYq8kDKtEdbX7svSyl//PMVyIpnS3sG2e6LgN2rOcKXW8ERu2CO
sIbdJBWmSs1kxdt/MQqbGXwW/tPm8VEJldld9LqcKCTX0R6gdXUJ2DA5s85P3A8pF5jgybmJ4c3p
HU9cmUiVNESGWhHbP3FD64agWBJvA9HU9i7UIvaGQKeu+wlAKoBZoq16O3ZqfuEZ9m9VOsXeIivZ
zk4W31vmCCBxpsixxw93/Pz+jLy9NvKoZPvkKSD1rOMbziQsHJIq5p0ax3Ix16K4zlcYS7xE0U6i
aI6saG1+f3/QkwsL5o8L3lfFJPfoiG883RorD+RKgfxaO7j4hKhw52Nv+YvY9bdwvFOBTX810hqS
Xi2rjgJninUWH3ws27Cc0/wmQdHwTCHk9PvAgaZrbbj28Yk49HYcUYmbwsp1Y7+NBzRgRb+wM3Uv
PXe5OflKuMJR+aBRDAH78JXSLBoaRRLUMplp27lSa7/t1PrMK50aZS2b4iS9VuuPM9jGmTgwrA6Z
ZCkHBAKTAavJaT5z0J2auNejHJ07maZ2jWbULATuch+HygKqPlXzZ7OO5DkRzBNVaSpoa4WWRecx
d0cTh0DbrKYxnllgImUYm8g34vXcycsxLtwn2Xra5WS4OLzUav5JzyzlOgLtdGViAnlWQn/NkY6P
BBpnrH8QshgUHK3L0SaVV8wOypmuwTpVJrEp1ORp0pwWrYPy92iIsBxEfCnQN/btScRbfG/PzP7J
b0ytCFYOyTYcnKOVNESJOi0TLjleU8Ng13po5l1x5hQ5sgt4yRfXtpYGVgyeC6iVw2EQGHIrp2LK
cZR1rpYizj5k5K+3nLUd7nARyDjRxc4mnbPyu+ICCI80x/2iU9H7BmxXO5eLn1p0r5/nKH8168yR
5iRl6Ebu4g8tE0A7owbBav+bvQpoElgyqSMYh6MZzjLSEjohHASz0fsyMpF9rZErez+crrvkeDGB
9FpLktw4rWNuSDtI2NAykSEMGHXAEbfITF+uracPppoVZQj9or5W545ClYGwUfYv1hFtHp0iMAkk
R8nhB6ZlGzvIbsqwSrzishnTNqizon14/y2PYd7rvYNaLy0IHbSnCpn0cBi9SbKhdyl8tMacfENW
KBahswzK4zx61pVWTUAop3TsbkVVJj+szJsSTHTAxmCbqilPUu8gX1tWWyu7rp5s9BVyOz0zFaeO
UyZ2RRWgfAEY7fAZm6xRp2xUJVUN1dgXMXrrquyd+8V1i71dwcg3zcJ6fH9m1mBx/P3X5BLnIpMr
w3E3McZAV88KAttc5QLFze5+UKo0gBf1rPXKmYThVNAAbgsUjDSKltBR5NKrwZ5U/JapMw86gmRu
76upNfyL4wfMIqBa1jRIt3UPvzq3Ry2znEIwj9i6bWII3/dLP7Yf35+3U/sGLtXaP6Pl7sEyPhhE
mHNOnk2PoOnVpULzEaW7WGY5dfy2/xopprdJIwN5DhWO//tDn/pkDlAGqI+44ZGAHQ5Nl25Egpmh
jVhBEUO0CSqWeIFsCjtDfKJQi+zT+yOe/G50kWyKk8CtrKOo1yDOOvJEUyil54WWga2IMop0+/4o
p2IrbwSczqLw9YZOKZJWd6XQwCRHhXaLgZh3ST+mv1D7bDqz1U59PRfwE+hWikWgTA+nMG9NW7G0
bA7xjZC3GTIwED36cj+1sbIp+O4ICAv5Bcqg8S+mkuIriHPwehBUj7ZArTodJVqFrMWYsPepaiMo
sHU+09A59cGobFCZ4j7kcAU9fL8lT20x5gbhDl++sPAkBqhSr9B/fP+TnR4HCDD4dT6bd7QUa45i
hF+5nS7epG083El39lw34fujnAqMLzRbLv8ak3Y0Z03MimzNaVpNF+TNIKI82chBowarei3GPXOh
gGPP5Rmgy8kSAJaXyBNwCtP/P1olNdqFvaqRYcrBVKVvlY1zH/Vz94noaO+jcRpX3bRmh77fCMc0
wcR4ab6+/+4nM080LoAVctGCxnmUBpiL1lXaxK5A30/f5pqHTo2t1t/SLhJoa5fmT1VfjGduC10w
5V0v/Djtrfs4T8+plJ762K+f5CjkpZhj11mykNbb9XCllajwpF7bnOmXnxgF4DiHA5UDivzHCYFV
92YsrIokG7ImllSxge8lrtXama97YhwyV3JoKvvkBsfd37rQ9LroeuTAkq64ntIKpXj6PGfqNyeW
Lp1ene4Yxyv9saOzqFTLprWMRAtNV2kJmvb8oyiyEtLlIOkExhb2zIAedu8vGo/tfXSos1xNinI6
Q9LUPdz+qZ40ZZzkWiibREfwwEm2EAonpJFLPRiiGSJsOjWBGiWYjGZwys689YlIDlaG2iPI9hU3
dPTWbdLi7hjHWuhpg3qPa6Oyccp2/uhI5ff7b3pyJEpjJI70glgwh28KNWiJc5z9Qtm581VjDs1m
yRrlo2r0586MEwsGuAwWE2tH1wW6eDiUkGmNi7urhTMYM39ybBnoVRKF77/QGsuOPx33N1AWNhUV
qkCHo7itFbUtugZh3DjAmTy7S55ULEeXnTog83UTl2VWnoniJ0A6ZEuvBl3X06uMyc46fD89gadC
ng1c1pNE342m3m8W4UUjDCOz3BmDLDam4qArsLiThge0bX7WhXLlRv3q1Yg0thl3P96fjZNzvso1
GHCjVj7o4YMNxgDSi7JryP27uZqLOQ+5cPf/POS4hqeuoD4ya65ah6N0uXRodehamE8rpjDLUe4G
OHJmlv/E2Rx+W5J6oC7cdOjJc9k6HEd1BukpXTyQIy6O3KPE0nxZDN03teXZmFfGvdtmO2t06cKV
qFujz1ZX6DRoiQfMeIjK2xizBkjWVWQg0rZovfU4iFaJ74h05c00LLHkTjqatj82sateNoWX9P7s
TsjIxYae1lvRtg4q1nEs6m2VNd7XaKoFshBtVCELrczWVRYl07xflmGmbNB3enxdJMlqBepxzkMK
nxXBjytztisiIFuhQxBrA9FOIFRwRq/NUNPjDhBNp9k+Os6dt9FkjjSbVpq5u0GcLb6erXr5JKsl
pW5XYjboT27joXs2mjJGU6uN+stMznUfCDgcJW2STIn4VyoUuXS+FYXeIZOxPw9Rgeqvl1XPbbsM
+r60DFFuO+QU0gCTe8vZtCNoHr/Tu9rd5YitY75sVivNBY9HezfK1NmliJ/ll247dDP+opGL7EtF
Q+yqMzokywAIxXEwmrX9MZrgz+D91kt8211P4NtArT2DHYcL8icjhmf/KXO75YNu4TZM9R3xSbTj
VaXZJoOgJkXKuVrBC108rbrBsI2MsbmpGqX+YiGGF/u6017WM7wCX2qiroJcJsZHZIaNDAD93CiX
ykgu5nvdsOxrM7I0P41nb0anOnKdwIqNdLzK9QFdeTF23QOC9GYfam5GQTzuaVvv8sHO0qCIImQP
bKf1cHhc9GnXiUl9wmc+nf3eyoxbEc9QEL2Ec+SC0lJqBE6PP2VgT0neXDdwlnQYx11bhJExNFee
EQHgy5J8SUJvcCqczKLRafajq9bDnY7LyeeoHscv7ZwNaPRL+hJX7lDa32dW7DfbLeVdq5X1lVss
SCyQaiHdrLQq+iljKh9Vs/C4YJmtvMSSDAoJIB6tD7S46nsPnG0xCZZ47N6qPfYUeym8eHoeXBdx
jnRetdpl348K/8+LFCcR1fg9lSbSR4pqpDv438pvJPCk6cPdSeVWNiUrVi3z+YFAnHubpVyKJ6so
c8UvY8oxASXH5Ctii+6FIUTxq+pacS+1aUzvotgxnzLRpIjuAXzSfQn7Ug1d04iw93ALoMCF1xtN
ILEV6y4KZ+5a5Jpn8VSOapuBx5AR4iH6omShO9BjChZPtD8tJ6kqxC3KsvYjpx6/9iJBkaDp3QKN
gzS2nnA0luMOLm+kBzSqjLssmTyLViouzQmAHWXT597S+Yk5synHsiiGjZl5tbpxWiePMRlYvDsE
5RXXVyIeREC9xUmMj4ZjjTdrP1uuUbelZ4zf41ZVlECXlhC+5Wbmk4AuEPuuUy+SJZAKdONBurQb
wFiai8lg1quh8FySxdJTbCPoukXcI8/YxwHU8GoIRuxVNcjhU6n4WpqXF2gTmKYv6tKg4dUONVVx
W+9RUJwaD+PoOM0Rb1d0WtRTgjJX2KgZ2oDSRUYTo3dFWoFYWs/2XazbB54fAQ+/6YykDbkWlV90
qXaeP4xFhbSTh+vnVlcTF+O1bowy6OH20OILKAaOmpKgQI896kGO4YnzYZpc66OSyEbfNvnSFrTS
ban5S5IJie9815QoT2lYMHUrxBmVYk35oFlVJneT3WIUQ7MNAxO8skoNrTzMGQAVDxYG3QhqTEqk
dd/B4ZWT8kFV5GIvfq8aQsk/VVPm4i2VT5FO8+6/lw1EPhcYVjh2oryluuZ9tAhFj5beKhTsGq/b
2MLOL9MGFeVYk4LAgrlp2zj6pznRUv7Y69pPCBjUrKi8Usoz+ecbxKkLooTeFVAjWgDAdIzDky4G
PTmWk4fuhx1/ZLow/NHQUs5aNQ8x9yPpLdsmxLjhJ6cSzhup4gQViF/fMwk29dB9eskj/j8Z+L9B
G6Xpyfz+PSH4EQppq1z/6vpfr3nA//tv/iW1pTt/kPtAROX2RZa7Cir+pcirr3x72FsvRsxgeEjC
/yLpKy6Oy5SmoQPTKVs5utyR/yIDK97q02zRAjKAPZNgoeTxD2j6zgvP7r/SJwg1kEjJAwGRI9YB
7fLoOk7XFO0No66vBqRcn9zSHBJfYCb+O+dYwyq9xYiC4mM5B7E+e9uZUBVOSo0BVw03XtR259ep
m20ix2wvlqolsY4W+CPL0HnbkqPlyySj5Kc0++7Ry/To90iWg/mTnaQbrS7zNRHJwc+gZZXc92kb
XQpbNg0qsgjgoZS73JRDxTMVXpfcV46DqwhgjB92GhW3gzLoQWGa2QageL7VhzaQPX2x3DTbD5aR
T4E6iR+tHLC1t4ZEeSTYVt8syVNEVVLz07WH2X1jVAW2s3bM7+AkEbUb7HCWOzkv9k8BTfrXy7N0
ESR/vzUshOwwrauDPFGXD7PFr6ZpFB8qp1Eem25SLyjuZ/yr7mCYmyge2KdtATTAAjV64/ROdb04
zjTyhmPyUx00Xq4acWovcML8YtR2BioBZ9AuU9TKV5quWVYh25t0TDslMNNs3q7XTJJdndiHc97D
krX2ddz1xWNf6PUz9/zoeS1uVIE7KPMUEPRK616P6uXGNWV06aWk4YsZo7tYWOWwwasaO/iYjwiq
wPPtupouUzHgnjWWZfOkgaHHnVOPHvvJgUohQZHvZ1It5HRHJLwitckerFFmsIiK0fwcjUVyLzM9
x2AX5HPtO+bUPdWFa30FZeLsu5ovnUxj96hpkfLE+YBN4wLTNBvjchMB/71QvSK6dOAnBTo6vXVv
L18tW5o/xZxaHMbC6O4mG6s43fSeoRlMt5NMFvSZTHnnlK7Lx15IqBu3uDfhffx0sxlzBzKgZzCj
2f00DdGzHDJj8O2512GE5l1InQgBxejF32vcYkia3E4idW+Wcqy+TJSsvjRk7J8ERj/36pgkfuvy
I2ZmZp/HBXnhIVKVjeusmrcIIG8qSHBIIRV6UCquuzPzub1o0mUMZsXONt7Ujp9Qj7kTaQ2HAZml
jagm41syujjbJkAU/bEzln3XsR9Kz0YCoslU0rOoqJ9tD3VoFYvZG6vWYgoBQ/x1wcVvJ9sZTeKe
vUmChpXh0mY3aHJlN0beig+5hlbWLCrDh3UkdnDK4rCn6hw29mBdxTCwdl2BQ2/uJbhQpSW3/5x/
b5RO+dGOqno765QdkL5p7xOd2kMhclDmZvvFw2SA5MCbbwx9Ln7nXjnd2v2MLiV1t5+RLShfZtMY
dGmq7kUmspucviIXDcP8nM/CEf6i2PlW5n0MyiFvIVsnwGqbsFBbFAPiDrcejW1K+osda0bZkJM3
nly/E/Rx0MRI6xATdPOn1+gsYb1m6WBOE5aAM0LLJhlqivnGXnp1E0nI2S3yxV2J5d+DiJNN2pVb
yJkYDiKwiWlonMAyL3behGBnTrZS88/6Tnnl2j8djXRuZyXcoMZhL2ycIQVsgm8K2taab9gAZNKH
1MCI/bHDja+KPlkiQIPFjzIU1Pbl5PjpIgIvQkrtvmy/ldOnxig3U3GhV3fp9H3Ok32KIqe4Gmva
oJ4WjvLDqF954rZHpomwVGN7fF2mYoM51TdEBtsYfpzXbrEE2/fibqgxeITWNApO+/G2qivMyjci
ClJLXGTAlGik6FeO0z3E32FsasO+rx4M2u+wKTNk5VAeV++z0vJrnFuLbeT9cPV9SnAectfHzgsQ
wIXgzeLBr7RvUSO2rTOjHu5skY52k6eoxWbnq2ZMu6g2/Hq8iFf50Qj/XLvSwigbdoM5/JzS7rHH
NIbjb1uMk59K63JsjKsst7/ZpYYg6IOwfk9T5QvwuromuqB5cLNLhFCGry3o5QvbVHou+JmuhL2U
6r52k/7JsKN60yIYm4NZqD3jklT5WhkLQUGpDUqTnoCRKY+Jim9hbJj+hHx646FISt/FQyoQWUI/
KttHQ1ibrrE/WHoDb6TvfpDmIfpo3i5ifuLWc5O39ucCBic/PX3xrPF6yJew48jTU9mErjBvnLye
oJ1wXRW68XuR8ota6j+MBJtB66G03efM8iruqY81HmSGcD834pvKT3fNDREkQLmtAWsw3M1R59vl
zTqLjux9q8ceCpM1XTZXzZLgqos6q1L0yEushYDxMsvvRi7pq8ucGxX7btGCBv1oSyEGc2ol0kFE
/ULDgnHa582vulV2Y/md2+Z2SrDNVqzLWuaB6y1kxRon+qWlXbBIlmGXjcWt0L7XQoR5H/2IlOy6
LnF86qufiTVv5tzeLPK7QIx9EjeOTs+n+LjE26W8Ms3vy6BtbOthFrtqjoLafZ4tsdNQwBlwwsab
2EO3ckL1xlpkiSs3mDvf0ed2swAPZxehS2g1WIy6tB/xUDQ2ZW82t41XfGiHHm12aB5oyAs9vUkX
77tul0EzPBeqaIJh5ubKvThI6Whu4tL5mA8YnuISXlwO5X1WhaIrg9n9bjiPWIPrCIu6xnUlgSP+
aNv6WhR3o/FYpjcubcDyS9HdoLmwmbnFdUV81wyXbnTNKtx7zkXxHRJM0LoYNe368nfiaH4Fh5Tr
td0+UAAMBm+bG+kFfTpuD+5Pq7e2uOz6TnyhpZ8L60us+phIlS7Oal5x5UQfhXHdK5pfG1vNCbsY
METrm12gWJX61UvV+bmwo7sBh22rvK4jLsf9xlqeROvrVdhrTZDM9623W9wNPcYQlf+dE1twge5i
lcNqNchDjg7aYKl9oQw0/VKi30N1sUS/m/7Jri909XszXA3NozA/yy7EzC0Z2yBJ8OdDErILqx7h
9S/Gp1m7z0BYDd0FemVEzEe3DqfiUu32CO3jiVyoD3P+2Kvya6bAzbttzAuTw83ud3L55WVXKJgU
FazuTW79itLLdkD8edL2evow8UvOp0Dtr3SluU4NDNQb0rTkGSSQvyqTFzx3uhmtkNMNrKxvqUNg
oJQ4rZZczwa1QGdDsgnd5LafLkdC1YLE4XJpYyguk6vKija9Dl44v62Km4WQi6CkOvyWw+eRHaR0
u6K6bMfnotlr+V5KjAawAKi4l0s8RWFFBUq+d6ciLNsc41tnpyi3GdUfkQ5Yg1+q9q9kKkMV+xeY
aH41UymIH632PovdwG16bCvmwKQ+VaTlbSb7Td5eQ/MIeyDposHVtpYbZ3xcKhSY642WJx8WlOkd
tLKHjRj2xVp+4iVwN0RF+3+xd2a9cSNZm/4rjbmnwT1IYDAXyVy1W6utG0JlWdz3PQbz3+eh7OpS
plTS6EN/QDcwjQa6umwpkkzyxIn3vIsWAwTgrLjmMWNIQRTgeUo/NkjgkiG/UzHhJI2ijQhQoC0M
A6+wgMH7FeY0XsmNmXhCUXKN3XnKsdlXvtrJfS6Re1MLo3VoagtzeErLm8rc6tImDn2r2qd6+FDF
9zKJVp29enGWuvh1/tizwzf2QerncwlnMPQG83jc5ei7f9i1tLAMDK1Ij8fC54mN6yFl3OPoKbhH
xbMFpWQqofO1+XltTpnKnqX29+jZXc9SR/vEzmlZYHVZ2wJ091uJUdBGTG33DaBr2ERK27NJpfpd
Qi3Bubr0asXWr/jNAcAXJ21SJLTiHLpZvW3zxjyCQAr3oeP+N3U8bWAL8J26aX9cJvWEXsG4d9qr
utCPStyjFnJu1kLSFYd23br2mdCyx6gZr5zIpxZTsqe8WobxJh1XtdHcFNz7QuRi2YmyPAq0cc59
Vr0AJwqfxmQxNv3WyKa1qwaeUlWbVH8SjWw3mZ0HgDedHM7CEi9uVe4EyGUwv+WnStad2tiBT/eT
eqOXj3pijORunLbZZTBlx1NtNotU55tM8Ce1ym5FPbQAjPXwOgVa68vzNM1PwVSR9fVUvE0ATte1
+A66ebxz2UNsF/PfPr9p+SZEGxAyP1ESsaltHmV0ZpjKxWQ+ZGG741X7muKF1Gw7mNbhdKcNw7rJ
ks38MHU9mHGSo4flQaraY+mIK434kRSgtw/ZAeProkoWvfTvYSEfGyQnV0+2vNUIshXFje+sVUED
Cq/vg4GbNg9C/jobI+GGg8fxG3AJAJjpwgFPTqpWjZax6o9jMdy5vVQ9q0wxrezu6TflaaIljKlz
mIJDE5T0TpjW0muo66A0k18TrE9hLW97mf+/+SDu/a3Nz+LsIfvZ/M89d8T/tf9//z0SE/R5nvP3
KMzVQ1Y8vMRfnv/+b4tETWjPbofIs2fjA4a3f4IvCvqDL0y+OIA8pyG98DlXNOMLM154oDaWazYm
6VSmP8EXDcyGemRDVp0ZEypSqE+AL+YM2P31fPGJ4KTBzgPTm5XSeI7v17ig6pQsc6R2recRO3JN
7E+KqEiWj2Xkh2h2LZKzAy0YvXgoU47zHOHoV+CWiR3gdjWso6LMFS8TgJPBMGRy0aS2fWFaoSRO
WjWahGjdSRfwECeSO6RyX0NqJ1cYqPgPlUPitMgLoxlWQDbKJQIwLMN9MySJARn/VK461QofM7t0
LGZUOcZfcVhLZ521KZm/hpmtK0JeQN71nkDjMqoq5bsSWi7myAF1Imv9fpekkJwYSCUcYadRXrz4
tt/YJ/Z3ifkOMp+eXaT4HhHiP5NNXsxYa+aBkaxS7TpVOeY0MwKUZWb/6+X7W876/vj41yqwHFFW
wZyAdzDXiRerpHVKwGYZaddwippVjjfRejSabq3oYbgy+kxZf3BVrx8MLsXmwiCG4dQ5o4YvFwQy
yrEPtqZrOCmgEnnRf4cIrRjrwXcre1F2eOQvdC12N1WgYtWRa2LIFo1RVvP+bq6MsvXZM83c/JHl
avsTP0oKO1bfBYkZHCU4wk2FeWVGDg+cXprTTScmyyeVypiKFUOCDJvaoSbEOXPtzsP9jr1BSm3i
yNsNsmUOKPAMNDMzPieQ2K2WplFOBHj7/pni0u8T5QikqPuiurSx2rgPg1QkgEid8WBFdv1kZglB
yjGaG0I/er/7SJv+6hubef+QNJgHwZjgLu7fwGFstLYb7fG6DfInXxbHqMOQ5pLUqiR+9Ovr+lRt
/lsD2r3C+59miomqV4UPyd37+xJ8/EAPFCUvi/BfP/arEgvni5iFN+BxkIR/Yd2/UHD+BAYP3NXZ
u0GFuEe1/42CG/qXedCBxs/SITIz9vhnHTa0L3MRBlHnB+E1up9LozkwAFd0ygf+BajE958SX7Cv
F83kb4J0OG1AiBaq0vS4iaR/JH2KhpHGxNSxquy8KBK7SAMTsrOjIrmqFBr3QPs6BKQHxz2TOV/1
H/Df0LYi1VEKOEnCC6flG5k2jNcz/RhRj+7xDyujyb8ltr523a9t3yzq0DkRWr2BYHMtze5GSyRJ
5yn02mpu1+IQc9lzdKRESQyh55gTR49Lnbo8kpi+sETHv2tukjj/UWXGLnAZgmF1W5xwW89srTkB
UwfndZgMxfi3sVy1DgxxHHfKuJCujuwvQFeoShZzJ8cL03TltnPMQ9D8VOry0k2HDQ56C6dMKsZJ
0fEwtHc9bhn+ZG+r8FGA/im5qq9UVVxJn/la/M0PnzoaRux3vg0hiK0Yo7tIO68MC1OSrn+wfLKM
1eKmNvVHKwYJQA/8VVPlampzsvea+DrJHP20thL1iLSwc6YOJMEHbIFuXpoLZ2rvtahXd1FbaKtJ
H26z0jqTuHwf2bZVfhMTqPeYxf0Gh6H6vo8jr9fHaZm0EDVWIiqakkx5gAI/sDmOj44OrbgON7qo
OOlosnEu5KBVZ0gP+Ytac53h3nFkxuY6Ih/ruCP5+efkRyWm3np0Y0O52GqFepISl8EgbupXfe3/
t9WYt7vEvU7v36O1w4mKl5cxFjbJtNpo2N9t9f735epqdXm7Wv6ff9zNU7c6/weJjdFe9/fmr/xV
gwzri0uvRT1BOoJn+awt/1WD+BPcoahLfBrNhtvLZvJnDaIXJK8Smiw/xTYy94m/e0HKEz7ZM411
FiLPXeRnWkE4fNSav3rBNz/4yy0fdzWjTrNa84KMLPnasraBZoeMBUpJ6HvE6H7oww16rFMrVb7G
Zn/rd/ayC7RdY5nxkWoAWYCebDiwnMFpWwiQ/c5tzpKqSe8dZ5xB53ngM9n+QtcDqGijfWfAZF5E
KaLLSYu0hVNP5rmauBEYtHxKreA7lI58PUlnOFFSn7wV9GZqml0OpSgXWRL6X7t2gnzSF+aunOPq
3BbrkGnIl1DaQ6ZlbsR0qy/q6rLWQ5vwSo3cnC4aN9OAUjsV0CfxPlsXI6SivDttMsdcu31+l8Rh
eWFGxuSRtM6AIKqvC5P5SB2d5Zl9Sc/TA/cg2K/IA+MvnxWGOJNFdAvh7musaCcM0E/DSN/QRMkV
Xt7dCQyw2ust4G4nLqVn6YTxgCZvEOjoq7xRT40ye1L92PfqICZpfdRPSH0/maSKJsCsJi/rnW4x
qOrPJkwfGt8+C8KxAcsjTJqjbuI5Y22t4TExR2icXVpaqPTgcZ3kpTWutB6gvEmOjTJIPD93rxI/
ZbxJcqgeyE3WFuPPuqmeiGJtvNAKLAhz067VUsaAuC3kzkPpjzs/AaLWl+wjcQUMj//yavDFOT7g
T91US/C2rsWmMMPIT9TluS2LddClqkmKKZXJCNUh8xrSA3f6hAwmrRXzjASdzOvVuN6Y3EJwPHPe
ysZt0WjiatDIMZvQrYRNxOgovAoDHVmGkzOIAIzu2WjImKH8kaosb7JQwHnC+wKdi7+q8rG4mEKz
OGnrYbiQFgltvTIoRzJvvjdN6G4yPGAckf7oc6Nat5kPfUz3V6bViyPHkuS+VDNfTJtOBFbnG6Uf
b5q2nOYAb8ekaa28UWcOEYP86CkQbHaeMFjwNVCIiOgcZFdx/YRib41gz8MmfVPBPl3QgXpdHq76
MgKOK3dFAEgz3VckwyWMnArF9pop/9rm2qYmvbvPyuMqYIinfu8LdCdEylo1QVA+VlLGPC+okM5b
vBzuxeikG2ZjajhuhvYodqO1e5Z0DkkT7CHGrRlZpzNU4DtqsFAU7Rz3YxB8qHkqnLW8hyh989yG
/Wva0n/D/eB31wgD+O+bzauHPHij0+Rnfnea0CM4laOEteHIQESndf1np0mipT1LnGcCDXrTv6o8
MAEaYf4DpQJDq1kK8WeV177Ak8VMCyMvGBdY8HymyuM9tFflf3Wa2GURpPyPl9V98AMzs9vIh042
fusjDkh90Fabtva1TRKEFWc1cnQtO8qPIgmeXqrMHwuObl4XRPWGqwGnDdL0JFUoYNUUExGYFZzS
jPweooq26E1VHlVOmT3UuFPvIsXP1pol29VI8w2w3djb0ezw0dYsrFTahhzbOLHoXaIfVSrqdRro
5Rk8Zbhpids+RO7AOFclPYu8k2hdVonOFLS2hz+moVUZnsSqZyaKepRXTLLqrqe1pYs/Ku3eXDlV
Wa85VuiMoTLTSRdqEedL0uW0xQBp9qubgDyOorCZe+no8Aur9IxIBRQdZMHgawhXvuYjWcSrnnIm
MdzAC2HR9+WdErvtVRGac3ZyNd1G7jixOYTTT/z1urULDZdxTj7wvqa2pzdzTFYS6yu3yPFvTcsn
RUVSq/S0dfCr+Dh2Nw9qBOoPk4wnzBW8ztKKdQhIfB2kkzPn3Ha2p4kIe4A6uEyBVlahkZ8Oks11
MVZatu2CId0qej2y+8ngMW0JSE3jQFw6uc/ouxjkqaVP/VJpa3DdqBnWiSiUteP0zRGj821u69+c
MQlXWoNywDJhx5UtGnLXN9P1ZJrFUS7tUofnlWB7Pkpnnp1dh9UcoMHQMCtQPrhmffo8ZLfqICSb
sle2aTCeZNzvjSEYPEPxuIZhvrKH2N9NIoBJ21kGFM8ZCyhTEmV6xpy5MwbbiqSxzIYckUVDfdLh
zPrVrknEUchF5hJT974xWoOjQGccBeMcsykLcnN8tbztxVBe9T3ZtGHQCQK/HBsc12h9mmqIl+mA
SjEeo/oWp+puI+SAO51iZ3hY6Ondv7D67R3K/2Ma5t8FklPq3xfIk4eyRWr7Ro3kx37VSEf9At1r
9puFRfaMi/6zRrr0yJTCP8lqM2f/z05YJSWehhcoFSWdTSn8q0aqX+iAbQ1jKDilqMk/BYoSbPFG
jeQ0foi2N4yDkh4IcYMfDhFVTQnngbF/nkS7vByY043h95zHBrrt9xFa26LLhpNqLHdWz3nOTzIG
vkbxXSObuMnG73YRfAPMEl1y5Oj3Ib62m7j7qtfQlnote/KJaoDu+i2Uw3WrxTkmTxLzZSbqZlva
XtBAO4Deelb4wW5UCHqsY/Q+rXvWAfYvXJFs0pKxSCjIfCwnwtSV6cGE3x3mhSDDxT6RJTmvWld6
Mn1yYyaWRXTi99N92mL9aRK+PeO+DdbjBgmGHv58W5uXrI37y7zuLwOt/hY29o+xNb9PavSzc0Pc
aLoKRoF+ByVj28HDQ3z9R1pxjjfmwG9/FBu1E+exQ9eIxXhRhlcjpXiBldCi6auFA0EBRXj0UACY
BsGA6MaqfzbGcJkWuBhxs/KwbeD2ftXHvFvi7aiiUilOJxdAOArbDhhXLAYaeSxl+zOVER0FXpOQ
74PHEoshRiByybBwA1hKaLciyXqVqAgrBTy5XRj8jkWtXVoUDc+Chj/Pgb86snAXiX0GqVnb2Ymx
UbDpv0lc6bmR+732LdBpXeOsgKtnpDqrsUzcpWSuu5qmqd0WdrsNJrSso9peC9kOa/Q/fctuWRib
Cl7ZZj5vnIRWG22rJtmoPS7Ik4vJtiSb5xGNRECIzo9wrJwt9Re98YgMhDRKYxn1g5eW6gW0XsUr
9TbKGHzWnoPJ5ioWaXJU+Hq1NROH7J02sZ/CpFj18eT+0tT9a/q4/9BKRvX4+xq24Bz3EOV7NYwf
+FW9LArR7N6P/ha37ueYqj/TdYivZjgDlEil+D24+V29SNeZ2a1s6dhcYmU0U3t/d3i6RfWCR4v9
D1bKc2b2pzq8eSz94hjPPAeIEzfDWQGtMT86AJ4txTJ4NKZqaYdOt47j7KnI4ughpss8yZSZb85R
bGP0vWRg72ePZpjJdRKP5obIJ3mvh+RiqpPfLwxjMHcv7uJbwxL62FcfDg47oLjD/yCy3+9CrTIf
FIxN6B1L2YFpxp175EKiGVcpboKMjSP/QTGrHv5AS9CnLFMobWVU0k75sGug0N5bsPYuaPD+sCMX
b01zMK78CV2Tl5SDeatlk+opgal8N+qI8BtEd5rw6sRM1cXoluJWD2hkG9Erm0m0kcosS4ExESOm
EIs28F2IfIa4miRx2I0fDx7ZW0AfNRxqE55DcWopbWh6tRD9z9RB1LrQVBN4U7eH6UkzYLhA58po
cHt3su+nGilLhhX0R4PhZ2D48FueHQqxXWQBzg77N9Jp0YIrEIiXFWQMDUxXH6Clji75ngCYreKf
9tmjVmqbPu3Be+/zDPJBeFmBy+RqsC7ElU/UqVhHJfS9eNxVabfoOnh3/OuoaTw/iZaO1iwq09ma
hfKBW/L8DL769HM4GnA8G/rh2FFWSVsEccOnT/poCR5gcqiOPpIrzA/T4SqgaS4SSA5eeM/v3yMN
K8UwY36+FFNurhSLrzQHL8LNSmT3UgyQzKqo8N5/xJ/V43ur8ijMbnbMVDFfsQ9zkQIQrbi08fE3
8ipblWamngzZNPNpI3V8APQxOCqY2HK7SJ2+mhmFZFHHavijLLLsxIqm4iTFke+iM1U4JXDSlRMV
07q7GLvvm3BKDTw9hwTlyWTpy9gJPsoh0Gmx9m8bF0BtYxiMNyoTrHk0+GLWSFmRuDgm9RJW/Gys
QuqAlfShJwn/hWFoF2scZ21P9r5Y22qXrqPJ4J1TS7QemjPurCYcPEsJ09Vok0HV6mWzZbibkAdi
OZuJlFjLboibbnsvm3MrM90SpxqecucDipONXaqXrZxywJQgX3aQXRfvf0MU7v3rs2ZPXlw2DIY3
ONTM1//i+qxewaulgygZ92a91Wto0RFpEoFuPiG1IpZFfqSwf1X1WBGrH7LJ4fgQvXZQ9dJEwaY9
Y8WyrvEYBDjDbYqcPeWoyBpj9f7lvXYWYDXUBpjNODhSsKfsX1+RJGoNiFbhf297aWu1a3gtDOPN
SGEAYzjragKfKy5o9xB6LaPx6f0P8FzE994AztGUJa5W5THSD2sTrnE1RPigWga4AG1wkjOP0i7z
d6mQvuc3lr8MJ71adXkN3FdVrlcYFZXGEqXXIHP1oGqLndpjSVIIEoKN9hrLgGllxqHrPevO9NDk
NJ/k4cLI0AjkTjjw22ySnBrySINUta6z8avpxIT2woK/yPKkWoTkaK+G3g1I8lCc6z6coWq/nKV2
GJNLDoArC3fDbNG2TnGjwS3Hd4GXYLAGmFmxvSMRpLiNcNE90ooSEFnw1Y2JHH+plv8bmq3/vFku
YNTfN12bB/nwj6u2jsq9vkvlh34PUMwveC3MPuHPDRS16c9jo2F+wZMadT1FfnbPmT3R/zw2knjI
7BZbcQGdBik4f/QXtDbnzugzsAbwBtHmM43XMwfjxWPPBImekNcc0g57zvMg+WVdyZvWFn4Z0F1Y
abvuO0XkZz1DWpca5wOBHCm+kadeULq7BsPnYOBf4VBab2taH6y7w8oIvIbEu9Om15Njq3KVaa0N
BPbaloHKs8OT+ryBHrGuCaSpV8PoK8WyTGS2LLpRUc4btUl2fqqgXZ7yyIo3eUPoul/aGtx85MMt
KgKAunSSTbF+/qb+/0P7P3C+fe+h3SGS2Htc57/+63G1DVp+PF7nNgdrUaDgPx9XExIXIQmgvcjo
wC1mds2fj6sLUQHoALtLLGrmKeE/H1fOCTMnbLZUQ1E0/9hnHtfDXRCpLyZTcImozxo0Vz723tMq
iW6PK11nNNWhV+kbPToO40bzt6PTG+69VRQINPQ8aFXlgw348IQyLz17JD2HYXMiOuhdc4TmUWL6
KoP4KF4qeTxdD2bfeF2vhh8ZoR9e5pyBB4OEdHUgdBAn7vTLy+yzRrOSkLSGkHHfummMRyBFAmHS
wL7TqrY8C1GHf2Dk9eaa+H6STTlbGx72nbMR/1igAl9ClTAYg47VTw4NwZ1SJvCzq/LSrh3zgzXn
r+tF8Zlzo9jzZyM8RsJz0vj+dVpdK9TG5EBklqTBLPw2Ri0+YYyBneWYXmU1veaL5/zi1+9+SZB+
a0Uog6hEqXmCeM79FYepkXUaFgQPDBVTRbWKj20BvV2tjOEWFku3+fR6c2M9E254XJ3DYKMmZaYp
tWqiIw2Ow55pJxq4s9oOoh2hqMMHbfwb3yGeSBBudYsjFgkq+1dXN24TRaMOrzqp4KqP07mmpKdR
1inoYayt4YRX71/e4ZGILxA+J/YBpsqsBzbh/oLwRQLSl7Eui3T7pulj94jcjeyDe/jWIrYqZkIB
Cb9QCvYXwZ+M1KQGtrj0tTxYNkOB4kriULt7/2Je3z0CAGccZO4Eydw4uJgKZwoVX+dpGQw1JHG7
xlX/3LALPVh3CrLjFSfpMD2WMTCptfzc2rMRIQAyTjvQ72Y05OAaszjLK0iiy76fFK8PyvZGC3t1
7TcaeoUol8x/udEf1LTDOzuvigUMtZntn6/v4HkhhMYXYRBK2uncz7DS8m3EKo4WyPX7l/dqISoZ
BRQHKI1nheSp/ctrFbsuQmHJZYtFxOxEkX/FCbz6rNHcXC9hxsBTQaCAEfT+KgIxZ6pYmFxkjjbd
J7GLK6sVhNpHrvaHDwoeUhBPZtCeN3peaH+dvrLLIC58fBhwMHmEIgeJy9Kyc9XOuuPcsITHCbcN
PviyXjvAzck5OmzaeUKrwsjaX9bpUAQ2cdIvbX2D3HmB8Bit7wZfyG2jWNshdld+2W1U46PH5NX1
mjYKdyK02QDt+R3ZX9jspkZREnJUKmEEJwiWUcA6xbQonZyxZWAWEW7Hk9ZevP/QHO646FeQ82MF
SlfBwOvQ40rkbj8w01CJoqkne2XWhvRhJ+A9M3ppXijRZ/Ed1rOY0nC+huJOqdm/THwLBrXyFXUZ
1BX2S3ZRbH03+chY8nAHwkKXeCmOuXRDRFYejrRFr/FOO6mzLCMMjsZIoDebcgl8r4yrcIzkBzve
q7vIeoTeAVwKqNG85vtXpdRmMYwSzYcRwnbHi2QMUDUOiG2ilu3ig4f01YvOavR4KvgPjRq8gf3V
OnPM2ghka9kINdnVrYOQNRzrDzyy3romW+feUStxs7MPwJ4yikNLQe+y5OgifuT4ov8wESTPuhxY
RZ98CucrwjNvfuewij2MSEO7P5ZWaotlr/rpqhqa6JQQjehI9uP0wQP/5s0DAwFeJKUAhHH/5gUi
kbEtuXnYymBAxLjfkyJrPlsl5wua0zHovdjlDgMK9MZyhy5OHNIs++K6z8v4KAvi/IOv6K3H/OUq
B9diZ6Ajs+fDMsMF5ziIuVmT0YVLSTYsGFKY3rz/Nb1yeZnfK2jPFNv5oIHP4P7Ng5TlIwDm5tV2
O9yUZRxdDcyyjhMkImsttgm04/1fkyOoHtUGCumk74yl1LHzhtGxVoM++SBz7VXZnD8Rfdgc0zQr
Zg42vTAphZgynhzR9NmaRJz6BMqJWDdDHnq12j2qQ63fvn8b5rf5ZUf9fBcw6JxPXNhWHsr/OgQQ
xZihfB3xQ1yogyU3bqpkm1R0ym1gFJdYNQynLbnA2/cXfvOVxB2c5hyrVzaM/dtP1sUklMyCLlf1
xlYrU4naEgl8Gqnig1PDXIdfX+NfSx3UaSeXaTRIrrELByaUoXapd1HCBNkqF5qRbZ1GlVdVpOjr
wiiKD77UN99RC+Yt512UJoeBu4XbGOOg8KXW8RBtBlcam6lx8/9K0flrFeegjOJFZYdDL8RSGv14
jLcM2iPXKT2rNGvv/S/uzQuaSzYVAcDJOLibqRyUis6JL07HzTUXorjH4/6jg8KbzyU+yuyr0AVB
efcfD4UEACvA5W05wh8/cg0pjnqsuu5GV5gPhWblR5znrY1TmfoHt/LtlR2LbQk1G0/N/sqhk0Pf
ROiGZW2i4RxYoTWw1UhZW10RHo2VWS9tO5Lroe6TH5+/tbS8NIm8EsguDr5FGaklzM2epY0Ijn8O
JSnSx+CDyvfWm/dylYNbO4lmQLEmBdNJ5Myga6ZXaQ0DsdHtPmtTS0V7udQBLtEisRdOyJuXi77Z
Qab1102Lr8j7t+2trUOAQIBEzAbch5ESIlebotS5IAgDSPB1Ew8UtMtLTWDzjd8nzkrvL/jmHXyx
4MHWoRq1Cs0BuV9lp+mP3EIsDc04uiV49qPwvrfeNuArOEGzIPKV13fF5KsbXbbFvq6NH6Lup109
jO0HW/xbFwSaIkDj2OVJUth/5qvGDKvA4p1OTBeRiKr5xzqsQAaoODJ8/t4htdNAq+H6g1TvL1WH
ahCWRewsq9wpF1GmFI+is2D3+WH7QSf75r0DusGrnF721XORmmS/cigQyxbrME8tq3KVKdZvxTCE
j+Bn8QZC9PYqpFAQZwJ1dQbyX2JvjpugkKsDZ4kvirXGOLA8mYqh271/2z5a5aAqTUnDOUbhG5rq
mCof9Moqwk7rv7QKwzvgRDRhyG73rqWCNB2NPbWvqCQc7mnUF1qCDc7nr4W8XpuhK40yh+L9VZLe
l6bMuBZOyviBYt1JbTc+Qmfmz3qw6wO6susyoJsHKgerNLrVdch5sXGOYxjm5KJ248qHibW2fD9w
P9gVX682g0Aozzlyc/Q8zDuRlok7KJ6mpBxa2FSHtYMpUAa9Mz1RC6vJP2hpXj8OCKMB7RkSadCw
Dw80mh5BolVDfanUmbamlaoXXeB8Oi+GZBW41bSjaAZnAH3/i2qcDjE1sCMuJFU6LSpRGvUC5ivx
QRXCu+TTzwUKRQw9uTT0SiRE7C/XZxUtRYKTcRGp1iMA12Qy4hmHj+CY58+9/2jYBl2Fy1hgzkM7
5OeUUJSIMXaspeynZPgDdYFdCUQkijrtEndqJzh8jWkkdyb5jZD9emNA0pLpTFBj3ecswVmAP7kE
9NajdcHhvFq7WqK6s4uOG3v8mZbj6wTBTl/5TS+xA+m12ti8/x69fubm6b4qaBTY+F6dnYM6TooW
afZSYO0g4LlYfQA108Qvakzy4vL91Q53WTzRcTUETqKcmry+B5se35jk3MNYO+ehyRYD8fbfuyos
0mXAzzHFRvv0UajM4RWyJibi5AYaJMqCJc1//oLE0DVBVKS56TLylq5zXA4k3AElGUq8TLo8+2iM
cvhWYUMxTzQxLwfNAUM6KOWWG2HSmgw+gE4oACJU2/xe2/1HedOv7yRJELQrPHyEwIEK7l+V4uA/
ULSYryupqOIlfHnxcyKycRFYfnlvJZ02LN//7l5fGNrd+b/s8WASh2QQkOABrFj3eZGHels2+IqU
eM4v3l9lfn346C/fLI5z/HqMOHEKB1M9DNVr6qHJmQIVq0FP8+QhVW2lwlGK5uUy0iWU/KBSR79Y
TH73LYzJkQ87HQudOnPOg94YMbwNpREtBNYnyjIowvaqIvbtQWaZgn5IgURPNSy+ySQ4dgPtOg9g
xGPi7zsLk8AajHgy1z/TMjpz286GCxrdFMIbyMttKKsW6wQZX2Ep1lwquovfrdTgAR7HqkREP1iQ
gUZ6q3A74dHZeImmTWe5qC3IEnaUXVttN2wM8n93akr5W0UithDoujUEi2o6U3ScvnQlgqvbSXVR
+6H2mM1Od4PWxPfa5DbHZSPSi0HR2FYVHDyvjQ73N2HAAfb5JKhH/HJpWtMfyZjjjtOZU3sF160I
F24/5fpyjAnMxRxdwYe7GMw4Wk6BE5SbIBls5E0yc/AIlb2lLODsDcB1ptzaQ+YcVy3+F+gDROqF
yiy0tlp5ljVFvBIWTg4KvG5yc+uKlCxOPwhS+q5Yo4hINPi2ELhRwGVqvDIb7OlQvDSnU5AZsecm
yLUEboG3sQkikui65SVWg8FWGaMSUQjI/Wnqvd57zO3DbDH7iC/q2S2vD/R2G4f0u7dtKcgBUjRr
vlN5EIizMB4QYFuEgGZeFoBErn07g0nmRKEl7gwjHXArcyv1dihMge55wGS9UDQ3W5aOVjykcQ49
Jmny4AkKOMo2vuLuWtHSApZijda9YNJVMGLELQ+5DpKesCuHn5kUoXbRBPzg0qh1+1xMmusf8Wsb
wEmJ/ySqSlsv18yvGI/FOHJrp5XR6T2ubHW59YMUSV+FKgW+ThFMeHT6mn0cqMijodKE2PxUFB1r
IzIrUh/7LsPEPncrcZcYoXJU663ElscJsjt9jC+1cCoIteqabzq2IlhOKINAKFLEpUEolDRTbyRH
8ofU2uRiKjsJESMNNU/XcKEcFN0fF/B9TM9U03b6WjeYD1DNSntYAnpCxK7yKMDtJB+yYvTaaJoC
nMDswYJxH9sVOcvrSGjPZpjmVO7MUobZOo/c9CwoIKtjMT9iUTRUTXnW4lc6egP6JswZCydKMU3W
W2zl2Xen07iMEiO7LDjGgLWMgZ+MN0Y3arxHQ1kgF0xhH+MkUk3hJRskJqe6Pki8v924jC9tS2a8
2QOWvwSekQLcF+duFSvZWdA2CkohbofeeqMVNN1Stk5pLdxEYHoL56q5rQancjyBq3pwn2OybWwF
7iiQ+eJAgZLmtM25Yk+uskSHPjSYyQeTGjLyLDPfi9SImUmP91O/dInww1lctD2/WPcnfy2cJhYr
28GTYAn7zuVVS2Zz7whJ3NrkXSXaXc3jYp1PTnnh9LxJ63BM5QUxn06+9O0+Z840Thy1jCqwHzO/
bjA5Qx4XLnPKmLbGywl6i1MNEJTLYIrylQGXr1w6qqLjL9gk8lbBRhDbWsOdDJT2cYDIKh3D86iM
c4nAOC8fzETVz63RH6Jlp1bKtCy0hnCFGnrRSajJyFg6w5DssLcVypETacFjULP7kbqkS2cpJwRE
9DNBCm84jwd3KWpf/jHEiYrHNaG933uJP87GjDWGLErR4IUPJXK2mQvQhMoQngM+nVi7rkItCe9s
vMrVhVENg7JixK9EaxjOSDgtoYQeTrc4RRKAaePhK9WqXQRGNR1PrexzZMJMqVCCoFpZlWoDKRPH
skwf8Sd0xngZ2WMsdvjyD/YpezsYLc9Aph2p0DSTtZpF4iSZoslFUqV0MOhcgTjKRHZ8FwaVG21a
IxolJE4/theY0E5PKmSJcNfjwzCu+zCwT9wkYsvqrRLzBYP0kAu9KqfI02o5q7rbUDx1WuKe0ToZ
5hZTd+u7bbdSPTLaWjL0GmM33ppl0xdeV+TUkSI2tZ/lEPVyRSRe+T3NCCfyymHCKN+cAvjKo9Da
O+m2WDI6ERk325at42tSRjobRIEkzqtlahDq5AtcTlvObSc+c5v/y9559EiOnHn/qwi6c0BvDntY
Ml1ledfuEqjuqqaNoA26T//+mK2RNAL0AnNYYBfQRYcedXVlJjPief723SB4xo8lqV94kduBcK+0
JT/haNWL0yeV3gKdKdVIaQ5rTWtvUc+UkXy4EDmI0rp343pwq+JIBKHzmNVF4R2y1qCBuZ3q+b2u
C86g0F/6jKqVoBsOrquyYqfSeQqSRgbUdEMQRVjX7X6CbnQL5tGep+Gbw0+k4HkWFYF+wewM+6zr
ja9m5zrfqNcABR6ldL4UxNWQODf0ZXm0IJhPvRd05Oi28/ZESYSzRPTZ0Y3lFSn5dE0nPlrDnTHh
e1NN5mbnem3S+phrDiVAhx1LP9f3oVURGYsVECwD5K6v9+5CmQcaTWcOE5VhRNn1+Fxeh3wlareT
TllyK090ZnvuNH9fBYf1nW9n+lUQwof9scymb26wljflUJkEpOYNz8egUvlhaM5GbIVDFj3W/rQW
SZgbZPBaS08arqaqsMZxNWdhXJsZ99totHyANMdPDvHEZWBs0Z0SLbsqWnVc6jWvD5o326NXcuEl
TlbamHExVyYpirDbP7yQLKHrNqgJzGvoWHCxqoZrdM5MPOGE+FZhnfAVy/Okmg1c0mvJOZtUo0Pg
Gy5Op9jZpVXfZaRD43wEYYgYIfI0YpuIvOXU0bJ7qLtaWkkQTZ3+YgtO+quxKYk/WfrJs9+EXgpr
v7oU0d/VaoWwj+ssa5Z9rkYCCkgkctrHtfXWUiPRr7Pie2Dnef0+zIYvgB+xfFZHd/LHtX+dWXL6
9Rsrkw2tiibFLdRjP60kiR9GnPCCtNS5mwj+p+2qA3Ih/dojrpM3rtZ7s1lbHyuVb/h9tRtW0sLf
c9oGyi+BpezNGqEl52TATBIQajlPRJIEXa0OjfSX5VCpvBM7byDEICZ+emjuhV0VZ4dfw99OeCrJ
RO9WHxzXQ7oP2q7BK5xlq0fELSgUXgiqBuMun7KPvkgFVjZ7bp9NctOdg+ut3lFBNFSHDH6TQFfN
n9CLEti3ElaHO3Xk84wdzr00UQ1z0C2hLQVB8DLtvrr8bFKvyR48Ou0wTkfSaAfq6jtm0lhqrwz3
Qs7TY1UMrn89T6XxZbS4JA9uGliUpVMDMu0nWXZWdMBHP5OgaqYYfB1ZaOJuqE5JpBHq8VCtRXo2
09ZSV7pu5vW164gG3HFlNOFnuhaIw2rqIH8bkQKuW0QAl99KYl90KMkxd5JJA44m07qEz3M1qDbh
HcR1nOm5FId0znSWODZWXzxqtEgQIj1GT2m7tHd24xfetZEbhADWmU9Xjy6yr0vpOF+LQtXZS9Eg
byZNey3uiYPgwOrafDh3yzTpmGwjIuApwimYGOG6vgbVbEuyCxxcPp1l1QXvd+iqAyaW8EEtffXT
KuUSJLLvtRmPWAGYnB3MJTu3COanKmjUdw5EmyAya8EYYIsuPa5OUQQxQXM+fOtKgZZSA/k7iCzc
oyxt/b4YfW2ywYSgm6JZmtNSDI3YI4PDmVhz7cfgNKTCdeUwPsybny32akt8FLY/sLo0PpN7u6zl
xxxym+3rrO1uzBGTQKINm4uZBqGeFU5Y3VmpjKmQ7PKgOVRcCAejBC7aOVbhFBjLncbdU3bXTmR3
l+OXevU+i3VpyBRJieV3uj0J5Lxw1x/oPXIX/XNocYFOYuIni2q8p+knv+9C/d6Q87EDaypu51Tx
AvK+C9OSe6fuHzK+6i/NNOc/Re7Z+irztcJXoNuDL7Ou4zgKLZVwE/aYkMb+AKdiHIoytRmQ21V+
19XYfi4M93lmD8pw9DAcxZ7OwyBuZ8s5jmOryJfo153Z5S3B2D5hxcBcvrljHGeVGXMfPXEhnuQU
krNR4x25IQL2ai3CbDcts/Ximpizie0ndXRYQuKFA/pSlij6FME/XkeMCJikCFuJtTkZL02ujK/S
LdXz1GiDpOPOfensaXwcQ2kXsYjybwqrDTvoakxtPBcsr9vH1u2aNVzPGeP9MReS7l2eos9p2E/P
MvLWRNjreOd6skro02OmMswcsbN8WWdFNnhDDxFGpxt79Mdk6rac6Wxd1mQ0SVRn8qFjJixoqmmr
nPQjWXxZuUD2xlBGiUvfT+KJObz1DZASnk2bTBtD8LLqcnnuA65DlPzueVry4SoDwI7nwbzBVXUd
KPc4kN8UI1EdYiXcmpsQpC/ysUiVhDnHCBfszyYb9onOqvJIlbz9dUWYDgBYFZ8ocqNawU/N4H7N
1vHQzeH1vAj1Su4+Hl8TY1W5+N21cKOzARnzcxn79moa8y+RdLM7xzRk0rgmFvy8mmhI9IzPmem0
N0vnqRfSCIenxRgW/zC6omJhnWzzRLb/sDd5FJ11dA5OGXwd2TbjdTEpIwrrz50G1V0rVeztgS6g
ZWz7a3bQfIF1NaOveVvQJOgSs0BADAU7ruzC05oW6W6Z6vwKvZ5/XfVy/RkSAHgqCTuMp5KIsYgt
ep3Mb37jG09VVIqTnQ7GdZFn+SlvQCPizMiLhOTnh3rw+ge3svKXPPd7MgJ1eZvNs3EFLDGflqDh
LBuXD41Q48D9Y1EG5esvwFE4qHS5ZWz35Q9qGtZzDet4U3n1m2L0YrEgUaVoXHfXjwvBYFLlb0Yq
6xdUv/aZtql+3woAh3jxfd7jkJ4at2nHQ8FEWSXCNSqH9OquOBTs9HHPV+YKJdYjgeDRtTuiek1c
XxGmS33FMVflZO8zf/R3Dbzs2VTKIG7COo9UeF65fl1e69L75FLiRrezNceE9jbXnpmZPI/rXH/2
ySy8QyHzxIERfFAbxd3gp84DrR4/B7f/rHkNb2wfhMVLr6q/zRQhVDE2Fn/vkSzzbK9yOFckEZ0c
c3qolHb43nCoxksrCsTGvvOAGoOpyx2mr/lIk9O8sgDTNZET2eawiHAvOVaWyAYhdMyeXwuecim+
WM5WoYaGPbSSRfcNJQ724EexosLuVDUtV3Y+l1QA1BTCdcfO7MeZEjelnzCb+zt2UetpTGtzplnQ
8Toy0gAVdlpo4j3dtjKIrwd6eJonj6E17Cr72q/BbWMcm86XxpP1Ssqob39HkE1HgBv14lC6dWAk
q/aLuzmNqHYDHaoEsdYpBQotn1aRNBwRKnGqlnp4d2rCHxZHbMlXz/eO+Kvt6oiBTaDRKkvGLdHT
XwHSgk8ozl0FIjtlgD1ZZMgtMbuhCLw0JtM9uDIDJ/a6giApWXVFQ8eMo62rUoWTTlaPNy+m1ATT
+0RbRhqXZjbWO7+pggdD5H6YtKsReHEZOstXg9jTLCkKGrziykidzzVpqjVtLBZG3LawhyEOTW+6
rd2WDOzCktF7Vxv9d38YhocKz1hPFLabpvQwLPMPZeRhSTuUI53D0EUtDyZSuzQJi8Du6Tas3VfV
GBxtSCop7JqMsONiYrRsbjUoypKUw1SSSc1GFO36pWoLyif8/pmCkdyPI+QYQcztO/AoQNtRp74U
pH7JLiCvZRpmgXx28MDDJlUCQ1lp6D0Oiytuh97CaKLgnATp+8V0F9ELYnCmpySJlETYvQbDAmys
1l58dr1y5r7tljzduYxiP3VXegU2/7F5q4lfkFczph1k3vTiBrekHLLhYNUN10TVokZM7JZcNLZa
GCk1kz9eetG2X5sx5DXIBdA0GgGOYk5a3j07JekgDmtbLok9N3QYY6MMb0dVhU9rO9JcIQtBMFRB
kde8C2ZW8V2AU868asc1XdEbdBNtNyVEBWbeojhYeuSIzBWq/h1aDxIPIhX63dmuOlMea7M3Tovw
vjqetLO9V6VFuZ9AYQfkyJiyk2XptugEmQ7ErXNuf/JbR3xQ7bv9A36rnsI877Mbm6EO19BG1AD5
VOF7AzM57tNgIGF+TTPxhKOQbkDDtnEr1kg/iYTKHbEmLtvWazUKgGweQCJOQZhIcUPoVTcEIgyy
jae0pPTCHdyOb6e9OOUhFNF4S3US+1hE+RjTeyhJqchNhZLSBj8Kk74xQ5ZHGWj7pQ4Nnf4sirIc
9rqSdn9lgbndqiVt9DO16W5zNGq+Uiwj7ea6Uy5vxiHMzakBIKlHucM6ywViOqPn7fK18etkVlEe
Jo6YDOpBoL4L+JspCdYFq5TVbWUwC+qQu7ZUxZs1R8RltKTu3BOqyAGoMXTidFopC9oL1xvuNKkY
+S5zKoMnMpPWy6iDNDgOehldstJscuiqBoFu4qaU5cZjx0Z2bpXFB79raeEb/NgSrub2GZrZfR0g
gMrHru0VLUjoenw3yeyK8tYlqLYuFGeitWChPmaPj7DOY0pyTCKHZaMp2qs7vbyGQ2VUe4LYJHCt
H9BUwDZVPNSEozEYt9XsxG1ErcZuSOkQ2kf+VInbdvECi4ak3ENtIyh3O6qm7NGuo6S3EWY1/aTx
xxOHS2I8Vvr6IRg4R8mz9dYwoXWxbB6W0uqsW3NRmImjcajZSmSnTaBxhzYUH+01m+jU8j4JJ5XB
1TwScImmgknh8wI6OO70xHR48GpEaOSN4RkyP814zz2i5mb4gOtoCYr5DI45Dg99jxZ3z5Fvj89e
T5Fht9e2Q2IUUGZe+Mc6F137UlSeK3lyjGl6FItjpj+72pTGOUMT1pzDGcv+gYOl7Z6naLQRpjVY
P7/XmdP4WaKwtmiZWLlreEdy6oS66plycb7TqNmomG9e3t7lQH6kU0VNNlp1YkpIJCueGz3RYjms
dbNYiYSv/on1fP5eemxqVNQ0MyidufR+5Z7HppqrK9CZIXqtsA+iIC2lsRpEEVCR21KelbYGSHlF
+rD/Gs2lM9+vvRFET3llg/1YeT4yEWk3Izo0hsdjD1gir/T2M4u0/AJ8Xk30M7m9IePWKkhSiguD
kLo7XyKqao6wlc56tKhIL0+1DViUpEZrsEJ60xgRSBgts8+cpyCbKBPqe5IAA+UV7bHJ6mDZMt2M
4DwJYdC94ixOQ7QBI2AqP8l2nvQxaOeRadvgKjeeJjvPjJLep9qYX9EdF1lL6ascpEE0XVRPx154
dfQgi2FZrkUd5em1z5JPJ7keCZp3IApy+P2R9HDutmgqT0bVDc0T5BTl5p4qvfGu8u0aHj4ixzo8
lwI9LQ1DvQrVfTPUQfumLLiu56UyW+lx3W0Nb79Y4f+YFP9Ku98/EZK7t+HtLx+KkMFlC9n/r79e
9d3bR/VHmyJ/4W+uWu83Kl+wwaM05X9wlfxuU9xctZyB5NVRRUs79pZ//LtN0fkN2yzJpMTibkFO
W8zc73EmBOBhfw3JRLegt4k2+TM2RTKc/kicbrZajDX+9qP4VRBb/JETJp6kz4OA4qEa/2uxW71q
/dIJ2T2GNKp+EbUWrDxi7D+WwGk+KdtYqkM62VPwGGRZR4xT7VvZftlCOXYrsOehzQxS6X0hvTtr
W+KJG5UvJPSaTZz23trsZ4iyT2bZHQPYQ0UdioOuwcOwWMWjM/QIF2qjrQ/gQiShuwFefnRU9Wze
pIUzrTR8a5cE5DI3rEMehtW1a9U95vfCpsqNgNSTB2Vo7CZXkqw84sEACDHq9sPtnZ6KJTk36npw
yT2N0VW40dEA0KIO2ZJu/Ww7wk6vJqoDqz1i2eGWe0/UVwLdrAXdO+ju4Dh6oCoxj/RKWpIVDsmg
IBK3jZRDvi59+pQcQMHyatZFiKp8Ktrvs6+rmRlfefTwEs4EUptCeO5G9Prn0h8H1sClJ345d01h
ksQMWJwIGXJDWpJq4dghwe2x7VqRJYS4TMfCr7AGrkpEOpm17nOGYLNy0VEr67YVvfrUNyqQx4ae
429sUpROATqz0ecr54IdSu+GqvdJUTgyOfWtcPQbrOgwnciBIfJzll4H9eSGQbbzizwiOcBU6EuK
ziH1egqcKidB067eIyNYn6QDekfzbCFOadra1AJReXVTI62Guq2ZpBI9D03NMSnCa058guUHmQJs
NCKPCCnBF8uCkvvky9cUieh4Lke57uyJ5y6xg47XZTHQMsB3vFTgHV2zunR59IG3rm6YHEktTci+
rt/HsfbCPZG1xje2SzQOVVAvpHYO6JKrICxvJW28QIHKMn5EQ9Z3cFra7E4R4IB77Fcv/NKMbnOe
KGMk+2uZUicugkKpB502xV1fmBNPps4HkaAFUS2B+Jbxc1lIQSVlx1qObpvR9z1owlPNeHFo0T25
QVqNp1bhRanjWVnDD4tErOmaKB3mECAQXDVfSrPV4Q5rcCvOSEFWWlE8FZnHZg2Ef2Q11jMEZwYE
Zlsr+C/8NI1HELpbId1ca/JOFmXwpRmy5awpYs5Ots1FRX5t4yriq40S4rybwnTmuwPEvlXGRU8o
n5Q8TcpeVkii1W7UjVOGaf+OMp2Q8yH3TnlrK7C7tk53JliWzSrWWiuZvFb7UvMQENo15zctx2UW
Z8FEzrluosOKpCqJxkj+OcEoxxXOJ6LoODdNC2PNvxxXsiYD2kCwkTDL9Pt5yvK4j5aVXHdh/Scp
givr6v2//soV9O9zIv6709/f/nCZ/X6VGX70W4hIzuM+QhWF6hCB0a/wVSMwKU7B7kfO/hbEhbzo
75eZZf/m2xi7yI34exzh3y4z/hO5LYjIyOdCsO2h6f8TdSv2pkX9hwiIXwtzqLWZKm2fn4az6493
mREyQAVGiep7suSjZ05snuuaniYPg88V7KS88icENTo00rNF5fd69GSgksZYy5ccXOZs5hJZWWfu
W7eiBRpZlnWPiavRaLoj79yx+N/5RhE82VOonsewD2vg5U78EjT9T4xS40fHtfPxl9u3pv/LQav3
t4FmrD82/fyvLP5B6/j/ewxJfmj/8BRu//dfI5Ubbg+Ut5lAeNywqyMG+/UYOvRQoKLDu0F+pRVu
cvLfJypqmnnQEOn/7T8iKf3HRIVy0mM8w4vuBzw4f+Yh9Lcn/Z+ewoBIJ6xdfBm2mADU8xGz2z9r
BwMYNvJZTcXFZuRr0nVE86bKq51kVYDhIq9OomakQL7YIoto4BWzkwcgnL1CdQIdmDPltI+B1cry
BT0f4EaNcg8ynXeFMlvwJi82+550BTmYUXEgwjtNj+bUz+khYm33zziMZHD2V/ItKXTpO6f9plvp
Lk/UvHJ5eKTs0nOuSsP95C5V37Pc4QNGCOFLKzxmKHq+mrMktbIutbkChhns2+KyNOvLAt1dlum0
2xZrtnCWbL3t22HX0wIGaaK4jy4redps63l2WdXFvNIGRvUvK3x3WeejbbMnHM5p9ySS6vo4msvA
9j+OWNxvPR245SOgJRCBfYELlrYdwA4Q/cBl7EhOmKazd4EY5AVuKGxWNILWNhhiukAS0bJYL/kF
qBgvoIVdlvrO+AVl6BJYw7lAHN2GdvTV8lqVXo1WZcNBwmaGkdqQczKLS9LAywtoEm74ibshKVXv
FmFSXAAW6wK2iAvw0l5AGHCIEf7Hy63s0F+AmnQ7SrB+XSCcNHNXYw9g2L66tAEylW0gz3jBe8oL
9tNccKDqggkNF3zIuWBFi67EvKf8GAyJyRw8aWwDsKVgg5mYWNzy4F3Qp/mCRKWpBpViCuefdlXq
ZPuq70zS1dOeZkFvA7S6dDZW4pg3nCt1Nsyr+YV/Gb14Yi4EFcN6BUIWbmCZKINNkHLB0PraGbKb
FhjpKbugbMEGuM3hsnySC3z1vtXGsJ6KKAKd6+RsYd4nr4tY4AuCx9DzNTVN40SDMfieuGB9DJXg
fuDM4DX2BQ9cxhl7sypDYDy5QYZobwgDUMFMPUJ4QRUd2q/nnbbWikfsgjxOGwi5TH5w61yQyeiC
UjoXxBLpQK1jNZFTj14uq+6rbNlkOBvUqVmUOe8vCCjq+k177cl2OM4XlDR1N8S0v6CnywVJRXrd
yatmA1hR4oC1OhvsGuYahodeJdBYuQGz/gWjRTXRvFI+DXIrLihuNQ7TXVF0kYgpWChJZtwgX5Bb
0F9kASDBBjVhdtyExSKgIjaxvbwgxyXw+FtkpXhVxQVbpmQcjLbcIGcTgKCgO2BDoqtfqPQFoS4u
aPVExO2ImG5DseUvRHsDt6MLzu2EcM5Jf8G/9QULRzEDLq43iFzYiJR2WeeB/bazOzyoXA/fyw1Y
B+EHYzfNcbplogd5V1y/edxcEHkPzRadDxtOn5YbZt8HzfLVz1uQ/JTRP0yWzPcfqgvWP/kiQA+4
RqgJzQsfUFYF3AAaRHgCdeEM/At/4F24BIAueIXiwjFEbgPfMG/UQ64nVpb8wkiwksJOOFFKYadn
Z+xri0tsxgnN2Iz4iLP8h1ttREd7IT1yMVbITC9kSN30VBcsF5KE4KjyrrpQJxXeG3HIDYS0KQTx
9/ZCs7Qb4xJcyJdw1fb1cqFk1o2dcUUAUUMVFqSNV5ARt3NwqdUJ4i5igtTG8VAs5O/yKhye+gsF
lDqk6RyBx6GGPMTGKDs2xkiLAkHSghh4THCDQyp5KyrMXbVxTd6FdlIXCopCSOgo90JNVYPLM+eg
0Liyw9UB3l3HvV1k94qbKrdl7FuCYZoI31c0Zs5VUNHSvdrFHY7A8YaPi17cwXwsvXS6z4Jil5YN
kowqLZ9m372uiralJ1aRn97n94tkBAuN67rLngUSZm4E+5oOyQcx0XWf94ab+OH44Cxg12Z79kus
HcDmjSkTzv/6JIEi4TB8azc1bfsIOHZ2O/MqS9lJol7maez0n7jjSn4B8RSosHgtl+lTw2q8N/kl
fJPOEHbF99Scj6R3fiJJ5UrkGc4iwnumVPj3lhDHMvK+I/F5AdX1EwxufCLCbk6jv/KVtcrbdbMN
lr1xRLz9vfbL1z6QOjH0cG7t3v1orPmwQH/cDrhSz/TFDetOo7r94qY57dAZhSDD2KeMnNlLy0+w
sOmksMYh7ayiQCAOa8fzHgut21PWOXTEAqJ2yAyl6SKdbjjlQCZGVuV74uXDg5PTCIyiq0z3QNDp
Tthz+BiRLn9a15ISCisz0KSabwEKMawgNat6X1MGlVfXYqrPA1K3xBnz2O2X+yqXj9VQ0p+9DEY8
UcT0rjvvtjRkcb2mxPsFihvFb+eSCs4S7fh8V+hcv8gRQpIUWOPkLsXr1OXqlo99pOej9m9E2eNA
4iw6hgiqwd1BH0vTfcwgH46jR6TmMQL3sZURnAy3fG0lBewEuyz3qKXg7Qt9bbsC6YOMTq1b3goS
8p975BhoMKT1aGk7BJ91HueuJfc1nNQ3z4aCC2UbPggDQmj1zQUEm6sabOduCKOuovccim7noZl5
HqdG/fQCIkDdsKaXYcyWw6JN/3Yw5vqeWMd3u0idq9ZQu3oB840Xo0Q959l9lJAf/dHX1n1vkxYK
5eLKk7mk9bNPo3ZczoBXsleK6lSdPxTpPKZ8qSoq2tss2DWZLLldhyZFVTk9lE0EqJtlL92cfTab
wXi0GFUTnPLdPs+bz0KPY1xN6Y+qGr6hTWCk2bxLz0Zq1i8+AcQH0ZbOe2CJ18KU62uFIyYmQIf5
hTpgLBdjPLn5CHSE3BkBV9JmVXlKG+cb5nobMZr7rqmz8QN0sgyy+zxKjecASbTejZW/8xZkUlYh
bhqbZIx5WPj9A2bWvL4p28m7Q9SFxMmZb3uEqMSGe1FxDNBLXQ1udGWUPi0q3F21UuvVYqC5r3qU
edgyDqEVVA/aT6kEc6onMa1fFjv7mWtjfDSMaXmxoeG/0ZqBrveKggbUAblHmBkvXjX2sa3dXl0V
tYkdes+BapM31GdKfBfm0pgPZK2O5a0NfxjC2A7l7P1sEY3PcJkkDDu7SbQDn5F2+/6pG0htO9uy
m0YnoQ0zqn4SYW7j2ChFR1FzwKiwUnNdmyA/d20XZlhSqynYii7LErHVD6qGhibf14TJ0A/NTOCo
8g51jnag/Ntc0iHXQN7AX9gSh0EchojgHovMGdpnZL/G/NWTMg02bRxzlHP2lxXL8DGTGQaBl04a
lo2A25fmXN6QKw+C90DicxX2D2NJ7UbxJtoubeWuF6P4aUZZQHQ5cnF+pR6x/TeXGIu4Bd5aYWV9
Cyp1dP35qJ3Gfypo/oil2ZXVwW8QYoM0jRi97jqjMJzXAnPsF8exG3Ov7MwyPzd55hpqf1nl/if2
2+ZDPQ/dx8fAgvt/YqtlHfz34Mq57t7/JdHQ5i/8jSqIQP35bsCmkQtF6Bs76t/2Wve3iEUTfzRh
POavotvfF1tiEJF3Y/wMuemxrP1hseUPMF3ZfPkBWLw/tdj+Sg//B7wS2Ez1gCv8+ywxoHD/GjAz
znkEPE8DVQTrd/JsqW+KteY0hEqMghNbYkXpOfXzV26PCPBgBHKHvmrpmCbd4TolE/qqt5xPpByg
yMrD+dFuh6+6zncO8QN3asyXV0MGzotNZrhKSN2cjo1TzAc07evNTAghYF8zPJBX1N72nvT7szNZ
UbqvZk7lvU3RSHeIGuQb5yAvhy1CxZEIk8kvpBfd53y/5bDXA4WKvsoFLhyKGT4qb5M7oYByCeFy
CPnL4yjNQgN6Hm5xTz2OTfvEUEhiBXe1m84zegkcSXg1FNTf5AbXUzv67XUTZOF+bRbSyCXgaOwI
D3Ld7KREO5mmHJz0ZF2FtbJRfSDtj61hVWTeMYdyuzi53tOEYQ2binta/TsogMxOTO46+6g0Q9YT
wb8Naimi5uvHVCz5VT/Mbnqe1twyW4wPDPq424M8veqcJnpxei3MCVrV7110PJCO115J3KlhGfJr
K+c5uKnahvOtnfGVplhO7mfk80mxEEsTmtIqbt2omPVdFTX8XBQqAeyvirw3R6cdrwF0rHoxfbhv
oIbL0bdaRSrTAwePKKJNDCSbQz+PYszIwQyLaNfZs3i1qLDxrpoiFH0Bvk82/DkqMVrS2YPrDME1
rNeP1MdFgl+q8IJrEx0kVw4P0QAH4NOprkOtQsozLYIKZ/5RNtuQpLOD1xf60KihM5Oq8lf5turR
Ave2BFeqh5fY+QAaX5nOGklX0rSgSZ9yDyJ2KiVOoib3Kn6isf4Y7IIgv3mmTylBpWh+RV2Vp3uJ
tsB8trtqSY+Qe+LTEI7pW+UinET4h+gy9vIyYqUosvKZ4iAPyilcYDAIsoEbByDVdZKZRchra2p9
Hfoz17WhqfXw3KaSuy1f7L5PA8w0MPDQ7hZyQgL9M5lfiSl0fwauI/3Y3rgU7Nc4N4iOgSdx66Zk
LjHc4AZKGhKG3So6VRdqJisnWJoVmzH6cpc3a5nd6LY0Q5TlFaz1Vdk5OQLVtXC7GFXv8tJ51Igm
+VTq72HeDIz7nRu8Z0GvI3iU2fxC7uDy6jS1LZKGzFyF0rog7VpQyygSt61leWPTYF3f6iVzoiNx
pxBuWE+Vuk67EiKu3Tg5faHnxgtVN7RknbATpQMUHvnXt+6YEt2xMXwWvL91MJqN+Kttd1yhMJYR
QjA0h2knOmzUvCF+Ux9W9L/23r2Qif2FWFQ+CrRdHwKflbb8ZHQbBbkGI0/bujGT5sZR+oi073xT
QVwy/dMopxS+iCJnkdj7F5rT9WheeVybYK4wycCEBh31qTpSkXPg3p+/5J0sn0J8E8hUZ8c6EbaJ
UDqrxxnTCz8oOLRBMN+je1OnEdUiKSGLBYxj06VHOZ8nKKA8rGLuy4Nj33Brs/LpTco2+OEB4biM
zTFw0/9cxL9zHJsF+N9fxNd6esuHPwDM21/4O8DsOhTFcaP+DiP/uoddn4jsjXiHtI88CDsw6d/v
YfM3i7/iEyt8CQ/eLu/fAebwt0u0FuQIWDVJsn+Osv+XNmN4Da5yCplIFgkwn5GE9EeAeSkDjYYY
R5YF5EvSNbghEKDJikAmZu3P1W0axTr8TIdhOmvVQ1vQBwLeRKQBVW7+NMdGY7ZtrEVnWglPaC4T
lZb1wuBcC/LH8kycbcJLc3oLRUtHWzTDccg8awhp0Rn8NfBLKm516ZdgdOhj1Alh7fyDZs0FR6Ew
N9c0fnIH9Gmcz5vniD1tDK1HsoRTVHj4hNHLYN1JQGxGjINa05ZY4Zhq4qax8CmbJO3j2RobfFhB
q67AEWYjtprOvDVE6IcnsWT5zWDnkrhHKKls1xBVbJ4mAnkyFuye+spJ1SE5wUoM+7Ja8ntzHe6q
weYdyfP83RE11ZmWaQzTAyEn+VdQUI/dGm/HeDLQtM+x5+YP2RyJTw5IP5J3MKlPakADB+S64el8
YX00YK1BS4ovUv0e6cLw9lWqqgAUfjK8M9bgKT1Ufuf3e6Z8sWuXOkf+HgiXdTBbuuYuNZbai+kv
tVmfzdq2KHjNkJj5SK05kKzohI3GWmFWMyd7VFmkAcZSZ6BmCib6YehaR+8nB/mykwahOhVO3VzP
bavc7z4mTiTL1mD/VECKHN5R8QB25QNx8AZjYsz9Z2FZ1U3fFSPA97wu/OnYUd/RhI7CNTQ3P7Jy
gGJVsIJfvNSeThUys+3Ibe485/+xd17NcSNpl/4rG3uPCXhzuYVy9KRoRPEGoaZE2ITNhPv1+4BS
z5JFNTmcuy9iJzo6ON1qooBKpHnfc55DKpZbQoYRLao/SzrYvuzjqGiLr15OHyRkdzWHHKuLFYVT
3dmozBxWmNnZK9KqSTfGNF6QOcexkeB5t2cJaco4DAju7hECYOvbZdXYfgD9eyaBvtjL8g6hjARq
zw/sjjkcvn6H7CoJGCKzWtdxmm6XEuTO1OFxrNiHE1ybU+zGXct2b9VYdo+2rQOyUZalu3cGqz7B
ZOtd1V5lQ3mqk7OoNDAgLE+O2ub4EUNhaVu++awebVX6SrRQD1HQtpwiPSe6cR3jpk3JerWi/DJK
O9/nm87ycZWhI8A6RhECxoLZPdBn0UeSaM082FhN16/zFpgFHkl7blf0zIcnV7rxUzA6OGq1oNxr
JDZem0nOKpMRUdyGXpZVJ4lZuusyKZ/czD+zBq86r3gHt1hREHMMncrXMfFNP4PJya7qepYPAu1u
Qx+jJOYBt5DlhV1iRHfC0bSfUxxVVw1hkefCxdm8ihqrVrSx+BVh0SaI+EboODslcoQTCScJ8QEo
xzhERCxfOess8yeKKrqEy79/wfTIjNHrh8RUUBRT50sl2v5eNe5tTorwfooLeeToRPeWbTJtGsrL
OJukB0hCdZeeNpBc1qfyNqLGts6LfjrxEy3Zeo3Mt5Nm9h985X/4qIjGSGBgiqdzbi0j4sVHJSA5
wfQBnmFuTfWVciu1fDKNt5XSTQTRbrOFIwKMgVfpo4CdP70ZdEkNqFXeguQKDh5TEJBXLyaM7fHo
uEdljlnFoD2BrXGqb3ytN87xQBPAkHaC4OgOiXJV9eEcoIup5nmD3OtnJGLt1J5MQTXWN49HGAYf
EHCX5u/BO+Gz1PJwcE0A8j/MEvSzchSVm6h14ZN5Byq9Iyq7i66xLbFszBMniw7NZ0K9VZkgciO1
iXprpo2V3wdxN+z71LXvTXDd1GtM7byNtG5j+L3Yu7jO9qNXqF1cmhQdkyj5DUj+VPnjf1y6yJJ0
9s/7qQtxUNZY/viv3ZSDamRB9cMeWkICnsG+v7ZTS1zA7+3TEuDmgwKlxbh8m5Q4/r19Mtx/uQ4W
MWbppQbyyTLG82v+cjYlHWFB0gAYDjzIWYfvViqBFogMBpOh+Ut8CCES+RYXm06+zTgZl0jkNHnU
937fnAH3D2j7qpGKKJYmGApazdl6pdHFe6q1CLO5rtXReWZWfbRqhMKFsZTdFtunEdACAxX56HeS
ipsV9zWA6MDPMS3lgsQcQFTOtUYw9J0+NYmDDabKppXXmqW9toOaGd3VG/1KSi25L+fZwQKf+EtN
nzdiXGGfIFuMU5+Z7wG2OsUJtZiE6m7Xjt8EvuB2bY4tcIM88CCcpE3TGlvH0dxiI6VRqa3J0foY
7m0W7URDtSccVD3PEGfbxZY1dUa+CepZsMI5RZpvuzxNrZsAC8nJKHNaKdQ8M34eM3wSaYzOkHy3
xiHxu1P41uDH2iub45127JGimK/zIbGue4ObDKsJnDubuvYD4unzov3qq12EFwhtAzBKjkNF7PW0
WUQG0zUAXYq9Qc0xS2HWWUWDEMPejQr3KiuqYB05nAelmXjneqdLl9TgFG+hMXj+nl9cXr54Cy5/
Xfy9GIdFj0RJz6aax6EVZP/rj2QUdSySIUAHioLg3NDcEcTdwMKdjPLYhJ+w/fT1UBkTLQ5EinAo
6wCWNUR6X5hzw/XGbt4iQ0y/RX4l1wTQd48GNY1fou9/hBAe7k2o2S8SFM5D0PlReR3so1Td5T7w
Zn9N4scILjkejsF4Z2GURsUHt8YE8mrKf77UAu1lUbKXCsDrR9mh+Fvivf21NsH2wDpTPaZDPX8E
9XxzGaYflED83XyOjeRU+HLtTQdZZXOceutYA3lC5kCzpfHord7/nswDsRpyb4fgNSTh2GG4HCPk
9XXyYbSHdB7sUEZgB4KNOzoaMUXxYE3H6KDT5haLne58K2wKduBuzfQpLjOz3uARqfwI12zr2OOK
wGpCB/WEUJSLcUC5g/VlsKNvGV1IFNdmBdMJ+1Vt0sM2xRCtskGPyz0qF+1nAHNHnAWxpfV7cqfd
r/aA93UzS8UAypkkacuWNu2vFVwbSAyzdOCMDv4wi2+JYTfaEJJpOQkKrZgIJa4xyhtb/CjF9WBp
zBGyR0izzgqYnjtiDyP7qtRInwwharg6nU8avQLJeR+3J6zQiIGQJikN3y1Nv953kEDj0Fn8JYkz
YWrQRieMc5dmlFaSobctDVFVoYE/XJwbM5b5tXRVVgqMDxyvThSAaUaiELm+iXVDZlQW07ooaXgM
U3QqODKnGwcjWnEeDXrt3rqCMmHoY4Fx/qJIVUJRp/bb7BKfZOwTvSqje/qKWrcOZuw69yMIuccZ
3fWVk+ewXFZdY6TyckZXld2JIMnaKwuRYX+jB16d7f00r9KzOS9JN+uKUhSLy3pAA7HOyLoxtnYX
TWov57pvsI6PWX4Xp5OdfWlM2dRxaLVJej6rUjMJ9hjV9Bcqs5KPIv0muOipInEMFn6bbLmiX9GS
rFNgOqnt/DXlRQGcKZ6GFTQop4dhkXX1Dwg7OSLnTMa+2lOmD6zV7OK2cWiotpp2q6ki8G6h7kDy
SFPlF9sqnQOb8zEnzdsuUZV93YMPG+8wacXlpov9Ea6OKIBpG7429RdFM5fxonloiugev6/lHhue
3coVrnGDXPu6ANKxT+TgGZhOoQia301ixTW5o7cumkciW7xhCGP2a2zM/SCF/RRbvYaXKjXMtUe9
9Ro1ObIKAjXyeE2jry9PCivyOce1qpv28DlQuqFl8XYwgix3V9sVZtd6XPQSFAJqf9f1yteJ9NQs
byP53FSLyzkpt02LgGNPq7b6NpmMyfWs8iFeKRmU4xoZON3EooujaJPmChBYNky1DNE/R/LYl9Qu
N0VNuWBjUwoZVm7kY1KbovhUL0HAbEbLSam9cqvBRvqdgbl9sFsAAl5tI68ZUQdqUUk9R9EJTMhw
tHDCj+XE8Q81PgrzMknw0Ls17q5TrEwo/3SK4dM+MWvnJJOpWSIab4KHtPLiektV1IvXuBmzets0
qeceuaIh+dGb1dIINYgqWUnkKUsf3y/PzJwcv4se3alzkySjqe0rS+k99ma9PO96kgSZj+oqB1kT
xTd2z/2G2LVYXHzWGXrdhsosMZ9NdlsXGhCzwBJ85Nnly+WTFx7XWTRpSSrm8nzUMkhvYkQkEuxJ
qC2YgWyym+0d9ifXjJtjtOQN3aa1KouCUoqfNt0a40Et7F06lJERf3BUPFjUbOTDbA8t3zBYa4gS
OxCZl2UUJylx4Dj3SvsiGHVBhTgaVtZsaB8saodxks/XsuitPS+hbG8PlgH2aTWvHD4Lve3LLeV6
krjpyq5ts3LuJsiQX2rMZfwzMz6PfE3fVJSjqK0l9dH7K9Kyrr3YPC0fxKCvx/bcXwIxrIObhmvX
WXKxdZrAR909k3j8l81Mg28Fnmhw6reR/REQ9WCtha655DI7+iK+df3nNLaXa21G3cTWbHtYG80w
rWXJvFWM1SfxrlyF7RcwAwS5HiLxQ0FuT28tqXs8z9WwpMAQibPrA2ww7z+/t/dik5bCk2M1Z7d3
SKBsKnYUhUjRiiZSB31nm0eD1nmP71/lOV705dfEzVDCgI/rswuCJnuwx2V1kyXORwCWY0b7Abdr
HtnnMLqbfKNqL6jvRqEN85GJaCLd6VpsPkhm8OC0rJpenjY5OOFdU466HxoSDB3UQxByt+9/ymWX
+epDLpllHNUMn5xSXEIHY8nqzIHeYJGtVVN4Gydo7NCpC2MbVAErxOJBAQeZ/nprP3WqPksf26qr
nuShVOBVjPr/uLN3wAP+57P3FYbE9lUrY/nzvw/fi8MCBrVPy8AHpryk+Pw+fOv/opEPTpeQTtth
+mFA/7/DOK1TDuOcpkj3ZHb692HctP9FQtxyvvitsf9UL+PgnbFoiCxXXmQN1Lv4JK/3wJ7NUDXq
qFt3bW2fGZ7IjlPdvHrxMP5wBHtzEeYXJ6CWxTTDvHZY6lUcNzXfsdr1krl17EC72jfNFH1u+rR4
llQXKWchtaBwd5jqkvmdVjG/tmugePrJ6KY3CarGbdpr7Jt0zdi/f1PLa/7iDft1OZpQPDrSU/xD
LUZnpxGmuqmF90QHJpryIBw5+iEWJk83M6b0GJyvj7bQ+ij2mz7WH67Mu83L7XjuYUxTJRe9laVz
5aIvTrMmDo5k3k4bU1o9XOseNqRj0cG1p6PM6abPLc3P9+1xabKUbJczlPV6xPQTKkpRcPWAns9q
GIAdUFfpyIKT8QflhINdAJfC/c01cB5weGcMvb5USgBN0YMix3E6UbTQ2Uc1QdeGDi7t9fvfJkWB
N08V/xBEZgYiInEiF15fTHC26LqUAlOB22EIm0oJIji8+Br3gFtu2Ay2D74eo9ZKG8tIwwlYylHh
KPFQNBHIKicBKpfBPINq0Ed3CHmSat1OefqEaszCdlh692OTV/B5RsL6KLpnps/S3lpwweqKk1g4
oxm+n4ju/Gqj2HjQjCS9iVxKsOSTz8oIo0hKfW1ieojCLkpMZ5PYI3ZIP0ZmJnCLnSa+k0ahO0fy
lJOmW65s1aAoMDDe3zlsPR6juVX2Bn990fFPTfYWfWIGT2OVBlroNt2UrZumI0k3Kd3oxMsM8I59
4J8FmRXD+2uDOwRI0ZNXxQx1VdTlD4pWjXE0ZB0EfCkLcZsmKBrWAMAW2bGab1M8nTeTM9m3SVvR
hCojd+TM7ZlYUWJ2H98y35ge0dca6Vo4Q2aw1xXZeeoOGjK5zINSM8mkKDcxhxa1dojFdPglzoic
fESsA3Slk2tHYvZY2Thu6Glg/P/esbWm3OcmKHOcwdVOVMCpal3Wcnqs3TL+qXtac9bnWaN2etsk
97qTpTf6kHaIbFrHvZmlNbDjzbziB5pRgCuUvfSzIdNA1mXTvJGeHguIMQil5jlJLgAp6MeiNm2F
bkTTAAW0Pid/dhJIZAb0OS7MVjlsgcRGsFAqAz5Yj8JFOZa2R4jrnhsWlIOVCLLgB/CE7irVF06C
Dm0B3XnRUg2FIAiTAP2nCpN6zu4iBTwP6oaMAvoTdE5WXQYhqq5zfE1wEJyT3IKduDXgfOoQ9evx
wuyA2256A0CFnmLb3SeuXa3jqCEVhoZzvpdkwP0ASo6meJxmSWytUVDGx8cxPqG6rO6KIZu+d3Rv
vmp6O1c05WbsEczMcK9Go3bvfacxF+ZI1WMZ8HrzK4fvIrRwV4htWkkXiGTr79jh938pX1pfWr3u
1mk1909SdihdBqOz8W6V+pWpjA8DFA7rPkwrweJM86lQOngf/WV+fdHbgZmMZYb66npq6IvC/20m
H1DYbRmb0BvGTYbYvwNMqikXnvB13TwO1gn6j7AJzp3gdBQXOMrXk3XmRzcUawiS245dsXuekP7/
Xup/w1R4MTe/YTlcf1c/0v/1f9rvf6XfX26pnv+z31sqiA78D6Ohj99uCaP6e0sF0YENDRVR2ot/
Czj/loeY/zKo4nh84ZQwMbpyzvstD6G/QSSEw3aLuGqdYIvP2Q8Pli0O62zdbLoWECKWrOuDA2U8
YTfvmNhWRWNU2i6KocOmsKL9ddl6zjH0F454LR3i0NRMfVgZlpzuZqp4xlHP7BLguxDFEwit6TqO
A1BYpi2zPeqMbGcmc5ejzIAQkHoD6C+U4w0ihJhmWzY11Yr6cvzDKePmiO3QbTlTwmt9vTzBMCB1
GGlR+zXNeNXNMtV+RGxsvgC8NLaDM2YhD/obFcAsBMOGe9BXA6WhprS6o7rN4++jWbjfpjhvqRp4
xRcmbTyGkczzozy28R3xavC5A8Tnhk/dpEUC94SUDAFd0fbDulGlfenAc8e339lhHVnDFX1XEBG5
ir0UMlLV7zq7V9aqDxKbqDQpS8DrEvwlOk1BbkEjZvsk6lB/Hed5AdzFT9rsOo0Ts4cqPk712uui
XJ5Rik13FWegs4xIahTypefc67SdxlsT6n15NEcZHETqoT+jxAVBmxRYcBKf9Enk4k1xC1onZXow
AjomUA1wIe0hL0X5Y95UOcsMKQOqEHcA1acAvcQQCbfZ+f6MdaKf/SkG71qzKia4RHrV9E9DMnJs
zVam7tcd3i5HKKgFP42g0hRIaQclbcAXFpvBBlmsqlptLVg9av0MDoSfizCeKfCdpxQEqyRkeGsV
6rjYdGm12qFplIFxhk4P8cTcqxbih7KRHpklwYEDqygfmBF0xt6ka4+GRgVu2DtZ5Z/6c2eCUHb7
PtqQTeB+jeCta6vO9Zt+3cz4E9ng+cF3BbLWWFVOHpx4be/I0xoz0+yvxhbex5b4JqFv+1GRXFBQ
rw2VssziDJ603X9xbdEztASe4W+OQ2ffmSMBsVO1ffA1CHL/xmdTdO5CQFJbPZH5lecS0P6FLUvp
HA1R3XZ3cN7cu2gOsh+JXlr2RVP19cM45WW6Q1JJXWtMizhsxiAYQoLJnUufVTEPVa0JlIWYeJPb
bvDyaUehEVXD4JXDo4vhJg5zaoNUJQBTPHZNEtP8q02ZnODrmYcQpRNLtHS0LjgmEW6+l6zlWOuM
Lj6ZzQH3FaqNqlhBTDXTTVtqiFkgPg8X5J71476vaQ/OHAuDreVN7VUtlHnrOJQy11HaTN9Khdx6
DRA+qcKOCKFtDysSEKIvjWP64BPlOrqeiMZ666ZJp6gLUW8Ft9niCds01ZQctdU06FDw6piyfTw0
0AljYFnfdX9ohw0ZuHG2SjygZcdJljfdHuNWAvQf2hMZgTGUY+TXerMeZy2fbxA80LysJsYirOnG
sC9wCSu50ifL+9GOZeGGGrKLGCpIW9+oIovlUY2uEn+1Egn58+ieBSJjlwQBgzAMegswPTaSNOcB
Y6WbfK9zYe8rY0guPM/o7a0oyZHhfJTByCgDW+vCwTD5UiJUdSdxDegN8kdq/5wpsl7W5mgeB0h/
4lUVN9mT50MG3w5FhW9XBuakQKklOkg0rUirYwiwNREZeuuuRzxje6ErfDBTFZd31MXNe2zQ7N3A
zlZfaXc530ZDSfBhrQuzD9/p0KxqJ+oUQ8XL4fCDrJO0n+M42Vija8HoSrH4To2tYjZYdUQqV9xc
UMoNvmpMrPVqoFPmbxNpi6PKq4N06zcGxBKxFOJXYggCYpSyZi7AkVAwF9uGKFzkXGlZlOEUwVHc
UsCu1lkEDfS4bK3y3m4c96tRODGNHCyksXdkNkGFeVZ7FnJ1tMpKuepxMSbVzlJwsTAykrIZbWkB
JTOKQKFTt08XwTX0Ud+d2yHUMIu6p3XlZlgAYupIpPugQx8eBIfKTWo2lpuGytSxn/ZrkVV1hqyZ
xEktqi+9wbRyu19hu2x6jIBDwzPueGkGULHn6LWLEkSoXuqMlqY1u4XOB/NHoy9iKJ8IM3bWYj0+
C/nLZ1F/YzlNm3Nm1RpU6SyTxinWyNHUiQc1+L2bJO4X+suEDWnFNITt1sRlPwGWyTHM7YAtkxqB
3l9FXr+OiblQagMoz4L04iT4dVaplbtjfqnZc4QSr7YD0QCIhETj0AZTq3aIx+bUzviCtbI0HkDL
T/n15Gl0eRxfTQADiFe4TpvAq0KkL7okdcaZ3FCPhGyvMvJF1Glk2d6wzxzacntn7Lqnwim7G4Lp
5biRKMxiPmAtfmI0opJOTkgnQyzTzRRWREo90JBJ5hu4cYL0g0JAGI/LeirXgjOfd4GdNK1PYtts
MQmMOgL0uKb/h6eN4yNfQYGUP/S1zpS7puPDZyveyc5dd8LvnfuexAE04FPrzvJCcqBcsPQxvrk6
g8O59diepzQXm3ImPCBjerbMhM26NU+uOE10FR9NuGGH00EoVIScpKHw7fQyLexz2pijeTnrpbDC
ETFZvm1Gkg2uMuzh1tpMe/Mh7iBWoy+d64BOmp9154Mb5Ht/mPwLyR0Fd3TBKp9JBmvleYFw0T4u
9J4VK29zrQcTQPW8vJC5gZbDH3TnQi89gE2zknCTs6WC8tgZUVyFvlDDt6LRYjCzOMDOnV6brp06
Ir4jsZlGIXMmMDNtEwCcsTJMZT4YaZvUyyRkVw8QN9P7wpBpHAIe93EVZHRmj4QWN+kVvL3y2ph0
07nTstGbdCJ08sI8ZiahMVc0LuEwYWwE7ZNdcVN3lS/KYFNlok+QwMvGQXah/C46aQvP1ncZ3sV5
C/sXGa6MOoopYcobkZJa3oDHO45tPXuEPOXWG1wOUAESxuJ02YsxiR8UTM2HjK41XIvM5YNmaD74
TgvSbTcVW+D0aLL6zrmJS82pBZxFRwq48BmAJzGqcVtLxIGnCtzf/MXw5xhOw4QzYjM3VeBhwgka
8wEPGvo7MTnlJRgI7yErbL3ZIJI3rZ0iNsFalTjl2g3dM7qqiwQWoyVi2RFbhCHS/kFlMNaYHbrC
2U5+oHqctlCJwyXyAFSnHk/+qsis4p6WIhsekYjW2VlBNCdHsBYmeqFuzdLgzl4mvBVmfW7Rapaz
mdMFLXkJsUOAUqpN9pZ9WHJmjIP5tSzG7MLEZnPjoz+eIGUblrORDa39sHN7duXSYEnWK/bHXTJR
vsIOTa+9KWyLo10etF913KI13kSlALAOjqdtCjy++UXu1DK/MAwHJ73Ky2A/p9DfjycQ9CHRJCMJ
bGhgjiNEQt8j8rb6EA2M/9AsacprwaBxr0ldEvlaj4BrrKZ8Utir2PC7uFP3kdIovmSYJJ/wWY63
Ne6ZXb/Eye0xMtZfZl7VaWtNHUM09fBAudzCUWz2xaaPUv0qomd6QUJC98NL0kFHW50qM1z2kiFs
R91h1Fu2DAkjYbxoA2kNK/CpOlMEFaAAktMAWALh4xx7CJyi2N1SArVPZgpNOllEhEf8EDlqpS0u
nQj6rA1IIfSE6IKjprfc+0rLs5MKohzYK7xPMswhhAE3z/Xxu9M2k72yvIYahmT/mKyMrnAF++yo
9U59t0rONCNCbVB1LTIm/GU6/OdKeZfs2oPvqAgqSLWSISHJ4sIbDJqC00RGDWzNrre/SWaikvYz
AK5Lt1+k7xM49j0qHcXgX/iiG0+20DD1LKiOBB6QYtXRdSbBrzK8aqU7g8KkPSpDbAa8ZNWqGZnY
P+hSUbl/Wb1FhMcTJj+NYGOMhoQevq4+5DYZYA5aiZDAVd6VnK3F0+gMfBYOCXxmgDLeSDmeAJxf
JYV/VAod1I3NRcjqULSFgajTU10Efi/rHhXBMVVTQpQexyJHYT078XVWRlQ8CzDciXBLRPXsmS+t
FAQArE9k4i9O8pe/quMvtVgHjYDlExAegn6adGeXdMnl37+ovLBMN8SoMEXXQo/OAYPa26ibuqf3
r3LY0X2+UWtBlC3yWf1NKXculmPRAGbeGSmprr2mE3Wo3DTA1TNU2iqADoj2ZR55CuzqmFCMxkWa
mtBRu7F9rGkf1Mzf3rftLaUAH0CW77mH+nGZaVVU2GmFLNayt4bLcb6Mpvjq/fv+01UsGkrLoNLp
IB/0/HJiu3qQkMj/Seg44qBks8WJyg+E+4fVDVqfNsG6SM5M9NxYYF5/h87oc4zM/JIqBed4JnDT
JKK4bKbbDAhS9cGYfXtPHnY6mmZE+dE8ek4dfDFiLJ+KgYyGkg1ZwCsyIbja6FHddx+MzIPeO0PG
h/YJ5dh3aBxbhz0VOhiK5Y53I4rKPttWJGzVq2hqKSZbdbnJkYN91K86aDgsl6TNYMFeC+Arcf59
/SADPE4srdgq8cJ2T20K3d5Jkv5ET5R7o8+DeGS5GUNdY5x+MB7ffIfcKr1Fj5t10OMbB3NQ5ep1
4E42dYW8oKGBzlyjdNSBVVzhHzIf3h+XxjLwXrTKlimPzpzNU8V+tXQ7X9+pWae1SA2fvU1PQhHH
tZGFISum6dbpYYngkXI8GCOJc0duW1TunNaLztM6T+/f/yBvvmQ+B5OfgebBDDxz6be+nH6mTs9M
S3NEmEm6QGQOzhwhDBgQcag3OZhhYKAfjqw/zPcus61lGsuERLPw9UXTCB1ODnyArpXj3IkKpZUR
plngYM0u9T7eBbE/Q5fP2yAWH4Swv/meHbxwNAnRv7K/eTPv4BpYzsSJIPUJNZ7uzLSkUs3vnkBf
cYT51NO1TKrpS+PMMGFh8IgPBtXUuUofbXA3BefTE6V6Lycr2P1WdHm2JuCSxe79Cx7MDcsFWUKY
8CgAc4eHF6yDTGImqdKwIo5mrzKnXxcfz6oHg4Yysul5rNZLeRi74Zv5jmDDpA5IqpO5qDdtkBnr
2e4SL6wGM9u7+vjR8nUwYH5dcLkcgxWk1+GU5wrshH1UY9+LLfOh4MD6FWLuhgqKg8OCuhBcG17U
95/lwUjhoohzOHEY6GDZIRzOCLQ7Wro6i8hRG35ElGTCoFI/CtMdP/jS/nAhQEnIh/mLmd0+mAuS
KTVqs83icOK1WKEmm/CJ03DJzPyzneqlb7xkI9PQ9ZBkH6qOBn2Y9JRDAL6mmqyB5aYKtqfrYPnp
/cf3RvjOtZBRsLjTRQUGcShxKCLXycgnTMLa4o4Mohh9CqCD7M8y8s+y42j24iswUNH5DOBvXtH8
k1BSRjFHu94u3OIMwSW89Pc/1tuHbS+qMhK14bTSMTl42KUkyjDrUkrGM8e6COQI0B6VbYLlp89f
ymLkcERmqX7zsMnPS0YC9ZLQaPpbTw23vVC3YOBuP38ZtpCsXYaxWKQO7ohQSbtGdx2H0sjoAhtF
sYEAiLNOtsV/8fDw9y4mY0Yqg+hg4lZ4ZHpQvOHQka2RpHN0js2AWJjlp/fv6u0rb7soKZD64BhA
KXdwKQosRd5iyyUyK8r2VJ95v8dezUeEi2VYoaz4zMGn8vj+VQ/OA7zzbMJZHFCQMECgl7y+wR6V
dASOLg6Z4QI03pw1zwdHqYugk4zTJBm+ksWDyMGnvYPIWXywX/3D6ARii6ESpglOoMPvksMyOa3k
n7D+97V56emF+VAVy95AuIIP9P7dvr0at4pCCINCALX08OwhRFErjDjkrLUL5ESjEO7K2/9gLnh7
IVp/i3QFWwGr4GKxernLMDLkdXCtKHTO4/ObQCPtv3oT3EUa87wpJl328OmB8x5T11H0PVyialO+
o7tmVD1tLH767KNz2R0vye/cztstzCClH1tGzaPrsuPl3RZ6evzfvNsMhEXrhlyOGds7eHCF43AW
buib+nZSnVBv/SEsuzzJEvnj/ft5s3EAtY+5E4Wty2mJ09Drb8iBCttmknJHZhvks5I3sf74bv5w
ESAF+DjZa/tvLyI9MaUVhBXCt8vy2naS7ok3yt5++lb85SyN9IQpCrfq61sRQ4WQrhthXvVWfMX6
UsKtUx+dLN8OaW95XiZaYdgKtKxeX4X9bZraiYxWZgUBd21zb/0OFgjb5wCD+CfV30xMXAO5JLpE
tiK4dF5fLpq6MvImSqVmNcCDRY9y1EwUDArXGzfvP78/3RnSZ3aSHGmdNy8raYQT/lJmBeAh0bgu
grQ60XOOz1WT+h9Zjt4MCYoAuILhiFg6Tq3DEx9+ngAVTUCEeAQuU6MStNETBt/7t/TmKuwabcQR
nJYZDw6si1fzDyTttidUlcyvZbh1VFzX9eR/+sFxFR7aIoBkOWbNen0VVWe95rY5kVkcnYe9WswP
nJWF94W9pN18UHR4swnnaog6mISex8XhrnFUVue7BBrTz8jTO6Le0DLA5fsyGT3998yNP3A3/+kZ
4h1CX8JKwb7uYIbQs8xvaLEHBGNSUtZc/OVj4Gf7T39T3BdcMEaDbr3ZM4Eq1kmuJKMuIcZpOtHF
yHHQj8Zm+u13/sfS39v78ZnpTJ/9GdUbRz+QPJGmjbw3xXtmikblNNdMWa0yXwTt6v1bct5sZRgS
y84MLgpqG/7+elx08TAQ2ce7Wyxzdx/k41kaReZfAnXCad1ZRBUOBMBf1AHNT5wHVoHjjhi23UQ+
KiHFCYxaHKzsVVelpWsn+gTkDL1DRy1bCmAVxJGcK9k7D1CiLS3Mk6I79wwx3yUBIZQ7yo/TrWtL
+BtNpGhEeQ16Lhq5dgq3gy0OJlmHw39CbFt8lHd0Gvb0L7820WBlxwJA6LfOkWOyNZdT1u2Ineic
mjpxgjRvsNk7MIpuh7n24/NOClAttAGtywaIwrzuEDicBmTcLwnYcbRkb1gudWX8mT/nfiThnLmc
pNm4dUfyJ6fKP5dpZzxkeKRoW3mK8u/7X8cfvnfKDhzJqaCxsB6+Nx28QkwKsGpVzB62y7WSxtOH
4/jt2+k/r6V0Fym3Itl9/Z3DkawhvLE8APWknGQVY3ReBoo95KBF58ZUz0efuy3cxRy0EFktAB5M
rwcXrNqhoETkaMhI8u5pDLAhFWX/kfz48OFxFSZSqpxUyKhZHyqCMx94vIP8YwVOiq14yjZrxrp8
/f69HK5AXCVAc0YFkImAktzBdB0Vqam6RI/o3avqBFsgdLCuiDgBCHS8Hxw0/nBLnNB4Qdn6sxE+
3C7kGZlWVaW0lRo0EGmCZSGmcflrEviUdvGmEvz1rgnkP7OK7H5WS8hTd/irlk/zCMOzRd8lu18B
C/HPatETvvo/m+ecqCv1s52+/OxUIf/Ot1j+5H/6L3+nTd1MNWlTj5WCX8dvI1i3fCVRXOwT/+wS
ueazfn/z538Dr0wkiEvlBbIe9AA2Wf+WNDr/om2CJB1n07MQnrn7b0kjkQpUM31K5M9ZIMtG6bek
0eL3sdXAEk5Zx9L5xZ/RNDI0ls33yxouG2aSGZbqHqcoLnewgnQKqFomNYiwlraA+yx0ddDk9AXn
t/BuS5gkJJamnSm+G6Ls9NBeSIDWMxSwIEuzXtE4xUUauXnlgynyxbgR1QjMMhfoBsIq5gOcDLkG
dNBLCDv1x7yMtmMLOq9eKSVBPAdKS2UWJk5PEr2lR9EtJf08WI+om4EAo+epSZ9O3cRLmBp0FzJs
AM22STeTIZvy0RUla+QK9fHCkyUcS0KXNYRnq+vUA+VIdOEkR4mTwnVh0cayisWT9YtSGxAKBEvf
kuNeQPHtvoy/eLZZ4ljrpoWrSBrfM/XWMtSCwDUl0ednCnCXfunT2PwrY4djIEafaBCOKzWWmbxr
CqHKI7ccYUxO0gNeB/cX/ENBbpHfgLr2kaqsBIb7B/Qs002Rud1FoyA7oCAMMXnFe680ksdOc++q
yDqXcb/qqaefmoXcTaRCZKP1k4ztqwZ6bhriqMZQrhCKlo1BPJIMaD9k1ZmGMR0oftdSse3a0wUS
snEqJCUi0E75WF+j3OaZpmRCdDnZgVl8Ekv5fRzOqRluiSQ/AXK5zhtPhbofTUdEUSWr1k68L650
ToOYMHDTPyUOdDNL+/+ydybLcWPZlv2VtDepSSEMfTOoQaHzvmFPcQIjKRF93+Pra0GKjFSwLPJV
aPaelWWkFCHRnU534N5zz9l77S08a79udWQLafU4L/WpasZBPgl5We/Hpr0sc6QO7gxf3TbG6GbE
de8jek8Uu+z6/TS15yWQNb81VPIaaVh4KmLA50UtpzNNUhV2l3QUO7x5XBgcJLZRqt2NvEikF+Ej
NEFl25AGeJPLA1rTeYCITxEQjk2zySeAo9MKdKfz/NCB+3QG0qeAWUf06Sooz3UX7DPSAngg+tJ0
ynRrS49fPBphcUen2pWb/LFKu9BlngS5pOm12NH7qaodc6mih6GRy72uNxYY8dqMUFNFB9H6xoko
dAtsqLmt0ktz0rE5jkKN8NOg0hVkkgT2KBnOYaEnmlcqinpfhpYQehXIpAYO3YBilwsB53i1jbXm
NlaXxjaMoPCHZjrHBkE8Fp8+UP/yPCgimV2d5UaJ5YCIL7eQwW+HmrzvKu7ccemKDVPkBykbfUBC
nZ0H+XhdRQRsGZLqYIjhWoi170ajZqelFV3pOp/7U0Ypjfto3kdZvxwCooj9tucXozUoCUtdv/b0
nISdWAMxYvRMZlaYTGRdVm9S0aFKruO3BlpRBeE2+WoQjV05KAVe21ZTjt1YTe5acu5XeOvB0HGs
6avIQU2nLXriOlvDF1vHTBc5QkanApisxsZvix5vTa6cEkoXW0+E4NT2quUQmau5/FTWVQbKOXi0
9vXSV9vpNZWyr6MiFShkcumsmnJWbNVSmI8IT6VNkiE4JS6BRzNON9xxFIkRETB67o1Q7sLNokex
w3BbY8TU7QhBHr2ip73nywpNYph49WZGfsDNVvSA5FB2Q3tYLMQ6NvrHoT9Siib5Ja+FD0noL21U
feiBjrBWiQWmhHPZ3cN0NV2c4fepgUpFIgov6jq6TIR+m6y1R1EL9hi4n2ejyIS3XKnlCNqu3Zjl
LpHQnMemSF6qFBTKOyl71KhjYeIDb6yTbEpnsGuJncZWxpS8FK6qHsHrq84xgd8HIK92X2XqJRsS
voiEFFY0RN7iQHyNIPJphiAg6INLHzDaLFfPzNRWhvpbM+bBRxMZL5kleFDRB9tS0txexAq85hQ8
BcN8wt8uADwHqS4XKJPFwKp3yaCcMcsoKWhFCmqnrfL0tQyE4hIWRGVLxKG6jQpQo0iucDTOcxo2
CFnR0fqDQUSh0EtcWau0DJecuQJmQxsgCKYrrXGrdDxIyXJCeK543E/8lT6JTxIefUe12ggyfFhr
Bw71GUsN8IEqKe+MLnDNhcSdqgXjoUFQFDAKmRFwhFYk17TSztAjkMcGXevqemSO26pmycDRhNSD
cPh50NylZcMIy5ap6GzcBUr0RQvGZ0MrjeOMy6qot6VZ+9NQr+Vge1yCwJmTZYd4u38m0lm0Davf
Fc1RW3aTVdpDVl/SemY3HbHhKBrXflk/ho0I9jmYsBrTBfEiGSphy1C5j99Z6Xo7iULtBEVDvVUA
GX9Vhm8ZwYvw0HgHhbZNrzGLA/SKG6sbbU2aNl2QHjlpYJav6kvMIMzOSHN90VrO4lZxzCLlVjdf
q04bjmCoEd8222YJLnjKTmLZt1thzvGnlXXmMyks36ywv1R4IsZIOiHG289JdpPKO1GYUFERIB7s
SXJxJiiIU1O6kTiehLg/hrPUO4UkPMyzhnJcuNQdM86waHa5HH5j8R3DHaF9hSNr0YXOVeYztjua
wkcl3fSrYLvNfIqDp8Fa6MXoCRBp/FNWlVprf2Gj5nEWu2Odvlesk2V1LytvJua+IVLtJvmKkpiJ
eXmhNvBFeJ5icwrQTU44rqoivKdRxm0msRSh4xLIcWklPKHxVu8AvN/lQvNU97uYtj6zPJbkwA2X
b6ZODm2FmMsQ3H6qfcJWtnnRn/WFxedlIVyyZ0VBp28PuuEY5pmj3olb9ko96WQ5JQ+MuHpBTteP
bAMsxnHipm21CeNh38rTtpNqYMnvWaNdzFi5RnnppTUJyoBlMKxTX3zRhGOuqHBDaoCkZgL4brBO
eb+uik9pZrjkUtEd82T1ayPKrFNyfAWRyfsV7id0wU6z6F4T4FSE4mYK9dHCRmkH4TgMbNpWebOQ
p6lGKqgL2Y9k6o/JulRAdNo03/b6tW4j5jlhidkvSuQTqi+ExiOcBXQu1U1ipdQi1Mhr+gS6ZXCI
jbuSfUjLzHeLstHmgoGJQnBW60oVVwti0AqP4n7sM/IzAkJITO0ykkpj66QbdHzYFdtwuLQ3Sy3I
O00diz2ij3gbztSlJsryum1PZdJx7xfdM5FAyg6NKapI3QAvA04kbm7kMb7Nm4sRJeV2yIH89/Vy
kc32IDXDQe68RoF9KkOdJuonN1giy/RWA4j+OBFLuaWfZTq4SdDDJgQJlICl5/RqWdMu5CEESFju
mOd3yLJVZ9a0fgvVMXaiWfJJnT40BADaYzUfTTG6q5VMdDX2O+6/XZZtSiKkgXuOlcf/MY8iHy/G
aE/UAFc31hBkHjplT8K83jHl6DWS9Z1hJE9lCGkP8PIdZFcvAvyp1ARvG+1O1bJ7me9cNHFjCzrC
Vdl8VOPetbBm2ot8VrubGjA9waOZW/UK/GbDYS9G8Bg7CJGPUiyi2wt5Y0g9SnaRISTsGE5emds4
Lmd/CTsvoDieY82xRi7WeNpmuujizOnIywCumuPQCXK/EsRnhZAeVOSYrqs7QmPPyQRYRzCUh1Zs
ntZH6U32SHDDXZwIL5aWnoyhuxUk8aMThofRqhO7oSSwLdioXZ0SukYldVlGrH5z4NdZ4udTfRIz
aS8oOSB7ib1eRLY9yXeS2j5MeIWU8q3NuL0MzLXAUw5ipnMF6C9SO32xUB+bjXEKe9HTl0IBC2r5
JGlvirh6mMrgrPbati+RVia9lXMYKTQv7ETlYTSwm8BiDzzN1GYeW7PmApoTsLM6GmzQnRyrnoGY
XxT6qKbzqs9uHuK9TPDikF/ncyiI8cFMG9Q/L90QNxBEp3obNJJbUdGD+PCA8Hp9VyNFz0DY761C
+ULH8ZByrXQTdHUMUbDZRV4sOtCssXx8QvsQopOQVzWwvmmr9RynkujLYurkKBVzuy0q8VWG3jfJ
sV1iBTFZHZMANy4ehHXs0al7ojFcrG2vRivcW4FxTyAr2eySDYQJ0aE+vWnpgQAZy1YrTKyyFAHx
sC56MkwuGU0M75dDYol2uGjaHtJQctAnqmtVq7YYAVmFFCplOEapDNUPr9coboD0eLKc+wZSToLX
R98w5tvYiHeYSxluFkeo5bjzE4dVxqvb8iVLdQ8jrTsyKpcNZIMriUrLjhAE99FyKcXKhr7LoN1T
uo+wFLx+KW7ieQAb2BOb21D8de7Ee6QWFxE3QV50patRGQcjVVUo3iwy7Fpt2KrsbmlIum/auWKe
MPNsaDELj213MYrprtaiUxtyWAlfR+pJd5otP9T1E2ljbtKNj+Wg1A7mgQF8upDe09tnf1CaRXLa
8Jy0iJmCWPjQFcjmxKJhMV4QWYbzQZcmLXOJWZtFDi919p6GlopfwdAo88S05IQTNC0RwKFiJk9G
nzJsMdWJWhzDbPBOPhCeZjT603JLjn2G8bqoLHVjENmEJIYs3W9Gm8jv0tiFt01UqPzgUqy/RlWT
v1him6uOAlP2ownIl3fqJGF7yRVrviP/0FCgKc9zfYoIDNspHV0fF1pWAQze0mpkxiLRKBxtUuky
cIYT0AFKre4kutKgJQ265hWiWkKVF5koy40gZIiYAnWjQYhlaT1qheHInpVHL5lZ4qhs1UbcK9o8
4N3oe53dOpPB+OJKEESHFnkX+obSG55YBpNv6A3k6VQjO9ojkeWs61P5hCtCOfVyJL4otQW1ts9F
zvyQ/1CTTsI8Nx4OCC9qKJJJGlI7zIr5mmsYY+FL+QoBa3iVNwEYPTgxB1xDGdXVgEPQFZByPZAG
YbB0M+A9a/EAlqCH6x+w/c3Ns5r3Kz26yQIcMErf6n46xOFxMcepc4M6ic+8sPE+FPrqOMqCgrqm
Xoy73DC4aGLm/vfJVKX30Km0B3ja44egSWPlLmJjZRzuCMFwRGmFMGNj5WQxTiLbKyEdCUwuNaOA
k0sVStJCj3sBF4Cg2wkHPI2uwYJhOOrAcZODcqPfBiC47gk5AMbFyBAbu1Rpo3BMWvztDnEWmu63
ejFCBhGXPPWUpSAJQ9NjbbQNOqYX9XsiA/lcxsWss4k20xrZQGVJesMirUkO6fdUB/V7wkP3Pe0h
jKXkTuoQIFESrHkQFdZy0HAYKF7jNBcepe/ZEdn3HInxR6bEGi/BmJGkCXJM8OSP5E+U35Mohu+p
FKv1RHDm1Tz1Q5bwt3ql/2+N0P9qzBzkef+uG/r0re3+Yb8W6Z86outjfnREFe03zUCljiQXCs4P
Os4Pbg4mb5MWqcY8y2SW+N3+/c+OqPwbo9xV1EqvFIDYT1k8ivSbwteS6M2Aii4r8vd/doJ/V67T
RP7LgRrKhM8NUSZ2tFeZ7yOCRtu69vV/UibrDNyrKMbbIFnpfgjUx07R+2sVT6rbV2m41etltAfA
emve/HIwl+kqZ03pF7loOITJGA04fo5gyGOOvQhrTRRM9tdUWa6lrk5w2JIak9IkqxtUR67SifNh
EHvRJ6+m40jIMLTtiNuTYR5yjE1Lry/gSli6YNjANQ9rvquryHWp+UrUCedxMR6F3jI9YYgFvxv0
5CMAQnGRO6l4SgW4u2WvCDfyojfXfozFvaGP+VEbkD3aZTGT00VLMnqS8qh9MSo34qC9eADnWrM/
BVPpGXq3T6zhW70e6qPeuA1FQXBjafmqyAwc9HzIbWWES642L3L8LPfxHX3aI4yenZzlVPBUmdEu
faX7idhpumpl8Rro9Uux1G9NQ3Uu9x7s/AOW4GNpTD7k0asR6lcpLK44SUl5UZbtGEj3HGxdQa82
euCNxpVowruoqe4KgxhRuTDOckjCaiwBfZA8vNiHNJuuo/mcwBtVYKc0TbYxJ6zs7XQciD8di74i
7lZ4qTud1FE5v+na8M6a6TOTNPrSTfUtrqon7FfHKDUOoF++pOXyNLbZLpBowZYtImfZC3vDR0h+
M4cN+0mAgzTEYWOUX1q8JqSV2JoQXED3QDyhMh7FL0p2DOtvADig1SbEvpW34IJLtozwYJSWP2EY
dcxQPqDX4ZXE5imS8g/8mgpmKuiO1plO+LZuzYtc8x3N0l0wSm5DMwFxqDkgSdwuuZC0xNz+0oea
VzfBa54WXwtjcYXuRpCTCwE65CVQGqY42kibupJk4QqNvyxfhmKHW/4xkjAodoCdhpmjrSi/Ekez
TVm2wR85i9psLCvbsKUWVOfds5AJfiMsfhuWD1pwXyqcRbJbkoEo8IlGk5ONIDhJFF9jIdwJlBYN
RmdrlM9kGpyRMp7lwvTr8nFpn4Ki36lN87IYgVvl2latUo+K+jQPy97I1Ze4Ca9RALBRzC4zAEcw
zXwnoPJuDdCEKARi8l7aQdpjJdhqVeoYxBZOM1cnMlt7MDe1LJ8YrYRnc5KAukQvmvzKFXRYmtaX
BvFLKoOtuZUiPqcaL0dQwwQYP9jEb8R0vCsGunxmtAmBTIsTUZ7FM9hV2abBe1BNwTOr7qiM1j4x
qoe419y2q5zJOLWKRvOy9xvpFtXGk5QYvjqeTOoM7cCYEluxMW+seToy1z40OlbmZC+Gma+kpPmi
GTAKZSPHnde24YuVYYzWiuBmzsY7Y735ItO6l4Zt3d+q9bd8Vl0l8YFMuAQ2+1PHZLukf2Du9Kb2
TbE9KmXi65V1KokesdNtQ8LQSKZdiZqUysZuSmCdGQdhJb9oQvOcGdp2loMHoxBIwKuO5DbSTBCs
G3inB0G/GUBSGIW8Ka1wJ4+hNy6bIm+8uRi2rdZ6WvQyq9q17drWDYGpUHM8BvVwRpH0hDbtXTKR
DFfx6C1FQ7Or8zihaaRQ8zOHm66tqBeqLVFcDPzVYS2lVbuX5RAf60TXU7UeREu8KlaDArjHt9/G
2GvjjuQ9iTQh6W02582kL25oGf7SbGou34ZcRszfj7IYhqwKwUcULA7QwsDpyvRgJekO57ph470/
VEXxtWLayoIeME/heCfK6r5ZBl+PxjsaoCOQfGnwUF/HDqmt1pNJPCwrf/ViBVFzVKOkOjVdVjut
IR5QiV4UYSHSmRAZdRSSwywM5qUPuFsBE0YbNQaE0A8XYNtH3WLuBfA7OSBUuVkrJ7uUJC4OY5vz
UJtQ7s7uJPlLWix3nZa99uVwbjF8HWpsmIDIC3GrpdJw7CpZc1ZPyFll57nV8la+jrMinWXxGSWD
1gaZi7fDHRPRCeOHKNRjt2rDjGu3ljZmbPitdRqt+DWjBrTTKl9o9SCECNstI5ibLqcblcwlysuF
JJhqk6V5dyg2Qkpfhhz0XUe+tG2EtCaILtNcORgPViZaW9if2PPq0qvD+Ik1n/jp+U7GcY+fa5OJ
5UFOzOc6Gh5KNRDsqDEemrjmEMeHlYJ8oCXTH/PiGudahr8+4BCiSYPT5tN+kMuvtKfel165p04n
UWSsnSDEklyIF2gEnMAk8bnSq+C1ahhsoRq0u5i7Y9oXCAbxjnFKIySPmp/srSqkPcYQpiu4Qca+
eWp6jmli3kzQFHRPFJMnWo7dTlCScGdK0ylZXumjPo+kcotA45tkk+fmesYhVTsRvoqp7JHmgbF1
IW+iHsmHU8hK7ZYQ7Xh2xhRO4cFhU1/Pz8PyLPbKhzDjcV8kECwdCRtsiCERexMepn5Sj8x8j8TB
3EtL8JKOwepkPg+F9Tyq4+toyVdNY4dSu6/RtKvl27CELBGtwz82pfuxVotNIoqkg2mDSLdWMNHm
ifFmLGGMRRX+cA5okp2kPcf8aVRYvrM7+KUTWz6d9AGNTjMs9UZttdoP1ncsg2jqyGvYXJlJ/akD
H+dNc/dY1ESFooiHDk1YJyduIzzGUXqKdfZvxqrVsxZkbPBqPXxThc7wzYKrYeohPXDWMIHtx93e
6KKvhY7cyUqXI2JQ2ohLzClIyocd5LD0GLV6SgzKLG5iknl8s+kZNrSdidcbZHffbIkmZegs8S4T
No8/l2mFbk6MBNR2M+rFJoOxzdHxuZq+1LF6DHHWO7kVXBUDp48SinvKC411yrwHMEwsbLObWEYU
cdw2oCTKqWtsvBHnMH2DyKkToxr2nqzNZ3Os78BR4eUXaFSLqXDDEDz0lIqctLTYz1LimlHQOAMQ
b79Sirt6io5LkUgsbF3GeK+p9qiCzQMIbaBwHUzlc4UI6NSZU3aFXsDquVqdsEBZql/C8LlB2MK7
puwrUbsxw9ncjVH1DI05JO54i2VKuF3QsD2g1yVhT7GqRGRPg4xGjl3gTRmf+Fh3+QaCWbuJauWJ
kZjhDa3w8T/z0lIkYVDQzCsGruduN6NxAxXd0dwV+l0t0McLmaxM1XySG/mNRBNXHuSvPYWmWnHO
jH9nJ/7/49Z/EAn6745b5/IfBIT8j/Yf2Wvx9ecj1/fH/XHkkkQNPzQHGxmz6irk+uPIhUYWWynm
DlxJqM7/JUKRSEblNIVxgfwQTM0oV/4pQpF+A7KGKwbXL8bKFX366Yj1745cxnef4J80KCIWMxCf
qNBFVDLqJw1KNoy9IGuMr5j/7JL4WDfKOazKt7KSmX+Sb1wEFI+K/tAH5r5Ssr2x9KcKPIiaHiSS
d5k1il+MCqahoLc2MdnfwkXx5zw8qhSAbP9Q/X0JdGAnvwiBNDtYdkN7AArhJEP3OsSyU4t2mzJG
hzl4LDSGiCHhG7Jav3JMk+VtcmclF5rsTeWOqj1XfmB6Oob2vVW5TbvRzD1B2ReMB+zk9ASdKDpO
kd1vatWDnEFZFHTgnBjj2ELng++wW4Neq0dApIiNqfJEle761UpvaL3H5W2QHGKYmDh+AzdFdJga
dr2R0zNtW0vdZXfZXeImbnYJwo/6QRFvqZmIRoU/JdpKShTZcsz8zNeehAAWnp2/UAVVd7RF89S+
FyRHLJ2aAVb8LZJuiztmp/d1di6FRzldMzUXmxWNjHEFWzPYrOpUJ4AUzc0Ci0yYwJ7Fa8GGr3xx
d9l0BAG/1fsb0AuAnuoeqY9kZ0UGt6y0pU3rFp3sTJHTP8/vwovwMr+L338Xv/++/hq9dh8/fo1e
5ffuQ37/5/+Gj+RV22gb9X34UN81tAssn5jX9fk8tH4w+9amTo8yOg7VYoxEw1zpFVvZZxXwTlqm
vjha7GdfqNAXwyWgVX7OXlUQFZSK6T2g59tJ3KUd49ONLTnlLlo8lEUj1s0GgfAFPpek+WNEdjcn
xUsDBXG5sMQq8g3PZUgbfl3lfOXFbLaGUtoL3HgkJfxSaH4kePALvkyOyW7fwLaYnWVf82h+T+8m
ByYZkZ/WCwGjF7vx+DrztVQ9hnzGyyZvtkn1LpsXzjA2cC1FBNnuGIajT5DM3fnKzxnRbaV92blI
RkZbvZ+vEYndvgXVAxFFsZ/kbXEIFLfaRj3joJadLrsNhfewveT6Ud5lvR9ueHgZPU7T7aS8aMX+
qot+IjxzqYZq7bJJO8xpIUMNzioAMOfSn4TQDSPDzteR5rAj6G4mxEA9NBxXleka9Vtl2IgL26tb
C6SJKw6NCvIq6tMUAVVhB3SqcKMFJyU4VUc61JPPFKE7mjcvGsoWS3LVyLGAbu6jCA0j97czy/et
cG2BTubMdbvGTcQr8QrjR3Qfn0+u75rZ3vzwawJgaIe8ngSSYm1qVcspVGdZfFRS0AIG1WnPoheB
RF48SzkyscruhQsBujyjDL8s9NrZm9BTrEog+ZjmH0H8ZEaync6eKhxHR0UYxRCnVXLy9TiRMYtX
BdIF5ZwpDIqf72cP0TUWYWtFhwxBmxS/0VhnWr5vOOt3x4K+UJUeLWqQgIY0r83qvOoqvqJPiJEo
PHIUqG/z+iPF+obfMCeQ10DzcLvoHWDQ3oWtXpksMBfOIUkrbouv+BoQxcBdHYBX0RfvLIc6mP82
v14QV/HS+EQTe9ox5lVIJ3ck4yUN8L0Z36xReCK6I9O2WQVR5gClzMhWbsh9JD2ppsZPuilEPy0e
C/FRzLxqOFDIvMoJtXzEgFnAfrgfs4OyKjpMr9dHu/D77CrO9wlBR5U/hMf+ZDyNrIeSXd7kN0x6
+AdYCHm5/Etx6U/t6fsf82c//obcSP6dtYrggtChEfzjH6112m/lCYBOO+5YGJfD8jQzAw3BTok2
3kvXZEhjm9daPVMWSvMbl70SU7Qy0Mvtoj1rM3BW+QnOf6i6cc89VRPNgBSNUsrORHRKHBOFW6MR
iMXYhbiiVF6FUezapLNxEyJv5ww47wPm3NWu0R5yLyBlnjiX2WBQR6InSINn9JH4MomPuOVdLSRn
nUeu4z7GFMUb1Gi+s8twcLFkzpPkMDbWpkRr0dsM1a3qORt1P3ML+v5GhS7Btl71Y/LWgy1OW0dl
jgJRL3ws2R5hRBIvaCauYSCu95dzRYsJGPziTPJz0aikyiGdGAQnmCYvhjeXi2wk8uLNqXztGLjn
wOKE+rWRYBPuNW7auHtStcmrVCQTnebLBm3AMvCzsfoItcypEpZYlRhDsnNRjbip/BBI6Rsb+xfY
QRajjwmdeOzEGukVvXiFnOUFPXMYBkbLApJHcfHPOSFhKCbM416Vdm2he0JWHdbRrjaTES5kbl42
3jh+jOHRbGlfjhuswOmaGO4n1lVQ+twjHye2gRq56hzfxFqhegISmIkEFaexUD9LLUN665JPdxLn
FFS2XiqrnljULtVHYcvkRtnjQIh6uumF6YVj4zlNpCNDtIuRTY8Ae78SFHYM1UtUIPtFF/y3qtT/
au1+FaoLBdlfy583JaXnP+76t6/Y+Jr4vfu5Cv390X/UoViy0MVjXF41zb/XoFBfyaaTVlMlh40/
1aDKb8rKNzBxttD+x2D1rxpU/k03EZWAy8di+3fqT3ktqP+sgRZZzeg4MX7HvAUN788tf9SvgNWx
STp1AHStznUVnW7SsNT0u4F0HkQRx8WQnmgIXxv1W9FxqJtL44SsW/XKrj1oub4l9NUhvukiCPq+
HNSzRLy6OaaPMedxQnof8IlMbIPGPuvHzdC0WwkCoVXIb7MY7htVvC3VFOpfCnZazbWvOfN6cKT0
1qUP3Vwb220+brKMFkuZJG9GmurfqmFogY8usvQw4cvYaFpdnEF+aPvBNDraepKym6IVnZfp/WOX
1poNwHN6EeeA8TOCFYcALPMGJPhb2r6GKfadsEGNy8EfiVRMlgTKSndu2nwfWuPgF6SpXGDjRls1
acHLwcSm2CTlaKcrgKCbdTKIYvcuFLXyHc4SBLywk0jHEdVzl/QaLQGF6M3m+2QxqlESpIVJU60w
nuqcZXBmjOEkKltZbmYoPbVG5mhdXRuoiEqCrI6ArnRj9M1dJbPsDXobvZPV5DUlX9Ma4z7N2/DG
yqtdV9P0JAcKAdXgBGW6sYbcy8p5N0JfDMRoPyMJMtID8UcHEi93pgLYNqe92O1KoO6BWPgCJ2pT
W85xDDRypthKguhxDge+oDxHKtuN1YDTzar2TQsNv5D7Kx/9l6lagEyF5DQ9k+PjL1ZtxypkWvrl
1EKCQc/WWqE3jl6gkuVnUmlcEzN7JP90QH/WX0HuFF8q9ODUjINBLxP4XfXeKovmJholqqRW7U6S
i/RR6eQO2Ehwzqt0BwWq8adCfJmIUXhYJTSIA8TtFCTJpU5PilDutSD5pg4HJFk+N5tvJOieBRlc
A9apuyFJDS7g9yZtM8BclbZt+3ifDJqTIndkeD4ILjI0kqOH2U8l5DUIab9yHQjOYiDa4WWlPkm/
1SHPsksWGPnJkDn2tLV2nBo53ynqrDqxiBYNcJNhEytwUZeFlO00QvFhjc9BxJnrv/+CK2HGgBHE
IvTXa+59X7z9Y9euZ/725+X2X4/9seJq2m8rAgTxtCyt1tH1EP9j1eVvYLlg60LlLBF5rrC0/j5s
JTFUXtM2cH8SBGuw7P6x6q5/hZUbQrfGKyRgSP87Ky/P8/O6i5leByiz7ge4sGRYBX9edyU55/bQ
etU1RPStsPHssYyeEyV9y/uIIVMpTX5WH396o36f+P7MKpPWAe5P3Ybv3xVWlyqp4IKYQH/6rvxB
rKNzIqa0QiDdgf6gZZDtkznO94Man+empGDUlU2SZ9dQgwgDzCk+pE30kLDKuuwjKLWK5HfL998q
Dv57Kgakf3st/+8mZMuM11pq/b2bd1//13+sD/lxCbP1/rYGaOE/laGvi8Dh/3kNI/1DFmBCbuMP
YXxRKfxxEQuy9BvRX1zgQPG+W6/+dRULXPyiRu8KB+C67//NAoI75acLim+kGlDh/y+PuVr3ZVAG
UeaFWf+EzP8t6B///bX6V8/Mm/GzBgEasNipPc/MTW0n8WQvNGl+7ak/Xf3xMndqPSlMgC3jKirC
NZMU4dee+3Mfr+oNuQjSIPXEUVlOpSZPTjBnuvtLr/yz/z1g0Wyz2Ew9afDFkrzKuPF+7ZlX7/NP
ko8yobkxm8TyLlMx7Bfw6m6Wztbdrz37J1OrDLpzLIyS8/PYEOirJourC+rTrz35J7WKMUfGqIKS
8oh317dh0b2OYmr+4vuyXp4/vS8LAkS1Bt/iKS1pv+FyZPy+/bXXvapwfnpqrZgmsxO7zMusjdW+
ZvGv3TnqWur/9Lx8bBXiRS0lM7OVz61W9O9KEov/Ge3qL27MzxEQgTkYZoLUz+tnZYeX9D7Vfi9Z
/lKB9FdP/enGNOqxHnUap16CFPNQJr10IpXwb/mE/1iqlE8ddq3DCtnMvC2R/L5Gnuqh9mv3/Lo4
//yGB7oeTEYi80EmxL9WZkZPLM9+8ck/3ZjxAEBZLY3U44h2CeQhRNPB3PiXLsHV4/vzK9cNuUaU
0iUeprHWpgz5qnAi+aXn/mxkF8kFrFoJy00zz9n70uQhbSTZ2v3as3+66clfSKdyaDNPe14qh9T0
X3vaT7c76HR5jinovbGtEIJI0NrVRfq1tUT5dMMXzJhqo+AKDKdk04SjzOl2+tVX/umjHFKpq+oY
UthghHTTiDolS7mvf/Ht/rQbR0UWLOHIxmOierJaelz66g/4tTf9022/5PkyognOPCOMc1fVmLvP
BsfQX3p2+dN9r8t9ny8lz14lx7a/L6v/JMntLxarzyxD0EhFsghzRpbAcMoDpGlNUV1+7TV/uukB
9kaitagJInVlV6Z5/hqVmvKfsEv/6oV/2oxr3SSKCxuml+h6+tLoIrE7RM8Vv7imfLozFwBayAaI
7gra2F/GUt3OEjOzX3tjPt2ftC96KRR5Y+Qs+z/Uncly3ji2bl+l4sxxAgQBAhycweXfqZcly7bs
CcONTLDvAILg09/vd2ZlWczM8i1GnMGNyIkjLZgisdHuvRZOMURTXkyR2Tj//LBr/TRzFtDMmaao
U1TOdgmFKY9N37Y99yp+GrMUpNIqR3oc3ddz90mDpbYtfNYI2iAVsl/CvoC2IOI47Rkvall3+00P
vmYjGJy+IB8UDw499VUNpxFyMMuHbW2v5s1J6aZmAg9eoFkaNu+wyXyzrelVADUzpFig8hSHQRp5
aUJ5RYdZbuvhayZMCWUcH0Y0XusiEQIVuhufehU688hHZC2iYSQ27jTDABvJItjWTX64f3/q3LiL
HjyNNLpJT3APqCk/RLF/t+19r6a2KiXwSdi6OES4CKlOaRB78VG2ru22rd7WEFIpW9NpUxUHvRho
QD7oIdz4NVehCQWKndMQLaMI/spkXZDU4/K07bWsZrZO6AKs4EUfoDb4QggqkkTX7za1veZetVTa
edahPiAJKXpEveM7LjL2i5Oi83j6r4OiPxbLa5hOClhBHsaohssCfYsMdOx7qBu3zZx0FZwxM4Ty
vNbYDb4MyBhstm2o6GpiG0Nd9VOGdlNHdzQmSJ0rt3U/uorMxlTYUgalPrgGMkrAGNTGxQ89f4Gf
wpJl4DSiYk3DWKlQCtE0H7Gh1dtinq7CEvpePLZBbVduyga1yxBCtqjq3dYB2esnbwjOqfIAjXf5
x1h3B63ptiUbXYUkoV1RZCFH8kNwTnHuAqAWSNBu7NuroKSQtnQOHM4D7hRuEEAPAMaxTS8cNTSv
34mBZolYgqCcs8+YlEtUYeJGa8v7BkHydduVygNn63NPqVh7UJl5P2ax2hQ7yIN73bib8ho55Whc
IoGxECeGi/ltj72KSovckHrx6CauMDsAmFxio7LYNAiKeBWXAQ4mjYa55VArpK9BEsRwu07cpn6I
qrrXL6UoZlJ4wlAa6VFkQB1UlN2c/8pd8tdjLKyer1sX02SnGSXqh5a6O1hLXvqzR3fbS2ev2y7S
IZ0YPFyHgZwJ0pwfymVMN770VXjyTLmpByfnEPUMObsBbi6CutebwhMd4vWjsyGzGciIGsNVB230
m6h73vRO1m7coVaLQWUSPHc5qgcKF08Pk1NqY+ur6CSOITtEtxhVkEqsK8BD1aZl8p/k70hXbxyK
pLCI6AvcRF9UqPjc9kZWoTn4FDyCGC3XpNW4AfoyW5xgbWt7FZngrfmKnOc14J6CPYBCzc7O9X/E
Mv3n8gTXH6/7SNersGphCDy0YJBB5jTtIfLeOIarVVzqs7hJkx6Nm5vcI8Nx07IHJZ6vH1qy1poJ
Wo6DATSiq6rbZTpse9ergERmKnSascETowo5S8ZNE7xY3xI23IHeOA5YPaj5MgrMNQin+01PLFfz
ZNwbuEE1Eg/DJbqq3W3o819gdf9mVD3DBn9eT1UehQgzkNSHXhfFow7Hd41tym1jk1zNknM9ZEAH
4BO2FUfS8G3Xp9uGD7kKRSQsSDNwTGTcPyG1ptHbOp1chWFQcTIMI8Iw4MFXHyzIQwu3LV1Rrvz6
VZs4AiivRrebu9Se0hLlPqj8+8/4vn/EuFyFYZ1V5Ujnc6duyXBYWAswlSXbprA1jx0s59BDGIbG
4aD8LFUXoFp3Ib9SL/1dJ1wFZBVHgCPEaB7UHIUkRuAPMhTVbIud1QTZAagCgjPWr6Ic+g9L2toI
Fl4r5m0RBLzmqwjKKEpzCsg3D0NVPJQQnRbKX2x69DV29uzwqqYR8VPXwYWufLPL63LbCbiIVsHZ
9tEkB3cOzvokub/3c7dtuolWwemLUORQ32G0ahRYbCj2ouFcHLe9k1WElnVZjIB96IM3rPNHmS1w
BsvCzhs74xrNPtAa9Voa/8AAOSxqwu23ogcVbdvTr6LUdksXMkcxbgVPQiJRa9521/0jr+Hngdyi
lM6BoX3mksQ7HUJuGsXg+m177FWAyr7NyTyj8cq1Fzq/XUh+2tbyKjorxcA7ajBslWp8UwGOikJZ
L7dNm+ek1J/fifRLwFAfjhq02ExAK9Dmpsd9z7ZlhFhNnRHtMlSuLtExL4ZsD9J+c+ldLza2vgrP
soH2fBhMdMymrkZ5iVkuU5P5ba/9XMT16s3Izszw2mIkTFGpEcrMH3RU/MoM8Dfj+Znk8XPrJVGL
d1BoH8t4tBdDtgTHGdv8bQO6WM2j4LyReGh6+EhtV9/FIlv2lS/Mxve+itBGpBCsn22nupwoCmdR
gU508Kvufn6/fz4oBKDk9ZtpMNE1ghTREQrt4qtc5uUNOKBL0vZ9cQy6PNo2BItVwEalnk1HJepo
0iG4xuxNkzTP0o1xtQpaCOch7PEtfos4ah566Ikvywr1VJuGhHVOECi2soetMzoaO9sHKMDBf9Ny
frOt9VXU5gpeQsGb6OisAjcKdbnPNbd223tHmeOrnj/Ui55LW0XHxoPrSEodvpl6Yx62Pfs6aus6
Rv4uek9bMnATaVnfOibItoXMWu1CGvhvUe5w7ptWgS8CbM0tBfR+48Ovw3ZMOfEEzSO7tD32RAX7
WoF9tu3VrMJWBh4CnhydxvUgXJO5vukm5bbt7P6UIhTi5LDI8FXLvM6vwlHMFylF3ei2R1/FKqof
6rjJMJ4B7tM/AXbDvus2/8+MM3/sC9beh3zK8n4GHxBgDwt6HpXthcWqb1ufWWcJAeYWyvY8WtbA
pR+h1I3Ak1yibbPUOlOoDn1Za5eKY2atPs2q4odJ0XLbcWW4ilWOfL1i4JhhgUhgx3EKgUvhAC9s
+qrrfJ7c4UDeaoJnFygzNNTV1zYS25LWoHt6Pc5EJTC6hazRZ4AUusByTO0W5stta+xzovfP8/e8
9NGoAM0/uny091pk2X4Jg3bbDLvO66lB0EIyEsrWBtc8oo6GX9mGR9u2TD/kBT/dD0H33HQoPo2O
1LTfwL2NwRAEk3XbN11FanauMaGLEihZFNE+C0t70oRsy4UV4WpWDW2fQys/R0ffUP0JeD3kk4PC
vulKDr6m19+05MUQVnUYwXWgyAm6GnlFfIhaw02vZp3e02gCHAQHf7Dtrd+lKvRJJed6W6iyVaim
kfFV0MQoMSxQj1o3PgJCv0i3DTNsNa3CsNoVIUOocjAB36ZINEWiv0LN5bZXs4pVJS0HkBhdcsDV
9nXRoCL17Hfathpmq1hlVWxq2MujY5+zKKF1mR+J0vwXPf78jH+xXl2n+KiC5W0tWHS0ehyTeezH
61LMKOJuwanf9nrY6445S2AB0g5DGYAT/rkL6IB6rNj/Z1rbP+Y/torZnHOJm3n8BkPcNndDWoHT
kzXo/L3s5o1feBW5KH5T6DQR8HrdHF3GmmTPmMbd100vaJ1T1Ex5E+A/cYyUzS+6IJen0QCLu631
1Xq4lkXOyMQFWG6qOM0Dr4/xFKXbZpJgFbgsw4Nj2hNH1CNKbAJTeUJeQLXtfHmdWVSJ0mKDia6j
OYkOfGTAEaPEcFtk/agK+mkqEZqSHsYJcfRgdx2axrtdCFDqxtZXcQtfn47GBTtwMmb1RZsPabKI
btm22A7C10Glz3UsMq/k0QuMlcgoVBfwTW28CFtnFwUmdXlWYNVHTd19m7sxuoaZxT9t65GriDWi
TKcAqOWjCRk7MOLii8HkctuKdV1BNtEeAx/Barswk6/2pJDDS5e1bFsGIKqQX7/5GYhgkHnR/ug9
44lapDylE0DP28aadarRTLqyaeDlPCIdwwCIN+Y3S9VOvxjvz3H5F+P9OtcIma5TDkAWnj4sJ0CM
cQO3i8Gluq/DPNyn5bgkFleV2bYgWKcgTbihKJgsgRvDdfAeKOburnVBsW2rv85CwqZtUU2KA7qs
6vuEFcCEBAHu9jd103UmUjQ76EFguzt6JCS8w6w+JMjc4G+3tb4KYIEO4/mM9dRIHepvB21AIzTb
0gN/cJ9+XuCrOBjKOQNyOUKGDJATQwtTCMagMN12j7ZOSQpw6V5lGHqOfc2W91al/PsQq41nOHQ1
33KkaHUTQ+tIsY8PinXPADT7TRMi8PivA7hsQqAAhUTj0zy/nRoe3HPQDX8RYOfh/c8BBqHo69Zr
1rJSEoXvygLzZgJsdyfrqt003fJ1WpKigmjSjBKQGNeml6kK2rcGUUA29Xker1bKBKVjHWV1fBQD
SETp2Z5CPBZTW/o8X2cnFT23indA2o5jEd7VVU1v4rGUz9taX024vBSq0SCfHtWIaj0CFea7bOjc
poM/vs5OGinqLQMbxkcYb4tLVP/D6NPN06aR7E962CZtF6tIFB/TBXwHCnPIV52F7cu2N7OacD2K
DuLJMrz3iPj3yDYzYLYgM/RxW/OraI2kBolRQl1A4GQwe7FUETxJaew3nc7xdaLSWcM6awXujMd9
z21bmjihdAi3dfm1lFOE1hnWQD8Ic+F86qlL962AYGDTu1Gr9THA8nHLUZQMcK+BirOm5KIzVbzt
zatVuOZjmFcohU7PZ93VtTM6vELmi9kWrmvseV2hZg3GuRRwIyy8AQyEc7CxfFtCww+Qy89zVK7T
uFZ6goalpfRAQlJ8rpvafNn24lfz6xCOkF6xhgAejlzFaCrYUUy43NzWOns9yktouFKchpAj5JLB
uyhsocJxevy2rfVVvC5dGVKsvMkxrf18sCpIT86QYONnXYUrAOoDpAygsQK+XO3IABORDMvw66Zn
X2cy+bkFfQs3eMcqrBhI5aR/wv6/2m1rfTW7LlTXYLN7cgQUdX5mc1ZepRIK922tr4KVy6Jjpe3S
Y7Ms7Oi64i5P6/a0rfFVrEKrGEA949KjFKQ7BNDgJfMCoN221sXrDplOMIuQciJAYgvofSDnOzkG
cP221ldTK0tDcOMXAToupKLLZV91/dswjbqNY/A6tymrDa5hs5AcA1mGyCZxroOW0+Z0W0Ct05sK
Gaqg53j+mppoj/Pp9EPI83xbQMlVuJbCNvOoMdRYP/TXkO4Ulzybf7VjO7/jv1hQylW4Yp5m0iuB
UdhbaKFQmfy+hK7hV9vNc/f7i+bX2U1dh22gbx05Km0FfEJ2pieU0Nlj2WuApaMWErRtwbvOdkJ+
nKpqPpOjB5gpabOQoXqpHTe2vgrevI1olWcLhuRwDq8oz4AMxAHAtuXfOuUpR6JWDBlydhqdcPyK
nr09LU5dhuOmCItW8avjFjZiRfuTsUF6xH2QA+1z3Dg6rFOe4HLmbS3b8dSWwLhbP5WAKbb58n3b
w4evBx9uhc4DVLefJAzIe6MFZHC6LLYNbWegy8/rhEJ7EuWsJidusbrUbeVOfQG15rZnXwVvCvB5
CgtTeoJXEHRFVpAIQCzIQrY1v4peiooGPUIRfFEyuDH2XYM796gc5o29fp0BNY1926YKDA7Zcbi+
GIyyBkqabb1ynQG1ACKVc8oGcL8MJ/uuyjqQSnS9rTaai1XMlrYJ69Kq/sKVYth1Cl+1AQxlW8dZ
50D1wFXTtMzERVcAKYLkhO6hDI3bdDbN1zlQbWkd+uVMLvK+A3dUNC+VdOPHTd1mnQI1qKlwdQ5q
3RTyCjzKovvWmeZXmaEwDf31qC9WEVtayjxntrvU3oTZtcBRVBqcpAF6sbnxTFsSo3poLOh1p1rJ
b0vniDoBC+7TF8dCer79a4oBWFM6tp0tEk0WYm4Jl83U7EjpQwn3DdHFl745i4AAAJ99mEAJGzEY
+uB6Bjp/SWOAaPMJcC8yh/DJQDMWueCjPP8IMF9h3i+P0eyH6qqBEQPwOC0LgEkz1WUfLdTmIC13
7TgPb2nf26rbld4Y2IzxS6TZF1ChA0gRSgqZzjfiiHHgoMZ2zgDC066HspATjU7X+iG9bwNezDe1
maFE2o3BBJRfwOsyfewmUCpuW1wKL2RfICG1eJS9hUUDqrSMznLvOzAJ31dwCekTChqa7jJWVsF/
aaYaYMGJVlWN31/bpb9cYCdBRQIlun9mHcCHd6qF2QHazIFH5qaNJ9bXO+dmpb7VvAv6O6lFT59r
U02M7qegzrH7asHJkcOuYTrL8MsaVXowKdFm3+/HXvHgy1JRAWmkU/DDwf4dzimtEyREw0+axAxL
xQFHO+nUHbLUpXBq+saIhyGD2bffK0EAXk8qXDBDTJkBjwlpx9iUxV3Mlqm6gLWKdviFUg6VpxkD
7DsXpfLqATDGzrE9Jvh2OWnhxQj1NpQ5FbwWSGJ4uwD5ZmCCA3I+6xMxLxlwvMDJkY91aPzYwDgP
SxyMPHPdzLBUi1k4BxZb50a7R7JkCBks6v18GF5DHTzhWI0GcGQk6dzAznQCsqrKxl2/jAT68aVR
aZTvzri77vMUjs69szlT+l2fin4agB0ATAfa54jNoCWQMAv1ZWRbEX3KR1YV3w2VZCmOyFJfWAOq
JMGP7SI9FfNFMeO3Ck6QG4NzmEDenQawazcS/+6hiZGDh5hwrVXfKZwhYZHA7ZWi8LFXtiHPZDFW
wKCrl3D5GgCuQr5xKoFkRomGgeqx6OIaBggH7c5148tzgEkYj/sDitXbGPTNpp3i+Rqw+jAYjgWF
ias5kFibkO6EDXXa7KXKa/fCcN5gH1Wd+Xzcm9akEWh62UcoQiDzKUaj+oQOFN0c5M3cfA1GvKNv
fTEChYuXVwf+qqFNLW9QIT+yRwXzHwrBsW+sHuooyq8c7N1vYjg9+LcW/MxyB37Y8pUtIwyI3Esw
hYJseeJl4LJvEFqGHP7UWEtw5MMZlM/buWpNeeNM6bmz8CmncZk9W41OVd7yRccsh2p4mvNq58oY
hogRowNvD0MxyxwixDRy7VVVZH7q98izzIp+zysfuQ8RoePyQsI0G96NACbHsLRonFBD4B1yszzo
IMV0DEVPRINmVzlZFkuC0YPMfdLC6gjE/oQkgYFdSDoBn3VCHWU0pkkNpFH/HZVnHfSzGZAspkN+
OsgsKjHcKwb2uy2K/mPeGKRGHGE3mat4BzxRObXJCEQg/D4LRCYUr92Dn/UMCKKPHwfWuOhj6InJ
WAIe6cDxbG5y/HtlhrB9yPWo+ue5rdsAVNCZd/YupQWbP7sMhkVw4DztoMZJxTQAb9V3wFAl1Oo6
D44uiyRyEEo/hCXI5VNAJ0D4Oejr035QaYgkhYqRMXierfP0IHkZ8e+WYBNWXY5tFrfVUZa4RTgG
lI3DXT8Vtmkhip+BSRa4ZZFvNbAP9As+q4V9Rc1K5LCuodoohjzMMIlUrhYJL/gZmE7dlyJsB5hO
ZTHTACLdrJmZPZV9Z0gPpFAXZfeRDkm/Z0Ys9JLm3GC+gAYbojzSu/QbzOSTfihl5ex9m/aCnfBu
Mv61UrwOUL6ohMreYaK3YFJDQ19nU6LHunGXqudLPyNZXjmYfXH5hAv2neFTw9xO2spm70C9bM0F
HdjonsfKcegfewERjTtUcL4Zt+ugqJoebI9x5nYsdHUm81C4ggOJZLV9Vi2xqpOxbYMHCf2nTRqY
dxmETNzNFYQLNlraB6ztC1xhDCKGhPzay26RBxeM3XyNa0QCSwNjzWhPyAUPQMdOcTZWKbDZW19/
EdXMIXtqYu1wOKn7gUN0YTWQQCXQD5m+L8C/xZCdpjP/DLJZ1dRQehcmcAkKe4YO7gGGNj6MSsbj
fV2WRducNIXzTZ2aYBoUPQRZQPJr1jZ09PdOTSVrdjEEsdlyGwLIOrOkD0w1IDvBeJrSfctIXdT7
JsLHbXZ9d95cJ2YJSffQGTVCv4CyT8/6w+JwyNckZhBZo+6r3mUfU9CIsSSYB8PmlwC/+5ImMmTF
9I07FyPjbR6DBkJSaFPNBWfKQfhLaOp6yBSMU4/UBsiLzeIxh0UB10LY0n/P0wWe22OHa6n4HUZA
Cj0xwJ0xOVIWWRudhqibYJ1qGs38F98v3XCdstLTq6KXi3tqqmWcbjn1raE7iKJzEWJtsWAQKJMO
8bjod7Mb0UF2bDQSZtBQhCZvd35m9fweozrs01Z6CQ1ZwWokQWRFHOqXIq6a4WlQNmyzE29DrYJd
X0V9fCNor7JoZ21bTuMuD7o2v/DNnNN4H09B002w5mB0enREThiSOYeW6U0YuchepvFsooeFlnSC
E0rmAhYOZkzWjLsB7wSy4SALkUKCJSko8aWGaX2GmoKF1du4aTGVJ63QwnyCvGnKXroi5WOHXOPa
WZ9MuOovPsZlBwxNQlxVhB+CKS5CEOuH9iz3S5VdSJvMGhApSBWXBjrKBN8ghPJ7qrgvrkU0gfmM
m98wfpsvoq8MvgQLehzCRvAh4PhLRWgvWgCXvlI8FcX7arGi+SpZ3jGf8CacYQev4iGIvuYiwzQA
m1dU5R8yn6UDPG+KYO0DRYpI+8sa5OI0T3iIlPX3MGXmQNrnEz2Dk/vIGHSt1OcSdokc61gG1jBV
BcbBSZAARSMAzFisoAZsi5O8rrr0Ums7nnXNfg5usObg6n1YYWw8dlDQgiPWLODPPfs2LMvj3DM3
lAkf6zD9CGxtOz7gUQQGudRW9XjtaAuxWlTDApjESPsLElk3UBeQuDRBtSsA9ksf25TPw2UwVxU7
LhzfBwvuqY3fGannAfWUADZ/TBc5lDbxGo5ykwSatvyWLIiJBwqHFeDcXR8vZQtdRCQqiOOKysBh
1fs2KwRmjampGyxJeM5h3Y3HTL6MJfBoXQILVIy/Xxe4vb0QNWapD4tPpbyaC9WK5yzAePJ1afHC
HsrBiOlew6c83c3ImtFXyLOSqOXD9tmpK9OMg/kedEsD8x2NpbDJZAPdXqRTWNjnsgPT422IjEf9
ODkQ+9ukRRW0f1/mY9lf4D5WwxADO6ps3w8Ud6bflloFTXAIh2mGQoLhktA9lXHPsKCfMteJS98X
LpcXdVZUqGrNNbHwOaadFS+BLQuB+bXM6vcOgwjeD07kIAVIKFQd+AqI576/npe6Wj5TZAY+eGy1
xI20BAK3ycBTMLcWFS1hPuTxuzzPi6neYYc0iFug2MvyIwO6qrgvcQjBjkOBOPycjT1iEt7oNBYo
+QLXHgWaAX+Z0hZaRA/8wIzNkyNUXDQUFKBLXEIr8wSfnNFffDwo/PoY6kt/L11T1Yi2ypvmNiO+
sAnLtGuewxnLSPDVYai9LLqs628GqufwNNm8LJ+E6DRMPlPpWQ11BwfqnGBN994i1auDT3CayhOk
FYT0yUQbRZ40DO/spayMszD5sH5OGmTnBQmmRYleGRRs3FMzFfRmgGk+ft90TQXJ8qBEtw9yq6C3
bzjOI/GWFwQBDNYGFQs2wpLsgYzO4OjZlmlTHCbRk3I/qcnIR5KNM7sapozLi2JxVYU6hzmu7sJq
KSG7qxeMPk8zrJdi1zaDbTHbZOmYLFEx2mtKnY4eAfIDAn+XNhKQ+YMKlOWPOIYT47GYpxIjIRx3
kF3yRQp66sYaqgfajVM27lH/zN0BFAj44LH4lNOVVBl0ffVos+xYhIjQq3ppoJIVfCmw2ZV50N+k
U0nPpFPb5uV1XnNXIdEEskNzSb2xas+w363uJmR2jZdWL7hjjXTV1lli8YTRBZSVeXQ3C6XCm5ri
SmQvIlJ0eFjUlskkzNRCr9MhKtuvWVSr8dnKoA/ugwqraGzgUP8U3WfdWA4HuOSG6SZyLOouedrD
JMMCO9HLnA/BfIPyVOAtkqgwPP5Utnk3H1W+TM1TiSgGM6JYgv40hNjU3EfTyDssrVQh9YQTIxbX
t1XZsOVuivCioWmCAoOy4lL4jJNlj1zBvMl3KfEyBtKTRSTcdquwrpUSdR+QtuDZ5YwZEWiYuoXT
sMa98adthyiro72epYgriIyhpKL9Na7X6V3ZtNuqC7hYneyx2liJddJyKVoNSvkY9E9edenDpmdf
10hJiI/6JmzdZR/lwRXTVfHhvGL+xUXX2bDxV6f+a3By5oIh8z4vL6u20l1x4NECYGPAh/RSINEJ
dXGgOWZ7EzGCbu9rJElSgLpf8rjEXqtoM3GXoyMZHJhi6bXAltjFg08IHzykV7lCbeOe21rhL4wd
5IEnyKkhtS1KWBoSKElJdkti2YxX2ZQHGt16xJ0YXTy0hv/+/f3Ntcaf6rQk1ooQwrrLWGL7cJyG
2MwXYxq47y01QbkvQWj51V3w39zQ8PMz/JRHOvdlSKYRUusJUD1yVeVtTAQM0wFt93G74BgmEenC
BVxCC4F2RyO7xCfIvwugiiJ+oT7BjOHGQyAMnMtzlY7DRVyHTNxEU0rKXdegHM8euClJbHEgMFSQ
F+UMjhysrE1nlQGKeRy74R7ZiM7egT+gsXkYteqvzslrLdnLtMSu+pAXxJbiUM1tIfds0N5hxMS4
w05llLH5NGVD4J4g3sDdRlJFU60hIapS0L6wm8X+3Z96SFVxENMv2ah3NPV9u2cOSKNDnZF5nK44
jNrTXa2iDLCx0o2uyfc/Pun/BhR/ehmMHV7+cfu5G/9xtM23z1iUNz/kPF/bzg95ps1vrp4//ghN
4e9Psv9sPr/6w+EHiv7Bvgz+8WW0FX70N4Tz+W/+v/7P34H2T757+Z//+tpiK3xuLcNjvWLd/yZ8
wFXH3wsf/s8X+49bO37+65/7Q/ZARYRkYCSMcqHiMxnmD9kDVmJBBI2jxFkeO6eS/VP2IP5bxTL8
F0Efo8aIs0v9P//F8L/QDKcB49jlS+Sq//MlvPntNvHfaR5/ZIf/69JRohBT4qYslkjRR7N8Tcwg
dsHNY6vDfW+yq9DDO4W10l6n4QKtGQugii7KgxP6bRxAyrVE7mKikM+FAupnAf+zWAJ/MWfRZbMA
ujQK1f52K/S/0de6l+atGV5eDDrb/wc9DIPUv+la1ZfPTf6qZ+Hv/9alIFGAKCGE6QMJPzhjPX/U
37pUEP83iKpBBGcTi6F7PV8z/t6lONRM0U++hjN35fcuFcZwOSBPMqZBiM4It8Z/0qVeT2iSBTi5
i89SU/CGWcTWBO8eNVY9zuBwkV3oCUJdmLYTORUEhJoOKvOfXsrv/flnbwj7UYb3UwdmAWwoseAU
SVZ4FeG6OKcXNdYvvtQ77CH58xKb/AuVvcb2dbTtrSLcGuSwNvkAziBzX+AJxHlWlbHpzhc+Ci/q
M0g6gRe+uJ9Tn8EboUeLIwCLbQm3PAIpykQ53aVhXF+P3NQtiqM6dzlZinOXPIbPO5mhUX0u06xN
E+5TgT1MxAa/y9KghWYbBVXvQbuouySAx+mhjIb2TezqCc+C2wGYdnIJN6Cp+ATRssqfh7TLLh2k
f5A9L6pWu5EXDqfsedeJhA4Ni3emTNmnOCSy33kv9fsxFhEMokGFy425qYEoFLhEgMuQmLDew1dB
JFz33XSXDVX7YZzT+rpFcs0jqnSG4qIIPZ92qP7qbGJcb9MdxXkBSYjt+zfThCOVQ2B8ML0Usuyj
gwkW8ylrY3GvU5yiH/08iGdY0QkOLwasTpMYnIxoR5amf09dMOcXZKynKVnKzD/I0uBsDKXbXbtT
Hek/Mh6nH/IYx9F7qMBwoipwAoYTXrr0/qxwdp84zccgYTpQH0C9m7GZnE39pa597o4t9yZPbD+O
UKdSpabdnMXBgyNZHV4giXkUMD8G9qFwYUTg/LO12YU2x3mAkXyiJzfjbGrXuEFdo9d2kMoPPn5S
YOB16C8wTSWg8TSQdBIZfdJzxEFIN4x/JvVI2K5aijA7RKXXw7EZfP/GOzN9KYB84dCI4qIhaXOL
rVTNx6lPOFXsHacCpugSOYJIoOoXDQwPDn93rXP+nekc9FNw50GLHfFoup/gMVmSEafScKWDt70X
WLIdmwjHSafQ8OEl72jbHDj7Yf5Dl7lRg3YwfQ8q+pYVBOcsHidDT03GxnxP9TDANNhNUFSiBGyE
s6+a7DN3oowShtOb81VWbtihwl7/U6bnGbuuOQrHZGgHDO4Z7ilwDmY9LqdSjlPFy9qPvLqMcPCv
d+gm5IsqkIq6Z4SMuL2LZCqS0eQaX1anyOcslR/DZA6qDvtU8MzehoPA4BAOs26OQTjz6sBKDj8J
D5l6w8IRFz/KxRx3G31pcAwoGA7ZJ5ClodUmuCZKaOdx+IXTyBEpu3Hkvse2wNWYUxWiGY/xJMLZ
wYSLU3x5gLeOhwmYuh2c8dTH5JwWboIji519wt4ujGELxSHbIUT17K0ULfZoJZnVXT03RCNRRvTf
lnCyyy5IUXGVKIDq/GHA5c1nVKdJ3CHSDFc7Wrnqk8M9aJvgejcd9mmO468DX7LwxYWiNrdF5+V4
nLthbE8LwBfiKsZh0pOG1NEd2NwAfC7y3nyt9Nkwaqeahre4n/u/1J3HctxQlJ6fCFPARd4idGSz
mdMGRYki0kVOF3h6fz2zGNsLV3nhhbcqUWI3wj3njyX+AYXjPpB9NqWBOWxbH1iOdL42R+s5k4te
0Hbsrm9uPugvrZzrp9TP6KjUezk/gDTZRrx1nqBzsTTd6v/dUPj/2UF9C6b+P5zUE/fG/3pS337g
v45qw/0POrQ5U6nt8iznJrj6r5Pa/w9oW5970hYuxyVH5n+f1P5/6AYdXPoNp7vVJ/33SW05/2HC
aFBka5gQ9oxu/zcntXD+U9b3P52eOmzQbQI1bLq+GXj/d5VDkeZjRlRfQTjxnJww+oW+pG93cT8S
+oQJ8epOPlXaFOuarX7IlTXGlvpy82IKZ7af26GRvUBTA1zD5ZevS9HEWsepRMnnkr2gY6ApObP3
Cb3V7FM08OW2E4Ju55RYq12evwyracH0j8fZmGPy5tC7ZWlAcA6Vt/OR7sFAlB/jYDd3pv+n76fT
KrygzhJgX9WXkcWLrUnLqCD+OFXtSTn0QjOUXOpahPbgPXY0SNbWO1hcMPprKDX32FWgVFLfrrA5
Q5RstAYnoguhikKyt2OtvyyIL3rkBiRhnXS5fipjGYOiL/edQQO4Bn1cwwYOyce8agcKusHCiynO
KQbv06+mpu58ORnt14hOvs29D6eM6eGDAEUz8dNC49bqfdYmEVH7ah5cv4rmgbrewaGSeNJfO1nt
6wG+vAT8zbaW0uTytdlOgjZW1n/sFbQWy4Fa8aIGzDbV2S+1g4vswzL83WSV6QnlKa6yIjtYyxPi
g9OS1erNpetw8F5c/8oCy+e0vXCqjFA16toXmRnWRgUhWGfBBjD12BGC0mf6gSbefSeqO119wb77
j5KJ7K1pve4Fwmq66EnzNo4i4A30VfkNLVPeO8UflPfezvb2NAKLN/1zkdFWOHB+UNohgyob08hJ
LRkkfXOQjYhd/w8emgvut/Mo1Ry19K8P23KyhXUr8zWPnIXB7HX5Wz+hMVjwgQWFjoygyJ7qbX1e
rKL7s3XT8s9r3xOgaFut331ZRGniPUyFfOghG2X3SAVqoCXQnzKJfFOlUVUxiVQtcxDkwHYnNhkM
vfXiWv7wpqb6dSX0L0AQUR3yZi12XZGw8es0FE+NsVemEfqmGaG5Ce361XY9GMVLvslHQMKzk2iU
Zm5NOHoWwgL//qZTSKo0osPxUBX2Y+snb03DVwrSWJYnSwr67iUtzM5+aapjUhWBk15a55g4RWgS
NabjOldaA4wxBbQ3vnoclrb7U6RV2DTn0q2uQ5U1gdkiIjnbYtqtM7W7DpoTf3ghtew5p/cmPadr
8SqohMyai0PCQixmK3Lmr6364w+PjlWczIx+7GY/+W2UQV2l5dmnfVxNDb+/sZ6R8vwxEhc4H1rX
yh4TwZ+bOFq6PoEB67nIFKZoQ0ho+2u36g/9VryvqXevb9ZuEwhwHBrXfSPIVEcn+Ul6tbzzc1pe
/falc9LHlmpRJY8oZJCz2MahGhonTBUwjii6NqBziMpuUzFYar8qd/Oz7RUPRtlfzG76XfL8q+pJ
3dvW4qNJN3dPDnjczSb6GVqjJy3vorqw17/G1qV09bTe4yLhY2VSjxFDvYhr03jJrJnWMeVB127+
tAMLtOC4DB4txpWw0LwZOrh/EIP93JvNU+ktF3QSe8iQ+rckXfoNLRqcwoQIFhiUQaTk72sBF6zN
h6cyzXf2kJ1SfTjMmXaZSh1NwBb07vC1UUMRjpXTBrb4Y0jidZPx3K/EJoxeEbrFp1UtYUGrWKy8
Od3VLDpUuK9GnE7eElkaHswujdPuO1FTkDa1GzazuNbm79JV0VI46mOyzs22hbKd5nfPBMWfnTT7
WZJFBWBLGiowpmDWejrW9cQbCC+jSAZyQP9aptK9M3qKV7Paa2K6h8fYLXV/P9Tcph1BDEE52Boq
qCshgmtUpBaUP6lqeWB2H5XwaDHv9X3hawPnxKb/nQnODZE60P/AwB87tht33btwu4/ClcyZyUdf
nTSMjU9d/tMOkudZuiHMD5PtI/lPMw8HIQO1E2nuNddP1gjw7+9H82/Th2PKo0GfrtmdV9kcUSR8
OUWVRYmXHBC7n4jzJD8NPqrhljW/mRKDLK1JY15DnZDqcpFRchvOlXWRSx4oGoegcbO9vn4QQxsK
V/vUN8q+O9iGobLKvb0xAEq3cYPVW56MxIuLpb8T3nbXVpBktvPMVp/moQ7oe24r757wka9BqSXI
JkW3tozYoNiinnNxx+oyOQml7iehb9HmPXpW+lnleZQudZjkXjQNd5b13PF+7YQeZnr6RQFwJCgw
1sZynzYqXHz/itgh8Jrj0N8N6Ucydl/awEPdnWaTVYvpe6r6YDbcGLVDlLl9VGopUpNx7zbaxVby
M3dJ2u1eK9l/eO26BrwFz57Bnrmk5hrXutsHXsKa2zoSK87o3jttmoW3lvZs7hEM3DQQwzLfaUv5
iNoF6mRrxxAd93Zo1RZW7n2dLnuXREWgwnu8VEEzc5VX/8da+13aicjz6Fks7JHCein305yfVdEd
JwjotGXMoBQ1tJt5Pvr1AIcsizVqrfKz0ZqXZKn/WFSZq94tg4UWnaoQYcUdDJC1a8Zmfp5qgxQ6
70eo0oloPvgZHf99NADKl3Q8WTz5AZV1ZNRWRO2twtDOiWYlQW1zq/i1F+oIqjT5qRyNF57aTLis
IoCi+jDSVR1VB0LbCU8FHlq2oOLD6PNLp4pj4/tjOGo5dgs/xh//gd/wRTOSR6OD9+zGdodGyw/m
nCW43WS+t3hVZeO2MzjhywYEYDPPraN2idpPZhE2UxsWtzppZz66lcWX33ZTsOWbCnTBZLI1pD8a
56aprxPeCINdT1+EvkdUdlbdGjh1eard+cDqd9vtznm9ZzpoJjM/coiJsBySHXKn/VZRfKDya9OL
YNK1fzPRva3vRoSJPILnP7dm9bhq01U46knLmliZSfVpWggUJue57MZPXf+tKnM/Nb/Gap6W4Wyk
36kNIm/Wx0VHiKYtB7eT+3JEBcpjozPW1ZesvczeVyJO+vxm8EQnNaXFFZXOJ3t9r/067vT1UBYH
SHhY1DpcM7AU/41wq9BbvuEgY7tXO1He5/zgrNKQy8m1syKl2y+FtMO6UYfFyDguqq/iNuCNei3e
e2mjdIMKNT0WUUAVT60HsQAgMWqfDTxV7pwHujY9F4vnxHmfBZjSfnWPR2kqz6m13OUUUwduP98X
2RHJ1lmhQKqdSr9nu47yyfrbT13oK6pvPDKUjBG5DJAChc2HVlI6Lto86uwaar55dErB+Kb+1C1q
7W2iDG7WaLQWJ7QZR5lK5HOb2tlO8+oVQ4y+8MkYLqLnNsjE45T/uiilNgNfaKOfhkyczK1+8A2R
R1D9WdAjZSKz961LDeaPMU7yxGA1T+LaXnZt7r9Zc3/MGZ3uNZmjHYbJCYeSFye6I517n4LRdK6U
EziELuvIRxXXAhWDtxv1CSbkZNqXqVLwWtL8dZLttVn4CIZphWk2uU8oXJKDs4IbyUI8NB0Q1lw9
2m3/x/F0Wr3pPQgd1ZyhT55k7X+h74s3Q7uK3riOa3lcmh+76ejfYnGoMgttIrUOgtN2sIvnaXut
ke0SaRmKZjiapR9BFMPANt5Fl8PJ6Ps3YkgOub++29nyVrriInPjzDkRwqwERaOfO1OPcpFdRNMc
hCZUYGzTmbQeEbbWvPDOVoHmuBWV49YuywrBi1i0NLxl587R49ZCKb05KyIeI6ya6aUYtoMPLc+i
87LylWtLFQ0VL5Viq++QAHjRMELFOfP46lWKWXci0XYptn1htWugp3bUFuP3wKIPR63/ZXTtP52a
93+pDP0+rejdmvO53mNQHcJ5Mqw60lLhRI6BpJDGc2Q+SBHObtLmh1RAKrWGefCgCo6IOqN8TJ4l
+qAHqbQ6nIe+fe23njcu+pPFvWqrKq9qK1TgGK2O4Q1Iz7dbkrx1i1masiUQM8PxIqfGrT3JW1E5
XwYGrXeFi/hBE6x6sykCuY1qtyYmumyzPZAY/aI07d4DWeGG97gj2wagrNcWI7R1Zw5EvR0aj7Wv
mafYczNalzzWgaJ2ky+82w+FrvWBsJnYDVFe18LddmIph6MsRy9oS1SyUCBx2zSn0k+e3N7Ug4ZC
qCxv2rCu64d+Tspwrn/yAoauH0XkQNTHXV5qYVHV34ZTFA95kQ4/hr0NB096MhS6ES45o1tnmlu4
UN++9xptuANfrEPq4pkM8jzs8sm/c0YOsj7VkGrq2smerZebjiUyHUgTUs8Odo12WInvWQzmrkFd
fyDjmX73bkG6OjhIvufePDL/7Fuj5+XXFiHq0zoYiB/gIu3aujdQdV1Rzx1zt38cdEJFGP+yPAmM
cv5xNwQN1jYFDmG6SWf84ga7qzfn6k7wo7eHRUxuKCqmx9HQ2P6a3Ampyc2uqt5wLlnsuCOJMUGC
SCNs7WrYoW0VoXETE4768NX24gNV0ZPZigMOszsiV+PRrK+KO/tc5r+d5X32+nRYfPe3zouorMt/
/WwH+ZB8o4w8iOqv579Bjb+ZxvDcS+vFVhVCpzX7C/76bffDV1MNn/RjPeUmn16zxLXKaJjsN+e7
TXkUdOKJ/IyRWY1HlNSRiQwnz38QfqznzGnyyEuoI5hn0wnAhp1gndDioUrcBgaJYtree91Od42W
M7UTXVN47T3pc2Cw26NoVXYw5VdrAL6lOqri3B6vjQsibkspI2caLpscsnscEmZgr15Yec1uQwW7
6frbwBEyyOpluK2E+fQnUwgs3XpredE4KvLGYo8Q/tSk6buss+cGSUtiD/e4YSNbMky128+co5Tj
4A2z3kiCrszg7DiulcPQti7x6umRLpHha/mTbOfdWAKcru76bbrOyaV95Q61zW/OmGOkxZleqoda
n3/80ekirixLvwsvstUfENg7NOdtCEHJ0F7Hde999AV2RxO1elDfFN3CTUNXRGlhfOXF+ICR/GBv
TmDeDhLhdLH0ChS61m1ZTSMptpO0/H0/2Nz5xqk2zLO+TIEup1eqeLQgq8jvoQtvJq8UvXqU52Xg
5mZoM0rilliD0lnJJ0JCmYIPTaZ434p0CXILeMMYWLPboF/GYzY5jFLuN9L8A4T6aco5Ccf2OJlA
GirR6Miayi5YfXmXMqKuc2I8mC2Oeq8KR1N7gyCew0ZrO07cwtMRLy/zIR3a6c5t1oxRVB1nuUJF
ZMU4vjMRTXfo4f7itghGVDrGwuiH1QwsbUacMa/YU9jElXHM6JK4X9zbcEIRE2q6rfXUo7ukMo0W
21keiwHfG2gGAj10xQVSzo+xFaelLQGlfMMOxjmjrKQY/nSOHfvqp1BWRDD2S5ar+zk3/zW1NfLG
XLr71GwpqbGtfn1N0eiXAFIVQFPHyWvF06qvEwdwn+7comsOhTboT11Sn/m1x7DQh+d65QpuPCTx
uJCnpEx1nZsxnlG22jPfoImWTXLlNR+XTNNdMj3flZXT7PXRqyPK4vH2ooc4TpuMvKWjDhyaQWZv
iU0/FHKUYFps+84GzEGx1eihwYpsFmTSSe/Yt6u1q60BeLrF4OkMzVM/lfndtKo1dtGtLp4h9jiE
TpvJoVwqV0GWFOVL17d9VK1kSRtLVkbEN9FbBhSEoFT9RUkR20Y7PhQTUfY3lKJ2LTaRwzK6Eaq8
nVHp6U5P0rKLc8VtP86pc89Lvnz30AYGBbsA7+vPaSWyI12YX0an2veo0wP0Cev9ZA/qda3y9VuT
evpb1oCd031X3Vxp6V9TjPk+bc0ELZ4N45WxbAGKnGTbwy04p1m+2aR+5k0SpsijA2+ynycXWQda
mdJ1nP1sHgdl/Zo52Ee5anFl54+qqXdmse3mBAVR4ONnzKb2XTP1Y6X1TwsPcUAb0tOgz3T+JPbv
mPX724yCeDlO9LusOGsGAnLHCi172Bu9fPHMv+Y4hzAzsW9NT349r1HVmRd3Wn4ESpMd4qEjDodz
DmVyEFvyVFjdpRPGXldAU3RRycM8cuvL2/eSyfypr/RLhRl1p6ezhX/AzN9l8jlg8RLjk189dU59
aLb+mCT4DgCmHDsF55T7tlB24Lqd8bWh5wmHwq7jWS+itpP31qAuefKnNZ/XyTLCGQVUb36sbQz/
SAg98vtIbVXozaQGKC3cOJW0MdMirU5iqxtmRpHtA8zjRBXQwTBAQCDZT27D6ScNdgGje0bsw/6W
25+aXuEiKJ0ycBjQQekDr/SechjYYnS+0EfCtzh+7PQCj9NYuQAr3bmwXxD3RjbvspEjdgJLQH14
lo1x8hzAHtTwwaAXh1RfQxjEQFQLKIKwjilbz+qLkFjVNRhX710lRY9kyQsWzarYpMmK1qAQ6/Fz
0K4DoPSaBl4rYoeDZ7XV/pZl4GD9sdyN1xG2vjTSU7V8EK30q7np7+2pcuY21Otur/X6x4iJgztx
e2prPq8pT0sd9fURHPQ0uPbRyfRAs3Oyu/ez/15y72Bge5yq5quEwAznOYlxzx39kdfxMj43t1eF
9tI4ftRsdnizGxZqvMyzte/028vZ39fqL8Tf1+Bn0ZZ8IHMMpnm3rN6/gg1HA/wsiU4m2jt0Vn3v
uNOpVOMuq+J6ikvxnKl/ovqW3scq5yDJfnhln/1+jo1JhE75OeSvIBp6le9boHbd2iIwhftB2sQc
sTIYxr2FD6GcJZBaPZyr9BfPYYAA7dInChu8vvduWUvr2gdZZ0W1bTKw2aGhe0HSFt5Oy95dp9yx
5PIFWiliwK9MmEd0wkdtfpBYB8LSIYW/sg65htHMdh7s+tkzv+Vk3phVfDjiqZIs9L2l7Scxj4HV
l9cBQWvCzhYwMMSGIyNl9lG9gVB32vTobMufykp/GoNTUA0t1Q0iKrr00Z69E+6JqKvzo6RBDJto
Vp96Xby3Bqr+7r2b72tYkGR5M8x816a/Ci6hK8NevNfLdaFOz6/eGnJNamZndIfVw6ZN+gnbzVFT
T+UMFUEs2t5RI1Swd7Ly+U7vGwDhNJrNj3wbj3m7vEjxJZeVFCP3CT3rHgtj4KgsMpJzan9auXfA
QoH3y3dfJ7tZ+CXrO6vM93knz814TfypeTFwkpWadugKNzAaxZboI5N7zovkLEwnrJW2N8W6K+w0
3kqMFEJw6HvhWD90mYu4IeEQfFqsl3raAk+I6uJQDzp+TeK0AvaOR43sXbcfwxKN3ayf4HiM/u4/
m0HOVXtBsBQUgJPZqfSOQ74dtfRUMx1TSFsyKObkUeKLuNK9tbP1L40jvLhrm5NKkU4zP2TqxZqL
y5LHUl85QBLunZMPZ5yXaYRdLyKDCdWjghhrDvn2k5gq8gv1iDY56NS7ZyEQEQOWjeECvtwsN9h5
uzdsVsjFROuZPqAZi6VBRLF5yKz8vu8udgmDhWI7REgdUb6IznOmnlwc3c6+dgxLyTuvf6yldYze
1q7Ptrw4DJ/aoRmBihDUG0HT/lP1mzm8i+RWFL4zWvepq/irRnPBPPFSCHmQROlqGz2RlfbWG0U8
5hAdc5UHnSVib9uvrXlAQBJ6EolDf98L7tt03/nLp1k8bkO01loAvBKgZLir672XTyHw8GjyYsl5
R4md5W+RpYw/xuY9Z0i0g7568BkfICqgPzwk/L571gRutLQiL1xY1WWWhY/ZwX1f18WMSes6lKxf
jE9x2WxHYTgBTEE04ETLuIiyaybuOd2NPTNxDyuERtHiRZkzT/DCm+BrMg4faQSd7lVHax1Yz+Rd
awDZyulu2MbmUGvtdcyS78VpvvBVgWVO77blde/FLOsTCiyGQqNsL9gHPkv1senbgBl7+NvI/I6a
AoQmJVjPFOZTG3sZAeXertKuZTIGN4jcX9d972q8jp2gXa+Jzodev3T5lA9raCHGnaiEebUs/bq6
1t3aJdVODXsliO1dYW1voO9LCRWB39aOqyKPK6yHVcvfXL/phK38t9V464p7UyQ4YEfMj3hYuUtX
U+4ScYeP5MEY/i6mdsyb/ii8b6RTTwU4rMgfEuQentvHLnLT1B5jRoWlbI6ZPK5TnCUfYjnX9jM4
931fmUzg4xYKG+eVrQNDDd34jJY5CxEfffr2Ekn/05vbu9YxI7+FZ+uwC7mEG+OqPBaSBoTV/KnT
PxbwcYQeMfYFypMscfNd59b3IAYmaFSrwtKa72adX3LQczQ79qGyh/JaJ3356WwJ1QGreOAJG+MC
piRGW4NVIvC1TzZtHipCQlF2fZZbHWbltjOl+UgzL63qTv4vwWAwEJbkz+l2ylUdj2V66AazB5qr
D9id2qgouJ87A3waQDRCin+YXc2HWi7heHvtDzaT+3qDyaVJmO5M3zt7+Ti/zJv17eg857Wvngzw
IeX3v9PYHZFZasFapiPEF5i/D0AZ9iOsiFKPvl/o36OtOYdhm7yT07NUUjLd2d8rVDvlmYYCLAJk
SWenOrr+evN5dzH+KCeqk1SBCmbdIy7sp21i/yAc5NUXqRmCRbZhllD4nlZDeigqw3ysjF2CUY4B
+7pkHfeWhue7ys1vP9tygNQUnTQEyJUUATPwxnU54AOGSMd+mbyzGvrcQv52Lox03CPW0U5VNxl2
7KxpSVCfbCOr6g+tq95TxdXoFkvFVv++LN5By+xv37R32F6hsi3xhuaLJYyeALkEyPrxSXRHOOJd
6nW7fsiOrdDvRl/Hkj8HkpSQoBFKnQqsxe3kZ3eq7PVIbpq+97mTHlxnPRtNihtP1ml6rEtb7vTW
XdsA4658R5tjFbEAJ9kPgyWyCMOFO7EoEVPOWyV9ycmhEoFLLTmcVsb/GxUrkU6OjIfWHE8kljj0
3jbmebL4TAO8AygtwryEaPac7NikbfaDXj/Zpqix80CR+li7rm0qur1ZU6ZTkqny6g4t0Q6VGbNs
NiHa8T4wWrabudVVhOkYwjzTx2cKTswYTN94WKSepaFanfFgbhK2elLVhmpC5OtjN3ew5BbC0V0r
2I6RjyJCN43nMmn/Th46qfs6EaYfyrQxP5fK7X7nG8ybCgTlRAdokSy7/ne7Wfj8dJv+8QzOHCfm
dN2a3o1N7PDxWhXQwUj3LhU/h5ZhnVmsNo1/Aj7GmgMoChVDZv7MLb1hMpPioXfct9kHJLPa5FAg
3thlBI98QrpDTZNecZ3EpsVonnl71IsREfoqkRbn/kdaZoy6mKS+EOX9y+rOGg+1s9h33bCY330K
7Z2iePjHHLtUwdox3OsGmpNFO/jJiO3O3zqwNiebmD62+rDoVn3naMBOTXLgWoy8G5V9qrv+3zgb
7dX2M3ZHCElOXeWGLQcUaA/p3Ux3i37MbskM6BOne0Ou9sdc+10TGsPg/+q5wndh6dq8FxILgZYu
NmL/Zo0ydpp9m2kgv0nWDS72Sa9nE5ar/Ndbbvk8jUn7NJNgBYWyNVG+bF9jUlc7ndS2f35BaGw0
ABVBxs4tvs0qr4tHLFMuemwGOOTBPhfZZ7+bvZLxoBKh3y3i06gnce30RHyOrDbHtrSri1ioihO9
Le4rVgjmnJa5quGAEcjHDANhaWcFQOAJDKhMOofnmpbrovABCJfM27edymPLI80WNB1KJSlbZ1/r
F6R9GNsmZXk/rT1XMZy23kcO+pYrCkX/j+w1Y19sGj1hLS6+BG/YTmdKOIFRM0pxnl6HWVPv7qxW
5IvCeRiMddg5aNiAK1vbOffo8+690nSjuR3RwpCBEZi+BiahuqVjqXDmP3JJ7X6faxqbC46JsDf7
Wj/1g8f5KVLjyRjTKmBEc5uYntk8YAdbI3rXGrA5whqC1ByHC6IQC7Fws6YPExBwzKo5P1Aawecb
PQ1e2nCXnY9W/2Ib8MFUVOQAVDnbXCnGfWmmZHhprf7uJcnWE86bq4OFk/xrJoNoDikU2rqIU0x7
EiXCH9fVfgjrUwANa/JD/AAC0xrayTYNI86RU9WAFIl/76fgJr30p2gsXI/LkttHY7AfVNJVnJrE
18d0q6eAG47Bsti4xrslE/MBiMfvURa10rh3ynIiLyNJsKmB94clMpJY0252XMMQzR3oBgh4Yc+R
i1XGE5hWzLXwHt02XfcqWYqz3hdz3CyIhlLXcQ9e049PCYbAx5YtoxNudV8wTiL7WJLfvO3XJUi6
1LtgrX5Qfrvus7IOjbrXd5NrQuUmGzhxKzAFz236sZSudSoW+31p6u5qjbV6EIJ4EYIjzZiPJfiu
k+QAjDSeuzIxPm6vwp3ts0mJtl5fF33mInBPPKWlsPdr3/KzKucusnr9aJGW8uJMDriLqgymQmQ0
OQjFo96L6RGsqtUg39EU44KdfSfKlqIn3kGzsFvKsXrFerPDzWYFhOYuZ6pFx5O3DB1PRKpFyjO8
f1ZOkkVhe+OOIC4kpuyT+65j5wkMhv2fYsnWC5Dcn2aCMx+8du9vM1zyWALISLXV927js0QVA0P+
WFbWMetL/eAowS28mPvVRzsz+N7RdRswfw/td6N3p45t+7HFCXqBtrR2RqdWumuHNdZGyTNW9HWE
8t95UkntXIRHdsM62+qA069885ri5q73hTUhVFDTPZEl4ExJrifMO3P5oEaV77IbHjuK7GmtevO6
cm2RiduaGUMoufSGqbe88OSj7fjT3Wy5yTsSWx3MrfwwgBrCioiLaFOqOfTNrfjAWnZYAtuIxpHt
1benD1/oXtwuN3i0WeX0RtxA5lLXljoqwEEOoLS5Y3voO5TUtirFpSBmPEjTRt8x/sAkyRXOBeNc
vEGRXl3bQJhVAQTBJZ/p7TDvh45Mob7cvsB6gGiaRf1JEvJaLKlQX+DoB0TH64Iid5uDES5d3p5G
EbeqkuziegJfXNFkPNduHruLrCMGhpFDg0GkpgFnt07zsQLPk8FIWAf4y5dIS8Pihe0gG/JblUQI
5stvo+bSJQJpgVn5JE6U+U2B0akFwXeK6mTsquRfnRre3Qrw16GuiUh0QMtTyEj3GzfEgqufuEHL
gy8W909F+99eh5a8IuMw+Y96dy+3zIHnIdbhXhfEK2GtPyR4tMBhUqoz9GWGBlJmygK9jsmVu43t
PB86idopyZ9GpI2MmFjgY7I488PI/EHYL6o+Kfvh0KGtWwMvn7ksqWe4czQMInMCgEF1JbpzBDhC
x3bv6tJ4oH1IHQuRFEg+J3TTljsU7y07AqovulSi1kjV71J1+dWSmxM2zgw6Ta/eAHbhqxP6Vzid
jH8vZz7e5v/B3pnsRo5sW/ZX3g8wQRobo01q4PROcvVtKCaEpJDYd0Yau6+v5XkbZCaq7q07ew8o
IJGDyIiUh7vT7Jx99l7HuQrDtrsryFh89LPkrWsCQ3vEroFfy9Cs30VZNpeKNF8BHsRiVuCO5xns
nPzEg+HfWpzke4EMdSnGEXTEpPz0Hrh2vVsTdklPBqF8SgfnuM5j/zYka7JNlE817ZbtgyLXco2S
1ewqFqtHaTq/lfQPPImNhWY4YPN4MvG8fpdFXl2rOB73DVgSgCzCymj4pB0ZG+/f2sx6t7B160EJ
AlTUR8u61WuHj7WaQn1LfuE450UVkTkeLth6QvZUcsMX01xfd31bb7N8WW7nBkOPzuRDzIRyP0s3
f0tD0hl4XtfhZCzTbK052GkrXX928dxicFcYtHIQXywNGl5AI+GhgnahkekGeQpC5kr5dO8GCaJh
jx3BXvRN2eXuYaiFuYUoy4Q6K0B668C0xyYAAjhWTrezGtPfgw7mYpjHkltIVpykw8pOeM1uAEZn
S3gD0IhcQDpYV6nreB864c1MXZFwfyYdg/YaMS9kOESKcp3u1zzv+ewCm/hFG+R1NEuOiMLPnVcO
kw/DXPGCwbACypG3O8Boy57lAPl1vOQ8I3GS8yxM/jq9B2pR92FyXcYMP9KT8u/iKq0uE636X93s
cTvFV12xHlC0Id0MlAA6XvfSOd/mq3XqEtRKz9SMXE7+iO9QDxvb8TDVVievzobtoBVb5NN4nXno
QzfRTIJQGyhQ/E+mEt4bN0dMpNOUpAMa6X+qzopfTFWnxxI5g/k5Q/oZQ79tUdjnwRbGk+dtyxLQ
j+11OgKYdagcfSQk9GIjAhqWMjnJXehehtI6mbhG39MT4+NGrxelLFFqErSYjLGnWNo3eKKQNNYr
mCEvVsN/cUmTlgIt31++fje9/0c5vaem4p+/Ru9IaP4z2/m/rrNPTXb1e/iXv+vw1dy8V1/9X3/T
+dX88//13yMnKsi0/9/DAZuvMslM9ceA6PkP/C0cEPyGkT8krCeI3v1u8/9bNkD85nvnEJ+yRQh+
Dav/P7MBvvObbxM6U74KXdYtSvKpf0/xeeo3UsuSqazNyIBAgfefZAP+jCWUv0cPiNUpX4R+QNaA
RMMfE9U2ML6yqwJ/U/hc5hjpaEbNqym9UzzqYS/wA/zhffk/Jfl4G/4QhP/7TwzwK3khAQfCsn/+
iVmTNFNOiJb7kJiUU2DHRF228icGrY9CUaO1puVicF+V8T9tVz+A1vtYqo58kuXuNeCRlBqZfFkU
dP2Pxl3o1DG27rw+/DcL3vh4/vJiHUG8McTvG/hkD7EY/vnFGjg4AZKv4E4FauhW5UyN3RU4SXAf
bPhMa6rOND8O4SCeYIqt90VWHHSqJ7qg9Xlp6oAQIhTA0Y2B4I2a825mOkSesr8p3fTNz3Dc4ola
IlKC7k/mE/fac5k5gfNipZy4XMPbJAuHHdH3fT9xlulBurvRJONzjVSz9WVFbxNnR2ErzmZGhR+z
GG5mKjT6nrOR1XI4DxxQWwJNLumR/gVHVmQ0/OdVMczW0L2viAnKrU3dHGnZ/KzW0GzHtUR76lOn
RN7sw23KwXzfDaN1n5z3VCrBqaRqJGJzbp67VXpRaeydsoYbiSsIpjqFExbsxf2KC6v46vEf7A3h
9e0gmIb4xtrZdFookNljH2p8pVX9msLVuJCh/LF67aOPx7zhzo76uWR0ROV9wCBVHGS3rld2qNRF
PsUvzoz5wp45ZruZN8hWHIBeKJjAaChzdtP1WNasSzV2z8lS2Q/rSP6qgtmxc6yRLMJUig/Gofkh
XtwDn586gno1t4ndpRGNqX8NjeSiSvNfU2ZVd6WKsyvCi8bZ1ghqB6g1kNeg8B4YcR2wA7jFduhs
/8JXCEQbS8XeKVwIPGZUbI+dwHfegB2IoKTsgFl5m0zE+MDRr3gCveesqJixFOpCreId5zmxzsZZ
owVdkb2UdbWDWHKHZKJ3ZljrLTggs8lS3dzAOsfxwja5XdOeO6KC0WVaGownhCkjKI3feZDCCJz9
934BDzmOZZVHWZAOxzaomvuVGMK2Spw5wmFF+8jCk22HdSpKIHaykztN9n4oP2ERZe8itF6mtHRv
XWZbV2Tb+oNoLfeU4vKUa1P+6ILefoSIN+NXlug0iR/329ZNvGttKHTF7yYJP0+nqJYtQ624vVGY
IX92M9cqnXe6qcPk7JSTxYWVUQyx3YVwjc6mCMrabZo77hOLrHLeHJ98osb91HZNfhPHWGpZoOx/
SNIZWM8XP7LNrPfenN41fomL3a85biqlUM3y5Lmz5wf8lDkPaFLu9bCQUomPWYoVqw30tNXOQHRI
t+SFk/SodTXvQjqjh9LDZeqb1j+I2mtuLFutb4uQ05tZY+++XM7GLQ0ecLOMKUwOnJQbetAe8NxJ
B8wfK3+ZrtFXPcNgKsQ7I2OA1OS4Nq5lPkqq2MDBxtiWemcPaUMzsVxnk3z20NA9t/euVD1BHmtC
s/OL80CCyMNwP1axGzHC2Ls69A52gJd1miQbm1xH9Ls+87JtYebu1zgjaSfaC97iuH+pyNYyOQEf
AZVRUcOyPDtK4JW+eLV5X0XV3jhF6B2lDl5z8HHPtGz9fe+a+KbpneSaIygje9A7uyIJ610PbfO2
HlRDS4JST+ws/Mm24hyPojb3bdcyIsjq8k7kxRjJJiXzGgBAFdCVovOCvkjE7TsqH060vBm+0dKc
TbbI5Nb3CO56mTSYNYfmR9emP6HX8l6a4QFYnnNIe987Vf4oCX/YtyRun8Bxv86+/cJ6uyqgVW+T
66Ls0mPhoT1FkPCch96150u/FM4F4ZJ+W3JAfjmQTk8OD/CxdWIMJpRriAR1y3ZhZIrEuUBS5ZsI
EeokmRwtW0B15dGVLc91X4HDYzjiHm23RhnILRSNLgZ0R9vbtbdt59spt0DXbpuuNW9y0E62L2Pj
4S0EilZEdTzYT83SzLyzuv72WlMd1wFxxCaMk1/JxDkMMsbilpW/xLCIbdaFzclr2bkxk6JF+pKx
/PCdpNm7VhZvR6VSsZlLtCPw//oS8YxFVWUwbGPwMtehm7f3sS4LurNyOSazZ10ktM3uJjHic81Y
erzzQxM/9dI4DLnS0dk2SzvdxN2cXg5rX98nuXEYBegLJ1R5gYu8dTcEoJe9ZTfr1qSz2CeBS6tZ
+dLfVgoRGHa5umt0TPHbV+WlyactljMfUy8eDFfhJx5JKl8XZKe+u8Yb7zSaito7NRU4T83eNhZN
vMiZYgiP+Qr2PsOUh1yXujJx+j0hiL00ulc7izv+fRhlcxLGowPvkFNPwKmK9qY1QXugIEefg/tZ
4pAeq9szp+/DWnDcxu60HmdvfBRdHV+mizTMvF1v16IA7VplvtIqKW/6uWp2gZyc80DjkmRPscsR
WO565if73q9eNa05ygOYFG6DJj0uWW1HScnMpJ7D/Lq07YRJ6hhwTCwTwfBS2feNJZgczBbesiIE
Huu23fkztOY3v0En9+01MqXaq6q7Tdl9CP8FZ9xYxFchNxChyImkxgxpDgAflyTEVHCnupwe6dra
vTVkOMbCce1vwME+DJCESXKI+MoalPvqUncQRqjrWx+i53ExDODGQhOGGiY8DoNlpwyFZXjVla5z
UXhO/G0k0ZaQG+Nk9bgyHa/VjI/y76wP3QuSoM2pg1nwkvV8STmy4SGmhOOWTl/aeTvOD7SnmPPD
xEZsgwR4XIbZAJZw0zICwIMetqb5FmvsfO116LMi+EZ793DoNaval9V8t/h9fXb39JLxa3KtUwc3
VynUtg+wfkHQJLf6uyja+kT07MC/mbTP6N5Y7Y81m+Njt+L37r0pPqVzrK+Scc5fEytb9z0JyKjg
+jvpcSac3gG23oedzi+xLbTETrL4NBVB/2XNZ8F1qpJmJ6pmup6SJTi4ACEePKx/A4vCt3WdPIKv
qi9GBLpo9WxxUO7ZjEhYEN3dt7cQZIdjyPGzM8nQbSXI3VPjWO4tsQQW9Q6ud+UFeB5rtQyH1Zd3
jHUY88wNToGw+PK9jpUGFnKiTGvm5thCDDk4ENkwciEX8AA6S7M17rRE09jVxzHPnBuYiHh//Owq
9Zgk1lo+TUxcyR4x/fZG8auGo3cJEmMT+JX70qIj3CfjelYEG6RJ/UsDisHjRVM/TsWmsAvK9zS/
l0xTdlk7mntGUgAB3DUMb7hJ8xc2ZBU3vZs0nI4AAgcgprk9JVe1yoOv2GVUBmpcvGRZol7DgVm2
ny8qIlGK36/N6+AuheZ7NxH7gD2aYEZZA6nIZEwGnS4D+uorhIUmy3/gh6V4FAS8XJQoVONS3zhL
QkFolTlnd3MXO9WT15NhFE5tM2PI/YNr/EthLdkjQ4/rruxxHwi9G6RVXrlYNvMeHYz8UHmRw4Xb
Nzog82yPe7+F1DvjE6tkpna+5CYb0/y71WZFmnV/FSZ4r+LhaWna+5VeDBZc+Mmw/J00RPrUqBT3
diIYsVRPLUX2ZZWlP0rvTDvklREIhqWFPJdFyiqpJiu+fBM4DLaHjNNFnsVdhP2xjcrSN8csHvx9
tSzVtslFEclubm/Xan3UTR3uITXlUFNmkjEJY73Mu+OTPCuh+rot7fYBoR7XbMUN6pm23XhN/Av8
PpDWnhzXSLm5hBhLiyXFcGknedRxgeGWw0aNbo/Lt+7bp8Ar0quCYOzBxx0D/G/jJ914gWsCBJ6P
nyoBJ79ZTVdvXBJ1FKOhuLNZsbVB8/X24DVw3K/DMTkPYfJ2CveIcP7DNLe/sOPhTF+GnrZJkt/J
x83sk7KaAheb5WDfOMqbNjXDUsRB+VO2Vn+cdTbfelXG2KEc9kkerqeaqAYeUUunVwtzmHryaLh6
7UdFaRFLkw4GHs7IJvCYkljeVavd6i7NSuCXw5k9C/rzEnHS4BorYK0MPRiWOluvinkOcVs3r2tZ
f9jdOm3djgZn4yKcbohijR9JgQIO96d8FEMCoBO/F1/U2dc4qQDYYr1oPKiMwmwXlobiE8TGQhIt
MUfTqaMyFvjatiHVYkPmhyk6tXz1aDHXePhOCtvfORgrkHobsOzrwDBewPnc6t5+6/rvKZmxN1dh
WJJYn9+maVS3cyrUJ/LRis7VMCakQtqonnyyg267n4umOmS+99BXUCpQIe91oT4Y7jyWQ5pces1Z
FV5pI4dFPmZ4po+CodaPuQ6yQ0dLPlfB86DCBqWOvG7ZLTf2+aSTitgLRNn5oJQ0uwp4axWxhhHV
mVK/uWLb10W4tNBbhWS0IZpfvVmrxyI5B+hrkJNeUtwihwVbbpYVd5JPOKgy8UZnvLLOqEte01uw
vJRLgmzoNLc06+JBy/k826/XTTUvD36DUwM8Y//WiIIuGVAw06qC5CccHFxN51Zz9s/uNgb0eqVf
4vWNezhvvE0hD2yLz2UrMnb3RkQaq51O8su2Kqo9X6BdAFProGZKYHu+moDd73v68AjqpwJncj3V
MVeWwngRCFbcyPLoJQMfehysV9lK57raCrc35+I6Wt6j26TWCzU3wxc3WC5IqsefklBARLrDXLq2
v2WbWf+qC3MpC+xobZMukVSNu4WxGm4tf2ovc4jYIvLc1n6GX0yAp7St6xV944KheL+XugFuTS/7
tbpL+7m6Oge7Smzw/0uIvwPr/g1q7gz4+BcSIkDo7P2/3utf/3X80usXuOWs/hMY7Pzn/44bgeTl
KMcNQcpBEIHm9Q/eiOP/JkXIHnbpwiHxXJ8/8w8ymP+bkL4vbFd48swUQZn7h6aIFBm4QhLoRZcT
DqsZ/wPYHJ6dP8tmwpHumS0Nm8z2gYP9dZsNPAVSQ6OX/654Qd1i7YAFEaEMrx175ZBHNWLwQo1X
sKk7keRF9GoC0mPJOWQxD1POxgWFv9frzfSeDJPz3KfAxYhprzU5zUrrfDevE7ydYaTRISE/wBzz
RdmFFySUJ7MVI4LQlkQSxpY5QHC58e25BgbRL/Y3BpQJDR3gKkv/RiiZm6CwyheLKpJiIwDGHtX+
2QgWI8VeSjFwqmYYAV+U5WWv0PWLK62MYp5ehv7jBC6Xv55Pjbxp1hmgA4l7LPi+nPgFzDNHJxtF
jpFXMdQjMa6vB1jt66ESvT6FI948kBdlsEuk0afMK9WjXSn4EktM3AgdgHaxDsebycQ43vH1dWRE
RhQFKEVsPAkMXo+hsMWOV18AdEn0qayYVjFVhSYUZcXEng57XTIIHR30L9IpefdA2m74ZplaFZ9K
lqgh9sC8tLeqylS2dadSh7AUeuUeV6+346tCF9kYLb4d75zOPq9cCHSKutiq7OfEZg3WtAwQR9y0
8PEqDpOPiXMsgY/mffDT0lU4se66Hj+bwpaflteuCwG8guLPhwmGwpLJYxLnzHrcsEISGMs4fZaY
r/RmkvWMG8QuCmCX1XDTi94GsBCOcFwkiyzyKA2HadxgYRFXQdEylNUmJsFeZ+JFaMu+KPIWQ7+z
wFioAsn+I958M0RrUZtg41Re9ozplEuP56J9zmWVfNTEd7BcxY0MNx0Mktcq1FwBVdJW1k6yw+f8
o22b85tsG1Yo2/bv1jGr6IxbGQj0UqZvewwmIj4FgQGFQX+Bs4pdKc6JuR5ep1ZnSAJtnqfIG6hw
j1gIeWmdNGIDNCO/KKnXz/tvO/SgvJpuZLAWH9lsI+4GAVPqakycK9jOuKWNH8RsJ9ZJwOy6J7qE
+otsUWrHrShlDabjYAjKlCeMoeVQW5z/gxw8vq7t9LNPzi7sde5hyXh1xR7lNezTR0sJlx3l2RJ+
Aua2XkOAQ1TxBm+zaMhUsb/OoyDIxZhyP/PQ7QP+8KFOZdFuK4m2snVVHCBbxLm74qcOnBe/Y/y2
AcQ/PIUihkanvWWZt3qppRN5VYqojuWyybe+TTEEisxKGiB68+xGMCu9XwTfCHcqOFp3RaHq12wu
xaeKK/2FFt45jLIr3rilQGmbph8YhacfpS2KB3cinHWAiFaTFCb9Mx2asSD7JWA3PMQj22swUzu9
h6Q/4x2anQU3uFuGWhE6hc5NaxnX91OwMGyektWO5BBstHuO4/TD+pn2bF4nKJ9pongO7kPc1zVY
IX8cD2k80rEPtuddDn1bwjkAMfKLzJf3NqikTXdiATPG93mSPlezVtu5rGIvYtXM8qxzh5Y7D4uU
bWBc+94+XAxyaG859Ue5VA7VJG3QJrXZm7GbPUPrjqcs7HeMC+vwBCbdedGGMnRT9+ciPqZReqnc
YGbh4Hlj19ZK64DgGxop1em5uc6x4H9yT1j11kegWkjkwpCxFM7AiIcA/pkI8jLdWbSpr31DJ8bQ
PrPP9Z9p1g0bPDKcZBQfPqZaFy8HYHiwhNg3h+qmSnRN9jPMxWaZJnM/K4xTYPL64EHIzv7q5+Ls
11hXJ98GoXvOuAyrwDuh1tXfZnicikvJuzFHso1zi8grTNNNba9obGGLCy9SiEic6UlgHXs5s8ko
Q4eCk5Ak4sVRilBtKmFrHmuI4I9WWWhMdbim/L0V2vYNX6xKRYEekMS6DBzPVvZ9piMnSZxvNBpR
wlypiJqv0BrKS72slvWMXM5vT7mwVAQDeXB2UsghPGEqSNrt1DrK2hku7Z9qklD2HHD6WE2lHOTe
Mpa4sYNifWgaPtOtsgjJAxwJ5g9T1+VrYLzGHFk8J0+x57Dgoc568zmk2XQ7WkNw9v5LGDwU8dhX
WQmAD6AacXkUoLJik6b/hu99Xvr6B4wY9zrLg0M3cG1FgyIFMLM/Tgs9zNic5Fgq1JD3dxUbUS64
tyVMFuAyIq/9LXJTzdYoJNj/vGb8f5sp3/4Po86d38R/URV+le+Qrv40WOYP/K0MdMVvXCa+Hboc
xa77B+awcH8DREcB5gVSShf/7z/LQD/gPwluJJY8UEH+cbTM1FnQa4SSR8uhcmNF6X9QBgKs+/PX
xfZkEDA+ZdGOdBgxq798XUbcR0UWCwjdyqazWnhaNealdan3BCvHL8EGiZ8VMel0z4iTjRUxmmHX
2nRxGBeIfVIlFTYkzjkDTqXd5T2TBaanJFXZO7FpFWw6KTpyI/mIqwqVuwg3agjdx9XYEL/T1fHw
AiKorE5j4AQN47jsUuvsCc1YUtNj6hHdTwZphnhYm2i6Qiwe+Ua5rWx3HQZtrlnI+fSC3UBA1JDJ
6m4I7dU3RW5bCMZF1zzBFp3eMp6aH+k0Fk+gGEx8T9Y9J86NvxuOpG3ck4XBJYMIl5EV48X4/sYf
TXsrJtCBWxBVwZvt4e7YVILZFiZiVj2NxpfpwTOUbpFbFqCIFgr7Q9nxhhzy2A3uy6HHqqiqgEhl
5cx5zlTVy5jeOZV7tdqA2Y4BhJx+1+CH+eHjtZSohZX8wH7UPrKSKWCgrA1cNxnO2acKVutecq2g
V7CF6LXp2U5xBuDhA55TcsMSZ+J3kDj+ja/HnuijK4HQJLWtxxPDWirx2KvsdNtoSCkb+FhtczSe
RDcd4wWk7rxKSqfcHab5ohKLfV1xBVpcqbbobv3Yql9HprlEvwx7p0iOMwUhm0CUTAAxe0feEZdD
NaJfZaKzAxhUqfuds6sweWtit5u3LsPiO7BAarxoz686WsdUxiD9+vC8a6as3I2nq8zGBZQVr0s8
TPGuKLraIpQ141ruB+Ef2e6M0pE0OVhYAzFn2fR93uKXHBrxUgdBSsTOKCRbsYba2/SUZNaOrdBD
juKUqGnLMiJU2diWEy4sELXPpIXz+Lx2jBkPq92CYMNiQboORJ/xNnFS9+daLLjpJ4ukBsm5IIz0
7NQ33OTx49ns/APPmo2zzGH5GcEBbNjEGqXdHse54vu0ovwxRjOodnvb7ecbxmX+QgiynA9hkZfj
RVGuPCFu2bvpEcdvBXKLLSV4J9eCFIYIzzQwDoSyQOes47e20lQcGvDF4fde7sKwStVHIHPyJ2Ev
3hWKm7awMLfN27m8/VFUsiQyOJFknjyLKGvSO++67vMkGtvMuQMyjtoxcEmVezWwtici4o7aQHgF
q+65l/iRhUEVbFKsVsPGnTryfHHojySEWoSbfW0RBujVEqD2InQ82wkK6Ja9bxW8qFx0J8tpCk3u
GbcfWalueJhkRVsWFGCAKTMFRsZMD/V7bKVYlzHRFg/O1PjZtm/m+jwqdv1fa9zWd0PdETGfWa0A
r7XDA81OQjY4rvgiiE6zsDKEHEvVh6hkL+WmaMs05MfM3WOY5OtPS6AnYnfzRx8nIIn9vVcMZbOP
l4Atd7OkLu1Vt3yjEnGUDbIa7gdGIQyDXJeeLk+t8liwOQUlzb8ftT/cI3j2Y4QPA7/64AsXLlLj
6CdRn9Ofs70EK0fJPL9A+W1MVPYey6hAYfP9ckaHmh7ld/3I9GKf/A6K4aahz8AJgk3vOtHxwkdh
2pn+CSfLPU509yGZRdtdgLk3d4NmRAb4RNg0nc15mJePVHks6cSr6Lh+9p25Up7yOAFm56WhXR3O
C2HmiJ+cHrkfQBSxuStztlXa128++GiQewGHCCsgg527SsFfresrpOq5Lx/7gXhbRObN1xcj6Juz
Tb5ZwvMOZcAoy2gpbNbtbPlHsvDhY0yo+ya1ijTbNSqUrLnGs4ecUFhU9KLW3SeG0MK61KBoKOvH
zvvw7Ln8wgwcjgeSwyyWBESav0wLex/2iLKcLT3uK2q7MAT6RGqFsC14324CLOOGdpSxt+c0qJrQ
GKC5EGRXXTfZrsPU+cV8qw8idhE130KX3A+KVtXeBKTVgPnkUBr37HnAFl6HQdkz7l3gboyd3VyS
qiPjD2Ka/22XOkZuJrbBUbcGxQACJ144f0K/5yLg7a9Oy4qhZguJ3NUcZWXubOl4oV0zPCG0Y4LO
xrUN+2MHaJO1m2WW9aQF3Fp8h7EtnnHV18+FZXqadEfpT05Kbj1yDPxdGZcXN0vsBf02YRdYitzP
7r5Nskp7X3Za5eSiLJJLxM756jRSrlOE/ZlxacW7N3DKxa116Mp1/qST4+TvCw6NPNH+FM1DrcSJ
WX2z7zHhE9+kb+KvVBgMpq22gZsXId+LSwtDFqJwouq3JG2LeisaAdmVQ1vauz6UDCxrsZCKxKC8
Qp31rWy3htiiN3U8kVYPBuXdhIr9TPt+KebrOMyB2uDHCd/KmsEXr9VKvsjoqXDbCQ1LXnv+Sz90
ZbIvLZ50mDUWxJ+ctu2qxl7sbtMMWupmRR4Z4KeY/hY3zezuWcXREwdgrykgQJTop6k2GVfi3ME6
xKc8FNt2Crik67kWV63LVPu2X6z8ZvAcUW4LNxVf7bwYC+NoOT2R6gTEWKeT+216ig4C9mQKalb3
csYwdbzFrQyXhmWtwKLmRJ+pi0wtgx2gMIaqRVwZh4kCalHrerivcs5Osx8Ye9wFY5K8UUquRwZY
lYzQiTpNvBSVn4iZIRA0B6l+Qzks9YVftv6ryuACZwvauw0cT4DCsogzVIbXeGl0ra+CVqppnwoD
3pKgHvnGzMnUFHmQocZdFzooRE6dhfcYW8yVZglut9FyDMHe4R4D+UYhwNPeOs2dW1jLGJnAdXD2
jqXDuc/ydBSLKaQIo3wE1TSyZ8VlrRaoBs69JuBELxeCeES10ZAGMLnjLm2G8rNMFEzCuOdvEjV5
zfjJwqf2IuPcCISDBAwO+8NoDtcOsxLzTYvovW3z77CWhFIFrbKOKAzG9Za5z3keBuiHRXQNQ4yL
0HZTiOdzMjw4xkfYWxpT0mp7FdzdSmd3RrTJM2VoC/RpBiNPkHeGF+Ctvk6irPEUo9zK7r4y1p6d
wqLMfrGRjU8yYC68Xo6MVcwhm/n2HzEeoMNhFCzP4RmfLruhZLkbHLIF21kPw5PIVHhHwM4rrlw8
O2AKZ+LmmHvWiVvIHagOOs+TRI0T60y5qJcJtknrot+YBVBzGgZDeJljqYbU43nuUyVb8xkjaKXk
zqDjRV3VzfeuRkDeuU5/3gvHcC0hod9n4sZUjsPnMIysQ0AcAnzCmHjs+SUXx02zn1oDaywo2A58
xHIDaqhupH6WTsjcDs5PD7YO6wRoRzfMnxnTYMPL2FHGMrKhwv96mQWWCCj6vGU8tEgpM3us0SKI
jDn4MTZjv5LUhDRfPnThiHfbS3pxKYp6Gm9Xz80Yv52TU5uxasurPvccKBR6zL79mir+MI6j/IyV
TJpNpSU0MjiwEMRGO1wRhMIFo7jK3AIEnyjXI7FeJLM2dji4wnjkdEbpCh9CzDGPi2UlyW6c8vqp
1DAlo7qQ4T0LYhlbYznblE3L+VLM5wDqzJXf1Ss7/XIX/BlD/6n4OSiF8BeuVf81hAKbStGO6hIv
lo3RSNuc1Nhk/ACjkBfkR9EP7X1NNMbfO9U0P9ehcsMtqyQpM/nG+eD5Okx5azCyBYkbsYW3Z9Um
BAPKYDrCpSxykC0l9ocl1USpC4wV5XZCoR732BoT0vs0nduRyIra8W7O677lDbEgtQx4xOzJPdf0
qkchZENaXl0QkO+v9ZCO2X5YFNhsrfkkjg6oUP/Y0G6kqHlpew5IExfcuCLL4CP0qrGOVTFW6pQF
RHU3ujTZu6el3+28rCYcM9VFipKEG/qHIUoDu4xj8Mhe0qE95fDrgmj4/SJyRqvYG5UxVq5g3yVH
rB1dcyn7ZeVhpwi0oiaNnXc2pvJjRr5KLx2RVrNNFxIT28U26qKT7UJ+X0F83E0m5DVM+Zjfjo6N
RhukWD9wzQKS27BE2Hsd1mqhkRAheq8J5zJ8L7X09HHxaj9japviezSjGlaUmJArUbWpz+5DM9k4
ndjaRB1jaQsYa+VOmPYs8SZGF+ySNfrJgaYmI9Q+zOGM7StbmvNFEKJGul53P3fwUo8jPk+gLmqm
Us94eogAe+4KpjVI+WoyJ+keOicYAQQGBdJo4ivxgOjmWFHA3TtF1ZAU09Gmo253PMSswZal2a5D
Mpwkz0lzZuP6nP+V7x8LfY6qNNNQPZ2/8zGkcF1wYSBKoClygA8X7eiBs+MydNqDleN4J2mPD+Fo
+prtJ+Wcds8UvOmPefL6X3Aew/M5rxJC6L6J3UPr49W4Hpw8TaMYr9ej1WYjS2DXIUixN4zJU9UG
ZE3IP7XvWGesZ2vxgkcfGeRm1aRwNzA4+GIpK4D5EjBWnTdE4Uwd+UMbf8gFQvLeLkeqQ8mSLQbQ
rZ3me1a20wK3bj484AjJZ0DOZDY3srOGN5x/1pUii/uOLQLeZJNNoRWZYnSBG3nNjyrjTAlwwGpS
XWx15nVPEH9K0DEdv1Li9wJFV3wVfbJiihtTVGyrTuyd7TdNevm/2TuT5biRdEu/S68v0jA5HFj0
JoAIMoIzKUqkNjBRpDAPDsf89PdD5e0uiVJJVrVrs96UlSlTiQDg8OH/z/mOleM+TjDUpOGAvPkt
s4mUPARNRbdjS3yUUTuuCyyZPienWORE5t405HN+S7ZEVyjmtK92k8Ym9B/U2v5fq6I5v++tDmXy
5V14w/Y3/i6j2f5fnkmNjLPPP6pedD//J73Btv9C80/tyrJdyxVU2v5vGc11/7Itj4qo6eKzpyfI
f+7/dFMpo0EF4G+RREOB7d+L7vJt58cymk0Xl+/I4jfiFHHNf3Rbv0u9c6cspvXHxzAlCbMRGrFI
GERnUo5vTLTwKenjbRFLn66L6xE1CnszLFh/rSgzceJ5vvLI4G1Fcd25WUwVCbE7/rK1smLkFf36
ZLnGxuHD0cPpCjCQDn3+GP72LGyw9vbcBccWn/j96tQBoUlZ4iIeBUwFhCW1WOcMIY2dNdvMapwl
WB9ru0yoNwSJ9Yr0L/mSV2L+mKdLfNnHK5dFtlWg1WhbaR6lKCX1jJh6IIKuoQAvwMqq0gMtjE90
OA+mFDe2U92kon8ysHDNk39lCARGfK9BpSOqbod4HEKhkJYn8z62KyAK83lMArOtLYjBM8Ln3BmJ
4xMm+HL6u4YkV/p2DkznRdgfu6AReAhSTKc+vqogCzny7SmUnmuz/aLAXccGAlU/v2hV8GgW893i
g9s3wDusFn9zkBNJ60QZ1EDvZ3jRMyVG3ShKRwjyVSI7kFO+SZfS2YC2dLbj1Ahbmg9ycJ4S2RyW
ujr2ftBaB0OxwPgITzM+e8PDJ68s442Qb1I15upjluQwH7u7zGteEmVKbPMQGTCrHjelooe2qgUY
5Bcf3FUdIA+nJUfvO72aB0CzR9GOd1iVQx7vU+d9JMOcpJznxHcOuW5OVGmiktWo6L0rEMA8pHlH
3DIuBmdKnnwVd9DsYaig1ATnc49z53G0maSz9CxhMSVeCxM1x+nIH4YDedVApGuYRwV7wrUgN6M9
mezt8draF4QskCvk3rpxsCc/C2ArR3gymsiUYqL17j2zvGBjGOYZHTcZoOxzOFZVRhUqtkyZnC4d
zfbIAr0rDmv+0STjltVuT3GTu7Yfh6S90L17lgSlc98bn71GXjUt0p5Cfe38CTWQBzQPbQJvLZP6
Vifdfu7EfT7X3wa329qhH11ZUvyE1u4veOWNco+w9aZuCXagCZlzBp5z7+hWgdwvYMLKeUuKZGfD
lhA7uzEAUIvv48lAD11jsJHlbUAX+zGdOJvMRCmR9njuFSOB0KuFmqvd2+BiyYBVz526GqDlcMaI
BXla3UdKkue2wflziYebqklD+NJwPt0PZTWCA/U5F2Yj9kZIp5A4u3oxz0fXbOlbKjye1cR+nRU+
gkx6sDJiFBTA4wFfTNylSCiBD9CvPgo0oygVrtDfR5Y/+zsz868nl2Z8kl1RMjg32/JErx0dW+/d
ynY+ApOOGhMMnAdJaEfW0s5UOgym4hqW6xHd2fnsiW8zsnq/IhqUEUKaPdbkug8RYtreRHwAmuNb
Z6X+rlE2VaeZow1eWraeS/pQeOuG0WjvEEZfUFWnJ59PRJUYmJK78s3rVIiBO6QDvesBbgcUFoB4
FM8Lx/ldR6mUlRO665beqRHWD0t8njo8UY6FFrW2pssOU9Ge1QnHkmEDGLk3E+DVPgXrjLVyLvF4
ZdWwGzSVRKmKh9zyHqqe8RfbjwLIQVx05Elw635yklZ1ngu9yygabpXS7AIsxS3HuGuI8VfIty7N
Yd7jvIhqRWaNFxxRKYcaeqoNdiMtqG9NzghthYmBQzwf7re5LSMoFzvP72GGWxTUh9ACl51Biu3U
Shp7k8LKmy7ceLmxtTp5NSgjUhs6y8R0lES4Y3bkjB2p5PB6Cu+8o8AG7oeeid9DKC/NfUHU1c4x
KTX4jXhZO5SBqc8tBdTXPa8DnI3uPM9O0rCuTEud6FBXoQToy77xU+t0VOHj5GBrTbHLuYzNnCA3
kDZZemTjGCp3fSBI8ip1k5DT34yRbg6d6bSMDcOpVqE7iEPpepBuujtim7+twHTFIqqIVW0+J7nv
RlNamrW/9wXckKJH804dVqcTe2nv6AANn9JVszeVIW8gC3Xgn8WGPPVyuGtcdblNR3OckoWl7OPs
vhlxEI4bctGRrzO4RBPfi8xuOVqMB9RFcGIwGkqFPiPnAEzuCLvSaj65qzwf/PwydxYCaiBpDZSp
TWe+noBTjHYFKDtePtsElOUr+dB0jW8n9nsJxVggZvdZ+1Spdv5K2Py52zz4nThMQQZfwrxSvYHT
Ka448gZWRWlFzg3Kan8mpjzMJsW0J9G30FBo4ua1n72ePlPffrI7OQC66bBS01N2gjunzCcLroFm
aQmQDb12gdN9nNeg/MT+FShiPApxuxVBkd6iLfvcpBWCwaUSL9jLrAo8GWAMDHu6vhROjktFFZvW
lVKFuInjnI4+pfjgq1NNC6sbqtHHJahGQOcU/8EHlal+Yas7+CEsH3h5hLHbzT5VSYC/xSMlMsRe
NMHn6fNpP88mjkBXbmTMdsbkPrmxSfF64NZHE+nyrmz5ri+JDKnepGVPX6XTmek1r7jpXoq84NtJ
J12fKXPCjVFIox3OUt8t1SZjjH3SBRJgn/VS9DB0ezfuoLgvzlPv9dwj+yJ8JCoWcIJnFwFa5hX1
HMlprJrLshry7FiYmB6PTS8L/8qqK7IDxFqgCh5ol0XYeXTDUdTw3V0q8WXulh5s6zlVxU2Uk/sZ
0T7EF9LtZ4pdwo0rFV+vum+8qMIF7u5nilAxFVyOSJGdAzahcrFCXh+o2QeImS3YTJtnJIigt+CA
rNLA8SgiTqRnJBYbiohHpSgTa+2Q7Kh0eXKt1nwe3cYsKb1VWX6SONKY9bJsVOd4/nAfzp62wtRu
tQ6NhpJTVAifmDwoYRbcdlaMdt9PPg7MitPYjerTnOaMyUbkHLEJQh22eR7gNkArzrm/ZtAHSMya
1cVMAYKcHYLT+VltBZwK2ru91XtJCJxKi9xqZmG3CcUEVvjSGDyDXJAh7slVKus8PTRzIJ8C4jLW
83RcnCzqJj/WB6XK0TraJqmzO2ySCrJyUAvwnr4wqpOzrE5wgttRT5dVQmsJzd1QnyWD9ofbmV7X
9dIs2gyXtkOfUKosac69aTLBnBK4axw6Shf4+chtt/ecvWPrDGQQ6qk6AIaBwG3mgDjMk2wv+WGI
YpWHf9fA3bTcSK+p0M2MtkX+EMqTo0kHBs7xWGFwkknru3sHvIw4UGgKULV3Bf6caRb1l4CQvstY
gefY2QHKXSxEHkgP08ldCmLtaBHmpEsO8HM/XrQtntkQQBNfpzb7bA77rlLiiFKPNgmabQmoxpuR
k/VG4X7uakJS93kymnBEzAUtUVnPFcin0bsY5tZAhG0U3uWkRZlHZpzGA6kCyLB2Bp14UiPG2aXR
TqYY25gBJUsospauc8Dmlz+pnLqN1Cxh+Tv+ZMtwSjsf8BsyxGaHUlB/XgY5Qqds4wn4C/Vy6IJ5
XGzH2RxKSuwubHRGUhrRODkpfEyPZ1zuZIPPdJ+Ua/NaaTW+DKiGQOkP9F5ZR2NxmQVD+6ZV4qB0
wU6/0IMZ4yHimA0H0n5QAf9xq0o9YLh5iu9UOMMCnbiszvFICSfqHHZL2EemT65bJcgF+jlaLZ03
kc4n+0W0jUk/I56oFraTlZ3GItEX5cjOj7ZuXNNabwjkgT0jjDvO6Gt2GJMmeRbyYwLGJEwrd3jF
iLiU1/7ozo8F+H6HlJmSvRV1nuCrC1/NZQvcLzfLYtB1TVHkfcyZomMAd5I12qAVH9OUqL0H2bpQ
mkmtQWg1CQThtTm1X300XXQ3ia10zqpYlOTcmDG6UQqp0MrUrInYoa74tJgG3U22S15A9cjyoCz4
zjeBnf7VxQ7RR4aanc82AZW4j12Jy7tZthoRfg3qxZlpuRVAU9/6lkwtTQunHQGzBkIUbNrXBlJP
S0GPrYJQlPjWopH3jQbwCX6t0F9nvQkq5TTw+npFpsWORA1ekuPZLEz40/s9nNcsDXGK0fksy3un
U6oKu7KMMXqDY1Mh/KWY0SQDll+15MUQQk9uykjX80YAQNFxoiJDR1DUTeKFyi+mw9JKfDFbgvsc
TU6j7tI4M3rsi3n6mW82eF31OlEeXb3NS4R9ZcvVSsdu53jTmMPQS+f7EmDc3cY//SIDgbsiWGuW
sHXt2HbNJg24PbQYdWrKrsNwUqeU0ZqqnSkyNTl9D6oxuHoJ4Vjd/YrlHFGGXu0XGk7FS8//oieI
JTK4kv5ACv1UZO7/D9DO+uX4+r//15am+a8VUscOiVT9+r1CavsLf5d2DPEXGdVyS97c+obkqVOm
+Zu+AfscEb2Pagn9PJUaJ/hncUeIvxwfmwonKEvyV+U/iztopFzbpAPsbdop/v6/FaJNtvd3gjoE
FdKj2W2TCEQtwZPbT/heUMc6rrWGYEbH2372SBs5BC0pifla4Zyq5f9kt0JLSd6a27+Vet/HaG+J
4T9dj19OsLy/hY7KTbj/XSmpoL/E2OV6ui6A8hgx+KzWTuzDSD/u0PPJngWcxnfo+7soTT3xlAvG
ck65E0FNvZwQ7twD+CxOWQkAgWxLzK4lFd6/S5D/8ofyfN//TmFavDJB4csSYntu3/3OICC3rs7L
Nsxk91k1U3pKHUV02KLU6bvB8otH8vMbkAjTPK4mMRo59rsrWYPGkqDRGo9Bqtizzdhwc1/ux9xv
PssZR/Lvr/fzG5CE2zFwwL34BLG+e+NUCLKKbTHIn2KywyVf8aMWNfqutFiuhommaOYYfvT7i/7i
JvEJcDWLQj4KkXdCPMTtlS5dWpq1I43QKMkoBztFaATCk3OnMb79/nL2Noz+qRPdhjVjy+FCHorR
wDTfMV563SVOmRFk7K41iyAl8vGRdgjrd2PW+imnspoSFWYZD45EHks2a+c9KLwUr9JsyoBzcEt7
MFk6q957tE1IWzYGgmC4h3WO4tz1PoAmcb6mU21+BuGOBrlFjPWQQ1JV57+/mV89OwaIA0+UTo5r
bkP1u6HYZdQvRdqqcKYteFl3pMNWOCHZcBYNZHXb2//+ej8PfZ9Krx1sA2Qz6bz7REWOg8BMyQQT
ZoaqCenvEeuYue+UVn8vGf/yK9tew4+vyZcmhnViDbA8e8671xRYJf3OClbwtOQ0b4MgP/f9pP7D
VawfiT+MBqZYiznTxfDuMnm+G31C+AZ2bS5jemjc8i1Yxspj/2UeHZARYE+BwcVzVKdiJWKn6c+G
FolRb8feH3g+P317kMUZWi4fHypm4bx7tIn0OqpyePWMMQZyPDJA27oWUBnhFOpshrtDqvzx9+9z
+6B/eMhc1LFtmguOg2JabCLZ78aPnLpRZZ3RQFwgwM/h66dhZuDCo/2201TMz0aTihJha9l/8OBt
QbNXCEn71/Tf3a+1VJswhvtNXYcUV4vKB3YT3LNGZV/SMyPRKrDt65x0i4uB1nqEFRIJRGzPf5h/
fvXgGWP0SXjoluVuI+S7Z2ANMVGVTd6GRZVx8sQgAMicABENPxPFpHFaTb/7w3f783N3fY8zJdOt
SefEd368plcj06iVJsAILcvZMpIKsOLjOtV5QimFc17oNyR5pWNS/+GN/2LAb643VnPBu6c79G7A
95SfFJ4w3PGezMnD7tqLfiBP1CEl5OPck2u2FJzwOLKl+8zrOPsMbLuHzk7Ofj/2fppLfH5IsG1X
2Omw+Xn3Q2aMIxAt/Q2B2GFgpY0foqgkSA1Rze73l/ppLuFSYLKALtGuQuG3vY7vXnE5qdHuhSQh
o/aLc8WOfi8cc/nD5PjzVRhFfE4EXEu2X+8V5YuVpi4n8jpUptnBy6iye4C93h+G68+PzWPGYq6C
iMrW8P2urLemmRaRBr/DwQITf1WcpS4yYJPAvj/c0M9fBmuKCBwX9DJ4Vvnuy4hzNaaDw6UwopvD
fmpd49CjhIX0741hsNL3g+Kti6vfv62fPw4WNBT5aMwEc6H/bteTkQuuaxsSuZbIJhYBu2kmF/ly
tKblUvdAzMHA0bXp/zQb4gBlIPwwH2JIMNlus/sxpRT2u4GyCq93VEnklTakPgFxBJXqK3u4zTIT
wVRh6eysGRAKU7Kfk6MHwP9p9JrgAlIsx3oTlVV+7S7+SETPuknqwVS3Y2jDKDgZeeIttHOIn9ip
oF7eHIolT2pAkQxhPkmvUl0lxHwXtqtBdWMmojefO/tuseqPfH89Ab3CT2cKiTjkKd4KcVUXHfp5
WSM9p9qd3OVxgLtFIyAnh91PKZcjTYyZNnHr3c/DCuFHj+YX5S9gCFoLIjZRZB0GhmzRwX2/CsaQ
09fLurc55MPhMmeS7me3Vx+DrO478F0FagarycaDYj3Bm9px6CasPVbiHCSD8TXOZvGRHXuLKsS2
1FPZrvq2GDTJU0pmktKn6QLXpDCKIikxMUKBtrtEUVY+Nw2JY3BdTfUSY/F8dLtArjQIk4CTMxL4
XSVjCqbzIOYhmqbYBPuv7C2K2ihvlZ3C5U4XiDe7qaHeGQJ+pZBaxbgbdwk1EuZ0r9uSgzAnkzUK
II/qt8pRd1ptqhoQSlN6JWtpP3YVjP6dgcZj2TXo5TOC1R2CqJdl0lWIhJoWr73JZldUgPjpysTP
zoexNWSUiQL8mZtTkeaULYfHCblyQFBLSnjH0Gfus55oyCDyMYmWWnQ7iv2ix+5zZVpUs6gCao4v
M0rWFCpQfKCIRq07Q2CahmuqwAJRbOFJ2FTTYGdQMMThsLpISZ2+B0fRk+sOOVcm5d5uIbxEqFUz
+pLsVj9SQxqJhcmRREUeiCCKOlPj8P9ds/4UAGYDKRZ0BirUgNAaBjg2CYdcmwmJU+Fcon4eEJeZ
+fypo/4SQBkICPh1FnN6pmLIKEKAO3+RqGWILq57dZsiCvY2pVALdn/w1yQ9uK5arxf8aAQXkIvl
Rzn6kjNi8yjowfWlezLSJBgishu2LNZ18Q7glygJt9gzcXRm2rq1ARNk+wKrBUK4mHo+XNVsAkFW
Ft/GFRh26Fhj+an0xHTrreaAk2Ckp0A7rkiu7bKm27YwrqdDEjd4lAXK2pu2sp1Hc2Irv198uz2m
lVOBhtMEL1TjFIyHwJunPJp66b1M9Vhf+52f4cJta2vz8mgGbtINWu8WUWevkrTTlQjbFAQEOfTr
A2p+qvGE8sKC9MHtKqRVBohn7ZPoNyTrFja6UIGF1u8TZEX93aTK5bPt6vtWEL29THj8kJJvQHnc
dfsedH8QrXLtmr0oHBJeAkEydNr7Vh3RrgBQN2M9pPKWZtid7bHmi0+p7Fx6ArUP9p160JHhUuMM
+6qkkYq4yOiJsINRRDvBmJJ9bZSC4Oy+XV5yR0zOrjNUdtsbW5e1H/REboGuKFh7kEiebAMO0y4v
CIqM6sae9rJUioTkUQWvgzXwY+M0Mz7UtCLuqoljxNnYkvgeTm113pomSah82+6Zt9QAhJmlxmeM
2MEnvfJBwZ7JGms3LJS9QFQEI0HX8M7eAoxZOEEGc7pQswVnNvUXFK0pGSKMwMmmgKBhdD9k/TBu
AoCmMRiutr4syl4sVAjMkqa013mbJZeZwZshaYedTptHJCbAynKkpq+iX/vPPefi5mwateiP2Lrj
yEpMtH89hXTcpXKhnZYXzXDv1VndhglmpuFA/Q4iWOlTdw6nCRPsMdUqvgEVSZMLA0FAoixObfRY
YpuqLXDvGEBjB/UsyfCf7KnzP7QL3eszsdjD52CVqjyiSlbF3iKTDXVkY2NKKSrR7XFm0R8kxlhd
9UsH04W01OItJdP8iq+y/Uzjovnq4ZiaIoGxbGD2ByIO268aL+YRevEFB+f0xvQVNhuTVq29Y3rG
dSKMDhKj0dqfBxgCaHJ10N7kvYL7MtbJAkufYtaVNfikoqUc5cmb8oR2ws2I7n/jdU71/dQXwooQ
h6LMASqPmUCjUnzFmEFrrmPcRODA5KMmSeHzmkqi5lPDmguEBNNgnhoqYfTk+zQAAQ9S5olzYBGz
mqziBiJUSn8cclhzHo8Zwr7MXODz8Kd0ZlXQzZcYkqaKlnosvo4Q4OjDLHwMOzjVMXQ6+nh+OPlb
Eip8tUQe/QpcCwuaAbYN/4pxVCMxZbtJzQgYlNU4TZjiMUC3uaUk596kzT2lsgypuKSRvBvlmpLV
im3LOLPdprhRBc3XSHUZdg7SV+LHhRqMDucaJiS1aqf8xALWMwtPAk445RBgZm28vtD00ynpLt7y
UA0m0WlzRTsVAA05BYfVa+hXq8Z08bn1ZdDxT71mkxIXykEig5oRbJvMjnRuseDIqpAvvowLh/UA
e/emy2eKt9IO1SLv1r5EsG5Duyu3W6A+0n1UrmrSKMMEUezIVqXzGSCCfzaSERFyr5v1CQ4s9jjH
LWlQuIt0vlVjXNExxRNhUEtZmVoHo6yfEfQSnA2IyMe6naQpXADZfh6tQVVMjot7TxxwD7U+c/JL
9llwOW1c71+lkuYbmfZOJE02UztTj/E3TC2N3AGNaIuD163Nbcepmo4e9iQRTRWMucwfnFdnnciN
q1dgscNCfzjFy01HwOluy8Kwr4xmzkkGcctn6RnzrZ9hNKedFPcE9WKY2zPBFIcqJ2imQE5/KNBg
E1CFLzzA/j+FCi4aFfzGGN6aNlufhUjdD0ZDZL0t6eNRL9Vduq/loJ8nTQcb00w1ROAvhXflOpDN
z/NVTJ8mjOQtrknHvGpmaS+hlfvDJwIC1y/zEGgyW9VafIihLTGv2iw34USEMJ2qsleXSsj8yRUx
lYtA1fpgK6IFd32NYJ9EJva8iEURf0ZmQRuva4nPCMkUsNfI3/4dMHPB8g2MfsUGyXLI4chHVVHX
AIzwsDb0RyNVLesn1XhEVOhZLNc5LRCwAsXMqXVgCAUUXvGo3M/uBCgcW5H8oKaWmdkmtw+NsUwF
UiAQnDo45FAj54j6WPxlsJ3uVU+6+OAhUWxhFww2+Vd5ox/pIlPkgYYinhi08gMkhPbEOpdIhHRy
NiLEaxVRJGWngsg1M0/uVNlkkOgmn0aIadMSPsTgNOJ9jqyPhEFCQNOTieTwqLSJLdXIDQfQGlSK
J0gOLIgePj1yFomZk6wodnppp+bmWhKF/UKxoB12lokPAr5Klb8of9ZEknSLw37KE/T4M2IDLtwF
0xYBEGVwbw7KC85dbQNVwCWmH/qYvwgSIp0erVXk54M5Lni43Lx6Xhph33P6CV5bYnA+WLKHwQ/y
zpxBBoBFiXhpcEhAd8XPcTnSBmMhgAPilIadkBI/1Xc6a8wsKmWFzhlFhHOjUk0mKYnxOXEJE7o7
OIrJ9JghNd48sgt7tj4fyOiz2QgQ3SEC47bLE7ZrHuzfIywIpiTU3sWrW5hs/mgKtneLFduS92SP
p7ZrN1X5QMYP9gCRBVgG823LVk2xQqyDCBx9YruS+AKzk92BbF/xTaUcQywbxnScAeLftQltc2hW
3jmkEH02F769d1lJIKyCtjhvKEfwZoZhvEWIxk49Hkkc2OHAc4HM2Xq5MeiMgXuxKc7cucJC5h+v
6YSqf1ytN+Sj9FhIOpK71rcBetCJpYI+VzHAycwliT0SU5MSIUaawR5yYDZvCaa0HeSghueuk4sT
mqO5aceZTN8QZAJ4cTGBwUMhvSnyZZUZeJatzDsQFpHKKCHvDEZiUS/YuLF3MJa6GEcwmyFkpHHB
MTmAhgM8Fed0F5ZdKq9ypYFmSxrzzAMesJVOmsQOwcOe8c6tWzmOBBPzDk3sgio8U40D+WSgmVEu
/eJGk1L9lURkMIT4iVhGCz3uCof1nh06/zZSV4FLOzac8Q0BuIOnEuJIzc54MwbM3dqdYxjqyijt
oH/j0ZSWSQN7nD/kyOEuUe8Wzg7dQ3FEzIJ0feTQfFQ1oUF8gK17P+C+OAX0RzBFm4rTAp8mjcle
zZ9jG/WhTYlLHVbFfpBGQmsftIDFx2GOpXrfGu58t7UcSZ7xCvlh8TyDxmVD65XCF5TivUVbhbjn
ijknNNgXIPjPYXG6S83MtmaudZuQ8vrWWz1bfALHAIU7VfUtIDzpa5Em/nyd67V9Jpp52EQwdFTP
uM0ex5Vq2upu0JXzNCAokmg7U9fY+YEFsz3rApSXeMn5cvCvDMU+Zc2FjYngSEWxbtdPuu/c+cLu
MDIdSBJ2yOCqRRmikGAmLiFsnK/dwsluZth7uAykG+81e160TxlqYYyYMA+DeUUdbCAr+2gsdjBG
vHzrBiIOoioxolMpB52vUWtqcULXTfIhEIGUG6+JmAt00lhR2ngTu0qfCXk3WU39AbSRh8i6n4uv
Cof31ZzX/WXfNsh6leq8Fa9ZWz5PspvvpiQ23nJfYX1Y8DgXJ2csUKhN1WhDYWLnerUm25wyxWi2
9uyTgBpqIMuI71Trn9lK6udA1qU+Jz4rI1JTz68oH5zlzF+w5EbaNzJCRlqL8gLheqQqDo7JC2tq
sPjsjpxwVn7Zw1GyJlJSSK64sJERS47NyoTLBT5fhfymBOGvP8B9oohoICwOhH+eQhFt2DC7xZeV
r1hEizFUlxjZedopBp9r2x3db3m3uG9YwDoCEKUcz9m8cZqbUbV9tFcpHm2yeTeFR4VBr03rnPyW
eg1CXlyJwVHVKepRGIU7D9/xN1XoHEEH0pLkeamFSynaRpMfjbozT9QphL/rmgRzy2BVbB3nIl+O
jZqxoCTawwQ15ojrwibTeXnGykpacj8VqFLSld474rDOuJjdrOeukjRn7slGzsyIt7KVLVz7tbfT
nDjyJpmuC4f8oLnv+0udLQZA8sr4jDaAOqA7N+BfUsxNzilRCht2wMrZh8bUdupUkDueHDgxttje
+1hu3/9ih23fJGWIJCrxr104ng/wSeWyH/2ppeSAFAxBn0/0M4ZijsyNk4IWJ8w4CUur3CgxpLI+
in5ynzQfMcyEXrlvhFet9wrCfYJ4ivQBTlMJJm0wFUgSG6SN1GIUJxDgVItxUTAJ88dF4z8CCayC
s8x1Qbs7OKe3CO9BYwq0uFg4YbGDoeiMPnDxIuOJj2l6dHDtgWZyUySjfT04L9LLaWHYjatrlPty
SxFDKnnSwLRaZl/Y9lj8SklLO55NpD/YqYKDnCi/7XSe09wpA68CYOYRBN0hLbymEYZgEZnfIs5U
v+qPsdTdjcrQtBGj1qJmXUoPG32lqNaEdWV3rxn+Z6gHbPZyOI7mcIch0UgjLymKJ7o/nEyzCZTx
seNjZo1pbJNSyNAW6pTmmq0kEAjOlzsBqlyxO6wQ/vBP/f4G+7t4ySxaNru2X7BYm/WQf8IpXwc0
5fGlRV4VA0xIkgUxVQdaozizKPp9o4PmX65s7bGfBVn1whI3X2qrAlewlSfh2ZsTYLRa5bGI6H6J
fWIKFNlu31TBBuqKUe14bnyrupKdTYKBSp2opeRIRIn5Qk3OgTJEzA0cEizxBA9rpKYASqvV/QY9
ytjezyOQ2IeZe6sP02C4yNEkmpkecFSkHH9wwwT/8QSp2x5fWH8HxLTSTq+wYiTiWDW5rI+YkhBF
0lBoxD5NtkGZe2UCaTOfn/4LoLRl1r3By6WieNuOar2f/KS//i/Ic8vqVRMt3xLvR2SyaJ93JTWS
w+8r1z8VzCWFY8ehwyxsXIreVrv/rs+A+U/H67QJhQrDpVgw1JeG4QwouWRxrSojfiCGSv+huWH9
omjtA1QUJh1t6EfyXb3cVRU6uSpXYeD2ZID4JpF3U152Z52r8j0kmPho2QqZK2XhKKvhnXewKv7d
tgS3TucSco/j0jLw3nW0DOHrhtjBFm8C0deZGiDe0+a8LsVc3/z+Kf/UZ9ku5dMgsCjW02551ziy
h84zyCFpaeA7/gXisAZYwdD+oVH2y6sEKGAcuakvnO1df/cutUi1pSSbfLAt677sG+OhBuLxB4XH
z1dhDxpwlCBwZtNevBsxoFpyMCVsb3D7Zme1E9stu568+Le7RpIW2PbEYN54ti/edVvrlBxGYsWA
3PAvESHCjTQJLq1qExz//vX84iNgt+JgSDPJpeHWfnxwSxFT8FBb+9r0ktO66ikE95BfWLKirLr2
wX6QnfxDO/mnntFGkqJObdFLpvXmvrs/VN+QWFgHKHRzfhtG9uZTrryzTtQvClN0pOm04oggner3
d/sPycP7lhFiCOk5Nss+coUfb9c04q2iyNfn4DYixhZ4J/GoXdsf+5wtP4cxeW7MNiUy+LaYyrrh
oqFBY8KBQZ+6Ysz6w6OwfvUssFRbfIZCEjn/rokldEXrpuNZYJ9t7wviaSJ7pKaGT/ptGKfxsjIc
Heo1B3Bq9ONxdMmHCFxNuHW6HeBG8L61Ib9h3m0vFgSzdHnikvoBCtA/TJg/DX+fz2v7uKSNos3e
tHHff2SQTs3Y74cmlPY8fyi5YrQ4ZnH++3f0q6v4NDFRGYjApK3441VETGiZ10J4civbv8Lj/wT1
r737Dy4ire0uEG3Z8t0EOA58WOieOcA4hXs+Waq8HdfG/9Nw24bTD8ONJ+ajW/J8PJwSxcqP94L8
uBsrdL80Rwf32tnchSMzzCVbbGOn6QTsYKaYB0/DyxlMOw9XzEVAI0RuR2me1+SV29mFr2fjEVeh
/+X3D8H61aNGIGrbG9jNtOW7FwrYlsQgzkJhW4lvZpao56FV9960NhcOqtlTqYFmrWKgCiInOVz5
vkvSETzQay/Bu9K4M1VTK58+/f53bZd9/9SCAMkFSikEP+Y7nQs83MWl1N6EVWtVh6TJKGqNVgJQ
1itOqxrfkpKsY2sJXn9/3V+8LXcbEptekzKn/25y4ADig69iUICbp+Qfk62oYkquk1n9aYb/eRvA
iMDri3qPdDaXBtqPI4Pi7misCmu8Kip6q+Dyowoo6r4qaSL3S2FuVrmAVJxaXotgxcMSrMYfvud3
duBNTgVUTyDr2GSE227oxx9REh47sDmtw9G14xAFpr2HhUG+kKk7TrX4Kq1lDk6UdOYvrdHbn51g
/tb1noXkh4qRso30pvB1jTNHyVv0p5jv7Ep5DykAz11CyL0VTdZEfAGAVxJXuo2jBlHoT2LUXwwY
TG42CXc+aEzn/YujlrqYrYVBX1nu8CZIObuP2TrvRS/q+1XGxieL/srV7HC2+f2Q2V7Tu6EqYB/+
Yylh1LzX5+Bz6VuTYkpYceUXjCb/zd6ZLTeOZVf0Vzr6HRWYhwjbDwQIkiJFzcrhBSEplZjni/Hr
vZCVbkuUSnL50eFw2NHlyk4QwMUdztl7bXkjI4K9RrgjX9eT89mn8c4Xiz/cREhioCFEDPb6jRU0
XlW8xTkcplq5RtfWXUyFrn1yV+98CBbPU2NbAMRbOZ0X0HTEieLQiS14sTdyodXMWGF8YaeV8sn2
UFlm2pMnyHqi8fJQDyKqPhmDo8B+bnQN0n2hRASn5hlnkKnbQ+GgfSVC+nWDrFDQl/lWYrXaNEN+
r8TBga1KsFf7+pPJ5+0TthSmHHYHv3Ze+snKUGV1mHZYxV1dUpINIIqZ/mYefvLpvR03qHQQrrCJ
ZBpAIPT6PTowujKNb4jwnjH+UjQc5frGGbYFkt1jWVA0+Xicvn2jXA8jMhONhghdPZlSdYJc0Hdx
PX2J2mt1ehBU4QM/KjE1/S8uZTmIwnXVYqie3FpMOTQjJQSsdddBf1oUSXNqjzsjtpNPLvXOu1pE
aUjrF1kk8riTp5jSzbIyRkyfxXg9c1PfECklfXKVd98VkZsMU2RVtD1fXwX0FC79gRsKaC7ymoxm
X1ALcsWo05pbbNf/iwf44nonyxDUKNzSTc1dkfdyU4OXW6EsT/xozD+T7b43LDTWOhZaDb6JeTKd
NE6LqVzh1pir7ZWug85uRdbspS7UPzmhvXcpFjqDc6djUZhdnvKLE1qoDtWo9DSzkkrou17AbNCI
VT+WIC+9jx+g8vaNoYfnWGEbAJg55p6cBnOjoGsMVMctFFV5rM0SZaye2JeVqWqJDz7ddDucVnep
OtPibkkXW7b7l3B5oFgYVY3TuQ5sTyA2py8iKsxhCMg/+STfDt7lRzKoFERseMdOJhpZsG+sOiZZ
c4RyPipB4IeUl/2Pn8Xbx26rbKRNAhTYVGNpe/3YKdgj1u4tMnDQYEAQz7NdXZvEIaRG/cml3hwl
bZwvKvtd1uHl3HoymMq4MzOsCGQcxXORerRTrPvRpvU4KUukgpxZCghPe/psF/vOLer051gXbQIn
ZOfkuoGD7khnM+2SVwbHpgjDltq+Irajmu4tNEHXvHwID8EwH9Ve7/dTapWbCgeXR9VapixVFnDp
aKrcKvUwf/Ka3/46hM8m+yyZ4gSV5pNfFwJeqrBbInJQgXtJclieQxRGlhBKn8nj326DHA5ljCc0
/7wA6+Rdj/OSiFuSfRhYTY9UT8v9WrRXLLrNUV2Axj3ta3xtsv7ZF/d2LDto+hnPCrOkTF3p9ShL
Kto0dYVCGbtae2cP2nRNDgeJMh8P5uUGXu8V2N1p5FnLCzIMlP7ry1RGYJR2OqJ9p956Rj4GeraO
sidCMxt+i1iojf1gDzuJMu3KyeiRf/wD3rlP6jJslzFyy5yCl3//YhIDgak4aq4Q3sMst3ZAzK0h
yIc3H1/lnSFDZYIa0HIQsX9Zxl5ehYmyQZQgyMMKtP5aTP0VhgiYyxnrzcdXeu9+HNwoCkYeVmrz
ZKKcaoLpBqlH7yE7gR9Uef9oyU51+/FV3jlnIhjHt4Bsn3qPap0Mjy6zlbizuKEGlXuG4IX0NWsK
EtLhnXBttgA3LE2LqFkEpjeaw5MwWnsDhCbzqcggG0wmgd5CJN7HP+y98cSIWg5gONE5PJy8TmWg
R0Hzzq3HGiTwkkxYpHQ05pa4AEr9+sJvDAqfHBgy0Zy6/uT6bx4/j4QBw6yMx4mXcDI3MDk2QWdo
UKWTHpqL5KTnFviGT76at4+frTX7I6oQi3eDDefJbWK5blmQI1dGxQBJTETRhrRjNHpFRlXfTFN7
6yQ2IhkFedo6j+YHXYl6AowBxkpxJ9aNlFl3kAeUPx/A34qA/7/J4l/G+F87TWkil0Q0vXSaLv+F
f0HEWMZkKNx4FqkzL9bL3zHvyh/WUk1iq8uOYSlD/wsiZpDjxDLPKKakwKZn8WP+hogZ1h+GzBAg
kGnZBdBh/Dss/pPRxF6F05q9XJ+uCWaDX6r8F3PgrFaqWM6HXkHFag/G/WtFiO9GQjJzEFDmzmIl
L/bLerGhmGJtNLAgMOYQmFY0US2H5mjQnRFgmdy9eISXf64DLy2pr3d9v36YTYmNH8b2klPBydcM
klUilE+XPU4f9b4Q3cJVbwd+KJ+Za0iINj++4OvPd7kgM5rFocoysCNZiyH45Tyty0MTU69VaVsG
nSs3dnPWaJK4//gqr1d1NuaywYzJxtng3Pa2WK7TLYJb1EAK0jr5MAazBjW4juUFpaXeFaoa3oVd
rV5W0xB9NnNo3MF/L7jLtTn2mHgTaNwsd3pyh4GtceSxxhC6tpl+D/MyO2tBMaNZA/+xajKt2OTC
HJBbJ5AHWrvAXBB16ibXZfPI3GJeCPKmvn38QJTX6+Ofv4oNM+UWqoPsrJZf/WIEWpUeOloQwjwZ
Nck3eDVbpJ4tkSYSidwVyI3rZBwuaGu1+2qyyLTB7bM1zV7+QsYSA1BxrtAhIBVpNIsO9Cc/b5m1
Tx8ax2w2w3wpHDCWf//i58EzRzvfEBAGqtQGsOZowCT05mEkGmdrTamChFSChGZS09goLGuu0xjR
JoDRsq9amJkf/57Tz4J3uNSKIFdg02F3ePK0zBmoR7RIHA20QijBUDeuqyay11YlS18jw5n+Xknn
1/uhKMYkZFssbvrpd4GsMsOTV8drByayT4vRUldp2cg3zQILJR0cqx6hSj9rXsGKNro4ThAF15hf
qjMJmh3KfpDUHz+F14eTX7+Jobxsjw1mBspNr18KaG2jVjMzXgeWaV01grg2xKg95I9gpOrSt67V
gI79+KKnEwQQSI5DqsGstNh9T/t4aldpnRPEybq0gnBja21P0m5WfvK837mKvsx7Cmdrqi6nDveC
/qoT08dbj2m7dH9EAqK30/Lrj2/mzRPE4AWCllYBPSBs7id7RdJdYXckieml5pSdl2qk7wo6TShL
OhFs5g5OUSLl5uXHVyUo5uRr4rKsd9waVR6NGuHrFyf0wjEoiOhemc9SsJUiQ/qpK2NU+GSgR34+
AJJ2SbIjCHSQmgmySVGiawZaDU7QtqWm9CTWRpLVnEbcpBLB6JtSQ0C1uKwMtzVUovUafaquG9xE
9crS5/E6SYzwsOzOL5IhUa5qqljGuhK0KyCJBO0hnDUFDlFnkNqAIDQ4h3NWjpuO6WDTyolaHnmM
hrHqIbWuRaFVPj7dHsvNqKLZDJ2WwFgzUsR9VI3mUZbyoVhCyoEM42JDyQ4LvXVTHVKBm8ZpOazU
ziLRAA+LvLKVOiQWbuiqfpep8PKvRqT92wp5pr3RlAliSjr32XdhGEjzHG3K7kdHjQOXKAOpRzES
Qa5GnYouVpMG6xFvVNN4Ug4RHBr6riUm/QZOaH2f6QlKkpzojT93fX9pFn9vJDEdaegf2K0wOb1+
pRlqOSrXhPlYai55ZZwFG1yg5tqsEfJoc9Yfo8wu1h8PpDeLxjKOMGHCQOXvsk/LLUMQhJ0WojvP
Ac2tZzV31nVRVZ4qFebfnWuY+2SmPu6Q/6GQ/Pr+iFJO2To5XIqvYq9MdPgCQuLdSqv0M8b55KOg
zD5Zq995qIirNFOGEs1O/41rNgz7gAgWQmxLR5yn04iO3so8MtWRlVvsT0zRyH//mVJe09kIshOk
mX8yqZY6cissAdxoHOs+TW68QLFd+BqY0u3Hr+/NKkZlgYI5x5Tl/M9G6OSZJjpAhq40vNYEQ8Wq
1ezA7UGGk535XMnz8ZPrnfTlWTAUen0U6FnCdfbVxsmymcENLzv8gh5ZxWxwctv5aROR+BhHc3zb
pbn6FbdoN2zkslGwPcJQvJaiNv1iOBHzr5waRErPlV1uzEU+CJitkS/hyOFLpfg+7doCY9Yn39U7
Q9xemijsFKnoImp8/YwCvD6DJEqUcuSDHrpucRJWoPDMqv3Mhv/epdiUIrRVTKZm7WSIo38heaZA
a61ECLWBWce7RJJstHfKZ2/inYFNCWT5bBfZBn3q13c1RWoL4T+xPMxlwQG5MchBNq7Vym5jE34o
YhWIzH+vCP/r9QNYgDiCBMFcdAivrwqlLcYEOlteZ6UFRR49poDXLj6NUd383aHNMQKlDyWIJYjX
PqlqReNsZZhKTYTLtu4leiDW9dw1Gz2hKayQ+POJY3v56a/2pwpVBwQWCNDAuGjyycgOIi3NEU6a
XmnWht9Kkzg4LLOfDMa3Hyx/MyIfrsQUTy/t9QOsY7R9yFSIWjQnB6V83G20POqOhK7TA07rz8A0
/JVv74vpwWQO5H2pbHlfXzFLHfJfVQLugQ9JmpfEI3DYQtF7Os+YXwrEpIhiKeVH1Vk71oBsu0Fg
twpaBZwsga0JrkbbadYtWJWMOpSZ32Kdhm89SVqQugNyRrdsR/YSfS20rUOg5C1bdzJgCNXJnuKg
nDZRrA0/W8iSFyE2KdWvrY7lm9gNMoHKgQUWE6lBvgNU6viIzrn5PiYyexfJ0vPLsmqckID2NvtW
J/CDVrq8RLQkctM9R+WCN8FNhmVo0NThkWgg0kQcrDyCc3VS7zmpyU96A0nM5dXnd23X1Xcpb/sn
eW/BERYHKvG+n4N0ZTdCxj1VS0UOv9mCsmi3ik7kmzyWj0api+DMsTJ4dwmGhktDikl6INIrC/w2
jfEXTHnUHHWpGaHoSp2FXD6dybOXRGwB10UnvHLGcHxWBTkIBHiZ+YNZiTpfj5iabjkx9F8QFEOh
JjFMCQ9dpo2w/ohvfQz6Br5sW9k6MkFIz0QO4E3+gru6qHwxaxzm0E7nmZ/GNaA6JUK+S8AJuRg+
GYHE9fCjmJDGJsuf5qmVrrE+JYlX1sHicl7c3iuMBKbuI5Hi/8O+0HhaTAM/TbUfuK80Dju/iYfw
OpuyoAKYPVQXKBire/ZvQoC5iolyi/u5sEnRqFUyK3KpDVcDMVEEmZB9NOL1x88MUaAVhDGLEVSR
qRWydSDHKOh2HQTeuwzkI7Q/sITAqOupOBMqrgWgvLZz7cAacTY1ZdA94dLkLyAtgPtZOQ76aicG
BwtYtgj2vMFRcdmCDuVqQjCPyzaUgIfzbvmDwJDi2SXZrzt2NiYd/ICNdZvIBVFncZna9jngjnIn
GUX0Qy1VJ90Q1xXsZjGAPUiTutjFWoGwv9fk8Ko3Z/WWC8mZO7ZNeT+MxXzNuCYGOoiq/rku0exs
UtLPMJTlLHJQNYP6wmziTxV8b48D7CKWkrVNCcHGovT6IwdXoGSgqVSvjmRE3oVZeqzD6nlnSsOa
vQe8ZHkYPCsYGuoTnzUxT9QKy7KAxmPRzlKeczjfnpRSCxgJtZqXqkcob1SslHyuybZbjHoT4tNc
GJXf6QvWGyukV7WNc+HopXWh8sI92+iGQ6VIv0MW/nI7/XYtXqTEnG3ZqrAdM06WKpi/9iDliukR
WzOukOSnl5KNRb2OnOzq46XqTfGP+1/q99z8oue1TrcYTlpqSwijhqnCHHZj2U/eRPvssLTN95M5
tg8gtgqccTjglAbnFacQchcxs/I5BxGagImJChmZ//EPezss6MugZOIMjKT5Te8xznD2KklheXJT
CujYgzOAZKwkv7QrpkdSE1d9HCguiYiKi4xyWH98/RNh6TIw4Lug4kRRteBXTpe7Oank2IgGmLxB
Hx6rmKmfqmC1K6BILHDSzp81VhlTSq1LKxbWbgn+yhcibvtdqub868e/h+796WpI/RgiIX0qcq5Q
mZ1smHGmjbjJtJC9RN+dgQCfDR/ONlEDtRZAKsC/FqsbwM/dkSwITidqxUDCmyfjSWE0/+gnSqhw
YwprN6aYP908ozuw0mZDl9d1w07TXYLqqx0naGa9wgnGs7Cync5rkFNWbhVqxn3ayfJWNVMAdYVS
9yQkt0qzVZMoxFgRlFm56lAa9atAZbp0h8kwv0RGWLCBniYF71+qagGfVRcfsYFGiPJUBU/DkuXa
og+VzKeqGJluRF4TA6qZGQxxy2iGO3DdGjYoqZLIX9CHcKfwHr5qlYbLhgCCsvWaOrcn/jBQhKc6
LPVsnU+dbJ9lE0B8TNSEUqOxtUb0gLqvxZZ6YWhVe2fOwyx8Zdbqi44ZWHMD5HChrycTmt14NJvb
1qKysO5UxA3bwVal2RMG6aSIDopLMGXwV8bR0hQyhOTsvu5CDdwI/KkNPXLqX+QatYVXYygiXTEW
0DFGCNaGq3U1GROlMH4kpV1IG1bILH8GFSqL25hAPe1udiJD3dYTKO6FdwfnDciu1Z2xhLe7Gcvn
cRHW9ofaShydUI9gBh6VjaW+SwZRN2TqijT2ceE0yhXN4s6XYH3VsKRsmZwMFClwVZCH4g7K2uhi
IUWYOFuS4VYOR0xVZkT/gbcZLl72rgGaWsaVUuMGIybQbzS5fYqCYLhiyQ6fgAHoMRbv2Hhk+7tA
i0HsqAhKSZFCp8KSWeDr+8bxsqOWlTRB4kZ4h4OdPQ0xMKEWS6mnYyDfkB4ak+GatoCwhzoSt21L
djzSkinbiKkkvnwocuu2rAcLMFuTjX4VYw53S0sDjyK3QUpOqTR2sj8XDFNcsGmlrSIkExfJFNuq
mxpJPuELFRHB56pogfsAgiavwwH/C/Y/n7yZr0/xG3CMdwIEYr4GWmyw0ZP66nmYnDLaVnrVEZOE
HKXDm5OSWwH8G89HnRHklMyNA1M/Dm0Vu9RyHWuS2m0x6lG3MsqJlp2utyaZZQIqjphxqngMwrE6
jG0gQ0MsGIC0RaRHc0gscgsJMrG8ZkYSsS0xXHwNjXHYSrljh+s4cEYCixRISHMxmd860U0SeJBg
cS2m9Ba8qcUDuyIWGHgJ51cJV9MkTyQlT8X4fZCoK3ramI1fZ2mGgxY6jLQVreVyUzfjsscJ7a9S
KY2kr7SpU3joNaHO9FUr33VgJGDmMKjOxllPng2rla7CFpP1qsri/hGSYyO7hFvI39LakW5RJ0PG
YH8pXeVCA2gSU7W54VOHcz6YffYtTWzza6863a2hJOnPAUPseRNWOP8lwNrjKtfb+U51qvAxExap
MqCgkNskqSDz0WgiePR8Z12+hnpRkvxWK7RAKcjV5D/bhljir0ZACkEwWQbBISM0yaXvtFZ1zGGe
GiykIa3LlAto9QFACXy8+QZIpfa9z6MUQG9aT2d2PwCb6QxsWDtJqvti3WHppzGFguwJq344rIdU
pOPewnza+zNnzMtgrIevY16YOu3nwr5LuxBnaV0roKCzfoRmHM3hudIHoBaV1FImt84GO/OqoVVx
ahGgW59BWNWMLQsLPe2hHPCLozSU413VWUTbEJMWH3NCTUmEI7OMSqBNj37dmOGce4QcBldVVZb3
MNLQUcQO5sa1qvbtD02SmM8Ip5Uu0NymIRX+outdwYPFUtYkeFSlMZXvByE50Ij4KpuNM1PvdGNV
j+7lQNWQd86Y6dxyrKZNGQM4RpCS0s0KbaQrF5YuCtOzUc1Mm9lxwp/aVBM2MZSd9IU33dS0CTSg
ozW5lri4IZ73gPeUePE8K85XsKdiBVMoASZrJxQJMuhn0dpJO/OuDwrWrLArsx+xQh4h5U8r/SLA
Sl/VGEMiDwVxcainGMsrSA+dYMZOHwMX0E0Ue7IupGY9aEXerxq7HB9DUy2XFBKj+Boo9fzYRIT7
bqOyYBUVRCsVHi+zO4yQOWg5YWiRCVQAZECmUO/h7IVtYItln0bUrvI1b1CvbKNCW9DjYF4CLwni
QYewKgUUhHN6CX8WDP+/9/5PxWGL/NfN98uH7KF72Xr/9ef/7L0rmv4H6lgOF+yjEZQuzZQ/e+9s
7v5QVBmxBn5B4rOW8kNREkP47/+0/2AWQ8hB6Ya0e1xU/2q9qzCjF9kFlcRFjbjUdv7j315t7NuT
f37Z4F5KJi8KNyieqKXQj2Wfq4OaOa2b92od5GVpTQe07YJCPtqNSGcTMxKxxxQ7MfK1ibBDLf9k
d8vjO7kwaL9FqLzIzrmZk1qOXIWTkwJDONjRzIeGz5pvRyXiZ0Sj/eJVXP55Ny/v8aQ4xT1yKTjb
tLHQDEGXfn2+6zOSjBd28aEMnEUp1Jv+aNC2++QqS9Hw9aMEKYxmEKApMh7e9uvLxGEbgpOqu4Nt
Su2K1n3kt7KR3Vkg7M9ELA8+nHpFXYtmtNdCTYiLKKQl3kCubaMhc0mApyDCROMjZ+/EWhgI11RK
OHpY1tULgEt44wddrr+R23fOgGO3UYhpulP6qf2S9vXwo48j6ZsladnKmGvo0PGY9Mceviu1EPAf
1wmppXd6N9TfRKhY+zAaH402ka+aohg8uklUhsBNLdUnLR/hTSn4iD95TG+f0uKPRZpEsRAfwMkZ
AowdoKpBFgeAA53vDBxig278TJ90UilcXjlVXb4Qhf/FhnTyLswELFI72O3BmKP7HsZ/d4wou2w0
XDjexzdkvTO8KAYvekykUJzSlpH+ojffUr4lO4wOXjDFfj3Jrgp6DZmdn5C22D0RiFapoGjgilVE
m01G43eAzFsgHBjfoMlcqt1DKic71vrnkC1nNNib3LmAqbAa1KPROpS0yGgZNM/I722yh8Amkb/d
u4N2UJrLPj6TBX6Ca8KNIFd81+MvSQ80gqRHV5rxO5BJTfNonZDdbSdswXuCp+aNElWr0fzSBhdJ
OV2lKYqBgG0jsc3J1WQ+B+J+mpP9EF9D2vQzBcMOLHblmJPVO5i+xr6P6hb/8cHSsguy9rZFd93A
VPr44f6qxJ98VNiJ8U9x8MTScGrlIKy66Ak9aQlKipUN/+ibdiH7SVo808ScXKQP8YEtxkNel9LG
mh3A8KKPbpU0PcJhk32D5j/QkcDcl00O4iuQV4roviKc83v9uVcUcCwJiXd5XzRXSSvHlym1LEpb
+o2w6MKISNNcjm2xaw/KD3KnxS7lQLN3yt46N/W25iOuFY5+WXGjcRjepSN+fazo00Ytqmj38fP4
Jd978zwQu1PZR/5rnXKD00SVq6QzxQE1I1ysII5p/BnT2VzNhquTBf7TGUbmcAsYW9LDOAnbQt0V
2gglcgCl0gcmRVoFqZXRdIH760yoyMQ3FUbSkeFUldsxaPmbaUetdR1+1Mc3cGJSo4PJl4k7EJs4
2mqWsZOKutRFRsSDFYd8YiuSiLCG0OdwVK0mnSr5UGwye0r3ANlI81C6L1aiTp80R95Zeha8Nj3b
RezzpuA2FDpBd2raHSSob0RtS8merBpjYxvk9X58u+9eirUVqQZ+pDeo+QJDMjXlrjs4NTy9UZ8U
OH2p/C3q+uizJ/vetaieISGmO0Jja5mnXsxDsiLsltN0e8gQhx9zOye7Ocm1q6EXxNPBvF2lAEdc
a2jSQ0TxZV2rTesbUjltrYgMLfx1pq+KpD1S6VYPHz+IE//E8t4p8bE0UkHi/5qnbiFCJOehRWdw
CJtAXZPxPqww+gCGSqjMQykBkmCFtg21RPsagNfwtCEJtrDzB79QZnNjZsNMtB50i2zu5WNogC/5
+Ce+3QpR0mDlpiO4QOFPsw8gZkamOmnEKY2ivOYkQzpYOmZnJmeLjTVF6Q6ikHlQwON+cuXlzbz6
qCk00l1fROg65edTTU8dykpnEYuMi4AkOeRclRd2dvB3V16ajhRZ2QmhZWSjcrINqnoHIsaY6Psc
wp4v58BLQWp8ZgB9s/Lq6OiZq9Flg51RnJNqthnK5pxN/bzPJwKrqqbZdrOsoDCxak8aDP/XO/v/
A8c/1eX7/esDx83D48PL88avP/47VcbUCP9lHkAJ7mA6pFj7XwcOaflXCPYwtLBP4SSyaNZ+nzgU
6w9Y9BTiKXUvIJFFzfJb7bv8K5oAzNl4pPk80PSfHDE+OnKcyCDwf9JMZYAsBk3aHghdX09UMA9N
YpRs1QMFIW1wzmw1xAUruxt+qmxA2uHWrKjqJNrwRPLbzlFieSfN1ZFzsu2Vc3PIil49p1XsZ8iw
zg3x7e8Pqg8TpjltkUw1NXEYif+46J8b0TXP/zh/qNp/+F3x4wEyVPFvyxj+7z/1+h95XL+HuPcg
Hl79w7oQBAtddc/NdP3cQmj6rye9/Mn/6b/8x/Ovv+V2qp7//Z9PZQeYm78NRG7xcswsrJG/HmHu
/PwUnejJ+S/8PtPaf0BSgLxCXAIQdXUJ5/h9plU5ucrshSnQWQ5IDobR7xFGOBGCRSTHFrLyxSnO
DPx7hOn2HwaiLYwEmAYXeaf2d0YYMp5lMnsxpfKL0Kxw3l7yQyiVvlF4hKktmaazEN1K+6YE8EUq
irOFxHKXFFK7w0dNuGLClrmhZ+A2nfVQpxqZyVPzpSnkmq6Olu4yyUm8xn6U9fQqRnwaclBJK709
9BUhXJLQz+fSKI6G7uytPClIpB6oXGKvt7pIBuBU7rB9uHqvVZDAxn3WtNsqUoDLwmsykmzllBQX
y3MJqF8SleeOkX83c/mpHIKtLpqfreRg3tDO5Mq6jtTe7zgcZPeR81yO+965F7O8NYKzcCA1Ij4o
FPVq7chpblrVOkA6dMvBtHEgJ9aa8eRUj/w6CADnMlzZVQDSJo/zS+GM1IbStU2ZLUaf1xe7KSV1
sPNRQ+9bAw2rPrnJfDNn5yqdbjyWLNzSU5LKd7M57wZnPpILvRrrfCs5twNtfyadi6T5NhcEclKg
qij0zhS4wugsHMvzSXcbM95Y5qMO6qO7D/MK7eRqgdE6MXb6oyrOanl2hQ1UtDWepVC6FbXcIpgA
uSy1t034AOmG5Ep8zjcBhNFMTbZKPfoTHVzUo5cErq4NMnLtRibYtdrOckgMIWeL87JNNnM6PiXN
uMn7Jl/1I/i4kaxWebiIpuUMHm37OH5MG39MH0Dds2eSF957xi4/9lR1QyDz1VQoW6eXqFdc6AKA
KyQ5sWMHmFyFXDai+5JqEPUuG1L0kEfQTner4TITZwn8l6InyLUj8jeLnGgXdeWhTxVaAlQ9jKC5
RorhWsplUMC3sjSPPLfL0OxvGjvtVrUxbVqNtiMYyo6Rmn8bMeetLHO6Ckt7r5GrCCfSXhX27MsC
mt0o6341yNdsCyM6I+lXWhjCVeme6rPyU5GfdUVYZAn35xMR1W2+CQEntxa++Z7sXFPZCYIQEgPO
WEIbo57UuzYYSeJBIpWrbj6BuZx3juhXhij28EQTt2/LC3M6h0b+M7HGY+tkXtGATBXlJgBLb6Tf
8qrxetKMWzvfx1270tn1RDdUjb1aFV5nPExddteEzjYEgZYh3jTk/rJNqmpV2mQ/dNBVFOxdMRyB
H5Ey+7qSfRFqdxPEBUlEyGhmG3Fuc4S9Q9nKuIJACvo522W6tB204Xwq5ScnM76h32ccfCXRk46e
FxCJTRLKTi/vRdns+8KDVXi2wFBRf+97lePT6ED1kfVLqjlbOw2uOBD/jEKD1wJBydUHRWF8d9Ru
jGM39+LBUpsnpymJpF7ehvDpPpGeBfVvlCDq4Qs+s6fkGwXeL47N5yEZ2s/WkZ+pFwIqt3sHbAYT
RBCvEeLsVeK9uyb0kjC/xIuwlkf7aiQD08+NGeIWabA+sSA3YC6/OUY6e2GdWhfSRL9Smu1dVAJ6
msKJxrothf4YZRfIgUlH7Zs74K4uLMtzWc62MrKPovg2kzluGF/T9DId4m0doI6rNRDqT0owQQjO
Z3LTqRNU0aNi18eIoASV/hHSEyKf0wwKXsw+3ZUDfb7IOmO8ZhIdPIUao1LwTWMTMFd2CbDUUvdq
ZtU3ZSQdYrbGNFsdfVNPdx0k2FlXe8SNFoXwvCbSWL9JkfxbM/pMXUA6tYEAr+SgvZk4Q+Qw467y
trhIRjPc2RnCKDOs5m3QwBotFcn054hvEspMQmsk/p6q7Z7sgnVXBhd2DxNeSg92qU+3Ri5/abLp
ElH6PrGMo1K0bqDvOykExtnHzyKSrul76jQwzGcOMokL7NFG/5VEW2dS6RdmdnLW6DkZ08Z42XeG
9E0TDtodM7IJHTDgrrcT2SV9k9S+STaMNfEZ6VJwwErcHOO6psfUh+2q0rODZQT1NhATIN6KzvlR
1Hp8HucB1genW9sxkbuyJvU71SbgQq60OyDP+S4JZHNn04K5kRqDU1UzRszY8nkAevyr6MA0mOYY
39McoCKJcO2KgZHgLgvjA6zBcR9SQ/XCVieNNqOMVNhVvc5CqSYrAtZ+PZkB62CSAkaZz63G8euZ
puNEkANn+02oESivqE+GPIBOhsK56mI5vQnR7qwb+r7rMKrKnTKTfKCWPyoR3igSwcS1VPqTeg3P
mJBusqc8tam6dcNUdQnKns+ld8zi2Gi68DXqO4/4GrEFZZynd/iPw9XiU2GiVYujNdiArua+vgCz
QZSDeSsZY7UbE4uJkSayO9L/WRa8UP2uF7LsRWxEnUHLz9JKjBQfPB5yRZ+vDghfTtOdsAp9bXY0
saIp/SbGSPajxIZ56ERfsjBbTbJ2CMeq20FAv4nTqTjXrSR9EsiiVpU0JGcBEqxVmRu2iwCv8ib4
uyu9ppfVxZmyGSBs+zx3NgKm+pgnSQ2vWGHAmjhVpbK9NHSpXxtFFrg6vJy1UeUC2OTyt1EPBo3c
5BdFoT5oxKVtDNISV20UbfPavkXRd2HI9uBqpVEfOpmtgXWPG8zZwFzX3CYZZ2KWp0c1qTpmhxEo
FMBgV27taUu0vb4ltKF2pfp8GjcylP54/hmKWPFQfRGFbTZf5qL40ZvhFbZ/eR3ZOVOAmp0rU3Kn
xe2uDafzKFeuZsnyNa3YCqO7VZvcU6Bug0B6Gq30e1mzQZPgr/DY4zjbYF3emHZH2doP9ANqRZTn
yy7JOItbY+OkjRvRlUuUAedG4A5tdDbndkzLvCPnfvFR1OelkZ45Y34ROp2bDRd1a2yLAv5JVW0C
zVyTUQFyk60anOy1lPJp6Ep15NmzdbiR9MQ5q7LC+gYntN/P/RwCMY0Y/5HcKxeZJHVumxPoTQ4N
YhHSqxwa2rIe7ODh2Zs0VEe/KfqRomEpaUBm9CJei3oGTjQPTrbW57aqV1h2jG1oIX8kaixOaBsr
zlldadae/bH5mEpsGSM5KPfoFlM8/ULelNUcXWHQZEnE0ZH5bY/JQZohA5lh5vhqTjBy3wtjrbUq
uI2ZBalw6nnfQza+ViIn2XTDbGy7KFUOfVMm32lI1tdl2VLioEask4E4Bzc6PWuifUzwsGS8aDo8
0LG/wEmY7urKkLdJNtZfGh0flT5oZrqS+xgIt1QUxHdU020yTwpRE0Z31urC+Jkr0LZKMYgrR5Ye
DBjxkKvrRBxtgSVmDEs2MjlN0mNCZ9vv7CK+RWMl7zRufdVHsnVF5dnykh74Z6ZY1RaCP51aqW/c
OVCXdPtI80xCq11wUPlZE6usGlatTf5/UndmyXEj25adypsArqEH/BcBRDA6BntS/IFRoojW0fej
r4XMvPUkZj7JrlmVWdV3JoUIBODu55y992L9MIwrhDlXE7SVwyCSF71tJxPJrmo9a7mebJZBi/3W
6dMbQVQGwxHZGj1rtBN7aeWGj/bQi72pFAs/6ho71YScT5jpbzTZKsciAwu0pMJ4psEWvkgDvLlh
jIC/pFw4I2IQfFsY2Ht0hskFN522342O7M9ToaQvKDPc/aRZ6FP1USLTKPJqeF/I1L6aBmJRlbh7
texOZUE0FN9RevOsl+5dIqydhVqHdFf447a7paPoE/twqKNhZRdMcsedBMcQKWf8SuBppiczI5ph
Hq91JDk8SsM0HTmwtz6aAYScswKTJwtfDXOkw2+rDNeLU6JqJxGzA85uvlf78gF2xqORL4CFwHKa
E8tT+cC+ejBoValgEPwJyW6AGOELJHgNNZq2RWRBd1Etl2BMW8YbRAfWJGk5FlQAwXqJNz0853p5
rrR4L9D3KQvjimysAmFHT2VG51eGlxZ/Eyc/Fcx9GccHaHHCy/SBNGJAWhsZmc/LqOpBP+jcfKfZ
gI/9KiZ7YB9ARmnPSXJIZ7N60PWanj/ykIclT/oNAWrCs7Gqb8B+61tyiRu/SpvHJV/EXcYghLQP
2qRdbh8kzuI+caJtGOKwq+GRelXGg7/SRzwMMFUAtfwQOeZWr8TdrL2WCaqqCjD50OxC1ADsKIGD
c0zEJoM7Jaii7kT3llRpDpQQsrxemXYTmd/EYHwUcxLUcIbA65DXHCM7TM+19ozgqX4X2vAOQWvF
hXSFH+dqs83RrW5oBCsjb1nS8I25ARQDY3ZUl37wJ8L8celkvd9zHmXfUCQG5uhAZsB1pLTYpdX+
popHzUscy93lJKejVIp3ldL4VmsiakflgJK9aKcgHyQK6Bw325bdwjlng5XtFj1KrqzEMJ7VhiWC
li4yay1r7a0pVXJfEV0EgF3rS2wkQ0CIc4KQMXKPba/zUsAUkFso5GTnqLl5xWw6PihJXjxOiiIC
k4Skmxyy6Ib5i/NsEBy3s9Wm2XXoDBVvWibxXEPBu7ER6DymuAfvHavXr0hc6bY9yirGNcDVn3UL
q0M81Ok5LxRxX+RKvMFAaqLjc1G3qulY7zU1kc8j7Z6HNQPwbXLy7uvAeePQLb1yUPHUtdu+1rpH
yGr9pc+K9KBA63klzxl00pANw84sGhRHlpDiWox299JZenifAVa40/qEjWlAzLN4ABDkQ2/Mxuti
m3Hmk2uhoStnBO8bopqu+hSoja4XzoNFWMfWLbLpOrMq9bhoCbWYw4NqO1K7D/V6tbg1yrmAmrCX
jVNfh+jeoHbaFUt/mhsdjoWlthk7LMsROBjlGzPm4rnL2Dc1a543g9qY9wQ5xi9k/GPWMwCnPffC
6vQtbkUd+ks+7ZsoNQMcvmWgWClCbiw5U5Q0HbkojX43aWAzKGh7y9eLOePWDGzULgNLlEjxE2M1
M6jtIroR+hB/9JgmNK+NTHAyYbn0PFpOjMnTqsHjhbq2XXqHEhEo1nwkwoM9QmTuoZ0GlIJlEQDL
NIJ0LE4xT20ipr22Zra0i4cxpfUJnB09s7MfpNLcsO+2HrmYDWJScjB6816VMXVMFvp5SEWDxAB1
Uq3EsM0W7V3IwfaMJvRpACUbtFDy+9wn3fWQM5MN5RAUVOpBbxHtGirEtYvspQz1fKc78XYUJoNV
1nAnS25TZrVe7I4cw7IvRTlZ1Oj6SyPldbUaOnqCeh5colY9laEk7KQGspiDo7QqluGYYxmV8cdC
t4SgGG/o1ec+Dveiz4PR1HpPbwFYNfqC2Y+QoS43DvCD0JSOC3+Xj6dSz7cDUfKg4RPPqKRPVbrW
kbeuk5Fbg8Lvyg574ZP8Yi+PKY6DOaftQEfJhapR9vGDmnR0CYyy9Dmx7lWnvLKaBuYWdgqqPq06
69X3Tr8sJScv1H9enkqq7MpBHWZbCE4J01NGWhpODU3E9YU4JvXW0OucdwiBZatG31Ot2KbS+V5N
Sf5YSOXcTmMTODV2WyFD80rTW07dOvVVllYXKqs9t/JdgYbuGVBag6jttlk0vdm6fcMix5pPIhff
9h2gU6BWL6ECMAXxAUInhtN4cyKvq9ciLYXx5OaZtYMGx8dHlcVGpTwhHgywXFCYiurYN0t/VDNb
265+3ja0RdC40eSDARuAVtEvtEJ+uwZlrnsy8m2Upl9qW7tEWfVNicXoE1bFlFXJGPsrRH3JojR3
7EJE1edFFjSl7LdxTDelnitCOUtZQyUgWU7qZXsbgQLy6tZlaZHMPdsHnA+nsHc5ZWblUxPVvqjc
N5igKOOKItlpanYesivRO/c9WlNPz7AsNqoXkzIYp+IchapBIFkH7DRF8Is8wQpao6LvImbYiuoJ
E7l9vY7hgqhojyb2E8T1pQgKoQNAhhMDVvqk0hAKgIekb9GS8hDadfm8lNOHNnbWdlkLUbXJ0wCV
6TUKyIOA00hT4y1H6HkyI/vUt0pBB03TLn1hQ6QYjelCNpqzG0tcsvF8LEH19Al54esGCHSMTcYR
Z5vngHSPe9FU5ZMxLnAhclq5yMNHbgMjwGlIG0+NK1Rx+WSdFFpP94bBvYkg22463P9NtuzsJLqV
BUd8Y9CfZmpvdOvi2tAj7lchF5XWTAvoE+OAHECzlNEjVoR8B+vAPtqE2EIUiPftUm5dnB9BE083
Wi6tB0mfMXFJiYgkdD0zj51dWdbOVi/ndIdfIIcbWbq3SgyHY4xu9MU88Eme2BPPq61HOu6bALB4
RTIbS2HK3hhGCVGGqGU1LIFTVagBU9mbOiSomxB04J1ZskMbit8WpmIwm+5RcAKqi2l+ZbPSOOsn
wUBL6NRnGm1UXQVTqM6rNESrLhwNzlrXHu31vRhGE5/FmN5mQnGIL4u+a0OcBZhxvoFs0j105+79
lC+89ll5Sx+NRbIBZBdByL7FYZdx9ij7leYzuPi2Fv1QWZV1muExXkpFT65aTSTbZOzpzcwF6Zrk
iLJx3eQ2xqeksp9wcu3GGZuq7lTVDRvPrqhVcaWhd750FlrkgjXYsdKLZst710L3PRjvQ7X8sSvx
i4SAE3lEsw0pjZlfpPWj5UzZVWSyos7dlgGWJwk67vr6ybBfEwIsL9GkGpe438N69B39dojR5apv
Cv24e7e01oIHmIHWLIC+G828Rxud7dxuGR6KEErF4k79JS0MBSJNtm/wMpytuAfjmrpferfmoJiA
SqMvRqOdhRe5Jy6RMY8I18WvUM8x3xRZdapC9REh/7HX4+wYV6FfqJdBt6ZDqpQ1WC2KLmdAVKPQ
Ma0D1S5NLKK8EKltCI68c85Bhe4sdvpMhHtVU85jhPeOmUXlAkxLHjkE6+Q7otdvlDSwrA4mBAUy
/ddn3OstdNnY8kzpEFBAOP+KC9o1rLlZitkhNN16o1P9G/KqAZIzVTYTi5esRpOGadk6FiuSM0x6
86owRUwHgWNX2bUtlBlpAStHvEF3+yNWan8qsxrblBozKlnSra2ThkW3W7EOaHKZSViOum07+U2P
nGNWFydadsY+67OXZo7U49DbzSHLxr2UUXWVqtLx+hDKqier3GdqQXRy32rfXTXvdqPeI3bgtiNE
j6ir68OQ5F2gzSBMdIN72XwVWpgy1QnR3BbWeBpdHvIkdA4MapqtdM3BNwBbH6TWfusJl3lIQ/t7
XJCcGpmHnlbyGDMhh/HEjhSJETBIzyZZdKrmT5lsv6Lce8sq8K6ZGIyHyh0feAxueglnoTKi75x+
9BN43IMx2tZxspRjNKRyo0a0ggW2g4AYB/ILpxDKX4YxNzW9uFfGfVQZxUZfKChLaZyzdLqharjY
UfSs9BDBpCl31hKluzrVDzJKCq+pOQvkEnxZOh5MaZO4r+NOBQQlcSpR2k5wZczcCqRMoQqPwjPS
c9wfHHnlZA9FdkYpfKFsxYPlbBGn2+z9dr51YLISfbEpHAXUWoNHTVIN00Pckh50hkt7GUzttlfo
b4IrRtm4KBxu0K459uQt4zRtRf5dcT3kUCNAwFJBok0kPiScK0PtbqYuvbc6Ge1xsV00MDXNiKTL
1OfrPmNwVKvvoZ2w0icJtrykizYp/8PF6QEQZ3YniREH25IbMwS0V7VRPzhqXzmKu5pr0bnN7r2o
0xNl1aUL+/cCEevJbU2BpVJWgR5Z42VWoiPWzcyDtPbcRRaSvKpk476WSn4ros6jdbhJFnFQjPmq
6MzUX0S7s8mvHkUrfG5/siGLGtjjfDu46oXUqtOoPoI55ngHxVGOO4mkw7fyKJBNe8/P6nFQkptw
4JDUhuJmXoeOFXE+A9ypSDbZxSyXYz8TAMWvGUU0yOB4Rp4T4qmMUegTNuQhKaYhnJf7yBLPDtum
Ryj1tdOoyOhv7LVJrynPvZWAlZnTy1BCknINXv4+LZcLUVoObt8y9LPesfb0WF7I1LktB77LNAnc
ZUylol29gCuOCWOXlvgCZczreaZHI2Pq2b8P2KbAOPuNtc3tayFIVLfjldZyrsOaNO54m1M1Vj3v
vfYl18k1kUBz4/A1Ym+zqzFYCsT/2sPcnO1COZtTf2A0vHFVBYiyc0mS8FiGbs1WnKYcAZONRG4S
NPTe7okk6XZmqbs+0iracTae61xd7gUz3oe6nax7yM2g04B2PBjlmMYMEaNw8GhglUeK5YMJAZ5S
jUi8qKe+I2pi9EmiuE2pP+hYm62v17hstUXZA3iMiIFyv4uCpRFYNvAgfYGZWsZs3ESDemndYDyX
2kY3Z+TSqUvYH0VQ1RdkosrUF0N/wSDMiUqdBefAvKX2UW6zvjkoeXTbpKQDuuYlVvLs0MRyR6Yy
vDrRHdFvxAdhKuMW2PsznKHL3GR7LYLXVuWTE9DOc7yIxtImbfOB+zMdYZc6j0AaP5BxjN6M73xF
kMccysW9wwqIR7ej6VXk5g7ZRHVU9O4qNXO/HJY7ZMGYfKW8HUAT3sZdzCQNCST9joTDlC6UUxW3
W5l1l6XWyb5KOeMsmKG+dXhyVeuuKMOrXg6QSwhn4iB97eblVm/1Hby2O7epPL0T1HPvLYBGjvVX
nYvgtGDp2idpusXvsSOefJvQfqujmjm3vRUYUUqtgexKCA+GJm3YOOWxKyo/Nh/srL3AIz5FcX2d
6Io/gRdyjLFafzXzC27nNsAqZG66PtOflM6GB21H1DIgwyEZLT3fDonMNrEf4mjeZM2Tmc9bnIfX
wE+3UbNPAbBNJ3gBOzP6JijDYYiCN1rlAfgFUfJZ+QeZdey2RIRmAv5y8mJ309bovsXmVjWqFwxm
b+Gs3KjjKjMw/GhY6d10hJBVNt0pz3QwX29QWTYV5WbKMlx3W9BAQQeUgwAiL7e/SJmzXAwJ2AZB
0k5ywPDhVw45AjWo0oeKMBHm+HTyMnTWG7vP1f3iUmp7YWWrd2nuRPdN1NY32Eu4MJCDfdsoYoeq
Q9/oRpN8JaDT3IH3zhndsA5tmhbaG7N6vPY1rQXmkInqHjM3NFc1AV91judzVfXtITSKcdcN8GpL
WZhPRaJTvE0tS32K69IXjUl0VFxdYD1pXyyHN9jCS0AjN48+WtOJ9mrGEp2aavncax2O31El1ahJ
3epuylFhLnl6ySPN9bIEhoqXYkk4QJqEx6zDkuc48DBxqCfyK/cNrWWwZ73UIrwCAnyfNsqj02Fw
obX6hRCFoILj5zs5iyiQqtsW4R+b1dMaa7srZzIBwrGAg06ZUCTKBrwBznse54Mu3NrPwvybnto3
DO+eyPnd63H8geWfEgNAWkf2eQfrhSPLXee6BxHS560m6yKIt2M2aVzgMNJpwnIUVEzCqvCFVT7x
oUTTIzZ8Sf0yWIwFcZaD8lV5W0Z8fUw1TL0cieLrbueRxAa3lDfN2F0twriOcvMC+fVV0a07Y1QO
qdEB9mp2qTU29AjGjJ9yUa6iLL3JS9vhXBjdT2p6kEb3YrK7AqZc2MHNGCNXrmzpl46eMOP7ejJu
pAoOTKFLXSJ5Hifmjz1jGy07h2EJVtnpv1rZR6P1ykblcI8avEVLQsvXAAnrUYl+dPgGuZ1sbQCE
kTFUPumhOah1Dqf5ACVdia9No791OwzM4RLujCl77UWWQgStvvdh/NVQS47XdnIg1arYGYVyBfur
88aYQDUFPaFZb50lOgibMRDBvUy2o2MaiicOhteGBmQYZO/NpMIsi+drElpxM1gTJDt5Sg2209Jw
efuaiB7BuiZrMJfxaIXjPHsF/s8r2JCqR+zZS7U4OzceDpo5rQPG0KsK4atlle8qi5Il7F7nSl7S
sGXvd+N7NbaVTQ2Dzh7Cu554fzXXXwtz3ptdf+mKdBvRqyDW4EM3FXUb6eJhZQuObU2z11lD41Tf
7OudW7jGlTMX87aTkxEsqS42MclFHhGU1xMnxU4aN4Ns9zaQO6iY0RtROa6n2sorfHVyLVrtI9WI
RilS98AUHDOi29/Ek3bBonmtq9FFGUPfbjtY7e2lGJqt4sx3jvgq+i0xYNeMD4Ggdllg2TjJciH8
fFwJ55j71OGKAL7vFuNRDbu3xjupAjXXyUBTtHPOwNpsabFIfU9g2waH893c37vOHkP4FQkKt5O8
1zPF7zp71QNYEWMzq8GR3VC2hdk+EtOxJlYR8wNeiQmNuJcWyZoEmge1hkcBaRtzP7pWy1IyVqKy
paPM4VbtWuy3tbNLHRDY2PqOtoCfraa4xSNpvyuLPCEDubf6JFAWTXplPxieSreuaw0GNOlMBj59
c+Ca6UaLupe8mg/YJt+jpjvYQrtj1OY7qXumx3GgXJ09Y2bOSX3plTbkkWiQxJHWhA0X5Y7IwR3c
ZrC5aaP5aUdq5ZoWj/F7qHjkmEhyDINxUg6n3lXfzbT38GQ/1pX8GjoS0tLwvc/rd0UJd2ofRr6N
rGCj9823zk1vFQvuJHvrnWtx2h7sfVIBydWjk0hbxlLEaPTgheMPlSiCwHS+w+t8BCV7TRLN2vGS
OrLu+tR13SUeF3UjgYwiCZYbUbKO9uB5gGnC35nIXKnS/IVD7l6tm7e8j1/GNjR2VI7HadSe5qH+
KBjsAniVCu1v5UHl1dZoQO2W+ftitaT3laySke5uetd+o31MAl5i9gH5jTfsxQfdnW9cl5wZEHmr
SsPJtS1D/hH3dYzzuc8Wz+UXReF9Sgt5oWXnwNMD8ibG6qRIJEzQ9Ug71+aPpGeO1XBS7Ua393OV
SW3eop5WolPTVqRW0THzWr2bGW0QXeX0dPBKkO5uPagwRLlSrU2HhBRSeDV0bhGoaNvKFhd8a+op
zOJ4wz0i98bON6WufF26DmVU/NArzk5LsMQ4QxoHRubGxySeuX0VU7JIN0qeR+1YMHjYNCQBbLqm
ot/Nu8r2gNEejc+usQdzE+rJh5WK+5lIVj9Pdfp2ciei4bWzsQaZJxwkNGobbnScJr4zNK8FQHuT
OiHeVuYcemaFRMO2nrCs+wxNLboc7RDMgwLZtYjflCZ9tDB9Hwvy+vxMz62vhqJ+2EXDmqq9jSN1
lqyqL3oCeZ2UAqYR0TqV+tq1+pcSGaTFJDXtrI3Cu4CqqGaFe1kEsokx5xBl6PKEsxhhQ7KH+HnD
z3VUBJo0Rko3aW76FWT4SmcmkaOBIPzGm+NL355FfD11T4mTmn5n2/tUrw4RPOK6Hu7cPK/2asWr
ZWnhg9XZiCV6RDGzhqxRjAfbmF6stCbhcNKJCuvU+6WaiT+UR20argkLeiBMZQdwb+vEzdakI+aN
0lZ2ncIpJzK+hOVtoyB6q8SyJYIJClvPPEvGdzW9aVpynhmLWw1lYxdNz5Gdv9ZLbOy6Mb1vlezb
gPIwdL4bHBtahr6jZTD/sA56t1PGXZXtZwtiOB48dFDn9bVIy20eLxtyiXsdt1t/l9APGIPM9OeG
ulZlyFGlHlkLW2NGcwhrjTU+0Q+F1asHd8So4SANc9XgMRYb7WKtE3dZ0HK+rQFjPyQ1RNZG5Ysi
SlUP+twl38kWW65kbyjfYd1lQR4Pxf2CDvLDiF12GJ2kiYydSI5JfJ1Ia5x9Hfsko9e5eybYaLxG
UIvnHIgkCoM+Pc5K5+7npTa2bly0p5kj0ElaWfw1LOKGLZ261QjJyNCYaW6xVzVXCjH03siM9GW0
ozeoSefGSt+cmlmS3pUtsxbCNzzF0QN0gdVpiJfmnBMXcu0YUt1r7fDUFtxGNaQLGhhK8eRUmcWw
XO+Ng5a7EQPN7L2Jmg1rLhRQZbtopj+BHY4L7VK28fPsDojZ7Kc2QWOqJUW9FlE3DrnGvlKwvpEH
WT3Uqa3c9oLGp/FWcrAgZtAhd1Q9p1V2U2eWF/VEg9KAuKKPpOyYMMugBjh5lQzdTZ04dwjZkrvR
rnyEyein9GI6NGim/YksC8/J++vS1l6SpDuW+re0VzfJQAXCZIasibFjPp9mu2zGh82MisiWF1c9
j+TSD+NJs6Otw8wlsm9KZ7hiSO7VHOwc7bsyMluMlau0V8Dk1a9G+hVDOz3kJ97bDf1ggXhoeVWS
Yd72Ct2+qFVQjLRIatx5eTOcNeIJ7alllzYsxLHitOgcMmc13afXUboGrzDEnSOEg3ry3IiwW6uX
mlUFnHPaBiZJAWTiIM9SbkqXioGFT098U9+XUt7Ua9yAm/SBkavhCwRUuTVKDtaYSCegiP60lM9x
sRuq5Fgm8226NpOgVIfBqLjtfm4FFe6k0nEe7vNenMLBFV4Ee5g0jGTa60saBbnTfGmk89YRnpbr
TfY1VBX3id5gvDUWwcm/InZGjOp2KNZJAEq2rMpQhZqG42NbCbRsPbU0ib2pXTbXfLIdL8+JLLDi
c5Qt22HSnpeuObYdMt3C2iVzhGA5Fe9CZ5GkwYK9ViMjayZS5pzaNc15ZTkq5bgjvGCXKWS/KQlY
jCSdBk5aOgEfRHR5jgjfY50ZYIfkVRHDue7jk9N9TzAcbuhM6VemNS+bfsrf2HR5eUb0cOX0Uixl
UBaoXV02dYblmTeKsiIrjqOZ1L456bemalGi6+I8YuwiIMMgJ4tMHItjdl41GENVEgbDPE9ZSkY3
SIwqvkZb57E6k5zjOPRG+zKIRPQwd1EZwGNxvgOvJGWDjptP7tYBAcC5SdQnZtzxpjfzEfG1JUn0
ylvJp2BQ+3/YfvGTs+L/DSuFbuEG/5+9FIjjOrQT//WUNHRj/2vf5m/Fe/ujF+OPf+Df/h3zX6sN
h6Y8HhZHw7L1b3OFYpv/ghe4BvLjo/zL2vNv/477L2d1t6uGC35ptcv+b3eF5v7LIGp9xVEQJ4w1
Q/tP3BU/O7zwb2DgwaIBuByLhWppn+w789KQB9jawm/NBgQvdtNN0doIr4Fnzx8/3KabPw0bP1r3
f/Y0/nktlxhLjlt4f/kSP1uF1DYnurdNGXizI3rI8VISfbEuirh9+vWVdLIWfnCM/HUpF2MKvhE8
UJ+5VdNSCNTWfK2FhaMwBJFiT4WcUC7PZraVTZMwdhz2dhYqVIzVy+xwHA/VmziJyldpfAzRnULe
IaM7qfrhTHeX1dgwaPSw+Mgg/h1oZP3q/+1w+fPzQicm24A8dKLrPgUopLTrrHHUUCjNFGtLW6uk
ULE2OMxLmSCHbN+A+IJf36U/6KI/XdXGN0tmKNHj2Hj+MIn9aDLN88RCiyMFkinX2rg0jqN6+Mh1
YuHsqWEHQ3ollbE8x4kybSa0+ubM5HfgwFQwnPPrCkJL4t7GZofqiRk1asgVCH+uhqdJycZtopE9
Y1u2hbeANjqTg3rjRuKVGC+I8VV5PzY26dS0lzsTjeUcL+amt12i6J1kl1m0MEJJMpxWhfOmAUbm
M0YKWir3Z5pfG2Makt85W//24Ng6vAB+CCImSAGw1/flB99tM07RmGSdQEncTz6KczRgc/bOQQMB
Bj49v2+jF0nlu9Ha8KSG4pATAeJVDAt+Y2z+FCXIM7F+FN4TY6WzMGT5ZPGcy4zIz6GiVSHW+I5R
YpupptlLcQNvFsSX7HWqCBJKgVhjGW+7bjObDXqO+pmoo+Y3WfV/Wyl+/jgrjuTHOyPMvnQIKhZI
hquMnlAd+YPRiI3RPzXj8h+S+/748jyXRNNhSFvtZz9fLZkiSWavoENRU+WJcd0xK3v4zRvAWvnp
veNLwT5hZTZWVIS6Llk//NzSZPJC6Sd8sOopDqLu1ZjQgTlJf5bKhM+Jacs8ucahig2F/qx1mJ2K
stazHZpuFJIquWPOOkWSd5WhF8i1BiTKzrtRcDYYxJn4p/CMtDFiiNFvw0IfaGEmO8VUbDrvHOjE
cG0sFAKEMT42FtqKsDWPK0/Ih0hKjFEUp3ipqjKocKPNtuyuwV+7pOXu60gStxGXjS8pYAs3xiND
+ubGycM3RU3fs2L8EkVqfXLX5FWB6cGdGFUCi+VonDwOSUlpbtcIGEuSUrlOHGQFGhUxcBL/9Urz
j8+yBZpLOBoefW73z/c5nvJ6JNZM0LrN52CeNmXKmRj7U4mUXHmIh7g8ajTetvZMveXQLXH1yc8R
xg/82W+80z97w/98sVjwSJBx6X0Rivnzh3Gg6nVuiKjH4cTLpHm08QLRK8RLNHpVO+LXiLvfUS//
8aKuBs3JNUhL+HxRdRkpzSMuioSOoFjBkG1gOtTU5yVpkAtk9I+Q3f7mvv/TcoZFz+UFoo43/4Z+
GJnE0bdge7f6fUsAe+Dig9iBWfTKQSF2ue1fMfOTQ1s6rzOdtKNEz+62KCt/80nWN+nTXkPEp8FJ
yFiDOJ1Pq1nYWUtZ9WiKooaoiFmqwwZVE3gPZ2SGXscYnwCLb+poag4hdga/bjs30B3luuJUcnBt
XynXCmNq0qtffzTrb5sviwDPpcNhYaWcrfbXHxeBLMmjyGJCAD/6iwGb5JLP1zPSYYtslDXhnJdH
xddoGnta6Qsj2TOdCFYLi+IIwQSEyIg9iuAN1G40AspKfGmlYW0oHUmTM2gTNO0mblOxmwjh4XwP
Lt4hwtKgkgsHdMEuZ/lKKl+mZPYjdFKof99slYO/MvN00LvPxvRKMO7yDCUqNj1GA0QkdOZHO35b
oa7kO8/bttSWkxNdaqeYNoqUOtrn9qioNWmAkm56zo2OMPvQiawdP1mibEMO522Smb/hjfzTTuHo
FsGixFRiW/+0qFpxXRV96KC3SAWSDEYMkdvRLUgeE11v/lxa/m+EBvz/6+3mif2f65FtUqwVyI8F
iMMf/Fl/EErG2+8Qx8sBD2asy3v3p7dbV/9lkXFFdUGYB1WIyWP/V/XhqNi+yRUglUYzVuEyf/SX
txuMGJEfUMI4VxsEbLCO/dvT/lcF8Kv0gJ8XBfgAOjo1+FHUQKppiM/sFsMAAyQKKw7wsPVsTbk7
Hmgqx4+iNLr9Dzflr2v/WH38vACv11qd6iQAm7jVQTdgZf/xLQfYkmeMqpKAasv8StAjZU4ubZOX
Q3NQ+Sso3JYFT6KHPyv7TaT+P16c06TFbSav4/MSQ4BVlxbQ82g6KcmxUDJsUqI2fHNAx0YgOU1l
N5QH8jmn32x22s9bwF/f23XIlICDzCf4tPVyJFcw5BlxUBkJ5m+C9oO5mRXivKvxGmwxPUl7wrjb
RnW8myXm4ghz5l4vsxWCOyJh/vXv8EdJ+d87wV8fSFDCrqFBJp/s5x9CQdmaoUyMA5pFwyk3S3Rt
qdVd8Ugu23Cpyw8pdGjDrtq3KOOzbKtbmbh1GU/+7rS/ruyfPgrxOpYOVZLHT9c+nfaXUGskIyh8
XbOSntMCXeuGwYbYE2aDMLJHv3tThh3eDIELwF3dp/reKqLM9DDw4iF2GHqdMBWowk9RuBe/u1ef
YujWh9Zx1+xAwqPXV+7ToXtix25nJkcBe0RyZ6rDxEh/lUU3rhU0RdzucsjDRyNvii0Wm8RnPtFe
/+c/GEBmji4mpem6Wvz8g7kglUjmddMgNpvpUieVCYSnya9xfCt7sH2OP1ukPtFpJIwoizP6wRPB
9W+OjRPw15/l7wuG4wgD2AfdFB4d89MpgvSKXhTgc4KiTfV38tuzLWbQbtdh6tr9+lI/72J/PKY/
XmrtCf24XlRhHEZIM7JAV2ssyjPerUOthOEr7bL5hnO9s/31Bf/hu613l7XapthzPocodg2mHT3r
UnZKrdtgqu53kd0iWG5omv76Uus7/+m553WhqHSI7+N+rsvVD2VPYUldUTuVx2pEu9plBqevxWI4
w7DUI+PxzckodX99Te0fvx/5tyhSWIg4GPx80VSZFcq6iaaPzOW2l9l8k7YsiTJXuldCgOOtVU2I
EU1VMGfrDM4vA7ptplrOTUak/k4DXMbkAF/L4zJMCHh+/QH//vlYBpx1M6ToJvXk001htYKaSPgr
DYaOWW9duXT/k5GBsPm79Ka/P1srrYzlz2A7ADX8ad2BK9aNTUl/CSHfsFFInKa2dNSHqM4Hf3E4
xP3nX418To7fwuE7WutX/+H3llNJ2LMtgBGbaLaK2rZIcFCnvV3RQPjPL2VZxPy5Btstx4efL9Vn
DWtpGeUBjWuk/g1CXyON8+00Ts7vaop/uo1sIThG6JKg7P60tWVm6yRqXPOKZoI1WprKfCgHXKSe
wEG8+V+kndmO27i2hp9IgKhZt7bksiuVVJJOZ+gboZOd1jzPevrzsTZwTlkWLFSfiw4aCBCaFLm4
uNY/JGM10ytBQf2DKJv5qTShg5SNC58sL2f7AgDapfkzj9+zVgP8pHST5Rt02x7vL8ntaeOwSalY
NOM0jeh1vST2qAkXnk/qB5UoT2NHl0L0YXYivuH8KMmhXQFz6P6gW7vZoj7MmxutJ0QGrweF5xKI
EiKXH7claCnCJZQjQMHRh1TXlZ//r8HWzqq1oy1oiPUgPjAKeieJSlmUWWdlmZx/cUh50BI+kCNj
bqvt5VhoRAb8gWpBWnqZgVOOMtAgM2qeQ/cntRGwZJD8v7FWSziCVW2EAxQ6DeA9RTWqCaEOTVIg
8eY7etJ3x9ouods7aE9L73GMX6YJz3EbUfVHNUrrT8qEzWeJFd8TvVn74/0fuLX9cTfllkJ9yYQa
d/2JB+RhZgonMD5Ibc96jw1r1TnWH33klt/GUQvO98e7MfdQSZRktVaHQ4oPlb7ayKVaYYdUiNSH
52f/7Kir/Z4HW0Inp860oPC743f0OouPxWg6AMOMfrpEIgZ5mrnpAgJZC9S/x2HhwWrFhrkn3rq1
Hi7BQJ4bquHrIvoYuuy3aMh9s+/GP+ZlVBTk8WvlK0E2fVdYc7nzpNg42CSxtoVII62am8IB7lC6
PdpT7iehgAmQC+6NGIb9t87m/7rEnZpjMhTup/vfQe6769ubOpKqQyDCyZn/VvuSaq8Y57zL/ZRN
R8tyDvwa38gTKsXlsyngqC2ayI5CD6dDGdpiZxtsRBaG5yXxEtLQBbzedhrCDHkL483XnCLy8OKh
AFmhLQR2f3p7EMOljj1HHQFx7LWLnFmSFGfdyJVsl4rXlkP7LulaG5TL2IU7x33rY+rUgSz2tYEe
mnwrvLojQRNZZU+x0XcDgMBOIZxTmtHkWHg3gDsIcO/sAdDd/5Qba2ny7sUa2pTVufWgA5zXgA56
6EdNH31uAzvwIIHO76BMNKf7Q8nPsto1+Lmxli4tOHp+q2iR4iomRsjaftAnOpIFwMqDTOs9M4ro
JAB8xJ2kyy9o6/zz9oFNOSD5DuKpa6lKtusYEM8VT7PC6XsmovZ7EWnRgy5ZDG3fo2bsOOmfWdUm
e++njYhAUxOPG6k5TDth9U0zw2gMXEa4I+A5PWd1+M+CJ+Cpn0MAiJi87uQ+W8MxGiUNogF5/GqJ
eWTzQAmE4qHjAQJBzPa3dFmqr3VUZJ9FEGg7K7s5Hv0RleIl18D6iVJbCiY2yqh41dS1TwWX1aE1
yCrDQapK0Sp464d0+Y6UrxlMfk/5c16dECSUAL6jdesvGPPIp2/32KVgOpdM7R+UqPmYwsIrIrPe
WdYb/T86QAg54OuC0iU+xmtDwhjvsql31cjHwglvBCvLIWLAapse7GRyP5X6VBT+FHKqcemDr3nE
VwLZ4cq2poudkPodW3qJ7zR1Cnskq9TmP1kZ4Ps76on71Yby/RxB4IVFHORWeyipo86HqC5UwKs0
IT/O8IMQ/sNrTfHiUFf/wpwWlGKg9EC1RBsiSFG5obETjzbSD/iglKMJtNTLqUxfL3dj9EggLfDK
6g6uYFZNlY8+egWZgRpu6iD1NSy0xZA9yrxB0hJQSaTRg1PRScOr5Kik+fxOQrp8RVOancC1UcXh
t7HTTY0LiLi5+nVaPCbx6Eaxj5qNdqS6r33Gf1VFuEOYZ1VEYMg0izJ15kKFHcf+Ye4nBUIN/eP7
u/I2hAKBQHNXRcvUdWloXy9TrtPSj2Iz9C2BaTOijsWxK5fwQuvU2Ln5tj4Jr2YqokxZNynLXI/V
uh0M3UGEfgsosz2IWW8eBx1oaoxig4Cs24HQbCVkvUbI5ZeiROhwjNPoeJa1OI9W3dWAJ3MATbZp
n9B/w+X9/mrc3mIUeamo2jRbMBWy9etfOKDFFVVdGPlg8LRjWWspSNK4eYLZSzdFCaMDQkd7GcHm
oHJVSJYRrdZXg4atM8BSCkK/nzihlM2q6JzStU4PzVKk3+FpUlpFf2Xny8vofX2jyYL2/w27iu6W
oo4TxGxCHSbcl8zRpXcjePu3ryiAADI8wb3JU+16RUPoG3huEXziUrcu5oISRZ+Og+8EkQmYDG3H
acJH5v6ga2V1Hoou21nXpJkIpb/14deWaMlEaUT+kLvlJ22GPoubD9ppprJ8dmHGnhyZ4KcFNEbU
BVCM43m8t93ld1svMHGHIpFNm0BXV2c8o+3caB2lYyMX9V+GMYVnGELNpcvT5SufdvhmN2P0aBJp
Lh2460uZmeXTmBYKyF5Ne2+Dmvjn/sLc5r4SJoMaLVk32vPrK1ZYvDUbm6oR2ThQkKkpwCjbIE0m
B6BMUnVPaEXmD11MS62nMOvdH36jms74OvVcKUULdGaV/PZiCgclYPzWqtvTwAv7lCO88uQ20Xhc
FG16V0LzUY+hyJKfLaCw9zA+7QZwUWRQYaj0nTt5K/oBpiLZ0FHvpah+vTtxi6uHumkiH8W/+SwQ
4zxNofPVCVFnuj/1zZVnU77UJoENrTYDz7xcn9WJc5Cm5nluDOMHuj7ViTusbWlHIneD5Jd+xm0s
+hAMk/bj/vi3+SsrT+NJYG4DTEpbz1RHcQAmI5HNoPQ318Fv/Ef7L1Mz9meAoslFg158HBskZe8P
vBVmTE2lfSJ9PXn3XC9xvkQTMCyWOFMrSSpws3eoRRk7O0su3/qs0Y7DHlI26pwXRNur5Moq6Vg5
okWbRkpGxCryZFFrNp5b2uEXvQGLf39WWzFbOhiB/WPncJVfz0pZWkl5YLwl1uZHc2lQ8iqCGg3l
Cm+1P4PEyZCVT7JmZxttbViLVdQB2wDAWK8mEjilxYMn8R27M71ImdVna4z/MebpX6SryGBwRHk6
Msk1fipSIM2G5Pso9S2j5yyBRYI6272HR6T1zY0koU4Rzqc2b3YPy+YsZbZMIVR3zPU1HNvoPdlu
GiPFXODxkpc6GrRNdNYxA9mJAFsbx3o11OoWLIpsyoc+hxEllWcdqzGP0kUS6kHRnVphWzsbdWvj
WLxjXJfSE53l1XGgwqLErkA/O8hgSDcLTsEVtm3AndEXiFO8IPM5Gx/u79at9WQouiJknGydVdit
Uy66ZkKAsYSd74WgZoE72O2hH9C0uT/U1nEnnBJLdRTRnbVbbopwl0u2RE+Q+hqiZjQl54r9en+U
lW6+bC9xsQKFJVsjqFEEuD5/WPrVncESIikXN48AR4ITTWtJpYjr6gwx4mlQEd4WNixa24DI5NZV
9w/6k/2DhtXfmdwPqvuA+FCqCDpT6JF5QFNHH2RGtRN6tz45HUCa9LYmKGCv8jsb82hc5uvEX9Cg
QEQUSY2qMXW4jjEArapc4JNZ+h87KyQT91VEBBWgWfijCWzX1q/bebLLIgWpi8mKWzxBGPmmd/Hy
dUYX6qjM7HAUTbNzI+AIOEt3GSxt3OkPb8ybLjV4AQP/KZ0W6PU3UtouC7uC/EeLi9431GnxjKmJ
z66uGEifglFVEVDaWeytlxUVGjDkNH011JHkr3p1E7QovIZRwyOjN6vumyqdTA6DHUEKXwoEGrMh
lRyZHB2gbvigiELKV9Zxcopp0upvj9b8FhPkFQZfLMJqBXpDyyfEGUO/wAvkZIhyfraHED8XvIp3
elRyw68/tzQSoApGbxC41fW0+yx3W0UvQ5+6NtS/HEPVH3pu5QLZOVU8FGGU/laiLAGKCbebRFiD
u3l/y219bwqAfDlyO8Mw1qENY+5u6svIp+FkvCv6Ur+MVh9fIK//U6PpDbF06E/3x9wI39TEmDeJ
tqbdwDPExLMYuhR9GjwqH/QkHC5K3DsXlECyc1+l0df7422kUS7Xvor2C1cjoOzrZbYnI6gKEwmz
GOiCH5bShKtDuAwxiV89kqBPKc6XO1fGRvTmsuAEURQje3ZXOxrn2SmZChop3MZ4kRqj+ZDpanzS
JzP9dH96N8vJQwX3I5iMLKXG8+l6ejUdtoXXO+6eCiRVXmbtAw6iNUJHCiK7gVrvTO32tLJXuZkE
maEL72idtyHjpOV1Bhs6Mnq43GI0/VAHBIEs6uA+x6mYL51qu36rIq1bVk30DQEIyGfoQewcoI2p
077WVO5HQ3pyrc5qC+57UDtqVKWKjLyhtoWP6jQiEA5maaf7y3xzScpZ4/jichtTAnJWJyWpCVsh
othergYD9S8rn63jXMGm3QlA2wMB9JAD6c66zJR35DMowCseelrhJRCAIosMUsH96Yibk8+Dhg3K
1nSBYFBivN42pSq6fpZajEbfVA9m41SeORvaUzSEwV91S8dWSa3+ggl1+BWkWPds4Mn9I1cr8xS2
A/TUwp0OyJZBcUR9GKWLUil/D0PT72zvm9Mrfyc5kEopnYL6OkK5ISbDUjQV9a6peNQUPfrZgj79
5gSqmxwrNB5/lHNR+fBJlJ01ujnEcmicxcBMu4L3kHa9RGZeD2Ph0KAo7cQ+N5Nr/Tl1wrj0Stp+
uf85Nj462EKSMOq+Dv08udNf3YB4u6QWCruyczqHj32GezxV9fjr20ehe/XSu8N7bw2CWYKxxGMv
YWsFWnlxl7p/11fVXh9+Yy40lWi4YGIjrW1Wed6CbhKi6XMAObO2zjPvH0TjzOzy5rnAq6I+xQMd
2O26LBHjNc63QQ8CnSvnXNRKcnLQJN15amxsAV5TPIVxHaPprK2uaIy2EZmyOtmjivMLfkr6CcmT
zGuqXuyc+5uhJA6bRaOrAT+Dh/f1FrAq2wFCLb0L5qnxJ0OPv2F4V1Bwy8Nf99fu5kwBjqe6R+Dk
dUGLbDXUaMCqzMKRoZpEPKIaGPhNakbk4MI6tgjtPaM78iUfO827P/DGHCEjSErEC4LFWN1VDYJG
XQII0htTJ37OCmi5RtU7KP1pzs7+2BjKkl0UHvqcLFL56+WsQjV0whZ+mYmyJEaNA5KdJo/hd72b
pLN/f14bC0o/j0YfOD0HFPgqUgwWTFozGpEPnfCyQk/Amd41AVgdbNdb+29MK6pvJqI2kn8aZm8N
UxaYDV5vUB5A1dwARFLEjKpcoA7cdM5fcUB5Mg9zGDMBoJS3T9MyOXOEKiFtrq7XdNETNHjGGeTn
pFk4geBI7lGPiz4bPSb3R0SIDNT73OJbGFR7xI6t78kjHNAHdT/eJ6uxY3NQwNbDb8xycn5Eo21f
H6in6CLaw+3dBDAWFNCYa9HJpw/v6tfTDECZ6hhWQCEZXXGZ1GV47BWr/XF/MW+SF9lMAmMK1Y2n
BrSc61GcSYTI5+tSaTgvHq1sDo/TrBcfQGZp5xCG6tu3iU2aD2YYMwd48KsrxgRB0FDcRtg3RvzJ
hp3h0x1XzhCyzZ17Zmtq4OtBw9EVvkXEYbujRarSY6lCWfmxK9EHQwkTkbMSn3HNM+C2xef7q7ni
W1FdYDld8gM+m2QRr9FfCPTynCOuenZHBegwzGW+HDK4bn45h8PnXFgjehbZDLut1p0GNRN06hXY
KbhdISPtWqXuW9DZ/7z/uza2LT8LK0POi05bcxWGBqXRW+aP8R9SnH+pXPGDF4bD/DA707KDjtoY
i56/XHfKxtI+8XpHmaURzFMB4QhrYXAGJZoBeZHjuaHn2un+tDYC3gvCD2YE6NEbQlkT2UGYd3C7
GgSGMJRBXJkYLko4sdhYRHozfHX65VPr5uXv+yNvTpJvCbYCvBOx9nqSfYmCvzMzySXpxKEesBiq
APfizTXUe3vqph5D2U0lA+fT8UR21gw2lP4MUwulGHgOmLI2WnHBG2l8SJE0vyC7m59mfQgeagPQ
pWajxRS6RvH2e0xytCTmgagEv/t6vskiItqbwvHmGZjTsIzGY1YI/I+Lwfh+f2m3PipwGUpzvOyw
kF09pzBYHlFdrx0P8pjyPMQzCkj0mfGySbBiSBKT1ywiEEaCpvfbkx+gs6DtIKtwTNa0GHpuAMvc
xoH9XP3OF3vEiYmR6aksOxWurf1DLk9hFWAQMFEZ/F9l2rXh1nPYdw6JB7r3C0LZ5yEtf1rj6O58
udsoSL9fyAIu4RbA4iopGAHiISSGvVaSAxgsY7vwzLExsP4qraduHvYy4tuZSSq9DTaG17BLmfR6
Zr1VpnMlxYG6sf3dBE52Hvr4eaqN6eH+PtkaiFKKBYletmxfwCuvlhDXI9vsKhN3I5AvZzUkphbS
iqq29y6SzZF4e70cdgQb5BK/GqmYXR3lFZwurEyg2xmbOA/V+XQcCyRt3j4p7iwe+Tbportus6Ii
ncxIpKLCgxLKhfZCCpwRhay4Q/fs7UORkMoLgfuYss31rKBgyVJoZXl6gE9K2hrREdeQFtiCZvlv
HgryAK8xGJa8YtavpEqpqTQvmeWZNTpjh74PxLnSivIZRdDx5/2xNva7LLPRu5fTAoJ2Pa0ewSNE
2woLXTb7O1DZ6XkIBY6CijQ3AFyyE51vszTQoGD7mJfsUq6JvpldoC4sRgtdnDbwkfPDlNTO4reW
mAj8fKr/IrE4WatJuXDyZ6rOFuUH+pN5G0h0SdNegqQrz8D/aF/cX8WbusxqwNWWN4wCiU+DfShS
BNmEgWUHRY4a3eLF+BCPeuy3blHtrKXLp7mqRDMoYAcY4nw/TvQqc0DiJ5garF+8vsit9647KchT
zNnZmaL4hO5ZcayXyb5AOTIueTGPX+/PeWvnQMuk7kEqob648V4d8yDskWAzIDxPixT7S1GrM7r8
lPNVz2B8xQ6MRn60m+k68HIoHPAKXmuljOXAydNnDqDamD+SoEOaQKlH8xHT+XKvnrc5mAvt04IH
AYVrtYNqHqip3jK5qcho44zhdMFkcj4Dm0ze2uHmM3ImbNpmFtNT5Wd+HS7tHgPbBVfGETMUWEYQ
ikgYWk/NnOYzFziiqnX5L645SbORFw/3DgXS60G7UBlaJ+GE1HObnmkPdZ47hYjoTo04Dl2yJyuw
tZ4AvUAK0qmkAL3aq4ZDbNZiJll1eXUaLLsG62goF1cto5337m2pWy6oJEhR8qU6s44xhV5nYxOz
USxDcafjIPoMOa1hCR4NOvofbLtW/oSeb/oqCI3zJJrOR5sL2xReGDuXxla4Y/Pwc4C5IaC0ynt5
r6bBMOhMu5oTmrTIfpd2pO9kR1vRx+RMSIQjzxZ3lbModRsBjBhMJOlDx+NFlR7SSB+wuZ2HkxWY
g9fGhb1z9d7mnRLNSEOY5gzJ5xq2YNQobJuBxVu+wgXOSDQQ6eOEh2RCl6abcX0Jcam6uBHeh28P
PPIlYYOpA3+4bvPOOXdjU+umZ6IlgmFPUaNCO8fUbWgsI1ZhUWVMd8bc+pA8Uenz8laz2GDX5wWb
VgW3vtn0ABeFp1nDVQAXFHWHgbV1Sl6Psoo6AUjsGMtLSnz4pPmz0g6HbnCXYxwOezieraEoz4Md
INHQ6OhdT2jUa9VZYmF6aqcD+1KDBddHAP5FZcb+/e91CxJkveAv8+okvjlijeFZJhS4nU41vcaK
etWbJmkaF5qB8x3zqyK5zCjC/6NhJ/B5Bt6HjUFqjz8cSXG8/0O2PiKdL6mRwSVChnA957jQ+1II
KqimDkNi6Dobs1Bn+XZ/lK1rWWaIdEvBQ5OZXo8ScVOnEOktbxihFeKvtZjvYdShczt2I4IlRh31
P/HRylDhWYL2EfvFdA9TtBURSAskgx8+PZIq17+BazGr0iW1vMxVCq/opuVk2cPYeECsqodWEyjA
WgU4zftT30oJQAbxGOUpA/B4tcB6YpZd6FANnybUfhv6SkeMQGsKV4OOYrIWYIL09hEBoQEgVrk+
AX1cT7QotSm28MDyilK1Praqoh7GkjAeom3rdzEMz50Bt/aQxA9DGjOJPS97/dVtrShD0CO8x9ed
8PiajbD8MLpT8Nf9aW2dTqmZRykDoDLf8HpadRYaNlqblgd8UT9CH3T8IcNlyylT98v9oba+GQVL
F3Q6DCHy5uuhdA23l2EkjltRAPHWRDnAqhRMHyug+s2U7/YwNf7BdR73ekD5969WsNTQUIZsZnpd
nQ7vcPN20V4x8qPVOxl65vjaGO6YnlTROu/rKv3LQXzNt9wAAXUkXHdusVugLJ0UIBSSgYq6IECx
619jNUpTuBZvraUu6r9i8LCInDd4KOMRbOa/yxHdVj/CdhGGVSpyhV0c509oVCjUIQoFB8V5QdV7
Z5dtfH8TPA+hQqag4kUR7/UatXovnInUfobJ6E8dpdCusZ7mqbTfHhOvRlodIPRxYYk0jISk+req
SYuHaVGsnZfK9nTIUGQ3mAmtLhvEwBdVR/bUC+iSn41mJtvEFdFr8XXcybg2hwJmqMEn5hGtrU7O
Yhbl0Pcq37NAeS6lyfJYpfWXRccP680HhwBPZ8WWL3VeCdc7B9GgEoI8BQG7wSE8GzExUgG6nR0H
727dTJKd8TZiOvgbOhzEOTrrxupL9YniVDpAA2+0YdfEra0fZ1GoZ4zBa0RlyzT908bQYq/ItxEf
CHSyosqNxuW9GlaMbmdPBdm0WS5YEOoWOupC8LZMl+CD0ZjLzoncuD7pNtK5lwUdiHirD5jUc4MN
yMLLSyQjJRYMfc2mR3WHE1EcnaLPH5pwdt6PsYFalYv6xP3PurnMr8aXG+zV0UuGvqsWAqI3GsZy
xj8g9dtMcx67Bvi+Dmr8aM5Ju3PeN5JpurrQJ8hO6DqscwZHDafCmDKcp8u2Okc2pmppqQInqN3o
3AZtdtFFWh3LvtB2zv/WdMmJSOMJNVwA8u9fTXdOqiazCSseXPDogZsI8a4+1o/xXDYflrSvsdip
3wy0IuiSnlAvo/3Jx15dAeA3Ui5pDmniUBfkrYBzaFYkTwTSN6uVvAwFAQzhROpp+upz5nOT6cNM
2XOxQgjHg4n4JGI9p4Emws5Sbp0UijH/O9Qqys2DJQYzsy2vXFhKp07EGVVFcZgrA4FkEqHT/Z16
S/OSKAAWy5DXKUXQVQSyw0hpKd3xugwC5TfKhbhhpo2Lt2lAMSZYorw6qg2O49huD8O7UlcgeKVz
jCJmgrmkEhvNtzQ0kQ4F/PEHzi729/u/UJ7V1VXPtkJJT4qHAGBZnWVHn+sMyQXbC/Ogf2ry4NcY
1vXl/iDyC94MIq/wlyIUJfvrHWwgHFfZY28jkAuRD/325GFKK0QkYnuPm3yrLECdlHzsf8dalU3i
uZvcPkBJyJobuzy6zWILT7GK+ZcWue3vuAZq9KzEws59UPXpD2tsDYxQwzpVjil+Lc7Bprtg+/nU
YyNaKVbz5ptWag7RC6JMzQW4DiS2q2DiASjGsxKlexyVZjpmDb4l0Vg7O4/V24/L64IbCXITRR1y
/ut1x/InVZ0kw7ZQMbUPY4J9Af4G3ZsjI0Vmsgb52JeJyio9VSx4XYuS8E4lSTs5U4X/joVzyzHN
phl+Y1V8acdR9zQaDm+FEfF84gVH+kVnlk7i6ng1HYwUGnmmF3TcBK3QKiSI6uk0d1nqvXUPMxS9
MsI/rzYeF9drGSAeqydZbXq2W2Tv0yhRz0vQ5/h8Kl//xUi8KCQ5Cc3udfFEIrAnpFb4aq7SAZfG
AgRyNGntJPSdVOz2auHfJz8iZyBjuaEOqGUJcDwLDM8OiuQctvEP4ll3sqckIeNPx0NWp3t8hdsY
fDWmsfpm9awg4dEy5mgqg6c6IeballYf46mKTnGKtOT95dw6BK/muN6eWMJ3I60cxkO8zl9srT6F
VAB2TvXmrLilZaGdd+daim5p7EUvAhMw/zCmx9HFATarButQpst0ViwnfLg/q83xKNXAYiOvhUt3
vR3HMbMG1JcML8LT6LOYW+fkaMgV1ah/e6HZ7tUNZIi+DuF8NbqS1GTIMYFfX4/Xd3kWUyZlp6RO
flLNFp2paJ6eIZPjRaT1zlFRLMzPGz3ZuTy2ZiqJmuRcNMBuXiZW0yYjiqeGZ6ZdeEbPlXeo0hXg
RtXmImblx/2F3SiFQVKlY86VTUThMXQ907oZ8CbXKYVpkRJcQNuUj4HZLaCwRwSokDn3AwQO8SmL
lJ+OXnwXlJJ2Ys3WlMGsSoqMJUXOVnGb221uhD3x/q7wvqrNxA7xbFfMS4vexGVW0j2Uz+0FzZwF
+C+bhjoPhNWc+8rFSq1GogRPXsxMHcjdnVXNfhOUf99f3s2pMRjVIKk2tH4i1Vls9XVFLQP9sMpX
B0xqBxs9r96asnel0MKd3bPRamA03ukOhU000NfZs64101iimkLclsiscMCNJrcSSqm9dtDQw75k
SogG+zwaz+iatQ+5GyGZb6XuzkfdirXcVDSMYT+Bz5Jx6lUar4EN7Wg2mmTUdsATNOSPDsPgoZb4
nhr69hm+jtLtDLu9n2Vt1wEwRTK62kxZ2mdpqPV826ZzqSM3rfZ5NPXs0lEm+YWmrvIfc0ZQIcOM
66NmB/3DNCrDXlFuc4cBbpBkOKQV1pxbK271aQkr6o5u2p/zMo1+4Fz+R4in+On+DtscSZYXQK45
0BdWkQouKtWAgHQk7xz9czDjGNMbSntZKHDsrO3WUCT18oRSbqRZfv1Ja9UKZ/TRCRWzMZ9jdAOw
EsNAeo6zvZt6cygZfcGIkqivCfRhpRjtGBOVEl5hxwgO9fclTRMvsIb41/0FlBtxHeol/oTcA9wL
ur7Xs8qyzmkWvJ8QkHabv7U+5n4xoj3y50YgkH4akIaxC6FIu1q7ZhGd6GnJe8kYNb7VN/YPZ2qG
J8XSPnd9OO9MamP9UH+SQF4oaFRsV8Np2TgNQjEML5srKGCphac1rN6/kQIf97pfm2PB/wDPy5A3
+k9G245GXsRsCygg+MNr9mNnGj91d0n/vP+pNm5l7mOebzzQJTBx9am6gvahbZNLZX2lG6fe1MNP
lsCw6JD1S6MjSOzEoBZdBdXzZtzZ/VuRxQCdLauy0vdlnYO0ZqpV7UxOgDZ8choTo3nfxp2BwYjS
fcnSDPEEO8HkPSQuPRbJgD8Lxg/f7i/B1mLLQyFNZwD/rEHFUxnMTjORLXeKgdR+rcXVIx4keQ0I
oWp3YsvWppW6qv+t7lEnvT4a9KW1UQ1ynjqpS5qV0Fs4jObYnRrow6lnLrUy77yuNuf3aki5BV5d
G1M0D043t6bnGkN3aUWOw4mInOdAxHsqmJu7CUofMq42yd4alqlPpRplNc/FqSyw5uW5VT9MUJTw
MXZs5UChO/0zmOzmq2KNYift2hobzQJHNojkhb2aJh2OsawJGF6Zx+LJdZFFCTWBDaXV6D61zdHv
w/zvOKyynU+6tb5sHq4m2qxU19zV+i7dMlCfNbyisdUHO8aIc8h046Gc5sV/+1aFTw4r7IWE/GIh
8upTFgbyJotFOdoqu/8Udmp+zK2sfYD3Yu5MamufGoLiOqm6iz7s6o2lUNtG8K60vJzg6g3tYHwc
pgba4qxKaR375/2JbSVZAGTo88PspnW7LvBMIIeTTAJknDqI8AZtqktUJ+a7KdCKny7F2i8ztDx8
F+CbxcpofsrncEJtJm53YGUb5R/otoRDWfKXk19FxNgdtN5qyC9xEg8PSqPMT1UJen1pxI+qWipK
81b8rjaa8FIEYDpdNVfZZFZFjTNFECzMaIjikna8v0IbyR8hEjICHCSwdWseWlCaZh+MXN/4W48n
MCK2p6qhfmhDcoZhgpuG4uSe3PbGRX416CpaVRkqhwE1XknVGY6lrbUPAcDznWtga69JEI+O9xgp
5rqCmAfYY41jbHlxpX3t7dh8WDo3O5pq8iQCtfh0fyHlcVwlJ7LEJCvhDEh55/q4zoo2wpATlqcG
pTiocagdmtwaP8RiyM+hWk1+mIzqQY+o/Y1BHn+8P/xWtDBNNgCQIageayyw6SaDDXwGUFaMYmXQ
xghHNHgsmjEGhv9mKGAQIMbJW9bvhQVJr9aQGN2qxOYa4fTC58VfPyfC2EvONz8hpBIqTu4LLfN6
Uc0grXIkRulljzENnSLUnut+FB66fJlnVfi+/4upvRpvtTFRa5TeODSs3ErJTgvkkyNPuMV38Xvc
GWpzanTOpcASHcf168dx5nhqKeh5YTsG76hTZNMhqassPGRFPbw3jfjNSqOoG1BMg4hHGIIxI7fQ
qyhv5RTsoo6SP2Ru+5j3sXaoA/wf3SR4M3d6NZSc/Kuh6taNe6YE0mHBeSgWfe+1dTHsVJG3jhwF
JrrvVJGpisgw82qUth1Eg0267emK26Iz7mI2kwYCvzItVB/MiAQwq9wA786l+ltzp3bZ+YabP0Bi
IWWdF+HR1W3WBsHcRsise0iHOOMhSQFc6MPg/s5LQ8H7gfNu6YNyUpQw84QT7ykBbB16/DZohnGV
osKzulNKAxlkEjzL412ijAdAXz2yrpGj/zEtcRLsXBWbs5VEI1ZbQnRWHxXmaFaYAaNprZgOdjD2
zwtKml7UIU9lxXGOJiM+1nYlrPeLOe31arYSMToFlLrpW1EQWg1PO1AUvUk4F26UJwd1LH70aqL8
IcygO2kjHzcdqu7Y5G27E/A23xNS1Z/KF48n4OfXG22y215tpGGvK/rl12BM3YlCfHl2ysE91+il
PdlK2RxkqeOIoJVxoJpS7XUzti5N6WXAl+abW2tekK608OJnmsvUsJ7rLEAIMwz2vUu24hJ9SCRe
pYoF7NLruWYJ4iCJChzdVNt/jKwVp6jC8nnKjM6nUrFHud+c1ctFAjqSXs16CxeZEwcd4EjMOZPj
MtF5spZ5r/SytXVlBkCtDV43yeD1pJQQq96p5+Fba+GkH5Wumd83GYKWpxnZsxhvbGzEfQ468qo8
kQWWzXY2/QswI9czcHeaNIj+oOFx/TPQAMbiRFBpC8QSfle5afA8HItHpbQzrwwnG1ORvjqpTqkf
jDwrz3rVBztQ+K3v+/o3rIOmmtRx2gLejGc6zcoSNU+izbVz2ov0oIKHP9+/Urc+MBHKhtEGTemG
rGz1k2HZISVjoyzHc2l22tnFj+CP+6NsRUJKDUj3wrJhnNUJHSOqljQcTW9cqvhX0NVGfnDybIgx
Hwww7Lw/2lYocgxZi4dkg47Rag1Fb3dzsZC/KnrSQDLFRfuxinGMPjqRjudSJ2JYBYXVJeGhQy96
r2K7OVvyBnRICQY3tplGMw6Z0jaUFszROVV5O58XMEuwGaZx590iF26d1rItJZsIWQwQZddbNh1n
q1jo3XiLqebhQaSde7SVufA6sJx+jASrl875HoVic9SXzrBGf+Vm09QFKkX4ufEqsbLyUlrplxLS
2YOKJsM7ZUQosAg5qfc/6taiUoSjEPwCMFm3v0uDx+hLcSwqp/59E6rLn2KIuzOE012DqK1DIRNa
yu669GFdBVlqm9MY2miMZU1SnspKTd+Pogx3jt7WNpUvNrBQUkV2PaMha4we5WAkCEtN/8cs2mL0
GrTmH+a4MDxohfFjh9oacKFs3CGmbC4mou9kx1wkFKGvt43Rh1pkwnvzpj4aLm2UaYeA1XgMm3BP
fWR7KBgMZECoaq3Nv1xRg9tDQMxDPS73Z7v7u52CwUcXodtJgDZG4j2JRRRS/dzE6yDTjBP+USl4
T7uPjSNSMcHjMDpmdjCsXn94825EZp3uN0RgiofrENOGYpj0MiG1m8PY6wyhIMfqzO+jlNfl/aE2
bgSGAuPEFqHPtqbiWgZ8KD2hRhKWvfI7wdzhoGta9Fff1JhV1vkeQHXjMqbdJeMn6rakVXLbvkrb
bTGmsWoRUkTpFMozxo3qlypwMyw0xrYaH5O4ypzT5DQGpMXFzg7KNM7f78954wC+OCBRCQcdwgvs
+jc4WahXVU7lpzes5M/B7Re/haX5+/4oWxuGwj7sTgortBRW932z8HpF9ZDkRgRY4nVj/KvulfIQ
kIbsvIW2hoImRN2BtzIxbLWoWem2OA1Ohue4UXPWndr6WIRkNpa6K+e2ORQ3goNOLl2sdSVrVqku
T/DDPHuoFj90g+iS9jC5ezuMd5KVjc8k+xQu2vAcBNBT15/JspoeNikWQoMeT6cozuyH2Kaqcf8z
bWxIkjFCPx0sKfqzesYZvQOkRN42PJE7f6xKx5/HmSfOlOI9giv1L1dpfxpBal56M3g7yhCIC/YG
VDigPpBOXM+xcTAzLqm0onPSVs+4JCHA6/ajr4lxL2/ZWk4ESGRnC6cssUYlcRd1pljoNcWNJs5O
PfR+jdHfznJuj4IZLwBcwM3rUYI67So6ugaJQVmcyVC0Jwce3fn+R9vYhRLcLgX3QDDyKrxettTt
8Firaa+EeKudlHhYeOwP6vvBTv5++0jwYIj53NaI4q+2R6E2ZYcGDYX41jA+qMWsnac5io+pRcPz
/lBbOxFBP1QKUETnDbYaKi8KWjstiWUhMnHQw0o/iECJzkpkf9eV7H84O6/duJFuCz8RAeZwy9Ct
ZFnyWJ6xb4jx2GbOmU//f6WDA6gpognbGPjGwOyuYtWuHdZaO9ZdpqnIN+0wJ+fR6Ahvr9vf21TU
BRHbwTWLTvXlphJyQcMqCdZhBctnCJ0vlV5RyYy1dfly3dTeKcEG41fhDVFM3NRL5bDMigIBAV9v
GB2MyPyC0ETjqEeTsPe29K0d9XJJWa1ODbQ4LvfSDV+tXktu18Vu4Dum+amx1v48FrURxFIVuvPU
HQ322N1RkfoAWKYMvfUtfVqbU9/xBKxTmT+ozK/4y5KZvWGEyufrG7pniemZIqqEivJOvG5eV5oo
iUo/bsiyG8bgOp/ijqQd1Vzz4JjshOesB9EQQkuBBBTf9s0LPjszoxs7Wn/oT+Q/nEGX74xezv6N
wDfcoXVWPBqzNv7BhadHQTvXoV9hbPthHaiJPEVO01/STHPjnh7JWIb9jQPwwL++lcLlbpIe8dyI
QgvCjxzRzfo0pW5XDd5k08/kNlk49OekqvL7WLPCU9sb9RNS8dIvR2aE9nXTO8GYyWNHnwiMFUTk
jelWVetRimNanZmqnguExL3SWjOXN0ILENhsD+LMvaUS9VHaEJw0uMaXS5USs19MYnUw/KpxO6Lz
46pz2PqlFnWi1ai6VV+2QRL3Q3B9pXsOAK4jTRGh2oYA76XlEXpCs3L1fOw1njPPceHKTtkceO89
M4S2onRH/e2dtldT6GlS1KINnxX6vxWDFc416poHgcrejSCCEJqsNCtY0eVi2hheScQAeH/Vm6eq
yIxz3RXS2aqlEvC2UXtpKFUHF2J3ZTxHnFOke94N1uprrVP1hJXRJMz9SYWLPq7Oj+tfaW9hPEao
vyHyTnlu+5UqKXZoLKExo8p0YKqpd5Hs7DzC9c5N8qJ2GdU+HFyCnZWJx0+Af6HhvxPwRflaruRF
gg1hDMPoWqlc37dzMh+AtPfNCHQxGQAAw83akjiSGimnfG8rnfSzXoz8Ramto+b6rhWayMDAcSdA
GC6PRlxo9CgyePxWbUo3ZiQtqdsMg35wAnfeOYS8xaw+imygyzaL0YuxktOBrpxhpfpjqUjfQ7R8
0a3X7nIAWh/7dvwmzwx2UEf7qFyz8/Sg8EhrSejWI0y4WaJSg5EowkhIsUXOfdk1aMvqmTm7rTLr
1sHh2DWGHK+gefEGbRutDWrVrZ6Irk+xOE9y2FuBahR0j+Whrubg+vHfNcZu8vUg7hIBXn68sYui
Bcil5VdN/RPn2PzF1FGmHazJURqwd0wUuAIMXkElEL2zS0t6J5UIJYS0N4qmPaFQMq3ustbLUYtz
RzcPRC01J8HbxXFsuRf5JFPKa/hYcot+Zb2o8cNYl12QLNZ4k1fQ+fx8WjW/MRMmLM5jpD6NKPSf
Ekr1kddOeQM30kTF27++1bsHGGgxdRVmvFBhuNwABcl/aR0g/Kg8rd+yNh7uyJjrwW3mITyxH7aD
UA3KdG6jyVnimVlRNwfx997npuII6EYUdmG/X/6GKm1gv2ct6AsSgQ8w/YeHtDXnUzuph7H2jmcF
lo+KCjBNymTbWFtJjHDQqG9QxI3t26qvpPNiDK1ncuT+Rjtw9tQo6f7gPJOyC0wakfw75Q05NTtL
KsAYZp25fFEnhtc6Sj58K0ho/uCeUp6mIGczsw3k1OVetmCec3SkcQoq6txuqIbWr0zNi/I8NK2s
n66fnr3rg1wv/FYxOQdswqW1UY+WNIo4PTFY7ewpt2t0q/XGWv6AtUHCiTQDeCIOyNYjDIjBSGRQ
UMbW+qPVKvZ/DWI/v66vRvzaTQDKdDNoSygRinL0ZjVRbzptGOLjZErD90jZK08h7EAvTtShdKc5
OcqS9g6+TplR1B8o3WxVr5jcHDlgCNFCcFrzpBWg6tKsH05DGWZ/cMdoIvPVkdcR9YHLL1UP5agw
SgNMh1mrt2Wxlv4YReGpsuMjcNOeS3lranOdtVa3qrZxkHjToCv0Jm0Lc+6/9szSRN95dtxpVdYg
1tveLVKrPmid7B1JsHsoowEPxOFukumqTw3VoPvl651uPGcQUE7FVPQHUeDelyMXI1SiksknFG7m
bS6Wk0NPKVCLbInamyVcGLYOYvEBcfHpdP1U7mHYgNJRpqLFJlLazadLowoIfROZfiejseqpzRR+
dGjezjf0hoZfUk+b3BubCB89R1SUH801YnwK8zWqxjUXU/kKyH8+q2Uz/Zh6XaoOfuDejkNzBx8A
1YksavO9O3hNuaKJVoBe1C9LBewD3O8f4GgYL08ZDfSTyBG1yx2P4jq0MwUy/dAqYWDp3b+V3Eg3
kbL+iQsVLEmCR0BJVMwvLRGVz8akgpZEkZhxFmbRonmQywqjSTMUog9EAnZPEuU6RUFqi8xs47DV
sZxrJRNCdEYTf3MoFd6kuax+zsLcPKhW7719QgGF6gGaBIitXi5MhmoR94UAzkAuDVSyXp/JM93z
3NpPkzXNd5IZSy/XT6/4f259qtB9YiiImPO3LUsqSxnrUGu4jm0fP8xGbbl417p0G6eT/bobj3By
uwYJSMidXkEjm/0MmbZgF9WMyB3T1JEEUZzvjQXVZ+w0JmRU2lHLaHdTX6WQORjC7uWmIpkjOYtM
zy3K+/4x13rjRZGK4TSuWo4KSpPIXo8K3lFAuXvp3pjdOAUDrmvP3Cac7CSrXpvkNa2x+ojmt7+Z
PE8AYGhzbDsBhWZKaiykHUpyDZJOQ1kooiE67UF2SUaP9BBB9OsnZu9CCPls5TVtw6FcbmjWZt0I
7ocmZqybj91SaEE06daHzLaTg0dxbxNBh0IUIFaiW7sxFcnMGJlpSPnGkGSxW8ggu1zUEw5Ttb1D
QmmLwUuEsNCDNoYW+k+lUsB478aKkR+V2a+nUJmaOpjVkm5H7tiBMzT9P9e3cu8ltkDFEtUAoSJJ
vdzKAZRPlJFe+THklnNq9/2/a5uCzogT7d7QJPNkgqTwEJlvYcLqzoG/2U16LEIpIVVKyWSbhCPq
Zpbk5iDc1WkwyGqU6smIVzEKcOqV1je1wfwMekhaXX2YgGJOgOUntx5svfTM0Uhal2EpA8BtWS0O
XvC9T8KzimcSIR9T5y73BhVtvnMuYq8q1x4Ae0cnEujMd3q5TN3VahQfyaDqYEt2rQLs4A/OEATq
pVUo+OM09ISYqSaL+mKl/UyzOb1H3HF9rBKKcXAvj2RH9/D4uF9FyODJgvW4OQf0pZgxhd6eHwMH
O6Hg1nld2cZPSMNYXgyw+KsDgO+h5NljRoRsEjWEyd92hzbX9QO5d+EEN4lDAR5L34YKqhWbo4wM
qF+OcXgmc0C+TtaO8sl9K/Dy0RemuLqlQUlzDq53IKk3pzW91dQpfzBTQzrwU8LDbl82oXbDGaKb
DuDj8lPOqaRprcgWnCnvqMGY5jmds/k8pep62w9W5VYhsvhmWsvn67u4I4El+ucwrMhUwO9tk1hr
UFCprTMbq9nwpNqS7IV5sXxBK34aAgkq+HDOMk2t3dGwpwcGnGYIvIkPXszGk94o6REmd+9ckziR
VBPBUNXbhBZV2KD50FkWUUy4fNdmWU1AgtlMb1FrZG/vKnO1mBytqn9wn0gIqZFSzqbnv7nFjApW
tGgVIxDCYkgfpbrL/TTqpMesS7v/EFkZrCc5jvQ/Wa/IMVSZeo6YHnn58YmyEqObWO8Uho7xIdcL
6zymqtl90lFlezLnjjmSRqMdJDc77zHofxwWiFzB3hUn/03aAWrSquuotH1laKr7sAw7X1mL4kfX
Sn/DXVYPzO28H0w6IDlldoYiVIMvzS1ZlTWUozhng2Y+5Usb+jOs029mWGqLt4yOfo+cjfLZKcWk
+FU60p7eWy6FmlcWAsd8q+G55G0kqblui8ZsWLvSiKaBm1FO/ba2gyOiK3v9cXC3RH64udbk4oAD
hPaZ8e5utcWCGkvbW/7c1fGXrhnVszVl0RPUHPNHkg2Fu5h9XbmJIX3XFq33ke1XD9zkjmvhN4DU
QegX6Pe2992ZKZMX5oX6p1WuZzJ2hAcgq92Eq8WgbhNeHlR1qzhlbZEeeLWd6ItEjg6/EHaA1bs5
2ENhmKCoMb0UyfKp6Wv7C7RW+1ZZHfvXwVaL0/puqwFW098Q3ZsteqbQKIDEKJ/4o1Onj0QEzk9L
LWBgOLHKxNkwVdSKwCBrH60pkmp3kUtZPSURv88t5bSrAuaIG6gtdkWMq2vV+uhD7P9CTgKFBB7O
bR/ZlIa4GLIEid7QWnLG4fTFA7Vk7SAW2TND8UzgQ/iPOQaX96wxqkKuEs6cEsZx5S9JBZSuydf8
r+s7vnef2G3gX2ANSDg30YcxVGnvaIiWgQXLIk8Z0uaz3Kmh25O3IPoSfbpub3dd8F6Qd2C6Nf7y
cl2KlpWLbRNfJ/ZS/gP2QP5hmcMR8mV3VQIVBRKZNW2Vsbu61OXFQuKpWNfpUa9SOiDIc/uNZPXP
aFkcXZGdtw7hAp17ScEDEMXmilQ2HcA0nS2/Znxg7uk5ZeOTkZtp7MXrUETnSgHZHuhyEv99fT93
LVO1JrW1xF+b186sbWNxOtIIW8rSz4seRp95KziYam3y7hcK9cNKWvzrVve8EV0foStDV/Bd6bCZ
q1xPcH9Qv8xmPkf2vCQnKgW8PakmNack0eKfcZs4sVeG6B0cOMM9j0T5ixoXSHJwb5vtNlelRP+b
4rneKQ1dJ7mMvjpl5iyuPjdHbJu9s0QtCywQCFpmK2xuSOcYA/EbkVWfx9mJwZuZG5pL81BG4feV
tP5ga/c+KKpfVJyJmmhDbR5YW5smle6uDfdVe1hDrb0pB/mjsZTN2VkAs7dDc4QD3TdJxotMAKnA
ltAS5pJZUCVkpBCyYwCdpgaWfG8vqDeuzrfKTIt7BicZB8jkPatCLQhsBdvKNb30BGpuMw0ulmkz
aRQpCimWAsmI+ttoTZ3vJkNOPMZFHYq97H3NN1a3cbKJ1DAiZ7QnpKWTnxyUwU6tPdoI1HICPKKe
SXWHQaWaYSbmo6QO+qlBz9FX+mk1EWwC/WjGsvbCNnZ/RWm1PDJboH+6fr32nCSaW2IAElMCee4v
t0aTlqir6Eb48Ryt58opw0cIZfX5upW9W4Sct7jHNq/MNidql1DODJpBPoMRQDYXpe7JmSn7hG/9
6fdNwdKgzEifjQK5+CpvglRFZniT0zOLS3FGxkpLqe6m1MHOiFIlB/dnb+/AKgjII0Kn7wZqFCbx
WZnZQH3TPDsxpUo65ao1Hhzevb0TxKxXBCdQAvEr3ixoTjNGY2ui1lYsP0HmRTdqu36jIHyELdkz
RCZJQKWKWcPb4Xu1rAx13gBbk1o6aGGmTZ5eovOUReTpv/2RmF0ES4HeHWnTttdVrlmajwLzWEEW
vUcoPwtU8OgeFMY/cOCEd0Q2bCFJy1bnQFczHW47oPo1SULk6ofsVFFf/74iK//7bwXlNRtwHJ0I
egWbLxWNqAlMEHwJcKz6THU/DqwEtYMuVY7qvnvFLVI/wc8RIBYEci5PBSlQrGRpbfl5KldnRW0k
L2HqZLCM0eCWVJq9ObOaoLPHxQ2XCJpdoTTneJ1LN5aH5bYrjfwAWrPj7+h8MdxUSIPTBd48J4td
5q1asnx5SBq/p4LmT5VCaKyaiWdMw5EU7a49tEFolpqQprdxK082c9MacBrxJEmlK3SeggwFjS+L
Fmo3YdyqBwHszgWBVkOZgbHmsLe3czOGTkMOcSQAkqZ6+pmmVXQ7EQkEU+E0B8ie1zbPJjuhfqSL
0rAikuDNZmZTHoLe48mSlGo0vapnax8lpe1Q56LJ/pxmkvkrUbt28CXcaeiuBNWowKBl1cAjTOfR
XQxyRZ8xKlCSp86qPxEGK1YQr20hu53hrE/1BNjRq1d1fElhR5TuGuUw3+HxxK2bE8bHXqFL5WOa
CyUSWR561Y0ipof8qJRZNtwoR9/iFBPPRxBxm5FyXtO0z/laDz/Vuc0lt69N5M2WpZQbT277avG0
uMmep7Ua6jMSe5ocpHWnSr7ZFu1faaoa/61NZX6Ki8j51MZhu/odMmRHnQVxOy53VzTyFNJUgBH8
LQKGNz5VHxAlMZQRnIKt1v90zcIgncToz41hlGfHQq+zdghs+zRUeA7lz9e93/uDK6zzOhECCQGW
zRM1MAkprDNxd7sw+jA7dd+5ZKLGB9MYO92bYtX+8QcWgRgxGwxVY17gy/VmC+dGsSAz2zjkRxM4
iLeYWvWkWHEddHVvH3jC9wEXJVZyFJ3b+Qrpu7RXOUasLiO9vp6xb2ibxP1JU+3eq5gZQPKsLKcU
PtXBtr6/nhilT4TyOLRf8BqXRp0sjQoNr+ebnZl/6ddEpQw5Go8hEOKDN1l48u35EQO2qTlSRwYC
emkqSgdpWkJSy5jL6BWJFH6MUtk4KC/unZO3VsSveHNKk0Wbk9KkcF4zavsub8rhAUmn3GOuM8rF
GrpIf/LZ6ESB64OAw7N5aTC0lVya8PAkr30fVOqaeyDM53OetgA/Yb/epgyo/O1YgM8m0JgCBSc6
RZdGYXVqBlQfulN93H0y9SR0h3AsnqbmkKWyd0KQCINsgVQphYhNMlc1Q99JBtd+0EtUTPSx8dCY
NF1UY47UjvduAAOUhWAKCks81ZerIrMQghggvaKeUcrlaDgesUP4gnR7/cFcJ8M17eKI8r53YF7Z
5hRMaQxsw6pkbbR2VdnKBBThdJ6VpH0ec1sN0BBoeq/RSnQKrnuW3XUKdRFeRZS67I0nldH56Dsb
ZGHTJOotg2FHHw5j81AssH80BnOc0Suozn9ilJRcEHcpk26un97bCdpI4F+6XK4g9fffBoe4O5ak
3pOWbPKyUjla6HZvYUMLhgyhHQxw3Pbm7CA+A3Mxy9aAImzpd1nEVPOwjL26qGdfLZz1oCq3faJe
7RG0wgmgHkzsenmAwqxz5GVM1mDK+vZZtJvOaTYN37Jwae4AEdrnOo3kZ6epQk9VGrR/ru/x3npZ
Mq+jUOJ5502teohL1ZxZrxV/s9J2fk6gm7umPt0WWjz9vG5tb7XUdxiTif8GVbzZ3ZrUdI3pKwVR
qOpMdG7iu7Qu5fJUd0vzlyzVfaAoS/s1HOb8oZ9t9dt1+7urpVMM7xaOHBH85W4zEVAa225cAwoU
NpIURubrcZ9/MAdFcaVlOKJuvpMXEZ8XoUB0yqjh0ZwXP+iNb5+YvjiGOlzKrC+Vm3VarR8iKTt3
Q68E+lJMvlRLajAsjXyvK1n8Vwx47SAq2LpDfgN3xwIWgPwteNTNgznT0Oj4yGug587iT4ApvNRI
cy+FrBRc399dU5wk8gNgWpTsL5e7TlGhVvRLAjRThkc9zuVTX8r1yziXR4THHVNcFy4p+SXN5i2s
ce0Tw+46xoCAbzQ/mVoBx2zK0vsikw72b+v72D8qJihV8ZaALtpOkx2jVALEEcmBmpuxL8kruoDz
In2PCOsfUyQoNbfUi+4gKthbn0mSTmjKH57Ny63UakhCJWPIAquTLS9EncYNaYDeNunhOMK9Uwqu
iHsBhgJy4naFYc8SDUVag9ERtI/ZmhcKA6l5U9Dz+LpoWf7fai8WIr2GelLW2pYRyUGp8cAX7Wy0
0EkVdF2QMu9IG0wEGey2l+Sgz6YvUqRLd0bJTJt0KpdTvI70ZmCfHjVZd/aZ+FUUkRBIhJgi/v3N
DV0LI1flPFIC0hPlrESRdIqNOfk0k/kevGc73o9kihYCaAFqv1tuXVFSdFfMTAlCpbEDm7/OtoIY
dVKoS9Bo9fDg2EgnMqCj9Kthzg4S9/crFYIb0AcZdC78wOZyalI1y5JRKkHLzBN/LqL4n8jJW3+J
1vX2uh9472cF7ZmkS0yboG6xcXtJ0aYts0WUoACU5FlFPtwNsrre1bVTu1rb9S/X7b3fWUVmcIFK
gZODvKO41kIrREA9mCGEua08jTed1f+nDXX2ZChVfS91jnIn86XdtS5z/7r1nY0VspdEm3D0KXdv
XjU1zMOo0scpQDG+vJeS+FdhNNGT1WXy6bqlnXUSnaBSpZNQiRbC5WFdzGGxFxtXNLfqHFSMFPyE
KP9yGxklBe+l7+6riIGXkppWvp5OzkG54pWo8TYhoveFr0W0hZMKcHULRxkamvJdOS6BmamxdtbM
MJNdMj4VMXMzij90FCMcj/Fd6n92rXTTSXQDUy+R+/Q5J3UqPrYM6UzdWI2c2uuNhDk/gnay3PfE
6vX9YBY9NSxErJLbvEvD1m0am0pXZg3hOS+msj74dO9dDs0JmsN0sFgb3YrLDaUx3ihRX3H7Q7s6
6609B0oti82jbpJHdYI3DCvz5/XPuG+VG6gKmcV3g46KNkfrWsZqUgzqGbrddO6XYX50lrL/1c6k
7cVYxv9eN7pzSgEc20ILFIVtChOXSzUnqXQWpiwERh72LoM2tFvLKOdg7mzz4JjumrJopdnIEcpU
Li9NgfLTWrO35CDpav1cA4P28MGSh75kcfABt31DcSKJnslJsAM2Z2MKAeairOJMDgrTzjwtSZez
GdqJK0u2+dEJHSkwk/ae+n0b/P52Es8R3QGxe08LnZiuttRA/oISvVOPiU75WYkthr0pRnRw7Xbe
Z24bD7R4oujfbGcz1Hh0cDMpEQjsmluQdV+X1WlPRUmvI5Pn5qZv+/Zu1oDGu2WbNh6oy/5gvTsu
nRtP9g4wnrxoC7NMrMiET9lyfGRGX6dDMdwlYxr/14IGe6gaRF8OooEdg0JdRQj8gg0CKX95iDQ7
ilStaZZg0Ofqc1SlVLijqLxNmBAXSKSgB/beX0pBcaShRORCr3Q7gyMzqcfRdJcD20yie6m0B5Bs
WoguQ2x2pyqfx89LZ6mfrx+j9+eXYEcM0bOIe+hcCo//JvzQh16z44ptHcAaeaKwxWB6qfwSl215
D7vke1kJ4JkhHTQE319RfAFdJjaXz0n6eWlXywjqlpYXUzU65znrMxq0WZLfJVkeH1zRnY29MLW5
otE86GlW4Q0cOy3AsqFemUeG/VFutem0hnXtKdraH0Qgu+sDYSRD2xZCYxtUCCQWrYlrvqZS6ek/
4K+LH5bBezLFhXNwM96bIp/EyQm9OEjN2+h5qs3I6LulDQbiPm+hUPRhVeNPem1Jv+1XgUZwXMB3
cw3BLF9+NJQ0ErNr15bXqs29AsXOU9XZumslkvTp+rl8H2kIFAa+hjsv9C02r0WdIJUIgQ1Tljrc
1tPYu5LVFidlBoFScx7dpWRoHgo6sOCX3x/AigaRrKNlS+UHBAy0vMulTkOxVoiedoG8Js1tX87m
l3i0NJdikfJYqX3pESR1N2VeD888ouuph1Hpj8ANci+a6XgceIe9jwzCXRFxrUB0b7yRjeBzG6Kc
HhT1OqHcUsgvNEfoein20bC29/fFVng3SWlxCpRMN0fXHM2w0NawDCJDKz0ELn9MZu3cpWPfBdWo
rZ/ipT9SWnvvhoRNIksRv4r48nK75dwKm5zgLsikMBLjoVXXlMblw5Llg5+ICYHNsqgnp4uPJs2+
d/MIYiC/z9eG40YD99LyCrwxKkq1Cqo8NohcFeW2Tu35LA3MSFwJlJ6vH+y93SW9xNcTMgiI66W9
PC3Dqlf0KjCKyQ4S2co8JMKSwF47/SZts7+pZh613PfWSFERlrmQysTxXtrMCNoJ+eQqCKtZ9VKr
icEZxVwmeU69qLLN33Z+3Jw39jZ+YjKszqkSpQpmvU5ctamtD9XSl2fZrs2D2GR3aRS5mN3Aw0lu
cLm0Ssq6OuymKtAbfXQRA6WIUNbSxwzVDNepnd+v4LE00h/EeglEIA1d2luqLo/JUdjKOYtu7Kz6
OWYV04lbJCvbwXAOdnLvXryiChgRQdy89bidarZaZg9lgACa8SWi4+85VpL4FTPB/K5RrA9G12Ze
lmrFwasiFnKZatGkQ7ufxSD8RmvhcqE6hOc8h7gTxGHcfYSkvjyYxZgdVJneAQzws2/MgAi5NBPV
tbYoi1EGtPUTVJ77yNf0tnuww+g5ZGTxXWwVcRCDj/baCHZWnLLb+jRMD8yX6wnrZ/2Aq7h3ougP
EfrBJUJyf/OFW7sm1+4tlOfXZQqatG+CtWPIudys08mO+6Oa5a49hxABhrQolW5OcDeYjDiFjxO0
qp39KOTR+qdW1Un2xqUrMjdOqvG/6y5o3yJJCy+4KCxuXJCZdj1pOp92bjrdbantBUMSNidFXyJQ
6PYRr33n7UJtyBBlNfRDSHMvv3G/6EB/Tb0MlMJWfYYj2569OuVtXTf9wXna866iTMpjQrMIJeRL
U/ZQzSiS2Hw8O3Y+6NMy+U1ZWX+FXTE9oAOGz1sGwG/XN3THKgJctKVQXBWqTpsNHSlGWvOoVQHq
ud1tNY/STTH2kVcR8HtDZSpeSrfqwKi4gJsLKgQt0C987VBtFSBTgLnp6uRN0CvWSEVDDz9kpf7D
GLXBZ7zKdBcbavQ6wOa+m5T84JbsLBlFJwpOvCZk9FuVyw5ZonXS0DRTpnDwygbKwORECKWrY/bZ
MlvFS3T1aADkO44XrzRyRKTcmtC2fbfRZUllzdRq2wcjXJsBnRQo/n0zGt+JjfXbqNfCJSgYKfex
mIEM3y9pH/7jVFFS+7MpSQdvz3YPxK8R3hGdKSCAAH8uD9ui0+4sMtUWsyeX27QbhmBtmzQw+raj
n4a6aVgVR4ysrV/GKLE3k1Kp3AAJ2OqIoBIrGXGWh74Vx+UXdrv8e2kP6eHbw/VqBQASiF1KqO9A
ekroUAMbixAlnEJ7UCVJ/1o4TueHWjTcMrIsP3Vabbh9klT35WgfOKitwxDWqWiKGrEuBAjExr9J
SrVhMBgZrzt+NNTrQ1xqd1okj3f1RLH6+s3ds0RERN0GIILgwlxamttKm1CnsP2arGdyjZKSlGvb
TfNVLtfyAM6xawwsjqBQv/KbNsYax5jWVQXZbqxZ5+mh2XoTndHU09R1+Xx9ZXvnRJBw/9/Y5v3u
nHVYpAFEedvXNZBnuz1bwGTOf2BFZIM0RwiLti2F0lw0JRwF4hZSzUlNOuMmtnvr03UruxsHIIQO
Ne8E5/9y46ypZu4quHkfvcPiOZyiF/Bww2lhUu/Bet6VusTREyqZYHtIQN+1opC8sNS01uCuglKl
IKrl3xq9dDwekeG+bmPFa0LUtJGn7c5aO9pPBEq/i15//Q2veA6wTdRMNxHBVDdFYnfg8xGOTO5m
NVNcWWnMWwSvF1+JpPVO6vXp4OXcBgUYJfqC6wGAHZe+pVH3ZqrHcpLizMx68Au57SYvLfGkYai2
Z4mU9uCj7hkkhBbNRQqnSDVcflQYLWGSIf9EBzqE6tTAKmW7Vd9eTelOSQ9nke4cIqwBo0IRlFBr
K9IwRnmdDrqDmHCvVDdWXYx3sb6YJ4uo/WAvd03xQlH9wbUwkfNyaWU45k452bYfqlPpK1otuw3l
6FOjQ/D77atBPVQIeQuKGVDNS1PdbJIF5COrSpvpNq6j7zVkgGelIxG6bmnnSYDTjLoOslLIBm2D
nD6VRoWZMOgItLn5vIxq+zf94AQem1F+Jo0178twjTw5mkJq3lN0YH7HnzFpmltJuwQ1ui2oSh2j
JCkVkE7NEqaftWzp7ic7O4rk9qzQY6f2wetKvXXjaWLmFVnzjD9zCmjNjS45X9XMqQ8egr2jDwyN
+wadVyCLLj9abZam0aLJ4vftVPzVt0V8m0Tp6OndYN8otO283/90IEBFhwI6Nfodl/YGho5aq0HT
Ne/G4VzYZv2jMWr1CRV4NXYBPWcnc7TLD6E5NH+XVhcdjWJ5l+YJ7yJEMgXNlcv3rsycTI5Jkdfx
Yd7L0Wky2tALmyH/DqxcfmnjujylSjR1fl+b+syQm64PGIDo/EUrt0Au20msL4kTjQeHau+iWqTV
DBMQudA7fYSQ5l5frg7Cr6t2gjuzuLYWGrcN3cCDi7oTLHJ1wMQyNY4+3xY2qkeynaJL4fhrg+QA
Xq52npd4sBXXiIzhsU47LRgaY/5+/dPv7jxQJzDOou0PmuPy2+NjNbuDa+3nVZy8pI0a36BcVX+E
ph7dtZ2cLa42q2J+ei1HbiQb5UvSM8EdxP+4UtqVh+q7bBThEX5mZz+4aBQ0wQbx8mwrG3mk58MQ
No5vt0rl9uzbzdphMF4octZKXyVuy6TX0/Xt2Png+GWmjojipqjgXO6GUTdZlNHJ9yFTrmQKGqLs
hjEyXHhe/eumdvwlhROQHSazYzj/4qe8CWInA6S6UvC+TYnUBozeBvNgdjWc6qz3elKEWzMvX/Sm
yINiRdDyuvUdR8Yxgz2JHyMp3XavqqjrU9OJHR+wonbTMtedPHGKDxzL3nYy2BOND6EvQ05wuUZ9
NFctzHhTYcz/Wxpl9BJxBu8ZnXpEgtpxmYCtBERQCOESpF1aapImmsuCPRxBrXlVg4ZNhcSqZ62d
mO/dpDfX92/PHvx4Hm/STFiom3dVTpqilbXOAafSF1DUs89dFzVnqalKr87zozbya3fvbTbPAWEE
rOj+odVP0Wmzvm6MMj5S6/hDCdE2iZMRXWar8xpVre+WTlpv4sYe3ZYRk64Y/esmKOd+yDWOrTN1
5s1gmD9Q2VO92aSAzjy+6WBD9j417sPi7vAF6MlcfgB1AJfqOLkDpTLROM6R+dwWeu4CWgyD63t/
ZGqzFzmvZleUmJpyubhNFaugYaclT4YKe/y6qZ1rQpxPuAtlkF7v1gvFUTykE4IffqNn0VlfS9q9
q1QdXJOdw0R+hHwkqgPodW2FNCLgvn3N0FCkXiW+a7nakWtFnRLU+gRnqbfNX9eXtS0bC3cD9uG1
2CYDg9gkf3Rd19A0Ua0Kmb77otjUoqww/yDVyfLPQunvEY2F3i3XJD9Y6c6nI0KjxPeKzoFStDkl
lVmozmSwUjHGwEbiwHVopD/qUVMcVKB21ygUlzAohgaKTX/jX+NloWyqRqE/orXzE/IFemuxJJcN
UtJN+s9iROqj1Urhbdv07en6/u4ukyHDghYHwmRLdBEDbzQLaRAC/FT90ixgjBbbCHPXqcYjEtGe
LfyeAF4ggAyO93KdVWppizmbeAa7UF2mo9p3aZbd2SvUpt9fFUUXkQXSTyZUu7TEdIaZPLMOEUJL
Gimg1AMscRiLavDibEyWgydqL9cG8CCGhSD0I4SbLu3JRsJwYjsO/WmsKFU6hdF/NdV0YAqYLbvS
mkHnCc0va9/kDGgpdK8su/rgwO44AH6DgFtATxdF+MvfEIeRDgmsZM3M0fkb+efmpenao+7tTrBD
ZZ/WMIW7V17fpRUeTqkyK4ui3VjIaWAXcQWrzhBq3YqvoylknCSlU353VipugIIJZ5RyBhHnVnZR
VqssS3Q59FelNb4a8mR+Tqfo82+fmgsjm6/opHG51gpGZq0LoZtw2dQqjk5FM02/rpt6pwn1fwsS
/Frk25E+3LiXrCvCzNIG4dei4r/B6vMXVc3WfxXJTO4Wac7OzaSlXyI1nT2AdXV819ltVbi9DAR+
HJfq6PiIxW2ebUIEaiaUf0GCb1sb0hRrg74qoT/ESnqmcDufGJknxjCFjZs3Rxoqe+dISIqRnYr+
/DZfsf/H2Zf1yMmjbf8iJBaznUJRS6/pdPYTlE46NthgwAuGX/9dPK8+KV1d6lZGI80cJBMXYN++
l2tZAhvDYQDLhZTVvJhANDIFmmOrPWFOln1wFj2qOwAn1HsZyoUwBNgeUnacFPRrXs2Qe+Jy8DO8
XVYTwJGgfP/YjGKEhRZfyL/nGv9Nx6EgvqFNzvt9npeKeY40vNtFIEvFRx9N4Gas5qBrTm9vqUsf
cBvE//+lzs5/AEp9JtXs7VjfRTvhcrOHMqnd557RZY/y7J31Lr3GGJJmQJdAEgOow5eRIMjHeh7j
xdsFvnG7ERofILusy10XmOTL2492qfTbul0YEmy+cq+g5TZlVAchPtmSy+XnGkEctIj86acZIU3s
wiR83Cp2aPoKVkAvIz1B6oQUow9QrEIDCe1HMu7e/k2XXveGc0ULLgI79dxLPKq1J1LP93YqzcHc
AuHQ3o8wayt6yDqcwNY1/2rVvoWMdIPyoNBEqX+O71jEMHr+Ij30wblGEp3CbsvYoYIb1t2ax93/
EA3R6IDuEHq3aCSdfd/G1JgjBC3eedZ3x7Yz8JPJQHtpNjvst9/lpa2UgtyDQwnw8KtZJ7JxzucW
wRBc8fqzaOU34FbyfZDS/2XTAnoJTgSGb0i1zsJukLdr1yTO260uTL8tlj1MZJp3TRO+x1ne/qXz
eApQBTD0AAMBcro9819J3ZIyPiw59gd3odoNnKii9tx7b+7SLkQHGIwkvLjslX48qssVDR4cQpIs
0yFT8/wVqMC68ITme8rBk377S118KrSCwbwAVjg9L8Y9PzXLvIkzGi79nUvb8cEsLXDoby/zekOg
hgGIAEgmcLhetVT8FfqEvdfSKmaJ/Com4IbLoV/kA2froN5JnC4shoQJ/CfcRvif8z3hdOjgwilp
tQbdWkY6zw8+HOxKm4bzO5n+lne+3BQQJYP7AjAZm7T7OUZkgMoAiBcEZ2qO0ieQ1uihH2ZfFbCR
NCcG+O4xGGMTF2tMclfU0TK/c6pff0D8go0zA+rKf2S2l9sSlichm8ccUdvN4trpLrhqe4jmv/39
Xm/LbZWNWbtR2jHserlKZPWi2klQQG5oVwZe032HkKhoKzYO3icv6Jtw9/aKFz8iUlJoH29QkPMe
Vb0MsGXimqIDNeWndm1qSECMpGIYbfzznY6H+2ups4czC51lTiZaTZKLnY57fTPUqJhCmtQf336q
i18rgWQ9Nk2IROKsfwCLgTBrmaGVchl8qAOlHn2av6ete+ndYaC0xfqtH3JOZzIjyfuEQdxVNlN+
YPHwi3bU7psU/tBvP8/FlRA5AL5HkvkKazHV0RpFrqagaTb0lAS1/7Efmk4WfiPn/2EtAPw3Ji5u
TdxhL/dgkDWt77Tn7cbENzsGLN1RLcpVCQB9/zwlg6DKVm/iG0EF4FwAknTRwBZPs60L0h1XGtHj
FIywm4rde1iZSzsCFzKwvP/1Js4NYPxkpoE0IavARNWVVi7Y9OvG/dvf6eIq6GhvLX7gpM/ZpzLT
TZayiVV1nmjYyM3jLZ+y9Z1VtoNyFg034Cgay+gsb9zQl1/IupzNmOk3FQb89EbDUGcfeXNajV0n
DsAhJR/++alA/UD/CmM/sC/OobltbfukZgnDFuDJMexb88hM/14kel3ZbGwkuFmAPLdBt87ai8Tz
6BhNeVPJoI5KM0W2TAATBsW+9T6ELW2qBqnzOxfLhVf5YtGzQEF5N1LL0qZKJikBJ+jth14pc1JN
NNIiG5x+hwJ5YYdATRlUC1xlmECf+3aYOVQYuyCid0pFJT5lfoKU43t2RxcaK5vQ3mbbASE6bPmz
LdLKTWkCituVB3EmyIZx6MynU11JRJIyab3wZPueHiBX1VxPOQGxJeRz9fa2uRC0wPdG3ZFCZXXz
Nn25TfP/s8ajHAhKOZdQ+0v2mfbqA3Sb82//vhRKa8Rh3M1AMJx9RqEwdQMloK1qv5tOg/OaYg2G
tVRTlr1zRW/NtrPDt9l1ocUJYikGhtuf/5WfgscXdpIJGGbYbLlKcW0+wICEHzRu0vvR3/oOVooG
r7uDYMLbj3lht2Jt4IHwH5genX9VSOWmAY07XnnUS6podbKAnnxQRiMu8HCY35MAvfQF/15vO7J/
PetI626JCdYDR1iVWTvLMqNkug5NJN6pii+cfjR1NuQJ0IxI5cKXS2Vzp30R5W0Vrsz/6TrM9R0R
7cPYkLQvBBqAP1DZdYe3X+jFB0RxiGkgos4r3qzBoY9bqG1UYwy4JP6eOAIjElzlo2HvPOClpRA/
N5kiDJpRQr18QF9thciY49vNzbyradt8Cb1pPEwQW35nqUvvEnkPiNboiQOatcWgvz6bnDoxKQwZ
Kzg8QK4sG+We+rBCYYsl9+vM5SEBP+GdlOvS3vx70e35/1o01XHkwQoE5yL1h6tE06AcGiGvpDHN
VWb1v+re4KRvEJ6tlgJnHmz9l+sRBhUfXjNRgZt323Uz7nPDDki9kkMNWnIp8+y9HOLSe8X9hCn6
dmegknu5pA0XPxnzuYGBdwPvDMAhQ5i4xvUO1OuYFRIh6NBM2b+PWCHLDNoP8BObV8/5qU+4T708
XJpK98pUdoKFg5en+kab+Pe/HwfgLjc64KbQfO4Q7bUSUMTabyow5eNjC9nqsnGRKQfpqf/h5EHQ
HtgvIEJewy5DU082HVVTiamh9zHtxQnw8eW42Oi9if/rKxe1I5CkyMc22FJy9tlMm2EUvqZtBQxa
/wFoV3lD9Piere/r/Y+3FqGlB/wc2WAWLzcHJCVsbTbOVAS/W/D/zT7JDJjo0n8alybavf2ltiT8
5S2EOTF001F+oO8M1e6Xq6lg7SGED/B12rPuMK4i2w/Uu48NH4uU2fmoci0gm6frQ0Tce3Ob1wcB
IDD03iEMuPEqz5vwzMydCRzIYLyuY+j32eUKzhPykeRGQ0h4VABL5tPD24/8OoBChjJEuwuQZIhd
nc/HM96mpM9yVaH8sSXnSh1gkeyVcJL7V/t3jNnA/0ABhPUA6T/X1HJ1zqyX264CDxIWsa2hEA+n
qs9lESZp+w6I/HVGgdX+o39sIgCI12ffMkcgSyYOSc06Gq9moM12K+QcyjAFVqjL+o9dHUUn4FOO
b7/QS+sC77x5AID3Bl+ul+v2E+ibOgT4JGq79Nb6or2fE5gg0dl7ZF2oD30LYfpwwVZ+e+ELXxKA
q43uAl0tzHDOFm78abV4saKi0zSfAsvXU5ga0wJ2Lfz3vFguPmWGpgq4k1BnP1d905EbE6OcqBSo
EhhVmEAVqer8PTfLPR/n8VOfd0vJbfIe5O3SY2JM8n++Kbiozr4rcTZE693j1RD7yAc7Gx3GenWn
fvK7d7bQxaXAxQAXBPELR+Tlp4QZIKJoo7Y3mkUYg4EuFnsTvSfj0L9zDC+9T2CKwP0FOhLwgvPI
M7a5aD0pKp6BHgnmoDoMnpUgBIfBFxsN4WEJY7MDC+Q9j3aUm68DDy79jQOLLhlyqXOJYmVnRXnt
YFQAJyEbFag9AlrMA1zkCsWCDvpstV+zso7cgiCE3TDuDB0l2XmuDXcUJliuiPTqkmJsvfExwCyi
hmxzNMpinmdy6gCYH6HvPoqhSEHe+TN5uH+rfiH0aUlBKyrT3OVdoWQ+jmCpwpGkGEiqYUEKN8u5
XJoFN0vYsQbrNMzNR/AX+gH5pY5+WMHH7uRsnc27UJtIl2bA38RCHLKyrAM4uZingR/9mHeq7AYa
fmtQPE07rdlyBxkJ2h4MNd6PeInzY59QrorANU12oHjqKjQNSHJaOhOW6EQxVZEttuxyuG3uBq9V
4EOqKQBSCK/w5CtJuwLiJtBBnHPIpBQKQmG3qmHkTwuh1ansIQf9nM5Ly0+8k/q+JnQmO0KW6FPa
ta1/8gCdAbzDotIrFol25aFeMvFoaQDBQ5f6zfWaNQHZk9BTvwCn4lvvT4sr0+qUXA9j1rBiDhM7
lzXx7IkP0RjcZUvi3/DEn6Nr5lb6BQVA+GDXZv7Zd434DmHq6SdAMwNgNI2YYNISxLewhYxD9PJl
+F0qr7uBWTX50PdM/Q48oAhKvxH99SJqXBz+hPpCBf5yj2tmGg7GjOxDO3KPFpHq8qcBYEx/R3ST
iNKGtht3doQ4deFDBYEVazd5v0YPLZDC1mparnNIGAylZ/zwg46AIzquay3mUgsTpZWL0h4tfzho
wrGAOED8FDSCsgKKOfpLwFR9FyxcN7tpIPpbyzy34Vx5SsvMWXE7ojh5DlukfkUzgA1wtIByPvlm
ZrwcpYui29DQFu5aVECgM854b3ZBI7uvdsprWS75agHvpHrYQXtAnmzUJwQWYzUIucNq+s/CUgho
qbF2uqz1iG9BxQhfMoAkyDNBRgZ8EDjDU5EY6r4m9cjrqw6L/QJfJupKWEAAVIQCGSkAUDbL0wwZ
p2vej8lvyGjh6uJ5vQ5V10FNsOJQR+JVlBr5QeWRlxbKzye/oIlme4W+dlq0dWz+hGhz/mZ+Pl/N
cc3FwffW8JNOOxqWnuwThXdS+0hHYZy2x86FikxLaLOU6SByCo17r1F7yqybdnPXBc1+8W0vIS0c
8q6ElJlcHtamXZNKzDTpIOslk5tJzCYr0H3yf9LZ7zFRB5T2NEchx903cP7LjjDkLJau865ZZOkT
FF2Wx1iHaKSQ1i1BKdDLv1EKQ/8STN2G/PLTJk8/LBwqfwOa7nZH0lGDsk8GN5ZrvUZtv3NcDmy/
AH3N8DVQZ5c9tYC7GJPAHBqgmPw7GbyAPNShi+D0oTQQgYVO51mcbBgM0Onz1Mh0AVZK/LMzGsIv
Q5oI+QfwIMB4Jwha+NWAhP7eBK3xexh4sJqU+BG1vKIQeOZFk2o231EerLYAAma+SSfuEUgpS8AJ
Z2+a2m+xRwCpcEHfz+WUeukJ+jmTLUzgK1WmOFDqk3UkWg5yooYXs7fGzzD3pLdQ3ktYBBHnYPlA
OfKecpwVzlg2zI4iRxUd/5mDPDYV0I027b2G4UU2FXJMWfCRZ6j/yzVpm8+DCby8SEljOfz8Agus
AxSEoFs0eDPAkMppuWNURFGRLWxpDnlkzdc4pnVSpJxm4dGtHtI2XPQp23dL44L9ukJFY79A1z68
WaDX0z3bNaD1YzSxXn2UtSSPK6DoMHDIiZZ3MXDSza3OoIn5W3h10F9DyCBnd6nvRPgNwnVhdpvZ
gQc7tNW8j8PABoGAQEkCEKeKRBklLoxKsvC2OSgg7Z9zkZqbeOazPo4BYsw+HaAVe8xTOSKXbwwb
IUk1yrXskzbBR2w8BQeLZNaHiNVzu4/5AKWJrk7NMwsaP7qdk6774xoZr6DSJHosed2b8LbtVvF5
8JyurxIKTvNuSJrsY2r8oKswPOumPVwH5Z/EpH0CsBVbPsNk14rSIANsbphuXLLP8Xui3WpyWMyR
JRjolZ/UNiucGL3mKDwCWX2TQZkH0kpKXUekienPRVvZ7qY+XtcdEWIYCl8rHn5UY9OzD9iAIy8T
HQlvLDsf2+0uRfoFcfkmBaVELCLMD8nAk7FoJxJp8JNpmn4EkMHzxzJRpoOfs248t7NQfIXYmOLT
ovYCDzPeDooC/eo3huuuhF7FHBXNZJJr9Ehtd8ztmub7xu8WhE3PGbTOapjokSqjY6N/N9FKv+so
blVJ+zFLK2ni6LNI/Xm6aWmYNYD3waPpEXDupN31JIElDOSKTQSuQhYyszrIEuVqRUqSMVyhtzYd
Og+0Aphs5xSie8zlf4JIMP9eiMC3XwOgmFjVihXca4f5YhztE5hWZ/tJJbPYgKjJVEGCFWIYSlOg
KfZzFyzjN59CyNMrGMBHfO8pz0K6qyfwlz/otuVDQYCtb5+RKULjFJfzOj+N8MwbD5g+z/pT4vnT
UqphZIiKkAYNdnPaSyDi2cpx0UWLyXHkAxnt28ykI2B50zQUEtiruUjXdPB/5E3WymLTpYqgIu6G
HM1B0MlLRK9+LmgWuaF08D1QpYOlVFr6IUcE0D5st7a+iV5uQHmBFM9ia3ZvbNItFTP1wm5DN8jr
yROi3TXTKG6CnHvdsYOGt18Gs6BPtsU3hJxbxgVw9IBAlW0zhuiNCG3yAmDPeNkx0+XuShMEuWIN
6byWTjj1bYF0yb3tlxzo6Cl1dWn6xvhFDb7SydEttVG80QhuNtRfjWW5gW1IQqOidXq5762OPVSc
fkjLBSH1Sz5PsGCCf464h7o5Qm4HRBTbBQgFvIgNCZsPja9RzwSEd13BqW7yHegQJh4Rw3RIyomE
a7fX8LvmO+3NfbhfaoEKmkMrTOyiaFnuleunqAzQQ2sKyRJHIGquhS3RaE5CbMbV0jsKWgz7rbpW
O1FKW3Pg09GK68tYZMiCgxYamgUORNbuhXTxcjNksSInRVgUHkXvGneMVaCHA/Vqjd8OLEm3wCJj
6vLk0zgsyciR9xhV5wCkjyktSBv3+e1IpNC3Q8uIwW8bQGMtwnRdSFYsJPXGb8hRx+FrOg6yvq+7
nCIG+kjeZ9icxtwM13YOV/SvQ6f1MaiT7o4Cq0F36ciZPpE6U3Ta4b+85nlitIvR7u6V3VlIR/ZV
4vEJ36XNkJIhOHSkoFOAiTnEP1RTLDkMwwtnTSaP6MYM3g4a+9H8EYbJ5HOAf209rABj0MJ54TRV
Hc7BsA/9JfsJ/8ahLgINpOZxVBReBKgfG1VFOVLH65nk6lO6ordZkXROwZjpKRwO2ljp6X7QwvML
l6T/IfM1PGdSBAhWtCJWiEQe1LlvXcM8SA/iarG7YKqbX7FLswXnpY1/hHMdj+Wc5vRBIScJd4Bd
kKOX+FAdW0QuohI1DdNwFwnqEE5mRN1g/9UeZjjtEBU5phL3KsqlO/QKf9ZnjPAdBz76DzxQYFM5
YDj6sSGz+67nrr0bRYTecMPBkb/hgyDIP8aaxmhizmY8Ml9REEckGKhhzWq7SwIesQrqY0RU+WCD
zzFn6VRosozQPLCiv4clB/iiniBTXoKsEH4YHdgMBVhVuT6g7hp/r6vurnOTZcPRdWL+BjXA/LZd
chjnGAu8OrKHAP+PxOaLOjY83Sseefc96Q1CMIuyk4Hl6G8O09b+IZtNeI+NGU0oHaj3CIBDCl+u
TvArYBzqz6TzOlVw1BMfa15TJPTNJD/hsQi7TllPsUyT+ffOW/Kg7L1A3+aJ80MkvGqtrxPpyFfl
I4vFo9SLPrZLIqOdimKIcqBkW7/CGQMnPsrNQg4oA6b6NGajSAvX4fvsMllP9+0yTmnBTUuhjiAt
3raPu+7an0P/V08oxz0L3cUneG+Fvz1JIf646Ly9dXrEzZYZ6zeFsAg/FY4C+daKUffVCBI8LO91
HIuyySXE3ZemNQccOr0WAW2CUzaFW+toziiEzSKhytz5Niwjok1a8cgGN7LBHoW8dlx3RavE2pXo
xNb9MZ8J6aEpAIXsKg5b7wr1hEf3iZySX8x4APasduoaFNGr4LhhBtwha9Tn6g6ZmOkL2qs42Cvc
AODSY/LwrBfpYCZoIXh04DGvn/RqWtQKpo3iCtj8JClkCGxShOKWgtXDwqnIFy9ZHiOVBcg3Iapx
PYQK/zZgbr6AxnHfJyVfF3FYTT27om+6qP1obOD/gu9iYko6przfd7HD+Z9QP7c4v02icC8kwS+e
5oLuZBwgyed10geo4mPAJySala7UiQhhqkqynBcBiHJzwVxvSSkkkMXoGFl0VpN5Bhjd6wkoN6NK
flpmJlfh2qYKF7MYgyLI/ZEcZBuHvOrd2NrKxCl0Thqp89Lrbb3gA6O3cmRtItsimCaTlQmhbLpz
tRjuOuhg6QKaOHl2W6PcPVrRRV+BwqpNIWclFZxT8uixZcAzo8XTrDsmtrshMiGsSn1/QloftmiG
lc6k5mNCFOidJmGkvepHTBULkLzJJxgvquWohjb/uiJ/vGknGvyA2UMvbtYGKmO4U9dxKOdeRA9h
D3f0D22fDD9b4ol+vyKrfXYrLuNS4Cf+kSDPIJIsa3o7dxgzFcgSdXNcQmkEKtu10+UwAXiNUi2O
kUDE03ob03TFLm0I0pZ+TX4MvbP0Sqgedo3JnBFbglgXY0xG4i6FiJNT2Kvw+cY9liiR35l+XlI0
ctBouYdWKzcFuAXqIaRdve5n38nnjrvFllnscqRUro7RDQoIe9rKEtxwCNvzHjWv/Y3bIGigbtg3
0JMTBm8lyVyzj0cHE3G3zOuuo9LLr4lm4T0wz8FjP+Q+K327mBNmmQylU5q2Dz2JF1sMITTLigQi
0aTIYqE+BzVpnsJoIs/a6RxT6XqQB6chOFaibkM9TlACxziH+XjFs9WqQvcZ5DMbOYgaQT1YnnEB
ZLLkk5l/RNL3BD6AoRj3ap7dd5uQJABUrPslyaznA+lyNe7wTmF/ktAk/FivMgwK59aoKzwJkfdD
JJAQFHjH08/Bb3tTtDYxrgAiQ35KM6lvYjAEZNFjO9xPshVfG+iuPTcsro9IZ70ZcrRdiwREJSc+
r+O32YIZUgxjjk5BH40dOuVwPMXMNtVeh6yRB1e6EU1ziLqQoqs2obldwMTRQTMrp4h17TzNzSmB
S/lQYiI0skpqH+WA38nwTnfpAncfZuyEByfBES+jp/DqichQ4d+wj7Cuw/Ct7aKR7+gyS2z9nE0O
uYAentB1SX0kJNR9bJHB9/AQghRR0c6J/zvGUJsWbGhFBoqSUE8dKGBJMUwTClc3uexumiYJ4diu
DR4jzw9+5ILNQen0FP7SIpcPLXb9WsZjaK+yhQ5p6WmkIafEQH4YXclYXsGQLs9Kr9VkzxYUtzB3
9dO54EHmkiod6tlDljZ3CyLU0HyDXI/4OuYB/6ZaH/0H5S803ut6mJ+UZfJj3kp0LlWeqHAXD3Hy
vWZO4KWh47RipBz5Tw3h0c0M8Ntc+syDJ9aaWvo7myWSQoMCCsEgjP3vScQGNLOopcif5lHdJNBq
81Ct8/UmBC+WlTZfgcYKc5l8ClRLTiG3/FsfQ4GrYipOnpFzLTiN3pg8qhQyhDvmL/wrmrftUyDi
xYD+Je3PALTWEL2FFYlQAt95Bh6GAbYLjuXyaQmAyy60zt0XwDYRJiDEkmCXwjQorOggA6RQdYcC
blDOHroanrmQ6IvJcUwb6heCywWNkcx4bMfraQvb8My9H0XgKBpmcfbLsVE9W1DBVNFnGUxeIo02
eZlClugjWKupKBc1jr98hdBbYVvFzwti8xeAw+WXJlYhWhBNjDSi9iSiqBDjMJVpw725WqMAVlEy
bfGr+aT8DJ0IzOkgHphbb+fyZNzuw2w4DXZGKJhN1NznHoVwZZLqecctZCJLSxrcRDOqoudAI5MC
jbOPT53p4O+LWod80S0gO3cxR3VY4tbWKY6H7iCXrplwUGqFHOXJbxoXfuhJij20WrhLlmye43sM
PCE8FRnWZMcJfV6UeDIh7CpCp1FUmrXiaoictfvO93ReBJ0fu9IkdgjKDCYYmFk4ktgiVEn6E7CL
Cb0QZwPknfhNkIxHc/mQt8EclRQTDajmcMavBdzQvNuoRam/s1HuDUWmIzRvchoT4Bx4FCA1t5lE
N1y14+Nsfd7sjCROF7rLDbtH157+0CGkuUGc4fqD7uJAgxvRJ/ddPwh6ErjqP0rJLDgKDBVABS67
NIUCbU2Bvu6Qs/aBJFMJr4DgoJVpRTUutnucdIp61bgUGX2N1GMCRifJbyXkriEeqvV8BwYfmkU5
CMZrEZoEl1ssYkCnuBetvOjUPA5FgJbjY9jPHjvmqm2/IylCMejVQwr18BydGVA6O/WYeHVDjhOL
5Zd2aOWJ9pH83mSk/mwWNydbJxl68BqziaycWxQ45apUfJX2fLBlR0cMxnIIZcvCIV/rDq6LM3eS
aNx9hz0SeaBeyptyxOWfFxRRQOz8OQgMHKRrc0sjl0L0Cr2YoIDUCBpufRZ73x2qjXu2xvrTaBf+
QfIBuVafyewTDhg+15DV/FrONYp93NRZ+NHPPa858ZBGwOfqod/KjMTi73j2WlHMXJZAQKVBaYIS
kaCmaC2SuiVGkbmrMwvYHnyBh7bErCg+EGpDeDv1nEhclol8QBzpP8heuBb3AxhUu6mOgyqKxz5C
W8sGt8jmLA4VGFVxdjMNaJneTCjhIAUIJa9jPDv7EM/B8sP0RjdXuVYIiNSo8Ki6hKXlvDmelLKO
s2dvjIN7iqCDwzxQzSuRuvwz9HUCtGWbPv2+1COQhnOuM2y12qSPXE19C/OJBOS8vpuGtGhyyNQU
GYzU2KGZQxPs/QztAdxzIwXqshddjfZeTHkRTalRW1abHYREN2/n2jH4ZAgRn2NqyB1caBcYak1Q
zC4ldcsB2ASCWVTUtwNEQL0cglo5Y98mbWp1BB6WwgwnF7+WBqSIYlyBLUUHP/W7fTbVwq+SPo/v
e21wTJhrMchJKHHocyL19Hc2YcNDitHYHxKOtoXwMFIixHi0XYuMdgAniJXGT4Lo9gn+dcA7rtDH
OVJYN/Ib2RsUniEuA1QySequ0ImDwPZEU9U89NHGcIv7Sb6DNH0NogAYeANRYLYIgOu5c3ftj9MI
JW+MpA1BEpYzfz/4KoCnJIs/tVS5z29Poi/gJLEggW9DtqlrQnLs5eBUCQ29AbhvwD+zX+6iWrmS
KwRRqmCmVQcc3TXUGKdOqHnHPJvvTde+p6n8H5ntDMwBVyUwCAFY3/TWzgAq2Owa1H7WAd1dT9cY
T0bJ1kyK7hRrZ7uDnjqSSkahjl3YleEqUhoXwQ5lV3gPNRV0bN9+K68BM5iyAlUF/zJ0CMHNfflS
dBjIjo3w+AS3ur9BSS8/jVHXvAO9vTCzBncbCpQbiQR60uevfiEKc5K1q3wKCTmMLmdEgCS+pv3K
Dv/6QID/gOFPgNBBQny+rRgmpKOgeV/lwuaFYcN8jamH/84Q/vVwGv6yeQZtAiByYLm4be6/EHCy
w4fLXIcHUhOCQJeKZ7mO06e4TsBFXeFnN3mje3z70S69RQw84gBI382DYPvzvxZFf3oGeCrrqpWN
cykzFx1JLuu9YrJ/B1Z48bAAc7eR0AHfeMVC8GCEtgJC31eE0S+DkfYQWatKTPb6Gxhw1McQQol7
iF2qLzJap1KIUL6nJPp6b2JT/vUbzvYmDT0azTrH8zoIByGzEv0N80T47yiHzYMdKs1AG0BA5Ryt
mcIKeUFvpMJaSYGCwNAirtEj16slT5jOIDVouWXfgax5Tzv5UhDEG96k++D4DAXal58UtMgVEant
q14Qc9OkI5CUC5uALYCMn/YwUX57C11cDxo8CdDT0FYJN8THX1uoGUDM98QE+VlfLBVa9wBrezzZ
2xjTObPp8b693gVWKr5hDPAF4Copgu/2jf9aEBxN6i+x6Ku6EwM78QUrlTKM65tlTtq7yUX6o1KY
1/UwtYFh84wxcsS9NSlCYrOKyi6+6gwPv779uy5uLciaQc8TKuTJf+CTv36W6eOoqSEwWcFZmf/w
DFjlHjSei7dXufi24a4NDDfgM6jPXz48M06jGgyBLVvRD2hyT97zYMaoGhXfLWzb30OPXohKsHhB
pIXCEzrG59B4loxjbFEeVHBDzU+hMXqPOWeMNhqQX36t44c1naT916fcDA8g6wexHggoh+capevI
A4K8ta9UP9TPadzyL6BFLXdD4NbTQkDJfefOeh2c/lsRtGrYIAEeeM4bZZ3Lp2Zhskpj3UKBNyaf
iMjRS8vWtGyA9C57ge29LBp9vCAFpqIDKubtb/sKG7X9BkilJsDQAh15DrzWkyVtu3jY2H6aQMdq
za442bhuFg34XtBwn/lDVrb/j7kzW44bSbP0q5TlPbKxL2NddQEEYmFwFSlquYFREoUdcDhWx9PP
B1X2dJLSJCf7asyqsiqNohABOHz5/3O+01Xj3+XJcWWcOdxyIA98gFejir6aNSRFD5ScuO3jOHRp
jDKlD4WaCYWa7LfY4D+N4u16WLbIo2ee+mnfxBKqUrXWLaE3ZvHkZ66odh5Hqi8roNUuMlf5VpzG
T+OYK27m4y0bBVXXa87CUgd0BdF6Y62aCKLz3P5mylCr5OTvnNE6eNcIKrw3poSfVtftoojhPaBM
qG1fB3Hn49T4kODaeBR+EwbBijuSViZqweqtPcqvvt+2fnOVTcDwM21dM23aJk2ce3rVhY5Wd/UR
Zpjhh9aqDweODuXnhpt7+Osx++PFeLH75DvCEkZIz4sKM+jV0GknlCXog0Ss4Rx7N3CkpT4WEAVe
FbMFIQ1Q7SN1vyLuROp/QJXcUAaYkvQyQ55FjyLlDJQh8LjPMiPxw8qkA/o/mE0wTG2bRPoSP9l/
2XxaU+YmbeyLtjlqFNZi1Mfi4AfUgbJVTTd/fU9+NbqpraK4Zz+3LcMv5+g06Iba5sQfi7lTOJeq
bL9omX0GWFcCvirecsb+TDXhGbAabr43bA38z8sLCremNVoPIk5mmxK0nqy3bC7S5ZyQXHXjKXcd
Yqky69Ogmd51oTf1rWtOMglrudp3okf6/vdvOYhNpm9WKtwHrxfDaRDd1DeJiIm/reOgb8WRGkwW
Q+Uy9h7yhzfm71+8aQYEjgAgBiH01mtqAvUKq0n1mVteWPlxlMMXR7lp7IPL2f/1w/1pmWc/hzOe
gxZUNwwBr7Z2q51kdmrSPinYLfehq+fWM5i8t+iGP68F2/gBwcUjtbdjwctHms4EthD61cVlI/Q9
kh+o0palXfhrNYeWg2CjSzzrxJHhLTTVz+fJzSyCRJeZBJMYzM+Xlyb6PGi92epii9YkB+gSkYbn
ZbsBmNUUi9F2T0M7j7GZsc+xh0DcZN3Yf+SI9Fba7s9PlVREC1m74Ri8Sa/h2uXMOVJHoAEiwE+O
2jIv3wN8O7fz4HTjGyP2l9diX8kxnuI/eMeX35rTsI8Kmmv5nT6E1WJB2zWKNVyUKuO/HkK/uhTW
So57cGg3KOHLSzWjI9rVd7pYV729Y4hVJzOp35dGV7wxO/88WLe3EO4BEGFola9nItomFtLXgEe5
lGsfUiFGI5r1qUjfuHs/GUoYM8DkDW4fMWCsBy+/Ep6xbrbHgggpqR77wX3Q8EDs1qnoY8cleHq1
KEB5mxih07ryjVfyV/eTr0jxY8PwsOC+vHjf6pbKVr7lrFXBXtKtOaFOyo+lXMUbl/p5mf0RB0hk
Oe8/e4lX3xPvgSGQy8jYK5xhXwndvVXsnGLdSwRCG85IDm23QL5R7PjlO+nRQ/uv674yA5hul+kl
2apIypgT5m5KT3XtG3uzEf2+IYZyB+VQnuoiCFhhBnm/2tJ/agirfmtm/8WQ4qBHr5U9IdWQ1z6a
1U6hDZeNJPtjdCN06fpFXQjvjfv8y6uwM/RgNbs81Vf3uSYQIeNsLmNFb3VHpWk4t9S2P//tF3FD
L2zOUS5EzeXlwIE9arA0djImp6s5iEllMWl1Zrg0xvLGAuXyV73cJuEu5jDDwQ0LGbPry0u1EPNS
vzN5QbpKxn5FLmfaW83zwvsU+gt4nDfeyF9ekNhnne9g4jjeRvKfjqOZvxhoQzxJswmM44ydeleV
zjeUBdgPnLJ644H94h3c5k2YYrBjkDi/WhZJYM7IfWl7AAmpFeWNo1PwqPRIcVPfeBl+NTYcolux
GrIwwP59+c2QTntLFZCQIbnbd8ZM6tcucMEMvPHIfnUdNtQcGUC2uP5rtwiZcCIryxT07uD7cZAM
1zhB3spK+9V9+5GMyRvl4TDcPsSfHtPIWVZLk1nGcxaAiaVTsE+9cd05Da/4X4/2X8xdxHdtORXs
Kvhir+aQ3nCGSS6CBDjb2qJ+QewleY/eZcqXK3jzbjTm099GQjLsMRZRW9yqr97rtDLitTIxFXMf
GzWH9kDO8riZK4TqjTfWul/cSeYB3d/ik9k6veYFGNgKmzlo+tgviPqYS2LtCnzD0ezTe/vrO/mL
kcFtBAvkbXACHIUvH1q/eb7ZOvVxRYDLLS0oL7QHZ3pjnP/iDWZFM9iTUDENnNd5nm4D8WtZbcZ5
Vaq4yNrs2NB4I1+Bnh9l5P/BDghHKKVgaLJMhq8tqGbSW0alxiFuMyzfo754YdewAyzqbPl3veE/
vi7/K31ub/898fX/+k/+/WsrFG3xbHj1r/+6Ec/N/SCfn4erJ/Gf26/+nz/68hf/dZV/lW3ffh9e
/6kXv8Tf/8f1d0/D04t/iZshH9Td+CzVu+eemuOPC/BJtz/5//rDfzz/+FselHj+529f27EZtr+N
5kLz2x8/On37528+b9V//Pmv/+Nn1081v7Z/ku3zP0599dR861//2vNTP/zzN8393WS2gRptcqjz
Icv/9o/5+cdPvN+Zz7cXGHc1tset8Nm0csj++Ztr/k7PAAIAYAkmK/Z6v/2jb8cfPzL4kQ3Im80m
FHHOSL/918d78Zz++7n9oxnr2zZvhv6fv/3g7P/3OsZxEQgxZV5q6JvBlXXl5dAnPA1c1tjYUe7l
/V1fBMYJJtMDiuQ8ho+ZnCijsQiMK21voTkHtCT5dZFU5kVeoK0zoL6R4Zfdp3qJ2SnPrv0ZLzoq
gvJuMbzbP93cPz79nz+t9XLK+/en5b7wmmLOBqP+aqc9+yIpWq2xoiWhq5Bw+PSw/0j/QViti3TP
JvqUasXJhH5BNwAHwLsMlSL5AV5hnPCXkN8Ji6HeFwhIjxbuKxTb1dBSyxmLLHRynA0hJbtnWCnD
tY5K/rrosAQKZZcZ5eZivctcEw9Xuzr3dMlxxdkBkgDsSiSsR6SarX6I5np4n8EfK7AHa+Utaj09
yitPmFFDm/ZzgHvurd2B8fJ8ud0Z/muytSIlYrPRvloMhrlaEcd1ZrSJaJxiUPsAG8gnvBNaf/To
0kaFn6BonTLjWoh88ELPa5YHITx6MmmTI5IQuRdXusqMGHWfeZd3OGERZzvo8m3rLQDuD3bwy4GH
XxN4FQ1V3aOg8OoD04XtiSFwjEhaCHaHJqlOeutsSiq/kaHMnexCN0XyHlW/M4ReYvpHL7EeTLx6
gu+yTkm42M6lhxsbF0jaeVo4W7p61DtreExqvmM0JuWMgi7ps3cToqE7JOAj8e6rQgHHPkZE9CRw
q83WUnxeYeJIBO0VWHyofX7oDDN+AcZJ9m1c3XKKKJsSBaXPjR+NalDVrl8WcbfOwxAnmhg7IMWq
XPBOZA9eMycfR8soIpru9bsh98TTqPM1CmfFd7oGYjw2S5qhSqt97VNmjvKoDL//1rN7CNHtg8oe
21qq3bSiS6FOqN3ishM3ba2qPAwGI7/76zdrm9b+tJ/9MX7Yg1kuB0taHXzBl/OAhh1TJrpmRBQK
8oP0EpK1vIJbYlV+kkdLKmF5zKi/Q61x/bgx0oCgnNF+R1WwciJNc0O3J6LQltNt7hUeHhpLN9CX
pMAaK9/qbnBfBXQHkfc6oT+nxVWgBAXbbk0AZM2GUFdj0h5F1sg5lHDJjVC32QMu/ZhGszFdqqQH
QOFUo80vaQOaFwXuI8Nw8dQ02vhYTe067MsSdmiLVv+qIeEUD6NbFvcDeQx4lBIlI0uHY4G1NW1L
vpTCEGHPmrrEZhAawhaYzhPVAm0giNrSe4I0e7M+wxburzArOu6+m7TuWpW92rVUW85jqhBK5MtQ
lbu1srvLrN50iyNWoNvcdG+03l92DbqU7NiVd+bY6Uin1myvUzDf0wvxPriqdnpk1U52L/0Fo4eX
a2fNTEjU7dJ+J2vDf3S7arkEj1a9M9fAf+so84upY2vwB2z1OXC7r5szlblirzUGEwE6gytXEr8t
e8DrjmQCnBGWSzwZcsiWs+cbLfIfHZDXkwD1bSoZ9DbJQNvm+z/tllEC+iiOCjPqTUEAriaWT8V2
W6Vjnnt/qk7o1LsDeRw1L14WEQMsdvgDsystAEoYCIbK3OtvxbL9CP149bHAj28J9xxWOea92sQb
i90ufoWXE7oL0Qa2Nx0K0WPqzr0xXIsNsCYswtFr/AbdLGH3a2n1Pm2TIWozzHmuNemHEUzfDsWU
fqHlkCGh06SXyNaXGt6/9ZVdQRd1vfNWzIe37VVff3Y+ORXGLeuD0/DLW6pGG2N1ho0h0ezi0m0K
teA0M1VzTErUygkbu6goZPBRr2ptiIpS3pRCfMdujo+kdDKq9d48ekVI6oLJP+tav7G3Uha6aYHO
OJfLHn0pUi0DZWg0z4AGwqSBJ4RTdoxVvvbXWIs7xNoKTTr38QPKORUZUHDjGZhbgRpTF+dWKvXN
1DEno1XCNdhL7aZI5pvVlRpqVdfLH8zBpfmgl4G84c9VT5ZKbARPRuZdFcmS79A5VCersJN3Dsm0
13WTM3J1hYha4iVAxH7GPYAvTpsD/0yh2S4iNgb5vid45yhLZiob5dJHc/Cz+yopjI91Dq87zM1s
mqJVM8vD2k962BTZyt20MLp6WG92hurdXfJjveAwzM/+eio2ft7kgKWhtQGkHdEB1MWXT7BYWYCU
YRjRtto/oC+zsWVh5pZNNcX9QAYItiZimlFvn4n7yI+GTlVo0Xx1qO1pimkebD4jTw/XZRTx4AkD
h5RrH/76c1q/GGng5Fiit1aFDon15efs00mhKNVZMqa6/NB1ln/WkHhbqW3sm8J194wg64B0m8yA
zE0j2XWfuqmcLwJ/Lg4mdUzGmG1Fg4YQtgESfcJu2p2pDaM2T4u9gWfpfadWZ9evgxcTQ6duRVZo
cSBD51OJpxQ5uJsdsAPWR7Q0bwE7XrXCWBO3zimCC8p8bI+RRLz8glqeJz51UL6gUZq3qbTLC320
x0jHL4FXg/pcCxjg0mi7hbVqhzZyChbYgS6GWIrC+NlH95vOevbWS/6qfPjvTxZQzmdyAr0Bx+jl
JxN+nTS6WxuR0djFLUi0KdaUHCPDA5vgG9Uxl00QDv5HFy0bG/yLZZyDv1Uh+vEZ0Mpt2B9gNZue
4OVnyHMMhiBPcUCJ+auT2+5xCiZjj6p/faOb/UNy8mJOsxldHvoblohgO6i8vNTSq0KrdMh2fbpU
t0kn+hvFnHbR9rmVYJFwxG1vNv3n1rPSR5rGWAWTxezDyXG0M9zxnA1kUBlfynY8BuuQ5mFX2ZMb
rorWAMKH9VAA92jYuVtlcUD2vN75bVU86F0hkqhs5VODfaEKDVKALrw0WPzYtoo3uozONpxefUva
rTRd6VbgqnpdcuOQhsmr6fRoZnuzaxZijehINpdz5q9ohW2bAA58MSxAaTGE/WzftJuSYyfGGf4C
utn7vsBOg/dhKlJ8rJn4ig5e3eerPOsoHh5qCcwyrMSEJ1HVvnzq7NV/ZF/g7CctbYfQqEo20w6u
+pnerRHji7DDzfK9813hRvakOJTXnnWRZNn4mJIh+rGiMHO2aEN+mQebDbNA6XNZdqbb4i/BaI2t
pYUqkZUnYx1oZNcdVUswIw/uMC4fBSgB5M3te85dk3EQWd8ebKO4sWo9AVrdm/m/B+3fKlT8X8sP
L0oWf1nO+P+xUMEm5S8KFQzRr88vKhT8+X9XKILfHXurQdBLD7bIu+31+qNC4fyOkJB9OT0g6tZ0
Oxizf5QoHOP3rY5PfB9HT8CC2/T/R4nCpkSBbBUol2vBht/AlH+jRPGybEbeA+IZxKec9rceLXFT
L1/+snMSmYhGD92sW8rjQhPv0S6J6IRY1V+W5ai/lY740xVJWIWV+AMvxgz3OiFArzUx4K3bgplk
E2EZxiC5zrOhR+0ipdg7Zr6+cf76aSe8HYR9ajE8iu0/r9vQbefgwtNxri0uUBlMWArnFE6UwsKz
jmRpwU8ES9GlNwXnJv2ICgU2h0rt74slqy+zMKc2SqFCfwgAz/hvzPWvtySABg28iiw0BEcw/746
rFu8yXQELBlisqHvODW9q3bJ2rs3DkYhfGzV7O8ap8Xo86dR+ouKzytxIM8bJgFjyEA7RskHOd7L
p5+PANYyqbVYRRxiuFo49wf4HiszTZuN+ilvdST2uWvKmxEPqnFmtmJnjR+as6xMO+x9qhvz6p1j
lIP2Rt34px0Cn26DMSKk4yXZDjEvP53NQaGe3bYNgVgsZqjRu7mVdr+w+wTvEUpye72jJjW/2Tmu
VO4BW3L7HV4NY6mstf7z6Az5XT02pXaV9XkK0d7VgrfK28S/vurn0i9Gts75iqIhaW0c8l9+0NrP
3WBxuBmFQ5plniZwJCyzOJdlpR89XX5juVtj8hHkYwb64EvXFJiibVa9G+njA1VF6nyCzmPnodFM
/Z22eFZUqKo0w9GXRBFz0Hc+WhjAsp3IM0Pt+skxnkbWH84YM5r0oFRlduhSTHO7xdeG9XZWQbXc
2UFufFkT7EhHga0VcpcYZVPeUihpMAYGrWXdFUG9mrElce82Yd36hRmaeQZzKxxSuUz7yjDW4jZz
53w5pF7TFFAASIrYDUxumNinAZvVvScdYfCgFv+LB6AJMyqZVv1prLRhPymnbg7DJIoS9pHm0fQ1
vE34Ctos0tahlSc5oqu5UVOTqNMKLjAJ9XbQWE6lsxSR601kOjbDvDylXoZtDSAjLwM4eDu/VLmz
IvJYyzLmvMnfuIpt4zHpky3CRNTmneyxPJM14dRRQa3uyl49W141Oa3w0MS/SvjVUm3motJNZyCS
JVwGXYLw2Q0tdrBDFyxDGrar2QLQmfJiOShN17+krpNQLjJX/iCg4BEJtpBj6MxpdyGSFBTXsDZZ
9TD1Q38m9cKihlZmhboZKRljR2676hFRdO/vAmgM3ypMvZi7pJVFpNMseM6C1fuiIyysQk8UPoRJ
u1puXXtgnl4T3Tlr07Cdd7XMBCTiE9bEW+vrX30yBso9ve3kyk99e+8qyiH4AifLjukP+zt4amu0
jvMwxYsiYN5etZQxaI5sjoalQfBXjNnditzmG8T7Ga9ujix77QHX9LVh3FHvGOQFZ7SZTU3hBAum
m6ndMEhtFuzJRTIi9P/drUOGpAw7c2g+aMws0zGxMvdeoOdYTo42+Ujf6nS+wyxI2Nm04BJg3x/k
TtzIqT11jhAHrRyMC4pkTxChKDS7UBKeVmAj5lfhJnJPnmrxTRWO04Wg45iqpKUWI3bGpovzuhkx
Z7nnWQzrN6MaSYUeh/5g5eb01WnN4kqXhf7gYQkkUCMwGz7DugzHYZbW9ZA49SmFZfjBkSB50Hti
k8sNeo6LnUXgcNs9/UG+v1pMxYP30zjtsw7yiNaSZlRy4Cdjx2bs2mIw9qRaUtvjZMw8PvfG1zX1
JYCpPDE/GE1GldQoG/x97VTIo3ScEfAS68QedcUzAIziQSvs4DtaEEdFA78P9KGv6odW0M4OkUHk
F4ZctEgRBLqzG4vCwNqLexzkqgohGRQfyEEpYbz4U4oawoTiY/C4TQrvZapjCcEJBSGd+Wud1Xrh
qdG5t9fC+ZIvClvyYi4RwmasxmPjnUD3tJdt67qw+HSnPQvHZFbBR4Sxqx3KYti7BZazPZVEsVed
oT23fiCvOhJf49EQYoHPkGQXSO8yMFIINL63/YorL+FwEKnN9hOWM3X9RaY+ZBwIH7s+l+s7HQ5T
ZBS+fS5TzudL0WvZlRq0MThDRyojY6oMcDLD4lLu0iVqwrwnR15n5dL19aYMNBAaAvfhR2FhbIOc
mlpX5BNAvhi79NZvjPxA0J9ehoBZ+nhyBvOuTNdht7Hjj17v47KjRvnYBaLNo1zhUwuzVlv3gTQn
g7KGSRewK/xjkaVeGY2zTUTa2KmD3lXOcNmmlX2yGh0XWtaaImxgKkZZ1Yz3rPzVF5+S5lVhSDyi
9ZIkd4Ox4tSzAp+ySLea3bsaA5E8aus43ikLFzaUvcQ9O1Pgl+dpaLJ4Ust6qzW4/Aiey9fQ1yHj
gSWkfD/262cr7e0xbFpAWWvgbasPcn//rqQQrt3VjHRxIjR6DY4syIQ4TrwK9W7u8bd1jFje7dK+
7j2zpGjnzvFk6vOucDMtMsti3Gm9018slXM7+fMJRudDm/jmZcmBZk9o5MEszUPnGV85Cr6DjPXc
G+Kd0QaxW5pfVJreyHXe2ysEH22wT47suxvbkgYm4N4fgS2Al3Ay474S7tXAGXHf51PoLCDEl7rj
/5UczzqvsbBgUgMzeJvfJ3Ow7DsahxSBg+I40T7f0UG0Tqx03k5L8+I5EUYW26QgHBiDwDrcefgy
2d1ynriEx+rTurH0uY8webvHtqB8vxt07YjOfOn3OmE/VehYQ5NfSAzYKpIVseVjYUww7XRs4rI1
xyq0y/Gp6NY93nk9v3Lrcpx3hobRzstnWcFGNalbPmnOMo6Rn/javcjTdM/8nKWnvNjE3ZVVV84x
gariXxHA7iCt4OT20OpMqmYhDO5wiXFm7cbkXdNZIMAAAsx0VlJB19tI0ou66QFaLYNzOUFE3XuQ
xvoDW40ZfcHiZJGVz8s1yVbBHPrBCHzLUmKJ80lfBf0EvZjAb0xdH6PAn46GLx1K1x3bdwUUwIva
liJRpBZP6aE+rOu7IuGeMw06lhGR9eh86kYvC2LgEVm0dvpqUDxLNwwb+6j3vLPdZaF0NcOFIUwj
lKRf7ApVi9uVCWhfWJpq4qlPq29+OljbPfJiJSko7ZDIOTiT27x48NjbU4+Z696OlIVI/uDPmn3n
aeTrVEVQfhdGqr3vRpGPcVnlzaknT5ckJbuUUUn3LgrS0ny/0MX4mJl2PV500MWbqBhyu6WtaSWs
HJOaD5nedke7mQAKTpv7Oe8kPaO6yY6sJtWNrwXLp9GsxTuYTfJC1bp/N/FjOkzGh8kv+guvtM2r
1qrSR0C/Nd44czA+47BwzhA1gmOaVMZ3gsm99+m4CXbaZPzKnXU+DWTQnHlwjBi+XiJ3tTSpLueV
Iz+4XWuUoQtzAvUXEBDVyC+L2S54tuiQldZIoowJsy0sRY2yEJqkHVe2ZgFLTSvjswCJGfqyDC6M
rvVwkSNCvChnq2n2pT2BgytJYF7bbOF5L8uFW/fTYezmcjeLdkJBLfIPBSXQcBWuf6EjOjPgQy48
yTGw1N7WnJHNlVHOl5NrnfO0mC7qhPpxsgKkSfSZfCkd8A9SczfGUn1KrIJcYH9VTszcNV+3hnWe
VdW+GysHtJhKrek0L0sad5rwb2dnMB7KzGnO9WDQOPKoYSpR25SdqibYl3OLO8SgWLLqy0lTEwJc
y8yiPpiXu4BV44BAUkti8ArrTWY1Q6iLgvYXcP2WFc3pvjWmnVziXjbOUmr9e4uzOngiu7sAqwY/
bW7TW5wC57Tobzxw5JdCwSbdcQC4SD3t1BSy/IiSfn5ykrF9D8NzPlSVe4cV/8AmToV61vYHG9Be
iPS6upSj00dCB4KQoVLbG50xXq1a7e2c1SxY0Kp531a1s69kMMSFrnFg7GrxYM2c0emXVQfV0HY1
fSiXeV4ah1mJS6+iPh2kw3gdlF4T0bXOzqZXyWjofD80rKW/scoyOc3uSFrhOKuz6sVwAUpBe2DL
Zeyk02jgwzK6fbjuBc+9k8WuyzJvp2CqPaq0IwfHEut5hltJN875Au6iZh8yIr0MairmZT4dysR6
7mzZYurFDBXniZ2cO41GR5b1QdhkyrzRatU+AGptrmrKrwsrFC3zJQPTLcgaDdexnPcE/gxnJej4
QJNSx9LTnJ3QRnWu7aZ/AKn3PZjp9NZzAJ+EwJc2BHDgh16+mVfGOTmAKaoOlT5obPezBkZc017W
Wf1NJfg42Xs3Z9uFlOZBfAFn1FmfSytREYyglHmn76+9xdHCttrYQLqbR5lVQLdq2HkkKyf1yS14
xHl56O1yvRv9wXzw7Kw4Lt3U0NfpcJSLpguuxqJfKWJLQlOKjnFgyWKPLFd8DdgZPnv0VkPoC6wz
SWKe6j7RrqhqlgcE0P77ANQAzFuSiM5aJcY4m6pHH1AR7SWnDpOqyeGJgHY0WlzLqG0vBtIZJvrw
LkcrY2Lpr+iTcnCZ00tNTpQLR+Clebesl4lwjf08pPc8E5TPFiR9gGT9fgzmR8izTaTUUp0Wpd/2
ZPrFFs0ijjGN2le1dwAICo8/H2oYKYIhAmRS7XAZMb3Uato3c850VHKMMVhbHnLE1phL2vzks7/g
QEfXrnLx2tfj/M4ahAOlZQqyD3qu3VZpvu41039GZmxe8LSN2GdpOQVwbmj2q1h2w7WqlvnMXMDR
bdbqe/Zr67GEvxFlpslauuSX5ugoBWXA9usoCbwxDrpKHSbw2qEesLynvN5HSl/JRor9VHsz2A34
sB/qwgPApzD1O1ABceKv454mHvNIGXzpA//enCB5oJ2RFOsN2gRG1e5dUx01XqCwmW3rcgHV8A1L
3PxhruGuh0u6LCd/pv+v1ua2KugD4hoovXsi4sR+Grx6JCJUZ1PjZMkRsudHFBvrvretkcOYM4Kx
S9M67ibop5ga3PEE4gZeYT2OyG3KYeIRdmvWhlSweZGga24UAjYfetV8SQbSCpfF/9apoTjzi/WN
19NDOiXd6FzBGivgY0tpf0zhhVy4Uztda1BmnkoQj7dICfBxJLPqAGc7Tzaa7iFyfSmuJuRYT5Wt
i1u30IuLztbsK2k21q3dkyWttxwvZgCqdxwonQvykpAQN6O4wNAA/DXVMuOEpmC80Bp/vhrog94R
/COvuzzgX2v0RgCHrfuhXhBrKHv+LO3J+FLPQ71DDjXKg9PMJQS4vlTHAKajFfZUvE6O6/X8g5NA
b3VzDOXZfS+8Vf9G/3aNg9FX38C89ocZ7Mdeeu0MpywzqjMdIBqB2igO0CzZggRJCbWcYqox7DbT
O0KNZck7SDS19R4pOgaPpHXYdK5D8KFdKyOPPDAvz5PWE2w7Jl1314uqeLRWrrQrxDTeJShaLhbp
UQgtS/k16ZbgWKIP/di2M9DgxvmmAdK+sBW6Dg2DxAPb9vsK9+4lfRMIdK613s00sT5kLlvZTCzj
Udf17Etp++WzEHCyM9NlmyWHQ1vp/cVUrwEkUMRoaijFgz91/p3u4UQuGDTHoND13VyUcBpFMRHF
O5iHVqXaO3Nu7hYlsp3tjHcjfKuvVb+kkVW381U5zZ8MHVwiCxb0zbBdNPEF9xv9eWYkGbVlmw47
Tkkwo/R8SY71qImPi3Q6CDmldk5dYOnbDRfhqKdXtdF7O7fSmi7Mi8K9sJplBg5V1xRy2MXa+8Sv
GO/DgmaFUDj/OCiQT+9EpUp43aAPtf0ql+UgTAUziXiFuDPm4kqk7X1tJUv7NRsWe6KPaDqNcZfW
3qSo6vTNzVRWThLPztaNXKRuXBij7Nid4w330ZMusx2nRrlkjwCTEcIZrtC/GIFw1R4Y1PgZjt5Y
7ifZBYdkGOFtl95qnrHN2ndTKSkv+aqmdkaPiWgZeHNA9xE1QHrPj5b00mxPBY/dMeojGHxON4G2
N2WpfAg5STCcmpWCy6UwU0pprZZMAIs6mIE7FAHarhh8TlkbrfXAyqeAg87BeMt02pRP3TBDKelL
Ny/CbdA6H+eMo9A16fKV+50KXCkkn2MaUAPRb2TyJJIVss3eqtlyh0i2hHFju1ViMbFMfbGnJ1l+
m1D4PZgcCJB4VOM7Wu1LcvbsuXocalk9cnoipZpoMPvzKkt3PORAcdZrncz5/JA7uNoA09nXI28Z
x/PCdLJdtxA3v+X8rFcpmKn+VFNLxPuCtuxWmuDNLjwTly3sQBN6nN3Ulw1KLgVHLNu2m20F3QwE
Z85Wc0rvYKd5oERHasQMrRw4bgPP6DsSRBqXJO+5znt67kN1IEiSOT0zzIooB1NQOSTDduhi8mln
+p6abbXXhr40Fc9TgiVcKUyWR6tz6SBI0+TPN+vKcwVkT/9k7bvldlonXm9YcPb0LsvNwbxZetDP
oce2E/YRpbyHRDA898akqzUUc4+WvVwHY4DonEHi8xJJGS+bJJsJEnPXcNIMV9+36VYdKUxtuXKL
HmFIanjjBxoe83Eqs8p554LNQ1/nAHm2QGDQws94re6dxvKv2JVnV5Bo2CVa41Jn6OZpPUX9JqWO
cnafXlSk5VwCyUOCGRp+ieChmguq6FNQNwnpbuU67qplyEU0sAPbEU45e3erlW9xYQjY3JM15RZF
DWHNt6mTatyZphvC2l1BobnFQHjswqaNilOBLBKKrccueQXFCIBUsYBA51rc04qwb9iBHmPOWFrx
LbOlAfqeA/enWSbZbW9ZzbfBq8ZH15wDauB0qu1eN/rQbD3EVc66kC/R1Mt8GC3MnEeHvIL+BIWQ
BIZWSuq0mbSBUE6z01/2wMvCjG3VLZHPyomwH1ePFvv3D8pc1mtcfUEdiU4EFgtq67x3dKVXkQwW
VEpslr2ntaPrr1EpZ5VeGt8Ft46B8sP/pu68liS3siz7QwMatHiFdBnuocULLCS01vj6Xp5kdTEz
azKbZvMwbcYqJhn0gDscuLjnnL3XTlBbsqEvAK58MbOnZY+kZsg2jJTZ8tN/LgufNkxnHSKet4Gl
tXFtJwjjyLJnvXsdRwstoyKEJlf8oiUeJC2uPiWTp12LIOUJkm97Z0ZKfwVXPgroM3DJID0zAGaw
f4w2fa+t2X5dMhFISR0lplvBQMzdRCXcBkhsochBMYtsrARBks9aYxQKgQ1lDmNW1+R8K8hwth1h
bEBLiWE0h9jNe2FxCP2w9jNjbvlkLgILW591uZMvvbYbkl4pduDKtdKjVuPinlL2+66uDeJLol22
nZDAp1vQjgiM42rgrhAp3LnnhkLYLt3IUj/lBluKBZy8WSUwn2pKcN3rYh3OsBXCSN6sbZFddWZv
ySfU26JMQ0JiawU3uYADDzCXW5O7kjTLWqAMlL9d76IZxZ8zYF4dmIpSXuE7khW3Hplymp1UReA7
2+ql0yals5tJlyo77Pr8ln6u+Zo0ffayyE08I1JT8geZTWfNzZopD6tIL8AeylmkuW4UKLj7eTyZ
3H7gIEtjfiRvApJRZ9FcAR03lRTWHewP2yiwtXsxRGdglFGYFvAgI/FKheH+Fo40nou+4QYdIgJO
3ViaRaLWJq2GwT2y7eaIViG4ihqWdLoXpfYzk5jrKG3I4mCGudSuhRrrSrUaPtqQi2Iw9a3AfDMk
xxB4RaS4CQnHMVe8FPZbUZa7KQDlpsyBqK2QMLs2ZroyAmTNvWqCm+sUI4pvL+fjkFixrLnhDYXc
nGAKs+bxEB5c+hxz6FPgFOWBoJLp0KF+oE40emN90tWieidPUetcHuPysgeJnc3XHWxgtqfFJDfA
Addlcluzau4nNFWV0xQVc45FSM3x5tsUaymkotiKcCkVWLSx9FZ1k3U1piami26WQQaIPCOZ2lp1
dJuloyxvLounp3OzGbYQD9ZDphIrQz1q9jdWQt8EgO9UVkSdRp+dJSeOAvCMmy5RrW080i6yV0Bl
D5oGds9tB1IeIKgVGn1uLOsg3Rp1OoSNbNV+TVxVoAkmTf6eLn+5GRFXzEEM2q6CTVge0NOU4T4z
rUL/GIwuXs6pBTfiqtV7bl6tmFdk/fPYcAfSKEGemRmo6MAFMEqkfsbzqll9uLoN6MqOL6hov9pK
iHrGZ0L2UCuNuOynOZPDZ3nV18ayZTCLW6WT2v5VTMRsfZDDy+7AlCbD9LRstAww/JDDb9UwhS0Z
S1AIpd4aHL1CGObSAUIBqHf0fcaw4ZnBECWJt6hME8rLqYb47xQGT4o3dY2TFePv1BbDma582l0X
TSKjOVkrw+saS5l9Ecmw5piX0PDTIAhwissocc1RJMFEkm+GqMz8ltbgo5Fn63uUiOFRWyvIb6Gm
7bHLrI+qViXssLvuxohWdMyLqdlaRByS0uvmJmO7dAJM37pyjYDdLcPVOLCZ40hyTa4yU1njVlX0
/j0rjIjLx0qMQIzj5swcO/+U6nb8IkgA0aPC6oPUeGxuEnCC1n4aCnOv143eukI2TYkDdNJypihc
Hg1xTjZdigRQBvLmEvpuvMyqFT53OH7vBba+rtFzKRhZDL5IiLTPIilMFD+KIR/HJe23xliKp/gC
mtrEaBfk3RRC+rPzqm7dpEr7DYuBtqGsIhCAVkn1RtqFzgI+TMJM2opS8hxq4ldlVdONkM90AMzJ
2hNYNe801BuOTprHbkEzbUdzZlzFVi17+tLj8oKcHWauCrdFYBASSkGRx+ttnEBAZ45VihfEOw0u
c1XnTU6H8FXuuxj9m5WduINgvMN2ZFNpxN3wPikW+U0moyiG3mN6gLejy05GGwUHW5aglIuodP3R
uuRxVsYFIky/FVk3iXpBo0VLaatSjfJKbsLidtXy+ItZNoudNFKxxYUopg4tZQzDWGllJx7jfgIy
m6ke+9pyN/W10rng2mJkZwMgWy5l3ARJuF2sKbeh1g/P+irl7tAM7UFe12grVTnDMSl8xB9U8uzR
QiF1DCJKNA/5cfu4TNIX0TLpVT2M94YmLTwKq8xb6GgdmJ8upxmr4+wIapvcVP2kuQZgVAiSBuO+
NoQu2c+IJHRFGO7iRTVfl3yqDhISizPNVC78dWpKX9Ra0Z01gq1SK0pkcjfQvTi8NRITrEoOt0hM
kW+GozD5BvqwyrUKsYnfCqUTdgzeHHNsQaQKadIG8Tp1PfoIYXBV1J+6PVEdO9ms3YqzWRxQkqAX
Q50OEZdJ4kbmnDGtptA/q8OyTHatTdURWrK1pUDOH5g4FG6fEWw1C2XMnD40EzJVJsvagzCuXuZk
5Ck2wf+5n2rTuErWdHm26kb20DOCOKZB/1hKkFuHsOeRmlQtDQslE5PYHyYaWdDC8z3MlexqKWU9
Ii8Vn94k1F+CIY8brYTu714kQs7/gQC88FWjaiZYhr7ooPayx2lH8Qwviz1bRL5OmtCU6gitdnJz
Kr1fS2S+1+YYMnNpGbU6kYHIcBWUg99LO1rWSxEUB2tueqEtQ5XQ9ms4jO+TJjNvEwvjlE4yO8tf
H/Z7kdS3w+JLQ/2LCJWdm/bDYcshIV1h6RlolwJ2mYK8ldDN6XmzpGJqgZFejuZvjimJF7nPvzWS
HPWia8ftSu4jmBr1RwJP2+lWX+RMn/tRvXQz00pkDiWyeNkoiPrWJ2NtuJvDniGuxJ4aMYSZbhj6
U/GN2YWbEpMn9rbknTVSQJHIsS2Nbq4fNbnXhK0u0DEnOw6ysvbGuJk9dK2p6VeR5URgVKOJSkUT
S/YHSyr174YF2t0fIOmQHFNBi91oeVVep7Q1BKfJV+VqlOrh3qTKnRx4gIVyDT5fQgYkDnW/IZhk
HLw+nZbFyy60VVfCdYpGh8KoebMW9aIggb7LKspNR6sMUNCdlQxMUJu0F7ZiuGTYhaYJOLuhj+tW
Q3h/MyspiSAZtcLbNE886+LZpAfL1opYeDaX2EpURXUhza5sC4UCLTMqLFF3SUKTtK2ZiGPsLl25
bPVcpGabwUSwerZNvZMyHakzmzLlEW8lyXagd4TPojQhw0GiMIyAiVXyrOelrAVJOpq9p4bS8p7D
UBcdoZ2Hxs7GuRNhUM0IA5qYfMm+phNNoVkRXy3QHRMcMVWGZpsDwMmoZjIax5bRtntrzXjMmGR1
5CiIWgQvkVEt0Gprq6UeE5IywKeDYK6CdFB4KQrTkWZDnNMWkDICwWRkMyhf86HdqQQ2WH4zL+u2
thZx/lMb/49kpncV+obiR4vrdxrT/5kSNfisLm7T7sdf9f+hCPXCCfm/i1CD5K19zfvX9u861MtL
/nLKan8oivGNBCAaDF+/6bz/W4iKIhrIvw6lglUAPeh/C1EV/Q9JA1QlKixtLAoXcWL3p1f28iM8
EhBTJfCUGLylfyJEBQx00dX/e/mhFYs7nN8Iq0CHzEWO8PdrbUgLJEUc9CVRl2+5dO6KG+npYh/t
HXO2a1f3PrJdsWOOfCBXkY16MAXZxthb++WT6fZHv0WpflXeUcCe8o/0Q3K1TX63xp7xPj30od28
MsV2yu3iNJ61kZ16G23wOe3X7fgRE5Yg241DMILbXDc7/TU+q1/JpjpqB/mVqCFyb5nyyA/tXX/o
doJP/+vUu7lfujinttmDfF0fJi+8TreKX93Ijuzl58VrrluyqlF43zHz2qj0Lf3yVF1P9xNWSRRB
1+vBDObD8NBvmxvhpLzLO9WhIRj0Bz3IrjS/CUK332SeuDN8gOZf6bna8S6vlL2xCR+Kmwvy+938
YmAZUSuOTrQZdJSFdqMjn3DNXbMLOShz3JPlaxvxPppPzNOs89twTHbQU3fRVXxedtZpeeAUHvgM
X7JX+uF2tZOd7oieti9P2Fnt2s9vwzt5i4TcYfTh3BGq4BVefRB3yiF2yXr0sSffhTsGx17lqC7t
n2D6LJmqsT4+aZtqJ/n0S7x+MxzD6xZEuLAPX4xNFhABx5pzzZ6Pgjj0E1tgDMp4W3cvaaD89/GR
B0z0lkt7Fthpr20pU5zSn/cK72sGZOkUjvnc3y7AT1RmnLb2tB6KTXJd75sAgke6bTaaqzspnwta
Eacl3cZbwy82VRDt5V15170IV8XRPHOER8uX6Kd48Razk8lpz4Ik0F3jRtnQE04/IrJFHhHdnKbA
/FqOLVLDR+uGvvmjsu9v2xP7GykO1tFWxc2lnqKpuhGvEl/yRLcOGA/5w6u5W3Z96QDi8Iq9dBJu
uT5HJ4nLU1JsDF+yqyOvdxOHdrGv73N8Wr7BNxLkbv2MO8ZurjGCNnZMo+iKk1bQZXNnHnmIT1yJ
J7Qfl75Q+GLi1IfRn8iPtIs3zZ3dJkDViL3peC4cW3Wqm9THQeobm/zD7+8iGnIPckkzAbEJp+kF
22Bsmx7xXQ4+dU9wRoN30bwUx3Vf+v0JIRUmMp4w3G9cRqIzb2fwDhJxQTSQy8PFBmq3gy/pT4NB
4kz/hZmBEv0rD/dMK3WNzLLNrBx7+/ze+QixZy/fq7bh0IJBb+Mo9+P1cqvdI6ejwK+LPf+OEV++
OFXudO+DG9vzPXkCkgN5H8mDs8iOzrWYH8gSLbFawLsvNRyp9mTtchpWy0Z8n9XOoQ3giV4YYHlb
Xpvd+kgLN7V2CAtcCQffLnyv7qhnMxsCLyx2Z94129LLjNd8l5y0u+YL/+lmYWB3xcjC6/1lVx7U
oPcV8VO7b+C6uN1puKUUNRxJ8cEnHpEXIrA7ag+qLzmJk7uMuDOWI59CtzRwLzOYZdCRqLS42aWQ
uBJvoxxFJh/4qK93qG3cMVDu2h23sK3fi7IjEYxaXY8jhSZTpBwVgZ0eq7P6YZI9480+sZHyrknY
tm2N/Ji/JrdswgJL9ktbaIL5C0G0IzbeY1U5FqJPO7sWPG7qLQICrfN65ZXzKz51lNXqo+5aoVN8
1u2j4GU0CALEg/T47HWj6h6pjErulW9oRRN9YwA7Z/DQ7lGnds/YsG0USjeNY7qRhGh3r0j4hDwi
l7giek7fSETHI0ZdvEAvMU5hOuWTm4fvYZL7iq/cDuumiM+zxLZ0J3vZA5NE6VndU0aX92T8Fo/D
Y7JqNpguc8NoXKQ2CUTwrrrzYujBJbPwIYt9XX/oM98SHxltVJuJiVSPiM7rQPqX7vo0WMgsggrc
JIXjK+d6uVUyfuF0O90aD1xTTsnVfdXfiKPTUY9Txez668y9NbYShQgTbDQY/jJ9xOYhsggOcKfH
7lG8FlFI+6LsDYJPQFIwCM5GGdzyXjibN93mw3JJryhEl21xfRTUV+MoCoMzPDUn4gPtztfC6ShF
N6WvoMAnZsUuX4wBKQlyhsYIZNCA1Sg48zvayaCE+G8bW9BFTu8mN5O30PMjr/VIH44L+Y7f88Q8
/DpGgV1NPjeH5ArxDspSfZSto/5W2PxaN/VGwrvjLeuGTYep1B+VhP5z0OijJzVetaCEtVGjFarL
+laQLzq6wkMORv3ZUsnjseXimDyJ5ZN0avsXIloMJqDRoftS+tlu6netvbdOWrYfUNEcVDFwG2+w
ualoOc7O/eh503tB8HxKmJ+T2nNjq4/R+jEeJTJyGZ64EQulx7yZlNMgQ3tL4c3CmvGD68HvUa8j
9NFRwIhnnljs7t87017N8kFN0EJnxaPgxtMRx2d2G6aOUBOp7JUBUTvpbthOLuqFN/PGvMKjm7j9
kfDMrrTlN/6vP+a75RCeNKdwmzek2lsOxZeKTM7LDya+d+yzm3qr83RRX+Lt8FY3NoGdb8p52qh7
1GqEqM66TSTEwWxcwny0s7TR3cGVfT7rRAyTb8wBf4hVW8RCa4dMBoTKR2DGtYr8lQmXMW3QABpZ
0NTbNNnREhyqTa89TqRQf6Cfat15hZXglcUulN1s9isj2MU7LjKu5vGoFuAr7GGTuK/mhuaehFLB
9Cd9F/ZnsdohGZ1790NsHfEvQ+v/6037/6btOPvTX2zH4eeU3efy3W6cV/y1G5fZVkMpgoskmhIM
LgNPyV+7cRlwjcIEjn01aGMMoLzqL1uYav1h4HLBtcV2W6NDgF3rr904P1IvEw9eZbG9x7T6D1xh
P1lgDTC8qgo5RMUGrUs/2sJgWPTzakRcIG1MS1EIswehGdIroxLi/aAUitsnmuGEUU2YH/HEqGAp
+Sst+R3a7ie/9uWdMCk3qFc4E3Rjvi8K+rAoCYspZ57OWZW4Y/IS6kpysJpV+koGAV+pKccv5qLF
GOmB+dlkgWtBiwvjue8EjX0j46lrde3UTT+O6J4aXUpuhHpZf+Mw/b5ThJcK95wGU0sHRHpBXf3g
pRr1DuEtHlK0okPqC6mgBC1+VrbfFzCnU5hh/Rvn7o8F07dD6tRf4LuQy8rf8EN/AzyAFTHHUFZB
80A0KdYYr1EV3wqSKDDvXyo/0hfFFcLhKcHZ4lbgEohxm5HGmAmhguaC7GJCizhlWvtnL+kf3e3/
s/r7f5sTlFr3V7f9sSpf36u/3/TfXvDnXW/8oXKBYHk0L9Ry7OVcQ3/e9PxERI+ENdE0Idt9+yr/
dc8rf9BjNnkV9G8oUn+rwFV+JJN7Z9GsMy5l+z+qwFHyf1eAU/lf+Mt08mR4IUDh5B98bATraks4
LlgO5OuOKtMd9tcae8SV0hNB3+a4GC7p5nZ0azribvJKt6A2Mk7r4q/EOE+LvX+ICMAsKidQgt4b
2Vwj97F3g48iNPWnp2Wj7Uav300Rw/kdo5nZtLurh87rbJKHNwylkPAclraxawXc+UYuHsRlUzhK
3dtoW5yVzdJx1G6YzY28scWZ/dHFSz37iN6jF80dnOuBd3E9OKFnuXkQb5m0Boxn7GofXyuToy+H
Yc+wYLAfBjs+iFfyNWwkPs5lnybvaupuOahd7XkvsI8KPcEVHwmY2hHQ8pb4oTdsHiZHuOVOsi9H
CGnvnRCeKQdkM4l3sQ7cjM/ykT2cfR1SNFEKkVBsP+yuHx4s+7i//AN2gQMta++FAozSuj20ByyY
O1KWee9UavaTf3cX2W+zWx96d/CKm8vOLntoIOgg4u0Mey8Gcm7zdTAzsEhZeSC/IXENfrdhvyT2
HeeKqrd3e/7d7Brvli3YukMn+a19VtzspncJHTygu7siEtZJ7hlP3iS6gwWmZwWNJvJ0kQNfN+9r
IG7rTb9XUzdTbVKqJQ7C6w7adXKOnDroNoMtnUjqgNDJtMaTTwmfvdvxl26eJuPcPq0+JbebHKIt
18HD7C02xfhL/m1TUvuMZjqX2OpyOjdunp/Za1L/Z9f1m4p8gbjaz/rESEf9pBlyPQQDNXD/rtcu
+6M99gsNvvP2ZS6BuDtS4y581yNi4c/xSOGdBYzLuoA0+8eSzdhoi/cKn4YTdxydUPbal2g758zu
tphK4+25jLfP7byNvwaeN8g8CPT2I6/fi1s8YIf2eXlBqzpjp8jtlr4U2b1qao+RS2yHNAXEQBkH
2q/j+LhGsJSurOvUFtibmo/1MT7IR+W2PaBNudeNs/BmwfwRXdG8yHVtKl3+IO6yq9gVThX/nApH
0gREpyUeCk2r5iMwEE0kdWiP7IsVrg6mg7Et0fRrzsXLYiH992TpqOC6ZPur28NXmdhEj0mWPWl+
fTe8xkhYD/2p43dU22nZDSQHxhtEvrv4nG7TA2L94Su85le6b0iP7PP5sOP9N45427gCS0AF641h
8RPtpvoO8YMCvLRxui/9RT8We/Sy29D088YRPGVHmhMXGDa3RPC0d7A4XANS4NKNQ+rmhDydrquV
ks7WJ1egFnniqms0O3mUzkSZa88uCq/wVnxPfZsa3sZ2sFGPo+KQj2w62jsfDN24z0jJPy8b2bKd
KNuTW8vZoaYfXVpkp/Be8DP3cgeLyv3yGGduJ9rdG+8rdDB41E8oNonaHZ9o252j/fwBe6v5FN4G
tt6owSArKHSxN1pQRo9N5MjLHboRUjGPpa86PvkWHmGc/XZ1T9jW92+C3R25bZJ9+pFd6TsmKPpr
6Up29hmWnBLUOOZz/lYIdruRn8/R0XpViCmCgHOWbwBaWfdKuh3l53XZ9o50jTvt2TzU9JfQEEyD
/S4CeTiaJ4/9fWA+hbZwLA6jo9r1m3zeKjcBnYar+Eu5Ms8kunqUr7urZst4BiOBLUY3RrbFD6s+
AGVlf3SFjCDeZC7Lsvf6Gm8QL1tb0b7Fy3LepZ7iPHq1HdtXi+tp13LsvcvupfLqPuQDf7LJeH4q
X58VFvNK5ttZ/N4b3MmPaRmwI+PfoKT0aOZsNGf1psMVdgbnqrTbhw4l6QmTYWAiZ3GKbXUY3N4z
T9VW5D9hAmHXNvIdl+hzi//GCigs8yttN7m8If56PEjOZUa+of1lKVuVZsFRf84IMd/1X5pm88f8
69kIvr2Lq/4BzlS3z4Pazh9QrbAukiE72t2hOVABQ+yzaTuOX6m8Q5uCNp0Qe2fxSYkb+FtPL4Q/
HqwA1ShQBrLAdgItylNeULD3UjAs/uDyGjqOQa75Qu6uDNe5PMWj+h7RiKg1X/GisxY8C0eJz2Cp
dKxw48YBV6VrBJIHdVN5vU+pPm+dzRemEcrBvb43/fsrnLhk9YTQ8l7pjWxbnpvGUcKr5SznhFM0
+FSRLoU5/+s94dpA8/vCM5a3bwQFrcO78jUrsLsE3YE3ZT6RE3s1HWAuAWchcvloNS9L6Agfo0oH
CdkizadT6F3TCaFjaOMnSU4jLfKa55z2nPOWqZYVVJWmXwsb/LzQmujHqdVOt/4y//+jDeT/YMbz
v6lcpCD4Rbn42Rav5ffVIi/4c98oaX9Aq2J7iOVa1mDXMA7+c9+o/QF7X5fBlTKcUSXtMtL9F0KE
F8EU0dkWUi0SsEGF+a9a0fgDpLEB6wfOMIrXf1Ysfl/4GAQ8yBctMwdhUE0JxFv4O2ZuJTe2JkeP
K3UJI27bTi+niLT6UEyRHM5aeyTvZX7HA9lt/3aK/gO/4gIn+ffA6NuROSsy+BT46uhafqgNDdI0
mU2Dc0Rky3Ce/av41uh9CM5KwYpFxisD7S02nOyzI+r1d6kTP8UgXfII4LpAAJYNmGLKD/vlXu3q
rtZTuqeGgRpyTXMUG6YOZqfqZuseXXX+idytlBEPrTR9+1qqgr77V2+FaWb0+S8+8N/Jrd8Pzi7n
gbEdOgGo/mgUuEi+/wZGscqbBmkHjetV24tKFj/hFJl2QzzzEPr1Of9BmXA5lq5SHFiXIR3cmB/O
eT3V04qrAS9PEarjHbpV0yVvnu1Kr8gX2SA2iPOvD/nzBcbHA45CoDE1E+XR9x+vI8miH0TgET0k
FNKvu1ljke8RJ2OhF+agZf5dXxlrJ779+sD/6bxCNOczIzIgZfDy87/V1wAPjEWu2XwKJabFK31O
sVMp80XDKUTson59tJ+vZlUULzF0zFQpv376FpekGOaszZ0sz7V9V3QfqTr0g09EqK2MEvupZYVd
k+Oz+8199B9OMCsIdy5dCz7opcL9++esh14xl4uPOpt1bT+mc+ZF+KDdPEo/ipYks+xyXf36016+
tO/v3UspLNPMuhS8lK/fH3NexUHPlQaJtaiJb3+CblJWqt8c5uevUEXSagBY0nkxgJbvD0N4Kmmk
9cwcRWN5oCJAyhOWw/oBmgMN568/00/RQsR6IIHEQkBuEl2zHxcEQ4Dj0EACcMZUTR9QgwPmKyRx
CCQpGTpvrnU1c3vMHgx4BrzNNnxb5HiLMQt4ky4xAEUM7PE3b+vnc0BWGaukTOzIBUP9w/2TmWJU
9YBXnSFulGUvhsXilD2y5GOCyjr49Tn4TweDSwVLjieCof54MKBvajxHOWtiPWl7hMxJoEUKE6VO
nernXx/r52vo8nCjk2KyMqCT5An39+tWZwVKuUcqZwJLRGjyxGoHmziqnV8f5+c70yA6AXqcBKyQ
p80PJ7APpRkCeFQ5yIXHIwTrHHIrur8c233FENOK3kVhLu6KUBh/l9X083pLL5FDwnFlbafp+/1n
7IE19jP5n05M/+YN2NJKUvCqE61OGJycHYda5tHz68/7H84rfSXSMFkVaFX9eNM0khldePoF3sl1
Pgtrnj98Y1D9+ig/rTq6CHuMfJfLskeW3uXnf1tdoaCuKR4QRlqtxDRMTcNj2JjqLkvIa59Vs76V
uHl/06WVvucA8qxkbaWjrIOApdGF2vD7o1atMArKOMNbyC1a26ESmZu8mGusg/FqoqNdlygY8anS
3qoGLihcWdEHpo2SqLBxtbapaGTKJoP18Fs26U/nnS9ap4OM1obG+0/7GaXKrH4ZMVqsyGACkPcp
aFxdAzgqyVAvjdJI9wB64nNYoEJY0hWUQTpG3MZr9pmQcT46GpJSotuUIfndff3TTUBaBFMJRQYM
b7Ht+eHEjXOCoF+BldNDYXls+7F4AZd8EdhDzb5e01IQj0kucGGyT2QbKOHFk71lZd5fskF81Iyp
3MiDMRrwjkZ5B+SJBofaDkbkdnk7L2691izJGSD22WvTYWyACEw0WPga9dld6jL7qFouJmeUs3H1
lxnpnz+VhVw7uD3YAKoEZXTUurN4nPD8fI6FVM6bDkNG6s/glia/loF72vIClM+TxSzfRYs1JISI
cG+1IuhHu45n3oQ19DdzKyVnUQlLXy4SAPXiNOfvBqEPjjhN2E2IH44jR+WchPQ4xpmk95VGRjwr
5h4jAiO3sR7ZEaFMNLPnVE/nq0RU5t779W304/fCqs4+np6yyeSHSc2PD9IcY2IxQmkQrnLwMSD1
ck91K/13gReXpwX3xt+e2dDp+P2ywXafuF4SFX5YB1N8Mr3VxqYtq4kevwqyACxWmhekurKYjHAW
2i6GXycl3ipiUsWdqJzDBIRzKIYjGtq+VQ76HGlXehnVyEx0Kz6vHf3BLD4osywgM9Vpl05Tqjo8
08KbNStWyltuPCyuxYpNrizyQJ6obo0wXFvc6snLKo+CYCNpr51uwjBUgUrwMP6Jr1O3bKq5SZ9E
nFItVrVsuk3UEfQZGx6ShDibUHhqmYbAAuTMBXN0fVkSE7+pQhXsilGfwe+Y4wGgQurUZqW3tEjF
kD6YGbP2R0OogPVQDDcu1XYG22SUK+qHbEJcMpnG9VS32jHLY0A5gqj7QyyI4FMtobmwrWo9iGN8
X4QO0E6UBml9VKJkCyldWV/50iGodHiVoC3MeRcIiqKqdseTp6XTUIx3IoJ8uANDhyCBFvTQL+m1
NNYKJhTexcKwHjAxUgsTwXixVm4KaPw6FJf6plGN7FaW4+JT7YYOaHrc0FSWco34d2ThcxAO0WlA
0s0MK8fcbTPis77aWiLZtRYE7SkcIag6lbSaNA2U2XAQeiuoj4x5OEMmaq4lbcy30AeTQ9mE2k7o
FV9vLdNvlVnZc/LFq3JRMcyrQhok5tApjiChMPYiXDX9Bu3gZxwuL7CLaZb0w2Q9tVxRN7Gg1cjp
BuQMWBArXIoSMY1iI22AUENUyMMHfODyGQ8vHMVV/pDSCINzYprAbVaB0XpFNAHIptyCH4wL8bgU
erovCo2RgiVNdH+GCAXDmDIt52Dt17wYFV1Xga1pMJqDlF3lYf2ODfg2SdEVDK08wRDATwF/aM1X
NDiK9ICztoyCMJJlv05r8VpOcTqmojbDHqoVG5zBeztBlBw0ROvdCGWoBtRyY+R1j8nKQvMHqChz
Kd9Q21Wp6ehciL3LqtXRCBo4gymRAF4nCP2OKMCevOEwC0MnSVoDlUd6F0O4j3YULSgTW1GJXejd
XYBTSUu9lXSFR3hAK2cy03JWjCjiMSKouTPn1XAuVkEM8DyLLmxsHLmDPu8os2kZtcnzCCHDhoZ0
GyqoMWBQ0ChT/FhcH9pUe0ipHJmHgKNrBWSWczh76P1rfP+WZMsx9BAd1T8N4kHCaoHP8UNOLWwi
RdVfpgD4vU911ZE9scbRYs8Z7dEI7IuX5KhA1mxuvVGNMFXPknCS2/iMg66mjR/RFNbi+xIp9daw
otu66ZvrYWmSj3jUi21Z5Ye079B2a5GrFzKXqfZaz+srtt6cblaZjS/sdj4slYfbLIxvLeTlpxQc
H9ezqm7nFewVo+Ob2YpOwlKVexG4wWMaridtNiYni5Jnaf1oy+TejCyUpMShreayW7C0s0hh9R5G
z4A8x8i6QfLXXEKv1WccuaOTa/JJEsgP6bXaT8v1XjEQ1xfijDd+PpYQgXiaVveRICmBtmRfwwLv
xJSfLa1+E+Pk3tImzdZ1ZEvF0JgXgvMrnE+yUbJ6eWd/h159vTPFTPSFjv6HLAnMn2p631WJcCft
okPNNZbHoT220k0TRqYT8+A9VIViE96HlmcEqNZWaeSCGTjl6sI3tKLTidPowPYTp3de0eapdRlL
/4KIsmccjTyJVirkLI4garsZXpkrmxM28oKBTlwi348wV5eSxTyrYXLXK7VBLQQRBFanXSrpXTTp
wYVFyAZBa7yZ+wTMKLZkvH2ywj1klkR5LyLS1qlgJ5x8Qr1Rt+ze8F+3jayi1JS0j4yNR22nhTB/
9FDYnrReKnfYw+uDWoG3UvGdSXXCW5+F/6LuTHYcR9os+0QskMZ5K4maXHKXz8OGCPeI4DyZcTDy
6fswfxRQXUChqoDe9CaRyIzBJZmMZve799wQGsn4UCgLj6Mh9LNjSFT4qn415/FuwSEfyXC9ZCSM
t4TbkWfGoYzvbVHY+sIOuW6x2l05heCVKLWA3vJRF/FZyTI+ZLrGceeQRnAQixBzwq3ranuXyNXJ
NAbqvvTLV5/2JKDUlskHU/kv3bIYxCWH1xyAoOEmjyXnLyRvW29gIT0WefDDfH/csscCcuncPiLT
+aMEAaNRsCPWNb3bvkwq0FrK3YWiSK552/6IVJ67tAjOoGwJLZX138CA/cPfnf3lephunTI2o2Bu
0t8kDus7SRpoHzhh+ey4ffkKEJMPRZDOHVsDF19bt2zQVrorkmK/FCYutOHQTmLesCb+CCCWrDpE
jUHN2RUmY3CS7fyUgt23pvGZmttLP7RPtdL5h9bdY5Zk9J2kBHxEG/xYc5lQsFVS3TpKgZ4156S+
qBixqCGMS0bLaZ/dL+zOT7Ibn4hFQSma9MHzZmRpfbW7Ditj67w2BZeLgJRCAOsvLzBEGe5l0SOj
DaZ2wzDeC6e4L/z2JaaGc+OiWhyLafxL6QkoqHa+pAlmS0mScwQjs5mSla1imH+JcbeACGwB3MrG
f+cKIDSNoiChEnjAy+kSqORAlhXzqhj9U0xRjl2z+vcWbyRjDD7wqv/0k5EZqHYORJgdWJZ1Wtyb
CYgwIGkbEdb1K8GcH242KcMthcuyEJjKJcIfa3Ehc5X4832nMBVLnJX2EH6ygbtYxpaveMwyHMMJ
D3HbyzmnwPq0MsGAQhPbE7TLNMEyPE4VixLpotrMpHE2aRYzIB7jEe5nj2GuYU5QxzkpviyCeHVI
A8Bxzsyv6bOnggrPLRkyhpVt9WsyQp/C+/o36B6IWg5I0GDoN4HDaKxyICCp0X6oOUfTbhG/eHV3
8cocUUYQUqvC9lcyWXfg1fRDERfD0U0ca5fbivnjbLyPrZddy2r2t0Mb38OeiwH+4YquipMJWsFP
jpBpdvPYRk5n3WVmevVT6kYDydOYkoftFNPf1IFy2fWxHY1l9zsb0x/Pz07gERhsYrN1Tck4a3H8
0+RKzH+V5HdUyHBSlBaT4jYAyOgBU8/wDBJ+caW4BXCQXGakrhPvdacORP/eYm5tU47dWzg3Thp7
M1wt4UW7Q9H4LcrxrLLmbjGNgzQFNJmhCDfKNfZJMe9HP7ihKr+aVfw7rx1Io26EchQ5QxY1jf88
udXDorA2LVXx6UtSwfb02jA/TgeesIpGCGd0oM+Sit3bQXlDPy33ehgbKHw4IDqbkVpc49C1Bj4O
XGq7ps7VfZ7DdOw9BY2L/R0z0zHUrIKstg+pCyolmeRzB/dDGka7D9DTNu64HniM5s3sA2ZO2ryU
hvkkEv/egeW19bRxB4UKprZZ9Ge8SCVLyiEPUSZ3hkOgqHEX3qDeqGnC8sKvDLUniosZ/25vY1YP
obnN+R3ezUvh6fF+rJsff2bO7095fmkCTuScpt9pkbj5JP8eaJJKj+DD+dYEPLqrhWGwAWNljo3X
jFvJC0TRb29okYv802h2T4FnvBD+3PYKgVB75D38YOQaSrJ29P0vM8yhFnjgiSa/szCWLdcMK9qW
tD5jX3/8RF7/NUDE2MTSbyOvDl68yRIrUmTf1PQe6EXn56CyX4pkbWw38Lc73SPzm0esdc09QHCK
wZrly5mMs+xpMEsBS+xK23/SJYFYX8VxVCXtzSgy3O6xJs7q+ScOaQeYt2ofaonfI3XLHaL5QxaP
/lY1Xrdn3PLYdPl3ITECzEb60LQl5y2ar/QmUN1f4lmPFeCDjUZHwinWvilTANGc29+NPT1abeic
2mC2Xw2rh00w9e62jJN5O1hKn8dpeeh9F7aYSMa9m+T4Erq58jfAWH7l1XARZXvNeICdu8WIdza3
nh3PqwzvPRvHlXW33BEg/ezrkgxHNbPPcRxZ2EIvfgilfVdZHm06afNDy50+9z3pHz/NHqDBPNQq
O0/jMBAEyMND2/Q8dWbMroYDvcSSLWiegIhwU1gAb8Qio9z24h0UPmsT5tVbt1DWFmi2M3aWDdyT
aK6M+lK6UE/QPXbLUL+CQ/2zuF1wM+H5Xs2gm8+N34l9lfEx68YyotKbkqs9dnsTbF46iQODIeNz
rPmLYRcdwsrnGxSAmqtL40b35T5QM66o/q0Js9UjhR/alwd2s53Zh3jTtX1pevVIk+6aVu8u9oKv
yAXsXcwkF9yWQ05RpU9D6L80uXaop5G3znQ/5jp8CAf7OFSmdZIBb5MRUIdVDrSVJuoVqPOrlVFi
0wXkjYLkqbOap2qAAVAs2ac5dgcYj5C0Xecylo3eNkqsJs7zsmhKvdurNiXXEm4wPKr3gJPYoxp/
7wzyAH8xQsc4lXBreLCo+j5w4UJBAavni5DuCJcsPGVV/Gg5dUJiRBcoJnQdthVkoYl4cUUSoMS0
ZXGpBY3GTdn627cYLUTWkv0iGBv5NPpBtLEYrK3RaJM7azPaAXdUUTS7Lp8mb29MklaWwp3CVy6M
/XNoxmm57UyjqHYGGW12lTyP4WaQOlvuXagkxZNHdwteqz4s1REMAskiZRSPOmm6v6rBw7kxpOLI
2MG+uxelhKBhZb1jnGON5gMb3BW/UXLcN2Os9NEw0+m+t72kP1ikv99gwLUPLXSdeGtamVHuQbWJ
W9xiwdxJa4y9E/DPMuqpFQ4IOFBxvDMV6LB2sF6aMR2sy+D2/ovX9ulNoCrvKEB7WET8EgbzI9BT
81tr7ezAkrDf0dM3f9tywWMlbdIAIj97CdFb0kd5Xu6xF/efFCoMrDBlg09pPG686fjoigp+HXqW
obgs5Ok1NpIX7YDwrPm5tS6fgOZsymW4iTXH4NVg/+SE0T90H3RaIn3MTX4V2ijibRKr+NtN8+Ih
BYTQ5ICPyQxv4wXQ9dwBupcElisRT6eSITF7ezM5/CYcS2RfB3vrSp4yckrOC9xPihF189DU8m4c
xvcCPPtGdebwIn3xWQftm+9j2wNghxTepv53DomRO0dsbRhTLXdZ2HPS91NcPi7ZI0ua47FiLyEG
576Vc1A+V23yIYCNsObaxoUyPWwdo7F3ftlTAzHC6cX1U/cBwgH4tiTpUptEHRWcVQLFQY0nwwYL
MdiY3TAip1oQYbLd76bISZFls35OW6MaL4Me6l/cyxIw/zK4lW3R7XUWlE8J4KctwCjg0b3hMkuY
nhAod3MSnFNgZTc9KnD4MpkPFEKwn+UWN6k8zS9mnbjPfMF/KalvGaf5hzpc83NBCJUAoJLxykUY
xTVmsPM893I58VgEhMOD9aWtuOOVwHRvvj/MZ38J3xezNs6B5d8SO38HSTbcNQ4UlNQPlzfDq1gI
HNpwZKrAfC0bbvRDWtAhmPbVa7ggIHhZ5T5bCUQP0tYphGQ7OOm+C6EZeNOtXcL0B4O09+OO7vgG
C4gW0N556zDC38H5Kh/IRnMOd3V+pfxw5CjBFB3+GPmrTutNOIu7QI7DVre4eQK6kCE6MMRXZFx8
BceqY4I2yV9MtikZcNvHqQOw2qaoT3xjQCiBXhCFk94xHqkjctXVaaz74UTlEInAMW6PTeuOr7ae
SX/I0PsQFkyBjkP0lqOUtXfCivifL0AFhxWVAlTEZ0hDQBRncSQBHmxHPRMHGph7g8J59sYs3TbC
Ls6LqcY9X8Bik61meN/lICMD9THN09/crvdzYMdRyVlxWw5CRFlq27uymVV+mMfOa54TSTfKrhKe
vPbtgmJl26P56lAMvhGiXSvQw/wTkQTb9uSZesuA3roDM2MeVrY1JZHzsE374QYfHGXM9crTWFD2
3VOYTB50bXIYzVYd59b1d7pa+zdbURqnZvbye1l57TlLHGIwTYpznJB3sp2DJHn2zcK91vlwMSpR
7TzbLT9LUDCftcpd4gEK02/V+uYvkRZyTxuh/ScgSM+QwNbAkZJM/gpDgF+XXMXUD1BESnuaBIHf
rkoz96UOV2E8cFDhu5M4Wy3SnAU5u2GwmTkLclyEPujZ+3YZ4M7sAr9fEQLaMfzHhkIn8CKDw4I8
zlKiVBio1ny/J3fYJn0e/lpM+GJcTpY05MQdJG18ttIM9yMtsiT7FhNt92zR+On8AQ0/8u0FHBfD
3lxq+QXIQk4fcNd5FtBvYifftARk+mIuvZedpmpQSQQSunxTVf/PVMJjtxtoTDQ2uQhaMvkjp7ct
AAuEFGswrQMUfdyqPCu8hiuQl2TPcPK87wQA+63jwp8c/X/GCbIrVH7ieDo7HChqPLZm1gaPJViT
8eyEo2/v414V07Hpq/698UoWVV14/AdN9D9fawmY8iOE+EZ+ToWmmhOkk021hBIaPMwk57K6tztH
3+iwzuUe7pl9pJjPC7fSTfFE0oCTo2fLaja/q64ytzQVBs2fXhjKoacDolOUu5XjMipzzWTXJRNM
GqmboTsiy1c0i6aUcUQMLytgRIFpoPSMbVic7SzugyhHVd1JQ1BzMx6sxXicHTBaPBC/KzgHtpig
GbZPeiqmjyZHfg6tH2PKEQrVgywgpEqFW61v2W5CqzsCNncfF+TWXQDc4Y5P+zPlVAvD6U/Qmwux
zWn5VGUGHQU1clYBjNQF7Y4bF3oD5EFuPr2evN2cI7isl/h07zStz1XzS6ZUUG5NIjAbkShrzy0+
rjYjfSPbRP7OwgDK1ETKrffuG280NwXo+WRMugd+i/OMZF682OHgvplWmx8HV38HvcOjO138Y8dp
O+IKleK1o5Xh3PCzbvLCD/iIkSkjJe0avQ5YU1geHLNvvMeJqgkfYgw9komW3nxQzhikgPdmzVfE
6yr7MgAs+U4cWki2tOSMzrlTU0XDMBU0+QIpUuTTMVcZF3rHLSSFFGnPvYByN64n3BuHAXWnDA9N
E8zOJetyClu7NnDDbSrblfA7dZ6P8drAAw2QEZgdCyZQe3scNZDyiszNA3wUH+9+k0EdcwwsBjEM
y+JqjYnpUcdh2s2JjzdbSNQLsdAm1/Nz+36HbQzPCFNY3BwJsOuuF8UjJ2advPTlXNqXQptsBd5o
8M+ZXSjYmGYT9sDglUl1Wx1fJASmfq/rUKX71HVak92FFpQNlUGNDcp7me3nwp6oMgp7V5VHMyuX
6RhUbtGSOfhnmwDVPlRfo+d12c1Rdl5di46xzs6cBoUB324T4M0heF7jGlLlnB35k8F8ULRb3lk9
YKrelhTyOpIblvCL+ew2FY9Ep1APrGFadOVo9zikMSpMb0NYh5EtNYGG0EjVkXYsQaYReeNWmK08
4iOb1pnPW9crqhvjVoU7SVtxlHDuvF/olj4xi/sb+ss7j1QuWRzA7zppzw9s3v0dxYF3kGJKArSh
d8CusDo/JrQc2+2xiDZLBNi72SpDOrjnQ85GtTOdUmWkG7kO32fNXGvreoP9ewhyY8/MPP6Ia6Gs
VVZLPyqVpdNegSavueVLmR+RoDlbjrKfL7WE9ll7GWvBBb97V/o2QhA4xvC+0rM+iixQXLrC3OUa
UsfwvYo537GWOblXCp73OlYBPs1DWkOoZ5nbQf1D2cccDdK9JHFRfOvEmh8NkjOPo8omskwBUH/f
gPK0mObzIIh1Gy6lEdgzPISckjSwKFW8nbtQ7Y1koGmdLaI7gxM3DqAU/5SJQdQhjLtnIQW3GgQ5
h1cyY5jVjfwCLjeBx9b9F2irlaccklOvcSGDLoQnaTYG7+mcgQuvZ+StRZoUtys7O9dWrG8+N9Wb
z7rbEvV5d+oF6ByTWvFdoiIwOPN7QYGDM78WDFrf0sJuHgvL/7AnhJ3JqoKo0mP8GMcDDQ1FMN8q
ainYGcjC+6Jur4GUPmJ9H1B3AuwcKY/PyaRHiumkKsYT3HhY7R7Y6mko+0M7rlwquIT3VBwQLUWh
5Pbtkh1P192uS98sMwY00Q7fshBlhNXv5GcxwAXd4T42IVCGvW+fsRe1TJhk+8vPiizeWZ0AuSPr
VSPN7bHZM020o9Lt4mznAgH5How0gS9JR5AVqaJihRWTRwzfL3JiuLEhuPbn2S1kcPeROnP/MZUB
jwnbfDT4k662tXgPg81kiANGvZxNJsekHxiZ3U8cRfbKqMffjtupx3pJ1c2Qwzm3fHQjy5v8I4IC
qhU9SwhFtBdR51M0i/0JLzsADxB0kd3M9b1yEiK4Pj6ATYC5EjLXkBeHKqfx08Ook7DxLOlXGpOe
NdLGhBfLXJsRbEulpRPQNVS1hLUnGh7wnIm7BRbPAQCLQCapxLSdWtdE3Z8Si69KEOwIfvnPtllz
HcBReWAgGTLUS2NxSEvBnd2noXObTPWyXxyzuybGKL8hCNv3eTH+IZIVklXolhN3mgQgbgyPzq4M
81QDUTx1HgdRtwjdOytDy4oX0z043ZQBN1pi51ELf/psVSsIM43dTBLcdJ/qZOLkIdsyWpY6uEfA
CWini4+ju1BTsVDCYhKSaE39hCfEeJm9un+UTMU4vmbNnvWPPSI0831XZva7stz15ha79ilxWYkb
rRv/Kc5wAARNXp5COYbHNh/i4wBq/dvLwl0ekEbmK3sq6nT5xE2Hqp2gPZq5Jx8NBzhEyrGfG63K
i+fBnizC1CK5d6ka4NksUnQcTzwIDfMRzgz+marKD4NrZTuzwVuAHS8FThdW3O2UOBbZYh/itACc
3A4lx4wyZv2n4R97iikTKOo/ZV5PVOwOw68xF/591zid2rQDDlRfDfw9zPQYdmsw57iCgkmkHGzy
8jz7ah+svUQMt/dOZxx1XI/wyJMFtdQ9CzHB6wWotw2b+ROEWR5hJHmtquLH7bGZNPDjrbl1YM6b
l8ZdW7nHBb9gLDDim7Tv0SIGLRfSx3q+Aay4q+e63aKr6EvBbRyuvk6fkMLrO22WTyMnZ1q34KpQ
7UqyfGAcST13eG60yWJ1Z67MSWXMKXXRUCPCcUzu8Hn0fBDsieEU8gCu0LDKcXlezKnZFWyi0cgi
3paTwkplhlEyOC++mX9XdBbu6WQkG+VMQBYy67W3iiNSe07sf/5qlaUiUPjWH6PheZTZU+aAzJtf
l6CdKJLLJiyDFVDQapPpID0bSxW+x1VcIVj6c8bvsHL2yhEk1S5YeymGfyoqurWtolx7K5q1wUIr
uizE2mpBJx+PtBQOb4iahghP8YXqAgSltQyDMXF6F6wFGSlGzftgLc1wkJ2h95kHNEUuIWu1Rr2W
bCzhSDprLd7I/qngYFON6rWWA1TqRI8RVR3zWtrRor1cE4sij8YEXVdnltpayg/v+ppMT+om7pMZ
+/NlmYfu1V1bQiqUyg/Dg0g4G2faHqkSAcHWXFCxt2Yvv7LBrW7D4BLIzqvsLNY2EoCg6jUOHBpK
OjOgZqrrfiMem3eUBSZ3FnWCm9heydhJbj7g8KLuhP2MqcPagTKhbGzdPq8AamIiDIP1zNgsGV9Q
G97h2qEihOH2zC3c/jZ4tXEfZIwtaAC3XlpodLcYx2lUWmhhFBNDHhjXrhZTtL8CW9UXVfI43Kt5
bI5+S8NL5sB56/Xcf4c9U/5ybYLhcsf2XJF50Vy9rjMy91MypUyGl3/aZEak3jNNd0i4HBmZAK21
M51V7GLT1wc0E+vsT6WxSWNeQS0xYOX/aq8pSaV7Wofthi704NysRTcMuZuvmZ1GH/lWh8+yKcpk
m6/NOKmv1Mwk02iOVMixB2RlH83Y1Y6VP/cR3gS+bZkr5XssOWKifVBrtqNlsCBINVjmnZaGc07Q
VMQWwJr/6iTC/JsGc3jsJWcyyswd87V1PfU4OY7xWmeDuMral+elX97zLqiumivWo5278lzFXvNE
H0qVQjWp7JPnd4NERhcLPREMx3b22kLUm3q+Iu2XkcvF0NyMyPjNqfRqdnlvTCz060SS7THocdx6
Xm8O28Zt65/ZrlPaL8QSv6bgjf/aRRwyUzF4FgQBk4a+N1k2MPxyljwVoICY15ol8U/jEq442pcy
6nE4A1vqrleqOLChcWYr3QUPGPfGCcuvb+1VvzYaMmh/xsOg0bOH5mak3BZeqondz5txxq3V78FD
h6CXY6CxpPXm4Kng8JR7yTmoa8hD/eDZR1EjNJhtlfUbnTaMPBw9urS7jJDit5YzJH/MPgckI3xs
WuA5z8KurW9bTd0ZKDb7g2trphj2cmlDZoBJOdbXZjLid4ig3yn4bibyzL4Ll31syjKab319b2uz
2PutMRGF89ZbstP8BrB56s0WmlgIa8cfPjMWOWqizsQ2a1IgCBmAjk6D3dvBeqfYA9dV/eDimEoi
TGjsepy2j1Zs0HIgMpSlwc7JWou4OVgJ6NyNN1cNr8kzfCxIAGNHz/9Bxsv2sqsPCnp+lA61upb5
KKkdAyHEzQC50A69jWnhbsmlG+7TWVYnwaVha+vgh+oITA6YKQ9VZ/XvuQGVJWziRFGL2ckjchQs
qRgjBJdd6h47ndx4v/ER4ce7K3Su8Z5OFBsuBHH2RTojHi98SEbatzsaLzLjLjSX6mVsuHvuvGoi
kV0b9XUBV30LQLeiytMlsZzZV5nR+kyPOUEhejEfdRgGgYA2nCDSWZ+fVFJzRuf/mZFik2aAXFHa
XQ5YVLiQJMfRs225c81pjBKMJXvkP4A5tKw8TYwZqY/RzId8BxOWdr9G26Wux+IUtC0EmF1uWP3H
UmfT0bLbkoMD5TObWlFKYQ8uA9W2cfwP6Rp4BX05V1dqIPO7ydT8HBz6YmZe3JeTwQR4M5o33m02
Z9XkfIZ1s5wyBNj/xokt/lMkH8slLh1vZbPagPHwgGPJ/A8m6QYUnzPKFdC02ukXYNcanoT3D2Ic
xJdyOCKwZ623zt6HeTsF/S+G9T6D4F5JAjIht+DjFMdwvTtdY3BlN9Q3uI8Bp7Fc1zCpensQu7bs
U2iTPdXlu7UVcPqXf/j/daDvfwaN+P8o9vdP7u6/zv0dhzr5Jef/CxixJvX+FfwT4t/41FfjNSk3
gfMa0/W/gn8W8EXL5r97oSP4Fw/3/L8DI4J/I4YnUDoDfgHuff64fw/+ufBjoLqQu1k7n1ea4/+G
EsNCZPn9B0cw5BEKyn0PXXf9m5D1//PyzBU4eiR3FRhfMfCirnxO46U/qobaQluUDI/6ykTj1zv8
vPf49Mwjk3mox35q7/0GdlZRowXmRfUa09tCs9LiRGQDGN5Nk4lPAeaAztltBourX2uL/shD9Bdx
eUYaud+evYXNuEeu2ril9zlP7u+R9OsQ/0LAgF/fBsNd0sTLDbZMd4aXYm8FV1OEc8OI2kzRT5UE
OuR54Sc35oB6azOfOyw5qMCWqSenrJtrhIjB+Ffadrlkk74YFmQ4Q/QGiHeDudZgGXs8yPZVe4Yd
mUYn2U9rLLdxEPv7kuHXITVV8aS9BOEexSN4wUHURSYiboS6GrzpMYiP1ALjdrFVNk4bGkcYSXvZ
YHLSYmTHSzRe2sDOKipqunrrMH5/L5Qm2IyiCrcLKtAxGGTAy/EToFjdYOJQ80PjZeBXrG9n20+R
dlM7GkyGAlGtqazDkjPFHBZTa9cBAgfybXJO8hN4MfOcTdUuUa6jwefXzUeYjocaAhDVBXP7hR8z
2RvWnKzDG8dQHDkwFTvJ6BBNb3AlR0NQCVyQeRJGBi+UE12cGRfSqohlIy6erb9kUN17Pjo0rMJk
z10Nj9igAYy1Ad0fnL/EO82mwwkjcHXCuTMfdVv+2LP9pykXeqIW2FuNM/8tS0psi9QYum2T5911
WpY7q320kiMo4WqnCxdSWge6Ny36esPAIcdfkQ7zx0zj3B1pE/+XMZh3FmyLpdX9NsmUjV5GpRYy
6POcNEQtRvenW33bhvGp/eUk/JjhX/JQyOVACcSRfoInGfq8ALqmoy6ZvdtAr/kflcKRkM0ima/z
6XkUvew0ZzeEBWsnkgLnSDfeCRqeDwMFGzcMYTtsaqCBZTTHxzDzh0vS2tUhsAyghq78JvR7XGrb
/KVDfDSIyZILJUGbbJ+NZn1y2ADuvQVm8IZJ0/w2i4E/zjYLY88Ao7zQhyIjs+geqUBpua22wcvc
qepRzwOWjJGcu8Xl6dg7xXgf4qPZOBBjosQB3FB76Qy0H7e5Tg5wg8VJU4IY5SIzI2rM9KvskrUG
vc8uQ0tNBJeS+OSpMjnREhx8ULZmX3E+Iy/mQwunsW9f81p++kPIua5F1N/2NGJsBs48O0oAMYpS
NECW7qOdsK+iq1qHMLeDXeX42bZym9dxkd09A1LYIiLudhznS2qIgUNom6Ysvxt/IBIDgZwlP9da
dcDgDneQS5YHW7dDYQMFzMRIJWD+0kw5wpF7FGXjXeNMJU+Va0wXVxnmsRxcbEioqJ+E0Z7p1lrN
NvkzzM6z0dpsVGIERs+u9sRkkWi/1daniaNtQzNEk/KCix6eRQF1tr/WFcw5XPPE/Iepu1YoR1n4
3MgqjHLHU0Dk4XA6xV+XmvaNMKZ6V4zC5DqdNA9xZ14GE3esid5wshfff8psiLnrDn1u2fZZfk5C
xUPlXzn+wdEHsllQyTPXRTStroExOHqNuIYUHndBTV1hs9qvRor47Cv9VadcTT/CCSG+hy5Aw7zb
VEOyxFQ0j+As0wsz1xQz6yZUMkK9JSuaVTibgsK7xNLd2bP1pwvwKPJyzpSDVNsQnWs3pmX7Kuuk
I0vgPVWc5B9DpgL70iKF08bBstee3fx2deLj8i2mm1tl+dEc6/YFS16UATqBYoXHTTLqHKq3GfV0
I0foGq57rkeEqtr6nKn/PXWBf9eXxto5l0miKio8adcyN7brZS9ppTkJ1TVo8s6tzjoAHANgLBKT
SWFuUXOz8wNn3jHmecW1yx8fwC8hRsZnUOTYZAaV8v7XVEfTBlEUZXx03MXb2vNvZVH+aA5thY4M
NSSzl/dxHAQPBnznFOYN74h6u9FuRlBDkwJay5j4lsMFcJMh2c9N30Lu7rOoxx8hx0mf05gqNB/6
K50mHOUWcT/P1pFBpHGzZjXf4i4rtq1VP1RL8Ez5yF1hNfxgdH1TM3Qz4vZzsnUWYSeBBCm67MNN
kIAYl/Ii2XioqKMu1K9gdw8sHlv144Nn0CSQzt3OWZqo4M2+94RnH+YJ81uYW/qN0VZ/LMuF+kIE
UbwftHkMgJxS0Q5nOzUj2N+bYrjMAS7YvO6w0KVBax3ime4zYiaQY3j6JnlzBEMpcDq3H6Oaxcbo
2+dKyeBcz/6ChY5HZiJ1fJokyQXqgmK2b7wYCHGPtaKQD8PPObHrAyPB8jgy/zn3uDZfeut+ZMK1
G5bR27lYlCIQPWbUmIFzUfknXkKgp+gukFKb/ok5DOXKM2sLs8R7qoqUCXdjHf3ODG9DgfDaZ317
4vHgHEt2j22TiHBPIQDyIS/BO3h4WMHdSFAf3BoIENkjCZCg2i3uQPEWH80g/Vc7zw60j0SdQ2Sk
sqiJb9KHMKl+S+HvOkWpHdebn5L3YgOs4LNMyIF0uQZlyjNm7y1Z/NEZ4/SUBDzz4tx0t141WyhR
qb5wF8VlO3rdV9pIRJVqkTTacgbLopztBiBJdqwWIhIpyf1NiAuCrXvYs6O/Tx3cWigmM/e3pc1p
qfxIKp6V+QdzgnvPLR+6WUUOAQEXsADqmf3kAWdV9rtu5uc6dx+T4jusnA0NIPskDL8qaeys4hqi
8/v2qWiGDzHwXMXbPPbNg4NZravwV1JTwkrQQWTOOfui3T9NsTbBQXkAYvF0Z748eXny7pjGuMtM
76kbU3j+E5D+QNq3hvrBGjOrMdpmBNNPYdA42HRxMQc/O9nH3NEaYIYY1Sr4J7p8MJXYla14NsLp
ozXTs+sM96p3HmTT3XoWzEKBwAbndLNT9oLxxc8wl08NbkLTPdFdCKTXmjPU8TjcuJaV3Jdpclxa
0e6UwWcUjO22rOqvoIDbm2bBF00xAvsMyyXoeTKMDTIjHVvtyvv1mZfixIMFrBh42Yl7yjtPHAkM
HYra/Fw6zJA4cpdtrOMb4/sMvC5TgcGIF+5vzvNQ8lEW5jxEvp11T+06ZPS6NvnJDPmVpmMeCVHy
sJaFe+cOTX1ggrEmR+etl0rY2jK9VrPxJw39K4xEFpcBM7uTv+c0vM6oAKGm3q3/P9SdyZadypZl
/yX7vAGGgUEjO6cuvK7kUofhKi51YdTG18ckX0bkle4L3fGil10NueOcA2bb9l5rruSQ91Rfmqxo
N23pIax/ltItNPaA38EootG7NKBYsubEvBdOz/eYjeU7Dxp9IKv5VOTT3RD436rBfi45wdxZdvGD
wqy51J4n3t3WfSxtetx+IZiSJBvfepal8xiMHY+SGKN7lCVPOnGehqg6tiwGHdxZPkTmgYStHQ0X
OtkMnj7MGGfPYRHPhLz+ILB0K8rgEJme7kNBwdOiMh1kZ76gaQLwPeYkrRBpcF8Susm7UiICLuhR
lMX3ycn2tXRI97VK+zyafN77HnOXzSgIdGiBstww5kWSJaWHBj6+kka0gq+leu6tILEZsRjzGqSN
QiYCqSupp5x4qCzZxQyw0cgqYrp1QJbCiO6yrzXkoAkYIxOxYo1gqDak5azjQP8eXZFBLBdTXcRw
eGvR3NR1Lhj2lHhI6vzzEEVPfuCnn+lq3yh2+r4ZQzJAKcD9pNBXkjSbAztyu5U5fyPZXmiUpkF+
uHUjTuXkW9gnBdqfwGLpdVygblk88o/ZpK8xRwZLSPZ9IIblVYTFeE1Rue0dhV2B+fJwqaemfZ6T
Ba416X/0aFT5YhmasjQqS4BVJR9HpeLwzG6pr3aLMCtVCrWosZh2k+dL+zEPvwTE3R/6GF4C094K
T72EnFBCEmSdhCc31YwYwnq4NEWKgkmKD6eZwu+G94NOX5w9VSQZ7zOdZdtZET862eg+gtw9WH5M
tpcXVJeyHhYHd8TQnts2dl5nx4eYi9yNhzRsvwkmXoe8M9eqiVvU6bkTvrYM8fZjaPlbJBfq4i4M
c2oijJlWYL1X5YgQmr/qzcKrD3lAI72eIR5sxeQAs1dwRgcf5waNycg6QWOIQHibTxNN5V2sGtD8
vlMM91nYmFOcz5+TpSyqnQ4DVDuVNvrWM36EyCWHTlcoczSslPseq81tPjD7d5ZGkwO9uF/CqRaH
we+ni5NRDGwDyUqMjgRPVIs+nQCqrRhhq/VLNR5oGOpLF4bWJRw5EItueVVObn+aRkbcXjdMbwuV
9ttsmOVMy7BCybySyQehKyrGOFEnafHEkGhcoFchKiYquNs5VYVRW0X0IpFq7WYs8fdoCMz6HLV/
IHLAaxDmdLnd/pg6Ff65T0WVWGLTl4g56/rDSTBw5Epb7OSROAmrqBBx6G9h1ckjug969zCFyCeK
k+aobJTSGWFNW79zJJhA77MOLe+1Hp12Oy/Au3reM8IbG840nk/mGuFyTPWadhP7FibcRL/QGsXR
MknvjKEaNZsqP/clz1fU4i9vSb73iwG1XUc72LToFcX6Rs45U0SnyR8H1ybLTOfOrpHpgxt3f1Qz
5L/JJfOuVt58y8F8ftCjE+77oXofvS46YlhMbpox73eVmBaWo3i6Kpt9O5uibM1G9yKYZEv2atdm
uSMHx2afpdanJzkd2UFQpMzbYBTyDsFe9E7OFHInr2eWMkbeIazZcuxJqZPiTLhVKnHQBoYgKQJI
ZQ73Eo1+fxklqrNozP1HNw7NSQMmOdaGandX6cV7Fzo0jzXztCcKNe+rG7T93WwPKWlSizvda9Z0
VqJEfrcq5ghuOZ5jt9F7TbvzsfS/JfoUp/ike+dbTCxnqek7PyU1oR3+ye2rr4Y9/VIuBGaHdVOe
QtXpQ6j0GhkzZRYkX896LASK3DjPxzdcRYS86rj6xhM500NorROYWyxuA/otK1uestKN3/ngs+vs
qvyHjJi7Gqv1jkEeFi+ovFlYM1FvtL28iJ60SQvR8ltSOuF7NfWcWyahP89jikM1crMvrRwCSilE
z8if2plILVUyAxow+9SIasdBF99rpAirR1PaHcuSg/arHZjP7Rn9q3YTBS6Ks9IleEuiBb/2dLdJ
Wgss2zn2LVGHNLml9TRT1K6Bp238LmVs5dT/xfA5nnVJ3rY9108VYfQPOfd4xOKBkoNstPzGuHJS
ew+pxD3ycvucuiVhGOgUmA1JL3FuxQxcgSi08m4uxEz14KDpJQ0AqxVt8Wh6HuZqWgjGIGN7X2v/
zk6d4s1qHHkuHWt5KruOkylj0ObcukGNjDfR0UsyEQezobmuHuSSez8izMh4C3Kg/z5D+y3oLcTy
o5epq5JeeqzFwIAUu12w4yAqvnoFcSr2HAFg1CgpWJeavactd4fPHhOawLHqZiFOH1X3F7sZ6PnT
zND5FRFjDdAe4sHXOFweSgIWce9xtigr3V0F+WrYR0hiZJsL1S6iDeZvk4B8vlSbJN05xYLROQo+
vASR5xBitxwYDBIqjdOOHsAloXsPIqFublej+9kbxsuccWDKrGuVuC9ti+ke/cqmi/Wh5zgyxF30
ONBQP0lqr62ugB0MXcvJfZn5k9sWxcZybOVtU9r5Ni3YISPxyF2cBYZT6atNaiQZ2wERMr4mcbJC
Ir8+Bu96GreZInsvhLYX+dsgRYAy3cWUrk8mUN1unV3gTQkZO+ZAofS11m629dKCLWZKoYrZSVXu
W5Az9vyWF/4jUOudKKdDaoIXaZM4o6NxO82nqfhB8qi/HfHm+qn/5C1d/cLJcDySD/cH/CQi+GwO
t2Pg9QBXXdQazqiXq5/4/iUccsCwEDTACH3D+PjDJZPtRqb5yTNwAl1me1sjgAansnije4EshJ4i
Mh6ku/gWjt6M04tcomtlB5wVE+8auN63oFtrOrTTuwr0DRU8M5716CnZEx7JUnS3WWX/MILiW9Up
ANyg3CtUjsji6QEq5CigAOh3IOJRTKkOFFH35brgeQWgsCjMzC6oHOIIfOo82ws+3CbfpZk40Njb
l0As4AHkm7klPqAmfnRuot2Qc9BmKu9V4w7D/r6cki1NoO9ihnAcOLchx/ihCV9Jl8R4lsnkCRG+
f+AB/QBL4jIQVLvawTthe+aujg1nE+gI0jY8FRWQXfdHNzxawhwAIRGOEmM49AMQmW69p/GOuxZu
C4RW0XlXnOZfVHDSeI0XTbSHCl8wU9EWC64Ouq6QeU0OAgPXGSOhMdsxU32NGu9JM9jbtG1KyUGY
kHCPQ43HI8lv44w77sXMUYAQXDN/QcSP+skc5kKxuZd3GdLJhECALo0uU9E+Uane5UTMYtbzM/AC
wWedetNuMeuaHj+NZCFugpRs5CYS6BXw3dZBtEsnr8eQvOxWiUGFbXOTgw9jUEwjpUYfdGbXf8OS
s0WxEcDp7W4yG5nvgh1InB3O/ZwRdzU2XoyCdUgCEDWjNyO9S6XL01iCJVMXWjUSGyzqFgZjDzWW
8VMf4y8Ma/YzVEZUS/XWhYbXE9VqArI+VHXj2+XJuA80HSn7p/nARHsnI1JADDg1XKyCHjc7ZUFe
ded3WJo75aNqAR/TGiTDDRrncVbelr7fwxQUhy7veddA4IOhY+ZLn41G2RkFe0yj/Wlx7aOvLQAn
H9MUcNBrIzbz8DtZ5WCqyLwv8h9NC9kzlkt/S+Sd/dgikyBWs2Fp1WveTBbEb6iAIblIJKZNNJBk
4ctmwznooxBQVmXC011bt37JgleQWhcQBNPG+2ihxTZUl4RoSRPKz237Bs8JyHB4D0txq9PwoDQS
5JHMenKXWuiwrnyOQOqTNlyPAHsnsgaxA4STs5v0p8b5EaTOB8U5QtTVd211wUNeuRFirvkKeZAX
Xg/LdV4popH9QHjxbebRbWWR/1rZ+Hjz5VxO06dubm9s8ykU3VOlGVbTYVL7qaMk6Nz8U5Zmx4Rj
it/wpRC4yLC+vaQDEYgxBhdL3KZWwziD2Cx7uNol1pBy2aGxgjzT77zyxuTV2UqDU9Uu8RUOyXYa
zi4khpw9JDaHejxa7Y2kT0URJC9BWB2j4pW+wyaPXvV0N/qsKGp5ZoBOk78/pDBf6Ys2PeZOQ9YL
TZbZJvCgDG7XbJtkuGYa1YZB780JcWSigZVWtU8pFeksp53BgS4W94G0eegmW0d89szXvHtl0sJh
j+Mg+wFeDkq/+QpooFLNoQveOxszauPAc4aBshYLfXXXW/TcENvlFWsa58lPswWlBTsL7uGB/Ks0
nF86Ceh/iLEDkTNfbwsRvIxJKA/VLJ4kvh9cbi3nEDQG26X/gcLiUuY1Ou/hvuCIdwjTNr/IhjED
9QuRMAEa+qh4kaNzpzPrjBhsfaqhxmLmhtgboCpIVL3cSOJGljVPOhuIsLU5hgqE0LYJHrOFVCDs
Cygn/J7znfHjq3CGL5XnAohCkalu3bJ/sScZn4LeMze0s2TxCFTkB1sQ3Q9FJSOT4cZnaUQTv67k
iDPvo6yfj1MXEsFNPA7ciwPDjPcojhHElwvSGvtVWdVd7pARhQxo2yWuf58uoX9uTEsLd3iWOd1h
n2ONRmqh5sXZLVH83vfS3BCyfaC2ZlQ3vjerrR802qFDgCXEA56GfSuOeZobktxnPO2uM+1xcrwk
C1tN6F5tBFZN8za1UMa78iVHvtGN/U70BThkG/hvJg9TyXANUSpN077UEFqkHEm1DKIDrfDsVC0x
1p2k8++kPaN97HHS2sTLdg05TMlTQyOXNks8bhCNP5YL8JJ2AmFdLZRiFh13G7g57gR6SuEUb2uO
SBtMqqD3OiotE2bFbRxdM+ENp2I0MeeQSBNRVrePTqjeM6wQ567Dj+O0aYg9JYouKYa+hE9h6ync
EOEatpTW90ly0G7JoNQJvtb82MYThX20l0LvsE48Va3CeIUa8WmOEvvYqOQqg3zvJgEp5eRKjTHI
iKipMP7U8jxKfEoaD6RMgHLL7o1e9ksPymgNl8SQpky3YaSAPzsc54MOqJemfm9Ta0AVuIupo1f1
KbkEeUZpqqC0YPspUbqATLuZ/CA9LrL6ZArrju7Ca+7lJ8ubTw5umiWLSamzB5pY4UjD37ssCfor
Kr2hY3JbDC50CZj+pe5fscA81CJQW3fpIcLIlPjrXE+3Tod5zJOIUQCl/JFQVUOBDdrTUudfE4PZ
THpsYSOy1CMWno8M5+aiH5WXQveR00tjm1tcV69I92/xU5M051JIxVI6B473Z11o71zOIkSihk65
bfRzNFmEfahgKS5dn5dHfA4EgDLYIwquctgcY/t5CZJztTCUr/EVbdF/BzS74WHPPPBRvbPj/MZS
Lg7jamKsgAU6ufhjdqHrFh1Q+cAz0hFxXwUydcJMj/WyYExv+T+rp98fpjPqL2sL7Yg4wTJwyP72
70bbpuDxm3C7HlrGBFtmV5E5OjJ53SKxZwCnH9l80w24rXQbDto/6mr60Qx0LYaVoRvl5B8tXYwr
LydmKjZee5cX7n2aTT12LR7jtg/Kcw9j4hJrd+V2zcMuGnC4wp5SJ9/pv0TJ0hzoYSB2aiNI+l15
mC3nmffxoV3BibS2Egou4WD4w9q+LDTHIjuf333kqrxMZuLw1uorUqLsu9/K+hxocClLTazLPA4k
H9ZGHFK8vTBvbW+fLsDjWj+Zznr2urPlr4SWqsyxoLdrxYcyCFEvUvdlNakgI9qiE8L0m9KPHdJK
79vY/o507JNVUua1WXZ0RhQIwp2Krd9aBFAFzXvMFOlBcALZBfSnnoJZVns6SdlW6AIHbDBYt+4i
GWHUo70rsxkMfZg9m6F9MSr6XAy2dZDtEt5QLcIA6RmEpy3chRDw0Zbu+m3NmTjFOnC1Yqs9Q5TO
XkH8BDfd0HjndqDF7fiKprOxH8Q6WV6a4r72RXXEclt/75UcTrNo7Ruh4/CrmTrrU51X83tqVwv0
KnyS2wQmjSr1F8eqCGGsl7vGT+5NIp6sUax9Wv6AoF7q5xmQBf1QhhgZaJpq1u0udMLveYMRNxyr
vRItAtW+pB5Kc5LT2Bw2JeX5guiQZUQWARoCMflPcSrFrlTNqx9S4mDGQ2sgo3HfzQH69So0L/3c
pqcgL7tXYXW3MFrTL8xV2tMcVyDt2vkWLtizqd3sCD+lWW0P3jZrs9uhQtcSKTRrLnZ2+lJ7RnNE
lfQVsXkAn3ctSuZznWSHOoKMQCPsto6K9n6aho8I48ceIQQrWrcIWABQVjZD03W7sGkvoX1jYvuj
p6GQWBB/AOX3yDx5Knl7ErnMYjNg4dswlX3u7G441gUUfNGk7j+Ruf+WUuv/u1SelVX436uszt9+
FB/V959UVutP/N8wLsf9B5+aY9u24PEWaJr+U2ZFn/sfIJlt4OZq5YYCrfovnZWvyPACO+tLqNSc
RNaQrA49XvK//5fv/kNg5sAcbCtUW54v/h2d1Sqi+n8iK0/CSEb7JVbSORlB0hM/i6xMazw7GtA9
K8aGaAHjvcEqzfB+5skxS7Et8PX+jfDwZ+zsek044p7gxeYNC2znF2HX4OMCpXcK7UV16QfD6Arr
oPNYBcH4ME629zeXW2WMP9+iH+ATZ9aBxk3wNfx8i73dY/5yMXhUKpTHTrJStYJXF4qkv/vTN//w
z1/638PS/3lna5Y3MmWuhrju50tFQ9HYcPy6fexYiHAUAkmOnYbZnk039W/gnCuB+C/3FWKiCAKp
HOfXj7Er29opnbrb125LtovbDseUTe2LZpTD2AjLaVsI5rLCH9pb6QEP+/3N/quvcRXo2TZ8/JD7
/flm2ZUjfy4suIp+UF6bAeciU6H2pl+GjMOd5f7N9/gvr8dYzAYQjyzw1/sNOdfDkHIRhkQRo7VF
61t/dserPQXBNUSm/z+4PS4jGYSvhOaVjfondawuAcRCiGr3jbLAylpUoBz+BSPqwDtNIb7Hf/96
wL1ttNSO4s1fb/9P1+sMDth0MuiygtlncuU7D/ZUhLelwPA7CcAhv7/er68F7HLbC30sSqxAkP1/
+foKjy6jXLmHFQcqYnHYVhA1gghqqvTz7y/1l8i/X6+1gpP/dG8h+2ZWMQreDxVBDbk/VNu46EiC
xOiIfSQeKLbFAyEQ46OsQ/sawvJY512u+B/cNA8sqHLkpU4Q/rIWTJlBHFjwhxis7zv4PoA+wySF
CqKnr7+/6fX5+PPryT0LgHoorAU0VV/+cs+B5zSxtySalOPQEBnKMclbnPm5N3URbrt++hbzg+U+
iXV0+P2lf10ZyHuDR4nsJCA+AhXvL8sQvvCQaV9c7su3dG/dSbEd3q3jYHbL8+8v9Jd7ZKVjc+Ne
PNTu4a/QXre1mHzqkNwliaxEcCi8p/eP8EIptKplGKtzkCMKpa2GDOLfvrYnWQpcwSFReOKXXWRM
iWq0appSEnTB1QUJcEIYM98ECeojHTvfp0T253ip1N+se3/5dB2HjdJnf0Y6z0a8vlh/epiRwFWO
7pICxlvVnrgIzRlGrBejjY1woau2iBDHox7RnLgxx+Df3/dfXyZHUBUQu8J+xg66pnv++fqMPUMn
i7pk3y3ecoBQumzcSMut2/S+sxeFTwfHNfQ5/b4PThHjb0abMQPypI7/Zr/76/cvlY8CkE0Iflqg
fvkOuqKCg9frBuhos+q0s++prN2t9pPq6LQjMCW6CYfJsdu/ecL/9YUD28ZtERCM8Mt3EE1Dl0VO
03C7HV2OCftyzoT3uNhudRdng3ydzfjkL9O8/f2n/5dVk7hQLuiqtS5bnRM/f/i2ifB30vjdqwyD
uQU/5GAHZbdF5Wnf/P5S/+IeA0fy/iqyXBUxOD9fCiFF1o8tiIQKz8wNtjXv0PliPDclEMS5E87T
FHTBcxV66d884X+9MrVnQGUYKvJGebF/vrI7TWru7Kncu6VHXzC36s+xnb81Rront7bii+x5ylEQ
ho+/v+Vft3hCQpzA4ev0XFv54td3muGpheMpRmKqmVFmq9fHXjz3CjAOuXVonX9/OedfXA8TjMM3
is6GLIVfnt+0tkSos87acZpePjiNOTslMB5tVDrZp2CO2pvIgp26acYsuYmXML1VSPG/9oyO9zot
iD2WRp6bqeleLNmOp1SE0998Gayo63r901YixOqC+D+1D9Ve+Mv3oYJI90DN/N3auiy3tje2yxfH
Bfj1h+TIqu8U84n5ppxTy77GfZq56PPIPzhiicBV2iyAOY6QGufiGTLkAtlviaUtd/YQifTLEA22
fRcCAHeeo2QoQ4aZXUMLTtceUXtkAnSnCOQ8licBofhEjweANLKQFgYnSK7Y3peqiJYLzquyOA2u
Y5MiJpoO83BWrCwYtMofWMhL/xNkmSS+bRiGN7uodg0y1zglAC2z+v4rfUkjLvj3x7fFdIhNGqtt
OKvz2JFfKPTyFLvzQNdwXiGJpchzuZ/dQopN1NUo2tyEIWpZU6QdqtAx9ssQTPJH3tTzqfIq5Pjx
jMggoFlLqPoYxq8cVGwaXmW/DieaKUAcHVrVw5IARThbiQ5trEsl0eTd0lg3mhcSV0Jfdh+hHN0G
BghuxJKkB3PWMepsuq8jZ+dFIVuj9cTcRSsawe3iRV/MxOjlErewIuhbtepuBhaIvoMzCZPBIPJI
GQ+jpmVJSRSWQOlaNUMkMMZM82pdYmAT+bHFr+9uu1R0H1VLes5eKqunWYkdZdtmpUGP0LfI1bIu
mz/QH493Q618ggysPhrvoagQOZ4OTTIc0pQB/dY4zUC2KXICMo9S78ZZNP0Afh+cqyBTpMQl9R+u
Z/fVUYAB9M7Gt/phy32ndMnpoQJFDVJxVlG7VDfKsROzGxK70ZckhtBjl3mIHdjz+hgmrUXftRJp
CfOjNz6ytyj271SByJN+VK/TXeM76OTCYGxHzIICx7ROkkAcJn9W+SWVGQKixDLdgQ0Y3FVGcRUf
3bKcp51jEgYUdkeTbZbxkOwtncU97oCyAqflaJluitmph3Po1H56EKaJfqBYmu78DpbdlvzndiLZ
wiL6IlfL+OI2rSF5oWkoiMG6JRqJvRWVu8gfa/SHjM32sgX4jNrAlSQ2MmV6casYn2bb9sQyYzXu
D+6S9vWTGDLM804v4uzRntxuL7x8Lq/o8NISTEoGUaOvmbQyUaq7OzS/bnzVjief0axbeI/rkFGW
ja44eG6wd980C62sfciQhCvQVgx2mFMH5jqliZk2JqnbHlvjIBevBuhxA+DYB1m0XXliD4fsVjTZ
yOukO01BWjb2uKnYgshjmbOexZ7u5KvThdEbews+liWxgwgRboRmGcAAcYS9Ty52WRTkc/qNgEaR
xab+6scd+wWVoiU3agpNeqjsTI8P6FIyGxJyUeo9zYbicRVVWEe3tpuDsG00BgXIrJ6Pwx7CBwzb
OnzgAEKDuelSt7lFfzQ/Iyx08ktY2sNN2jpJuxdM5L7NDEwmLN/DGO28oI7O8LMQt85UT9k2TB3F
P+dCILMpbKCdoPsGaxtF7lzvqhBa5b7ER4bmEq0EXPCRJJasFxCd4iUQt1bBQYQE3DA5jYbOCQr5
wL7v6bxGAI4eEjq55JNGXrJjNeEQk+Aa6bcQBIEZDWXmtJ9iC74BHKkOidwIpQtVgFZ9cj80Ds4k
ss+b5JKXU9Of63qq0K/XKlQHw3C6w7FbTNPBM80alAUc8Q5QjQO5ZczlSDmAPJykCKX8J+lpb9zJ
wu6zrTFe8KO0x4iWq89RdZ/6IME2fgu6Z866sSRIoVme+9wKmGZUzgxSG5wJLXaFkwABPN6VnPTx
iu56uEQbhiuNfabHnN0DKKgKAnTD2L0fbDm8KbtV9im2h+kxDOPkJQqM/17iPTFEdHQkoXI6iU65
wzQZOUrEYDKZc6CbHaVZupsAtei9r2BwQRNjxLQbS2xvW3jSzcK+s+IwfZNWr3kceWafRsSY+m0G
j63WsMYYz9LJ3Df42p/nOgDjYIzvPKuqir/hLEejR4lG/8pnvP4jN1R05xp0sSFqDG/qoUKnlh+X
oR+7swzzgLlEoqad36UD21GQxj/KONct7Go7ha/dO+o1nNOEcdvk5Dj8AgPBQ5XRuKCyWlZibGGO
c9dXFx9BMbhXGCnPoO8zAKyJNV2JhxeM+bOoQNbYz/FyNJFAy1PVynpvu2X5oyrdGQlsJnznNCwR
rP1uEIw2qgQxR2la2u40ckpIQ6nPshSLJbtdwnbqULlF1g8n8fpHXC+mORsghHvPVUhBM6exsVdl
GSpukkHEBcGdRPOOOByorxsF+hBRQ2ebqXO9mR62y06E1xjs+zQ7KtkF06poTHy3Iv2mHKEfxClF
B++HEV+npOhu7KQLQXR6UCixuUPVw3qnD6Zp52w31yWKgjxMl6+xM1rNtm4YhqBamLAuMsD077XQ
BmsZZDNvDwmQoTXM+abf9tGEI6hMuktS199jSVmxd1Wt7lxXdTTXy/xjiIvk0sF7sXfLVMtVOuVV
X4kFaUrAeDK+ZRfsRpxNRn1dcSoCij5jue08CEbEAFolWtO87Jm8LEFu36S9ZngIk6+7lU66vMRq
1p8LwwBvgxA5aJ+NmiKowBhV9VbFTvwdWFDgH60B5OJr2S75PTOGYtpiqF2Yl3qQZDejVeTfDAbC
c+uTdLGP/Aij3VjH4YvhsZb4TWwwlDTtWT+WPG93rT/m36IIAMimgZ8dbzqAStOlHue15HQpfZT0
0URMlHBXo4ahOJdyRtU+LdDv7N6ZP08NKMkmyBmdZdjf3TUvpit3jakqaz8i1niNZ0UYuWRx2U+M
0n5EvT1hPsEjQ1YywreHmWN8clrUCHi/KOwA4Y7FAJ5UY2WKHRUTwIvKIpwVAFX8iOqYb6sLmGts
FblMzq3v+F13ADOG/2lp3TDGNgD2DPa/Q3IJ7IEERqR03eZqOR3J4ukyonLyEKFty3lm9Sr8tpIn
LUD87kNeaJtQMhAXBzHEjbnouAjfproBOxt8pZqUK7TJSwkISnABuT06wHTBbefNzafRmdO3SqZL
vInh7UL3bFRHqnYv51cL8R4w8zR4qZZsnQbpyEyXhPr7+0QhSmPGT8RLZY3xCzqerj5Zc1F+Wpp6
ar4jSscsKHsQYmE3z+UtGR/M3UdG4ynDSzGDEAGX0t90zOPhPnZecz96rb5kEY6OQ6OqhlUMb990
BsaZqU0Ij+O0WKWPZAwjKkS90V2dhd7oV5d2qWvEK6rhkG9NuovJUkyL9pBEvVXeQeofk0PATGfZ
Tn43Dqdm0lh38f7kycnEGdkYhI7I8lw0AVCMmAANB77vOGEG8iLclgks2Sslb58S1byi5CExBMt2
Efj9Q1MyM2O+ha8gRdF2FRzduiOwiZLKJojiE1MLIoqWrjHYgObEPVmTW7Oto+IcNjmata+WO8Dk
7CEXbk2MGHEBdeLupoE58nZMZEmeOSOQFxsdrNn4Cx7YLcAAXtEFOSnqIhkXMyr8oTwoDzmNhQ6c
wXALzGdHLtmEcUYS3YQmKAn5hfYCtmfOqXK3os+DcT+bKBhoazbZY6Z71kShneokOjbGEy7sBoKS
CLlmZUTwvU+lMjyeZv5mJRJ1Dd8aK5+SE9yrpDHgKsoM/84O1KdOEYfVZbnRo7XKxgo19TvioyB2
tbA2v7hVmn2MOX2ZY2c66CIFRD5yzKKwJa5RpS6B0W7xKaPHAXAFqJm1J65I5XSNJnFuG7en7JSU
upSTDtENNAkGiZmoVPNGBlqHDPJg028FoRMlVRykKArhqs3OweKoo82oNkR/lXv9PTrSINvSpEuR
DcjOogqZJqpsL0WUw3ihIXDcWOhBNBaQTyN7F9SaFuvGIGc0mJbTFJiGUSqDfM6pMy9zYY9yLyj1
kNBTvW5GN9cPSTmoFyLSuotiCIo+d4o46AGUBbgoPcveD7zaLROJdLApzqwegAyWmz0c1OIEfFiA
dbWG4S2nP6FoIjaDQJ6AgfRYOwiSt4KPlQdTrZpA9DWNv28w9HzPAI7VF2lVnX3NUt2534OgNyc5
YvDYZ0VafQ2QO8gDbJ7yW8ZTypsCjJK9olJus8snRnBEbrDT7XTtgK3opCrk6h5bjirskWGgbI1R
HZLUgUW+mrNDBc+P+Pqpr8+W8YvlNKrS+sZniovBUxXORABn+OGqYgwvpp7NE6fYgQ18QYXvSJ+3
zLHEnN1bMJ/OrShDYs11vFy1F2ANHLRrTSdrVMAJimyun/Kx6Tm7Th6oQm/g+9hAy5paRt9yuQdA
KTtWX3t6HTPqBH4cRQ5/EsN9h8LjzfIL4gBGRjb2pnYEomOJT3FbaXZMhAbaXUCPLJS+yRyVNwPN
Axy6zLhe85LstR2LLMsfvdZhwzkmFWAOC05nM69tewoLFyHdMvWUdElTkfSKT5yKxcFZMFOeQ7Hr
CDQ4ADtFWqgKURBMD7Tt2StxpiD0TO3XIijRQOq4DvaD6UZm+1EHqcFoqyPLwgvDc5CyQCLUtcHZ
oPqdD32TtIchnhukSXMvvD1QYBQSXurS/mUiNgGFdSelUXrlyykrfWI+3JgxPuN+6D3+MAOX1Egu
n4NurG5SCZ3k0S6TINomSTZT4dUmnEE0BHAT4aix67m0ReJ75kL+ixwWM6E1AxtBypmSLGyiBxcc
B6VCm0bj4mqVBRkm6MygJ6WFlUz7Gn72SCupb+7wyA3m3DRiig8MvPjoUqKteeQrODRX8IiKGXyd
LOMWH0wNWif7D+rObEduJMu2v9K4z20CSeMI9L0PPg8xKiaFXogIhcR5NOP49b0oZXUplF3KzvvW
QCFRqVS4h5N0s2Pn7L22SypOHgXulisahne+k2bLAbUixb1LC1vtHCIO2+vOFSr5midp5JDG1LFW
A1Mk+JUjheSw1RUT2YFMKLPg2KQeSVgtFqfp4MwaZa9OAQASMWQ6856mg1/QAsPA77Y4ne6bPgRd
Xvnd9Ejo02DtHBP2OlRzHHZipKBbj0MyEphHfvtoxqxIbgSKdg1duPsKoHS+iEQ3s4wg6R8uEvI0
TCR0FgrZnFQbc5NQdowXwP4LhMml1yHEMhUD6MpnGd4oOBuC5Agr7bYy6xuy5kaFd4jdA2S5YAdf
ORJ1OZJGb0mFYSMTqzq1QAKVyOwxOGYiaHYQw71+41aBl2xm0ZJ/EAKJpDSzic3pScAiC0aOxTc7
F95lDcbK2uG34JYYrQ2UwIYdtHE5YiFij+gRr2VEv3DFY6CePdph/tbHzYMoWw09sA0CpIBUIJr9
7M8eFdpox8J9GOeCmB+nsMzT2M2kYqXMim+9SUYxvje7ndZOB5hhY9qmxjfm40m9CNzR+lIVLfwL
luK0RR9Xwe0YzcWyyc+0mHWdJDXXI4x7HxuKCMiHm1L8170OSXlTuo4eDCowQTJV3yKN1wtw1sl8
gvEAkPrx3nBcAoyTwgdiETUEIKznwhCoMKcw9rYZMmDF0aK1IhylmR9tTUrPYyb50Q3xLt0lvQQP
NdcI4woFsUMiHZwCcHS2bxUWVgmCRFdM3JKX0VLdVUxRyxe1ki62EtppEXpY9ksO0m2OqxAT5qNZ
JJzVQ3McL/A24RTAYOtdzDbhHevUrcNvCSvva6Fd/wFSHfEVBRRQPoG90Ltmv27veEtnOiFXqx5l
FcOclm4cvsGvquZDHUzCOsScJNlRFCT0dVk33jUV4jwdIK8X441C74t2m2KzRrUPrWMN9Lxl7YGV
5LEua4JtVBTjtkfo+OqZyQKOoDL7KqbcezV0gzF5Vh1dC+BnVPOlCy6EAO6iPlc0bmJ0i45zkUbM
eg/atebkCAPEeIT6p5/ADy4Kcj1kD5iGjbfGM0frqm5KWmR9nGi5MWx+8Eh4brSv6iZyd9hWUkSB
kcX4mF6ZXiHd+sLobl+z3VjrPpIwMPDJJvtOSc6wVUthv0LENt+4KEiPUzplbxJjbMDOIMxXlo+u
+UgNHbsEnU6ejwaSAmJDnyHjeec4Fm+xMVON0Bqa6CwyCnqLlAjHNadm1O50yIytoyQdG+XN3Gh7
dsVnxdGQA3OA73HvTQjhzgnyTsL9jB6FfjBQRCHmq9WGjZzow0EpYR8mA/t/3SV1Cl8xH2knynba
wTyh10DvEaN2XVgeR9ds7iEQQLv9VMhM9Gsh2Y13vdkbr11gs0PQwmQw5aAIuUsBYfhnDHoI9Cxb
4+Yz03zgiQ04SJ5dxzd2UdNhkfY0YFLCXz2NDF4u31lMYf2JjYnIQZ4F/1CRg0NEZymz61wS/rXq
Kk3uJmkpVri3fFGSZJgGHfR22+UU1dMu/sxSh02O5yG6yrIg+uqJKF4SEhR5F/Shgf31jdcNe1Tr
REoWEV+HdWfPcEZEM4mKOToYC7pbfdBtmWzDVOA2rgkWLpqDSRIT/M+6CPNt02tQcFnbEYQYuQ1q
wCL3WizYffUsEvinOzfs0dYu/lNEMrNLjlbk48b34nE8griBWh81blEcMkUfj3dQrEOQWurHCP+7
eQx6Fv07GjZtsC1m26XsoY1p7/q5cyCORDqmU02gRLXLzHhKUMcrTu6sFGZLfUrsFEx7bBZEUXYN
BxcMs6T7ib7P9zx0+hoOPoYSJw84GibmYvCb4enaYY35f4LCS+fWnxdLh4gwCNPgLa7imjy3VR87
8yO9HAZZMF9zzvIhfQ0DJ/InZTd0Giw3fuqCrnfWTur28VpzDmlWEQYPcrryxTXR0jUOsT8Qo7Am
/Fu+EftT0lTy7GmPVwcpoef4zX7I2uaBq2PWuEPy+FwzNQpWHkTVs1dRAsGXK509CwInGVKOiIiu
i9yvYNTOuMA58UGzzqEHspXWbhsyb7G86kBlYVBazE1n7kazpvNeUj5zovFTnxitaGayb86F6a2Z
Qfbdhc6S6VqAigt2U26S4sRC31cXsEoKf+/PbhAcxt4oqGoi7WOqdZJW7yyzbp7p52acgGbXsTZR
XzaHyeNxASVc5f1eNFZ+r+HbFAcH+OIhRoZjLjEW/nNGN9eGs2ioW1e2TnVOc5IpufZ6hLMbiuvQ
qaTG+R8CYq2z2KB+idKS/jORDReA4iOI0A64LJw9AEe2dLlI/QD8zG3wmX8Hq8YiiX2XG4vNPImi
7CNsC6D2KveHlxi8jEOIWOiJRZLfP46JL3BuEPvLLss0aFNrv/0koorj9kTfIYQ0ZIJb9z2nBPOr
HE5YppslNHkrlX1upxaoLJyAsrzUKRiAVRXM1herr+GYT1bpf3Gzxrq30fxj/KLX24HmWSigaWRl
u2iK5VePUEacQViYnlwsj3u8TrQSg1AguK29AkZpTP0GTCnGAwmCiaoVRdHwCZ1B/zoSTtzhC0NI
LdTQ5PuimSemI5gzbTy2vD74lJzzfxfkOVnEZRVnW03Wb7UHLJCcMtdDER1Ec+MfCjU5HwNORinr
aOeqm5iTMjBdyEO3NLjnj06gUhIi7bhK9pONiuWS6o8TC3yiPjzboGTCjwnzCTiOZWwM32CjBzmR
bqOnvAfGLQEZ9ROjyH0FIkKexTSm8a1VgFG46saxBxKfpnXwsSIpzruwwevoz4Ciyb7NzJTuMlNK
dWM6WYHq1DZr96/kTX8a7crAQJXgmhKmDiHHv8ib7KKeXA6N40aGyUCGDF4NWN7BlkVO7nDP6L+Q
o/w372faloHUBxqmgazz/cwcfo8C0o+NTTBJ2NhI7A+uncOsj71mk7N//FAH/C0l7f8MaPi/T2+L
HuE3elv9kk/v1bb8/R9qW9NHbOsFNpJEyb1ftLF/MA3dDwh2XCYoaKMoSZDY/ZfW1vY+oJeykGuZ
eNUd22W8rn5obaXzAQ0V4x0XjYnEF2z//2ttPcN0JeGetC74/dAr2b8IOioOvLMmTweQix7OKcE2
Lj44el2WPIB2xnXgwNX96drc/BAJ/KxI5elbXvaf6gHPQEbhIU1F2ystRPTWovb4Sa9k2UXWcpQw
sFNqFkbm3Gl5LIRfo2oMqUk2WMxS96IKp7omqNGvsKQOoQnyzrbL5pyWAmowDAU6jrKHVbINFbXo
0mhL5iM+RyYxXNs3M4JHAWsR2MW6auOg2qUwJoxnP68MSbVNXNLJUElB7SXTGsF9049wrzJSAGq0
8skqra36CS3g9CbIyG4oyo1kE2UG/PnQU/2nPkvjfjfQzSX9NIAme5NORn3nppyEN/1Qz+4JCj7W
C6TwoSRCLrA/ORw5o73wQcvxq40D6cUB7S65VcFi4CvThEzFJsOisuabLYg3ZzZEETXCZ5oAYrSJ
d4773m3zjfbyNltZbUuIhQ6LsfiogiS0NlXUB3vswd1tGpvmtRVF5JcaCLufi8K4Fs0YoxOao+ES
IGS5i+nxuyuXzsQyLlPg1ytlVzchXvUCmGM1ijslQRBu9SC7nDig0IDr76Yj9o3YzJ4Hs3SfRgPU
dmm1bL1OXdTPfu231wbBgK9UZpyAHI514SZMZj5oNSQ42kxvsopXo1LFsLUbhw+dS9oc9KBpcKxp
I1vmAYYff97KONhQQtZsrIQqeqt5ijB8hZa868PMc3ayzCUmW2AE26i2NZi2IScCht2h6W6Saer7
O1UA5uWvFM3zEpu7dptpKtdS0YvEcenNp5TB+FW2FPYnn2zge8+uzGRHsUzUB6Pz9IuB09NfjUmD
tglhl+XuR0l9vibHyDYYphVl1u451ORzvJ79WUI1oWAc3nziTkx5ghpK4PXKjmajhhLZFdVO06cp
1l2zbDuFUdXEFKb830zY3PveBp+100nOeIh4zqSqrnnrqUl3bRjCthNeELZoZE2ZITPpdAZyrBjh
FgFFiNO91pLny3QKyiCMJSIi/hylTDdsBsuSw43BISJ9KGrG4BcOjz1PoZstf3tVYbaQ4H1+/CFt
26Q/jAENXUx5Aa8czqNHQ7jNfJcYexKq/ZnD8RACS9kkAbjgo5OFnvsZAENEOG1Em4vpghuLp5be
Fqkscc/TLJO5fu6T3pXoIoYCv97Q8alLENYpuCX8aiUz93jV9apRz5ODCwilQ4IAxZOVgw2Ibi7d
uCgogWPZ/LzoWm3sK280s4c+b/mqGPVIbWN3VZ4+MuVus5vBteviXlOiIfQn4pJHWqGn26ZBkCQb
gg7VfUJsAWfeiQ7UppnQF36h4iNH2B07Rdiz15RftRLJtxyj90esnrXzHJc+OUZdZWr6T+Ypy8x2
J5jYP8rUzpAaOsq+j5rEu6o607hspvwQRzToDRAQLJTruGlT7HiTzXjU2yeKxFOLnjph6GlNJdjt
5sh5kFOGpjDiXmk8MrJBVaT7zrsJINzdNA4+2q7wCR0FnjaeZWaGj/2MZmabkQjr3eJeuqcL+q2p
Qo6SVTI6eyPX5hFqHANs0Oxc/kRyQgk16OrAHu5Kk5UwT6zqjVqXg9pouLekNx+Y8rQ7L3Ke+jTA
2lnC9oQ49FiTlVVwoy+9Rjeb2DaZTA1qPzV1ePTK7rXUxTU2FLiDeuC0E4o7kQbLmJfBRrDcmYD5
Elip5tROGJ3E+DAkel9rI96pGPicnwzeZY+AhecBayGHPzElJpM4cLZuV10xZ2dlhdcLdIwQtqsg
jR8JooXAj5kvjyyNlwTNCAFR9SczMnF3ZczgprNvSRyDZnTqZupiI4aeDlqjdTM6D0trrg0vGDlx
sLPZDCSu7wjr+44Re7rqQvijRgMYt5H6LHXOKtalIGWY27cV39nILk5WzTqazhC60FU/MSS4lzkn
L12UxiFWpE+HxLYebQM2tSbKEiHcRRj2n+tZVGtEHPimG5tQehLvaZAiBgsAcKyiDtBB4q7mwN9I
crFpo75hpTkKk4FFYsEoUMX0HJKpA9Ah5i7FAz12OuC72hQXVhrdywC/lrMEBgcIoOaxXVid5Arb
mylJ4wwkEnIso5f+bWPAHGKC2VzakXuKCBG46kLn1qj7YR3jTF2FQQf20bslWVOsOpVc6MA59D6p
J+garqwkZOUeA0Z8drpnVJrSKbUmCAr5jSPiYmMqBhkI1aNTIFDDsE+yU4mMmCdRB69pr8ZhZVOX
06fpXeLCDBZI1PkzGg9/XOJY/XnrDPmt2ZKKvok0YfKtVpo8Nn8qXwY9szYJDjnMRUagmQm6N2QI
Td9sazyQ+94sMU6UWAARM0H/7caIsDQTLVmywhv+CbtRxFeDhhmRJnR60FZ12akNx/q+1J75gkU4
+hyIunaZhbawQc2pvmDpmK7py5cbxDz+Jw8wB0KHrHyJQ9WauyIGW4IeJyNvgUlBN7YRpCyMupGb
wS1uU1mn267B067qjhy5OB1iDMT0GLcKJiD05Sa5RFBOsiCc0mhjjL16HmNtHlp6kZ9ryJfEZufJ
LScbYi1E1vc7d5yIEDKDF8Np8q0fiYXfkVR5tofvV7mvnIK0eYG/ERKx30URrR2qBdyFfl/Tquu7
FSQhdx3NpCs3ZjR+Cxro+QGUNlovk0ieHB+VTGaFqbtuSJmAHMJZHzBm2CyytFC6/Ua5IW15y8iZ
UnAb/ScjzfVVkUQEk5aAT3zkWZlxS78E8ZwwEJp8l5JsIsSwV8Ucu9Rcdevtu76UWM3b+BqBjtqH
1gCBzuizw2wMxsknyWANcUBuW6X1Jo8wn6/dEfoyky1G0KDVGtZezsBoLpxbr3YUfZVulohtRNZc
IoVN1nncew1Tb6hyhKI3dw2qkANGlB42VViZRyMZIcibKmPbx4v/BY3ZtJcqNT81tSlzlkSIoevS
Bi3EtK2LDxGGzU8cefstSDsNlaUXgVqRfmA8Mq7cN4FD2AbGa5osbXE0CmPE687UBNIGRkwnGuxL
QDDeKbKK6s4fvSc6usZGqd7MV0avDoyWy6uE9Ja1Lt29Yl3c03MFh9lKYd63KrS27LGIF0PycuZm
HPYBVfstaJ0E4GJXHTR5usdEVvkOVqjDcoiXvmY/PHuNaPdlJwOqnbzHjgyYQ0KmvWVyN992LVpN
ILfuWTvON2J18iMYZBbhBvI4rbGurbZkY1cwUarIvEyzzji5qpuvYgt00EYwvTW2UVgUXxpfKTIW
mXsdfbyvVzPMATrY4d5jCI2+du4UX22pM++jFi0lVuSm4R6gE/DoKhWv9CDiT0aLgSd2gjo/ehyJ
w4MHnGwDQZvxA7Mv1CFudVYe8Y4jDcyv7KkKkrDWw94bgHZNqGdPvksoJHJzUNjwfm5ZerpFNJU4
cBIQshBo1XaH2aQR2Iu58xdNYLtBboCaTyXjKVwojKk16wctJb3eLBXTIVVGeqbJpHeEYcnngJNO
9dWuQtdAD+CSSNu7s77OVDA81oZJln1N5EELa1GgBMDVrO/8vvEvZetBa+ry/iNHSnA6s/CQVIY9
pzR/jIgPzjsW6wnQCAMsQ433g2H2AFqBMX0jv49HGj2u9TnCW7ZWCIDIqZ7gHjd2Ww+7TuTM0vA6
oikqIx+NHAMCBqC4uxvZT6/1YNXpLshiepKta43X7iB8tNiRn7QHVzv5gKIvqrwzFpDbXM/YDCHJ
VQg/+9Y7xaYs7kGhYynPC3XqMjmeygKig6r8dJt76Zea/nyzmbXZXzjVon3grZpbMSKASUnLWwWt
zLHzMAjKDPjODB4H/PO2CrO17FnUK7FwRq2EiQF4Kcg0255yJ7qOuf3RaqhJsp1SzunQG+KMFm9T
JHur84jk5Mk8SM95UX01fUSmmGc7ml7K2VCL6TU9+PxyCEtxRD4QXXQxYLeuTx5DF48Wq7p5hszi
XPWoQEFAu8SI+eSn950TXtqs4tcOeuqt5SeCGiBKHpwBmL3XzLDJoD1dAu9lkJhK+wvWt/rJcQ11
AaWpvxX49PckBTykNM2PxiSzC8cpyod2bNQOZHuy1US27wVsx0NoWW20Yw1CN0CXD+qUQe+KweRw
mWnS12LUotUWPgaVPg7+VecNLE7N+HHuR3fvlAaFRoKMsd2Qd626s8OJcgsUud9I2zTrVcKWvx+t
pj8SlCM1Gjs4Z0u74+QzPsoA37kC1O1QIf4t4bxL3p43TagQ6wDyEAFBlfPoKp+2bMnBO4341naO
ttjEZ7UcK+GXoPLN9pk2o5twdN0dEFXrMm9K7zEKp/lbGgiM4poUuuvCaK85Qapg3fDbbsF1gr7u
l9SxjH7getSiC87ICEmic3VlnH0fGpWR+jZ3q2bODw3gI6JZhxxDSvt9PojsxvWqPlgJO8r4q7pm
AYschKWM68341OUDkAIYO/OW+F69HsI8eWsqmKVFZ8NfiBO73Q2FiPWubCAir0lNXx5IzpnnwRto
BNecLS+ELr3jpAqCSVz6sXXFV57unf3qTp1zNw0TeTFKLV3cToWrPunsaWtMqWWtIk4YgCRasIBb
zA10yS0ZPSEqaJ6dPAKEAY7ro8lgbOsgZjoikiB/kdhRHkiGI/fdoBifuSUKogUjE3xD+57eG4aH
qHRk112GcICeVE9AudWSKwAUy3oipxs2kpXW8ktraG8jNRscZUDOAXREmL3udVaf49nKjqpN+p1o
Y0YiWc4UtgEXu2aKg78uUroCy7OkDiZmsbEQosOyYqYmnE49sbkVRyQjtGfnUR9a0UC9NXhmLAb3
ZX4XpFF2mcs8uS/cKbtCAdWsEJ3MXH3/7HFbTiEZYtBZptFkYA4xlANQS6HQGln6BtCDcUPeJfIL
YcDZS14I5gwR+stET+Opdup6n5ZldTTaIEHvScg4FI+MgQV7cTTc6jb06D3HXjEeu9507oh3svpD
DWTxSffcdKZOmbwYMkMkK47TCadAiqlzNjVGDmtK49XoEITv0U40CcEgWXKbWpyJYN1a7ufcjHJi
5seCfDZrriGBIMjV+cGzMnK5c4hcr1DDhuYiI/nRwyMyj/IYq7h8ycupeTFEMT+ArVywbhVwV75G
1KVcvVi0l4NdTqjUsqywz1k2Dbsi9YmKd2uKH/ZQYz60VJzfKM6WWFsPdNVKJCJZYOpRt8Fd0V6P
sjCfaU8RNKtJdz+jDQufmsK7Z/+G/GcMqnobGAbFiDBhWvJkTeolswPrNIDpWyiRS4PLyXv+f2EQ
w8W+0MfHQZBkDUyorzeslu1DkhE0SfigTON1Q8/lgINibvGu1f1JYKjexkiI7hMkFNukcNBpGYHJ
gKz281NKEJuJP8aJXhYXNCuZCKHzofgVNBvGoZb5cYk8eupdi7y6eDZprwnt0RrIpnhELeApxSBI
SxwVjGn4Jy7BhD5FbNPG0oWZfB7tnA2m7SpaEYtIh/2/iNEQgQU261OoAo2KeIjbL/w0RT9yX9Ik
srx+Jl0oPJeqxha4EmlWZ1vObrxI7bBFbUTUGP0ur/GowtsCk2Grwn7wEZes2Zn4a3wnJQ9v0AOD
i2SRFsuOxZ/j21g+6NI8sRKS0pjhE8JWIpoJUtfKyWRyjILp3dCyW6/csOiMGv8RGSOHXKEBRS0D
O6q6LqKUi2Ex9jAmZpDuXJzzoB+AWNbTQN8JLJCYd5BBMwDRI4KWGxdRGIL+YKyfUVJwrWqMoGDH
fMQQUAoLqyAUi33mQVqlshbUm8wfWnPi9re69vVBg6KEYp7mE7/gODQyu1ROYDWvRenRgylCWqx/
9HJoYHGRLJ3SC+qKNskv4lQkDvhWgD7boJADUQkDEpW163TpeDuGTf0sHMkLWE7KZfrR3JEo8Yqz
IINN7QZlcA/cOuLDubAg6apWQ5NtlUNm4X5yEJzB/2wDLlQHxA+VmJK8vuY+0Xqt67K6FiYJWCs6
bWZB5HBTqOccBgLLcx3O1YOB+m68ZbmM0r0Ca5Fd4r7jXhH9yictptFOnfWE6Di7Mll6iou+y7on
Cn+lH0sXWx8WFwOcz1B5UL2NPgo1DCUbtRiqUl6NcEh+0XYgDO6K7Bt+K1x5nXukDyiadUmS1Zot
XZVXKb6aeNPzO4xnn/A40kVdSd/Od2VorwdRlx02jIqPOOZEp6wsqxtGCqQ22icdKhUIrsWFIK1u
hYTHfkQnYnFK9dND4Zi7jFl8cY/2dnBX/25AX6PfZjuriuQwD+wXwiI2u1TV1/ZQmuCEKuU8/356
8H6o5YESDyzbR6ADH8Tle2i/Hx2kA5EERiJ5ai3ZXJejTEz6Kb07roCTtMlOmh15D79/T+tPb8rP
BhZkE0Z3jGXcX+YVFNMMZyieUJuI+pn2HZmYIU/D15bj3cbqZudkT6phQNyLMuLcUwqxm2i1QDgl
eCYfCrIFUY07RMeUHagfo9hNsnE+N9BuBniWCxO+mYFJIK+RZcnBRfsPNrKQO68x411gNuaJRCQT
TTjJfH8Vu7b8+j+NY7iURuADdvH9xXXKMOj9NZ2FVZtsHyidaW3ybFftMYqzZrO4MG7awR4upYeo
F5Brc//7K/vnC2syVIZkQTtBLrOo9+/c8FWDTIznokducWFAdT3SNo6/xk7NAYJJN7Dz37+judih
339YilZixvDK4xM37F982m2ZqG6hrrNI5OHVbCMtWDkiAIs7Oyg9wsC/gHXmXQunr0+l36JXbkcG
3EbnK4HXshrMVRxLq/uLX+y9jZsHO/BN+skM/RgX+pb3y6Uom9bKGjZ0ckKt8cbHQ3hD0hHlYkuk
VPoXo+Hljr6/CD4UEY/+ps/0je/T++seTCRuonDs8AcUHK4Iq5EgssbIPv7+av/6oUzLY9DmmTRJ
DcKffOaYPw/6pn7G7INThi+not1u0CvKty25kR3BBYgH/+Jj/fog83bMu11LMiJlEPCrebqczAQK
LotY/X3jScaE4cM00QTa+yGaihUCmqUJxcZAZ3mmxtr8/vN+ByS9u7IMO1ElwtlwmKm6P/77T6PN
ZLCSEZU245ZZNx0hK/ksiDmytcsIUkTX1BwY5oSKasYFRLA8hzP+cno8TUdDz2sNmoMEPeDuY6p4
hZQPrU9Yen691Vbmkmvlgw5dhxqREpztECdKplk/wEsMCWeM2ZoPo0wHjwNxDMAuZImGn21UlnFA
LCTijdNhykEcTLt+5/SajZZBwlKDoq+ori160+DwqW7JhBWj+uxHk52cSwpZ64pJhFvjyHGn6dDm
UIxu8mHkJmI4MasHzhZsqIxuGA8S58Kmq1H2YNoqDa68wogGns5Ilq13CPlnRTxWtiVm2zk3nvRu
8cDxp43jOc6qHaTXrWxWPHM/GM6yEyOSZ3vvC375qtXJXkvNrWRdi16iGqDxDq2pfyoQEKYbW3vd
RQog/ZshCQlZc40TaoCQMcOp04iVn8oATNkKBnD8OLd6vvXEpNlMLZtfwclDxlKoo5i3JG3Nhp57
PUWI9sU4H2JnmrqvTm5TRVdB3Im7MZWhPk5Vz3avOgeVL1+nlExmwmiKXSV9XkcmdJK21tyUE1o+
SiqI+zFVVAa6R+3o0yR7MaZcy5BpzgwiIxL6qIuRDRq3HbDYH/WI02BfOyG/FuMukZpWKthBwti0
ORjFefSGwkXG0tC+7oIJaH3//RW6xOZNOu44EEpUPBhsIugvB4Z73y+Cx4eGe8W7E2DMLztT4wPm
LfpY3WjERM9qThESW/UY0mkmegb9u/dkSTS7Vmow55jwAF2FGircNqwRgdeh8F/CbLxUaclswYXl
emW6NgfIXKWkPf+o0sYh7StubG+vRNMXG5vO5jeT5I/bKcpMe0n2s51NWJTQHzk24af5/Zd1QSn8
vAiaLksFJVTAsuu4roky4+fFCcUUqD0Tn2uCfX1cRwwVb/mMrFO+jX5sbTbxVep33ILfv++viy/8
QJtt1uP9LcqJX6sJa+B8GPoDA2+c5ugYxcI4wpQ33vz+fZbF9d3nwyQdsNkFDhZZA8nF+89HX9Xu
dVq1K5z73mMcmMXX1JBtc0D26eA5KlE+r8BakvwQzmb1SfOl+Pb7X+FPlzgIbAhnHiOcgE3t+2b8
02o4B5MFit5lcDP44001UcbTavJuTQsN50o60xu0Yq7B79/116qCT4w8BvM/ignX83/94Mzg8N3R
Nl0BW0/P0uR8w6q1zLvB4zz34B3Mv1j3/7TP8TkRUARwqxwULX8Co/DdxQTKHHiOgcli7yKCORrl
12BqWUp+/+l+fXwsw2GPgTGDXAf8wK81U4lqJdAj7oIo4CiCG7bOxG2l67l8/f0b/Xc3D9KKC0sJ
AYr5K1gm7qLSbm1wk+PCd3WI7mgwj+T8QdBjdvRaf3z7oej4/fvyzf/lyQWJZ6OHItNVUpva8tcn
N65KV4UmsaCGJtDKINt8sg3Eyxkp7RB27Mp9A9Y7fsNkab45QveAsaHfvABATvRW+FPzZpHMbQFm
M5wzWeiM8+swyG89tHYP2EaLi2Cku7ko89NHTGnpS5FYoLWr0Pc5ZtPdY6vtJxqZ8DCHDemj/Uue
+ItmBwL1yeHhqzbWEEwv0ukVmWgpeIcLVmdGTI1bvQ46FM1+Nq3xiDij9G8W/zLi+YSwmk8VQnOt
MUk0kJTJgkKguPe+n687CgOxrhmkFQx28DkeEeiy3QSWZhlS5AbWp6GabY9xWtmLA4obVm0y32CK
tp3Acopxh9U8ABvLNv69uSQk5wqYn8yhb+x+4hWiHLDblaGr8GOGdZgxLl4pozh1Lr6MrfJ1jXyo
KwrOvJYiiNIu48pi4ySgIkIAj67Et1GrzOTC4ZTp+8umb4mhSmabhawk5eRaoQ/AObI0guKoJTaK
mS0sg3LpsCWBca2cQvNB0OnQcyb3fUNG7LjHcGujEC8R9phlT8ipdMDAZ0Rera3JN9RagTYzLpQD
cB2fiI0qv607+1DV5USHUzjhEwGVJcgCHFGHEbXsJ1Unw+PiX6MOES4ZCkRyOueyjXBoT3HqJ1tM
4moPi5aVSSPHOzCu9kmAqEK2wCm1tb32x6Fvz6RfoU6riaX+sSfgU+XTGbjds4sfTaHUTkr1XMfD
cqsCn5qgBr+B0+v7HsIkaDHtJI7nY+5uCejzaFl+GlEjbzzfHesDiX6BS6anEs+C+cy9jc6G7pFt
hPNndDHZuTQFkPa+FpAjNWXu3iEcajdMwaB3OYJmODyY/8PLtKQBvWsLrZotKpCiuEwGlOPrfHQJ
3HVQ+GC5kQ4P8w/9ywycw0LNoaN67xb+Il2e2Dppf9ckW7V8R2BxfL+5aUsYyRo9eBWcq2kc99+/
+X9LQXpfFfzvP5af+VKBKU+iWH9Pbf7nv/1Lkem7H1L/7/uLRF+rzYt+efcv25Igw+m2+9pOH78q
Amr/EQu9/M3/6X/8t6/fX+UeYsP//T9fqq7Uy6tFSVW+k4JaHED/tXT09LVVX6c//cAfpFbrg2G5
hlxOqi7HJ3Sa/xCPCusDtmYfFheac1B3kuLlH4HYwQeoDGYQgMEzgVctNLilPwGo1Q4+UHQA1vQ8
j59jBPB3xKPfMaX/LDCQMtucWaG9LcAqw+fg9b7ASENOBbhlgPZyxLeYR1aKokZU9XayBygueVVm
z1AIugNnUIJdJo11cdWY9EWMYRjfVDYQTdRyzAUHkd3TK+Ub1VCIfwoH8iDCsW1Jog+K9nloxIuN
WP7L33/e/uXD9O4B/N+mWHaQ3P7rp25dIdZ6TV5+fu6Wn/jjsXPdD75jY8MyqIv97xrjPzTLwjc/
AGCzuOUADsldR378j+fOdD5AZoOf63j05iwy2f/ruRP2B3hhC/jRN2nQSyCFf+fBe19tYfXnAfa9
7xU0mGIqr/fPHS0lAKgx6tQkD/aT3LUy2ixgjJ8uyc2P5/hnnfL7KvL7u1D2gD2leAZLaiyNpJ9q
14RlPyfMothRouxKP7sYRg/F63iV9+bHv/lWrmG6yNP4tksaje7ygX96qxB9LUMVJ9l5cHCY4BDO
vI2M9FC1/t8qHvlQv7zTL19ZF+qlDaoj2fXy42DfEWH9+0+yiNZ/OnQsb2Cy+iyQT1vSZfvOt/vp
o/gdQtqiZSpnV2ncPGGddq2dLquhevIzbGBXLCmVs3PEHDbfihqw7J3LHKA+YlVS42OdDw3Od2+u
JnWuCyq7QzV23n9Sdx5bcitZlv2V+gG8BWUQUwj3cA9Jho4JFhkCWgMG8fW1wZfZTTqzGP0GvVb3
ICeVlUQADphdu/ecfWzfXAZTPuBJN4wQVls0fnJY+u2d2sT4VLqgWCnjOTX8+hMQSKY0YikzMsXv
l/LGyoixaD7BJ/5a1v54NhYjY3C6qPt5sU66YQXN6lL2XGOk/zWLI0LrT97Zjep9+vj5Yi2dwQMe
E3CJv97GaA+ZTtB9uovE8EZWcmhsnKmBlKNI3lNqU0FrXkvijVJ98g7/etr8++Yc3t4fV6atuN38
Tz+82ll2LFWubF3GX5fL6GY4pjeklzx+8oL99lkCa8EAYZksQPQvTz9L0fdVVm/h74b30nrNheGp
/uTLoPbdEI/4nbsnCO6T3uyPVsBPO932Vlt8nqRXbN4FXpVfb65yiX2sXGbf5r441FfiDKnWDtH4
lXWmHLTDn2/xdF/9cTVmOKrBqZnerDhZeRSkkJVB4O1u8q29eVSu6ytUov7svQ/htJOhDGGKhTDQ
fDbOsPjkZo3tnz+9Wc7OfAWGSZFhnLxDNpp6IIx6uksO1rHlZudzUu0PUN3O5JkS5pf2V2LDYvyk
vvRWX8Eu/p69K2/GjXNlXdkH9xAHbqCe2wfxyZP58Zz/8KedrvwkianT2vNkGN8mSRjzfvc0v/ZO
4TfAbhg1M/+tmIJ75S2SrP6z6YHxn74vl3UaY9U2sjjtGdlVvXX7pnRXevEZqJ1A2TlH3Z/OoL1e
KU/KU3o+XEdb4Itn3kTX5k4/Vw5qMF3Ud/VNdzTPFu+zfer3VcV2WNaZZKDyFXwav76bY1M3tpuN
yW7oIR9cIrPuviIlz+a/gxIocyiR/8N++Pt12APpnlPxsbTQhfj1OjW5kuj3c1bIepyLYEGmvkXQ
GOkc/vn9/30pZiESVLfsvPRSTtmiU68jJppwOpAV82qViOyIvjb8cUUG8ecr/baWbIhg1Aa060Gt
GuKkzyBcXNBOsyhhTICbW1qh7h4rQuaN6rMd/ofZ7pc3d7sUxFLKZEoXpLe/Pr1EK5Gv96MSYmL6
ulwN18r34Vacd9dQBEPnOr+pwvYaRcfsVS/qd+eTG9V++/Gw5eoGMz7KdRtV+8mdNpRRij4VSjjs
CL48RMfE59DtlweYDFdl0Phvf36yp9ejsapvXRwM6cBzXfW0RLPSFUgD30mVdiEcj1UowZ+vcPrb
cQXDgPFNrYmNTDt1UyYjoI4RldkOUpjv3BRn9dmfL/DbLZj8o9sBhwKTOc7pI4t122jtRcnDmNRA
D9+2ixR9aj552U+vAkmZGtPRedctlhTn5L1Qcoxc41JqwYIja2cQKXoO8G/4h/diU6hryCgYXRvY
DbXNkPfT5pwpMDEwuqKgbJXmkhjO6GtcFvX+nz0xNkZwPVyAARxv+HYm/fkqLoAtCUu+hN/fk8zb
dIylnC765If/7YlxFeaJwnE07so+fbWadoVWu40a5siGSNv1fN/oaBG0ffLRnK5D2+3A8ybNAp47
SObtD/npoQ0THMmIBlsIANP2NB3l5mqWk5+WWOD/+ZPjuE5xyPSQSfBJWS6LYmA6yJNLdNHeK6h2
rgrwR59cRdO3Q90vezuECDoDW/mp6WwZp85LO5dIvlzyuKIoLq6MuAIWc231TGmcNGjLBm0BEgjY
qz0UPZsmW7z2uPKVUvEU9Dh3xQpqGQBop6o7kFirjRA36aXfuUa8+I09WR/D0hjX9OW1g6gYEu5j
VNbfDViiCfPfWL1BjtLUQWLHpUOYbNKQtGqvYJtNIREHtjo6hKI2axxOo04vNk1ooGIyl+LO6hJG
1lnnaGdxuU7FebsqJE25wyhIrx9hy1DqbupJC135ek5bVdUDxEQx2ZWF2s4PWWsAeytzw51vIY+s
oIwTLRmh7Roo0DwHxhvhb4zemT22ufwCLJNwLUg+2U1BRMS811bTvUZDO905OexYRLYu9LZkNvkT
Z9kV39ox7lSvdwre/TyK+q/WGIvLNlKHHpkzRFZfNrYG72csEOnzMIESpVYRXcP+IvWdX69qgsKQ
WhMMigQsKtRGvhlgHiDyqZN9ZTUYIEI5QdEEzZQixG8Iy/BXlFwlA2WE6ei5ZH1V8UehOeG0+Ri1
pLHwHGMDv06twn8GsoDkO527st/UXyTeabB6WKWBjFeQQKb8ghg0cYOLE90H6IS1xW5kGDNTaWLL
YW9CxDguRcPVpjVGg7oJzTb67hZ9ioW4eUGUSUf9TFvgsnqxWtgfOuPuxrehjdUMukdojTLr64Ex
RrbCq9FMBZhNxoycPUOJbvJ1iIYwsbsoTQ8MYF3msN3UtN/QUAK4qzTCBUNbYaQLB8EA5Kqty3zp
Iijvg6l1AYCNZMXiRMkEtOLeREIcuJ0kgj5fK6Ans1p0QeYS9m07WY0LFJXyDC4shy6pq4pZBA35
2YufoU+JPL0su/u4gQYLlmU01gsMe2hIpjFq0jMb/ZaDD0nORZhUvIFe2+Z4R7Ra3+MLBeXi9AxB
EPRXY+NPmCQxp0JqfIRsWz0QSVlg4CrFN7tWiT0joKw0/EEQUQ5vTiHQFY3TLd/0Ks6YJmUaIiKn
/FZaJdAlhUbf65i6SCzi3pYfvFskrq1VxGwDAMkClDwfJgnsgxAtSAkisQ8DY7Fih8JQEUE2M4P0
Rl4nvJp2D2tinNT2menGzOvtwv+g9Qt3+b5lZotrcRCwEdsmV8EVtuia/WlkDfVQftVgzHTpnjdF
xOxEWlIdgU403XppyKq5zgR/KW2/oZj3sTJ3yWFGTcAhm3PQa5/hAwpVAt5uVQM5w2a4UJVA32Lm
kfTCqUULlDhbjEOLdnog27EgPBBdpR/VS65jB5RaGuIqUuF/1LgqFXu27/Uplc+NyBocVrTRQ0Up
c+mXMQD6SinGKwczOHJnHv2FKAWci1oMw/1o6PIrxCmGhGuFO8Nr8eP0+5Yhyzk59aCgbHald30e
28mfQE9cEVeI1tfA0zP6Mfbq+TaZRyW2AhLQRXLA9uqkfoa37gP4pK2Gem5OUcD7xt7Y6q5koCK1
sgvFKBbc23MMy6RLox57UVebWeCqYwucviyP86DPt4I5wBf02hjWJMpYPZS1It5jpTLdQ5ObSXfm
uINleHEM4TGQFDdViKO/mAML8ZPpRR1ASI99VLvS+xQoJYkYuErnqgfvBISoQus6zE0PMdmuRDAW
3Wa6i5yo28XEGq+hQ7B9vCfAI9YhfaPA9XtFJhVyiogC1yTVdzzYBGrtUbnkWgCfr1h8I3HTl25N
ccm5prKWV7FNKBRBKQ3ZuRMOK1CC2In8TLYDiykebOCCEjK1v679DCUK7+W3eBxNEc6lWRjnI8QP
/cxsgUERjpg47xPDfj61rO9G8F+thURy6UbpC2J+4h3pLOuj2zcQRxTMnYlv501zUXSNrm3mWUi5
mVMgh1A0GU2Xk4xgv7QgbpIrEHqa9M1ylEowOkYTAep1055b182nuNq4yKBK0w/CYxMr5Esn6RiR
TZwf4Jo5MdQZJKysk6NSoLtxesNbpNq/N0s7A4FT1prc82U2bgpUro03RSZfJONfLJ4ZNfTb6JQp
LlW2R8xN5iScwEpikA3EW7O04t7FTZyblVj5mO2R9WlRgfZgVG1Mn25sW/t96dbPlp0NwFpgDOAp
imJQ0Moo9AZYk26fs6BIXoymRHXkAePW2hxPSOfKZ+Sr82biwk+JtYo5I3PU1sr9vu4YZOLH4sA9
xfVbBNWgYlsrG+0ITwZYK2YJ1T7TCNVgfDcV5peattcdY04YxyvHzLfMrcZz1xmILFcy3iiP7qii
sxOU07V0mhJpOXapt7XJ12Y/cQRu/SxaCC/VUuIuvbkc07tWqm3mKZ1hmIFjMCTzjCk2v5Wist8X
LPKInKdktCln4tlgbt1RQMCQWkDEbP/nCcXrd+BNjuU16laW9Nqiamjkp4XVy2oAWyVlr2lhUfPp
ngEG5zf2sTMqz/g/NyJ5D4B7l7hN9aLU9tjiQCp1iEuYup8Gs2PlxWtIzWEy5niRc83607YrlRV3
0rxLa/OarJM6rGcDeHcoZQTRm6GgSPywpI7nzZ6QEQMzxtPoIzkanrvSKMdAIexzw9To40MBpW32
Swe0WiAyrbvN2Gi10FIzeRvNo6uGkWnCF0XkLS5sqsVvZgob2HeQ/Jh8DEW6vGXqjNC/V9QGiRlB
YlVzhaljdvbsvjXSIbpB37q5hGVv8Ekdxi4bN0BVI7bkAWLbi2FILtuhZAxrw+v9uthxVfj2pFlv
1ZBMr4Sp650v8gET4pCJ6CvUqYj3G8jEXWqR6KLGhgOCSIMMu8NsXelna9TJeAVMQkf5gkCn8UW2
PJAv1ajaHyt9B9KGDKvUA/Bo5bjvpdQ0D4O70e+Juq03zIRhXrhtSz2od6oofSSl6RqqNC/uXZJG
1z3hCuIpHwcO3XAoyPmtOysS5LPiUfUMLPxotXp7vsFi5FQ+Zor2NV6QDQaNgqssELOhf0B/j3kX
GYhWoQUFgZFwlskL/K+Zi5i+pMs7FYAvkxb2IiL7wTnnZZdpoFlZ23lybVxjN8X54IaiMLKPCEgg
3LyxinBsDc2ywwUY3cB3pIhZUDU+WAbjZKgWmZITdbFMXfsxtKmy3NMrNwAeUBipR5IOlFcwXENN
sIoxSKLsKfunvaJb63jW1nNvPXOOaqyrBO38dCkr1WmujDKO8i8Sq+8AJAjr2B58m8Rt20bTE8IW
8vp6B3OFx2GlWvYt5JUBhgnfnp+By6NSmLI5x+qT2+kXB5tmC7KsUlXGGdri4j6McjxAQCVfaRU7
7/O8sifFc51oewWjofkw2FWEXwF747PJnxsfKq1a1UujRfyOO2pOYcoublwoeI2xz+vBOETtfJEi
NXOFX7Jd49fn28G2k5USspJMFdMKMqBOGiQ9J3JciHTp8l3qs2uE6zCuL3DZzQeDdj1xJxxxgOCm
GMku4UcK58wdwAXjhx+FFoOpZZ+fGdYPOk2cVBnTPR5mbXgccLZgME5BxJI5DKT4Kcd0if+iAC66
15u1jEk6kQb4XHNltabGt8nXHoW17iDHyulouTVrubY41nQ0+7ar9nYTxSw+JqIVVtXIvRtwCKZP
VUxqjEKUpbuPJsT4x7lS1Fd3gTEMBZqp6hngPLQNPXRdCXYlSSaxhxumArVgNJSgAkTqFfbDvGhf
6KpJ+0qv8tYNJaSIGfNbZyqb7TsuArsiLf1rhnmHXOM+AqMFE9zs3wluruZ911HnHKsIpcGRpCIN
wGbF5nxNfl+p79tM6OLWtpZMfZRr15uB2ysiB8wMXkccHIpD6zlV+Vmg5RM86EXUocNlr46svnDl
+w5v/QTlmGaDC5/Lwlm3K/TKjG+6AvMOZyYgL/AugfR7Ls4LklamKmqDbNUVKskyh9JdKYiIblSj
rwsfJVXX8yBn1IkOeYKR32HTlyHriJM+I5rY0g8GpDZfCakTaD0xQzsMTVoAplap1GYAitm+rVTc
g8AN0fOMvVHvS0vtXkVpr+NRgJsuvtSZMT228UjIDKsBJOrB7WoEuH05aJcYYKQatjgJ2fFw4U3P
+rQQCZ9LvZ7CqhzbDRtBnNdXvGLVS1nrqQapMXI/SABoio0ikHVXvcpPFdj8nOrRzvXS2k1E3mnX
0u7y9YDfqqaqVp0eUE5KRiSExVnFkxriOYelVvL7yMBJVLbGzM7NNyABSnuE1JGYtPTXqZnOIQAS
+Qx3vKESVCXbbLzQcrmyjA78q4ExHVpHnRCKpYFaFddgA7T4HHbbOmOwp6WLSzlNNcIXaJdT4qiR
VkovBTIbHQ29cMyH2lTZGosmkt/NCLOqTA3nIQLqASm/teS9AeN8vBUNGCYf7nzy3kScmHdgU/tX
XXEUzty4Bo4Fvtp8b8TjSiCLbCArZ0n8PqgmGGoTx7fxVvZA4x5AL5dPC9E9IHbXtLkkAkIH8V7n
m22blBGSAGgfvDkwArNDqVbph96vhH4DIRD1kw4taiTPJbarczTrqHOopdzD3NYku4u1KSVnkXS0
UEkTpcGxb8zvzQqslg+TGCYU/aXkvsCqWR+13C7yA26dTMEVJ53HtlrbRwl4Re44orZA6ITaRgH5
qilxDULBexOrJhQMC5wUjQ0LrOrZtkKV1wMgfmRvmLc1v+wkp4hl1ucLcJgd4S8ZXGG/YHfh3vpc
AkWoau0+KVkRfIV//DZXY/b6JBf9QMLEbFW3W2BIeqO6XaUfsxV1/AUK7TkGiEkETnzRKGb9nbBQ
m27K0EgrLCuODEFcNmvtDbq9VjtceMmXkvMC0ktg1cYODTu2J1rsJYZR0SkK5tCJmA9HlQv7St2a
+mVeJYt2nm7y71fqs9w9W1p8bX4nGzlcLJqobsYicbDMAtzlJLeCnM+9kcys176LrRv0p2VE+Mzs
EITR6doHfRdwMhAFhm6PABTZHVRVg1yOEfFmaLDNDqwEQKO8ZjBEDqPXmJPLuh1lEybkFipnAyUn
0jaLegXD6CQz8IwRwB6Lk+fNotfdegHWQe2EJwlISJ7tJG7ulsRQIJwj51U3E36OFZ8kY7jzMfEh
3qI08eQV+mINPtX65stvfoQI6FHTBnYWT6QjMgh/6QdH5tAfqCtw0I/Gw5Rk67NV6PrTRJZJfHDs
DHG0UBc+MCXOgLJnMZHjfjPka3FDeI3JF2D0QNTEahKuZCbob808I0iKhw7pNVIA+3qAAaV6iDlF
EcYA2uq1dqHEQlUt40s9xbSG3LDSlg1FMmRni8zFTdQp9ku0JtFX4AsRREZUO3MQMaqB6qRMjLxG
nIdo2nOYOZxl+gphHfsDESTzcOzzIblJZYv9XshqJY/LbZQgsTZaN4cMjssNzxruQtHTzoND3d2l
MscRTNAbtAOVCI+XuOrFrQmD/pa4cUi8szY7Pei1XsN3nk3yW2M283cjxyoaJPQoCQEASn/Q2sIE
/6DxEYVaVLf36EfUZyPitwt7XfSILggi4//ZJvPHSxc5WIhKeEAXTlf0kA2aFnw+MTvaDeze1gmU
rGVX7FGl306Ykb90cVJezxWTAtyOag44Bvcg7/dctTSok773MM3bN9gCMMjPhh1/JYjNRo1PeNhb
VVjYcKspti4BZFDt2wKmmG9XlnVFNMMg9tIqE2XXZ8hDvb5Ev+G7VtfdTEKyl8+tyqRznZWPNC45
SzmJESth7Sy6HqBEhxOj5Sq6q8xhXnKIOtURBMAOIHq0ZIuA4OWlM9M3WoPLnWnwdOTzWRd+JCKw
8ReYG0LaKs0LLNt2HOQqJGJP7cjUgQKXYhntKhdwukIGlLMnIg2qAwyNBLlHMr1oJRZ6snDq+Awu
hZX4faebt6Av7JdRYrsPZhCfCf/Q1H7YscKiByWtGoISCSxZQsMQv+MP6F9h9XUNhvsk/bCMeqFL
rU3lPULV+blN1PLabYu52SkTwRKzXklSruqkf6/gnzzLEaNnkNfZUtCstsSXmsnCvYDtzcFRK/GZ
dDj4GnZqZWR5sCYB+LmYkuXcihZU8XRcCVHVCvWYwrOBkVFE1Gp6FDmv7URaC0G66XoOxBjtjps2
7rEweqFgZNkqpqEClxqyYVN9rMboPtGpo3PruH3xYkHG286u5F5Rn3QOKYf5mENfJBjmtSdPbPGp
vQAbOBhcMaULWl2ebVktQTrOIlFgz7L6jg3ePbjmxoyzHJZrHxZ1EYUr8TpfllRFUTcPNaVyx0k7
DWSMvRcvmwHGYtJYV49uLctb3aZ/MWYWG34LRegui83pbhz1Ehp/nIkQXpGqBfNqcEo0hhKLSwSG
9y0hmyBQWpBX+Ohj4Lc6vUAqvexWK2HOAOEzj1YXx1j0Kwi5qWQO5WFuIgMMj830SPQC7jN7Is+r
dBz3eaAD8YFnuj/TdSJaQjrL6KSxzCnYsRc3xLUVWxYkIgMh7nXNiewOnFxxTZ8tgja/VMJrk0K+
6HC/+p3NLnkEl26/CTUtSKxLsTidm1nDIrPW2XrXOQPhlJWjXSqTSsyTohTrm5LAENqgNv1TDBX5
GZEyWSKzki3f3HxecI918KQ8LDXZBcf5AtEWHWb0yEYBoStz1/4b8miTj9Y2ACXRtuBfy8b5fiZ3
Bf0NA7QRna7qfjcHyYfHd9c1/swSCSa46esXE4/c6kPUM+QWLpZoLICTfWuMHGLZ1Rqw9kqyVryj
FBOeKm2roKB2zI6mU90eCkzA1NMost8ctbUfcBIQgTbKpbxL1b661wf6GZD857IP7GW2YVKnmQ4x
K9p8w5WJrcvP8jS6GsieIiu+oRLGIFi5L26CmYzuUEQ/w1i19iu09eZ7TP2Eb7JDbU8bMKveV/yS
9/bidk9imiu+TDN5p0/JEhcx+qoD6ZrdRaau1WvJlLgCN1kCLtgCFA+ZJrM2dNsqvc+SflR9tdbt
r2accQ5O12ioeflQygWx6hTaTthg073OIpCPTILJaMKm1QTFb0qN4I+Nab5tGRirbzdu+bbS7uBb
nWxYnXmTEddpOQlokK5LDD6lKO9fibIC7ITrvr60C6ER8kQbXwnWfI1Hb9W1tN6B80cFpOQ8HFx9
LjmLKQJ4UCOZzjdn6fJmIsqnDyCZ4M0YutL9Av6ovF/VpoXwp2rR93lkermhpAuivOhRcUrTTfV6
MSrxvEUR0oDBmWkhXtEm4QHkAZKGQTtBHQeL0xl88hGI3mFGRhxXO27frGHSyws1bYzWcML4UAbz
OIEDrOkjcM9RKoD88xAHyNQjgBw37+HEGQTGWQHBUj34N9kkKYgFNRrPhjXSe98xOY5csvojBP/z
sFP/bbCK/gCPK61u3CUaXtdfB6sx0y2hlZDIGtsJ53yfZeKwttemlh17897Ssr2+DDvUA2FtOkFM
hJIi+nDUzmnIXWk6kTjmlUHbj2l3IOIRG+NB0tvszPlQOpcrFJg//8G/T5wNlcm2qRnEDyPIOlHY
tM4AR2ocinCt2+gJ1Yh9ZRK6u/vzVU4FDTZnTYthMx1RAYr3VF+T9bjGtFVkoRiK9U6dOnlJm4C4
cko/QjzE9A/1PD+ut+nakCPisREnikd7oIFCBZSFjdFxesfr4CGDE5/82P/xrhBW8r9E+4IC+Nff
emTkitTHzFDdE78Kj5K0J0FBaSo9CF6Er5+oA7Z352edDQN7TeOmUBozUAcQ8Ov1lmYthI2rMsD9
AGfCNK/UCSiIRUlPf1m5rmCwf3KLp68zl3S394Lsba6HD+zXS2Yp/r2R0VpQ12l0BvacFvMAP8pQ
q+qTu/v9UryHCGzx6As889aJrEbp18UCRSoC8sFgIrYNk/eY4SVww89+uNOXfjNs65smBR6sDmz9
5FIsKzAguN1AiRK6YuCHrKBrNY4vf37t/9N1TAThvI58ALZ+IhrBaUL8YJSaW+aVcSZsNvx6tvVP
BDC/vxa4uVz8CqyrCIdOE+qbpWc0jaCIiIfF+MqCa1NWKXq5y5MkfxkLGK5gqmb1k1fj95vDo8GQ
Bck8gel47k9ejcIhkYjAxaCy6mZH90Q7tKANdv/0EaKVQzZub55ApLEnjzDN2ATsNTeDxNkiQFIT
BeTU/dP14odybVsCAbsw4TRONERizhO9cDMzkIhzOGmrGIqy7l8WoP9RZXi6XnAVZIZYRjEgYBbQ
jV+fWDpwqBmHBh5jt8J3WSNtl7pL5dE2FgHRX+3NP352wD1M3Lgmrn3Qd79eDx6bwGCeG4FWaOOu
U1z5lXiM+f3PV/n99TPRHyH7I0d+2/tO3oMVyjUlIFfhUKdf4wED4Sra/g5nv3IDl2wm4hqY2idv
3++rxSZRZamw0UqzwJ88S3dc3VgWicFaqGHajOmbRtBUSRZulr8v9Y+cW/+HThr53g1j9/5fl9+a
/r92Y/X2DeJydWr4+n/RyrXJjf9nU83FN6hf33621IDY+LenRnf+0vkyLdfGsaWamD3+7eTS1b+w
SQgWpx+yYo4G/8tRI5y/VIfONJ82KDpcv3zY/3JyCfEXZ3f0gsj8XVSyqvtPDDW87rzm/3vbtNlP
GHGwPPIf9F3I0H79DHLOAUAmAF2zW1cfpTu4z1VJ9w6W/LgvGJS955Ukp414O2dDVuRj6CzjfKm2
PSmGGvG1D3ywAFEVTelsDxBsnIUL4c4MH7YpasfeOfuCyZAaIovR4IybRQHTm/n0M9guQSoiRYR1
dHF7QPUaJRjb0maQ5OciQgc1wrDYaQJlOrBlxlL0VpP8jqc20Cwr1vl1NutO2ZfCRD2wNk6vctCE
HeYr07QUvgPzia6oSNssrNsUklFCC9oTM209P4JE+WTQl0Z/ZlH+b40dug0GojDgxxxasf7OLcpc
/JPEeNVmp57pU64cyUqhT9JP6410o+qDaFXlmKc1oewSvKJdrN2XSGCxDdRV7+ddSc3/rcwJrHtc
tJFQR84y7iV12HIl9IXDPZFXy8OyoNKh/9UkB9fNIUikCN6eOdsy/7caU7q7torWp46eI/wIt2q+
zTl2UY8UbZLFc8xXtDcNNGVeIpVOC51ssN+6SSFmeB0SjolVk4pLe7RgG7c0xuKAlKTxIxFx+hCj
I5Cc2wn59aveVmwf4FJC3wTc1qWWMCk/Ekkc3y+N2TFOL6f1ETIGZnBaS0h1QOSsZZDGGpI6CHbx
w6BmdCS6snbbfSc5j3p2RucKtmw94Q8h8wvC5irQ5lRFkpOanWsAy6IVVOK0oKTyY5lpb+PoGkej
UUrHm7QObqmU+XiFwCFh0qRzO/y8BtQXVDWz2DWrHI9LqSO1wiYEcDAnbgUphF6Syj70togDMuCa
joCdUXtiINu63mx3BsIHXQZjrSx2qDVjuXVxW/BZqt6PFyPTnSpgHeNvkDawlbPRspfvhiKqJ1gp
Ne8MzZfvZqMWTBBNGLXhaJrMG4YRSgtSxohXqQMlTVr3WFUXHXkJSZCkDLRNxc4fGaGpFbY9kb9t
sFHM4alt3ZdbyGKYO9l2wqa/liP8qwZvovZ9GiRzVvIECotwH3v76eu5KBvPcMeuDed6VB7NhRyJ
MxCI8Yfq5NOyr3BYWgEj8jS/nqEtAxh2dVqU1dwse9J4StfXQJVDTNa75CFaY7f3MzOLun3cNSRj
oiBZHxrM0hwqF51e2LD05EspXTdtQgndTjgaQ6j1S85SwNqzibzhrADcksdTp3jMEYYXdFPGY+R0
iJ9AM4CGbJou6i8NJ5eZR5yBXe5zBl3lsS7tyjzEcT12BxTU+Kb6IjMdv9RnMezJukuz62VSRvVs
QotBq7Jf+c01JeH0anYRiOeuQDTnL6kdA2Vv0XjvFacgZbRx3RkaMkOe+UgwZHRHfCtfsrrC8gvS
JpVfnM6ptSPT4wL7Cxy06XYmLFx7SSvDLJEdEosBP02bm6Dt1v6JPqMwvaRGAuiVnYFfWl+yrqUj
R9gpkGAry7sMsQg/0HWaJyL6Qp6uDdQzUggF14fOnS5Gpl/avpSVmVyhUE0/BmtOKLxzFzZpNRdE
OEBeRt4ALVh9MPCYOaFLJ+M172d72E2W5egB6QhG/N1UpPlComD8Ri1lvHVJqW7KxNEk5XKUW8Yx
R8KHatDNoG5YR8LO0hSxx9SVP2q1YQ0MjnHwe9T88aNdIrtA0KCmdlg1YnisSHBbghE2xOKRQrAW
4YzzhFGYALnjm7U+5CHhLFb8BaVmCHeOaJWyb9fvrtSU2YPtA795tqYRLZEjVhKyq9S4Wwm87H3m
v2MdFHT8Wq/OZAc9s1Aj2Gca1G8u2z+2ZtF/NyY8bYCk2t72hgjrnhdpZl35/aAwMOjECLs4Irhb
C+3EqtPdSPx20I2Flh0UVbE/mr6dMflnkUEvVbKKHyLSTA00nBrrVRqhVuZ1yqErOWZrhyCpDRaZ
pilpXyYzYFuRWBPEUpSUTykbAAIGPNLfO7WJOhaPzFKDTlckefF0rWAGpXnnHoBmDIys2pGo6KFd
7xQtiu5623H6M7qfz4oN6skszWzdFwm0fQQw03cx1vH5SPFP/BwIJYKwadWN9VzfdaYzXE5Qsz/G
dnGdvcpE9GyAQsv6ySVem0w0H7Myq71XIORjM5kKIhc1C/63N6GPgNJdxPMLy7dteTav6JMYTG26
U+AofUURNTw6rdbj8Urn8cY2ETOF+RpNjygfapBK5oYB5QcSe5tYWXTE6VIc0KsxNiUZcal3XWsx
eKowIpFJlm/TCMyXFlGvg9ybXSFua+b2cVAy44nCRJCnRs4escCob1X3WaL/sonoi5JvOcRwx6ub
TC0IpXfRIyHk0EyU1CA8PJaj9YP7AdEAdcjFEJzRDL2ANJy1wUL4AYRwEjKvk46JWojiYCavl9ET
rdOOQYFfaxHCMoJw6LyTSZCkqFiixfr7lPt/oz5u3qvboXt/HyiQ/7+oiqkV/1AVp0MyfqtOC2P+
N3+bzXW85pSeuJIMcEgOloWfC2OBPp0WIV4FSxX8N/9CHAjrLwpVHC2aZuoAM34ujI2/aGjZOOEE
fLvtn/s32+Hm73oXLMT/eBjVt7L357KYHhKVMeYPiwXRolX+a1lsRqJg3RVNYNtR46IIZ5Xx1MrU
vwHzGPKgJp/ykTpE3nXz/AInMqK1D5lmRxBVoSHYSmx6wWIozwm0Kptw7UubZbxGwhDqMh6qcExb
6d5UcYbfeZ41ZWFeaM0PPz3yf93Xz1Z244dX5ecbIbCOw4fOYku/FqPgyY2g4GZuT0BoYBHu4Z6t
MfLHfcqXtxLRR6SDZ+dF+pbqnYttQm3fmWNBQYnbCfIhG2LMXBMCMF+bWFvoohD07rF5pzdWZCJW
B/FQnM/gn7JgmOPhqxoPBAhodJXSwywWZ2M0lzrCA8cp4jOCmef2rNcHpvREkyixR5GJiG4hi/Ip
Qn9+BD0GfNohC4jedpdNOkE3U/lgLumMDaJHuQ+PBAYrJf5QvDZOUspwim1cidBkosifVEaNSKgH
CfN+1h3DW8kLECFSfOCzzHfzBLrdlugoYURiLs8RkPuweZqbBO1n4btNDgYPQb3T7PqYCbeX8yNf
sM86Xyyn2OJdbGOSYaalLubjuqfXOJSW1p9ZbqxA00fLfAGLfXGOnKeiZk8Pn43OsovmzUlt9Dar
C0imc0osD1nVHQqq++fMzjrTIyjb4CEpLfJAJ9EqpBuG+9/snclu5Ei6pd/lrpsJ0kjjsOiNO50+
ax5C2hCSIsI4z/PT90dlVd3KAvqiq1fd6AaqElmoVKRLIs3+4ZzvLIe66dWbXMbubohYggTZJMhB
5+IYbohy5k7R+4LqRWiLZu+MzGFTR9Qq8httVr2CBWywZIsHk/rVK5afYdcQhJxHo/kbCid13lBm
45ORIXLeEsQlfin0uxR1aQNqftaSGyNC73zLRltc6tH+3tMj//VHPnFuqkbH/JMgvJMYdJ9SU5nj
g0Mg1wJcLUcIMtWyvdXz2CMNFZw1+mRzEKZv1rG8uC2e022Eg4D0UbhDKjAaS74UpXC/4u+z2P4+
l5PvM5oSnPPa+D67VwlBBiFoPdPj7/PdW4/65fvU175vgOX7NtC+b4bp+5ZgVcWF8X13eN/3iP59
p/Akcr9k33eNNYzRx/h9AwFn8d4QbXAvZWwVS4Yn632ljGpU/phI61FwnzGx5WbTvm85ZxrHfmOG
GbcfZQc3Ie4IbsV4vSB5/rgrx/Xa1L5v0Oz7Ns3Wi5XmnDsWklJ/533fvNrQda/heh0b5rSMT6Zo
kx/J93290inerXog4TfSNOZH5Fr3YiuLwo6O8/et75VV9VtbS4H+uypY1gIhr9h+75G2Zr8LOXdX
WuzyibXVlkuW6mL4rjQyXuKzvpYf+VqIyO+ahGSckDWbi/B5rViWaA6f5rWMSSONp29ci5us0iuW
0T0iWd7vtf4BQ00tBHyZushxSLmfe+qtvdbW7g+v74fuEH3XU953beV911ktK9td9119Jd+VmCGR
mG97LYQTnX5Xa3NTUbkxe6CKUwYFHZAfarthLfPcPys+zekM8M5rJag3DVWh9l0hRjqCm1V5ROXI
eKylilwLSiHT9lWirmQtthaca+Jsus+/69DetDrWlhl+iu1KfH4i35SXef6uYItFUc0C8KWyFSMt
YRqKstihZ9wlkIzVfWkSFLMz+PcRrPRdJ1NDz9lu+K6fE8z+s7+4TfeacrR6CFtjC7tb2NOgaLh1
7F2HQNQ8606e70gY8U6K/01vb4fpa0z7Mwf2hERuM001ybNVn6mHyEPHuiWwiFrWaN2iAM0NDZLx
B8HrbJMZtxNkF+LbKAGPIOCwpzZCtGHExp2ikFZBlMcMe9i0EFNn02MsftEPlhOs8Os4YOiibshR
ILBGI/+9xs41QrXKmVZg1Gmy8UPQPz6hx7dQVeKc+yl6z5p2xDQMw8XmQM9/2nFEMjvvuL1xqZEF
/zKT+UvWCG85EU2LbIUIyNzyK1HMZ7olN/dHV58+UtwJ13jqKoYD4UiauCUEfayLwmUOCf7alrHN
8Kf3OvHoEedxJrV2fo5mM8t4yNvivsQidutEqbgX4dT+ptETn+NQTE2QphiON7y9abcN25bteuul
Ao+gxjiFPqOzmx0ZjmTsksmkbkm24aooR1lYG5uniwCKUBkXt+raDzr9lHapx4/GqpfObttUFW6y
uHO659hCP7iZIOLH23Zw5HwINW3R+aPiHm0c8qN3RC0JAcFMFhLo+Cke+3CU6VckJSH2uErI66sJ
B0KYxgTnKQ5n/uks7wb31PWziVWA9+PONnM2GlJppErUpLvPW00groVYjmCZHLGJ+duk6JaFGiF3
D4zk04tAyn43Nl33NOV61PkFEui7mc0PUkkzyugg6uLvWJr/Xx7/BwGu/1SrrXyxv3HDbj5yuGGP
WTl8pP9aHfMlf6uOxR/SliuAiK0BJrJ1HTL+arv//h/GWjebtEKAhjl0vHW19J8AMAg8zIBIVv0e
//NFfxsbEyy7eowdxsbgZ5hP/1scJr6QP+ovBTIoAYbGPBgmM232DP+y2GiRKTUZPtDtaiqL3tbj
mgGjp6Nz1gZjSbHwNAx7FZUg2StoL3+6CSO5pSfBfiB4aozx0aLpD40WJ4pw90toJu8zUPBjOIr6
jTEhuqGceZeimHmB282bpC9PEmHuJpdz77cTmY6UtnI/Dh5gY9NJf2VdlZwHK41+jASePyQkLBZo
2i+5u2gHvU6nndMMxZegoPTHYhpeqgGpi1tL7T6sOu1SkRSkNhhkakQmY34QOiPsubYBeHQFXf7L
sI4V1TvhIGCHra8xKe689C6yXqowzO/LhYA5aebDceHKsHFX/iSPOn/E2DLdojaOeyICRXfjVIb8
VPMgHnqnhEGcRPaPYtYZNDLKyfcCSewhT0b7PkG3RqS93Z0SvcElLN3uVJnuFts/+VsTY1q9T9xD
WCKMrasM8aIi1tzry/owjjL84Q3CugmxytEz+20+kXzHOjsg+xvrpnCXG3xNzz2ZD8xAa5Uhi9ej
6WLiDDnnYlyCckhJ7LFUdOllG+5DmwlhK79w6/R+x8jkrnDkdB3MvLiQbWIwHMAkXFrxHW45/H9o
IQMqgOR+TL0XMgGZ/qBCPPd5y7eQ9VRwCsJnGTaTXxntyc7zijvb+kmPZR/jRrKqtYsnTWry6kXI
Dvuym/aOtIvLJKoKf1+iXscFPe9oSwJZ7dZ+TmL5VutK3mkd/QASNfNSqqjaYyZm+uHOcDoJKbT2
c1F/EbRZbMY5Nw9cwcCJozzcmY1ZfvS4bdqKJBWZNPc26sDrSHewHbzud+WJeeU898ZtPofput/t
rhOfizjTHqMBtpXzMpGJyo+hyx5cbILbaRjyg5OqYj8sPZGbGChJ0Zm6F4OYoJdp4Ac3pLP+arbL
s2SOvN756jwUbX0itGEIhNRGX2UlA1MGsHktdCyTqIoq2XCziEmg3BxLERD3YL1X5ljvW6Kf0MFW
+pVYlWlndvGyH0q8ANZsh7dJ6dZX+jzU2l2d5AWq1umtENN8kPQBt2WBeHQzkK3jQ3V41fmS7TLF
Sh1zJIAb8jEs/Eedc1jV/9sBcPdt4002RGfqaeI1F+zczThTM+Yz5GsRYfURzglrhL3VqoWhYxyH
z3lFOjOzrfksWPkEKVE2Xx2pVpuuMhaGq8p4tpQJsSSMsYY40i1OTVYZR0NvzICJ+NvodPqmQMy5
zfEg7TKVPGAGQjWpV6P3k6fnw8MqtQpk+1M0lqVvtuj5krlABjkCUW8B5+4ja+Lv9FIF02K/L26U
9MAKNG9HgUVnJZIoyIe6PueO8o5cxNyqTp2zaFrs1AfHygmUkr02Rkt7WwC+eMzjeDjpToknqkwT
gsuG4YxcJT+HApk/awzvyU7G+kznpG10elB+TBrxcnYotGM/Cm0jykocGNhbH1FBhVmapAdD6G+2
mbHmEkZZTXxpJR61GHmQyqyLWMoropH4DeL0Q1umbxpJB7sKnvaNQ5LcJYpUdMQ09rjMZFdVtn0L
n5WppoNdADUmc7cRiySs097PWnYxEt2T38wOXhVtxJxZlvwGS9AAodDdra4s59NK5/l5wpdFYKSF
O4aRKaGiujqjDifroh9HBIumfUEGh4EGvmjOe8bpi1lDP862fqeM5BNKgIUaaDc7ItB6611pBxu9
s2+vtSHrgAD19SdOR6sMaFcvc9Snhwi7WLIpsKk8MG1ebk13xjlbmcdUG3cMlaodVs9+o3eq89N4
1fU3RhgM1dgcm0xghG/HVyhbyU7HtRZLXHN6KCUwbHYGKqFwQgtlOJpvinQ4KyRnx97Glg7JVxxQ
eD5abnw7GzZxOnIQuxbB+U2faoj/+li96mFX7XqhvTPzxsmspHuHfhZMoV3s4iH8UUjnWIt1fDzD
Gxot78Ce96RL0T1CRwiMKO332ugcna4OOqUB0vL4O1z1c7XDtEECOZOSQI3aaTK932aS3EmRprum
1nAmT+pD95joa4i3b3CFVSfLjjEY5FStTeMuX8xEqBpb3lPkvoTLRkxRbOo+LdU7xK2hLenn0STW
c/WbSIq3qCJ2DDONeNLA5gZ6RnouEZ2/YktNGzbb0WGwwuyA70q+xXbsXtqKwS0WmVW4b50HAqJ3
JfvQbNNzVuF2kyx2wumYuE4dqCWtKZj76wRN4+Swf2pM456XLDDsaEzx1KWg6Zcbw02T2z5DYG3X
tHWlGMzjvIysUKm4mQcPbrafBhrqAN0SVOesjH57A8g7aZjVIbNGIh4RL9+UY/YOpNTcK105R7sd
zaMdNb+HKMsCN4KavJm80n1MK6JyClfq27aO1VlzW23fdk5rbXRHwU7RQvlQs7a8UV5f3bkoSzbM
8uY9OJP8gY20vmeVZhOj2YVXJjR2UNd9xXA8K8+REc5HLaafJSGZAUyTaM/6ENG6l+NIVkXCbdct
MTyRldT47Kk4oYNwq/aXRQRYTBh8jZaban7rcE/QbRK842iddcLf420zVocvCRDgu2RY1a4kBPws
KhOF2EK63ZkJuroSPevubFaMCn+DIzJcOrl9kD1ElwxKylEH4BI4ovcxU2HBKq2f6Wjxg+XKPma6
SXKR2Q07Yt3pSXRwH+x18TNnmW3vdFMLb6dklgcAGJMfacJl/eiq91ZbKPXcIwQz5oQo650Jz7oW
2LUeoNbampWstyl9dxr3R4LSD42XnHsXkAOIF/bimhkFWJqusgK/o2bzVA4VqQH0rb6Z4RlLCaYv
3dwKajwnaT+dFi+s7mccBvc9oe/BtKYT2mr+YvtzDFfPNbGv+jTfzd057tTGKOO9WSWrD+eNbTqL
oKm86kCyXYVzutXmcye1ZFvyIO972bwa6XIdHDTYJT03HsCW/PKGfFH6xrxDJz5DoEgHbS9a3J4l
viQ9O+SadczmpcBLpPu1531FSMb8KOEh5h0J4py6T2t6bx+RoYeR5rPW3ruqIMFZRMZ0JWcTSeEC
oIfU5gesRQ8rkMGe+ElOpMAHrEYvpEs9p56RYUgf2Lw5VFyqPLuAWvYxSuw5IrNukWAZiH2G09Rs
kxY5UDfruV+o4WdjiNE3RzZIusY+zyQtbkZJqRzqb5Z0OfkY4RdJiS/SPs0CHTpl96aAMLnT9Pyh
CW0+/3BelblDx884zBDl6g6HTORwNxJ4t6mYLG4qL1y2pIrsLWU8pRqMAFZVGJTb+TaMup/ROJ3J
Mx5IaYPINjrRS2cx99H7d7MoHxn4/hwa9TtM690IIjXCvYp7h5zRmGplTmeGijK+D0NihbHmEWWl
21VgDhS+4Acu89x5vgHr3FICl7VtYRjo4107Ultn/OIZJkr30eN3TTeA5cw2U9J6X5GIE+NoGPUL
YPhgiOIbJcmHZAS7JVmcaBfCzoqSAETGLC/KwT83+cPEeToDOr+fVOKHhjqiBcACSDbKLayv8RXr
7GEhI9arPrXOfBrA0uBrNIhx4U1GDnaqCMyYp/7QNPVTJWOxMzq32OSx3E5JltwUsmhO2hphPUfK
YsfOdfKjojvftLkmfmdY796x2a/5gDB8SOlYZQRm2e1qxVSCrQdA8Oom5TGkt5hIhiEOmLRwxehc
1k7za2DsHCgCRbdlzVMuCKY1a2fZzZAFKN4K7WZsyMTubOOT7+6Uado1xznlO3Y73OpD6j53ro0w
giHEjdPIkKJocXe1ZjfIAXqMUS4GOgKR21cjacet4w23udEbJPVBJhu6WjtrkrkyZPz8igHRfnZT
BswULtUeMky566qH2Zz42B4HHUpwo9m2CWkeAjhE0n0MeFUzMtJHfoWLbs8XF4daO3db2xI3ZRif
qhjr1kYV8al14/08JG9z05W3SScF4c/DKQXCCe9gSIN0VLtudG9iw9PPrTXUQcRA5EpNYm/kSCBU
YU6BnZXX2enfU32wA4AL19YLufCQXh8Hoq4P7TImx75277gCINYs4bkbuxKyRD29Yvqlr6jHX8jz
cbLZCgsS0FbUHhT6jTZuRgIIKPmRW5aReUU38tDVGBHoIsmcUZXFexL/yAa24Uveqk1uN+HtoHf2
j3ZmgxNynPqOZrW7SOs+sxieCLk5fF+Z6QSerYKWhbKV5S9EcHOUe/bvwfAeRZk+cBv6RRwz29JQ
otvMvxth68/ZOk7sc4v3OJvnbThCrIlZ1sKy4HNWhPUSFbrcg3HEsVRkH3jGAZNEs+an4L+2KVYk
7DiL+GJVtS/o4tFyZNuxkHu9CE9FWmY+HJZ8pzBJ7hRxea9QBncOGt9TK6UvCbzmFl4Nn4nzIgzc
j5knTyirCIX1LpEAZINmaDpirimpHzhUkWY9kOcQ7RYpr5kLTEH0od9CbIFRINlxhA46tHWQzQr6
2pT2vBti8dWJ/oXC6BY5UHjnLMu9kPGZgd+bSGrLzwqqn1wK/LohvAaRGPvI0F+tFF8PsCfqchdb
SN0A0Uqb8qX0ln4zRRFEA5sVEgVvtqfkrH6REzSfWrMe+SH2UMUkbnRikPqfPcN/nuKpmqBzeJl7
nAst+bEOO6/Safu9wwof2NLCngx7h/NR5IvYNzahZnRDaXYSMBd+aMtgvi6ry0PasXaOQRtsVSRH
P1F9ySJGLfs5yr1j0yzVs+h5x8K8NXsewwkKjO5QYIJXQq0Ewmg7ebl8zbVstILei39EScdQYOGU
3qx065y/zvONXZsz1XZRPNu19d5PbX5USZmf6lJIzDfoVMihwCOsIWlzFVZsETkk5MaWdSx6wmad
rnTuhR6ya01L/cipFz8V0k4COjztxltmbl2ncwhuC632piNyEkudrn2MYdrd9x3S+M7q5G/yXvtT
uszGlYSP6aluVXHQFUp5ISXGo5qXlKFnUr/Gw0SGkr6kR17G4ZYXSpDBaIeUdYtbjBvm2OEjWwjN
3FSMj3d2VdQPY1Mm731LIIXAkXmQkVhtsK32gNhtObu0AlsgFWgZq0LuzNyCZJWGbqD0UN8DKcJg
X8ZZ4EBqBSNTLdG9h9RlPzZI7zzytM6Z1k7b1mztT5YdztnoW2b/SUn6V8QmZWu1A//SpeVFHEyy
sft64RrH/ZvHu8qdsdhpbjXxOxZTMHpmE9QY2UiDhRq0zYeRMA3NIbI2ghkEbCw1bkHxERjluJq2
KcJ2OGextN/sOdevjUKUPw8SJkSd1mR+g1JrcqM9ioJ9bI4tMnAtkTyj4Pmomd3doyb9gPCdbkt8
MsTbR81Rhsr0MyiB2zHiuEprhub8CmHdeDqVX+nbJM+yJb7mVCh+rDOiC5djiaZnwMGF+AsP6hKk
OfQvGT1ZEK42GEz9auoJgOkd90SRD40X6+wh1mr3ICvifZE86YgopflW1P02KcJsqxc5MCtlUlUy
S9PuCkAnGC+nPDppehsfGs3yvkq9rA7o6LTPClVW0JWi3wMfrKJdh5f5GXGa/Wi0JotrzeO4clB9
FYUyHxaCbjcD45ktefLqTguZL3Dda76Ru80B8MNADsyI5E9UDsJJkb16g4SugDf4RtenaF+K1nwI
e1zZiHY0JpeQ+I8L5tMXABg3rJM0PsJUjIufj+H4SF4KJR1aGM2jvhKsjGSc5DfI0sxX8j2MK574
HISismi/yjDRIVLVBtm+1oi2Rs3pJUVch8jT0pK9gwjuTgFCf7AY2TATkFn/NhI1lrK6lOrHyL2F
QJYz4TFimZ5upavpBjMmU622WQXdxkz+JmH/txYD/7dlLxgWSpX/ShHz6yvqfhVt9yv+a1TI+nV/
zv29PxDDYMx0JIN/Zvk2eu0/5/7eH5aDrgVDLx6xdSHwT3N/5w+YtIhl0VUAlIVq/M9zf/QzMFNt
41tKYzn/jixmVd78ZeqPJh09DMpzl38P/oJ1K/D18RAXqmUz8d96fcQvhL5rU4m88XschOelszDk
JggCwq4PFJCFm0gygulIpd2xvUZZXsypr+u9/YQ/q/M5APorxggLteewFZ36BEvxw82ZcAk2zrzu
8paIttFP2dcmXXoZQDJgEG9eU3tEmpi54phWqGlcbr6OxWEy4mQjUXhTx2HNyiEv0TRnlW+VAwhT
wj63IHuWZy0vKapS4RyrBB6KzRwZt69bBGhTrNu5puZ2B7yxiR7daRrCXlcfWX0Z47AxzYTcwaJY
A1mLaA8cxnmw6t7yvx+Hf+uZJwKH//yr/Avh0v9CCs5f/qn9r3LdNLX/+ketn+Yff9b/IVE5PJX/
1XvTT7/yT84jxVvyHb1z/MnTtn7Rny+N/QfVIp44fZWE8SKYPLZ/vjSSrRdLKiJxEEo6q5bsH8sy
qf+BHRvzBaIxqEkYPP/zpeFdgwuOlgzDDl44RFP/oh37r7RkpvyrtcmBs/i9KOPNpsN32en99a2Z
KwmCtVfWRrR4FHCbzbsuVwVJ1FnzVVeVR9A0y6YoyY17NmIsNmrN3CU6dt7IWAEq6YIEIEQZhSNA
7G3Dc1+oGT5lu3REjY307qyZ8Pl0H3Fuf1RO+FI21ttC2CT0MSdwZfzbFPaTPlPS2Fi6AUCsE8DG
rLZdceki6Z2cWT04mvvTgupG2VPVx2mpHTJJIoelFGoLITLtXJBrR+McftaTN751RjNvJ5LvHqcx
BgKs2EVDnHKunUEVYttzwXSBqnJAk48NtEz5Ple2ZdEugasM3Y/K3LqlLPIOQAGmi9dQnUAVTnyA
NHvHnJ/dInxX9JanVKT3UWhi4USZ4W49OdT7RM7pqddY2KVo5rd5b7yjKrwXUTLtUXF8OdEEgqQD
SwEMaDcZ4dmNJoI2lekGBTE5Mh7NfdwhgWK+WQdcueFmbCk2dMhpW345sGTYDyJyUxBCc6nzLbkf
Y4cvehgBbCLR704TIeln0C3vVdsw2oND81nifcAJ0jjyYHFMnsG4IMXF0b5Ro/NcrEYBGv75ms3d
GvmmJ1CIRYp+HX/EnC1YmbXLGLcGRW9T34zlzCbNTZDjzfPoI9t/YGkBvXTxWnSJVN4iFtdMEnmw
lM3KD6WzIRA838qqeTFngSkHORp/WReqXv1srjwMagAgE718sfvyCcicu3UlHIIsGl6QK3RBasxX
ObbGFr1UfyPWBEB2TYCNYg5eIu/p+rT5EIc0IVYIwTEyhtdupGe0RP3YGvCM5na4dhbjzBJExE4n
mX0T4+avCjOQ6ycAuvkRQjbqQuMi6w6PPAoTGInRzTKEmd+G4lOflU15Cw8kq8qgAg7X2+bCEa5t
jDzKmfeY54wtAMBTLoLCQ4c90F5lxXKrqeIZKXOQrnpAMWndpgVZyKA86EJ7Cmbp1rtuQAFRVlOz
bQQtWw5o4Wms9INrRs6mCa2fapSMQIrxFWAHpLuSEWLUwgzMqOJ3XtO/kT/0VEVT+CjJMT3EKjF3
ZhTtXQxh/myJk2jdA5c8ArGwsmkxHPz8fJc4G0sUoHinmNhUU3tkmuptmPO9IT2x2FK6BgoQJzwk
PTvIpmOhNPTTYejMo564wOlmc1/JImGZK/JX0G2fHbAJ3yjK3idvh8FdZI6BrdXAEwb3Xe/VlzvU
z6xpxWZiGOq7GZ6Tls+0yb3F26O8t+kt+JzZkN2AVom2i8UPumydc9ozJUL2uVwm/AKnthBIgjyb
cHlJVjH8JFgVRoxsheVuxMCRvkLoCL7TV6Y8WRBbkN6cdnw0ZfIWx+OuW6rFdxnjI5xvQBLBXd4M
BgI5zkaxt1r096XEk+vldYRoFcN34GrdjWwYP2FT2HaLy4Ke0fZBxn0csPQmkMPRGTu4qQV+spVP
TlG4Pr6TzMeiwD5w4fT3DWM+s748MihqeNVsoMFZtGxE2iLFpXOh4DqLgtUpeYDGtviwxmUCCZcd
Q7Nipps5DRxejFPeojubkR2+p+bPJhzTPUBn293KMPwJjMnkyOC/sfPsEc2x6mh5/BSJpDEVSF84
n0OYX7Ih5RUtlY3ToTaDMKxfs9FjlzxGhyL11C6v9c+FaTf5w3YN0i8JgxApVtZAUC21fj4nDgjn
Ed0Drw+fx0C3dwhj51fa9Cz2MyajrjlcJzH9LNEEbhLkWSYatKOp8HI4hKz9b7hA/5+sXCSl9v+8
4r+W2U9kPn8pW9av+LNsMalAkGXrRBrpEtP9PyQ+SON5sAEcQp9wKENWlfvfJT7uH9g+PZcsNbli
IVY9998lPvKP1cmss1YiHQlVzr9VtRg0HP9S7EtclSaycVIwyBCm4fxr2VI7NTS/yIqBpTcXzWWr
trMYo94nYDKHzTgYZKdQeNxpAvqyTrbEjnXMAPzV7m5TS8+JMYttvQ2aPnZLRn9RJ1jwOuZrBwmI
rNbhp4lhZ9N1SR3oLXQwULecXe0kX3SDU7lsqnNjleEPwotxd3hh8rBgksJKbV2lrXn7LFXtiXx5
Fpy59ltU43Q17JlYseon2/bBDJgmVOhkgHmOG6PtB4NbEMzuKeKo3kSW6J+XMlc3lgxB4ihz1O/I
lWUbY6iBpIREDwWnTz1q3Vc5xHr0tE6YomDUTXmI65kpR5PlT0NpvEcku04bzYRrT+7paOa+V4ez
ExiDpx84XieMkrPWo7eTLIXiBVxuY5fzdRD1SzfnWrMXYg4fmDGpZTdMMuy3keZYEG2m+GiwHF+j
DewWF0uN/LDtnkUeiVdX9dZlslv2+KNn8H+qGX26SV4V3y2hFSvsaVOkGNAApGXpLONNU+qs8OrC
uc0GeH2QpEJ7x2wovG2jvPp0EW6w0V/vicq2Duy+wluksdFwapQnn2VO/4mMv841AP3h9ORphrxv
rYyJeyel8aVzK/n2zC9nY2l1ewrZ4FBdpSLZZbrHlLrvx/4DQFZ2YWAmTxBLwY7KGnpu5sEKqd1q
QOvYpMek53qJm6Z4Z9PJ5UgweLmRzVrnkfd6HrpUUlg12m2XVnZ/HL1wOKPYAv9GR/Acrh++t+1t
p4CCM/xnadQIYT/M3l2pSsWotRg8YD0yeRdw2rarVRHxA1DCYZqZMVZ1jIHRiw8TTiewSPiO58Vi
9KFNsW+RbE1IucJi6QK8EzqTxbolshUMrBd0zdQCxCvnoM3781S6r8pGRpyhxt/gZcZiV4wAy2Lw
NY3lq3q+2iyvKM0se1eChhsryK2eFoY0wGCXOtfZFihSG6ag1owczW0F8SqazapL3NuTci48Xr7Z
4BQDDJXg1YoNZLGA3TV9CX1ZLG/sMgUeVp6GaJnnfWWZEpTOECwkNmwl2JFgCPHvLmy2feyOMfm1
yYUk45OX3o9ZIY/o2EG/dUyxQZxJvyDy/eTWltrZZq+dOjzRmzj1HmU0r+RFHUponwFo9qbuIKfs
BefX1upgD8I0yhCBWKwttIb5VK5BoepaOP2TvW4JMzVgSHHWmd/M9r28bWf0FlN4Ccln3pRDNwa6
pWMOhildWhsop88e1M7nERLpkSwDH5U4CKrUvgw1uvzCLXkhGgFx1JFYa834N3kZOab08XOpHMiy
Q/OMThEldO3cz070Q3lDBhGy4wnJl6phVYWztp+m+4hB7V1Rz/MR1h4F1KwHsW3bn92AbQ+NH10I
QLd4U2ndodZc/YUQEt7AopDPuLihoKqKsJoE62zL6/ZbYlNbtzUGSoB+mMQhV3o5+qRsFVuqziGo
WtzkYxjfLAuvOis+GcKSTiYrwn8/ZM/EOQvANn1boV9EpXdbuKbfGekF3Wl4sWdi/1jAyZ2yEEiY
OdFWvbhfBm25xyfibtEh/OrHqjxl7AMOmhHb+0y3NazPwq4OlXLgLcXouU0s+ucaOWFWZdFWOJWL
wKXsS4KFkVVsCh74F1nZS+YnWpY+dg5++Y2GadXk4DFVgFS63pi1ZewQ2if3PCiQ55dOvFn67B5L
Hu7dNNbWfd62zLfzrkLHDJr/pSJ0jIMy4qiFqzrgeM0r5GquoCmDAxu1OLdxN+4g4BI1uGQgPXk3
AqRKxpFtJpPtZUJJHs1riZ+VaEa71v7AbER6X5UB5ovYngLoijZEa5NgiwWTpT5iF7iQ0uj1bca0
iOLKy/f6UKH+HqaQiw8/zZA64qaqverClqHdRvQfD2rQrAt7p3CHAJameRgViDjR+KqxcCYzSjUf
YhxhJSqr2JI+/Lf43Z4X57aG0x7oMk+vSqYhokieNl7Da5s2P8b5CN2HU89uDiaJjlFpx1e2oHdl
X5e7Bhwjm/ZhOWP/z27Ja0EX0YRNszXLKfUzLJsoIq3cd3tb+EIldhcUPKsd6TBN3WmvRai0U6S3
5V2mDBkYyRzeLS3nWWxCNOdpEj1dmWmXl7gm9C/Pi9t8wN3QWHiZ+wrJHrEIJoRxPcu47jTNl1Ko
3RwN5g7/+YRcjCg32NBI/JM1Kd3oTvAu1UNoc+848jGe1GfszuYWjZx2aB2v2csJdwYsrAGxw5wQ
horT/84zefTmqLohqfHO1L3qZGZWd+wnzXoEP/67TQ3WlkYJqHYov+alL3zHqPNtn9w47hTt6xIz
vOTJe6g1vukNC4rHYmDPtbCov6ii0AKnFei77CS/4KPW7+iqkxMNcX/MMn7wIlf1bVLk1Z2WQYB0
2tz4NFymoGURDoFe4l8Fj3ONHe/JK+byTRh1dKBn5HnsxUujLWBYy4r7izR6EsItySsRhYc+bRfO
lqq+r5l9PbK2Vy8zxoSepon0grHbTuUY3pCTwdqZeQ95JP246Wz7YZiq9Y/so4Nw9Hhvd7m5I+WO
ULdEFrBFk4T9iNac6m7Ut7XVttdCRhczh1MY6dUayRF91GAUnpxJtvdpOlZnG/s3L3+xHJFPUjMZ
yXg1/wd557HkOJJ22SdCG7TYklAkI4IMLTawkNBaOfD0/0F2z1hVdk/V9HJsliUyg0ES7p+491xj
REzCaXjsrKoL+ZQYpVbA6HecWPZVpDfNrpHFkfSa7ArBOnBEOsODybLmUC9r8dnPqs5GfZFxac+P
TW09ZXHlF502HycFQgXY2+piTZHwsEew1wcz+DjPznxGKWefGVQ9KjatC/QoN9EZokjc63fSErFD
jqc6rKEKnjrOlXuwweK0NrTlaQ1Xfq8i4uh3+M3S1xZGHgMUHg8jSJe0ObG5qe6HASQx8yODfSmC
iBNxI2XtDl0+s8CrGB6bJnkJBF1Bcqg7533tnPpFIUT32lZXez4MTEo8SSvW9xlABICEpR/fWMAb
dyaQbxcjVf1UloZ+WUbwCWZi9PgBrUcmPkaocZ2fiO9mpCIS+RbLF9OLhhiCB5i88etsJtNPLoi4
hNgn45RfuU/J48lv1rFswxUD2A8Br9PdhEXwlLeMpiPSkLyE//wF1bQ9IitNfjA+fmeAt/fVbKIk
gf/gs/cZruR4Nu8GzRhwyBtUNT37CJfZE7gEQrLifVFLarjoE3aRlUXP9YCrSnJN4GoPWbF94NnM
KShrRQ0mg5SYqXccv0JaZ3iD0bUcqFKWHSLDRswzGNrR6pMbkY5dqOPI533i6kaKsvoNVMybtWvV
z9xsDF4Rg/FqWPsfHhJQFzqOLj9tkcZTWTobTVQ8C4YDSPrz78HgcK4LzXwaWuzfW3rSZbaHj8ya
4oOIqRcyq8ZXoJq120oM3qgWx8eGkZ6PgPPVYqDpwe0a0Q9ODEvsx3hafNDkB0OVj4Y5MQ2rrShI
1L4Jmnl0qzW/KkdUyvEi9w/VGN+3Q7036+SaC4/mQ9WRLqYEpBRXkzXdxohoZ+NLrMAUqUKK1fQi
Jfpco8QMIGdfKlsmi8Fa32tbAvTbE+Zaqb3fZJLs69SV2FiB07Sq4qHcoMZWtxgrDDllF1CGpIeK
0VqXkVtgW2Ps2VwmeA2qr6bvgdm0hwhn4SPdR+xJiDeeJGReO6uQWlde1KO0KBXJGatyjqY4gjYj
4521luy5Rv2+W1Kn95GqOWFqAr/GWolKTAOsbEkZgpcKfCV1LLO0gpeyKp/CkTBxKI6LfBGN62gO
gU3UmSZmr5WNxZcpOpCWoKnGd3XM++hHyZpji33zAIHQJpAHdwSO3uiwzFCthRN3LlFNxXHIYTNj
QHKOI35LP8/g0tcJa9x1rYCmAuElVW1OEaxLR0nwLdfYFoWAr6uruMZYrBuIuHK5+1CSRd8paGtA
ffVeZ1RQN1a0zO2okchi0biI0o57ygfUXMswv+N9ywCtStqZA/m5GtruviK4JFAHlYJrQVthLXqI
IVSQxaJxrxdD605UyVcN7zkavaE8xkBGbSSXeKfFZSTDJaxn/aFIVJCuqxN2yP9qYLA6CqEywlYd
dZnwWzwSA6eKo0nmFZN1BED6hMwIuwAs3hhFt5Foh04TvT+vEsdoPWaukSCwbJzqQ2rNgXd5CwgQ
lX2lqHp0tu3l1TaTMmTFfGTqgyNA87j5MdVeG0BeQzg88ENKgzwcQahBpJv7FROBZ0jK6ne63IaC
yh+ihdOFKH8eGQqOUNOlOXT6wbfhwj4WUl68OfF1arMNQKM12/wkNO9VzrB6MHt1H2UJUCAnuuOq
n3zQOldswkPRN8QRqVHoxHwkCjxXGNxeizPIUKpHo8246RinUaq0Yc1U1JPn0RedA+6E/09VSuBU
+eJ3ufZUZBnZEWTXHRi3jSdpHPBDDEaF7IJlyUChYRFEmmMwEVbmqzl5hMitKz9OkKKUTvFQgc2W
ZKr9qIzCjsgLZtoDS4iqGjyFoWc6Z70rzXYBEqjL3XZRC1+SxoS8mXHdCZ0Xz8l/UDG6axgSICWh
pZ7k1AhXPBw7kbG5UZXqghyzC/N1tMKkHOpwyfooNA1n4PwGG6QuNWWnRcm8eghWlgORKhuqhKy1
VMq+RKJdet0vezO7xAYCyJkNf5j3w0vXKNJeK7W3lt/NLZQc0g+nw5VTnsfpe6ZlZTJhQKJXlYOT
IUFFEU+N/ZKbE6C98i3PmhoZN56sYmaYM6ECrcyveijfJEud+CM0xGo5PuYYSNiDkPNCrMdiXM+j
c5Pa5rMm7I8odlJvwQ3vFoZ5GtgH76ZMXM8LaRNAwpHAQLmSKE9ovLv1oDU8lVJDjh33Ok6VRBan
TBGDD+ge6ahqN1jDSjqJkQXCGusTD3S9IEWBmLyOEEVob8tTIsvgaIzhFpM2Ko9hulHISbJU1EqE
iNyLqEJlYksTzSX+KAfmdiUjtcrrtN8bk33Lp9P7vAsoshifjEkee4W9HlbT8HI2h6GlDANjBHA+
fZvoFBWJEiZ1jbDCIhlxJ5vTC0/EzQZJqFFrDiqS3BkbK4VloyEhtS2mNkPrRVM17bOyZ1nxZDt5
7k5TP19UxleceCuJFZvoJzLMfZsg15OJRDsg0oUkrpb1SSkF8pZEoqjpO/qVRsodzG6SgcoZdxs5
AwoEcm8BNOQKqQUS0J9LINlxAUZb5/a0yX1EIj3vo8iaj6zIY9eaxa+J3WnalmPOaHqguyhTHO0h
1dTrhLHNDtsDaVPTLO3WpV32Q6LYXgLjAoV36mAPEcsdwqhz0XEVL06Y9Hbz0agbLb9dquuRkU8o
SdnPUBdgpSHVQz5AtuMYK8MJ1uv7hj6LXZzzU+UrI6Ci+pySmRYj471KB106Kgh4jzgSUOr20qci
KxxOek0IX83OoSKldJfWmOVqBc11apAJkIBh8DKNzdeYDuIcgdp2nVltt2Yjv6Z83zpR7Z6feWvb
o7/k0XCNsk9i5BFPXiQhXy5FRoYXTm9SeK7ngnu7Nj4RFQRGJt2VdOJhO6R3LMYYOcrFXQeQ4aQW
y2Ep41u7rmS2O8htB/LyjPgJveSXXA65rxS15nZs54g0mead3nTEl+v1TPtmbirOxa37Z9KJdB8p
2b0wG5DxZnlp7eWjQCRoJIih8CDL+4ToY/R+AK4UhavUIJwQlkIl1pu6FFexYoW9XB1bfX63S26C
dZmnYInF5CUiI3UzGUs314nrKCvOBJWml3WG8qopUhXoqnTpE/utWFSJbzr5mYJgimYzOcB3yzil
9mtFQIkxLj8TVPd9rLPBzsv5fSmiTdYPzalj/WHjMXfHlrJIFdEalPWCAMTW2BWyFfPHKX4vtMKf
E8FeRG+PXccqK2P7Oem4IUGRW/txk+iVcnwLrIxb0Qbkb8PMN50LY2fd7axio9mPfqlIxMgSQYpv
by9lwy05WE8MHYD7ARYj1TAtofrFPKywSnZg9riF1jwK8qUiQgUptfW81PUPvDCOGEuDUp6UF4ek
xH2sWsUFPI3ka0rR4hFjlkJuDKGLMtaipQ/qBjqf2eNWMRcyWNCDGQmpmbHUneR0uB4LbHpK3n4L
dXiKu94Xmfq+lDm5BhGc/EhXGQKmVoiilsEdY649l3TrAglbSeqwz0AH3xC0fIA+5PcYrbvcwcI9
WQ2aO7E2LprgYUfoJENTon+gPsEwqdTBXzCGo4oxDpiHBKkX3R00RFhjcht79abOB512D4ksIxNG
rb1lMcfdr+QrVUYlJxTGvphwES5GEuDkon2Ejv+W68R/RgJQV6E1TxsP3m1A4GHQym7aWrqvV/1t
GKpPqxJurDigzzRUccqSThhlkwg6iEramWZ9WbI17+yhwRiRZH43l2c4w2QUxRibGEin+1SpbiX+
IENbNXJJAAqwmRzhEjIANZcGmTR69qrKlt2sC7KelkXBrpkbFOK5DJheivnG2ylpdhHfm1b60slO
YztOAlxlixHfDO5Cs85AnlQMSxIV9IKqc8NrtN10PmrT/ugSxMAhgXjRwynflxH1eyxL4ciglGaR
445doh4PhKzasEvgyRECmAEz7LPNWkG+JPNb6cfKpoPU5t8IMbkmlEsk8kNnje+xvcx7ddWeiM+o
97qWnJeM+EwpCUeBjK7nkVuVdovjmtt9zTV/zrGehISt8++qDOfuxDNslcniJzKZZg4DKkyqNZl8
aDv2lsjvGElgV+O80ZsDyEbzKRm7Ey3WB73zHKTy1SSmAMfTBXHgo8gXnFoTcZ5pHR0FhXNffC9K
+gnK7JgY08uWMam076nqPENoecPxZT6VQ1fDRVqtoyJzx9R6dBjaJEOYylY5WcY8yKFOkIOha25v
VaFir4EYzCfgyx/DoDzlWZ+ErI9c3i0bIwTXfP1tUz81ACfJaM1dtVveBnBIJJupLzSKqIuFCvu6
BQfGDCt3h7jqIBEjOjO1Y282nw1XHtqIXBzB16dBDh/qoLezSqqmY4SmMmO/npp3mKQdadfd7TJK
jN+LB9IDbu1GejE0lNtNLtWeKg/sIRrKHLTCX4k8tNfRJPE5jG92XU97e9pWrHZU70k6zb0kxR7Y
SYuJgdRm7Srp3Ynp+UkUzglk8xWgOGWfWusr2VozXsrE2dUWdyAZITnHnNR+W+ss4PB3CT5B46xb
KqEuUX4rxoHVC2m+yhg/1JF+KUf9IrL4QoEnvKmXkWHOa1iVxnmoWdZXIE538FZ0LhlzIe9gKEOb
UoKITcLpnJQazJiVW0K9Vn44eCXihdyRNFMjohySUfZws7CETnoLf4sJ4EK2e+cuYRrBGHuuz7Xc
sulkGfpf6d3+L9nB/6+x0UyWuX+xF34vhj9vhbf//59bYUX/h8EAQkPo+S8u8P8Ss/FfFFvTUTIi
A1XRjaBY+9daWDMBBrP1dcCoOzLrUHhm/1oLa8Y/bNlUDUdh/MruS/uv1sL8qD9vhVUVvKSmmbpF
I2/Ixiab+6MEVJ7jUooJTCT3BEUP83t11inCmTOZ420FECJd3gdNuyjFOxsTe3wc62DgO20uyS2w
gkCjwhLZFXWR1/f3CPeRmYSQFTRdDTX81TAfvJjs2i5DHbKGtnK7qlh3jJe1uTbZEWw/em4eVBGw
7dhPJ6n5xJ/sSJ6yhPGjKW7lIrA6xAoABq19IipuQwq/ZoeWm/CaCFh/uLZFgJnI3MZdSXes+VdW
IbtAy+yypN1lvsVtmXbfRZm5DBh3cn8hhAxN67deX/Ao71LGAhO7zrz5WWdjFzkvy3axle0HNs/z
IGP1pKLQc3QpcdgZ2jUOJj/FNSfKFzv/sAxqVpLuLbJ+wQvszHTLjIYD43gdA3E5/1TJKK6Ne1bQ
QTK9050/kUPniWj2jYVJqDbXYRk9OVPlK03sl3VyguyGUQaGllAOyFd5E+ntlcmv463pT93cakLE
ZK4ifsRcBoBgGnZeKTCpw5SQw1K/jvEpoVkwLJzpOXOd7gYaEJE7sRdxw83RJwVCuXCOqGEhfyvr
pw3L0nlXTNYtTBaUkq318rGBPWndLxAcH0Ybiq0VGl3sdXkeyD16QesFAxCoqnbPaIcJl7SjheOM
7TG4B1GdeFwlPewBh5A7bMIBtR4JW7zleksLJPxcI7c50fBttfRYo9c1k2fhZ9Pkatcj9KGykYvZ
S9gRzaQKM6j3kva9KuKtSNyxf9nLp3lKjmnSw6jGDsEYZVrSUyOrKOjuta1h/+LYRsBPlCQRR+wa
hK3vuu5NZvmrEioJQYtaihB2yO1zrAUC7bBpFF5FVi/zE9pMda/FPT7jQKplVzjU17N1ZZbsqBFq
EtK+b6o0WO1zM5AhbXlxyshdLY6x+TRNrzASCEO7LoAKjgmvgSdh+4mx8aaMKBE34kH1mlN5Eo/N
JPaQpZ+wx7ymW9wJX1zL02bTgMbtSgh4t1uRViwRRmN8tz16I+jeYZVso4/NXgYcWhEuDZNbaZ9l
nnKjYPoX1YLJKaYUWnzCsHfIM12uJuYTF5MVk0QZodw3uTiX0T9F0KiO4+/6PyALN7H6HzXm/zxg
0MPAsAFPLlubBv0PGnMuYtVJBlSoavGTzojHysd85rOMKLmJs1UvsYbWlZn+2tlXepsdFjJVlSnx
mlX4UjQHdRH5NFH+pCn+hMgq5u6MEh8sDn8MBrDyUYm7FaSo7Q7fdFwsQ+kiQcs5rACJyYM3Pmcs
3HNnp06nOrlbW78miYrl4H5Bmqdv3jbtjQGdquHZk5+crWzgaTahik42zzh1wHpl6l8JfUBWSSez
P7WsF4r+kCXvmoMeIWGPiNf/ARcYhBrmxIjRATP0yV0J0sP4u3AFZRPm/wED+W9v6qb1+cObOlq0
H3BZ2HkVj/KQX/Q6czfp3SryXVm9LQ2aN/mFsn61A4WIo6Ut/+Zz/RUT8ftL0JEZQwvCH8kt9eeX
UE2w+OZNJZErFrYRquVkj1c87sk/R0v7QQdfIrZNLM/oPEAThnqnm4dKemmtg4i8vD5zVMjqk5xe
8dRLC4DJU2wHBTIOM6XKDhu6M2k8/+Fi/g9fx99EUNsbh9kC9Z+1vXJb/Y2fqfCNwfxJYlNHP0a7
MsqMIayrJV//5v3Z/qLf3p7N1YH+SeXtUZzfP6F4LEZ53iJk1L1aoDDYlfHeFkFqh3H7dz/L+rdf
S6FIoPNwVNnUUXjof/4wNqAanu5k3LXSFfkTd1akHNJ+DjFPhJM5uVBckHmSIJhpL3MD9cfQAsU4
5LVnlPIun68LC2kKiX27fMkeaTPpdwuwLMyCCiSpseSS3YWGCQCZXIYF/u0sRs+gPSU8vIinvxBL
eJz/e4eFRToR+LWd5oTYN/HN3H8qmMQHY7msitvb87UAwCTOunzb2qOn0U/Gy20H7sFSDBfP6mIw
J9YcuAbMGC2CEJlCTXQgMsBr5PRvU6kdallciYK9ksJRMmMy64pQjZ8KlhBj0h6aLt6GbGEMvW/9
KaVLnPfHDikvAwm+FQSWC7b2N6hJ1XqzmNAwKWiguRDtttsP0YNcHFIbFPYQWpDmNHasVuOj4t4p
Vo92hxPjdYo7f26eJeNpu4bpXgJjeU50WCfM1xCXhtjlmIPcNxa4OGhFi3w9C3yjy5ciX+V265rr
DJLugcxn3K5fi10e5dLDkXVcRppt58dWvizeAg0EFzqTuXofc6DG1tlS7rLyDHIRU1w+3E3cHCaA
olZ6jvOJeeOvG6Csn4fRcVsiXmRCnUep2ffq1ay4Wpazp+l3ZQ33yB5h3SzBqi2umTTMLbCTUbQN
NuZA4fYsReSNuIhcSu+vWl3mV0ejuoKcXrUDFuUHuxiChDaYvGDD1VEPFJYeCkSG/YAOnqE4v7yW
NxvxBlgYhqLsU2157gvltML/ULQ9oqwELj1AuixSAmv5zBLinyl4NJ6TDR0Tc/eNCITiqyJ2XNLS
PJ3ajB9XJbCxOv2QTRG0wqecUIPZPKp9UGm42YxdBS6D/ha3mzeNbWiZF4z7HOVWuF2pGm4g5oMM
Jji5WYeDStgDvyCR88ZIvwgcuCWMOkIKpmRDwFfPl3O/VF9sElhUgz82xqEm9AAqzH5CwGZTPC7J
0SBQGD0c8mVzB5cGgRYLRbQoVX+3kqRdaI+TMV1r+rjTLfOoALKKH4mv2/A6LB20fZ94KOld6JG7
MrrDuR7Y0iWJFCiQyAo+2etQfWExJypUl4+4b90JCORs+bPdHzGqU8NkrgpLfDapR0zW/epdpSN4
aeYDWY4MRX5qOTSHu6YDnqSxWcBBAYJzpjPNWXw78UvKTBM0AHIvaVfX6iFxLpR/s/3NEHOPVIfl
D15+rkjlqbXPo6G4eDVBI6LH5hIvHS5q6cFIn0fxIGvygZzBnTMneBzR5UyALKsBgf45IkXMYn8y
9p9Szeelv8yjvk+cxF3m+ZhE8f1WUrKp8UZnw86zMkgmP2k+q/65yRtyO7gz8rNuyv4wvspp8oij
0V3po03GY9R3Wh9KEd59vNtPk8VN2SUgR5CVUmoamCVSCwkLeAY2VZUPX3y3wJ+qNy1HabI/s/iq
XgrU7prgu7JgCWVZOj5b6nXMMdtPzyipdnrK9xKC+aCvng6HgbmUu6gvtXzsJfZ7PPNAmJL6UKHe
i6TB19SLEuYM4lHMqclTKyXHGIDJUudPDhTimYWonRqb6GE/KsXZYudrovoHGRW0JSQnFlgaGUoT
VrUywVpfwP8syDuI+nNLWndsijBzyl1hHjTMJ8LEFmfyGHdvcbf4LGAOfFpolp7G7FGpfipqJSlj
2Gki+JH1A/BJ9lNPPdEua6242X0hvkjDRNo+hgLoNe+CJJnBQGB3gmLSwNkkJ92t1N+1BJZHKjUv
gwiz0/dmGqbrjG0AjwwbH7VadqsmPLu652roFSKZh+JBnk9Jx7e0OEz2qZXelZkMSV7KUA8IGC45
gn+LfgUziAdqdC8xb7dRgejGJyw8zLI8tnK3KZZ2g7xfROORvsOUSvL5IsF16ADKotjjHsrpbDEv
wB9g8WU9G8t9qUNv6dk+5/Uxs78Utj8ceWOknGjIgzhFaWaUO6gEH/Z6nJxw1rG7G3Ai1FM0POZy
OM4Q1bogn8JJfp1Hrs3hqk1ZmFrVwdDPZDAIRH7zbSe56RTGctBEIAevNHHP3qyNwoKqwFaurK5x
1aHcO1im+ha+rvTdi5eI3ovax8GnjYSVs+DU5AbZ18Hcvq3VU7P9nLK4ATn0JgFtnYz2zSR0Nhqr
ffYETdS18dBQ3fu9eOis+AqjkcuyYOfITC8zFZekvB/FOTcWPAfMUZt4vzTWjUT/zZzSX/FRdFP9
ZqdboL0riRbABYLf1dfpYXMPa/GDUh9q82bKXyfrTVGLR6Uz97ryU2qUgWhBstrd4qgLwfd09ZME
noRMY5Ko7vqGAnefr37EDoSGKEkPGktXKfKAEe9GdrZI3BaZzG1QM1XOSYQT27ld+cCyFV2EYrks
aBn/Z3sx9ozxUTIiQ2EnqHDJsE6BwEu4J9O8KcZtd+w4TI0mKActnJTH1dFv1drwhJ3wsDDY7CZf
2M4mx3luOernmo027VXSEKJ+NY7smkgRKqLmSinuEZzvBoZ+9px4jvVCc3+j2cxJ2sdIfEvSctNr
kHV0BsKopJY+/2FjvGsH9JHJoXI8phJ8MK/E4e4Gx/EIN2VLJvaDXF07SDUiwUGcE08f0c4/wCfc
ozdivDBCJaNf4WvdmBMKIxYd/P72Qn+UwDsiIs4k6LVu42Cssoe0BvWDktZe8+OKH8cZ0H9PkYd3
HRYkSk5WrY66x2Be8v6gJ4b/AnICM5fg3dX4DQ3mze1aXatq45lJ4kE6covJ2EnkEmdAuglBZUvJ
xjs7DjI4kWZxcxJHF9aThPJOFZdvvS9yneIENRKIm1IWNxLPcsJcZYh+Wrx0vVrA+2H5ZF3gIDfo
B21iylMGqDBFgJEEqMhdi5FPrhpB2Sk7uzZ2a7leaXT8UpR9T7JBdpDNvqoJcD2Gel/4pWzfJFuV
ovXnLBWPWkPasx4qS+njXXObgm+P3Fzrce0yfqVpr918fBIR68U+88yIbyq8I4nAukzcFFv+dl5e
N8O5zCk/ys4TW9cqqndEvzfo+w5IB6JdCVh3i7spx6+eI3MyiyO2hAPhr5AUZtrVbi/ay7pAJiL2
JjPXA5GtR4bGNjwUyyy/NKJ28MeRrK0wdHnDjuaromen3SKIMtwINtVSKntktj78m53N8mOSfA7j
QT5p8sqKmKh3KfV187W071F47qeY66964dusR3tlkQMdUAJ0DzeXTGxUiVtEb71CZSKVob7QKter
O9dPnbr6OAPA2Dyu1SNNgdr0OCcNXy9WzjC/a97jwgqqaaNFvcQdVk1dObXZS2y/kFZOPNcUzMu1
Jmqm031xlubuZtb6wzq0QarOAUM4Qy+OYDrcskrv/vvJ8/+XfqWtEfw/z6Vvvofkuyveq6/+T56l
7U/9czoNaUC1iB3ASW0pQNtk/sv8vXGJtX+gkyR7Y2uWlV8xHP97Om1o/wBPLcv8Qd3Ai7f5mf41
ncaFTeoc7mvG2Qy3UfL9N1Zr9bfZkSwzNUdW4UAnkPnrCMf705iDTVMvABMzYWlaGqXeYOY7MI2F
JMcW37XygX1erveD11sYNTMdj7UnWd22G8E/ocpiZPw4q0fbjJzXNRPVcytEgUliIEDKJ18A514M
x+xB1winchqyMCtaFv8P7/p/GDpsL/MPs4Dt1zB4Mxiuk9ux5Zb++deQ9cVuNbuz6WRXzW+0Cesu
3E3GvvEAu6go27saJ0A4S05+kFdZ3v/1z9e2H/BvL4AgWJOdwS/W9J9fACItIHGAw9lEFdlVl8n5
9TCndLFDO2S7KNqMRX08Rccmt6XQGkHZJ7F0X8DzPVQNBKUVuMgWXsGr7M/rlLdn1RF9MHetEzR2
3x00gkt0r+4B+CRVI2Hj0EhK0E3nNRv7Vb/WOyVDkGdx8xu/nCi/3uoSYsRf/6rKtq/47Vfd8lEY
8LCPZPLy27ixwjw6ERgf7cY0b+5yTD83vZCN3l/XxjH9pF7FzWw7AE4g6NjswhpBAZbrkbYvUMAB
cpmLdwsGXgdXUHPg/m3WU+pYYzQk2qWMb9zfvGR5e01/fs3kHDuQrxg98Bz+Ag78YZo3a/pUKAOR
BQOQthtFEd+4oFZm6ZrusQSdTiXC8ePgiHtV6GtolTMtejwYH0s5MQjQRFW4NRZ4dgFJG+BUL5ob
/DvjCbfu/Iih3/6M4R8PXr12GPuXrmwf0Y3Q/2fOfARqP/oaqboXm4yLDJVVwMfY+lIJA65qeubh
ad5+5GLorhUARGzZteWn1hzprlVK9JMpytsoarBRSL1EbphOZzcJHPBd3p/wQ1tne6mAh45zdW8Z
k/NFWs1jl9vrE86HCqVqVT1JVmG6I6lxMKQh4qYxjVtE7goilqrY5id1xa1YiiO3tHnTLE1/Xa9V
de7UllDKCDAWjqnoylAImyVt8Q5ceH8TDelMto9VNn5OmsG9pkmATRIpOrTCgIxDSZHtrGmZry2L
uZnKZiDu1/RGZP15Khz0iQbOZdIMnFF+RU6QMDgC2eVSTTHOqIDwe3rhyLcK+Q0VtcGEHlgQS1gK
O6NNjJGdozHZR07Ns01w8LJrO2YSdt4820CJfSZzw6W1iJWAingEyaT4nShr72++X78fP8o27jQ1
As9ZTjt0xH9++hszTkVtYD0HmDx3O1NAqDDqHuQCW6nuZ8ThHS4D8hspSxcW63l3vZjW8yCpEtuz
fEIKIzCoISvXkaiZWgyh26nTcNqeftWCsbLAj736m1f922KSoHbVZC9pKHhI8axqvy0m4bxrllUz
gi8bSXazhsAbBxM3hzryNLRIjxYpON9KNM0BhhcNC8HSu06RRq9//UJ+P1C216Ebmm0ohJ6Dy/lt
tCo0qU5Wi10BQov2wYGg5GZWm7rJuCi+2rXmg94ow999Zv/+U7ksLEvHrEs8lqpu784fjgRZMWNV
GlHrlYuKiDiZ5vZFt7r4c8w1OggT3siMio1SLc9rB2UNniOgt+MYvU4tYswhcfTXduz7K8lhFNVo
in0yW+Gyt6S9++t3iACR3w4wBfvydr0ReL/N17f64o+vtpuBDbANNTGMQKwD43XmxX8kS8N0GEJP
FDiJ7Spdiy+SzFIWyJN5gpUb12Qv0ophFlMYXKnvOAlrPLtFd5OrpHeanZoGklEo7qxH3UelSSFa
+PQ4TQPaO6N61pZWpu+Eh59WfXRvmmp5MNtSDlAYP3ZSzLhztaMl0CEyuFHc2PddlDBDnGNl1zNv
QN8yWOONLfMPexRiKkZbSQ+cuACPgKpL0hnlCQI3dms7jc+4IhAW6gzEDAW7XzdGcrSLI5gGq7wm
b6ljLccaI3dA2kfn9U4c+Xmcd+uezB0Dj2hr3veogkMJvEKQYy9BNkYUCZZHbmYkqa8GTRKwhoK/
fM0U8wXiJ4utts6Y9i35fFVJ7Ff3cDmP3ax2F8No+9tBqqYvPYZCwXGW38gNfAK66Gk9lskIGC9r
VAvetyRcS7TadWKoJKdkc9CoWvNiRqzm4yg2box+TC9SpqnHOKpoGCn+DtBJsRTUE6L6enMn5sDV
euKBIbebU1CySUaaOqHsN+WYkSzQepKXGsuoQ9Yi+kffmoo3xCYqH2lka21k2lT7o9akAcCHedch
TIAfK/Wox+3Fs9M8jdyqotNQ4hoeKT2wLa/ZoYzT8WZJZ9O100hcZYN9AI8++GVkvAAX1CDVJk9m
nMFaR87FbA5XD1RI/FWbRXWu+ptCMuorHEdDQDKA81Fy2wSV2W6zvwIQLaK1Bp78BK1tNWr7erC7
RyDPTA9xNJ7tX0GbeVVcW1OFPE9pjIAZ2UXupbekT8XdghZ0k+VE866ZmJgkLUpTMl06vvJqQCIs
WQ1Z9BLnWn07zyaCQHNLTKMWekTrpzxtsKtDDW3kJMf5QdN+7ewQ2Sd2vjwgW5P2MU6du2ER+Qkz
AGSezHyu6Kn3JuOGS2c2y2VypPQoVTZWhpJytqjtADPhzA4GT6ZLzgxuXLRmyi6Z7IpvGLCZLK2I
IejF8MZnON8XxvAW0SWD2BHqZZoI9DIA7Ry55qyXNicWNcN/44N0p1WOpczVRrRl0kJWcz0Kws2E
hlcyqwr1uLbYTkpAKnszYzqNi+i7xi+M1rW0Ul/kDEabSSE0HXFgGq/t9ShTnfqdWku3Aw/M7Uzi
yEdVx9cgnwQOxa7+pBbDREOoM98g27SPxLeyUMRbvl/tbgSrp95nTawfCTmV212h0TSrJLZ5a1pn
jP0aGvVyJKGn4AO4qaREf1c49J8lzHZhzdnzaBdrc256tX6hVAUvClfnCjQg3PIe200WMBbAFf8/
7J3ZjtxIlm1/5X5As0AjjdOrzzF4zIOkFyIUIZHGmcaZX9+Lqu7biqEjkM/3ooBCApmSO+mk2bFz
9l4bTX2xxSYbI9zAzRRhVBAMsNIghs+Jlw9rS6J+aWKI800b58VRgSZF2SyHkyyit8gzVv+kpfbs
1QW2JG1hmvFg92Rx4O4Fjn8UBRD4VKbmy8bSzpnnEP3je/OjrdzfJW88XYRmz9YYQKC08rWA6mll
Xb7OA4TlYSbcfRd48qlX7qEMmKqYEHGAdwep9+AFix6E2DgQrP2shgfo4LWNnoFOI4dzUSNpwXo8
wDJ5nlDIoWpmZlg1Q4qOsejnfRfV9KCIDtkGVYvXI5kwFFEKXMSxa/LmpQMs4bovbqFhA2ZE+az2
GbUD9bUJ0QRHGwZU9Ke9aEnx9qeRGLGI5m9VFkdDOWm19oHxQPIZsxflVum60XP+6BcRQnztyp8d
CeK3cWew8E9yGzaG/xT0cjgmbq0PvNDiIg2qAIZuwC/TI3xxmTcCVTrt4Wmuo9TrknUEgBRZkhx1
uCf3CdE++3/5HVF8Z2/IAtOngnUsWZtIqHkDmDkCgqzQ+iLjPQC3yi9VtgAQKkeEwbYPbWvaKtL0
xnvFVHVXAaZsN6PTIfEkMEW8DB3N9Mse1R7k3OWTkiFxj4geIrkKl9dgwu14mtdL07PrIHnBzZgG
61rjRy9fuoDmUMk3vujL0M7xHtvwpiLXnElGldgleNe2DcAqmnkOG3ACL35Pysh4NRQTsSw1qbn7
ZJwF3tnKR2Ox6EscFl8MhHnOnONP6EtpsRAjWXS2FTEeRCXqUdq7oVf1YgemRjkrVZfxvLY5d9dM
1X5QCF6wWvnn7OPBAx+e1TdmilX1ZziC0LySbm1hiaIYSamCRQU7SIcmPDDhV90Kd1r70lckt7t5
Iy7IQQGruXxVcDmS6W0Lx9kaxF1l5vrgFJm4yDseY0GMCIBN/lgg2Iw5vGl/M7VsVSG7zLnIC0Sm
5XL1akR7lZNrcQNlHbeIT+zFfYk7AJVHNFEC2WU/XrUOd8toPbe/GY1cXMRzSeAN5aR8SrAZ018d
8d1hJHdCsUs4UDJsTge1b8LlLzKLTB8aTEznjtMgVobe+r0KA74Hkd4YG0xdfQ863dZrXfrVjVUF
HqqULGoBnvUJD2wZy5NOdVxIU8z8Gg15Re3GIldz4J8rusJJgkYaUd94lWlORF1GggeW7EEfdGM5
aDiFy9RSBMRsFAXu2Ww0wYt5jhE8BFHJrRvTZCZa12peZOkFD9M8xTXRpv4yvJpG5ykLhfkogh6o
cCnGsdqRE9BfoRwNf8++kRwl4OgdPnCP3N6ABzQeoT3lpyR9MyfvIM1dFcFsbDH4AjDy5FBuU7fN
doECcNr006JrLq5NPcunDNnCYlM7GYwCqzDgfqyyIwMwYx4u4i5GQNz0s4Bl7oV3qIb1uJWJgxiw
FUgMOE1hE8+mA7F06aWH6vAaJIU8zoHZbsqM7imQen0KnF5thyBYTmoYWbHiROXO90Lvp2hq0FJ2
hdBusUqfiXYiZTtU2UvjUXXU1j6NzSA5tyefSqXq8oMQHjOyqRyPediagMEILCGudEGWua0WalfU
Vfd9bnEXt3bFUGsoBTtImNL2V3kNhWIGlbnXNXlE6Ih58DygcuuinDMGsHE4sYPa6syq2aYBJYuT
JJNIltxKaO62IEAV/50ID+a4+IIbY/wlAZVtZIbvS9tYAEXSowSQ2nKZqY3xoZRzdJQpbzaa4ekB
Zs4jNeatF0eoKyDcG3Wlz5oJ1mvWtTfS9uj2w3em+aN/RiVte0zbDowFL7qsRgqpycmNa2OYqNKB
me2n2biOBxMNRsxZ0nCdidEEZJsMlsK6tZzxMmr77qwsEzgf+Twe6CL4P2y8sFd5G5Sk9KT2ZRL5
xVYCHd4KRyFqmHR0bLI0vHAZ51wXcZ3c04N/rEpCiezGLy/sonsy+pAGtVOBOzfiCo5MohQAllYd
grB5iMra/Q49IFg3MtIvWqE+mGe/4TloiZad3QGmi/bl3jKq3ewjGGSi317jTjeRcpRIUGJhe3u8
/ZJf335RMD5IhTrO+AZowuvtfzCPLYcE58zKafwLDi/4LwaJtKT17wvKTjWZlyakmVUxcmKzhf7Z
MGH3O+fZSsUj4dSo583qRofdbWokd3GM+I8sOSs27/+cxP6RAvv/xT54QMvjf2+D77un9lf+lD39
3QRf/si/e+CG7//LIsPYX2ieIHfp1v53E9wILBrk7K7wcR1E3Es/+7812sL7F6skimkhLEfyH/wP
ukvYcEr9P01zX4pFkfVPuuDOGwklHRBO1pblgjY1wQX7/tI//KsZkA54qO25SPcweNW2qMg7Lkmn
YZDSXpnKz7etYC6UJtFvPxHFnelpY9f2xvUYeocE08jGihnmSPblVdFZE27+lPlVStjnCkHUNkzj
/VDU2J6maKDEEPZPayZTclqAEN00/CjZ+gjGiSkCne6cNwhRMYRuDC/mder334o8T1ZBODyJis4k
IqTotzf6/Ra8DpCZof5NW47xO4BN3OeL3q5CBlxlt4VnMF+SARLbppso9H2QKl3ccVLAyUySpcji
6lA0XbSDfHEXiUSsbOXBH499/7ENatb+LJJUIlCD1cr2RPo8tVV7DtPC3vGv3aMF/+m64mTAjt8k
GVQ9e5mP51ijhxD3YafUEt93MXIvj+gZC+S01WmP4W1v+yT0JKHmlIXDHb1Q1ZzRA1Ye2Rp1uY9t
7fyoQ4pGbbbmMRGaMkbcm+QzrxiIIWwojOh34BClwnw5uCC2DlXHVMloEyTWdz/Nmo3gJE5Xk86N
koVxGNK6WtrNZCSqo6T23clcOvdTPt3TnbIO9WBGxwLb30lT+NZTqVFBY19u5UaNTvwjG6AYFGLG
IjmkPYSKMftuDu704nh1c06sinvSAFT7VtZG89Mq6ydznjBOpZVEPezZNURUS+MmgrTfjdxN2m2r
IR+ANIwaHBNFxWWQMdavgZ6dQtgxKN6K+q61DIVyu1lwIWAoKyv7NgMRPSHftdv0SanPCAB3XyKN
2KxAOveidId3F9QDNIHYpavDMKJOsObiryNuIh3z83BojWTrOFAGZkaGTHvHEN3ASEYlnlMTIfUY
1cWhLyFxPoZ+liaHDtrJTRxlWGCtkbG3OXgzlbPXns+RY593RYfB1Rq3Tk9PsYD1vtJzTP6Z9h9x
x1wswLfJQOiXV9mjBft0k0/VQxNyULb1dGvUUiJhstMz/Kpk6og6zc1N10xsgCbAhemxMm1Zf+sN
0kOc2vYPre7brVN0zeMIHWynhPKe/TFJqk0aQKxxmzQ8zRU/YBS5pPKFA77CIW9vkwGGL7N/NIhl
HsCv9Ei4Y+7vn3Ec5PVI/H7nObV1k4KruxwblX+zJ17ZrCvNc49+iQ24YWIPtsi843nIbSqVwTce
y9yFXlCwC2Idr1ve/YR4bH5DmPG9YZaHymmu4S/9NkNUOhPVDGVJgOfZ77LNLAS9NCYFp8pfPIhx
fpmF4bfUBJvQe7S0hsu69DoOPjI9cTUCoFrnv7pxwJIe2MWu7jG7JTJAnZx1IMQ5HRI4BLC/kKhJ
0DAVITYBT1vbgtzwLomMm1BFF1bSvISm3TLo5FjSqUDgKZMyDY3+TIo4Nu7TxvVjda4jI8uai0pS
fU3baGjmhPLEkw4EN9cJraDcNEPVPZi+fTaHrv2M0zB9aXHsfgM+4l6FTSxP6xrwgG6vOCY46446
fRW0Lm57n4qtrmV+qGYNtwc7jXdNMOVz26KjTMYAmjLR8EXcB9tMog8Mo7h/aOAb02i4cetmcteh
60EwZ308dvVYwrRNkvOA4IPvSdCGl3Y998dQ5dGx64qs3lp2ESJhMlyOPQ2O88aAslvCbB3UOQEn
Z36nYU+NxU9rsk8QDyE/h26w6shSthbEYBjq2zGib9ownXDm8SysCg8nIwkMtlNzrE7QGRhpnZ6W
9XeK8LWyHU6VVdaeFRPJNjqDydPFVX8ZJDkiXHQ9D7mHJqmCNNugN4MLU4nENJjGagdlpMD2Y474
5UPPy/fAm0q1DXPk/Xp+zhx5PVbNIh22h/4Ea59FFE1s/+49Z2tk3WKZ6afrZc1cA3E/ztLrCcQQ
Z/xe9prJcHnCYZORbl3j+Bljcs4hKHnKJeoiM4pDMZrjCzgybMhN414BchWnY6tuGxkQrqan8s52
l0N0B4GpMh1zM2kPd4Wlo0PeG1BVeq9aC2WJJX7SvM20Ud70zUgze6y/mcyJz0jVBLMaRS+LPGpc
bKs1Kdc/y1EzPuqCHKlXXM+3rQgenKj0dgtZnuoAOWKfPUYVZpBSMjawXbwAHND0FVkePI/jiIWZ
FqXWDK5IQ/uBoFZt/Cjyl9R5ktrmYQ9aEQLUCFNCDNmWdJfhshUQ76z0XmZ9tK+Lfmmw1SN6k9Tf
NeyVd14b3RMSu6QoNf6mTL3bfpi/zf2Q3vZNUtMcJjAOTQ/6jx5WIqyDeNeZYbGhBsGsIKO1rZO9
UEV5EUGLbgILQ0Zt+WcB50I0j+N0QjNvOot9SxyybtDkxLKPmaHPhQ70+IsAbiFwphVtUoBVRU+/
pTauweTg8mynYm0n4WUa0q3xKD/Krul32JLxOnvQfywXxkSOn5xGMytVm4Z3tLF3SSe/wc5b26o3
6vom5rig2IA4BSfy1O5jiQHKjh2fWn8SBHzAszSB5WQRMkHbpytrpbHfPjVNVVxOQXlZCGtnUWKk
GYo6sHR4yzkitT2phKMyim2rcTXL0Dq0RS8fBeeb/YDPdQyCo+XV17h2hrXoEbyUEgJSFLMDuscy
ZbVR0wYAObhRQsAMdRJpgrxKRdfVF8UuYVAYqUe21Sd8utvEGvsV80rCi3gsQEGt9VSjh29d0rna
i2YOIY2G8ZkbTCckyNGMd+lv6+euiuJjRE7yrTHgyvP8G0Wyzy72hHswiNrZWE0qKaLY7dxNNvb4
Heh1rdCrpc81UL3bCo6Bly11GhGpK2sInXtnqGLkZ/XEtKALbgcr514OwS8n6ABACJLl+1E+k3ae
70rA6Ndk3NHw9QnJvKzS5NwNfBNdQ4cInIjYYJpUQr+Cwntbdb7jAA4vYzUftY6IJGz9sUwvZGPb
zjHtmpw4e9sZE+/EQLGGKp4gdONETnHSP6bBoILnidgjK/z34Or/H5fupopM8ueyK1o93fyKmI7/
ffYRHuPG//28dFFqMA/v/sB/UY7Fv2ALC/ZJ25MMluX/PSzJf7nSxszlc2Li3/g2ap7/8rN6/CHP
ptvpks7gMfvhD/23Ysj7V+DZAToitJtEN3j/yM+6DBr/R0mBgGI5j1kIkEx2PUuIN4NIn8DhYCaE
aSNjUV+7hqiuXGpADatmid4i2Gu4+evWXP377/4/RZdflapoSUXhm7/5RFIC0Jp4nv8nfuLN2Wy2
vcm09OzSlzGKe5rCLpyxojn5/FO814av5cIgYnCXbO5gQEIfp9e/j4BB0Rk1kX7OZgrz7lE00rh1
JkNfEj1F7jZTaevObgf8ipyJfEZHeStvSU9vkAfXDbjSEue72uc1OqUNUVRAbehylxC0Oit6Nv/c
HFfTUmGxGFtr3SjabNRqKsxxP+biqEgyaAms1eWMGJ+9fudhurxLmekym8xazCPC6smPLkn6mlew
FoEeeozj0UnbkQgXTUX3YirFDmcNLPkb0MziKYnn5C7oYkjwHIXS6IwT2HAb65jg9TpW5kPrw9Zf
tQJ5C+CPsqGAtEE/rhLXyXtisr301s6SAVt9iDZn1eZmwE852VmO/SGNvcO8HNBpWaVogRsvlet6
Gptsm4Orm9n1s+hkqitVbinN9IUxEVcBSd4pYUVEbSTX/wE80GGipl0a4bW8KlLFlDivh/Isncea
8Kk25k4pM1Ggfmx8PpvPf/n3TzQD48VHxqNt4iJ/Y1jrzam0hUKWWtulve1CA/Omo2t4v8wiFS6G
L540+XqW/+dJ491hRbaWx02+fYVivwxTL+3A/c5VAaUuKTMPofqII9MhWpVQNcsibGGWxk3Qt9Ae
Irrd8b4lnzVed7ZET1yDApUbkGHJN8Lv4p/2HHnUB243DAfPdsTvdPJbtTPqKdtp0s2WjG9wMX3j
IyMPYprNRdo0AAtHcp6jPtfhehDh4vgNE7CWDfC7AIJ+FZ9kiI+QB3vQYVd2UKMVt0VpPDR9A6lD
5EFAFlnd6tM0J4x27XhTF9LSixQ6+hJz2+c/1WvNxr/vHCx3vH78v2v+eYf/atMEk4DL5Hhikw/9
jHgaMzKDTfcARvrOghx0UFUgjp9/5h8hyOsVzyXUxrRQXXoofKw3C4NgpuWgFxCbKLS9n5i6MII6
9HKdIIIT0QxdckOUerr1OwV3QlKpMPPOa6btQfUQ2dDRvdTR95WRhB1K4pgfFOnnQKAhrJxvdjh7
MeENpYnBiD+F0LH44gG33q+g9N1QvQkHNSku4WXp++u2RYXnR8Uc2rSzSlxUDd/7jFMi3fpu7AMS
31tItpnKe3frKBOLYjjPyMkUaoSGEQ+xpDjB8KfQqxHQY8jqjolVKJeAnqiKUQIWdYNVwGH+feZG
kiK1r8KuXSFlsy5zNZoLVKvBPDHBPHa/EPIsy//rn8db+oNseg4iLNN5o+NxG1kIqVFyJxkxQdlY
fGMIRVy8ZkH5/EkQr0Wey+Pne+y8Fp1Hsahwlvv8131EK+9pKmWDAZJpYDtKxxnfReqVydppkJcs
gctoRrBT/apnpc58ADLBKrWLVHwhwnz/IviLWBeEhcuu+EdU/Pc3QRSQTSUp9duJ4ecWBNHjXBvL
qsnoaBWNCZWpCOLd59cv338qFSalrrvkKOC6eiNza4sorXOvxR7YTzpbt7lc5IxtBUogNEgEN0EK
phuHmeW69FJM2tDSQpJZej3IfeI3UFzmOCPuXAclqInUipxLu2WGAT3XxB7XGUUaniMVs/Qa5xYK
Fasz/Jse2BGiV9NKzmzQcSCzwjTnIzrRX3Z+SsZs1rBZnerSVo+wv8BIViXY8i0Jmy6FuqewmZDE
aJirEVzIgyf8gmQPqGPRGuCSWx6TqVMHzHtIIYYsqk6iSGAeyRNMoHnlQBxgIZ33TVBIhGFdMMJC
qrq5+uJJfrcRCaRolC+LFlt6Qr4prdp4jsJAxxn45D74lXdeeyoHzzmMCRBuM5VfyRY//jxH8Fvy
m6Ise/04j+wGnEfzbKvgye88TWr6yq0DA7dlK7cxYa/1F4/tu3cVqR8yc1fQy/c85gCvP3EarQhq
fZkhexjzA3g7sZ+aGHC9TIe7zx9W8W6XXT7LtS2fkQKyOW/5Ln+9rLnImjKl/NiKYRzOaVfY+04m
U7lKQSQ+VkFvdhtlOKidirC6nWMXd1QbDzFNVtqmv7/4Nu+WYL4Nkcds9gFDBoRur78NTGDku7rK
trygoj3JGH9dYBOns+D06XkV0Ucsk3R+Gf0OeqWjm/tlXLKdW1hfNB+ho2tV74sQxNYX3+y1jZ5F
jW+G/4Dv5oHPcf5UK3/dJ/IowgHxUUr0oArTfZOW4toXE6Wemkh7wDI1VcmqHtgS1gOBgfO6Eln+
g0BzFa6MKphpvU2hAMfJxCJZ1+iaroBAV/4BmRowLNRVNL2yyTP0/vOv/sHTxM/rEjiH5n85Mb2+
p+FY04rl6IrvZgJmgJUR9mNo3phGXf7jpR/7v8vNkZgkkMoGbz4LGLpNTCUu/XIqxM+WkcAhkVH+
NCELvPBlG/2I3dml9dbNu76x/J8O/aovCscP3tflRMhDxM9F6fjm7Zk9OULnwEeVsMmi8jJlede5
OVm6EuvtCi1ZMX5RcInl73y1uy4Lr7SojFkmAt7b1/c4Me06NdBJbDIVo8prm3zxLZuyXrIiVH5f
2DnUrTCj5Zw55LUE+Ejg1Lj8anBX8hGeWNB77iaCwI8XOpvq3dRZWbGuGDPdJ3M3c16oTGbSRIRU
u88fkDcQjz/PtuToS7XtuK5r//n3fz3bpUKCwIrjbRwzdUi+JoSPTLpQM/gfQjfpUE0xVacxkpk9
1Bq1xCibNqk3Od/mmWG3ke88c7CxgwaD1X/x9bwPlijqMZYn/lICiKw3S5SsoknpqvdgBxA+cEo0
wxL7XYWw18JBATniabxyYIZXYGkG4yzlR2rWFjo1A0Kij9E0HgwGPVMcNOdjQutx5fTA2jZO44PA
MURsDGvV6uoimxqYZUNa6F/GKFo2SIPQgw0JI4w1kR6LfmviKctWTYC06d6O9Dhuug7CumsS5kv3
NWj67wMy9/ioCEHZhcpJ0ovQzYY7+ufWs8z97Dfunthc1ZTv8I0Ihlb0y3Pb2pFkk82rBhCrQvrj
+JcAsOfbkMnhr8Lmix0dJndy03tGy/PSJ0vQR6SIC6g0xuzlUdFXMm1D/EVef0ODNXbXBZkHhwav
CMK5MMq/q8pwX1JYz78EokRza5oxyQje3GVPMWoU2OtNwdYGTahVsOPyjIe59SdYEkhyjX3nlxWi
smaIvjg+fPDSLs4qclqWfo7jvvmNXQw6dmVXBllkY3Us0QltkF3C1I2b4iQaqU++eObfFamctsGa
CcaVGJFYtl6/sW3VJ4WacgNsgaNvUX3iEPaqcIe8LD6FwsfxNpo8e8ehs3l2EGfvaOQ4X+wqH131
IqtHJ8qFU9C8/hIOyFCLZo+xYSI1HWaRz5i2g2LjtN3PcVLxzecX/dHHLZsqmxkbmS3e3GQfbVeQ
Wn640QORiInwy03ImPY5b4vreXCZrX/+ebwB79dFF/8dKmv+xz+8WRcdbRCjaXCXIbOT1UN4lpeW
YP9q5Ft6zjgNcWrqIAQjZ+0PghjsHESr1Hd9kqN49xEOuPupMHmp/YSJG8HZlruB8D4C7p6VvDPQ
QiUbQCDmzzLNEiYnIEUapjaLammWmnfdjkneXes8DYCRGbF7IBFBgQ93AnVDygEdcysJCkYpuQ8T
OMhMbKrILesC4FU645yORXMnHPpJqyIb/cshMpr7svYl5qg2vyZWJrlqUIwjOPAT1Eot+lyxr3QZ
XpOZU8V7j6COF6YZRgb6caDb3Bnxzy6zp2QLcjG2sRslVMxDm5EwMYQJSTYjCYNHMZjsX6jRgahS
v/kAQmfcz1jB5zk4ZWQ6/CALlHR1O5fmD8L3YHArK23pycTl8NNEE4CdetL+zTQVI8CXJkHE37pV
dzM3YGTX0N8w/KVEla6sulE/KlShgtNnxWygs111hP7lsxMkqY0BHcPEZdkQm4l92ZzJoBlhCZIS
XnT0whjUg0QFwAxCpnWZwtV9iEPA7ezs3C+1Zg9BBftNhSp+qR0YlWusNu4FL0D1zemHpdVOhNUv
sx9zuepwBh0QaTq/BeluBc4nmV9NceveV6R3XWnZ1beEzQ8PU2AToyTbcIjWSZyyrzfBIH1g2Qa5
W/h1osdJWNi5kx5H47rBbUmMJ50supGq1I8xVpFmp1rhOusW+WDDVKfw75LCBV81J5VxlA5OOJJj
qK5AmZbwE/IkSE9ddzLNQ1LmyWXqOdBVZVyIEwnIk1iddGlFRsMQdU+fv0/v319hSdej0ljO15hl
Xy8XvqJxBUzM20Dohn9XhUxryAO7cBg6rcxgGLaff977t3ex4mII5LxFz89+83l5DNmrMXI23rxC
pjIM4V2tjfyhEUL/85VwOVyhUKLzHtD1e31peZ+lTqlSlqZU+w8KIcWFP4BFiTTuMNpvwRdL0/tL
Y3BAdxEfLJMCCvrXnyeI6UFj2GDBwYy59nMNEDiCt54XFA2f38X3/ZA/QwpqQ9BzOCj+mIv/Kq8s
FTEJg8ezaUOUd4BSAudYjL5xMiSQhj2g5PezjJp0XwxqOKN6ba6HtKujLy75gxMMwjFursn4g7Pl
mx2P+aAzy4R0Ot8aca41WgzzdkiBUyOfVSZpypCFd1wCoz05YRD+4vPftUW4DbBHbTqEtoto501d
DvhE4NTR4UZlmXUddMQ5MbfzNlUfhrsgMqdjbIzpF4efjy4asyGINZOu5LvDj6GbwSnHjOdqtOxh
HzMnYLia2A6iWL80qcW0S/xUF0Dpa9UX1sH376vJM82l8vl8hz+7498/fOkKbJak3EQY7J6VbrHB
iLYjBCZBWN1VTfX9i0fN/+AgwtzJpGtAYKftv62j8CTmKiX3ZEMKbKp2Qs/mU8RgE529nvV06INp
9DcwJaNiE4w+anIR4wO+7rWNMSWQ5fBCVUIeDr6l8mnmeEUUmWviEfXNZREvDMU+mE5zlK8zrO1A
zSNwrB5JIz+LrudMgHG0OmY2W9WG7A4oTlT25XZAERsxlGdeuyuD2v1mekj7VpY/stsN5HjZ1COB
e8ypyAFJzGX6WDKBRaHD+mSjtm0XPHeFvX01JSRjE4dD0pCLHBIJvgpbwgps8kxQHWSszkOCkdQQ
5YizdqARp2jtwGuawmTbw4D4MRSuz4gsJEJg4PJbLoiMAObfVvnkeT1JKGEPmXw9W6zFK8RGbHFj
lMLZqDGZl5uOKJUL0TigmGaQ7+U2UD6yIUIb0qV3bRl32Fwq0quLMakJNmlDhgVdbDyxjbTQ7+MJ
1Gsz8tevNMQ/UppozxsMKuL2Vzn0zo22RfKb0lWVq6GOouhWJeCjN0McVr/9SYUeoZJZB0qztIdb
t1WpsUUzP8GpaoSsoYGkCOfyNkYkl1S5MtZJM+joHFWkeZ2HQUUCQ9g1h4GGIH0J+oIEx+g0zvZz
7zW/AiWw55jlaD4WjEVoUMqJgPmSEuM0rG2LfGbLXvKV59BiLlfbVf04ZvXwzPJDT9VDUUicSzxW
5HFQuHCKwpmGhcEuNZK4Ur6w9AAcTSUy5T0xZ3l2aRPvBksEdU60YZDP35KrUMtzZjyzOBFR0pC5
GUahBfqsBFeHHYDoTbPFJMJ1SuBypaW4Zieq+x9DnuUF1jh8EsRGd943hBQudgplBGz8EZKUFdtr
5qyFWcjr3tZoxN3BGH+qSMPj8w0xPpvx6DxHAa/TqpJG8JsKzfFOfaxzJejEzlME15hOTe6F0Mg/
Sr/8bc/ziJuNVsO5Q2ZLv8YHA3dJQ07PVsUsp+8Eg49nFY+NOsYEYsBcjWXy2PqFfBYoLAICLQyW
IuWOjPKCutTdwSIkDwK/PwFO9IhoRnhaOTPE3qk3trUD1XeDJRWnGda5qEXkCkYFs41AOOZEaPk2
mkQxaIZpUdzxTbJyY6k4y9bCmEf7RJitVGc6iRqLHPQWKMvnC9L7NV+A4GDkwPndN2XwZpslag+h
pI/7SemCXggEoKXsHGoKU9uckpMmKuN9WjZf7bkfLYM2o38aqDTtkP++3t4BxDijP9GHyiijmMjF
HtmrvRz3ZQvSzHBEvfXqhemc92DWZUkr/vML/6C+CCCPBH/6mZQZb76A15pJa+DXQ2DmFKcOWb7H
KJxZS4L4x+ef9MEtNjlf+eypHCDFW242KuMm8kbpb/DeLKePvqi3Qg3Ri+HMBB9WWMH6KXK+2Mzf
Xx+lKJAFwYRHeMJ7c304ulrTnNi986wEpm3qaU++hn3PKOb28+t7v4PzSfR9OPiii6eF+fqnnEY7
M+ue5pQ1m+UxdcFBWmQP05aw00us92gOZex23xBVf7GbfnCNNnWSJCqJIar7p3X+1/aNFQyhtza5
s+6A26vEXzzH0n+YuZ9fvCcftOCwdtD6CCxmc4tm5PVVEh8WmZ1sSeRpyar9Xk0KUW9PXOw6Y84P
hpIN9VQVnjuvM9rebN6u2ZLZO1cEpdnkzJTrKZayOUnjQn9x7PjgPtDatByf0aht8lS//m4eeqne
wbu0GVLCG4PUsbdycgjkDciC/vzH/uijbMvyJfIZKsW3D3OcOG3SI9rekKxF8ycXcYMW0gLErVX7
VUH6fpEQgEtM5h+SgweD8tfXNdluNk+GDDY206xon/tWcUgyKFecog05YpY3oMsxP0Md2cv4cgEI
eP/8PZIcepgg8fsH70pERgG5GCsz3JhJnf+G5xH/KNsx1yCLZ3H9+c39YKVgsm1bnkPOO4/zm+uF
wGdLNy19QJBT3eziMainVczqnOyEHDOuOjYfnDasvyiDP/hcmscsTksXj3+Qr+9zFTnYRSbL3+gg
oRJ0AfAQiWHWD00eEXEaDe1etWr+50c8Nh6Tk+sy70Zp9ub0Orqh4dahVOySjvD33sTTSnFVlFuP
KuyL/uUHqxRXiDaKIhUW9VtyTmF6RlPxfmzxaXRgz0wfQYn0/G0fTSB1sUacEJXmEX8VaENtP/9h
P3hrPJA9wmQt5iYv7Ky/Z3he2scCRUW8jcgtIoK26U7o3ZtHI8Oq+flHffBbcjhnY5MwXGzWxtcf
lfp+iqgJCY6Yp1Kc27IyYNP6kP1y2sTwUc0Uci8Ign+8MFhcHnk0tGwZA/whF/21FtdYb33HZggr
Gtv77Zl1+Wj6fnICdsU5fH6Jy+P4epbz+qPeXKI9gKIaLCaiCl87ZPo8IbXIQVH1xWux/D1vPwcu
1NLsoPHN3PP1raQ52VlmMqXbpIiLcwLfm8uCeda5QSro2kM5tvv8ut4QqZauryVcFHsm53AOuG8l
IB1nqwRYYLYN+hqPYJnkAVbwWieyIrhQVheh0sNtHcQBIu6ya6+hmlWPjM70PmSsAyTEEAbJy3SK
YlRgSeGscrxLm2rKkhNM6AxnP//Gf/rfb2+Rz47I2d1Bbei8WTkgA2R1QDjddiJm6xj3WhVoRqPs
PkYi3F7WtNiYv4Zdr6BhyKDdDtSTvzsvb72NoXMYYH2QYVeLrJh0CEQWLVDXZKDji0fkh84qRho2
6aG3kLzjH7kRZFfJLBx9iuinv89nX1Lg5JLsJ0s6MLmdDl3VF1v/+5eXjhDSTX4cQHbI3V4/BsLL
bU49SKqbUX2PRpFfjX76FBLmdff53RQfPNh0BNgBgoD9PHhbSSUdgQaeQRihTXuYeM5GkHnR+1et
n9gXdK7nK6J4hpuOs9GFLANgEo4KGw5yJDt76RIUTlY1oInQY07z+Xd7v3zS2ERdyDqN9wnx1uub
MFdwISqlUMsLXezV7H+PyYk9rXM6dNF/cnZeS5Ii2Rb9IswcDa+hU1aWruoXrFSjpeOO+Pq7yHmp
INIirO+Ipx4bMsBxjp+z99pUAQcTF94daXzJjSX2qiJcLTEnNBfxQ0ixh7rx/MpBqqcMDhUTayhj
EEELYZ5SUcztzpeESBwsKgKgcrlpH4p8svxPbhzL35ZQbbhki4zFtgsH+iXRhBF3gzTNh8xtp+Wx
VF4cHq/fpjfUGpykkKovbUuBFMVa/bW+GceqpqOBVzzbO/1UkifRjpi3Mp2RVdNERGjmpL49uHam
N2alCKd1qpBINb5cf67/NW+sJ/4YeooorPnP63r7a0/mQx/kgYm6isdSHrrK0H8gmcxfr1/ljW3S
p+pEW7gcI+3X+Ie/rtJy1HB6Io73eeLirmX4ebBm29j4vuqJsow541+/4OV7sijX8MvSQUN+8+rC
/ftzit0OT2IH/lqoqY45LzfFJ3f22ye0z9EBCpf5kiAAOrpTA6qRPhvY2NiFOCRzv/s4JLF47Oc0
P6YmI6zrf9tFyUqGA01MhI8MLTGC2OfPv82U0G1HjqgDqShlDlDUJWZYzOt7Ie3WPNZju3Cscs/7
hF/ELRFJeWhUrv8VF0UAfwUqYCsQFFchZ9zzv2KKe6Msaw1JbyQcri8ZW6KURpDTG5Bo9ZTfxyzH
/fWL2m/8duBgfMKQKtBOXStweivGRphm0V5JBw+IdBzyU6heKzj4tiZBIqy8zD7ERWR/sPIo+YOI
Uv7iXRh+DjJqaLJhpP13GmcimDqbtHZSppYM0wWw9MOqRSPQr80eMT19MfzrD6jf2faLLgDAHun3
g3a695SyKSrwbBrgXJSIlreQvoJjkI7AZIqRRGvXy2qxRwNjvhRaFP52JtlqvtNOBmnbiScw/rlH
OrzN35m8UC9r977wI9u7UcW88YygoqL74S1cCtP1M3IM3TZ21+1TH6dnNZXdux5iHi5n8VAYfUI+
bRzeWhgXOwLlDD1n0+a/5vKtWS0MObpTWzdy33JwO9V0i0FHjL4/3FiAlyOVpW6ycPI4JPksX7Tz
C6nBA4Vjzvy6wDafFF/YrQHw8OhknbNvg4rghlDC6Eg6vAKuIuQwGc0v1xfkW3eYMpi+Pm8Am+Dq
xyIDs9vAJ9KgM0VKnyed9mwIw3acsDvlntPi6mP13fjpF19K3jzBWI5eAR8B5gbnv9xEC4Qwc5R7
At/tu2oGmlwK3F0eIeZ4zbz6SAD3j66S4v6//txFO4YygwkkAML1hxI9tlUpwq73qLrD7xaTpG0O
Q8reTFgz510kgfgDrDKcG1/oi/2fH7wsKHZk/hWuWwLdDKsLMxgKazCez9jewqMmz+1O9yXOzDJT
P6//zstv7HJBqhFur0ffZ62S6Bwj6ss5lfs0JG9y12WUfFGZkVeOWCL4148xWHhZV/pbgDAtKRQ4
CZ/bYWQyn1od3tTrf8+l42b5ezw6X4L2nu16yzr86wNYG34y8lGRxExMdZXuuqizyRJoS4WTMzNI
lErmjsAw+C8uUKQE5t/WrUpnydRuI7IDaAs9iA563j30XzvfYz+Rw8Z30HbBc/QKY8POSQIIZFIm
2ZYxJ3/mAs3QPSLu7N1A3fiPAQRgqbEtYx96RUf8SowhZteOgqqY3GtnfpRqzr4bChUGOTy+1rsg
kvJzbg0TMDZH8EcVKvXeJaqIPrFs7G+2Peak/Q0w84SRj82mkLOGMO6YxI6OsWjvZF1Y8tgQQPcN
M4X7PA8lCQImY6tTOIsF0dqiySRUs7JhuLdFPf6OOnqD9BjK4mgxkqhSGPImwRlZ3obppy6EA0bO
L5zGKh2SeqEwTO0dtTLxdqkcyzub88HnajBp++Pvme0TZgFUQNruFzCPVv6JYS4hUpFbTv9OYde1
e6dNkchdf+hL1XlWlfLMPc4DbOD0BNHqnD/zJmaINKRNvScBVJ9QJ/lgwLL55NKkv/Fd/V+vdnUx
2nv05zmEMggTq4Mo0DP4RjHe2pyTYw85wKm+F0FlmswUFj2cMRj+Tw6qxEGoMR2/Ux7Z1sdKGsV0
oDYSvzJXjhpNY0HQfD3r7l/T6iNjFwhjnh5UFJNUQSPVv+sW/eF9YYiRAKCKhNGt0ZERj8HH159g
5ACu77zJc7CszkDIzD6vPmaFsPG0tgb9wHHkcEpGczd+DqVHmtwirQ9eugZZ+350PVB3EWIfkliF
jQNH+RhztJKY0bXAW7UFf1vIjSELhE/OoFzAgl3StSeOvSFRgHn7u0gruL25pcgeKpA0vjenSfjQ
XC3y7IbeQWKIC5VwYnYCgRM7qR+Zb8Yo+CANwqJo57LfAkarQBWx7txt7Jb1P7nRa1QtvVdjEQKG
6W3dwfNPYQ3q+pCPTKDZc9x4vyi94X6jJHS2HXPWYTeBlvJ2HqGu9iEC/u/sMW2QZBRWQ3VKS9is
W/w85u/UT9rymxNr292NvaAnTBtZ3HnaUwh6Rjcj/MFjBrTJMdb8ppxprD0g3vhJF33wFdADSzqs
zNR5hvtS21sHBQ6hZ447Re+nuG3I5elzfyEZhv13NPaOZnRjp3+klbfBx5HE8/GYTAzpkPEMUb8p
VOdgm2L8RXVTwsxYWAXpPx059FBMQsRbegLObPZ+ceoSYmk3UA6G4hPLXebvAFYM74vYN4v9FGFr
2PVZODMvHBvnILN00IBLiMB7qRs1fhjtOHWOvaoad+cZHgFYQwdjj7pQDlsROdA6LMphjHmF56RH
OCiAyCbStjPoaSUIjqiZIspJ/uUeu5Cp1DFs8hkrHbmToG1Sp/uX8WMWHJzQwctOGoL7I83HcHzC
98m0M0rs+TmO/PmDbIX41iHqkPDmYkAwgxWm31yjJvXcHaX8lJsjPiIzV/xRMmLstMXiNj0jd4l/
ergmFsBzVNKakTr+Hfsc6ZhaIcfaAIdKcbx7Zl+/l3HRFe9t5c00JDId/ES6mtv4eobpGxA399P1
reiN7+/iZsHLgkyGuts634rstuPrYEm1p/c4fBhI37yboup3gL/uPV2GW5qjN+qbpcm3zAsZ+/AB
Pr9c7LbVBNtF7avIgnvHxIMD3ogyhQ5FrvaIbNoD9s7irkLBdiOT77Kic+njhCgk/aXFSaLt2Zd2
svpRsG7KPUDvhBZYMm8XjcAJKBtKpH60vhUZ0LX/fH85O9Of5k+nxFkHAbotZxMNimNvBCU6vLpx
9zmKSjAKo/UlaQf3eP16b/xIrkdtvsCcmN6tnqdSzqgqMLP7qornY+PZnIO8CcRmJvs7P9Iebb/y
lgznraIKaJWNEIZpHiqgVcFumALgY08PyejBHO6LKgHCI6J4QmsMrBO9YB2b93Xcs0UiLe+Lz4Gf
VO0JIZj3TebO0P0/bjvHhwV3jwCXo/75s5ai9KrJS7u9b4TJlxYK4AacHBqtVM77rh5vvUZvfNGX
DhOWcCaZDNFW6zqXujIy31F7q6mzD3AymjuUOOEj8pv0xhO+bPQyq1tG7swhqMWxap//trRJ/MFW
2bDnTGufUCgUdw3/211Ebb+nKdDvizaFzAUyllFFXOxskKsf2f9I18t8soUB0RDP6lkDjCVwnTsP
Uv9BWL0b7K4vxjcOcpAwqGtdz/IZ0bwaK/4qbhXEM9dVDmBxKQvQLj3Iv6KaQJmns78BMjl8BxMh
9olhux/RjPWnXEX9rRt22VpwA+7Tqyaa8dh6MUTLVKfyU4LPHAJ3jk7vxeWnMkaiQAxNLeSuzaf2
Y2JK5e10mpkCl3Zeflb2bH6N+ZYupuiyeSZvPf2VNam4nzMsaUj8i6JF9FTrr0iko49OZM43duc3
3mYE7BwPELLTFlp3x+o0TitPziQqhKP/oJC2Aq1N9YNoqmafIea/n+e8vFEyLmfMVcFI95gjEodv
l3nT6t0xYvSSQc+cy184kNCNuy91E9s3G3HLO3FxHfr/nPLtkPjS1aaBhiLz2DfRedUKPmQ2BtX3
TlrxMxwvB+GtP3Wnsm36Q5E4LblEVO2PkRlV/497zKAYTRObZsCk7fx1CkvOvS6w2D2zCBDuAxRa
iF3djrZl9ljJ+bfJp/vGAeDyq8uJj4E7/S5aKvT8zq+JYCME/s41U1Ka7wqVTD9TrMnBliMg2Ugg
nR5uvInL/+P5zeawyzkbizC9RYSL51fMCs9TpZgVVAWT6DNdjEQ/NvS/iAQzaVWZUMAXG6+FYK/u
3ZQ+GWyL55ZO9D9Grsw/N/6ey4ePP4OD+KIZZYS73hnoLZQgYPSwD+IkwUDGHmEPMLKNIUCtJeEC
VJXQT1kuFi9tSGY8Itrv1/+IS1M7HlOKEcKiA0Zv4VrmEoa6k5PhDntl2tLcNzOS/61VVuHDFHr5
sJ07UtZJ8JNEidIK6t638zSVm3oKnPd+7FrTxuqJs9mIruu+R97Ywuo0GxD4I92M75MBoGvj6by7
y/GdDCfd5WnOCTixbnE7LuccbLKM/EI68AwO8FKdP14yI7I01i28qZJjEukz8lQGDO6osEglTCdz
ZI/tsrucXua+NlLTRsiIOn+DU4oOqICf0fRpfefLpiTiXDSU8HZzun6/L/dhDx3EMp1c9hVnPd5o
+hGAB4DlvUv1fsTjiyO+qtG5IaL9gHdgfNGVEnclYsi9Bbn4xov+5uVpGAoLPBGb6uqlo3uWjejD
iHlMdD9udGYT4DT5yo8eS782gq3sGHujeC3cYQMvzu0WMWpk3ChDXwexq1eROpRhoKBesM31bZjd
gCmUheqFz1ATPMFkzpLH1ATK/Q5tKi6kmAnaC/4KhEIG7Lln1xp0TelShvdh1Vf5yUtsG/5CPZAk
kDsEB+wLc4a40k6AOzfa5KxLZnkVQjJk/Grd2RHiBHyHid3eOUZq/KjsjEZ3JVpqUpDlJeLbqKbd
bQ5GdmrLPHA2hU54CqNC8zt1bvJAOpFyN3mKv3yXxW18smZfRiD/YGxAYImzuw7aHC3bREThps7B
Utzr3pM/gn5svhCd43yIvSTPPw8R6L6WA0K78SYK48AqnOY4BaHz6GuvCrd0u8UNFd1leYb2BoeS
4PCBgGJdMmnY3R4iH150b0ofK4fDW1FLFrlVV4fri/z1xLR6vNTCjE8WwQ9fleXz+lfNM4SwojWc
xT0t7tZJNsLkMLprUHGBlcscq9sn9DzKZ9OIW47lMWAd7I7j7P8yZdeKO8fse+urqAzx+fpf9sZH
h5EiTi3KRvrZ694yUkXVSkmYkJpTgwwQSGzYFNqfg5ZfAcPcSiZ/o071GbU5i96NTjbAlfMbodtI
qL5aGk+xjRl5g/qLMKTESwTH7FgXCjKYqO37qO+bchfyOeh2uqwLE0Cl1OUeKVqtCZAkeJoqy8OT
3sw23rG8k/pFR2P0opF/O7vrd+lyqfhY5/hWMiCkCe+senN+SAAIRs2c2UPEECnrlT6obhgeGkiL
t2Aab1yMS7EnWQg20Hiu1ork0xJPFiHHptn69znYtR1ozfYQM2u78bsudz8+cdTAy/ZHK9BbVXVV
Ebk0Hat5T8LwsLeCpv5h0Jkmd9GLm03vk+A+UGUe+GQSodpUJJJdv7GXtSzNeyRUyzCeQ1Kw/PO/
3gs/gu+nIELtXQrrX0hL/E9jWMPr6JLG3xuIdDUacLf2b3x1Xl/usxfSXkSAFjkbFhZunBPnF04A
G+mohYTRjbjM7lUsxHMn5zx/cstRNAAwAeIfLQxpwyYdKIE2lSbj1DVzTDuiIJGamW/y0uTUcQeX
ZBeyYUvkmZtMNe24KbpUqo2GzYpuPVo2cX5nT/N6pD7oc0DBZNXCWd2q2kGm7kXwuh2jD77V3RSr
HQEXLdpP4ks/dGNKmkPgKXjILX/bH49evt6ApFV6Q7uS1BZJAOGNbeHiuXB7uDMMxHFf++F6wSOI
TBwrTuf90ouDr1mXzV3XSxPE/qBMf9MPBimj2rhp0l1W3Pq5oM+2bIgCS2dmtSCmCl4qzWmxH60h
qe7HyOr4kmBdMXb0s+PvdYQfcIMFh96wcgLj2/X1ePHu8btRnCGUZJDqcqQ+XxZ5jAc8ySWHvaLg
Gxe4I87AjHijgPbT9UtdvHsMd5BkWg6rELPdhU/WiZEoVR23WFbExGZq+JJ0DKYJ2BiHfdIN3iMQ
bLWfQpwkRLzEx+vXf6UzrW41SlhIdXCPaNKsBw5pKjhIxY25h06EwxODRk2nPCzaxzoyq2A3Msut
dkSou6cixSm2dQZwkBSPWZac2OBdOrilEOOdjmI8bIJ8hx3dduJJktEhyRemm/PR4M8nJgPUGuES
fhYdSt8EEdmLmuiSoB6sZjv3dfNuhqkcYFfFl5Qxr4YlFwMj3VldKW8s7ddh3vp3O8g9xKKIJb9i
eTB/7TnuYDa2ilxzHwZqaO6FYZq/R9tPumeVxEwYxk6ZattaWDK2moQJ66mPbfokZI8R9N21k38s
ZQepFE8XqZSUhNEWGjbdpOsP6I13cFGyCmTd5LEh5Tv/O1WTVtFkL117meDMx+oPyDyVQTA+0RH1
hmOMhy3ZBNYcpTe+C5f1Cq+954Kj4Qb5jidWHUM8WxXbY2+BiKmMeQtQM/isdT/9y61hO8pTGs+B
Q8ccrY7/3BGT1mBhSeLvRECMWzy36Y235bJrxF+EbpIuMRRCVutqYwjsuM4CwWq1mep9qCs93c1s
0eRoVFl44qxW35O46O26sjc+1CjaP7SZ8G5sD2+tHYz0vDYcm9mj1ppfq4iGiVRCIAq+2SE41DXe
BD/sC2bCgCGaHXPt6Ffjw/3YOm4+n3TVufkp6VGFbgT2P8K6oqR/YV+DwWC3uLi3OMi7l+tL56Kq
szlSAba0ASsE/kVH3VIeZP7ad/YmOMznGlvMltfW/KBI1/5cFE3x8z9fD5Thkr5LdURht3qlcMIr
NJa4O4PWIVydeNnoITOM/LsfawIn/Iqu0o234/JDAXyFRtHyMIDrr7fPoXbTJB5zZ8/bGm2lDEEZ
iDLvuo094ZggeoDJYBbNB0jj83yjVfPGauTrBACGXjJuRG89oMehPOImD5y9TmjodjFJqXAYm858
kFmSRnu7nKqTCPBMm4PT3GepEsmDg4T1xoJ840FzaOYWLDNpjo7LXfprL2tz1bhB6i6cW4yTPbb4
H5IzdEF1AbhlO6bo5m68iZefSKzxNBWYmUDiuqzg53AANh8TZM/Y6x6DkgISDbj6AfC6k984OL3x
++hxugsKchFDvHpf//p9eW0xrh9LLhYoGtOyNiAIFvHTlJa/kYk0NyT968sR9knZsTgzWFBQpFa3
M/QR46q0jQ+Za4OYBPx4j1uEbE8TSPF9gtbt1jJeb/KvVwRUh19hqTcg0J49QIAnbOWuMPZ8P7xH
/PI9bIK2fi9gvWBUt+qtDNRNTenrPvX3N3C5rMfYn9EM3EbE6OeX1VYV+SN5OHtwmdYzlWzYHAhL
G7+ZCmncpgl7+7cjIgNqVUPC3h6en3kfMhzuiXGOwsUoY4oXCCDA4LQnbcGou87vKitL3gPfHTnG
V7bbbCEnxx/axK4+eqgG4HCKXP0eAB4Oh6iOFz9plcgffSrU13LsoeQKd/Z8Km5PQaAzpCi2RO1g
FqkpwZ+xb7d/5rLw4VirxD8MKE/EPUB5dW9VrQ+2QqfJP0mKzIDxaaOnjZA1gPVwGmjS10ZHDRPI
ONsERjNrZCIu7ozAkPoHKQ1pt4zRY71byh7+r5DE/2GVqGhbzhTY27RmID/VWNC2idPXf/KkQ8uS
sZu3my6axgy1asYP7zojcnaol4wXUvHyZB9NfvY4uTqetySX9Xeh4Fnvs9wJSwbjdgZfeoCeUbHQ
og1A/+5zRAla76PWgk5qupOpNgy46dsNys6fDJFi+8AEnODoLSycuaks0RhKAsrITZKGnJ/h/mTz
VhHvxEnBsQ2o3rQqHzv+2fuojEHHhhb4+e34mkWRlGk7ccxqbZAwSBYOum70H08GVIUAE+W3mons
n17XsAY59Qao3Pq4/maV3QTzdJjaByyWUUGYBI1a0CFm8i87p1mRVew11lapMZyQnUdg5KbSIZGS
CFI4SBnygq++EmZ8yiqRnSLLHwBhmmjbNpQ8DbrSTizQOZLUkDfVdV9tKTnGacOENrlnNBLbXI2Z
IZknoeF+4ctsIwHRDGcw/hJMvQnjkHjMzFJ9fGcrcm1hbhkkXIWVJjUSuO70exYRLvUBd7uzqcjE
eFJouYGHqfnfLIrc3wHSkWKLvYKWG/b6kQiQUCePdHHzfzI35801S3JOtipPUm9jQc34VU+wFfAv
aP+xrcPsJzcOE7JrAEG48RF8Y7/y/zeUWeZYzDTPX+PZoSUyuR7EM2Oud2kcLrEgNSEzYDAfZT7p
GxODpfWw2jYYvnAuhDRLdbjerdyprm2jEMkhQoKbMSpw9SP5idENm8wbmyJDEACeuH6W/sCqnAjo
TM9e0ccHm5mpuTfiPHrHfJUEO8/X/VFnefapM71bE+s37ibmYSonym0Ux+uCG3yGQaM4Tcgviisy
nWfzBOTGfuYIKp+tKHFvPb4LnR/bMOBuP3BR+TH0WJtdfLudqtixibRkVip/qnnsv3Pcb8jlTY0s
fAjaODmVdrUE/mI3/9brCEeqMGEFbPs2ioovvvTQVJV0ip/zCo/byQW10G4h8YTuzoql0Wxlb5qf
iemz+q1kePErZbxbH6pmRGUxMfCEnZNiGd5ERA/km6nK7QcjKgWZHNU8vaMZ5XQELBELcggmVzwm
eaMXIkPhkFGMecRAelVWi0CfFVGWkSZhxEcww7suTI+4hcL+rAyLs0JS9Oqrl09Ig4gB8o0dg4uG
6YTQfc/MIc4tILWx026zqWk+KneaFfHvQHoOOH7JazGnxvzZ1D5Ev7Gw2JKzKfNROUV2KneA98hR
zrLKZ9+JwUV0OdKZTS5J+QF6alXPkRmPeicqJlkLgG/O9vRZh+nI2xn+7kLasCTw0nLdznFIlpMo
qqeiCYU6Xa+VrcvVTemIQZ0tkGMoBfr5S+u37kjwoc4Ps51Y7naqBjDkgWdA/XYBIhQuwanEOxsH
lRDMJ2dlbEOVR8OWYF2ok143iJkbmPZ/qsqeMDk2A6hrTlxln04f7cjxH8KgmziAizrdjdNMlEwX
21tgN9W285zxGdJcNe1AW/87GrU6XP99F2MnkKJMcgK2I/xbVOir/qVapqrZEJYHcCIjkr7JAwY9
J5p2TqotUjwExAWECq7X/CvGeEyo06fyFwa12N85cihf0jYFSzA1dXBqiKW0SCMOZsBHurKMGzvo
Gw/DQwqCIGSxNVxIY9xclqkdNc0BVYK5rVvcBCni9R+qSL8S7PGNHyk+Xb9Bry7U812U0hIEHcwW
GuF0gM4XQB0AVFENmULCo4W1seuoPo15K+p9k0mah12yJGta9MLKvUPCNopZoxxJ9rB66W7JoiCl
A1B58QkFXAULcei96J3Xau84RCMlG6/3krTiF8HnFDdDufNGs21ownjIGgJEsy8pZpb+yZ7Cmdnq
WHc7CaJp/qDqxE7fWYk94Uh0fHTtSYolsDRGhachyoE0OfGfWMXuVxcRYYp9OByn+9wqmh8zM3LA
z3HP1NAPeoZNQiekAAVZXD2nxtj/LGcds6hxrQIaycz+Ew5ZhyxsbvEHr+AZHUKTYPI7+mH+Vw4g
g753kWJCzUET8l0Nmra+nw3pU+igv6ZEKKt/uyQhEUrzkQTBHU/VTra834xuI6KhkTgaKFnnJNvV
PhFVUC6RHG6pLPS3ZjTHYZfYueruzM5TCdadAuhM3IbF536G4UMsnQRI3pvshbsbK+DiM4qXC/if
Z8PfZfay+mwngOq9WQfFwfG0fxx6G/RJX+2a1mWc4XflQ+8n/Y3X8lUWcrHqGCygrmHsxVnxfNV1
5WwHvQ6zg51ZSbLLY8vmlCEcuYk8cld8PbY+7BxdnNyJVxh2i+d+Jphiro5W4o023OnW+qcvSHZ4
1HZnlc/j8giQblHqcyrTtfuEZzQHUC1K6h17Amq85LaXw4FtlBwej5yf+l2o4/6JTIRp2BGAbIew
0D2D7m5s+H/6rjBeyrDzftteCZny+m2//L7DFAW3Q+1CAydYN7VGHJ8+ucX5wR3r6n6aAb5lMS3t
SnjhkU5jfOOkvLzHqztOtwoBCV4G7BPrRqMeik7rZgFslUliwjkyK/kUFsV8vP671idyNlyqFXrm
XIye1JpW7ZrxMFd8Gg4antJT5nc1XNFOvps6a7qxct+4FBNqe5GNMC/CVHq+iBC40i8k2+8gkXIe
QS6ihScE7YWmkHHDfPLqTV3dPl6RpavEEIKh+KoKjMhK9ssgTQ992bnlweA4rjcGMs1TjA4gfB70
GPyJTBndKVdNv0fFB1upHmF+kCmPg10B+XSbCXcSm3z2slPYeG3xHGXBHO+E29svYV4oaiWFPG7H
wumS+75vSXXuDDO+4910/9UWIcqbwFQwgugxqS+t6yx+2HJm4DMxo+63wpXd56mWtocbjMbsYyS9
m8kYl0vX4z16HdQi4WQoeH7fW6NGhNv03AVhjNVWDyEpSZFvGA9G0XEoNwI93HIpvzYBzh/Aoh9B
BMx4EAHJWgSVloUp5DAQHGXkYbiRvWsdifVyH0pliHtM1O6pJP1nA3dM/XGMmCj5jrDeLZl77ikk
w2Hjgv586qrZUuB3F4x4WBbIpU2hqo0l7fhGaXX5MWdHBRSAyBMNBUX8+V1i36KYQpa3yMLEAbYq
siWJ/tHtrXzbQdYkEN7pbrzll69ECExiSY8wl3+vxbVRQ6Inn5jugGODTDaghu7nyi+QiTX0AK+/
6UtpeP5EsF5iT0IeFrCJrxGGDu5CuEKyPswzUfMSZ1ZYFwdM/u5eT+WS8ymmLaYN8f36dS9+I9Nh
fhkkH9fkCLRGQEweu1gDw+nQTcFneg4ZYwcndw6TttsP1y91sdK5FHNg1/dgl7Pxrt56IxgxlI0m
acnJlP+xS+kcaTCVPxEE0LHx4/nGkfailYvUC/AcQzALukVIYXa+aBy26KCTdXPoYYR+TKJSusSS
YB1sZDscS9fEepEkPf+cD8g9M9HqAF0tuLHbvfVnuNSfZGggPqOAXk17ykI3QAyS7oDLwfiVmTog
+dogis3FCkbfbHAenDozbLyGQbFRAonUFFTNjf398u4ziqQgQQ8YcEZZS8YmplFidmd1EIU5Paku
nHfcvOCO5PhB8FcQZXXjo3yxpFnOnN0X0gNfSBb3+e03Nf6ZKE3B75HddCosmp3YarJjGY/zkxuW
BKwoSNfMD4sbXYbLRQ3ciEkv8h9qcCTJ51fWynZI+euBwXoqJ3yTa9/XLsUtBRGBgNeX9cXWxM9c
aPG8Oyw4Wr3nF+OdNSacxvIQSNv+gfDAPEkpaqKUrGEX4t28GzFR37jom78QdScsPFQ3VH7nF+20
zQyfgKxDwAFqJyx8+21Dlm/R5P1/3QX5fXyeQgY5tBwR755fqsqhQ8ZWKA+2SLyNUvoHbD791ZF+
/B9nWz7DHig/C9Lap5hbM1QwpxRlM1gUlYnh30/D2L/HIv8zyYhYRLnHweP6k7tcoAiWlq8gOy7z
NG+1IeEkNnB79sx0jKH45RNYvfXnKPA2gctwemONpd3hYeugyk9u8PH6xS/fRyy/WOQERdACtlvV
W0kmwx4VIiWrWQTHhNeebckKydoto0fMk/+Py/HWm5huFzXYWhVDv4KsLbMsDrOcnSdnltNmbBms
ubGffx/AEOyv/7zLt4KuHY8RYdxrCbtaNUuFR0C9x8+TuG885Y33olLRrlWKmGNpGg/VaN/SV711
Udiwi7oFlQKGo/OlWlJ+EACZ8N1Uk3eYqjA4groZ9yETiYN06uLRa4jHvP5LL19FmzQikBk+0nbE
uKtXsfGnMGgcWaAVsvJ3RhOAD2FZ7ULGKTf28Ld+H3gTjnoeDTRUdue/L+58a+C0TCTtaOrHKucU
FhUlnNWkDH7CVBqQVN6EK18oBtDyoVHgNMsImDH9WsmFNsifjdktDl481O/jhad9nEvmIUijrDs4
gWQqwDJllAF37CktMgJ9y9D9GRB1tJ3hmP+4fsMvX1t0bbRYFrIcdoIlEPLvySjyrrhSUEEPYSnq
l2rCnKpsTgII3UFWBTLZ+9I2dmHdBf/5UXPjQWCa2BdY2OFqUSccUYKJOJCDaPL8i5b0UVyrVndp
GtxKDbrwWPkhJh58GZyQaCCzrs5/pdsTz8ex0idryg9PHIP8Z6ZI88sC8T4V2rW7TVar4DBkNn4R
N8LxlJvFl6ISt2Q1FzsVfwlrIFwYKkj51t9xYEF+U7raRzeOPKi2xk8M3tP3k4zJsCod98bH++Lx
hpjZFo8iyhiqxLUcpMgqe4htbyQabmw/IBx5rEP0BoZsmweoBdGLU6vup/It43R9XV3+TpTGsKUt
jmHMa93Vi8zNJispm8WhVbXLtJ/zjwPm+Z2fxz/yyrolmH3rciaiCgqVgMbNegCeQoG16qwxDz2s
uU2NK/lIRAcDqoHWqlaN8ev6z3tjRXHM5N6ix2fI463PUGlYickzZvMgaMO8OOGQvVOxlx7rhCp4
MxW63UShx/E4y8tvmVsJytTU389OMX29/qe8km3OTjtMPRyUDchKlqPHeqOuS/5MRqgzXp9STO/i
rJNyo0e+Egw/dByfavSr/YtoMvMbthG0cuHgJsOO01fvgG2uyKQGXdc8MijsqZkLe/5i+WwF+zay
zXljtGJwt+TJkCguJhw5G1m1Xr+tIPmWUKIjQqiqGC/Xf60olmkOwgjMgUsjeA3XhBnTF64czEON
8nxCXOX7n8mkrF9Sx1/KjIIAa7Bcu8IbbwlXlv3g71tK5AgudSptZnfIZ9aWxB4tgSLBat7mg21t
4zrw7rNG1zdkFOsv0HKVBTnH00MtdfHgRkgGTpeIeUvQ9fwr89N/qtErnvs0NJ6YDDHGTbpbrKCL
D9D/LsrMAZsUPt41634ISOHGcz9vY6r5lqGhtlGLBu1udGLrk9mBWysazJFbtGvpx7oPg80cTtUz
sb3dsUt1e2OjePMmUEJRf/MNBit1vjU7owe9KkzJIG8q9l3/NRqX+zWhoAjAUJTaPrbIW24srteu
4uoR0ysHB0/NyonWW5U3bhl1TGT7eWsQL7mJ7DI8Gl0efqqcOv6dtYg5sgYYgtRiPOICrmjDt/Fd
YXHKBFI0PSNKaw9hhK7Y8avyBG0R8VjZF9/GmLCNuAiSG9/LCxAuTw5RH84Itmk+1+sEsayWIzR4
ZIWd0/uPns2YPAbnB2bNiLGfeJ2PM6MIBRiHZDh0Tu7tSHb1976VGZ8QeVLg9Nmt9uOFU2H5qxbp
I0o/tiA2xPPnZxrQ4arYWtSM/fCPVUiCzIdJh1+GuQ7u6zQyxA5gqxnvEkPRUXQgwRibshHqbqQb
yvyT4zoRTMIQ7wyIhF8aL7Vf6BCmelO5CEEO17fLdYW5/L282pz1OERTwa+eu8ZvW/U6n1D6pfIF
MHh6r0hS2SnPu1XMXjQrXq+FVwtKwOJTeH2if8myhsKjaisQjaR56n/hy2+8N4i7f4oLrX62sXA2
iLYylneT7ifDl4dZec32v/9ejpuLgGkpOdaWGi+WbFw9zN7ann8nVYK8JTLDT2YvnZtZb0sTYvVO
LQUWva/lU4Rd4HwtdBydMUKzbdqzYr4mp2Rr/B9n57XjuNGG6SsiwBxOSUpqqXtiTz4hPB4Pc868
+n2qd4FtUYSI/mEYNjCwS1Ws8IU3UFd4AJ+AcRduRvgrlKl15rSppxxIsJtO01y7lRaMn+5Pex0Q
sPRCEk0w5UDg3QQEg4M4ZRnWi5fTifGapFv8MNGLiyy3MwKYi7aTTbwwz9ZzV2hfkGlDkwCvcD13
Cb2xgPEWLDSC+qyOIL7fG+XU0nCDHdq7dhsAPcyklli/L/rE9ELA9f/0BtxCVxf2gIdUSxo0SQJp
/j0kEtIpRR+hRmppi3SauGkwGWv05hc22PqnMJty9ktYdWfD7Ixx51beWj7AhOxbKplcy6tsPpxb
x0A0iJpem2c0nlPpQxjmEhdOK5iugf7+/ufaeAUoSYNkgeBIMLUOF1H1T8KkLGfPDOrJU7IoPUiT
hZFGXeeImks/+zBJduZ4cxNQgCEyNUEXEIgjK3T9xeolBCyGog/Wgrr9OCw5tEA7DRGfUfeMWW+m
J4YSVWGDNg2p3yoarsNlXALJZii1lZ6w9hhPcVHMsNkMEz220jwsZdvtrOnm/MirAIPz0EEeup5f
gH20rqV4ptFJrv8BQhL5bSOjpysk0e9/vpt4ifmhqScgqKDw+YzXQzUJ239CSMu3SrP8kUA48cwY
pNzeo705js5GEWUeIfV5PU6FARBquxA68yBYLlRDKLw4LKyfLnHwRQvSwkMcpfplDvnwIVJm4Gy4
qHmFmSObEnSW8S8RsX5MEWzZWYGbA4MVO1QpcNaUEnilV2FMo9ajGuBoQ/lQc57J/6YDZJwZ/ufs
nAZEkXbq8RsfF3SxbWIZpNNoXDOPBjyazBgrUb8uLesIFAIgCDY9Xrg4ex93a2ps2pfpcUTXt3oa
JzOoBc4JjtxA5ROAnG0YVV5XttmpmhVpZym3pkaqLiRB4LcDvb/+yJDJ0syAWeH3NCafoxxzu8Kq
6sfesvcqv+Iau7q0+WporzAnGAA0hVdVdZuOvawvYAIRvZljf0zqHJnySfvNYdGeWnxa3iN4NUjH
WjKSg5x2nX//4IiDv/4BTJMrj+Yh6JrVxVB2cmAFBcboplVP78BfSR+KJq8fhIfn+2We4suIAlxE
Q3DKj/eHvo3cmDwVGEVUpDhOaz0h0tqyU0yYrGPSleXB1PtkOMEowTuboDt4qGXSrgtFCVq7EfJP
1inQ8xHXZTC5+t90KeqjpSDT/65eMv1rPVObddsFmf4QdUYkTyEF7dzYG9fo1S9efa4wL6SwIc33
sZ1pny1zHs6w3xK4sDqIHUSpnwedqPz+Om0NSqeJg0a2wKYUx+NVEGdayZSQAJf+4ATx37lpkORS
UlR48nb8AO6uP4ZAGA73B71N0/g4bEsay1yqEHlW9wkSD1QFpbz0o1pxop+xg3YroUEYFKdlUSBX
BgmgS79qBv2cRW36q12MLj7AfJ+mj0sToIZlQ1d7vv+ztrYra0B4Q5rPyVx9gDJLQJxGxDTDmFtH
TP2mgz0gR6immvopxRQd6Hqt50e7yvaseLduIeARhAe4/PFar65+JYllaidZhWOY1qFvKCM4w+ob
32zq3/jB1v+8earCRJ2PbiOycoMWqTH4yiJg0X6b1qrf2nqCpnAZeFhzyod8iv6Uspb8QK1xz0dg
Y6L0MRD8oewgJEdW1x9yO3FiUIz18xD/PUXv8nOfpb2vSpJ+CpXdqH3jTTV5vkWMAEWIv67392jp
dVAGIQs7mql67G2jiM5Ir+zKqIgvtLrrkI4g4hI9U2AHq4EqlGICe6QXG2gCX7bMiXka+qB9Gpt2
RMJmkk61VKVeENFGdcei796ZU48KQBHmpktlInJHRU0+3f/OG8cbNIRICfkHe3qVsySzg7xeryB7
CA3gfa92qScBnHgomqD9DLpOe2qS8uv9MbeWnBAAUplorvDGrZZ8STO1kGNSgxG/mizMzHeWFNU7
vfKbjQQgCDcKuozUJxlkNUqcUJOTaLaw0kXsgY/EDTYoIaxOvXzpwQ3tvGVb43ErCLl+zBQobF3P
yqrUVpUHy/ZK/NNF6dE50aA038l2UXt1PO4ihMWnudpQTFDw99hTgFJBHl0PuNAzsNRJZUBVgmsj
ZZH1L4iPKTy0eL/GfoVYwwfQSNiUGkuF6rIaouAVwZNQkeaOW+jDgEBOSak22kHCTNYzM+6YoxH3
UXGcHDue3VpDgtqdKzkCzTfKwwkf09ZxpdCq9tQvbnYi0yEXQawDjoKir2v1Gur5RVHltmcbEqQ0
FdgqMjpQEQ/FXKknBRHKo2a8WfUO+SiN+IP6AA0grqvVfSPT6ZqRvbQ9XnAUjerJxHesK7TFBx7m
+FM7O1S8qj3v8pszIIZF9s4gGABkv7528llG+NtgWF0YjT3YiYX5BP7z4Z4i9tZAKHZQ6MMBjEd1
9ZJWEpl0LeUOJGXA4Xpnjp/L0si/3T/SW5ufDoswdOZ+Y0Gv9+JolpqczTPoe9XqPisjtmlln5Wo
QcTyuauRp7o/3k2QTNdMcPDZ+PSS6GJej9dE/QA/LId1VaTU/fqiLZ86JIsVt1TL5vf9wTZ2JpcI
a/eyO5211MYIRydOUh4/AxzhO0Wb/y7amLh6lfZnp8jyp4zNuxPrbSyoUDBXhPocBcZ19X9Gw4xM
w3C80h6gtE21CTpx4nLGWfP3Mqi7ePyN24R3XvRlaTsI3ub1ik5GWi0lxVdvQeMJiHie41xBplz3
OalPinR9mEnRoWsozE+NVUPiXZyTOTbDA2qFe4ofm9MnyhI/h9t7jUlBYigoezUKBIiiP+UDkdUo
Cqx5ZP0gsI6P97/wTWDHdhKxlQ3dQoXQKbbbqyDXwrQjWyKuUqkIDPVC0Gu9T51xeEpg9f5e9EV+
qFvNxmdE6bWdsbd2FxRIHTNYEYasg0qdW6YbLIgrSYCtsYFu8lMdw5Mr8qZ97vNk/Iz576S792f8
0hZbvR7ceBALiLNAtcmre6+lko+vWRZ4RRMa8yOqMWn/EyA9wth9KU1t6cFunZEVsJ3sk42r3+CN
g9L9Ky0tRrmtLlkTtD9IlCfbEtaJ6hTYn4NAHRsvJhXBqyWi7ew6XdjVHjYqTu6ztrDw6mCK1N9L
LkdfkgErCsp8JiLR+mAiiasj3HOozBK1XgRvneIxlaYmg6AZRtI5bKRGe0SWbHgoYrkc3abN869m
YKDaPWt2kO00qG6zENGbFw0SIBn4ub6A5V9ti1kO4rZMJnSlmtlEXgNBxb9mUOaXGmSt36pL/gsd
GlS3eqc6K0vSuknljM+ZRIvEzcK52nP52DgW9PJhVBNjIEByg7zpbRRA2kn14qDovy/1aIrHMRke
E8SHhQxyGO4UWm5KBJSa/h+mmBAR7vH1yaiLqi5HJyFimFrd6xe6qsC5ldOcA3x0B6mj5JtUNSxK
IpGGYlsM8/X+Vt2YNKkA0SlRM07Na3Nz0AQShbxG9cZ5tCDfdEWLa20mOwekpPv3Ehog+Vtrh9hK
Ml3U3kSXEMjC9axLfFNo71aaVybl8jTqde7iW5HB6uyX81tnB2ydui+D4NR242KgRmpPxkHDMUtG
8h25mI9Wn/xO7CQ+qEryVo0qLlQI8tx1eHTqBKqra96URlmL+dsDxIkQwzREp8rOym+zQvX5/sxu
32jSKQLU/wtVxVnwehHnQW3CsjJVTGcsJ3WnMu5/931hWkfaRVB67o92u1EZDR0UGnE8F3SWV6NZ
c6yMeaQRPqb2o51iOOzCU5pjN0WW9bTEkdP6XSpB41XSqvytZqO092rdxloCVo7UOd0X/DrXiY3T
6FYf6iPo26qRH5ds0Z7ZNf3OTG/PA4hnpOhAAcOvMF680V7dSqOB/WiVQdVLphL5KHMOND/VoBgX
1IC+Lg637v2lvUF7iE0jNA800TCEoiJ+0asR5aZG1irOIfdUjl0elUntD13f2hcDhfaP4AhgUGVm
mnt1PtTfA9oOSCEUwc8wq9WP93/L1qaCMIiqCp0zkrrV/m3nbqinEQ5WZ0Y4KZZ59BB3pnwSXgk7
67wxlILGE5m6CQGLcPN61tOsaZIFRcQLEiX7oCf2Myly8NSG05f7c7ptbcND4Eqn2oIeAp3S1SWL
KRuuSEmje9bUFJ8pfFVfAgKgCotBu2pcoyjj6SGtw3Zyp7ixcBJvIRS56mLbKe2bujRdw4QH6yk1
9Pm3H2PhhkpwSFFapcF3vQy2KsltNgApz2xqM15f9cEDohD5iKSDWvo7SyGy8uuwRGwysgTgELj4
3NQjDMRKurbXvBwDEQ2BhkrpF/yYlCX6bKezDnEhCZufU+ZQh0fpZ/wvt2kKLjr/nSfrYxnubX7x
mde/iM+PyB64cyo4q/mLp0fOm0TG7i7KDigbaH96PDGOOBlJ/3bwlFtYDjkuDoARYqwpCvk4L127
szAb1xuoem5s8h4QB2tFxKhYhDhkiA5QFUyH1plVf0ax4c9EGnleiiqp3dCR4oiwY8h+0iLdexJv
RI24BEQkBJoO4CZ879UmjdHelAIrl72gyMaLrHfJY5bIzVcDL+IL1Uk8sPKp9KJ6IQTMpFD9Nchy
+ZBN8XAqmjZ7BnFT/hpLObsYpZH8d3/jbFy9aNezTal5kBaugYW2jkRpXqayZ1aYP2kohaMS0pjR
jgLrLaZB6HKCFiHXhR4JJeD6NMx2UNZziCNYVasmWnsjiIWmg2PhhlNVwybVpy8VmZsqFCDkD8kC
4Q6R1nAnNN14A+gOwbcSaqGiTnv9M0ZTHywrbmSCsTz6oqZx/V1X4/gb1GXzcQJHunMKRMCzOgRQ
L4RGFK8Oz+zqdVXQt3EqG8sQA4WBD4VthYd+zPKL6ozVudMa8FM0Hc/3v+nmloNQxukDQ4m2j/hV
r96dkdlUCxmTZ/Li/SOaUpdqzOYvjR7nD1OcFBnE3SD4a5pz8yMXKlZA7IXpCvm5/F4PJxMZxVDO
vSW1u09jXmKMdP8nbq4LxTdqEaYADIht+eoXlgu9H54OxVuKJjqrLXqcWhVEF1hraPTBua4/WfrS
7Gz2ra/PDqQXBXybm3Jd2kydfkyLXPEGtQyxhK3n+BMBD14fU27GtacOA1Ix92e6dcCAAwr2hkny
8dJOezVTqbXkSq9nxZNnfXnGJ+4b3pfjz/uDbDy5xMH/f5DVHZNi/lBNdKK8uYHV5MMxWxDgc8Ii
R8Sym/6XZQS9ik8bvU+Kj9cfL1gaXv4CZykUYrX8QCbYjwcOwezpY03Dq4329PHF718fIyFFZhnE
QASIYv6vF3HRFamoYkLiWM3PVY8h4pS2xrHHSOeMM9Ef6h7VpQB8/fD2hYVCAaOIKgcohdXATpcs
qdWiXQBcF1KmphvoizbDezht7c5G2Zwjh4FHSjhBrrU5E2ALksn177VOODU/lVwJxqcpwROaVm+h
IVeF2tMx1HCT8lRlCt9qCC3eKQ4FFwanEtzHag8lZZyNkU3GqiJKdQxnJBEaeSk+1giiHO6v6lbg
xgwBPgAv4UVYK9pVNLJK/JVUbzHNaXrEmXacPiCsNoYewggsMjbjYIoLOW2kd0M86t1jns2q9DHr
kPZwu0pprKPVRf23SOZS27mctq4JVHvpn9LdJnVfXROBiU1yiEqnp4awuyolxs9jidonXIX+wD5b
dpLmrbtQMK0Q5cGtFwHr683d9QBAjIkaFrrU0A5z7duA/dpD0GfZyR5ryw/0qNvZ11upCUVCmh98
BBJNZzXHwjJibVC4loql6YvvdjpFF71x6umAt1NGQzgvazqXi9S7fVxI2mVs07FwpQi8oEuqHJV7
e2LjoiQTBe1ISk/6uyZjAQNQSnae7EXSVEonOTSU7gjOuE5/kGks5SmMyG38rtKW8RSFMXw0QvuE
5Rky/Uei5OpAcg5Q2ZUnjHhAnivh3sbd+o1ixwoPFXg4axppp0o56XIrU8erFWo2gXrMMns+3j8e
4lJZ3Xb835EkRXQAc/YX5P6r245+Zz/gwo4DJ2nFeSoX41ve95/kpJZObx2JS5UdIPry+DStn2HH
CZqmCysTHv+Yn+LQRpGDSvk/ST0Uz/eHut3lDEV7is8oRly/g1ERh1qrtaaXWzLixrEkH9lMuCVI
MABmSRmPkzFPOyu5OSg4PdHtA862FjmoF92Cs4g9HE9SRwHDpBJPDcA+OghNP8W5Pp2dWlZ3bvLb
+0O0PVSuAmps4JvFr3r1/TIsZDS1tjCli6GD8v6ijTLJxgnhnfxklVjZ3V/ajeAaXigteAHXU0Rr
53pAlKTGPqXA4zXzvHyN8oruN9Cr7Bn6b3sAyhu8UxDfOySNqr0LJmv+0pbz3lN5Y+0hkHwUxIVt
jqgCrhOdCNPHEbk4k+iqUqwU3SuhIhUm04D4CkTr2lXUTruEvTX96spI/ZAtQmnLCCD4uGpi1n/l
0rR/GUVSdeiEj/V3lAzQvIyMaS7ddpCmP3Vt187RyXT7EutGo13gekhf76+mWKzr08c0KJmynEBY
b/rRSjTrnYYOlmcp9SifzFyJbYz71JKifIQpHpDraTr2XGHpIe21uPRKahT6Tgx/e9NQOKD5SGkD
JWU0Va4/aaOarRxokPfUpIHRaCTxpxb5jZ2denvTiMwYirmAslGoWI2y4A1ZSYute/I0KuXneqgy
ydeF63K1kFDvPDqbo1EFI+0Soi3GaptiO9qnoenonlb1lXbJTUUv3i0qskSeZbZIBt7/kFvDUYRC
ewBFVSECd72EizwJthXmHksX279MOykOfRDFP0oVv+r7Q218LUATwj4Z5jT36Krk1WH3JjwnLLLo
JvpXQVbvWxXGO3HCxrXCIKwcuu0kL9rqWgEKbINxZJBFriQNh4QyPVLUi2DaTM1innPEHXZMPLZu
lqsxV0GhowIHsYfCwjQDMtMkY5WEdtB07OC+f6ayGT4vs2In2EKO0ymZIvlxaKfx+/3V3fiQVz9i
tW+MoFn0YeZEzuhGHiyB9x7jqPlkA+B4+xalowlRBkQ+W2aNDQHJ1+bUFG0PIgmdk4FFv0hLzQUl
TctecWAjCAPJQ11IhDwiQVytbkXbsHKyyvYUaci0UxVl2kfdaBft5Ch5nfpOrKLyanbpMj5Yzdh8
C+fUWXCECcczeNcg32labS00tWF2MROlc7TaYbgH6g09arZx2pp/IGPm/5DAT4ObaOq4lxhvDcZZ
IQsHTEuNZDXYQAu/gOPAYBnSMU1Y21+IH5oH1Z77HTrr1lB44TEMiSmP02qd9TCOk0FJLE+ZLUnx
kRqwR7eOmnD2o0J1ftzfri+1rNULwsfkCUHOAwrrehnzknqH7XBQ7VDVcS4dx77z6i7uY1fNMvU5
XuKZKrTJpe7CcClOQ6NRgSkASGbdEH1yIl093f9NWyuANyPRJGQCaFfibnkVkiwoGIYRgrwQa/T+
ax42g1fRU4c1bSg7Q23dhShLsdRsad1Zs5dsJP3jjFKoFydj8yuhyn6pkDmLdm53sT1Wi0zxX3RZ
ySPBuq62T2DNOEwWAGQiw8AyG8dj+Q/SuygRdZKmuY2Uy78S7Lp3bvqN6ABpQdALJGqitLZ6VPRS
m3OCAdsbK90uUHKI6mNEdKkf8a1bQneezXw5qHIVfumaKcODe+wsZedHbIVa3BkOBDqo0oInff05
HdvOq0CrHS+wnc6+zIOkLH5jAeV1Qa9JnyMpz2NvMq0Q12UAKqFb2kpM631UhvfyuCz/zVlW/gQC
ywL2poKVs95bVuhinqu1ni23qLFac1KdpToaQa9oFc65djd2yduPpkHYKnRxhGnluktSdGGjKj14
rsqZsWxyRiwiMnn50xLufnvrGcBxhJFAbtDpJKq6XrR21KZyCLrIp1PQPVkx0jDoGWYH3OGKnc15
+1QzlM2lBpcdRZV1BqB0VlrNYRP5xtDXp9QUqsq2VpzSGaNhABt7WJjb4w0tV4TcFE3Bfq9xOBKZ
lQMwVvKqAB57V2SdXxmV8WT3yR7g6XYoYY0pDGfJGJFEEMf/1U1SL3GRtR3sDUlTC8rGKY8/lar3
WtU5b94bDEVBAK68yKbWYDVnGmxMyyZ6pCXolqbqezdZsH5oba08vnVvMJQYiDUEt7HGzQeDVqMh
gneuGZjBMaP44aFjJx/UCtGx+0Pd7g3E5l5SYOhI9ES06wVMeviOSZRKnqpmiN0ljjEfYimYQS9Z
H3JZ/3t/uNt7kuHEpqBXakOyVK+HCym0zQClA1L8MkDKARE/7Oay+fdU5h/msM13Gs03ArVkvDKG
Z8Sp1PbhGK3uJhnlY3TMgBguKXeYS0sHzdIE6d/8MS3kTnQlI8i/8Ncap3e7zpB/2oixxm4uJ+p/
iVUm75y2MWo4ULj2vKeZMaon9NCw7HGXssYX5/4CbcS4vMdkfCACRLty3RUIiGB7WjGSNwWl+Wxi
NPKc0jh26x6zQn7e4IeOVT6YiXZR0U5+F8YIl97/DbeviiANoEXEk0n+vMayRbMx6pS1ECkeTUwr
S4FZj2r1mDR5Sf2tUs9WFSQHVLkTdIngVN0ffqNhJEISXlFhSk6ytHpMrcgpRgCoCPinvBOuA0nH
S5DM/6NqEnYQaLe2bg7T8mc0K83nSF/iI7Xk4Q9+Aw24d60/GZHiHMtsGIJD4mCyd/8Hbm1i0L7U
/rm+BbXiehO/1AIT2eJ+qx37oKdBSkKiRNgYRf0JoYnZV9q82RlU/E+vIwy6dgoK4nwWDuy6V5jF
bYOVOFLJpHfG96AqS57EZvDVyur8mZLkuY/j2UukIdqB4G/dsUK9AvlaWmQ3Tq01nGCQohkysoqC
tkGiWr6TB/ZFM4q9qs3GyoreOLEx+lti912vrBSpcTHrrCxcZ8JDa0wXoGKSpnuKMgU+PrmpT/9v
ry2/degYlvAQWqbFP1c7DiPnmL95sULVmu2fcVV2Pq3S3pf7WU4OmZqFf1HUcYLjqKNWBUXccNxo
KvbknDaWmt+B+BiHjkrBmoK6IHADbRTi6YxfYugZ9gBuH53H/pQqwx7WauPqBwmAIhcNHtqB6wet
bC0l6Ps89J2st9B9UMvocxjK5ewu2RRc9NYwdnKRremJe42DLWCy66bOUKpyXTbc/rUzAsiRsvJH
LoMMRrOi+37/jG4OJYxPeNtEjLU6oxSS+9ABfuNJOplzplv5Q9LGeHVMSIb+D0PRgBRSWALovHrT
gnasEMDSAi+cEgeFVB11jTwPi8iVEnPvvd6aF20gbO0RQmIVxZ+/Cnhgunc59rGBp+vh0PuFM8rN
CfFlbBRzO++Gnbt4azheT7SX6AGo7JXr4VKt5ouNUuCpeL29i8wx9coMJXJCcy3cWcettxqTRr4V
uT6w2PW7E6vI8/RtTHCgD1XzGBhx+6zHafJdq5Ti7xKkdYt2T62/j+XYko9kNMnHSS8MPMrGZfq3
x+wg4D4MJ2TVCWSwkzG19EOPHP2f+19cEdNeXca0hRC+R4iLN0BfVdigmMwRiiTi6OQV4gaZDUFb
CqrukNSW/pnosVfccImqD1UtR7M/o814kHo0jeOg7d8bMXqXYEqAikp9rY07H23j/RYZv0jIwIYS
8F9/tLBF+6yYDcLH0JJAGaXWE+wLx23kUTtQe9V9rZzwf66H1nCzFsrK/eXZuFig4iLHxjlnfdYk
hDDOR0dPQBPiIdofm14awN3zNAbT9B7Syl6VbHM4odUBAxDG4Tq9aYyZorHDpYmF8UU1ssLDNJww
qc3GkzLJh/uT2yiTUYwTA2HlAQZ3/RDni6y2o4xFYtJ18bGheHeAcRGdnQnzglpLqwIbBKP/sgxZ
9T20nOIctYN5bobF2slINnYhiE4EgqnNAze8QXW36tAjRi152qAuF2GIi1qt3j7cn/DGbqK2wHVN
8MzxXMsVEP9IThiokd/j7/iQLlH4UUpG50JSX3k5eMVjx9Fx5w4dsVjp32raQACPJCdRj3il6M2v
NnOhSb2tzUB+tEpVjjl+HVhOK+jMNZHuG7UhuzbqIzsnaOPag0NGs/0FJMe0r09Qp0xC24eMuVYC
6wA0NfUx0rMOwbh/690iE3k54O8L8j6nZV2hari6HU5i5CtLs8QeoBPzm16P06XR5eigOun0pE/x
4iJZTDViTCFVdGG8J/2wMWMKDejXg80Hor8u/satU6PjZ4Z+vIzKqSsJKqnXZL97grW9e17klKvb
UxcCG2BnABrIa2XrGIsoCzhBhMxEVp4rmthfGlPqTkWcZg9D3tY/srRzxHtaYF0OrfesNxU8lcwI
/ulriNJTB9llJ+nZuEVg0giQhfhJ1PCuP3kDwkLXEtAbkhP/1VpgLVoY2QczH5JT6bTTzh25td7k
OOSmVILhpKzKP0utg7+sVDxbpoK+84gtCfezCPoi+rL/w9yotAL5otxMZ2g1GKXcFiX5nsHKViZ7
nZwnJ0vsc1kYCv4zWrfsDLj1QFKPAd5u0GDjblqFX9aoZvGCuIe/VLJ6GjrNOlkQa/3ACE74En0A
igvz3VEat1X0+VThSvqhbQbFbxFnuyQaCpZDWAWH+1fZ1qKTx0CXoplKFLp6thMcVmc71WK/lEt0
MnPpc6/DGW/7INz5vGJ+6y2ObjHxGY4zIOfFEXgVplHIlBfL4AKhDP7BjLr8d4cDsKtZZffkFIr5
ybDg/zuWlO0UPDamSLuEohsEI774+hwHkqkHQVCEvlQgjDdNCwFpG8PD14b/ITYE4gI6hlKO4Gav
VhO8k9N3VR365VAsJwPn9kczgjKVtsWenMDGS0c1TONYvvQb1w2DOUCVPxezskMleKdFofauLJfo
9ObtgW63EE2k/AIkdzUh2FpRVhtz6BfxEOJV1fROfUhGvOnbWN5rTGzcNxxJPj8rSGNiHexqQwc8
KCZqoVhuPDn5wGs2F1PsxrUzNH4g6d3P+9PbGpF4Abw9p5qbZzW9tJhytdC44ue6DE52h7y7vdiL
G5la+AhiaY9wsjUeiR5KG8KCBl/j6zPQhPIy1JYR+m1dI75rGYOnIZrqRUtkf01bO/4fPp9IHBBC
gIkF3eJ6vAVRn6At9dA3R0LcNKAEY84Y2mMFtkcn2DplbBShN2Eh17reKUWNweGgCxuvulr8OCgb
z8pj41PAy/T2UIRN8mK4y50Fm/h6VtbSwfYqtAxFY3Vxw6CXHuQQI4gIT5+3F3qoLzGYsJcB5bEa
qo5jxyoQd/XnsW4/aGpuXrC8HZ+SRdrjs28sIK0IkzwWJgIP0+p9yGs7B9Yfp74aVUgWpB1STHrd
FLWbDsO0s4Tid68uY8H6EN65FDxu8J3a0NuLRTPOTw25/gaepn5sw13Jk60iEkJl8A0hmBPfrPc7
eKpe9OlTv4VceiKC/BIZgfwwLjbOWBDaXatRhFLn3EO9TqqHqLHe6mpIsAz5UFDoxAFQ1maKNd+0
cpKRZTWtCosg+08fxPkXhEC7czklwc6G2XrmaalSLGY4Ur419nqi/5FpSk2rTEH6A82Mon7MwCZc
ejMY/Slw8ncdlcUHqSusQ6/H9QdgjMVzCwbwKSx0PfbKvNb+0Y0x/vf+Zbfxzanm4fwEVoOC3vod
VGikN1peJv4SDzKwSAmKS5Tu0Wk2nnn2E611UPxIXqz7hcFMKNVjYsInn234e5KMX6ZKaoKt7pKa
p2m0zEepH1EFj+PK3ImyNg4RRTRuBRIk6sLrIANWygxII838LJuT/wpLCp/CsTYvsV3sVNO25km/
HuAX5QS6NqunQ+2toeBjgwEpGvNCdpKeiQrkA9V77TCi4P+EOHNyIhzQH+5/x41HhJeY/o1CqUU0
xa6vv76N5MpImCNN1PhvZxjtYZy1ASdio24f+nzcA6FtTZXaM6UdZgChX/z5q8itixYT7hMg67SX
hyNN58Ftk1h3oY1FxzSp7U/BsFSuqoflp/9hqhDmFOJTEFVryD0pT4xKD4usI1ThImY9fm3t+dcs
T9PJLhzrfH+4rd1D8YAWNBm2oDKsJjqDOtKTCYmCwSh+TI0ResqEwq0cderf+0NtfUTh6U3QIWKd
taxoVaAfWCxy5qtjYcJzK5R/ii7LPw4KnVvNzJwdoNjt4afCRpEGchcFfV6y66nFzdK0Qyphhhgv
qYfXTvm+HZY9uc/bBbweZRVv4HWXFmWGIkKjZsrXoSiosClF93EaaRm8dQG5YgDa8bLwoUiaryek
SM3cRtkikKuR9Yx06y88gM0HB+D8Y1YMe5BhkQ9eP5gCKkALhhwOnPK6gKiPhlKnclj4trDOKElV
WzeFKPdenpYG9RncjV1jJIOzJgwiedfSuNm52263DD/BoUIAiABs58tj++oYVgEmQDLyRD4gO7tF
PVWvvhhT218ChAROGSo5b1ZsxDRHCHeI3guMk/XzPRR6FOCWW/gyfbVDWsXKabEjh1aUvifHsLVz
GAxXZRru4D/E5F9NrtWrhipPXfgI4HR0nWlWvIP91/QuIvfODtlx6zCguCDSGkS3SaGuBwOG1tmh
M6KQqMO+pR9UuBixxnuhgHgC1ntGeFkBN4U2ciM1l6KtiH4QSmBx3epUqMzBzczBpFG9qH6iTc5x
ntXsUKndfLKjAJRBoAb/3T8mt3c3rwB9PIATlCtvVaCsNLJLW839oRwcVxvJqQpwKGes6xMv0Kf5
zKaffXnOh51S7NZ2FerYBFhkH+CHrhcZd/nFCirugi615/dGMv/NDHXIAUeikYwpyni4P1ORO61X
Gy0G2k1Em6TGqwc5yYBJhzLjydbyZ1QWvXfLYiyepqizPJSZK7ePumiHrrq1vAL78mJ/B4d6NWiJ
QEqddXHhOzodoTYgnEKVAdGX3EgBcijpKY2d+Jsi9eHbq8AWugVCeBhlKlGUvV7fIq462kMoxUpV
H3maVLTv5wi3oA61Kj8rjNIzzWTeSZg3Sv08xvTc6YmwpaiKXo8qFXZlDg6qmZRoUW0qHCnTvTgz
tV9cEWF3CDu80c8SUqKd21jBlIMaGRog0YNQX21H9e3IKn4QoAhwSMQndB+uf1BBENgnMjp/i9Eo
bp1aywWJffSz1C74e3+HbU7ewaccgTOqeDcocqMKW0PH8wTnVnP0qyRPKzdCO6FyrbrhQTXi4akc
o+U7oHeiMDLH4dNshP2p1hPH2/kxG7eL6PDw8jn0IHAlvZ543kxQ3jQhbt1W1gmyeuaFTvV9EL9k
UoL4wcZmmsjbzs8GSih+0IXt8e2/AdcjfsaL/yoSd9e/gXssl4KUTDwkLJPf1ZExvtPt2TE4a1b/
XxcH8keDALF5ksw4+lbp3Aknotcy2nkbN55n2r/Cc4MFgSaxWowpkWac18PUX5S2uvSjaj+kSj5e
ihLImKQF2qXshsxDDqL/OkFh3rkGxF12ffcIKwChEI3gHu2C1fBzrCt1NSB1tcx566mY93mTJkXu
0EuNf3/Nb6+5F74JfRFcnVClE3/++qHM+mqK8ab1QPY5EHyV6ttQpbOPvnp+lnBW+a5Pppy9fbdR
cEEmA3406TT/ej1sVzbKhLGCg6dJpz600H78VG+Ld/C6Rh8bVK6cxVSfoV48zKNdPipTm+/8hptv
zMKaounFiwZI40X469XMpaxts07D5X5WYoBfaQxSFK2AMoNKNUiWq9iL8Tkq57jDJ7uZigMF0uz8
xtXnN9BEprFIekCiufrQowTmQZ1K9BsDI7ykc1eeLL1ODlEiWZ/GPsPOed61Pb15SV8GpWuKMIKQ
IFylJa3SduFQVYgcSmWFIErUPwSV3h/aOf8uhcFwuj/HW/KvGE+I8MA4BOmwDq0hbg8aGswjypu5
863MzOrSOFF7qZZl9jWUoh46xxwvPOTWx6ZPgk84lhoPfef0T+Uka7/qsJuNnY9/89CKgh/QNxro
Ip5YgxbTsUtRYmxGoKaSfSzKSsUDvug8vckm13DS0UstBMv+D2fntWO3kbbrKyLAHE7JFbqlVitY
ssIJYVseksXMYr76/yltYEOLTSyiPTOAgRGsWqz4hTeYI4ap96fjxdlWIyMN8atuQhC92fkO/pzB
QP8+6osgObdd251g1Yto8bojlOHuR6oKqvLNUWPeHrKS/q2NId4YeW6nPSPNqId1JowHkWbyWiOe
d+7Mtgt1erEHseruyAyp8myi7606TeCulRY0fKTvjDD6urk13lWguf5eTIi9teF3H7GbREYUeTvr
IBrfm2C1tiAI6Lbyktx+dVzhXK/kAKNxRcDqWmeW9U9C3TW/yCkoDp6sF9cnuSLvA+ZesHlAD24O
MIILcyVn2BUA9MvrOqYgJTMccP+YJjlda6tE12IZcLO8v4l2hyVkIMWhh/5CaROtdyvo5nyEXFuu
19ia3AezmnFdFWt2Dn4ZqpRZd7BzdxYVzUd0goEKgIzaXpjAscnvXPQNZd4JfJG74YT9uxW2ELZO
xCrxT8ubksd+FUcisDtLCrUE0dtfIi4wxm+XlP61McIqQOy20qvHxejz9741Ff8ajWEe7Nydy5Ey
K88hjBbVwtmcmXxprZ4gdIyIzJCtGQk8sMNo5FMxWPa7qk66L69fSjR1qccSdirk6e23mWaCVI5s
RwwsU/uciKV4LKwAlQ296s5ZFyMmOGfVa4lfbNtfUAQqU1wQ2yuZ69g3QPWPkajT+RKjQPdmamTy
Fi54enBC9taOVinMHeRnaa5sCis60+k6IyekQyH1molOf+dPXRll/hB/vz+Vv+bqJm5SnwW7zKWA
Si9zWyzupYMJg5eMkSaM4f2g5WI+TTwpTgTdNUhDNBez7rLYxuCGrRbE34NkzD8VdhBPIcYyw7Mx
tTlO0bFlLif0N4sPlmZqTlRNeuq96QvpBSetiO1vweqV75DVSX60aPPPkexpAIQL1dlXI70okxKD
cuJggvJObW4zI5doSo8BN+kg7KfB6uW1b9PkY4XrgsJtH7XVX9jU051SastqU6iTvoU/usaSrFZL
xNkBdfCx8Oi99F9qWYUTiiKekjdrP+XfPWZyfRirsiw/inYpphM1TfQ2By/OPvhjXAahY1YIflAZ
7ZevczHPKFw4qByH67COfxSjMR0EzTsnF5CHIldyfrmJNzNFm7Rw01ibI/Io2OiYxSU/u8Fp+/eQ
H4c0TEdROgd5wovKD5PFvqZ0TgpHyK5+028xpIElWDdJA1ezZmk+JkHwd2/W5sG23hsE91UK5Upb
gBLI7SClXDOjlyYRQ1oMYVrZLtyYKj/fPzw7TwrFSMBnQA1AHG1RYGvT+Jnea4Sixrg+sKTjo732
SlcgWR7Wsg6iPA2Cgydl53Kw6KtQpVMGu2QDt58m7KUPypUwLO+66n/jsqbrJdY8izYAKnEHMd/e
F4JwQ/GGfULwuymu6OMqLZEQ8DdNVrQA6+zmY4843dcOUUjoMqK7+F3ifrw/rzuvJmVeoOY0fBET
3UKxBBS8qYbvEc213vdRUrnZR7EgDDnip4v6WeHkT7qdZ++KftIO1nRveoHYgS1ki1N422xPoHSZ
UQVcHqpZdx66RU+utCLkqkiC2nTwqOztUzao4t8Dr3/Bn6j0YAZQlM6RV1Xud9bcNENduEeFwL2P
UmaxUFfA3sLbvt0zaxC0nUO/PMKwbsEfuZFvxxl5AWQ4UHy8v3h7YylFeI/2KyXHbRN95nWGGgDy
eKD0dHLSmXBHGnr3JPJO/oezoITnebiIdbytqEeFrCSgQwwKOgNh8ZjtES00YN8suiEOTsLOSpGN
cWnTVFXAyM2xG6Z1QqGUk2DpaJPLxo6hanXNwX7YuZCp62HiAb1OYeLUr/jtcrTsqrfKhc6s0aY0
GKbG8GjqOX0ZOmNat2+WwnUPYv+XJTUc9QDrEqEibkiJevMIUDlpeZL8EfW1JtPOnG79XzhN9jsU
npb/4bkH/sEQsgEFEcylfoJaX171VpNm2MoaCapX7x+V/ML/UDcrgeXtFKRlAhKqIhdB7tANxbx4
tOyH+jqhlHLw6TtbFWgVLx85F/XqLVFZTLMpKHOMimXiXh3Zu1+GVlhw2fLiYKidK82hRGfTcOSw
g4a4/SpXdNPQDTZgI+REHszRQEXIcKZnzTPn986a6w9+i6cB8rvWh1fPJ51jpSWC959S+rgdOeuZ
x9jiIx1nSZ+TorGIJ7KpQfm8tJYD/Y29GSWhUWrzvBqoFt4ONnhZZg2LN2EBKvMvuYARrWuW8wSI
Vjze/66do6Lk7ohaKcuAINsMZbeO2+ijOcCh1KbnRRrmxVHYTskWP1nddAQc23kKGc9TjSTUY8Fr
3n5aHpgyaAwHIdxqGC8JFbJQG9svrpFaD14RzI+VfmiQpY7eJjjnXmPtiJcgp26hoa6mI26ajUO0
OHZehgm9OxnaS+A+J8h9NGFtjeXXgn/XDZOmrT+bfl4fGSzuLCnVNiAdHBVol57a2b9dSUMQG5Dr
mOfEyct/UlvLPy16sLxzMYw+itz35piiF71Hep4vlWjdzvGzxE5J7DAdfxys2TmvVjK+E3hmnyAg
kZSAKjm42fcm+fdBNxupN4SxJi4ZUONWY5Sv3vJYrAms4zT3cBoX2VvNrX6WZL9KCO4/PGE0KOmD
0lFGs+ZFLpvrjkzV6Oj+2Kd6MpoLHHwNS9fqqFewt5JwMsBEkTYrRt/tSnZ2klBLYnbndFwejIrE
q4AjcuqFa1zuH85f9JbtzlVCW/SSQfC/iDjwA6q6fraHyBtdeV67RrxdNVO87Yw0/1F7lhzDQLTt
p3YwI0cMD0NTum1Y2l0Gw6Bwrip6J4Re3Z+4JKyCpHtw/koH9Fbv/9C9WwR+nOIDKZ6lu3n8/Hk1
XYDWyOItlfbTm9PZDKtcbz/JBno2giTGH/cH3FkEuAxcWSwEU7ONI0B1V30uOE6wxfCU9Av5rqSm
fPG6ZP36H4aCeaQgQ7RktuYG1kS9rxv1AVnrTvtkVTn4pHwpubfa0TrIJHfeNx4XcPXMIhHSNuem
XdCWlQOIsPURqdYsGoGSc/55qISGUGbVPDSgHcNuxknv/lfuBGaMTFimVHmoX24CM3ORFLydeYgK
y9Ue8Cl1o8BKjYN98hJHCViBooKCYQSKjauurt+uwbYh1VhtNrRWmuUbt8s/eF47nSc/0c52osWf
pjEQ4azDRkoaGxVIrwoOXrzdraOcrJTwpiqh3v6EYLFsyUTwGuicWjvx7ZPmk+OC51tO9yd1dyhV
40dnA4r11jBLJrrTOsJnlwaL/4DRQI68Z25cuFVeDRpQE0v7HI6PEtfeIlx8PSnSlaZgFDRefM5G
6kV9aiZIWfZD1JNAIzteHxFdXrI6f40KchndQ2UFudk1a+rqZVpZQzQiuH5ZSy8/o0i4PvsI1T3A
kvCWS1Pb7SX3hYUlYl3UoGXj8SnWi+limWK6jtqEaJ+XDOm5AF9xquj6H+nN7ryHKjJXHSf+wcG6
XfG28xORFAanSibj+yFbBM9EHbyBtSf+QKMxOLl0Gh/ur/3Oe0iXj4yKCI7ztEVx2CgZAHFim3XD
PD7CCOm+52Jd3unrKq7jUOZOaMZD/CQ6iP5aOphHht97X80pU7Byi0Ln9p2aRU9dJyXqsbTZvxbS
n992CUleYiPP02r4cKymVhxgZfauEbUPlEYkSOmtPEzWm9Ksqc9Ho1P77xK8TMIhmY7Y7XvnCswo
5SJ1k1CgvF3Q2TYbRMW5rOy2lWejqap/2lL+G4u2P8gkXypsKXQV6QYtD6XYssXNDzF7BtrcEDUy
9kN0J7X3TdV/c92+eja1pKJ3aZsnPdEWZGArQPV6LbFvb+2nKi/T7/f31O53K+yeqpTRgNmEHvU4
pWNuqufBifuL1Wt/I0g7fqYDUh80I3Y2D0+Qg1YHpVbAwZsjk1B97vJaw5geL5M/ZTVoj5UppB1m
yMK9z7ra+mjHVv9q6gAhMgh3ioD43yCOs/nAVQTDWK8tIHrqcz+MuPXD2end93M5HzLS9z4RvXmQ
pBScURLYxCwpkv8x9zCZz6Dbl6ZJ5y/IjVCZMCd3UBRU7+S1FW7yUy97TLEQRbzkmdc+gguvroFd
L3PoV0LY4AkHJI1jlyAs0WrtPDnt/B+2PLA3iG0K807qrr7mt4ezKYyuyaYA1+KUKmwRpNmpELF4
csfu1ewlladwX1Dm+tWk3zyQs7bUg9Y2A07l/UMR4J/czwBw0qHJ3rpe7R1stZ0rQ+W5KipgY7/Q
5eqyTCsThqR1wqwF0i3PRtybn+8fnZ0IFbiDEiAGaA60bpOetMuEc+aA63OvmwtawFMZPBVA2r83
c+8/Cy3v/nd/wJ2zCpGcCh7lAioWL3C2eFVOS231UY5g3INt958NTcMKJ5NHGm27n0aZENINXsxU
Wm63hp0WTdtOjBQ7KwEiFLMoS2JUhQp9fhxElR68bHulLhUhqliYqgHOD7cDLqmdmF7LXNJmiQFI
6enXGYHLN5Y94uzQAa85d7W9/iiyWbzNh1h71niBH8a8HfTXl7mI/wlYFQeIlGyzrLKduhHPR0QP
p659X8SldWqxnU9DdxDzfxkL3DTxOXwJtPpvPxtAu0Vayzw3ZZKWEeoAzhtZo6gYWlo+f7q/ffZu
J+oEFO4BroBFt24Hm7Wu0FY6WFGNXNP3LB/yby3AlI81xKr+NLnrUoWmNIKDF2bvMAYGAvGqdABP
crO0tif5mx27j8o5xme2z+OLNtT65f7H7cRGyrQN+AufR4tg835b2eC5WccoIuinUzwJPYRz54TN
UjpIWRr5U9wX2dNU4yodO+NRLWZ/eLoTZPD0GrcZgJbMWowAF3dBCXe5mp0GZtpina217x9Xr1/f
9I7VX4M50GjW2vHB+Xm5tAAuOTUE6wDtXgiMdNPcit4GU5Ab6/p9Hgv/HCPjJ071HFAeLmNv0sKx
9vSDK/DljUTGw/+oCROZgbW93VKV79Z1laZThAkPZZql1D9It3vfOYX+7f76vuSOkVyhKw/FBoFI
avCb8GHRitkSkhoJlradc57QmfhgZNixhkjE5d/1zjWvselpP+ZVVO/pZZpvgkykb1Uh/FtjjNoT
/Db/j0qPj+T39iaf/gO6pKRkqkZ2OwkASSor9+KBckkME0fqGDJ1eELXWFXJFANJ3wkzrOoPEt+X
W47DTHlVwe24QbYGtT0O2J6NL1gUBHnZhvXqLwDIpSu/gzs03AghBHG1xmb8ka6IaF5ya8W16v6q
vHwn+A1IQVEk47Z80SVbS+C1swfeI63H9ir1YnzOkr7506R7/ZlmzauFNlShk38P6hzYO4jyt1O9
emlt+hml3qmk9IQBUn5KOyzQgLe4B0dqZ2vzRYA8QH6x27YwnQExZa8r+LsLnuOoTccEUIvvIqFU
HZFXdodCwgx2PPkdVfrbr9JEX7mtTTlID9Ln2leOS2VgVG9dczh0K9wdi2sKUBAaxYQut2OZo1ck
VUN6TbXE6N7OztQED3WOGb0eVMufr94e0GcV4xMYNE3bzclI0yDTx4DBmhaLhDi1n4W1xtkpnbzy
ZCxTfhTsv3xr0LyjpEWgiY8nj8Ht1/EKZBZmxRQ3QXE8w0AUJ6PhJrj/WTsHXm14sPVEmQEIjdtR
7C7XnH4mpVhQC55Pqe+JKWzSNn9YZi/4nLmdeRZNXB/1/He/zgXYQHxC3P6i4J+Y7oLRNRdNrPlT
FGR1dgXIoR9BLff2CFcsZTsuNTCP6nf8lhjoA1QZqscUeawOJK0EyFtOVhpllN9O96dydyj1t6G7
qeK/zVB5U8RiojMVWY2OgB3iWW/KcfzHHir/oA66UydERI5OCUk3J42A/farNFQcVCGRy8KXbdTZ
sv5ZV6t/Klo7f6xXzX2ye/tTMk7G3yLL1q+YJh0R5fYWkCCFM4E2Bffz5muRy3b6ABW9KIXhFCXu
ul6kP4qDOd15GGjz0UXw0ESjObU54jimlXVXlMA4lxQ9xHiKH0dnKc9W7Q/v+jaQmPn11GKR8762
VnBkQLS3pMBH6Q+DQ6fEvYn3rKazUmekYTOsmbjMWt6eIO+PUevO/fn1uwf0JsB5FXvwBN0uqUxn
zS+rGpPqSjiRbBFhHh3sAGe7fTXdj7+d6INeEBRx7rPN0iU97edWB/mHHLv8Wx9l8yVIRfmYgg87
2Kk7E8jugJBm4/oClWhzvZRLb1fa2tBrIws52WXanrXZQyRwksHr32900FyCczRCudM2W2XS4xER
EyqK+soLkJn9iPC2Uqn1qbklUZPjMXN/yXaqX4qSg6YIkmigG7eghq50ilFX72olcDwLy2KtnQ+D
Nk3GuZZz+4/b21kPgHyoHCh5wvvYlp4B9VHG3vs5x1XknLiVMfx18LP2Jt1Q7LhAcdZpWNxuJTE7
ieb63A5FNbcXbXLz9jL0E4ZtXBrNv64DpiSCHJiaf8p0ct/pfZqB2sEq+0kz4D2FtsAF4Wl2Uo82
YVHqf/TWnDcHQcnO0VYVFDTj6XYQlWzOFqI2s6NnggITuOiTS6koQjbePgdt/j5r8WLksTIexqUd
KIUjg3p/kvbmyDRtfJ2oAVugbW/nqPYc8nKX8m+TZlkI0017myXG3/rgGgc1372RLAV6AXkFuSDY
nDYRFAmKppi7Njmm8nVNARQATho563ykfrjzmKuUkWlV7FqgEbcfZRFzpYgyEVKm7fK2wVaBYLbz
AWFkVnJtzQV/7pZ6+v2pVH/rbReWoiTVUAVmo0O2NQDwKK9K6GegThK20WTOxXfXqasDbMvOdmEU
T8EDuR6hatx+Gx5GhhhtsC0Gfrqncu3Nt6nMrb8CIbyL1tvpBYEp95QFiRnWurQ/3f/IX3DA7Vca
AfcLuAxVjdtsmGwM7ALa+xj1IzbZD2YMNQecTRwvYSyNNI7iForM2RsazT7Had3PIaYU8l8B9xZG
7KD/aKu0vdYYFV3GOE4fJ4RZv0gtz9xzkk+2vFhTamphVqSSKtHEZXrOauk2l4WaGCw/p5iKN56j
VefCSoL64Pte5qQEEgrurooOFFW2RYccS7DeJT7C6yz4M2vGaxC7qpWrktJAC+hRlThJLQvEpBJQ
lqEuPOT0v5WZ+xHzgEfwYx/vT7m6AG5mXO0o1M9+MfEJqTZvx4zoqeEN1CGWohd/5qQun+npz49S
BubF6/3ypGUy/uKVxZFMn1rLlyPTDyOsodK+VfFsPPzKCl6QKFmCgCQ9kBdbAntd48UDHprLg4fk
xRXx6+yALGEsMBPbc1tSv2qQHu8j3Y/ldZ7N9mGkfxD1vjkfxPt7Q8FdUyofPsH3FglClitkgPkC
ghd5F8XFVF1tG4/SkrN38CDvrR+4AJp8ZIIKEnp7YofKdGRWjnC3/C6u4W319l9lbsRfYWjKE36a
CCAKMT8Py2ofhB27Q1NfVngXcAnbPrrlTLXQ7YkFXN0UYVrTDv1GjFd/npKn2cgS1Ku6IpRzk1zv
b9q9+YUFT4eP8i/fvbmmck1igyLBEwtYdGFfIPrlISV/jovuSHx5b5ea4EQhayLzA0H8dn5zq3OE
Eyw97piyCKkoLqc5QC2zdJzitI6uedDs2x2P2q7LaETj2/YaJUkWmX5ApOuafi4FSPfWtrHK8bHk
pON3xLnfHY/UkLmEMcKVdPt9hF5intZMmcLn06d+aIMTFMn6sXMT0CbdcuQV8rJdzzG0PKXPDQEW
AN5mQk2tbqmLlwPytkhgXHQN25pLqsFwiqzBc96Xwi39kxV4A09PoCXva93upw96OqzMv0inKayk
Vfmhnw8+jgUVvE3+0PwDkrzz6tRE/Vi06X8Z/5IYb2aHJHQ2EJOggcKLfw5mXzzHGekzGW7x7f6e
fpluMhYoIjJ15RINhvV2JZIpq8q1od0Za7r2jTPbfMvt1X7whsX4u+8q6LBG2dH+4hL4ZGv++q+h
d4P/2pBN/QqCPkwBWSJ/S+mLF1gJAmHzSC/i9TSYvvhrqXqkJRtfL/68/8l7ew/3FnDKymEImavb
L0ZlsYDW1lEDH6zhPU9RP4TxOko8cWKRn/qsOcIjvIii+DouK2iDFmVX6p23I7ZJ3hhe13Jbylr7
HOSr8TFN44MgancQVS6ji0yoti3tY+SyrpPX9FGBieMXJ9fcd/k8mg/3J2/vDsS2+P+PstkuhgGe
VPfrPhpRYDulmRlEKaKrJymFe74/1N46cUNQwaJvSedyEyP4Qzl6JQ3oSPO75Yl6pP6xJgj/1hDF
1aG2cOsevGp7H0clQClDcAcCl7ldJyw150pr6DQbDZZiMabU12zwqTt2aKLf/7iXtDn2BMKHhHrA
RUhsN18Hl81xZosXNB1nKz07vbQ+mpRy3AsN7u4PbWp6gZVaO2f4BPdLdiaeSbzQ6ar+C052ixe6
dm0UUQr903nksoAsX5nmmIZ10bhWmOmF8UGkEgyUU5j5o5gGzQ5HxCZ+TjbOwuGIrKR5sGS7E8jX
KIwz1IltRU6yJm7t+H0UeKuJfMfoXXor168BXeaDCdzbHZRqqeDoKCBShLhdK8+vGq9yiCCrOV/O
3Vg6f1MXy6PJdbTTZJlHKe3epylSDw1tbg5SvtvxUn21MiNeGc+kpllpAyGcVwoirPi/bEO0UMDN
IUoHv3kzlJEUNrVGOrteEWcIJ0/tk1gWSDCyyg4S2J1giloCySOEZvCk2wb66GjuaC/pEA1Ynv8b
IzNfh429jJGra+0bYJfleWr0+jQ5Q5u8/rSRpIOFt2iScOw2t2In/Tyrm4oigVk2ods6/UMOQjL0
jCm/3D9tO4tH2Q2AIJBwelBbAxbPWDqrrQgtsiz539jX1sVshpEu1CQORlJrs0kvYDBjKUPDC7XK
bVWxyVOo2DrPaVJp9VmUornYTnOk1r/3PQ73BtVT3q8XSQVXbwArm+/pHXRFw7Ttpm9tb04jyWVT
/P36yePhol0L4Axc1GadlkDqjpYRqyE7l+HsMMk3BV7Qz6huG1/uD6X+qhezp5iJ3CFQEbYU6RkL
RVcU1FOMIMPzwqyDq7WOwyXPJwfbmMCgIj29uriodIOpLBJ9UIIgcbo92cjrdmszMCiQlvhpiAMd
UdrJvCwxHNMRzNlBmrb3kSRoZC7sfZXF3I5npvBbPJSfIvLf9jzZw/QJj3D7ge3kVXCouvoxQxv3
IG3auS+VdDZ3Cm+b6knejrrOtnSovHGpEIldClwuLgGaMxg/I3IHBnU831/KvS1Kw4TeEy83dcDN
rslFltRoPsuoHtbqnHuD/lBr0z9guI/6CDvzCVubPivGQhT9tmR31VzopadJ3jkAzWncmF9zu0CV
vdZ1WAKe3mlYgPam/eP+F+7cnUqSVlGHGJ0O2+2McpnGbaeiurmz5pMvNCc05qJ+V5f2qlT9rVDU
TkrfpmwPsrW9bIZwHfnXX0CSF1YDHV41QTdgeOp2ff1p4MS804cVP5LcSB5i1xgeqbJO7/uRMjRm
JVbkCb28iKGvT+ba9R9lMKFJj9LzP82id+dEE/WR4OjOfuOC4keiDqAel83sNNZsDU5NsgwGZjpr
Tms+JpYVh1XQL49u4ujX+6vxEpqFKCuKcVy8nGPF/L1dDqvzU0rO1AUMjVp9JLWacCk3y8x/0MZh
/WQslbQvgwiSN5Rna+M0afkoIrtZuv+N/kgkcf8H7RwAfg9nHHlZFTCoP/+tO2m0Gc60Or8nnQcZ
Fk3l0OMy7AjI7pES9N5cc7RplCvvWZAHt0NZ4LoptAiqBehXpNe1JbUMF8/qAXc6ZfosAqs4AsDv
nTreUjINkC74a2ynG9fTEtIjzrsSnjWOg/Js5fl8qpt6/SSVHeFgOebp/pzuDsq7qnoyPOVbEqRf
Fi0KdZin5okUX4t4xGmo8ds3flOmAFCT7OJo85Fe1N5CKkFCCtMohrxA5vp92g5F70h0X+w4tCep
RxYln6vZa6+W6mcPc8sHOKcoNsP2/dNWr0id1pCwlSxaoqLN3s1L8NMOpuTT/Znc2zLEzai88/pR
8VZ//tvuNOO1mDrc1FEecNMHRyKyiGP1N82VuD/1JAn3h9ubQ25IRVQHqAmu43a4pcegLCXhiJZR
5pHuVDXWh1Z3Mg3+v/8wFK0YNRr6hls9u9Jzh2IxUgJ1g+0xoxF6JjX+WQ9u8/gfRlKMIfpMbBBT
7dbf59CPR28p6QIOZGlAp4Lsu8wxIghQ6f3j/lB7ZRqANy7wcGD/iq56O1aQOVIUPscNfkvFbUJp
MKv74Kx1Bm4k+TRclt7XTgiZ4WhklvKadJ59kCzs7RlF0ELAjfYyCL7b39D7HdwJkyfd8Ks8alec
y83G68KZztSpbdGwvv/Re5sGuwoOHdOLL9nmWpv0PHb1ipVMYyiAtkiCs4vhS2hMwau1eTh4Cp2G
eZ9F/WlbOs/IOQy/zwH9r1Z1pij2s/GT9lMD6ONgEveiBtUVxf9TuRNuYaYUF7vJsojDXKSioyyQ
5fd46uonKiAlZahsfRvkCMwQUyQHe2gnNSF5JcClBcRe2jZl3TlHB7indJOOpfG1qrMGaAfUmPuL
phZlE8IzimL9kJcgv7GJM/sR0JPbULWBYKA9AAXIvmdW1Vwbf5rP1iRRCXAdGFLlqNOnGLKDoGx3
zyjo3f8bfivp3jVT5pYBH1lajUsjfHY+IOjQRZYts4f7X7p7HFwaLoTwiFf9EvX57fiXg9EZbcLx
z8rZO6WLMNKw0kY7ShL6AcY8awdTuzsgn0ZYrYx/t1msJrJh5bOxDtcSAUxt0U92qjtRSogXLS2E
/PsfuLtV1WigCtWtvXnihdMqhhbj1WVaPAdpGV+XUZFAeYfn/BxLW/sk1qH/tBp+ffBg/AIybPcR
kRywTar1gKHUQv82u27f56XpJxQa6bMsj1NrjQbKdWv+J/gH3XwkIfXQXjO19MMkhtTldS7yczGm
MaoS+Pe4US9aPYDuACQyjPNA1uE8z/oUytYztfNiS/2rL8apCzWcqe2Dudvbhy7VSIVeROZ7S+eZ
CsdfMc3g5xu1fTaTdUZJVLPxAwmSVj/igO+t1O+jbW7KpRZGJUxuyg4lrovbLnk4ClF+67Iye4PI
YcJEeUaka5U40GvY25OUBlCkIGPEE2rzBk5A4eQUUIkw+3aNyNDKBx3Z1MgvlvoSyCb9cH9P7l0v
LC9kGd53HsTNtkjWUpSLRvsWzLT21kI6Ug9td1l0SJ7L2EQt6njTaTCG9E/BGvwzLzZU1/u/Ye8i
hXmnitKg6CHf327NPEtTzc07MDjLan2JzT74kmBSer4/yktUAm8SKZ7C9MLRggp/O4zJUopYUkyt
63TNrxlWpT+TbkK0XuMYWCEm6p/LCn8jpJKL8pQZRfqvF/ttRtsId0qqhwkNlWmey3daZcX9CVnd
cQknzVqH0O/K9UczNH0Z+VbZeKGQWozamOuwUU3NKJvnTJoGBPOirYrT5Pftq2E67A26qdRBKCsh
a6429W8n3GubvCsVYXIeSvf96MecjUbPL32vH7y5O4eRp13Rx2jfwoJSC/rbSO3a4pPTUHHJW8cO
0blwHgiz4tAUAKXvr9revaXqK0Ro1KXJ/DabA5FRIhqfqkAQC1FFXtNA6l1RTfmRCVP7SJtVeGEi
UGV99JxZWI99Zw+fa9+qn/umdtnNTjKVYea4pFArj8o7n1JZFwq9GbKnTnbTR7kwqZcmwcr5IHbe
ya9UfAACWrXiIDHcTtQKZHiRgnJwkdvZudGW5aHo3b9Qog6+iDhNMs51eYju20vdUU6g5Kfa+goU
cjts4xVum6Vk4J1V2M+anJwTTZC0DGtqJ9CIEY2G+T+NeeTnUObHRQtCt/PrM2fd/N/9BdzZK2SX
JvUcqnPK0/n2t4B971dvDdoI2Qjr7ywdzbPR+mBh5bjkRy/sznzDHgfMx4sOsXELPPI1KhGGP/LC
xm315Oe9FY1yTC6kf+hgFmb5Azfy4WCRd76QQSmEc7EQDm57rdgzof3SrTS4prY41cNgPtqDrkcB
qtDnV0+mcj2mPsAjToVfvR6/Hzzk30zpdzKS9lie/YbO6ljM5hnx1KNyy95UquMNXBlMygvg6+r7
s1MWtO1GE8EIoDBFJCE0Xd0G+HCTBelbz06PONJ7U6mmkNSBXBq64+33rZPvJiauYghFtkZkC9Ff
7N4DHpDJ/iDa3B2KsI//8Cy84IoWk545Y1bJKC3N9JoElXXtg2Y6VUN1BPrbSzbpusJdgSoDSWEL
Qc8yvQYMQBmiyjhpOTTiiCZRep7NBfOZAuFJZ6gxhc6a+RQENM71KZcHwe4vzctNAEgFBFDeLzUz
UKS3c2t7jd6MqLT+0mNvLzXL+pmiRfJl7RoPYf7c55pscq1IHnw5wnuc9aZpwrLvCz9yVy956xkz
DUEqgO7jVHVOcOoQA/tyf4fvxD+4iBOe/mrxO1sQ9Ji2NbIhZhf5KC3T9EnXszVYX2RnFG/iwEkO
qvg7uwAGHUYkFNYJDraA01pfwLG41KIA7BS4cMc1DMw4eWqaVT96ydQEbxZAUeYQClE0cdx8bxeA
qG+MrZmSQ9POsXu2Fm84mZ1tIQQ2ttXDXGGhHhpxjB21tWhXgZtxGbqao11ePcVQ6lSwACMCs4zN
RmjwGfWymTxLHxfshLGlP6VmtpydYOje1lWb/Hl/vN05BkKn6Dk6vYvNpdXopA3zSoZuBYMLyoyY
ncJH/2akPvDqwIQMJ7C4t1B04P7YRM/1vBhm71qYDyVF8IAZCP5cRqpfyrY/wj2+/Co1FIMoAUKq
N5toUmLojvGy20WDXs0XB+ZwqI/xcCniQ57YyzNBBR6QCK1JXlLQa7cbJw3o7CLh20V6CWFft8f0
kZg5v9iNVUTmElcHudavsujtTmUClcoo0ZPqBKlv/+2ZQZ3Vq2mj8W3U+K2oGn2nvoxaZzvhyBl5
vzRLq6PBAsc3bJzeflvndoC3gO0nEgn6iRzCmpJiDGOvKvMzSlLWG1HG40/hl+YljrM+P3XzbDwx
d7gQNgg2f0hQ+EjP93fezsVLxZLHC7Q1/X+y7tsPiWttcfWcmctte/qXsn75WKOD91iV8NFCT+v7
cz5rwbXFiPcx8GP9q9M43RE2ZW+rQBf7xYNmq2yZ5Wld97IsMkwwzDT7wC7JnoVjFaE3NUcOYDuh
HwoUFPmAOMIDIt66/eKgSy1LUxcaBuDOu2qeKC9YvdAemiIN/UJcUteenhxX1sjrBOOlZ8sazqEy
0svogZ+BJp8J/pwu4pZWYS84nw49r6uV2BN+MN5wnYt0PE2dJHrHHeght8VRtX/nnBBogs2mEEgj
ZasY05AczYV0uijofMhAXr08xVYmn6cgzwcY4SPKw/c32Ms6ATqOoC1h1nJaXsQrk6dXdazMztpC
AyvQ6ktUTCaS5y2dsEzTHKzlJv3kjWb7+f7IKmzeHFElW4PfCS0UBfW/XWfKgnMzNRTilnRWPbBa
vPPXY32G3WGgWvFfMgr0Ym6HaQeZr/EccPXYLWoTsbvUj75cFlUzJkQwlmIxzxqqh+dkofwqMk18
nsrMOOlBnn7s/bGoL12cppc1tfzH+1Owc6x4w4AOI5eulmHznmoSCUszywloRG1+RolLnr0EAMzJ
iKn3ne4Ptrehle4TRBF0mHBC3EwElXMqZgym6X11LlPbjtLe9973QY4qnfZ/nH3Hct041+0ToYo5
TEmepGhJtmR7wnIESAJEIAkCePq7To9+213t+u60S20eBgB7r70CDu0cSNlfLvpvH/T/vehvHX2u
ZRBFxDCJ36YC84lRdzVBvZAVffJoMQL6SzX05+eMJXtVSoIoha71974+ivZxp5P9JxDZX8A7M43u
DTlIM4VmK91+AICZnZDY/Lfk7j/uFPMISHEAAgEXRUX+252qofQFZv/QxZChXM5ZZqiAzNZUY1v2
wavzHBz9W6jLHx8QulGUQWjdoJsEM+w3aL0PbOSeQjW8QW8tTsmWLne56ePbuYj7/9kr7noxyGGu
fh/AYX+3pPfLtKpEyquDGlluJ57knSVT2dV6Lt//97f6x2vEpaCRh7fPFUn/Y84zRJA0oZYDAWe3
7GlQGBRASakAaZehiQPEjLuDf9wi/d+Uyv/0ur9sS7g09kGgeOhOc/jU/bpMrh6TUhLAZN5U8Zct
kewHClq4/GceZAFUYek1LDodviN2O7zCDonWDXWqfuhHk/uD4si3BDG8N8///Uj+WL7X34UTAQAj
aE14Ab/+rrISsSMr7K6QypOkwFVDeix3O3TUolwzi8qBgsRIUPjvy/6xfWK0d7WoxZICIxzjqd8u
e+VC11fieSH66W2eKxYDL0Td9peN4g8U93odBHBCXYlpfvI70RYlhTb4GHAdF40nnrFqauLKDWnL
kmT9MICUHRonfA3LtnnuDLxqz/99p//yzV1HxAl0OYg8g9rw1zud4EoI+Qp+QaDsSu0367EaZNaI
cqk7PWp6MKYAkmrE3+jnfz5jOPuidwNUcS3Df58aawey1FACY6Njud3HPfEvelj/NgX/c4NCBYly
H9wblBZ/lMQbGz1uHC38grFpOy42OyPa7ksIqz0zB9T3vx/nn98reGX4bED3ghs2WPy/Pk7Ee9Zb
mmGWj2B1CRuRft1upmSl5zHN++c+35MbQ0b1l/3/zw0RVwUk8k+OH77Y305UoSza0xzMr7BMyZFK
AfqJSId2mJz6y8r410thb7rymdAM/06CDFpPyV6DYpPNov/CpOu/u5HHj5YU6df/j2d51UP8g0Oi
avr1WZKY7XjUGGGSAkkJ52JWNO5EQimDtTpgz8tOF78h6gPpyX95jf96l6hFr6MVmNT/PvHbc+MV
UrDXtlqK4WQT8MZB/4lOYRz+lkb35wJEewhqIJY/yIio/X+9y8GpnJAE8A50/9VJZXYaTrUJ9pSm
uvoBdpGsGu/z8j6bWfGXIfGffRZokFCvXb/UCBOB3wlTSboH1lcLKD0hSVQDGod6nad8LzpDVXgb
smIXRxqseZ9Xc/hZb7VPWqJLm/+voo3rD4EBCKDvq/nsH++6Z9PueoxYJ7EIhOdAc9rGfK7Sv7zY
f9l0roYjkAVe+w1wtn592jQG5xQM7rXNM2FuaUL00SfD3/yh/23T+b9Xuf6K/9OHA8YfrYKxTlu6
bYKYF/G01dKDOC5XtR5hBG5//PdS+VOlf+XIg8vwD7qMGc9v9yWBAhLohMBC01O6NID6dNH0PCkf
5rUKnyw24RvANjGMdas9vSSFX+94nQ7Pop/FTclSqOv++yf96zOAHwICHtDlYEv89RlIWD0M05Xf
ISe+vBZE8hs/lfEnXYmyqxD4/Dfg+9/WLMqhK2AFxhO8SX69YL6twqwB8Fg/keG8Y9Ld9cpPh6vx
0uW/7+1fL3WFHsFbwfb0x3hoLcNeVCCNaQjGjqGc+QUkhLUb4z3/n89nTAWhsYS0AxsEiqBf76oQ
ZBtXWi2Aq0pednk1IoqU9dsK7+nsaiqLrOPIDNERuozx9D/f5j8STyxN9Gug9/567XAVW8xwAWkt
PC3vN2BHT3QvISmFxub435eCA++/LE2gV6gFUIeiXfsd3swWRGdoA3p9iWQnc0vcVCHmWGOEi8CY
VD4bRnCbtGBJOJl4294HhD4By64MWZuMldNwjMGzfSFTQb547/oXafq+aOBbIOLOR73eu6XScd0g
c9P7k49zaruBl0N0UluuvmuTZupozLZ+K8BNdY0JpmDNYoflyUdQrrVDobLvlXbT93h1ozwjMijj
jV6Ue4f0mU02wNOu9fqY8m8o7+PXuUL1hEmBqj7uS2mXkw9y/HhNwZWgImdLAUlrPz0PWYoS1iSI
r0JI/MLGpoQ73P0y2lqdAbza4lp9gqExRsF8t9YU/IEXJTn6okejjgIWAWCIBev7zvHBFCekd8Jf
JUWa7ZHVoRrOfd3XaPOrubQd3C9n1nrpF37ANGUOHZHx4I6wEOHnWvEd4JoiVdoI4TV9MpbKj6DS
0i+zmbePSOzM5SGRQi3Qg8Kfr8tsyO8RWIuQTciA7QNgoph0pN8215I6cfFtPwqVNdgkxm9zvjJy
X5UsfgbFTCOjayj7l9iouO42mDDBs5Jx8NSXaC7HZ4usmPFQWTD8Gp7P/g2KATY0qI03jz/R42tw
waZojuDfmsOZBKCZZcv9HAgyQEI84zdtedy7qxBr+FHPJUXCGnT9tM3c5JZHtUIrCI8weGwdKay1
gDiSIXkgiIgZbuABNz8MZdnjTlk93dCciPwoKnz+LU6o7KO0I/uyQyH7EZzEGhnk8P+PMBUY/UkY
k6SHIc4xIeBuhM9cn9G8hl3JiGnBjNTC+yzK/H6gstSwjxxiEPooM0hiBc3Wi9OqUoR6zbR/syLE
OZgHsM/pzB6P2bHcZM2h4ZnVdA/LghgcCGHZjY4jcNlwF/GRrjnLbkjmAHSDPJRNDeKVmWoqC6OW
c27LiHTrtiRIXwUsdENQBfyAiRLCsBQDcIQHutb7BXz6Edk5NCq/ZHut82PRQynUcIQrVU0Sw0D7
eXPz5E9DzV11mX0ejx38LGV+Svse/xghzt/s2ZATmEmM8qlKtHzs+ajWhkdmucMsPX3e9yGCC/sm
9s9FgXl/m+zgBp8Q2sUncPTWIr+Jq75PQVtCt4lgeTD+j2GpQowsn3wBsW2ocJu8tKA8M+ZyfVgz
Cn+cnFACM8mIrvLIvdHwQNl0/20rSj+dM92v32SfzG/oLAMDC37PfLMikFgePfXxTzYW452P3IBd
qGDaNpkrDTT2Jc3KZtamflkowZcqvZ6W6+Odzg6fIRSZIN4+9VTB89qhHbhxsBQuT4gURj85y2T+
uYwYcDS+sKtvBRJpp4ZsermUJU/zxqDono8cyBSgG8bFdt552Xc1aPuwGWZVn1zATZDTdT3YbwCL
063Zgdo918jeqDprxH6hebV/MJbIqPHZ1H8qHL6SbkbUq7lY6tgPNN3+U57pQndWpDsOSZ87eP7j
JUedqmoiWl5t9fNa2H0Ga4tN9EJY2B38MglMjpJZoTNMqz2KuzTfotCAj5FFZ9QelTmsZup1IyWk
0u3u4c19MPFMkNUZooB44V7RqlsiOUeNmdmojzDM3sYHxjaYwS/D5m3np1nY89CPrr+tZ7mbmyGC
A0DDSiQntnR11l5kRTjyo9YF4J53cLE4E++UbkoWEfeZDdTx9+hus+9xtTOkkChm5D0oDAkA9SlI
E54W/Jz9UKUe2BiM6Z24i3VautMaEJ10i4cPB/vCg4ZO2lrzcX30lUuH2z4Q2x80XOTk9yK1hfhI
GZ+xHXqvCQW9rajgA3EqclOXX4uBLtVXGvs1GZq1t8bD6hPeueVbMuXw3Wz2PGzkRWf5WP/wKBVV
V01+NuQUsd7FpMl9jwlo4+JkgRYLLP9J+WYG/8lHrYymYjrBY39hX+CfHPFmTUMVvpPYWp0j+aRQ
+tzTPKHlbV/V2K7aeKjX6P3qtti9gq3Yw1cslvH+AFPFYf0+bQlL3kg2LvyW4EBJWxg10v6nSREF
vx1VdeXynExm/PgEHm2y3zvHfKYhOapBu24WERM5dgbgo/wx1CGZZximr3J7gRX6IG8nt+sSs70q
IODbiJV+hKVbHil8PtFGH8Zdqwzxf9TJOwrcvkD2usiX9H2FKRoHHJ9tFsqZPVXjM+HFMtGDTKZ0
xFGl175S8GpIGHnBc4vSDsSkZHmsMMCkpAkLrC/hYhMymvkWrWUu7RtPIY86jNFcedU6wNJgr3ta
7f15LaaVPayituqHGMLVQnJP8ek/ZHr3+THG2gATJ4I5LoxwIuA24w8MThZqOpsis/vC0D3TLukL
8WATt65ngwA+iVl9ZtVtJWE/S5tawMYnbQutJCZzCfQiZRuXwWdVM6u9hsPPyLJtgAxV8vU+A5ha
3zNelrTxYlt6MH9SDx+pBnmmdfFeLANeClhqZJ+mZnX1pk5uqkd3nsSWJWdZ5Ut2maTLISGPZD0e
VQGiXJPxax0rScrnNohtiyiSCGrKvldlsPRBge2YNCEXsKej2vqsibYNZlILYRgwJqn3j8vVmqML
PUdNqngqkR6V7AoxF7CvFcfNyTRr9Q4jLI2Y03WoOwQOCgzIpyGOoMOeEQAyI/rpekCGnnUIJ4to
k8cbfwQfHA7OYYvHV7aCB95Ku+bklILb+FjPBU2bRJJ666xN1rcoxKttOBSDCPOI6H7pkwRe07Mp
HSZXA6JpumEq0kfP3fIR4/w9tFtGYtOgDerdzazqwnfQt2wgegw6GQ7wwYDjUVGuHPyzPsHfRzun
X0UO25VW1ZbOZ58HfocwUjF2qVPydiVxxO57yAL8IdiePVrse3hwYNp+yK8kO9aEZCoqnFWYArbr
rDkGEyX+31aMG+qCciyTubUMyGo7Grj1tYoip6KZo2WJPqtpERjKrbVRDarESjd1X6r0iKw9W58q
mGLkzb7MqurKVWJnNkrDpFrH24Jkgmjz63sl1l2fhkGE/SuqxiRrMOfj4w9G9hGUEWQp7Kd+gUzM
PdCdpdMx0LAH0kBosOuP1czXqDwG5GsnMILrc3PQS7Hzg45pTb7G1kSflIHKP4ErvvaXaDd71RSg
ZWNdDeNQHiJE2ZPGQ9sjMP2pkvV2XvLxHPX5MN9YJLtVTQzTtO0pjvYoQumde9XRqJ/DoUAzZ279
6ryDe5BOVtS05SbwqY9r1iFJDxG7sagB0RbChbUpYrvDSRn04wsCoFjoajnn8cEOBiVZg07a0Ads
xvH0kOwFm56GdY7nRy8R/XkYU2lku5LKvcDNr+dnUPVKSAk5U63qBxVO2QCA7a7GezxlPOT4NjIU
vAc4jbrpSRY+TQ9M6epmGUn4USoQHp2+lqQzH+aHKRfmjSO7a2lKHaFE0Q6zB1B2d1E0VTqAlgqc
m3/Fqlm/5lBkRE2igyruVFjVdpCRKH4W1UahNCt2LW7SSZY/rc0W1lFsnnfSwPmto8UENrdAbSva
OJd86JyuxcuObeI5W/QK4SNANJzTYpj7BwQapKZZtgnuLzAITlgHx5Pk2alhlA0qY/kuCJxul4Ul
OGnVPIb+Buewgc0hm1HAroZeTclKjx9R5Uy7+xoJZPeTuhpLGUPs1GBL1bJlRM9IxxjE8hlqtekJ
e3kVMOqexaubJj6csBLYS69y/KNbAalm68DtRWVmiTeHfRzgHGYpgggPxepx+QV2ymeSxHvZYMC8
I2hmqq9Q+ULQicGyrW4XnXMIpl0fPbFhzEeUVTFC7dZqkbfU2Ui8AZlbvvS9lqAd2liZG6zJ8kQ2
cI8+FYxThqm3GMcG4SL9q7Wj1Q1YdmHpaspN1KDAGz6vhV6PRNezahILIvz7UFQi3C2ZIkMLBHhd
b7jb1Feb1gE/GFpC0F9TwMTnNcMuIEZZb0ddGstviqEMl8ngbT3LvmJ3scXOePAmCfENlmY/XwB0
SNFkGqEjd/sW9HKqMgwSjpOekQVBasA/KBxWmx7Wslbi45Ls0/wx3qNibuDQNo+vuyBF3ZIgs7GZ
xlnDw2RO6x4cJ71+oYSD4IGmZxyyVuybKltXo74Ddp2gwIXlRBKOduR7dcMM1I6tUCwyH+G46auG
lkP/McHeCmcOTu2HbFzZp2gK+1sVMv2qfTk/eKHCFwy5Rn6psHW4ZrD4krtE5FacesnmDyVUckA/
Bzy8GR5A6xeylenepAZk773Q1atmRW3PdF3qr1W/huWU095mz7UZs/ygfZJ960nsiq4e57y6YBvH
lpoPqFRNmHh8l5dS3rECRVWDg6ICzVWr6NkK9Opn2OLE6QPbzbqcdwSkY5Mpeznf8yVs03nP1Bh/
EGFT5t0Uo969U3Zwp1G4UYE2YMkN3qT7lgVt1Skjcp/fCRSm6V22ZdtPBm6m6QyHVLjJKhC6UAzJ
RbabHBGSt+ZgvtyzgZvyEMNFMX7sk4pMMJ7Lq+9R5Or3mNuH9QIcY0iafeRzdL8hWeqyD1PVdznJ
KnuyS9qjFFtzfhLpvNPzIKPhHbFid7fFnKz7eani/siAxqx38z7mlwLijLylexKiW4Gng0Dyqwkf
fPHj+YI5bDFe6Jym71OqOYqLdJ2uE6EqfYujgMS1VQK0bcgKEBE+vbDOOCRLmky4OpioDbTbaCok
Ik8/bnuvRyTX4BsdVdQnB53E6hnE0XRucWaSW220Gbu9TJGokGlcuIHph/mRCNKjauvXIQMhmg8b
Sts1+5Q7N4lLYhQ8jPrCpDdQfoxlC3mJS9+5ZauOJimr/pQHkfDGmDCuB4sUxr2xAh9Thx0Umxvq
P/ctztgwd1JbEjUVrYYfcjSeHraicDfDDm831/CYpsCNEerq7rjspWmyDakoaN2HHAeKHGd5jDzC
6E5o8lYYUlYksF028YxIIuTzVPIhyZEScUawCkC0CF7w2Ewg0jLX9GV+m4Qxv/WjKKMmAk4dP41y
0eEIvCvJjxZT9rfU1Ylv9Qg3z2MEkIDeJOO8hg7kW9iV9Mkw/ph7+OU3q5YkPmFZJ/HJokYRZ5fB
JvaS0eCH29G7a6RNNfZZw1c4KaMHJKxqK7wjfdYpK0+bTyGnxK4TQ2QBR6X8SPuN6RZ8/jjcw3PT
roe5lsn2uhLUiYeAn3NAzQpdOwWdQrZWpRMD9IZGB2u0pjkMziLAJgsurZuBlOULjfu5bAZGBWuo
3ACyVIxqqJCmuSdtAo/8x4Eg5b6ZoFg0jxnz5XmK+Gg6QFbxO2zi/GPha5Y1icvmr4xk4qbaErBw
iRii6aJ21InwcLxOM8YpZM8jpFSf8WuvURNTXC+nEfDEJxiFpO8FVp898URrfoB7Tv42137QTZru
5n7NcDj93Nco+wD3a5BVQMUfHzZqq4COpADsA/TMf4bkJ0OkqHUJa/cxiYY7YvCwkPwu94uSKYhb
PUvip22cInJmBhltdzkmAVsH++fidoYOZerkPNTqCEJb+lwJYmoQj5PRNEVBeoOm7593G/aafAdA
p9RLqGK1PJYZoi8PesvofsiypeLdZuLlJccm8SNYVKotjMZEfkn5Yj9EBhboBwXqe32ocNzE2P0r
e+egVMSXj3VymlzNyQc5T9vXkJS77FbOUn2Ms51DMsmz8LhqtfCLhe5xbXB+pq8izgPtKrGx/pz6
rH8KiXRYTtBZnf1OIt1Jy2C1BPNQ6HXYwiArSFdHXbOFVad4rRSvbetD+QhKM2BDfD5r0nANTkvn
wa887xaWNk2iwJc/uDmKTJdNkK+gGttmuDpM0n+xYNyqdoTd49QMpRyAGIqVPcO1vp/g0oUC+gx7
YuA4U75MT6uC1u0IoNa8N/kEghnYiKtpoWjCbHNgpvqO3sZdSoL+sQGWoE5iSIA91CuX29e1TvRy
lEuUqts5p4Z8CQgV/FmbYe3bhbPsrjdcfa+ACU+H0e/Zh23rh0tIesoPKBnyocl3hiBaTImjn+kE
3OzANgNnbKOXXbeoyDCJb/D2p+3ZyMSF4wopk+0CdopLhmKaHyA4zN7XvXQI7WZkea3T2T27AkcP
98CJWk1N/F56ZrMb4RR/cn7vo+cCRcF2JNGuIWKEWMCcPEmXRw55Am+wtc6PJKB5PGTazJcKA8Ck
dQE15H3uRDjtMAZEnxBiLg4JG9e3BOTn5QLXVv6g+AJGa0nz1Z5isvBz5WQy3IgrjQRNTi4kwC4u
UTrhjIBYut/Fdw8c3QNtNiJp7ZqinN/7HcIrUYS173xSubcKaa68maoyfUeKgaEfdFV0r5FTuR7g
c+i+oDblYxutaN26EjU+b2F85D6qus/fwe1wFCc6ldkHU2UA62xRjAHBEL4GAizhrrfZ4fqqk5Af
rprqT9eJB2tVmMcMIsItPM2ZQAsHbws48oaoZ7ZZAtXvYgIZKGqjcsNCUKI8VnvW7w+20DUFjSKs
hzBuxfKwVQQVE630dI+yxiNVeRgS27my2OOmBmr+XlKknb1OehJ4TIFHy0uEBuwT9WhdWpUinvlB
+WG7y2Abk2M1QG8+YstTWdpMCNP4ySUmbCfvjXqAdqwIGAQgc+MxHQp8cMCZVTMm47WYpruWJzov
ywGlHEyok1QgGTeBrffLCnLZfJvToT8vOFFeZJiTO5lc882SapOgCIu6D0+kZgk0Och8ahzwTNgT
RUQl93Qj+VeAg7m6oI/P74OWBT3vQUdwA0ASwWfw5KevPXYsANhQu935mA+yQcG1vPJ04ATjG7Lf
F7skWPpI7YABsddZ2maiGpau6mk0QlohsD6xVOFjUBLcC4BXV975ipbZIYYT+eM4I1j5Mc5z4BO+
3rhu8QKqqAHilJEmYVV4r0yOykJ7D9ZzT1KMYhay93C+hz1sS2OlaAPUA4sHnRYwUNSc8AIuU2S1
oHzADOOSj15FwFBDMp6BT9sXnNEk7iYP0uqhYMEOd0W84NxxqNv0AxBKP95ZWaP9gR1xoi4ipizt
8jHxj/0YxOdRl9DK2Bw5q2mFrMQHeJPjscHBbiDtpFYe7p1IxZvNUYG9clGsX7gd8vyZp+mC1ME1
3+K7CpGxN95lgz3siJHBiurTIQOWOhff+VTTuMG8TLJ7pqL9fl0WjFAWU28fEzqUIxBIWO4hJz6U
jRGLvlUF4NpOCOYeZD/a7cXYdagOOUzt5iZLqcLQBlk1N9RNjH+ofZ1s19dawMx/3+WntNSCXSw6
YXJIYe//Xjtn8cUi+6f+mhqAcQhfiujrvvPqDbJU/OhBUARv10Xv+m6TbpNd4dJenTUE5e6WV9P8
5PGB+ptUqf5DhSC87P0sRalbhumz+1So0dwg7RjklxClgrTCJA74nDU1wiex56+ol3Ar2FE4fPoh
HSH1uQdMTM7zQlJyz0HL3++vUOKXYkwLB9eIAmWJVUsSOj9HZu92m1t/IGRMP6fbupAmJvW8NL2z
ejjqHYO0LmSpeQWkU5PzOnnzNZ4xyXhQqTDfizUaH1duU0j3wHJN2jXxkHhOsdtVWw61fsIMHlKt
krL64uEvlryf8gFzpDiF8VYHs4uyfnMYoE1nIMrO3lVDsbxwgYHZ1yXbtrFV8Sqx0RfCdxxdgEf/
hwa8scEV+W1SYz2dqUUm+N0QVK4AO0JZePEw7ubvF8bM0KCI0QyznQA4dUGDV7cTs+mAp1h6gNnF
9LDnezY/1fsqfyJePENkFshd2E0FJea8YkSozogzxQ3h3F/waFgc8jOYJ6VvJUIkz570mexqeGBd
p0d9f4tpT45+YJjrezjrIHJeDPUIY4Ra659pho6jS+cFsbBF2IpwlaHIJyhx3KMeuXGtgi1ijxNU
IRKjwHQK6Dc21a2jlUzOV9YX5Juq3IZ3mLbC1Qzz8v5bhI4dvh2iJBjsroUJbVXE5mFAlqdpWDyE
L5j8YjqIZNG8b+BSikoF1FLUrFebyltZWJmeFzWNb0VVY+cQY6DfFiF7cUDPjT/ewfGFOS7EeaFR
G9Dz4yiq/nsohPmRDRrF9j7FA+r0OX/K4AmpH/TQA1pfVEoOKCcJO+pBz+tTbnd1jlHfBaCPPJcN
Y+iYjsDec3XCvZQJoC/hX1IL0vSzRv+tT9bt5LXmq48bb3Udn+DvrdVlgnX80kwRc+8qTF3Gw5oE
OR3Rp/sd9iUBLQvQpDVC+lmMfTAsS+w/pt5pzBHr2aE5rTgkAQ7Z464NpYueN+bKL5tm8diGf76P
GSoQ3jlwrDH+Dns8dRa0vI+RCSzGJGPh3+a4h0W0JBLaTiai4mSrZRw6/JPjC9VExy/1jBSSZk8W
vhxro9MFzkKlB8KzpRgjTAhpK44Yl2UjYP4I8ogdKt3Q5LJX8w3GT/BORNCYM8dKDVnUTVRSf9/D
nPMxpB40HGxO0c95KfkdB+97O/FoRLTcVLjiMGJLuUKRQnPQVbDMWQ21VavMnoxwMEsBYaltre6m
vFLkkqpYjgfkBc3qHq0n3Rr0+2jkU1FMHaZ5Tt3UU4XJc4LWFGPqKrHyYHEIAECmBMAc3Oe+mDSd
MPCt5lUd2JxodCpbokQzW+U+wYxhwbnnUn4iZKMB26vIhnM90HFByuic4jnE1w+WK0e7gqL0uuTg
4A5tWu7AxxbZw74IOAr8COA1NmdwYEsKCasMVrtmkqxG2BoOKJBI0oBFT2ZIfw5cb+pBTwPmkaCV
sKpBY6I+oX4efYNGnRdNXKIk62Yv5fMMW/rqdtxLdEFkyRHzAFvu9AgVjjBdmMt9vMtzrcShpn0F
ACV39LauyeTvCBIi7+SyB/B31wQjvMwxaPkXqjd5xjEVfZCJiH7kiUdyBbuyU4HkSIGocB5P+N5I
7yaY94lcHRaaLsfeTvP8yc0cRbyd8uhhWakAFd7N0NtmiYmBrxK/mKaSDK8DzkDkAgMRTBayPecZ
7Lky9jINGY+P69ZjloXyZrvFFHtnpyXOMLYLMcVf0wUUnIsDlZe0hc9W1QS4QhtMOL19phhGLS0X
dMN/6C3G8GmAYaIX5TgcUTPvBTB8BOE16LP2S+2nvGwxZpv01cojPNsJ/P6OQhdUnTmDDuMyOJq/
aswnb/awetlKjOkpSqZt50evZkIajmbimnURqw8CuMrrHHzIW7Jf2Qm2Kvja9cMCVyLIyEd9QzCg
ftEom7IP6AYX9S5LnS5/AHdnYAiUA4Y3AoCQ6/jOYmA8oCGi6qW7/DptZlEQ2i4JSvc06i+9GOEo
t3hI4y9p7BBsAg4n9mpMzXv/syABf2jRBL2ApMFRr6dLSBvwfiK0Rrquj0PF8hL7qfDJmXM1vYxU
D5/phjkyLFwkBVchrm2AtHMef2CmEWPAEDCLG7Cdu2o5+qDWpANWAA4E6vEV6TdlKOD+Wa/17ewN
UvNKZIOAHCVy0ImsVOorOgWUAqEq+TeJuZlt3AAU6hCL2IZbP03pwSMA3kLukuguB/VdXdBrbMuB
U4gMOgQVFjdJdiUeWIa9vAXzwuOEy5nDpFzlc9RyxJ2aR+lhEwFsDCF0jVTY2jQH5+BsN4n9ujLF
/A5EHp09RQne0+dCBR7OG/byqlkiy4qXsVJJeYCtDUbYDiYu7AFzD+x1mCwDhEuWLKmh9YXrWkMB
c2G1FnwGzCLiHcgbT18xOcLRL9aRmtfi/3F0Zstx4lAYfiKq2Jdb6M3d3nfnhorjBBCLQCAEPP18
PbeTmsTdBumcfzUc+x+NXzWsoNc7n/vdWzOdTOMrgv+83i+G0LMdX3P/MRgd6buqs11xA8oC69/+
/1E2O258fsHMOk9F5SE2WPpNfOAkLIe0bhdMd0lfCJJ5q0p4uLC3/mZZGHmuMus6ztwhJw5oJI/l
0wfK4MlCF9JmC20g3cFpfa6qiD/8PZggMKDqsf0ayqX6sddSFCl6E/tbjlFYXnI1UEIHeRdOB2ft
+1ej1vZv3Ddq25PxJMxtr1udUHoWD6SJeiXhvZsmP/jsOGPxr7XGuMwIXyPgETej/cwOhPacgBxk
mSiJAojaGBGWCJyJ+3vkSKf8OO/Nnny44o9GFfU6oaI3fADhhLvYH4Ahle9b7k4lXWF+9dEoX+iy
T9AnbWPRHCiwdtEVlFW4ayWR9eSJDANZRbaj0A9sQzLRrOdvZXU7NpG7pKImeWvnFSPg/QA0ebsh
BEBUtC7BPyS3hAETyT68UfKmiClR8frShr3jpNw9Hsx1Tczi7dZzJO6ibQppMAUezu8GNQLxj8Ni
RfuepEvzS8+d7WezUNq+g353hr3f9Vu1d628eYjHzl1AqhpusXwkS/MpNFaIHlitZjiLxWJkULXy
78Lc0+ue4Kup3G2LSOw9x1tvp2UcUFEzQNfsZdyrbTeVqNuu+Ox628WjEx7mdSb+sZJDv+47S4Qh
PN/avFszykAgAs13XhvEf095FSUc2LoPLzlzwkvu+Wi9vATF6gxOg+0kH0JzSBIVPTCGyC8IL0/d
x2MtTpPtLuYkB/5q0jGa+t7x5Uyi2dD3D1ZXR//CrWFKgHCNuwM8vP+gGH2/IAuQ7eOSQWBDXLg7
ZEO/RHEalAggbnIfhMkqCL7+W3vltqYCdQjsqOmXeseUifRl3KBA+nYkNmQYutkmV5Zsr8AuRAzh
YbMypehumEHtHtX3nhZc7msKdiYm0QayZt8FbYH4Czr/ecB3FGST8caffOUYuwiaANxd7jTOvOuv
mySrrNAM1nlRPehxadVrVSP1u7Wo53u96km3NPbX7RSCKo9frLPjN1Rt691PTb60O1QzebC3mFxv
NwmPmjnG2m6rcVn8FD1EEqQl+L6+JS9KvZRBQNEYTzJH0DoFHH/09fb3cgvpMUV/sTbpbNb2V9jq
oD5znwXfJtfV/UqUzmsyDiGZ5GuA0B25RP1G7v+cZ74N4oqSyY4fwfj96a4MuXjSXpVJmGodzj9b
5QPJk9VTbKfGLeu71RYVKim4fIANNSKHiIcmPjOke+WudGBAdmtYtK9mpi37QEiEsh9EOXPysEuq
n25dxEOrcotHsuO0z6a8qQ/OREsLBCJI7MfaEbZPRhVFzyQq5eu9NJtRfwK5LQ/a9eb4yHCfO/sp
n+YE+aKV/Nr6OmAhpBAAVAlVkfMn8pAJ7uvZk8drfwZWtdYrGf1MkpQZR5EZL8Irlgn2gNC7bA4r
76G3Av2ba9es9Mh4ctm7kyM/CrHV6I/GBEilS+ylOPe1HmE8hza5d3od+tmax1DL5IM17qlIpu6N
3buFkl6q4oFDYCCUDXnvd79G4subC8D4Kzj24bdD+Spy6UVZAWbEZybFh4exruNDHtdltY82u3hr
7FI6p3BCcoR6qMnJ0OolB2qxjMMz1EeS5oZWYUSkowf4NCJoZXyIy89GV824r+Okf80xwoQ7FAPB
I7pYhFwOn++pHamf5qgoRJtqNfjjnW6t4guAlUZeu6okKaNJzzEbFvV49vxtWbNFVmQ8Ep+3/AXV
w8M5ErnaZFpAcO9JSjMhMTVhoq67SGQ/17qRLnK1xSmJV7fa+y2pvU+NtcI9z7FjzixtLncat8p8
dP3N255qwK/fIl4XK+t1xFbBmlmEh0rP0ftGrrS4X6rNLdhgm+4rWK1I75eQr4QzttrYSqpR2vto
jSaAn7IR+iQ0lluUFF5xAxYtukPnhOISeoiO4cQbrtRmXUH5t61xf1uLn1jHomkKPk4yuHcCkNni
KTWq320l8UhMXq77uY5eEx6R9JuTyxJwXffV8Bgbyy33YxDwZMaIsL4IjwMWNYXXoRpvyudKRUWR
DVoHf9owQnHU0tv35rSd81LV1myhkgtJ9zEJvbPZEDF6HKx2Cr6ieWr+VJUzvxOSEYZZKPl6mdOs
DQRLJHOqg2j7NyM10Uc3HCy2tk57tw2awc8KFd9wMNA4EeqOK+0MKadxNFKs3aPtZmqrOr9fM8RZ
BWNx1zeXKY9Ml6nRFW+URDlrZoiTsY5be6X86QOan1q0UXAnedS8o+DxJWoEhy/KrcIAypg94rEK
poKe1yoxv2dbcNpYyAFucxuF5cGsJjYpWG3xldfaRkBrBQ5pU17TrqklYN4ZHomV6osKrz8YafvZ
ImREmjU5DR1EviRyZrwG65wASEdOeWd0QQ1F8ZTzWKMrryyAilF1MZIWP+xIwtaeeyq1Y3enwQmW
hxBKQ2QTYp8oJTxlESlJM0pd80SiOS2CFdKFdpM2eYzq3HpGLoUooxgn8TbPcHRdOrO1nolKqDv0
VaZC7zzZzLsloyLEkdX7RyKu/XU3qSgZ+AsL5HToH+SWSvTDU1qqvD8A/isIw2QtfXaJuZh/JYRQ
/RF+Hv1FDxRdPBUAJDuGuR6dThUmuzjR5bQvvMV1jxHfwWuUVK6/RwSnbzRxOdM97Vv1HzNYpX2P
GCOYz6NcGv1QOn38BN8pu6yflfsoDGlk51k67a8OvTeSK9+mUq61jL6n1zA0aa296haRyTTQDt9a
7zCEJZJjNOqZ24fcFK5pmyfZW9G3kdWU/EFs6E0HgeDch8804g6tPOBjr/3kR84xsJKHsmyvMJZS
EOLWkiSvefKtU73OYkO/um7dOSCldzm2o9O2O4W60L+FDMkfdQz/f1hU1wPDe0VuH5ZRQO5beOIo
N/Aq4CC21hcb/WtzYLEID2ot7eVwbSzBHLL18YxiTUMs1pBu3X6JkYI8z4NevopRzg86jIv+oHM9
QBCEasizitYfua8D3wcJmC1PESXoBpfCIP1L7TGRVAI0nD7vpvNr9U34O/fc2g7C2m3I2uo7L167
4TloK7Okds+wgGZ/rp1U14vehQNLbkpDTuWk4QSjTSo4uotDnzsRTEwfNPdFfK3+RBRnH+hUcbFA
6Gm9FN3MUU8uBNIwJdvip8IjHTJ0A89ceC68fWc6zkII2N5FdzxwhRMR36yEcQfDt3Fj7Ea5NMrP
QrzrgD7xrEtujaEe3pzJBdZhUYVdNFebASryYWqP1NjJ+pRTh/1cUMxb3yq/0h0ztTAXNC79+0q4
+mVtCs8BsKo41uwBOySU1GoWZ+d7Jnb2tNpE/l2sjd0dJ0eb7tTLyl533cQkDNIEEJw6tCVxYWOc
Ow0BMm5sxl6NMEs69TdLkY+vSDlm3DsV2hdU+CUlrCgty0vQWHBCZVQKnoTYW+7ajiC3PUK0bm9X
oZSsu3HPj9Is6svHu3gY+rmVN4nbwyrzRMCHG34b49PYFwgxVeP3d0nPbZEW1lqGKcJRlT/Es0Mm
SZuvfvJYJpTh7GtNe8FdNLMLZVR8JITpNUXbMW6Ezbwrl5BttEa8dAvdLOWRDVY/BdpHn1b42K4J
L4pddcOxNU6salL+jSOALfT208RBviVxlwWomfJDQOMRupPGls6NBp2gGyLmJJlpB3tVVVP/RBE8
2Z4CNV7eaBj1pwXM7nEasvClqDCL9SCRmtFS14sRrZYzN29uVZry0Nae7ZC4yOW6t8o+gJgeZsNN
0xVUx4eij983lBMM5ElYgn6IBWm/QTfAPiER5lbIc4HMcg3/X8Z2vVvnvA0yE6zzA4EP/bLHo16p
bNv0CkEwT11z10Ee9WmVuELu6o3O2HTje194r+t12UG+osWYrNA6zpxq82GkTqc8lJt/1RgsJr/3
l7kHnbb6Mk8H28wfIujUk5FqYm2k/7TKeqT3AZQlHpk0aOtqybxat9uN4WkGzG3X/DPgn3z0vGh6
aUciZvYdXwSMYTQjNFZNpPqzB1JyB5KlSRf1r2ELLlfHgzJbLQ5x2UfE+6/VgvsG9aPKisW2xe7q
5oc25dT8jjANePuwn0xNrLMrWMf1QqtOLOmiTStfIp5NfA4FRIZDzoo9I4oa0OBoQmda8WLNVaRu
dB7Yt52rY6A1BxfjiO4R7CCQXnixI/xXeBuMeKbQfYRhi7rxstRzxEsNSvVd57YMDwDQ/Flec6lm
gBPTy8TckafelFTXaKIg3ldL4NUPUdDrF9N59vIhvLJwbybqKJPvbg6Xm2b0lAVZn5f2zwpTpu47
RSbWDvW732eTUzfTMXeX+ugi1hd/nXgw4T+7txeZIgwgKlW4o0OdeDzYj1QlANT12xi8bMpr2/eQ
NVkBx1bq+qhv10emX1ugd0vFR35Kbz3hhNDnxmuL8BR6jYvINtravQMituwx6LYN3BMBjTcFDqeF
z6Ng23NAu8+i6DhbLJT1/7rCt38IHUR8RGxv+JBjXwJqX68ZygKoKTlqA6ydaZJoJmjaRiMjt4X/
AXrmqH0f9XKBhp2Dn2TqsZMgm0Q97SCI/pr63v6VK5WEd6qZN/1huOg+uUa2ZOeH5NZlqDmKHlKn
Db9xxgDTKtzO1f3MxlrshTM0a0YfuBXza6nNye+hi1BElXW464YB3KMbe/tFlXCcR34YlJAsLP1H
gyR43IHmuuPepbNJ7FkEmr8jTkXxzwrz7qfuUHAcxRh5007SI/wcVLBtQm3s/x6wSTBBNZfru81j
TY9wRb9zliTb9iCQ+a5n3u6hf6+WCBFXamY5/wImGaajD0G+sKD6E/WEGHumt0YXrnie+iDQTKUh
2np/S9rfees7t54yQET0mWFQa2Ny4vPCgCY7q+2sFySIzZaJrdHPU9Rh9ODuNOfOnzudrlaLRBLG
kHdVJT4nsqcbzh6lp/CxDJsFKbtVxHejJ6f4+sBMMD12uIk6KzyVlJ+tWAuRMkJS/Ax745AyVPHb
IBGquFRICtXNNEcDWvYxZCHI4445lEotxZjct6vZWT4OlTTWjlqZWDxmC34I93GBXZqOc2Uvr7xc
aj4JMQn7WHDxnWDKEFJNw+TeEXPqrN8z9EG+50tGKOoTWo3WSev+NqnJONk5EfvQzYLL0EfxQ9tt
usjFRS0mnG37PfkUEz64FGHlxxmWzr/tlzY+NGJ2nYNLVOqPwah+B9SEGHsBAdoH4sr08PXakMaR
+f8oFnMJ1iz1v8mOt7daIWVNHaWrF5/UK7Ozm1E9WKu/ymMXNsB/nWVacnmDAozO23jRD3pCL7Cj
qF4uWe34QffdReMABukM+T9AlhpziTvM9WEYcYxkdcVDxoRTF59lY0OiMbOaJGu7DbxFRODOWSER
rJzNCk6k2xGUdnGEDc3Qg8uzF4q2OQm4LO9RWWZ7wGTReamZwvXSsKNzJVMszq092uWUbhismdb8
Fh9lBZoY3i8zJg+MdhwI8eDazwgjlmbncDtHd3OvuuFmpdUSaxmJbM6e/Wp5YCYVdUrOwMxjYDAi
gv2SeIyGK/H0Dv2t7e+CCch4V0/F/BoLRuazU5csSp6x8kvPfUlYQag/+jGHk/NChDYHVmwEaFPM
SXHILdf+MIoRLW3FoF8CDHmPuODBT7o5b76sac5fbSBkcLh1qmU2DKr4Adtjm6onSyMiYyb4Y3ug
q0B3TPJQrs36OGzrzENfY445xnZnh7uau+kJ2CUA3tY4d49xnAdvqyc66y0RXs443Ebxh5T99imZ
G1FZbBVT1xwsBHbYHVHL1mwjLVROO943PKgNUVG4H9nLTFjdFgRAwBnxMwFKUGJ6BiUJ7IOvY1u/
NUEbFTd2MxXX309bYhkpF48BlskOUuQa5BYOUfUCGJlXp86uyy/sMfYCDtcp+MMAy9KBM6LrHrrW
Du7p1KnQj5JV+NrWnfXJr6ZbM2Ry7Zu8crqZ9Iro70x18j+pbMZ77fVesJu2WDU/uptEcD1BXSMh
jXv7TblU9Z3RNm/dC/x7UHDyTDHYjSCp6ocsZCy99D4MjL+idBjUatvNCCWbEWStFkXyc1zXlzya
veUZ6a131oq4RuLjUBacuq63hpM7AsQzvcbaP4AiVCjGDYohqFSRwEgr/3uyvYZ7huAsgt1KMz2S
hYTBU+BIfx0r2/7jjcV6HgunBtRs4M6RCG7LI67f/gm5WiGBNciWefJLf3irpGu967ZRXqaZOx6c
0bbyUz9a1h0az3x6czt8dzuSSudTMq6A2FY7i2emRG/g11fMboq3277Eg4yQ5SY8QakL+kRaQLDY
p6jVkTx6VbEOR38d5mVfCI08NO6nQDwmROVUX55MVPIAMLDMd0oxXO76JTwm1rVlQru//E24L9A6
9sjMPa7BscxttzqNGBvklexy/01VlYOh9mJ6Ah6ryxOixuqhXre5fAR8iMu02kLzl9h/jqcSo/pi
pYT1VfrgV04kwem6asvGPOKG7jrcYVnvV350XBeAplPQBlG/b1bPP7YTHeqHsqBd48slO7LMhkko
OGeBdgx8Cyhgp9cYgzcKB1bE3WpkWd80vR7+cnQXr5s3WfPeaQRUVe+N+GQEjc3/LKbwC7L51Vxk
xNab+ZWJyr12Nm9v3D6od0Mbi/iwOXWFm2IBsW9qvlf6U7iBg2BtZ2je1sHo6uSOd4NJvfpAQxLX
mCxjuEIGoHx4tVar+8azAf1Dz9FCJsCqew+jiMLnWUkpL00xOM4hmqg9PJoRm/Y7ad1mggoDw4a7
l1XIEB/4DMrNijyo9RMedfSgfwrQ84WVvavRl+NXBh53LcSJeAyQ5A6Oy4+ilrg60FfQByiv56QA
K7PxaTGO6k+IxeaXxyXg8ICxUCNCFsUhGMjFvSoEoldoiPJ+wZRDT0Uz+PIYBz3i2zncPKjvuPdv
HSbzf24Xrc5hi+EX0oGMmD8j6315AzlX/3WrAFViMc/zN4dIv6CxZww9YJOTvyunimJ8Lhw6KR43
V6XrhiF217AX4uQJuhxi2U+iX9hkWzJBqjZ2YJJa+R1F2KUVeGuUCQa+S15MMcVpyld/GAXQkEnj
BwkBF53sbjyUEs8d3fW8lM2yBOCUtfw3azv+8jWWB0KRIHXdYuG9Tyyfm7Efxz4+qtVG0lqE3fIN
rS2GE+K58B7rebU+bBPSkxPLPAQj8fObxkU52T/4zgDH8CkU59bGS4IQ0mmabCm9xdljYMWUGU1h
fHFA35pDsyVYDQkfQOPnO7H7t9+c6EOrXt/D0wKRd3E3v028xy1vedheMMMgdus0LinRenAW9lpX
D2YkceewjoXPUVIolPYl4u6zFXDj7GgRUw9EhPffceX4/0jrqS/bih8AusyXMHqYHv9R+Oa9euyl
sKWxP1qHKprs562eQRldr9va3awJAEevWCC+4Qdkt0UysT3yVqs/KB4pAhg7mKhT7fThiQGADIVO
WriRrLFDh0hmpNiVg+cGXwlrlN6JIuhcopGScj150+bON6apu3MX2NW1l6uL/BPct2yzgtRBkiOk
vY2fgbW6zg1ycnh3gg1axEsI5kakIDz4qYm65ZYtr0rODivSeDcjQX6Si9/S+bW2Ffd5zGy7j23S
+VIh5vXOM1cIxhEmiXZm9H3+Eivq6l/Vho/lCDDOYx7XjqWeiSPyZebnIrmUlnUF3PJQPAS0Lv61
EZHY/O9VdLHLuPjFJpBsRJ/mTXhDYFvXXPoGNPvZqQaruuk2VW27HEU/Ateuc4CIsLlEQvT1o6qN
cFJgGvmrTRJoJ6LMYBGNQ0/hfiqcudzVuM3vMYFiV2St9DFrh2a5xWMJ9x4xeLhp77YaSaqOiKcc
69Zfdq6z1AGXJpWmWT/q+dbNx+rHjSdffkXl4vxe4IU6sbPbIe/2eI/K+xh4qzkauSao+qhCSLKJ
g/oBMYbn/uF9avNLW0r3nnOy5HCWgZluJQcChsaGz+fcNkBr3rkOi0rcBHCCD6ac5t8RaqQfm13y
eSJm0d8vmxg/47Eq5n3pT5157hB870pst7j2B7oZu1hHyZlKzeJky9bAehaq3FduLotdhKK6OHi5
H7c3YK7dQBt3wunLz68Wxi1Tv+lktKeHpq7EJeLZWeGtBrCGfKYA46gBgcmKauomc1DU48kjEf7d
MVfhI0r05K2L8fGmoYmGX8Vc+lcOWlRTKkPa8bIEFrlK/aAufssOSgb1BNgnzRrQFTsuleVFipD3
qxLYMVOLc03d5CKfPwPm1cfCaSTTg++an8BR5nUR1HAwZGrvkGDR+iVUNbY7xGPWye7G+nesJhby
2uumFDbLJUQd6bK3KyGx50PuV6XcUfFsf6J4kr+tQIwXnoiBG7EU0XPbV3Z+cWk+uJBosng3RUwc
9wHlLJZIEoL0M3HI/bbDuIchpSdKJL+wPSG5iVoI/3SFeBhT5YbaYw+SwRekXFKeHB57rsA6at+B
kcb5tkCe1xxC6kjnA/EI3T8G98CjqSBxbW4pl9h53A6xf1JsQNjoxkFiCXGXws2EuKrVZCWc9pbk
udkc6mTyYHC7Rj61sJBAQ46IkfUvebDddYIRmnlGh95NN7iJZGpx6/ywBgAVexM57qEEuWYvhoNA
HJe3Q1Zj96Xbs55WXJ6ra90Yw4CyNxP0VGqDj6AoWGVJ0MRsJNsWIUnqMs1XQbjrctsQJT1GyKly
bGDoM8UD1bNwWZ5YFCk0ZqY8raXH80Aw98Zd2xD5khI3p34ZMzav+dit7blZu/VhrHN9zxwMWen5
7opscvSH2xzdKBZrKx8Zwj1LP7g4/V18VcF8GTuZbO+4/7f7yJ76ktXfRTnNMKsA3LYYIzmvxPMS
kYF0sMKNRGC+lTgi3YVT6CxibvtjMLWNOVhQjVy2COnEnhyD9oFmYF5arj7/mV3Z7055T6AJ+VtD
96maPLpsDsd9ymDbvg+eaO9mKwzkrmjy6cAWFmNkA+S5YdBFwVRLSZQ+XWbxIWAMD1lwZQhtHUXD
9tNLH9VEvwXDbqry/J4sk6m4BSoMSpGp1k74WMP8btVFcO4xefOtQqEdl2b15/2IiFCnErgUYL6K
3PbHNTQMXLTA8DanVuUv8qMhXeVPO3iox6zJWVw87WTem9kPlrSTnowOjHQMP4IQgToll3CALqtX
dIkQ9E6xb+fcvkgnvFqFMPoJBPWWhwzhqnrM6gXZOR441welnUgZTFW/rMEuusIwADN+jn8On/qW
DiiRpntrRSvy0NdR+N1PvYdGnwFB7Td/SewPbrg+Pi/U8G1Q5xy+ablIhT1sCS30EIHYzmENH9Ol
lpkn69APTIS7yR44wTs0nZmNt7/IEuSL2Ie5G7Oliud78PKEF2tgrjuoGp9qlnTO4l2QU1FBDjgw
IDmshPrJQz0VbyhHy5HwlwnZySQHgoVi2C3M/bVWOG8xEJaPOnf7Z2REM35YdsE4I6sj+eMbHdc3
kSznn3ZZyzsdzyF5Pn0bPFheELi/ayKQUEeXKFXSHnZD765DO0tBWWM8VPMaGhIDzNVFthbhU2jT
BcClbvUAoa4ex6e2xj3PP9ZhG4vDpRr3cTX4z/nVCsvEbfvtnh3Wx508Is3AwVRK+wlxBdK42S7k
/dV3dLO0SD2AVloQjlaV2JuGpBpGVu8uqo6MTfgavHB9CXtSUn+tBQ6weU7i9nGVftndlHmpur/G
AvVPsVBA7kt46vGEPje6Q88+wYwNLt6GBFgNGChPePNbpINPsP8MNsrVRP6EZPF8qAj3SOqtwfoK
Fu4/Ka2W7woW9GuxLKd795Jhvplp/8WMxRoMQtN3LaNA1PxzimL9a0Pk5Om06fGl5qe6QiNQwLu6
xKLIQlbZn6OMctdLKWqJeT8FH3mGN+vbBLZ0kgHKfYYlOFzij2nS7A20BHDG3iloECpR7k4H7EP2
udhCp5JHDg5VnjlPrm1xKJnDvYuYkKvT9rZvhEXztqOrOY7PdQ0Omfm+Wi5DyyW2r926GAincqX3
EjZDqc5xl+vfEvoDQxSpKu9XW2tFnkK13HMsMnRFFTf0QZUt2LMaWdmJ3EBssUdyVba/Sqvn4NW2
UMmNGI3zVK7UZ54cXp4iLdZ6vrd0suosIX+BTSOgSxOFgdJzxnKPfxRiwODfdMghRvAvu79OSeZg
2iZ1MO29juoqUr0LzGF8khwMzA2L2wnl11cEqwEzUJWEkPtTVCa7gsCUKhO1WB4lvQEfVrtu4+vk
8ZjwqPLaIw3tW/3GFi/0RxSiT8cHu01vFlk9H+A9VwP/UMrHvKj5NHCl+pZ4joEqHZrL+jTppuCF
2jyCCEwlNq4GNnxEkbgP4iwRdvyQOJPCBb4g+Z0hDyo53vqRFyPXcIrp0cujUB0cgio+6KcMf/N1
e8HJzzebrX3EvHqwVb2EJ3S24uzkZS4zbwwckDMQAoKhJiS/2UYjPSw4u298lzQLO/EsY/7aNQzX
+DLI1dzKohjGs6nyCBotJismA0mKwUeAH/DB8l/AiSDq5QEzAFahmQKqKsMHorFy1fZmdoyx5HeU
q8srt85F7u/qsUSlq1WBDgA8lbm1J0EZwQB5ac5+wRR0RHIxhHsLPx+TAVCfvcNl6bbp1vk4yj3p
2k/DmGPH5pyUewywpZVpjVAhq8ZtczETxUKdjAk5ZEQjC/GnZcGaCN6hhDadV9N/leuWyBMCPz9M
7WkoXqtwLt5mnPAQmEEyBZQKdOo3eBXfV1zW49fY2DYUEc6SKMVMpG7h5qEGJrUSxOV6SxkfMRgO
f2pNYjWJHvGap7rqMH/k2EXXg5azedp8vkyY34JNrwS4/AhDj3ZwHGROwbvcxe95yO/iTIGxaxpO
OBuRpEUEXYNCyQrOMT7h/lw1EWEEHXP9eGR/Fy/ryEGfFajZJpLtAZX3EaZ+c2g64lfSuCIRbueV
Sf6iW1s4D45swxt0Abqic9AtDiQy181ppVC1uiC/42ob0bTa52QGs07h0CacGgkhgsiTwiO8pFK3
DilrTharWb6Oxk9eHezU/kHx9lzt79I66r4aiiPP6PW815bivNZ9fYDf1eiIFjf6GMMWweG4WEiZ
Zp8XM9GufzSDRrnRVG4bH2c56nBnMJcersQtjheMqFes0gcUxepo94dlMvGzpSTyj8rvpmaXoNr/
WsnwinYNquFnNOnwTjneY0TpdDuqVPdu0BKNUqJmXpTC3WPBmSTITTFoMYhVrGxLgJYQo9FCONtV
VlgOziDSiUy2n5nb9W2RG6kDSJHc4cHwb907G06KPTEaVsG/24ynFfOUdQGs9egaxo9uEOnWwU2O
VVXvmq4EOuX4MEmKj+3/g3iIq8dWuECgAzxV6sA65hez6s4+aELWk2tSjuf/HSM/vo+HSRmIeXJ0
UM+JsXdSfMyRnVV5op/45c0NtEYnvxP6gT97pD3ROfJyYZ+cxF4TBmjX7W69RW8hr1zg/sLoFb1z
19fOXqP9ZO+tnOTbUZbzQkwAe/AoDYhHi8ZXYWH8SYZxc7OWYBl93vLCKY7A2cnfPuz78sbx7IIg
dOB4KzOe7rf9QBfRckv8hFftGK2YiFs5q49N5X6ZKiuWWJmt0kHKEgdM7zVqjPnGCduJdyhp2uXg
SewEu74A59+HAfkehO5RyIsOILeiFzIbsGGEBTrcwwbICLwXLP6NAxjcQ8n4RLAFBCqedVywIZM8
RuLBsowLRX+2H3OOIF18EsMifJhpDeJdIhi+eDEWd0JhXaLiBNwR6X2utfwmayV/80Krq074ytxv
aCPSORnUDFmc2nX3Kyick4XxOEoYrwAbcT3XJM+VOGa40O2Z7qlgviZRIyFm9ItQfncpQcDdPx+j
lzxHAVNaJlru/z3FX9E1yq/Escl7lbD+k0TyH2fnsRs50q7pWzk465+YIIMMkoOZWaRPKUtSGZXb
EF1G9N7z6udhDTCopBKZUDca6EU1KjIY7jOvaZ8Ju1ilHBPHaWOOth59E6WqB+BrBdIofjClT9LF
JnI/EA+zw6kQpB8Q6sypWk4mVYWYa+GrloA+PwCUrRGVTG1Ki7iRZCCyM0N5sI5twaL3Op/6Malo
UhyJThLjSF41xHfAd/Ar9SnDoT9qJYEDw9dBQgF6No3AKS15zrkspuneTtoM1kg6Jc4DJNome6AU
rb7ZJc25Txp6MM52pILHgBoALyQupgKSlEyiaa/gqlI1a0O//OECgLxLoXGNJwBvYtrLHgbxvnOq
qnuks+o9trmKf4isqcMPwMFBMLIHR4qVcI7JJ0qJrYloO8v+Lin+R3dw58JoU6c+YUXMAuZQPQ1A
YWWdN9pdYHjiczxi6XmI2yH6JPIGsYMuz3sIBbEPY8hxwuSeD9M9uXWeh1veoDz9EdUEPttaC6dy
31rh+A5kOQLko16pr0EM0BDX8ZZj61d1ABjW9ofHbMZZUotyPgiEqiD+GjLaldT9e5ovtBI+ZL4C
hgGjIG5PsSsHeye0NNtPglwItq4oEadgNe51vejKNcportp2kdk5uw5BVZD7Fur9EDCiNjv20qm+
IQFa0KyQvEWHbECLfdvXpDiHCHmI7Ri5Tf7oWk321Qqn+IuDeCDZkO6Nn8YpivKTMQCs2xLbOMbW
N0Ayb/xh8r1N44zgMQOkmTgbPqgtasw6PSNSQjr9g2MAKEwxsQ4QEpruB6SE2n3u+rG55vvFHSxf
f2Cz5lX2IdGiXnsGaIw9rxth23ay8cn0tuCQCZ6hHpEu6X2fJQeyubh6V2tl/SQGWXTbrum7ELxC
FFhbHQ3MrzEYrXBn127T7mmzBHco2JF6DYUB3oN2ScpDOGlRt23dsjhJmRcmijL2lOxrbzA4xRZ4
XjIQLW3/adwBHFZhoQYIGd119hPAxmBFZmGQWU56KpGBjJv8y8CbBPBD15p0BVUoo49GdX6Ab2VG
KQIYdlusALfK4Ymg0CjWqENS0nXi3LozIqDex67K+/BYsBYUDADBFicwoX2/ncAzvYudzrce+yZ2
43f9EA60peN62AMkDX/1mmYL/LsiFk03JuNIHQ3ZJ0Nl8wGvNeslC7pyeKALbFe7ejbuvBs0OIG0
EXro4DTZGn+rI/yJJFZtis9abrXURCbV8PzbI2UfFHQiCKQqdOAtWOnMVtOwKnKaTKAcONGXpAZn
+PpjXbh+j2KZsq1tgdo3V0JD6LXTC6pHaBch0TdJrf8FbsN6ifMKJraTRhCQZZ6P72DABb+IQop0
JsA3G7cfQALOd/mG/GegPxsM/oe8iqj0AuOgNigqISPabVn1G+Wy8Ec0ZbSSPIK+vU01IDjBG8PI
IQeH1uLS0STtx7DPyfCaQHrv41LPf8HTQb+mhCM/bGO9xg42SCfKG7qj48ZgU/d0UXUwENxyuDR4
iCA6fA7SMnfuPD9vP0/ZNH1ETgMlBkLy39Cmci4f260L5Bhq9yBrcFzI9kzjJxGX1gxrGMEGKnbX
+1oG0SHUlP9E7kQrSjVQ6O8SqyZZmvXH8jVCYQgqmJWuRSun6XT7WDRx9aste8iSRgXBHlHaEhaT
Qx1iPAh4CcXnIkGJdjd7hf1jxUPT3mWc3T28Za+5H5osfqG2WAtgZligWQA2GoRIYaO8uB28KWp6
YH45vz7Rd+ekstwiT5e7q0p66d6NXB/bqJSSyN0QRYlO+28yqOBacBbAzxTxA6plfvKAXA1Xcd7F
CDAoSfF3UybkjXMm23l3jqDFuBXGZOdbUbkI11oZjLqVibAsSE147s1Dzkn7blZu86u0c++EBJAA
39w3IEPqotRnNXnSGwJ8FU/byQn094hBA4Kq3KR4D06CZnfNMh9qRMFo5ZMofhcg4eMNgF7UndGQ
RYN98go93mqxVC8sVqWvM4S4g6MZDgZ1mwJBxLVnJbF1z1PX+nuUicxgD5+SJeD/7A5OlCW8TJa0
65MHOHr2cho9tmCdOV8CYpTq4Au0rPUs035bAj+Tw5S1obEbonbKZ15N+h7sK1VZvlH6O6tMKpNW
3EwvaYrg3juEXCq5CzrR/ETNPvhNUjM8hIAc35t9DgEwS/Tic+zo8plLz30I27T56sKYbLe+5jqQ
5VMT3lZvfPEJJD9b09T3Kx9FhIZcbYqwP0cM+xiDbwIbFwqT51yMTb2JyTPgtzsO+P+maNFm9kzP
ekwA3GtcoVH7k6SZPmbSh/o/IWjN710r7W+i6DCN0CNkj8i4fetjYrRApHLsfHmmYtXfo5Sl5Dqh
OpGLbzTHUu+Y577Tb1MKYOY6gsZc7ah3aR8nL5y+G6Kqqg2m1dY3CuZsc5yKyJSQoK2eRhQNEDNA
uoUmOMCkR9OnJL4iiDEIlTI9fNBKkJkrt/HzfutqKqGGRldoU1eh09JapxcBcNXof5tjlDzh8+uB
d+YJQ7PKM2sgdB7ey2vL7ofohCqneG464gKtSzw8ZbuBIqZw6Lj1lp1pa8+VrnpwJldHf7O2xDcF
4+E9OJ4gWMcAU/EizbCZRxXLaw/0RiD0Z6XmfMFU1dY3GjHgjrImqkRt0iE7gvPTEOwyXjwQBKDy
1vCkqmgLO4yKppUiyvYB4L2ANYeuCDy0oqWHPcxNiYx2L6SLBKZRPxl6sw8AGMzaAHVCzhXSDV7V
Fl1CFCmatLkDCNU/Yz5hNt8bOSLtCFBHM/aJPuC35FGKlODEC5V+bhUiWqCbGft9pepZRDflF41l
1fzyQ6R0aOH1enFHLJWfor7RkdoY+uL3qDRxMijUUNSnVf5OxkbR7pzRBWMdc2DliYLhFG0sWbjc
upIX+0EfAU9spzTU0l2RtM4XcgNs2kSF8OKKFhNvaThOiPmVUdUgG0ME2O9SZyLs9qSTV3OX2Q83
Vg+3YWNGxtzw1SzveVRj8tJkROkvlk68t0OTVG/v0xKpmxVyfwjldyX9xJUZTbnaZjhI9nQbqJ+s
gtC0nvugyOk8OAZV/qgMIZPTGSp+jWpKB3Qa47rfhNBeuxW6ZKWFN72hfqeg/e6rsRYvM8TIX+kd
OQG3DyWIVYvO4Mw+AryPOOzoftRTv4ufes1pg/uwLhSUPuj8HMcK+muZ5xEEqcpv9ikOsEiLmm5C
/qlN04+Qug4yeHml73JfNSZ1HccEKdggqfzOK1HUWeHoXieH3rYoa8FME9XKazTrY4hw8K9GoY6M
mIvbP8Zu5flrS9bcsF7I+d1ZAaCFXVJZo7UaZZE/oLtLJ19DqQUl2UF8UbWsfzRokYOtMQhD947q
xO8IT6Pkgdc2f4DWhIt37Qm93WqVJ4BMJ1AVmYAfUQRFr/vO6ZvoE0IodKYQz6ueC7NsUOkfo+4n
Wl1lvuowbPxdmbnwNghQ0NJA+8x5ahIVEB1w26JqV5rRi8sRRAfY6CL6T2avTj0BMGyloLV/pojZ
dihPoaKzSkgF7RV6TFwCWSL6Hu59BbPOpQF7N5WEG6Reg4hXqPSoX6oG7F1HVeWtjcTj9chlZb8D
hw7VBUyS+wV0eXAwqhBdnirtISVHFtLcONDpgEOQLm+A7gwOvqOVEYC70GUZZ48iLYyfOeiA4ugi
HZmiVl6LX9h7aHI9+pmEPJqpJtoLcOsPpjOkzd41vKlbJxVdzu2InY7Yg78bH5QztBBYBl8fNmls
Ff8kvh9+84A0PpvKHZB8GyoO0y/cDUW6RwWqrVcqFb4AdtO270NMI7xDVMVxeAT1QEwN3K45Omau
IycFkPzLkIXOFwd9feKXrhsAwKQdetP61P0TppJofWpqcHyJScoJNNL6NDmmTUUTgS4IiRZ+K3Rj
mjh4pC5uPWtuAitYi81kdvek0N2iZaBATaSVAllMyWkOA7B6zj9azcSlWBRw7uh71l29U11mfWv9
QkE0Nyb5SU1AC7FN8MU2omMNZgOVDYMutEl2yhkKLJRHoVxsACbb0C8LmIKUNtxSo9MqwLCZHeK3
Kz/lat0E1MC2PUpNLbcNPft1ZwP/fgAR0qBcRjsIjWsBHcII14zlllvR9nHyyUdzxEPweqANCYrS
7bYo78JA8FQ80JjznDE98CCH/oZyiJkcpARXty2MTv6waK9nJ/T8Ca7TSptlrZocyfXIxA+CfabJ
r3rlq08eaa2zlak+JeCU4LhtpA2gYwN0hwgVGmN+GrBL+ZwCivjR5pWW0f9zzOe0HjukMiBgU5nw
C/0rAvTJB6erRgr8QL3euehRoAKYYe433pVC4aLjUoR/ybhWR2BveeCgqNgV1NzRwcZXw3aG57Rr
h6/lBOJdc6IYHHI9dfdVOFBjlqYIEcQF5P2cAMYz7geMCCCHEV7N2gJwrfZ4MlVPemewN3pwdZ/G
QubYF+Z8IIBDcJhRauwBVSEwDg9DAefUdqCMEJdqMEX8iAadb3y3VE3NvMf76yHgAv9p6r4x7lSE
QvU7DYoJteLRdSJuVmTeqQOm0nkykwAOQguLo9xOuNq2qygY5bjxwWEeeUzaBFXSHPh0rZnWhza1
Wh6xhHepgEjarkKj1GJCSVXdqS503U2UBTbxCTIxcmsPTfd9skf5WQ/GzNjUtGbttehKhx3t422H
XG44Uj3OYNZIsEfp/WgJKaivuF7zLejhcJ8IVcY7SMxGs6skNX2f2wCePT18RMHh9OZPAEDJTunf
Bs9db3OTua0vow3tIIfCvEe5Y0M2FX/VEP0o1+hWjvYO57D4axbUakCBRhvu/lOSk5AI0WWyE4sH
RuSodXRViZL5f8rA7fsyS3CicWQqThU+Ij+kHkQUgFNB76TzICigz13Kn34D8xQuGhg2xAp6/0Nh
0dHB1SWi0odDGvoggtwdtEuLOOB3SuOt81RWQda+o59tEL7nle990ttBTBsjnMwjhKMwhW5TBtnq
P24v5ZgR1m0A2ET39BVcxMPZ6vHuP3pBsaKgNrgJbE/9omHXPGcyCufYCSyWgJ785T/TBKNRdBIK
sKoNj4hWgFjUgLhSBilStfsPDMrGFbaXbHNlBHIteDfvRIwJzyECyDzesIW6YHdmzL5q/C22QK1i
tlb6yxqrBusYi6KcDbgM80tiAXTZDX0zyMPQ+slpAmf3ffTi8diYTXT/3//1P/7P//o5/E//d/70
/+ws/ytr06c8pOb1v//7giWVYdL/Jow3TeHqC6/DnmjG5pZj7AyJ+dFT9jZE+p8694yyjhtne328
CzZRjOeaQBzBm7jOwgzQj8YK7yAyKM2g1Yom44vWNtUDucZwd32kVz6SXBhg0E0hyX8svuz5V+2j
wM9R2MJrttLC+35qjT0Par82NVwirFT+U6keuXPsNu5rq/15ffBXnod04hhSt008YBU96vPBy6Dz
Y1j5OElkVXQsRIiHJcIdu9pv4AuaXYAiT5y89dv+GZRZCwG8znAXazmNRd8EFhi4qW6Lz0Iik50V
pfaIOH74VndFJuZapnQkaj8YmS2Wka7Z0OB2AN2sKOpdZrvZBuJqsxk87JWuf8pXO8Y2deoqusV/
LUuJhduX6RldgSI+0pO2+li5UfJukOWLmXbpw9sHIp80MaXX6aSKhTtboisLmBPaAajm1quBqsCj
wfW6oxkOV/P6WK+OHZMxHeVaLo57DsTd8/0B3xb7ldQ11zbaoyhLj8YqljlNCzDDK+wxus318V4Z
ic3jufNyccEYMOfOx4uKxkf2jPEqsPl7FCC1rdlO6fvro1yYFQ6fhkujQlDeMBdLlZb+xLPuEHTi
S7b28sjdQR9FJ7cRSKHIXn28Pt6FrWHYNkxf17DpCi2PuK7Bik0FiLxEtDjSW4qubolYkdk70+fr
Q12YGlxLw2K/23xDc7Fg3VweSEPMJ6YsUc9R0dJ0sAvzpUGucA96NbhxL1+YGm7oIPsoEXDAjPnP
/3oTNNwBeCnB1GlI8x4mPycqB1C15hm/5cx4aSisqhnOVjwwywOG4kEz0xiQn0EV9IC9CyegpYUA
k61dX/+Kl4dCl3b+12Xnn8/K8OCpwCiaz7JZrjQjFEcPOGGlReaNC+rSenFncBcCvOX2X6xXYQA5
HAKmUgFogK9Lkt37Q7QPrB79tamMdv9iZnROTaUsl0+5uHtx/uiTzmUrZjgj74de+hsT87B9U0cv
/2Ikw5UIjzjC5uk+/4ZQ/nHSsaGJxxWt+an1vW2VY1ofDX71byYlIVcKPqGy5GIon9je1MOBW6o3
UM1DN+BoeZAwkIGwb9hHvn6t8XxG5JPeGnBF3G3PZwWwHPSNh8AwyjgZ0OYeDZ2dT2BOUx7j0Je+
qgDvNYZGJ2QCpXw3upKk9198Wkc4rqk7jnSWzu05CXxWDag+GJ5W4ogE95yCZXUQTh/duJD//F1n
7uI2bGaBpYUSdIANfRGeCD9tcppicp1NWfBVq+jirJoBo6MCzNmjCJL4Kawq854GWX3CFU888uRO
W9rtzhFMjv17jIvuNyDtzCHHB6RFhz8+RKFOgVeDDHPjwXoVoy5+7mJ9NA3QaqwcuY7pWfhZQBfW
GzBCwPZii3i7WKdjE6I8jGzI9TX5E4Fe+1DG+c5AJwXCS8/INVKOgB7QmUudR0XxbF3qqrt3Z1gA
hYIXr5LVSYRpcChb78avuHRxcfmzXmq+uJzFdQyVyIwkMB94fyhNeiGK4zXg/yOS4eWNoeZD9Wq+
yClwwgEFK7U4dJRdohYin7n2mu8WiM09jZmM1i6qsgWSQte/7qXB5OwwCtoDMoSxiHncIm7MWQ2X
1mPm6+tcN4uTZkfV3uqHhHq8CQftxvz0S2M6lAyISAxlG0tfYxfGNVEEZpzIudQo/eJMAB7bK442
4fpxxPsLQIqhdogH9k+gi5rHUfbkQlOM7R7VSLXSLN/djgDByw2UGrErqZrvr3+Y+X1YrAI8Yx1F
FYeiH+/I+a7L5jXIUdUCIwfX0imB4Jv04LbXR7mwrXibXKJaXilDiMXe9qaBNixKCOt6FKjsmmim
2Jaxgo4/7q6PdOF+5Q7Xed0NPrtUiw2c9LIDe0cASJuoOk5B5h0L2jxriipzL0Jl+67WA+QhXe2E
mUj19puVqJoLD1ttbolXbuwDZNCwD6y1q+Xa+0YJ6BZiLPITLOzk6/WpXthfFobHJukCu0tfptPg
JaEFl4xlABQ+tKCUVxUFO8qvEZofhAW3jHovrKLieWQJ8eu2aOud7xV8ddD3tKjtg16r7/BIRw6w
aJxTZTjujWWc/6rFtmQoVzeIbUifl4bOGPfUeAV5vMiJTS8oqcMW1dIwQBccn7VtbwrjHWZZ2o1r
4sJpUACZHGUBvrEsff7zv6LRJBtKzG4R3rNszIiQ4wo3XlCo05sXju4E6uQGxRgb8dHzUZSGsjxk
U4LcyRMfzbKI6B0AQD7AsYxdsHhdady4jC4unavIKnnzddtZTMySjc4dyF4Rvt+UWw2JsXfonFjR
JoRo/vZ0hQ/I6ilHGZII+Hx+DYkTsIIM+UJyCNBGxDk2xt3bqgDief1TXpoXl5bjGia+sLZczCtG
VDsHiGytoZ9Z2A2hRawlmNW2ABA314e69EDPm5/kgZIOzM/FtGDuC9W2TAvLJ9tfF07eWUAF7PyA
FI1AZzmBEJX0btaTp43976oCAI+zT3U3tTrB+fWfc2nmireMBjr3qWUtXrQ6wSPK7lHNxH3XPrTw
oXaDWz+3PRTZfzGS66KOBcaHh2K+h/46FGRv2JXyC4gWDewFIIshfGSAfcUf78Y3vnTs7Tk/w2ON
3q+zeCfqoQKmVQOpKID8HlFnpNOGl9Wmoo9zh4y0doSo6Byuz+/CPUoUQmTKa8yzYcjz+fk2qo8j
MtqgihMf3i1QjDRQ+rfRTA/F5Ho3Mt6Lc6SFZJuEWKhbLhYuh+zgGCMqTl6Yt+/t0IzWOPJMB/Q1
4hOcQQwoUC68kSbO52B5nzqWnOFVWMo7ajHHCUE6MHYIuSfgVdE+dpE2g2IVhN+uf8tLk3Nshx3J
vlTcceffEjU00xvQ8lir0aqfh8k17qocIGuEK+nnPnCSU9tr46/rg146CpSVURV1SeJMa5783xu0
yuzS7FFLgA4zbPJRG9cq0eAH0Cfev3koqp1UYqgFzqWfxXfEZHtmm9E6gAKsbwJqlCfKyvEuKb3u
xhN4YVZUyaE6CZtMkaDmfFYtFCaIWTVqsa4QuxhMJa2QRCGB7bxcn9SFzQHVj61IwEQNRiwWbRCe
V8eFXq8lgJKHCuPqAb5nhk/n9XEuxGZzbGQo6HKCKS0uUMcuszhC3hakS+UeEs3RdjJtxJrAnIYn
/PQn2YFWKHgEMUKw4x/Xh79wzm1bKCAl9MkUFcLzD+pUWWv5tuScC6v/aHti+gCeG9lSp8t25Zhp
N+qsF86Cjd8pdXEqW9JZ3ptx60E5jukoxthY7UPDtV9qDWJnSGMfERMsKtOorx/fPEluaiRgpJRC
kD6cTxL5Y4T7QWmvOxeBuhyliEdFX3qHJiS6JuSRN9b0z1db3Cw8hexPR1qcQXtxZbtJP9IlrRFX
a+P4hxWk9s/5Yv8hbGidUKcqNNr1YAhgME3QPcBx+Z9S6o5qc33ir7+2ZSuXOEISW+Euvjgu0DiQ
cAopjwqlGe8xTkxeaETgggr14B65BMtejfBrzBvP8OtNZbGpyFZ4gRnYnk/xX3ePQmM4dDBWwsMQ
1zGweeMGM8r4DibLbzZheGOWF4fTnbmz5OouT+X5cMgW6jCXgDfNOoCfQPCYxyoxTuhegSjCobOw
3z6/+Yvi9QURXmeO5wM6alYmzvsa9o9GVzLiwH6cWlMdI8vrMdHMmxszvLCOmLoxps07QrC6eB5l
2YUpTkvQP920PoSyQMEee4eN5nnxIQg07zhpmnHj1Mw3z/kmppLPfU5OQ9pGPnU+S8qyOc0jjiq+
HuCaqgGjwZg4x9aL4pcKyvJX1NR4CEAvunF+Xt/y88iKeIAEXAG8Oh/ZRF1orEqLBxMN0y2dZ/tY
Scc4ofWT32gUXtg71G11SS2OAi6X4PlQmmdERWCaIBwKdBurYZy28KuBOU/Fx9zDzfv6gbw4M1aQ
ahK4OtNavCpxagfaFAI6geac7XLiRgD+nrZDPie58REvLZ9OWcdVLs0mYS82aWQMsDvSWUNmgv/X
VZq/NdHeQeVbfqbxa+wRNZqtEgbtRiw3Xyrn+4ZkmCEdl+CRL7rYrHE/4k6UVg3kD6pKGk5Fu5BK
x40j8XrhyDooGrMvuWpencFOR5cE8nezrusIWR3oABuEaIodap2oDuEOc+Nz6vNOWE7LnlMy+k0G
MfHiOFSiQCi5kQ1YZ2sWAdWi/ZgG5pZCeQdJHCLNXhQ1NAEl0kNZpsiVhm6zbTpfIu3Rl+8EwmrP
17fT6zVWaPgZFPDoN/OCLLYTmGsf8t28xqbI0JNMa+2THzfDHq0g9aVpIGIeokGilA2Cm8vw+ugX
lsAluyTq4x8YG4tr3rXVAC0X6IJWT999JJBpt2A0PUJm4grcXR/sdZzELaTTnOXcWJK44Pyg4rdT
IIqIQ4UA1H3AlAuhHXvqD16KbS6VNPuY+ymCkm3TRFsLAMLbq8A2h4jx+RUKUfbFeRJWhbdXlrXr
HC2LHYx3/YMoE7lBe6i+ESS9PkEMRUQGhZTHmwmfz7WduQexBd7GGDIYx2XQ7EO6nDd29IVRCMHI
K+fYgFbEYvkwFYLOjvD42nBg6o44AN2hKdhtr6/b/LecHxt7LjrOs4HZwn45n0uOcC1y0gMarbOm
1xjI7qj06Kvsp2n/L0ZShHiShI462SKU7VAug7jSd+veVyP6NJGLVo13tJ2uuzHShb1IxZwkREep
mn76cn0CB2saNevHwNyt4Ue01s4cjP6dblClX6Wyjj+lI4y92u7KL3Wv3l46RoEOxJABLEHR31yc
e0R6qeqkoKhmvOKJJvi0zXu0KWMxmP9i/f5AFdw/q7dsA6ID07V2ayAr4Uf6qbRj+nNpGz2heHir
HzF/tuVWsZnRDF8RiEovNqTjYVSlj/AsSznJj2jeFV8KTRlfDA1k76prHHeT5ln+5ucKX16AaySU
OhWz5WIi2TMMiW926wEk5T3mSsVG713rxmG7dAwwuaP6N6MIaN+eH4N+xBxamMi0wzVEG3SS6LXK
qVrj5/f20hRTIZ/k+qCdSh3wfCjdgKsMvBqwk41tiY1Q6xY3PGvlSyRZ3n7k5grKDB2g720tjpxR
1RgDdbJbl1497icXdeyA9vAu6YYf10e6dFnRfuOZmUFVtKTPJ6UambpTguNGWRXtsalqtc4cMP7X
R7m0Sjyo0oJVizKmtbisCulR8ItgXZYO1iEo8yMHXVnlYWry7sbj+WooJkFUTSaM0Re4kkWUNKG1
VKsWf1dhdfYei5TxUPYtNQb4R9vrs3p1ruah+HKK0iiRrrl4uTTMvGEUIXkUZ6l/APjsI0PUBE/4
stXfIMkjSeDqM6vszcMqolwshmgb8Mosb0ka2OyDAj9MXgCi6uYr1on6Pklj4zeyq06OEJRV3jhn
r/YJCcPfgy42v4UcTuoHw4xkNg2Cz7HZjWHfHa5P7cLi0bVzmZwEMyOW2KO2cq0pRyhh7qDJIw5H
IxZJ2LlVJbID14d6FeLNEwIrSX+WzwhC4nzje6BJQjnEsy9nMuDMhrKrKdHfAa+g7YvOUN8JweKP
g13fOHGvHrnFwItdg5oLWHozmNZNo/c7UkDEi0ILfqY+RcUdYuvBBiEvaPd4D5/oJKc3zuKFXavm
uhtnnpYJpejziaOxNzWVi9OJCPCgWoUCVcuNHyTZyUMXIIKXUaIJMqJrcfwXX5wGPLJTdMwINs8H
JuQqdUzakf320B8wQtf5auBCtIf/Ym9KYU/7vHKdLT5yxY2C9KUp0xmnGsjzB/xr8cn7QnP1zMvn
KYPhX6NBH/Yn5MSF9nPqMu2pC+pIo4KbVz+vT/nCqSGJIgHmY7sSUN35lFU+meWIAM66RQNj2kYt
sl7rqMnC5MadcGkggk5JuOmCIV223HgvjNKpoE4r6lCzrc5YefdBAGXlxiJeHIjy29w4EbgwLmYU
NpNtJl4sZmFkHFxzTBimurvVkb1wD9jc4P9/lMXhDGKE2tH8EGuUQJq9rTyk3AN3ViGy31wTAe9F
sE5rBF4mfZnFe4GYVJl2gQHWRuXGt0Ab9fdGa9PkAka0ub4bLmxDm6gW63o1d5uX8Dncchw3Szyx
RvYNyT2EK5EG78djZNfDsWoGkP2oTN3IeS7ccwQs6N3M8RHYkEUoIezA1nDa0tGZS6uflF7+QRZx
eui5Ge5h32cba5oN5lwbZfnr0720iGoucVFOoOC/3Co43vlNGrNL2lSNexjpuDFGEPwMZHbe/jrZ
hO2g3SiNqFcYWZdmT+XD74GnVOf7vMjsHWaTt8DvlyZEtRDkng1x0Vk2DIO+ctqxwsoNJaly5052
eWzK3DzgDyzfWs9iV87VkBnOaZMZLy5pd8AyDpsvY11ZWbrNg3bc4fw17mEz3qqBXpyVzd0hCNUt
MsnzO4pOTeGPGrMKtLY45kHvHxBAR8gnKacbT8/FoXj+qClSFqRNcT5UHILPT+3EWNd4Yh6hLZjH
AveUO8U2yW7svkuHjZXiQjSI0GhrnY+Fa0LUNIovKGX1O4ageAgbeHIx7ribBrMIjKunfH99x8/v
yFmixaqR6vwpl1NLWQIECuDtfjZw3Y/u3GnSyzjajGWfZrDm8WBEgDq7ge543RH5MyTgH0vnToEh
ez5NC//6rA+ACsYoJSNPR8WB28zZhYGF5hyEQn03hDjKw8rqcE4pQh1hhcHVb6zspVuGaZO5A++i
N7O4RWNbxyIqCAG7RY7xpOHFIgBkqH5PFa3/meWNBWEJRfquruStePj12Jx6rlU8/KjiU0I6/wSF
5quhGz2cuvKo3LSmOcSo460Mdwcjqd6UZtBvGyp42+uL/folZFhLZxubM/Zqmd/C0Kec1UJyw1bd
3Npj5L2LUbw7XB/l9ZGZBwDaTQLN+yCWk4udacRDbgA461lHKX18tNB32Q1F+eXNI9kmF8CcShOf
LUMILNGpzQ22ASdRGls3noJ977jlXp96dWNSr88m/fMZpesokBevwGS+Ci0tq0Nw+C6K6jLLEQ4X
GjpUmePtQL9qKxv17xsXwuvDSbsZ7AVpLjko3Y/zbdLasLdbC7AejM3wYJbY2lY4zB2GBqptHQIa
fuv3nKtIZPGkh7SYlt8z6+K4xnoKXaxgaiH3DhUXQ07ScUoB09zYjK/PwPlg8zb6qzNYtF7Q9zNc
yK4aNKidGnEIv5UbMVk9Lr0Q9e1c4v2FofeNMs+lkemdsUsVbrU8Iecj58JqLJ+O59pHjOmzE9rQ
Swt0TlEixS92QLO0rLA4tlKju3H3vV5QxQsJZ2omkHDs513215zh2fqZX+Opxg2PcwcI2OOgJzDG
UVb+EKfldGMDvT6KjEfTGaYKA1JuOR8vQa4RpR93xDrHcN9RXR5wPwvkxjfbW5WF1x/VFlwthm4o
EmG4FudDIRozTEhi9BurqDrMBLq6eQ5dRNr1tolb6MGD9R2nlerex379xlZ6/VkZm7UEvGxSRlmy
qJJRRzt1yFHvKKLigycj7zBh13rXS6PeB0Jvb0TFrz/rHCPS9SXecYApLtJCLHIGTYV2v6lkyZXt
RsMK1QycTUX19fqJ/NPfPH+f7Rm+6hpzH21ucJ1/1iSo4KK7/rjBKxY1xj4FPLSqTLxRQfPJ9nOH
NNaTQlDnEcztiLh/RCdkNStCY0qAo+6qT1J1o1H6+hmxDa5dQYA8P2BLoB8aUa0AJMzn9gQug6j2
BGvZZ+PL9bnPD/Bi6lC1rDk6Iel/dfvBCcdmSzc7QP0eCtYpqNoNCJ8y3OsYjQI/k6AZIEM5G6Q5
G7lKR+Txrv+ECwtNmWUencocmg/zpv/rvJquh05s7LCpLRGfCAyag6gscQcmXt7IUi8ORfMMlg03
Pbje86HqSBJ71Hq/MSatwfwsC3RzHdQ1Es+27NsbF8OFIIzKMMmVBOw253aLmQUdKyFQJkHwqNey
dWvocKORzrmTsFLXXaPDUZdjuIcS7DzUU+U/+ZN+i9J5aYWhx9INcgBpQ/pZzhmpQEPPBwyFdP00
GhJjmBAv7CydkCXE/hVBS0PbJAlcfmKX9tP11b04POeKywNGNbzS8+HNpPaCmItjk6UZvQziUlp4
HRxoJ7IGZBFBvyfQ0qhoc/Jyzb6Fpr605ORkIOEpzpMJLtagUeA42qEaNn6XFj8KLAr3CUWRXRkZ
/+KG5OFhL0P7pAKy5K34eus0xtQPqKHEKGZgmXzoByV3KNqEiNsYzf76p700NVBGtGnpWuqETOef
NsIFMzZttlfZucMnxQAbSIzNfVSEt2Abl26juRAyB0kAu5Y7uWkFTpEhwMZYFkZ+DDIHVSWcz3Aa
uD6n+apd3EfUI3i3obVCol2yWu1k7Ao/54XLS+nc44Zqbb0ctaG8baaPjYXANapa7vb6oBc+JA/3
XHuZYRTGHyjCXzcQcqZ278fo5im/6HENwxxoU8jZFaiq0fi6cS38gb8t50hDHWwRHJGZXXC+biPY
4jQTIx7NAIx7HYHzzMXhb8qEvZvKTp+2vRc2ORrL6fgDAQYLMXlUVdH1LWfVmZ6aaL9qRITqZ4yN
xQMQ7Gbc0wDV/V3foh0/oavxvRU2jrIotLFG+MSo6b2m+5q3siq/c7ZIsw/NXWSE+Tsm7ieoMBtv
poWyVyTxDuGRC4/BWJSYsiCvEttq0d5D/PKjyPs7v0dVEdMs+y4x8U548yrCeCPHBBFrUSGZV/mv
VYxbDmUAtXZTpcb000KN7y5Hg+AbIt+3kMwXNgwkeQdSKMAByCGLoSgpJaWWtebGaLPiPZIw6X0j
rOxAR9P/5/qsLhyIuWtFGUYRnLyKZts6AJnaMhRd7+GemNrZ6M0U3EUJ3TiolcbJwO3oRvB+IdYj
uKSpyZekX2YuVk5ORmV7KI9t0kxl/5ez82pyW0nT9F/pOPfohTcR23MBAiTLqqxK0g1C0pHgbQIJ
8+v3gbpnV2QxyNXExFycLklZSCS+/MxrHlMnpaFVkYR1I+D3vr8EKDz1jL8vd/RBVMVaSNOfDxYM
rrx978boqqkL7oi+J7iqJONQrGfMRg3Pb+6p94gSJrIA1Jy0Q49yzBSFVFQFaeiO86R+zmnRfGrV
uH0t8nJ5OL/Ues8cffTMVKgQTDBUQHiOnlFoKJzEzOOCdl7UUKQt7t2D8RNXHVy7JkXf1Di+/GwF
04jzC5/YXBZ2wGnyMjV4N4efhQUjxJWR0IK8d9DcGXXlBYjUT9gi8n7qAVHas1Zd2NcT58ej3UN3
lyE7Me7oYUe3QSHZYU0ZdS4XBRokdyWIv8wXOrZMFVjk7fmnPPEmYYKrKzqE8SDN2MOnFKh/ecOC
TumI7tFnTe3F/WxmePYyvLtQX57a0JWnzdskiNPcOlxKKSB/lag6oC7aq4iA9t3o9o9OXznMPHpd
3+id6z6MDYSgP39GiIuGgd4SmZS17vpvAS5tafgYJJEY7aHyHGLYNb+1hYJCe+GV3YX649SGclhp
XK7ZMpHgcLHO0fs8dVUNDb9l+sjIWQg4fa65td10vpAjntpRa70OgeODDDmG1+T49THlsLTA8aJO
YPymyZvBWzpANiiHhIy29BDK/3BhBHIiNfXA9ZBl0Axm3aPUkKi6ZG1nYmBgNYq8mp0i3jsRYvKb
do5Bg/WFbj6VkWG/lNIaflaCftT5N3oqKNCZXMHyDCD5RQ43GQtQxxpFa9B57tBItxfNG3ZmXVhf
i7xTryz8xcMEgF8g5lhcIm+denwaNICaVqboO5iCoU/DVNujgSRYUhXh7Bhxi5ql3j7nHohZs47y
GxwB7IBCVYbw3Iur809/6ohR2CKvsEoGcY0ePn3OhB25NdUAuGlUgUT+3U8bz9wraG/8D8IDzN8V
JE9m8C41T7Q8SxwEyYNyTBBsTNxhVzLNuCob/EzOP9Wpw8wSYJso3ckpjz4cPcZbonQyI0AosR7o
bOddAO/B/FaNwI99bFzGG4k986V138dcxBT4fGgsgkFGfeZwN2OrbpAF6xbC0igfBliRIT6d+NTw
v05fGxo2wZ8+qIuGFfoRqxLSKuJzuCAy4qiQSrEEhaZnn9pWx5AvUjQ/V7FvKvFH9BFbni4E319X
x+E96tJTZHKzyjnQGTn6ZCZdxfM5lzM6n7FaB5OctJvRtKKvI5Tx5yKak9s+Fuhez01l73vYLXc5
Dse7WXrq3+c34P35JQkka2B+D6Ht3QhVomWKDIRC4w/J/xcVjvC3CmzgXVO11dv5pd5/qySBK3CJ
G5Wi6Dh70I1YGlmXLcGApnY4lboXJvjThk0prJfUTSOsfRHQKNJMuWkarNvPL3/ibK0tP3XFQJIq
HUPMY2jQNt0wdC/6Lq3QZchRw8tAMOQbY7KinecV9YVJ5/vPCM1krnJSO+CCZGiHp8vNTFtiUDgH
2krBkIXdhcageCFmLMs37I7aXa47j+cf8304Zk1a8y6XLInmcecYUzJtGlrUCDuRpq9FqT+IyK2f
CIfKXhsTlEWp/QOXXPjC/p46SURAYMEgrilBjx42LjHp9JJcxWoVhaN+0uMbpQDHn/d5fOFef4+r
d10SF1AUWPtwko77qqIfumK0sLEwAIACnh0zdORzjAPdLqrvRTmNfoGlbJDp43TlaPH8lJJ2vSCq
ivdpX+R3euvE+/Mbf+p8MaikWQ/uigTg6KPGTSzDsoBQki4QC/wElUlMKCrSafhSVnVVeRaibufX
PPWySaLo00CLAyd91BfLaiy7smlc6Gc34623aPpHjFmLK1cY5d8VPo03IHecQMvN8UIMO/m03Eag
OKmMaW4fHm2tRvwqahFGptPf309CqzfMY5U3RK/66y6JowvB49TpInzwOVlAbpl0Ha5XgscdnRQn
Sliiw3aauPJI+nCCmNz6wp2wvqij6EyYYjcZsBOqjnu5dYnn7mqGiQbu1D8ymjB5jf34+sevjk7N
Wk3RkSITPvpcWhT+ZldkM/Kx5dRusCZ0rtoKNRzTarK9qmEnE4i0x0gUMody4dycCExkapB8yY4p
qo7hvjRyWynoUwVLvDR4ZLXtldWM+v2AAdkNjfLBn7SpDs8/8YkjQzrBtb5Ckrj1jl6hxYTfStNq
1UkV2LeaJp4aWEBvVWm9unmq784vdypIMMOm57BqGlhcuIdHZqTn2CwSHqE3q84GdIAT0mkErzBa
9mNjDPUXDWnnYMYUJZxUDBDDrlNt+KVR/pIODcL0GHYnF6Lkr7bK8ekiTDAUYXKKBdP6Sf9WAJHF
MbIU/RzYtaM/5J6yXDlyaJ/BtlXfYmzfQnVGLzUfu+RTQ6n4PcPOR0UM0qy3+Fqm4YI3wG1PBNqr
eTZeOBgn2v10TBhWraWvScv/KIpB+W4Wx5BTMFq1QC2nGcciSFHO+SxUQ3G2joIb6rWN+sX3scQ1
csOgUr1FdxmFgQvv79R5oSesMq1jAAtU6HCnyoyOcFLT9LckXpR+Sda5HVBvvlmH6pSOaWVcz/ip
7W2ckBEz96rvHdD/OjQmtPVbR6nugL+au9Rpytu8G3HZG3LFunCqT2Q1BEDSJ7Qm1wnB+vPf3mcq
WyerZnUKsqiemp2xmOmNPtflDTek9wXZdvRza5Tc2coKmVS1n6OP5zfqxMe80gN0FGzAORGMD38D
CxE+LCGZFccpoeM6xhT7Gs8C+WoXLhMb2SOqHWLH5/75FQCniiVXYiIYlaMrIOtbXTKcx4wPcBWm
oh1m0D+SzlAgSesgHbBzd0r96o8flqG4ZkKoAqZmHNe7VqRhfJWOaoCbUNd8iZU52WeMOtudiw9A
6sdpUqrXWqn3F552PW1H3y0Lk2xQKsBMOv4wQBmaWB5VtIO6vGmDOcMzFFdpfCF9LOmN+lKcWKPh
8XqcfQohZvLkOUdXO9xOHT50jix9bSNkp0Vjjn3g0Nx4cv5mgDTaZurwoOP0eWVGqHIz8B2ez+/1
+0emKQF7jtsdbAkKd4cHyzSyZUzozAbAyfQ3mkMWVDkLOSZRodN9fq0TgQf0ikreuoItGOYefe2J
R4GjLnwniz6K+qYkNlWBUSTOZ3PoRHdXLvPsYjvYzSbG7zAYNyJCXxsrmrK+hIZ4nwGA+XB+sbVI
aJG6PHzwMTVQK4Fpgff6MAOgabVkt+CEc+HDfR/gDpdZf/5b6OjHBuKIawwBoDY3Zm7tDjeiwbAA
qw7x1cukuT2/yacW5FulXwROgAHY0ZnqM3uwpjKXWMzBh3RrjICwKYUhhbGhHwGquZASn9pHMPHr
66SNgEDd4QNioKkBQBAyMGQX39WLqF50a7p40a+B5vBToUOBFoaBHBPJ4S/9uN/2ka7MwIRrwDnM
7MqfWQOTzsNZ5kGWHsJC+DrPN0syIInvZNFjmyvGXd3EZdAPo/twfoPf5+P0ogwgGMQI8plj/gH6
0YO+wGAJcFMCZpo3mfKWlbpzHWsayATG4xhwVHr0g3w9v9QLO5FasDoNGyR/mB+9a8+3CjL/sd7L
IEnxlNhgxBHdOKPIbyq1t1u0hhCJ/eVk+CnBrHgTmc3wsW+H72XSGy8iXYowb5IJTT/p3DKz6Z/O
b877m3L99VYM/8rthOp9eBrqZDJx8iklo+WhocOMrs+TYtfJblYaw8C42XXgxsgR1aDMUJ8RVLcu
pISnziNXNMKkBBmKl6PfIHIrM+o8foPRwvjUT6IS1GzmXqLinvrMIFgCu4fsCZn9KHzkONpJHXO3
QFFU+drWao7BI96n885blnYrGeNeuBVPPhidLMgv8CPeT9FTYaLiX8kAH+76uzGU9b3rzX/euydD
ZzbJvbtq8x1/znCpq7pOiFdV0athr0ROkJYST65a+XM8DV0EYOK0MJB3o54+PCsRt7jnJg5qFdLN
dvU4eoGdqEkYxV7zxxf72rDgPa0tZBY9OhQDkLoiNbwhANeJuOow9KGe6DiLJ8mlFsmpg+EQd1dJ
Q52O0FE8bPq+cxuL+GvydX1I7cLc9zqu5LqKITYUwgvUoBP3twbhGAU56LHMeI7OIdOGqhlwAQoi
CDyoa5fdrpvaOECnObpws5wIfLpK+gvkgdKB9OzwfYFHMjL6WzLoHReR12jxNnGlZGA5pNjrsUf6
rphTSPs4uvBN/0KBH0V/nQE2HUVG2Tzr0VFJdOBGTGWGwFQS8Vrls5MGWGE6vpaCk9u3jad9RtgZ
82kV57J5k4y0N8VMhrp6m2MFxWEe8AjjftnHDUTA4HzYO/EWGF3yVXJFgTs5no/Us9sIZltjANDQ
3i1t8bnBlAeFbvtCfD0RBA4WOnrdIqKuHhPAjQtj/ClAwQO3EKO3xIXu2/t6g+IQciG3OtAwxgSH
73rA+3ocFE6xvizqzpOyoybVlLAzlc531Uq9Vzrscs7v4qnLDTKjTaeeSge629EJ02nTD4bAHnTI
7KTeLMqM/a6x4I/ujpX+TWlKFQ0JtTeCbG7SEZcVw3ysjKZ5QkoIDWgCx5CT5ETxTUZBuOOLmd7O
/46nNgYo+zoKI6CYx+I3OSaAttmgWpJpiv1SYIUaGumghHHu0e/IJifAwtr2zy966nitsDyGnDRV
3mlgomOP66kTycDlMO+zpP4io5QGwRSLCyXJqW+c3iYomLWHT3/g8L1HmVjguCikF15cfbZr+SlH
iHKXNn11q/QyuqLDAjuhNS/xBE7MS0hX+QABIK6uI8d81sYdo16z1wsVJL8IStHV9+nsxJ4/17O1
S+u+2JSUYtBBtGbcdwV4nVFUoE2ZYl/iFJ0I4mtRxMQEzOkKijzcBvwki1gWGm+5FMWVzAQNiUR9
651uvranVuzOv9/1+jkObwhhYLSypnRgkA6XwxjJlBlMokDXEvmErQ6U4b5srNAaW/zPcQpNb2IE
2e7xK64/KG4//g/il0sXlPEycxtyk8NfQOezw9PI6wPF0e4LTC4/zvHYMJcbpwuPeuooo7TL7bHe
JfBtDlfKyyZhdsxKpKJTWJRYCyt2V29zyxn+PFEH5sjEH+waGelxGyGrljkv8SwNUkcf01C4FnZv
tCSxyhJiD6St/4GmMlahwKT1t/NvdD0gR2+UYTEigasAgvbeCkWP67yMWXuoFHs7KP1q9IVL753L
/9puzCrrrye7vWSkc+IgAZ5h6ki0WCv6o/eYWG3BV93BNo1Tu9rnqjr6malQ06eRMj1NjjG2O6kr
xvMMlhwRA2FeqlBORBDQGLRi7XUqhkj24Qu28cxzFyUSAcc033pz8ew0EhfpRR+2auM1V+jbJ4Hg
tv7zkwU6YYWYEtYR5DlqPUep03ljX3CGs9T9ggWsuStmvWFKVA0XbmH95ENCSeXOR7QXstHhQ1bq
4kaLirXNODnWtw6f4GtGQ/quk4W8WvohCZLYTjaOllYfB5wH7cDNAEssqonNUO5GMoYh1I1XcpqM
ABJIgYXZXDnAjjJDfGobI8GWqLI/jNGSGsiZL/JLCXN6ZD+X8Xoo0nZDlLBcnyYR5naZ3e6TOb1k
X3HyKaFxrn04GKPHuEjXTXCOFWMfdJZSvyjTeF0ggTbD6dQ7n+H2rGAPOS13tD/bC8XOiQAMeohS
h6AEdPj4IOuYCCadI/qgxxHqM4HzuTXqWAA+BR5gJfrr+c/1RFpFR2rlVqzh/p2+x9BmbkLi2Ae2
aKiaYQkOOP9Vl8RKTgQ/EkQqg1+GQlRyh8fGaUUkq0TpA7Ud8LCo8jLFrK0R83XjYqJ5/plOxQIg
reslhpwmY+LDxTBXzaxCLlRyijm/dq7ZVY9LH0HfHkZh3DE6wbNM0krAQpJqOhxz7PDO/wonCCsA
H1AtYH6IhjdNxsPfQUFNQUpDg9WoWe2EbD4yrSg0NCK6tZfKiDddbHQfdaM2yzsnmfXVeVvGm1bv
te+yt5zbOisvabmcCM0ktUxmyNTBGh4HqER4BfJcmAUDdRxvywyXaJbqt2VczWHaCT3xka65pBJ2
YlVIvCuGyCOtYjR0uBOJnntYPCptIBthv8FPbg0ff7P5RUs7RI2ZX3g3eTLU38+/gVPLmijiQsNi
XM0RP1y2czsJbhTpaZm5KuKqsHVu85pZysbDbCREvhmsBDfVhc/35LJo7wE7plvHlXS4rKGmWmJH
C7bgleW9Wa0+UTmYUQYsv4ubrdpXw9ae4unCsu9dJAgWxMFV8JPxI3f/4bpqpXW5qyug4nO+rTtD
E1i/S8Mrvs30tJ8yrzNyv4BbvR9ms7J9Lc/bIojGrNVBmif4ubro0AYawtpIIEIb6PDYxP3LX2ol
/nH+1ZwIBr+KxXUEzas5zoQ0K0/GxhtRleoqHaNfs/DS+cE2UMEosUgcuksB4dSChHEmfiuCg0bS
4eaAI2tociNjpToNWHuy6OKmK5r0uuwRH7hQSJw4AXxcNCbWI8CRPzoBw+QKN+G6D6Ios95EZ7/W
zVLeuRj3BlMrm23axpcygBOXBppyZHq/utEc+MMHnJkZmnnjMLipFRxYskI42HarRewjADe+td54
qS19IsZCBIa8vdYJa+1/uCImxObS92VH4yoZc/gL2dLvE3dinpqnHuJki6Ykd05sjuX1uLSmkvlV
p+tf//gkwa1GjZqR85pTH+11yjQgKru2DbQSgO/sdIavxA5xLMEzbnt+rVN7jAAO82i0Rkjxjg6R
V9AB4HNugyTr5FOsFfNrrkrUFhjm7KqlSS507k6cI6iLWDGgcUQacCz56pj0NkCCUBAWWvuIth6u
nJOaJRNakn32oW0iMjyU/C6RX05kBKs6DEQ/EmlEv45uT6PQMksXjKpSMDBhghBDoLnUxed388Qn
iYwj7WpmCQbaoUfhOVW91PHyRgRFPtQQu835OhNOtkm8vP3zjWQSxdCAnGpd8+iBlnruS2kMfeBV
Vtv6cQ6yKq9j94kd+AGnx9nCMIjD88934rR4uCdCk2Leh8TY8fNltaxLWIOBYafVnZxxlF1M7JjL
eda3Y3QRn3bitCDMsQpU/ft+P1rPzXME9FvWs4c++VmpJUjdHrRAoxrzfZup+WNV65douacekjkD
hd6aT9AzPwwCQ1F1HUrTfdBOptOHXLHZsme3vRs1HeOPfalDPD6/r7/C50F9ydgBGhgUYHhLDC+P
HlTLrbSQs6RjoBfIDYwOIgvbkQ54mfmp1OosaIVqvGqps+RXmqSfu43ntt/FUiXlNFs1MhDKqi39
W4lAS/GQt3wGV14iNC2Mxy4rHxc+ylWrwYgeYlHFfyd902O7hib7rZSL+1bUblluZmFMzpYBchFf
yB3fvUo+B65xQD1Avuk5rz//beBH/TYNVtrxhOBQHjPuqWAyOtUvGnPZZ5b8zha8nt/V90vCiqc3
sYqqQQg51iJJFnCIqLZaQZsJV94sYhSZb0nqVZ9GQbdslZxc53oAWnMpPXwXbphoMnChfuUaYXp2
FMIFijzjPMdWIDLkHcJ4dZVPI979hQ9y/XcOz82qNEBfghi+Sg8chW/hAiPQW+xeEBUZZ39GvHuD
uXN9hfr6Rb+Zdx8GDwXvBHTgSqn1joVN0MionAFJdCCalfGYoyVx23XGw6AkUViXA5fh+fd3Yr01
31zNTHHVoEN7eGR0B1d0PV03UY10TLiXxJrvF7GMCyB6zvCzZ1SoD5xf9MShYU5GskkGAMjuuJzo
2kb15rizgmVamrd4hjrdMH1gBtuiE4Sg/02jUaifX/TEayTHYQ5M+4Hm/HEqV+PiO4g0swORtMqr
jAGN7bNKwXUmbi4aPp4INozFiDZUL6R0jJ0P91XoQ6Fivm4EwIKLxhd9Yt62uIGPPmlH9qi6bQy0
QI916vNWR1TaSjLlg1Zb7hOGLeVPvS3RHuCYlkYAVWUxfVsVctrpqa6j62XEyt6UaY9ORJRM10MG
a8nXexXUohP1dearCrJ3G15d9sWu8/nz+b1833lmxKHiZEXZT5VM/+jw8czEImPDgixo4lS9Bayv
j743WeWK7O2yzh8nd7BCarvmZrA6lCmd2eoyX5lSp8cFxHDK/fnf6H17af2NVi467Sxq1eMpuirM
pKM/WQceSLMx5KXmYpsa8aKECB/qjDiWhaKkEkARfMzYix8mBQ+KjDHudJslU22x6TBG73wVFHrl
20hg1xxQ1VS3KUSAfJOKLHuoWrVI/c6w58/0uy38vdGGz8MaS5GXWXfQnipyEy8KTJD7q3QZvRRR
f0uDYwNT/vv5Z35/olHOQLAcAimaKDShD1/CXLQQn+aqCaDf2Zu51ot9V/YAHJbx0mzrfZiACMQA
h1qI2f070mjbwcyIq6YOdLcbPifStOFR2Ro2OAjp+SrV4IWv9eQJY65FkbBmCCiiHD4clm+4qQNG
DfQ+G0Mu9nxjFl0eunUPqVJWEG9aVwVjtljhAmJjX81RtEmcOv03Aut/HTi7i19O79/rZu5S1NWP
/vO/PjQ/que++/Gjv/va/O/1r/7fP/pfh//J3/zPvxx87b8e/EdY9Wk/Pw4/uvnpB3bN/X+7y69/
8v/3h//48etfeZmbH//663s9VP36r8VpXf31nx9d/f2vv9iO347S+u//54f3X0v+3kNdfK3+fvcX
fnwV/b/+0s1/MqOj9U/HDZgdTZC//jH+WH+i8RMkWglrTHdWyjJBraq7PvnXX5b5T5c/+QubwGVJ
sfzXPwS8fX5kev/ErQmZDGzEqKP5Q3/994Pze8wxqt5H//2PaigfagjygjXXps//u43BZK9zTiDC
qD2s6NdjrBaSoVqnkpJhxdBAlES8Xu23mRZXkV/FiuP4pSO6wm9y23tY2sQOjTw3iJsDzM0/qkR+
/SrrJQYgmLHMOkE4PKKoSI6toJ7fDEU3h3HhROHQdU+zG1/SsTr80t+vdJTYOXWrz2CDEKycSivs
Yi/dkLZnHyixLtGmT20w+rhYnDPLI8c9HirquPsIpdJU/HR7uVukGDcTbqaBh1driPfEEMxm2/uZ
lxl+rE/61hvk/OW34/ift/77Wz71vL//Dkc7u5iDyOj+qHzPSfrBQCQoiKpUeZo0LGLOL3UY2f69
tUzW0FsETUOyf3RRW7Msx6jhPMG4HW61zhPGBpy0jagJH4KCu880XipFDvOff69JI3VtK1F4oSt+
eHAsdNJNK+HxMt5i4iutwoWlKMlG1EK5V3JV96MkXS5dkSc+HT4aunxIglILHctkzzEeVPmAYB+6
XPWbqw3DbZzAkw2FHO1oW4MPNzAUr2AhWwjLBqj3FOpVN3eu/AKxvbT3VkztEZaq3bUBOqJkJQtQ
vmfRL8pDBfi9+YC3Vo6Ox5zU8sGhAnE251/XqZOx6qjSmYWY+CvO/V7iwKWqJTgsbeOYuT77XZzI
nVfgfOsbXBYX0hz315YcRRvsT9ku6FuEr+N0fF5MZDlRoNnUKMlJXyDB4xFh0vSxdquEWdKQNFEg
zUIpsErQnVuHxq30+8Zq6KAtke34sVKjU9hMgqxAoyK81RSQasHo9E4LbLgy+r0ERV4FbdebyYZu
2PTCpFHDB8WV9aucnKl8XVIzTTZePJTpJgNA4fo0yKTcR1HT/tRhQ6Y+8ITqoUog5wSWVtFEDpwU
Gs1suApJYQMxbq9A2a8Zq9FLDNQhrdKHrnZQyWxad4TJ37VasVGqfPlSAdkvtmVm6tYdAqgABpw+
Vp47S5rfhtJKmm1kVAtFQx6lNmbS4xioUZMyplgU97sWq1VFwax1uDbg+PukrSTNzhms1u810m+f
/+8H1K6Tfgh1fVTyYBq0/FOvtt7DYJRRj0WS2bxSy6nO3Shl/WjlrVXu5nqoifDF4rx6PSonG0p6
/YPTifYz22TFKHbpw9901515O5hxisP6EhWRL5zY+jGaCXovoyYjVCeKQny3zdl5S8vB/kQzZtL8
usns68bql+9Cz9DHxQHT+GTl1XLfZWP8gyxyfJQ17Hl/aaP8S264tRt01bK4voiB3fT5pCfYKjTW
xxmMae3L2p6fs66CKtwstfqMsVQch9ST8tnNG/dpcSQbVUh9Hv0pc3sTCYVi2TdWXVRI5pbD4I+q
uwDnQNzPpQ3qtB4aOU5c+2yK892upijbLbmS/uwzDOYD5taobEUtJncc5nRkDFqN8oMVC/26zdKx
8Usu2yfuTKcIbWoJZ/BrxzOXjxPqnXJnK5NpXyf0hM3r1JV6JPylHGW2g5OcvVZRpzsbNwan6lfZ
mEsfUcPuVWBObfgOYJ5mvypAWlcm6r/11pHCTnyToWTvDzKiLeLLEheQhPG6SPX7EZUq+iqaiCPf
7MgDw65sp8dYVSuqQG6a1m8IZsZGg6YP62yqi+9GkqdTCFyYEqdLkMnxvVn2X5oxHdqtoigLEqTS
seb9LBaLT8V0MhowvdO/YnIv5o2HJJex4WJDIQyzrdwJSXXEV9wVYww5gEX4Y5NXpi+XbCywuNOV
e+zdImuvJy1ytZ0d23COl6azg0pvdLRO5bBMW5d+nR20RsRRAOUKhIP70fGqG2u0rOy1bkmn/F6R
SL1U9tJ6uxne8nwX0YJS7vQOMP3b5BrgHaqmtdot5qTT9CMSSTZdxWPC//mOM9rDhgpjKr4hcOaa
G28skAcyq3L4KOwokR/0Xs+TD4zILfRU+FBuzHhOBC2ReFAfG1DQb5baR66/2HPd7UBBKhu153Qm
G3RDKhwDp2qOwVx6XX/PEfDe1GZu8GFDh9/zncqiV69rkbdcTVPXpxvFyTjBdjQVgeEk5nOl6Ynp
gxoxUB1rPPVO6kKJGdipzIX6dKYvVLeeMuztuLDmUGoqEYSgWVvamwU998FBXvwbmPVFforKhkIR
4d4oar/Utt0t/aYeB4R87xJdthTNutZZ5U1kRK2zr+3URuhWyt6uatwdW73RfOZajvmhzLEtsAJP
FUVckDiltOivIqVUEWgC7vFSDNYgqVwXh1uwsszGNxIb8xl9yMtyN5oNh3DQGeUHURYP7mbEJeul
RXAm2ZeZNjV+obqy3wz8YzAUnSl/my11iXxtxr13o/SDbW/pIMe7Opry8s4UTa7vxdyL+nmwZsrl
Kqvsj/lgyxdbVt6tonXJHVriC0zDXIscf7HM+Ab4PC5JuZ0gYoXp4qQK9nWRzauojejZTCZZ+3Er
rWBcNHtA67esvkZJgWHv2Gr+jLLgk0ga8YqkNJ1Ib6bXO7ryY6TMA59zHAWoXIadLvpwVKa7Immn
+ywrvtZmBMiijaBnVyMUU9F3iE6JAlxQ4smtqY+Or0SxHiS9gmoVYqAFcHkpVd8aNPUGWYuwzd08
VJvWX8bsc5zZcWAaBWXbkPTWnn5WulU6z/uUD57iQ+B77Bgrp/u0sW5pf0R36TJFIQISW0smMU0F
1b5ROighU73ILQEIxt0QxZtlXp6j2QncylmdU9N5TPxGtcPMK/PQQOBCOmI3ew6Sjqa0OBtuXPhm
ImkQ5EWyRellHzntW7skNaGomdyvAhGYrVMX5Z4KbLjKu6j47E36hBOzKXdlT+CaJsvdeSiKzGBW
ljlszOl75dVveR5Rh9dJOBstV4De5L/QK83WsabsLpuqxk8dQ9zkojFUIJHRF3M0NXh6AEf8wXWi
b5o3XlWGEu3zSv/ujiCjN0qpfWnzRdn0c8ptLrJ8N5Sdmvh1Nqp+E9VvmFvYb5FYmheDqLchx3Qf
FaAfYYnOB3PZ4WeWNHaoeMmNEO33yYm6QLbFY11ZVx49kJ2iZ28A7h5G1DgxFuGWzte9ygvURuMc
JZWlmwdvE6ldh054Ja+ipKM1YiXXItVe9MIwN1WtNRsP1ux2ZCSzz8zIup5zhmpV2hqbVAHCM5Ab
lFxOpvopSo2+C6IunndapRv3GTSE2kdCKQs6faTp2Em98GXefjGrNnmuQNylK5K1tYIuQt0pdOLm
obBne9u3oCzJZF9WfP79mFrcOHpbfcDQ5xrjuH3Z6M3GFfW3BC5v5kXXercoyKdp4srt6+W6jp0P
qYlVjTeI2wSKwiZyPGVjVWtYQVRkzsAOl7cNQJSfZIruN2fBGR4THRoOGEdvwE0tN9liY6SDxiaW
E4DziQZ4eJuVgq9GPfY+H5x+m6B87s+FGYVIfl416bI8W6PxYcicH+rA3+mrWd9bItvIWv054kJH
ktZ/aBS138jKBYWGuWyjlN8jN+sCc3FRLTDMD8kYy0+TJZQrc0kec6re3G8zzE10PVUCtVHqxwVD
L1/rpiqwl2JrCKfblpUTDC5ob0e04WBPll8Ny4ZiR/dTpQ/JBkGuWqMe1IUrQ/jJj7XZxdvEKb/E
QrrPRqVd524zbhQVwZUEiKsXuXeRVfi903w1PUkRo4hnRWZXvTdvRJx8wnH4ZR5QwZJtd9NAJg+a
JP5aZtxv9CM0v2+j+7JQQjtt2rASbUIfmPIoIusZQLeIlhS8HWt347SauktotOErUrhBk9Uq9amp
bDyh84dlbEa7OMNLlL1P7U/17IAfmuef9O7SIIFqLYZy2aTdt6Y0LB/bcVR47HRTN03Bxzl/Qap+
YIA5hIvi9beGOxNv5/rOJCEefYK96xdLPL66U5raYT8r3a7qDMjBqj2Om7FuAfyXU6dUHHevJ0v1
ejAjPbnjp9iK0SlPzGT+pg8t7dqpnwl7bZS5KDV06Z4e//KY2lH8PKdT9ZaMth75jpW27FoZI/mi
G4mb+3LU1R9On2iLn9kD2DYGVlm7KVJbWVudZV/5XKVsfYUgREB+YldXWiJ017cUaxk+ea2zpDsV
0yDvCmZzf58hp25utcisH3K1ayJEOz1jj5h6cq1zA1PpRThV+F2nT1dqXnh7ZcJ8eIO+dsbJEVXu
+KaXGN9izS6KjQX1NA0zVJp/so2FwxVRqXTeZ+/vbnY16XfRYI5+jtwEDVJm/ckW0JzzxRsmU/dF
NVvyqgF1ey/o9bCNihq90OOWq76Poz+5c4qbhqFo2b3azyIPOnRsvmpjpXER0IvSOdSWSDdAp3Pa
k6mVRWHT6S24f08FCQxkhcz3/1B3XjtyI9m6fpV5AfahN7dkuvK+JNUNUVJJQW+DZASffn9sc3ZX
TU8LfYAD7A0MND2jljIrkwyu9Vub4qE1TgmAGXdz1JnPrL4PXU1zchIB4uSxufQVyYxNVswxyy3/
PLtzZMU4frIfXWqBKk+jK3D6jkYHUdj2Zh9TRJWfWc7cvgjH0fvFS+1nGXnSPhSTMX5aogAdldIN
n1Jg42uPlwjre9KFwr/MK0eaOD3ngf87awaudB5dAbvdVD/7gc6fc1FzoVp2EzxaoeIxhmI0zEnV
QHuNtSEdXsZuLPisdL1uAtapTzoSXm4z3Uf0a5IZzrMBIpsXD2T1EhR96MdzY3Uny640bWC2239P
AbJf6qWZ79DELC+oT/uzauo05Ztt0zv7oIq8T3JImQKrpl+PJTEXkmF7DVTSLUBmsV1EvkzydbK+
zlkefXLTiPOo8kTBuVsagoQSPfhPI510DPJcmDMSo2q5d4O+fSvnuuZYEsTGJpPq9eVEHJCZuOsw
s65Mrtfv6el0m6OBR+n7EGr3xaxT79Hx626MW+R9dGDPXpfGZD4PuFUnY+HgUrrquBWb5c2fGoc+
6Wazz0t/tu7dKpB3IvXq/HzkRe6rheEgBhgy5qPryZLH5eJXiczGCQeFE65f09pr77SBMSbpPVE9
p63df5src70pofTb7S7rPK4F0T8icpUsvn5GLHsvowgxprFU9k5M41owyvjMLHJdhUOWpue++E0a
an5uO/9mjLSS8MRNaxeG2hthezKZ/2hy5dxNDoKk2JXBOO4YEdbP4dr2I4+ZAPnWKGfdHEe7q57U
mFp4fkjofTOmCdncKIb+fq4U+ym+4raLQ05asa+qxnzrU5jihCTuJUhGW/jufiG/jRpfTQ9tvK6L
lsnqaX2ZU9az7DoKb79UczhYFFkZXUvfTJqu8RyqsaSG11BtXJdVuKW+aZYqLx2gSrKFyF7y10KH
ajubx0W2FCJIHLvy7p16LcLYYMJ/qjTMb2yN4cSmRtO3FUO01SiFfLPp9waU2dkM8CgOmqJDFNvS
t85qTwvrUGaFVIcVqYs8lrMd6SvqPyUKRd8uno02qoM4KNzsLmBstWLDW4Z270GZdLuePqUSqXvd
CACIbTMyhnL9HjrjhLi4pe2X+XE27sPMVGFskhQCy50OQXkgnGt58o3Bb5Mt585gwG76O2sl/DrO
F12Opy1ttD6awqnuBqmoJFgVlOuejrU558KyQZDnkr7VGGcqx3nKI5x1bT6sdaREsnR++CnNvXZO
YDhAN0SVIg4frbR8/XuA7UM8COAk0QUU8wZIoQFEwYDfg5N+6/oEitXZrmqUeb8SnXBWAwrV3Drt
sjecSQexdCI0qTI0i3HH/txed8oQB4su70d7LPurUazZz+pG/g2o5X1hzSYaBNRvY/zfv6888say
LLGh2Y7+MufFxHxOsEE7iXzPPGbe/v3n8BcvR3YEoPAWib9pDN6/XCn6wZ+Un+8iry53dqpJOAB8
OOEE+kG+sXP8+5fbPtV3QCNSXxLaQSCRNqGk+EB3uXYjbERp+Y7813R87VvCNZ+R17Z7l05y/RIs
hlW+9jPpM6sn/Z8AnX+BqgLMMB2DsrgB0Wvvf1hEPy0oI/yC5gyPQx4jsaZ7+Yga4We2mX/7XNH9
oW0m5pKgS4J8P1AZs1+U67S9lBr0euhrp9w5Ba0VlvSXE/XkP5NT/cWPtv1QsNUkOlGc+OF7DPCB
md6G79vBwBMdtvyC+56T2DD+mU+HOwf126bcRc5kb0VOH17KcZZgyLKKlxKhnwQmQw1SXpU4q+X9
P5CSV/m3oR3bH/I9A/meyfxfSF3CwPyfPxjBv6AuBzmJ1+o9eckf+Y28NPxfSA/CQ4+bZ4s0R9j8
B3tpONYv6L7gDVBjcJOZXHm/s5euvVGeXCAEWdsw6Vtky+/spWP+suk3KFSG7yQ2jrCPP97b7zzW
37GX233033c5rwB3jkphiwaj6NUyPyjamZ6q1TWLIBFjGVzDXed385j2h3AWSIqbnLySDs133Ddl
fmVOfvbwp8/q9/fzZ17tV/vJuzeA0g8iNoLGR3zxb2noC3KNJgPtTninxpMxEsgmJ9vlVRt1NoO/
xjSOMZ67csyvvdoIWFBAaOiympkyWwDWC+X53XOt/S9p3jGR9MpZHm1RzOvR6LA1U8IW7Bvl/4wz
+8BLbvcwTyM4Oj43mDNw4vdnVA9qCTXM8uj7WtUnjV7eP4x5xxqBMjL4jIxmqg6RMiDtZLra+RmE
llVeaGWPP8tMfH9a814w/WG1JYWJx9F2rLx/L0YZjRWKXpUoz2PBx2do+Se/rXw6cMjtb0EuBVZ5
S+TRsiszk9Ho77/IX5Od33+Rm7IIfdgW94fn9MMx2ms9Ysl2FqKlybnbR/PEmOXqqSR62sqKr7AJ
3gG7JqWiKYHXRA+N85yeSHmQ5lF1tLuft0wT+mAbNK8klWEW1b5aBNg0TTT5eGGby/KziuMPnvTt
c+PM57YkBRDLMmfl+88NVL30LfQczMyETMTZvDYCTjuio82pZtDivo2K7NxM3dm4rV0duQBAU6sE
DELr0/BjV8u4l9Bt8PpWxR5sFH0un3/y4W4P23cf7vZGN+cHSYpwRR8zjcIo93MzXaeEO6lUbLfh
9GAObXnoJtMUiWn3Eg2WPbX2qVgNO7vuVpUVRyU6dg7bXHu1J9LEQvzV9KHEMegs9k9ygZz3ZO72
UW6KfXxK5GnAUXwMIeIyt/XQ2m0StZ4Ybqre6aiWzOQGIurFX3dep1uEMhHRaIGuMVD6YQVoa+Bp
PTVTxyolliI8X9t0+jpi/j8AfJbLRe9VX4u+MNrYV+Vw33qyDxN0mLNBDKlhkMBvLKm510MkXGCj
op5vYBxS74hG30+fkJ0vTwEokBeb07ab+FMdip8ILz54pPjhASIZUJF8scuj+/owLQVrZTd6CmBo
RNEVCXmCYopr02RqXsxawDSkPZWDy+IW+0Xb5qcsnJ3LAc8GZG3LhoVdqrCDn7wtKPwPFw4pGcT4
MWq4SO+Z6D7Mzj2l3UBquoTPaqvgzGqX/myRWhW7CFSo+VrYNZt9kObNdFHV8qzJaXDYFwvWKS3D
W1JfaROxZrWcBV2lYDSMw1gMw/NkTsujdqLPCNGdsyrNF/jeerKyzfIc7MdhUJeRbNhNG0T+gd3c
5BYaCsz+sjkfwloeHXMo0E6F5mM7N29NkzaJE1RPlVj9az0MOSiJ1sXeQOsKeLPUSdove00+YGu5
8qHDBHsYKv1j7n0Ika55USYpmjsbsvNiMYYxxamLv90esmrHoFVf4KLinRimeWh6iRKRyyV7KwdY
9Hjueb9cqkG4H82tLMzIe+8K1+t40OvGQAXTdK6Vul/RVR4FjoPT2qnuAaf7A/i2FePTME+VKtYr
V1Xo8sO0KbGi9d2xU374amDoTQrhZFdpnVs7e0j9F47S89EZXFLI/eikW1OcvMZuzlUPOD6LoATP
l0ShJEAUc72rhO196n0I5jIwHkgSj3CZyuassrQ4WtKsD3UeDMT9kyQeyGW571r7KUr78sbGS0PC
BhuxNoDsBrJFjLy51EiTPlOWZrxgLkP5WZsFrJhZyNU89xYMwOeRX07fSajt32rJrqXGPWtneRwr
Vd1iC1b7Pkzrhy6TL7kdqQO9Ud8dZffjPuoVvRGqHEEytelvVSBD8dUcCHlMFEynBySTFj9GOQZv
PTvAbeRO/qdBpeF3EqUbmQBazrEvM+PaLfz82I1XzB22W09nPkLIE1GDaNrN5sL0RrBCoCd2UL6H
/WbyARcn92FXqAxa3hf53SLlcibWIT1zcDG0xwVt9vWMky4mbXkARYxgmeelPXPG0N+Rqtgc7dnP
nh0NYtuszkUh0gV4Z3HPRZkZIfltlXuc5qw5w+VYnVbdzZz6KMyfun7+NpdimPjSmuGVUJPhq704
Nhfo4q6HMLebB08Ct0igBR9it0XEuZLU8xo1cA5TZmDxlogWQsLFPiEds2FNNiXJJnPf2sEMk/JK
v1huqQwEgUc7FMb9VFEL4JfuVHAnlc14KJUfDGfZqPLjVOCUR6LxWRie8xCCkO2NWfdfOVjL0+La
/Qvu4Oq2n0GJQ5Mly9IFeQl+ThlGjZCi5IB97AvkY0oHPlBJiO3bXG0EtYZd2k8e/dVxNgjOcl9x
y0ZQhGd1P5WXuuzXKwGQhqLELBM7y68qz4Adz9zo1Hi+eeHMNPDmyFmPpJR87cx1erJsrthYjLY6
X3J/OMzkriZ17VbnVbrcwvt/kZM7H5QZDmcAohlNg0zJ+9W2li/tWuZ30YzkMlpK6y5EXHEPLWCc
2fPS7LQP/DTUQXQieWV4VEAZuJGC0j0x1Nzyv/LnwmyKUxnM3hw3sxGcQaCKxyoI1NcZTPCz1AAc
lEvgzaix3l1rqnNOVin5RWXo+4ZUD29WW445YE7RfJGlnk/agDDiQ9KnFJF+GcsqBbh2mqF6Kld1
51RFfUPxnP4arUIiYJVfa9f7HvU92VqdY2QXmCWqB2xh5fVkF/MPRZMHs69TtJeGK6JjWhjZaQxX
/0SdO1+fUy5Um8G8NUnKc+6pHte3Ic+nzy4NZPekxy04FJ3wnIAxlWTr9iEoPsdvBJeTblrXGQ2u
rCu7oLHqvSoA14SXjtvTw9VHYWViTwihAzJr5Cpe53zp95RhNM92GTo3pZetsUdF1KVDkP/JMrPy
3E67V0um8x0CguIcwFAdYZyDg+8Z5fWgfELFlwFwsRnG57Tp0stqGewzHRYaAcgsb/tqLG9Gyast
/NtiPzt5XG4K32FWek/LSXUUIyIhJrDlU1428roc6E84+iS8eYe0Gsm11mXe34SINeJ8WAiYqT0h
vpukocxwspz7mEyv/ZFFYvFltDeYofjv6KDW6jtqxPmqDptmn9f+cDsVc51kyL2S0S8KGG79jDKC
9uqWLvl2VP5nJMvRAWwZvK7sEatMaUrh7GgWjhGXlE6wWM13YrDLKwjk7N5a7OGsoPugxXtXgdXB
UuVnCIfM557F7DJtDf8SED9IsjSDMOOl7WOFQmg/eHlwomjN+DYE8/c8au2zNLfDcyZ+rWJ/5pcg
5UQjSGcZsIvlBSw/e8DQd+2+hDg/qCG0HztlGSs8m/tmjE50GWb1hEJGTvNNPtmHjdotjG56GuvG
Onqz6T922I0OUnXT2Vq29ksQ1YcxJKYnyeRqffc65OWBtpvb1BXDkSFUfVFTt17DTUzXuSfQMIl8
PPM76Pu476hwb6pOXTj5qm8QFvenWfabJMWyY04A54LYMoHirPs0r1F0Tmoe0jF8Uu1ll7rmRC4U
LE+Ylxd5xda1cp0cUUY1527jzKdazUaZpBX+XzwK3zvfXSD/lurgbmdLONdEh/UqfCSa2MfETirW
cVG2dahDt33gzq4uVhRwiPCHUiQhE3jspo6Oe2N197r1jGfpafM6p0rni3Lq4AQ9YOV7J02jRKcK
rHguWYR6eLBHyhmG516YzmdjUZzygVMs37EMB7d+s0KzjjWuPVdRJppwN7/as/tQhznUKg8hFcjo
IS3V8DLNlXiYgQd/LGtbficoKbvL87Q8+NLwT+EI8xij0cHu3MHtJoC96sz3sWTkXfYm/TU7K0uP
ZPvUxF+WY+tth6y8ktt3ZrsEtEK78Kwq8y4/FeQ7xWXBLeJos39o83Zks3CZLhQR58dCrVYCv2gh
T5lzcWfbxGdwY5X5mwV2cYFZDtCfnlfvW2fmUGDOLN29XFL9vMydcYf2I1t2BlIuuCvy7z6jxvAw
FNblw+x4CB/aXHt8KuFbZuOf2SG+5ARwYTtiRZnZLfUTI6s2evxzjXzjxkA2gdCpyUCmubGqXRRx
1x8mRUFDPZftPTFYtMtEpn6bWq/JY1XrwT5AYgZfbLHkQWxaoNgx41/45CJzwXLoREVKUi8v6eAU
kYfIqJU6hxsowmcPrenBqqaIJybwInf7ApxJFks31O6CxSyKQMxRt4p4UIiM7ua809rhCsWgfuoF
+sw4RRXkn+Aw9S1XRykucY6L5VD0vh/tFhrbvIONjKhOhB22p2mU0ZOVTfWb7cjuNLPs/RA9jmVm
i1peqWkVt/VqldhopwkWHrngxLkTTZsFwYeYmZrmKgumtknI7nkjaDKc48KZGXlE0H/hyZtd0qNk
nsy8iERSKEojj5PppnpnjpLnBiSWf0yNvOMp5uAQLiKrN5KhmNyklMw3O5487Ze6F4HaW0GTPvlD
OJIWE65rlzR2RdzZvFoB177h9xgZo7l6k4sTPlU9EmO1DPzF00ZU83e2xmvKY4tsaKSJJcGPgXgs
lZu+EtlCEKR2jPqIAEa1SYWa82nJaW4/gqsGX5pyKMdEGY6URyvS0bDLGcuHxMyzgKBW5B1IgpgI
/Rcf9Qfqw0CaWWK2Y3ltTBlEuDa8BvoY3WR48CFi7hXDNjMJKWuoRIyM4valhzqJu9zOLqt2Nq7n
1iNuZHtcV4le8mU5L9MmfLJ62irQQkaedQHR1RkJqdZR8dIg0b3kVm6Mc9M0JnlkPJjWY0G4AfkF
vAxdQNkwVBdLtsoiQcpKqdU0pOZzOJZoEiDioJMrYXC92g26ZGb33msTDKbEuhHnjJ6Rqp8gv3DM
OnhGgCKLnaH4RvdhN3nLIegJbIybpc4GsgZlxFSOw+jO7az8WpMivvcjIg7p6DSRKnalp2MP7cqV
QRzAl2xQhtqlU+jsKWvz79tVnQs/828xo9rnnV0Yr3ZmYf2S7soHVlTFSL5M5xtxi2rwOEP0PsC6
8WiofcJSrMGNPnUbYR+2fl/vW6WHi2kSzqvi8L5uq27+EYFFutxGRovm0ZUcedngUg9V1+ycE8Kc
7lj6cpJbxTVkLpn4mqj6AqTqoNy5axID94CBsMOrx/3f4zK/Jmf/GZcJiNNmqcDAixsbJPcDTdHD
lY1zao1x0Hfoc9aM7ScXiH3KgurPqC5g5SokGw6P2MJ/nYvVQQ+64M7gEW1HMgkqKeRNS02ru8eX
KOrYsaBTIOltNChrLqcvk60qPzHKpb4wtUC/LrN5gVXm8seDZyCyTGazr86XqnINvMFupNnUJgIT
zGyNZNxLVCzbvFB6SY6F8qfGqI/gFL5eoG1AR647b7OIv8fQ+iYPWpMdmnyNQnxzzagmyzwd2+96
QUDHW1kS0+msO6T9DPw80Mu4pHxKJtIrrSv0UsWNVeX4cymqVT9p3fo3kJY3R/LhFvIXYsNzP745
EyG57HqmvrHuiyeRkuMcD+YaoVKu+3q+XASxpZVLSPlergU1kUFF40JiuD272d9fLe+Jpg1ehGbC
B7g5AkG9P6ayis620W1sMQtaQ+3OwwUFyGovfEce1rL4Wd79e57pt5dz8B/6ZFvBAH2MJnEbUp/y
3KzjVLuv0lDds/THNWmlH/2Eof3LV6LEg1RWfKyspe8vgFq0RtEKXYObRFmS68g87+tsSchLc89+
/Qz/kfftsa35z99yTP+RiXrnlPufYY2zN9LlP/NL92392uR8I7/57DYz3a9/4ndvXPQLxB5KbAgk
HiTW9tn/5o2zzV9ID6faNgwJcQ5+rbn5g10K+S1uBbIK+dagePlC//DGOb/4GyFDPR64IRfrP/LG
QYK/wx+xaPIeNlgYGwouH+tjWFbYGmzIgWknXSrW/gKJFwbKrtsiXH2DTvPbmbAfRj3wG1HfG6sX
iQsUf2XL9JjRPkJiKSVU1hta+8E6LgZ+4jNpzVaU9K1V1/tI5CkBbqLI0l01IHvct+HoRa9Ia3KI
mUpY/U2wUrV0SfPDapxkUauKYUjg03ksq3QyrhD9upGInbpq20uvZG9BsBtYJ8IchQ8W127p6/1i
y4dwWoKLEq31rTPl43qWT6X7CTui0e0UQY8oP8RS37B2IeuamIN6loXGauuvODgsatWl0yzpZRqU
A7UIkF7KfDIZX9PrPjR1d8zqqPH3GmG6jcY55QYKEY25TK1Z88XN6tQ/2NU8q1MTcjGgFo2qdK+Z
75HATBSr71bVo4cuENpih7Ao0UpCI0QGUfuLMA4UELTdrhnHRVxVLLhXtaPA78oc5fLQj8ulWS2t
zfg/Z1PMj5C/SLnKe+0jDYp1PiorIdXTOeih8MN9DcjqHtyizDPC/0NLI5gUmx4Wl9xcXbl2u3zG
vdL5nOpDkO8rMeQWMmzDGWOB7Od7rqV+Lgm+FWmk691AiiEvK/y7Sg3tJcNDwENf+gJkPLfEW1O7
JZLg1Livoc/1rnLH8RUnTQXdIOqEKGz3MmPo+KQRcwc9/m4PNe65Xac2Uw40xEVhjFTyodOpnjKn
RM3X0dSrekMyqVu2c26hq/4qnJUamhw12lw71TfyeZlS+rqpAV55pt8E9JorTtSF2EDLmrwLs1DF
SzUOXDVBoVLkZvXa8ePgN/8h2KFNhkah+tgejCo7egb0/47G2/EBFXRm7odo7o5e5GJX7kun4bPh
Or1aDTWDKq+ZScRgVExR7BXYoA8THBF4kl0uOYSt0Pu139pvTFcafdKwsp4Gb3KAH+1a3rNNgreR
rdx+mmS/om3My/XJZfiYkyW3cg/QZC4phA785rrNje2tYpIHp8zm4bHp8/wtpPVHJiWJ0Z+WLCeA
THaOfpxGP0AkBYptxUvfS+Okc+kRmo9y+o28pOxpsNYAWUyq7PaYqmwqdmrR3Y9+FGhj65S4gYaZ
SMYCmeJd33hFsC8Y71nlR78y+Xjn6ssyz+UYM4nyBRAGZl3UshgRbjP3vqFtkyTnZuVix1Hu+HdW
UYonxgB32PDR9JihxmFol6nz2eaGSjeBvTHvTaMvbuie98vYk7X3o84MAZI58Xsx24OCdg7m5VKQ
L/6YV0V7P0zBJBFOj/YZnWm45vCbjZ8MHu/yMugnfSJXxDUQs6XRFbMVUzgFJwWy23oazL3bYwhI
3No3b7C8pdGhkCUeJcxV3XRu964qY5SA41u3GMv31hnW6qyRZSRuva6vS2KnTJ3uI9Rk/deVGJEh
GT27eRG8ByAbf3LWSzZoI00Uel8ryZy6/IZH3VUHoHb891NuBE9SzXWQ2CwKE2mP7VDv+9kqnyzf
0OlO1lP9SUXODHmIzu3b0OjmNlyITYorr8cZhs3YgbObMtgZg32PF0+ZvXVUdY+BBMFCkRqa1cFI
7ewHViCEcITDtp99IeR4zooJc8AalF42olXhofOsFWEpDUrZftSpGR4kctgxHkcHTi8sFr4pgOTw
ybENwiYEYRO0kVtzfb3dsdEh82b7lKoCfYCwVHHbdwGAjJNX6V1aGfWQuE7T3/ayF599W7Ysdm4U
iRMvOqtEs8ymZ2PmoIf3+Nrkjkw5ne9722mznYu287U2FydIhoWzbddzI7tJl5H5eQgWYo4S30Re
uKO3dLxjfC1EPKetj3I283gcuYXpomrsKuO8c9sOjU0zrt8oeA2fWnuS39c6XK+qwIbIGimzfBkp
DYFZa33qE/nAee/+YqyCOnFRPowY3ic8B2437NbImgOA3U4/4DfyiuMCdFrRhxiQOIACudg0gXOO
aDxq0vrgkOhDQh99jc98a/OAtrZN38K5wINVeSu5jIPDgZoEvEtsYA3rVh5qpKVqZYCTS1hkEC6l
eS/WJlT7sHaGJukKdzpjmrfbnW/r+R57lVoQRbsjgO/YWw+VOYmbQA9Y1HS9wbM1gFGYmNhibtxx
iegxdEgk4oxa1rdKiOU8DwAWIYZHSyWW0hIrGRrxO2YCnBE8V4PPfaOcL5YvhZNAmowaWSYe4Bj3
oftpqrR1b5iN4mzA7IFGce6C02I1oJdd4Tn9zrRb4R8yw6/6ZIkMN0/MxjFfzcCFCRvdpZmQmdb+
baMDHjTr1LsjnFjVOaDzrr41St5OMiCemYjhtcdn8hftOyj00Djw5DJzQIjceuLx1Jbn3jzZPNuG
ed3nWe6Q7zGUaRc39TiZOD0R8R9aMehsh45w4l+0o+Az+pWp3oNJGtcRvo0aWinkqqn7btE7AlrD
H5BL8FxZ3+IMcdYJhNkzxukbf0da7ZEI2V8Edd63KAByB6FEZ3N/kX50Xqsy65OwywJsVKGXP0Sr
zFIu+XEI9y6DwkAefDNepKn2McyPEStlpivuNzxS5dcVU9B1r2w6N922d9nSXL5FHA2NvLPww+hz
CjLmI7l8MPia+GOimEPt89AlFbSNw8LeqAWRlp8tJ1X5ziA09LKacOrEVFsh0K4RuzFQwKV/8lq8
dTyXRuepLSNrPTqBvYK+SGNFSrqojVbRY+bu3RXNaqw6XilBTQvWOLm6WU9t0wV14nPTjDsGJu/R
z9fWifGbpF2iiiy6BQfI533QTbl7qWwI1D0pufa09wYj1PHiMxfjTpjtr5OhGos5IsVrVQrxIjEA
9+ckWpM/2NWVpCQmHI17LLhDuctC9O1IfHU+HWj7dUPcPfN0hzByEOdrj0zprIbUnC+HNdxuJW11
u45HQnFpaRcoc8pnz0zacNAYkmGS7smNcu6JByxflgBMKrbbsTh601QXh64OKYnOu5arlQbnkuHC
xN4A4RtmjLJUkEvvqg2h+Q8OCgn/cs3nRt9omXM9Bkvr6B8LbH3znRhDZCNrlNtrG+fKMoNLAUOW
PTMTF9URVXezXNo4tKJzdzXa9n4cunE55JO5WAzAFHgessKy0m8kepXZoR6laz4wTwT2peewZN5D
mTp2Ii0Iwp/0s76HGFgjXJQvfC8eaw7K14/6l7SwDb8rBrGr+e0rdyhRwdJZ9u1Pi9VfiNE+gAW/
vkxIHLRJSjKnNXjG+0U2GrpmZB4sd52LH4LRolIPViA5OpkqCwf/td1d+sjci0Q7TIPmgCIpDfLh
8Z9vuf9xhX2X9fK/LQdmC9f8z7tu8qpZdv91Nm5pMOOfV97tz/0uqAy2lffXfHsgdYv0s/+78hqh
9Qu6WtQ3FpcKplSPdfT3ndfiT4GJEG4FCkMak8ef+n3n5bdYh9mh2Z5/jZf5Rzvvr8LoP2GCtC4E
kCMmm+/2Lkhxf38RNQq+ucEecJjzUh4LQuRvbFq7YEyCgzUqcZCOlX8h1eaNbABxG5hKH4d1JE7a
YjYq53SH+zE6YSPCQztoLrsux1s4ExxwO7oMMhYGNs6WL5VZWt+iTFtnvnJ/Vhb/a6jwxx9jC2En
lsPdom020OdP0X0ZRqN8gH4+rA7RQ6J8CjBfc8wt+Jd8ZvprrfUxg7KmICrrsDkXnXIomWznU4Zt
7Ka11+5YWcq/7A3lAHVDcHdhg6vPqubpYSBvAGy9+0SO009wtg+gA+2OxHBSo0MdH8wdhRsfbmOb
jtIewbNzGIGsMijr4TEchfqCa2jGDjqQc+LzLHltiQ+mdGR5yvrcvGrERlGy6jnbGFnczmbdPRf9
SsC2TXiCZDLlcS4oiPmO5Ts6azL5Bd+6c1ab2fxqOAMm8FDXzZ3EIYIHUTeQ62ZwNsDNBugeaHuM
4YkJJKPt56Cz/BPh3anY0ZeWzgSUeFnEKCuLr//fzpL5O1Lm4fu/iJQa/3WYmrdXSYzTR6DtfyKE
tunx/vOx8gAN8/0jhrb9kd9OFMv/xaPjgRwapJXuBqL9gaFZzi9IsLfQIaD9rQPiv88T1/8l3NT7
ocsvqLD/jKF5nEKsgH+cJkTx/QOFNi2S7/FV0LGtnAAHMqGWqGs51t7fiivvYKYQMKdl3qyfHdiX
r044sLP2aLp5TAnDXRItZh3iio2KbldZTt0m3uo6mODzZvk2YqxGoBcNLRUDDKt7pwnsa4oM6nEn
MfR/G0WTsUgEq3GNwxW9ismlae+mbuztY+jYMDoaERn+YYlpoXYEJuti0zfYztHtMLkeG7woT5Rl
WAS1unQpHJa6TxnF3C59tbuCGOV5cCrSEFYXDffMRkaYXbNVJ+Qc2wVsaetKtnAHPWKp6mUkZjwt
byYxGvQqeM5o4bRiQmE+d3jrTWH7O0bLHodtuFbnTusNF6VwEIwv/RK9DGXoY6X0Chrk57baQiJK
JRpmLjjggXMYN3c6Wq8Flp2rIpULYYhqvgyslh5JOU8MsZQ51CLG/sJ+MaBOD/adBiq4cIBKomMw
zTXRfJ032ntF0N/nQgiE3h6KEXHqGappOVwL9Zmawf7eadRIcAFi3a3Gzp4+e53r1fsRN+DnWnju
F6rPvedAqOWFENf+JvXzGYBJ+ayL3uBkxqFDJtbQN1n8F3XntR25sWbpV+kHGGjBm8uBS29ok+QN
Flkk4b3H0/eXJfXpKkpTtc7Mmos+F5KOTCKBjAhE/P/e3z4qlYWZEC2lXA429It1RTOZJj54h640
H62w3ZVRYhMxmFMFjOlbiygtBOqST/l0btRsF1QylrqQeCB1reZeUcPOU+MNws7YIwBpjmWfnc+r
GRU3orQvIU4M5nJZ4D2s5XLpjkvC9iukpqVh/5dzg9NI/obs+MFEguIgA3Uqyq7QJFA09QdJ61Z6
vpymvkcHYW0jQXrM2o+kGs91+Jjp8Yda49UMxae4L+jWxzaSiFPfdWjAqZDEwUYaBNEZVWUVRO1T
nWYItDiijLw21fqGjaMNPAKigFWs6nzGilp6o7EtpxRAcj/Zky77eYPn3wyiVZdW+8VEAylj80mM
fN+JJsVN445++CYJLIAMYSffY75Q7vRsKb8lYrtRJoagOU6TGxlkOOHHk+6DwcgAckneMIrGHRjb
anBIBKX+KtCTASYyC0+gxtGM1P2nnDYH3UzOmmlWu+K7nX5sx/t2Np2rV68P+m0UDs3RGDA6hBCa
hhqL+r6RY9dU+7PegjVQFhf208WSXsX5OKsmUHRXUitnFC/4OjwpmC+AHr284Tc1rhby84z2bKGc
ppgWB1Pq13pOY6vP8S0i6xFLhvaLrg43wdLdKQaqhUR3AI8yWCiT5gRLJ8dM13wTKYNohKeWBieL
pQuAyk+72o9NfYfv0J84gaB631HtJKBc8OtE26Pbc602cjKxWGtK2nsq34Vqxrrs4IwID1H2Te6D
nQIlO5yfZD1ZbKv+ZlDLEONdHGQ+U9axpjWV32+RzgEsjNCMd/jX43Z4jtjtXAvDRnQ3WtJ9PRXl
ClnhmyBYr4y63UAahFxGgw36KneF9GZEYYq5vr436mxwRFQ+tAMVxzCrmxzycaAXkV3ro2JrxZPe
dftBRUcx65aTTomfd5W8QbdBDMKyQkdH+3sgioE708Xajjg09ons6MH4ofVQxmy1l+WbuMFbiy+Q
SOkwPceq6YG32U95vb6OaTMbg1WgpZnLKM19arHpbsp6sn24zFgPzwYFT47Sw2FO9KOypBdaLKsS
botDxPyqTfuNtph3JO06Ayc0MmSxwp7EON5a2eKXcHRKlZE8tNkRwMCbBReslfDLUuzXYlupMyBP
LPKWXxv6Nh0a3V8CZnH7RCXwpc6ntVHkyV1BzBCOB1fNlZvKiE8AJ7QrWzU1V9WQ3U+lcaQGpWoI
2yi/OFXd3BnJcCsL40Y1O09qzwLQIycOb8frSbhOt0X3OgwFLK22b+6Amh4G4ZN9+cOsNLfyuLVG
JJ8NNcuKE1g+2XmAcKRbTWOqIGEap1247I0rZ0lgXZaS+IQ0Yw86ag++B9ATE3NEsV2jLprsUhf2
GuHjVnbM5DVVrP0YEVualvDKWoAfKhprUoMpngNj8kpDXFK4NLi4yQ1BGZTUFdb8amapQRYPjVXx
ezn4bCdtk5jpOh6NYFcUVvOaa3rqgtdYGxWdpoHK8gJMz0mHgVI7cISoJqgNaE4IkjXVKf6NqylB
/gB2rUNHrKH25T27EDLZafs2+NZk4h7FnmMWpd8NuUcEhqMlJG/0ORFiMnqS/q2Otb0462dKEcAX
Fp+AL/y+Gevx2yJvrKU4GRMV59Be2rOYy4iJdipqH11pXQn5kVXm2BJ0QY1elaUjS0NA50LNrT2l
AaWJjE4GfutXzFR76hNvalJ9Ilvf9XNKM0dd0NKqmANiH2EBq+3U+EZOeaDw+lC/H0mOvZijdBXN
74Uic+K0OlEMZ/nFxfzQN9qzuTT0t/RvtSFQv+zelqb3x1Yo39I5iLcagmVomzQTTNT4MzWNjOYc
lLgnaiuj28bieSaR0Z2Xs4W/mqoS4komV+kK1Hsr3mCzMq2xbbMKxq8I/V5leApYo0+LKR/kblrX
LOaSREmr01XaROE+tATadaO1Dg0RebSF3SB+agSDHyndh2Mt3QgZHz8/imKHmmXCB3IE+MXLv9Yw
KHS+1ljA/tVrY05jdmpQGZZsPStPJD2au2ZBhTdqh8loPjXecKm0QJerZSQysaPNI7QoXqsp9Qvz
JDUXNc9tFqaHZZJ3YZmjZ5mtmy44m6FxmZJ0A+PdzzlKTNObKcVYrMppV4uVl2i9I4TRqlbiLQqu
+6SvElueBgcHu9+rFN76CITOXIxek4gX/IDfcth7gzivm6Y9gjOBssL0KbtNOuNjWhTNV6z+PdTx
kGlafMBztIVFdtaVCMtFEdN2naV7Ta+ZkME4b5Qr65jm6z5U0NobvA+ozC3NWiisCJTOieawS3dj
1UuDeEYj4yRKb8eStyTvJXhL3tu6G14lsAlmhm56zXUdEt3VQ3YH6teHd+7U6YuSmFyleK7QpAOO
ujXJS1bmF6WLoRsifF2GG7DIXgJxoUiftWLg4C3biJ9osrITRLJFqZlYNUc017omvfd6uIabtkkH
CTUXu1qiTWLqO6j6HFMGd9EqyAThPeWSJ9HNTITpbEGSJlTXUTgKd5gGFrV81MvCTuJnDrRR0s4I
8OL8FAvU2enPjboKuJ/KJTLfLKPYTnXtOOa9YTqD2sn8ZPrWjDBhqHkbrmO53iSySJY7NzrvYhOf
Rq3djbIYXEA40J5L1uxKaPVJ8LoxiOiCF4F7CoNvvdrObl4MfhW+D7LqogFEKA1phgLi9eU6KeQL
8EWmpfQKDp2irjM8O9514vLAuQhleaj6ZnMzsg2/Adaou0PMMWOBHAHSgc1wrRwAhj0O9Qf6c+iH
p0Hc5VXnWUHhWhm0h0T1s+rNnCb40ntjeMUePltY/lqN4QVUCptc8REAU0nzU1tFW60rdy3pLk+g
jFYtxJpspoeEGAgxaMBKL2OuU+8yi81WF270rl1J2dh/IPdhwemQ0QCDKjWKJMi1NTssQ08JOWuk
PcFAxXCVdGZPCswxRSjOcTLaBbFUj+jW6w26UgdogNvwFYDpiMiOJdAORqfc0Rhg5+QWab0ewYPn
k+BENd+PMK5XwF2aYNlx4hQT+L7ReG9pAs2CeK/RKrSWCuFrHXW8uYF7yEZHN4NGACyx9i2mTzTJ
yjvy6vGmoMOnoCy8Qm7mMNiqxodqzi91s1VmtuepaOfDjkSzwyxp63jutZtiwv+37OjUfuQGO5hS
cKcGyX3AVqiwOE2AVHJ6ZhDIizWEdgzftVfjsrrud2RUgVcxfB+R2VEn9/HED6Xlm2h6G7NpnSXK
IYmalVFZOHy01dB8wMXyNILr9OAbpfVTh+EqxN6ZZKqT9JkDRnkXGpmv05NJItSwwy2ErTy/5bta
NttkJ4+0R503DbSdG9nKXbmXnFIuDuSsX7FiazVM/WX4VGLOF/J837T6YQjFvcliecTss6IY7PZj
c5aS0knyBFuVknhZpCiEfgk3sx69Sr1g1/TsXK2RUvkqRe5ob+F0slBCLoFwp9BNqAxtj6L+ZQKs
uw4TYz2RN7NJ9ZBAk0U4WUbPdof2hZQ8ZcYtaCmIPqJDOIdrCEJti1rWvCow0mCbn4uQ/kW6lZLm
TAab4Q2LoZBmARZhW2SNa4bFQakatI596Ej67PMvfi4hTA96a3iTwIEkV/7gMQgfr+UhAi1j5Qrj
r5NDCEsNQYZX04laDZAkEa0bUBv78SUyWc/lolkvbA9zTsmh+IoagWVAyZAQyBD2hJ49j1Lcy8z0
nPPH3EiIiCUON1E8bDOEZzanm73cMAe7GKCd1rdrABZwjzQMJnMS1J4uMIFNzquOOknukjeZj9WO
xpk1vxspLpCyCpotHbxuhyNOcTJ0Xx+CZTZeLAl7Qri+EY23onWr8fNPK2tUIk83oxmKCVG+SqDa
9Mpp4OD/wL5dT3vBrD2jyYrVQBfl6vnqJ2WnLeJG7S03bc1DrzaXYp7XeVpQgYetAUks5C0nOLLV
vubhsDJqGWknjmpvTAZnThxltBY298sGv91wWyuJDnTMncgZNow1Tim3aPTVbO47HL22AcGSrIlb
tRD1TVzdVC0mLJh0NHZtiziNuf9c4s319+v9xaz4kESN2b3ITTIviIj06TGCCggtB6bMc1zjo7Lj
Pug+A1kN5DViWlwiqiU2gQ9BxEQPC2rCRBhRiTrRA73Atgv/GX7xkXhcm+B59dSXOeepTO5yngE2
HBe/7BIcCyKj8PfU0nToZp3JLChiu4UMFcpOzr71KQikKVyH2hSIK73UJRgudV2dhnyqBLdcMmkf
AK1j18HkjYHOSpXgTdJsnMmM4WigJj3wPjrV8ksiGaG+aUGqNBwhFDVaBTjuaIwqiXTDpolz8LwM
HD1Ta4mekjzm88wQKE+qV1az/19LXoqYhoSQrdLULF4hh/wx//5Haxzqxfv/VuGs/mdR89mAIO67
siMsCTS3Qg7br+qcx7L5LLP0r/7Jj+2Tf/yg/6p+Gn+ACAQlQYFRgRNDtfwvur7OPyGNjFo6WfEm
TYB/dVME2eQ/AraMuhDVJwV3OnZ/tVME2fqDuvu1bHo1RKNA/HfKnz8LCE1iNr9/EmVPTaEZ8TXX
IzNDU0V8EV1w4DY2lcCn5XeB5T8b1/9+iS8i7k6iJS6xslxc8yF8HZ6yE4ILuMxusdg//Bz/0GD8
uZD7tyuZX2gbiPJpc5tcqfSa9Tn7Td/jS/vyr4+HDMLPKLKefIUZAH0o2DmN0WV0KNL2x+US+OJ9
dYz9X9/G9xyP/+4N/f1C13btD70hFXx2UslTdClUh0UesJuB5si23iJ/g2Noq227bbULzr2L1HIz
u81R8WbaRq7ppxvdRVFk+ew2f/2tvgOQfvWtvpTJs2QKYUnO0aUx1+B507Vfflhe76Omd5vX6XF4
QeBFRMhvLnvtJv3qsl/6fejgZLU2uKy4lVyspZtlz6ovXNqHYSdtQX2f2wFEul1st8affeKfgkB+
pKf84y3TgrAA0BNaBIXg5x9CqKnZqUkXXaRvnHRMdh4vvFKeTY4S90RPqqfUj2UCyO30z67S//HK
1w/+etM/XvhLi82SG7kRpetQw4V59XHYy+O3cv2bR0tL5pdX+TIzW2WIkOIN0UVvbEqp1TMFNwkh
xpUcysEXaC+HCmdQfjNNlX++7lU3TRtZh7rx82Md4hL0q2RFHMa9pmg7tLPz4o2mVdkV6h1bHbFx
KIZ+k2sJiqdpo4hXOl+jdztDArzfxwa1Z5oIjhhN5SGT1CPAzdRNJ+MuEZoXoTAf09xMvDzgkBNL
06qQhU+goNHaKGFbU/CO/YntL3buCyzh1pOW6rfMiuss/ftv+N93qfx8l4UUGfMkytFFXgmn7hwe
pltAjkd0bY/zm/Ss2OVvECFfSG5/rhuAQf71XL+sG0USzsMgL9FFuaOADZRQsKlYe1DyT0LkmE/m
72JKvmfF/uoev6wJwYzalRSB6FJ7+Wu9Ri9tOr03+dle5GjP1tYbzoudubidsWU4Sua2oWdxLqfG
F9kjvr51tMo27Tpb8f/Tk+DKu+A3C9c/LSBI8WlIy6zcdA5//h1QgiHw7viOzX7ZWcfcTX4TXvJd
cvD1KUAb4J0A6pIUnS/jee7KWlEx1F3Azzo6Aef2Ib1F3fqONxQbriN4364C5AfzedlFLk7cC6Jb
wUMBvqOB0+GE28xn+Q44tF058yV0A29KOHfaxkbwpbvpXK9Fww4+Esd6Bs3wDtYilbwb0a3P/Xt6
DmxkSrvZxm4n2+H5lW30bxbh71nEv7rDL2MZQrgkAoyILpoNJ3czuMUJK5hP+Z0eiCt6462o2uk2
ujM3KkRnH6akLbu5r77pduNEL4iO+XN9F3kgCtz+N1/vGjb0t6n24w/w5SdGKrHQKwqiy7xK9vMW
y2H7mK771bDuShdQsUmVeyttxX20Vc7WvvpdkK/2T3P9xy/wZR4UAxTUIWAEYFHdq9voGTbrGjzm
bjynzj1kbHfamW7qXJpt61rOdVDU29rptu0h8pvddFO8nV+/TTeZF/uZkzhPvTO4yjNHGsuN6Gke
yot82+6u6O/DuPtdPJ/8TwsyeCly3a9Zkor15fkRvB0LWDLjC1nybrFpZFdfWd80X3ILP/ENjzW5
8vS7xetP8TuSxYfQ/fzNu+g6gv42wtjWKtdES8L6vjxBOcIgbepJfIkf5Uf5Q7hV3zmFdduCGv1C
j8TWFDSc9m+uevXO/eqqXzYXSxummlLk8QUd4ElbC/a53XeraDvufjeFvuSb/bk442L91w1+2Us0
FbUfgggYIkdaNPmBFSHw403h4U9ZB+VvFr0vMqm/X+7LDgLpAsb5sogv6irYTm7qBsfA6dxpP7ks
SMfpTfDmZ3HTumwf7XHT3qWu4caX3zzff5yYP9z0lx0GHCqiW3Jumkm5GlfVelllb9EperOO4Vbz
FK86DJRODsERI928+vXV5X8cUxhwVd3gbIfK5OeVvwBoKuXkSF3geruZizfBjXeZG7mCEzvV5/hc
u70b2NhYdijDO/eApPp3geLGd/Hk38YYYbuAq6BFGV9T7SnXhVWp8gyeNm+5HdtPd4e3R5+CuV24
jLjWGXal/bY5vBn2jvaYLbm548m2t11VdmSfN6qTOyfZIQtsm9tP+uoFc66fr+5ZQyL/1kud9T5y
/dRGjuBuzp7K/Q3222Po3+X2CUU+/6W/cwqncWni2wdIt3Zrv9wcDH9Xrl5uUvu08N9qtg922lVX
on1DlXg/+YfT4I5e6wSuk9nOanbPH/75+fabN59AKsje4sf24SQ6NMOd0t4Nrr49HVTv5R5Iu/2J
ssA+PL64tX3/WPPX3yjiOqfDYqub3F6X9n1mc31b8hX7yQ82gpd/fwCSrzuRy6eiv2CZ/Di9wBmy
b0o3t++Os/1+eFm4BXcnuN7tyW7sPVxrW9u4/s32kZAc+8D9vAOk8B/W76FPZ8XGOm6vH3oncN6f
Au/xBci9XTpnmoastHdU3ZzSOfEsr6Nj2r3xe4R2YefcMyoze6PZN4c7d3APm86+X032y7x62Tnv
GBX4Wy+Uani89Lpc3uV0qdx2dXrhpMaey3L83Fkt3CEMCPtW51edzzqfkjuqy7zz+fzO9lQbN/P1
L755muetTNuZtorj3Hnbo26nq83Zn+zn9QNfVXFWg7Np7TOiB8bt/nK822XO0T7vaQI7+/XWcgSn
dr3tfuvd7k17a7lPtb1b9/Zd4200b89FHHZathMwvD5fTbd12JEiirRXzxQPGXHn0Ou2ps3yfujt
Y2F7a429RMlP0TvHO9lee5H9vvgaD1TZfovcFaqGrbK1Zf/VPj7Mbnof2i+Rk690Hpx3y58qe4uq
2L5L7EcyZdzCho/A39x/GI63rVbBzttKzvWbfZSO74oMtsHRT8c9F+J7OpVzOMWu9+m529XHdaPj
Hd8PvbPtPct+YEET7fHsFd7qY3GSde0d+u3N7BwGd/AHV/I7d53a64PC95e3j8xuUgkYsveD68/O
7DXuw+PhpNlPa9oY9uCaK3HlrTvXsB8Puxu+eeqyI/PAK9izveu902Pq2qX7qdh3T++M5Os0MuzP
3PXWD4+Od94ieLePq2ceX25/Pq6fRpunO7vJ8XXf2KZ9fA6d59mfvK1HAr1LMI83eMKqdAlI2uGh
4rnwUxAEZYf+moddbSM7dPnU6+f1juVqLi1d23vwHvh2nbcNnLubp7fR3k0uxnjbsJl5fms3m/tH
MgrZiZo8whvDzR4ooq+rY7MtnG37m1PkNQTy7+/QH9a3L/50WTD1WK1Z37DR2E/C7mlx3w4to+aR
X4oJu4mcg+qQ8MSAf7tfdV6++UbZoN5cTHt/3bsOXu0rzt3/3a7wGkzPiQgX7lXj/GMZpUoCSROE
BiHottiIHr2FYFVtsMdnd4lPQIc7nsC6EMnjKU7BgPv12+cqa/z7c/nh8l/ewFZkRbpatNc9oXzz
Uh6njcE6uAJhcwzW+kn3q216qn/za1w/9OvLBhAx1BakuTTzv9wzTKh4MJUxvrRNXHmRFpzpwXHY
kOrXwqBdUSygScOpMX5X5funUQCZ1CTEHkmYbn45A+W5WY6SwIVHb9mIn+an+jw+yU+cSKqDcRbu
Tef74/23nOr/GypL85rFaNohUXy89v9Rfv7HXYesFmTVt/Z/hLKWrfYvlLXc2eG1iYvyx2rz9yPs
X9Vl+Q8NaDtbZjSsim5eFbR/VZflP9C4ayL/w2kBfZgN9X/505VrcZkTsSnj92BqMIj+Ki6ryh+A
E5DDUpj5y9X+b2hrv+Mv/3s0GnzRa5Eaob5KTrNiWF9GY5fAXNRHJEyGQUOngGG3sq78LA3CqluS
mbeSI8UDGjGcBKhiUh1vKLdVviin91kie30x3qEOQGk2RfW+KbVHJceKp+Rz7wlmm3mRVbNzG5Rm
g9Z7tAnaocJQDyXhWeSrGELwkckjIWWDkuCLlIAbi8anUSFmGKx8bVrFxcCU5g6Tibahl+4GXVwL
GJvtGiMz6XX8O1qLGKLfFPULqRSjLXU6mjc1uM8H+U8Xzr81pP9f4As/OVdWH+U1+/d/xiRgXPxi
ElSv8U9hx/J1qf1z/Kt/kN/G8KdNAiIWPDJD+c/xL0jmH1iNsCeoGupyiX/txwlwJTbgwKJ/gqFP
5R/9NQFk4w8KOOJVcI6sU9GYUP/GBPhSmLgaYiigonQQLdU0cK18OYGMRGmGuB8KW8uucmbc1eOy
NoRCV5y+yvXVEqatiMphpuBqDLQs3Ukflt4NEWs1XtcHWYO4JufvyAHyck+lF956ECevXWGN6q1T
zk0AaUw0chJ7c0R4tz886/Ofk/WnGjj3/tM7hZtQkMbjUjGkK1+FdebLe3QWW/hfw2fPUjTccFHU
iK01ElwzYRyl8wsYi+4DRRhPEnBNE1uxrDDfqB+BJWfhc1AEvbLCRYi+sjSXOb2AxFokt5ULUidw
gqZ4bkhzfe1ZtVDU1IT4oDOYS93RKgOl+JBpvY6Mc5Gbu0oIEESomVKemaiSspoAaQ5eP6laS3jx
NfxzWmoRG7hOcjuZxjmqQCsTDM1L9JwUwJzeuBNLVX0G5EwpMpIFoh7EOqFshyxg6uwlCXrVJRoF
Ia0+14UT5nHQrDpTKz6xHUcKXhU5qY+Y/OtnU4ZwveumGVok9KYWnzFiEWQuGRLbIUgqCGI9uThe
3Bpy5lalIMpEXUV73Pyq7GXFON+OYkWdWpmq+VmQQdW6Uzv0YGjrEAR1og2WDh53pBWQpUl8Dwa9
8kKymcZVBNeUOrLZ8ByJWik4f3RTPb3wXwt0qCq8UveRhVbzBmhs1ftNgPaOonkp3iZ5LWkH4HL5
7CtdO6bgwyw0jWgM6udOlGTkbkNLWlE0D807vJnAuIuKAtG7qGnVsjZ7Ea9UMk4jKrA4y/zInJEl
VlMYLedekerUN2uoSoiEpRCpJOIc4pkow4K/HboeXpphHCH21cqtsdRDTN5izF10iVw9l30dWZt0
DOSbEWoTJ7QwouN1zczx1GGIJn+25kZ1AL1N9bGLlIqgnLFV2VOHFpgrRRtEAox0vSxtIF3L1pDr
+MrxysynvqVV6w7D9U2haH10iQoDMkKmVqi7tWAs2o0Qttivh6TI6+cxzpPPsorAPZWFGkrv+CCm
s9HBwnL6oRQm2H6F+irVdJm3vFXHwA/guZlOR2TV7LVtn9QYSmXaeCLc7uiBcL/xTS6TXrZLWUS+
1GaLuLgxjtrO0YKgl0/YoPmwcJL4MBWj90wyMKg7whXhiuY94k6dcWEOZHHuyqlmAanV0ZT8wrKm
c2HVkPhqYxyEu0ztTHVjChKTrZNMvMAgevnQfpYy3NLNNJ0nWUxnleyf61TsOpzuHEaSgY+oeElP
L1NJRNGaQJKFplsZKRMIxQ5Df/6uQnCHetHBWEINJKTkBlG+xmVlPU4RGUcqxhNMeRjsp+oZtFon
nzLQosROfx+ui1wH2lNPzhUJukLK0vDnoGtGOC2+WQ3i4MrtUhR7MBTgshU9S9E0tuaroYYkX6qx
UDPoh1B7khvoZpsCyAcnp9lQnEpL2hueCTDTOJrVZ6EL0r1G5NNJl0Y0R1kSqW+TMCL1KYLyPUkz
cc1WKdnhq268oZW1Td+WTOWi6jI3NOVhHebFJ24HeAHsaEJfF/L0aGQyAns1BX7nQz3uATwGnYIW
TdRGr0gC8QJmpGfpT2UvWZL5eapM44gWuniwBjO9vg7C8mXMRGuXzTExtbNQQKXp057zNrABtynL
7JGcZWtTa2N5QP8+j3YeVslZgbqFpT8xlXWICsm48oOjh2zS7sxoolVcRnGMmUgcuu7GlMe+J9Vm
LKnFh2iyeT6tcYXCXqPBIcXyoHHwhG4byPGC6iSMr/7xunYryZhv07IRIhcsgXbWpbzcS2bFb6AI
/X0/YV1okR5uZ2MC9klwNP6jjvi5UGvi27mK0olnaM6npehrpL5l6uEPRtWXdQ+p0SXHWSaiLxmb
iymVJaBhLUDXprPOCpshL4PLlCZ3/dKEm67umz13n7mD2ffPE1m4bOHwrqTQiJ0q68sV4ns8UBBU
Wpcc7GK7qExoYDvdiBTIRBpXWRXRwqhxEieRBmjnSxplV/1Z9ElEYX7Hio3uHY4Inq+kauuVCEiC
v2Hk0Wm0aiv1kDU2PtnK6M4zlVhfoKymJjtJnSd7sAkhPTYQmt/wjSM7X4wYZZBFUuVruVyhvnkh
v/RogmkeC0b9FscCeF5kbvNdPdY60XxhLcCQkC0qsXPXoZ5U2QKDWdCPS5alGxFe54qVpN/nY2o4
BUF0W1k163VWGMvLMEP2Dnu5z/0ajRXkATEp33g1JvBK6w7kaJl0a/DtjXvNasLSRPqmvI3ZviDc
yhP4/0PPL2ZPXTq8C+WkfujR8BmIS3OAlBC6Hbuph5mI+GdTTI0XwZzG2FXb6g0MPfK9ZI4DpxED
WhahMUikELcal0otY5eA7Ld2YjbUt6oKFoXzDOCCxhqrjxnJ96eZtPWZFf5KdmfuHcFgdd8kqTPu
+miA08G5kmJcsBj7vlCXym0yOSMHUjZvKnk2XnO4tjeJoMfgfgNkmnG4XFJp1HadiUu4NKvgYGYp
Gd/iIl3geKa+3LbdjWaollPNnWVDPKW+qFch/GtI/awfhoVkO5ej5X6BgcrRITWv2zEM+8M6VTTN
eoaSfwXnoMOMvCSVCqLeYxD42B2G+UCqrP6cpguTXV4G66r1RhYuYMJvrpHu2afZjapqJ2PVPpqN
zruf5cBEzE8+KO+TAH5AFJMfSLj7gIKuU3kZQ5C2wBzqhWL4Y5xMk8/bIL2AZhzIQ02XYaeixjbc
SrSyVdu1QC1rYNs48uqyE29muF3rDijPR56E5XaJWNxpqSiT7mQEOC6rCBh+5CzgfKB+sRlTQcHy
G5gP5B8iqTaLHoS9nRkly1yYaOaTXPOlQVuCTkJ4OenqGqFGmLkCyIPWYxOUuqXK5ILjVFSWS5ia
8IGuEUfTSNQi6NdstgYA7DJmH2vq/JFE8sWJqiG2eN1VrN1YAi1E1L2c47BrrZ6+XdnHbho0bc8p
T9aF29GIyXIsByLSPYwPkCLhXmbSSxmr0kuv0IA/99ZM6RwsBCComK0Q7wBxEOFzDnXkNYQq92ed
nVK8lwLSY5j/s9xtQ623Jn4J7Bt7K7Hap3hWqxveyOawVePx6gxk14EMJYt5c81NVb33c6dlKxF9
gbwCptqThz4pvD4yCxgbPOI8XCVDJxJDbBmVMyyg3u1x1HQ6AApuUODHiS7dZLWa4RSwhuGsgaoA
FxxJ1apXUgsdeG+ZnswGr3U5GIvr+XruYDGJ9d0cVAAvYvxUayUIk1u5n3ivqpWqfbI5OupkVyOb
buXa2EpKOxFJoS8cqy2spRNDMhZyGENTshvTUtkRhVzRB8A2lyJCbVN1V+YT418g+prQV+ws5E+y
z3gmwJt4cXUZ62PKO1RzMJ3eqEEEIUfsRQviJNh5HAKDMnVugKKSFoWgkipppjOTPePo5nGeYbNO
Qlj02hRhhxdh4bW8tE16aKRe/wglA9eEEM1OoLHbojGuC8c0y6sXSwpRUCbkb/Fr1D20LALpaRHG
3ZCAwJwLPJxtWc3E0i6xDt+mBXyxLoqyH+xxiGH7a0ReEiRBfku9ko1QVux+0YQ95lezdpdeE6Qt
B58O2x5AukdrSFrNCa3CfBpzWBmxpiKZA9xlPtaKGGElaVl7HPiP1SYZImUrV/gRHeIHmb6NXvA1
I6WUH01YL3urmHj+swKj0zGIA97rw/V8F4q9+gBrrnxWs2pYpaQZvKggb5gMWTm9y51U35h1mc7c
cRSom17QlQ1Zyu24ETEDpg5ME/ElAASGV+D7ISCCESATF5A+otg1AZVaS734/8ncmS3HjWRb9ovQ
BseM1wjExOAkkqKGF5iUkjA5JnfMX98LzNt9xZAuafXS1lUPlZaVVQIQgPvxc/Zee1hI1T12wdiQ
cIhTCZUPJHVcCCL+ZbtjdjYzcyL7wQ9INg2661BXNaxcg1DQqEztxY4I8DZB7hGgDOgel9SnVKjl
uRdzD2nV65dHH6uZpkFT2me5gqstGxgu6VFTcI+dNIDfIx2xNdfFwhUKsEntDLgukLE+Un7j2Ofz
xzkxZkfg5hwI05qYFx58cRMCbAY0Zahd4/vpKYW+7YLpI90SIDcf3YhpI0gA3yiz5Ede4d3pivE2
gPZ8cMiG/amc0vnVDy60uzBTX8MpDR+TOU52q1k8snyjNAiDXsnh5gtEnM/3Z/xCFm84snzu+qRq
tnW6pHZUZaNsD62a/S9C1TZTMG3OG2M9f+HTIhfYq4N2vhss0J1WWnf7oPCJxgxXbDqOaAjqGK6H
I3aS6grX13Rgs0SwzJkyQM/YbeMXJrtnTvcmlcchD9WnjKDpj8KwvLOlHBYLcveOC65Cqrf5zjFa
C/vzyn8v2zE9i1ovNrZjcPHeCo63IClga/MpbQ6TM/UnUI6AZ2YxfJyk8A9+QgHfmva+Lt3hTncW
IrB4Zdcv0v9RTwKcfRGnJp8oVKVzsILvuwHu9jZO+gKBSgYkP6sn68Tu85Og6uSHZ7QkNaTC3gUs
qvhYVug+mWjKjjDjZ0zB3DwU20526QOrpCQQAHTT2GQhS0TD28levwL/7ZX9P+LY/FxnILR7neRY
CAWlLVnS25KD37bNB3VfZhndfHscbkYiBmBbhfsBb+tJebY8O7lhHYfY25LIUzq7VhjlT8SW9i7z
dXuHxQYPB0gvwg3yl6CDdM08cGqtP1RxXBz8RhhXykgSuYNZQWXZ+6mPBygxXWiKbYOyPFzIOTUw
SvexlukWP1V+Za4RDTDbvy1JM11RXnTHYvYU3CZI14EdOCBMtHweynRod1OgsrVFavufxhx4CU18
zAHCwrGtSKoasexlvEu8n6cYQ559nKox/O4QJvdQabPjx7fxHjUk83RnMcrYAPW/xlp0a8KFXLMu
fEFVwzoZYrBSTVYA/vTm7z7mQjxDDfA813OHe+0bfESptbDcG0uufpDdoyiYXzI5ys7+pLpVfq96
UR0K35++x0UFPzun6lh5G7gXNqXBAYXXeKEmV07CtG7KerRppXGiGCd8JDVdfF5NQhT7wLFp19gV
OCrdk0LSxtYXp23FucprXCGVwAjYjjnUacP4atLHPVhrwonIcwIeYyM5TZw/NgW00B01CnurWvH6
wZqY0kIDSencVnjxfFt8nDof+DnrglvsvI5rnjwhPkFPidG2EE5GOyos7hPI8l/dpPJQDRS6fpqn
GBMNOGn5EgAzQpzUeyJOCIZR1VDS5H5JjSEia8SRPBjx3ewOSN3UED5XplS7wDPHw4zkZNlPyegQ
w9yZuDeAQz1QDy578ZJl4wtXfS/WgJv+JeumJvUGD3ihIoiE4EsNeRjWiBwqT9JygjU4ZxraZqdL
iN5sgO33XhjFfeqSGqPioeYItoxYM1/SeQy6hSdI1uOp5pD0oRyGve/LYIn8ZJbf4WE3jEhVERId
Xp4LG4SXUHF6FPiFTjDwV/0kPZSRYr3fgkgMfqrRnPUWtlTgRp2PjQpApKGQW63BRP4y9J9b4oOP
dW/p7n5Wxbyv10Qjj/MWGlAAeEUp78s5PfXc7aE3ej70YE1GckZ8SlfLS2BS4gd63GGcNr4uym0/
k2912+QWPHP6t7ju/OxzllTmg1I5bt6lwJCizexLWOjmaCTYpXJCneoYMFhO72E+UjOHM20Mg2qb
czI6ydErr4d+KU4cJ6sDjAzvK1IdEUG8SG/I1o66GvAlltZ4mDYEu1Qnej04NLU1n/rUMR50zk5E
zePyKdgPwifRiqZfsl2RZXtFjNpN7MDUJATBSHfW0uFiC7WNNG2B7UoJ4PbZralC8SXuqexGXRMl
1BdGfQ7rYaI3RwKXn9rUcGRyiXIa960lUUpJGwGLEWdRF7r51RSm6qZYE74sX35cQO1vK8K//DUF
zNWaL0iXurqTITE146SfO6dKM2xCVfesHde4aqug+xK8ZJJBFait+5w6YvpauQHBWIPfmzLq4j7v
I85DHu2uMUuIo29Kh3uk1QcbMltKmqkwvsc0Ss1WP/klltGNTWrIgm2MTlDsZGZ7SO2BxmVrJ1Sp
YVebxiYjkfDj3Dp91A4pZuskHZyzUZn8AxzsvfvZGcsndlw17L0qo5aqxzpxwbSDGj4NHEZKzNeq
bc5dV8dphEUsZx4egHLduZOYGshwPdFQoMpZZibH59DFbxrQfEpLoKFvN83/1jHH1QGdyjGZVngX
cy9QK/EIROknYPf5Kih70z3Oi5MW27kG0+TUfVzT0FfzrV8Yzee3/+zXkqu1W08aKrNA5Kgefo51
Ivj71DvwBoiR9fItqHV1k4V2f0hmkUcLTdcoE21/rG3ZPxhx4ZQYDQ1z//Yf/+fIIyATgSvAz8LG
BYPj9Z+f+m5qTN7qjjdFinnBrHwaiGGWzf/EpC8NT03gQIhK4djTqicw7nue547eQzGmohtVT3+G
mr/No9nNpuIEQ3qWZ2ZvsXVwU6s0IqfQ7XRfL0h+ERUT/XP9zi28VnPyCKk7HN9drUEu//GiePjN
f2GkMLxnAfbFIm7bO6QqpQ9ONDIhxlBzezyzhRCSUqlgppNWAcOYRIp1VGNM47Oji7I8LArIcCRe
pjb4CDx5/59fJMh906Xq4R3jOl8/Z9tmsfVJPdx4jcqHQ2wbXn2G/s91sXF/6NIx+xkWHbMaXHE8
5JcpUlgTVr6z2sTydmmeZLR7iDAG/Ti7S/jOR3AhgEADILAUUYwTDWA5gMIuVKU0ttOGwLGMxFkZ
Dg//fnTa0vl0EA09qlvWDVfvvYx+feTXavZOyaQXeRsSNDPB85k7wel4KigfZFvxuujJ5k2JW4x1
5zJrbQTk3dh5wc3bz/ZC7rxeOXYttOI2hDnk3OaFkQjE6SLDFPew5UjeXruYZfBVJm2DXmfmw/5W
Ejkoo9FIneImgeUpNiyXaX6bzF6dnl3fTtyjlE3MHAtZrdwzAtNJNLoatLC7moqbfJ0G0QkgZI3A
SOvZdWNcGKGSXkMXLC+cfUvdPEVlyVGDWroNDkZQg51SfAK/ODHlD+QS0GvNWmYmWM4D41sDwnX8
MOrUewon25Ubu+ua+p2vw1oXkP8e6q8PB3ajCByAXmQtEEn6+sVbGEyUPkMd4ozSKb01soCjTd/h
ooRFMtVY38H/2jdadRyoUMVb83kJvQSOq1nx1w6Htju6/xotQMWIFmit6zRHFtEiP5veDGcTorNr
bJjsWjpqi57RTVAm/E+tCZNqu8FOTMpuoPo8+NZ4ZYHepPbzzzT4zfnp7Tfh9WLqw6+z6EZ6WPdg
VrIsXbzC6UiWhFPEZNIFEDiooJNtAb0cJl3ZXHlQaLaJWXvUEnAGdrMR4kR/+wIudLxcAQ/Ze9Hz
oIn2IKFdPO10cucqJ1VkSTNd771EOBSRwDYYmLyMdHjMvnMKYyf9nBl1B4Y4VevKKhLrHzd1CWiR
jZs5xGKahPdZkl7lvrTH/muVswly+oTaTGwXBmUX1cjB7QsEES2HXUBR7mKUA66C2Ni5Do3Kwzs3
d/l4mbDbyE9W5CgqLQwar2/OhfJqxl73g5NJe0OnBaCJ1Uuung5BeMMpsl/tO759BdQ//daYFe1E
34f+uyMjN7Z3Y4ixY1ObXng30xmNhjnPH61p6sA0AMZ9DPs5P3t9xZpixm6Vb5negHU2zVHcZBO8
GlrCtM0DaKMgcSpScunluXpXho16cGIOQ/+qlv5HX9eFChxFDGdRpFkWajQWbWQLr+9YGrUPxpxo
Jnudq9lMPThD1HrtnaFKqLYBradhzzuGrWlI0Mu4NX1XanKONdAh0ukdnfjFcH+9IIT/aP4txvtE
mfgX5ULpOBlFxLwupGznp5ogpcc8DysoWb2I22iyvfnjANScSS7xitludOcgvg6JvAOv0ne634wM
qvMNhLXwVwXPu9vlpend+nZhg9RvivKXylxGlS7U9Zt+qFr5aI7BxPlqHXCy0DRfrEa78B3o15No
atK9e/m7SIIamvUmaZErfi8bosQICrnXyOjJAwRDvsEXxvHN1XUBXKohYDGaS6GhdjHGTrbxYmfZ
oawnvebBVKvBlaI85f9ydOZtySrSEbALrmcjXyaQVunYyRGUe3u0wUaSKBorDpJu3MfkXnCiZcwZ
19POzmVbR5Vfhs6pmvN11G5YZHLKRnzU4UxH2K05+5BSpCD5D2V4I03UR9CWhAx3dldSvrqSPEJC
KD0QxbPoGTe9fFv/z8RE/z9iKNd0+zd0QsM3+f2b+vFKKrf+T/6VCtk2UjnhWPi8bTRxbPH/Ryok
zP/luKFJb89kdwtI2Pm/SqHABGuLhCegnH4BUbKC/ZdSyEd7ZINKgidJlUgEkPWfKIVer4QeQZcO
VQEKG/yQ3nqFr9cFA+nPghRI7GZfj3eCtw3Tr0Em1qaeyjC4FkAegj09L2IE68yU3bUxlML/9NsD
+5vYhzv9bW//9zIIpfGdAA8OkqWLBbnC6M4LDItnJiGacMdpcsJTDeCOEVU2xl8ZUBFhmBNW/blv
PQuclQqROeQeMWbHvmnjOzgKbEdxYjOHd9JEX3mEQNObndvV6OE7VXL/zjWve/B/1yNAuy0UXkJg
0eW6Mdiv9/RbtZ7nS0gYS017kXh5YlKq+ZDFfndbe2ZzHhILmBAdywfdddCk+txj84a/lLeOOCeD
h1waOIe/8dOY8d07l/baXvTvpXFtpo0v0EQMeVE+9CaPThh0Pt1RlGd/9qZNOCf5buL8u9fd8iFf
Mvr31MTRYghxzBZmplL0VPVvX8nrA+l/XQjeI44KZFax3b5+RgWT61m0L6T30CBvFlfMz5kG1r3b
GiMFdZARmLiQ1U0gd/zOnnf5Tq2/D8cTDgAcSJGWXsjHVJxxUot9fh/PXkymQVPigPHIzX0xBPgc
AyQxzHdbRApv3/TFZvty157L3VKw8l0Fl2U8FLyYnYbmLkILe1ca6BXAR1rBUQe5n7PjlepkVsG4
UWPvPIzIYjYzg7MPfhGH9TtPQaxf8OvX1IWrjcYaVTZl5WVPwFsC5S7QtXdWY3QAJ30jJ2BC2Oxi
NfWrFSUdM5YrlVskSy7eJL816Hbsrde0ybd3HsyfPwlACk6NAlUL38+K+P79k6H3WC1xocNd0Dq0
Shm8tHvG4fENPfyErATEtF8yjnTbZGzkbUZK5Ucs0+0TVP29ZJIFm3SYmy/KmYzrKc/cCCJQemyX
Lv709pX++d6+rIsCPAVVU+hcLIuEdbtJZo7EBs9pD4TK9KGUAZe+7lRyYxFPdOv0jvNI4FtyfPtP
/vPlQQaNANTjOdHFEN7Fa1u3C/EenFL2wUKoPWT6Od3WTL0YQhmN+SUrtfVJ9HL5VYTpdJzqID0z
T8n2RYDO6O1reVFYvnp3uIK1qWIjsKdqfLnW35a4Pk9yc5qTdeafgWct2gn47lyzrF13qLAeKqKt
5iuLFfpumZ0ASOHQUpgxTiJsmgb38kFLwHXnqjXE8ElAxa6rxDX2mliahoj0nq6abc7imhjzZN7V
Vjl1B0Z+VC+OLyWgznkivv7tu/rzi3AQlQbY8xDhskpelp65pImViWLYO27XHYd+7I+i4ggw0rqI
hra295SQUNorK/9nGgbjGIhpeG+Nfn2aZY3gInyY8vybnYm/eP0psCQnmVdP/d7ymgm0UddiaR7M
XNyEnf+xWjvtb9/2X35MNlcyLS10tcD9VubM7x+fDfu4EXPY7ydnHr+YnAHgvUrnyTJlFUQtFeq2
0c103S51cx0y17+iOYNs0ur8DxSrPzSBlc+I/4ANzlb+3NTkdjNzOadiRnJKqlt5dCG+Mbpxy9rZ
ZqjfYFMa/j9v38dFo299ctwH2ZRUVSwkHI8v7sOwHUCG8bDvNE6ESDlmt/PqXhOGnrTnWgzuMQ6Z
HmZG0hybJZkjXdb+46ibD7Ojmn2YJv2G0HfvwWHbg4UGR6Nl5nAXF4xRG1bQd/YDa32yrz8jGq6s
eevaB/fGWrfr3z8jIBHG3KkRZarKftkWOkDayD0oZTl/WBPAj3QYwlPvWuWDb4z/cDaA6UVUCNSC
1stAKc7GdRAv5CcGXndn1XTfOzjQxmaKl/nTgmgKNUQ13aEi/ugnRnEaVHxj2DmtaJQqzM6MYbid
AFS+UwP9+RKvn5FgiWCftfhBXt+Y1RHTm1di2Me9OV/DhupJch/qOyq5+RTbTv7OO/znnxeuvhI2
stD2hPPHub0HtJDH7rTnrF19tjvjB0VHRrNGjd/NJOv+s2jP9VWjGP2Xd4SNlt/v9f0huyoRSvSE
pRDY9zFI3eKnsUz+2XXbdczeuu8suC9MiNdvyoqgXtMl0NAE1mW4J62oKkjMZN43mE62CImYXbZ1
+UgUcmtu58G/pfXnPLY9qWfO6JNZ1/cVYNKwNsV973fJE7hOomi7yXtnX7o8KPAomL7SfxM0+WnC
XXx16D5DQ2fxtA+lXRziORTPSZxCqZdefzt1QbgD7Cl+dsBtN7ZVvRfJ+7c/PoARgEkicPj2Lxav
ui0JatI1hAezmD6aRiO+Mog4GE4JkrgDahZNRvcDTCnmxdzw37n5CyDPy4tAhc/ZxKX7R7vi4kUI
gq7C6U3Isq6pWTYICtwn5TTtVrYzJol80U/hQOx7l/inLOV4rkx/uLNnF6kaYllUMX3DQNzLJbnQ
zBo/vr0m/vF0XE6QwLlWbwkHzdVY9fsC48k+G0mLtvcepcBRod+8I7EDKKrVtp9H1/4ngNr/wOjD
3ldSm49v/+l/liwuh1iiUQLfxGnOJ/r6j880YVY2Y8V9DkXPeDDqvv44mnY43uaar4oET8B1uP88
iKKa4WhOw7ZWRyFwDW6mXHf/cenPBfkhZxx2Opu7urigJF56E7igwzoxOhg9O4O4XLMmT51xIVD+
7ro3qv/KsP0fe2x/+RFABK+tUkxsvAwXgxFi5WIy94SzLxINfTkPB/Grc7GkzKXnH5xhLP/x6Tyj
fsr5e7VhNe8VNutb+Gr1gA+29gYIwnEoXcOL12BKR89KBw9dZmzTWUMwwUyryMasOs2W2V6p2szL
E+FWKNgL/pHr1Bjq8d4meVVHVd5W68sbl+8yIdbHfXldGJJCzkTrz3JJImDqjoDM6iGyF20M7ZEo
ZncLoLMiS9gclnQXYLYgyY8HU0VV7ZU24eka0RvgT+80oWBDpjNYwXwMmTCG+6qYOT3YxAegO11S
9zHLxhyxSNYv8UGPFgjWimHg+N7zXX/B1/eBTJveR8DSEpCRePF8VV1K0aBN3QPVzuPj2i0hQCBv
aTmkQ8pgOa4SB46ArQl4j8Ngiuoa9+sWsQaKj5lk1O7A7FrfCcTp8AFM324ie55BLb/9Rf75KmKB
tENOn7yJNLovFmu/9jqZASLeGzR/okLO7qnrzU/M7sMbK5vlMWjF/N1t6sPsWe9h5P7YpFfWERWm
yfzE4my9Xtxv1Y6jiMQpsszfh6NtPBRVMtx7aWgCyObwADOzfScL/KV8ev2zrC3tFYDkWiTk+hdf
Ow0G7YkUfXLqV/33xrCng+TMGxm5Y14zn3TqXey445E9lTTKJDR3xVTUJ0uyEPlGV97Wi19EmGT0
2S7d5lDOWWvsKkk3pEyW4HPqN85mnDX1FYmo753P1/PcxdWz1UMLtbCsutzE68eV4v0yzD4z9xVv
+K2twvBJVDZhH4lInsuJM6+cjLTcxuQTXoczuiWRzF3UTMyzNr6do1jyiqR6p2YV67v8+rJstnz+
tQbA03Vef+XffkVFy6RuFij0+MUkSFv2PWKPQZx+zDwnrj9NTmrWp3Fmorp1rMGrd+Dgvetusf2r
zoUEvWoRk2yDEUndhLOVxPuxNObxPLYhMmhbEZV33VjoNd5+9f964dguWWg92h6+d3HhvAlW5Q0G
kN5g8sl/wJxY7YreC+8r34u/VF3boekVsqJ9aPeB2OVCjF97XaGhZau2Mc4YA5L0TENp3eD18499
PCEqm8y14taid1cvomG+d+F/rt7sVpbHE2dxAdpysX+MTecjhxTgTVrTqTaJLbpvbgFgXdrJh0og
VS+TwPjqKMJ1EyvVT0FNxtZoTtVt3vFhv/Mc/3I569EUjys2TJtH+foF6OyBUwc1/97zx3mfxDYc
X2vKrmrP1Tex9mDu6tS/wn4fXtVGN91KsZQ3/MXJt+bkPcTcn0vvmlXmmYgOeELAjF5fzSxrdFeM
4Zna1wdJLGGxZRQ6PqAhjtc2hHW2k0Ltu64lycJT/UdigWQEOH0gaRylGCE4yz3jYeJH9CDfKdv/
sgJxAgoYaa35ZCxCF1dnVVXiKxN9M8I3JFc17etN6MVZc2+A8iY92M5S/5MxG93BtYzR3AcGcQZf
kZNSAMmyNDCOT34tbmjX00uOXa8BqhmTabQ1iiUtrxarsglY99sVje7Gab2XS0aZSYKc/d6j/ssP
z2BhrSZpjrAAXNxM0JDLkcPN3xOEAa06tQD4JF6wn/LEgKbm6uUGz1p5GofkyeCZ3KOy8o42vOQD
bt33EGfWX355lnRBEecyq2VS+PqX9/j10p6TwT4lbeiUm1UFx4pfg5QoE6pPZ4tdN9saVLrl7GIi
Z+koafM+KKdqn7aDiftkbEt0rL7PySQJiZJPbWWi0nbldslKtByo2Ywn3x3W+Jg0/9paLcGuefcd
PXH+RZa+9/zOt/Xnms8R1uJugPcFNkPQ1/ek8mI2CuWFe4sP7C4VhX3jqUTtw0oW3wafqXtSIK20
zAxhNeFKP7Nk/M4P0USLntOHzizeIypeMBw54dAe5oDlssKtnbHLHkVe950F+DkGBo/lTXm6uc54
Xze0lZfIGsR88KTsP4fsSresC3M0UcRtCKj28LMp724xUZe//ZjWX/b1FsQlBeg+ON3QIbtcgWBU
t5MpfJybs+t9miFSRwyK6htq+mGXGrXx0dF+eXz7D/3L+0bLl3eNudiaLL4GSv6+8RHFTIIvHjVe
nsQ50Pi0jugD/EOuS/RDaVmeEUzUnzOV5+dGm96v0S6+kWC95BsPBcqhCDp1Y8gQtrllV2fX0t6t
gbxzUywC6w1mWX2oy0HsjNyQp6Vq4qd6sPInNpprbSzKf+cpipemwe/P0eFnXT9kFB0BPI7Lrnsh
FTnh3mBiUWuJNLGnxYMcRTDrUx5a8xQZQ0O+VcdEIolYhEnpsXsrPE1lp3FpzBw5N3hg22WzoN9o
nisimJPIqmCl7zCMm9btbNrGuDExZquvk5DTbmAccVgYfAMZy3FnATz1ntwinT/HhPExeqmK53oi
qirp02HbYvmtIqMVXbPrQ0n1ntst1r6Yz6TYdNTHPbWbA9KwFwX959Qfs62XOtNXtwo0qMsiE3Q1
i5i4OK2TcTfUgyDXuyRjhxwRA4yfmIwQRLyLCbL1HClPsWOOt0ihDLWdSbn9wKPDCJvnqvipEP7k
6EonzPhoIZLhPFDlxEeLTCYVlVanNTdo9MWJCqH4QCNH/cosaww3MzcXleNMxgTjgTHYtkIS0VXr
9tZJhxwYUqNrwjQnA/dTP4ZrBofvtmKbk0TGWcGejTOY+Rbou0PQu8n0ltOSMWJwrmMzrLZ9X7PZ
l7MidBkZtDpqtx2IXV06tbcD9AtLnPjOziSS745obQN0cc2MDZKhTL0oTYLWjNK2NOPDiEJLHOxC
ywceHsuhKtYHFReJueVrLEipqz3/R4n8DbH925/YHw14XkiWc8ulqoAUwwnl9SfWtJ5Cbu+KXSky
cZWbRbU3fMX3Aojlxl5K4gTnSTZ7wSZ+5dR2ceL8KE7vXMVaWL/6LFhS1mbbOvjm2Oxc1Fumoxay
bxbYsXnTnWQRJ1dV7po7GWS3CcHKJzvxHsmGzuimJupcTgo1rR8aB4YigNbA9dMHyvTPty/r8vTE
bXNV1DgomZlNmBenp6Zl9W+XBMPUTCKpLCYCr3tf3Q99Ij+7OGL3b/95f9QurHCc1NhgiRMDW/KC
Efyt0CeZNq08Nfi7IJzC63yMiytlpvJLANJ3m7kt30biVLc45ZKTXkqYIuSirscsgVvEKwRyvyFP
l2dvVuUDdJ/80S0bPWJm9W7MsmeNaHGkEr+FddoxtTDfe5tg+vzxS3LYhP9E1cxWwZ75+n0Knclt
0G/FO1w5i7erHV8Fp1a2nsQc3vXQwec0vYpJ/NIHU9rLY8v7B+W2X0ycPa4Yb6YEpf+hGEnQicTA
oXYL56L+QuTQ6G8EQVhdWhW4uDG6fEvwHObboSICa9MGqqqjzGy6Z1WhG4/dpDzE/uimV63WqsIa
WafThxRKFfQ/ixSXzdL41efUW0YWvk431YHmHVqipDGxNOkx6fSuziey4Ac4D8spCWTV3YekuivS
UgL3aj1fh5FlKuHuKpXURO4sQ/m9afKs2efSKpZdzEniO2qiSh4nnZOI6IWKwlHimdEbLxOLc5Uv
saWQO6n5eilojeE44Peiaad+sEDI7okmjPqeqsrjl+yTlONUWoryqoKMgGx3YKwXBaXt3srAbvgQ
zAxRRj4s4zfHnEtr70x5XrKkeWI89N46YELpUiUnxmJo+j3Gts5OdlmntwRjSiLsEMMSXzEtLiGi
MgvGo2gyWV35MnTmGzxRPZa3cWkOoznGN5bF0j6bzbI+a+shrkMKolnbioiuWDr/sAAF964boqvr
wHtE9lQZ0G85Q+C6LO0jfbH20bG7yoCAChhma+du4eJLlvpuNMpm2tpuoSGohKaTRyS7WF+CzAjv
dQ7HYJuKuiCZsVhCxTKsl6cKayq2funKe5SQg6JoH4Yb7FGd2mZATrb16FUQEKfcBb5a++jNUZd7
007jZbT2/LdhuHFTGsObPncW+eirMrulzvfTqwlH4cEXKqkeMzzL5W6ZpG6fyJDp9T3BA9VwaB02
pt1cp8aPIufsekqwvrQ7+OKOtyNbtf1oJF047MO2qogQLC2lMTN1EkfJ4NAlIzhGneummeudnGGa
cp4vUgQStQ4zc5N54djek8EjxdbOZhgSOd2laySxhRn5BBopgtXy/lBy0O82mSIj8NDk+Thco1kX
/JdF0Su6ekkd75GsBfm+Xhr5ULHNghqusjlyy6Go7rGJeOz8QQ9o3ZyEVZFvx6trjb2f3FSOYxEH
t0zZA/65DA97H8TTtaXtpXk0lsaDwcW3OZ4yhdFqYy3jbBwmDCQEbwa9z3hsKlZYwuzH3Y4PvOSu
7WaSh8UqZHrALwlzlIZ++bMgcS/bmKOZOldlM3gMU/jn22M4yNWglRkk5FhZC1+DiA8SeTB3Fv12
pCG73PHq4c0uEfmBykyl2idGO/t7D0LFtdAALI6lEbcs6pxaOOQRZwusSHvbEgt4lGa+uuaH1MzZ
i3464cIhcScOsvARL6jw71lQhpm4LPJgYOaso5iRKeiTHC3F7hVoHSVJ7xfbQbBv3jTCLYhDTChl
98JRMTGjc2rjBEkcwGRxqxu5hWcg3G3mzOFjifdNAD2e3cdOZ+MPV/U1y1uNiHAL/crWe2uUZXos
sRMVW4Puo960alFfHKuR7pbgyKqFYNKICgMtQAvMmgl4lo5ACyzCVt73uxH/9nMxYt4akbU9O4Wq
Wnz4breifZAFnMmvLJ1NX46Bu0vmCrZB0YMC2mJEBs9k+2X+Pa7Nsdstdq2fPca96oB4YyShZjKW
JRoITA4OsgacsRMy6TCj8cZ0296Bp/LBT7nRPWIXKsYJ8LTe5f5Exl5YyH9yERjlrgtJHEPqQMDy
B7NruqsROw26KGcRI9M2pb2b1MlTHFoFKh6rz1gnajelWmGwrrpd63ryiFPP15tE9nzqdLLHMEqG
zgSxI4Pug9n23cdFK/x+eii6/CZsc43Aln6B9TG0tfOLp+tW55IDlrXTFEnPxoyzdovWabkeR61/
2rbStJuXIZA72+8682QYC1lTS5Yq7wEtrBFHGIRG6zBNfPqHiYp42OVySkhpbHALEpdb2SdyVqeT
keeyPxV9Wz9q+gAC2E1XzjcTgYE9LyURmDhKxTiQjr6UBXCfjiItMLW1eiTYZ1x6aZhDhxQHAT2k
DmSuCqYUvlHtRkVhtKTedSQRgJTvAzNyqoAXONWJc2XjJqiuDKrTrRuWimcPILI7zChhR4wlpvUE
RFpnj7EB3eLUyzFUV1irlg6VbNFRsXX9UxPK5sz4OfkwF3yju9nLxX2Rlt7nofPr6VCYJpT7udbT
o29rLEG6xC9+B7NiJJVw8a18U2iHJTZ1Fo/E47YDJiNbMkAjXI8ptd8K19kurYkyIxddfJV6fjmy
R2fWp7TvY3KbljCzz7wHGqGuK7uHcfDjZev5/hhsUOFJxaI/EYkiJrsBGyK6qd5Pogl/pnnAcwms
lhalFZiNxgvoLNk2TwX/L0TXNadpcKfzMgxjHwXr6rVRS8Iu2FEREHw5Ex+NLT2j+Rb29L7nEUld
VIztnOxzsCHEjPK3cMEODiSQUOXiSllVi0tiTOXz3NgS6gJ97/mkAl8SYmiVY4lTBH9d1klqnUA6
lXuKvQX1h7Gmh4ZQULqNz2O9LRAXgjksbYvihxLrPPs1R7Uhh7MRLXKBCaEAYpzBXiyMPuFaTddN
EzCbXSSxoE0WzDTIJhrMV3ExsRFWTEKoCjIaXrZevAdkRx1AXhdG0VMp09G8LRmbpec+6b3vaNdI
7Ahrq0s3qVIVkPs2USUy57b79r8JO4/euJU0iv4iAsxFbpvsqCxbsuwNISdWMecq8tfP6VmN9QbP
iwEGD7bVYpPFL9x7rpx83MXB7PHT6PI3Mndr0e2XJR6WJGq3EYTTpscp8TxCZXaAvNZnAhG3aV9t
lvk5G2G/C6d6ynla+Fw9ZIGE04UB0+xVyzHs2nLe2a3tPWXrhhniOuVG0scGyrmzCpscXiwn1p3b
WMzLRYzTnp8R2/WpXKBQHYzfAoJSeOzTul/WbJetUXSZBMyEU9FUXBvbqfMXxfR1x3yznE/aH2V+
R5A7kgOXqVadOF0bq10xoWo5M5Mx57bN3el5M01n7cTW+78EDhnnQM1n2U+bNYg24XkPM/wXcnry
YxZR+6UcuVMpKaiOmk1SDo9jVlyzyba8TWQ/xRfeq/6UIlOtG+T4jrOcGkx1y4FTIxz3Q7VgQBEx
zvtEkP4bnUgLjRC/z57/1OORGnZ8fus0Bbqfk56DHLuz1lcuVed3aRbgxzuLJgPehgHPYiEYTdZp
HqJtemfwad+14WihUWdpiSsz2sb2Ma/DOTsiaZesNR2PLMUxcDCKeJ2CnkP9Ex8UaDQggJWaGECM
owyOWeeH9d5iLVqc+QXD7Lkl2PmMAC3b7nq9avlAim4wIOtzLPtYrq7zm6GTpy+mq2wLmBWJakvl
1+5eTIYFZT3GzStu0kmcGph4Nc+o8t5Luo45GS00BOlkqm2419ZKZdl2ft6f8OYNpGX2jmhTHvaW
aGJQAnU+E3Jag5yRoazec/xNL1UcNURMh3No73CB9e5j3Iyc6ezRxnwXWkZ8LQs/jx67rimGA1Yv
ziHQHnI5qZ7U0zeA8HZ+CnQjH6a5dvsbTnDmMASWmnsd1XF58bTfoW5jRUiWpMHbfigJMwx2cb7N
+rbweVBvSRAeqYU7X1VnVcPN2btsGh5l31NhyG4g0gUqWcteW0VS38p49uVNr6QukEOjbzq24wzi
xx2VlfbtypmqPK9+5pZH0aKQxKK5wuNGE6Z6vz04LV5Lx6XRTJdgDcXeF52+xQZJE8E72HHu8mvQ
BdMXL3qf5BXala02CLWMtEKKxro7Z40DkxV6K7AV2y6D597r3fYkfc/y9jQsmXOSgI2IGu/tfMPA
azxIZRMgQbyIYamTtS6277YqsVVoJfMLetN4SkxXcAmtnle2rudoghziLT1opcYiSYUV8B6vlqLe
mfL+V+5fGQSmsrR3DxnKA0201d89o+lKje4ihFJTS2BrY9X9LzNQv51bdYWIBdAAafR7sxBN07Yg
lC0ry+tDbGF22zX+CtYnEiLY+WM/+slSZiMMkWba5ku5XXWxQe0Pn69Pg076GntMUui8e2Vf2X9y
uKNVGmxdUWH/M9rjbI6MDWKHVmxnR6oYiSiETwLlzpuOU2uU2k8SZaB2nPy3LgdV3vRzX46sGz3v
MlWCuFfb7zp1sYpY4wnHW0SAfIQCBFPl4qYg7xoUa5M1P+Yan+oB60nz7hRjqY6d8u3ihrN3etK0
EuF+KurgZ99ox8pTe/PsT/Hi1zdqypsTc+4moT5xWhaQni3eY2Ik75Wh8t7V1WAOeVvo6HM8ofVL
o61jXzHatAp7Jvpj+zs069jAQnSgaCqrA54xR/72ecnnbjmzUcpu6y4cwqRwHaJtJDLY8eA4Pf3s
kKsq2ofFLBagSJsoDirnfkizqJHvs+h6UoSdYYhT4/J3vNLll65FBIwni1z/p5ot9Tr79RJesXnm
E3M7+Tz0rf2Du6IsoYQE5Apj8Om2M6X8JO/zrm9gkwVL9XN05HjyV1F54Fgs6gNCyNo19YUezVNG
bWGnrttOiKSxkLdJ4PSOe8TyAASvpIATtxK3WXQriIWsd8COlzhRUGDidBDsRJLQ1flVnUKZ+uDV
QIMSXgeEbBYsH4PUMLZ79tF0GZzbZGO2PC4ZfLh4dLP6kSqovG38yJpvpQBvE1PHuXc4gsVM9QzT
5tHS7uQCxrLgFbjK1c+9rRgYeH4+rseWV4t4YcvTDPsYNSLGjNyKp72Xm9576Mo1OJpiBhFiA1tV
J56Y+KuHDnSfISfnJUDRsp1jt4S42rpWHCY96NP8RWKQ3V2Jrx0lZi0uEkjnClm1zf1kWEebVCPf
ddqLLwclgBtuMccTi7xTJLCvMhZmCkTi6uLfj+3WEkqrUCYlbeFt+uCPsbyxV2m/60lEVjJT6VxQ
HtkaNGpLZi5DB3V7HUuRlqaVs+77yK3C53hlwg/hTKNW6VxO/UB043QT2JAxjls9ZGyktpxkbV86
+iYDiwVkt50deKZNdR37IqMMBeaXRYuEPxgB8ELKOfA+LCOobBWzZ6BjxdqX524t4wqbW2wzJ48b
kK+tyrKnAb9adCDjNzgPWhAzUmTZ8k1uDBgOPRv/FbAHyNoH2QIF+hz3sxXfe5UAl8qsWjBsR4DN
azLSX4e44W1FkUXZAEKWOAU55zQ2ebVMu7kTWfMYWVTM56FoMvcsVp+4WmvFYLvrnVH2J7Ndz0wL
91pD+UHDfI7KGT/yLqxH+9XQy677SVP67Ben67ZDB9pO78auzN6LIuIcNDX9FDsHlPepFWUFuEkw
qyd2zy5ggQ18FfYVxmY3VqA8+4GrLL5LcMdZEmZZsSYAGkzx4BgcH2m9bc6PGj4R6j2bxNOnrMuU
xD0MGutUVCo4CmhkxXkz+tokjlN1KfymdHYOi5MxGTbHvCkd6yExOPx4D1Y50oFYcrcmnSPjRANJ
k+kMIsVLlfCHL1so1XrdMgbDzow9Z0MbdDSvM8paYpgQyfFuCsw83U8zBvAEYQ2MD7e1FOnyiwa1
FMmoP4uBdvihqezy1bRl8e4tZUD+cF9Iss6LMFoSnMhhf15G5eZgx7R8YzcFWsYLF348BPTPW1Pl
LBbous2FTmdmgwcUYt+YlvhlJlXyouJusVI1Sw/fYE+k8g7asSQQwi6Iy9m27AaCkuhu7Xqgcc/6
pfMvAS+OrxMbU7L8pPa/x0z88n1dZE1353tMRQ5up/IV9gItPriscmNax3jS3ECO9benroyRpQts
v6Q1MJGHcyaK4YYbU3MgW+EivnrjUL85q2Qj2fCM+oSwF1uQZNM667OTt+1dKa06eh3wSqP0COVw
qZqyA79JKQuIeRmZBYYh4X18A4x4juPS4X0xY1v9WkQo8Eb5UfGbxr5tjl1XEs0bmJUdbENE7vel
MTbEhcCJ7mXMP7vjo7nREfQin0flsiR1rAqsJySA/nBkdKT2bKgzqjZTafvO2exoTflSKMQ9YXlP
4E+EQ3mcx78QwwF2yHVd2Kcrr5KQ6EVUj7ILoB8aJsYVnaGeKXi3OaZ/apabod5c5l1CSl5oa5xN
B1CJPVAofiPwT+0VSJoRxCR2rL5HsumVqH+htNnOUTU73xkOomOpsggPGj5kwIkblLoCbMcbSOzS
pW2CqfkIRMH9WgwmlGmIoLFLzTxCDZuzeiKEBrMI0UaFNY4XaY++Srtw/M2sW4un2FMGXGmkreHZ
4+0U7gf0Ic1h2AS0e7y31zS+kUX8xZ43YATUuhEwQCuq5Z3XaFi3uhpyK7UULc6O71qfg4wXGKiG
qENgPm2Ub4Zu/dO4MtC4RFNv6ksne/sOQrD6pOE6UQdEK2lFXnsF7myWexyg9QI4VREl5hoQZH3r
dovJUtLKaSNpa+Rj3olrbMQI0HHHHEPckTKg+gv76RBSmWc3+p4gZDHc22INCPiZ14WeBuL09D5b
JXCFNdLDsZVIxavOtr7VoV8C5kRhcKREbCZGIl13hzh1jc8ZutSCksFagwOAv6pNxwpGFo/+tPjX
oYWIEqZ7W3Ds0VuLBxh72HCmrV0hxwizhl8YYnbEinvw0iDV1H1/4jcuOmg3kTvuM4xWy6WvrABb
debZ22VynZmA8KoM47MolgJXc2RnzCDUGFm3alyG8hBorUH8caJtNwsY6l9eFyyU2lhVe0qJeiZS
cm3djGlFXFfuQ9dL+0xhCet2ApL+oCmbnJOuXYGC3YkpwokRj8Zv/Yh05l5Xnq4uJmi7N78sxHfk
wK5MyEiURFtXvfM584b8iTi7QCf2YI/0DENZrDe4PKfmOOZekAwDL3Wy4TvUW2vfXgPd62Zeb4k9
b79sdsi7Sede4aZj0JKwQnAsvyHHml+mPoOzr0AIoy+iMVeNfMYIKq3pCMHmOeO6LymHv7dlLb/b
7Zx/y8AurqfI0hkinLBWP5nxzWdfzw6huHa2cmvG/VbuZFzMn/ALweKg4gtVovlmmPlKF0oW6yAw
uFluj4nfB8PZLRzxpS/t7Wephmk4j6BFNWIPvPYHnucuPOaKEXnqLJNnTn1ZanHTxtfxJ5NhLe9g
Ki7tXvJbRcdmGexfTFn97E30RRt+Y3m7Zre0jz7xfYUzkwDVgEZ77hAleXR6wiy/Qhf6aUo4euyl
jvZRrhbcid7j1lOUJKWnGIRTzY3+oQhFdTeWCwtA9sPlextL9EbBKpu0Mr44woGPCFXavMEDSx84
Ry4GP6Z3Mnp8NxiYJQxdjEOhyNYR5jRfTnUvRajbw8ZS+ttisFY8YhUCKmeJpRQ31JJzGvLO2Q9Q
5axDz6BNk7rRZ1l4CuRS/+zcMSBFze+a6efaTjMKH03I/Q5U80KGU2TT2K9NDbaOOUAZ30kmV09Z
Q4A5SzIEH0nMHuQLdDe13mYaV93JUGulvKJ4I2hGbf73mhv2dcycudvb+O1PcQFq5qLmif2+p66s
zrzyZyJci8GufptgK8oEHkvdHYKgCbebQsVSbgkDcj9DrTTok2rZlqUa3ftP2uliTVeHVFjexjRU
nTWPYN6QK9qfrpEB6n7D5VfwEMfdSSkwKLfNQG4iS1Qm9omoyjZO/Kq03FQ2a/88NnD8dzUMPrIF
ZBdF+xYqS5wWKnMBxUsDGdDArUDxGHn1fLSA7y07J1s0tljk0mJv1713sWr49YkCBGHtOLCHNABv
5B3hKSA8tZFNirRo2X8DW+TpetPDJl1aztzLXljAtQ/IRaZgJ+dhKm/mpfMA3yLoVsdqKuMHfGNh
ttvy0LUSPeXDvOc/kCWHbfhHhJcpBmxm/FPp9NYX3XNwQfbaSp1yRmckFeYuhxrDZUIVoKWVz7lk
6QyAIfPOVqWB9OMc9cJkHr38Xk31UByWdZz0kavE62bNnIbcOci/IQ9YxHjOC/NuPGeLAXFc+SuT
zjEsEbroWc1of/01DFOGh1bBnghNfNqyCJ7TLRwYzi2OgfY4BErRagx1+4Td0akPAN0W8W6ccPzc
c/S9DQ7wmD0Wwt5lYzR5d9INwLpXkdleV9lHJIJC4S3ZKZAPgxTWs6291wk5nqO5k3U6wTlzToHa
2h/MGbhWnZyujxOE7DqtXNXpY11X0XGUrOYSEH9VfJwQMtNPtSqHoDFm5nWsRfsjGwPNQpWtpYBm
KbKTRmA8JA1dHpELkRhAWerIvwHkt7GKtRiY7cCBawo5Ac7nyNM+g+ENOox24xKEv2iFenMNGWgD
Oo5KRxccWGhIsrZg4QZ7lTA8SM9oYYwzE4Q8orBlLuo6D1XHLZ8g3+SgVKFEZcCUebgD1gaOvNNO
LilRu/Ugq2yRO8MfeaprZyFnr61KedZtJW9tAVj9NlDx8MvAEet3y1JZ1YXKrWJugR//UHISzwdC
BaLiVC8McBitsUdN5aZ18yCFjVCp5fcMjwINq3+IKpaALBHUcMv+kEFhs2bu7yIvPT6PuILtq8HL
1AFaDPoFz6+3k6Nm1uk7y2OAnQzWmtkpIGcPsOUaMYmBau3RU4Et2Pez4YrXJsguo+nsfD/2of2N
XKEO4u2qzfI37dpVOPOnpAXbMjkScBRQO4KP+FMIkZc2PZszx/s2Y6g0MlRJpyWYL7alFgyEbf4T
7o1hVe0AN2by4RxMC7KdOsy7rGFE6Ibe3Mu8beGpbAdSTJZJvnQ8sxTwef7Vsatg748tOSN1Vo0v
/65E+ag452UjINMQ5uVeqUfhBxVHVa9VuLAuAZ3u+7vKddVZChGz11m8czVWbFEaYRicsr37i4ZE
fBRkYsa9Si0D32E9zP//8LPZUm2RX7YAigN3fJgDNGrZ5DsusODYrg4hbyyDPJz1d3Ecs0hn6RCG
a3ishfa8A+4GGA7KrUNAwl1jB0jdI2b7dNnXfHFI1hw7FNnqhhdd/jTqWn8uhKu3e0cVwH6pV3VJ
Ed+hYDYO1BcWGmFN+p5gRkf2TrcMB7lkUbRz2f6wYWFLE+yHzNTdPThz+QUk9NWk3W/qbKwFffja
T/pF4c4mYW6bfnromRImus0XVLDzI5uOAZJRYQg4kEuA+GScBOkDaEsJBpE2l5ovKVRPlChb/y6L
LIxSG5qa3mFjKN43s7ntuqPYtpo3ps5Yw68cR5HIoC1/1luDQN1ZPftxXjJ0L+xvi+VZ5sOyHR0f
3RUndNZ+C0yE5XhstfUN6QrycjuX0N9hgOuWKWtlMdH2ysw51Evffy1CoBZ/k9z/Qzh0/drJXHKv
hIirr/HP58Vn2Mv4XeDvrKzpwBkb7Ur8SGeXy7/3pspJNTyd70Ncfl3CXv3ys1ocmny7A+PHvrn2
lwet+Mz//iD8Q4t7vRsJLoMC4MMWQYT/58eSzExcZofmgAqlu+dlZr/GspiOPnQWeKL9eCTdgQVj
FA/Q0ObMew1CDVIL1W7iuhJYuqtr7y96uY9qXD4UjwbXyAUOZsMW+fNDTW7XzzYu/YNVdflliIHd
0in0xVlyKO40Tec5QHLzNxvC9cn740iDwICLA3kadlgIjR+0gqGYKJx8tlljx1RbDSOVZ+kP94jp
0ZNgeGaFRvf8yeorden95Qv/DKjRqNlOeShsGKhO/BiU9rjfhpJa6d+/qv/36eB7cNYCEuML+3AD
OaihS9agzoET9gGE6zjuVFn3d51bzUvy7z/rHzZLqj0/ROeGyYA7A8nHn9+AZMssvTnn0LYm//s8
9j5pr9U67qfFhnO+Uqv1qnX3yu/Wu+aa5xRVnWA9nW37f/8o//y1Bdwi/J7IJm0Bp+LPTzKRlad9
mzykTOnpuaR1Z9yk4jiJ+q34+e8/65+vhchFCenY6DRxH388mhlOzsgr5HbwREdjLtCH7pqF6IJd
G9Bijax73+aIjn+mGPjLz/6HGBOJfny94igjse6LD1/vaKKMtRP3/Kz8KyScDUDkLjVcwLEa98Ax
rb+ld7rux/sdMz0jbRfPFbYH++Nj1tG4WJFysz0OPbQrMIkDyaFkt/vJq6npPTUv5zkP7QX1X9lD
MW+c9sgAixaflsg+N5FPRaK3xpm/21ZZjgnsdAaUJYUA9wtLAJIPqRLTrKpo9pQ/DeMl2JYeisLW
slj596/P+XgN4Zg6LCUIpEH0zU3zQdA6lYa7qJc08Gidv9PvbITxYlv8zPHf3PR5QBx21COzrFfO
tFrIBslYzDRjuDpkef0Gu9lbmAb3uX03z5b3zYi8+Atc8v99yGvhgWGR/yH2/nBDIxCva/bcx7lt
hXNYKzWvL3ZrCVLLJuOMF9xv8/T+l0vzsVzj0nCLuuQIgsKJsF/8+VPRL9mDD/Ln2JE8dmby01GZ
+cEzNVq239iY33mAn0/DyvZkp5trw6hBfJ7YRv/N7/dfd/L/nrPhlSQGN5fGFKMAfos/P0tuuaq1
2T8dM8dGX9ciD7wBP+/eBYCdxW0XurW62ej5ynueiMw5YsErBHB7dJJpKdhi7GJs8QQ0KDteblG8
ssRARDY4N0sHsDVZYdwjrBtGjnGrHIN7FizVdgi9aOzP2uU42xG3ZsuTO3Zw/hQKjl24jYyNO+Oq
4a5G5SAupc85dymc0s1ug40BWzpq5ju7zdcAEhSTOZc9gwcGmAb0mmej6bFuUd+PbwEsmfVrvhV2
8dAODQNdM67bTUfwS3jj+YPv3bsTSiaCGuzwNudWqxJ/lhjyWvDgyDjmJXwRmLyzVMd1oB/RtkmT
ML7EGjHghD3+5fb4eBSEvG7tq2MDTz8l8cdTdoVLybzR2ADnWWIBGYgJEGXuic8stwVIK6/H/Jf0
gR0tOJ+kZ6EIrCKdxJmaqxvbRBrRT28Py19KgY/HP+ew6wk4TFcWBPr5D/UJPk8b+lq+HjeyE9Jp
yjucqSVPa361qv7Fj8aL9MORGGBkDlhuh7Q21B/iw3uvhXRYj+GUH5Guif6qAHPah6zty9+1Z3Xr
3sMVgZarQB72NBMM+RrPkYouMwPC/GFdcKQcyzkP7G95NNNvmwC10RPzN3kf1+jqkjzOYX6XiJKc
r63VVOZzL1Vf7XvKZLPvunGw9wFhUV4aaJtyf1yBId1lLfN2nCz/veAtFLD7zc7yJZm5+sVeGA0R
OSu15eb8taB0XmcotetpHP1qexEO+u+d7n2PvR5EE+cUl3Fz9C08bel1P/oWO1n0C6Q4U5TcEZDs
cqZyFHbNtFp7QG31N7fOnaPthFl4qZwVGS4urYxMvhLjEk570FbU/t74gIZ7CNifU1sd2YjBqhzl
Oofso/KZTE/PWrKXka39MWTuXiXBWrc/jGcvzQER0kCQiez6z/Hg4kjpe2v+3bW12HVbrKsfvDuY
+NTAvus31jRun0xSOSQWqCJLKIe84UtXBvk5p32qz/4cLM9e24UUJlnWZmdPZOanx8nKEd/ikU+8
cp4/R14T67Nme+ilrKnHt+srK971SExlEhSayNLWlxEA6qjyfjuVS7xPq6b1V4OM8pNXlYP4WZYR
enRL9iHA+5kEjQJrN6EgOzU6BUsIbpbblYFkSZyZNuFORJhL9+htqh4FVjYffFE37FcHw1yR5Q9d
DNqf2UrcSNng08qahMnVI+OKTxHYHi9TrjgGlqjIjyEN65bYztx8jQxz4J0gs5d5Vthl33hBbu21
bJNWcWwN6aCwfZ3glJtidV9xz2I5dreJtCdnUGexWFu0R9gXYaRmXcd5NhdddKrAHdVpIKPxlykW
9o61k9NH9uAcrB0KOPYOKNcmfdPzApKkPoDd2ln0v+2JuYRobuTc5YQuBWt/YcYucGQpIc2u9aT6
PhVN0eE11kDgHEfVdVIOTsv2YtnElnBm8zXIJvDREhP+5qasL/NHV6F+Z65D6GBqeboY91YdrF3i
hWP9CQYuc1ynMeomWkof/0AfBr+2gthKFh42YUW6zdYHAlVZ8rYcq9EDM3KUMPlmPZpWDO90/2F8
nUyt3AH1+N0vt8A9UEbR6wgs50nn+6ZKVr/uBAtiucA8Wpw4cZua8knLzM33xeCpS+iUTrlvpgW9
nVU3n+OwWM8NOoKfiEr6c1hGirWwW8LB7jyAKefG4xuEYFIhusQoE3WpRR+7JYXfrtGOTaF3q9wg
5i29NCiBp2DskOpgkKX4Bq5wWYiLfGUcOxNnN3Xm2XYqAdSy7pxbNJ3WkK6T6JtbBpcAI8UmRPas
3U3GN8UyknCGtIWbNBo29yvQaiZqo8JBuGOgxuVu0C1iKnNy26QDZazZh6UxLK9A1Q3svLPy0aoq
uZ5Ww2gLJVvhTqi8mHTg4cGoQOpfNnE1gk2hNIpzTqH4qucRmT/eNp1a9R7sJUkvZAY2T8j2+zef
IZnYtVsQPKvFhEPiRXl7s13t8zubEsFLRYl4ZNebUhMjQ8zlJYoWP23wArzVc7s1yUrc5JY2XZGb
81JE1RszLdskTF/8nCC4uqkJmSH0Aq8iGXery0hAdy5wGadRX6sSx8sprnv1FRcjHposzjUpWtXW
veYFwkCobcJw8rFNbLgrKu5t/vnoRSsSN1gIZcUXUnbw6aHzNtV+Q/pz2IDU93tRl2TuMsq2MxLw
CrUht3SL9Wny6yHeZ1XoPzZdzoqj8WX7PGZh4KaD3Vz1IRti6eS6y5kAdseOYn7v+j+6krp9v9Sb
6M6OP21vOpSUIeSgEbkHziv8UqHIR2+CZqlIGeFjS3QnAhHlolngt2u35gmEYfewZoxCE8fEwd7i
P7SJ6ASKXGkH/Y9QBtRIhoQPL0U1L550aTh+Gjll3+qaXX0ywyji+AGX/oDeLcBkshbbywbaq94Z
f3A/UbfBqA4XJhFnUGFXQXuMYSnZgqFNSUCvLMZXruXujO1bDdE8tqhu2DWZ18KwLeUcN0Y+ExNV
/hz0Rpic3fbyFDYgODmwrJloRpM5wReHvQqU+QFM0AUAg4WxMsx5HbFd++KUDTb9BUFfu2fVGab2
yqqHeAPTfRk66S7pEDXI0jmm2Db7QAkBfKyxvz32jZ0frBjlUrJttlKndaJU2qHkduyD1Xk1zSlb
APdYLfj8tGei8CD9SYaEpzpkMsvRbX9heRsRxFQd11n2aCKQ21RhhCZR7PEwXdYBAAP2yhlr2OYq
c51ht/2PiCWszcjX9XQSroZIyyX0Mv9zN0aeQXA9L86jcbcofMlCbr0E8y8vNVhOzLbiJYMpHyDA
SIsiy5/dAjcPFvDFHAeqh5GDHK/WNSuv4IpMjD5FR4zkY8Xe7z4eEQClXNr5m7eWVlbtytxaxEFx
SvB3tBMDwcutaj8IgznUNq498jbtieFZiPJRN7L2nRdHr3F9ZmyPAYxx/fSjRKjVYL7oM/spsgmq
EnMMDw8xkiQkgHdnsyPB+ssUKEJOZYOa7eAIid1jjSBhIXAtrxaPuGZ5VuX5c8mp/APxd6G4iJ4f
HvWIiQP9bqMOqzLzq5B29iNwtticMr7SvSzr7r2kUdwOvarbXyKPUPkNPJl10hHHY+FZaGuyWjAX
NxxOJbMwrZWwUXvw7sKIEUxbsuDsBA+ue3MjaHnYBjvbok8WAUFFMtEC0xND9Lp3K3g9L/B6M3a3
lunFYZrb8NNUFjVRu37BOVaF3sjfJ9zyRWyrJnKoiLfbpS0BdEIDas5k8fqESsJvPQ5TkyNrbYPw
tsuASSZ2hOPhkG0+pkmjIrx+kXHRPlvFVMDm7aZ1e8LN10EdHAefjFllfNJ3y3plzx7GBYEkkBR/
miHvo92qOtc/FqYUA/f5yFB/swXiziniPojz7pNTF26OHm0eX5ZurTYqxsBPavc6IQJ4L1WSrx3r
8LqYjLX3GZ01hKn1pj9wp/AE5R4tH6kG63LLOqd/h3CF9cAx9hI8WCyVdRKp1bnfUNRx9GxOZ9Km
cZS8baZmHnaEeWbfAnKRf/UcJ8Fu0UXQ3jTr4j7ihmPBg/t5KkOydbzGpEXXm+ISKVifaVlzWN8C
xui6K+O06Pa8D5S/d7XjZ/c89FuEcG4x+3ji0Lqz2MHfGW+ZgKCPKgg/+W1OuJEjoXleooYvKb22
0shIZLTUiWejLDu4xRAQxWNvaxqXto8Op2ijNys30uZwQgKxayDDRCeZlxIL8Ko2i3IDGhDpCsh7
m51gXRPfy4w+InVcZ4sSo8t+eyiD0LRkqWVztKeqnrYTBXpGUKhsZ4z/sB+ctHBRN+wRTBLMu5iK
QjG3cau8kR+M/KNa2t7htWVZXjq6/nQHU9qqL0R9qPfNnl3GwHOvfmQh33WCvWaeblsHnexNX3tV
+ADzKFx+j0G2LPsSHf9yborNf7IK5QdHKqqRUx+Fm5l3K9qPek9pE391pN+cjFR2tONf8TE5jVBv
HtUoI1YQi9vYe/JE+dOFZWFv84Niym+Vn8fFcxVqslRDTq/lrKMql58FbsyrH7Lz8r0qC7t+UBt6
kru6N2F1wB6S6zdnyTva8XGNZIMIGvaPqGS2HFnitflzBR8bf0C/eM7M0icc10NIPG2BxNBUEatZ
6VwTr8eY/OCQTGqNkt/SjwBaBwZbVdE+5dOIjp1k7F4nnmZ3Rewz89IvvvTbJ9SPmN03iTSA8lLV
b/aaq/hvkRn/nCFR6aNjcSIRejEYjT8nKE2uAuQB+XxEqtbeQ4H41uHg0zt2xnbaKfM3Ou91cPa/
ExvQIewJAIlEEDtAbn2YjMc035Ve1/lYrOXyOhI5kPAmKJ61nOYD24psTuJGvwGame+od/9mHP9/
P54BAHQxRkdMKj/8unMUMmEm644AaY18aW4tGBej7w8v2pfja+yM+e9qalFOtWq8tTzr97+PRz7+
/OvGhvkIam4uBPPZ6/Tkf3zrjE/XYcAtdWRc00Y7LFxMYajHzsifpj0Yj36/Re1yVeMhqqe27NN/
/wAfxxLXKQj7GYodh6k0ORZ/foCOasKG8r7CC0NOjuY6v1iqs7/E/Oq3UTgvXwPexX+ZvP+DnXD9
qYyC4IWFrCsp8//8qTnePJdoPFjzVvnKxkZdFk2UiItWVaV2gcshL/7D3Jktx42kS/pV2vr6oAz7
Yna6L4Dcue+kbmAkRWHfAhHYnn4+qE7PlKhpafpu2srKqloqpjKBDET87v6575/lBnSNEt/3LWyJ
6jfzn58+ejB4zndOAQxjaofWX//LR+/7I2lhrsw+ZRva0NoI1e1MH9UwRhAQu+WsAx1V36adLb5W
QaJfwVSR/e7XH//3wfFf7382VVBNYBegw7oMyT59EoBZ6sYw8InPI9hjJqeDeNNFOy5fhdONwy2u
FdOLBNMUZ83IyW8mG/FsVwJrkhcy743yorRHU7su6qDpv42yLQkBZ66XnPF0CSyypXydwiGQEGCG
dikpTW+9ibU7xY5kpy7rrSZmtS06XDGRJo1SP1smHz/t1KXNuGtt3Y0POTCr6oH4hd084xP3zUs/
VwQvnDRWyYERcAv4wgVPdSg9NdpRQQuh2qkmsEsi5CQOKSuza30kMOw0T+jus7FVyqy+Eh2lDnUU
uAejFnDYPdN3g9MO1JTyrKA52fnNkPwnXZKmFlL6zOEs2DiO972+6i/XXcdDO3vFSLIMrPNmwhiz
ixtKHJ3OzB5zfCDnDm3BJ0VdVNiwub6CJk8xYbtK52rOokZvm8Ov7wLjp9sAHQz9zYd8Sdkjs4FP
64Bc2jrR4NDtgt6H8zSSNNNOss4N7VHOFVwAPx5IRmKj7KLECpZ6qzw2RpeCcRlfkRpW6ONEQ4U4
4mqb9T3mHaML7YGZx1ey1f2jT2w+Ocwx86LtWGvUT1PzgNlzmpznVjm+y9bV6560XpRUIeYYgEtA
ud0uqfQlPtgm0YJQdeZaWm7WeDPgZGB4qeKZrSE99fW2zOIW26AqBu+MuMZYnxh+OPbNaOVTuytt
6LJ3vnST7siukybvQDSpTW+dNWqh1HL/vIB/aG8QUp0ns1tEic+3mwSzchXXL63hUY8xS1tx0AXg
IXYNxWykvYjCcUKm7IdtppQOlgvDlPn1zD7VO3H6Qe8GPL3k23nKhbpyTVEzQKw7cWvnWPVJMRjD
fHQBAbmPyoCblWi5hXcKe4b7kHChHsehsV57zVHtWT8xfdnSSmmnOGDNON3VC+oKBukeW25qNsuy
K3GXZZejFCPn437x7+3Bnp2oaJPltueLRac8EBF3k7M1SHdVrDFU85xqzDjOqYAMcU5MAS8DWhgy
YTBcOkMeNBswDQzM4UOKLVdhiTdkDOdi1zu+em3LhC5wCXLlNBkJnliV5v1OTbT9RmzieAupSl0M
TCO8TvwBdh8GcWVo2x6sfHY15CBuTo1ecZvTlusOkZe0zfgO7xTzfsgNAJsZ2qpci8EnnN/niQjW
46vRa7xW4pZ77Kv+fN0Wvd6Gmeb1z5zI2AfjfMEI1xdmOl0lfdC5t4ZqyhNeJgPjuO/S8Etrs9rj
eWqMXWwUSbqvtclwzkgC8qYzIHEZtaxV/EzUHQZ6UPi2AMkAjaoSRvxhp5I8VDmP+MVGqI2nvpy8
/jRrAieT5tbjY1X0ygsZBOvqNw+xzzslAIdse521/GYtT7E+WQkgnrd6mi0JdC3geMkUiJtF0PLC
bmY51txo/6GMu74e24QV6sX1MLxPzyv2okoNJq9nVZp1B7/4HY4PtlMMJ2+pI8a3X69JP2m4vB6o
bD+gOALbAgzWH5+Pnha0JZAY0nCeQ27GE9NVmgQ7QQ7yJa8gywC1GuiWDIYmDLLRNugzN6c9Urv/
YrrJa+HpNedj10bG9UDMwo7O/aiOxyzeBBjlIrZDzXnRDvV5SiyavGlmP/36PXxW3de3wDswaVH0
+Gf906rK8SxOVQF1L5nAvhA2MHYeuaiN6y2MXBMTIJrOFPBckUrY//qlP1XPIXtTEIKnHvwaz3VY
bJ/E2KZR2CJV7O7qjMQN7sUCQG4/1iTIYt1RwWVtDsSJcBvjdO3dBKuHNubL8yQ7R21MCQU8Ys8I
2anniE1Qz1LmgTMm0QbwW8u7W7rca+7CXIKkJ2eYiHhPkO58R+FlTujmvmgzLwCbw/jpdxWtP937
aAB8tphGWIIM6/OuRauHOKmboSWdPOcbl3HPtySH52oYBE0xomv5b7ap1qrG/XWftLa/rBB7TGhs
GNky/3g3JrAGwQ8l3X6cdYbecULdDE3nUOpIXvIgsMWYnXlMI6q9mQjXDHP2VdaGAJCltrrMipnm
WJ18CXSOAFnHFdVj3Ze2xICQkRngOEYO2UstMkYLWvWjVqnpITG7LDniJGJWnzVpVHIo1qk3cyqO
rHYujwUWjveWw+F2XMVjVt/+8fuN9B9VkV21H/WdFB8f8uK1/e8fysX++eO/9n/+e/LRbF7l6w//
gh6AfnSjPsR8+9GrUv7zv/+kgq+/8//1F//28f2n3M/txz/+/t6oWq4/Lcma+sfiMBbDX3SNjZlc
PkT5WrME/vkDj1//8Xdk0X/Vja2lYgHs2xXKwtYclfZfdWPOH+zZWHM5t9NjaX537dSNkOk//m57
f/isjhyi1t3daiD933VjtvMHBw5KlDBwrD1O0AP/9e6v/7zL+OD+LSMdsNoPd6OHHmlxcuNPARGH
mKT76W60eBh1RmaahNuX9JlZBCBXJDAadUGrNKHeEZUIikVEA17HcEDwJaegedeMQ+JjCoxj22K3
DG0j6RmCyvYuBaTa9qo5UhFtXFVTE5wVWpmASq6Hi8SXDQmjPm8uSBTwhMUycAEKYus4nnlsk8Bd
MBP1w2nKFp9QYtJvXVp2oLsMxDIdS1N7FqLiBNpI7gzioS+TlxubaXD8/tgEzUyVl+WcoSnecYgg
rsd/vWengV5Z47FnM5KIZ0ljxZb8Dwydtr0pyQnAvqAO0sN/40dalSZ7byY4X/aE8Ni0Udgh6FcI
RUoWsTMtxU4iK6cbdl126LkuyV/gF6G0O3tPx0Z7AgMz7suktnYkb4b3saRWRlj2hyAIuEW71CNO
E2CLiiA/ufhsmbKVcqtZYrjglD4wi+/ItNWG4R3HwfQqvpH+0IaGRWk0tKn0Wa9n7c3UFpapNoDz
UZVUDRrZfJr6amWCgFd8WYRhvgGB8g5SWtDYG7cLXhICwyeRze1dr6xkM9tDeRj6guBEYiaHogaI
EVvAcFI1H4amro9pE+PWrmtrLznLHxivtw+j6JdICSe5SKzFO+tTp2PVKvrh0KR9j0yD9njWgM+N
FCDLI/M17dLK9CwgXtrsqcag0hl7ugozq0IHXbTMpc8cFCQKS79RjvON1dE9G4QamfA3y80y2M6N
WZuwPNrKPzbKCvZ+p4k94/v+jMD2akkq3JNbDCXjO2KjHoZf5oi1eDAJ/2/i3iiobiKX3YEbiqDL
5RvHj51NZ2nGPR7Y0tzY4MURzGA6OLTctZO3nxlnML9d6suxave9LLy30aMKyQR3wEdXgtuavKfA
rLrdKF2CD1jYyZd17NaT0b6o+9iJcG7io/dgnnnx2thUOd6x8pfqmFadJB0MlYhM8r4aBv2RBZ49
tkt+cAwMQ4sQvtJt6RJ8l4wUt2mT289NqdKDkDTrhEy36rOYjuQ81NHso4qjX8NQLjee0zKl0iAf
hnecFGRNEsukJGM0mZy3k3HkgSy7UK+zdJ+UIuZvjuQo5WU00lvAdTIPqnkw075umYW1VZSBluHM
tRxIwJvwfafRXbkh0xdTLHrUy3R6q83UuYc396XQgIzRimxdGmI4o3+oghuD1cFC774KIF9t+xIY
GNmRYdu0jC7rio9IDq5x0XWrUlhX7cGlwh6dWPTOFBIxSjE4zKV67MaAhFeMS4cMnMLiIJcHcwDD
Gw/22gVSIaxMzQHWi7ExNaFHyMvPjd/r29H24ie+quqcAHN5U6XToxcHoMQdaBSuud6NHMWsq8lm
opqVRTizidtpWVFcx6CF6BqnWycESKguO7REtQ2anI1XjevlEaF3Olg+BUJAur2PbkqNs9lXzPpJ
oBDoMmUWEZoaUxRDXZ5Xts68f8ThdWEqufbqJmNPwSp7j8uUrdVZmlZOHOoF2UUbmEisljeAdvNF
2jbL1474BRbuyp2JxfZpNNn4kkkM8sQmqvxhxKW2Cfh5e62Y5akuq/HMLOR6mCQCWBYPhWY77SYb
qSQNHfSq8QQ0cwiusmZGpdQ6VTx1fNUvG0aMeZQjDd/gwbnwE4gMaMvmkUdZSrx26mICQH3DHUqZ
4z25Bbs96npS72kb6Ftm7NOW5w21T5V2Mr1k3EzA+tHjWe7om2gXUlZmSehJeyyVdM8W1Pd74rW7
Khh9hsUCdI5oTLi43LoEWfM9qaUNLpWk3wzoK5ALU3WeDLoLh4DRl9lKm0PV8G51AP4CBRDbIowL
PwLBeoJRG6akzaPS6wPYXwAjAQYvF5mbD9shqyAAIyAFdv1OTeVL2VdHLxieqTy7xFZ752oZgJ80
yZnj1i6uOTbMKuKk3h5k0b4SfZovyGEm5wSS+cNaljjoGYZUZQG14zyFkN8urJQMDi4p/LKeNSg7
VMXb1Sn1azO0pri9LzJv/pJ1lY/G7k7YhlQZdWroJVVSzYtZds/BMF8i5l35kgVKDOKrFB2IdROa
BQvjltViBDXlTZcL1Jso4bIeS6c/kx6pztn2byycCTtw52/1qMVPsC4hgxVQLtiwLzy24dmC0kL4
9gPFYgbkm6k+z0aNQrpbZgQJLm7KY9RQ+DclSMiwV8U5PYElzDAewIgu2lgd7CzQ79rBK14r+I55
WPqJF0EwQeccwZ8hEE2sdqp8miFNnQSx5b3vzqSmmNEQivOaZ9U2tU0joiL76zXu0TBb6w2hGv6s
W2eQ1aRF49PcO1+blMwrgGL9BkUaYwGKjX9FgJjZgNufTD+fT6OXxI/NMDn52SroXxNhezdGYq8i
5iFG4dtN4hnWHUcXbw/tstklvYSSgJ5/DGhq2fjSSV+6OXMwPLWW9lJQYnasnXiqtzo4Lo9s1oZ1
2edvjrPnxtRJ5sEJc8jUXRWzPo8Rh5b2Bnnce63N8nog+jDs2FYtRkhHW00Tco/uLL25vh6XWT2C
UXrqG75Rk9+DYkL9Z5g+JSFDynLXiDbZGsA3H+jibg5JNzjQa9h6emFh6x0eDTYRIdVQ5Qask/sM
2YvnYGuJs1jv4gvXLNvLVJD+EEk/HY2+6Dap1i2wdnzMQVAWeHoHk/bOn7G0QwPLIs+Vwfcuky6m
JjX1tV1A2wW6AiNuR5hbK6ni8yV1rX1aapAeRxNEblgEFVXwXbzsKH7ba1BVD5ALL0Y/N8IChGhy
Gmyy99qQ6kbITMuFLGgX8JzSImwIPsfbMVb2F+nT14TrQ5tC5ofYbjA2f61NMR38Opgvm7hN9wso
qtMkDHGfD77iEQJeJxzomohGQ++uGTW2kkmuC0qFL7tzSHOXwWMGfugLDaCFBGVljJHJkWxPVi/B
a+Nrd+A2Wbia2GWgN7rt4yLy7kVYnCLPsRfGH8wulXGXxvVEyrL1cKSWZC+h13tf6NFYSjSmzDZJ
pmRa1GMn2uOf8R9sptpMar810rXuxiD2IbYSJkx57FehI9vqNbDQMDZ6mXf7wpHBpfjOsLIq/xFz
DSdRflU7cVzfG/A22JGkzZ1t92KPbd7ZdUOx3DqEiAgSYpaRmHFytXoNZpH77LUSGcIarTa2Q3WF
5IJfOZr7ZLOX3E1wUHCYeSk00yn/8LHIbHw8p0dg/8YGGlNx0FXabrkSwEOwWz3UE4S2ofrSMecJ
AY4UkadzbbwMHk3ATqyi6WgdNhvVi1dTquBl2bntLHccaGXYSm14zaVzmRdSXPd4iI7sU26E3dEq
2l4iI32YDaWkc33b6cFHTbMlSvw7WJ+91ujeYWwW89xhszT6I8Q175q8sLGdZuM4LRVUpLpF+epA
QSAKHEXi8uyZMDOwEBaRwMVYjDoUyXRvosq/TTnDy7wYZ7ZogcxzCC1uf4s3ebVsZM3YHnMG6NpN
40nHu9GK7N1jB3tjapa8h9xvqdUXstqc5uRGS4CYeHo5RhS5lptlsqq7uMLjiqFi2ahO+icI35yw
l3G5CgA/6CEoYMz04EPdMx/NDOujgObuMEK/GXVF1CEAerZJXZHfJorfEuPrFsZ8oY+tduiDPDv4
7cJpIQWxxoDTTo9aUmrX3oIFNqJEYLm0yyH7IOUFtTWDppNhIlp18wH0ReZc26YQGFkgZtUTXAwW
Y8vdK3Y5U0ZtT9kDz/RKDceC6qoUz7VItxYJOHZLbXooxphxeZwPWUgNPEFQ1h+evVZ3lksTL6Gf
TBeVtKN5zJ5d2j4YG9WTRld6yQ6icvciVqB9VeUVnLCgRbYzD9fc9G8hqNM8pZ7rKmEk7qm7KluQ
wNVSHfDziJ2/wgQSx4OQKsdTShx5PwLAu0k787y0u2u3A3TNKKp70hmg3nbFjO3UzGnVms30wu3o
uMKgXkdeXlZ7kXvJEbtDvMfruGxB7sZXgCnMi9SYzF0HNmLvlIqazdzrbvKK23sxkbyxfIIqm6eL
wcluaKswzm05ascRZeoinpE+dMxo+dZNUT12Mhuq20UCNESHOYxKH4mdayZgdYKt7LjpPzt3+Noh
K/WMy7J0yh5IJPKVTZLg1pjH4knhVDC3Mh4SezuOen8vwGFwfKB9fv0BlXeeEFA/p8IkuSFuXk/R
5Nb4JUSwbFKDFUFbDDdKUrgCuA2eE8sOLg3N5m4D1DqcO3Xmg6xttWdqmUgKVyVXKy51eBvNcgI+
xYG1tA4FcsR1NwiPY2SeXC9jHGxZ4UCNO4vcpUJfos5tvaiq3elNDFBJcix0zUqH7r62bdU8OdIh
uCgn1qEwYcRgN+s8CviW9TiRxd43uVvcDd1MaMZzHBgbCCiTtxQXWY6Ra/DY/Cg566dF68Evi9au
VoJ/R6NWnG09fW54Pudc37TDdMT5w17fSxpqlJhfVdhz7kQCnZxTau8/V9wYZ/2ImoOPqr0A3KkT
25vne39xiPerSXsDDzJHPc6Wb4Z0/WdXm/Mj8bXp/r8ap6LqmKkpEQUjXb9dPSi+2Do4+L0iTFCv
2I/Hs/9SXr7kDDqckA6+4aB3QR3OSTBdtrl7mWcqjjDTJuwWshuOnfmlMRnz9X8+ertv6COtfhyy
fR8VvTctNe5JKv95kb2LBhCb/OXv2n80l6/VR//5N/0wzfv/ZHy3ujD+/fjuoRCvWf3xw+hu/S8+
XnvJFE7/Yx3V6kxq1xGZv+oG48f6K6b5h7HKmwGKCQFvGjf+/rf/Gd055h/8CvE4MAz84g+jO/sP
i0kzIsOqlFONGvwnozv70+COiSFnlyCwSDkibn0WUSoW5NxUYsT8bgYniAL2iXHZ72qR/6+vQraR
t0gzBObvH4fVXtb6VdZiV9XoO9OYbhTyMAEl/o1E86O84XFmXIfvno+ui3sFXtuPL8OpkMC+mw7o
GY0Kodg0UVwl2gFvYHaimLB/0AC7nzWFkf823bv6Ev7PPP7P10YCIDtDHk6HA/Xja1fkd0u9bIZN
k3B+ewOK5i8oQp2PxRLcY7VsJV6/aY89vpw2nh8kj9IQxkvN4CfesIcHswWFvJyiRPPwtVdCpxWE
tESK2PiXu/N/xrd/A5h+3azjR+7An/6oxLGxVvAiuGx+Eivgog64ufVhY6SWvO1BReKLteEt/UYQ
XK0yP34kDnYRRs9ccY+X+XQ5SBD44yrIbCAPS3aoljk5V6asuvHCh44v6AdQFOw8pwElv+5/+iZ9
tm6mi7mBv4h6rorNX1wNSsrc6Kzc33i95m5wiXlnnOnF7tcf5U9X3cfVSzfr6pjiixx8epXOmvH4
Gh1mQC/vSZNzcB8cq32E8vH861daf9IPH+Yq2bnwZUyUVWaM65/kL+/HmYO2QgUyNlDqOVYQ+eGA
OTBV9adJOysLh+j+r1/xp9uEpYp72VqtUAAEnPXy/uUVM6Ug4rg5+SiO/QeMMfiA3Eb7jf3kp5vk
+6vAiECYRNb4Xvz3l1dxiJzQbMurWHob3+ZglncMOjn/TpmF0NQ9WkBk/3yO/Vu94nev+enGpO3E
nu2F1zT9bt1CgtE3iu69rVz3SfoFQeDE806//jR/fk2WJN4rCWtwfQigP36aUKgEhgSAohxE49OQ
L/LasJbpVGgNGy8CUBwiqcgY4998CX++b1zddmmC4ViLbvN5TUyY0tBlCr0TS3B5O4BnfMXS64Ys
v54KB9g7v6nN++krwQrI/wzOsRZK8+emrQZKeV92jrOhUrW9MoK2azdKr3KyGX6uHX/9qa7Naj9+
MbBK4tbjhQKbWLXjfLYdAJvHvtQVA5oxs/E9SeS8PrW5JpenXApqIBLeJAVo4PXqvSmZhIcmkO+S
ELIbHBxDdMbrVE66g2WYaIc40aHgJ0QDvFnbMa3uPCYaIOnCaWqh9mIHonnUEE7sbmvEjWHPsobS
OXv9ZB2UWgWLQRDHYuKgMhFVNP60V6KnSPiMpm+jPo0LJ40nn8bxDux7GfWLdSQ5Fhhbi8oInlug
KMxDngaTfLOzbmJo7s9jcz6ivbgHfBsB7UpurL0bouIISoqnfW7IxzhHxpALUSAHm0noEGytISnS
VRsleuMYm3mgpzccRDDss1LMFBJWWLdDq2xVcZHrAS0yjIASc59oTn5NoSdZxsUz/eGaeuXU2gFB
ap+hkmrajp2o0+5Q5m3/3PYIGYelWANfBoGLK1+3DevgJnr/GOu4XRm4JJD31wP1nLyzOtqTvW3N
hMhvFMd9x0fbjmYx9qDwPftB6hM9mW0zUy9k4vgC6gzUDcWLUQJJIhTYx3lC8dkHHGSMEFwrONvE
JDlztmBMOZgTGd+tjYzCxAtc103QgtrY67MRfGEyKFWLQjSgDOko3B4VB+XkG3cjjwvjxu6AXuL8
pOtmv3Q2PASOOySUt1pQyBHgabCYu3QaBu18TCfO65pGCPDea0DwEp9KqM/gMUFXWSOlC/3JoIkB
oYEKlGvT6GuwwB25owjiDv8cC8IIG4VVhxl3XhtPea7hmooJ8J31PdedMuRFa/vzGPrYPfOyBqRL
Dogdy/3QPfqxMHXCazILool0SnHpYLKfdwxcYorQeACGqB8lDWSyde8E7tIpjIlWNGes62w2qpYZ
HJjc3kRaEbXzKkAlNVFH+AVbU0uzwXMnpf0Rg7Wcowqk6srDKKssMisddvCUT90jQDvtntn6VOws
izgBAO41DIR12SBaneSYw8mWj/nqYda+ceeTP3IbWKSh1cfxI00gHb0dLogx3JIT/K0FrG63yeKE
StLFQeyYBtne1MogwEJfQdxtyMMQYSS8pay9RwHNU1PWgh9SaEhYSW/C9NcICb9ZCVHByyxvVua+
6c7Mj/2CgulcQXgJlyX1xmgcY+NroClqBuCjzxO3FyzsiNeR705lokrRosDDqLcJnBMmEXNDE5zF
eZlrV8yHLDUCe9dDDW93s+UT2USGX9RVy8YKF1sKE3+rz3xv7iuNnOotD8E82yHDpYppttVdznEA
FguaWPWiklF/1oYuv/Lx0dh7lU2EAfFPFBm98+U44e3TTP/BtCz9xFdXf2E2NyccXTXzru6TJfhS
mKD6d10KtSeNgI2J4AtzgSq9tkiaoxEORr3wcyq96BGM2tjpUpgzdgV9VR/Fk0Ekrr+2PCX6M4iP
6m6wEic96o0wOWoriT8ZWb/gobyj6NpEPDHLNeJXY687b/GtFzthzr153SWZ19+OXmPaXYRlHuZP
tXQA8ZkOFOJrXhTGdK91WV4f+G7WJbpab/sfcB2zeEecAS6qqWIyHGrWJjiC47hoERA0b7huyFyf
47W0yx1zCTnhBKabi5EpBC4fR200Gy5cMd3pixuUBFpOjbgtbtlE64/pYkvYmn5LANMDKbfRsUOe
fNfQX5rKmD5cVc7fanYB1t4RXXrVTn7WXlMt1b2hYLVfnMYab8yiDcA+Jp3/oCvpPOpCglryvGTN
VrAuwuXw/Nu8DLSvbdAsz/1Inngzc0TMty05Uu9E+rvbkzvrho2ns4EMhe6QvU6sBLjZTLHVwWoZ
sGvk2Tc1cdol8iksG3ZAr5tpQ4kTCNiWoAMf4WQSmG79uD3H6STuvSJhxRqo3irwIiz2FlPz6BIR
dqrHUR9ZVkG4U6YuMRT0G79xIBc75aA+xoAEdWQGQntMusK8BrCoWSHgxjLZ9MIy4bKh4ezMrrHk
ifDmcPATYNF0gDR822Pplwf4tLE4goFwX8fCh6CCx1E9Y8cG61XZZKM2bT5Pl8pulxuctDQ0qpTo
V5g4bqqFbQLMdEuFIdE4A1R2ExH+bz5wYAJEhhaawWvvGbx1zMn7TenYDEcH2KT6vtSxIMByyFGm
cDyI+1GXYK0N6CKv66V9J+9nscFiAg9aQeOdEuzLxmw/O4W6GD3EiQgqho2cVFuSkrY+udZhH3kY
pub0eXZ4/0yxCbIwSR51XHqT6OA0FoJwYMLI+nrRlk5sZC9n/zDQ8aOHcWB3PMG9Fi+YXDLtTeDy
Iw6tNYGxGdIxdbfFbNVfpIl6fEkpYkH2zeYZcq/Pg62FFbVUF/WoDIM0ng+tWM+t+OCRxv0AkE2/
eY2lNIms2mnf3bV6dFeoXAsgBybeN9BjQtvEtFQwV3RrmyuKmrN1QC3E+wkdqOXhO1/F/oiG1nkB
skkwzxACGzyMTyapvn5Xx4EzbBxgmkXoI+4RjJZsmcN8MZx0ZzhjW0UUUMQ5XShNdj0JUtUwbBrj
tU8AFyL5ZDpe+KKgwctcNP+1xJH93OiSKVcxNmYbxfZkPSyjoc1cWQPY1kJI71UD7o3mhDO8CCes
3HMos4nQrCv6CaEFK/FOBJm4TXJvSTecXVoV+UXQjPt6RJ+P2hYr/8ZxTNpKccYSFO1NqSK+Id0J
Eb2at8JYm51stjxvGYvirc/DGV4sCvkSDv4IEljURdpj3Zyk3JJMY9k0aKYAIOLjzd719qLL46BJ
r4qUX9gvpT8Q/izgW+MxgGqptn0M5zOMIb3wAG8VdcZeYfaHCZXinqBUrlNqUSqSZgwMpk2QLa1+
OSZdDZ+7LbiqhZTprce+VNtQ29iuBnMxEyakmWprCSyWOzrphrfcH6hKSZCbIK+4OUF6V2IEoVHe
1WjXSpeAMr0KXZD8TJFc5hYBj4MkDwqnGRSVRXimNY4ZHHv2kG1BkHBVol7K1KbOMK0qqkdGOF23
MfUd8kRgiUFrQAjoscXHuYT+ZEMR18zUuupaOoT2+ugm7sGzCCJurXxF/2RGnz2NEItfhTnm/pZY
oe9t7CHzvsVV3rphb8VpGg0s098Gpw7u3FIFJ31siYlPfSse4UEVj9JMrJbVBOoGSNHK2Mugp4mo
CTxo+0njum1kq1k8MohXPOM91b5NDZJWDfT2oRctmT68He3BayRvWrSZ40aF41Mq6EHqxkRkB/5m
qWwCcVPh1jf1BCI46izonKTojO4JWm4LF3XS61OjuQuNq8oAM0O/rveopfh1QzDBvqAXAHrGdkW8
rWq9YG/qMN7APdKbwG9thL+UbxrO7o1H/6IKwf97Z2bFAQmapWFdANp1COziM/OQag1njgaPo3BI
YB6rhJQ69Zu+AxfiRGqBWKBB+PgOdqJd7KmFqy+wIi3Pgh1evrUmxF38PAEbOpOBN+PopRuPKKP1
UzzH5F+qpqouuZwdMmeOPB2ZVMncuLKf6RKoBbLJUFZ3knrbO9Oc6weeQBXtSqOMP8izdgie2awo
sEQqQygshMa9NvuXfiwpwQVvkzwGSwd0IcGSFURssaf3Ia3qS9ua1jMHF3YIARSspbvAZdgAJ5Oj
2CumPqsWpcXH1s9oHoOwSqFX62oWwok3mU+arRxEGNSnhN1xzoc/wHY/Okz7KSliw3qzsEIKbomh
yXfUGMV3s614iEAETcJ5ts2OfhfVfjP4v8mu0FHxRpZ4GEI3tcTVmMccCSYvwPjV9ctIB5QMCOGa
kIC9hnrhsFSL5m6zqbcE1btSz6JscscXZKR2CYO6cy6IrVgU3vRjc4farrE4U47COQMxToRdTHnf
ieYLCsonlqKHgZKfNz+o2+lQUsN3VSP8pmcskdVLP1s43eiy8e9oSHD9UJsa9UUK1+Efk9Eidz05
KLFNEz/63AjF0Tab6inQV4+ijHODE4ByvHPGCowihS+zB4PvDriTzLKbEFNyQOfEUrOwE0bSvdBr
Ab2F8cA9yQbMtr9V/VA3oTJEcpKpDwGBjqBGRjV/T7ZW3wJiJZPFgqqbnFy3Q4CDfWsMw2IfFqMB
pENVIgzXopUNdhvOsuGAiY2C2ckuOQZ5U6VHC5LvivVNKdTs/WmNzDheuocVP8TooYaFs65hdXYo
EHxh42KbG8PJ26smBqqFgQVfIploWK+hyVbgDFMQ4lFO6xWdQCNsghtsZ3qFwVmNLwP2lHtACvRN
8PCqLxV8je6SuWDACiN0Nh+iNSu2VBiRaK3mjEryCjUWHZxSnom5UNN9yUySxbyzAJ5uWklFfUY+
0gnqKL+6N7AR3etKp+TRl751lxZJ4YcG2ubM0YpdI8fzPnBDe1bZawpVg1BSUC7YXALOZ37ls6Yr
h1s9zOIACqKC+PzNnZz0lpOXSnfodsWXzsmGD9Snqd6R9uXZJEqh0bLSw6Fm/mjj+2KfjAtilDSZ
uzlq1lU9WyBaugFMPaAdRVNZzKkVAjSdhNVufacfwGsGIDA5pgCYMg3dujW7WjrKKBcqOWAUa6lk
/pFRXb3SqdkDh5VhLtSFJXbhRl7P5j40ydScW5JYnFIlyZhe97So0ltOnKnvmq+mUWnng5jky5Do
2WrPYj0BUZPLW4Rt8ko+KRJoz6aR65vCcUo+yBnSzc6VbfzG/kBRv4s+x2FWc/lz5E1CR93/ou68
dmRXziz9KvMCPCAZETQ3c5Fk+szy/oaoql2b3ns+fX+UWurRAeagNVc9gCBA2qZqZ5ERv1nrW3rD
C7EBveXc2HZqP2qq0J57O6s/gyBbuNqBfD+RdUw7kwQl2FStCaxHrDHYLtycMJxrDhNW7N0B8Ahj
6ZSxxUxX8stsZfRWKb0CiW3GDPSxdXWHMCXdDwL9YlRrA0VCEqCwpTvSpVJfNmaT8u9IKTv21djl
Tyk/6JycX6UOgE5kjW7FxSKjd2F3XuP//Aji15mtBMZ0c8Z5e+BIXch8Qj2neSHKpYfRSjGbk+E3
yM1cqPoBiDz+9UwK6Im1ytFmhAsRCr7dS4LF5zqkAoUT2NxjhQPhSNc2l1TqHMRbDQpItcm1QYX7
HrLNrdQ0893t1mW7WWlUjxzMVoidoGe+VDFEufT5XGrE8rI793vCbcgkJ0eQIUJDEgpMiiB2PgsW
XabPch09wgSY6hVsNGmjRHki/0FGE6HrESq5nXpH1VumWHgva7cjWbLOc/cYz51r+Q1ogR4N9TS8
dDapQRvZDcZnT4Gq0QbNC+m9AFnKExntBsg8l20pqm4txd21mrm0eCZACOd6V52JbG/4HSuFxmE9
8TaCTcdCEoOZPKrG5nsohBZ9ArjnyxRAuN1z07qldmjKKVpzACweLDn0fIVxrpwVjxRZ6iCChY8W
UWCRb8Bud/GOlrC9xkh08+MICQSDFz4MIu7habqbropm5Dt1PS67Ju4QpMhQOeRKuSinQ358JO/J
GqWV1fKsbHXJGOFNZ1pFzkUR2QUxhVPnbCagBZaHD4o4Opv4nT2xW5a1sWogIxxagen4Zj5Oz7zB
i9oJJPT3oApUcmjoofDc5AHp8o2q9BHtijX9AFsTGOaHeeao6JZv2VnqZBoWCJS6Da03RVTVa5OY
zXeIP4T4WRmR1aRPo/phfIzwopNhjNidcmXe2aPZ/xrtCfo4lXr97haWgb6wIhOaTALnmWurtNF2
85zuh2Eo71ly6PbVaWT13Ik8QAnGOvsuQ+PzxmAjINFDw+6+besW5EK7hg0hplsvfm1yYJGL2kDY
qcgHJLiU9uJ7wWoJJj1ij9mSmI3LbypnhWlID6vd4ITySyR68EgwfBN5uY3f6Lo4hMTscFbPH7aY
wdAb+O6ZNTSDGA9pk2bxHbbMvvKh4sPLEXZrm4e4Qwi2sVbcfzeKqlD+EhQJCy7e3ztzMXkj+tSq
fhfk5A3YYtBcbSYIHLEHagVrGjjPIX/W0qR8nmuWOTgXuukJu4xE6CZsyoZO0YUeBht8FC8RfgZE
R0l1IZKI41yOg8upMLBiYPBXkQJgqdqkBGL8eekl0HSubbQDfqghTl8F48CeLUbnG9mHyK47I0g/
IbGbMO95CYH+xqocvKmynFc9dzH0AufkTu/LcOALl8lMEd9i7ZkXx5EHcpDBKzQqCl9djemO15Ma
QvR5VDJza2Nb/mLZ0Bh+xmlAtiqaijUhOkveY8h7VJhtAuUaWQJ6ztJcUqIls2V4c9B4hMjLVEEB
rjN72oQIl+GKTAW8HhXU1StAthJKs248JoXTBVurj0Z+mMyvvN5s62dOzOHGHGxFKhKdJl4nDujf
ImvTLxOcG4UABMNwP+f0PVtJhtcbie4YZHs8o9CJxri/qpp8RXLd8WRuQS0xO9FKFfP3sbWEw6TL
IDgqZsCMu/JSIwF3Tiv0sJoI34Qo6js301DEMBMIyK0tME2h+knu3CkxJXO7wjyEIh3cnTSG/AZN
dd6Smm0EAPVl4DzbyQhXvGlF7Xgt4yv0/11mOrvSCtqICFpjJZPZ/ezsaKuCS6Sz/PVUCB3jlORV
+RYwZ63xsZvRb93FxbcDO4LwfSJK90mydOWHlijtI+gU3uCFD6HcVcz+wq09ZnjLRekixiET7Ht0
xQApiWyuVx2JSuBXg5E+x0NJli/Z3SyM2mnIbY9kPvt5mNKaW5/zYdplwki/2TYzRUpwP2hEumRq
uZRpquA3KLP4KOZZUCPFuqi/hkpi4+tq2FwbTko3vCsHpWdHoOHjj1B998uoifbecNM0PcG1rGU2
rTYSBIpW17iVgmARokJHFPkKxODk17VLZITJ2OLacE5onItYT2yJdPqC3bh91QnnGD1JuXIUEA06
Do9GfsNKhBRV1wGDW81yitdEh+DlB/rs3CZWpR5mRj3fOrMwBkoYfb+itqRVInIkdvbACzpmHIZd
/SZToSTZiLyNm4kLQ2xUK8wDW+2sOgEdd6Bq9TXcwaqiSu2Y3f647qJxPvVaftEATgZe1xMeiFXY
SL7QNZQT71NZMN6HrYZ6C6oZnl03TnH1JoJjdqZEHLyx6+Co0LjBqUcDXXaHUlj2SSN251eiMONy
jrI84NSEZ77NASsaO7IxVOEVzMxrSt7AiM8zAzST7HE7fkd4zsNCywarHVEpbzFmlO4W3OD8MUGv
oNcTAIwwLvUowRjjrw4BtrXki+hz8xRVpvwxi4UI+KRqp5usFjgtdVJXwVjGayZIja/jQUQkmm4C
ubRQBedoYOYR8lgAIQxidPTsM+fNTKedHFmzqdtRdAOusFEMjDtGRotbq3EYEaDgW8wttUMFlsjk
3uRbicbQI/fAfRrzPAw8Mo3W5GlqRutcWU2s/N4lFPXYtY66AXeh3xnrs02JxYXr111lMJPNIASy
UMrRSCJRVJdxyjp2RvD0tFuh5SbSRQC+BD2mM2901pQmmBzohKzPGi1w9lHEnhLJchBwPBUQ87YV
KVAkAcC3ZJnllE2yDxKGGhdS7JgWdibX4zVlMKr5JeO3xc+toXgHtatpHsYsYj4Dus176hGt3FJu
Un3ZOI2fwQGolaWngrWjtjDeGLwpJETgEsjuRqya49ZBzKk8EotBCs5BxQQkyJjt7MzFIHG0dyqC
45KQNGAYRBbk8fVFIdZAQ32Eh2bp2XqMzLw8/pT723WJk9h3ZC+zBy0b+4jLi1Z9oDm9GiX2P5I0
DZvTC6VYC6NqENm+YAfS+IMbDOc+rayebAJTu2V4QoRSTJ5H6DW6CErPxTX+I5cmb/2YneBKGKKx
3rVRiwIVKHkDKQ8nACzGppmfeG9zbQt+j0u5XzgVdpWtB7dxJuSNXorya2AbsHgTQxvbg51R0dkF
U8rSd6EU8owssQhvbCElYiNhKbVzg0qbOePm4EFlgYsprI7S9RRPSkFWnqB11WlvcWCIyd7RJzPG
GSDJaCfKYBuCwhDr0ZPORLv7jnXKsV0l5ojnO0cJzoCHr5relhXQ1j3FPlP6krFnfga6xPoTDA0K
dXT9pcShRFu2A5bKi1lX8pU7E1KJqHDseEVs6e2OdX6WHHBY9beGpRDZGgYchgcga4DwkT0yWAtD
e3hDE8AYeWEPhtXQzByDbIcEoL+fcUvLXczSwdku2OB2lPuT4Vl6lmOWKLTuAdlS/NGWccxcNmNe
uyGnaOQ0j6lWe+Xmj3nnulc0L3N4laGsqrWcjbRdy1oAhoNRWCkmoIKAKxTQ9O5CLX2KN6mrcAUm
bhZwGJnS3Rh4JTE9RTm2cPCG+btm263ul72psUVfBuu9qXB5sDqI9Q7vaMlggug1Irb4ytm7O2g6
ITctw4gq1ZPf7lymb1OMsA6SbdZ/u6qvml90MaixdpEeK/leclrlNQYDJsi1V3aIOjHHQYB4XTJJ
3KyVTUbluWTEzyeGY2W/bWD+MBSxi6yll0FSsLEnDGfszVknbuBfOMNvRM0Rh1vbMHnFDBMGT+wi
oo6eamw+MY1xfmh4XsONSeiG3I8Ri5kNvSbRo7UbLMrDSiQPoUYMAKNkN3a2eoN6aQsFVj4WRKQz
8lq0/ji5NvxapSfZyxJB5/QRxJXt2WHjL7buYtSxR/CzWB7n2BCgByKH1z6p9RSqokMsJkN7q4pO
ZcMy0sfAGkYMbwHm+o3Gb9qlWS+0YzUq986h2MuBm7VEYTMaA2aM3FgNdeiZISXWp+sSavlShYQl
HksrQjyOsoDJKXW6WdG+Bw68sDoBEqnbvBvrnJpAzY3bBIxchyVnFNa0BRDMyu7ha0bC4lpRRakt
OwMkbuQx0rDG0zj2EzKLPHV3UHo0HJWhxEBcp/gbmRNGWNcyzS1LkyXh0h/5r4KFMvE/dlNsFEMR
PrgZx/uGsLhyPaZxHZz4uAjjwsbU0dGQgsTMvGBbsKlIO/zVcU09agiS6Qk1MQ8eNPBKetks1VEG
Y2dvta7uGTAWBLX4BsPehkmujn9BtEY3b1Jwoww8yNVqz6ponPGsKfJSvNHtKoJS+jhxTwZb7usy
dzCEEzszdkUN49SziJhw9ybxXCaxcn2IIDgiT5k+MmH+3jdmvEeGaPGXr5k2zxUS7eQQkfRDKqlR
uw1TZ57L6VinmfWNcdb9NupuJMQD0QIxZ4OtldaV3gGfF1ZLBk9updswjBjyk5KYTln12yng3KQw
13Ji/dgBHAcGpsjCJ5YC207a0S0jJjhczFFgsRsa87oQmGLWFy8z7WvJlHxp7WOmhbF+DzklVUdY
C53cc5vr1i5u0A9sJ2wnEQWPYrW7+rzMixEKSvmF+Za+F6wUo9upiaW7jaRdV28ml2JxJzS31rCI
of3wGF0wBRSxVf8/CJz/ki2AxOy/oXP+nyhhVn9JIHj57OLvz+J/eXE3/4uOef1jf9cxG+YfUjny
b8QJKW1wA//QMa+/Qs2LCEvxsFgm0rd/EAiMP/6WKOIiXUTNLEzEWy12kRVOsP4Sehx+PzUBUk3n
35Ixrwri/0MeCXfGZWigHAGJwLZQTf+rvK5DBAEaEOvYahZt+vtY3gcdw796Y3d+WxxAQNnTo24R
kX243eXVgxvfgvXbBmCglUg3GgN+Aa+ApwyU7VOB7hAV5/wcjc/6chPVd31X+wlVQbFJpj0JxLNz
b5Xfq6dtukB3Vsbj35Rt66MBjOI/Vbp/hyz884n60//83wjt+c+fBfL//z6DNj+1/7uM/loW3U/x
EzblvzyB6x/6+xNo6n8IZSJY1lEyrkAZHrS/K+kN5w82lqjXlcOvOXINE/jHIyj+UDwW8DF0ZmdE
c/BA/9cjCNvRZShsWGiEDf3fUtLz+//8DDo84ISiGKZEl239GYJBKKupUHBjD6ZVAe1eNhQtNJvg
paJomhjodNX0IaGSmNt+mNktwKbKkGIWWRce4HQl1raaJ1ZiOUvZbRE61qVtmTJviSjrYn/JZp1+
fiEoMbdWHD5ucddrGZ5mcFYRHI2ZynO/xuXryU42P7acTKoAzbV3WFaU79gBYbQoa8DI1uE43MoC
0ATuIzJSNtJI5mei8ZAvxPXqjiF4LNpjQGcOMYAY8+RYieecs7fGptXjsdeXhUt7npqPma30VdJN
Q19o7fZZyJrAcTLl2AuCHWeaIyskGl6Wo7vUFdZTmDiqqrjONQKSBeHJpZDyx6L11DxDNsS6E6id
eBq1ee4vBD+8d1PHJMcVHeVCkNh25TNtIhOVIVl1QXabnhy9qvobrkzT2dvEyB5Ek7FscoHK6wc5
m+FTRjV8imkQ2dXj+MNumIr8JmWpi5uJj/sdgoZ6beneO6Ks5/JsLxMihIr8GOIRXfhJW0Q9W2M0
K9Y5yUw5W+k50AY5msMdCkgQFsz3h+eaHhyyfDjPoMvw+doAxtoEwYzt8I+oaMJ/E5Uur5Oa0lvM
ReKL8Zfo93nuqG7jkGFqUQXnbnOdw9w4mbjcE368PSz33MhW+8B0X0qsqttimfKjmRoILAeEJRoz
BERcRTntapcZOz/nKL2gjIpfaygfUAY6XW37QBcYInoLR3/sgt+vsw4lRq7cBxvMygsPOOrDfrAC
NrMaPIytFqwUNlgUlet3Tdo0NylcjLula5azyY59FTKUTO4pF2rnqNmV8QKjGHbHoDCpZ/gAsKqr
mt10GLQhpYoWfsJR7BOCqkfjWVp4OYmYkYvfTh3M16wOAfCmA3Npb1ahrWiMXPbW6H+ad12nWF8V
I9M1XNMtPSApdBlpmXYPMLWD65jMOl8DKBujDifK2WtQfx6ZNMJXj+1VLBGRh0gqg9Ond61b2BU7
gonammeolJ6DOpDVr9lIDMBhqZESDgiQHaTGUbKqCa0bBw0OYaKIRG9lMpTatprGoUFlrSPSAfVf
Hhe9Gq6u1oYnxQl0sE0tgXNbdiuuNkXCdsLKWB3b0ob8oXIg3IBdQ1GgDh0StUGJeJ3JqfJDt57u
beQtwP3G1Y46xzJXXh61+n0e4w484iifLvhDmbJExBQi0KyR1Dwh8F6bFdgx/+mt+Lfupv+eyesv
i6n/iWWS/ZdOr8ef5iv+/Nfr6Z9GL1P8wc2E1ct1DYv7xsBW8M/ryQFxCahitYiw3fmv28n6w6DC
tW3sYdYKu0RN/4/byfwDg5cE+2TaBpcd9dafkEx/hWhC7P8nP4dJ7hDWEYcQQ3cFzf45cy8GJeva
IRcALuDhFEeptmV1r06aHZafojT6VxNGI/5UdCrdPH3QWmpeZHbNrYNW94JmTn4xjV/ojmPnSABF
9BolAB5Vv8gLTQrmXwp2+42RSbuvMnTDZ2UzWXYR3SNex/o40ijdg6lXR3fptBvmVs0Dr399w0pg
3ABK6O90ZjrwlvrqpV200CvGKNmOqmdWyvx1m3Zxu21cU3tOulr6GNnJujQQ2EN8Y3Gw6FN9z15D
PsqGZkuwaPkqbadnRBqPRwGD5zBVeXdPSutynth4HWghTcADxrItgWju0CKml7Idr6bS70IYNeFk
P2RGQGiCaTxyaDoelYlYsS5gmBHlfboOfHq9xDdOwCeZmGjaae5+BWPO9x7G2ximUpVhc83tes8C
gbwLrkCkQCdTZLdW+DzO5YOmsgZGuRrveq7iHewSonb1cBxfi2aYL0XhoLUVfffjjJVEvJ/lB2Mx
0YFTJ2yAQ8xfRhLpj7LP66M2yyfyOMb3NHCRSYcSSI4RQk0XN+wi1H4xmuI+yEsaUKSAz2Ohz1vb
6lFuldrwFLLuQdtchThb0Ryfonq0PLIa+xeSyzlZxghlXcjtfguS4Rsz99ZIwMLmlPibDI+6pznY
swu7C777aIj2xFB390KwBy2yUNtXQY+QrZIwAwLpm2V3Z7cdome4M1EtvHE2qSomCPDEpE6SeG0V
4SHvp5ew4sieJ90L0/7LFvGDItR8O6XplVlbdXLmhOj3fIl2kLNKNibLuRumc40MmsAaL6uarwjQ
6SbsQ4JR8uF5MFdfXhv20UWrW3Z6XV3xTbRG0/tmwWzQTgGHsXN8wXabng1kSeeAuGmWU3TURFsA
f5hzsdOZY/phQnZQXGzH+pdZA2FgxjzCPCIIxa5PAco5L2xFu60nVugMNaCBLHy8URCcyj7aToSo
XBt37L3YBSjF1H3vJIJpRMhiE0ia3JW1DEwmGLbjDyBj7hAmbKRFIhH8Cm+2gUbrmCrVnIFqUGLD
bpQ18rCD3rQRzBgQfUuquXI6APStT+bg/jSNcWSVyio56c6oaabNJGbcBZ09XaNhIqpdhUgwuLPh
/Z8Hk+HdQrniI/McEGunZ1HFxokAdJZMmr5TjdF6nSjEMWbCfNOWxJsOjryfKKcgddTfrdY82wOR
4oaj7gsT0RQjdehIQ674zOWytW3tc6qa9EKaXPLQ6Pgzk1mAxoLpb0pEQRNTBqgG1swwGDnQhheh
+Vw6aZ2byJH7dEa+NCBtSrsgvMX7N23QVcG7yfX9kBnjS28JCX657h97U107R+OzijTyaoqTja6O
nInfLK6OjYziqxVO8iUtFtOvstsOTKvvzKvkn3RvcrXHb8KkGWjVunhRJMz4LBHjM8OJnYhRpXRS
e2OWDZCqYeqmN9FTsDS+1cXlvpjzgw06bZVex/aF6JrqRaIVQ9refGdRco8ZrofWLzeRK69wUFZN
xEtpm/kmDhOeSbh48F9/FbP9afc1IFxk4nbMps/KsgxJX3CA35CcgD5KHnWrIUo9HV5qLc+vpiPI
kLLJeTEXEjECNMff4LCbSwzQeMOKY/ndJGXqFyLDvZJZIclpdrtnm81x16JHQA7NkqAymHizJsl2
bTJNbNwz3qe6YrXG2mffEJW9iUiIQJbkchq6QeTDV7ZXR83opYTFb/VcfC2jJKdsDEySfIppH0rT
ObMcXM7Mc6OH2bbNj7iUChVA1Bk3uLea2zaIwaGl9wFSSlgRmRvvQrlcMyiWgesUYlMYVvTL0lLr
YAxu8haqeL6xm7b5cYGl/Uz82E7p4t4bQ0J154zTl8Js8zlXac16MgCvmwErydiDhXUIMZDNyVAr
49g4YfaY2/GvrjOQrpa18LXOKF7KbhkeVqnYSzuTk2tayxFoAQhVaGr3WjkYUPsT12xRTFtv2qSG
TbGijGn/Zrt4DnJZ+mOykDrEMXAz1Ok3iwBACXFH2KtmZ74eEcHAu12bn1UUA5vrNbN9iR0SP/in
rtYISCxix0YDgahZ1PVDsViMBtsx00iQnzV5hLKivYuhKi6UH6njp1VhP0ldc9QG0W//biP6OdAb
FXedRvio66blBSad5rcyYbhnxrlZbFgeNBeBJh4MB36jZyQP490QmxwDMdrir153RmcTgD894KCs
XjBHqyfJJrIC8BwtdAxZgcuOxDvts+7j/mEwzQZOklM8mFXUPlKKEH89FpaXWX27aVnabQIDsSdK
CeIqXTXdWspergz5+1OUZtVeBUv6XErjhaUoj1ifl2e3msQpXprpk8+D0eJi1eXPvGALq+eo/x3y
m2Y/i1vxbM9TOKAOMDkhcSdhBWgEoPh9CRofPXYxPJi9wiGiSMBydZhWgfuYJCyfE/2GkJ0HLYXx
IcrA69cepSc+xgJC8jtuRgv/DySVdt5n6pfjFL6GqrGTg8/O5Es3GYjbALGjWBJp6AYzm6oyuDgp
qZmIB4/IAj6dQZtIYOegYFeqVV9ruXgWdIJ3edgC2puWoPWciB08KfCfWH81fw5RLvH4ol7o967N
O4qUwTfdbthrS6iepdGPPmWEuOoZx7GeTuGusKMNFrFla+h2ez8khvXc8DohpSaC8jGxhYkZTbp3
UVi0n3HTQxHpuWYCMji2/ZLS/YC+O0YKkXgsqP7CroIe5o7Wj2W3X3NmL+wl+5EPJ2/2ld7LX4rI
py21V8sNyq61byjS2to4q3LJHvEIEG8UYKBoJoKEyqXfkzr6Bez7hVa/92H3FTel27AdSWpOdcwz
76yJD/pMPBjvpYJ4Ejrl3gxA6sduMW0WU+ovQEXMZgOmBeq/lhU/Q4L6LV/YOixmFe7xmYxik2RJ
+Ktu009bc5pbMze2STWpi2CD86AqaDJSmtGdIXTzvW6G4VwQxPcM3Vvcjn3XHqxsLjCdsjmrRvwj
tNDJ91C4wXbAdLBZALg9kxZZUgoUtfNb5BkGKFPV1t7EgMSbBp8HL2BE+ElqDbdzeNLTvvSLfK9G
rGmAXg+sxWKyWqLsLiyb6LSUZnOYWtRgeGHCW90Z+nwbg9DZ2igJfCNEgqu4YY8wLu/7BQEX9AD3
ZlzQr9b4w4FRAcd/hp/Q4q/J217fqAhfOcd4LLBMohtMyOdTjES15GOc04PQuq1tBI8MmGIHBxcw
TIu3olvqfY//AGyMcIJjkg3G71S27aHKozPJct2pCWNxJlEc3Rac0EMKvebYNFV/XHrbfK0dI/eA
uoAgBF7jkk4ZW+he85rAHqgJ8ba3mww+sURuNLCjJba1TcEf6Unobs04IP9UTl27lYsUwcYGE8db
KjWKM3MOWT+vzzkkwuqjmWIac9XtQyKJ3sYukzwfczzmPg9+6Os6qlSqKANllhYBe2yL4JzzohGm
ljYS3qOKxLZhLoCufyQAi+2Wq5GaqUE0Z1UZMsyaC4eZshKHqq27cZO1E5rFaulfxwYyUO2IGG+h
1czwreJefypQJuEBb+MV15QgyGAbqwd8cLrzYnRtCkx/lfJUwn4iRQ3pImam9GFKRL7XnMDeQdkr
fX2WNXp4VPH85HPTGypHeNUcs/pqGS08ZSNZWJZI8lvO/3AHhzfcth15pwsi4tsA5x2zbtV8muRO
MfJO0vK3qbXLZ1oiLelCa9xNZf00ML4jrdFtRm8pKDRkRzVnJoaJrKIWN1p0UMtsXXLFnSTSJr+R
Td+ckqLKnkzaAA4mmjouEAiWgm9gBMr/wafTH9msY6Jg8ongWyNQo7LVBSz/eyV05WdOp6XQn2KF
N3tYjn0ecOQVulXcIpk2D2tSEraa0PW6JqFUIej0ZHA5n+rOWvaosAjzbkrtPGoOcjbwE7u+dfQz
0n1tiwhSkKMU1cR3SG0bJeuqjgVk/tbOlTomFakXvQPacbGM2a/sfD7wf3Gh6g1Ny74dU+PVGocl
9WlYH5AsfmH3Kjf4I1jmsnzvuhyrcFcDDmQmRvNV0xZF5IxyrMv5Fl2V8CJEThsiSIjJswgIe8QM
/jA28oTHj8gCy7ijYfjo3V9igrONGXnoR7SxeUyNi/4+1seHko4PQfPontwIYt8UyPjI85F68IK7
N77R92AoFI6t8lUbY3eDIaT7tFL5MybReUBD4LHT3xg5WD1HXKd60jZJgAqhtaPfQq0YEh2pKewH
GgZ3IL4yyV8np7Ivk+xf3FYztwhmCTvNg+sSpYOXjn1+A5i44ATKnMMyk6/u0xerq91xVs0AchNb
058r8p43LU3FxqJa9PXJDqgOBePvgvU4VS/OfUKd+2JP3B0Z4mbmiSbdTUuhHpsl13YaFN99baj3
IYicNw7C9DDG6UehF2xPsT5F0gNmr73Aolu2lVmqPT/60g/MVh26IH0aCW2MONpiygu3o1egoUc8
XBUP4Ik18mPBoqWIMexsH7p6kmxrfbBX83yAidRK9vxB0ofc6TFOlm+cth3UQ5SbUAXJ+huq4K5G
gcjHbb8I4jzLja2C5CjdpP9KBkMHrQyyasOrsxXVtMN6VG0Gc9IQrA/ug+myMvCawLnWNEZO313j
NM9uFVMbuCWxtauJIUMDL7dKkd47shj1J1wcnmhnOGHwhF1FgVl3N27tfie9AwwZVPYmByA6aeZZ
xJgWcRu4/uzUz0jkHhutRJVVs3iNjPYdv/p4oKnkeVX8OGoXtW89WMOhlihJi4QLaQxviKmQp0HN
y60xZR+L1InGEINNkA4NKM2L7vU564s6voGbGx5Xn4Rd8XeQr7snnROn88yamuGKuU2w7caW4Vdq
puDRDfTrHV99aI3PuAMNg236I0GVuS3GGJMKbhuUIPCEmStt+elh0taYATtD3m0dpwb4mC33ZPM+
1kZ9RNOwBuPOri+wrXq1NKB+hvLCfYtrIHhMzS/NHIe91NHAop2Jv5DLEkjaBqdssD/sdjh3lOu1
Qcb02HAZQwx65K5ob/usr065XTKmQGYa9qM8o+FajrALD6YVhPi/g93QdHeIX7Yz49d8dOcDGTBs
VUZr06xA5ipcidjM+7y6U8MeGIBCpSvjfRYEgPrGavatpH0dUa/ctikiQJBqbzhKM68ok30KyNdL
0uCaUo8fqoCB9rygFRB5+zzmyU40yaXMm1+V49hQwlEkh/y79oQ3L6eird+EUTT3eWs/If9AeZTh
kuKE6fYFWKCbjHkBAlHt0Mu6PdKiry65kgRIuH9eJkOLlBnIi3rSzds+N+/dJrY5SzXji/bty7JR
MZljDoI9g4RgtosPcSJY9bxosEDk5ilItzAkwpUFGQ6XWikvmtwa2T42oyHUj7BZCRlCqoMxDpYZ
si0BpSDcNKi9UqJe/URa+rXCKcXWNnkGM36jYzk9OE0vefMY8bhDQ0tPaqeP1DpCi4U9Hflrpz5D
ASkhjYrHypw+O4EAgs1Zs0mLnM8Id8sGPFONVYcpRoPCaE3bRQ2FRrc1tAfTqk9h7dJuYvwHCELG
U8ZEDzd8jNaR6hWh08EqMaSESn83uHhuZe5ciaXjO5qh1xm1l+rpeSyKV1xHyUGz9HhnqSa+GA5i
XljQIyfKjRnAclmfk+KAU47rIg/cPbi5ewoPHeGzi8FHQFPFO+Xzpp+mGXPkUNJg9quljBLwNxhV
58eZo28MueRsIDbejPgTNxxRyA91iJ11LXCY8HJST8X7usd6Grndgxoaz1r61uPI7h5y1K1unL0R
elwfCfBFdhGx32uMi65V9xCM943QrN8O4kMZB/u0Wt6bkXIiBmjg4KckUXXVPdHzNMg/5FunzPDD
dVF7wt7DyZBdqiH6trkUNz2MH8q4xHgzcj74AW+zlSlvwUl2j/jjbALZlxW+4iZVvddNgplB7FXR
lPmhXRRPMs2j/SSncxu2DhfHPO6WWXyiEjphLrgYwYe9+tjEFP9kOQQKbX0C5cCwsqtAuZDtswHf
351VTypq44j0DIv2fhr4cbljs0WETemU5/ugW5ZtZGPJJUyURSKpU2awi638Kbbco5Gy8isz+j7U
XOw2p25eIwfcWTzjLfwNSMq4RLMhAZMpsdOAcV5gLmsXp/3Q6+FNk53vhituqal/wUIcdlXbZV5P
LwhQPcn9aKzcCA9A8cU9i9AKDvUogESnuHbhAld+1E2F39Q/jTS3ODluGEJjPc6++3Z6MxNlbToA
gZAeI3FImjC5xmO0XIzaVE9LyOEO7pmnRb6S2vhZot08uMO1z5f+UFfhd1pCMJtrfbqMczv5fTJh
nhABZQvZSfZwMWL9jECspouegX0gLl4q6ybPrWuEQc6N0oVPD8W8+x/cndly20iahV9lHmDQgTUT
uCUB7qSoXfINQpZk7PuO+3myebH54OnusF01rui5m7npDleVRZEEEpnnP+c71GBvdEuor/QLEiKm
HpsenGZnTBlJl8+m8Aj3rqrxitvDG7R6qyffpvmpU197MN7klDlYpQS2jeSTxMDGLlM2kFBirmJu
UrcDqUgMemHCp+FzE6fKPsB6xPV4IjSjPaiKSTOEoaQfIWgrN8tBaUjo87fImTT4Ki3JZ7VOkfAV
GEKG6p8G7ixqsu9l7F9aRQzbHlvtOaUQao3D+XHw2aFb4TEMAtb+TlHAcTEtZGTwopsZ1lQq04tZ
CY9mEqdnPv5xo3TWzu9MftEizB9qZ2Slwhf70ikvFI5v9Gn0akjDUB6zfg25aEkoa/W9STuWO9j6
IdDmfcKduGVL8g5T3POT4KjWOmmG/oNm7gvFej5snuYDa+BWLyoKwamwU4pgCzKZT4zur4wEvuEI
T1noDDFWVvjk80HMlk18nIYjMpnbjnLnI7TzzoPxYD4DfWBbYINBMQfmqfhya4g36kzvV2HvRr8p
NxynUjbaZXOr95CeIiYGpBvTHPVWtDy6bfOzsahzR13RxvHdkPw6sjTH14SbnQNIvJ6H+ymwdiLi
IsSllgJBSfYaPcMtT1zciqtIvpaAsngcbWQnukMwhNN5ZlK0IamAb4LUVSTX6oSigiyO55/zXdZd
O5L7kxPf1108EzELsi/g9o6xr6B9DXdgPCrc5ANP5bp5zNk1RRP75rqu+jVNC/IwwlJyczpUVbLr
72NqirVgKzGpjbKF5moda8GTChGsPpoUGAdDNzHoRUCoJDeCU5nHCmHW4KkHOhdD5CyINlY5g+ba
ygdrJWZ96hi3S9hRyH/leZzr+pio/YxuMrCo9KhzK5j1ZwTSb7iI67Xi0wO/0tj5eTMBqZsWhL2X
hopCooTHJGYZyu1ArwBvmx8kCYZdq2QVZclaFKxKjX2PqdkDNeDAYUVdOOem6jtG/phzN3FuYQkF
NQQ6XovlI8Euaz10pAjBk2P3Zn6eredKhKGbQVU8+1rBwsQzKPBUMpw0l3J01qDlEonQnGuM9v5V
USsiYL3dKGu1WMLU+FQxFxfqm1l0JyUTWMfzaE98LnzWrZY8gsMy348VUSWzivf6SEmRP/ISk9bf
tzyXP/lyK6/PbULa0u6DVUZJ7bOSNuoHJekWWBI/DT+pLI84TaKIkWYs10Qhk3erMdVTmEJWrWmO
2YKRGV4Kys6fErTndYp9fENkOT2EAnEfS62FHBoZr7ppamckIWtLcV5+37EQ3vhO9JjNrX8aqfy7
DTndfO3VpqJVm3OCazlK6RKvCJ9acO5QleBzXfIqS85p21IlMsJ5jjUrOk9DV750cnYOA4bxDepU
w642bV0oSfo5H+vazeb8LajqqxkxPyBhgL/IqpR92MTywgXRbTSHeQJfmFrcL6bWYxdl1qteTJB+
QisYnkaCG4eOfnB0JnLmE6aWAC1yUA9gaswjXJ35nkrA6CRoZ2ffkVOy1Y7w+mXKfjgtArElbULy
XNb282CO9Udvkc7D315sYJxP3gC1dwPPEeK70fFYHAgyYF65MxO72Ot62bzk9KqeCGQWxyKa/Y9a
RzpBA8oDTaAj1iZXdZYTJETINpfi+3JuHltFI7PYKMH80UVUkiuR5m+RSo1jQVF9kyhvVKH7nIxE
uwNM1d02gRm40NWYyeVRuoVcE4NgcOpj4zcjjzA2Fzhcl5unAmeEQWjd9OyL2ONVun+NfCrFVV0z
j1oAToLy95wdgqTTig/gMNOEsUNigDsk+6JlPpkkdzUnfO/fTW7kOrNRb+e4l6usd6hVmRsLXXMm
Kx8EtostNmSJMevrv24V/L9mtNAcsaAe/2c34GXpsPq389v750eR/+y5+Pvf/bspENeFYcIzhSRH
eTW+wH+4LrAL4vYT+CtgWOIMXMiB/zAFLnhdWIgSFAxWCN3AK/EP24X6N5t/CLAXtwRJMutfcV1I
B3fhT75UU3ccAIWaZMyriz8gaSkEr3T2ZSSTZdHbyNahdgKg9BnRoBBML3GApSlmy8Sj94vWlC90
ae6FGMTbrCjTNg/rDyvA3oDT62qSOEOlEVaxM+BF8RjFpOe8GoGib7JE29q+dqtNjYuX+mqZktQ6
g/ZiaMNvVs4BmccZ+wZCN5D71LG5FOk3wwAGVqaN76WqE923rSxu5pD1Yd9MSUZ/gQUSPsOMFM/w
flguHIxrd0VVe6x0bmJTeCLim2Bk4wrPirqCQt9M5G7OIc/PM/3qiAgmhwoCixB18se0qJ+qbD4T
6DtrhCC26IcMo+AJinydRQwwuiI3vEkSDBuLQtxYaNFnGUxbNU/2UJHWWevvuzp9bOl83Tamvo4i
iP4tH6Bf1wywsyC+aYqKfB1aQoZpkWcyoYe2PGHaP3Fw/wgj7aOylV1pYYKM1exZ9qrHfas94Hc0
Nl1gYybJzXtDY1YKSXA1ZbWyScfhucahMAXzQ5WUn4Rd+hODhYekkK9zJg9WhuZsxPpHjj891vDk
j5Nym0f+scidfjXWwbRCGSVqkKXOBXXcJH+Rc/YuI3coP/0ayFz5rVDrDdiT5pMyUtWlrBG5uqnO
M39ZS7PwwRBMTg2T3KPsLLrC6sq1qJ/9gGaWrMQQy7tQTx/C+i4FQUDSy2cTBXXjPhrhGaRO8yB1
4w2GANyAGI0Xx0Nc86tmWosYiIFnbRRzubJo8WCdrS9NrbfU+s2m2088QaOMPZZPgoRfldiYTtFx
WKcCHTXxjKIF9FgRdUI2ddaRmmrbccBTOGqmTm5GVp7O7HGl5Pgf1YqM5DiEX2hEIUSv9BA3Bnnl
Oesxn7OPiq3QVoXVOuANE8qa9ZVu0Irc25npZgWZsaLMvtIyuh+0udklJQiCCPIDulSH1XGl6f12
qsh2BZ2/G2JyJ2KUaIOiWdcZrPiOY4SqF3iDctsFMMAQbc7BBGVAIdZ674tX3W5eZagUVE5wJuMU
F9Td1h/J1MvbuEGcSQ2kJM5yRtMdJ9/Ycpm7tVqR3JDxgzCNifsjhRtH8zQKCtCgwFLMVwXEBn80
qZJW7lEaCKJCHxz1FXhJjDHMXNekSK9WcZOG/mtB4sh3cLfkADefu0R3IQF5NNWyJe4o4SLueLHC
+ZbWxmlH8s6/iesd7dQYCbt5P+WRpzo1dp6s+CTwBUiD78OTDJMNw/kSwKhXuXM1S2FwFr1afcQi
FXAQ50tBB1AT02Os4SatzibFHKedkFO5syw5XA12xdsCnIKbNfBdyAzfM+b1OgfwQxju8lGoBJjk
N3M2zo5eBJcknt+syZeXsLSYJRYXOwlMtEl+tAhq1xyCzUguxu+xI+jGTo1VRL6MvUM3fydNYtBh
t4w7hKoI5grcYs7ouElg7DHBcmoduvcKB0RnAoIoa4tsbkVajqf4CrAfHat6SXlvCMetowgpVT8B
tB66MLxCZzF3yUSxAJKQAx2JqXZKGrRXb/B6u6amHKlDIu6MikOYzcLPPKyCnAGEom0VZ/wC+plT
rD6PoL7slpMynaa6Tq0Zo51kbTbDsx3Pp3igx6GbVYD9M6cJHxVuDLfqYnCji/kOiYavNVF2gn6a
Ff80OuaFvrXFCFY2pcchTVAJGL6w4wOh7sj5i5pgwzDklynLjqNKv3Kd5bEnrWyAETK9apF0SSef
ghSfy2SO79S1rxKTXiIcwTbGCeLhmUu3D03qhbUjSH6NOs5KBia4ddn1D6rf07k9r0vxJSi1fBXi
bD5LsZWz8jISNkO2m3cVmnmoNm92RSi06h9GgqlANJ/B3PWcBMbXqevPiObYZ1LyjkEFhltxzoEc
cGmbuXJAfwE1sriP+hz0QTVEnpXn+Tv+CQW9FKmozoY3KoVDbHfzrWS8DnEC8lWlfdN6oz36Va67
GGTem3E0ViJ4GoIpPgOXGr9EVZJtwKI95wI+YzH6V9E/KFZgHjosysjwU3TwSwFqK63aqz2EnLBD
saFfkEJDJ8j3I5jFOCXVS9zf8XKTR6EQ1Q1DLn7aV7ruEP0DemkcREMpXxliIChHiPQ2qPdW7R2A
BxIbQHSJtPJKVorqKPEtKKtprYqe46JjHqKY6xkZj8bsmDkZWvl7GTEqjKAwrBU1fAxkq20rId4n
5ncbul7Me3UxOcJka+AyLc5HrcUdmCx2SIMM62O6WCS7nDLromTOHJNV9+rlSnPMsHxCv2/PjZ90
V0tVwPtGWXURiw1zDGPlEmRYM4seY3Ew2OE3wLXpqRUTcIDvbk4yX82W4J98AW4AIUUsxk+NrsZN
tphBS51WQmcxiFbzbHx1FtNoymOELUWCMwVHKY45RgCLyVTKvHsOwCm91ZViHkiV+8jtHOibZTM9
Lttqe9lgB/my11aXbXejx+ldMvv6ja0oEUK9Dbson6hhq61dF7XlxomY062MkIIkx4Y6pnZ4qk0E
yjdAu0ACmAMdzCzjsJzV+nE2pjfF8duPxElgccVZ9QACuQPVyXfuj0wyxTS4FaOPWzWg6WVQM0yN
4+Dj/7NNbV9NLfSktlom5gyOqdIJyyNzUMbSVqXeYFEPDwF3Net6zUDAgjJ0VrELkL1P8cy+WZRL
+QGQABp4W0g4RXhDtry7GWPbSry6ElWEFFjXt8PoKECp23k14l3banOICBMLc7gsgYSVkuALceYo
OCicfJwVsGCUmRgCCkEOq/C6NBIvLc1FN2FSvZHb7V0iEsPXwdIVKFY6hLFgWlSu3BhiN0XYvRNx
OR9gU1Z3UceWroVI/JpUOkZPVsWGPKAyb+lcoV84VAVTiQvmFswdzcbwXcEzzGneem1EQmqzdzIr
a2USLtLwUU41Hnc93edt3z4C5SCsMbiWPXyJs/SoTBxqRTrssSHHN12XWTjeAlx7AbTJ0vr+wRL9
wNHn6zRtMs8+FSEy+BzqhxKM7GqoSTo0scuBsLiVFE4fy3T2zLS562gjNUgieHbDdZvylCA+O2yH
OP3Av4F0Nsr0cfL7p8afOxK8BmPwOcyYcRAiyXP4ovTPFoGWbyrmijckTs9FZu/wWj9WCYFd9lbV
/TgMXtKLWyc8Djo34eyTBrYgWjV5rl5MIBGAPctNZo/XqmrXak1mPmEfOvhuFXEjR0parBtDKR4t
BcsoWpCpT3tMU6tSlbQultHWV6K7IWBUSpyCESJn9yzyn+YZvJosW+a4k8gOcuyQ/bvCuR0DDCJC
97dmonqkXp8MUVcnSU5uVeI7iVddPr1wqHjhIX0kOI6u21o73f5W0elwQ88VI7wCAsnAf/um5MwU
R6ZxYNUaTrWTW4v2nRH3fOichzEJTky2N4z6G88ZG1CTChnpyKLy6fsAHPPEjDU4aZ5HykbXEXvB
tHFcznVXnRGvq3KkyYpq4ZIeZEuDkVX50SeEQlCaTnyu2uXh0j5pYaWcDDs5E7ufvW6J6cbB2Woe
DUa9zCv6s9omJ+j+BwNU+Hpeai4pk7t3FiSy0x6milOGLOAbas6BNkuej2qLpPSZdszEh3H8gnYd
MRmcj1qqLHxvuK02l1HXOrlHpxgp6YwJB7rAwezZe/PsUgKGrdzEHvlheDn1yIOBH6FAbh9rocFR
EJcm5eXN+aaZMQiTiD6rTrsJLGI5pHiNUz1VjIP//8sCRCdMwn2/EwaOVAv1P0UE//mX/q4IaH9b
Mhj0v9iqIUn1cbj/7xwGigD5AdBsFOfoGlGIn2KCSzrCUL/HB4UlyGj8QxHQUASkMByDJAYan6n9
K5IAR/9fGhIIYhBDVC1VwE0RHNp5uz8Wa6SxT0O7SHLG3lV9B8twPihdE+wrMBxwYzn80m4d5vgh
g6lQ8WE36ZO0yo+gSL/0k3HQu/aNHbLjWXhPSQyWdDUXvYECS/yLSZDB6IpNCYItS73evAXROGwm
yVNBmyYGFAyBlGq4CWJOfUbuPw2ydwPB7jRvsltFM6JdaMMsGzjNTIvRRg20G2CD10ydAFn1i6NN
0c52Hen39XAobO2AbhgcaiV8HKP2U//+VCLMcaHNjr4wdHHX7xq5EhoaKBuCDqCA/1VzBkpFqgvt
h6dRJi+kYLijsuBIvMBw26zbayV2mt5JTj65ynUnyjtd1bNtHqcQ4ugx2w1zeuF8rO99JT1KWZzw
aR8lYtE5iqzbjs1SPvs2VgISehOUgE2VxDexMqUeM1Tfo8TqmimGcjB5FHf1tIt7KIqUF+RbJ848
O2m2spBwsasGWnrAkVUXT22jrubaAfVEL1hMbix22KaPhnEfBOOlKntu8+JOdSav6sodh292X/U+
Gnnul8YeyNSpVw0Ka7vTwGNtBAjpZ0iSWcwQOC4f0oSJUl7JR6fJAB3SZjZJp1gjB1BbIbQtrspH
nT45TlPKrqXS4jyZZurFuJtIqDEMMvhlBuZ1NRqunLflsktJ8lDfh1XJjqmZ93no32eIJXkGm8lM
aGQjIujmDZQEy6y9mMSNzCTwYMAbMC72UCl2WIx3lSXOUWpvoiTe5uQrXaiPmAGT5lhWwXGgsmyt
xDB+FM7YbPCKF03jfJHkbQsrt1qD2tywI/6EsNTgkPO9uU/YSlccpLtIQsTp3kHbnOJlN6Y1YNET
Xa7LLNmaFd6MAiuGqkPVA/y8i6s+Xqvs30BafCEss8XT0mymLj9hcHtSmuSaie6G/aSbNP0Dbmtg
Q6lLYBEtgW2UDtmZfuttVMIxjvB8uoNpf63o8KMhwKScV2dIoeX48geIj/Q20v+q7nytvRt7fa8a
4mQU4x6zOTasiZNK0uEjKukl3HD9PPm5vLD549TTiTvNznkjQ3ECfhp4MJd20EehX3O+nWaItdH3
HWznuBlcKVjvmVeawX2ZJ5ugLDw5+c8D7g4+ivZrFRFEncN3U1eepjyvDkZg0ulhvs9SvtVNewx0
xukqaUj85g/6oll3IrpHJaT3TjsZSO8GTgeq6nb6d2l7WvI10TaG1Vfn5VYm462jYGCyJ+dUpONj
WMW3QaV7gJvuKz24LZHI2SQSq4TyuWjnjsgf9JjMvZ9oGzudtkKFf2+mzrMB8r4jcWQ2/tu8KO6z
Ud3WeLFKvz23wJjnGNSNGtOXQP4XOurij2csWhYfsk33sf2hpzxU1aa4BxF+4MACJmnR9eu66zd2
ziKxWKetRfRPhzpnTmqSxa/7vTRltinHJ0MNjn5QuKSjOSIAwMYlrz/wB8BhnfSmBiTlrL9yifoc
r/VLJs3MiyvyuxoLTqUoB04jGzi96U0Va/le1NZGFN1DxUgCi8tND+h1XY/NNilwdrRqm7m+plpb
CGoBo+/wkfIB9sLwWBLnmSe8a+vFuScH6tp9tAP8k7iOeHLyx9B+ZEdId+4CZdNCZmaDcdtHLYv/
zC6Bc3g26k9JXcO99t3Gnt4LdtHQF5m7TxUYn8aJdw2DGk/DUNkGBIHG6KLGI5XfJkg9KBlHQ8hz
hu5W4KpcG9y6GMVnV7f1R0vmV2lxszGp5i7Bk49frxV4d2Bkdt1rJK07M51RUIicGeKqm91zt4x9
fAORyA+AStJ3vkeXu4STEa/Luf9oCqME45EZK6OIb7ux/5Itw6Oh4WRd1/ZjPeR0smDFnnymusLK
3gb8xyvKJ26LSt1kdJ7gk2bJBXL1PHT8qTEDxqZ5EbGpdDi45Eg9WP4HNb+yFIDNVYZnscyv+jF8
asz8qwjECRbzO/SSa5ClLyzn+9pX92nvzBCcl5l396TW3U7voMb7Xb1nS8jdzPSHPbS+SUvmsTw7
2IUKDFiV0UNrncYDZ7KviqDcQISc4Gc5kBBqz5Nuv6c93gt0KISc2njKRSZpW01bz4dUPA4mTyaM
WlrgfBs0m6yAnnWs8hqd4nkUeLEU/amogi/joL7YcXqYTfpEIUSteLgRKnHkOzn0Y9GVN5Ghknxe
+kZKclrohljNZZA/51pcbUQQXSNjespU5bPXQmTFod2bk3bXLo2otZCQWuXtIJOzSfQug46L3HsH
CkyubNxfUA1IcZEgaJvxSEgmgmErd8VA5FlZJpLZSJJDovd25N4HVI1VbOgfMtavfJ2PLFz1KUnK
XQJVFd2dOiDi+HdygNFtK1Dwaf1bAxDDTdeNn7SZ34OoLtaU+GK2Ky88OpJVWn43jKpezdAuaxv2
1XqxiZTpNq2RiYbGrjZmkVw12zxkpX0bFYnFpduB/ejR/2aTaW00BF+bEXRd78BrM5P3RrcPxJGA
5tGmcWZHA2rL0fgOHckcE2J+Ozc4u4fJK8I6WpVRcReV2YsGFpqHe7rr+xwQgZOUHpgAz9Z6bC1s
u9rupKdA2FAbFMfYFXOVgvkyvoH+8ZTaPvZ2OO+zMuPeon7INPveNQIN8VnvtHNUvgqmyt3MSYgp
M305+9ZSL0nrbMN2qFynnceV1GaWh2YzZNMmXUbTmLT2FiDJtZbMXyJhf500oOwy6OxVZ6k3kwRQ
gg2r8PmehEY5vSjIwQ0xX0ny1uhmeDSm8ci8iRYLp78zMClDF8q2RkkvQzw1XM65cSICaq5NpTSg
hzMyH4us3+bfx+iZ9UaINnXbaDjTYKR6vUA4SAwqk8gUrM0eBxocyUfLzvZTlb9jINXWtROdCfOD
b8uGdl23Ed27+bDR2pB6dit5UCL1pOOU3bKQdZ7fmzhBRyb7QYFTCzcO+gl2p00NJhuwExPz1jJP
UP9gizWsGrF2mPrap7wgeB4Wu8A8VcYWHzONZ9hQcF6rwSa0OMsxBMdKEeLDM0346DGsTaSLXOpv
WonlFc9duWmm9sI6d+yN/sRKPrEkRmdp52+S4S0ndADwJPEVwp/st1ram1QCS0rbcvBNopwB/0h8
qCHYC23bSy37sdWnO9FFr8M8nfUsgucRv8lOtqtaEs3EFNB7esh0zmppkZgciPmiKtkK+OQf1Hwh
DATyszQ64bEuYjVMJniI4DSqePFoYhb21VXTDzeKbgCIqIzbdlzsNQgOQ72EERFJ7RFoFdake/jA
+EDbY6YbB4R+9KHO+CilqR3lONzPpf3YmLZXKzZFTaazhjq+RGc3hLc2oSiJgFpZgc2ANpVekR5O
OsYfdkFsN09GALfE1iiQYtGZhtepDdadKf1V6AzU9aj+isW0Bobcu5GYlsiIfzfAMGSTjEPKqeO3
ZOxOmoY8byy+FIhVFyH5JRqCHWsjXDTGIN8lKubLpOpuufo4g/v6R1sVj76fw4NDjs0Mj3KKdm3i
ebFt20e/rR6oRiqXupVjo08vdPNw+KFRZoWA8aD79YloxQM5mxuA23dN3h25hjO+1uFBs5fBh2Z9
bfDBtSoO6EAZD0ac7iZrOJqhsQ/wsa/6NmbHJS1vitlQYWa59ikRKwyrtI9XYMXZDM9lim0zdm4C
q82wNfXYQItkrS/engnbGkASy1WQlNdJ4u8sBUmkdPZtE3zzjbDbWsDdUp4qEGNzip2J7FfZ8JzY
QbxNsTJ1SuJZtbOn/cg+qXabbWGqdockFBfM56nHp7diLdoESXxGxme64uBADxfLC6uOSiAD8F+7
o42i3whFXfx+Dv5pNbSWmNewpuGl200d8z0KkdLDFLYq/dGEww2ctrM1PvoV1XYGqlQVOW99x8a1
SVs2uE7jSmkdyo4JE/Q8ZRPh2WabQpjUihhCUldSr5sWEyuK/cY2Cdypw/TSpCURE9W6htTCUB0f
M8bSOYUiHRltRkYxerKr/Bj5tuH5hSGRXZI3Ku9jPn1pr2n12Iw1TRwMv9gG9nQEGHm9iRXmlkqM
a6uq02sP8pB6bHC42lBFt3UYf9X0cD7SLnHILCNY9xVL4mgoW7MI6i15ZNxHguMoPU8XI8yuYWi9
tVZt4EiLMQZS4VjVxWbhzYGyXdWDdSshOCezfcHpx36r5YcQFYCz56l28aLj+uHgFzBeD1HFYsvJ
2T1PX0RPZj+LHrld32Fn3TCt5nxRw2W0p/rDKXH4KHN4L/L3yUifhVFnm9rINiZ7a06w5LymhTfa
glnbJMmsfQk16v/ssISZqukTFyKRU8jF6Ul3tDeNNoe1r/G3MsCS6C7hfbvMWjBmzIxFbFckqepC
HeUA4SDPxxroucgtxYkh/0scYiNnr5CS5Ms1ctxR/jCTX+UYgoxLh4nBCF6jso+s04ddePPE8Jus
gG/QTtdey35h/zK+oF9mF/bJnTBunDwGx7ug9XWJ42lq9mU5HUjdHoSKnE10laggrnKk1KOjMorT
9PolD2hHQSFgUexwIQnaCHmim7et+jIOlb/XS3OTc8idM2MvcsJDpl09j7StUxcyP1USJJhBhILV
2x+mS9EY9caXBnFAa+mY2Tp5hgg63OaJj0mxjS70AR6jRj2rlnFu2YKFIn8kKfUAhvaeDO2TNmi7
JgxBDGsNBlCTRNf0gIxAot9prhKnKTsTnV2QPoCe1F/9otVWtFbWHHa7lzi+MFN9rDML8kvYJKQK
po96ZkTScDQ12YH5w3KMR8ZOyo6YhBVqa38W+toqx3VaE5ZQjfxABpp8GWCbFaRJ0ITEp6H7017+
bujPAwtiP1e3UT+F2z5IX46ZcM6M1M99jztsxKWg9v5NWPfpnlKZQ87r1NlkrMFjfDayOpWqzYCY
RNoylFAtJGV41KbEKyGilzkj6Xu1yjfToY6nTXIgxP2mLdmTMNdddw0GRDxc+6zFX9BJCN/F3dh1
+HIj4FVAAe8nQypHlYyl21pTsqn6nr2+VC+TNB+oF0XqRXbN+A9WE6aP3dKUAKczNYoPa6YsSubz
hVwCyA4k/q4ud6rQLiWpLs3vd6JuHjAO1Jt8erNi601WUu6T8VucjvsYJSHLVZCY3XyxaADDnf2h
8Rs9mxi5VdV+yau52HVt8lH4vAu7n/rLBJ1oZeII1UVI5V9FN0sbxbqXLiC60vG1Dd0PbsCEl2MW
/gchzPVQdMpWQ+cz0NPXJEHBQ+WR/q1e8MVju7hm9Nbf6iQyz71lKwerkfFRtAaYEQ0ZYNCTxDV9
ALdNZ/0vuHP/P9k+0mTrAAjORvklYWSYv9eZ//M/0rf849/2zfJ/zY/Mnz/9Qf/UnjVNtTWbKhOH
nnPjn240zfmboRkqjypBCN7E/vZPN5pQF0SdbQm4PNrPlETL+ZstdU2DX2ZYAsqi8a9oz792AdM+
j/zN6+N9kw4B75+FZ7OmQyTqAUzrxUgzRdcNKAfiUMV1j1ggxs0PuvzfCYY/9oz/2cuhc/NJEynW
LLkAiX6odm5FZdqWE85uzHHLKwueqP2SIa2ZpCLA6fIvCqsX3fwHBqS6vD3wO44BBZAmYP2X10sa
w3Iqi0eWVPifYdDaM1CU7qqmDKumpkmx7BRTu3eAK2wcjr2737/f5ef/+voODcSm5DeQOAh/fr9J
1kWaXRJAhYcr9pUKrzSPrXT7+1f5ZXqwvEudBl3y31LF8veHV6kxZOiEp129HHJG4E2xAW9erjM1
mrzfv9SffKDss2wuGbaYXNJcsj9+gXXZxLZRTsS4TMwtraNQ0WhVDnuRIt1plJ+uLcexvHZQ5sU/
X/zFO12AWb9+oDpzGgjlhBEsy/rlAzVtQEaVhVRVEWEH2IIzmdm0DcQ86bjZ8DXDGKgw9bM6V2V8
zgCssxcooO2vcqUK72nmIiyVJGZC12ARxuugJ2bpZp0SXOEETB+R38l3ENzRX12L2p99TZjSdJ0Z
jyUt55d7LXaYMGc4ojmVlI4nQtohqq4NPCe2lWs2qvZqVJWzn/saWIi4Xgmgb3su7nzXFArBTyeM
mMQiwStkU/e//14xvv7hczXgXmoCsZp9yvLvf7gxx8hu89Kn9VzROBsMlSy3Ac4oRJt+HTVsvaqI
bG5d6eNflKD/yYqgG46lAVwEeKYtttsfX7iAx0diwZhdYM7dRrbE6CuC05TNjR9q3/z3o+wnguqP
688fvgLeG0guQGzAYU0yRT+/GgUDYPao9nRHIFF0YtTOlZMebdNVWa5//4n+4dZfXsrUlotU2Low
ljf+wydKPLiptAajpNWg9aZKHOxKRw0ef/8qyzXz0wLDq+hYktUFcEuX+/KGf3gVWm4gCYSQs+im
9FeT1lZebHIsIEWId6ie1/MsO+/3r/mHr2x5TZMhKiuBKqX2y3WsaB2t9XVsuX3hD9chT6tzbxJF
cpIam32uNQ+/f73vGLo/vEmL9c1xpK6z+Pz8JrOkG81K8IJRBl89ZRaCCyyIXM20I7edktemD8Zj
J6r2PuOu2mVMrjz6vpK/WM3//Bfh6pFYxQWbBuPnX4Sjb0aUXeE7peF1h05Rncl8GoAMwD9lDCeZ
2ioM8Rv67zgGV/s6GXLArjxVf/+R/PFrZygONhDFwbZwaP3yiYiyLENCI5ZbVthEBPUC28Ik9mwS
gMbzVK7waAbb37/mYsb/5VrjRaEOLu54mIbWL1e0yA1GPAyyXV1h0pLYPgguzKHEnifCmTFEF/qE
qYpffgeb4E+GqSSxTGdjhDPwCdr1dv1QqS5mQQr2qvqIpmC4EHzbv7hg/uTT4VYQtikINdm28csF
2lVmLoguqi59c3dCEAMPDD+7S0vxWrQRgm6V2uFfvOYfHkykCkyexN8/HJ1ukZ8vDVNEgW+rGk0F
SVUdMcwpHIMgoxQsqw+UVbwXygLktysfTFWR/cVi82ffDQ4ClhquCUMY6i/rt9CLcMqhWpADaiQf
M4l+KytpccxM021So9tEqUJbHNW40A+KzG1js9hOKjgVjh+WZ42NjvOc0FU98CRPirLzBJhGiPCg
UX5/If3pRyUJe7A4wgpbNsQ/rlnTVJRoPbPqMitgWDT8F3Xn1SO5sabpX8SzdEEDLOYibWWZrvat
1g3Rklr03gTJXz9P1DmYqWRxk2jdrQBJaBtkMMxnXqM1ZNAUZ+H2Voe0jC916O3zNvtJrJg+3B57
ZQ37ts+y4MIRYDgW56Ub+zEmQXymrmv7dxDmcQsYp+a+gk60C42QLis34edRVNbGW6u/+foQY4G8
Gnmxe1r6R2ZXQ/PrAaUdPYv4rC+G5KiRdt5+x7Xlzy0HjgRRdsuyF/Nbl0jH1nOvc8mV3bFuKuKJ
EWOP0DCiszBNUK7mbG+swLWP+mrQZWCG2pPf4QaFcbCHMI1hV+5dERR/zrr93qGgTN+IWihQfhci
dfWrMQR7j5BFJ7/ik9LpuV5Qfe+2yB+w30u0BnF+qptHoVRw0wLNwwKTj41FtPYpBagfh7CFgZfX
AF0R7JTwqzvYOV4ybhqk5yB1/nCJWTfyl5Ubh1dT6aGh6ybIwEW8rcFOxlWHyk+R590hTkNYp8VA
e6ilH+hPQBNraKWgFIbiMGrK+8enl13oACBvLypDTeJy/QroVI7uceWjP3s9ycLW6RdHOEM3Hjxf
VITEHuorSPoizY5uWXnPWj9Ue1A69nEuKO/TiwauMrXRs5WCWaJ+Md6XpMqXjQdTd93ywRwHKVtb
OTqRHFw/WDT1Ng4ayCZhXqlk1U0k+qoP4IxMDH4w+kSVUyKugdMT6iuo9DeQlfyGI7AwLLkRGq1t
PccVANYMFU0vt143J3ptNxLdqAzcflhUCGQ6VXyXTJr7gZuKHoxPf+72DLyNx6C//e+gy61nZU2D
4HhvHPB5Q4fOTeJTMIfkDwIyiVE5yZfb461tdc5+x/YocCG/r7bHq5jT6YcIgRrDOOSJQwqD5vid
k09PWofADZ5t8bEQ4Ln7pseOqe7S8+3RjbXXxZyTjpyrUtHl63rxTA7ksfuwgHUuJunoo6FrzsmW
4Cg1GL5HQesdkW+SQogFDayIYHzHb5uhdvo0NK0KB8gqcy5Oa1f03HF7uf2Ia0/oAdzwCQdI/v3F
UW+6jtNmKVqlWJKKn4Of6fvMzbp9DVDuNOFUtrHq3l5qoNyEY9gqGKfOsDgkJGnBlDquAXc7ArtC
AwcocTFeAng+4HKMJ2A5+6w1wq+33/PtkcC4KjwQQCH1N3UHJGgdqp+kq2Iy448IJJX7wbO8jQ/+
drkxCthN24I5yQGk9tyr5Wbir4mEjjDQ4RLuew+Cxt63+nQfZXZ3CVL4ggDlc1DTwV/e6HkbZ/3b
b6lGJ+AnurOo4C3vliHJZakzt74W+YSuwjxE9Nm+ZGD3UAZNtI0Tf+1bWsBBMcYlwkch/PptEd1v
0C6BS+nThucuw0RKoLVGqJ0nJDywuPBoAgclYTL++tekCKnSCuo6jrXY1lZgNnkSMbJe2PIpJH47
tNg/bYyi/pbr05pNa+ikj2wQlbpcv19PJ82jqcr7kSwcMZUGeYWQFe1flNZuv9D6UK4yk1GRwTIk
R/0+RhyWF8LbaToYOWwcPO+6Q1/+el2TK5qCraB+QWBpLvG7bYhSgp3B8BtwwDjJLP0jGoKQxnZH
LWyCtfQP3gxVcZxKwB+/ifZnJ5i7QUB0qhMkMtqaZNT04UCaaNBsDLUSgZg6IzkkUlSt/GUEYmpV
zZWF0kor9f4weJW3x68lP2kYSQFlG8EcY1l1SHC/QlzOhKKfj6BTm0b8oydRC8dxPURHl2VOVIrT
xhKDecAGNj3JoByOETCiw2h4UBRlDu8DfjfirWWFRUI47JxqMrFr1fR8Y5O+veYpmBvUE01qL+zU
RRmp1Bx0OyBYH2TuDXclYqjA/XZZoj8luZve5VnQbRzxa0ct3QPczonqTWKd620z1yjqkEkah7Zp
ujvXGqBq9nV6ur2u1t6LxrnwPUHVXHcWR4A3pTSTAkbppzi+WPqIK18WoC3VFx+E4i1hZRFtzOXa
gUcQ7VAsY0Am9frNYscAixzY6hKZkEosNQxSERM+l5bdfKA9MexoFehnp0Zo4vbbrh3tBE7qZtFJ
Rl9y6lcXSx1ZvY3Vm3lIKsAEJXDvYy6NAphqGR2HsNjaSmvnkWIgGDAObI9D/vpNZTcmttSYXQvj
l6OV9/SuRRGdDJfddfvVXkoci2OWjIFoAGi7Ktcs1osV6CagyJhd22rjU9XVwDqUi2cTAyyuowaz
nQoEWXHxM8MHAaf7j2hvfNG9CstG5DgAoUjsrEKJ8jjXH66XKHDM6ARY85jcSQLNs56VzmGw4i96
EELQpev8xQSJ8BBXCJmILjR3he7JcwA5G81nn25BS7VIQ/f7EieRe8nNuXkQ0gPo6oLxCy2j31jO
LzP6ZhYsEwMmT7dpmlnXM57GuV6FkUlqAInqMfenHgUxNNjj3KkvI4DYgz+33Qm3FPsUgF89oTOG
2E2SAjhu0VNNagx40KVv9kMzoD+JdvQxAsK28ZwrC8NAkOJ/HnPxsUATmuk8sgUimacHpzLbD5Rj
SoYK541zZGXNMxS6YhZzQvVF/fqrNY9mc5NWFcmSZJ3ew2L6jHNP+rWjfcZhOs/xr+8xmp86dz25
mU2UeD2e64Zg4lXw5vdD8IEOfXfXBr44NT1WCXYt0433W51KHOTIygli6Gpej6eFhed3jqbOSSN8
SqYMdAxVZQSYkf+7vcc89XctVxfnFkeI4uxAHV+MZSdSS1SdJW/yDvfNAPpcNFvaR8Td6dqXaRS/
T0fXfe93+kccxIcDJNb4zgo0/12c1dVvlQFbujZ/Jn1rPDWjD48yb23QABFyhqxIzCyt+6oasaIO
yojSWNVBCtebgzZiI7qXrjEimJSP9GmCoJICUa1gQANCK2YkLuvK/QpV1uSWjgJxj8YvigeGlnvQ
HeZWvh/9uLn3swKxejBG/afapVyyo2SKgR3xuILIZNFzlpmZvkMG3/khMmvE3EtYWCJLUWb12UBq
T5wiF90H2PAGoFOBORXQRTftvvtBlsLJLnuaExA2zzXOjt9sk/rawS2c6bfczAH5c3o1pwrPbnPv
aZ35LSfRyZC8FNhuwF5uLXiBSfe7BIj/CUd44wQHiT/WGpmNyJFbffenGDRzT2S3k1iIUwcChVoY
41TsO8eCKpwDmvkrFH2c7ajTBzoi0jYHQUu+cYbCA37z9rpYuURJ/jl88fahT/Ci//Jqi81EDG5f
41lLiVVJ8Tm/1VkfH62+BukPxwtFPVCqt8dcW/aEBewynHwI1xZXi0gKjDdtxsQHfr5YjQ/Wqo0m
7AWiemPZrw5lUeEAbMnqX3YBMOwKPHPolCUvJ0hR6e0ZYlr52zzzcW6/1er5TUgAEooWh066cL3D
TGVr31cDQih+6h4svxMPeh6hcRr6j7hk9dC2oUSBPapP/hQax8aa/D2gQXEPHK3Yh441wVMghQJK
Lk5yRvY7MHv/fPsx1z44EsBYYUIuJDBcnAOz144mVAD9EIR5CXAbtUBK30hZdx0Sm0EqH4fE3QqG
Vw4fBRrBPMElpqAqdz01srexP0IaF3sO5KzggRf9qUmVPkSunKx3FcbOoK6xs4FGMYZfhsQbv05T
HnySNbBSxafKvjp0WLeiKtN8eyyaBkUIIjpgNWQN10+Ww6WqKyNAzw77VrB+A4ivXTYZMjs4wIK/
pSTvCICbFmAICLHJu8iyAMpT2ot/K8AfIotZ5I9hjC3xDmKz/g7hLkRkXbf9HtnC/wDjKUbKjdjk
j1pr3S9jFdt/9dbUOBtzvHJX0sjBFssUVB6sl0LUq40Mzq1qi3ykzoWw+8mNp9/bqrf3o4dMq98K
89eXkWnSPkIvziRPWVaVuXnQ7stnvmirgxR3xxocv47uaRA57/FEUK4ebOnba3dlN2Mp5pJOcV45
RCDXH6uZvaHGmwnR5ToOqdGWLUrnPkhjoOQbQxlrC4NIFISBirrtZQUZ9CuukTEvCA4GMcEJzGHg
cVu4ErijpZnBwS0RnvLlTCaXew9QX4qTVk8J8suYLd5+8ZWq0kvuRvoGjBkU1vWLJy0q9oHIiLkK
v+Z8gcGDOPB8X8UFphm6LGBrAD0FwQe8VSRbNdu3YBCHtaW7OjMB/MF+kwy4iTC7iCKqBQnnrxwX
6E+zPQsk6WQKpVNYH9LOo5ydwu70cAX5VM0VbapO6R9HjtyhcDqCmXZIXFp92jh411a+R7qpMDZg
GJZLcR7R1EaeENOHvDaw7Eie7GY8I+Ef3WdhMm1cXoaa60UgxQfADo82BzzsJQgNAisljonqydgG
1YEemQmSFUMJfNmRZ4otiQFXCdjH7r42GiDI1h42uhvqiH7zBKq/AlBD1+krXq8GU8ArhiKA14/a
3OjQ4rQtB/Pul9ecRZzPZYZEKEiGxXXmuLhitJnEXjhzjA/lZOIoEEIry4ZuPIHxKg4IfDaXArnO
S19zXv768IZFw50IBCbfErtFYyjKBhgyyGBTegvmcT4UeknpJsjTk42rxoEiA6JYMCSqyNXe3x59
bcVbvDx5mEWzjjjleo7xhXL1uKccFwNO3mV15jz0+qDU54381A3edKeK8tQcR++IXTuKKG6C2HFA
IplIJ0K8JgMeG4uPXiWrjalZucJJGEw6MNSxQdIsvn/sDzOofss8TC58lGg2jfcNUckF9SPWogUz
YZrnrXrA2qA0MQA8svIJ6xeDIt0C9MnBWiVEOr1p0ndWX8ynGC+7u6yf3Yep21jlL/nucpkT3bqY
SFpsteUyT2xfWbkxoi8tiLaA608mMHrKWIiARG5kqW4iRnTQGc4zQhiKoTJ+Tv3mR6bQ45pA1vz2
qlg5aSxk/okSiBTcN+XgDP/VvkRBBdxzjAuU6/Rnbai+tFWDKU6Ovvft4dSULieAZjE3HVkw0bK6
FV5d6WlIecvC2e0QG3gjJJUgI+oJIR2/9zYumLWv6wB01YkIqVguIToV+vJZV6NbANcz3evTLHeY
oWBgW2rPqZ6hnJyhDHD79VZPUjDBFH58hiWWuH4/wR7PQj+zDnSouwd0HenIRF2yl6OBaPQAiaOU
qIcljUYZHJXaSwVXYePyWH1xoXuoazq0B5dQwqSoW4R8eYa5kvWpm8V8GPPU3elGDk1DKVPO/vfb
7706JGAoBX2BA+MtmiaJEZcjYu8crHPUvSsINYmaGsAr+EAdwM1M2JdKuEe3R1090TjNFBgVlPGb
RmjZ2HGTGgGLN7WCS53BB4Wz5jzUwTSfvRpaRzqU3hHFQqyTA+iFpxmsHq4WBfZ/E2odOt4FRwn9
GroYH+j2461tLYILvgCBBgHs4njpspmMEC7RAbpvenQa68/Yw2HKF7H2gPiVv3W4qLW13FvA4hBa
oRRCd3hxvlvCbYFXYmXER/CQvqfw4CRGekINuDoHVvUTR6fxPkWQ87lKy/aCN6i/rwavQM1YSNyw
wx2xqLzcnoW1Hc/2w4GdhhOZt1o6r3a8qGRfkH7bhxlYJFJhANTabDp0rlVszPfaInxpBigkJh69
i5FCv8W+ETTgodZC99G18UEcwllZvo008uDyPmA3sYUqWhsUrJDNNwb9ZS9DigQUdBzanX2A6ieP
eNmd8d9OT75hmAA1ys+AoD7/+oSCrEMzhRKiTgngekJHY8iSokkANoRutpe1jaN3WyNI0cbzxmm9
gmoDG0y7UEAhJSmyFkF6bEWhQBwOA4RUt353QnQShO4/9EmI127Vc67lfnyMyG3PiFuY+5HqNN64
k37yRN+xyhF0BXNfXSrCaHzR8UkvBorfUxltnLwr6QRPStvE9eEO0Qu8npUkbMM0bTtEHbTJpece
/ih6o7mPmqaG4pam972Yh51RRsilmtS6bn+TlR4KXQya0y6Hvw0993p0hDCLPiwR/wi9CZfXrgR+
0eoDJKq2OlO+hJqWo0HqjdM/2F0+MEuWIEQahJWuB44kZTURZAwcIaXW6F4IcRiZC9KU7p8MhYoe
gsqYflGdvh7KxmAlCmpWehsgdu/pA6ptkTkdvRqZrdvT+XJNLo8y6pWsPGpqdHat67EiL4NQMVK4
LDG6fGfAqgP/3s5HH1ubyCvqJ8xMk/t6rP+kY2cSNAkURZB3P2ezCXKxx2VH089+28LoLSwylwAr
qazREZ31dBBImXwIuS3OoZPr8M8DicZrbW+8xdrRgNI02S2EA3LuxeaZGi2bQzQkVT9/PEVI8Byt
wq7va7du9n3YDkQFaP7cnrq1CAQYrEdRgVokJ8TieLC0qU+LVjJ1mHs+pJxcuzwAkDK6ZXxoOn06
WJn9tc8xKy5LzCGGElW728+wcuRzOCkgIChg+rTLRUk7LUhdVkqlIVFhgJB+rjz3ezxCtr890lpz
/PVQy0YwHj1DjyCLfYCrgUS2gZubi/nFbhASIlXrz+/xBtIeZ0N0QMJSeVfkfoBCH0atG0+ykkPb
wI04kun5gZZZzDvVbH9MAtPGcW0AZ4wtDVX18e+0kN7JScvujDxWv9fziYqDo2n7Ebv6jR26VuCh
IMlyo00NHGnZXCrzKdLi1LAPUSmRFO5cuCNGqUFO7MShIATYiWFAYIxY7Sgp7F4yy4LjinLbfoIe
svFx1pYBQBPVd4IIwG11vYnreEQpAjA6gmf4lXmmll6SCGdJ2VhbffOV0OeFpqdaayat3cWKK2Q2
0aFhxSXK9kIHunA0WzQ7bn/j1Reic/efUezFhm5Ddyqk2dgHxBM4NkTEYSsGXIVqbfNTqhNucQJS
90ETTwFbQCEtxnIxlmyRe0FOqpiwCqQEtAfVk+5aAPCXdkg5sTCkuughymgeEiKIVlNfjnuwlVgU
RVhrIKhw+/VXNxulE0hutLY9RXy8CuWisWnrUV02Dj0ioFHg9iKromJgNvXJxBP6zziYbGQ6i/lJ
llWpvFuicyI7c+NkVXvpzeQ4EFHoHFItWmK0MHf3jabW7UNROuhexrI7pH5oX7CTLpABAGx/+83X
x2NAKgW0NZcYNDEBzGlKta+SCg53XidPVo8hY8TVzvWRiq1Q3lx7QaoEgmBeVQEXX7+yRCDqEe5S
pb+3sf/eiWL8PdQk9okwlmls5DPqBiL1jjEevE+yifxTPLbp16iR0fM/eHl4P+B+VL9j+dXR3kGW
v2zZW3OPb0uApWeb1fWhbt3yJCK3zzbW2do2oxTomIZibRF2Xi8zbRrKCr1J66Bj0XGfZ4XEVg1Z
Cjeut27LlwB2uZJMcFWIPwJTs5eJK0L6odRwnEY4bxZHHX4RvV88SaJMNLuhCNuDU1KZRgvePyDP
Yu6zPjeU1592avDPgfUvw6OZ4nUquqq6oAGXP3o2XEcPAfgThkLage476izYa97JSEzI1kv0Huys
PNcij/bFaHmnSHPr5wzW5CmKCxNQirtVX1sJUBHZVERr1Rcl+7ie09lG9K5H+x2p/jw+II7uH8wo
cs5IoeHimHUUlzEEvjT93G0cmmt7h5gY1qlH6wH01PXIEJR8r7ERFuo9ZV5fIfAYOprSXEoCsgRd
31iua29qA1LVLfqBlruMiK1Kn0UEsBjiT4/aztDgFqxFj6Bguktry/Rd36B4jexm8+7X98mrgV8C
s1eJLjLDbmzaaH5HrTvtzXhEsq1E/FmAGkNq3XLubo+nJm65dFUZjX9dGs7LdDcSCc0xHaQFIOD0
b08U3j1yN0Tm84TyFzLXTzmraR/XbniSib/VZlzLDfmapLwCgVhEYxa3gdY0Wp4SwR/mpPd3elDG
3wPC4fsy88dLhAfUvmvN7i4fsd+Udmfe4Z9X/whQ4t61OTZjuhh6pVvsoumB9qLrmBg4cpPdDXFa
bMzVCmYd/xjDoZfiUvrnia9XYYI5cG9P+K3OtpncOUPxlzXW5C6uaM+1QqFXrid3wYTkJ1Jo5snr
6EBAqdYfW9NpdhIdrydZV9Y7PURMeSD2/XT7a65eroTKzCTnPg+qTsVXy8dotdpAaNE8FDXWm2jG
ZvaxzM2/YkTRT7KpZhRoa+9bFqbOydIoBjuukz3rQdRsXK5rxy+9EajALpEHOJ7rB8kj0Ux4UNIM
Glv7S0DmDp2EkhIiLfqX2y+9toRfD6XCulfvLNLO6EYB88w2SNrRR0v3uZbaF28Ownund5xzP9jf
507XT/FEDXPjolkD6amMnZgGsgiWQIvx4yHRfRGVgLHS0DxIc0JeHOvvQ2OL8tJDWfkYemb7iCZb
QbiTTOdQL6JL5c3pfiwC8ZGw/q/cTD6xfu178JkCSsRoP9gyah7pASFmnzmg4xMnQKXHwn5Vpt1j
1M/Gd4RwvcOsD8jZlUpYW6TlefQHQDpmWDwGdEZPqCN4JzSsrUdBG/pe9GZ96jOzP5oGClC3P8Qa
ZoDP51HAZcci1LBYfUyDXRg90EiurP5DFEHuhajngjkOgz1yBNbjUPXuvZlP9ROOadUJASP5MMed
s8c3Z34uXbxk6S/h6Fm77qFHruVrLR3zOeyr4mw5SWEg6zr9nFPHPIrB3eqsrC1a+B6GilK4z5cg
VipD0jBzpDy7gEef8giXSt1Jz/Q8mo0LZiWtJ6Xn2FVFEBss6WLR2vHg9QNttClPMYwD7QK6Bbvt
qkrwlwYHcpjg5z7d/kCr78fhYFCPc1HFVgHjq52CNkEO94A2jXCz/mQNIv8qpfvDAB32D7I2IBfq
m9o2aPPFSEbuktxojNQ0KFXqjn0f+IP5PnWtrchg7Z1UdEsrlCYNGJrrd4J8UcPL5UyWXVZdzLxA
kGowgqPpSm1jfa8O5eAdBi6G6siyZjrXFM/AzfHN7BK0nVNnJ7clEIojr96I3VeWB7ErTVY4D4LA
ZxHv5JOg5ogB9aFpw+6CKVaIzTa23oBf4VpjObqftM1e18r7Cbi0FF3Y/ArNcD2Vvt2GXlH55sGR
nn+sQjsDhSVGnD79rULrC7tsEXeQY3JmsgwVjnrxgi2qIn4w0dYY/KY4Tw4YyhjcyFHHeOJJi63m
OML/PmXzlL/Les3cJ1FR7yJPCRR4qFrDSmnP+CpQl/VDIIwIhBy4tcUJXyHvEZSg96EB1Qwc2ip/
VmYXPsxYnZzp5ITnuK1+v72x1iIDADE0y2iC0jRYoqUMHJ7+DbWAZVTexZAadpXWho9Nhn76EFQE
yniW7NwWwUv8M1FUHvX00UZqcR9UMIR0mXQHPHGsp3YoUGX1nfLr7Udc+bhACikuWwC6kO1ZXMiI
EydSL1m8fRlp91GEFpgN3f8ujRDxuz2UuvAW3/ZqqMWFSC3NUEReUOu4qh1tV1muRFju3h5l5dqn
B0zbWclXqGV7vVoziadNRxkL4ANCXaGbDue27rEwg312jDHHwM+rSD76hVVdwODmGzt0bT6px9Ku
pGLPnbeYT72f6E9PKB+MTRMzqXGCuG/3pyab9nz7RVdHIkJHKYoWGKns9YsanQWSRMF4ojIsP6GL
KM9NH1HLtiz57y/3f66UVdr/+r/8+M+ympo4jLrFD//r/zfDSYXM/X+7TZ6bnz8LJfT1WudL/ZF/
y3pR3vqXklwyqY35gnRP3VT/9pTQXPNfClHGZqaCYiL2Q1L6H5tJz/oXwkmqSOsh/+BAefkfUwmE
vQDwGhwFMGvBhfySzeT1GucYpgepgEzcouAXDWexk0qnm2isJfKpHvsatl3vjSkach26+tXBbEOL
s27KY0Qp8FyRXnCR2LTUXwNvyKuNxPQljP3fXa2exQXwRMeRYAVEwBKUwNmatCq2eCK4dMwEWT49
6u6R/ZXaly53K+cJgnhL3CS7hHLOOZwQ8/+GF5CHUqsX08bv8rS8aJ6P/6U/xJb3odWKeL68+rzv
//1Ar7WB3kyZB8HUUV00KrhKfe16twyj7gajsLInzdQzDAf8HuYMzjSW/EZ/LZ4OOUbJyVk2OP/t
BsOJGsg19Fi//fpjkE3z5XS1hpZfzprqEo2ZLHvKQ/SD/2isYYhOppUn6c6C5u2eeohEDtaCRVj5
D4k+ZN192I2l98ft51h0cpTCD1IvnqmEFShPvSEZBkmXUOuW/n2O1Etk3Dtlh8+20/W5rz9UcTib
n7s4lQiI1JMG2aeI0uqSmCQbY1Do08ahvfY4BE90gilJ0wH0F4fZ6IswkInl3le56RYf+tCKJpRV
lc8Y7mt+W9incCaRUqVopMuwWh5sraXnmiIJ/qFEhGnayOrVgni9rmlx8JUoyyofGOo9y3vEmmI5
BpZ76aF7l9OhDOsmPCddKHIYTyFOIONOz7KpNXFfFHnyt+gaDY3T29/JVPfF1WNQF0WHArANAZHl
L7dXZ2lzA7oXYvDkR0Xwu9tYbawUMFpf1Ihga3GF1QG6BGn8zsXtvEQZ2/aryEab061QjUp7WSd/
6/Yo9H0xlUky7aWmlVQb8THCkvZojrC2HsLO1Zwf0Th67bGBCksxcejcOv2R41qp3tHXyvQHzTD+
2/VV2HmH22+6XAKQKShJ08iivk+99A0JUhMJUNFY4oZNiRF6lpuDZywvlmhTnjJvjULL9nNYD+rX
siGzsGutuzpzTwB1/ELbm02jZLJuP9ZiGVgucFGgVoAwSI9gKiwWZiWseIK+MpzyLoH5pqHyUt1r
xhxmcE9D590YsXt3dhhp3hnfkiLc2hnX17zgAV76EPCOSc84wRZnPW5hEq8CBEwNajjd0+jNFI9y
VEj/sk2pZ0/ICbfde7x5+GksPbqvUZhWaIQXGfpyHdBj+RiSjVRnoGzZhOGbPs7f5zbDguL2TF3X
YjlIuAkVk8NmA5MLLWujLlrtALwnBLIqzfFOyJ2aEViJqG2flOHdJ+g8w7ixSd8sGngqqrbOvQMX
B1a7eqhXqWsHaUlzZdSf+nLWvXcQtGPnS5BQLXm2o1aiIm5ge/6JpNqu79ymCLKnuhE27sRmTii6
sVgWAoZqDjhOFT4I1CP6l8v+eGAmMpVW1p5mR/efvbLHQLc3YtwoIHLhaBOO0fDBqeYGGbOoNkAm
Jv2HPGla2j2eO3+HIRg4P30tcZ7MVs+0I7E4dSvTSS2omrKy0F0nnSn2Vhh32q/dTerhKXF4VOfg
lcJ8U8nnq7k0cBeRftk2pzToveFDKsfEDfBCHa2zmMfO/DpPzjw+D9Ucl3/LoSmRVk498fP2MnrZ
Ua9OPPUY7H4le6nydrEsPQN30rWafU7PCTGjMbWMD70kz98n4VCHeNeGUOMwsDZE9ZjFXRI+4GIU
QvYcg3E857UW2H9nWD3JcuuEWm5Fngzko07UR+2S42pxFkS+3ScYklenyKS8jKoUVZJ9mNVJT44Z
VfkBN53JOmc1lKl9GkR9jaCxgHmRJXbmfrbtMhhxfgqn6lNWZql4pvIi0mdWdt5upCEvz7KYRQ4s
JJcJN0kOlhcqdGccJDqvP1Wtm3/psCCIjliSDA1k37ZK73PDwNSFaBVPEqT6sYlxJgPfpwoi2zd3
stAjygMr3yM8LZE1aUV0cqXRj8cwMNB+tuu5QJA/0dpLF8zuD4Q64vF+RIXho3T1GvXwmCbxLhSD
cx/HRWeXu6EatQR7YDdsm10zhvUn15I90uGVzQhuUfKnsEieux+3F5RatouZ8Khf8A//YVOqE/7V
sg6JX5rKE+1pNOYp/qCD0U92GVba4r3Fx6sv8SziR1fX8i//YGAQQtBVlUbkkirYgceEA0m/uCvy
lDajaOszfNMwOul5Uff3NsJ+GQG60XUbVcRFsKu2EHq0ipmLQg09dbWQX72yW6AmbaJHik8rQoWf
cHR3v/ljk/+c86Lzv7uTS0UaLXM0DnKuYjjaQQP8/pdfn3CFEpzqH73VjymtLLQ1T3anLNZx66r7
0ej3mjDwgKmEEcoPuA54B5xKwl+D3r+cwj5IQbpHhJLM/eLKNOqxkp5XdScwEPjz1kOQB3+37GnE
TjHSxCPdM9ryCDSl2bqPVC1ssdhI8KBhABrW39YCS8xBixEjhJMreoSB6eeMKv/Be7KpejS9dC2h
p2WauNyEhhtk53bQkO/hsgzah1LXmZxf/wouStOKm0Ezbwn1SFpk3otItpwDZSEeU8+vfmZe7j/W
pqZVP4dmdO5nb6RucHvcZdwEkAHJV+RwFVEWbO7iYp6rQq8awU0o7AwB+2ksvM8N3PfPssI0fp/S
78r2TWhSMQ17R0uOt4dfpqVsAcqIIBcJJmkicpNcbwGIaHFjzlV7Sqcu83vUuurhOMCzcw92QosF
uIuO7npiVqD7ak9ozyUQh4dSdjNGF5xDzwMS9nTt0rppd8bUbuoCvD2X1PRABwQYQLFo+YR94/WV
FkQ8YUz/6ZCmjjf9No+GdvFRkW9/02RqxQd8mrZYGWtzQ6oOf95ViOY37FJ8r90edTmY2ZasP/dh
hwtZwmYK9o6RO6Bo7QIip99Z7Q6SDkQeFKYeHSM0P+i5M8MGnwzwSY8CDvwPE+a/t3F5rUR11ErB
BFMuhO5AMfj641XRMM+2DOAXxHP652BF6CWLqcDpYjJzHIhjYSbfYz78R2sykktGfXrYW0Y+b4Gy
3h6kHCSQTxFMMnic5S2K/+CAGGvenELfiTTWcu7FzS4rTe1SmKVBM0gK5VSBUo+s7kMzQKLPBjb1
cWM1L7JAtZoFyYfKQ9VqWbYYfCSORO1r9OiccgZvnvbWfEwGeHw7JOdwxnbbYPijrGXu7jS8HL4X
KXHQacqy4gmRgjk5s+aLLzI33H7ryFMf4/rI811F+yRP4tYhU7r+WFGZ9zXOkoC00J9CZ2LwskdN
BwFR68qTT4r8S98lxRet9KbqILSuMXdhIoqzUcr8ZxNjzL5x5i3QA1wAALdoMdN4pclEOW7xSKMO
yAeb3vrkydaiwY5dx5fAb/GEpD+JvtY8eva5z5z4D09m4xOMtRxOCXxpnMLyErw5FvFM38DhXO/L
0Y3J8IoEwn2KYxjGIrl+6nvTD7ae+83twUWJ1p/60lAzSaeupxJVQ7SXNRQSbOlA8T64OdXsLz0k
pghWYTu5H7txrMa/Oiss0h+4ZnvRe+rYY/NdpAZ20GYOQvc/xd+r2u/rytkCPKBmkzgcHAgy1GxK
uhnXT2VjlqVZTh6fcHsqMf0Y26wnz9bM2oufzSDznPu+bzWN230iLvyalbM7fJxlHzgCZ9FyTrrT
aNtF+en2rnjB316tPAqqL+AqLntwR8sSTeFE80BHLjgKrWiwL7PI6Kh8WiEIxnQHgV7Yd6U5RZCz
BpcO/48C3RyqB6hYOC16uIKfSvSKikaS6hD0wmEUd2DbRfdYxVLa95NNaiF2gYaazJ3tt4n+F0pa
IDV2deuNWr5xab25EeiQU2PgwqSiD9VmMdHTDDCiDXX/iOiAN56wYdLLB60rguaYerKJMfAKUDtE
BHIuiw0lPCAJ1/sY6S2U1DhvcaRg6XF7X39mBOJGi8MkOU9VPeJdNabtzGT5Uhv5H2oXYQmwWPPl
MP4eW4PtDpeU6wBzyWlOimeHjnz3Xb7UjBKrpeYU2YNknRh9pIpk9N7K0dtr+hjqyZ1edeHYn+nh
4Pd4B8Ytn7+OxVgmf1tupWWfQ72cxfek5j4OdlRJnU94QmIFwAPo9eTtjZxUDFvbeQgCrNWrsJi/
WhMjwAhLM5tP086JH/jHPCkbnc2ddvy1OME1idbtY+AT/BaZl3pdnfSsrzP/rPdJyh+fpgZuNnjE
VA0dCGAIHrrnddB6h9zF3QIXIvKqnmaSn6mlE+UF9akq8lRNDBEonNbQNgnbNj6HiYYcz44KfuGM
H/PBdeR4qOBuTL/3OdZz34wynAyMxR2KSxziQ8GPj6Pu1IF1DgZNS8Z9CCMrh1GbFTZGMhGCidk+
rwsERw6In6VtshNpwMwd+sFXv1alTuu8a0QcqZ8jvTPEnZfnPkbAqd3N4LVcJnvMnrXccbAexcsw
NPVzUndIN18qxw6CpN5paGcJ9X1iMrsHqZnssPe6MRA9v/vP0wKYpCVwmufRpQaXjL0QeCySd+Om
O+NEO38NJkotLpixyNDELilEy+4MwLryyiyjTJYP+thSYxRQdDHZC4RJanoK+8QI+3uj7C0WXkRV
lKkf/5uyM+vNG0fz/Vc5mHs1tC/AmXOhd/Xu2LFdyY3gJI5E7RQpavn056fY0+hKYbpmgMEE7rLf
RSQfPst/8UqbZ25bfsmDLbCQH6n4B5yvfnEgAYSsueKEV2Ff/kzysmSd+o+z300Fi16pBu26fdaC
LUa6/P2nbgEVEJyRf2j49qErk+7ZRWk1eIiVV6/Ppm8HfZuEWf4zZDSgnhAynPpXYVp7vu6dGWeJ
lFJyRBBDOmvhb6CzpGAtx8ra3hQqCdcUfMU2evVlIK1PziK2DiYAsW21BvgUFUiL1g6eQpfG67EX
i5n2I2IQ43OI0CwfuX7/rIVP//Y16rIW/9ahrEg5PvXuZFXJSVu2o7C/G1fGe3sHPWhOhe7sLU77
OqdxlMZxLsPbJFlF4l2407J1TKsJVnRyafttousbt0syL81EMKglbZq67iApO2EnUpNFk7o3QWnC
9iCErXHsymFVz9fSWBrfPTp/qyz3Mgksc8qHwCMqFNCUk2CHZUAUfJ6WZsAqa3BwbxW6IwLhH6ar
GdNLd+28r2tnbR+55CyR9M5duFbrruzN1IwIxnV8x2MkRcfRgrQWmAcotjkxvg1ktT73iHrzrHEH
L9dnvFS2X/Mlm4dODWArp7+PHbGyBWtgO/yPDoPT3mMYrKvQuq3x2xYPa59tV4ho4cadyyzXbLYo
gOwiTkFmtn8qM7c8ToUzaPnz/ZR5IED5I5/imXPrrklpEHrwsDBOUpqNffU6IrrJ5wwKsXBWCDHb
ogsf+iphrRvYq+VQeuUfjpXhFZ2svm++GkKfNyAXBtjxXPqzyB5a427OBxU33oRFAnCXN3vGQIR9
lOfbuZiDntiZM0hAjkVUOjTurm/MdttNeWzFu7Gkh/gpwfpHPPfuaFcnR9I0jlPMcRx8F3yvW8pH
IqBJHpzFW/kvUeWtiM8UpLvddSapgeTuY53QimMck/LbNqG9mQ0X/vsXFgUmAgbtCmdKbsZFS+Z/
td+P3yM95+MLxswCudXAmxgMQtVsZzuNZQcG7uBM/dgf/Jw99KMbHGndOMPQVu2RsWE8fNIqAZYQ
9nNY2GlhjWiGqHG1rio95qbYx3XpNWeTMza7HWi7MsvKskqXh6G2rAkz0F5k+TOWtS4fOCsbGrUf
R8LLAhbqY6bB88MNPHVaN5+fxBp12IesYG66au8uw3aOJj2uy5VMpOaHrMu3mc+YR9tVGZvYWa50
BG/4Fdj9tg0Rs5TBBZ7pAdQ9jF2a5EFLX/GnjF5m1pQu/TbXmKYMW7O0CTSA+F3W0jIeCSyrDmkl
I61y7Y1GiGs2bIvvBMwuJ3Wcms6NYpvE8WUEQ4MD7U8lU1+oA2KLcb3SLtecx11kWfsWIE9NF/X9
YiO5CGZzKnpPgUPH2dAp7msIGNO3dVXbff2RK/lOtoXrj7u8qsuMBLO1pu0cFcvi8fqc/W1C9HH9
lhscgU/yfqW5gDA4moPjb+nSe+KFi/d2XxkcJ/izSIdbEG/GbjsT9upsd3EpxXaptpPa7s8W2B3L
VeMfvD0qP9qO/setB3QFT58d891MuP81q8OxeYubUYgvJCZ18Gqinc1Tx2M3eB8Sgfv/9coaE0jY
yd287Yc8WLbBUxsjL2WhlGGTxOhmynkpLKhZp90QlhxZbPEKlT8sdrbWw1NpZdIKd5NddfKI/2LV
E519NXEqZWzlRFv/PS9lPo7wH02PKWmXveIMxt5lmfFzd6W1HAgQs+V3/EHEyIA7xNYBQ6+dnakt
p3Der74qarZ9Q16zHT3R+qE1HwwA+y0Cvb9DVAEZRRB9oelgHxpRbxdogHRbBW3Rm/ucyjAE7qNJ
JIJQ6qfKHay+fh7Aj/AYkkxYdvm1cLPtqcs1Ai+CncFcZ11DHQ4CfHBux8aNB2Kj0ds29zpnu5ZV
iwNjf+y8tuFXFlM5LLpdJdu3IKOueZA9W9o/97bxVufelXWDFSymT97g3OVtUPEoOmECkOepmSxe
vU1B6JL7CTwEza8n1RbR9v4FuK3sq7BCJevnj7TAEZXQ33q1xOPTYnkehxHrGr01qmtK0p3f6C0M
iyIS24fu/S0n9DaEhEYLyPeYoSJeybUvRlgwwxkb7Yrl+Mg9hDvg1LSTjr99yaZIyIgfp0GG5mGI
cbXwLk3StBl0mnp7QfS5R75OMI4dhwg0gTWTWqXwRl08K1MCRuf7UDag9rGQgd1uw0shve2jfbxE
1JDsdhdDrzs+WuApQO+7pVANRwS7q46XcTqBG9tGZZWDucFoY9vPreq2pUOzeztFH4CQvmhCPpbX
eOQBnjC/3g40BC9Z0fpgXBLIri1/QqvCCWpPhg+/fdsh29cs60FjxIn0Q+Ve1XWuBERrW1R2c7A8
K8pvyfvxaY2MNbR/JEUWy7co4f12I9bEvj4lkerbP/y+tpnryxKN7c1gsRl6c3Zm3HL3QVMHuHIP
PpnnvmTUU70ADpNQWCF2rmBcCkmbs0uFUsl431XrurzItvMaFF2HYsXQrh0qlzTMSFbGuyk0lBOV
VknQiSpdO/ROMJsWU1zUT3O+uPzTrEMjwx0OqvU4g57M5ihJ5Wia+SBnhkxJCqqzxtiiqtlQ97xu
QOuiAEbf/hC6MBp5/MJdM5nybKrIuUbmpiv7hxhQjo3KoV2bQN/5CZI346nHTskh2Ik8+OQ4NKz0
uUrU9v6A/uO5PEir237ya6f3zwifV411aFx3bO56ZYQdn2eJZNR6GUeLbj3m8WuBPeSqhkpkO+lj
he4cmQ1mC3dkW3bleVadzWcrZAsyQaTJvDpMfxqvaK0BPcp22ygT23uLeODEzUP2njV/hOxeuAmw
GHIbqyYSh+EW4xnnJA5+s3G5lK9K9UGBMWeGQIBz0JRDzWPZoDZbEJzrPMCuDULhS+lWMSs7IT0Z
6nRMVgc7Ae3UU5gGVoQVMbKVfdDbuziCaxe/xKvDvglFNiiXwbojghs3GLd0temGrWzz3i+5cuae
qXduuSx8Be/9V1o792OIjM1q6XrPKHYryihAFCHjvTYNhnZ7LeQUQT0MbcDpLeFJrfN9ls2+OrJp
E650NgrJ5PqrPCmT8te9UPM3V2PvbXe9t9AW8bCS3Spd18+32xsipRnBti9u1s1HGr9ZKW4/wgUg
jJYbYez7LeqT+GWDM+86ppjA+RWS8Fo8UCdmxknDykeDYVc5YqtXhshsoX1R1pZjlnGzXcC4WnNS
iVcRkR2evpvpr6gNIQsDpaz6lZNmoOll+oGXsMOOMgtx9i3gxdMYcWcoY/MNEVowPFO37TewSNlY
fWuO1eiXQ3UOEelb4lMCqmw+IAjZyk+e9qTLWo88NqIGuyaws8rlXnX6eWNYvF/jbVjOxMglCH89
l/cyxlIqdyQA6VC1+0HFptgxIdJENntN2GW7tUhW/srrAHGdodhuUVSQt1IgvSfOOk9o2QyWtwFy
WrQa+IXmPeTpAmaQOX1crllvCRakii2rFmmbN3RU0i6LV/Zw/575CJ1tMc9b7C1VcON8C6r6PV3P
s2YrBzumNVtBseDezLze21oNzjxvN108ipELIlbOlmjZErXj7lALKymupn7JFvfrYiXztJ4CHvCM
xJlPHf9o+1Ij0tIiM5G/QdLX2WNiFlmdV1FY2bozpWU8JLHZP42f+oX0l11Oi8IZsAaMq/iNNoH9
WXaZnL8WE5pX877IWcaT3xgByt3k2fLcZ1UzofO3eusp77W3fmZNVmmdVJcEs7hcaD9K2PpVt1bP
Mx4H9hc3a5z24BpIKRbN5WTKFXZJoxrQMZqqsXsQjVzDMhW1J+IzfW9LcJGty1IdNJyUVyerZ/fC
arUsv5UaReYSY5vo1HpzIttLtGpMeLFqY5nHholcdmdysZ1L1eYlD32WJHg/s9WUebIPVdzidQtk
JaRmQUYhOC8dEUvvVdPbaDtxTfqZuNlKM1SqnVm3LT0ynhzJI9Jf6ugxb3Tq66CQav32UXF9ZNmk
AVvW894keK9XLKyS2Uz+WFBV5klPAh8hYWnhYtyNAOhgbLYRm1K9F+o537fbv+//+T2Hgn++nap5
WWk3TnSP2B4C8GX1+l5yV9m6pZofee7HkYDavaXV0m62LNzytLS/0Dbov0mziIgJi7+t+3H1kEND
fSIam96F4ZNNhqDtxuywfaHNRzqypdailFu0UNU6lNeaFll517lxMWI4btldcxmZNazC/ZLPW8ig
p7vVQRYFAm+f+P3M4a+6BjGTlF4GpWQvK0eSgo5OUgGOzFjhDimzHtfPfSVGJ/9JXKoJXWu/OMmh
krOYxY6qbKo/c6TCYjPuWAZ7SlUAUgQLcIx6blnAfrrNqy5GJE7Y3oqRGraxaPqCvpzVG26+o3oj
lxhLpDhgRT1j/mOzDdWw6PKbLi3Un1Idge2puC/CwR9342pv9ZRYpg33BD28Xb5ia7a1v2bMAsK3
EgiJKE+Zagy/5y/2tlx2Pm/xu+uN7bDLfzWPImb53QB0CoRjmVZWvz2OVs42gXQgYyA3kiLgB6Pi
IbzFeWa7CWbHxWXm+BHDOHEx7YlCGWzebeFIp0I0NsiSMnUCRDuae8kokgUL3++h0fYaPk79ns4P
trdVG3hmbuErcVZy0cByORQI8qjGx0jz45Lemk489g7BMdqaTkAbJJzcMRxOS2ADXaRpGvfudRt0
2+YT0u5Yb0TpDQvtKm9raMiwV4o3Y7IHX2KOPDOW+zCYMzbm/AEepAlcJ/Q8Gixo9h0SO0mSumNS
wVxY3nsAjd3SMcHRmCIaEWrOT9ZChwt3iaPx3o21MfbL2gs67gAt+/A2Er3LY0MEMJ8+574zms8f
d6rd9r+apxNAz+WQRVm/fMv8XDrjwQPMtT00BBV51hNzEb42Kff2mLJitojMls0pR4EtX1S/4wrc
bs3BcRfNren5NIN3keU2PAxbDI7SKVKE9dge5gTJboQoe+T5pquPNgDD2C3ToAFRERyGj14efVgy
B62jLYh8FIu5yRQlRTOGzQqsBEGOGSdLaWY2sDZLuJwi6ZmYNHlZkFbeDSqYtu5QruiInQWevqwL
WP4Q1V5aozF6iBWKR/zToqwF38uZJfQ59lDRsHQDAA6+Qm6FW4LfiJZ1F523/WAVbUAJICJhGi13
y3tHTVQm8q557l1/W2v6fW+rqHOb3MuZ11u/cCdT7rwknmb35dd45n9FGvjcNfzf/93+5p/Egj/T
DP7f6a27fW3e1L/9pf/WoPxPrwxl4ePT7V/1659+OLRa6OXT+DYsD29qrPWvT5G/ddtv/k//4/95
+/Uqn5f+7T//43s3tnp7tVx07b+yCH4po/z3zIObt1l87/7yBx+8gzj8R+QidAeAxwWyAXrin7wD
yAP/gDfgx2DzcMKjc/5P3oEHJcGBbrBhnABbkPj8k3fg+P+AZQsmEUSdAwQeibT/+ur377O0d6IH
j+Lj53+dBW4TqH+ZuKG4D6QmtDdaOIgFFBv+PCNiEOMIoODyppjICveS6ZpzV/mycr9bA4ZRaW0B
aKUF5gbWMasH0qd/P/P7fRi56d+gLhwBa8PEBGjRb6NdMYm6YJZjrjslqVJdM4TJo5+TVlwseCj3
l/MCJuQ+G4ZZWWlZznAM68bTmHLmzrA1LUMFsO3vfE5+E9+EasTMDmkcwIEwcv76uVzbCzR3k3Pt
QjhU+7jDMhR123gyu6rE2C+lnODOULNHjVE1c0LL0msWAf4LCtY93quorvg+Yg2XQadG529Gi7+p
GTIgBQm2YYghP4QAmX8fLaNy6ru9B2RSMJkZ93Zn0x3xeiu+t2a76X/OaPLqK6cCbn00LjjsdPaj
Nv5G3BkHDHeC4SGp3Nhc5S76IMc6MIm4n1ojgvu/WeFtzvgve8zBkAuyMJsWIYnNP/S3FXY6ElRr
dp2r1Z7r+cIQ8Db5xZjmXS6BoR6KsGnfuq4YP1W4WwBdmaQKztKftfiboej2Vn/6KPC4Nq4ITH02
3l9II60osrkOnenKzSLY1NLBt/RmmlYvSNdqLPsvgu5Zkf/NWv0GOgHkAdYfEVMkPtEpQaHsz4es
pccegjbQ4MGcwOzHdcCCnUrKtil21kB+XoOhtFMLJeH51AGIQXTMKsk6/v1C/DYP5mOwDgD9YdMB
40t+p2JS4NZFIfvmirZXVS27se987m2ZtMV8+vdvFfzlOQPWg+OAniU82r/gHhoAR0a1k2QcWLrW
JRdmOF74TTmvqew70f0Npv63OTuQRH87AwxOWdgtNP75AcuMjkvuY3ZelQia7fv3R+gUoXfVROQ6
T0NLqnWx0Iv3/wYt85e39lHwg5LMl4R7wz9/fmsLsVAvYZByGVpOOZ/isKE2rHo3vOvEynO1SqCY
B5mP1v9OeYF1BP+Hq5W/YYGd8C+gL9qf4G69tr9UJFT2TuqGk/4ejlAcZyf9+yXFGO030BIQM/AZ
0ObJmjed/d+B3Er0c4bhE/zLzlq6Q26p5Sfl6GLOXo5sK/YVWdfuYH2suyEpw0NZG/+qqaMsOGS9
XO68CIcFU/nJxdIv9T6SfkjG08VXGYOrw+S2026ALJX2gzaXtd94LzIJp7O0rfBhSkKxm4fWOXij
vp2DrHjchph4JtdJBpLqiICYqPxL2wLZbr2ZulY7RUr9M9HZ8K0flTnmllNfFN4a3LIdvjWA9U6B
Xekb+pXxrg/sYUed7pwRYm0CeA5ufDUAwjnFaxJ/tuYgvhNd0oL27vBp7mF22SDEr4e5k3va6yhe
lC0aornltkD6xRMSjMNDEblVuhgEu7sxKC9D4ACnNmuepr5aP5nJnQ8hhrF7Qw190okKz7nqitd+
1D8jDeMgRYtY7pKpWtNsstZ9w4DzlCSzv6OJayi0A+a7beH3t1SafuqARS3SvnfOmu5xOgV2/5w5
E82gcK7idGD0/TpUo3vKliA6tkHWfc7BvRxWO2v3XM8O6Ckm7Oki8dZaQC7c+EF1rxCR/RTEmvFV
qJ1PMcSxB9PZ5ifjynkXl+hSX+KPEKfVEkztJw8aeBrxSeBy5YutdkEb0kAcAcF9DTIqkx1MCnnt
dktwOfd63QVFpk+IZiWnMezpN7beZVeE9Kd8SV+sk/CfCn6tHZWWhxB0g3XF3H69Lpmofc7iqvhS
mrbO9oSH8q6iw//oxJl3BxfKPDe+g4ZyYZjc0AK4kqEP2knE2I4siBkMqUQE4sT0vjhQyOkuHSrY
IHtaOOX3ag6uXPTfVbgHnZaXzKstWQbNo8QyvVa3MwSs8bLLlu90yjYvH+VgKbcouia425vEj/5g
4CGwDMKn8VyApspTLSJ97uwBRIJd/0BjwEEeRE2n0pNVWoS1uZURtl/9VB7tqKL6tiUj11nnLGrQ
Pi3+KvZrwgoZf42OtSuoAJl1HssxwnLDRSNymJb1xqfbRIPKMQcwkFmT0tV9ZMRyXbqMIpeo+xHS
cUqnPr9w+qV5pGP5guYwvfUYYBd8tCldnNn+4oj4hHSEt9PIclwv+YgXjxjv4LxPJ2C+88GrK7rS
+WwOwq1A4FrZwq6DhEjfmgqMQmTderTJyXVLMEFN3wFuW9RjuGbNrcDB4p4R7nJd5p48DDBfr6w+
BHSmIgPCYp0GhLE0sp9oDrrG5IcgarIhjTCJMrusKOY3j5Z2gAJPlTBLmusbB+3s6iouprr+o6iy
2voiDBYqvEg8oaq1JFFZ3PQJ3fQfTlY6PyUrBwmm9YaHdqFxvJ9aqfVtDCsyfEmYkmXPEA1c/AjF
KkpxaULbRTupMwZknLuo8BHsn/1jiBl6kQ6Ow3pv/DhHHUvEmPswpnXq43ti1lrh2NZpSPXsX8yF
z6dSS+kdMM2obIGxyuSLXazMII7bYKMgxyzI6tTIlO6YlJ1bXEyqzhBzWxpewXjWZgq3iOqmcHIg
OejEj/F13to4hau5FdUlKtrAiLC1mrvhGqqSb24jIrHvH2SHkRigp4G48jwW1UzdmSGRhQEczfyd
Vze5OvjEUTxxom7yr4O+DqobkDRyvfcZYI1718K86W1dOB83TV/5r+5A4njZL2p9ahO2WL4rqbXD
2zDMuZVAemTBH7N0eDYqJnbslAUPdnVxAM/BVoV0zdJ+hZfYNSl9t3rNjp6jaUY3jcxR4y2gWN1j
oRGHn5sw7uqD4yVTMu7YnSagpYnNZcrCZoAcJDd9+7aZYQGrRYa5u3LhVxYXNno5eYliUCwmZvA2
K1QcolYkw4CIf9jehHpyvWOrpPcAbI71vpZ2u/jhzoJTUjY3To1LMNykESHsaCen2RC7iPLMORZv
slncsZXtEWekpMULozOKs29QST60MS1p5lhV1QNVLehZ0wWo7OgH4Ly4aFLkxSJc92ajF+sQlcpE
pyBHdKQTRR6Ve9/41XjC1HeKU8sr4u4aI5Qqv0zmyPefkxkk4VvTTiyLFdu9UXvSvJLbcuL/zSfK
zzKWh7zTorx2sf8ev+ppakE9y86uGa0sJuv8N7+xtz6Et2YBssjwS2wago439J/oP9rrBUHSVw/0
0WMHD3HS9nNX9Ll46rULOs2oZeVJFY70gCoPS0vIysYGoIuEZo7Ko0JExY/SiaLKb7EXKhiygDfD
9xg4CkpfzIIyX3Z636llayaBIxnLz5ZMipcoL52DJdDkreNEYgqrKnmRD3WmdqPMfLp2wfw1oHn8
5Cwmuezbgtm9cHoQJE74TFr+ImGrX/D12uPUUgOliceoCr7WFdi4qT7K0V6ytG86fZ+M86s0zJdr
xOJPWVzG+GQ3GRCFhX3m9uoinDPr0QaydVoReoLK7A+70I863nK2P2GkVO4TlCnuRGSY6Ykk3AOX
DBh2SicdkOsAfIrf2EGupjtCakwuN/mfQ5/kK6CymcASd3OF5Yet6wf8oGoUqhmW4v/IsB04Vllf
FnFce+nIbPcmCtAlvgBkZF+4ACfPm8np2XMMoPUG3q0opmcH2YAoDZNc7ZI2lKnd+MGVmYfl0gdt
dOVCBktZE5R9W3Z1oHnWRd+FMQTxPvjm5n198hDeSOt5XJnCje2FbmP5ic7hnMZAjC6GVahDq8o3
f22GB5kHbaoApdNbBMXhzF3x0JW8HGK70VNQjw4W9H7cXw9223rpUvTRXTkNuFu0XpBz4a3OLhm0
Y3YB/vRPQPMGWuH06LnzoA0sO49umH0Y9OT8TDLQh+Xie89glqF+1m1X71RvSTtNbFzVR6G0Samt
BnnAaTt4rmgeBscoyZv4iz+AKbw101KqNCb4UnUGqiQFVEWxb4O4ddO+jQeSIXdk2LqSHoCZrcf+
UXBZX+a5cL95eZddVd7kXrhzjeONwcX25PUoT6Vx4C7nSueLtR86OKFpaYbxcs416gR66O7B55BQ
8e1j4EPMX9I+jKrPLSCQmZa+cV8EuO0nEZUzouSqe9AYYVwUW2G/95dZXdhyptUwDEocVnBs1U6I
wD/aYd+HB+CGmjm9X2U/NOolz4EjZLwLx17b6UjXUqQ0eJI2HcABt6mMiy6tx1KfeeE4T6WxRb1X
mkb8PEfaOY7DiK4mGsZp73ncW6aEuI5i4SDGnT/24/UihuGriUX16NQgItJEjuuLt8HyoQyhgxPB
9/duYyCN8G7sRk472JwlAx+O/WUcL+pJU/B/IqDju+DQ9L0b0I096xHfmHmG43xUTEnEAe1SWvAW
TPEdPf9wPCbNMt/kXpirc5kU08TzpcnLYLwKrE2dr75ylxxX+2KdX8HqRod5EM6jGVWyA63S7pBi
zY9qmIPTkOXdUWWN+FwhMgLkh3GlGAKzgz3rvfBoZbBfIB/t3U6gc8ZoIIQ5XiDxViiMRqmbUC0b
8730Io8BwlAX5jYhP7yXwp6eQhFNLeE4m55mr9WXOFVV19VYNTd929xgmaW/T1JnNyGSfXcM7fTR
npfgDLsUsJo3RYwARH6JgUdJj6ny4e5X5XC92iVbTLmQL4kW1rlHUvcu6FbrNaZQmXe1ta7fOawu
qkNe2H6pxdK/0nmeTv4Y/3BbEky+zhiPB2v1fOwb84niSiTl2ReUY80QW3LPFOdNxmV4aU2ci6EV
zqlU9XpajDNQX7XqxtX1cIC6+23UFeLVMwRYaLPGeQypgvemaYozNXl/aJfgLZitYu+o5iqPxvwo
pyz5ZGeu/VlTA1zaZLE7d0imW7ra/m6NOxfbuFUfEN6L/ghUpm6tErRpbOni1PkV7Hi/jy4CGx28
xlfBwWmEva9jWuWWL6+xH3HJfoA4ynlSYGeZacdVWF92U8YZka3zBXCdfewZzF2AxbYhRtdiZ2J1
zrLQIxszfeIdvYCMauUDHWPRZIjwVd8HLyoAk1nJwTBpJ9HRy7kNs3q/hCPlKGP9A4qVWp5mx5u+
L5P/1PtDdVmpML8Myi7fIBMPYe1FP6mxukdDHXnLdN5WB6YLVXuYYmt6yHwS5H2sxv4O4ngb3SwN
pwuORh5fFc1sCwEgNQ5GXH504KVWt4T3og2szwHlVXyKTSbKc9kitJeCps2+kvvgZ6mTlVFk2DzY
nu3+sQxSnTrRg+KI84qizHGq53jGCwYznGFfbaKFdoXZx1ol9YXo3C/jZPqHqZjJo2Rm7tteTpew
HHJiduRcZeECSoo84TGzY2T0O7A8YnZI6QIvfpHhEO/AYFt3onSfS+2457BYaALadREy/K9vRhid
x3jQ0ZUEu7XXpm++E8oYXRfW/NJhLVkBiIzqi3XTd4EGCD4BHIt1qGMz385DtFxztvEmNH5yPcsi
BIxXfaM0LnFnixKoBtL91KKqs8djbzzPrRseczsnKWOfFDQgZHXRgByElFaLxzLpza1P+t+fDYiB
HazI5qsvrf6PXkp560P62Dl9I8+1kNYrjVOC+Fq3R3Y0puIx5spHWtYrA38vc34Ok693axTVh973
c/wCA/+gkkGEKJ4MHqivKlJUeUTGg99BftOigKtddS+FHqp7t6qHhzD0KiS0GWEW1mK3gDarm0SQ
m9nAKs99b34Ivxr0zkgVdkD3BIDRqOq/rlHppwD/KVBb7m32H3imA9nwK6ieodkJLFnT0nbu4dB2
lyBd0ESXrrryfBnfzMb1bzcJ+0/KuCibrU3knk2RXQHs9uFSrXW0o6opPCB5jnfSwprmA9Q+/ViU
cXs3Mql9TWrNARSr/bOgoUFmn1GuTsAW9zTqskff1vZtFxoXRxBywuvWd/VxED2m6YzUw8s+syPY
H8l0Al1yYWw89XLQf8hSqKBJlXZWP6VE128jvfKtmjT7djbdqe78NV39MvyqKtt9XenFwH8ciWPk
+zywWEXHgZT1wAN4q/3kpc8rIPSNnzz4q9ODX8bEccma+uxMSDs4slKnSQ7lRe5jE5Ln87ykg3KW
a6t2ge+SIQYvtiv1pw09TUskCPgI0RUlbfBkDcv8GirVHukAN/5h9oaVKirqvzT5tNzHcglMalmA
B8AT4s26p904pouu6q/1Wk/qC/ogDDpXJzFHp634Yu3Q+d+TJp/fuCxR7mdhr6G3lUA34SOlwbT4
j6MPrwdskd1d16hqEDFhdyL1H+fTXnSmEle0jLL8Ogtj8IwVnaNv9pT30dkj2I04q4fBC1zc6amu
PKTCHYqXxGqTtHRCLa/R9MlG/TKHjpkk03/fuJ4UO+3Eum/QSxMK9RlSw3m6WZzCeSmNi/Jv778M
3LQ39lA1b/RKSDl6MNf+faUdOXcZyB1m4P0OAqdVXppfNcxQ0Bm4hQJJLQlMr/ZPdGB0mIYoU3M1
RKRJV9IV/FcXdmd7I6t4ACq1ZPwviyoyhrwM4lbJCbOjwdQg9e3kdh0ZyiOga3zzOU+0f1NjxRze
9NNgh1/H1nOrm3WaluyQhXUc7SNoEu0JKOgGEF9lzF8tmIJZp0KAsLlOgDMGD4vrzUymWgxcWBM+
GDWCYHSNd/Gv8pnAnc3frQKJcMbDyLZnT9jAKu/oMAhQ0BvzuHkTidLrQ7TCifCJKRB/d7BgluG0
AlEqruI1X8srJMhNdO9Z2kUt0iug9dAbcAv+8R2oKGT6eSwJhnNjR/lFvIixPG98z9saMsd6v5ZB
JmBpNB4tzWyleBwXT0WIM7kqii8BZrjznespCn+EWj33CtDSpknmAbhpEDtWHe2JXsI02sWwTJr7
abV6+9hFvqILUpFLX8jx/zN3JstxI+vZvpUT3uMEhsS08AaoKtTEmSIpbRCiRGGeZ1y9H0jt32SR
h/W3z8YRtsPRjO4sAJlffsM7pFN2ADFN61u2B0AFHZGG2UbvB+OjHsS5JVwFKkaxZirhC89SWrX1
SE1pFgTJKCu7KUIqxmUq1NqBI/Qp28u0F7qVMG2RXAy/+WVSVJcUQT0Z+q5UclCTcydDQHfoMbfT
r1mx6hmp1WC2jF/oUoOkdBejHeNSUcJlZFYUvHhNqvm/AAWBwekytus53c6ZyZ7hiyY6piBX40Om
aKydm6S2TwTjWL0mF4prMmSlulGLVPmehMz9KyejWqup4bV6RHKf0piTUzKQ8ZdcRjYmxDTafmns
1nrnO5otGb+qRlL6+7/gm2lvLRAV8LHLZtFhLRpOiy4oyVNm+lQjJd7FTuiTYt43ih/QHh4nq3TM
eYj3ahOaYlP7MUFKqdtZQ3xrLopN5ZdqviFNnuI15mu57kiBMefXcRzznGFTJDQWZxX9zX0aBcqT
H5stThFNMOgheRxTMtdga2y5Agf7OJPqSutl8CUu8rkRlcPFP6s3oWhQwB8i8LuhD7yCNpdlb1BR
yNpNJc88Nc0O+6DU3WghONovnbMk4GOiuAFkzW/JCDaRZgwZw7E491dDoyShO1R4+ToEvrHa573g
3xJmb1rkfMzc9iALZ2uv+5CsdmQ8uJbABVqmouL3Z601+BV3atrZmVvB2at2fq3LICoSqZ+PUpMa
vVNkZdtvpi6z1LU990N+OTRVk66gwUkHNhcm8F0tih1gV7O+FTilld/tRoGGMZkoB9PIjss9paY6
HRiMdfDnasvItygwZ/JtCOgkXxEIMdezoXPHl6DvdJu2gtLkF6PI7RVY6dLfzCT75LC5bdhHCqMq
ciw5GTPIiFAHMQ1QI5q7wq4f/wDT/+DjaNO0tpuM2C78EHECKVoRffU8gQ26DjI+0Ra8Y938tHGJ
T0hKCz53F9QZgHkUYh/NNOO8gSqimFLnoPyp8am/0yNKtG1rj8W0MUbbAlEZFb62mggM/no5YYRo
i6J+C0SGrdHG6fT853C2tcIeteTarrYyBMUwAWyFdNM27xWA4aGh0hgEVzo3ezXO9GGTkigam7am
k8hQCCTbOomb+AA9IId+p2ltvgqBd017Y1Lr4EpDPb46xFKO0z2p6EKJa8Iipq5sI8XqcWQeMP/E
VduM1jEbFzPo1k46F3RxfOgnuwp2JhixX2YjD+EvrdCVmc6z6hsxL07Q2cGgBeE6hiJZ9iTqjjMf
qdXC2a2zBf0aFCmjOXfWeLhrVe0JHOXiH+epcxZ4gwqtcNVgEmvNDqKAVerprVlM+E9NjIcXSjdI
35jeTrLnGjCSCx3rYkBJusw23TD+pbMu6SVGj2VsTw8Vli5HdUoYijOIqImff1BXY5KTd8f1UAVu
YptGttfnWEZhQUQLZbwtsVV6iMxQrzxb0i1JoVFOpk2czvzhKkUDOLqyxygsNlYMkWijtm2keWPa
M88K9RECuJs2icQzlKisZw66fGm6bzJLMleDbMXbGTi5vlXCtI13lBv2F+SQxGKcyHBvMeZtOa9w
dcNVNjfVs9xHlN1tEyn6RqEl9lRXlj+sBBLHqvvnjvgzKh0zcHlrZFaVOz0yiuCCl6QXN4WYfFoW
DFPbh3IKW+PyT8Q0K7jGX/oaiCN6QHjJu1AcVW2G8Kr1oSc1HR8Or0EGvyKEtkEERpV9q2KnG+9U
PuWu7EMRu1Ontc1PKKF+u0JVZBnNG2ltoFisdl9gGVuLMVfafC0VU0Z3ZLJmJKHMohzU1g3HziBT
5iPL5GwBCNwtJt1sC2XyyYklFMvKa1hONE/SqR0lT86j0b6S6HxCECmCzvqWYtKUXogxMX7QZqim
YyO1AhMVrsX+noxIB8tK5jtf+yqA4nsz6CqO71j0OxFLRn9M80Ceb4EI8kemxkZHG4SdFO18qQ7F
jzg3poUnAzi/PWhQLaoX7pM04UKRgbamDv3rWbpEUkcpvQGilLxFU21pCEudilvHihLaHwc37OGc
/vCzOoBsh0ZecbRqPSvCJUwp80qSrWIOV8WoShA3FJuBwnDIgY2WEAitYoApkmlZvzag86nf6gzf
rZWPgA+HiuGAzYggssGhOAptc/Lh2gzz/q6p0768oZiYoGzC5beOiJoPwo1jNcu2pZ/FX5Ma1RC2
KLTCpYc9MuXAuquylEv6T1m1ptJrtX3A0JRmO0Tb+eGvHEmXO42sawqgMDUYSXB1gcowW05xls2X
gZz0P5VoIgJIhrKABLHL8MtvNWbgWFTKUJ4vFkr4eGeVSGyuoqBjn+VWzkeTY5gqO1oXZbmVJCmo
3VQfk+5ulslptnJK1bPtZ1N6YNDUbIdBnkpXIKsRH/1eRyfRDYx+GoHuSMGLaTL7/E7NKuVPAWJm
zwAf4+qHDFCXOnAYQ8NsnaEKR3IAZpYhzk9tpgbPkLCH8Gmwx8r/rk8+e8OnvWn/YsAyVtupDf1+
V09xtNJmKZnpYeNuQEaUo+F0gR65Yq393mjku4l+VukEy4vdolYptcccMkJ+6YPFANMMYj951Jnz
E+gTODKFo+AW06QbvL5UwfiQpOtnGEZGb4HZL4CS5hMKzsc0bqioGiUMeK/ZtQbbmONrznbvTfzk
IXI6LYnnGzDKXKsF9gHNc5Z39QSwKhgiMDtMoboDKkRlsa3B2CnLkCWaj3PdquolDH4rdySkJSek
RwfKM9+ZpaKdnqBkVhHdkVwfLrKqzcVtjwK12EJyIzZXVOjJRWwPxrzv+zQHD1TCkDZHV0qmJtpF
jV/Y17FvCvPSmhHmYtRCxmLQFClRKyeVR7TjQM3Q4Syo0BN5NHUpste0gbOuWf+FDO4GvaZXmAaZ
X626ltZLTee0MIJ0nYGpkMorTepbxb6QQIOGC1SfRLdbzyyL4cfn2I4TFOBSvuvwDUzULyCGgWh5
C2LRyalro69Hry8yQ7trBYJXj3ksQACPoc7QzlaYuF/PKV/oyU5tkuffP+BvQUv/JST0Ddb0/wtd
+jFK9f8gtBR6+qsvtUBX/4KkLgja//yPu+8o6f3jOnqp65d/oG39j4uo6l7St/DU3/+Nv9CmuvFP
MJxikcliCImIz/+gTfkTIpCWAW5RoXkATukvjWth/nMh7pvIT9tIxtuLNU9TdG34n/8hAK8ClEP2
EowqcFRD/TtYUwad7KNX8DsEoDjBssEiC3oIuNbbfSakjkIVS1cvnLVmaw7RI2tuqiY7mhHjFQF9
wInnifaY0oauGd4iKHCYc9/aWH3shSl/4fSHWz3OsIhWAJQMNNBASaxFbmGEHmUHkc17GLjL2P2u
K9JvQ53+EqVwQbwcOkPawxKAUkiL1InG+CeaI7vBFg/MQICr+GO7VrsCuuP8YCul7S7/TxzQ0G7i
kOg8Bs8ZCtfbyJx7hn7W6PSa+TwrzUuW2BJtAkhYVW9J60RmcAcr54YHvtRE/i2S1W2BKy4a9j7J
Ib04J8RLkWLJdlPwgSuABfPFjGv9FooMZD4SKaaU/IIo/mUhDIAwJ13CQK+e0jL7ZhfZOlf8fcvt
5TBX2E+9ueF+GtdZmzzLem17QGKDda/k5Z+fFTUqXY+KjlSfl24RB19s6Wostet5tjA+topvw2Rc
hgHs/aaNfsL3BMnPLwGyWaxyg2lR1MoPGdfAtah85tACuP44QMJSmfV1ZvwTJcyYfvtznQUZ3WEB
raXsLkWhPGaNBBlz+NYb00ODxTVyBsbo4LryPMzmbrbi0kWrpkTNMirdxgdTO2P2HtbtOsvTa8me
H+eB96TqfCP0RR296266trxO5Kpx44nnSeyZYgoIKin4ok+iAMvq2j3k+KnC1DwzrSdESN0i7bDb
7Q10laIOEaBZdkfxlXzOwUOE0ROh3tGK6Nlvxom+RVqug06V1vYkSNULCnLMVgLaSuLGwMYlNpjW
RooE+a8ZaY/DS6Yu1NoN5ENY8Lo27lMfYiRNXNS88IFMFlTTxJTUyUd+gpT1CO1AFiCRn1zJ7to1
6UhzD+1vhKSiIdvc1rHLYY5cWLaFkwt/H9cySh2j8EYfoZhIkF2mveYYWXs5mbSUdBSU3BSitRPO
bHaDAYFZKutBU1wttnfLYFYo+bcZIQ6mnMYmrJS9IpJb2hjXpszXD6v2OoPqHcQb2uFn7DNO4Ldo
utpgzRfNdh3Iov7bXeOVjKWRy4UIOjPwcOylvVHo3hQbWyRpyDNFegYU+k507vdqKK0tlxpY+VPc
cd8plOehH3imhbKtEdhebXaeVORPqNrPfnI56JSMkK7YkM3Tqzh9/SemvcbVn8La/zwqQdUANqeT
Ip+EupxeEY0lFdvcJHnWdLlYGRI+bzRUELIh1vz+EBlDeT89Wnl2lAB0ff4TTpCpv3+BIsuE9IVA
wJziJNhquoDrrQTonPQXQs2OQWjsqipb7ATXhZ+ced3mCTp0WQ/3BO4LNIdpdZ4Km+ea3NRAMgPP
J8Nw2ho4yPRQJ1c0g0OnxiyAzrZ9D6DRdkN9eIiFcdGWz2qFZAaT/6RlPOdHG73Nkf8F1lJIq6w7
VHH/YBXWplOTrVZWl5ldefNPqMC5W8GNNSfa9DPxKO+0m3yyLFJCcwfC+Hs8gMQLmoMPto9otJat
8MWoRjiKXfptTCXwQppyRL2/dvnhaDH37TquFBR0AVaF4fC90uz7DOEgCgKtBjI9S24/iJ9mVT/F
UBod7BEbr+wUOl6oT6eMcrw0QCkCAaIHtSJ8WupDMln34Sw/TCjdOFFtXUI4oE1rhfs86jZFuQxt
Zd39+7nUxwnQm0Tq30u3/i/mUmSt/5ql47yk0fzymqWzbND/JumY/wTQvIgyAs+HbLNkR3+Zg1j2
P1VVNw17CVto9v9P3gR7ZxEjxApIRfFpSar+X96k6P8km4bqgHUgLjQ4zv4Nig4rvE6aSM75D2Cg
AOCD/xa8lLfnuFNpxhrsUTShwp0VWqsor6ll578XLv4so5Ax4uUFM+I3H+ZVbJ7mCovpecJ0U5IO
RStv6Of52k9tREZGJGd4GKe66n9W01ECZalF1HEJJq9WS3gkBUXjxrNq8zLAmgXnyeEpkkyMW9E2
c2tRrkcueNidyqpGFREZxW+KnyE6H12Uc7gbacIaYbJBl+0Zrsx920gPr/bHRyH8fVXEi7cE8ZvE
lYnwSVWkDJqvjmh5ENBGBoEKktolMOeSmm7F+P+O0eF9xRQbQZzbMlEZOEncaki8XUNOPMrquINm
yMhJx6YxrApG9WN25qP9DuKvMurf75E9huIWaTVq5ssl8Oo9LmpYmOQxxtdMQUpTTY7S1Zs+pmAk
t92jPvMEjcaxmNS4cwxaJhSto1WmNyKuVIed7spS9zWsq29Dnt/NQb4tQPY6uLqdc2E+yf3//FLK
DBsRYRx1jBPTMWnx2UlN3magiswrs6lBeMwPHA1cdFLY5lYYChDkOgeyNcirz7/l8qnevSZsMhHj
hDRBjfv2NcmdVRqJXzZeSpgGq8E5kr5+vsTpMcV7FqbTsp/hsEHLOFkC7kQkQqwbvEy2Dt3UbCMd
Sa7COHPNnmY11E+sA5NQQ08frxfrZFcCwc+mOA8br7brlyC3yosGveE16tw5mitm6oHiphM1pcFq
jmjTIRB2+/mTGgS2N29z+QlY48mEPxmPXrH8/dWm07PcTNNEqj2oHACZMBxb07vvYQ9M06ZF1IPM
sx2mx6iMJKeXfOVrkOhgQFMgyrKelKGLPGv00peoAdCbLawFxzvu5gmyB5zqrNwYutR8G2v/AmrH
ZVmZ2YWOxoKnJP1ujudyRSd3Yf3C6e5LxUMT/Korpc7DAVpeDYF51SfFZoxn/0tRtIqDpcDRllVt
y89Aybbu10x+9I2vjMG9aGXhjiCrGMbgTQ10/gqatbkWEYwsPYljd6hBKwAWPg6JlK7x7ti19FIh
7csoX5iBizCN9IgiWbKR7SBfB2J8FhkeLooBfseXJbqdW00d1LXWt/YRSuP688/x263y9eZePgcG
DzZESgh2HLS3n6PIOos5WlMjcotcMQO8BKGFIXQJDbcmUSsfots2tOGHj9aYr8oy7Dwzr8UurDT5
pYv0h67ThquhA+JXsLNdkJym12TFtMyQJea1wUXT605QI2GAkWwgPY41fyzrABo9oO5vjHInDDu7
LZcIrqbMl51Atn59/pwfHTDs36CP4G/E1zrJZ6dAHnVsTmoCSCN9SfHLuAjm5p4p88vnC53G/d/v
k6sbCBT/K377wL7a3gNEkpr+SO2Vcpps82qGkwAqSproNBC1aD63675Jv8bsgzONuI+e0VA1gaw7
9FOO99tPKWvo5JVtWXsNchMvcHMuqBmVrz6ApzMrnVQHSxgBib5QAomr2ruV/LnR21T2S2/OzWu9
q+ANpeIuIM0Qs4CXUf782y/VWDizeFjIAGCXDOt1zFCk3s+HRK49uY1APjFfg67uRLrRrvxSuRCJ
4rbpOYPCD14nizKsMRXqH77m20UlbKTSMRpqLwu0ZGUb8RGzXRS6xHiug/pRWDYQAFrCog4VUTsJ
y2gAAE5HWt5TzfIlmNDmMRGLsXWU7JAVW+nDuBugdVVyk7tNlvz4/O1++KCwD8mkFivR0y1rVFZv
1jb7pqYhlOn6hQGItKnGv79pDKiOi4+LjXz8aZ/YRmG79f289ooZAyV1zh+iOsXpvoT8kCr3oC/s
P8UMlcjH/PRTEeNlnxoUldzZVNKmoZ/uG0Qt57GWKk9tbf2R7ri7oPDDyCb6TuntNI3hCjHrcmcM
gbq21Dr+ajXlemiNYqMbw7wLp//uVv/rH7Ucw5OIu7AuqRR0FaTJ6b4ykDi28mBxDfblDVYsqIxZ
0/fS/oEKVwoKY8TnR+6udVulPYfI15ms74Ozy/IQa9XfxT1d2TdnyfS1WK8HKmF9iG9bcHFIQx1V
I7+cmPkwhw9Wn++uZe+ePq4GNoiMg5j0zvdkMqSAG4hBcjrbe7UqHqnKz3znjx4JMzQuL0otekMn
dxhK0F3qz0OF1mwoNqLtc1cFM7cZlOkJiOahO+fx+64CWTbWqxXNk1AbYL4GnXRixaL017Ev9Vcl
Kl6rLO+/N3oJNbM2c4SYCgvhRfCVOqlcZyRfUU27TI1ya8N+9Hyz+d5n6kWwCMDUpjZuYzN6+fzt
f3S2hYLL+8Lzpwg8SZwnfNLkvO8qL5HiBxN1+0GrLvU4vPn3ljnZVEkH2s/o+spDf1FeoeKFERJM
FB+MxJko8kH6aLx+oJOoXKS1Hc1AUL0IgDoAxXXWS1dpZzy02XhmW30Yln/fc3SkcJn7/ffXd7kp
q6FI8emJtSKlgwrs3jaYUiqXjaVfyFa6k5J0K0ei8CDT3H7+Sj86N5jVwPtf7GP4n7fndBijaJBL
tlim5rDADKt/brKxPNNqPLfK8vdXjwiva1RDMjNvAnNNrwBR1nOt1A8yIkvGzI8uBBodvLO3S4ww
rNEE1EoP1NZFXwxf0R68VZr42gz9O7nKsGGwEfT8/O19+O0wWebNsSr2vycxITc6RMFLs/R8TFQ8
KR+D9TzdIoA070aT4AfC3ZWNRmGQm2o7XxH3Z37AiXvD77uH+5znRsafxPOkzonHyR/VMeP7lcq3
okofJaBqKM8PrhJkX8Yq+SrK6Ferpvm6RfDeyaDdfv4T7A8OP7UyZs4ItFDiGydRqojYXkmZl16h
17431+kLQN/bPh9Np0Zs0emR7EVNLL2phlrbZ9hSeW2PokYkYLtQp65opiQ3zeSHnoJyW9AwpS6a
Pt0A6UIv1YBTNibJLkWXrs6ZcdXFfAkEI9gg7gbyImwOGDs9YLiFHCeE6HG0E69tEZmqsH72TLTW
XEXr5VU7SLu0yuenLoqo6QIkLHOpQUuSL2ZI80T3W2GGhAIt84iE6Y+W3A1hmqJuKK7L2tyhMhyC
hwIQguOX4oZDdoFjansUMqBTdY7WXRvcjz1I5zLR9mM9HgMLvFICsQ7vPIvZ+wyKD6SSvBL0FsAe
zQ1DpCjdYPlxZ0STCrE2MHb+rF2FI3ofKKrm6zAZ8q/KbKsOlL5DldWD18xQiBrLOvagBDYT2gOu
UYLSVBWQ82BilH0CM2ZpVPzKdPM5avCZyKddJMXpKmhseLVFrR+W2cOugDXy+X744JrEjxAgA5pC
MhfyyVn341yzM5AiXjvkMbQU2BxhEN7ITXQd2PEt/9aZQ/jRghRczG1INpZa4e3JxwcKj7ewKj20
Lie3TC04eqG89pVkb809wIc2P/OI71paXMwWIilgDzVyK1yX3y4paua8cGUKkkz0gCodTUIaX/Fd
AabK6fPoe1fxR6NPbGiT+k2WZS9l0R75aflFoIKY9ssw3Sl2rK70aJyumCjkzwJI36ZTjMaJrRQt
nM8/y+m0Z4kUjNwJE0Qp5KKUkwA5WVmCTXhQeg2SEJZZ7rtRgt+chVeWVqJFZuGy4scz3NBK/dVL
1p2oh3MGXR+ECgtvI5J/SpBlvn7y3gYQuW1nFtw2maunzNOHVnfD2bTOPO2yyU7SQWAESzxEg4qO
w0lM0pDwRgd5LDw1yb4Zsb6h4DhjQr2E9ndLLDAFLLEXbZOT90m3AsHAGg5HMqgPzVA3bpjn+NCE
cNPiyFmyHyPQbsxGb8483EdXnbFcObIOKUl7d+mAR0RRWy6guUX7BDPMtPTvAedeT2F+rRd4i+Vx
f/H59ll29Lun1dnESzlBz+jky0FWsGa5VXjaRK+x7pvvKj1bmxEeCRCUzyz20atlkEA/eJl2vOtu
dBOq3yOmcV6qG9cS8s+QODM30YxDaWJOI8w7rTLukGo+M/v96MUyvViME3EYp1/1dnvqg4G8tQBe
2COIqzRrALfI66FaD4tAgTG04BOS5PHzN/u7Ij15tTQpURZDfo0WmbwcmlfJUdKjxKtzsXn9bCc7
ITVw3CjXRKM/a8kY4D06GY41Zs+R0W5pL63yJDkok9EjpTnzWky7WtNUzTbBMM1uUGu6hVqlpq+l
gnBfxz+EKOkFSg3CL7AMc0PT8f6r78xEf4bj8dVE1QCJdOWLlnS6g/bm5WwmKLeiK+tYi9SLpkLx
jJuAXqN1oE/TOxB3w1VsJ+G6bipMG8xa3Sz4klUfVXefvx51OUfvXg+tNIjnNo674uSc6akwSmxW
C0j1GcmUKQlHXQqwspEdWBP6XkxA2SFg7aclOwixiPqGx8MGEcn5Tg7Fqu3CZm0W2U6fi3itmGjj
DFIFODMSXw0rzlZxENmbYrF4+Pynf3AxoS8FaA0tPPBO4uTD4tqNMUVdcksYWLDiYDU76D0q0AXG
4GiVfNUOWu6Zs/NB0YifFz137kPDYLp/Uoul6agzCdYLb6HzbToI0q6a0oEouZdpgUCAieYsc3G8
8DdlGilwcags4jiHku5rXwD5Po9D+4DFHvAYeb6JS9Tsxiqt1nKBhtHnr+iDW2lJEjQNFRIT8bXT
I4dbRFCZncg9BHeQNI/vtdxvARwz867A0y//mJ+J2oGCpAqDmCrbDuqgnMth3+0xBXlQJpi8NEZV
pxF1jGEO+daQe9KUHNJJvpRl5E0azNdCoPqTfRwiUlirOVdmvq8fNG5l0Gs0OcViQ79EpFdnX6/H
CKeXCCJgV0YoKNheGc7oXbQWYrHPNQpS7FK4qR3ErzPP/O4uPln6pHSpgLmHmZxyRcINRod+NxXM
D8r+zBc+s8xpS9zq1TTE0p1DYPcXeYq9U9sgzXOu3/Tuwl+eBn1Ikzi6aCEuf3/1IgNMIjsNHxJv
GEW981EPOqSKOGeW9vH3Ui2QOibTbu6Jt8uoswWMHjdZ5hQJdARxFxri0ojC5962r7sAFAlDrUOF
rY7aWeszZ2W5ft5EwuUZF9wk3pDkndpJPCnha1AMBCxeSvsFTdL58c8JLxoH1nzVojiCj4Rr1fdY
Nu3OrP2uzjxZ++TBY0mKwjBg7QBUiG6n69pYJrUUfRPE6L6/r0T8NFrS/diUR+TZ/m4oXZYXisnc
kg4rU4+37z3IzXGGeJZ7vfUcTiqStMFhqK7QeN/iZX9mseVZ3r3nV4ud9ERm2IAU0GbuZSji95bq
gKJbDbpK1zr9N5c62bY+ZglYoVm5B38e/Dd6oUQ/pb9Vacp//gU/figdy8JFRxWt17dvEPWEsjIU
DkiHkvW6NKC9MSoaKWXn6RI76f5/82SMmmksWSrklZNrKGMiCVSQJ5vsutsgvhU4sFrLjV9n6qob
tfTMDv3w+V6td7JDzCHpOzXjo+Ebc20qwwXKervKwqdPbbf/i1dJnBGaTkb8bo6Ctoiq4EmEmShA
Yae0xKXdFG6dZghgJ+eG6e9y0mXn/0boAUVBwvrkuzVo9fm2vTzXBIbLMJCagZrW2e26qeZdnIJH
kLQvnz/g+1uZyT39QOP3CB2M9MkJELUsya2/fLwuWii70qrxw+e2Qp06KHeSyI5VCPEvWEw6WvMu
7eszxdUHt8abH3ByLjrg0IM8ct6rCNhNamwFE4rUGm4/f9APbg22DBUcLWuGB6f4w7QyZvSneLkN
RNs9uXnlBEl3bmsCuHofUWgSAlBfvHTxDz2JnlClCdsJOayhSt8iLNhB4WbGhowAAlu+bgY5vJnK
EathbfoxlTHDW1p+q0SNNJpf8l0iVb+soqycyFJ7sKJxvWs7+mtpVd6hG2BszLmGQdkcqkK7iEf1
BsRx4cSRgZStEvYbiCgS8EHECjtMq1xyfIwP1fIL/anmOBXATpE+GDdBnYuDj9r3AnlB4M3AezZ3
O599zrDcrsEjJhgu9Zn1q+jlYIuGjH4s+mjb59J132nZIWGlFUZ6oMIHea90moVOlIYhb9Ju+sVE
Z86l9dDbybZHJt3LTZ4+yeafZZuIS5SyngL6W6uRmS9EqMAxs7b3LCF90eI0PfKRvumpMd61VMdu
gR6Vo2rljLwffqmQnkxcaIrcQUGw2g29BCFKagtXhRXdzeO2KNPUsTNQlXCzqpswFpbX5aZ/JUSm
YJmhAKM0wFgInarJUNpVEOoYQPny17Lp7gfJlxwtV69MX9klaBKWzPZUfVPD0gZvoJpfw0W5EJPo
5piZGpZHgTRdTIk8rMJk9m/QdupdHNbqPcNyy8V4S0I1SUYSfWkeDmGSvCBxg0SrOpWXck3quXBG
JziwcHJaHRF6NT5aOtKUciZ2tRzqa2G08m7IgyP4bmY/WTrsokVQMdeUO20KvvvZEDvxcBcp2rBH
Eihz+rIu3NZKfuQiLS/7uX6mzJ55bHul0T93bDG3nqbBbRzkYjuALUBjb8y4AzHrW4A+WwyQUXGM
lW2PHqkNwcM17ElD9ijWV4yNtS0qwlA2Z77d4EOiiMbWdOau0J+mEqdmnAPj7gA4Z6xR5vI3adyi
cRSrxYCWT7gf6qj5ogByAXReYUliZqqnZIGxMmdR7EXXjDiiBFCx4qpex0HxVFgwuKBuJSDrh+EG
5UKf6lDrdlLjX5TwCR8HKdDxyA6S69ovNQlHmdh0GhuVmkn4R8OSxMoXYkCcrY69nBffrCHVDtqm
RxK02vajIl0YaI3XtI9rdMMUf4K1GEIpCMINCk3NTZejVgrbIiE4G4kLt2x06efmmJaV5SFjVLHD
f3atNw2G2EVh8K8XDybMOiUbiu865to7P9ZvqaMRtjFJfRw0HO1d1Rvt91AroRmo9LCdfGqGFz0M
VeR7xNBXe1ut8LiXUGFGiLG7jyZla9KwgLwbuq0/rktpQHTBbjcpTNT9qOpfzXBUDpWsgLsrU4Tu
THO+AhRYu0MgIRDAN5m1jgq5alDfVjoqNpDCfurmC9stVTCLcmJpGI5qEHxv5cGACc/9mml6rK0g
Pc/AqIGXeYE1AS+k7Lk0M/xBSw2/UafEyTFwtWxWMa0oaHtaQT0jmtkAUQqCSvUksxtit6xHU0Zf
sCivJCnvL8zM7veNwpnZKDHGCZkhNXfRJCk7gXQKCi2ZiH6gyHFlhlbjzn1jrIsemcpe9uUbqWe8
6gwFkWyC5n/042HXD80lLg0DGkD5T71DM9ctwwj2XGXPtStFOj1JP/WNndLoAcpDST1c6rl+m2hI
3bRU0DZdmEOShPgmlr5YVdLoyom4Qpn7GqjizaCITeiXj2Ud/6ynUnIwSTzoaXppBTKOr8Ne4F3i
mLCGV6YZhm5XK4+IYNGWkYFgdFZMJxkO8wTMxpub4mAZ6c0so3qAB3y+ntGkXFF/PIFHaFZGbrSb
RFYeTZ0bA63S0p0C7RrjK8znoBZ4Y9he07P7iWCA74zNNKz6AUHVUAwuV86DmvKP7db8xUIdgmf+
RVv1B7+MvuSdWA3aY9/OIDHr7rExssdQpiaHOUSRLJdoHbd3mEpdSFmeOEkLyTYy14MkAD1Vt30r
nhExjJzBGNYIdzCUjrYBb0aZ7Bup9TliD3ZXN45kyGuoZBvL6i5ypKdMC8kHxR4wmqQXtZoqGqlG
HR79XHf9NnuJe16g/RAWtluV9pc8jzb0undwun/5ceDFWXMRpOEh1Lv1aHUvcpp/ARCPWZUy7OdE
XZqlZPEGoLFYuzMV6cDt7yoUpVOkezTPseP+qoxtyjEPH/sSG9HExEV6iCt3SPJrONtb2yAWjEGa
30oKJz2Zswetn5wBzypFL66YFbtG3+oLf+ZH2Ps90TW4FEq2EpHyVRLNjUDtdEeccZAb/saZ+pb0
k2uauBqNSv5s0/ALwuwg17XlBfat4aPipozW96xILtrMuEB4MHXjnu041NJ2SsW+9XUUFfkHo+YX
13EQpqtK6JjLoUqb6AjfkpCgXdWi0jkZrSus2RNVc5vk48swNf2+YnYPEakZAmP0QgMS/NMUjn10
o2cCBZ8bvzDHcA1GEiWqKJn3dDB/fZ6GfVRWL8B2nHZwkiDxOykW/NGHNzzRKYvV+ojHD3hAcH7W
V3W4mlT5CjTuQyCGbWdF52rqdz062udsERjxOlAZplb/xdyZLceppFv4Vc4L4AASEril5tJUksqW
5BtCsi3meebpz4e7d7dUUkvtPhEnui92dGxvKwUkSeb/r7W+18eikhQmhWlEFlVNsGJgbwnYWcTK
bZ70l44nD9AKdp5KR7Um/jiWvyDD7cfKum4062yqH9VEWTafKQLebn5R6UqmG0Wh+XhxsuXvjVzx
fbvNNr7XLXoylqY0WyioQT++6283pRoXTUw6Wj6y1E6VUjHkQsfDO8zEJxItJMBTYZWYbjpoRyp0
25yQyo9HfHthKuoZkCE6pS60IvOfvyjSGGpQog2metKbcmcToMlm+wJG8vLjYd45Cs7dLiw8dCCF
OK2ABlGozjDKfNPV7R6KxCYNFNSQ1Vot9U+u6L2Zy1hUd1VtbgNZJ1U0I5d91ED23FhpzgbAW8vx
Uc++zdzXBcAjmkLCWI6Ulonc/GTs+UeflCleDn0qxISLCrK34W6OyXjmh/QPCKfk01/seiJzMU0S
PhtYe+Ke//yo/Wrgk3cGpqhSpfjwN8JzjqS2rM2sWLd47fWh2X/8KN+bMZQQbN5Qjk+I8l/PmGEy
46HIKDspGUdNoV1zRMGc1F59PMw7q4BpapqO5U/wHE9bML6ea3Kivb9p+9aVzp2eYN9vxRbi1ypW
rD/Wxwtq3uZsecOBS/X75AUnF9TSi6ThPRjrvVS7fZp3yray46epKighcnvJBhVf/TLYS8KAP77Y
d+4pg9K5trFU81vor+9pHCQxHvqcxzeldASakXB2CwNn1WrGJ2/i2yVGxXs01+sgoNN3Pnk7xgLO
zFCV+SboJvOsMIG4pKne0Xzow21sIuKaaqJkSCiQn7SN3jnZvxgZj+HriyyUjLXB4iKt2t7N3UPP
NjYf38d3lpm5BsRjdFinsWa9HsKfyIsmcz0HDNCcZXJr46PmOEEI9icDvTM7Z9s7dTsUrWCI5mt9
sWym0qkCkibyjR1X93p5U43xT0Bbq7L2z6xafvJ2vzc9sMBSRcclQk/y5O2eFHuoCGjizhESV8EC
rwg5ne28H9+9dx7QfD7U0ZBDJ6Gx/PqiqjCZiILjlUOS8L2apYmmcf0fDEFLgGI97iwqWq+HGHCt
qwWu5M0QjheSmHZXb+zj/22MeZK8eDa+PmQycFigSIla0HZ0m/izpsM7DwQYDgugiZiBb9rJ+4rq
pS8oZ2SbxlExmoY/O2C9gTr+B19nfv7sB+Sgimb45HZ1g01mq2SczJq+dWn01AnM5qjGVx/fsvev
55/jnNwyy/C70iyo7SHVUcht7Za9bR9LKvofj/PuDHtxPfNr9eLRKP0o0OBxPVj8rqGMXStp8Fmr
4N0xYAf99lM55qlloB1lJR2CmTm+eqvW07cltOb/4DLQNQHTsi0Wm5NabGGP9oAsgQJwo+yjJjvv
us8AQe+sZJQaEXVgIzS5lpPFUu0c1IkO5V6iUp8NryXIN3gqibyYnM/a+e/eMIv+HNtaAXNu/vMX
D0WrPJLsSjPbDDMddw4AiLB+f3zH3rsc1DECATr3zTp1eWtOHkNTltkGHdKlo+SwM+1ubZD7CWbg
k0L1e9czb/6w1BFqZFmnLyfgNdPJVcZq1Otppg98tsK897oY2ENIvpnVrW+2eVpF4I7Z8XDG9Hw+
Vc6++NQKP9G+vDcMEhQH/YtO1sppIz5BQGL7YGk3wiLJIx8oUXLqIQDk42ejv7Nr5XNpsTune6Kh
pX89ASZq4baXMAEoQl/lI9XEYK1rFrnC5dIqzLUSoUBzrGVTmTuTco7m6+QvPcQSpLLU3LDMFvGP
lAQJx5xco0yJg3Q2cV4s2Q/vs964JT94pZBuXInW1cQlkUqffCDf+Ry/uoKT734d1CgBHJFtkkZQ
XX5qDH0TqfmFblQrQ68++U6+O5qJlA1DJc/n9MzkO60aWiTtbQizJ9T9inB8qJsEuOfPIXSRj5/O
e5OAncY/BjtZmtMB+54dMpgKSpfvgRu0lmvJu49Hef+SZtocG0NUlCc7DOBMTW2TMr8ZzNHlhVkM
akBu8jki4kUurU/Wz/ev6Z+jnbyhXUfNucgZDTr02hLjxlS+Bfon2833B0HHQboEX885MunlsuZ1
VpmkBTIWWxlXSnatOhCLq/KTS3lvYWPH/o9R5hv7YvFMOqjDltRpy0WAp52z6XcgxbDSjP/j5ZxM
8QJxdDcKBupEvrTTH4n+YJb6J5Pt3WmAUknYeIQo/p8cDvjW2V3aavM+oN4o/bOQ5SYnuZFy1wKq
yieHrnfv3T9HO/XSoF0I27pnNN+oVwPQb5DN7khzP2j/WHw615TmrykyEfqKp5NBlmohVDkyGVR9
gRVhndrWJ/fu3fn2YoiTmVC3hFd2ysBMsPQlVWU7b5cBUW0fv6jv3jMMu2w++bih8X893+jnhB7d
jYxz6oUZqDg38lWhcir+zAT5/kDg2/j0kO1wesz3jdHKpMVXtKHlNliwD7Rm0egkmKTHP70kamuQ
bNkc0O99U4LK9GLmrrDVmZOFhCh3dU2HpGyvIg7eHw/19kvHUNjFkIqL307d13ev04tAa7G8bTzF
WpOe/g35wybQgkslDjapOKddm0XNJ4O+nRgMSo2NNCGEumhlXg8aT04CqXRitxBPK9W6c/LkMq37
T6bf21eXUYjj45zIvpFDyetRHMJRJwsINzmc0wpLCQ3AlESxu7DTqSrIT57Zu9fEsZmKKI7gN8r1
ElMZrCnep0aJl8SFbRKFfiEZ/h8/r3eG0ajk8cJSO6RAc3JRdCEJG43GlI2WvmDHfc6Vu2WbfbIQ
zT/mddmOeju9MyJJZ/fA6ZEB+plCjKedbvxahW9uk9t4hF4SfaYSf+9y8JNZjoXYXqK2f/2M/KxL
wsYhxyLNjVvDLJZabx4wt/zxBniW1wu8EJzj0aecrBHaFCcisUSKgjSuFraJRjJUzE++R+/MN6Ix
CbBB1ooe/FQm2dhRVwzNlG50Z1yZen6eqs55N5YrnQwWQK5PH8+Ez4Y7uSaO1r1H3zbdlP24piVx
ZetwXugCOPBOqrx++A+GI3GE/B6K1YhEXj+pLMhVnVB3hitIerKdjWdOmwD0VBLaRHHVn7y876xL
SF5YASXOCM7HJxOD3MwAfECabohZdgcNxMZUAi8jzNC8JEeWBHxrO2fBfnyRb5f43xlj/xhVf32R
rQQnOuZZukGNsCjCCZUbSXM1ebmp/NuL/EdJnf9WBue/ly/1flDVf2G6lMlS86/TpfDMEd15E/54
fJkwNf+dvxKm9C9UMjA2E7aAwxnzzD8Tpqwv+CpJw0OnTXwAS83fgzk17Qt/AVUCXh5WGtqn/wiY
MomeYm+H2X/2G1l0sf4gYOq3O+nlqsnpmtqEieOKrAQOwicbHiUlzj0ZnXjd53wgyHImC63HpruH
fTfkCzBb+P2CRL+skO2uFEUGSwQCSHbAlT3FqHQ+eWffSOSolRC3ZNJkInmJXNJ5+X2xF598Omtx
Z1urcbC1Y1DbYlfJ2lkGWtEfsrYLN50MnfN8VgWVo+rdZeArr2EaTscXT/Hwt3vwMsYP9SZDvbo3
tE3nzyP1ITDmb/xAEttnTSaivmrIcnBBAyuuCVxml42+Bh/W+RlUyQCYuMKFYMsRXcCQ1zBIO2uF
yl89n8xMO5gIIhbjJMS97inmpqwIgpqA7owwQddt0DTJMsSoedFY/rCukdZgvlBvSrP54em1v8qT
rj0nKd2+QOAZXIJIVPccZRpoSiIlUrkKq0ON4+zGCnIaRallnjltAV8EKRUeG2xAz2Iw5CaNW+8M
lGd2gTzRIg8+Oct7FOM4EfJFqKTtphfGj7RBltLl8Xd+ETRHZjD+RKuQ4bFQEJXUhlj4ln9jJMnZ
4PjGt6SRJcCGdHiMNSNYD8FlAoMLg4H4YSnxg4zUyz4ovvZdY61J5OZUn4UXcR4k9wR/EopdaME1
wtzAtVDiExGombABfVg3UExWfV3VF1MJNkH03rCOA7P+mvVZDHMkq3cka+LjTDSxc6BGEOhqjOCQ
9SJG4SCunB5ADqqlcGUWg0T2FP0gEnwoOJgo6pXXKj2CkgjJWi68ALWbOkIN9dFWpWqQuNBxdHgC
Zk3KeyAr4zHpyzDZk29yrmhB6G0rR1vE/cRGJt/C3VEXSvetMNV7afH4Ch/CexrUEhVG+qSM1V7U
wTN9W2zEQbPis06+a9SoW58QFqRjeXUWqbXcjoh6l4NMfjj2DJLUYIk4eb8DzTC6dmc2F5khmk1r
hoXbjUbkmmZ/RtB48BXibLyIjUZZRhNuhg6MYpCLp8jx1vWgqTsEdOmSIiemQKEnRwuljYt39jxI
AuLJi/FnhBRsRSkcQ0RPshOAV3VRyeCXBrkXeMV9XE8a4jSvATQV924dAwz0YvPWHwg2M5Jyaykq
QkHLTokfta4EOqTEVWy73EF3Uld0Gm+8ttJ7l275gpgb9VAkhHesW9tzUJlJ4+B7/rgdp9b5yseO
R1pCd5wKFR5yWXvh3gtV7SqX8XAIAUKkQFetAoxILQ8ZANHzDAnZPJMx5qygXhEk3uoFgp5WkVMM
1bEPznJWE0gONsmnWeHjKm7Hx1BV42ullBvFnOfgFBuKRfR5LshMtWLpnUmwscFV3tGKXoQopCiV
1RAqZiD3iNJtwH1iw3EsB+1azc1h2lZ5NeZryxz4dYye/Hm0KPEVNM7B9ON7sn53pBcf1bAwl03n
g0vyWg9mQeK5sCWQWZmTyn8aFHth9ObNGE3NAnxLttZLEmNdpawIIs71x8RytEcWPLR3ZpDkrgcI
BTaWZQQ0/kfze2p4yi81sNpraCTqUYGlcSG8FD+D51nlTyX3pkWux+VaIbMN3OlI3L5aBBeN1kOG
HQadeOaaXAzYUTvPC4OllTTTRvRJCnV3CMIttO3pDulX6/aDWn8dQwDettNtda3ut3ofWs9xw+dj
qWpUGCGalbdBRrTwoupSedZXRRiBsdEQgkRIGTu22rFL4Hi3DE1qBwTFUsEq0fuYIxOt0qtedW0o
5jcZM4w1jel6SAez+RbEyLbcqSNXet2aSrRTTXLov0ELk/YxElpqQzyBKTe5dmBWxa/JLodZ8Bdp
3mVoGNHacWoKpVEDr54yoUq+DOBTwIyqs0hR68pvVq5qR8/KgHB4aNE4tR9ss68qt/IjEDaxod2P
OsCZMkf6VWVV+6NPNNCYmiV2kcj6JZRBgsU01LZ54RSCL1bUw5Ux+1XU1trCJn1iJwqL3VrWRimz
fQDW43jDvvWgVM4aO+2IaRN6RAlnF2GX5VPbU6thOPim/10MHlj6CiIF60TmnZexlXyl/IM1vw1b
XSyyPIp+jJZ5G1ZUVkjXs4dDhjvqwJQZDhZm2/MsL4LCLbMAVFNdF9px7l0eCZwfDo6dmLveQ8FT
diwYqs+x2kBbchvYVb+lqJ7e+mOa3OpSOfC+97uA+3/RGi39uslTqwvftPxVCN6INGVkk9AlEkC1
ACqSKGN/nLfhZqg6Jng3pTdSdt1SlGRmA1u17HMnEruiF8QtC6LejtVUiocRoUG7SAdHa27D2WzY
aKO/9vMuijH9NehEg9yuVMR1RnFhBYa8K1iHBle2UEc7bvFC8RM/cjPLJD6sSf1uWbagivl/5aav
4O6FGUCvPi/ia3CdyAwzVW9nWpO8piGptS46pkoDWZHZK78spivAuhYScNKYNamIZCVjkdzANlvp
dhF/NfPU9LfmmLMMdENzTEfrfDA6sWYSqjPiKufV79KVk5BAvlS7HpSs0rftcQRVcfCjarrOuly4
DsSZDVSS6TzVCuUbVvMEDLm6UTwyHVEYmnutn3oC6OLyIQFQthy9XDzoTd4v1DZytrmngK2Lg+xY
V1H54JeqvMClVhxG8uMuI6Vy1tI30OuNA6QWjffOt225HvlshGhyRacviFawSMJEUOhFglUrjO7p
0cU3ZMegaVL7auVPlXc2xXZzqwItjBayVdU5W0wBX5u3Aul11PaIway6dDmRFg9OPdjnXl8e1Swq
HkOjZR4OluPyMtiP8ajzqVOiPIApxiYVPXFdroGoJduxD/yvUss6NNaZLq9FVbaQKkGO3UXkhSCw
T1JzbwJOWnae8NCvWjnfftnY1VLi7fX4oAbV3qyJ4F+KWtQ/m8H3l3EjV6VVxWsDMt6hmgx73Rdm
vdA0kV07ENkuVAK4fgYYctXl73dQnxImS5BJUgINVMxgNUhx53N1FnlttLT9Ud3qSZksRKkB9w26
ZA/mpHj4vUD4YdieR47jPUD5s5dJ43iXhQYlhR2cypvmxVm4GzUlMBbMrHzlkdEtgQkbqr+fetEa
F2qe6MeqSUk27kL9mLQ1+FbgLMXgLJ3IFs2tR1Lyz7CDzreQsmeZsZvhQABPHX4NMMrW7EQC4Gyd
InnXBD67ZWpXTPgBpTMxgB67Opnpw+H3Z7nUa2Laurp0ngFjgL1DJv4zq1WnzV3hG9oxjlTurdZD
eXedqtLypbC0bqYCN+DoCfCLhnXq++Ohqht7iXKrv6eOgyWz871DkEpkMyhaCUoUTfEggERdeI7W
Ia0sjeHw+1+y02BCRqbgnxLhueBt6YsHwkOqbpm3ph0uKGpxATCDWN+ckt1CMBTyR2Cm8TMQTWOH
fIG/Zkjk/jYIRX/VD9pwIOujeECOX9zXOLrnuPcIR7HWSP5IdsXDOHXqoWPnvymGksHDxC4XTVs6
mltHfIduU2hTZ1XeET1iqCxM/tjyb22j9Q9ORIjB79vvO51zZZjl344qf3Qwf/80/e/FPv8Xnrnn
hu+/PnOvkv+5fUy6x5959fLQPf+lvw7d1hccxxQ2qUULdDCzNejvsc6O+gVFGsc6/KxzAfnlsdv4
wrlzDh7CrD/rdMQ/jt2a+DJPcnx+6uyHxcr8B8duIoROzpYE07OFhwNh6qqJbGw+e7445lrGNIxU
dM111HnHlsbXbTwo+SN4tGnbmLGXwJI1m1XrQEd0a4h+YtF1M9xAS6tDA7tqIUM70V3YBszGWleA
9GRQEh9yrQZAIwleh93gD1e+bXnBQiUtg1yUZliCcc7YZSfhd0+K7KaWYsJwBvznGmMQh09Hi8+K
HHKz5fsYX0x9kG46EABgoTdbprllPVWNEy11c4bsZWMno5VXwYFuZ80krQxV3AWhIiwOKPF4n0U1
SDDwB+pF4NUEIpRTqlxH1dhcp1pq/izCrDSWzhTohdvWJZl6INcNYoE7aKrkIdQ+xokpybci4Riz
8LgOa5mYoeVsI97bBqqULgtXw2r+UOXWdD7oWrwuES98DxsKKYtGSQhtgtoG+5HNMaRXgM6PcWqO
ey9JZ2h01n/nOODBOK9Fzs8DvYX/H8ylXfwENDeh1REjoa5xMVuYeAAp9nW/uUp0UXHpg7jQaLRG
K+Ij1D1G703WN3t2EXI5SftZ9c3m6EN+i9yG7jbHMyAnfOZ04mURaKYXWqJEl1mRHgxctz+JSxhw
F1UymuhE5ix+mD2gaphKon71+dZ6dPPb/DEfahV3SOcE2yYjV0wdm/shLgs20pmyTdK4cJuCSPqm
7qulF+kPqdEIf0l2gsLyqVx65pzrBC7Rf/aEbRIwR7mgjLSvsVbBAmvUi8pr4TBXjvG9q4LvGDMA
/cEystgvk61vKWXgu11CZnfZYzwt2cOKsNhzcsjWPZvnC7YOF6NsL/05n8GKU7B5qT3U3BREBMgx
yFRNlWS89ua9CPgty51dc0f6H/EPsyFSzBz7NNyY4BUbJpBt302TJqgDRWy/ivE4Bbm/xgRfbBvR
eLDqMpuYKQEPCoxJPaz8quGkHQUmZrIkuu3IVNkMtrkAi8gB3G5m1lL2LHtcLMqgdyu/VpRfpkb6
xVC3j1UWRa7aNve9Pl4nOdEeUM6QSmiUYwJOi3kEZVQP2u9ySAsOhHW2zDTxBOg6XRiBhBWiE+pg
1ZSCSg7FrgeGD75LO+6IIyUgOCjqdebU1bLHXjc0znXtxfz3kZYd49L5RSmEY26up6s2rw6F2cTL
nL2Bm9fMU0VT/InIQTJ+p4ZG7yJVLKODpa0oq8LQhm0f++F3UMDqfWXo09rX+57921hkm1jqMUd2
/TpX43xRAB8EDK6FK31Q+6vGoDaVpPIbaJIEavognpDmSNPttFrcc0w0mUBe1RKIbsfFoswiR+U4
JTkt6dqhak3eplgxmKsjsEgzJ+dEIUGxIZ4agjI+vUqOHXB3Rd/75LqvYs9I3Ai4J4pu3bmxKBK4
Vplrq2o0HIpSleOOhl+vc0/LfYwiUvFcDpLON32YSzF2MRNZ4YquoCDbYinIQD4aOBHN5VSGtn+p
wqhZGyNFf0WEooZya90YxZTRG7K85sBJG7dXWdZ3uHu822EE134gTQHLj4bVKVDCJ2DLOAXUMd47
fT8ckiSStyhETUjLPVuSOAwAR/oaFrGprvNbv3C8Y9NZ09aIG47EVVMvY8MiL0st6mXEqrFG6R4u
0pGCHVWxGOvDgHaX/I5I4s1DuZ+NmUNgTTRcdexLzvMhKUZwF+zK+eOM1E/sRm4hyT6azMHbU0sd
DmMU4TqP2Hz8Mtv5DSMrALoUQJqFM2Tec+twFDl4MIHvKjIIeYNlIW+z0qq188RqiA588S1+p3Kq
vf24Cb6wKlJHnZQoa/6Kvvy46Rg/RjPszHUXEOHtw+UrJTy0Jt6nob6XM9ozzmJsWzanQ4ug1CJu
CZYhYCEv7+KMZpC0p/rw8W/1W572spxrzj1Ieu6wZzjBkkL5+rcSEWqwAEPSulUCsRgUD25d/23K
e+kWYSlw9E5HbeJ03WY/BJPRLZO8xq2qHOMQYrCQbMnziK3lbE53cmdpmGnqQoc7CizqbG/bZ9Tf
k4shcT9Pno9//d+Jg6e/voZKma4gGV9IVl//+rKy6sL3DH59jtcbBwk7KvcLH6/jb0jUnFUlnfyQ
UENwCz3cQHI0qDcNMBHLFemlG7/z0i1WnU9UgW+aetzW2UQwi46laQG8ePWwDUU6ToP2aW0lRbPA
VfAtCVLhNiaHZR/JgWi67e9b8f+23X21Kf5XDa3/wj0xQdYv5swbYtwlLajq0W9f9aF+/52/9sT6
F95FWuToZ34jTehg/oU6Ybs8KzppkrIdZVPMU/yrFWV+4dmS242snDfEnq04f2fEaeoXixwK3A6I
S2iwksT0B5viN6sGoQ84NzCrMb7+JgrNSkjxpppcr6tsKt26NM1btsnNWnjZp8Ai5uSrd4m9P5Yp
FgODULI3PfxcisKMQqdaz5H+ZdoQxhRvAls/GlQwGkv524T9l6HRb16R+ZZrOiwqcshIUjzpacWF
ao8Y+Ku1bMXR8OyVYEvrhlpELO2YXExR4q9fPPl3luC395IRyYmeA7TpEp520bqqNisg0NU6YM+6
6Gs4qF258qBLux8P9DaykWvT0cNIbB8ENp6uqib9C2DuY7Uufa/eCnLcMEay1aSz4Y/7XAviM9Oq
myPF3GKdZR2h3P0tP+l7ZxT36Sg3WS5rHQqbM1Ghqa5UwytWUvd2mVnGN2ablp/I199ay2YZvgoi
cZ5j3KG5j//i6BXpCJkSx0/WkdJc0OQ7H9P6YPnOiPoXrF+gdsuOlEA3BaG3oi7frz6+ZW9X8vkX
IOaIl22W552G7gx+0KKJsbEHaVT5FpDs47Pc8PS1MzTL0FIyF+fDztGUhU32NUCGcxyF+8E3H1W1
P8v9QVk06vQDc9VnYZbzpb96LxCrOzYNU/YNxIaddoNDO2C/DIRn7ekxXt/Jkzm2WcHZsWkzdSHz
AlmSKCoPBIaJARhppvjkMw2W8uSXYCGi9cuaAuQE2MmpLyOaSJILQydcp33rPysRHY1pHM2AZvTs
+afmlrvB3P3IwiR9ULzq6PXTtPQouma0AHsQzQXErkm36aHM3RR17quQ62ashdUd27np0s7tF5s3
ZOkU+TGnMzPOLZrBoxQt7KNBLIuy8mVvhKsBY1WPNCqy9FUEMLdYEdc2ted6zjZxBaNZfZJFY3U3
vki0JztLOM0BKcfrPCrOQ1WGzV3N/+5ou6hPI9uNAshhNVnLTFhT7g5jORyiLEx1NhXeuK6LiA1g
C6Kd8et6qSGCJ9khzS6tfoQfGBDhSxCwaANc4K1XLuALxo8goz2Aa4TRsgzFYkUXZ9pkTTKu2U4B
nQ6tfLir21GLNqOnjnJvys7ZDCDjd5asRO/OUuhLHO75qouV4lfKYEdBKIh0M9tOzmEFzrs0tXkG
YxeVbqzZ3mVSNzl757o6J+1ANVyDvGsTzHXJ+xx2ExGeCRjOc1FZzXOg9+NWKrlzlzn0lOj4Kul9
ZknvkhSE/kKzyCsFEa/vkiaMISkVRrfMCsLuFw01y3hRofraB0GDRLIz8nGbJZ6mr2tKmzTl0xbH
eEKincpGk0z8QMemv6l7EMQr2y+6BUJ4ee5MNZEgMMfrpyIMlCu/NYtxF5CwPBJ6wc5xZdeWaqyq
QU7TgqB9OArcy56qh0E9dp+WarVDwVtwkaYdd3IJDaQcd2VlavGu4HOy9MImMBd5EFprzp3xoisL
6BpYnFP7Sg/D0d/q+K69ZSdicTYRUTEtskpqlUtr96vhm5G69EQ9POpGGaGyjwryKOIKvOGqm5rR
v5hqX4mWahTRqo3j6NqLDVCl7ZgqRz+3BxjM5VziKTmKrtq4YxNqTjaNN9rKEosgORY5QVGWeT0o
xELvbL/tkRSEyXNljcYvu/F6n9+WE2XsWeF2UpELlKbdgBlKoueq6wrCOu2DN/bDQiT+V2wPF3GQ
Wj8nJ7sthDS/WlkanymJ025DgVmWHlCRcOyvjCuvGFKXdi2wmKlM1n0n6Bq0nrwenS7Yse/WV2bs
+EuDqIstvd9hgQc/OgssvXOT1jA34M0r4D/UmiM9SlbB5ORf69LPH0lGvlOo3y90MSbbpMBymRJa
s2w76wmIDUWCIRyWiRxpBGi5TTWtUZAd2OyTI7svXDqa3GvInnk37Mnstc56o9S2ShC0yySsql2U
S2NBCLeOXEC7xEQuVoreXtELOdf0vNinDm3sKB12kVppqylopu2k2beYJWxX51zodkq6zrNEuVJz
AadT84PVUDcaVBAr3TU5HCdQJdlaUEXAt+G097okKTUr9YPeR890ivSdFoKVNVGQHBVVK3bR5IRn
QxQ/lf7UX6iZmJ6HSAu/pqyb95WVBjsiX9Jl12TX5BZIV2Cj9t20ctKFhkp3UXNPloXVIE5II4nc
tIU743cKL67BKwZzYLoevLEqlgXC0XDZp8mdYaqCLlF4pVMOXNZF7jiuKQM7dNU4ZddGt2lZFdpN
H4K/gtbaO0fdoriHaINyGFRf1/T9hFmVVpdJpQQ3MbmjEK0fjFg32Brl2Zk0YyvDTTSZd2WsxZce
GbVnoQQbj3Kp3HdB0y7zkNhUpc+tnRj7c6p5wzrLk/AyS8PrPqQQ6MqJHSSVkKrijS76yy4Z2+dA
sckOb8J6o+o9Qa7RUNy1FfE8ru5P0UYWGrU9P9mlTe8vTNI71n5R/6QtDVNWr8orGN1FtjRyVdmU
edA+Nz73GoFNpOAJH6uEnjnbCrcYKpK9jG/DjA5X7WE6NwbpXGepM+412ZQERhjR3oos8S1gsdgQ
/UdGCxjzc60hUdQqsx8xEsOrXkPJymlyujTq6cYhuGBrK61btTldd10Mk1hMjhGelxk7Fd8Sxvd0
Ksb7BH3EPskG50lWzfAdOc4EZcuktRzCEj9vUE/w8Qz5rthoMECxCfNQ5uwKoyhsjtiGprXWev2V
nSToeCwRrbqSiF7f8MddT5dlEeoqHibdy7utz/l/3Qx1vtKiSbieCB6qwCeXvW4nYnarsb7kk2z8
oOOVE3Fb0UBOk3plhzq9m8Hj5wfBtAnDlBhiUT51Gcj1fHqMC4uUDy9KCK1phhwy6FPN8rSy0+zG
qcW0URNxEK2+SIKgekwJEdmQc6MuMKPUO7hUK61DEzUF8qoI+tusHvSzstB/+ILmX6cjyQyyOVTJ
i8nl0rRFTdIP7W2qIib4ZUpp5dOY9NVV5Q0OCRXJkpCevRFaP0Jt9DZZ3PYrGfLdTmSfLbid39Mx
CA7TmKG+LBrll25FNz5pK76DeqOwg2RVaHzbSAgOf8my0HZNFQbr0Amc6xb5mGuE9kBIDDWapZ83
Bq1esnFctWChSgzZrqMR5zxtsKdRL9vHQA8ozY1mPVxOceGsAyKhyBDTK+Oe3Ya8nHi7gkWn88ps
hzZKvoZKUyZLx+6OBVVB0shrcezA05fIqNqD18i2IAnfqFD1Seeq8hGQtvzSt6Qzd9+dSgmvMq2K
IRnleRieoezRzvsxcB6meJIGcS4GGqaGTvQ33oRwl0C2rtxEycpfsWkzhZzAbO6nEZ2XpvTDJiw8
38JRRoyEW7SxBilAGLQGw05Ql9amhrYgSp2SvUQo2NOFBWIZyqy2pRHP4yCEJu8QjG0xVvqVGZj5
QaGZSREyrfJvM4NbXRbmoJfbiYy70oW9Gh7zMJqA7tY93Ym6kNE3kWYk/iFhqJ/rtkUU1isDYjIR
25BaK7Mujkk5sddD3YdkK2uX5pSwChWKdp6K0rgMyyk39rHwLW+fpxFYQ5lW5gUQwOinTOzEXwGY
EbtaNuKc9C17W/hGc+OMKb6vkO/zXcQasKiNJrsd2nwlUmM4KyDJVq5Um4wlS/UexhhjeJp6/RkY
q37bU0S7CMfGeKIQzg7TNevM+T4Wvf2cpOWwYZZP173le9uM1C5tWdQlPOwBX1/Ne6+tycsZHbeK
/5e9M9utG8u27K8k7jsD7BugbgHFQ55WOlZv2S+EbCvYb/bkJr/+Dio7S3JZNwoooB4KCQQQ4bRI
kdzdWnOOWTgIGMSSopAqljh053y+yvTYHm9Sz52TYEjVkiXQJsjN6Q1+bEfajxwcr4ZHVpLBwS6n
3gw6k0zVZ+T/gcyDJVwL+ahNiBjVZrASL4j6XjX8NkvY1CaYnct7bJDyu8PR6rke3PmWMD8knX1R
t+BK1tw4S8Z5DexKVb+lnWQOZ5tU3TaxKOj+0/0qwNINs7Vh3mAVniuPdxnN1U1T8EHsiPJVzn0j
Z5KBS1lA9ppEqGtJ96gkuvfY8bOTkPpFGdh9MV5rnBGOaZX0NyJdlF0xF/2FM1EH7qjYpmyol4ba
vzrKh3pGWsOmaoA3RM0dqFVDU6Y6mAb5Duw7F2PZlJEc7YcitdiIwYe+1F+URDTD7NB90RfxarMt
wY2ojsYqmSPfeVEjMcOv0qT0Radk1AAt7tSuSIoHuizZYX5RNXnSQ+EEebp/yF9kTy8KKGcVQzX6
qosyV4nUtIqlylU2NTctLsYYHc2S9VHuy1RHYIWg7zy2q+rKKDzrFL9osTiKN7fLKtDKXrRa2irb
0r182ufzsG/UmVPIKu6Sq8zLWQVfPZmOqLtWFZi9CsJ0VyTBGHsV+VvIxepVOJYoS+uzeUgu81VW
Fq0Cs1i0zTZaRWfeKj/T/65EW0Vpros8bVmFai8n7P9fILyb6+f//I/v1SD6dr55jtNK/Nz/Jlvv
p1LEuwLh1ZN4Kl9XB9e/8I/qoOP8Qaled7GQUwMghuMnmbrxB5UKqgKrhRX7nUe3+h/VQe8P21yJ
/uqKUnB1DG3/qg7y8xCp43wmwQbzq02P+y9UB3Uu/6o2QTt/rUnwD2rfTEHc+c9lG0HpuTM9aYZN
nyRbEjG1W92Zp/0CLyTQXamflXLsDyMnCWMTrQ0lr7btS0stsgtDUfNARx6zQXg74t/iPNFDSCcw
T6Kb9Zj3dnbCz4khxgINk+Lw04P+RT3uBVryc2WFu3c1KPtgM1AWcP+v754mL56iyDPCQrHdqzKJ
0pPnlTrZNfGcBr2wvlQZrcd5zmjnO7lIjnNGFdSowVf41EOsXeYmYjuq6ZbmkBlKE/gfArb82Ika
oLw9fO2S6sbS7eaRQyyLcsoKERWOGmiZgehQlxlwNznLXWMk4ynx1DmIWHCD0sMN3mOWOatjmZIB
rHRwa5Rxmw+uvm1klZ3aspQflETf6fzBktHJIG6boiFFJ5WC86vXWYgSFlenhcPEPxZ0UPc96JKg
clO5rWsYlg75gs6wljzG8UHhvHuctfr779/LepXXrwVJB0wW1SSqG2bKm9di4ddBCk/BxKUzdlfU
aYfQf2jiU+SRBT+nRv7YqIsu/aEdv/3+0m/LXNjhaJloq/tjvQFn/d5/KkNOg0jsOmmWcOBzDC2r
dK9lzD7EXcwI66loPnjib90Mf78eKnvGMcNSfaM4Sco+G9W6pXHMYz5VmWpdd3FkB7//rd6Wuter
mOCNYf7zrelvE8sLaHwlm4gl1KOFvXOdfFtk+rU364uuVEMPr9kHF3z7BrmgwajCK6OpmKDeBqjI
ekpc6i9zqGNNeKybnASsoXnSW+27VrCTLkckcVllig+u+66Ku14YFQ9ROFwf1tubD9jK3D7rXVeG
ZF9B8B3aUK+Mu6gnMTifOuOoUy3JrOzeXf5MbPdWqOkn2wWWaeg/lqp81DU985FvVP7vX8Dbyj+3
RaIHyGXs7DBH3mZtSxH3nYjbOfSIkA0iGZsHNt1wg0HrfjCpvTPIcC0XIBxPH7gNy8abKTmflaEv
lFSGvUU4Z7uIeBMbdWA6aORjW+ThgokpsBftyUIEPyNg3jCEFUTs5pbPgxPO9FGb9BefA2Ypeh7I
uF6gY69H1dCYCdfKZZix/96yeS7RXhIKCo79ifrQYzZQ+I3TItn+/rG/6yrQb1EBUPM/tCuE3Lwx
G7ICtpWQxGHPXf4n1TZEHnB28zKgBY++ws2Wi0kM1ckuDKZxPJ0OUqOm//H723jhvPw8oa23gQ+b
7jbyaxhQb17JULAXRGs9hmYxGT+sOvqSj+mnCREzgZX9cz4N9h06Mos6n+bFN21Wz/uiWIJS95Jr
xW0PnBHci4EQ7b1sHVLPkIFRVVdwqSDCbJHGLtW1o7TJJ2rs1gGBhHbwBNLjCijoF6tsrH1lLOrX
vl70XWRW3m5IhoHpUzSosspu00nVL+e6DAp41+dqAkVODWOjzxzrOFLrB4rS31ADOUeoXcYTZTKJ
OrviJmGnEuxVbYWuPzSTIW/mAom8C6B+r9uddW4qK6PuXFSfSmAou4R2QUjdmnrp2BZREKPguCxy
DnDYXpncbbV1T3LS8vvcqTJrRzXMWD4YjL/4KngTcGzoNbCBejdJKDOCf2vwUGYL486KzXse6rfK
qb8OHeKPdC01Ld2eQksYz8oHa9v7BYa8expMtFMYoeSgvB4KHGJcMy9IPJ+oj/9wUcfc61ok9uWi
Plit95HN+52kkW2F7bjAPjVagSuJ8vX1ynQRbmIXIx6cOHoYtBokbOpYAV2b6DsOdjLRC7SzpOYo
8saeoukzyvDsLila5xQ7lf3nmI18iJlUTn2J0cZXihSxP7JDihLROpvlBCvccDLRN5zusc84/CDV
6tRdbVQahTLsBL8fTu9nE5OBS1scDwqt6bcO4sKaSVmY6CiZbSw2Tt2mVwSYup/cWvLt2El0cMGg
hL3uIMX8/aXfLqRIDAncBeBmmOxM+IheP80qqfscdBhuzNHQfKW1Kl+dij8Vx30w9XI5sD/5KHXz
7dLBJdfP9GU+B+v2NkUOs1M09I3Th+6k2hvddh/Lpr3p3A8DyN8+1pcLrZsDMp01AFhvvkxRc/iz
FrsPTRKLcfAQILWLKqvfUvI2A4kEnyK9q4Owyqy/2v1dr01jky04izegnDfXjthzxnU9YMSLAEWW
dVOHLktV4HaxExZqe1eLCFxr0QWdtjysdcgPXuyvfvn1QRuILFgt3j7ljiTKPBrbPqys6FGNqifZ
2I+ZQR2tmXpCFTW65B+RHkw+lp9XBX5pvl+OdKsWmrVpvaef9popInlVINDF5ddZhzSN0aPnbn3/
+0/2/fdDDY6znsZsB7D+LVJpkGbXCcdrQwdhXDB7GHnmue98kSOn+/2l3k2sUBRpe5kcPAHtQjx7
s9w69jTlDSKHVUR4Qn1632jWs0Jpd4Otr/aXrA2pYdBtoKyv993nDy7/fnSCJkAmzmkZ0KdrvXmg
nbmgpjG4fM92rs2rC1W2Xx21/2rEw16LaPeg1cKVagf4K25Vxfs6ZYRoWgsy51RiA46RAWIOTImZ
+/L7e/vFW3h1a28+cDqk4LFjbs2xSOwW3pVn9t94NfvfX+YXBzgeAdoPTjFMT5zkXn9TtoKaN9MX
AgNMeetgJXYr46FY67/uMISdkm0TNbl0J9S21OggeUv3rwKB+AgQCqDH58PGLv72CJVSucqqQfIR
uE0VOvRCg6k2Pjo4vV1H/34Vqg6rhgeGyfrnPw0etWITObGHCPPMuY9n564v+gfBYbyVXfj7h/qr
z4oBhELI4mT8TjiZmQVRKRZHCWOp2/0SO49phetPHxJzhwXYWnNK5g/mo1/9esZa+AFSSDb3WzWK
18IhkVkHY60e7mIPL6adtMDXHNptxgfb018NW+CAwA4cTr06uLrXz7LBkavTVmzDYiYzl2aLJP4N
Hmo801VK6mza1X06+lPvPlaECah0bv5Pvlt2ZPy2BIxCyXozPoYpUlRCvVqStsxLj+LDKW3GbIuE
PJDz8DzzWgiKzNJAAu2jrHWTjq3ywTP/5eDhhML8D56ERejN6k6ju2r0RLShJatHUNs3s6ZfAme6
q7X6gcoPZgB78RvrTxO0piErqnr/csv8ohylrfPT6wUB3gslZWfViHFYfPMeoJCWQ9wRgjJ2I+qH
UbnwcoJP8yhLOMyJbQfMa8zTfGs3nuJLryelJTGsJFB0Jex7eo5ixgNvwjSMGgUpL+QfCC5C/eCU
/f7j5DTFOZsTJjdJFPfr70V1hZMs6PdYuMz7lNibY+a5Owc5Hb5fHKW/fyzvp06WEkoIVKXZyr4L
Tewm3R76rNBCz+rGH3me3lpGZRDa+1H16wWs8/r5M8hXpgT5jLpFEej175VlpCjL3FRDrdEPSlE/
LljTNrPoriRJPaTjwIrnEC+2TSlQfuleAGZ/2mP7DAa67fhXsapkCaZ2kTtfe9sd9/2EbaYWpY5/
iM2EliTX7bgyJwFQ+th42qDuZ5QnyO0dVX6P6eH8/ulx1+vY+fnX4gjAroZ6C3tmcvTenj4TLepj
1D19GCVImrZ5hp4B7XB50CuX/n9dY7Kr0hw2whhL50BPwip9u1TKTxHhNT+km6afY9I3WCzS9CA6
C7NiZEVsEfPBPNHhnR9dm96aXo9/FoPUzhnxJCc918gBmTSmxoZECxMNn+vt+6GU41ZJ5+pKNtYX
oWln1Sm0va5X5ql2K8QkU3m/eOWTIbDrAvqoDkbX6Z+RTzhfaTHVm7qqikshDXkoUM3sa0tvrvpC
dzbU2LwbKAz1eTL1ziX0ZMAVVJemcVC8ot0nbqbfVSsnOxgVI1yoEO2FNWBU7FVtl0W22BS01Qg+
qsnjSSmMPCZlNd2zMfPCHD0ExqK5Sjd1k8XZBg6qQuC1ofIgSjqdF2lXdJ9WCU+BIn2sTgSw0OJ0
unF5UvJBeWIgaXfdZFhPlmxo9Sokyla0QLGTZL1Wf5E0a/FITPKahJtiS2LQAqqBXm8RufM1js1q
M9aYLZROd6iTZ3QUE8IT6T4PSA4VY1S92HetxQpr0VdG0DWiORNU0xOb0ohok8yZvLRqpQqg28XN
FgZckW4iRdFt5Gc9z4KO0V3Z923mT7Faf1nWBLuuKavU1wzFO2upVl+CNQGM0Kbiq2s0yYmMHohy
Ff1jLwYgtprc/dF2+ixsK7RQ+IxF+YXqG0kkHI0mP0H2sMe95YQCnRMJYFVznPMs2+tpk/9Q43G4
ortnb+bcA3aqTcBLSpkdZxPtvJOlJNmIJdu4JJpsOrXkU5tRQyS1ho9NRYmhVET19qNn433tXOWo
kdn1LHvQ7JS+1BieBEsaLdaefewuRTaFixcdyY4oJbwGc8uqRzbuasyF3Uf0SY2gKqMr7TZ7lbZf
mOWJsokzeDegKAysqk26M910OKPeS49JFhOp0SINURU9aWmgeyM2vqmYj4szx9eOTZltsWrvIjfo
zS1ZeqtluXYBIBrcW92qDy2kVaQ1tRVW0wwppFW1MlRTMRzBlDdBI2yPnqM3biUJ5l/TwaapLkzZ
bMwlTzYyx2udkrpLQUjMl5EyIgrRld711dLTjxPUm026OKE2uwN+FFthkGnpTabL+mhWjvcwj6MX
4luXN61CRcxfKre5bAmo3lYjyo9xdngivXbuRdwg5dTNy8ieQ9l007HKNedMkC1809jVAtvryU6D
KtD7ZAK7Nlo6Szn289ScLTtrbxkmXwanNQIbyUugUAXf9a3uHLw+946qmyr7xerTYLEU5y7NeweI
ZeQ9Si2TNzLRl+91wcsc48nd1hzzb3IOkJeDWveBKHL3DP7AvnScaLxsh8X5plO3+O4JhVcXldlj
beU6unLe6dTldljIzjxHqUSKxVxcnbTaS+TewQcUdGXL3D6nY38ZmRPdqpR0kTv65JS5hEuoFYri
DQl3zclFV/1JgYbuoRS8Gkpd3uDUSk+RzKrtyMl9qzsRsFTdVcJi8mwosJZ7aljujgiuniZbeoPf
R5myUZXe2Be2dW2XHeWTuvVCPbWzq5Q16ErEedT5HCbwcuuLQghVtRiXU+9kMS64ivJmlkNo9m0t
T0vfGoxLO7VGkhSL6V4oTYi2cblNp0w7OxnfL5doORjhUrWzHOdi27a4sF/qNoiSaHeNIJMooadr
ZllEdehLgRnuLDBhftGHNjt1RmL/mKRAdNNM1clw6nRXojELS1FizEvbHI7cxIN4rFSTe9TkKM4Q
JvZtH5HFU6ANStz40+i57RbKR3M0OS+c07xwr5UMkYeYh+ZmcN3l69J26Wd7Nudr4SW3YqqUZ3tx
TOYedBNskrWzMaugbrKRiDWgNVdO1CXaQYm1YQYeQpt9qLvVpAjUwPlUZ1mLPWwU7g27pfq4lLlO
mInLX2Y1de5HZ5SIjFUPF6UY4lHuhWjj67Qwpbd1em8IeMKTRVNDE1rAMSyTASJFxZ8aosp3gx2j
Nc2RT/gN7V2Ck5oRGMiikQhaC3Fd52DBN25jE6SZtfcFPr9N0rb2p2qKqudMU+TnIiFgXAzdOG1H
TUafCVuAg5woVbKdurF6zDj+OoQvKXYVJqCFt53X5qiPk97DK6H+IIZuBV712z4HHW0gGANHFFmX
XSazz54qil0aOfjbCsih2HHT6YrT7/iVLPT8KVdLFDq1jLelMBDMenLSewSbepcyiysLyU6jaALs
dG5N6NJS7q14Yb5Ri8PkGcU1/dHqz0UY+QaBoNB8ntd0b0tjvqqVkW1PjFIVW3RVwi+qjaOWZA20
EDGcRpuiS17vUNdPIZQY82ny9B6qtSHvo8irly0Jdck5qkzjWVXTb7UzOp/i3mp/KHVBZXMgj+5e
Apqp6c6CGqg1ya4mr13nfll0GpeVpZ4x4OYHLxt0Tha9vONEREZenRcnltTiy7DAmRkx1/q96EiZ
wuXbVvGtmo8nKvTdxpCKBr0oPhVtdk2QrPC9EXyvIhmsIzbrA8cK1wjtiJL8TusV2tz1RNXUkuJm
Vgt9B36nDxJKjF9ltpTpA8KWL3NqJuqWRVrEFOXXzYU58oK6itGZJN5xlpgzKVTvS/JFKJJTpd+h
arkqJkWgXLGggfmJ3rDKGZ3BFGwaLUu7IygU8Eygy0xTBE7mZRfkDTHqk6S2DtXY5QtqlLLZazI9
utzjJduV7oqJtPCd3nkorXUf0xbeiUgAcpKyEUJXnG5ZurMTiMqTOpS4T+0Gsg/1X6tUu50zUARW
ihF9U1LsEWOXTKCE6dGYIAVMdz6LqAynhOLToDgaC7L+Z8Q3tbcssfi1WlohRtCwVAZ7Wycl4IxI
uCtz69HOBjzUaKoAYtVc0MqTB55Q/q1sEoF1UXW2uevE58ZrqAe73oE4MNJWSr3DQ+vah2Ftc7ZN
Ij/bdpkeuyJmBmqj+UFVi/5UOQwVgmLCqUDcphEJGQydRMUnKwSg0s0PqmHsmgHpldFNkIGrfVrL
OTDj7I7BXGzyeDnD9CYoUq3zsJuNq94G2ZXjR7h2Iw34hyVBN8mZSOk+TcSnfKrnK32pu3LbtnVy
nkF0nCwqgtdotMjDw9tzXubsE2vbgHkQge4+QTu3K1u2o5Ptdbg0baLtmeiuLTlQLIWvcpF1aXMz
GYBAXK38HgHHOBUFLdfAJsv7Qq5/oJI8H29MmC0+Fl4tTBTTXOWnbtjJvN1TtUdbNDbymEzSooMb
D/f8nNPI6DqOlNPWY7nWP8Xl0+xg3MRBOgUVX+1xyGd2ZMDbdo1ZmOyTo+xCH0APT13NO4yjJkyj
8iwtoZ0Vk28TGpOvgFzeRx0wuaTzhB9hN+OvT98NwjlC3MDzOYG6hNxPmw7qlBv3Cj6Oi0LE882Y
aunB6HP1KsZzgaRK5ZBTDbliB5o6yTKgIiqZPrX5wll0iKOtOd/bEyC+zKsyUmltZB2gBbqNM+oV
6rJKWJdGLHLDRz+PDbpS+OoXWg1orZzmRBEkbX1vnuEowENg8AyLls0bTaj51kvGJIwNZG2bCTNd
kCnG8mxj6p0CMm3wOCwEnLFPh4d0hczf4NNx2+pr5hTx7ajk9QHxM5ypOJrcOKDJNl53NZ2ZTaYu
0xlUC2qxSpdboGPg9GL8It6mapfybigy5aIwTOwPw2KzAagwovOwH2v0NcFAAiM2d149SaryBh+L
9STHEgNPY5lbeq8GL11tAz1VHURt7lR3qFLmuthNsKsvaJ4qx3gxsq2Wi+yGbGJE+Y3mfYELIz6X
o9IDzIdgU61rvpYIti9FykNd0Bnbfu9ULupedoImqyAxpXX8SbVFzxZ7SfddpQu0B1YdykJpzrL0
NmK0cJf3KmioznJ3sADXcEv7Zu6XOSznpt6S5etGm67Po3BKDWc/wnwI7bmov898XoEaO9Y2ckFQ
W+waKd73M5aNJpqVK6sk4ZIzQn3xIqbpTVwB5Bmih9OiSgXdUNmB3braMcr6mtJX4m5qlBk+Bxx3
2y0CiEOKUqkpnKCbLDZ1hkwwfUTTk5rH7bbQeTm4lo+NN5/XCM+HpVZ+OCKLH8bJSL+NvapulyEu
vw9KSf8Gpz8K617cTMUQHzurSi5mZWRuR9AfQAEyfMucABZMwtNuPTMmurFeLNKy1luCDxLGY3Hh
9q1WA8IgJmzwxmjTKmNzMbpkSBjs6fq+VvZNnTeh0J3hqKK3IITAi47aYhS7WOmhJItIDWK3ZrC2
lJT0WEwnEpDB6NUt5xelQz1K9ASE6KWlEYRMYG/1nhxRF6dE7IoKrbKfN3F/p8+Lnfg27rfJz8uk
CfOp2LU08S5hNLl+awDDsqd+txgt29vYGHiKRmUeJglfIDZm269SY/xs6jl0xVqBvx91Bd+vaK2Q
nrA4KaXHetfqwZjcLZaZHLFcVGAhEjaMkAaoz9Ssp4SftOzuhMFBILuLpzQ6RJoaB4KSBBWI+Tbu
Uvs4j3EbpK4Xz6vqYThEhjZuhVHiUSGHlZRRpiSvqMoOwelSb3hoxCoNDuRV9u5hlk05piYQLoSb
1gNrVNZpzkWb9+eB+AWfZWczesb4PaYUj6kt+uLpSMPnwqZ9imDvKl7V1VRGTL+yC3szRtGF5yA4
s/tu2i5R5oWGUh2WpWXJNpVH2WbolpNnocEXm8z1EDcRKttnix3KZcVFmdjG2r4m+gtuxhQ1y90o
+MtGkoEHWWmTMTSJjJRVn7PKphtJIaqmuKEMMi+MWC8L68RRtpUK9aAGhEKMHysCrrpdI/Ppws1o
ietmRSzpSsEsohkSmiEC1cFXCqPJuSQo2doAwbwwRJ6GOPOxlSQa9oBZReyTykvY7zEzYHETYRzz
rRSolKx79rtyp9vqPS/hqY+zBx7Uw2zl+8lsd7MES4jT9LJhRTbDsY0JTUlxCEUo5gyPLcoye5Y/
OAiMSc2WV0Q5d0dNZxO0LJnvMFNOfmNaAEVTo5iv3KWV12baoC2vR6HcmBaWtibOdNJqM9x7ng1O
RBOfQaFolW/mcOS7mOKJRwRgOJt9TGxkNOwy6ZnfGU+4M9Zpn9BrHYcMqZJ+TbEInBtB3+SPotuz
r4j/afxWG43Po2bcuYtubqayrM8Woj6fNu5nDIZp4HhzTkNXW05ocnEm8Db3KZr+TeoZnMy8sWMn
BEe60GLO86nhfdW75b7AdUacLGA2lIQUWubsB8WJfNN46b0ulQExZjJugET+GKJsy2zHJ2dyuKYh
r19Z+qiHKaSQS0Bj7rXhDu45TUCDafWQ7Wl+l+eY2OEV8IJIuYgSX0wDieJukT5E81yxfOfWuU96
/bKA3HlWG/Ja+ibeqpPx6MYa4ceCvQNuQOvSlm3J4JrsvW1l5qOjSbnXhm5DVCM/nK0BwsJefvMm
pb6pMthzOPAcgnS15YgwAsWLbVAts6RTY0dquj3e1PKsNBkBvknhfXOqVoO4lEJWAaCqUE0r6Bi0
m7gRCitFotrpfU+Rx6aMg079u7U4LFCFZgMP4oBMZo5qsiGOQc3V6pA8OdRETg1j4trhHZziqREn
oRqzG7iL0z179pxwuSRDSDP3/V5kc/zJcTA0WazJP2SWKbd1a+R/RnU5X8girr90pZHfIL7HPeao
VLQcMmiDebK0XR85AxX9Tg9yijWhESd8PFVsBUbbuAxFvX2M9W6+0yAp76SXj/fdYlb4BIdehXOW
JvsoYuMTZ2p24eCTCqnF1yfwklERct6RPlsf+4RrMOZ83psbHJkT0PWkWgKdS18CKUrRfLXDIWtk
Qd0xozfbQdibQR3R9x/7s5fbhh+Pc3I1REp5W7Zju29Ti12Nm8M1DRucCohmOB/JGyBWeHWhryEN
gVhkPcVLSqECyYQXjqXkNQ1sGbKT3jO96K5TfPNa1qnFmWAiScvy7hobp2ZjlPVmKUrzQcxG/Flh
a+NUsxe6eVORF64bSuA2zcoOlCwT5aJ4m7rHupV25N70joxvmeNvqOhtVJMjMTV9tia3OdVHNmrW
trGbnTTaDMGxe4hTFjDXBXGjEfmhaXwmg1d87UuKD10lHWQzyp+wgUigSWoq3DA0lmUwQ8ra+wR5
zAaLoAgUF3otIoat1+T9Qwpjl6E7fG8HijVtMXVBldjDhnC+m7pqqAhG2NOaJLWOOb+678wWiGVN
ITjS8apwkfCCizHvDwlV7MBikX1WI5bo3ir1rblY1vMsNW9jDdIIBjZ69giMMJu88ZSCDb1YFR4H
6vUKVE3dClosv51vjiXMPZLPNgl/72g09FB4dFT6KMF2twOueJ/y1XhZx0wUuGG1u3wYvFAdDPJJ
Rksk7HJjDkadCxjX7lTFR5Vi8zFJ97qhrHXxcuCeEzHdx4nQLgwDiqfZQUxU5yrZu1lBlPA4uae0
s4+66RYJVKjtjIsY7hba9p1e6cOtRnb0bjTncUuxulB8BNDZzhgLb29Ogwx1AwQhSB3nSWRp/thq
ffdAXQ3Q44SNNwsyPalO5Si7HxFdgpNABnbA0qydQX0XF81i11denGc7iIEwNgXAIDEnD79vuLxj
L6xK3tUi79oO3A4aia+7SBPyqTxR9SaEH2RuwBau5lLiu3Nq0kX9SQABv7W4q3t6Ls8sT2xa9FJ1
6MUbhfX0QiScYtfeOQ1H/UIt7jVMUseuWoCdpYIwFU41H9zzLzSjFvM8ogEDxB5SxTf3bFJhiiYj
R55RZSboYMhGiTQSDgF1DqaNTmy3zjj6UP1IDAZSR9PgRAC5eVm7AuqRjqqDzVF7+P2zfNsQXR8l
UivNAAPAXWlvusKGKnDSOjHJF5S8O7TR9KOuYYeyHDWJGZhRDoIX3PBHHce1gfm6Y2YhycYjserm
YCGs9/WTuMCxFr7oPm3CpdKKo1dFuNZsOWZBlDh3dWY8oYy/nxEMbdw2GzkisFG3aBj4feOKq2Kp
C2QJ1hOlh/wS6Zx7nlKzOjgNBK5lRVqWi16hj1HXJlWr0UwAmhfQ7PizRV3jU9F22KmRmct5Rv8e
tc2ZYKLS12otFMnk7cqFvryFoBT3vCi/KzOuAacg8R07WM66sFQcu237jnJMclDHZfzS5toStBFA
eSXrgHJ5xKpHafnFxXoAFCTT7O8LYwcXPwVwc4nn59+/yHetdQd+zRroCV7RJozorTTHmyskIRN6
kFqx5mBq550HlOVMJT7fYXKkGtTYTnI3uErKdJP/SDUbKnlmTfkHTf63oivIaEA+PPxeNi0cUrde
v9qRP6nTQa3Cfjbsaxv+Fr0KY7p6+X3/ktfpv5e38b8jHb3CIf0aI/r/IAyJgfQvxcM7p9P/En0K
COlvT+LH3/yn9tvwA4HEM/+xnw8//vM/+Lv/MD3Z2h84B8jNpFeNxgDRzb+QSPwRjCCa2AYKCUSK
axjTP5FIzh+rsQkCMk0Cey2z/sv0pNl/QPgxgHvys7wX7uhfMT2tOoyfpwfXXu1Y/ENDVE4axTp9
/DQ9DDplvjprZ1bp0rlN5dDR2XLnagP8T/1m1J4+cAjMo+2krmRmMipmv59mDLT5mDgHXXoNFbs2
AjW9mJ+JzO4AyfWyF34KQuYbUfXFLlqUQQDkEB9leL64Z17dPRJ8VOir2cTiibwM1Z/uXlGBgM+V
NQXJYM1PNGf029y2Zo7SHg7qxPPaB21kj1sVUZr7c6kHNiVLUoKwRqB3MA+EZXgp0HNXqzhSaGzP
BoW6XJxQUGEhOzuaO18NvTE9Gq02W36zGMoV/ZRl6+A3DG2naAc/46T9uHAwVz/FhaDcrsIruraz
LLmIdEGBHvd+ymnJlKlPaHdDM1EdP5LzvpWWYKhjflexgPE8TIwZr1+kNrAtKuxKBhBhIzaRieMP
UlWwZSC1/elTv/r78/05uOStiGy9FNpDB3087SBCYl5fKq1KU8MYJgPbmRFaiVo9dkqE7tqjI+J0
kbOLB3H9f2sW+jQ+t/3QPv/t8qnu/rYdxI8nTkzif7yaYv7n63/t/v7v8XO1jvRX/xK+DOrr4Xn1
Q3ZD0f9ztK3/z//uH/5jarj7wF3JO/3dlBMPaVG8mmdWMOI/Jxr9D1DWHCxIDgNsRL7Nvyca4w/E
8phWQBMixQKd+O+Jxv0DgRYzjLsqs9ct3r8nGhceMXGIoNKYb9b56a+4K9+tmrCOmdBwwaHdwb/1
dqgu5UgHEAR8UJGDEFgqOhz6a+FcV98rr//mpu710MC5TPS8PnbjEIPm5HD70xP7xZf7Th6IIJyn
YJhr9B27sbfyQJOmmuOC7QkGQ1VPgzseXVE+d1l2J5XulGYK9RfK2H4lqgs47tPug+u/Gzpc3+Ep
ry6GNWfyzShlJqi1Dg8RxB+2BwHnf3rUMPU/1aWVSHA2S1/6hkI4G7s0R62p7DUK0SddPm2nQih+
X8J582ManDWn1iwJ7Oa/2DuvHbmRtE3fyt4AG/TmNB0ry0squT4h1JKa3jMYJK/+f1htUMnMSUKz
2IMF/hlg+kCjjmTYz7xG4DaCMQgElqoq/4LH/T94/P//PXYzjPw/HzvEIuIC4cPi/7xHOuCPLP7+
9qGf/+4/B9D9DRVusjp4HBAr3tKbHf03iGwQaUETOxZ2cSz7Py+99xvwTFCxYDUBTb0SRP8RP3R+
g8hGnDkfG1Pjev+VAwgNePHUY6/lQpZGRRPNRgcm9em1jWGNDsQok3twvq5zhyKPOh7Kzh6mQ4r8
0oueOoncu2YrQ38KEGY4tE6HFa5o6+yu1VTqtIaShuRvVjbyf/RU0AEoZKPJLaL42yT0kJwAKeMf
SIrDv0pNQT5YVab4WCRE0ltHBqAW9A6JqQ21g6Y4msNIqwIirvsxBvORbdWxaMZt3xkdMk4F9KJN
6yQQtwpnVNpNardu+lBkCFZvml4CM/GEE4DIT0x089sSVjHKTKnxmOqd9Umz5+6HJlyq2lo+KBEE
wtap9kHp9D89YWFdbSnF8NIgXpbfpMQuwyxGZPaPdQR4dRf0bTVD2yL1DyKJ4EdSRBl2RBQKTTpB
svvQhhnYnEJrkcgC3CoeqFt4Aqv3CaAgOC2qwzkBRs4bNenOoZUyiTa0bkY0ksJObw4dns1UJ+Oy
wzYoBzm5GVUBcFhzhh5UbiGa596aQlxeuin5pg1FShhl8ze3jVmADafBUmpbgwa9johwjB1MOXQi
+j3qCEWUwIanEE9u2W65bfL+UY7ClAQfsvnc0g5HnsorOq3fK1wyHt2VKn3RPUCj2z728nsjjnpu
pHjIHwKnV79JpDieQL85f6SI7rR04qgXb3FoktTmwsScHcdo8Wam132qai91t0aF/cwGeKNu76JA
Mf6YKGiNmxawwMfQs+iuSCeArafZSD4f6hqN+E2iTEq8HctWR8250oFJhBR4nHcJ5SRlAwCxt/wJ
Z3jjFh2vSN/JVJK6Yj5tY25jae17BWuX+sBTGTxUVt/pO2BHzk83q6bs0SRIf9/1hureJyZ8sZtK
GHq6myBb1CBDAsiULvIe4SELHCe/K5EjkMdCaZoaxZtRlzuFc9Ht2m6owm3WQazfJFqNoocGbsI8
qPUYKTuRW1m6q3BpCXylds0HnCASfJY6RPnoasHbwTRI1fNDCnJ0wk6mFe9bDY2KDZGT/K7hj9pv
bEj8yC6pUTS7T3n110TvxpowdwiGrddFFaU2vXGR/UlB4wh4MXRn6NE7u8Y2em3X0Q0DlTAUtbdz
oY98QMGQUgN1ZJi6eVjSahszUpCvwlKQC9XsMSk21pAqn7u2waEMYKzyqYl7KTGPc6xPLvyez14v
8QooU71wWPEcHKyWA6nSYgegqTvU3z3UbGB0JqoqNlS1xpr93//hFGn/rAwD0e/Yj7A1tDbP/2zy
sidVSPWEIiKUnw+gK36OQdMIH3m8cdhOcRpoEJjdxAetae64QJE+z9AqAf0The33rlfxgpPZ5N5X
iGt6SKbXHBsnioeXSFDTNw2E5DboXdfaDo2J/ODkuZFsKQk49b6FQHNELqqJMOHoZnOAbhA5Iuip
UsMRVHhKdUiMxkHROrTIcy7pkBYWcvX0qLKGtrSY2nGPfrbz0FAPr7aKY7U228izUdnu42HYTHYu
jTs9pA1a56r6PdcD8a1oTHvaW4hd0YMAW2Dy0k8Cb7/YST6aSVK0uERZ2geLTVg92hLzqT0a/+Kz
ak8G2M/OA6jXoJKo0kUxsIcFmgmOVZrU8fkXyhB0N0ug7RBDC/8IgwgbF4BTmKMJys3cm8BRt+Fg
q/XGLRUk7unRQHp1hUE18c1LeSHcWhYoEGvVaLDA17eQPnj1wXibXNpG2E1gH8HbTdR7AkRGN1qT
T3/FKP9R/PYsqJuHgdCCpiu0DyLd+We8yQL1Ro1EOzTArKDyoKHdNIq9VTsOgxBT8hChmgc0Ngl+
l2lk3WmwSMXO7KbqcP1refpPUmmbr0R3AyoBXrfInCwoD1Fr1LK2jRmZmGu3LvCar1aVtB9rlNIJ
Kv4NQS5M7BIGj4g2cievETUsbFRTTr+4KNDramkl0jQTcU77abDafapJVtnrqtnFg64Plpa5jjqk
UPnvtk3KWN2//oz/jQ7flHJmZsu/S3NWB5prP5jEtG9jwvlv/B0TWt5vOLlA6tKJusgs5szrb0Fs
/ghujqt7Bi4trmWZpAr/xITGb/jGaDOnEt1QChtEcv/EhMZv8GZBfJHpGZYLv+aXYsK5uvO2fsKP
oubDviWbRyDEWxSl8VdosbQ0lW1iafdstLDbJeAz9lNqBWJPCdZs9kqgKxNIoXiKty3FcmUbmVZD
aEMj8jbqxvZPa+pRy8ORS/7sFfwMpqY04TtYTg1e0tDkDy1wrU2DNtrH0iqShwabMeOvq+Z/t+Kb
rTgLFf/nrfgS/aQUGSHAdLIb57/0924kDeFJp5tjIY3jaRRv/t2NrvrbnBfMpWQ4UOxTLre/d6Pu
/MatBsufHsL8d+Y/+ns36upv/GuoEjgO5WfApcav7MblazHLSiC1Qm1z9jJm859ealYjQRpqVuUD
Pyu3liFRaWzstVt6mYH/NQqRGyVXi7M1//mbx4KHVJjGYFQ+PCISDZ4k4Gf5FlsRuRkwI0UqCZvL
Nwtx4bq++GXgwtRZqAr60uK6nspomkbTrvzc1Mv92OB3qKgYdlwfZV6Ik9M8fxpoFnyWyUBpTiz6
AQJ5x5Y2beWXWl4jdMu7Y+/UyCtxz/PAroaAjKqNSWX7HkU6ZQTEomS3kJNAPjZabR1rFdsgULb5
H7EuPexcC1z1PiToDApfr1BS3URjq9zTGVX0Z4HGh34QGI8nd+bs+iCgQz5VAHtu2hZrnusfN9+U
i4/TTeQKPFp7lLEoWp+umywnjyYuks/tpJjPiq6TSZhFRNPcjfSPAqXqzSgrVPtwuTskRGQ3plkl
h1ErqD0rtSNXZvss6lBJzSlkUW9zoUYQfZz+IKwwotjFTYZ0xLVvyd+Hr/EAKnJSy/ETWpkZ0pEG
phhKb28GFxSXog7mitjA+cbiVdHQCDI8dCRe6wpvN7OFqHvfF07hO0EmP8d2mz9gQ7RG4D3bV0gQ
IWSgqfyDfsGSdq/EaqGGMgTFDW1m6+LefavaQJGARzYrs3p2Omd9OJSWuGwYiNDxdFJNq9MxSKIz
bOZFfYd22vAZAjy2S25ZfFSHQfmhhU2f/Or5ZFTHhK9LZZKKi7E4nyOU7pF9E/rhTCcDGz5kAIDb
/Ob6Hj6bR0rzNGENpnMOBrzFjgl1kMhap9V+jHzDLeq86T5zOT1dVru/+kWvQ2FLBwefaMFY3HJB
5aXm0MraV7oWBRQkDFrFaZ6uf89crHwbPcwNI9aJrgMaJhb/c7pYSaEjAZRUFfQLchm0dNMbvRv6
J1Sgm4eMAstKgH22OdCY4BJgKBfXevpmp+PFPF5AloZ6hug+60Z8P5kJpkugjajufIeVUG2uf+DZ
8WJA4nmTBZtL4HOI9vZ4BdyCUwEDA5yCHVJZSgI09UH1/DejUAWEHW+DvF9MoyMKPbehG/kamoLg
D0S711B4+G9G4Xto2lCZs17VD9+8e07cMaOZWWFCWwf7MZF/DJrTrgxyVuVnSxApILeHPBb16SVg
JOjqvmZX8i0myqVSQ8JYR3UXy3ntUw6A6x7QZXpT61OESs9c9NFhxpZwylbukUsr51AxteaNgljQ
/OdvvlYv+szSA1ZOVm21bTPy+KmwgpUNeeZDNX8utV5OtGqaxNLLHVmntttqfC7Ki9TjO5CTSdTv
9Vx+GPP+JaoriGOGsTGgvodxfQwq7fcBKC3Ua1xTSg3Suwfg+tf3E/Vizr6KboX6Gia8+XYTn4kA
Rnjlj4Z4maP3g1mPa2HUpQmmiswlza7lKZzvhjeDGFjb2mrDIAAeC19RZraZaYYr++nCjUldhbjB
5onTyXtOR2kp91LUGSo/aAr1RqRV/AKWtb4dqAqvXM7zv2pxmc0PuUpdnGztNVN7+0Eji9GLRlR+
X+LKDFEn37uqVewqeF0U0tLZBaIe99TMq5WPPD80KBBo3J80x2aFq6UGQWCHATLwZeXbsu2/JsJC
zh5ErF+JtgLWFVt3wpHlT4D71oPM0+w2o7K1tQMrXtk586KdzAGqFYaDZINKgEWwv3h9FbyTyg7p
Y18P6z9VVQFLPfbZPugCY5OKPl05pGf3+ZwykOfy+dxLAFkWqxu4YZuj5e0nZo5NDQpuIZhItu9j
EnTIBOclNNMcHM/HXzwgjAt8gmfLNTm6c4b0dqk7y5ZNIkXhS7KlB9vh1GLXY628jubcT1nMJukF
6gPkM0jXLvstVNgsZ8A6w8+E0n2sXXcECZCJm6DJlbuxqkFcQSI+RnkU+Z3iZI9OC9suzwkGbJFP
X5m48Ujh3qq2mSVtZA9lguskwgEvjjC/5CbelinGg/fkLr1v6y2LlNY1fEBYeQMQ81sDcC1294PY
KYol3hmO2e8heKTYZPTqXYGK8h0GGt0OyHm8N3Cz3CL+HfsI1zaHFB6Sn2dD+ljlk70bJ+61X14G
5CmAD5A98p9lL1Tx2kzqIN79CPOdHWgLuaupmV0f5ExFUyWnJB0i3AKzRRNtcYVIXcEDNB0Kvwmy
72EVPw024ghxHAONQMh/l/bFc2QoyGdOe7Bj1kYGth8JTD0Mui1aAcdmQHJoqLy16OLsxpl/GWkz
IB60rEjbTrehCOIeTvrE9tcHcZy0pkHO1PA2up5o214LOQE6twCCp+7KwTu7VhcjL+bEqvHuFlIt
/FziKyh6yoZFCiE+j5GLvz7/Z+/EPBRKJESI9B8hi51+ZNhPulQFIoxuA4geL/sIdFxk/WqgNo+C
ADK1CBWUwTKpT43KgG8+n+iWSrqBJOvOmIJPv/4pwBUNRH1eg97FtaEqVh2rgF39RnPrHe1OZ1NK
qa2szaVdQV2CMjZoDJKFxdrYRhNCxklYG4IL+F9m+iUKpLUbYWo+QNexb2XY9chWKKif/foHAkuw
qKVzLkGFna4VcjyxwNoj96PCjD9hvAAavJHWzfVRLjwyZKtI4MwFJRC6i5hpQlYfvYA49/W8tu8w
7JHQiQRePSGctCY0IxAw/1bBnv+6cN+ilS5MKAtG8YUBrbl6cPpV+iCB1ttJ7it9q/iWgbts0+Mi
kpQuMgUCcLze4/6RF2OzMp9z4L54AEADUBkDmaaShy1G9rBq6CVqE/6Er9bOatEjmMTU7AAnJx9s
FnUfOkWzg8ZVb8qq0u6vf/iFo3cy/OLoCTZRpYg2owtpDtu8hDU/2M2wEr1cWM65xG0TNvHSobd4
Or0pPJQK02xG8UzrZiDyvEkoNCEPpIsDdL5u5UI5n1QuSy4UGDXES2ApTseblIGouowyv+TPdkVS
fgG3Z3113YTem4DgkZaR+aRAaNgiz+Mer8/p+WaiVs/ZnM3bKem4i80LGVntS/rqflKnT9zReLQK
R3mqBRTDDG2kLZtMfYQHu3IrnCEdSXnBLhEqAcYiw1oKH2n0lsI4DErEbOOufUjzBg0dAO6Ocjcg
yfsTszj8LdxGqdt3g4jaB9IAq92ivAI+OA8H7/NAo3QrnIFrw4YT87Vptd7ZUeNSvkl65slGG8eh
wbfIbazZmJoqqDON3Xs1VRyEgoQgbdHDAD7UgLOwdkBxuP1UWJ04wikpfxehg6RN5Va0pkPZuk/k
OTsdPTb3qxG6Lk7NpcTlG3Ljz+tLcr7NEQMncKZYRLJHu/F0Q9A2HpKgTyrf8RT1a8uLDYOqKb9e
H+U8VkV50iCZMgjkZqeA01GKfjIQk0PQU6HAEYTDvSY9F/uJ4gVrShxkWtdbuT3OC4zALOeUhPFo
nXJfng5Zq3EbuagT+chwC/RNZHA74o2043yEt54eoIyWYkOCPTgyTU2jJ0+tg5Lsr373/CN4vglS
5hxlseFz3JdSvQ1gsnhzdJ6hEHEr6sk9akOIlXHuhNqdGrjTj+vDXvp4HkA2+szlIHRYgJVsO4hC
qLG538UOPpZVqcI0dBX6+E2yG2TXwfFL3N9RQ29hVGEJn9TJ5F//EedXjY7KuacCgOQlpstxugCe
EjW5Gk28HIWBZ4/hxDPHqts7sk62SE+gCUUtP7lLok5i5Jc6K+NfnoQ3P2CxA8qWSKYOYPsLFPre
1YCA3g1QPffgMpRdYlnVHUpQzgHEckYPGHxM7On2yjY8P16nk7A4XkE3qqj9GCgOxOIbmm7ue8uc
2pU3+tIgwEJp3VPd45+LS71rKW/3ujrvMiN6bnsTUJCeGzfX1/PyKHTOX1eUjXW6nlGYSlEByKJa
bqpAZHL9Gc0Md+XEnBeF6P5DBqepSgEGlshi2xi91zamWxNGJXm1yU0ZfcBTvdvRRVAeOivGQ0gM
/TMKKdZDUSCNPqJV8RMoCDpug2I/Ih6U3oQjKhio0iS/HBSc/rjFHAgbFhrYAZbTLXHYwS7xnQJ9
cnd9pi1m8jTyYZRXpCt95VlEdzHTkTRqoTEFhVllHw2jLu6nGjZ1YkYrWfZ5+MFI4NzAPNP84oY+
HSmomhDlviz3xynWoDAV6F04XrSv4ub3zinWcoC14RbXkqLzqvG4MJyaBVu0G2ehhTA4AtVIjh4C
dCsTeXE8OjwzDWQGY89b+k2Zre1CWcfwHX0Vyd2POXomvtJGwOlqp6MqXQa/HM0xnfDUCFt5RuiJ
nI4ng9x2w5HxYGkhxSGRrE5RIdx6bjv6eiD7Xx/PANDAYERVs2r26XhF0aqRHGktgXKatrYtor1r
ld8gTLd3zpSXh+v78rXKvdiYpKMQo5Dnhr9lzfP9Zj6VsNTToFRSn7cOlF2S/glcBmweOh5h8aSo
MQwymCNanN4nSn0LRX+HseWu0dIDUKn7kl7fLhXJIbYLDO2qg5Eh8d0EuyhTo5Wln6+J5U8FIA5q
XoMeRG/q9Kf2IPaKvqKDaOKxs3EpPxjGE536ClvhztvlDbzZ67Mzn/2zEQEv8e5CnQRLdToiRgwa
klt26htqI33DUeYKVZxu1TZ5wG3Dvg2dSaV0Yq+pEs+7+Gxg+AeUV1QoCssUrQ/LCQOIIfVHiWGy
UiU1hOWoW3nJXpmfi2HA/hNJzYcJl6RFLKM4yM+UQZT6XYq2UUZD6+AUEUKXnefcyGaKb2GST98w
CDZ2niZUdA8G72hlDXBOs0dVIEPA4/qUX7goISFweb3yucifTqccoTMkpKYk9Wc5r6NR4BWFmJG2
MzJ3rcl5cShuEvAftkFbazFUnfUuxV2+Pu3M2C/UhMQ37LCHTb3P1z/qwnJyX83yx9AjKf0s9hGg
M9V0W3CbdR2AqDRqkM6pm6xM3fx7F6sJcokOBEk9nNpltaJVR3PMKzjVkKRT3+017wOQO2RWggBn
6hppletfdWH+PJOHZibrsYGWuv701fsZ5Jj4XojSIQ2Q4eDEzQjQr/ibdfEfEY0Xh+LL6Huo9HGW
kb9QyhxjvS7xo7yfeGUwE5lGQz/aIjFX3s/XHbaYRs8GpgnyRgcEe7ZYrVYK0XsxRXhNvnhwkbce
5iy+VeGG3OC7e9OojYo05xih1YyiNazfAmfcRN4ZbhS8i2LT3I9UxH4YTmhhrD1YUKkgzBcDOhqI
g6Q4AdA/MDA4v7NTNGLGIuifUmS6sRuGnN3CjvtVWASwOkiXc8pMt9125/l9c8sL1U7rFgNjf6DZ
sbP7yt6MlkhXrsvzC5qa4ywMr9EpgXa32OZgnzG27lGJLOupP5RWhYm25QJfNpPSt20F+QgKbYdf
3YX0Gnmd56+iMbZUpDfGqIPnF8U+1Zb0EEO3gucOXsdx+pX9fiH7IOshjPurv3+GZx2UBH19B+a8
aErFl8I1D5rR6bcC9D2qdzo857LunixJB0Eibri1w2bNBOv8KqE/AyCMJozB27aEnvSkdvCb8thv
gBwdrDLr9tZglSsreaYZwJHW6NI4dKN4HojbFxtGIGAMDyfykZDUCAEQjNk3CT7qAP4HmrUBOk8g
RO6RxSmOUdCET6NX/B4GlXU/yd7Y4DzV3BnjVPvXV/sc9cQPY5kpPVivWvKLeFOj9wL5G49N0SjB
EWnLYVsPYXuDM6gOsr0YHgu97/Z50uN3pE8OxuY4vE1NPO2DFoTU9Z9zfi/xawB98Hhyt5PbnE6T
ZQ/SrEsbU+nWtr4inqMeUOjSd9EA2v76UOexyCw7AfCCwu1c8FocYQvBLNvorNRX2d5UTFs0ywSd
qxFd+41dmMamC5E0pACyVmq7tO/JXeBdISlJoU1dzLku0MYbjTr19cRT9piOYvjNvFB36eUNsPF7
c1QeEA3P4fiMuu9GRvPh+sdfmOcZRK5S4rS4mpc1VUcKxK/QoiEKR2bAoEeHkuGIUxEcs931oS5c
YjoPDdBEeKCUzxb5oBEnkT2+vmq63t4qGMndwtRE6cR1UX60euhfSEmunLcLpxo/PTQL6P+qRJuL
feTYBRJPKU/pCCMBTozW7GhSrsZ7l6bRmdvL1Imh2C2tAo0CBYupNhOfh+9xGhL3acxdFWMjN9xW
WtohcF/BvEIghkBeVeKj3SJlKDCoxx48rGl8uso9rQNklLXq0/V5v/jbALhRV6L1x812epQiI8xs
zNsTf8rGx9Q16/vERT8IsKa5opp/abJ5K+YWNOhQ1Zn//M1jaKZaV9lZjvZMbSfTxs5R63dM0UYr
l8N5PAaKjg4LROJXkOvixBKMKZNWFYRiBs4NgYl+oxm3PxMdKlqM28D1+bu0b+dOH8QPjFloKJ1+
VdfoamSBJcJCWg0OU2sSM8c1fkBmXh8iJ8x2aHyaK/v20qK9GmqCG0D3Y5kgJXAqajl4hJxFGSP1
ZYcH2yO6NXpjrW96ZqDBkzTnBMgF0WdguMWTpHqxFkk1YIMo2ocIZae46R4JQO8DS98jvXCTWPUR
j7cDTg9oIjvv1boGwNw+unG7K0Kq7rJ5NIPho1P1N9fn/tKrpMP91yjYgdrApOh08h2UlUeCvcTP
KH1u09hEvXmoNISnYrmz89Q6yKSpHidLL498YrgXwdT7Djq4wGnCtRrChbyOqSKNAu1EsEwj4PTn
1C0xUdpwlpJ+rPYx1Ou7IW++ZaJKn8NWvpcJBCzQ4DQGgK1uU7sbbiGCY4JTdy3a1jTGrk/QPOBp
TM0PstCkmPvRQJYXhxsn4UHVJRcP+txoTOSKt0EkoUbwX9WP6G7RPY48+3OpR/3NOFX/RdDE8BQO
YJ7AV10WVXokdyK1Z3k8WZHMa7UJQdK2V2KTix85U9hBQBuz3dnprAdlQfSrjIxC2wROiFt/Ut1R
21GNtjYZx36LBrm6SaSZP7aoXK/M8etXnE0yaSadVdidRPun4w/YlSte2ZNlZjhemNE70SNiW9tH
HBeRO3X3NbJgFgtsC+/JKLiBvDp5oib40khkubXgUMEQ61ptk2tALeL0Vnez285M71owKWaRfIf3
d++E/T3ARWzZ03dqJf+0xuq+0Gl06fHessKXsByeRzV81LCYBCOzBTXjIWqd+EjcbSdPfx6G9HNe
l9/nqNXBp5zk+BbI7oFU7sFwOR9jd0yVwEfkF3WR6E4Wc4bkHlMUYjHYuElgE1ZxcDeE3i2urAjk
iwOa/Mdc0Z4rOz+qY/hdSeVdJM29IqInPR11BOhKLkGsXCBnS7v80inGTe9afoDvdKBh7OzKGg3b
+sP1fX/xfnTY8HP5EJrSYt87hghrKTmIGA8huWoM6iHvopif4Xkv14e69KqRfIFWo4xnnMmdDLE3
CS+d309Fc7HihIobimwN5H95FJNxKDEQSSxCwTr1ElBoKiproVffSnYSzFy9/C9e6NkQHb8eegBA
4U53MgqgmZ7ZMvFNgbRVGKjJToGGfLw+YxcWh4OIAimGTMSUrx3mN3FABW82K2ji+uCkTJBGCL66
aREc0mqtI3shEmAkOvS0dDAFXOLrrL6Bi2pyM4y2O90jCG1ukQh2j0aZomuXVuVKrnBhlYjvDFJV
YGSz6tvp/OWU+jqB/bifUYW/E1Ikj6MdrGGbL4/CPUm1eu7MLu47iggiV4ki/Vw0+QZ9chvdYt7c
66t0cRQb//S/Av/lXnCIUmU2z11hj/WdHXv9jnwvX6n6XNwLM+OP0ImS61KMjhd70o1IJL5INAjA
XY6OWVjMJsZVuL/+Qa/FqsU9DcxtFk2bZSdYoNPV6XGUlwr2734ycj3gKoFI/9Z14lbeoPgcPaEh
XU77WHfSBj3LqLO2E0VieduYuZtsmiiY7hxFNdG3HYwS0zRVTz83OAS8pJP3wwqmaa8MqD0MsY3g
bIpzcLMpRi970EYADpu6cnrzVliVjredXXcfQlUKrMY02Ut/GO2EWN/RRjTkyey+O6BR4eV7UM/U
0PSKW058rb0L9MZDtbfP+y92EydimzU5+s+11Qtngx95LbeF1tuov4EvRgav1L+q5O34dJRmfsw1
xJ5mQaXvAFKsYWPkdBQKp8yfmno86AUcUEyLBUKjJUZlz9IFjgHwUM9+r+B6z79vHG7scOKndh5a
XNvWze0vWaWq7zu7hJTldl3zGSPi9o9pokO7jUSEUSFvdvqFI3PkbxaIeGWWuUd6x0I0o7IQJPD0
3v4K59uYPZo7CxSUTFOI6zDON3XqpMNmdOzyHXxt+0bkWpXsWmjq98yZmG6bKgk/1rgiHhHVqp9z
HP32YkR1D9kw/aGWmjio1pjfeLETq9hh64O3QfqGaqZj19NnjGVcmguBEq25tV/IC+bmFb57NO0p
6SxiQaXRgrpULawFLErDlef+FOjYb9A2fFabStyWrWuuBEKXjiyBt8PVA8KRNt3pBm8ilDdzl5q6
0+XKbmiVaR+hGr1S07x0qXKKVISaEB3jAj8dRWANMuZ0j31Jrkcso1u9P1XWcNC1YHyYpFYfrh/c
S3cEJVQPpBMkN2vZWVVVqcrW4rOMjmoYWkMor5YUZGTufrw+0qU1w9MNWSSK0GD1FhNY9DmyGvRV
fbyBuoMSGu57PJ8or+ejxOhAV//A7jxYuZcuzSdkGGA11IAJX+cf9eY5zISOvxdmOn4hcSRhf/ZH
Ix9KH9nm7/TX1JVNcmE2KRLPHoO8UaCQF9FqEwhHK+yWLBwnkK2XWuWuquIfE/SjlQ+7lJ0xFE0e
KtOAHZY9Y1efmjYtSfhtt8lfAowwfdVttB1CJc42NmvEO4AB7I0W9SgZhPZdo1ftPpwIPsNeXWOj
XFjck18zT8ybeXbzpMaem17GMMhtX5Yd1ipmvutDTL7qVMmPHh7NK4/oxck2wO7MTV4Ct8WYXcc9
6TScf/TcvL1pRdVOVKN1mBy85K7v3QvbCKdMAjeYNqg4ufrp53Hthy6vGyHvlGY3wNDVQ4iGx7ar
MbhUW2r018e7QBZ5NVv/d8DFcyrdRAw6AGHfmcDphckA9Cg0qRI2eEZYRdtv6XEqxzIpioNeSWPb
ZY6HrcSwEnTNh3LxrFMwB3BBSYn62tJiWyKfaGOLyN7iQO+wm64oShe/o9St7hPPyfdda9a+2qTK
jV6JteN0pkxMecSkUm9ReaUIAYvjdN6BPeF+5eCkBzk1pelU7kvP3WLZfN/Z4ufk2HtzjA922nwK
ZHIEj3JPALdlO2DQhj+hVn5x9OCY2fmTo/bbIRMvuvDGlUN/4WVAlxJwA/hYkJtLFmYPNSqs5w6R
tNsMe6wC70VRypXdfmEURPWYB0qcCJwsoXIpkHcVXR96JKMrN0Lo2Ky6qbbyLRc23swz5np2Z6Yx
5+p0xtUMD5YqJm1uFCDUsvbyvZ126U0+DcGRfrBz7ykJsvdFFuByEeG2Yzeqn7fxn9dPwPmJmxuV
JH0OdyOdkcXhloFoRyeoKfpFenmfWm15UyuGjn6OV36ra8O5+b8bb/49by4wVHPCBsOi4OCMCUY3
CUiuYUrDfR2NFmWApl5hur8Sx09PlknfAS/oWSOQ0sbiStE9Ng0NFfMAKyp6XxkRXimBmkKCDtwO
u54JoK14bKu+egGngR5+heXKSxy0RrcxykAYh1rDrAWfn7HB7acsjLsuat1xhwJU2O6q0JbuPuqx
89lOY+vk29awcnWDyKv2Pqg4LpusjQeMu7Iy0e/dZqxrCqwCy7sIyThs68VgfBOeVXa4973KnYJF
/uEVqfwGwTn/EjtlR8ALnqLcNGbS9LtuaqdjE5k6Tp3tNIudqdLNttiQZvZGU5TpMA6Z+h6upYp0
a1Z3LrKMqHHdBFZZ40rIVN33cZeJXYgrOFmKYk0bLTMRP7JReu23Vh2WGRZJRgVlLR/sdDdQnXo3
pI5Ag3mMP6cWjj17NQiGbOvgz/xlDHrzHXawNQ4axTBkd7TMZrPbciedvtUOGaK9OXLKE/abGoL/
D/z65L5v8sbcpmORBttUqMYa2vYCdpCQdcac2lQQXc7b6WbTlSwBl+d4KBjox9QQCDbNmlPJBhfU
ZGuO6K2m5TjiDmYGG61NnQ2/C+0qEcdPbo0PYewpsxItGpOIPqyh0V4L3IutOXs607aZhWOovpz+
vGRocECqXe/QOi1euKG6Bd2IFnxhYQvgaFvi4PfwG00aZlIBjZdurAonUzSupvE9GmObIGjvKqf4
wM7c//IxhdRMNwl5jTndnG/JN8fUqRAPDXiLDk4X3cvJcMZNo6jvirg0P2sKx/f6cGfPH7EqRS7U
h9Hgpji0iFnDrk6iqJ6wg8JnCOdZ1d1OUdI/uCaFwCHBk6cJcDVLta9DNXUrQcdZTDUPzifSZ6Fv
fYaam4bcEH3Uxj6cfhQFjfDZlsUnLcW3uRLVn5bZP1//2osD0vYlVEZGlo7s6eTGCgJ5ssIqVvZV
4Gdp0X2wUWrceSN1VrO2cJpwu18uuADqpznIK88kE6Ev7kE8Pqci6vlKVdhEMDLDVAv3q5W5PHtO
5lGIYWaFMgBoy1q9lw7wBkI+rQ616ohUG2VbJYv2UTuKvQzwA7k+lfNUnRyheTwKVRStKdJrS9Jr
MegOTr5430nLeaxLWL8UlVzMZ4txQ+PXQWmwsua2xVrX5ixMWAy8uFpqfKLwfSLhSfJY3eRT2B9Q
uFxD/l6YTl5mwm6w+4C/lhi7wTbbXo9HAAuYYPrKlDqHbsJ/1FbH4SG1Vpl/52EJZGUiwbniPOMS
ljAwJQwVpN3qyA8qXb+xRWa8r8LBuK1CdmrrxpjRjSLz8f0I7rTQKXdBjARh4iXKy/WFvTC/Fu1P
4l4YG/S1FxFpNSS1EhVhREA8fi8sI3yMLeyqrg9y5uuOzf3JKItDgWiRhYYkjOEAD+oNbJhkqyvt
T6o0sHN4Pjb0YY5ePRySkIYEJb7dWI7J1qGjufGQSsUBrtnTSzNRzlTxwZ0pVGO0H2M6DuiQbgZV
fSfb5LnLaZoAeNzEtdNsgD/cUVSx923XtSsH4tKOAXow9xJBenAGT++WWlR94Ohp5CMuZm4kKcw+
tdWPwNL6HULna6S88/R4nkF8Y2CtUd7Qlv3wwcmVZOqc0I/6+ocTZ/ouGU3jOYVyvssD671ljOke
zFh0zwXcUTkKsgNazMpdb1i/jPGdfwvibzMSgivuTMfPcLsSpn/oexXe34ohQ1SC2mkb6JLyR2ab
Bzeb1goEF26guQOA5sAMXoNdczrhZIxhrnVs1Ljt3hWYhr14ocg/aGAEXrTIrLeFoDi8ySonWNu9
F94RhqbkwjmlQ7R0G6D4M2ljHGPG4pR3oTZFmxTTJ1A8GX1shxJilyIYmw1fBgd3sjx4lznO0bDr
79QzftTo2qey7qm993/aUUo7NyPcU/pvdD1uQjS3d20jHqBQJAg+1d8cq2z3Ii+6fYhX+fVzeOGw
2yR0vEx8ytz/PJ1DIUpsBjzmcCiwE/aczjlgFWWt1PwujkLyyDoBqkCf73QUipxxDLsg9DG463fs
aB1+4eiuHMCLiwLmjZYQBAqOxekoIk0xSv4fzs6jV26jC9N/6CPAHLYkm7dvkK6CFawNIcs2UzFn
/vp5SsAAanZPc+SN4IXkahaLp054w4z6EWAY9Ggx5A7TQmiPCPzhI7vJSoIO2sFRuPlo8DakygT4
l/1krVCxzZscA9Vm0/vRDpp2spKsPMgJr7sEJNJ85Zi00BSWs8LLR6u72MxdIAcoPeTNq9namt9r
m3pKqnSMqsQQId2U4gT8T/mkNO0QtJ1QT2A3s4+A0+ZgnhaTjrdpvU7bYIZMAzVy2M7ZnvOmEv5S
jPypYIZ4kF3e3B3QDAgW0MW+0mXM8yyLB0XllYze7Ns6Ekc4Y/37H84wfVfZJ5eRd3eVNEUdd27L
IqrdDw9Gjl2x3VVN+PurkCXDuKBlQytut4qB+fzMTIsXvSFQUa1OF4wyK7i/ynXhxJuWUBkp9gNl
cp+hlmPhmbEzEEkTNf/czpv5KFSmS7izIsFDjyYEHwZ1YgbVvDXLe3RcHBACQCkLkPDnecE8tS46
0CxV1R50EG7lKDTtVVaR3Brmq5fHUE8Y1CewzyPukvE7aDJs6CB+BWq5tU+q1ecU0twtkAykGLCA
aohjdJ43/dEuyYV2ySfzA0iASDQxyNx3obetzqqxGJRoLWvvFSPWlzZR3POmlmZk5Ub5WjWz9FaL
/2UoVf4bm1JMeJuW9w1C4+/vv7IbZxw5PzJ7JiZScNK+3JTE6+euR4E4agTK1ghsaX4aQ6353VUk
fpJsGwiVFH3cXXZ9rcGw2FB+soW++OqQd4+pKI4ENa5DKKuwnzKC8j3tmYWmutpFpW1xBOBPD7tm
Xc8ZynyBrmfLWQdfEqiVvhx8WbT4rl4nyzK64E5lroCezeUW9tlqdNYyxJEYEZPKtJcGu8EfzIJc
9YRf4PzQgEv2/MarOyMYy158sGKk5f2utBbNn9WNS7hx1A8A7db34MQULmH11c4972MymcW3pQaV
fPIA2TIF2vTyjzQ19B+tYWO12jjjagfblKnfRoG8ftia7qrQRRpK83HpFrw7PAa2eHPFhT6Gwtjy
P/AZEjGsxsxD3b9M48R3DDCDYa/l3hJmVp3EqO5bmCC6it7lYF9E8mZah+ylK8f4z2VW8LtYvOZ7
loyr8IscIqOvg5V9P42NibncUv5bDXr1V94keBNuiWrNjCWtiePsZdQFSvZXYQ7e2wyBIzvsK5Wl
YtrcC6fcXsjAnLkBsmJDeN+mIv2Ruy1fQF302Xdl9rQS5/cF4xK9Hj/b2wrzHfLHZ63ems3v8P0t
HvJUrzDvHkYQQuBafyymNr7aWeUBvLTs7ryCr35f4gZhgTrSlRetM7P4ZADeOado0Vu+rqjiW6q4
85eqMfv3wtQ2PJ/V/r3L9AjDw/KlGEusqjt3VCsAQw0Nl2qOpW+79Ux0cf4Q9Ebft3ke4zINPTns
Km99rhl7e+dBwffZL5BDU8LO7Rv1r8YpBtc3Zy/LAmoiq0NOs6BUQK8Nv4VSib05guedfNOqbWrD
UdPGt/mUFutDZzWKGfxPDDniOq0OjiRzUrjYjem9Vwq7wou0sj4JVEoQ5sf54d3SesOHBPxV4ldu
AXpaKxWXBhGW059cYSvv56wsP9//+uXXfRnv6FFBHmcchjjMFX0g6TwHVf88jpIeadA4RaBhrDX9
wentT7+/EsgdyUBFA4PK/vJTJLNo9S4p6Y4jNvLc9Om/w1i0b1Wvzw5Sz1vPBEBMVy2SeNDp+5wm
TxKMGVJWojSI2qTsnrcmtoJ+VL7ef6ZrJDzwWpTJULwhdjKd3S1VuI3rKhzQqEl6ZJoMLNoVh0k/
scE4c5GsYWr2TPoBGIdpMsGTLMqj0PrzeXbvkB/BD1DJgRn17ILc3BhA6ebYi8rE3iKxYPRgLR4G
5Wb1SV/HZ4jSWI3H7hxYcY+ZpktzY/Tq504Z/km8b7kyPw9D/Gfm2s92atj/js2WnPvcaA5u+Rvv
hUYS3EIqWZWQvNuspXU2U8WuNhqUfnroUvdv0ZfjCX507N9/LzduG5O5LjAtmCGM3nYVs5vEALew
l4hiy67DqbQY942OE9LIVlGCEMbimyBBfv/cMfyRalVSTwu82uUJT+IM785RtqadRP06DdrqJ3o+
n/m79n/YSlhO9I/4cJF83n1MjjaYXlqxlIf7qD9mON8CGGrRkxy2g6e6ecbJSjnfLhwbyKeXj+VZ
xTij5eFFUzcDk6nj0jl5CnL6/aZ7JwHM4nHm8j0pljaFrdtUjy2ZxMFVLvduf8aR0KHGQ/tWp3V2
+SPsJEtWOhVetOWaiGgaMiBPFzfKNgbWaOJ2f7QL1YmwqqO3enNlxirIPRFQOLuXK1tqmeaKoG0+
QO4+Vbh243DTuk/KhLQqPsPJp7XOu5NeWPrBS77O/wDSOVBPLOZ4zPN2K7sJcipdAgd3BOWOD1ij
Md/wjtSmbn2VGsk3L9fhNO1RwnPLmCarFi/CQTsL+9yOv48w20HXOQcD8ZvPQxUCYoamypVAtUkS
1GJc6kVmZrdvmRrWnNzsCGwkd+XqpIC9t7hkcJraC5taICY8Eg5WqZBymjqjjwxtEW9UTBzfVHRe
D2KNjFr79XSpWw4yh97cFQu9y9MFlJEXKVXavuKy4vpJMzSnup5Kosykh9NgYFnWG+lr1c1Hc/5b
oY5oSp3AWdGtPcogszaRqiXLx4YzPzrp4r3TcwfDZh1ZFuZdkMHUbPlyP77e+iZ+WXQvMTU3WgzS
jUV7ppI/ejvOnw2nzCJ4eOX71TM7OM2dGSqO/cf9hW8+LZ1QcJlQg6jKLz/GASuuDlwSL5f5GaIh
XR26hhBndWg7XDXT+iMSXD/ur3mjo0wLRgeqK2dJVBK773DEyT5GyokvREu/14L6hfI8/Xsycd0e
DeyrEUrZOn+qTD1y8qR66tDs9ROlL6N4sIjRa9mDaVRWhifOF0vp2ne9Ndhv9Q2BgpIjEkHWtc+t
6YH/YT4cMb7XHwXNNWCZaKsiB1fxT6XHeFUmH+4/3c3ji5w4erecXqDPlztq5kud1jM7alVK0fsq
eKvnsfdI5HFK+JEJdFQLLUmfVScxfM2LuyO5lRvxh+4ul4tJw5U21C6yp93mUG1xvQx1N7xR1Uy8
yRZ3fNM5ZhlsRlW/Ua2pfHEHx/N7pOvxUm/ndwp1XFhphRrahSMey3FxzzPSYlhsTfFJYPTJELq1
gglH5GDY3PlZVzbVn5HcihHvPKOyhY7kVtpvMqElJ/Qt1E+Wi51X3/RO6CHyh6VQn4aqDhpl4bcE
9qZrz0gMopqmGYyWsThlwn0aDYYoJgpfDFBxPmsf3HKr3pio/n/VtKR4vP+2boRQlA+R+wX2QONr
n0Sro2gVteNMWYO0b3cnTNuz1DgIaTc+byn1zoQKxWvmmbszkZZWFutuS0JpKc4pKRfEThstD5Ou
p1W0FiLUy6GMai6T6P7z3cplJW4FsUqiN4WJ3IBfhtR1pk3zhKMPNVVePjap0U7PENX1MXDtRY1R
4WzWb8LKtccm4YPQUyz5fLE4J5hgyxqA+zD/rLJu/Dg0uCAESD6pL66a1rjtGn2PBHOmZY/p5sy/
zWiSLAvJZCIuSRPjXWQq1sJVhCL3rNKMs5KIIXD0pQGe3dbhpptjaFsGcnMUFJHijUcgwltfEZaK
8r6TXb49FjUB67GsXU2SVgKxXfXY9IemF2dLiw9C8K0jCGCLVhEBCDCvcfmGst51kMHjQbVsSqLM
RUMvURP14AheU9bYT5J3mQBZQId/Dql+OQhLVmYlfnBkeN08Z5HWZ27ng7dFgG8hVRNBNuXTx77r
kve9Z21Pcywycc4UkTH+ANtJDVSvAybti5d9vH9IfyJfd1e+bJiBraKjRGNJ3lK//Lbac5Q8doQX
zYMdtor3bclBGqpjeaoS69zUxfNUi7ce/nJbYn4oZ/UvPOjeNGv5lHQNJq7zaW6ywFKrjxON8WYw
gsJZzopWn3SkjBUPWn3CgRmNKYTD0/k60jIH+3vjIqXpJ2EDKFLSj9sVEJmwxwKKgxtRIIF0HcGn
lM1oBr1pvWjeMISOBIYe7Js8Gvt9Y7APXoFamUR+F1fEqhbjttlutDpj/0ec5darB2yioum9FDxu
O0iLuqT7C+K6/hXE9dz5/eh9VzpaUn47ZevrCtn8Rwy2sQvNZXmT050v/dTK8j91RUPgckUp9Yso
rCH1uxoN1WCNY/1rga3mEZv3xsXJDjI6QVURqNO+LlhGNOzTanWjwfsuRLk9I31bPlYNiDJ3Qqm5
UwvbT9uuOBkJzIf7W3ljRiu1mSzgOiBqIRTvbk0Ra3jfwSeJcubBPg6gz1rcPyh594eauIy+tSpS
RvGx8rQPqa38a0KV0bP+SIr35ilyGB1RH/28vi8/BA055KQAjBZtifdWm1PZv9+4L6ssOXlxO/hO
/M/9B78VfUDbUw7JLBA40+WK8yjQeqIujhptRoOodJ2gTglB91f5iZzZn1QiHB4M0IthMu+/8ExF
yWXkesPC8hukXTeqMCr1DQDioV5gl9oUDMMbBiqPS1F1ZxDHY+BpqfXJjRfIq5ljPtha0j5smxzc
Yjx6rhCDeVlRbHxGjNCIREP7drFT8RZV998fWEpRdYkJkiATvIUud6nHg73qG8ON2kkvnhnx6ZGq
z72fJnr34G258iZRlOUgpNx8NeTIMJ5hmIFwuVyUfviGMsvmRnRmcjqYrQ3YsrUOMoRbnx2NSthS
jCup8vTLVeytazojnt1IaG4dwVqyaYvOXtRudf7JsrL+BRs277msJvdjJ1pxsPytbghNECkwgzKB
JA9frh93U+sJhfWLNUdqhXSMXLLIHmuQEcEQp95HR2QzWcC8+apT0D23R/3gR9zcaQn7AsnH7biH
1ilNBvRqovvhptJUNnbM84DkRnj/I7i/iqfuPjULvOJC59yNFKPrX8a+QjHAU4b/8izg5TQAZvAE
8FC/uEvp2qw0WHqOqjZiNTBqTpi4iLj8h2cBy4LeESktULbLVYRVGKU5TpzNLE0IyPbHCjXEg6B8
62gCwoMvCM9JaqBfLqK71YBkMNFwSSv9Vbhb9nbzSMSU1c3PhnDQDFl6hB/aWj95oM0OnvFWncqs
i1+APxPc0j3LP3aMojZRW+bTSB10pvJug+ddjJgbtK77bbC9/KtpFEvtY6qkbn6mWgpOsYCpzScq
zgJD5dRqElx2qvjfcaLn5ntKPbkhQCOHWUdloTyqrTxH0kp/XKPDFvXJzvGMD4rWaV43fOKSwBj5
01eKVk5SHK/8QPhMPhie6L/df6m3yhRybebG5GAg+3d3IKiMtJlaQQ5TQw8H4m6RPXArQNGczzk1
9WkwRitYVGf9eH/lW/eeJAkzUSQGwbC4fNOFrrc2A3VuoS1J33XYQYStXXzVuu6jO7ofUgd3+vsr
2vwf9xfSryvuDrApXAAuKvcQWsohY5QfeBNvZ5hfwTZvysE3eSv5xnsDDJj03qQU253kthuzsRi5
ZcWsVF/Lrl5av0HX+9T2aFWkZB4vW4/6bLUqn1N78J6kB2+4GG4RjO74N+j63zYIhFzOtS7ZfSAl
wBNf7njnKe6oMASJElTfzlVlTk//H1XHjfd6scruubcp7ZJEBtYVUYIH1MTNCFVAm6li378rcLN+
VdT/UE+hweaCYKKpRdltXD4ZZ3dWPBlmjXqbKQS2NbBlc+P++bkW8GID0dGRGjc/cT67A2TjS6jV
QBVpLunTe2v0UvKVsg2XVEtPfaK5n7t8WKO1j7uwN1fjqTYq8zvzx+lVs2LxlBaKEmwjsIv7P+xG
0KQQkKhQqmeVpuLl46MWaw5TjUJNutmdT5DspeckldKoWkFZlAzPDEWLJsv44qrd9On+6tciMh6S
TnJPkEiAka/utqWkENkYZsQRJePUBV6ezG/S2JqaIIO/gUQf/oZh4fbJB62V2imS1J/6maI4z9vQ
Wjg9ghn23YoCJVSYGp8wYxJphJWwkN8CX5dfuMI8+Nk3Ih9kWmpjSQoFGLmLP86iW0o+y46Tp89v
1nEsn1qlHT97IkVeZEIvBT/6KVL72D7g3txIChhHMCuGqg5kZD9bLVSNxtmIKAK9o/FvLV/GIJ82
94B9f2OVnxBIvnR8uq7kvbxc5JO9uU6krXi1+p7bGL1vmU15EFWvv3fopgAtJU+PKLdvJ6vC6Yy6
n5wo7j0RqkqRfkjzLg8sc3EeFsoev/Ti4sP9M3djUTlsAV0EFEaCYi5PPMexaQoN6xIz1vvW31xv
fVd72pfY1ruXutmqH52z2AfJwY2QTtsQTqRsWKArth/z4GmU0X9KnQjx7OSJhmv/YbXoLbiJZqCt
Sr+01Zr4beeBOVkW23uLfEgT1TZDzN5lem06ze8XDLTJ+PTpZUqo6x4TlI5unLi9YUfCi8XZKNrx
AYfb9qDrcH1zsgo8V/T4wHVBs7vc7kaYaYZ3mR3heCfOHflEiJJIiKLeQpFSH4nIHi1nXS7XG14/
cKrsCBaQHfRq0528CQSv6oxxqGfT72fpfP4Ue0zUpCP2z/f+Sy8qE0qnbMpqR4vRdA/LwAxWNMp8
cHyuAw6ryASdGI3Z437K1PW2gaVDb0d2rBehEffL+8lIDCB4CuthifzigDgItmw5IhfK/bpMfGg0
gsXm1qcpzMD7cj9F0nilWBs7AgGtBKvokcMzRfuYFc50NIq4XorHA87BhkIc2nc2G4E8DgmkFWX1
rD/CyIsf1aVo84Ogc+OJpAAQNhlM78npdqkMPYMygXRlRSJVkuciy/XzBIwoqlunPojWN5aCVcug
RiIZYWHtLldzTBGbqFJ43ZlSI523tQHOI17Y1NtRK+jmUlLYTnqVAc/avae0T7O+mz0zqqysjpQZ
Cdxk1ucHDR7hwWG8EUDxBLNVXC8kIGAPx2aQ1g3pZpoRLtjwbIsY8cc0sd6qW1Z80TpNfaBltx28
tRuTCbaRr8CEUQ0Jak+ZVzWKJtypDXRsKYLbGWm7pXHDWDjm0ySKDh3MyfwwJ/qP3DOyj4UBjBAv
mCxaNs97SAtLe9rQEgltYQ5R4hYiavpO9QfEjF6ceP7825fMzyYZ+TLucQidXX42VCQxReDGrKE0
XYIdsSEKTJBo566M0/P9xW7EPOpOxs/sjcRJy7PxSwxiRue5yD+ZEa7oxjOph/WgrMqEziEGKKtS
zr+N+ifNAt5DtYs0JwjLy/Vm0cx8wiBy4w3YZqfBci7dMjt4qhsn+idbCUNnKUux/3icfMrbRmSs
Yq/mB9sT6ykR24DcP+H8/gbKH7wLchSyENQZHgEB38NUcSQXlZE7dAXXTnuNvT5BlCA7SrVvgP0R
zyKKI8LNMJuR9uW+taWzWEi26hFmxcqT4rnxh75IGqZS6JgUfmYq9cltm+UR97Hln7Lu1qhazOWx
Qx/ilRGN9ezZjEOtrK03RHeEQJ9CK/BeyVJ/dNKtDwBF2u8ska7R724Qw2HambLny8fn7ALZYLT1
YDeuHhUWTXbRxD9ct0v+yyJSygUxUENmhJfbo7VbOSKirEf4eU9A5Or+m5201R/3H+X6Y8EmmTIP
bSmaRMzdL1cxy6TIESOgtYzCns8cJg22YaBMAEaBSnR25Px3o8S5XFC/XFCZIXnni+0gdqEMT6vo
anqXafnPXBfZU/qSwvXTximgPHOQehmpxLIljZCFmv8scbqCDe54H/q+bk9ORo+TGrJ66BsE9u7v
y/Xnxs9krCbbxwxU9gM/I9taQHuOE61Z0QbtSCLYzOrogwUwDl70DboBa6EdQBOXeMVVcrkl+BZ5
YLiw384SpBChnnWhVtdaoLT5EsVVQ6cc+e5Htan7EKWmNZwKUwnsqq0OYsz1h88PwdxAdnIp6PbU
PtOjQoPx4UQ4kk3nOUZb3li9o+bRjaY1y8AkYBwAYeYKo5RUm+hjxtdMHRLo/pCVzkmcjn7rtlRX
VoP6y4pko8CF7LkBDY1CpKYdvN9bjypNKOW8ERzdHpdV5yllDzP/KE0cE8/VtA4MdTR/O5KS6EuQ
MfAFSov9iFFtXK2WhkxRNsxOGK/zes4rpzrdP6syRbuM16wCiRcJISn4sT8/6tgtsGh0SWlzAAG6
2nLWNuefOXUounUNxtNclE86OcBB6nPrI5Ey57LFK7V75A/75aZFUnaIRWuyiVvjPA+9FZ/6WGAV
rlVHS92KU0QnUm8gpoiTGJdL4algKM3K+5rHpQqnnImWpmU5rsoDl7pl/n4h87NEY0QEglYScC7X
01C67pVldiJbX+tHfcyEL6bUPUgdbj4V8V1+9TIA755q0lYJ3F/oLFSOGzA1aSjDs+qclfMnY2nF
u/sH5SdF7OqkyEEcrRrSx/0HntH3S8EH8uUBajrVVbsEsTfqYJDXONITI3ncjIkREp0IwKvZ8qTj
DQnpoxHnckGPl0RxCDV1MB/V3EA1opxEOCjZ3zAR9TdM8jQgv1Z91gateRqK6c9NQK/wNLAJU1yO
r1XlGCdID4mPFkgSakixh4MGDiXJ4wqk/5Y+3H/gW/tLF43kTFJ91P1c2mhHo1k3OipKJ/RIiCKO
aDuwHpwAxo+GdoQplS9sv8GENemtyRwAqf/LY1MwAFTj1LWjdagrdPZHL3DYxzDFUyNIEqPxe+gx
ZzR37fNM/hXBPMEYYO7S18yc3XM7ToavJNsaWRuGOmI052BVYZJMfan5aOlPb0ZMf14S7kfmJm7/
5MXucnbtaQ7HTYI952R9dDavC4CAqbXvoSZ8broYf2ScPYwe1Vq7dn1Wce16wXYrtx701cif6wVt
gf81WjckWdc5UVFCoGyUrX8SOffexpDxy/2Xcyts/bpXu8PfaG3KGWNA1Ht663dDaXy2Bkt7bePc
CFpDtx+Ql7MCD9BUcH/lG8EfPBdCch4lL00EeWx+iVtLUntm72SE5clqX8YFbXVN9P35/io3oiPo
OK509ExljNylVqBkl8KG3RxNYsD2UVjNOTPql8Va+oMwcl2CYsf1y0q7U1eWBlLnIiGMJIkVGHo1
Y4kBSFvZgBw5Cpa5nap0/2UT4U6QA8skde9sosDnGNo+59axquWh8hqFmUF+hGe+tYl04xmPyQGQ
tW8Upm2aNGZDo7DoRhRqVKVCL23WnwbFOsLM3VyKaCEBNGB590bHqdJliaUJh2SzaMPW0z/C9s3P
fQ1K4f7JuDH+oOT5ZSl5QH85gHUpRjC7th0ptuW88Zy0ifq4Ll5MOFjR4sXNN6UW/+buMvj21KZP
mUuuN1ad47dC7Z7Hyv4hAPwf5ET/j5/F/AOduBvUnWGqvGwoS74Lo1LVB0fDNDNc3VrXT1mt2r4L
9wtZimxeX5tyMzs/ttr+2Z3Npg9bHDDO9loDPUPnqP1aDOpy1Dy9UTLSfZdDTuDBeEntRYMQuOLl
T7wiM7WRnkijpl6eN8/5pnnba6qAqlI1ChgT5luavzPG5Tzp6ZtZIp7HInu3NsqjrVWfa2sIVkN9
2ztKMG8I0N5/vdfhhWyPxh0Xj7SD+TkZ/+Xt9owfB722tghB/fgRlbcxUNEBPDhE13ebXIUKXfoM
UyTKUdYvq7ixao2IkW2R1act1YB4ExfxW23q7cBRoXr+7jNxG9GyBoQEr+Wqg9OMcWZBVNKjUTfa
CDKhgMTaK5/ur/Iz7d7dn7L8gOFORkTnYfdQNImcrRe0x11FiUEGjPP67FnJdBqyAeUv/KiiUu+b
c4Lzid9s9XzG3q4NyYvFaV2M+aRgGXAqyjU/K0KYb70x317s2Qb7zvV6yu1N+/I/6BgaKHgLu/YG
02u1cuYTuBbThzF1hGy8AY3jyNLtRx9MIoj3Mnzr1q6JU5h2JDX2fqxNX/vo60xhrppou8fLECjG
pD8oerm9S70K0KWX0fwoS+vMYP+Qd399Nvk5NKkksx2m196HA//dZc1zz45SiW3puxIVIz0xH6zY
LP1cbAj+ukoWlFKfUBX2P91UTRDPReGT2U/+3Klj1EFjPThe8r1evXeaKUDJqTu5MC8Ps6eA6hEk
C1Gfxi+kRNVHu0jaj8OEmHGjqv/YmdOcSyi/kbGhUHn/1N3aE6o0xnvodMHU2V3U+jwVuZ3HdkSp
uIZatmyYFWVH/tDX3yt8NaRH6ReRjaLKePmIoxbPPc1vBm017rxWPM4v1So+mfA0Tvng/T6SieVw
iQOP6VCf7SEKkqoxZp1jR2MaO6d4MbKw1VHSvr91NwZ5LINnhUkvmspzL/pV9qmhKTMDpqooRh8Z
JRHQcv+y6a0Xrvz3t3lFcqPrrCcjqdGddt+4ihWm4/L5/g+53l0s5pGZRAoJhhrCrpe72+m9Zidi
1qNlFX9SrOqBpUCATjzhAkmrhoPzep0rsBycMWmCatMA3LVsWmvCGdmu9MjcFGX0aSCN/iTK9Fm3
a/O3B0GXa+2PJ3cqqo8FjcBYXV5se/rb0ZHT/A/7h+EQatV8fZi3Xe6fqOPC6myQmesKR9UdPfVk
rE19crqBmtRZjzojtzbQgnwtNxHgvilT2l9uLyx5VwkY1qLFaQa/Rq/ulTSyOvWWtpzuP9qtpWjg
qTRI6GkzfbhcqlJLFCXQ9gKeUKmnMQNCpg4u1mtOXBwsdesU2vKxCCJQJffjT3R9IZDjCkGpaZqv
Rt00T8j8NqcEGOBz3FTtwTG8LqG4i2mKwFCR5Mw9xo9wvRZpVvNom0pLcKatd8qwfqXiG8pTrLZl
qMBKDBfhHX0B10GTpXVmBDBxyT/2PpQAzjO9T4QWYXTfPdQ4mPgVBjcHG3p7Fb5nZI5Q39u3fbZB
WVvNzTTcfDUzGEY6TGgfHPmb3TohzEApBZEdgty2OyHN2DXIl/LapCsALK91w7qzwUTGbLuDB7p1
QgDlcPNSOIFY2X3MSGlrMMtaLVLzXvh5sthhl456mFD5+wMk4oPS8Eb+ATxYw1YNGS8LySn57L98
aBKlt80KMtdCG7J3iotgkKkmll/gyXAqOUCpb6AnHtperJ/VVt0eTb1tg65y+iCem+rgxF4/Pz+H
2gcZGSnqth+dxD1lKkNtNaKTZJ/W2h1B8RWYukEbPUG3+v673/7lcrtroVJrbSIE4XvYu1Cg1DaL
Zu7LCJbxH/dXuj6p5Pt8+FIxhrxsH9B6lBTKsmIlqffx4LXxfBJa1R5Yz1yfVEaJ3Dz0W6kgYaZd
vk23r5DYrb0Nsbm+eiQlT6IK+OcjrbejEfNPhPxlTgYSDfkh9GOBBTGCulzLq9oyodpUo3HsYyOY
1SX+tlW6ZYTtjPKPPyl9XISziDeyMlzVn3OApk2UdHU6PvFX5uRU93qqPChx0UwIEyrd+3VxjT8n
MzfaYKudLUzx7HvbpvNYYaCygQUe7KFDpbbK3P6Drow/rHxqPuEVlmt+3Izbl3yLu9kfuhFKZDop
OhOKfBbiNXVn6oBSy1sN/V+FbSk6oK+LU39SxazBdzNm85vVj8TgRc5bwt99/Tb1PFAU+gaSub4L
Ibg6MTO1JzVa+nJ46JZMpUZN0z/vr3JDNouYK/uZTCxoiuzVD1KSU6hoaMjHi8LcN5vTt1W1dQjo
oYqQv1jNquTwHCorD7Eya6GYutPwzstHg55rbKwvmWLNz8UYD6/DVsQwA8FZHRWmMoZdHhzODS0v
OVjB7mkPvtggPYmu0QY6ygva8naTBsw/XDSHZ3dbwqU2lc23FN1VH9pJYNcZxx6Q3l7Y1kwfZDaH
0AMX+kxLJP5u9V1WSnOsQTw2dmyUZ8cbyBHyoTXANmT9yeodZEKNtsm+MyievIcks1ggRUR283sD
50goWS7EzBrsVeVTzFSaDwShaQOzr+OzMdAFhPms62+h+WwvmdM7H1RzwYFMbYeqD2MHxzAftbK0
ClCbHE+ajlhJoMWWt/h5rU6wuya9f1nzRgQ5fFWYwmVRfe+tCnPXXlW0PzMSlDdZjePKeS1Xujco
zOsnF+33GsgISPUgztEj9vu0M5dQuNY4vRhe2VNxGSl6KSnjSDrBtOXvH6jrBAIkDgkYqAUQTeZe
uWNWi0xfqmKNjMWuniWnNTTmtHzbDQqAltJLIYP31atdLEfCs9fxkpXBZ9BBpHC4YlrglsoY2GM0
31nqdNaBpYaGW00HZ/HGKlSNBu4q3HwOqhWXMYwk01TmnCbJMOYzUrIb1gfmYv82QBTTCvntS/Yl
id8uKmtW6yDMN2xRUg/Zsw1GLMjs0v0Pz/LrKrvUoWihihtdt0EuasewbNc68gz4XPdPxPUNw7MA
+iBXYMNQkLjcsdktZgXlK3asqFq/7jLDN4tqCxIi3EHx+NNycBcoANKBFSRmGtRtu6KjFZ0xtasO
rsMcaS6kSym+dFRV3ZNQ9I2IoIj2pV/UpHpWig7WdGrM+Mwk6lorfm4orn0aNnP43jTp9OK5Zho/
mPHafvLoe6dB1yhw3xpIgWh5tZ7ie902YtpXV/rbIYYzG06tlh91kW98UZw22UmQxgvg3S73rygw
iFrpjkarW7hP6zwkjHF6SaxV9Sqo3F45KeVKRz5Nnd++gySqjoXBWJHE7IlYoppzHHFyXl1iqqHI
ocfTQlb/yyoSMSjBbi6l4uUDJuB6nWx114hCiD6rVc6hYsRH5cV1niiJAdRr/xeZcrlKp3YlJEYT
CsBqpJ83axoewCmKhxoBoKD0EJ67f+xvcCzp8DGokV0M8IL7xHTebNGNzGKjEuTzsxj0qQ60bPuS
GDHC23zc/tKQDXurZn2GLeW9w0W+eXDASvqGO1UfumrrH9U6mbACw7tBmVTk37IaTNOst2eza8nA
m/xvc1DTT9CHqoMQdL1fMvoQTemAAFvYT5LtvnFGtTWXqDO1OZq7qnhJ18z+GFuLjrHvaB8k1jdA
K3KyBecQYUqUH8xdnCC5mWKUXRY0nzwQ3HmWPGVpHz8tuvrJXow8QqQEAgmah2dqjjLQanN8kzXG
p/vv7dbvYGAjk245qaereXlQ2jXObXUZZgCrVfMV2JaAHMT0713dJN2/ikJTBpDAXFYno53X95Xm
dA5+cM73ypzLI6mK6+BJbSe13kgDJRdylzIvIrM4Gj/VvJkpGp0zvlgIzYXlKvTfvg2AC9HS4NaW
iHJrd+c4eYpplGCpaZqTb9OqjGEPfOeg3ri1vXSv6QeRG0hu+W578cHy7MkWc0SD+w9EdeJATExr
1w3BmEW8bIP1tDizGSj69GgN+V+0G46AcDdKWEpFiirKKnJrQNGXr1hfLWcSa8qxLtBQsjhJeCzq
yaswjdant1czBPCMaKnGMhjmtX+Kc7wc6v/D3pc0R26r2f4Vh/d0cwCnjvZdcMg5NZdU0oahUqk4
gCRADCTBX/8Oy/a9Jdlt9X2rXnSEw+FyViYnEPhwvjPUpUq7eiQfzBTrwH67aOFsgFihu4PuC7bV
b8+GckAfo+WPm64OvBsu+ZJNmpUfqAn/YiTB4x1uamvPE2j9u2XEGSLIIySOYg3uACP+Ut6qJdBN
Ylue/OCKvmMAP17SKllcwbbVkhRb1/dYzjRBEo56etg4k+0iia9RMDWz3aqGlXFdoWQuxcIS7o6e
gjir73ZjwPSxdYYnt+s0ySGAbrChGxglYO+VS5fo0pvuRT861gGRgo2AXULbQ96BMvlCqmq8D2Hz
87UdGTKeeqTiNqONcYP4r+CjHdP79Xi9NgBxmKPWngcYum8fl817i8A8DEk2YJzl2HpGjzP8mV90
7yGLT1XRdVv47VNk0XJP2BSeCbd4Ai9ndJBqeF1zMoqj6ELXJA21Y1yUE+7AwQVNuoKw/O9ns/dj
az1ZYKGAacA5WlkDb09WcG4FxayHzUT6MK2WJUTpMi0flHjv1wocBQMKTiZAruEh9b5zX4RidQlo
hg2YY5CKamx02oqzpKjNUw82yd9f058Yn+vhAPJCXQYi/kqFe3tRbRl1CLgGtWmSNM47bUymyRhk
1prvHC2+BKly8K7JXJGdbSPVNO4aayf94UsjJiynbinzQGqZuNRVCV3EsJ80miagqX60HfpTBxzn
6uKfldoLO2/QAN6dK3h21YiidMOqoLoIzVCfvLaKr10ViL1jMfSIlFcI5FEIdgNVprlpQrZi/wZM
lYY03E0XybzrJSYfmaP/xdhAHwcNB7hbIJPnvTd6b5CK7vNu2MwIa4eYz6s2lJUfpTv8xeuCKghH
gbwAMNN7HCMcbATDFBxx1Ea0FzBpl2ekTY2prnv/zIs+OMONluYV7HU/2Ir+iRaKe49AAYQpgXYO
Tvh7AVbRufDgQ+LJpvW7+y5gcVJ6NuxYBLX17YygsItCQgZLZPHIaQCPZjpPHyx372dd2EkCurcj
4OlQFgFoefv4EeXsu1PojZtxQRh5LQJ5GAQQLBhqfGQy/peHWvtVq3HRyr9+eyg4oVq1iuC2ttDo
VVLj7Q2rH4KOfySH+NN9XS8qwJ4AeyxsDOAQ+/ZIcAxnHQ+7cTMUiCO1K4TzhJR6t4ERZT5QGLbM
MM/LiqkVd9Tul5x4/7akAOeAvfFaoMWo6L33K0xQ4m47Y6w3SwTuhVd3CsuF+mj6/It7uu7AIwIQ
1kZc8rt72vhLDPlkoSF47SnolLJIsVHSxw4YwAdr5l8dCtIsH/cVsDoarW9vaiVBygtZoMFAae3M
IWV7YMwMh3n6yBLv/Ru53jowQ/FeADNHJsK7Mbn43jxVJdruVWj3aWmh26Ijn+4EwrMTb/HkDTJ8
1QZcoY+yMv8UH7YeGrZSAJyxWKB79u4iEdvmiYkLvSlroxEd5jmJzzWk9XEpEqdaeuC1VT/cymrd
g9vLNtDgn2lH8KOpYr4rXOxx8br5G8/rKFIOyXI3FH3zwd7nr57FmsO+8m1Wxs36+Y8tDnQyigq0
0o09gZgQwKh+K0o+5qAM+x889veTMIgTK9Ua1QSmCHTz321+UdEbjYj5YRMrbqeGoCzSU/HRkvnd
S/XHggyH8QGPAT5dWW+Q5769IuCeoEmUjG88ouH9DcqqefJsjIKkNGF0mBGzA20MUlMv2llKBGhX
FdKTeuMKJwG63dRw2fSmIud94GZtRTwBLmCoMgEJ0SY0batXA/WCb/kIUXuC/Tt5dLREJ5YvNRKr
SyqZwUZ2QhgD/BD5wbgKUX92XWPasBEenZh4kqBgNaKWaRv00Vf8kP3qE60+ceKVZdaMcuzRbYU0
LllUzbZNO/bweC9a/lw0fhUlPel90F2Ccaw2ceHD0yPqHX3tjw4Sd0uPrrY9MOa3q26562gBshd2
OomoCcnQsWJjThrbgmDAqiNALAGXV9MiTf1BSfa+WMKjgJfqWg+sos8/LwlxQybS+HzTsnHObI/y
7RQniGjiTh1+cKx1fnr32FGUAdnHPh4cq+DdY4d9iAFru+MbsF9F1sVukcHhl4J1g+41D60igx3o
Ryv+d2uwt0eFei1ALOsKHqEafLeh0RzqT7C+a1yhtMAcrUlLsy4Qayb5uMSX/tDGGv3CqQENuMDH
MD8U9osfVoiZXgwkK3Vgiif48yxTboLaXAyaMn9LmJLVhrgwvy1EEVD0rNqF5zPs9M0+iEV9Y6Dh
HROrgsA7rwdVuEmP2Ie8iCvYqHnYus+p1XgzIoawL3QzdHAhvw87VUIwXQZKb8KprCk8JBwbxvTe
gGRZ5IbNSz5FtWf2gs7mxSbdiLZTwPZkTbw0NlKycBii7yy86AiZX8aYYa3wIUD5+8L3T/CmH6NY
g04Z3nxYdlFVvn2L+0HZncUlBRSCx9lYDVqqndbLVb1w2kFvwmji2sLr8R7RSu2U4p4CmKasp6WF
Y9XeXkb26umlBvUNKGqiuw4WTqS2sdtqBqS9J3JcWjRLFqnyhvOgy8vGXoYdHOmQ5zD1hnVXf39R
f9qMY0LCEFmzYTwwAnHb315UVWlPUS3qjUJANtRKI9FLRjxruCpMbIUIj6xjnlKrworRQkYnsnHm
cZvyGWqynEXEAXRdsN+Kx/94mf+zfGVXvw1X+Y//wp9fGDdg4lbq3R//cTm+CqXF60/nZy5/2uj+
6zPmlf6/1h/555fe/sQ/zvWLYJJ9U+//1psv4Ui/n0n2rJ7f/CHvwTw01/pVmJtX7E/V9wPgnNe/
+T/98KfX779yZ/jrrz+/MA1nJvxaiZP/+feP9l9//XldbP7jx5///bOL5w5fy1hX9/ULYLzffuyP
b7w+S/Xrz1bg/LJymoFxQoi0VreY56bXPz5Cmy6yIfoKAbli0fn5px7uttWvPzv+L1jqUACs3hDr
IEZxAtXs7x8B5gLlBJQajD1MWD//cW5vHte/Ht9PwF+uEFij5K8/f/fV/XESgr/mave7Vv8rn/V7
KfLDGu7YU1Op2hkyV3U2bNUjGyHPxLWSwmpn8BEx6pYk5PCNSUhr+hjqjVZm8BOF5SXtQp5Myo5e
ad8cCLCwIW1jfgUVkrvVEoypJO7c/psLJYFOYiA4HPaYisCbSagmG5ypPNUBmCZp1ZTkJKJJn5po
NA+cuTDHqsjY3cMKzP2EjrhGUCJdDvFQz8di5gzCBS5EnQ5Q7eZztVyg7znozfcn+W+N7v92pL4Z
3f/Dd+B/4eiO0c7670f3Vrz2z1/fDO71C/8a3CCuoe+ALbsPrGedlP41uLGoIXgB2M/qmL/iw38M
bvcXGNmjVY8yF0yH75D/H4Pb+QWKhgCFL0R7mOSgBfg3Bvf7+hRUHw8MKZwilliYor9b1g2yuXse
Dk3mYQ2Ap+kQ5BZ42jtEAX3UAvqT69p6LJwuIGG87vivd8dyWFfBXl5iVPuxdW71iDeoIMHaUH9C
aKNMXbqGpYLIbaaSX7U1MtX60vAsMnAIgCqrSSlsoye9gMtIe5IH3SI3prT0durYphsZmAUUbtXG
tWB5HcGke4H5QepBBZ8EoHPgzWPLuW+Vd/3DA/99yvhxini/D8KVoU7BNAQiNUrv935yyKEJYlrg
8IuFzAWFKS51Zrma1IoBxQIhYIvHQbLo7iOTx/dF/29HBq10HWKY7dbPf5ib4PI+wum7bzLH6csc
9t99BrrdR0qX7+XAmykQWlRwo4D8wcgRuyKM7x8Pw2DGXOs4rrMJpBfkEfs2R/x8pTM77sMi6YQn
MreJijaFlXfxooqmfDR8eRimxoSpQ63gNrSWQ2iou+Vdp0Tit8z7VqEYukbqtuoTh0xCZ/XIyjhp
tG6Oc+Q0T42YYSMaRkwkHQu8ozdQtdeT/7tN///NYj+suHCu/2FUrzXAm0X66lk8l/rZ/LhIf//K
7xOZT35Zc0VBy8dWI4CG5IdV2v0FPDUU6mg54F8YJP+cyNBT+QUvBXxOkAfy24f/XKYtN/wFOzIP
CtM1egbYWvT/P5Wh3gM7H07v4J7BlAbAx7u9gqEscuE1sroIw87XcXUCdzgv5UX50Uz2dtL840jg
ykNGCfjqPZ+OjID4LFiE5BQG3xcc/mvY3lGSQ6fIPijU/+pQqETRG8Ad9EGmffviYfXQylW4KLty
rqoWCVCW498MovgAp3i7lfztkoCDrzQxFE24h2+PgzprkIzGTU5nV7apnBs/6d3KOfJI+YnflPTh
h8H1F1Pm2/3k7wcEPR+ABcp2TF9vDziimqlJU9Pc70V7GbPoqcGO/YyND9nQCowIv4IY9u+PCRnl
2/kSh4XZ5wo5gjj43Zft3SApOgkXcgSM5GCXhFdIQG1fe24KpKv3FbxxqugWW4LpwlBEOnoKap7a
idrDzEcgvKH2M19gUfKxRXrAjCiRjCymw4hcpqulKqOUdMJHb1uLfWxbfOeUQXgL07clYQhBSKSU
bQH6VVw7mM24OvKxjQ7BzOgjsoG6PHQrbEbo0DOZCspVZo8C2WamnZ3PBeb5VHg0fBztokN+lqVI
IidpXUYjieDzXZAngkcHTGQRHBMynctEaWXgmNOpZ9iWfa3o2KRYly9GGTbH2o3HFGrC2MkWTzW4
H2GYzLXvpEPnzcdIiHYXOW2QUFVbDw6pogs/hB+7041qEwR6qNNZhvN9H/pyW2NXdEmnyEXSb1Dv
iYjVDnFAzzYb3F0B3/ISTTZZ3tsBc56Fps4tVyVY2TCNUjpBttwLlhwGTtsUtVCmTUj7JkUEWmA3
jpkVaL+Cso/jBoORpy/9Bty3JIB94BcF5mNaqGA4Qa8LhzKpbZrRzhKfx1bSG4e00x0UjM4+Qosi
Q7AFIArRu18C+D6nTY3YO9mXtZctRW2dwEaIMjia+ImYIv1SBsggBHjn3FkehzolYsCoEZ3SNaeA
CbobuxYKuhr5iO4ylFkhYnmAbpteNq0or1Q7FHsnVAu6RPifO92Ba5c2XdtmghkfEXcNCRIIpIsU
udHjgY9S3UL4NQQJuLoTwmWrLjwooFGP8J1D2OwSYWe6jLCfWyo6Q2tkewc04ftn9KBEmTDVuC9j
4WjAIZ1ECmkRqTqplAiS1hXRzqnrpkkGKUyudelkpGPj1mb1ZS0ha0uHRX+FZJYdEJCjh8QOJgnb
Wk84N8pW4lXbtjw2RRnsA6h1P8Ob29vUchmq1KZTNSb9MMmUuw1CcFs1fB6CsdwHY+MhLnWscuCE
AFs9PS4ZgLY+Gbt6yRAHM+3iGZQVNY3syuXBkFcltu0F48VDpJYmddwm+GyRzj5EXUXvfSSURMkw
tE/GisJ8YCHfNkv0qmDDu1F9HX524MKX+YEydzWcdW/60Q9OwUjiTwU0KlNSBtFWwgz1EAMaPtt4
+2a43jv2J2+p7EvtwdUPxg2ArpFUPN/C3NLOKJuKrzW2/Jez3zfpYkJ6jOuZXiPWS36OPB6qa6L4
0ELd5/TyxaqgCM5dgz7hTvXGZpupH5WdQfa+qDGBCWbBbgSV3rAtQVYYdtEczN31aLtNhXanNdhf
+7id2o03jhqwKbiV/baAy1CZAPVg7FzBqnJHPRk3n9AoAepdmtb+KtG/gB+MDYV9XtaOzdMhYrQ8
Y0nB/V7KmUYIx1HkaRmsQGWzu8BJpYdnKDCdgpLpENQcIGdQRle2Ao21QTG4bV0CgpiIOZmyJQZ7
d9f7ONlnxFroO1RqhGZ+jICfHARHco6iBQmarSHddKj8qWAH2KOMD31nk3ELHHN+7kYktyYDQfs0
HVw5v2i7sZat7qV3DzedODxAeKy+dVyaWwde195dgyR1P+27wNJp2LlLtReWRUnWhR2fj1XjOaDj
Ql95AzPaKLHq4lNdULG1OaEJvCyttJDq5NsCeq8SbFZolYpMK7iBjmNRpiIOeTaw6VBGcPFBXmzq
9Ka490akoqRd03wjFcJJkd7eJmaIwZ/FcJrxF3kUJjCAUlskDR1EHyH3B5qko6UDzBe4H3trtF4b
EENOA7H4leK1k9otVG8pQ/IZXGxNgsF/SzG8mLLTCc46OxvH2zozmMCqiu/QUb4UQbAr+i7iOBYk
Et0gt7wMDggYRcJtrxEFURDn0iXmXq/3CP4UWIFgSiWOoZoQT2jt0Vk7tnN7P03DZ58N9XYuzIs/
OM9oIieNgkuJGE9OwD8h9mUEMYptBxPsbGjV9gFUcUk71BotBNUlyJBHTFOp96xn2wWWqglMR++p
wWuTFADUebg8tzU8OSk9Y5Xcqlh8Q1zulnnkkhCedS2/ZUN73Xtxn6C1sJ0Cb1uHlX7SmBsSxLfK
DH2efTgudUJ7SS5GGGtXZLqrhYKfFgZJ3F9zV1/w0BU5q+IHYbk8jQvDEgMTXIRyymt4n95P47KD
lOJYtcMWdMsxXZrqZQaHmWtkDMavmhuY+fhxVi3tPTRQQOf9EVNm26B9D/S1gJrAGfqT788gRoc7
7MDhbzGnHtggC3XyFnEpRKlnMeKMF+eE+NLLjoiDqCR8xI2DehMBrkQNGymmPGzCSyUnJKzYwUXJ
XKz7nj6vpKZbgoh6hBmDZT7fdSVCdgL0Tc5DVOw60WEcud3Oh+rH8NhLwtY8Fr7FU4TYHqZJ5aSO
2sR1MIYLZrnpBJg4m5hF0AxGhk4JY4fE9FOQOmjINSwakLrum8SF8waLWisBHrFlw2pnZcSVVTXD
gxONUco9Ii51HV55AE55Al0mO7WLrhJ3IO1m1PWB1GOcNQPcP0La3tWwxEhs2p8DYZVb2vYbwMEA
hqMjZN/PLaNfe88ebipSwkipMglY7IcmKPFGIbO6DupbhFIczVB6l8AeeuRpW/EOB8DFN30eFibj
wrM3obLExpqjB1OYV8LhPTX4gYYjS1lhOtUtSA1gYgTKCa/dsOEXQKC7rG0ZEpptccF5p5I5tvS1
rXi8j5n/WVoNbpmEeDtEwmbQ2nvYmdlbRNGpm1HA1YuxAbEEVrGLF3d6dq25OiOQMzxoM12tDjjG
LnRKhLucqeXvh8gCyWta9qKUEBCE1pOHtX7naGAWXeScIRO+7ucJTVFIDpKYNM0jtaO0svgF2Bvy
c4UdUjohKz7R0t2aYrrpO0kzpevPKg7kRszVZxPgiBMOkM7RfC3H+p45000XkSNaXWUCc/kKg7vY
8mkVCoTWeQpjIIaBmlAXVLezsS8cb9zDLPs69sxBI/thdMQMW9dAzBnyMaftwKKzs7RLHtndUzuU
x4CIHZunSwRT9Buj3RPx5ztunG9IctyF3nAzVMV92wY3gGcvSipOYVtd0VivBAXIEMxiJ62tvbQ2
80tg15kxVk5otI+V2Mmp2S4DOVl4XRNkPW+YpGdWlRdtQ5tNFNUXbHS+eHOHVJ96O6omQpgWpiDH
ip4cMtwg4bJLoUG6bGibgxG3calzKSSMpO2wy9D9tU6B3d+pxf7Sw6gg6dsxqxC3nLEW7Oy1ZDlI
z3QoBadtGcVozcyzSYKVBga9D00N7gvWpeU0zM5pQbsQanSBuZBBwVLDHfgmHNSFgw+TCIrKnaKQ
XMwiQjw29yCV4zpMYu5+sqSz71nEcxvRbUlnj2YfT8RNLeF+tSM8RMrX4AAyrwjJC/x37Y1f6uDQ
eBOCZyv5qWXktq9gLhIiwylxJ+QfS9ePoenwRH0NcGlJASOCjOK6iFhj6K3qaHwZS1ak/cjPOpis
Qz1Z+YJXG0Ml/izb/mkWML2WzXK7zBAgcw/WmjTE4iTVMmw4kJ6NGtsHX40GPzk9ms45wxME0TmB
g3vLOx+ESunsCMhEmZpl89Udwy+uardGWkckaz0XIBnns1tcYprKAc7TpEXI1wYOCYgmCpxl01Sw
BBUR95OhHG8FC7G48GCP68elIO65qfkrmsfHCH5FWGmQVmYPXp3WskASXUmr4xwT1G9NHCZ+J61E
ua08FqMkG6Zma7/A/QHCHYf1u6Ch/ZYtQWNnPWItUbOWQ+YMHmTRzLx2i+YZhXcWmni6xpTJ+9xt
h2GrCu33masbDsMQe75fWjMfZGn5L2Vc0jsaiwspG5MqI7pboHpesnCrzyA9c08dVdiI2CrQ93Bv
cFLaoT62Ozl96YUblakLFDTvPBbd1qANZ8C7AJrhXcSoK8sSFIGAvTpA608IL/Hvx9KPv4VIad6q
yUMQTdA1PIPvH0+jiqo4j2QM/cPYwo4blIBnarfwLSXeefHQlJ7siF60xq1fG7222OG4HDxZQYww
RgIhReqgrE7hf0pVIod430fAXhPQR8y+1s7AkmZ2o+3SIy08KZ3OPVXF3ByU7dTgWwxD1tdquSrg
77QJgMhdCMrUrVLSv/RC2p0FjR8ZUgmhr7LJa9E68HAsaoXtTVAG6OJjjLJYsZPALLglCg4zXNDg
Vpi+yW2kUVwoxCwmzG3hMziIAX5Pg0lBghov+5oE92aE63BKKo1NFJwrzsE0hkdZO1JDWCCLax6X
XUYdZqUe0obtZBz0Q20q99hbjnMNcIA3SVx59Ixow/rOguRHJoVtT0NK/YJuMGLDFwJWXc6xgD7M
GIXfQNdBXnUzuV9miFtONgWjQweGH6tO1DQRfoPaIgb5ucK4nroYuWoRP9BpKrduOYaIrSzU2S9U
m7e1/aolIgZKO1YZgSvXXTPP3uUAS6zbaXGRSweiiCM6Z1/5S5HQESQG4RQ5yK7hAT78eNAz+raV
zZk5+uWib4TfragGhEvDVjbuACbM+qQONQEtp8QLVqFqcq9aG+PWnOxutQH/1kvjRWBr+BgOV2Hl
GqPPNhlqZ8qGAB68GRratt2qxATR5OWDoaD3tVOBZu7chi0D4mU5Zyng0HEVwNzvQZEOcnx/Xh3Y
RsLKm46YEzS3mFy7CRoEJHvzxK0Z3Sp3iB5643vYbNVlSkCD7zDFMNApGxeFaOVt+kK4G8eBzgZ+
plUeQHeZRfNo5yAzabiiwGbWGbpiq7vA3zhxMO1GbaM8WcZceOiY4Tcg6+M9/ML6EBBMA3ZAhC42
cMLoBNE6wup1cTVMqJZAMgOH08TzlmHhX9KmcUUyhXhclI9bXOp8oCTiW2z5b804T+sDjvYFVAzJ
qAYI/qby3Mj5kUQL/EDmBl6+fpuAk2zlo1V5h5UCQ8RyE1FsciDVPZS8m2AfVo6nuTQqaxcH5kqz
qPKRaw1/ulqcuYqmrW6X9lgZ0h7qVT5qGc/7XMTBy4z3eVuCEgjFdN1v4Eqv87rQBsZ55K5A4Elo
fLnRdRNjR+GCbc4haEtDVQRH5fZRClvb8QzqMIfPTC/2ivlBlXSFi7Vyma0LBPQF0+qAoJiFlBgD
CoO/fIlFhZFHZjvt4Gm3Mc6AF8u4oLZ3VXANHcZR+CbIYWZ8wvn4qW9iN0O0TjMkLGYs45G9X2oW
nvAqz1gwQy+1qLOSZytyCYLxxVyzeF8FNmyfyRwfhniCqT5ArOZBsg6+cBJ5NXst2i+wGw3gD61o
Dq7smMuIsu1sBpITCZZXaXtdVk/yuTZLv6minqWsjqxNVZRrpCX8HAamb5qyDNBlLe9HGxLK0Ew0
F4N5mtVAEm4jG7VzWbzD+w4L0DkwOWxDsFpDRss6wBAjwis/m64fNgWyUNIZOAEErd4FoE6QTIDU
Ipyp6jJsMfTRp/MCfztqoSTyfbNBkyVhqDjSDt6KSWnTIhFDAeiutIojNmrPtku/QWx2rKBET6al
ay+a2UTnOi4uI7/FdkK446MXW80+NtXcJmz0vsHsCdTIwdH9J3/ELNh25TVXdn2KLOiK6eLB6NBu
ql1EfPvRwcS85xQMCNUP4RlTPKIchkjusI1pcywEOgHE0qZzU7u5EaG/t6WvEWHuzJ8XwKu5DCJz
Ag7eXTbzZLDRafovVlFM1yAr+Q04yH7z6Kue5jxyin2Bi88lB/tlcBWBLzLB/9RdBedP24QbWyj7
JuZ+06ZGoEFedpb9KRo0FkvLC/K66/Vt31veEXtxxEWLcHgorXJKHWsYzs3Ux3u4wjsNMqQbAJsw
l8HmqIl5lUDBXVxYweykchjujabL3hTUS0ewa1LfQ0AQhB0djAnbZ7d2sA4zC+OtG+4X4l04Jbcv
SyZtzEsxqrJw6JsZvN+prTNq4vDeRdp5Vi9uuZ1jYR3Ay2vhRdh2ACHYJ8oBsy8wyy2QDgYFLUP+
GIyj0qkgbgY7qChx/OUzhgNc3MRCcgUpaAnFbuwk7ogStMLrkfgjRgpBoSydp44wtvOUA9AZjJYE
79NVMI/w3426aKMp8HokN9IUCSDBFbKeugsivAuYR7TogkIknMW1HewtVn9SrfPJiWoJ6LPCRp75
qP8QAAy1isAsgSERidhOPFDtPBXcIyxKgg4HVgJ0gwt2iRPt98g1ycnMH8Mm2jWFd+WZ6Kmbxy8o
pXyUuM24HaZIXVZk/ko4rNUbImH5QUJsO6T8UpVTpig3+6G2sMkbbLV3xORf4Z0T54VRdRJY4ndd
48iM163ZVQPE2gH3KMieoWVfUZdRyBfrs1+bB28wz1YDXgOYtAZhZba8IRMAjkGVpYGaqgtyV7mX
XHcoM6GcjpJucqaE1NNRu3qCC38fPxTSzA++x7GP8iLrzDSKZxiaJ4jyQIZXFNQpUmNvgzG6B0nk
yBx4fbUdzRCfiRUOyfOJmIdHBMGDI1JMYC7OhzCsIEWZMwC6JwOWytNgsI7Sykb3u9+Nob6dRJ2r
Oco6utwEvOUpEPgNArRlVtvsDPq1i9q3zzxIXtJe1PX1JGQGADwT+BLzMRYbDblBX+/D2b8I6/hz
LOxjM/kpJ+52KZtDCX/NaOnuZmIjoArWJHatdxrsRBnX19LSd2MFA4NepwgA3QFT3UDlmmvAIXGH
0ChZg56JNInCeVVoEEh4cplAXvXW4j9BDZCJyclaB4vtAosOd7ByVooc3EwYIYTdbhl7tHB8SLJM
zlGot611BMUT61OMBHQHUsZxSoE6bGZrTjEyrqC5hF1jdw99albV4tGUE3y9sDVetzZLeSj7Ku3A
daQO7Assox7HLtgI6t4Gg0y4gPwC/rzxwcTBJ7gxpPBtzFuiMYqWLKbDxlCoSJqqgGMs/KldrG9h
CFOauUjK7mvn8eFi7mK5m1yWYdU4IJCBf56QK975YluN055UWNXrYt6XpZdVjCQugfYd4O4Jbqpb
bEwxVgvv1KtpD8AAPg7wRcWZ0pI98kZkZdOkWD+yrudX6IZ+Di1Mg1GJRdsOTp3f3/QSAFJsK0Ar
PSbvQm0g3kBXwMHDQHJQGJzmUG6rYEyBeVx5HvfgTFulbYW+EYL0rJj2J9zKc+wXd0oJVBkv3uSe
ZI1YhZpekYkch0bTTLbyLijaKxNVQJdn/AjQZ2x2Ynfc6LI8lTFDo6nubuHQc24N0C+s6J5CkvvQ
jdkc2DzpJ++6rDRUVfGT6ay0xctXYvEAPmrtZrfJPW9x0yCYT1TIMzJxMF9EZ0vzYyuHrPXxLlts
3xfY9mu8Y/EqGkn4pBFhy7pr3pYnb2yeJqmvDOI/0EJQ8Ppd0gq85BsA64jZ4W3GCq3ywA/OWpM5
sawVwATZogcT9tqjLmBt+PSTRTVXWPCv20CdBUrKxaYAEFxAa7h6Os4o9mN1HPvqZqi5TkQ4Hnkr
80qvWdmTva2reMOJc5zhd5/KKe5TwE5Xvd+diNe1aVBON6Nvbqu2yMLGPdbaHtMeTra5hmdcomLM
poXFIQ5nnt6o2t7VqzsJlEgH7G1zBAI+eVERAZHQj9Cg3guCqROksiWjMjwS1yDisRVf7UljddHf
5mreg+oKLVicITn2cazCa3SMPrl+HwF510+tNx6h2Yj36EXcEcxaoGa+oMd5VnH1xYzmUCG+HqLU
KwPz0DIq/h9757UcN5K121fpBxgw4M1toXwVvRHFGwRlGt57PP1ZSTVHrCKHFbr9T0fMTBsNCZe5
c5vPEC4Z9iihE8wrfFUspbrpDZoKKkJGMIyHXakrGyNOV55j3NuTdAmHop7l0uTPal+/hXiDEE/V
uFAMzvsu/Rnl2mwogXgM0qVjBs9QHiSXvsvG0yn8RCmX8+i9lF9Sm8w1Od7hgLBDYeMmNsubFuqq
MJDbIit/wfn3lIcObvKKfZ/4wbBKwXlje2Zjs951Lt7xl1YV7yu1jVeeNH1hgj3r02GXOu1lEmTo
5E2evLcnObxVfOpwqY2Gi2liKtfbuU+m0ant7RSmd3GEiWbg0SaJZckfgelWlF26p2wsJ3Bm4HfH
fa/ImGU7QOiqsFnbNfuC/ZFs6rG0Vhiz2RcJMWTdlJZyP4q5oOzDTcwUGwVwS22cTTLopau2GQ0f
u8oCAEud9ihFYzSx6Bxhiawp56oBASVu6gSOVykFCwXPblIgJJsZJDNELpN4HTdJcJtOXvQt1tTo
KhlLuj6xM4Iz6j153oahetONoXGlWYHMw4SOv0498O9d59CJkZS+JRDhKO363gSaWw6+JcGAMYwH
eF0TptLtV6kvR05I9EyvlLItendw7JbDCpLbmt/9rU081fXSrLoumR6u81i1brXQmb6YkmEjv9rZ
FxDolNylb4SpU+hP87rT5UVQJcMVrUPtqycF8lNPJ3md9wlKJUbiFUuzlD0XOZgiQSjMQTHHatDG
tML+puTLLEbSm4VX1CRVKmdYVvvhs1NaGh2LCQ2doRlcpuoa+fhI9ImaYWe0g7ZknKCS2HnODeZ8
CTPmmroxIbkIZ42ESY1Cl4TA3vXneqeG5/ZomHyjTO0fksxDg5zKfdsZvf2M5Ajns0oX1I9R47ft
tpv3ejLcg9eMZr3m//Sxv5vn4xiWs6bnAACrXKxrNWu3dktN1If1jygInqzGaC5DugcLpY/LuzbV
gX7quKvtnSHON+PUxre4b91oRR/SlKGvOp8qRXGt3MjcmFGKnNL58QiUDCVpoBrW9C1jNtjjW+T0
m0Gqk1VRN8QfebKWyH8UuzKvMjYQoa305bmeKxc5PfflQNvtxpGneBc2xgpgwjWjIe0GVgN5cFnx
fwdcq8wHO8sW8GXLL0M9TJtEi+mT1UJ+hhy2Wxh+QkM9HFFCpYU6VzVaTR26J1dl6NnnXm5JF2Me
5ObM6oa8wBQFS/Ig75JLdewZmWW6v9Oroefs6D1xmoC4mPWF316Etaa5raFEO+weoms5t57KSi2X
9H/qpR+byYrcyXEly8BnWs452Fu/aS7kzspDVkDNsClGk2HbGrFz6zSx083qNq9/YCciV67fVumy
tPr20i7klHLNzAKEytV21fUOPGGL9I0SHzX/Sa+rhrQgYphe4Z/EXqN9cu5Vg76tbb/Z6jH2N+zP
yaTRERQxBOxhiNYtA9AKOkDkkfurlX6nFL5azI1Bm1wmhnQAGh8SAzxlKZ0hjzSSMTbjxRC3TLUU
v3lUaiVdx10YzB2jD+joNMZ5yKCO3ymZF4VXQ2GSIrqUxphOMzvK1dl/pgzEToES+6Jz1BGetI3/
gke8xl9Xz7FDf3TMyAweoXNJGNgFTLbmFuo62uY/TaCUSskocuF3AKwYb+B5x2ysKeULs7TqZvWf
OI2j2tRoVBTY4yizIORa7sgaH9yoGIMH39OoiV9wO/+i896g84TQ+ycY4/b5x8+EsuPnW3ie+Jnf
MGP82GAwohEIvVAT3Ii3MGMYNMDnBXoTEvd/0XmKeQaYUwdXD4NIQInBdb7CjI0zpI5RpNRVQVIH
0PEn2LxDeJmgIqo4jAhumtBKBOx3iPYyC8YAo9a1cxg2X2jrcZjpDWhS4sksAEn/5t18gC37ALGP
JoSiIPKFcw2Sq0dotkrPvBzEB6Qy8MVU74bdLEDt9k8+8jbbqa/LfgbOQ+Hg8a3gR96OhdCl1JQN
TV2yDFMJZbxLrVb9Wql4IYaZJ910OXLJFNmjfs1ypwCC+cPEiW0gr4xRq1Z4jiCk4pXAoMIy3E5k
r9skUdW7wEiLwh0aB6vUjkJlSOXNOE5DzdDXa9o5IhIlR/wY+LN0YuKLKmwXX/eg0WJQH110Aq2s
C9DgAZqXrwFnjEVCp5OPwlp5i+alTzMo2SRej5OUTxkkunuzB71OXi5rLo3ZrJjRW7CIQpn0xN/p
WDTo1CQzKWtIAOMogNQ0YdGWWQMYKgs+HBVEnfv3ES0X14lDqHf4clXjbMomFM2MMkYRLuradNZN
nbIQQB1AK10UoeDnmNu+jMZNUkaE1iYz14PcGKIbHNk7OQSE14+atM87LG4ndPwYZ/dqAqwlVfxr
zQ/ixwgdXyBcZNufL6R3VnasW3RMEIMEGImsu3ZEk5qmKikUWJtzeRA9vy6BZUrAh5bo2zZwHiUq
9iAnpZXSm7NGaQ0w3v6iCVLZpaHEsEEZhtuml4XNG4uHvhwy8LH8IMWpv0rrIVmcuGEBxD76tA4o
cHaYkP9FfObw06Jg2eMdlDSQ87xoxk17625wHsPKG2aWjp6BoXThTBvkgPEN1Nx0cgD6xFV3wk/x
EGf5suFhh/LyNP4Cp+doiTWJgcWg4Tdz4di1MCQK+UzhuDrxuOLXvHtc2+QTsIctrJYOHzeKytJO
4qiZxz4SYLXBNNseKvoSvl4z0NSGNR585oL7teEj+942ZrrgGjkoBCXx8lNv/32Y02QEykxmB/gd
6fLR7Ripl1nI5tGm0cdyr+ZJsfG1HL8oAFE9WMI+vZY1z1AXWdoUz2i/bZFsUndtXFHMqM1K62wa
1hG/PZj1QGDOKYrBsHz+0g6Rt+LTCMUcFUM1tLENqCeH74z+NhgaT67nUy8YuE54PinZtjF7edva
SC826q/X8kfH92XxM7sFKPizgQF3TGj7P0ITIqq++RLvAPbb5/T5iAT38hP/nOCWeYbLHUBv2LXo
3Lwc0/+c4JZ9JohDjL9x9jMRzGVXvxKFbIhCiC29AKkdVBTYIa8nuHXGxiPQg7CG2SPEpf+AKIQz
2NFeA6Mtw8TVEN4D+I6o4OG6URuwuk6hRMtJkUsQN70qRC112sO9ruvhrMizQuxBR7nJKZpbRudZ
2c3RxO9GoCBjSZ9A7gbNTVNGAYgFKTRu2mDyYOQE1r6RDaY2KcnptKA93jBaTaS1FQroQd92433m
OIxCvaJsVXesu/hL0Vh+tkCZeRt4QXozJpEG7rGxRBLu20nk9gZlN0eqridu4g1jBpLJCv3FhNK4
N8NRRXvAo1sWJ7mu7Slq88cy4fitC8/kBlWNcUuSZ8Bb404nhJutE61Ko1au6l5OnXWgpcODaUtJ
7gYO6IkZdaoYhpW9Ls3CerRgLUn2RQ7Ab5h3zE5++ooDwS8s0+FegUe4Hugk05adlHjDP3K+qdmo
fPHjUv1mwcFsAI5Z4XOrmgjLlmrsK67hGyqleKsO0UKZWpmphqR/QcsMV09ICM43KyzLnd73hrUI
rQzQmFzggzZr8OGJKG9s6Q6XeiAlYW7GjwhO6/0mi0aG8yC9+Dg10g2PYEFRKUUnQedAU+VaZa7k
ebQyGiUXEAVFenKGiN6kh8+hvvSZCzByRbgMNJqdzVLkQx5V5tHfBb/LnuVm4V2qfU7J7aEDQP90
cponYBgawAlTtVk7nGnTvuvj6JF2h+PCvba7eajEUesGeWMMMIOk8KkCT0kPIzVq3Q1JM38y1YeB
yUAVeV5gm9Gyro3wsVM9PDdMH2icpI+aORsAMGZLvYlT/MQkp/fczguqYOm1nX5t1gCNVkET9Ft9
1BFF5ALTcMpFwni3e2DOo78mKA8w94796CIGljK/N6SDEGSLkI84Y2OrS4QSThlrizP+7aFoCLk9
mNDk1HjlcPwebtQEQzi/UqxoWRjllWRN0TyxegyKjEpa1IEzzpsy7PYFf3ulRHL/6+T/N9ofUZ7x
0Pks2p8/Vw2k57L9+bZie/mh15JNPsOITVRrEKbwDxRKG79LNqiEyMVg2Qy9CFHl3wFfPxP5KIQp
JEVIrzhyXuO9fka4549gPJP+ccj/Sbx/IeC8XUWwnjlqoK5id8PRI4tc5w2zMIFKkUd5gFMcVnzw
LyzLW0djNkCrona5S7tA32hYRS2Hnjln4Lf9F3Oq9Z+pGXjPhWStW33s6AbRJwAyO6iATDVplVVF
ftXFg3SrN7UNtq5y7kIhuW31UbJqaTzPh7jInsq2lu/yPmx/1oVx7fsWvAhskZhAZF25i7BOuqxT
w9sGkoGGIiNhDfgGuGG7yhnxpA6MwqGzlR9m2hqPbJLqauy0gFHoUN/6BRSn2dCk0EqmUGtuIylT
KQWL5G+QRA5hfFRAtoYopj8oaqn9mKKUUN6zU68rJgHMgAu6a+qg67mrJhqQv9ywwb43nZEvta62
N0mujAtP86dH02SwL3OMnOel3D15aQk2sOoHkLMO1mHtaNFypucbbHInVn+g5OGvythZRq18VXi9
cm9mdfEDz9fmQZPyGO0JX5bXlpo57jAx9sLD3oJRMUTlxrEjUKSlNOlbuwvwHB6Hlp5gEIff36zk
q1+L4C3d9X1yT3oiVi2sePJ70VB4uzSyeFL0zHeyuWFikR7SWNjIjA/nL1f5N5C8CyScFf+79XOe
o0rws6qem8NAwg+9BhL1DHUywRcHaitTc/E9XgOJeoZWn4OhJiWSDjfyTeZoniFcSZGChBMyIMJF
9DWQmGe0akjx+JcwPhV0gv8kcTyuN0hnFfxvoHwjFoRk01FJ2tl9bQ4qGVBravV91BXTVwhMq1ZP
0IxK9V5hIMREMS0BPg7TYF6F0jRscfmWtsB92q9QOtVdHMbtTk10fzOGanKD9GXyj0LXH623/+tK
BjjNfLbWbp+RwPiLZn9T//Wc/fjr4mcX1m+X3cvP/152hqgjX7m7gnv+e9kh0afA96X6YH1ZVCWv
BYt1pivwTNEAQE9FQ8/u97qjYKFnYaP3CflSlEB/su5UcUC9PcBsro7vDFEK/Q66XEdpUFSEI2Qu
xh2R1ETneB/FNxqEhJG5kq9eRUOcrAI7D7ZGHir+QjNywDRR7QEE7q0xo6qRmgHqS698z9sgXMrk
6g/hOCIsZufGeKE2SkVlAvcvnSGrL0G1KZ5svxu+meg4oz8QlLFryXr1E6rpKYV6UdYdPxwpscJ+
x1iKGv7odAYkTPztGRT7jKueHUSF/x4UU9pHtIAFppxe1szJlI2Ex9GtY6fAihxtCh+nstugks2c
8d9g/ZHQzYvK8P8O1r820L79Hj4fbBshPPq6bUj78DEXPoU4sYhe/e9to5whMkPcdZCMQ19ceCC/
bhv9TFFwgCMPA6xDhcVmew3X2pmFeA7AI9mkWGJ3/cm2ed87VzV+h1AlYZfSbRAr703eV40YZzNZ
Atk2aku0ZEPAfoNULGW2CvLRxnfQtoCUKXj3iYBtkZYxb4zHfEcikP1EZlrPKRQt9KwhLwIGTvXp
ubH9YN/0fbafTBmW6JSXUHiRxmsv1aHaa6mjX8WS6jxnXhhe+aM33UghtDnfNoLyvB6DdFbaDYPZ
WjPzyVXSEUYcfYVs0Rhl9zDZ2XVI7Q3/I/HS9dD483+X94fLW+gv/+/lfVdR0vx4/vFyONzl3579
/GCZi5/+vcxRoKbOpcQhhTiqbqhe0LQBaUOJT138e5krZ6g4kKuQr1Dj4N77e5nLZyggyDRV0Vyg
K0qW8wdZCZc4iJ/4aaEwLH4R5xcFs/jzN6ucyssfSrgVbtDDNu+6Wlv0w9D8Wjb0Kz+WjrLZy28v
gxAjuqZieiCM14SOw+Flqj5UgJ/iry2h+30XarRYFkndGchN46v9FdyzJIHRkEpzLo/RoCymjnU8
U5phuByNLByXE6RzBlIAklEannIG32PYRsAUzSZ060BWhz3knvYyRaAvWUy2PXzTU68hp9KkGGhK
2jxQlVFpqJx9xrwrcYBwsTGtv05GUV1Vo+77u9qcPAvH3FG7TsJWLWctwI0GLT1nRKlFkdLUrVGd
NjZe0tjtJrLK7ipi2+Oe2BXDRWeXjrlwKFukFUjpsnJLT8/2aUYjaxZlGXjcfPJwRXV0Hs+VGa//
3Vt9Cbgl8vNLBNnCh1BW9MhVa2gzJXle7zLECyv6Z9m4bxMr0jZjXekbNULhCugncBgzVbtpUUxG
2c/SMunimR2i5+nmcQCwy4jzUXc7nmbWUa3cgdmeJGCTunkRaK1Xz0o8eq8LLFhidJsTbwlRusRJ
Z0B4wNWbxJ5o08WoC+tSrF5IXax+i31bw+DBHOwfbzbR1cl6Cq12iw4tuhvEdZU2J7vo7WKM06FR
LZDPrjbVzhqIhcphHfyj1PU/F6NyNPb7dRnUpAx6QgrzrKPG/5ghCeC0tUT3NOs3cWjd1J2iwkHW
oVppRe2GnuftlChvXbZttB+8KFx+/qRHOdnLLTAMMsjyoKvzv4dP6keFNzhpAaENeY/zZKi0dViH
6mzSAXa3IfOIz68n3tybHPDlegQZ3i9bkaBydL1G14ZYh2XuFikdPX0yoFo0dexmMLNWn19KNPuP
r4X7M9dRhWwsA/fDZyuLwAtrO/KQiMhCaVWqYf0ojZ2p0kiVwHVqWmZMcymPACaaRn2VU8j/7JHO
i5carev9MMWB7Q4gGC/LjvteeXRJnZkOH91tejBDLg2FMpwXbB/bHRmOLoZ+ynd0M+LrIHOs84hG
yMXLU/1bFL2BXtBqe/Op381t7lr0GF5OPJf5TV7/takTiqPDukj8in9OPks5Q4qVNA3DRrTAXs6w
10GOekZeZVL8iE0gduF/Tz4VWTfkVen6oSRGWSQq9X8SPP6IXAwYgYzwOQqEiHn+wcknlvybLUHm
iTc5hxIeoFRnpJmHyxSUkeQFzcREv4+bhzHVodX2kHPMBNGEugn/7qqoeNCUnAz3v5nCB0HuaCv+
ui6prayrpAX0pg+vO41W1hd4Fyx5c+qcA7e6gTFVuoiwYC/5+bWOtuLLtQyqLB0xI162cbTteZVt
13Wjv0xsP3btNMS/ATvyE8FF3PHxm6Ttid0GBzxpzFGBWde6lZoKV6EIThdNnfZLy0PLoY6MbNuD
pd9LubdQ9VWFBMDm8yc8bqrwFfECQliDOIqL8rFPAhI5/gQBzl8OeJYvrABpSGk6z+U2XKpVqCyq
gt7k55f84ANSYVBrAp2nDBLt77enlGZ4UZPLuDr2HuI/XiZrvF5w2UZpBCfUqD54s3RwhMmIyNOQ
cTq8lOMERdVLEnZUdRFeqR5GUc4E0QEl5ngn1eOTEcs7GBLJOmmYFn3+nO+MFsS7JVcTT6kjhQDy
6eBBTQmmliQZ0qLocoj6iFusmF5qM1re9hrySIXGM3xuOxvbZRhNdJ6bTpordg/EgJEaPTA3kEPj
xDv56PVrmGNwZ3hwGEJj7e3rhyAY1DkYxwXTTGdpllMCx0EpUFLAk+PP3wC+0cx64ewRxERv8O21
lDLqw0QPgyWOQfku7zzjW4ByxBO9d+O+7GjDw7Z0CznKNm0Mmw+4CzlVhFDyUC5RqpquY8U76fr5
rqPDh4EbQbtSTDgMkqXD2zJSufCbWoCRBsHXrhIrnQ3yaEPZKBwlp0RM7LvEH5ULxKFxlSz6Ec4I
g8sLJ9d6wemQvrTmwE+NCqDaWjfhTmdZAVSjRXQy05CHaVJ/Xle2vg996VsaMxHFKpMOOyj2ZB2Z
vXHrAeRSTgSs93L2hA/srQVAjqEd6/7w0WJcSKhV+LpVYMVLUL3tznKiFJJWLsO3hEQm/z14YGjt
URqGuaY3YJOBl6qzdkDAE/5RMJ6ng0SWUHSF84UZuznOS98PgJFr4ymkyzsDVvoXpKoWRp+cYhRS
RytkwK9hxFjZW0wQ3OZNBRXJzTNEruHLpLsoyJWbOgmAgNuQ984nIC1Xkdoi1BGNHrRupUTYjH52
o3H/6NthNFkDD+iR5oSu6sABHDDCkZFX8G+LfOqvQoDq15XnM0yR8sHahUFsXIWDk9yECYRPtEd8
kv9mDitEX5VBrW4N2zBuQtND40mpUXdgIuPApcym+xiIw31Evvi90RHqVtrq1AT2/fkDUgPyrYZ2
sS6i9OHX1DqjM3xN9xgBhd19UozyCs1s48T58/FVMCrG4wx0x/EpV2DK6UkOPBLHB3feq+PPvDDt
E9HwfbogQCc8i8A0OYYhwtKbQlmCjjqVyDmBVUc4yogm67FSNTiTON4xlIdTB0GggreZqSeOuA+u
jH04yQBATs4A0Sh+e+Wobhx6/bWz6Awtwid1hBSJH+lsrGpsn6z73q+CB0yjrRNPLJoWR+e6iDEs
bzIIAy7aUZipAjNEFEdzFlouazlgOVuIQlX1s1pHuEg5lSHh5itLaLj1KeXsKE8opaQF9hKRWgjL
IKtAGEgef9BO3pd9Cj0OyCXsvwwbEw/a6A7mjnY3SbDAZ2YG+0iKs/Q7eBeM2Qsnuhra2DtRnrw/
Un8FTlDANFBYnIdvcyjgSRaF7CyCwumWem87t8ADbmrUKna5NbRLkMAXIIKDlSOhRfH5gfLxK2XD
mTJgQOFKcnj1GAiOpMuVs0DypF01lR64ngTfFHyKtYrisrtMpBQbr7H35lKUc8IqRrycElm7SlVv
XJSZ/RBbXg5e3UPSXZ1AM8oWmN1cp/FQo9qQVr06L+Tip68ZBRzeCkEq9NwaVTuFLn75/od5H40p
nVhNXYkuOen4wcL0h0Hpgs5Cgc5XrZuJcDLzdCdEBqJRkEroK9VFr9zZhI2nQ3dDWWNIq/zKq1BA
/Py9fngruFepNH9pKOvW0a0MGdPnMM7ZI1UMe1duq+euhZ1lam29sScFxlaAEE+p+zRQ66qD6Wvt
Fa1qbk7ciIhox+9EdPIMx8Dm5N3ycviaSQ+iZNGV1R509GaaDHmDcGG4J0NDZYtxD5r7/h6RGH1N
s8FZ0WhI4PeqxonF9sFKp9lGpBLzHyDOR0dToKleKpHYLZAz1O6BB9vnJjt1V2N5DjDTtwBqK88O
0vk7yarLE6b2HwRldFQZYHGe00w6Lq9ynHCtqOTqg+N5517t2EsNivCvfOHfsvxtWS4U/f9bYb4r
y3+NWh7C7DumAi/leRP8/OuXGHuY/awPGtPiV702pinPcUeySKNZqBi5Eglfx5bKGcsQ+zkm3y8l
OB/3df6inYGpAQsDpgpvczFifx2/INVua5yNDmcV9pp88T+ozo+7SNRW1MeWYkK4sBnqHyPOPUeq
bGlCAEzphO4O5qBMPUynq3O3cBBnYEQZq/c60o8P0ehkiLP1tX3VNUl9LzclCqpqCs09V70lRjxl
tFI9I3oEv4KwxzDke4aiTYBwgurf2WZqztNea2/HJk+RBcVSdx3V6v7NV/mg7leP2o7iiWiJUXNT
jsj8R+yYNxlEiPOGpUdZPIf/hirGaKdXetFDxo60AImQGt2durbuaqfR57gnJ+daVevXrV3Eqykp
IAVrTYcQhXIV0RbeJpCc3DZQ7mPTNxYerjrobFb1+vObPi6vuWcdZhsLwUJWmpLr8J7tSpENaYzj
+ail6bLpp2Hh9+kD6WPnhinSSI1X9yfi1nF/VrwoXURP8h3IMgxADi/KR0Lh04bgD+VDvY+j8aHo
oRooreq4uaVfqmZlIv4gm65uWuEStyvnRPBSxCXehnFxC0C+ROGLvDXdq8NbsEpKJqvjFhCFsRam
Bn1s1JXscVA0LFOMwDqXaxv23mBOcN4jKLOjKuoQdG5M+Cu7IFS0mVbE35G3ebHBlk+8pA9MBAR1
hQyCRjYd3WMftQlIK1xsi5ekPYTdeYsVcoUuVtcoSLIg7VjlbhJdmghlT/KwVVNzn2g/AIDNIil1
Y8+Yj+pK8tMV+YY7tfZcs5BYcL6OqL6Coy0Gi3NSWobObQXH8/NF9cHLNW3E0H/5PdC1OXy5ZcAo
JFXNaF5LOXq+Q4U8TGYF0GUmrI2kqTiRQL9rZGAOACJImF6TvgvozeEFbaPTnRZhFBImaVyirbyT
xyJa5V2fwoCNvXO11b5BXrVmcpL3CxtKKtQaNO5qpUXvGHcSlNC65MRtvX8N3BWcKzEEUHT+enhX
rWMjdthyV041oM+pB6qLGHa1Jsbmc7yC/7GQ/aOz8v8H+gE9oTfr8d15eX/710NY+WH2Yf9a/Ozr
AamfwQzh5IEV+DKdJQi8HpDGmchq4NRhWquSd/LtXg9IG1wPXtcgvZgwMe9ksb2ekMj8W7gGMGcV
WFZGI39yQooQ9DZECQS1zOyI5ArXPwBqh8tHAtTW+xn2Yw40WzUcV6PtLd68mA+OLLECP7vEUQaJ
XQ7moj2XwPb1XC2GVVgQ3zrn9vPLHG+EX09C4kCZCeRDPaozG4aKfiPL3tzDwzrX0z0ujXMEKR6k
vD2x594FdnEtxupgwpnH034/CgWOkVelPI3e3O66XaA0uxycPlIq89IbV5iTuSHSEfnor/Qg3obp
eNGM+nr0tbV4u04/rmQsPD5/fPEWj98yuCxZAL4Yfjra4YdEjk1J8mnw5nkg3RRasg56fxEr7c4X
H7ay7/1k+DXN+p8j0FOXPDredNUf6apTY6ayj/gcl2WIjje3myH+LEU+ynXOifTno+X69imPol1j
xyZ5GE9ZQEiJ5GAb6PGJZOVdFSg+LvUf0yHZsjXzeCFF1kij2m/4uF5+NckZTsn6WuJadKjOzVQ/
78x2VzeRi97iFUYdp65PrHj3JWkRib4sxuME98MvWelGq8Zx5c3N7qlAQ3hqUgQMk3WcOXvbC7ej
H24jw7npnWRdpvZ9UDcnmuMvNffxYgIyiIuIJfqSAnD4NslECNr2tS715mPKPGaKvqpVui/oTkFu
vs/wQcdyHWOtHnMQbasrKoaOari1g2TeIquYla3rw8Ng9L1hKewxFdzFqAd0MjL/BXplbX71+eIX
++39/fLNSPjIiwXS6+39lghzmXqQ88lG87ypIzeR/IWuMnnvnVuprndQb84zuf72+WU/imywuDSG
iJQruLgcXjb1LDZcn7Easx45v/RKeFVWZnDz+WVEOfTu8cjSaICqwEDBiB9eR/NRfcO/zJvHoPjj
4irT7RoilrYomnwpR8Y26vQt3emlHEt7EWJgGiyQmN+jwbjvs+S6yKYVLQQ03af5YPnXZtwvUkD5
jQSDVhuJR+OwsiN/KeXJ2inKywKREXMa52TMkHW1rYwsIBcfjWD1+bOBp/7o4agfhS2XALIefbsp
sG0Efy1nninOXWClV+rQ7cASnZu1N09wfWO0gnsiVs1T2GwGs8CJI35ua1+4h2+FNCYybF+Hoacr
gg8qLft+uCxZfoOku8VId85DdkkaA4Sw0RCv0nVmdcsErETQm+tpim7GinVZ5TO4dfglt26tjCvV
ShBf6uDOAQqt/VWW4ttid/isMr5C7sVTiayIRSso0VooFA2lsa54oz7/PnD6C6MsL730qbQGADL1
JmJ8iY/Wsh2Cm7HXIQ470xxWPVrp2IjEfrp3rG7h1YaLVfrXwfbhtBozXCWu2OX7dvRdCzqGPyRz
REG+lmOzSy37R69JULSGVRmayHNG22lQt5KXIZs/zQFWrMVIDb3+Z0CsCF5mV13op64UVJe0a89t
f1x1ZrAy+nSXgzm0fO92cspnqUAmpKiGC7Vn2+r2Q6qEN1aMxkqZGPNiiu+6EfGvKkuuIkdfO+iR
Sz6uFH5zadsSE6zwhw2BnMNolfvhIik6mHPqF7Qzz6lCHiJxLhj0fUdn0Viu2UYLY2Vo53EFI5zg
IQJJbv4d8G5F3BXvusBRXkMir3wicBduiHNEoRk/Bl9fZ2LywbG3tsziRonSfeUl83SybqW+3yWh
tKwyaS9+V95NK3+qL5042FqBt0DQZT90/jbtG/CVxriC93eHMcWi84OtEDSIPbwIpene04xz02Dh
SdOG8cN547fQ4JJ9gbpppjr7CII9JjjXIurgdrLCXuTcToKVavoLGPhrP6aB0AY3aJvR/C7QvIKu
8g2hryXGg+K/M7SOhfsLQLDEuaUPd8+oZzE0FWUYHMZZr6T7qJRXBXT41GLfKvWmLk0Xjxpqs2Ar
NajuxdHWNPxFj+KWlneMaFAC9JpN0gn3FfSCGl4sjgCh3954AMPwNbhkGLTI9RHnkGTul+k86/kZ
n0Vo9Y0LCPF7naUoBstoO6jVpq31rfjUQcI/MwuLbelB6ppNr2NiU+K44HdozfirOpeWuj8sacnb
s9phHXftBj3XG5LjLRYHTJ69lzUA/HQLWu7vMZ4A93iLJJjmlurfmozY9ITThYPVVO9spXXRmt0a
Sr/wea2V+DSgEJQq/FozSMQfA114HfsYFP4V7z5VhxMR6qMgD5aEGhnpeAqto+A7VaWZ2EzR5ppd
XVowaf0MugXWEycC4XFjR6QdohVGL5teGi2rwyAfeXpSlPA95r0T/x2wiysTneEkv0qMcV4r+jYc
03Ur+ldj3i5KKbuKM/9RnKmy4X0JYHjO6iG9Me3mizUke7SdXWRO55/fpfJRtGaEDdoa/jLznKM0
E95rkKWe7cwlZTRmhSLj5uFM33tDX0eqth34q+QoW8Vsv02aimPKsLLoVs18VLxP3MpHeRL6LNTi
JErAu4+SFNXA2EVLTNxI+uAmbOw7PZu+tfG4atJ0blpolGjNLuvL59Bq3NIiWOjS4vN7+HBtvLmF
o7cxdKmU1uAQ54Y2XFilHyFNhxIB/bfPr/Ou68figPmhM5qkm8kaOVqEHeYhktpoznzqk6+FrJ+b
lrSgrFs3k/OyRzIUdi1rnKPV7pYaHgfVpe5IS40o5HjVRpK7ZeU4+7wKt9jUbPqgPdXsEuf0UQ7G
+Q1WC4iJw98cvQvTH0EQVIozx0sCZWVM2SsCD6iTKMYvMumWSuUtWsm5l3wNcWSOt8/f0Qf1n5Dc
MWADMCQGKHy4f/Bc1oISbxKGiU9DHSxsT/0ekgcl2any74O6hxE9jUWkcEjLjpvKUqFbeZyUDh6N
G+xqER5U55Fnzwt1XGmFTkR++vzRgD999HLZ/KwCIpBxPJlKTJiSTcglC51EjIOjNQzXroBkkehW
ihrMLCRDxR+KqjMEj9ZqNqYjGGWIFTFSlOmlsR01fLt19LQmRBvHZG2ayR7JEjTQq03d+I9TOCyL
XEYDvFuUfbeIzHQ+8DOo0S4ssiCMgc5pdO/TUEJZVLod4mARlfWlgkt6Zzv7MObwC4xtU9HY9Q30
QcJtnQKyqaLrNOoRATPWpRk9jVRV42A9yKiRV9y0+Plm6JZj9P/YO7MduZF0v79Kw1c2cNjgvlz4
AM6VlaUqqRatN4SkVnPfgjvfyM/hF/MvqqXpSmaqcjSGAdvHmJ7GDLpLUSQj4tv+S7RtK8MHlnKA
FoR6bLcdTGIcrh0yG+tYr2iQgK5RzMraq74Ib0a0QLWufW3iOye1xCcIm5o6713KbHlKUBkgHorX
Kjeml5m+TJYGZPu6NPwQmgoQUiqWFnnXKP2zd1PfoFY2u/G+9uY3XTEi55sgyV+RIsbNlUYeLDMt
h2Db9sjmAZoKImUbqQpq5OHe0sI90Q7q+/jV1NtrvKJu5f09CfMQ6J/iOrifEeQj471uvJQYjXSD
TEWCHg31JETY8MaOik9aF6LCiNdwGbxTG1Jw231FGwKVRdAZfIdgbtdNxS5AYy4k+6zJep0yJKvx
pDzuKhPRYTCAnPMOUVR/rWLf5SESjuTVXv5cPJMYElHV0fLRkLhRPP47KA9DHf858v7KpLvO3UfR
T1R61pq+5w7t63VMwNfTCX+39C5l3Mh45352vK1oyZ+wYhvUaS8TGTPx3rkm6gB2YNw0Cp4oAAwC
6pHAw3+omG77uL82UwJ+wjdlr4Voyalp/sqyx1srfz07yX0iSLqbT8B41sz838iekRuQVlnDXqtQ
vcz7KwTSDgZRqDWlxm16N0/xOiyH64LitLTSu4KCNfEELnSC18YPRygkHeYqepC9ELlHMMPYYwKw
6QeuJ/agDLHo1l7hS8Zodd6bas5+Hbae2V7Z3K5twP6EhaOLeS+Q45XfRijdltnP2omUB6fkBeGu
hfO8b42pr6HsNg6PHOm3L98IZxhrqsXInIGbC8YJyNDxbcdgCGnHCecltOseZD2gm931TFYpt0GR
mH6chg8OWLvYnPZNQBpoeBfK0pML11YtmpaAELDq5SKUVeuzSVSp1qpQjdFDBDfc9kWLnaAJ6yHz
p/w7H+6nnSYq3eUFKJsxYHN0FegKLfjF82qFp6BZjqOgaSUHBf80ECytQBYkundU7O9m0vjGTO8g
sKOKPu2R939XR+Onuo7uKwwOmOHrh6BSXvXRsKOQAYE2fLHNeO2O+GeYJSUnd4PGEA3FUjJ1RbL/
0vjQY3+yal2Z5siXS5FWVeG+iy1fmygKYuiL+oABFxLJNLtmmywM1u3erqb9MJjBCuE0Pwi6a2Bq
h9IxbsrUOFgG/SMnvqf+uG84OoAtbj1GQAK8Bh6DA+aENcn/ZN6UWVhsYqgeTe4gchiF7xN3jla2
Pd8W2nQ7tLICzbijDL0dV2PBLTgjpivsm6GNPhRGfKek5ZtW5MUKbeatQNFpVXFfot7NHcteLSgc
9eAeM4wHNbXRIlYQ0e6fnr5FtDQrlAeFYCttVu47PQR8r2a+abZfFBF9m0bbWKWu4dvIMLt2d4XE
I9wOVBxD5T5NUnuj9MFDaVtrzeALhLWCnUv4vjWoCKkci76otkHd42M0H8I43w9xcgjc4k1rUdSB
gz1EFGt6QQ1c9kgiQ0NpwvC+btUdN7KREuta9xU0twf0ZA60zO40dJ7VOXtVY+YINPzGpZ7OFG8r
z0UDGtAoTDRipg3b7DBR7Bs2R5Q6o7P6XVtFhyoZdqkI7+U161TOW21Aja3t1r0QcGcqZfP0hyP2
G48ZNjxdjAUE1Wyd+a1OUJyFb+OahPNUimFg+6BXlgzBeAEY3h+ODY2uc60rLZIeO1Ft+OBSXSSW
U3h5f0LKqVYNILQV/iWHTEGathlvDXfaWPjRNWrxOU3xuBHdrZFld5CgfAe3F1l4J1zKM4VUpbZf
kITFuA/DzlWqzNOhmrK7tnXeIZJy3+jufc3lvPW6nAuLsXHYBG9liR0l6O6NDl64AvgeN5o+hmvF
xmwgCLd2Js3BwGINTLQQis5LZQtC8kqlTl553ScbQqPMtzMNOwebO3OlzrguaMaBlv8hc+zHpiE7
qefxNkVYfVU6TrFOaiMjticfvaKPdgYOYx0jkmsZ6UURXsidz9wcwIrImQHnkz0te/Ut7a18alRn
43oD2REvk8ALoue6gVSFH8mFkuB0OdQAaVFL3ClwmSUwX41tdH/aggIp65DCDm+kYRuKr5/lTq/G
4cJyZwIBrHEkCSSwGH6gvWifTYjkwJ4YnE3JpZ9RYIsYdY10Vvf0bNZo/nxSp+hhcNNXcZRDD+qQ
H/4ugfhLM8F/juv/WOb89aJi2U//IPnrfC2rSdCGaZt/f/pDIA7K0dzR/yFbA210132TlMymy9of
ABL5b/6z//A7cuZxqr791//0teyK9izBU3bGfw6qWZXF51h8O8LOyJ/4MRp0f0dUE5yyiqjmd7Wx
H6NB5n9yxIeGmaGznZ5rlOm/G/DN6Jj+g7/yj9Gg/jtCAHAo4MoAqOOHf2U0eMJdBrZjSCAciBMK
upOtVU56Ahw81za4/mnvIxthrrE1R2RfEoGfbDq69daz5rUnsvod0Gb1QZhmcNXEtntteTVWm+r8
IRhMHBHq1O3WqtYEMIJULZJCZUzNh0zLV4NlRDuUzQfohVjdzYXakjqn9luMdVFAG8TofcQN0b0J
c9P+psRhgq9k7dZXI+L4QBhTl2g32RjouCijTfig7HgxsC4R3A4+Oo02Pzz7hm/+Kmmf67Usyz/5
WugGgZ7XOHKAmI7zHpGFM5pfurZp+hqra8coNxn+cFurMerNGBblFV5aYpsrVr5/Wvl/wzl73X8T
bSe+/YY+YPPbriv++NwilLI8eP9HHikaBz8/Umswl18/H/OkZTX895EC9C9VlkwXbO4TL+rHkfJ+
h74EilHmkIhBudyUP6btHCm5PxnEg6sCDEMq+2PaDpGMKSBKAZCs6DkivfnjOvm+VbiJfprHPpFd
njdJkBRgpo8GjAaCC2zQIo2dYtVUIkTaNpquK38gHxHdpmJoK7x4hIo2tW5vStspdhUSv7jQqh9n
EEzXfTM6HnTWOphx9Ks3cDQ0bxs3vXEXQ4hez1olpMI8FjRrs2rEQ6j1YodsL96GfVI6voY1ZuYX
2tr4s+/V+ArgVWBtS7ekasljXNjAjN+0UXydCidF8yieP7pmLWrGFEPjbFVU4h03ImMpNQwLAY4R
v4e+y/JNQtsnoi6lFTHi83d49m3PHLVliSGPGjUOL8OBIsU7Oz5qncTkq22hI9itHkBcY9s5NsD1
nJFadKj+Ba21n0af58Hn3/9vPl7Ws08gI+L3SHf7OSfSPUjFmm3XtFwXXXMcuPjBH6dM/52BKT1g
QHYOqZWMHD9OmfG7CjVfA6ECVc4Bovj3KXMQ17RksmJrSA8Q8f4+ZcjY2BaHDFzVk7bmr6E+l9tG
ZjzAZuiho9xrQrw63jZ0p7DWKzQCVx0468nB2XD8HI5h6xc4qq4bK9kwfDBE/D4b5H4GjKFb4UY3
c+RtGNXRcTA/aIOb7ILZ+RJmANxQ73+Dt8GqxbV04zrlA6KI6t5IhrtymNdtgn3lr9/1/yFwVhJ/
8fP7/i9csv8t+1Z8/rff/lsDPLkhkP0lmSFiNmrx2x+ff1t3RfT5aLvKP/b7dkXjD4gyyTF6F2Aa
IF3+Y7tqoLPgYALlYfuR5QCm+hEUFHBWcFFRgwVUZ+BcJhGk36MC7ApgyqCKIV+gxQFwaxEEXgoK
C6Qq4AEQXkChNU02eIFKLxKKeczHOEcPRkVqIds1Tqnq2aaYg7rwRaH1+VvTsqryS4hXYEWDQDFE
/8UAx1puE92JImP17AWfuXQXJQUwf8BgHFTZ1QEFdzKJgnE94XpTQDOIHEyN3boTSHyiRS6MtQ37
Lf6qoMrXRrvSyvsOH8HZwutpbGZDOrg5ZVAoWyCtOl6imMJfQAAt4DkEUGIwYo42ORx3CByJ48Md
ennGrNzo8GJOdJwAq7yr9UPaOhGeue3UK92qiKDEMKPnkjI5nFbm1m8QNR+9HZ11xbnT8LdXL/1e
x2mhbcnNBf5SMg+xDoBqe/x76UZtFApDTVFYWTltZ7Uzx1cKFs42NiFDhgEgEz19Vs1Vh8t3/Q6h
R7O/SqmbHXet9UkA2cwYlGl2MB4pam1jUk4nj7mWOe+1Ps3GfpOKJI7MteitDpOuQKMZ8y/cOv9c
CPx/rJKD3/7slJzGxScpt9Vn0Ub/479n3/Lp+V3z9LN/h0buCykgxcEB8C75Mj9Co45UFUphbNyn
oCmpEj8SUOf3J360Z1tPnAeJBP2RgDpSoRReKLkpOlag+37lrnkSP3megBIaUZCDQMAfyfZfyrgF
bShGN4Xcpc+WzqGe8E9olXjTJ2+NutirIW6xrfPNQ1/HjvNsxdQJFq3Aga/DcKHV48fglStcb2dO
3gdMFp1N4RlXxZRo+Oe171o4xXg0lzceLVZHScnTWqVY933QbZKZrS00pd87o4O3WDKKbWGVHye1
tvZCdQ52b+X/wn7+jxBFCRo2nagX4qhM7G4+s4G/Fc/37vcf/LF7yd64/S0HcjSlEIn337vX+F0z
CJRo6tCNAHhMNPyxe93fgUbI6EqX4OnH/t69/COYKtQ6T6JVvxgo5dV+vHlBunvAniF0gExccljb
sowgPJvGZsjxJxCa3a88q35nxVB0qndtCBU6KIvHrpiGTZWEJvZOcYZqIJPFWOuvbAMTxKnDR/bZ
mzwTMM8MJxiEIAMEyNsDxy1fzfNJyJAxdy6s3thUKcYEbdMXvoV5ZJdNX6KawRUyap/QrMHfJ5vf
VJUAueHgUZWV76YZe3AH8FUGC1ZU7ltNE+pqACTJUOXGC2lmOyEytOgBWKsid9/MM46WzuBkWyvt
67UQRrLbkBlka8+VfIMUoYpmZE7WINvuInCrVPOEyIF6TW85++vBf6kf8R/idNFt45u+cLqewsNf
ItW//eed+AyN7r8cHbO//oQfx4z6yXma3KFgze0upRd+BAmOGWePohcgK8mgZOz8fcw0kh/nyS7g
KV09OmYUUK5L3AE6THPjV4LEuWMGawmLGvC05IGL7ZyOqAeMVHmbadZ0v6xzcx0Zs8r4JB4v5Jqn
wBabI81KQOkxz8Fm6PjoGNbsaWPiGZukmQffaba5gK0nLazXRomf5uBMq6IPk7WwUUiuWsZ+Y7Zz
Bb8JaBBz3/4ZqyEwGJzLNq4Jv0vF3ssUxSsnVa3ds2965pxLCdbl/SMHnsw9TYjKdCSOf1ndbR16
LoaxaUrnXZjO6QpV7OyV60Y3pTesxgqNhZpDbMvT7NS+qk7FPhkD4C6Nq64sxejXVZdqq9pwv6Rx
/ejQrF9XrbLOnVpdjVZnbHQ3qQmVyiZlVIjZaI8xeeQcGDqMyLeBHbCGwt0kCKY2xboIq23oino9
zPxBVl7GO01PDq6aXAuYUUYc/xG5wb1RA1YMLOXRrYODFZTW9unF/P97YKEtbb54CayjOPv2/NDL
f/3HibelTi9NE0Iqu+b7Yac78jstRZiphgT6P6k6fj/sikZLBDggeZ9lyK6hrAp/VJ8WRmOyuUEm
hyCGzBh/5bjL4/x3VJWMEZJK8kIQdA69kiVwynAyxKG1cb7WIqsp0FIsbcaGws2Ct3qRl9rbKEzK
Ly8fpWUVB9Ab1SwiJQUXHSFbvqrnITMerTAPwsw9OKvX4er+/avbh7v0wuUi6+bnD7ZcQ47qngEU
0HMxK9tK3UO6+vDpMVy9ClYX+pMLOCTs5sVjyKLw2RKTXeX17LFEs737cPP4Jtm8mdcfwQxdeJRl
j+BkIfmszxaqTYF7MGX54RoP1c1jtOFhwOz+lS7/tD/9pOD3witbqlIFegSwpOSzpAEpVLl3cqrp
OdrZOrmFLtDMyzee63vOg8bcWs2BCoyYtzbZmht4ZZiHNPeQMOkuZFgXvuQySpjTj9c8716/9tb7
W7Hy/heX0BcveFKtHkdT95CvPkXrx3Z1q68uvV4ZH569XXa8zI+h0zA6gnW3VPqv8IjFFttp9/CP
h62SBtHGjnFtqUPFefPyATseQ9tPS0FRM8gXEIcksB4/TqUE+ph5dbtXuO8fQ8s9YE+d+IMSpofB
G1o4FEScl9dcXCS4LaGFQhaMdr5kFC+VvtLJTGb4WUCmGq3BHBoTN6vvxCbX9eKQ60781zjsp7t1
UcxyX7GglPDiFNICo1l1/JABRvW60HUWzOGx6AL1ErMQ9hrwl7PpqqHepGkd7NsEJY2orZ1ryxJY
yNLZXadeiElg2g6fkXER1brVAJoHFaE1i+MxXnUxauAKmp33ip2DZLdy78YJQhstlLj0Q1L1fTX2
rRzCOFemp+XXCsIrW7rmxsbo6npn6Q2yko4abe3U0Phfebat+vxiTrLYUsR9yTFHJNOi+GKCdfwK
yjZ3MDz1wp1RRerOw5J3h3Vtv3v5yx4nPlIgDVAvw2AgZyRV1HrHq0yKZWB6POP7jkwsRlABaGKl
ExdWWR4PyNxSx1gKN2LORWA6XmUWaMNivWru2tYT7yq3UA4ZYkkPHZho/+UHOrMUxHE0mIjKsjG8
eG16GuROlAbmbgphrKesjNF0223d2ezuf30pmcnTgKalSnJ//FRoQbhlzKgSoy8kFmrB8MGci2gX
6dElrb2Tz8SojPgNTpzPxShl8QITvZirALjYDnSAhXpxNWzaTIkuHPPl1UJxgosXZ4+tQHqyzIKD
pqMtP3idjzyj/mdRaXO0Fujb/ZkFHtfa3DjVg9f03vdq86fHXW6y57cn/V7pr4HYiInsJVLQxy9S
1SO1bs0+2IdhWJoru8/Eh8xKh3RXqHH8vrUc8TEm16pX6DHD13j5My4vNy4bUjFmwBKRAcl2sWPy
XI+q3mSKqqUqUstzWGoWPe/SGdYYp6v3eu+Fl3Tslm8aWT4qMNR3aHcgrrKkNbo5ogYtTeV9X5ex
z60bfqjsAfVoDHquUWAut9LV7MLRWG4i7LTo72D+CPINA3ptcaniujjnhuWWfl7gsRmpVnlTl1F8
wdFyeQCfVgHfQoXLlIWHPP6YmD6GEwew9GuUPq+1HDEqqqZ2B+pNuZDUnHkgKfZKgo32mQPb/Hip
sLe0aXR5IFtAuhscTVk5M0bbL++PMw+EzgdYAdAFUsFvsUpS1qMzRwXuqoVekiQ1cxbvQg89hg2u
mrZ5gaJ7uhwxHT1JTEnxrWAYcvxQnVsGI5a8oz+oJnrgYGgQnc5jqNdDdoHmffr+oAJDOpAqUKi8
L2+VuVPaMrLsyVeDQNxi+y72Kuy3C6n0uVWgN9Adl7r00iXnKMFVMHgInRz9GdwIFDRiYuErdfHl
5Y90ZhGaI4QLz8CtEzTI8SJNy2bzlGRA6Uybt8lQYmLISKX78+VlTu4K3ha8EJjIpCfUdou9ULrj
WEPHH3yFPfna6ergla6K+qaa3HndTOP09eX1FukxuwBKCF8HbV50iKkajx9LszL83RGQBIhrSnIv
+jGakYpVkuf1pvaGdNNW+JCipm1ftUZcXvh0Z/Yig34aWsQF6selGF7KfelEej/4uAUq26CKFUxf
InVcZbXdv335Uc98QUmA4ohxJarqEnxVT2oO2Eob/LCIU0DZmaevvVCNLw1Bzz0TgjggEhzmeoxC
j19pUDUGikre5I+TCfa2RdvMdxlNa/uSxcqrl59qWQ6bZHG8PSR4ZFTVoP8dL9fEXQuQDIfOPhwM
dxdldu2+UZWwfFeEinI7z0XefExyz30cAte9L0RpuNs6UgeYDl3mJRdu54XABSklU2lEQXQVJQ14
509aOM/KzXC0EzMZsEYLeQ/9So/H3tsrTuFkO32OTLGp28lqtjEGAvWG613Vdmlk94jCo9no7FP0
GYtdZjloCUGixaIkSlrlnRbGE/RuzKg2L7+/kwPAr+tI2z8MVqQU9+L1jbaTdLkxT36Cvc8f2Iur
mATrXbuOhG5dD3qY7LzcbW46OudbXZ2GC7fxSaCW64PBZcfw9fAGO/58YMQry8zryZ+MOljhJmeu
taGP98hdiQ9Bb8avCp79wqY52aIsSucGrCfIGSl7cLzo3M3tqBfK5MdYgX9KvR6odpg2OPb1WtHM
F6Lo2dUkNZX0D4KfBO88b0BUQzqK3rYmYPtxf+UkThOvwqZ21nqkqxe237nXKZU3JPbVIiIsnoxj
HwyMGyf0qJVy1VFycU1j1OF7ZQyG29HH7YjlyCVFqafU5ijDlG9UysVBZGTQtST2RZoRzQ7qtv5c
wi2pGZh0e1iXwRsjdgcTvZEChHUPOM9J36vhUL02R3sbFthYGJEwVozo4xuNsiVbK1nYXmIIn0QV
fjvSQPgvlkrjbPlWlNhRskFNVH8yoQRERTM9Zl2oDCtGS+LaULNLlcu5z+DRFLQAWfAplqTTwEli
Vx1y1bcyO2OqW3g3tdGUbyuzDredoPteDrZygUd6dlEuQpqbaP6TbxzvMzUzejg8+uzX0HthpCSm
2Fq9Xj/osYjuI0ONolVSlYZzoao5s79pXjD1lDk+TdoFMnOs4SRhAqP68eBVTA5BTCrbDF7eH+i2
ifcv31dnHpI5KYkOiBHyxSWLWkHNMkuh6/ro2irsohbvFyu2u9shaootv0eHM3PX/GoiJ+MYGSMi
ImApGeUev1q7N8rMEPbsq/RFK+anZl2v1SFxwu3Lj3cSpJ8W4jaWLxI0zOIbumCSjIyOsp8nasdY
xkh9SErdhS92bhV8QQDOU4uSAS+SORVs36i1pQYHWpT9xkKJRd1ojpXnFxZadnllNER6hXYaGl7o
/i5PXmFnnhKkiubXQlXH7Symrt5UyCHMayOUr0+jD/wIgdZ0N8MMEHtVCb2BRBMJBOnaIVPRhKus
NPZjN8at6NffNhm6lDsn0+LIHH/WwAuKKs4rzU8yt/LggaRWs0MOZ77UXjh3RJ4vtPis1KpZMBks
ZBVjEa7molbUVTXW2b0mamO+8Fgn5T5XnHTjQxSEso321vFj4WjWlUNacPsoirMOI0N5byetftWM
Y/6AZ7XzOha62Hg5mr0Xlj6TTkCqkSprzGFRR1s86ARtesoc7oIp94pHy51bFQqDN94TF8wQZ1pP
fRUqwXSAr18Bfs6q7+6ZP+11nNnblHc8O2A86pRloeLoZVd7dqP6dp5k5QrpomY4gNitfk1Q6ynR
Y2dTf1KLm4jRLcJ6MWVzWgCeQ8DDQl45q8ZNM7X5hZ7CmdBFhUKGRGzF9X6pbdEY3dB6Y+D4DCFt
evf5AG20H+L8KxdRlK4hTJgfXj4VZzYrk3LERjkZSDMte8N6WkZVHWWOXyqQo0TIaBkmmHqgBAwu
1D9nng4ctEQuy5z5RJyBzMjVslaDWp637ScojsUbAwlnbB3qvELHo3TEJQmC5TxIXkkQEtigEmQm
ySjHpwMBumrSNBRwciwznV0zzTqU2DpP3wgtqq/noajuwzrs/jRbY0AWfY61u7LP0IR8+TWjs8FK
i6SJapp2I3kCU/xlsUsTHieJObH9vpVU+3QkG9kh3V3fYU+DP5imCqPYu1bVJvu482BSpqNufW1D
4Lg7PW1t5An6ore2duym75IwqstNQwQpr+JExzCthczuQlEw2ncFHmbdOo4DPd6EvZlkaxWY7EOp
a9l7TYnzWzUam/oDviGoO3mpNr7ObWeo1m6D/8Wmp7Fl76MQ0v1OwSLKgPqqmMN1lNatu55NgU2a
108OfE1IT38I0bd/koDW5atIt5RmnQ16+q5WolxhA7cIlsdZU95bmN4jh9oo6ryqmgaCcKm35tfe
Q38AN54ASEJdaLySYVK8D52Xw12wzDEVaBP2iovfd+sNa6UHDbfOUyN4zXyoL+8T8CEBRNXem1cw
cEsLmmSNz7ZJEahh0OYimTMX5vhJa7HDep3EnbjpB8vADCuyxKekIkFfZ/S6PjdBqbpXUx6j7yM8
a3rX9lX3WLVFkayMZtYejThRvk1CN79GFH1ir2XKfGd7WaXzMZPKWM2Bjs19kFLZkYaPFrZ2mi3C
TQ91+E7EqjJhRRfa90FlJbjtFWHwNSra0YF7ElS3rRr0sI37sn9bdp0VvLa7kOhh2Ylab7NS5Ldd
oWGXltPPGtcCCKzYDlaRfxpQXjP2RuNmb8fB0lK4wkP3h6niROTDDZPuGFoTaWsLqZuvbqgNPE9d
FYVUjscLGW22OkJ3JmUkYpudHq+Cjl9o1+ShW+/igqr0Tp2HslvloG3RKuhhx67dzFCDKyVPph60
I/rPq8jo02Yd5pHup9itq/tR98pgXep5YyCcNKgSBZIaX0srtDxEILXBWaeO6PODC1zj85h341dS
yFmKCiCLW2g6UmOWXgtjJyBlfwGKXH7BuyPXdqXoMnXtBEhVwFR1lQ9KqNrNJm0ycVeRRpBFdCq/
BvsMTqnawkcAUzI07JCROduQjbm5DQmSf/4bpvBQZSDaEj4b+UdPdD9X4RRX3yHDPw1VZ+K0R5zD
FFg6dNGaOb6JEqPyaiVoTB9WkIhWAk2PdJuOKHaIcBygfVsCHLtihOS0fRtcKv3PXT/Y90D4AEAB
9HbR+8oNBM8GtdL9lmvyVjCx2OQZdjQvX3PyOl1ectxxPB/lIWOcxUOOU9capZHrvt4ofYnF/JQR
+V21yyXhGSeKdWdkzpfImZryz5eXPhddCM+S1ckglyh6/H5N5HRkqqD7U5ZgjlzEiJU1hjrfW5Xr
ILdhf3x5vdNHlboOEsgoq019GVlwqy0ULRosfw7yFqOQXkH5w6uHqrtW0tmyV0pjzeMuwm/jUo/h
dCs5UvUWCCVtjdN5LkMnLa6VMUHZI0xwt2gd40uIgyeSRurg1qu8dIpu28EwGlZ6FHmXas8zbTga
t4zqZNFCbbYsXNopsk2sAPMrGxp36Pe2G9XrIi7KemWE5NnblpJOWwklbgyfOUCl7HpT4N+SNGr7
1lSx7PnltgujPHpaoAVIgdkGx18/VeLaGLM4vapFwxzaa4R3PTWadehF7H5++cuf7jQp3UTpzZgN
H7alwHUVWnWBJVl6VbhGt42wwtgCh+tgsA8wJ9w+uvBspzuNmgXIAK+czvWJ3Ubfx6YbZ7Pru3GS
7kEEuSvbmvMbI5m0fdyAk5tU47t+9U+vq9O8kEVdDZgkzwgcY3FfGOoouUCG53NzZ7cEcujMkz1v
w069pK5+ejVhJceFwZ6wpdXboo0lwggVMgsP0tKq9J1idumhTaZLU/MzX81hOOP9Ra1j+x3vEC2Y
KRaqDlAOzpyEkEB5aCK0m+JBHTilWnShi/BkjXZ8F5LJM09jNiilx5+q5We94WScjWGkaqM3rJcZ
rS/kHtf0M4z6ehxq466si8G+Gtq0ydeDhgnqPom06HUzCOdNrJilgVvvyGgxCYTyGEzoSm20xsiz
m0Q3C2uFydPcoVJktXeJ2vbBLYJB5sc2mLy3c0gqtHt505/ZDwABqPYY3UHmWk6z40kntcSk2x9V
fdTAgQRoS6HM7TirKUTD50IgObuchDhgXAc5ZFkJKY3rVTPIH7+qO3fC9a5AHouusXg0M7Q1LhSy
Z3agBORDuESYTd6rx3ujnjShOJEW+G3ekF6Gvf2xs3NxAWt0fhWTUAEk3yFWHa/iCVbIsinwS1uJ
SEZSI+neqiMuVBcWOhMf8AaBqA1SmBb0yaDJMfvaNqvAnx0sizekyzrZn9usRdOhJycCpJoqd4xe
xdOcX2oKnPtysh1A+cq2hw9+/JQZ/WJob3rgq0obP5IRtfqHNDGKt7oizOrx13clrUGKPGpYAGOL
5kfYuOHgjb3iK6JVVn2deMkKk3f1qocvduEEnLlA2Pj0dwFWkGWcwG7GuUhNbVL8MPMQcunbdgMN
aNihiPFl4nj8+q3PsALcJ500Br7LW9FS2xbTYk3xGY1Hr3W1FigNo0PXIPKwKqpeuRJabl/YOacd
HXAqtPQJ77RzoGcdf7y2j1qkKyzF16vcVldhrkbBOq21xtrCzxvB4eWD7a2MuBg+K3rgwp9oJvOX
W9tIWIGpADSjS+rh4jSmxWjnlt0pPo3LXPPRqwYY1ofWMGBZ3E/qZvbCsFm7wSQeXt5O506oNM/7
q5sEdub48TmKUd8hxOdn9Wxf58DLMfkb9AvPd24V2I9MZmW6Ssv0eJUGqokl3JIvm06Rs0IYWzE2
Rec1zoWFzu1YKL0kaIy+GVAsHgfvADO1kN3z0Rdiyu211dqL+z9MpPHWIkS19uW3d+7kcywk6J9D
fpKntF6cZBVa6SBiGnNjGmXD+Km1V1PS/wuHgxm6nL1KCYuTw+FaDLj1Lgv8Lm2Bh3Vu0t2pUW6C
ZMw7BPUKs+Lxktrzfv0S4D6Fvkrui1PsySVQsvXbmWfsgrb1actmq1mb7bdZT3+GZmux/eV3yrsk
3iJrqktWy/FesTKa6rKY9DPNGld6gIHJFLkwK6SD0ctLndmWDFm4RqWmPk3OxdlnlF8YGnKdfpVY
8W2mF9Ghs/tk//IqZzaJTMFozAFdZO8vHigEGjCUZPIIPmfjtdsk7TastfCbF1rF5uWllgRt1iB1
hbMOX5y/nSjQ6Pg4aUOWeH7iNeWVSX9lNyLWI4tvO5TC0Bm+7EGxzsIOlF7TozGNzs97YcxIR8JE
vtD/PBOWpc8qF5o8/Scw3IzGRi5GGf+bKmVQ6JbVvuxEfwjpo61jJcy2sbDJ+Aho9YV3ce61o7TF
oZTn5WRUHAMfc7qctZm1iOTVYI/AodzCBJVrY+16yQr77HLUqFw7XOAnxXhsxPhE4d3sj4pXXUX2
aKBIaNrDm6GarPDCxj1zzSEPRQnO35GzWaY7A471g9vzmWcHKLU2jsqKjMdA/aid4Aeq3oX1zjSV
yUyZDAJS1vnPMhe2lX7ICqv1/Cab2xnur27k606PzHk7BapQdnYZhMk1bf4m3edh05fbCJHBmn7o
OGUXDtRTsb2oM/hV6EXgS0PNtrwiEmTyzcQ1AxzAByhoHk2Y+iBKlBJei1LQbo2yBK+DYFb6EbW1
NL3u82T8Zk929yGq3LJd1V2GhrY7xolGXNDyfK+2nYPsuG4Mqy4YkG96+WSe+2Iyu3hqzcvJ5PGt
VgRxOKpzFPheIsS3yjPij2qalh/By2XTpkh6S7+w/0/PnhS/liQgbIRO8VAO59yKtNwFFDAP9d5s
eu1jYAW1ipqJkbVbHL9FugGUYz7MTePpF7bM6d2KAykjMkIHRjgnxWdnNSmC7qlLXmUIb42WZuLs
0hGA34X4dH4hE7AjMBsum0XuFIH87drQdXxsLty9EmV4ZaNFduFxTo83j0OUALBGs4U9d/z94NwK
Oy0bVkmjbKfNvbnJBVhtcImXZOXPPhAlkBRvlXnwYqtEiLhH4JQdPwsA0XjwA/xK77v1yxvy7AOR
RtA4pKtDVnb8QIBsVTz9bMePHFFsGk+DMtyrxpWjiF/Pknh3lNI0I2G1ngBgdSO04rEaaPVzVazd
Qp22lRchTjWV2r/yVEiiM2+C8gqD7vip4EFLoxTV8edofK8BFgKIPTR7N62GC6Ht9EBLhBXsX3Jm
prHLlD22QBnOeJwD7ELaN9YKd6fm6bAevQLNEXDSv3yB8EwURwBgsT0FzX/8ZEFk6Khrcp6K0lYP
pRqgxpXNzbYwGlwd7OHSlX/m+djtKAXC9+WvJQ+iSIuIxKHl+nAS9U3HqPuOuq1uXgV5b31VgzLR
L1RiZ3YkHAjAmwD2JEtp8e3CoRVpp1SuHyndtIpLrCuZ4DubCZePC3fjuaX4cCQHpJraCZwLgdQW
/Jjh+tiUu4fIahsMzYkVhVn0F5Y6c5rpGnKQZQr0Pzk7rx27jWUNPxEB5nDLFTkajYIVLN8QtiUz
h2Ymn/58PTjAmeHiWcQI2zY2tjbcix2qq6v+IFPA1+uWecKwOy6dK65Jrt9JDvPUIGl4/zRvrdaL
UZ7v7xeVN0NLwfHOrXvlaAC+9PSZnt88fJndpLtOhW3/xm5k01MRdwjtJD2vv2okfZvp5rJW1YLV
Rll5n2Yks/1oqsqzaabq22ssUj0BfgcCE/y93v6KOzjU+Cr36gxozzotuuM2gDy6XDjf3J9LuSKv
swuKwHBfZRudKvDaL6230paEoGQuG1U/dDWNqcxkR2bFkh2W0VCvtUv3WcBUwKe90X/eH34jh2d8
4AlUQQDX0W95PbddtWSxYTO3o5Oa9TXRouyXJ5bePGaJ6+QHrC3b6uMskAe8uI3uCBIgo/2jsPX2
oaZERrd5jFHOvf+zNtIJYgEIT3guYKrWOVfZzGnfTIZD3cmaax+8gPY+bULn774XWLTSdvbw+jKG
/j9NWLSA749ubqwJXS6ILpTYYBKu9lshodHCI+G1G6U9TrmdHODfKsH9UbbCApsLL094POBD1qlE
5JhTotB2cDIxPzV9maKhPLtHd6r/vT/SRkItydncVM+MJd4Lq0XmSC0UeNwrkIfhw1gC1jho9Dls
bPJy+4dZtiiYJl40BqrKY9vTRrq9nbLXRNqYVyiSiEPQ0+NBsW4R9EZiQLCZPeTv4uypR/QYdfHy
zdB87FhVLhO6VR7ownVkb2wz00cMQK5hmSbhc3UEFPbsdvlOliZnbXV0JTAdigVdBlluej2rcRFJ
XEUUXiEZ4PmWtwrCq03eZN9y/MKShzHNxXtD69S94v1G/EWUF+Akhp5c0uvwhE8YtYQqZ3/mmfbY
MdsPkxNH782o6Q7l7Np7TyBZ5l1/qcQbAu1jVuk7v/5Sp9LJETONKolpDD8yN6xxRYtdeiT0DuIx
nE5WQo4K3dW7tFlanEet29s8Wx9N+4D9gzyAqa/LJ5PZLUub0MXqGyv7MaUVZvO2U6SeX5dIQ+I1
1y7ZzsWzcURJwaXGJDYr4ABXgYCyx2jgw0BnsHNQD14wTjYqrz6nzVz9xlCMJfXuCMNkya+n2LDm
vuytmDsOIMPXPPHMXy3B2fLjworEzs7dCK9gVf9vMHlQX1zgmGVOpTXzirH7WDUPCln4j37J22AC
Plb68RJpHwF7IBVXgRCervfD0VYY4LkhG/smC7qORjq9RxNXQPeq6GP1lJjZ+AhTQN9JmbfWjjeU
DDS6LMqs1k7NyCfqfia8zlZzMo0kOkyzbZ5QQgp3pnPrg6iU0kIGKHrLmjHjaFnUnKwr7FMRZOGS
HN3SqH5jFCCY8nUtG7k3oIAuhWNXZvY1zov4sqBudlwSUe/sww3KDZI7tAVJi1UJul9tRArYU71g
JHKtRF7DtdPaz7OheD4HnJqemdmHOpzjS61PybGtQ9VXoLo9Ah6jaWn2eBMoo+Y7jmieijSq8ADE
F/L+/tmKu9QJ6fvy8kJ7ZPULw0GmijG0Vy/FWlOtkIfTjie1jNXThEnXzrRvXp4vh1sdFriUBdo+
kX2th0H7O+xM4ydHdSjOfdWM9qFosH5N67j6AlHArB8AzwwmZleL2IOFbO1o2EUEM9kkJit6fWor
U0fnwx7sqzKm3Z9erCUH8FvRh8wq451dsLWjXZJS2lSS7bGORqx8bJfu7EDrVIwDqBLcJ2Mwj/cX
ciukU+hH2p2ldG7uMWDUY+ISZq5xPDtB3Lr60QCsRZmjKj8Kc4h3+jUbG8dgA+Aly0NCuykQQ3qr
u9oLbdL6pX8XDsgxNHhyPDED02GyrBL8avsbgZ3WN1LtKFXBjFw/lvTMCyNXYVCjy0M/K2v9OI6K
ddV7K9nR/tyYTzgIAGdk74TDu96p8TIgpxGzakntHVA/Rk+xrqJL7OIEAomvO95fv40N+Wo8+ecv
rhH83pcUKyPnGtlJcmgSXX9yqnbihSDSnTtjcyi6GZjOQo4hhXw9VD052JyEun0t6rTwIyCvH0ah
jF8rO9z5qK1J5LKX7FxQ4mTnr0fCT6MVALuiYKySwQ+TUZwaVGbfLegwH1Lg1zvJlfzlq9zKAL4C
6xL5B0knfT3ekBSKsRhdFBiN4+RBFw7lVykaXR2yyhixGp28/ERFyI1wADP0dx1OrcH9ddw47ZQ2
QGfQmyKhXVfnunhSuX/dKOjrVjtZNY8/7iCxc9o3kg5CF2xkBEIkFmS1WywdEUQhjIgko6sf0QkZ
3tvu4rx3Gtt+jMKuQjnNkkY2TudFn+9/4VpQiN4HXTx6tCoQFHRSHbnqL7Zqx3u+UKYyDmKn8gSZ
ALhrukFYdj727QjEWBMV9cGp5jWJWkwbI1CWD3Q6B6Woq6Me9ualmWxzOUu9h8UXbur0l1HBNPho
uXWDEoMmkcrOaIo9CsHWxKHFpzN38u91P7sHRW7UlgcwgjIuDnu64pzDPo4/5snSPXhIPvpu1qon
Zy7c0/152zp2XAJ0miSw66abGCKijOnopFzVQh2PXr/ol7CwJkThpnFnE26dA0BCUomBLOr2jcGh
U4tySbDqjjPvIkB8LAeQznn3F/Zt+l/uYGg/8FIGgYL4sPuYabyAdvizW5+LChnSevzzttNl5F7X
mEkfB642JSfPxSlydqJ/2xlT2PsTu3EVgRrgKaPLJjcyM6/3Y5qlkWrOCcAar+5tP04iaFJJrzTL
IS4AR/qD7XXjKQFqvmdYuhHgqPfwgKK6QbdmHXD0kbqoMbTK1aB+3b8vBpT+/GaoePNX/Nnn1ox7
sXMzbUysSVCVkFbJzljXOqY40WsvzZQrGOmvuejKr2pefC06d9hZwa15ZTZJAMESIQUg//zFOc8d
q1c0vQqved5Msa8qBa8ZuJwPAk/ixh+AFpSgJrBD21nQrS+EzcgzgOWk87C6NmZV6/ouH2k+513s
HrNaKVUfLl9q+M7ULDsp8EZIACvI6kmTEcLCqnbk9ErOVUK7uZlqPbp4qI7HvjsPbnetUqupUPZy
7V+xk0d/4FbX/q8pwP8LXt0cnoq2Kt/FUBJXuzdThpjj6oYANHTlq+YV8Hkip51zvyXNmB57mLzV
1XTTqgnEMg7Kt/unZyNWSAUcaW5l8EZZfz4yR5U2N2kcpMXgDD/hU3TxQ8X+G46LPkJ8qF3cfqE/
ZOhx9SD/a1/z2vo3CvsS7g8MAlfAWygeQDgxZ/iPXpWpjd7lbp/6bt5DFXIwUr//xRuccBePH+I/
CTM7e/2crUo3zxbFUa74QCtI8tZGpJ6RL4lLamiGGVROVUNA7JUWbYTYVov2u1dE6XRQ9Sh3zmIo
mvTiwJd8sCZF6d+NijI/TT39nZ2tuXUQpIM0cCgTOcd1pmYVY616TaSAph57CxG+LPpLGYbGPIRZ
g17S/XnZCmZsQlrPBFMWY3XsiixEQysDoBiXNg8jS1TY1bvxYgSRUUd/J5yf+Xx/yI1siRsRsDi6
/88i1a9DDDkOegdIfQTmrBXntnaq8zLa+un+KM/mIKu8kEQFh2sPwJcsg78eJnMxwa1ci4wFMfji
p4gyLXnXWtqc+I2+ZJOfGHrkPcydJ33AVWdRgqofLdgtgLfSINKNPP0uTAwI/LkxmvFdiAX6Uzwm
dnfojKG2DvOSSlVb+N7zg546dfM54bWOtxVZWOePRY3/3gIFYk+nZYPeAMOTQwNKl27wzfEdTW3K
ALgmgeLlhhdo9oK/gyKhLr6YZy9636dq3Rz0EEWVQ7/gRHEuLLPVzwbODk+1l0F9uz/bW2tKrYiz
jDQqzzS5qV9cG7amtOpo2EmgOWEdJMKuD3EOnO/+KBtHg7wGfDKYdXpZ68KFELo7NLabBIWDe6hK
Ovwx65b64iSl9uP+UJsfBLyBv6R08vo6Woq0SZqFKdajaLpMAC8OGvTDnWnbuG3lv5tjDl2GDHG1
R3NVZCpVyyToenDditMIaZQGmKCq4YvVOA+/j7S4vvzOtzGJ6Gjx/lxHmHwZjFLgA8y3aVHhe7Op
pMdKuPnOHG7ccmA7JbcA1QnE+eSfv9gU4ei2lR3laZBFMU8ivpEiZeLoRu0XWRlOFy90k/qJqv/w
FdWV9O2AaN47fCBe62hz39RJI7HUk5mh12LODc8y/PEOohD1U9mo4bXsuvh6f143YimfitYQJBGK
I+tbHc2HqKaSGgeF1aXnBVjw1Vxq45jM8fxdndI94YSN8ahnIjkMyIDG7jrCgepyICGIKCiytj7l
cWr5Y5qUF5Sbpqsqyt+4mdAVhs7rgi+9bes5xojQb1hHATZh4EG6vD7PhPIz9NE9csrGSWcobkAT
gAHadatridCdjrHIoqDFmBSgnK2/E2qtBTV6YsH9VdscinItW1UCUdYvCdRUtbzSeR0OI2zTJW3z
d6GI3Ael6Mcdys3GcX/2V5DoAnbkOrlecF0bB7zPgwUN4BI7uNBo8H8pLBwHxALDGEvyNPzTKrol
/n7/KzdQeNIyhI68fIuS+8qU8MVh1KxM6Bbd6aBa0Hq6ACKByDm5XvWzjTv9XTaReJ57rOlwZTDU
GSFgsG/22bGTOD/Yad/PB8Woze9DKznYou+dx97mfzjZVpo8RUitx9/u/+SthQFir0HwovpABfD1
L87gJoFqGbzrKKzoEEHcu1IFyh94+exJC27VqClwoJMlW/i37CEFVfaZpq4nYcz6U9IIk0S4Gk+D
HlWHQsTxaSza6STCJDmKJlYPAt+1nRfQRrhE/YSuOakfN8K6rdO27tikaiP7rvXwX1VNwwMaGeYx
RMz0MJvJ+Nm1il9hKoadvbFx1/Haoz4BZpQn37qtvMRWhVYuDd9sCLsr0iD2R2ca91RHtpASZCwe
5wy581vK1ITtnzFh3gUGy8xKSPaKGR7npOvjs14YzQ9gMOn3rlCG71Y38H8w07jkrRlXVXVWljiz
L063ePFONroRRCnaQUHHTYdttsag5VrexnTuwco2TfY+caLlPxu/DiSR5tiv57D+8/6u3lhlYGhM
NCuMnvMNXnB0IqRf6HWNDX0Xz/7P0ZIPcWO/F5H9vdGMv6sSuMr9MTfijiSeYhSE9C+EtVWa0Y6Q
AppsAoAcGdWPNizmg+oiJBhNDmXapf6JZ7i5E+s2Ti9Hl4cFB1dS8lbxxjaKuCP1hWzhpT+oNHWH
FuEpBHWWZufcyH/TKtEnFZRgbprbtApWX2c3lo1QtEljOzEH3K87Hdml1k7ryReC0+ZXdmcNxyrW
xD9Rs7ThwSsa5e1wOPJwZpclpX22DlZVkytDIigoaLWiF/i3qPZT61ghxCC7E9XbE2Gaz7xsGBOu
1zoRttoJSKtJsWRM+hwkShV9ayyc0hJjEL/zYS+GksHjxb0xJMoQTcUQYjmdlhfRKz8Maa8+a9n4
GyeRgg5kOcSP4DjKXfxipAJtCD0NezgzxaQEtR6rj0tDcHDnqju4U2te7p+KrR0KmZJY5EmY6/pG
rA2DYlouwquhZojgIfCs9ie97YpfhrboewjNrTPI24gXG42R295ZUqpCbTsbrodttZHfYRWYPnlg
RXBJmeeaAkuqY6iM+ESy15Le+lDScMDJBHnZjnw9sZ4x2WOMasl1cdPhJH0knsqqUDFmMcXp7XNK
BY+2Mq4tHMfVWVSmxJ7dGN6TqKLl3NNnPbRmpF613t2rAG99FfhgKiTgQkErrYbq4kGtAag716wa
84+FqkWcvdk5DEst9hgcWyGGxIm2oGy33mTao+OVOLHTGKzN3vkoUEwI+tBUPwHNRzRA68b2Pc+s
NoBYOv4Yac3sva+3bg2wlPjrwCEliVvlQpGZKQsWpzwM4zBUA12EZX9eKJv8UvMo/E+gad0eozE3
vpMt5Ht4vq2p9p51Kyjs8wvWG4geHm0Hz7k6xVx86Ap7OtduiysAGPLvb99AlB+B8cBxBIErf8qL
IOBUIk4sGr7Xqh/Cc5May1EMSfagtvpvYLThUlK/ZyDWdB2yDX3mbaUwVIvl1mNtY+rTAXI7xCKd
/CFr9jbsxiZi8iSYBhzYbXMkstKyTxbXvUr0bwv2y1q+ijhyGipRVfRjxgiMJnCJphKPiOph1tvk
1/3J3Uj0ACVwJRNlJfNpdWTmqGsWowI4pNeWc2jaLj8O6Oef7o+ysVvoFdKnpHYJ3WndbjNcZBD1
GLh2P7nOeRRmDItAny5pk9k7ic1zarq6+0nb0QaDPrAhPREXbl9ZveddB8w4h6s1JplR+h29jX8Q
DRu971qdh3hB9H3e/IqUznpcJjN50urQqL8tJmI8J3OonfFpRK9oOo+dmPNvyjg4TZB1s6Mh6FRF
xftCi4s/qpq+iw8haHmyh7ZXDvPYZMvjUGvqHzSAu+akIB3eX5Y5nH96aY3ORhK2unHWx1kcezCh
5WGccecOqhwLAVl21pBygmIcP8xj6Dde7v2pOeM8fUKYz2sPupGY2rVM2vwPbWnxrGghjQ9HvfWq
/1oTVzofHGPdHdKi1NG4s5Pub6USeohKWs9WckUbf7Yzd5782s7MMsi7QQz0Gcw6AfPn4Zah9mkH
AEmlTXbSitpafLd2zafUm9PsOxp5hrqzNzaybbh9PLY5BWzA9fGem2FJe3nmqGoph3FM60Ax8Jws
SmsJBr20354oMZ4EOiFqdKsSkpCChtYIPdUaVedThb/HQ1cDvBpUb+dsbe16YiAUKsT4UDeQf/4i
cHUDCi8ozUZBbJlZdXb6MooOWha57VlP0nIPgbiRTnDzSfsGaFs0W9dHWQB24O2sXHuAQWeux+iL
NU+tnyLffExN0zxSOR53jtvmN/JvlWKyYJvWJ1vYDY4wKuz7chjbgMULn9DQsj9AdO5O94PIVrCE
f45ALppQNOpWF17rTOY8tg19CQArAx0hPaJoYTWJjWpPk7pHI58r85DkqvkA3QoxtjR2DHG9/yu2
PhjckWy5Qjm+ufehphcQJagW1vEYfQUtWx7MpXG/FYre7uzU50t0HcrYpdTOQcyCTV59cZE0jtGh
rn1tSATnP3qvrP6iH+rUfp0nZnzO82Wcz70elvm7JVHSx6ijgYZba2b/maHH/1TktdcFBp515RHR
NJvurQWiCQqSYqafkgjjvQN+XU7iK3HffBV5mbmHse1U1Me6TCkOJb2Rv8FupN9IVUvlDBlbe8Dn
KI/9EYGTd00UJr/BNpNi8560qgCWud7HEzU5RbN1BdWb4muWGd6lnm0kmNXJ2FnLjctPanAwDlLb
XMHyRL06oKnuIdjAicm6HHX7gthb1cnOMm5Vkig102qkMUM0WD/Nqro2vaYwWcYE32hRGchiWFLL
29OY4rQ0zX9quPinyc7+HIc4QbBI+3V/124EWX4CVSRAuxtqMVpPIbP0FI4pagBXxczy0a+SejkB
FNLOWlZGO6CBjWNC2KPAz2VvSvT166ltFzsb8xblkQx4u1+GQ34wPSW59Ap37/1v21xFcmDC3nOd
bHVKxDIZqdUbytXC8OeKutd8Hb3G2gE6bo3Cw1oCuqSq6roolJQCl5gxVK5tZM7YtACM1zswvPe/
ZXOvSJAcQqqU1ElgXs9b5SqJO80U8NWwcQIPSuy1nAzzw2BT+ba8afmPnrVq++bg2Y9GYS3xEQSY
/en+z9i4ShBUcRHDI6JTw1hdJZM3FrgLJZT1sym+zrBMD0PfpCdSU5Sfvam/0Dbck/vbGlRilYAf
gC2HjfH60wWdqcKMRrrccYT2uqqED4bWlu9zVDwxTyjFZ70X3U6FYeNSQTWGDUogkKYeqxDQtCKx
pwlhkyhO6m8a4qSnqBOAFBcjOU5KU7ybIKof4ombUyt/h4Eh8SaYYvHAua3aqGhUSW02ziVNzvdl
V5dHzat/hS6VRkm6ffNRoa4BuAMcOky8m/ZXqnVaretteI0XR//iGHMs6a7zztm/eZlKFoQUcJFA
Z/6SR+lFWJ110YmOrsbVq1v3UzM09Yfe09tjn/fOkygMBxJeDSgR/NKbHxoMDalEajlSTianfz00
dmlhip9Df52GuFf9xY7FX224LLPvlFa4R5G/Pa1SOpzHNy0p2rW0JV4PF82uuUCyxQ1mII9GlKBS
cpQ40yX6MDiTsI9aTSH0sJR1NsM3rHPdz/WxJKe2rDTdwbNsTDsPZI+eJadHCvW8/jFp2tlqlJYD
314iLZsB3C9OEbPxPRW9+6erit48R63h4JQdWzwm7seMjeGpKMsLhvSI23QVhvslNoaRDv+VtMU4
VB2FJb9b7NYvs2R4bEtQnXWeY3fbF9/fPjJEZ/my5C6/aVZ4OCZRZGlGLoCwQaOkzt+ppSkw1S3K
8aItkfuuaUR/BFodBveHfnZLeZWiofcEtpGEmxYR6cpqB6BQhgeIZ43XdHGGh6zpzOw4l6F+1Id4
uUxaqzzWaW/88OZ+oGuUtOdUNUJf2O0ie5iNjxpe/G8flnuqPzfRVApRceHzD5BDtiEzgheHsDIg
RsepPlz7UbG/uSUSWGW9OBc4CMuXxouNr72Zj1/vT8dNmkHxzaKYAeOchw8X8utBhUIhFzR+fx3T
HrlkJfTSYFbn9MtklqNxahDWLXduzJt7Wdb7TATO6NhIPv9616PnrqdRPVy9knevpSfzSaUMfrr/
YZujgB1CDIPL4gYq1jqdllRuy9niRf6P4cXlU6cv0c5ltDUKbzRuIfACskeymj4zd8smoWjRjK51
aYepwpLH2+sUbI1Cw95RQckiH7GGvbVzje8lIsjXsq6UQ12m9mF2G2cnHNwiklgYYDlSMoLuHmXr
1x9TCyoVNloDV3N03EuvV1FzLENb+5gbDv/VSUfqDBRArKclqaqP+HxW7pGc1IAZnHfmeLy/gjdb
E/YGOBJUzElo6CjI8PXyPDhw+B1NLFKcINN9o6TqggC5WsW+7VW6QuN7mn/eH/NmpuWYlNdwjoPm
edNk6+oqHloAYFeF9PRjb3btU1GH487e3PwyyLIwYbjXuZBefxkWlJaF3upCCoNsb2Vi35j2ifhM
+1a/aEns7VH5byI9/XCOGn01kjSyptUpjyY0uFn1+brkZnrygLM9OmWT/jEZce1PWuRcdK0S16hL
ord2EOXI9BL4D3fMDXnUTmgGgQJRr4oi6rNZGMknc6aXYHtKt+eFKffnq8gux+I+Y/UkKHb9OHQN
uJpdrSxXoM3mqQm9+bFr7PiPsTGLPbbjbSLBYKjewTMi+SWDkWv8YndOdAiRncMaZ8wV8d0Y9fgd
+aibnIuxGTx/MNEg87vW6v4dI898cgdv+pCmVAR3cojbHSsbtLJrCvpWo2Xz+ne4UVcP2J4sV13o
5UfIGt0ZJBha0W89GBqyRrzwdZ1/wlx5PcxQdJWVOmxZNliY+pFA+eLgadG09/be+p6XA61uh0zT
C0XkxnLVCsV8lzaDOBVZ/mbUFc2tF6M8405frB7+ouSH6bxcIRu3flwOy6faTP8N9WU4oj8/7YTW
m6tdDod/luT8SFap/OgXwzULUo8xMhFX9LCWU4VhSpCY5nQZ00X4pdQAGguKwr+xZC8GXc1kWc6a
tZjDcnWtSbugPFQ8RGLUd/bf7aHTKJBw7mRBmE24Ci0Z1jqmvXAO8LieP8b6LE6dk+LKDNVhZ6jb
rUHCjkQHVExkZG7E0BUljbvWHIxrqWTx0YxB8Jh9u0d9u/0gOYo80lSc4RjLP3+xVrJiCeYQrX6c
qsVBn/PxMBpT/UfSU32/v0K39wCAFTYGDAKgozdP2dTU8zBLVOM6Q532XVydT/PSuqeuKJLjCBr3
+/3xbrehtMAk8ZacCRhN+utPI//BdKSP8Snx8uGCmZj4q6pStHujOkpOaY4Ntw+UVd0pxGzNqOwT
oAjI6lFfej1sBUXYQSfCvALkjI8g9YZDrtEsrxRD3dnzWzNKLUbCKZhWIFivhyp5yQkVm7KryDMR
xF2ffY2EvTwuuJf88mZKtjtxUR6i13cOWDOSJm4Dbp4buWUL8dykjmF/jlii/Y02vCMeIHtDSDDq
okIRGY8C65I3Bd58VPqD0tSrf++v6sb0yn4uWRLpBJnu6iYK9bHN66REgCvETbf3HIwfs1A7uW76
Zp00eiKcDjYt2eFtY3eeY7pUEbT4pTLiC6Q4+7gwN6f7H7SxiFBjOBQAVKmlr3GjUECtYiCMkq0I
h9achZRGbfVHiKP1BV8NHE3vD7gKLHRiudjQLiHHBPlDAeT1rnFAAZR0mPKAyor7aIXIVXdmvPe+
2xgFCjQ3CwgSAMbr137e9FiYtnkOXycrn7CgbI5L5e6RPFdnXH6LjnUeZRwdnudNc84xRZbVQD8D
Uyt7P+8z7YSoxT/OoC21b85oz/gRSIidGVwdg+dRAcTwqKOGTB93ldH2XafBsmjyYLSS8gu+NO3D
EGLaiu5wWnl+lQlJI+4TUONI7hgfM5d+2u/8BljR7E3JYVhDLxXDnCcu1TxAvdn9bBkkXLhcOb6I
wvRgJ0vzXlE84dtzWvyZm0399f4m2pp44Hm083hM896Uf/7i3qhzWr9D1VQBbWYULufR+BE6tvDJ
z7qDrujle8hhRL03j2pAqUc+gD49KjyrrbuMzdR6s6iCBbLZp6hT9Yuwp/Zbq07u+7TOfiVgMP68
P+bGRmZ/0bF3aHLdVm+0qsy7pRnKwKuE8UFUivBjRc2v90fZ2FLAD7iAdWo1IO5XdRqUmgDICaUM
UN51/3JFmmanUYxZfSWzQe2q0KOywtUoSm0/qzzkTeo2bJJP93+FnL8X8V1ubHBslPbJ9GljrVtb
Y+d6PZbOVVCGYftnaA7/zuVs+UrS61/uj7Q1q8+gQzJEAvn6loy1esGtsKgCEYbd2csj67wYU3a5
P8rm9xDjnq8KSsty1l/s0rhN4sZsljJoU56etCAbvzJCh5eK8ka40/PU4exBSQGij3TDfj1Ua1lV
WuKCFjjOpH8bjRxGaK9wdt8jBiwzYL0a7CBK47Q+Uoi0ircfDUozVDLA5zqU61cxCZ0YkLRJVwdL
nynHth/mAE/G/jRWZnFEv5uMZ+qMnVxnYxUBITmGShVd6viv5ndMqwgvr6EKxkg1zkbYV743jXt2
jBurCCuGHojs44OfW32agTA/b/2wDGItN/0sqetLbeio0CnKcLq/YdZVIbmMjEVBxORRLZfz9TJm
ObV7VeG0tyJupovRhKL1McIpPuYjFnTnGuD5Y2Q3w3wc0MPJHnUYe8qpmR0x4tLrlXtigVtTjDYP
pvHQ4/QbecepiKN+0WY+fpjKf4U+dpDh8QvdebNtDsP9CcKKwtuNrmk/tZkg36mCTLTNp2jMnAAD
WuV4f3pXlZnn2eVfDyJR9kFuZKVFkuvN5IkysAYvM/ySYqZ9NIo+1c5dFI8P5hyjNJ0OSnqpdCQg
d1Z34yM9k+cA9XAoSGzY14vr4e8WKe3SBLQ+jC+KVY0PmtfrO1O5tYfQXyYhl+ITlElXw9BpGHmX
FE0QKab61VOa8EPdqM5FabT2UGcmRU2c8w7DsHRnzBu9g55N4oulFNnOE3Lj4NCjhTBNz1LjObKK
ScnUN3oXR00ACqR8Gmyr/E6ZSKCiGA07kXZrasGc8FoFScBf8qe8iLRpnSyTltoi6OlpnYYS8hx7
6I0tWAlWIhmXOlCQTsj8VpEAunOo8FLOAtUpUW/N2Wl8zegNnFGuT/VMKb79GOnh+EZf4eeRyXQk
NgES8A1YPi9JhVIBMZB6ZfTZ6OB9Q0/td4jUN7PI9wEe4gKhGEteuVqw0Gu60tWyFA6Z0/sltEe/
nMXeWb/doHIYugWwXw0eqOsNWuRRQoYaJkE0CM74XEBC8K2m8OqnISvG8Ksed4v6MI56a5wHdUgA
sxdWqZyEiWer6yPIkerB/dCwlmt5nmHZFpWEXB4o69wurMtWd+I2Dcp6NibuLZX0cTajgt7oxIY7
qUU4B3VTLY4fu6n3r0H2G/rww9T0XRgnspHVZZmvNvhx+pNttD+0GXLSGTO5+Evb1FmJIFKW7DFV
bg4Zk4kKBBh0CKOkGKs1M/uhjPFxygJUYKZ3qV0mwVTluFPmhbdz3W4ORXIBmhoJkZv4pXg0iQtv
yQLYSNl1aWPdn6rMuSZL/vX+amyNJK3oefwCVL3h20ZFBYQt6lIOWmH7ndF0QR5OBsIKuXK6P9Ta
1Ot54aG78oyThSii5uvQMaBYHGEglgXkmvrPyqRPBnXN8L4qMLpmLI/z4i/BGvyVpmqWPtiwbl1f
i3r1ByS3Jj+IpjcNetuZ0r+36sH61OWdpZycPHGqw6S75T9qGJqaP7ST8a1y8WL19bwAbTpGxrz3
NZsT91yZB110G/t1AZKfhnsaOCMGZWCIU1+ojTgMNFZ2Mr6tYMETHrFuCN+c5VWqgsNlXIJbTgMz
wQB46efkEejWG3t+z6vDlQ3OTXqUUTJ6vToAcjsvd5w0sFPPPaYxskdVMtvH+5tg61s4+dzNAF1u
3Qvwrl0o5vdJYBWzdbR4j53hHb7RjkV+CxEc7IcEu0rWzutvSeCrxBVelsGY6dHHyUWV27L74u1B
nFHIIwGUg9JfN5lnxR5Lo48YRZ2bEzyk7IxOvLGTZWxsNPogVMCkaDsZ6yrsNIpXUf3LiAWlmJ2T
E2UtyouT65a+XWPec76/QDeZG1Mn2SSS2EoOtb7fsyJGgrFb0gB4yHztB7eERJLDyvOwCf4+aTGi
4Gpq/K3m6d7LSu6wV49SOTQPb+s57N2opbWxY8uCShpUXmMcGyMSCswnbTGuE/6177V4Gr+VQN3+
Q73Y+SlU6+f9T98aX0o2WzzMYXivT4AdWllZNl4WDGVRzWeyPreBPZz3bmB7WRZhHiiaTy3wu/5E
xMLswFjcrNpJsOR6rmcB8VlACwgK3qbOORKhBu4rWRCrQ3ExppZAbALd+txpaflHnKWJ/iDMdq/E
vLHNDEq1PD/IJNllq22GIPqI+q2FLeloGfMhdEth+QnVb7C30BjefsHxiCTQyJIS7/Z1fmc4rRNb
ZRlUYlR1X8MZ+7NwRfRzMmZ7L6XbmNFXg+mvo0FmhsKympAXe58V7xQ3jY7o9Kt+m35VUvXPKrSq
nUO0KvXK+IM8AK0WlHAJqetD1CfdKLzazAILxejBz/J0/NKWqA3jQJ2orlRSKqb393fvmsP8PCjN
fUs2+ikOrJGuVYuc54DTfVC4YvmEznuE9Ng0X9G6w0TaLsfzgG3ycUptDVvNajikkWhO5I/NP+1c
7tFftiadixFcOi5qQKJWdS52TzK1uktiYaV8sDr0D5Pn1o99FKfHkHcTcPEMl+P7k7BxvchASVpN
yRaV29Ulho5TVtpKlQV4oi+fugoAmFAV95/7o2wtL50YKIRSIMVeZ+9I9OCo3pHILLGrnEucqc8o
Eog/GtAHnzNs0ncuza2zyRnhWHJeOOqr68zuSM9bT2EuDerNwzJVJyvqsaixiz1x/u2hyMupg3Lp
rJsU6mRPGGcUWWA3uuVbYvqnNrXlMHvWnsHK5lJBewEkSIf1JgSkbaIoOaD9IO7T8lF1lPEhpLa2
U27duM6koihZtGSV3Qgre2rT9s7IQwtT+2X4UIZtNPnT/3D2bc1x4my3v4gqzodbQXe7bceOk9hx
fEMlcSyBJAQCIYlf/62efTPp9I5r3puZqslUaEA8x3Woum3adVDl13BhpkncVK2biuuBKfb296Ny
ru11+iqh24FIAEEk1FbnXcOWzkUxbyjl+VBCzBHI8fCKBtAaOAab5vY5ibpCfB0mBVvnEkN1S7rA
Q32eLFWhHn3X52nTj72e6y3r02E3wEkz31djFb3nO3bhheCXViAHIAf8yX8CznhImMa3M8/oarjo
5A2GG+98OpcugnOMtTB2mbjM2VFe2xTTX6Crjx3W9wc0Npxkmx/fmYdc+EBPvSUOMfDrmJWeJTMo
CA3rSRb0mFldfIpa393Pmeu++7EUjxNq9ffsAi5d8KSVhHnBPxvLs3xWANEYMLnSY6DU1CwdtDQX
R/2HMti+JVh+7/5+qv4pLc+KBFTq2I0C6Xrq8M8mT2MLuw6rVnZc5KQeknxjKQGVj2UNdt7D58i2
q/pQtmEOriA2nlfWbCvG+6n117nf4myfGF72zXBauX3ve5lI4AJ65pt8kWtCQs9pWy/94NLauDgC
ljhKGN3lVZdwTLXLBHMYcHwCMsg+CmqlKYeA7kmCZy9CqfZV0Qf6emrLZCHaiT5pZF9obK1tpYq9
jpzq/nuMxEAcBQXyH/rL8yei4iEtQWOFhoxP/c6WMFAC2SZp2mX271zq0svGVhW1OD7r04Dq93pC
4I8sxqvgB7jKH9shHr4sixIv4C6GdceD+H85XZhlQggEmlFI7GfHuQWvIpUUpq42MkVDVXJHoxT9
JpzYrrcteE/68NI3ioUnZv0IXidXqt/vb5M8NADvwEM2DOemSzLajDDneScyX8g0wElDiuq0of5z
Ox1Ch5xOVR5cRfESgto1RTez1PMnCILwz3//XC7d0L8vdXqh/5pZgiAGdeYSMkoz7OrqNODyUCiI
Uf0PVwHTAEMBQCYgovT7VfJ8c2w9MWao0JpwzMUP2OK95wF6IaFhaQjQIaTfTkzmswAqOuYEfBzo
sS0SGILwKNiBDt7tQauNr2Wu2YGWImyoQMz7+/1dOvbVP6i8FJwNaIP+fn8mXGLwjvCFGee7esYn
f1CriEjFcbt2lVn99+tdqCAxuoRZ5ElLBMX02amvAMFFH1pAsiz1wUM6R+WeY/y39xQOc9BQESDO
+vcAgRcvejJ7wFYI/zqfUS1Ytoo+K9nRRnG743Zba6NZdoQkTdGsKluuKsxU36laL3wKkHeCGSb0
4MBRrU7n91/ns5jzqQ2CGXo35RDdjTxf0OwW5ilYq2T/94d68VLgUQGdizSPT/z3S8GwMV9Lgfw7
dF25N3kriAwkvSun9fV/uBJ6PEDIkYCzc0JTP1QykyMU2cpsmkwddTBQwIJNyW8StpjvYY/Pgaun
OgsEHxR4+PaQg//QD3CUjQtn7DgvxtymZcD3BezuE1KWNP88W6j57TK5bbJO2zl9SVUy3U6blO+t
Z/8/P+S0/MLHgtXi2bGl41RMSkCNvIumpGHRxA8w/jJ7G4+wMl2rAD3gtOJRRKqsoZqFqNQavfv7
w7/wrZ6iA3IU2HNowuLfXzNYPYPNHPTYZ24gpdYXrzKJZ0g68QyDlbz4Hw5wgqUfJrsA8mOy9/vl
hLJp3KqTlfxpvtcoZzrQExf2YwE++j1hygvRHKcJey5MkTGwPl9qOLXB5UWNwVUnra3BzNPXnofh
8e9P8NKHcgIvntRZgQs+T4JeTrnJBMi/buzmtcmA17ryHLQusi5d8u3vF7v4utAHQX/nJHZ2vu5i
NsyVisE4ZKBvZfWwKLy5NsIWpFdRYzf0Be+8sUtXBAUBglsYdKV/GGmNaeGQW8BhBxMBOvllKg1g
DD1t70SQ+6XJhCzCdwL6pReHwQhW+CdQ6B8Q1GkM0KgJQ4991+MzlGkFkkD+3lUuRXCUZagrMHn4
c47dgluE1R5KcT0EBkCMHObBBw3C2h4q88vNgi0EfMcTlh3+/g4vHJjTqhn6mmD8gex0VhVWFsMl
NoQ4llkfXTOmuh1PbEFawAbeeXnnPj6nYJefgAunVRRYzfnp7f4rYUD1e/NVv3bHlVEZHmLZLlMj
B9FutbGxDp5am035PpGx7K6GPAumuh1mIGPirQU0JuzD8nNYMuxRKU/UFTdyfRRy7vN9n7VZ+E7h
cOnJ/PvXnkVEHfheLLOEtgiAI03qV4jX2SUmsNT8j972/+/BAC8WQ60dbk3njZ+Ye+zvsKPG/Gdb
v4RuU7UasDpOgnm6V2ZMm3lZzDtv/vRmz5qxE0kKFSSw1ej2z5o/SC/rSWnUDMVQ9Q+LjTzJg4jV
Bk7adZmLoIEGRvoNrydsVlPJh78fvAufMlA5J2EGzBpPafD3w7Aqli+2p+yYx0MyNFQLLE7LbJHx
gToYcxAfFua9HuhCGYr2ACAoFLroSs77eAlBMgAx4aZQBXF3Exk17zNrOdkCEeEQYcQawQIQUEH2
H6k3/7xiFGeokrBzwZD87HYdHXseA4N5DMY2v1dFOGLhx6I67nXxzou99GRBuoHm4QmMh7XI70+2
8DmwevK0C+nbU0k/JdFB5jw+5CMmlzSctne+lEtPFVwKdEWAH4CUcnbB3sg+AUKwPzK60q925iMA
V1O/01nki+tuNpUiCJnVHt17IN+5+D9/+9k5hlspCm30fAC7no+qMhO12GpPeLKG9QbE0SCdGgEe
B7tOIHqid7RXK/adK2VNsqDlxRaEhTHRSTncB2y2j1QHgMVyGs/DPSinOqtHGrXXRWIW/tC23fJQ
6VJ/gCYv/FDHsRy3vS4zNbzzRVxINKCbgsaECAkbxfPD6TSbUkiRsuM09u4eJqMRJQYWVPu/f3iX
LlNhZ4L+BAujP6ZMoD1xKBAKdhzWwN+WBqJKQ1q8JwJ6IXpCOhaSGTiC0FI+ryfzOdtMbnN5HDOw
XpoEDBToYgcjEHIpxsIvf7+n+MIRLKHBBYAPlqdAUJ2lsRUmTyM/LUvaZC7pvp1HtxIgtOLPnUyt
qXM2DpTgmC7xwcd+7An0OSswrGfnxYuMs37b4z460fjem9cEmm9bnbpYi6tCFfgLnAygQG+qsp0P
aqPuwYKaYe/TkFH7eclzyut0gJ9HbaaWBtdQtJ2QsVYjblJqhgcwm7bpnRd54RGDyQcRHUDvMGQ5
Py8QQpGmMIlEtTzIrW6n1R4SmrLxaHr8850y6JyqfYpg8EgF+AeMH/BRzy+3iWFZ4e6HR9ytUVlD
50pEtZGhlmTIBDU1ixf5ssA8cbwNQR0PDyMNektyWmDABFzpXJJg1ZHBfD6BLqPd5Dg1fz8Hlx4J
GHHA9aOmhxDGWZQdwkhubgXefuhLvP9wNPvA+ZlkQvxHrct/HgdIo4B9gkcGxPfZpZZUMQZHF3GE
UGq0hxja8rOV7VCbeBve/vtdQT0aXI/TdhX7od8DOj1tt0dIwBzDRZV7z5O8WaBzUud8+PL3K136
jJCfAJDDeBaSumfDEttyw7dZiiOmMS9CduWugvokCSGa8pBWdq1h5cIbG439O63EhaD0j/vPyUEW
ILjzYqRdMhrKDE9TqWXcJd4XHzzAX/99f3tShcFUBkJfUA05ixJiTsUw6xnHA3ZtVxsPxh1z8PsK
TPSesvupOjzLSrgU5pHITIAonZd03RK2Mgp73FBJ2TWTdqh1jo6sMz5CAgpYLcZQPf799V04/hUQ
EDghgCP8iXdul5MBygrqTOf1DDDU3N70EQzbVNG9AyK5cFBOPEMYKKHG+FNnZ+niSiMa86N1wbod
qxhyvdcMwXSsp8SB3bH1yrm7FVDT/DOlZdy+F44uVDmnbQyCMhLMn7CHxWsZUhWCwBOm3c82wMwe
XtKs/xLlQkxkLnL5BWJdmNRC+q/PPwV+BNFGo+LNicnS7j5e4OF9WKHIcAOMF4xlR0tpSkQLeu3u
7+/lwmFA04PFJDIimMHnQ6WuSFfTc2zTRpRkBxm7nKiQb1cqS7ZaSNT3befWd8jeF18RQJroJjFf
wpbh96hRjsqGbbHyoylE8i2qlHj0arDoy1N26OeF30o8X6S3MDv+/XYvDZNQYeArRjpGx3x+aUyP
/AAzSH6MC89g4y1BxSZgqmx9LSDFPjXINEJAUESNQ72uPEpgc1cmoGivU/Dp7z/m0jcBCsAJOo7i
EIvK3x/DMiTonYtMQH0yn0qC/j5+7mg6naxbwsW986YvxDGwZECSwSz2VP6cfs2/Wlx02ZKpEQkI
0L8CNIcZQozQl2v++z2h3sU04kRf+0OHiKJeweDQ4CoiKh4Aok0IC/2wo8iL79zQpc8MxSgG2qBh
n0aiv98Q3Af5FCw5GGxZyw+zlEVXJ44VXx23LMG+wAyP//XmwMIFjgh4KhRzqGx+vyJEgUHar3p5
jAXE20mZwt0Q0ovjkhG1wQr+71e7MJRAJYztJwbLOcLZOTFlSDEGDFrEkXItoSpuVA8t6UFm/Amm
4uhkUjmXU72AIDg+VMoyStq2Anzc6yzwhxyJ2GM+TNd2N9i8Z7t8Su2wm4Z4aQlsKKb0P78QKBZD
mulUdYDcdt7dxTN0TQbIfB5BJ9e7rnLZdcZH2CKXMb9fqmV753oZHvfviQwsYWwngdEBdegPMw/g
6UbMXVR/bCEdXKPs0HVfwtZhSNbi6p13ccq/59dC9YEBKYZRoHmc5Wcoh8EvLVrEEUHFzw0zKwTZ
85MsNYGKRPhFoW3/1op5Uoet0J2pPegajoCj2lNwpaeRk2mRLL8BKt1dC0erV4CYtIEQrAvBY6DW
0gZU19w2a2+Rjd/5/fGfvx8LkX/0NQETxTL196NbbNDALSYAqLoi0h9bjNt+2BZ1Haie8ZbXus3S
X2gcK7CgZIUIxIu0/yw5l/42HwQ0khn4NN07Rc+fXzBkanC+AYzB4O0PrXI8TwOnuVOqjtT4JeqC
nCS2qnarXKPH0bivf38IFy53mtwj4KLG+lNzvgtCa8XaCTDn0I8wqJbfmX4DoKnKMdRJt/491syf
yRWfLqpiAALKC1iZPkWID3gG7E+3dJ8sAybbhaEHeT8tYQ3qzRXkzvt36p8/4zwwzRBkhy0RClbs
1H9/02ADKHDY+HoceTjttnIWJ53p4p1Eik/sdGTOPgmsTNHUosoBf+5885XLrg1XLqrjTHXC9jlY
LPRu8EW2qyIfMCItzM1ry1zxLVqsmncsc3PRQDZh9USWwfoKE5YhPtHS8ufFZfR+bAWTd9k0w0tN
R3KdbsEqWebaDs4rrJk1o4D0xHQ+tL6F2NlEF7d+nO0gctJt8BmvHW8F3IdNKDUU74vquw5F8JxO
mfwokWUpxnhx+1xSyjaSC5RVDWCHwdsGZTPfDNuq7iJJl+/eOyFvq825n1m0rj2oEdk61AkHr6PG
rTBBoLgHzUAAxuan0yfMiMNYNNtPS8Z8vVWF5x+hVCa+hIPkz0Ufq+fIbb0+sFjMT6zEXHsXddu2
EaGthRuQaTn/BYkYpo4Gs6GAlJVglowZPF0/23ZYYCACbiRPD9bmWJ1UgfHjd9olmBF6P2WfglCV
PzpbTdmuQx1uDzGc2ThkFPiib3mAVemtBF2KNiZzgt8YGfjwBqDxJPmxiqoLCMSV7PYTEY1DbWsS
MeDq0Ta0dVd58UHGeYCMp/UImaehnT7LLGjpCraIq8LXzU3VcBXEk00+9InCbhZWwC6MEZqLYBD6
CE9tAFNf45KZvAYOa3Cod5PsFZuFIb9BA+8P3G/TXJuTV86Vw8RpvRLlKl5ZG5tnLIxRqUjAGR5N
CAnuKyfwPxCgLO3Q9IuPHYHCYgHjIGDuR3jhMTvVABDRt3IYk7QG37HfiBmkeFGeWpC7JbVYWkxl
+QnCxpEAIkyyr1PWjhMoZlp8W6DoKuq4nFGTeyS7Chg3APd2MB+REwGaJ9qI3ASgOkIPFTBXYMy/
thTya3UUAewBOD71tAFOrRINxr3uqfUsukMZs3wDiGgZdmycud6tglpNNLzuDMkh9y/qsoLUb62z
bX7DN541K+AVD36uho50fslvg8GUgNoVWDxKFfGoRifC674dc1OvFesegllD9jeDnrIhoPmbG96X
QsFsU+knOnFx02fJcAgGOf7wSS6rQ8x9NDYzfDNEXUGE+KFbVN6TYIhXV+P48x42iVB0IXrLil/R
mrTPG5zyrlXvOrcDqwbeYEMoEtEsIfLMLZumGOQSPqbXDPNqRcLRzjemgzIZ4QVtH6It7J4rpFAB
WfWOfla87b+E2bS9sKCftzrrWOTrPm7pTzghsYB08Sq6moNlSUkAGzLftLwYyqsxWtxTEk/Jx2oU
iSGdovzJ8S17rGhqbL1NPr8zEsjShnWl/anSwMfErArzS12WioHBZRJQ/+exh4B3IbuwYWr1hlRq
WwP8d1Pt+tLoFk4Tqr+HQCuNcGddMfWNmVU2NYmfO/8TtD18ynPVZaxR2P+Jq2CZ0luJldn91rKq
kWCoQ8kEppOeAHaYbvWygv7bKCz3JJHQ7qulmO2nIMn13PjFxvcpTQT+kQ26keNWytptNmO1rMzw
3HEt3mCbm4A2PIwR3q6nxYJTOAwfJw9X+zrznfnKqJhpPTkqNwL/E3wgq3YLlKGzYfrBM5hekRbB
TDYzHGrb/cLy/CkPe/s256V4SgbD3W7J1yWrqzlnHzPoy9ED8OQgAvlhMrRhQmcGEC0MAhsU/FWE
Koe2M7E0iA/pzCXdJwpLJLLSWX9wPA45Ip20j20cY/g1pKibiSr65GcXdpTtvIZg1J5zX2K0g+3L
t2QbetaUGJXBrhUicI9zwFpTyy7PvmK+p5ddH1CtCHiZ21uAPe+JxubKjWxR4L/CeHvQdUUDeaVT
NNW1nXgEsQnosvImx5mpSBSMw0dw3PpnACyAAVvnZXWkqsLlhdJ2gnnSoMLv8ItYvgpgLSBhMMf8
RWQ+n3YUsn45qewC3ceiw7XqvutOHAuwzTLSt934ZjtAiBqd5b3crasrinoqQ3Efgw7wEIGV4OrF
MbbAdI0lT2ByYwYZdqYcH9slzBcg0tbh+3YCmOBzjAK92+gA68S4gNNgGsklbOD0tui6LJh7GsHS
QWkKy9oMbk8DLKo5tDWhhwIXg4hsOoZwJoa20PjNh20rdmVgC2BwigDwBeBUIaKapqM/qrDN2sOs
xhPjr0g7PJTYYeJfZ5zHQQ0VyEjuehvETxgPqAlirxYAPaNU8jrLqvoA9hHohoUHx4VMUpkB3pbC
PyRuHW8zzuaCpFQD3IQUye99rP1jqvj2qMSEswqhsPytbFHH7dSGchqxg8fXrufQfBWaltM+dbCt
I9VoFg9YJeRASdDLVNwm05oeO2rYd6oQFuCOyBivfb9Oj3OaML7vV5BcVoz51TWkeLYJ6590Prpx
jr7DfLCHPcaIv8FA7b1DmDch3Q26sG/juiWQ1AaxB9NkOSMMhrOqPoDk0NLGG18coniYpzpps3yo
ofm5/MqGVmRkG0PG9r1fComvjFZvIHFrWMgimgRkU8iWtQQMkMHMtYMVKHbQ8s10+bqhtmAKs2gl
Uk8iwAqWOqKaChLZobpnlEE0JfSZq72AuRVJk6l/XoVhv9QY27VpC1l6TLWD/IEmocL3nwXpgI2T
yFBgQNUUACUkVj7hPZPUDPP9VsZmrj1K5k9tADrcfkbsP5rctVXjZIvieEQmijEr9KYEnLqD8i2o
esi6ed7qr3Gq4g0gHMq/aL9VYjcoAGAJ3KTK+xF6A2tTuBZnUsWLm6842Gq/kiEYPvJggKFOJlNp
a1qWI69tX62u8fwUtbDF8A+Oqi6/6uO++wCpKshKzrDrA54j0+tHDgcJf/AKJP89okT4sYQjvENR
EPmdMnKs7tDC9w+wt0Dvq9OpkM2QeUDdfHCCSyDfeETkjYpxF3YQpiQjDZF24NjGCgjiiLC7DQI6
KrJoJcbagmyB/Li6EZ8oov2vYVv6j5BLQ/cfpQyesXAl2eKrbRncaxUZepjzIavwvSzui8q9umE+
Wb6EoUQahOQ+9g/DNE8tUTEibA0/CWmJTEMk/4BzyKSUBXAHubb5N1H2+MLCTSfXbS/LBXeA0Sdp
NYJyHQk7wj8vYKsiNFb5B/RynSMFBGzHJu0TE+42ruK4dmxCXNSJy7IGIB3AiATUGWJ8IlV5DxAQ
nDmKlrWcBNa3A44fC25niFJIMk7zij/s1upeCeztkGcKuAq3trL2sC7YGWJ/JlB49XAN+DXGmenA
zEcRCzilhFGpmGOcldYb/gr/W9dCKplFn6Uc6WOQmeq5mEMkeSoQ000Pm6eDZazVew2XTEgT5XGk
MaEeAwUXG5cHOPBDgBVKPqjntQrXEZM7bq7g+8qGK+G65IvURiToP6IuIaOOgWmsjI6GfTgFKQDd
GTAaDbYaED8M7dDep+XJUpml2BQDi5RB6hIdloBZp4+Z3TOsahZokAWQgXaglxkCLVz+w8TDpq+G
lAWfpAwhUjQDqP4YnQAidaYhoEb6HPBxAnREfDXIwGF/BwVYWI85az5X3TiFNV/K9WUOI3rL4CXj
a64TMV2hT476GpQKZJIAzQ5HeSjTO522A3aDJYuurQ8ie5CA3c1ElNZ8gUxKhl8dZgJGXz4PX/jY
99c2by2vhwJipfUyje7rBNDeQlg05xZGwIlzNTN6XQhkYNoRjuOWs11kUIjX1YDOpsFRjYYaqyT9
k/F0hVpR1RU9QZYJwg9RACDIDZqDQpAYsmlopdZYfpq6Ts0E0j/xT9DOM5Qg1QCx6mIa5c72Aw5Z
CqMWSyD4MX2kgDQqAuWB9kdiouVpG6V2jUPxMeA5nToBLZ3Uzer5gsF56bgmLZaWQN9MU/d57rfq
HoQF5P8t99ruZ5RJKemniv5cpqT9jrVnJOusnMK1ztt0xGUhI3ynsEd61WmGCpuF+ScJwUBNhkDz
OzqGWMD6IXPfYSgEZfgqAg+6TtU428aj8vqRZpH+elIYC/YW9chzsEXmDap9koNDaspTkJZ+IRzV
y3cpVtxePPsV02XwAO5a7GPsPg5E9xMtmnsTo2AzFgICRzSVo+boJtbJkp6lCMKty/CDrY0g2iLQ
Y8gZI6Y2WT4A0ZClNR9G8RPmUfpnSitkDZFC4I1MbN66ZumD9Dk16M3q1BX2GQ0tAhkCFnCSJcLz
Lacy7WofdStrUOaNp+cjISmybMK/ZC6fRgL7HvSWWbwlLyCKovIJunVxDc8qocFfWtVz13b2NTMS
UI5eonUiAKcE96jYM7SvZhLtYZ1kZIkxi8NrFtnU7WA0P4O8gHHDgqzo/DfZQYSOLIUOgxoJvr9u
YYaCaKO5/xFY2t2o2M39wxABCqQCmT8xEMX5frS+AhlBjVVyAwH0bmzKWdJD2eqFN6g7RwBYIr+O
B7lCnoE47ROKOrtVA2AnsUHnLNMYn7V0og7b/DQwlhRpHM4s+hdMc0tOrN869ICY/YndKWm/bEHq
FpIDGsQbxOj2zk1J95bnS9o32RyIT2scdkNzOtQ3Cl4qKNynPJxq8ApiWDr0BQZt8wL0nEX1+Ln0
udH1bK0La0BCAqS/gJtX3m7gpFXBpjKCJtddDX01RQSllX6kpS9dXfRQoCCB1sF3gaTxo3W5euEJ
3SpiRWUQ+zOVoSPOUXVFqYtKhL8xqOpejPNXL4qsg62O08Ueed9/7kPVfQdMZnqA/pJ80fkWFQe3
RtNSVxCDp2TO/YiMIQejarbJAuFfAg5MJDocNMecpd+N0ctd0uG6pIMjyKsbuRToujfbQkegT5Bq
kKuzOpyc/SjwZ59EF1TBIZeR/9ZKWX1q16WvmjYA8ApfwqSRmVMM8Mk/FCHCAGs4rn27sToQJgEc
rNyyuLF26B45at9DJcvqxW55ijheDX2GeAeZejKObfULmj8TJygGtd5Vuk3FHroIZV8nJUNA9a2V
X1E1RrcW+umGpGMWwY29iOZ5r8Kp/O7a3r+kNl6us+ikUQfrVv+KcI2zUi4ZLlhJMyBKAjFISYQR
wOvis/LeFNu01RCP7X6gPqpS4stguAYpYykwpTBAHGAeMLVHNm6YI81TuNlDX9keI/uwR/bIN11U
aGgTeejRmbsrDY+xAKT4LIh2bBbzB+BWvK+7pewUEtOEEdQQULz9fjJakDkeBNJZ4m15E4w2fDRM
m3tQvlEMbalktyia0a55JugAlMS8wpB6jTGw67YgQV0IpJ8gbIT+/k5mMX0I4RtyNcSx+mS3eQ5g
ZgHbGdJGpVONbVkxkq1c7QCBiLLsasY8vg4DSgXGZWvsd2XKxI9tjaqXMFh0D9+9KsJCdtoqQ9bS
x5SMJYbktTFj8iUJV/XSL5WDyakurcXweR7DI/pGY1GxWt3VcLcLo5phsExJVkJ2laYj+o18ndhd
GFRiOkmNs2APYiK2HeBBZp96lkdDI2IDLd0EAy5P0iiH4ElfOPWaixU2fXQtNuT6qpyfeO/aT9Yl
bdtgyRD/mnE3d7yKwScsIlE+uG5x+I2yP7GR4+KlBSRLEt6jKSNzi6E2SXVFvy+Qc6S1VNOIDENZ
Oe1GdO2/4sSWrIGMuEJaWdZkI9mYgBaqACy+axOJnDphQDPvoxPD7nrZpvU+EL1kwAMu1ccx1wYB
Ogg3DDYKnSxNgGnrsNsyFeAwYOMdkVBu8bUyKk/xg9v8GVouYLOVYpUPQRqxD7AHcTkmek59LbyZ
0zrMO/fF9jHF86I+vw60CoprwI/LCIslQx1EbmmRX8PH3L2N0GaD7QPwc29j6jGWoWkIOWsJOArq
lUWY1zGzRhO/8PgWlZk3B3mi+pGqw4yndsPo7jXK2Jehyg10arCMf6xgF8fQkM+9gh6kKV/gWye+
rPBWQKpwkEkFDrJEL8Y3tX6sKtUzdNoqjnap3GQOSlURfsZCMNDHYUFvTao2zu9E1ibXEBquYlKu
1Lw4mskfqODit0R67AIYfIRhTjcmEPIZ24IzVGxbpA/t0IU34JCOGsDqVrmmtHT83iXGl1ihVXSG
iEOVz7tlo/ppxawtRvFO+bhDLYDRYmG2DoLRkk1vIpzCGTugVv5cNUX4FJjZlo0tVYAvb3Py48wj
9gaEDnrseDLrly2a3b1Pmf2G85F8ymFC94NhysmJm4EOhTRmO71I6EV8oFTR+LDxlX73qBjLWvce
e8CqQDNGNh6rr9Suw7eNR+HzOkTjZw2toOdAzjo/WOAH78HXL753HW1HyCJ63jcTJnBDswWROwCX
BlQhisz41wYU+LcZIkbPYnDS1ZA6QuOKSjV+lR5z/gZKUjnOnMFHYsqEQzgvjPiXPG0hn8fjFqCS
FPk/JBWkmSvipah0nYXOuUOlMWFB2aKWJyyu44e+qNRnkzF1E01dwa8WGYas4dAGSWuLZOLIwpIQ
LigxfBKJtyn90gaTp9jDxf1XW7EAYdPZMNkppbNfQ1B4jFOx8nneOgPFTSa6McVom4fjDjsfez3m
1hVAPRTLU0RjNiGo0aQ4DJCQLgnOJSDPuDtIDXgT3iIQIbx1rWqxeR2j9Q1QQkSV0DP4R2K5pII9
ntdp24dj/sWPhUO/sKDLOSajsxnxCntEMlbclQSlx/oygTUwENBeSszietSyRGArMJBp7FIYmyyI
MEQCgN1hZWJwsBIai18zBgyYZ0chwJh6ToZ9CmxhVKcLTNcbzzTouKCJIDROgUBLvI1QVSEZBoW+
UZieUkBJhPho+ATLamZlrpBzVVXVtJ/0tY0h74af2K99I2Fg/kFMssprmDWFT63T+duM9cXnga6o
MRaO82mA9NWYE2YqRXiagwp+fWL4Gi8QKyeuK7rH1SRr8ggjl/TTBCjZOOzLEUvvr9hZz7/MFAeI
8XNp4Ix6mJHrsgP8AMYPPK4M+plJ6tuoA57jCgJ8q9z5VbUvBrHjiMrQyX0//h9HZ7LkppKF4Sci
AkjGrQBJNZfLVXbZG8LDNSRTMiRkwtP3p970oqP7XpUEmef8IxqKrIu0+hvIsiE3veySmfzWCOiZ
qruU1Vlt68e0mBqUlTO7vmyxXp9SrfGC0wK//asnc9vYWBC/hHs7vu7SiweSDmZhGP6b/smMnv/a
btaVxYRBS54Stez/mj4SD6qO9/dw9NrvPU9pSNLxZF53K+ZfqpmibwNEOwiajFg3B9GsHx1ya/UY
05szsxF1hrVy8hmet95rgIS2LWSX4CCV0/MIujp7104lYmsBYcI9FED77q60i5op9vsIsGBeqgJW
YIiZcpqdyd1FGNwW9eyV7FyekPcj/X/81wM1aicnsZ6bz5yvH43TitcE5JRxAynOf4YQoO9ruzif
M5/FOw1k+O/wQouHPZFt/W+sRQC9woosMhQHzb0G0xrzehlvOCCnzDPBsp3CheWbqWhKPg6sho3u
sUYMwdmtMQj97TzcyqcA8luTOlduTDIpAyWJXGz0HA7I0DQZbmUky+fQBq7Ntr1Pvw5mstPVJ6p3
v2w9Ka83cMEdr75hiStCv7db0Ymh+j446GSBL2YgHWoU6yhziX1t8nqvD/3gRlVTFlYccZoPQ5To
k1zG2OQKKUbCWKKHNxwbewMxv09IsWPDF9Gms/kKEKGWrEk7N/lbu10IK5jUs3u/rN4RnmJuzzpb
RsF4ppOya3mZGNMvEEOUISwri8MUjVOfT30/7eCnWDcK4Q0uC6CsXNK40h2Bx5m6WOu90oazId3k
jvvu72UC+D+Et1THMRC9W1DyYr9t8arT3IhY42COoLJONPGY44Wfb/IzHcG45XpLxgcu7f5zm424
pk03/Wm5werrhjK3PSdm75tzNE3pS78tfZvzsgAhNH481awZUZsWysMtepJryIAoAdjH8+169O4q
I1X81LAo/Cm7gPK6aRM/lK53lTedNwwnSzqLytIOrwqpc4f3LxwCJpsTcJiOLl48+vp1D+V6fAJ6
2OXpAAKPioAxpj6Vnan+w8VX7RcP6q5/6Kk8YiVY67j/psgg9c/eRBRGDigYTHdIi5vqvMVzrZ6D
fSztqTJHPNwZ4PSZTTSgKZz3giEYNFru970IFu+TY4uNJh1xIciTNPManTrJHfxs3U6Gr05K8Ik4
OeludYF5tHtnqiqjOx8Yv3qJpo3Frk3C3c97Vx1/lQQK/LXezJsXzYOmeeVdiLtaul4hOPKaQlb4
/bJNU5nOqTv03nlKqpXdlOcHKtUzhLhJooM1/0tVBvekUUX6Ib0N3R/0hiT2T9M568IbzOFzalkf
+b4WudhnsldXjjblNjNZvZ0QT7G1kbxn2+3bDHtEA5BuTE1yaMmNH/1RUTimF6D8vsq6ZIEfqcMq
3Qq4ifRbvacOWsDp8P+IPVjsW1dGy1oo07YprOqglycTbOQW1GkwuZeu9n3viYBZx7s4jYTUc2hT
UWfOuemfFc7s0gtdEtug4ULP3eGZv2PVgIO05W4Nw0vq/dv4h2+PQHBTexaAmPqDnLGhO7VUL9vH
Omw2kY2YExhuSeARGX/0tH0Sz7M+erQozn+5SBKTwTQN3qtTTonI6mRMndeAgW0knOFYt+e0NAmU
JO+7+eKpdTZPYNNx8OkRABIXi10CmBW1++a+2ROjn3jmPZ2xVY7kcmpegDxQuOJP27aE7h8PXnvO
EwkUfydM1413wLikCaC359LQ+A8Wzikuh+sc6rHOw0ia5eKvyIdOOFV2/70DDlpOfWtcwBwX6Dyb
dmWHpyFeOPs79tYlN/OAIN2SVdOfOpKfuxPCCPfB9bYGkEmKec/8MUg1qxCBqPcpQNvfY9zhlNGi
L7pgUS3FuZpKkv8qzoftcUgnnhso7cPmmlFHfW1uZgnuJkkMjl3t6uSKCumWj7mWTVqgAYhsViq9
/fTbYwuyFCP0ceIB09G16uJGn5f2iNgaUvrpC3/YBp3NAV21+UIj4V6UJMr5ea2Daf/eJr3vQk4G
a/QeLqMX36dwqSyF5Bhmwhn44DTd6Y95siWOFmqpVbZhKrXZQpfzkctu2yi71bvW9v6W473n9ghk
U+Ci8fmzogP/TO3MRj2nZgjf+IdzISr+uG+LNouXH3pNibOAx//L5rQ8E3pU7deZl/1bJMkHP9Ek
nriPbm1dcx5TwyQRGuZLGDqHsa6Oqn68byrNPdjWzhHlKD4O2G4di3HPgE0ncU9nUfA1YJ1Fbddo
Au1OgJPtwJpQrsc3tbtTf6JoMSmhEwaYXpWuZXl2NzcYPyAeFn6YremrB4ALWP9Fag2mDJ8VFZ2t
ER6iM1ugrqvO274Bu9fV+bAl6aI4I6IpH+n6QdcdJto+D2vsPIXIKZI74INoPDmjK72HEKzjg9uo
3HINrsD5Dob01edbAIkL2oBCpBihYdbtgiT8xe9HADmvL+uzjquoPzWS5fF+PEIigCkB9N4AYtko
/D3F27JEDpZIfonmZx146siVOWSZ9dExLjTjqUDmzYBc58fY9wy6AjaqOcWiG7rrrOTivqQtlslz
v/WJ++QSb8eBvYEQQGFCizDk4AQQYUG2akNKJWRXVyR2wES2zgtOnrrpwHQ9hL7OsyhRm38JbwEc
31td1zXc7wY5W4xNyZobILQOv46RdLd83cgT/tvoMpngBjg2O8Zx4BqwWJfnfHLZuS7BDEL5fPhe
I3MHnasodGhSfR2qYFnPKXLA+us625npARPccLYOweFjt+3qaihffu+Jn36YabSec1/qAxIRWUcu
ai8cHmPRqPGOS61HWGgliIjUC7zgLMVGWb2Q/SfwVhllckrKmhaYcP1Hngxyn6B1t+lhrGYymDac
H3/H0VteDFzXJ1Z2+3+YxAX313oXZ5Bhx6dVCDTgPanSZKepLYin3B8bpyQ6iAnYknkMx4WYQJyH
gaTAd6JqUKjHVA/+16yLPe4HzkBTOEYmiD448Yi9H2FpDG+b/4bcQik361vQ7v9UZ7rmgsG07bMZ
2jrO/SGOtvMUwMrjIrPOOqlTfDQtbd+uu23jU0WK+EY6MYjMIxJXuZ2jRk0/eVKZ6MgKlACJqTuQ
lkGSZ8mBWNG+vvgHfvxuO+bvLA/99jKHaf2IiXiuLvW8b+KswIQBBbYWmnZJD29AVTOIMh/9tqVo
3OgEMU80gwEukxvEpxATWn+yjjBPEoo+vUjDWZJ5CwxhFvbW3+nSmlneVmeR63lop/Gi0VZVmaCX
qn704cj6vFwxCF8T8rAQ3e5Du+c0K69jpvzdO3JdhWrNoBS4oLnVpYDGDlYn28O4erK0C5GbPpgE
IC9t62eNYhPhUL2G/GHSO4pIelpc9nSYfzTDXD1vmJSRvkg+t0f+b38+WJu+1fUUPe987iFLy2Rl
2a6k+m5s5/8i86B9C8Ju/FmVXo/QYjuC4/UmtEmePLGBsSJVWsisAeMeM7AodZwMgbE/RevH7Xnu
qDTsXPSFl8M6w3+e5I0+d7bUw5m+wzC88BbqpPDreOvOJEQghtJq38eL70StvUQoB5ZskVUcnjH+
LOX7trIU53MQ3C6CQbvf+Yd586NmMPV+0S2bhhelHM/PVW2O+jwm0ZKe94bSkre13ORH0AS8s1LN
5Y82SReQChuIn9A66LUa4sG+6h1gsLCVCX/OFVaR08QiByfMcMK7zon0bQFbq7Oynqd/hnrfPpdw
QM8gfy3ymUjHr0QAzIgYknBrzrDollfIr0v35Aol0RWp1R0IBawiEPDeHT5qZdOPZo/Gf6iDg+4p
2F2JSLnH4eBvquuzWNVgaaErR7xrE5/sqw4nVV+RaNFhaDcQ6vc1vpETTNTrl8hM+28PzU1PqGTC
bpo4avoLEdfIR8oPuejLKFqCB7HrZfk06CLjc0n/VnCZaw6W+31Qk7xgzKOEeFrEhjbGNz1W05IF
pgE6snerjPVXInh5Nh0nGn/2eNZ+GxTWX5yUxOZsqAiT4VWkNfraWGIB8ig2o/kQ1bChoxKr3K/1
7mzq4myTfdusgfkB1Cf8RcPEp7mf7HBEldNpYLla0gkwjqyxiDbMvlwRLK0m5//qvmIlAhVTWBbJ
D2Wvrc89a99/akssJNQeQzrPFY/en3awc3USvj180MrNTneI+/gSGCDG00IVSH8WtfbqPLI6+MEe
gTQAsGzvv61KG27udeMyonAW9vqEB0SRgzz6S12sgK3NU6sa+a02bdfmk0o9t2jjdVaf8VQOET+a
gC0RtOHqq+vpwJAg1Lu/dWkQ6CC6Dw+kU2b7vWjnIDVhkqu+ogiiGiEOQ1rTE0PrTh77bfjixvVs
/nb0DQenVUDDZcZdcAp3g1MrlFxzJM910JAhm5KtRwqfGMdvxifR+jybmaZcDqNWFPxnBz/CqjZw
H3s8z8vUa4PvVB6fXt2Uw4UkXzLOkOcFuih5UIF3UdR/NF3lxk9TVFZoEirtVYWtNVi5mzrR/e6s
I6BQHU8dXM18m0wJvwwzKt8QhlQYzAFRK7dEeQTRMtwNHdUv+TYklc3RuNU1cpIRuGobK01L7piA
Anoqdr7tQ8/GxNf1w3USCnTXEbsYDD40b263GjoITaWL2IGjmULPil85P9Yunq8SEv3XsUhgshiM
eGN+q1omDFlP79sm0+3O1tb7L1rqqCxmcO4vzbEgJuKOrHFQjHF0oyH7tcB+HWEdsXWQwxuG7xOy
majAulD+R+YgGpxbWM7rEfl9c0nL3o3vOTe3NmfMFj53wzix+YaHi1aIvb0+V4yLySXkh//n8n1N
zLU6lpcOQXL3a5lJxD8xa8A9n2Q8+Ffg/+oeB7yz3mEeTdub3uUYs6i37PE+UOP0piJQ85M/JIB5
S5N49oFzszFZmI5Jkdw8YicNc+BdQwJa+wsLUY2rr2rr7h6FcmsRX4YLBvQYRO3MEz60Tx5C0p43
EDSjwJhf3g/zPj/Vmp//fESr+xWSbHtLE5H+nFFagOeTCKRccGiXhwdBovtPzqnTnjQEZp1D+Hji
3KYWEgO0vUP5ZQG810nOb7EJXJPTjmOxbq7DmJw0AjmDQHkxfgG63kLuedJHJw4WLx9auktmbHGe
riDswa8+40Eo51EKJoA8naB7s8BtiaXza985vqDNAGHTU5lGuenc8KlD61W/7YpP3NBX3S9rhvpE
PnXaesOLOMwMmbfsdXoRjpS3xPzFe3PxWxLC50jffplSVWESdkf9n1W6MQ8WrFe9MIvst+yCpGQQ
HlzlXqBYmUOCSE/+KwiU0vQjR6hvpiVpvqvFtMFJlH44vx/gvMxRbQUGXDJCON+9aXK2x73zYOEO
TCThMzBXt51pDQiDD0d1h8iRb1kg4kiK5LadGDwaiJPqfGGilafWNNrhaxrT14bFDJgaAtS9IlxO
fwhU3s1ZrwHPTZp2FsmiEPufdUt37sB2gmKuUMzwUJW6+ueMc7q9VcKBk8Ng1IvXoE521KKAQub1
EOv2E+FsOyNdRaF3mrYj6i+BRvRUVDp1FtKb92XJlI2312OloZoJtlQ/NBNQhc9EOT8oKGZK7EIf
91Iq+s28J/g99J8I8BfJeGA0Jhh1jPbrQUGI+6oBhpBG+GsQTFdpNi6oCuXbFz/egwC8I0y/D17n
/prSOf4mUOSvt/1u+tFXXZN+9csGkbh/9E36aNyx6l7tIW7IVCKT6eIjr0XLK9AMZ6MPqfvlkCBI
j/M8TemjN8bwCIHe2q8hftLo2dGr31wYfUq/8FsIExqJ0s0Bz3LKmY02qqR9bEJwp8Ks0fYn5ard
sqUeR47qRbkDha8TK37peQsYPzlvLw3aw/4UyXFFZjGwAb/uAEUqJ9NrKE9MGj0drePRbSfkrzMp
mFTPgdHbW2oBC9fG1DIe9BvPOkGip4Oj1Fk87wrIS/mryCq+dyKq1skoposoGTOXA/c2u+IPzNUO
xw2Aj1byvuQVTLNdglVm7dQnivllnIaMuGM+YZKO7vzvsI3w65sOet2LOfVDP/OAv3/I1nTmhNdT
+MUa13HwtMyK3zFYCGl+Ir8CqfSY+uPy3oHFHuedLpLb05gCvuHAaLrsiJahOwdIUnYkl7e1hsQO
tE/c11yCWxR+eiOAUsaI6/WX1lnG+cFsrXz35rFfsm1pdidfLWpcmFeBNjkAp345aNpwzpSa96IY
xqoa7403NfVDkIwbk6rY0GLy1TB/DtLszwPhCER5TZ0iRdU2qmHbXIaFmTvd7/F9NN0nzub4SjLo
+jaJGpmQncbxlwnj7h+cY/JOCw3Q9+qXyOwpOn3y3bB96XA4v5pB6bmwMBIoOdfdf+sYhOG2obXf
go1LCO6SqCNmIzPrrOx8ZM7uumxnMywifQSO9OJ8TerlJ2/DxFXK6g8F7hnaGxRT6I8+2TZMEfuM
7G2vwuRfZVO/Khq5tDZDALeM17SexL/eQcZaRB3iCTZIuvWIyJ2aMYJ3bu3vFan/d7twR9y462g5
B8fUui/ezjmfQVf4852Qa3lcWqTpP1BDYXbw9z5592g4nl9GxHgaqCr2DPhKUqqXNdk5pJdkI65u
s0n4q5ZtE1+AOGDFVLXIexHvKeYFkuq7K5e6RmIaV25Bf+DcF2hXEckteC0fjvGAiWjIiqzvey/1
vii9qGs5KIRL/lTyR+3SlAwyyg3uk7jnlBWzWn5sveO757huON9Z2Dlk+ZBsR63soumXx4XyYeto
mbOaGBxRuGEtkmsvGfALXE/ByJQzhGRAlZWK8beMKMiayPR/bJes3/fdmdZ7J3bNXaurLXgbvXDc
g1PZr/7fKo5h0YLBB/I3ZIb92A4ftG8io9k5HxxfOXLyZsCDO07p+VhD1i+QWlv3Z8+xnsSwYNbX
2nGGv+R7sA7vrjv/VLJr1BlhFurkZtsA8hVd7yFT+uB+pyhtqd9x3ZgP9hQcdDbZ03w/uD3RSAgX
L83MbbwzsP+m2NDY3FErxxl12IixXJEgdu7ZMJ8bFJYfRAhArgVTPf2JUabpU9Km40MsFJ3ZSbmC
5SxHKx9APniKyLe1S5bUfviTmvDm2y4TGZ8W6JH6NO+IOnBay2M7BV0tUV3dqMLHhKYZW3jlwnQZ
aw9dOBZrhBtGOD4AyrKT9aXJzXgPjr6CpUAV8Sde8TbfxZs5cE27RzSfYx9ZeFa6VkwXwbBW3lj8
VGYbtEUxOTUzGHn16o/kdazv9YBJDSjR97vcMYJjdnVUAFrFH9Q89j0EBrr9CSUJ+kHk8oPPWlB0
S+IsxZhW9pmcJBP9PvgmSVVhbnQfxjjo8UQ1q7+da5muooiM2NtrF9tg4vsKOSm6o9P4e7baypzl
hrT6k2Wc5HFwYT6A5Ef1k6QtLF78FELmMKE3edHopr/dEZ3VCZ14J58Pd+mmwokSlFzMJUHAlxsM
nNDDtJXrecYas1wTB4gd4vZAIztrj2duQem65PSHqBR9zY6gVzKEY9OrKA0ryO/2EbLU+rllh3uK
Y71UeVzrKn6MxO79FpakYnjUzQQXcCW7XxaZmvFXu8SLn8kNRfz9TRs25pRgAIGA8CVbHjkVni4G
jCS5Lp5pmqdj8tQfVuT9jVOtlRd8M/LJWaJ1vBhbyfABSXj6ThiV/DPodSfSDE1zgAh4mCn7UoOs
WesJ7D718cYFjYZqkOwmiEwzrAWYjyBrKzAmxbJ4Jh+N8r5JCi5oZHfhQYX2poNXbFSePJe+bh4J
XT50sTDwts8Le8Z5WAUpW6kzzZyZFB7+o7InaO6RGW6faVDK54B9g5W5avV/VeTGn6PAZPWcpGZW
12N29Ze4s6L94YJDHB9HtZn+mui90jyjeEbyIZ62lEGhjZe7poq5YTgCvQ/rkXGbdUHHWcfIz+HL
PbiSIsrutJA96w3BxTFr4OQ4E4Y34Gv5Tzmb82dEtMd2t8IdIhRc+19OPzAn0gQ40eWtlkgWYd21
DFGNrQt6VG8EVyIkciRm2scZXGHIJxdRLk520QZF68VOCGZ/xL8HW0PVeRu+IGaYqT1yO+ApLbpY
oh7cCF0T18hBL3Jp1sP/Ea/op3IPGXZ3caO4/B0ZPuq8liv5RrBvL3hEEFatFhHMLfsG5Y7uh13f
hSDf5zba7YS+gWepx/42zN/rZnP8K6JF8gZnERp7mYA+Jw6FPvmFY1h8QUzh/+Zs36KbcqqtzmCN
U/3Vq911RMnPTa2/1K1R8DdoSsui6e1uuIRC2V49v/KZtqOdFRNR+6ByB3D8U011sF7EzsIFg1Wp
/qn2qUzByVeq9dWtw3HJt2nfHtutHVCXIoVkgRLwfk/YLJSLCFYeUP29GOmRDLRc7dXxQLdPAKze
1R+7yEXVZfHyYNFYmpz4n+EhbIYpeKFhop7PkXMDY5Ytla98oOEnqmK+n9MBK8bUtns1wAK9yuNX
UVooj/XYNKJeAuzxwBi1L/dNrNK+SF30aC3uOpT3RJMnF844d7s6NXJVpBDpwukIVv6OHH1nig4n
v3qq5nXQzyY9jhXXY3ygVXAxP0BcaBwuy4qx/tLPZRm/8aEG4FuMOmVmSld8lAoaNxs9ydIb13Va
Ir0bOIzTGoHg7q6YzDfEAo+l74TxecDi8NC2PPRfYpecpCvbOnJ8Ni0kc9HkOeVn19oVOHRQ5l+I
7OC4Y/ma7cWB1BX3iOMZN6OhFWeE7R0PUiPbp1V5Bi0qivh3vFJovXhOVffGCJr+QeDY4hKOq3XK
MHD57K3Egdbv0VRXv1AVxft5JLgzZJ+giQ9/VhD756n///JJLp7gvQNy/+ObcTYn1LPNE0jRLO/p
dei3zPbt8s/6NSA3kBAq/4mIQB6gaeDXlozvx9kN1/G4V7zKVd4FUr7Kqm/wY8S8yt+4nQeU/+gA
qqcabXRyj4xcinxtMZ8ijYS0zctdTw99J5oyA8dLvk9ETLUXnILMM2vfNuNdPHttfe/5UtGlyYiB
HQeCiaxMis7lqSphubO5C5bxu1Etb5nvN0RYEo5G6UE4uFoXgN1J94Isl2z9yO54UXZ/rF4oilPc
ultnCziAoCz6xoBwj45IPmhRV+hPpt2UT7xkCCpuK91Xtwq89dodCZNLGSccEVGILSnC2pvki7dw
9adiVNHjamNMBjFgAIevZ+In00bHp5xD1HELmHya9aKEc0tbl83Gb7b9teffw7eCL0HyAo/sI+DQ
g8xcxAJhIejZMEUvcAEWgxc4Lics6N5pndFVZVHlB+0F8U2bnH2Z9MHFOlClJHAN88VNJGLaadmF
vAZRKYPzJmtxU4uFzYvWplQo2tpofDn6WQ5feH9VdFd6jrF32CYAjbtgfaljfLOZGusNeShfIhM5
YVW+O3rrE3lANrlPx3l4rnbs63fpTsYIYpf2YJOQe4LWpWz+Hfha5zvITZYogKlUuq+9EybjiUC1
NuBpa44u73UdqnyGRP299BD3Rbw4as6mGCSJEeuoviy4AOyvSQtqLiQTW1uUSEGiy7hBdl3HbY6Z
HClD+Ce4InF0xLQx5W7kN8NlW4PNvGpPtRFWvm7/FhtS+/lXRH2CPUHMD4mylXtxNSrX03pUsBME
PHCwDxXuRNCoiZunbxG+nGwbeXzQsoH2AKLrECe7TvQ3reNqzirf1jJL5n3yip4A6zubcnxmaCsJ
NQ2ZlmfuLzsvH8tWHRE0FV1KiqEpwJBVrfvH0pbJlwqGx2N0QMCfu4GmwdtDhoS6WdWYnAfCmvFw
dOFiTmEZT79gQiDt0yEVbLJBjbCQL0eCXDAXtlek415b+CI+AGyiNZCQYFiIC8JyqvjszVAAdzvC
GaCrAbEpI1jrLkCCiOnyKTbSyZp24W4ryXkM7uyBfPwa2j75C/OA9QpQqKkKYScrikP1+wdvMWwi
1sv9lHi78i5iIHmW+IQteJ9QG6pHlZpd31dTuH3jBb/18W1rVfSpUn+FFvs/xLkSv9jk7CjAEobn
aEXfyaWR4HYam14Wbqo0fDcWuvTi2OWYM1uV5VHMQrBF8bi/KhRR/6DQ0xzF3815BD49fx77djR8
uIhZ2LBuYCTZqukFjmpiPLQoXO6Y3E3CXD7PyUmVB6eeSAl0yDDaDKqgsiNE7XJbeHJbEwJ/Yqjd
v29pqL+KyVt+2D7erx2hRPJ+Aq1+iMlFu1lWDVabjtoUVLsxaf8gW2XzOKF4+/TrORkYLZU3Irrm
4OaRjydbkGBVgmtSrhJfE+Mkbb6LGiNQasjZqBOkDpcRWR8BDs6UoEdIquGVWrDpB+G29ZvcW+eH
tw7QO33MbfJIElYnCuDKLcyQuSePcWOxjdCvEyB7cqnwE22MPKIvfXO9caAwe0jsQdfR0z0tgR1/
u5Qdm2K1AbEDxCfgEI8TVUUXS1tHCi6IwOhN71HKgsfdc2JZSr8tKO8kLplyjQgVKsP3EO1ycwFL
sO9xf0zfo6ClZEp4qv6lOfVs0YFC/54c9F0nJMWVvZBB7/7ikSAnlDXFZS+KjX0hTiK45eMdYUBr
yNy2xZKuy/JKq8uMhFoc3p9oOga2Edi4IVcx2dl5dcTjV0nWjyimca1eJYFRf7nM4yh31m73Wac9
gY526LrfA3ydRXA+xew1hwnQ1IkWYmveFOKhQzDMHyMOVZSwSRteY5/lLKtR2QMh+SQun6KZNIrM
92p4jcBWKYkUkvAiDU2zXtpKbSXXvIk+6V03uFlEH75UccUu5DWp+NzK2If9V7H90siu6h4iZCv/
oniTn4sz8i73vFv/B0qPNSffro8zgpDqb7FSzXad5IE7I67i9OqkwjfPuMFo9dpSu6Ke9KXY75MI
jSnD4wYmoloaS0+tttGP3VhUAnZNdXlpYaUfPCx68jzSleIyGi038Bj7Y3A5nGN/XCdt1jsfw12a
Ry1LK/5Ck8YPcKVLz0s48SmcVQFH48psWphQEiTy0NPN+DxUJYEWPL3uR8tpMVwQaNHs5Ih2X97a
aG1e22U//nh4G+6sh4fyRpNTP683NVV0xO/hgRUpAbZOyyj1s2BkCrgboilwEaI4JMwFsm6rS0gS
A5x8GKgqtwHz5QVcvvZ+2sWadxVsznLGwhg9Hbrq50tEAMQPubJZALKO/RvyzcGcTMgXx2NALkHG
jUm2himj4011a7ifABJ2tLqzQ+pa5UVoWVZnZ+Vh29+rawVSWfiuheBvZO8FDC7b9Ff7CUuCRlmg
T9pENmDbOcov/doL5yywC/xxu05Ed4HxxX/rMYY90ErkvpZH2yOwV8n6eSuMXlCHzSOjQjCk4f2B
rJJidzJCXgaSqgJs/RWP1i0C5WVKEewX+7iFxxmX+YBEFhvNKSR69JfBOQ+KnoTLrzTqa+duBW/7
OmFMaE54oeWzRj7cQAqNwasHNs4DtwvIAX9XsnzCeCgxeLZz+rJ4XWcvGDJp3/VvFA1amumr42mQ
Knfw07oIdTfxJjmzXl9SU9mq2E1Hh9hC5Lu6clIxfKW9R5MvT2ZHZ5BN2o5HKyZERA6oSOoKuoxD
SSfiMvpBiJLn/2BRf7OEAnNwY2U7xu6HUNmNh69HzsQMVUPNEN6yogn0ILF+t3OdvjTcdMTCcKf8
jPB1zfeyLiu/cGwMFAE2YUQREy4iczy38ZtfHh5adzHWPT0Vc/yq64kDf1mZ95x+whZLFs7IUU5A
YgpNkHaVyI+2HAHc/DE+uxBViJ2GWoTZChkDIOm66o15jZnOKNfD47ZwYl2OUOwvncdxetp2eDUT
NvI2Tc8A0McWNYBkStaZtAiAT1tJi9KDGN1uuflQmCp/s97EMVEgof/C98y1EoYuVWEY6fcvAUFc
30s1LaQu1AIB/iE5TP5H2nnt1o1EbfaFfgJksZhuT6aSJUuWww3h0GbOmU8/ix5gxqKIQ3gGfdEN
GO06JCvs2vvb6zuB62qqG5XLzEe/t2L6740iRCxEJ1W3yyN06PdkIMiJ+XktXz079h4bf/LuVUo3
3q3MzcnaA9tQ+qPj9Fq6m0bNHFHvSMBpQ6Omv7EdLL4qQeu9jqhGJ3dGcf2mGhLiZJahidjZzdSB
Ay8D0mSa56R3cKHZf3XZBT8AGQXWGZocLonjmIwmNyF4CK5iFeUHLyg1UvImd7CjUVH74zMEGQ1M
hunpF0tBPU8jPp1nB7sqK4oSua0dZJYidMVl0LhQJ6N2gU4m8g5ysmxUbEicMd2Ikzb7SLND+zhG
bfekp3nNjo2SvUaGHwyfKzlfVWgc6W6AMCAgs+PU6m/Z7jz1mdlIB4U56lmHds0wtKPvkTehAxQh
24476kzcV5v+1rMHRJOGYoDJpJqX7k3b11R/F+Ot9F9JyX0Wr9FivCOL331tNRvpN1eW6mPQFGj1
weDc5o0ZGkdvpCYHsMmnEc3T/fCXX7bacEArDvNlhmWI3YQGxDsZpGAaSAG689nwRPAKoz1/joeQ
hRPKrLmMZq6q1GUCeUtnji92EZMG5j+hT3Q0Yh2cxBiqzjl3Iv2OMm2TYcNN3vtD1iaoc8hcGy+N
Y3f1rmj1ioWAEMgjs+BzeEoiyfph8sLS2flQqox9rWVz+7ZPiHNUfC36YtZROZ1KKi/tIz91+Fhx
TkHkV0qHZKpp6M1xos8AYSXHmMnrMih5pnKqX2E9UQ5KErv4WTudVe0037Q5NZKWlg1UHYhIZNUo
zc6fXRH2ke6l4blSh4KyQVvh2UFiSK8fxOSEL+T+TeOBiZgACxVm6x210uB4oxpALd1vkVmTvzRK
/6jGPSgY/teuPMI9BlgQWRMMPBoZofvzbmm2IpNEDhamgxUdqq5volMNyzbgrhV0D0J06kwPsIP7
adIV+9n35PiSzouRTEXEhbfIHfNFRRIC18Ao4lu/shMdtI5Tf+mogg7nlOb6h5SzAR+1DD9YnzpU
zinR9t8amND/gUqQd1JJJUwjy/bsvS9RT9/QwqaCbi7ywQVLZNxUFV6LOzpakElMBFnMV678xjeN
3OhnDakmERQiJHKb6CutZ1MkenHsqs4EccPZvK/pLnIhUHTlmT8L4l3dD9QLEmEW6kGnpSg92bId
vyVWT5J76gLHPwguw+k38rP2kd7eObujV4TQ3PQU/YK0sL3p9I6UkmKXBiGKZTjfKaeJhO57LZjP
B7DQNEokvf4Cgk19HmqR/FSYJ1/rdMjvA+mPc7+Ixw5qeGP2kw59dW5N1sicOdDr/gtSBRc7CjLm
sBs5v24dZvp4m8g0eVTiKDb2EwLhaGdYaA++gMTwaXPDgJi2NLjMpPAnLo2cM1SfD81Q9B+HKJqa
jzn1OxqmnKp5TUlPIhKFQP8FyUVvn9GT6SWyoIydEjdIy9iVJXfQS6/mSv2NSrma7UUflsUdKY78
JifUms4VOhlxDFRfoZcBTRd0nnQInghJxDfN9whEswkdCeLtBjXcpEZlA0cHy4ddSaEpJ8OsF9F5
mpyRVrIsIY4uTNVhzgWZJGJmAxxOKbc5doG81ooPTibjB7poquiuLxIDbZCaosKKfT1DNhxJ/2iQ
Vi6IJru5MFqCX3wCf0bPuqGFduYimzH1PUIt7zvoLT96LFqjik54YIjsWAmnR55pi/IB5+ay3Gmh
yq+mw0aIG2GjA0eubSfnREuT4IZcaU4Ihy8RivmsHtUvjV0ov7iYZ7zdPreeRjOViDDHqDJ38CLb
8Ln0p/qk+8PYHhMxcPmfRFcjhdW9/ITMLnrUQBzBiMrzYnoIy1LHb5YeG5zf0OH66cP/oBE0lSZs
ete0u+AGLmdh3Xci9JzdZI2Ddvgf4emVRB6bupPXYZGlpVmRwdqRWXLswQEPJ+Toas5fNaFSyKNi
vBTVmFnHpOXEGls+HB0Tcb+B9VwhiJoEOHA1wbpyXZn//C8mLtXQkZpP0bqQolXsDXMdoQhKXsGV
c4sKvYZLtPA/s00YlPyzIIhGMyaUVp7WbeEjHDxoR8fQFPbDCBVmT7LI+qZ4E1cLhziQIjditJzA
nA7ASN/Abq4RIi0dz3gqRBZ+TAsWqMKUJnOmtm5tTc2pBYQJHzvsztdpmyvwS9OCCmcLfbZz0Bcc
SsUnoztyI3Fbr3rmA/qf9YBrI/+D4pJK4D5VJnRiXx9UW33LkO81lM24Bi3NTDJ6H3uP/KPbd532
iK7BPkuhKXtJbeZE1AWyCMHNMa3N6VD0cbnD1dTZF32+5ca7NrXgdf2fHzLDSP+aWmCWKqsyecld
moLdQ3dl21p4S59ot+HNuvo50W/gBDUT3d+hXc3BTCxZta5JKfms27rxYMKL24BVr45iSYu3peso
3Rafs0Ow0mq1zg0WW1YSVdK45H1lHK9/v9VJ89coCyS23vgmsqyhdQu6oV2sKfyjTaHoMwiu7Caq
UFYS83Ub62HlU+H1o+JeqqkWhsKLR8M53iHnKFvXAoR4pITfPLRx70Fto9/v+vOtvEXEochsTPRL
YOoX5PMWyhICkah1cagTNM42pn1CO0kd/V/HEcwGVcf2RoNBu9xsgoztHFULsy+q9Yd8EmhHp8Hf
mBPvgbqMQhipS4vmyHeoWSiNKMQNZp4HZ/Fk56X45DmDMtxMYSRcUoKe2PBkn7//W+YsRlSqxEJA
tSDHL+e6wOPEAkRUu4QI7WtgcM1QoiQ+Dpnpw1KeIf+xmYN984TYIN7+cehYjG3hluCYwMYxWrXm
b/v3iqYAQ0dYOLlNp5iaG6P8hbkkFYcLcJGJ3O0shIhu1RKPXSgQmCXXFM24aVv6FE6x6pTcqzya
iSnXA2wxEmtM9zRHeMYlo48WPUEKAJSiq+34N6llUJAv0HvvEnrx0yM+UEhmU2AnSAeTSb5Y1aQX
G9vn++kJ3pqDQSKhkZjWLGwHNSfJwzAUoxvYsfkCIQpJwxSoT9cn5/v1No8yzxd2aFyRFuutipVY
Ut4YqVrBFwiUvtkrXSDcvpjq8/WhVh/IMR3bkbAT4TG9/WYqPaqT7VsMhVH2MZYkaWct4caqXnsg
3C2wjtNNaZJzfzsK5CinqhyJuyDqov1YGzAPJi51NDFs2QyuLACSnCppVm49FgW6t0Mhds5oYLQH
1+eClO+StAcM1fYzywhyoQju4KsG33unRYcrEmUMNjaW+e9fLAKb4TVp0atKiWCxgZFYjdJWloNL
ukQhm5hSus17dHtkHG7LUo0Opp5vuY+vvF+bZKCBRRnbDJbNbx+68IowsppqdCMlxMvD7JOjVbX9
UYd38++fkqFmgwSJdQcOkm+H8s0IenzM3Izk8EWKoaXPi7Kvqct0Y6TVN/nXSItJ05QK7Jg2Hd2G
IPQjMi7zIXPykV4Z0bkleBPKs7Z5ur4eVgd1KCzqOOioRBxvH4/OOC7QNh0eNTqOH6wY/2dacHmx
M1p4U60V30eKsD+uD7r2+SRnnuSlSltdgsJpYPOp78S969P0clOmdFspkhYIstXVxktdG8o2hUSc
52gCFOHb5wM6zRW1Lwa3l9DAe1nSjRR2/7VD72ycRCtvEh2FalAB4SzAfOrtSOUo86zTzN6N6q55
BB+qn0ZcQz5R5S3vbM9HzxiqP6+/yNUx8Qii+4wzEKnm2zHDkYyiNldKO3TCKQXgOrlNYMsfwgFi
EnAAFe7PiLxcXq4P/P6g1zWN8wAjWtWcnT3eDowsLosBIpUcekZAHzV19wTzi1952ub/6dBJ/I3v
+H7fZkCpGpyzOHyYS7esioXXB6IugdgrNXdGIHJpHNYb33B9FEJagmfB3r2YLVqdgXUcmtJN8wEl
iYOO/8mJTLHxMO8nJQ+DCa3N0SrefzaN1KnsvKZyqx6QGUKeejqb5BP7QwC2+Pf1T7UymDmf3thx
wfI17MWnotA1WmUYNC6kHeW2wXfwFAxe+jCqxZbT0jzF354Fuinw8mUqzm4KS0supzcMCgpe7RZF
XTa/ADVzixLtmDxAJkRG3VGH7G7o+vEesS5KuOlqHPXXH3flE0I/YvlxtuMCt7yWgH6cvJiUqmt4
QXunNi3KFxqQXq+PsvZSiVYcbnMYBxnLU88Opxxfqbx1g1QEJ29Kv9PDmx4tifz4+kgrK21e27h8
W1xexfJ5KC70gTZYlWtGk3puB9uPyGFDgab83LVnWKvNv3tNcyfEwVflCsTRtzwTihwXBR1GgatW
yvDIaQBOyJycW0GL7un60/0JIBdThgOcc4clPUtZ5x3urxia1r8ASQw0JEkzaHozO9VVFM/p19nR
ZiFvaqPK/6NJtv+OC4E4sg+qLwK+98Z+tvI9mTBC4D2iE7ctTyREzoMoxSxhQN77ArSWiqUd1spl
TNHbX3/mlS/q6JCG2c6wQ+IYfPvIlpUmZhuGrRsi9LpV+sL45JVtSgdgTaII/iPmMId/HVKiKGfr
lGhVcBBa7AGIdrIsCaPaxVsCpINhHinD1gcV3vk+6+ldvz7c+zXIcLgv4qqiUka0FpHM1JPuChq7
cgMtaF3IF7R98qwbo7z/ZoxC2Ds7lank6hbvMUFiLL3eq9ywcaYHODv2OfEddNYz4+X6Ay2H4kup
lkmujpPHxC5rcS4opQTZ3yrU0quuvKlzvUa0auUn3wj/NWD5MxSLXbeBDTrvvBopwCAoqxLVxUIk
uxC0fKGTsJ/btPyN97f8SsuR5nn619LTQDnEcZPjTBEU/alvPfMgFTge11/d8kyYR6GnRuWarnHr
Wt5PumjUOClazdWIRkCtGuarrjuWS8xuHbtGi47gIJ17zFLq4wDccGOxrTwkFl06a1sjTuEq9vYh
YzySMS2CFSnQX9xkit1ewrnv4PpDLpc0D0k4hDcJ1jfkN9XFVITiZcqQncXNYoNm9ZTG1BB+JwYy
IQJvfGD+0dJnHu9/xyiCOUlfztunaieFaMhTVJfCoNrt0ymOvlSVBYju+nOtzHveHHGQjWBGfXcS
dAh/RiUzBe0smLfSRh1NwJUaErk03UA62Bhu5WMhQuUFkg5z6A9bHAZGXiIhpxWBa7NBV1IZRXd8
XMu9/lD6/Hb+PnN4e2z0XDuEauGAt9w4RGNGXGYR5LHia+c1zLOABIfM65eyUJCD2di6heRU/OCU
yXrE9qIUguN2Ao+JlLUTe8UPNdAndmuFJ99RqwtzW6v3le0gdi6nYMT+gG2VPnXqeU95lTXKAbKO
+Tgh2yF1kyi6PJl9HDpfITKP9begEB1SbFoLBEUxHE5uBk+N2z0omSzYY8+jIiNH/DlunL9rH9jG
ok1TqXlYJCzeTqTBFwBowJW6gWpH7kQD4i5SkpxkAt1n11/7yhohbcprx8N9JZUURSAtAMlPrjoE
3WcL6xqX/rT+0Mq2+G8Yuw2b5fmMWXxkndKBzkKZ8yPLC4Nd9W02qQyHPx+AoclPf+MwaX/ysajY
Q70VH6B8YPmcYlRy/UH/BH/vhja4qnBjIQ26PG3TxI/qskR5RW7XN26LTIZf0EM4HzvFNmaTVRuY
XdD6H6ZWKb+ItC1PSPzNl9LLxee+6dIPHSnD4/VftfKl/+R/EavzUt6l69NB0/wwlvifBrVx8aum
voEAkn9CTBdtvID1oShtUX0157ze20nlyAm2gWLypRsVWGReodYxwuw+VxCY/D881ZylFySB2N8X
B3PaiRJDdU5LkCa0MUHHbg6JEgQfaUFvHq+PtTKB9fn+ZJLiljhMLx6rHAlBotqeXPQBU/zqE9t9
GhAT3LcJeKCfQozKxuG1OiKtjXPmSedfixEDJQ19Lc4mV+sLi6Z7WJII4LB4aX3ysIm/ZUm9TCew
MXJO6gZVAqK2d/e3ulMKq4yb0Y0DXxwGQRtkV6CkQp6RIhr1f6qObv5j5P1nTOYkGzERD+XHxWQJ
kHSmvsEGnFn5R8QhNHiiBj7nfRL+fw41Hz9/BTxNTv3a7+zRnYQdhccM14GnNEYbtFMSVYwbU3P1
ZRp4ylqmjpnhMiaAEWzaATIQ16l77baH7H9uZZL8nnX0F38qileAuMXGHF1beoKGLkkNm7LS8mib
RXlF35KtNOg/ehggC56bogoBI9HUfX05rG2wpO1tBpO2aS1XeVRXNH5nzkDfvqBI4eflhY5Fjc7J
GAZYT/SDHxb2pGhxN7I0WyPPy+bv7wj1NFLGjIdEmbgvUwv1kzNCEx0y5yIHrf3VBTWagsrMs42h
tbWx5xouiw1PW3t5rJRG0VGAj/mqXVXlnOSN16FoHMPuAB84svd4jATDIeNa1O9N1MbuSItrBHvf
c24gatnaTqUXINjbmfRhW9MuDRhyHDx7VxlljUvRJHoapXtAQMfrH2xtbpAFIvihLiHfReJpkHra
CPjMLRM7OfWOYh1gCSREj6q9MffXNi4CClUQx7FvLe9LagfbWfbT5HZVOZ78PKgv+OTkB9Ufpzt4
IeP5+qOtrTWYgZQBCfINUr1vZwTKYN33ob66neM54iRbvb1H2+L5j52eC9tNvRkzocV18/H6wH/q
RcuzHsUInQgc9UTKi5FNn3NOhXjh5sogCmATofxeOdi/uI1V2tVZooOwT1h0xeGxr+IA3EFJJww6
y8H40sNRyD7QgBILmPIhnU1eLnv7UGDVhrElvIH4VNMGrl7ysos+pTDRZniOV7T0cgSVf4Mcf/oU
QR5FozQaJhJS1GvyW+PTmb2nPan5OTXTBEDCRiJ0oJGmfBn7yILKbJcDAv0W9t0tGB0dw6DrL2Zl
BpCthRbmcJoQZS+29SHKoP7NuwPrZQaaFVqi3EZx0H9Dbhslp7ptw/L072NqFiky8vyk/JdxV4GZ
RNA1Chn4XIUjUxbZyLRjZzgiePU0+lY7kh7/L2NSgZaGo5PSXQQglU92eKgYc5SWx0fQEDQ37A0n
QxmG5051NibcfEYt5huCC45KVSf9Tl3j7UwHVah3HvR5108xbdh5Df41ewNi95ZwZmVJSXLTBlck
0yQuWHxABzQsPWjp4ErwDwHICVVT0MSn2JQCaY3h+wfTdBfVY/T9+htd2aakhK1M/My/KAq/fcKp
j2pTNajtCfji+EKY4egc8erRu2MnDLFRvlybp8xRzZAa/BvycW9Hk+lQjCU9VW7ZTC2wowYiqAwV
MRysZgJgYkIu39iHV44QShgGU5TLK0mexZSx88Bv9KCcUCTB17xv4rlT2AxiE8lj+h1W5r2VWfqw
z+zG2ziz59mxnD2US+fwXzMwA14MDR4tU2uupy57Snlh80+OaYNAr7Jl5GIlKy8mflWHrIqUaVd0
ZbXxtte+relwucahQCd3t5i9pIBTgnONXaHJnmw8hFycDn5M2K+cr08ibW0kC3j4nPtxiL/mP/8r
RogBb/SZX/JdCZPEhyAySKrSeKBkB7A9VER2zpQW97rV0iaM2Uv2razL7IJIy35V00xHhUiT4w9W
QWnehOhWGhemMnmk679zZTlzXGEXIgVRFOmxtz8TjUpjOekwuTKgjVO0DQjwmobkjVHmxbr47rTO
0GhPXpEs9zJqUYSGdSCASFfj1E/OXpe2xS2ya/+mxRiInuWur3RabLTo1sKBE/yTn01fyePm2JIO
Ma0tCOizs2qFiP4teot/1SrKbpDKQsfdZBJWswcxpmRnAD60mHDFxOPLS0faPSLHiawfplJDt4UF
rYpb7ofJeLHrErdlU1pxD9I0tcAFF83IRwrjAvJ+w2Z9141j9GOQQfEkQ9//LQozbQ5er/k08no4
r+1xKcWhBkR+daODqfMPqWKOGdY4vbjR1TrNvl5/k9rKBzPJ3mvzTZBa5PISmICOhZvgG64JFcD7
jFC1oqMi7ka2DekU/X8tJKDPtF0H9aMqa6nfl2ngDBcaAGDGtgMw0YwvFezJrI2/LVTj6caJtPIL
SfGztkjYEaUuywu2BgIzKTXp6jky+J1vaJ9wfR3i/fU3sbJxckGk+IVzus57mHe5vxaY6lRZnxcG
DpsKGw2gt6YEtBNZOA37Df2kH6k5BP9+uyGnQkISTQ1DLndOfwpFiAGADiUiNc0LMYQTnnqBE82X
UWrWVultXnyLVWMjETLA683X/mU8EdQjlcZJ091Up7dbp4XhXJkYAcBfTz+j5e5PqVo8XX+tK4cD
k4tMsikpbGhL5RD3SKtrskBS4rYQo4JBmg3G7bR/rEqHULrsyFn5U3xLa7S/pX5emTrY0qN8RMfD
/uwsvmmfTvTi47qIRBVuN31PwLWgq//7nsepjkyQsildJUvZXB/ioBKPmenGrdHjUGlhth1oW673
KweAPcuDZv0m9fxlijxqDMeTRGfuAAT/4ED6wnCtUY56Thnx+jd7V8Qkh8GF0ABk5Tgab29+r3+t
BUT5dPRi1OxWnUXXuZkad9JuwmOoGNPFGq2RtHHafJFtpx8CxY4OE+4nG291ZT3O8hO+HFlcfsni
N5g0JECciizXoAfpcxIZDahzzTvldm98xi3c36oSrz01CmM5J/kESll7/kV/PbVdJ2ZB5485h74Z
tvYGvTNTRuumYxQHCku4942Y5MT9AKPVD3ssGifrcP3Vrz61TchPvMiPWS6XeFTHIUhUC3CnI08x
3bp7PHPgWKEvOOS6FW3d/1eWiKOSwRYcALOYeyGIpCE+MSOvtVwaoCIbcIgTw7GV2aGxMTixCjmb
X9vhR1QQAKVstcbcnuT/aETVriP/e4BKb59D2DSv19/E2g8jCSpxkxLQY9RFJKHlgOl7VTFYu7b8
aBHv7oy28zeef2VL5E3/31EWO4QBOAlL9NB01RgQrBO033CnF5+HXn7vwAPf1H2jb8Ssf6o+i22Y
g4byNWVeumqcxcwGWE/8bnPkFlXaKrvCUtrqlGdDgSkKvsC7BjMXmnYSYAIfMjgXNC4VgIfuRdRm
+l2sNt1XUK7jBa8br/saJorEBUJkgHlGCCrAQ5BtAWCkd9ffV30ff/TMHk+jWHQm5GJj7qJXkuGV
go6CD6Lv1wYefUZtHULkK+cgbmCz6RgA034I3B/jmCrSvAP+JIb30fYGREq5PicZfXT5/qHuYT6A
4DXkVj13dUHq5P1oTqXbQZXi7YK0gGZBma5N8mL56JyiiEjuXJWWGly0GOfXXV1JR9lpY2hdNLMd
ATMIpLB0ZwWeeb4+HVe237nOw2yknwRl9mKdOGGrzd4vpjtRdjhGpo9JWiSw+HJSdWMPWDkyGYo0
+aw7n8uHbx87NmJ6jmzBqeWHwa+YhieoxgUuhX413tMFN1xa+AQ31PeNrbiav3k5M2eJA7k0NgUq
sYuRU8Cg0TiZbj0BhcsM0e3lEG4VztZeJQVRroxEWZh/LeY/cMYxDm3LcPtpwDLR11J2tkj/DMb2
079/NHY2+htstFNEj2+fBw8NnGL0lJPZwfU5jsP8O/pb/T5s0FZcH2ptIyFxjK30HKhSFXw7lJJB
HiwK5kc6WPqNbyjli5mm4i7kBn4nBmDsllltxFZrL9LhqkWyhsXBFvh2TD8CxhbhSepaut9aR4Ug
LN2HRlcc4a5EGzeF9cG4JCDNJmgVi8UoK6dMMfEx3BBPc3aGfKaba9EF9JPcWADvh+IOqxIw0p1H
eKwvpuEYhgZmzGzKjkim27IagVl7xvRcTMFWYnd+RW9n/Hxd1vGqILtLqLEYCg5EzKYqDNeg6Z5W
aQ75FBji6frkMN8vaW3exhDsziq0d5k8pwu8QLSR7va+UTrngRKGeDLavA9usX/GBghzrvZ2nle/
MtwrYBtzrAIRq+MXjAzVF0ciMtxXaVSCs9IiQQ0djJsFFBZHNSwY6karDpHX2K+DZdKIrgUi+z3R
6PDcFYj1T15uStKVg+f9NBMaG3eKEfifaBvL0zsbSpq9i1oSkTs6LhRtb3ee+TNpY0M/h8ADf1oG
4AUY2orxH369+s8K+74PuKvaPxrYu/me+ywOK3EnCuwPS6s+B07RWi80npHviqep7D7WQxJltzHG
DU9TZvTxyeuK6Rc+ilV68XLQ/oexRx8EZrMULz2t8giSSiS/e2RemXYiQYcfjEyyXt/5MAN+JrEX
dMd8jBoIIgTM93GhmFjppWWj3uDGCCtQU1N111ozbD0x9dbcOMZXTieq8Bzh1nxhJN2xWBBho6p4
KsS6SxSMTyP4K8f/oZYBpyFpt9CmjTaOcLQMTCcBk06OEx465EgwC3bhVBvh0spFnkU53yE1ZrJm
Le+SXdP1ICRVShRp8GxjyAz7I4JShpfwUN3bo9UcsXgGghFRxMoV6RwCGURwiHSdapMCUYj88sv1
ea/N72CxvGYhGz1aXCQoxS424CnNYU0muXBlMrYxABFbye7CDDIHU83xP1sTapbLkIVgWmqY6NE+
ddRJuaFLp0lu0iIdopMMU2wqN37YvB0vfxjlZaJ85N4kLRc/jEIYitMxh2EV5HkHqswromMy9qVz
Pzpq+31SnHjcdXVs53sYjypWAZS08F+RWIm9irQZ1IsCAEo/6JjlFgAimuY7hfrxQxFq3a/rv3Zl
kxIofOxZX03osbwKGfh74opa6ZTNU/U5xrR02I86dMeNt+K8fymk4tEYIwJmNHNxhnUtLVl2oOqu
2mfO16Tz8XZAzvlBJ04FeIOFTQr9uYdKNNQJJKQSlwVtQyLw/hzlaEH/D4aERCKqQX7jX5cwhS5w
2EElGzL/8cwntUHIpgLwCDB5H97t6FwSBJIb94C1V8wpQH0HmbyGEvrtsGEB2qluJsN1pk7gwptG
N9waxMYiXTnYhNQRBuC5pVPRXrxgL6Gnn+4U6VIPwC8Eforzs3UK/0milY5O/zxruGUQR5Kapgtt
uT8R0ndDBi/bzYvUcEe8Qp6mJvI3MuArL46bo0W2lyossofFI5W9nUVgdXWXmNK/8VRgN7R1lQ/X
n2X+WxbLFQ0Huj3hkPTlOvD282RTY3l6X/ZuFnqe89vphRkf6DCQIDFrFuB9RvV6Y8yVmSjpaqDl
mMjgfWU8m8zBtnIawbRSr7/16qxTATyyswDuHAqAgndjjpnf9QfV5ydZPCkeBgaZDzpRyNbNa/Sv
+V/rOFeHg965XYzbyX0qSlRzUPupoiBsqh55Pbhb4TbazFRZn2o3GDDj6Bt1UMz8eLp0+iLAVCRM
00g7+GAW/Q8Dfcaf+nCi4jVLNu6tpMywNIiDQnshl1pz7+c6gO1yzIb7Xcd3Jf5acLX6rjSBll9i
NowaSZcIrVOfxNBjU0Jr/2Nid6m5C/LtNs21d8+cQqFJ7kfly799C1bg6JYsm8aNIn189vB6wUME
2iDClkacBjLZuKZoZf/x+ttfmWZzkQ7dPpU6OnDn9fvXyw+yEqqbRMmu0U71mPiA0SEEWXuaX+0n
NqtmY8Odd5XlxyZBSVWS2+3cLvp2PPJfLdEzkvJwCIynPtPqn9C8gj38BGikVTP9RHJT7uFAZRvz
bGXZcrFkDzK4N/CmF9PMKERdeBXV0FbWsNEgj50N3xjO19+ntvJCGYFVNO8O0MMW4XU52VFfFibd
amELvKQxPLW+mJEmXLPoTZ8Jm8fTDh8jRTkkAImmW6NmTjy3+JDGO0yVveZX5eMdcGKj6yCeiUqg
AMqV/pPAkVpu/N6VacduSYVt7mJ631qE8wj2xVVEOQ/wA4Vis3gckwQuf9focbsLKy9x86FJnMP1
97Q2Lls0ygLEz0Is5SVFpIOQgf/vKrlVXJK2CZ9klWML3MXaB47JGkprFb5eH3Tl2/xJjJP2mxsl
l5X+rhvArM+dhLo9FWATVYyf7M4+Dm3+6mE/5V4fbmXG4f1HmZbzVaU+vVjSVRarssPN0q3rFgiI
1Tk4NMgi2RJqvANkoEymGjtHm7QbOGwUbxfVZJQUBvG1dA1U0dOh9/Xwe0Z6aeb9ZiPOyEElXQ2o
b4doIw6fVSDs4tzJ0sD7XMjx+/XnXvm2FiGNzmcieEOG+PbnDF6mAJlVazfEdRNH7yS0ngrm8blp
RX4bAxwTRy0J8n/PssyRIstCn7/tu2LPFMdqSD2C3sIOOrjn4aiYxH596QgLjtcfcSVuhMdM8oOL
LVmW5dVjdEYuqmFRu/kUaHvDN7VdWanOXo3C5jTohXfWPLU5haylU4DB3sv14dduYkwqSknspSQo
ltKOaELlHoqicYFoTN5BWC1wogzvgscQgjWAp640gA1ZnBpHPUwkKdZI8z+rATjgjR19JcKziCGJ
YOkcRJew2FcHrtjwH+nhGXChPpiodcydVIa2OtRdXm1V21eWMDs4vQysK0Rpy2OSyy4irqamy6vP
0e41QXvhmtXuHOx1DnDzs40779rTWWyQZDL42kTKb+dygGlboTtR40Jvpn27rHRshoZs9L9i1FGL
D9e/68rpSEWW6xkHFVNrORql/QKeYtXQV9Y2+1bRIPUbWu62kaacrAFs8KBZxlMJF2pjPzYED/L2
YCbXMofNPOZcoF18RoQukZcntBLR6xezVDtC9YNmtOm0I4ehUv+iieRhSuz+2YkCPBZzaY+fIYIr
/QE1n0eK3bY98+hPk22Dhy5U3KRsrwel1zc1zg9TOYS7EWMF7QAXqqiOdZ+Asat9ZDNnO86HGa0+
gQn1dU/7nTrY0kB39EdrZ3mF9awVtZLsJqhmD16rGb9jS1OCkzFQMnB1EiYvue+BB+6qrEXyUbfP
Tg+K4uTQsgEQsDEUnY834lvZWb3Twf8zY2S9+JQdDPoT4ewEXv87D0DdubTvNdYeSxgjO1RQJ729
ho3wEOyMFBLz3i8D09iYZu8/PEsZVSe5Mo072VLrYkYjLX9A2VyA2oV8npEMzm+ct9rgDDQdXUmQ
VnSdROy33o6QTWyJ4NZ/AHERaQtVeyf2K/0AtzdL4Tw2ZRN9nGpUNqCL6/LeJ5o7UzCKHpB51B9G
eku/XJ/179c08dJc7yD+YFP7s9n9FYOGNYW2KdYnQMycCaoFcVTFY27Xg1M5jT1h0fXx3q9pAg6C
QF411x24M2/XdBJbQYkREB0Hss6OIVjzo1Gp/zVd228oLN6fhG9HmhfdX082CJGFWFmoboMX+rEZ
nBZvpg4yPmfiSQT4AhnDWJ6vP977sINBWcW2RjxPKmoRgTbRSGd6wOMJjwxqH+r2TTfE1UZwQ334
/Y5BFP0nYU3x9t3Gn6Vj35A/mUvmUda/6h3g229Omcf698KiveJWlYHoz/Sd4a/ehBXQcQ/4Nez4
BNriUdbCKV1ClZiUFDK2aFeYYzMdMOgV2ADn6WTsdK0pyl2CZ9iM0iuK6DZyEjLivhkXLSQeVLYH
Npq2dOtCJt0jscUkMAWwu1+F9OiRDcKyAUgdeJOCJ4CGc2YZD1Z3KIOavVWrtQYceOLhO+xjdNfR
TzPq7aMSWEShyLuD4QVBkPLJDCMomX7it/6t0dn4zeE77//2TCu2DrKAW3so25CyozSDejf1MAj3
E4bY0Zmkf/FAOTtMjnN2aQLgEpofJIWSAABJk/3MCRJP0vC0JxsZ/GPFj78VvYOpqR/4KkaW+IfV
h2kiFQGkO4rKO1qbDbLOgOBftUaz432APdnA4zXioW+0KfpSTzjX7UiLN6TZPQxVOR7TqvhmR61d
/WiSnKQo8C8nuDVgCI4Pk6pEr804Bt6hLOs+PwE/dc6dyPTmJ0454TMI0TQ+mybI6IuNp1f+qOYs
mZ8ZOYGK51UKH8dGs0bT1UziGcA/VK+6b6PkWAxFmz9GJU1qe3Uw7PC7qEmP3tR2xdGi8GL0vZZW
Ar6hkXXOBTcAL3RZvHBEJjw46CcvGoj0/4uz8+pxG0nX8C8iwBxuSanVUgfb7ewbwvaMmYqZLIZf
fx764mCaIkT07mKxxuzCJVb8whuyRpsuuMe6blDEkPHeiU7aAwjpAmcJFyOQ8Ltdpfal63QsvqiM
U9s3KPd+U6ymldTDtWz8JOZK9w4uPBjjXZikZnWE/5BngYOSs/tliIASPs41eMIvNsLc5c8oyxTN
152muzcalNio9avO6JspeqGPShdGgz+OPdHVTL/afGjmxEzvo7xsyKdaMOU+8sCKhjv2ZCf4cM91
e4d0Iq+ecBsaAGpqGdVX2SbO8LW1lFb3Ra3rP6PaiNuHMikwBInaGGmjkftXvZ8wEh2xGFnCOa8z
yneWZXNNQsN01Dt8KlSkHW2kesccuO+BhSiaQ0ctPkGK1tbM9Ng1eKeDy5vFRS2xRQ7mytJ/4LoX
oq+Ltx4AONFNH/DWwnbPjXCq8hBwNvijPT6VeTbViGwWcR9koCt+hWFjUxvK8rR6KFxv/MdrnYQ3
aqhYdgpVIzbpsWMpZ6eDtOAL7FsTDEiJcY4CswjbJ4PAqY+nWRdBK91Ow2TbNX41FiCII20f2vtY
i6K+lMddmx8ivVGTQzEqSX6v5b2Wg1UL0fBPKi/9UuJr/GBj9UZH3A3FB9XqbOvopqDWLzB85HSp
PC1p75zZCc/cwdnwjkwiecKARC1PYrC7JsDKm4PlxBOdxTGe8uhR1brBuBdCHT4KNJh+Q4PHcNcU
SJEGs2X38WEYZISjTqWk6D/aTZ8FYYtc6AkTgvlpatz6gVlj0mlf08eq6T/l/uSqhXacUw//R5Ao
dv9lVLvG+QfiR487bdvjAca7EOJj3ei8vZNVLH564EEgdPFk/VNg+aH9HnVVfhmTrnivCV37bEGY
iU5JLJLzMLa5dphK/M4e6r5umhN/hXGWLpmXXzYW/Rokg/aC141+DLXKpX255NfeVfnVzSorSUXi
nsMuiWqiudi9M3Pd/GkiJfcxMyfjR2VZ4qmpjOYpSSL3ro10e/Cdxop/RLIYwyNmoQjX4z2g7eSk
GzEG4kFIDUD/16/7/Iqd6O7YK5DWw7AO2PbV3eh540OhNtODKgvr7S8/UoAcPKrfoKX15ff85+Xv
Ilzuuoq5SMkLPzSYa4w+r5i4D9nLsV8ktvdpKsP+y5vffoCjGgmpRS3xqieP8RBiudnknD3kKQ4k
qfIxpGl3d3uU6+yXKaR4BwKeOpe2bh30wJQ7L9ScsyIMT/gkhSFO0+lgPBd4z39p6rh4MK1KPmI0
OLzMzVz/vv0DNiI4pK5sCh46LBFjXYJHzS/Vu4bZxVGmO7QGIMQqgqwxYpl1f3uorY1jAEAkNF7y
2zXiQIWcqo69zrdSHPNDvLxJyXgUEJz3njXIUHuJ2HVUtRTgbYqHSBFcRW962rZ4GRjOWdPjn2Zk
15dZePaLCGd158s24kSPo0ofF2gK1aklJfjPFqU/rmdcJwDvopjkSAzasyWH6eX2/F2HwAhH0L/A
xhOCFRoxr0cJJ1uvpTa6Z6tV1Ic0jRQsSGOHSeyqezoCZTDo7J7bg17vD4jjC1p+oUgsJI3Xg9oz
nuiZpKCnY6WENCP2DjSQLeDpUjv+L0PRs2WH0MNbnwWcPOpQHRrKXBNG9qhCGn5sWtMpT8N459hd
LxglJ3BK9EQ521eoW5y+kpjAzj3XMVD7BYn+RNRb79Qgrjc8o9AKQKgGpB5VltdzNwuQNelgOmdu
8lA9gtiMhG9EloNHlIIXO7KW6Ha/fRI9sPhUS6lG84q8HlNNW04Dvm5Im+pLTMUp0AIeYiWwu3rY
ybX/ljJWpY6/wBReKnYIja7Xo+W4uCKo5drnoXYjJcBZyXqmQ2qZAV0B71Of6OkfaHkWZokAtit/
IU40QdsMhY3bBghBn0K+U92hw6qUJzuUg3aQVZRmd9LtMVrAZblxD5FnV837Ie/0nlB+ioqPkQKN
4mmaZyRS4PgtXljUMnEcQJlmCAAGuGc5NxPNlzQzfoMh6fWde/N6B1FhQPGKw+7BIlmj3epSzhNa
VM65q4v0PsZc82FWi/5wezU3ngeEARdqFGK16Fmu5tfzEll5CldYiQbzSz812XdcMsvKN/ROM3C3
dOJLkeNL4OtNXZ6wbau/vvUXAEu3EZNFCwqN0HXXuW3buMM9yTr3iz+Fj/ZPFN8PtUiBNg/A1Q/j
aLi4yxO8460MyvNAU3dsdubhr7DX641mgE9ZavNLLfwKcqG2SdqE6PudjcEp9AO4E7v4OGRV0z+4
BSXSAFy1lweCFOmTxOO0xUtKxTkaDn/SfY9Rlx0OnYJP1T3UNkzEVJRc64c6HRzjOCkDzkUaJpN7
BOnrTcLOoPFMHXLpA68nT8yOUrF1TYoW2nxMUi3HXgwrjdtLtHFFL2cK+SfqXhz75Vf85/UZsAH1
msSzzsVixtxlNAn8KuGczbXQ9xSMlh23WggDtT5uTcrGC6fg9WApTixdpMKKUMiJg94bp29yHpwU
25V4em8SpNZBHzvqY2J0uwIXG/Np8IU0ZlSqJUzp68ENVUZGZgOyrx3KdtFkZ0E3WXuPwwaNGWAn
4mkwZ5F+ANr+ehjUUVqnqXv3jG5t9wQzj8+b8FL/0OoK6nTkJZNCYU3t9JosnaMJ9SUjK8gKxRig
/KuRhu+9Pf+EzgWqjcprxFktU630kVrochx15gIjEWr64uhmaXOpOnDdAU6qyVNNLx0UctY3321J
xIHhVOz28uDw+qtHaHneb1fr0N3CMNd49nKyfNI/XSkDlHww6TbmAs1b7CO8N994iyj+UtAEfU5J
bHUX5TIP+Yepe3b7VhxxtDbuDWA4b3+/kIGkB8KtQ/VUXwU5paeGdjSSXSQw9IOxczI8Bwoclupp
7/Xa2k3QmZAXU/8qfayKl1IXvKJYXRIftuqBGrh1iAnWd6p7W6fzv6OsPoiCXlqbZsa06ckMaqfK
76IxlJ9SrIV2htoIEIlCEdhYMNhEHqsVCodEVFkUu+de1Qb8mCdcJ3lBsL6kNvTo1TTrIc07OxHi
RpQDfYnjuODbXX3NYArnDk8yjeKlGWNHY4l5uFMHDCRpKIzHBk+l97evu61lo63jYCjG/rqCBeZq
M0pzGJxzxlw+z1huB4DP3J3QZmsulxYcNyuhG/v49R3gCRBDiUSajQqk973E9dvDx5O6yjjrl6od
lDNWUnJPYXxjs8CvMxeeHUHp1YPhUuITDfHMWYyYfiSVEp1xfsNAzovdnWh7Y9m4vWnEkeTCPVtn
E9zu4PQK1UN3Ki7IOTNL/60YyvhMl0c8waXMd8B5G51WQHKIAQPa5+Wg6ft6SkdsHiLMCcMz1d/o
CaUt5x+AksZX6lPepxH846HIOi7EOfMOmZ7bH+q0DMedyP86ogL8gzg3mh82oIn1+0WkU6INV0aX
0qa0jhF8OjzM6TSiWIJawZeYsM7DvSrO4sDTi4ggXSuqZOeS25j7RQcHRyliSHQvVzPhxDmkahDY
505T58n3VCWfQIEq059iDrlSYzsud27vjXebko2OAhiAAgTAVvvZtJASjUdPwU1nTs4j+I33Ja55
gUym5j6J69EvvHj2JRnF6c3nFYb7gsqE+2JcLfsQ5VblzRQvLadz3g82jmpe4Ymd8/r3clsFJki2
IZ1EtrpEiatHO4VFGs1ereB9MKoa9utoU0kNC1A/G8AY+GC51X9VxcnepzCksbfypuSdigPpT12b
rflTHmdp6NsEhzFZkzWPz2WSl7kPvhyR2UqrbS3wFNnh0RIpiXbXdZoT4tyUqjgJ9ZFHoRPH+fko
YbI+thArUS7phTbAbhI4hcX25OKwPiVD9igFfQZfAlq37qso0j5BY/CGew10Nb2NSBov7dCGX1Hs
SV66phD6IcOvuz3SSom70wQJ9sOMEhYY8WGxBe/I3YGpT7WJF2222A7LxBw/2hlM/iBDjG/ES73X
3uE9YWNcZuXiRRZxbh+wUi0+SaI1bB/dikijCxW8q6wEWGnQjHkDHLPunPaQS6/Kgw5DOtvvIg3f
OYv+0AvPjATaj/hK78f9WNPLKcfig1XGeDfhyoCjuFuIUX9fpIgPARk3cFFNM3e6FCSjf3Kr0//0
EQDvamKOj0PU5z+Qp8w8f6Sc3QYqjetfEI2NT02e5L9oaYbf+yZqfrsCF4ZL2qfzZ4hV2OO5fGqD
CEfvPsKjhcWVOoq4wziMzDOkPoRXJvJSAl5b6pqfc8Wx4523d+PmXqJvAFg0nhcO+OvLberd1tD6
XoFonnydRt2mO9Bo7tE0i2TnAdwaCkVp5DKIw4mSVhFFjesxP4NARS2K8QNCLOX7Ar+tS4Lp684j
sfHWLpBGneIP5ICrt5YGXxpiJ+eeOzom9xl2n89TinXW7Rti4zp0FyqEtaD8yKdXc2djMYWbveOe
8S5RvrGA9UOceGoCTcVwSZlKt5SH20NufRg4FJA/oKpUgpfVcqVtlNLgo0wwIcChOFI+CR3i6u1R
tlaK2I95ozy4VLVej+LGg1Yn4MXPQ6vNh0zm48Hsh9/AybKd7bf5PdywENYXQq6xPHv/yQFNWxG2
HfM9Dh7V9zhRYnVahXv98O3v+f9RzNX3KLBAC1EARKPYKYIMHYwTjaMk6CDA3t+euq0P4r2i7L/I
3qBx8PqDML13M2z9qGNpWNe3lLv+aRUn/fXmUXh/F2O8hZl2VcXBFNkVShN756iV+dHoy+lOK8vi
7acIAqHKowSmjpByNW0p2g85dnce/gCJq5GhDaF3j9X00O1M2sb6kDFR6lrESxctiteT1qlzmOdt
Q8+i6vtP2ZACFNANdNTootfRThCzNZjJTgNfBabrio+gh5LyS0diAxkjPECxB4XbytHHX2zPHW4j
ePGAAuOURovCIdN9/V2RXRC56PRiBOUPJcDpk/54mLmp4U+lUnUAAqT7q4jxxdPIuz/c3iQb1xNa
ySwdKQ6h0/quiA20rPKZujuO1rmvTAreoENcmVBsq+kTqibRzjJufS5oRDi4tIT492rvz4JCXAo4
44waRPYb3C/Wt7IN5wPtPvGsCDCYMDLU51Y2KOXd/titVYUmQYMUySkq/uux0SlL+iW7At47Xzpb
WoQ6VuM8Af8w9Z37ceOQQ+8ycD0hI0BdazVYywUSzk7pgMqL7GNjePmzm+tiZ5TrT0KSgq4JDYyl
UrueTmn02Cy2bXj2gDvcg2xo/b6Ny3ejs+sEssFZA0GMEpkFS8ejarr6IgCmGl3qODwXNYWeA1n6
FB+WslFCGcNwP5NSNEOAhaw9HNoub8egzLFC983KLDDINU3iw6MztvYezPZ6Ty0/jFI1XAw4a2sF
EBWtIbstkiU+maPojrpn9gupUfMOL2KtQnCv7cxAn6Im8UWJQerx9rbaHH4BUtGZ4LJdn6HRLbHe
ULXwnPS9lQdYZ08SoSPQn74SteWDHFTjK7hIkRy7AY2zN0cYpkqYR2EE9W6uq9UFUjbYY+K6ESIR
DuvHVDzvUKiVPBahZ7zkUbbXqtvIdXlQyKtdpGPId9fpVtPUNZ3VMjyrBqbq0uygkyJ1YJ+mHtfT
XuvUo6Wl+IFU7vAeJ2OMJs2herk96Vsbn4QLBAkFU+eq/4Tngmxbr1HO8TgYweSNMGdFVxz1wrF2
ztj1SV4eUEqm3BkLj301wU7W2lE5lMpZHzGrMFPyaUfPjf9hF9GjRjGNh2cRLX/9Djhz11dF4S6z
mk53qiYwdOyK9DhmaEj1mKgcRDYYh8RBzvH2VC5/8+vskvcbv4hFVhPE1LrIFfcQ88LZDM8oANtB
bRvmU9TXReCqSvFOoQOx97pu6Gab0L6Xs8qY191ePOBMLL867zwDD1nytjzTf6AVFtUvlpzt/K7I
++Kr03XG51YWpggcvO2doAjdpMSpumz+SKh7H4yypbpzezK2bjnwkICqF1ELkNzLaf9PtGll7izU
pgKSIawsv5NDln1U7VRHthWdvq/DpGrVHdzx4oeqeJHpI5JffDASR28OQ++kc1ArlZbtbMHryg4Q
VMIRTp211JlWP6rNFimUxnHOaaK+TH3+WCJIfkq81rpMkSaOhAf/4LY9HyJRi2+3Z+S6Wsg88C9y
GNQirpwB7UKPDTunWhhp9lNfZIcsbgKASOJZlDGwN3Q372+PuHG2QQfhgMuz6dINMV4vQRTJTDHq
2jt7YQwA3FPlMRaa+k+lTW9HN1DZJajkOUPfmBfk9VB9NcH3on97TpxcDwyl6Q9Qvrqd5dv8IJgm
S78T0a114JElBkEqJZgzMD1sTUn8yDCgGn6cB4Nk4+2zZ0Fz56+hU0hY/vqTEKDSzXAkhY5sQIVg
T4sDejgWjs/hXg64bLvVzQEYmwuLd48G5rptopaw1l2l9865ZfXJfSehkPnhiEmGj/3UWAaqnYBE
16UbfVQxf9w7rBs3F+MTZpET8F9rgA+1D5cQi3tEdZX54EIMOM5GVx9KR4oA0tqe0vfGSwAQnA92
aNhCZ1nd0fBPdW1akvm+tYYnkiETff1kr+e59VUUWyBpEZDzwK3em0kq9AFITM7R5NnJxYq08mOe
GFzDauWE/RGlobdj3bmFXZq5SBJsICsGzCVbPSKLcwbjX11tm8cqn8MnKnFij9q5dRZQmkUOhsIL
1iarOZyUvPcG9uh5rNQBoVeUjxtqkoGKzPFOdXZjKLqD6HcDMlgUQldDqTMIGGOyjXPsgKI/zgOd
D0pmlvKnitssP94+d1svB6VZaFbLxYW0xmq4rNbmYUa26Ayys/4z5AZKYOCO1cxPBTnyaZrLcnwx
mmFGdz9qUIeRHuzpQ5bpDVXYFjbrcVQrVey87xu71gUYQwmKvUS1ZnXHoX5SZ3kEhV+YSvN1VqOv
o1UoL7e/fmMQb0nrSN9QprrqlKlxaGg4N9tnrdKjQKNSeFYm0P23R7k+GktBC6gGOHbe53Xo2Ya1
1psLcLF3y+qDYvfehHtXYgPBmdOfyRSZO5fp9Q3HgIuaKoUUC+2L1VnMkLl0Wg2xPXh84YfONvO7
MfGqjyW4EX+eYvkNrlEReKnV7hT9Nz91efCp4QHNXl/jrRZ2RqpKB5D7OJ1AjVU0kww70CHc0ok0
3q6KgI67RZOTd4NG+NWtk3k2Hf4aWG4ox1M5htp9IwfnzU87Wj9LMUpHmpgYcLUXex2VTWpEzhny
Mjwv1Ygei2b+5emyfPv8IVlKoWjZ9XTcV8+g6fQy0wcQmehn68967wGL7loUaBtFu5vVxNqpUl6H
SXQaIdIgmkfHGO3d189u48g0tmFeASFABj21k+Y4ojQRSCUcL0pqTgGqPW/1LzfBDS2sbJvXiGd4
3fEDmOHpc1vRU208+5CUGIWwoarjogX/+fbRuz7goBaBLywdNo88ZVWFBezTM/4Y3o92En+Q7dCc
3Uob9gy2ru/sZRieWOTWmMQ1K3gyOgQu4fbdl66pVIGiaeUBSiJuvKqe7bUANgej7gWEdjnha7Vk
xJJNrsY8vJ9UW5zavsKZya7D+1ir95Def/uer2IlNCtp6xOTUCy3ruhrGrZnbm438UWZXHCZMfIc
zlHtM4SQmsnsfk95NYyHEg1221cbgRZRb3XFz2L20uIYOVaBlv841l8Lq8z/HQqKTnf93E8llQZR
/ooZF65YPdRhYFq9I4J0rsE7j4arOO+MiDXT/SjCudYXc2o6CB0lvQjKokReN9eRRjvMfRaFBx7T
6atRh/W/w5SloBoBdvXIRwHo4GafEDVeGK2BgRoX/+NcDMWx6J1OBtUQ1u8sZabElc9RjGvlbORf
+T+gkDU3hfwzp1FzD67I0g5x4Wl4tg+9gPChztnLOLvQYN64YZcJX+x06MxSaVznTDAQ8yLEC+kS
jm10oNVTnAsdgMPtUa62ECBbTiBnkIwLJOHqmlFjBYmCblTOLZiwz6ZaGQcxa/1zHPKm3x7q6gT+
HeqvWgQjXcGV3RgZCMsCneE0bXI0ZKM/zEW+ByLYHIV3gHrSUhZYx/Sz6HsbfQ+KaYPwTkhIKscC
/trOt1y9bsi1IF+yiHxCtLiqelez16TStcIzzUX9GDqdCDRFT76FXp9ezGZM9lwONtaJKjeiuQvw
jQd99fDQCmvtGbfiCxbf6NW2qnMKweL5cSz3sqJrQCcfh+k8XQq6mIsK/uunoNQmvQaWqZznOKw/
k1ka3WEppj1qXTpLn+KGlIdE9GKA6jgPHJXY7i6YB0YvqZ6OL3oxqh9Hy+hivOlGpffLUk/dIwe3
+EXrudlrfW0sObcSOivLfctyrOZGm+107KCynZ28SD+oTZ/8gFyp7sgGGVtLwBB0O2iDAs9ZvZBa
lCmitj2IVa6S0ISPo8HjTTZIMaYGrtx9Jkd39tswQZ91wv9KuY9o2uMWrnXuzzzxjPiDUUSKRPtd
Wt/wBIIxFSMVZdxnRdZMPv3HzjkOKpfng0SxJwus2GriD1o4ZhZiMbmdoiGrd9ZJSRKlDWAdZD+L
0ZRT0EoLvCKymAU3HPKCxtFy+rq+iw306Sh1q2AtwBnNf6gC13DfwlDf84reWgVCTZ3/kBchM/16
1yhWqln4GFDHTc2Yy7aeLkZYQyi9fYtsrcIC7kY9CKXzq1tEtvpgFX0RnmtTKX73lhE/VZoYTd9O
pP1mzBcnAYDZ8rQixOmtUyJNIvJBeT48i1Rm0A5n3bd0kT+CpJPH2991FakvQ0GFoVJFzfCq642K
eh8aId2JKRnNYLDRfcgz4R4ndZaPLYWtk1JgqlOPtv3v7ZGvinOMvAjQcblQwL2qD8sYpUrFHbxz
7QFR9Ksps+6TnLIAwo11oLjoMeq2AF6XW/MRLkC5E3lubRzQEiTuiEJx5aw2zqDNKs9p652tIowv
Q2zPAWoA+d3tr9yaXxAMKkVbpAdgyL3enohlztIKFe9sOg0Sd6g2ypOwYvF94fLdK8rwsxmcNgCU
9+aKAfNLx2l5juhyEBu+HlkpAW/huR2erWE2TlVjqKcRlBPo4qp4a8WA+J2zzMmgl0btZZnq/xR/
W1Oi8Lfs19BtssdCV4uHou6du6aSe5nlxqqxVUGELErG12W6aSnRobkSXZATb7/URrQwPnO5I9+3
sWrQqpa8hPYyucJq7uwSTsloIkBnSDf7E+lyOBUShu2xagbvx6zlBveaVcSnPKvCnR2z9YULUecv
XHfpFL2eTCdTXLejC3apyt46wb83hoNqwrg63N6Zyze8jqwBOlMLIEGnJ0Wt+vU4XjdnBW2D6DLD
7juCM7+fc3n0km68x91kz2F7Y0YXqho0UUod7ObVjE7GlJh6HCWX2KjqoxCOd1f1k429jp1+Nmq9
Putu3nzrIJDsbM6rDHMhqcCT4fhxzdH0e/2d2JB4iFA2yUXYYPxGTVqnTojsE4xZ40HMzR/48eFO
weXvDb2aXMCcCHDhUEFjan2DT7kNzNAR4gI1oQqP1JYVJITcMmp9Z3D78di1ZZ7edUlaGvfhqLXy
koNoA7Ym4+irwNl39CdU4n7D5NctX5pJUR0p+2Mbonu95Yu2bDvfkGxTvzWV6KQpo234jddYLteY
pb4bY0MTl0baXXVp4ybs/NLpsE9PUL/8x80nuASKl5xl1Te6X5Ve8gy2Nvpm48D7LYzU4U8SqRh2
RTVYLz/uPP03eAvxvcCpIDraiAHFz5aFM2+XWeYLDdr52WHDQtafVXsKEFquP93er5vryLknvwWx
elXfrb1C6weBZgE1cvpe+ax1mp/r3mD5bR5V9mmYsHELRjjBxs6R3HiqSKoZGAdVahR/2SH/ud/Q
a0nQMc/jS+r0ojsJmUXgGNvItF7KrG2e2PDDLwW89DvC4l5/RNuVvtbtz7+uk7KP/+6pJR7nclq9
V4lmiH4wkuQypVmXfRAWzzZ4Rjr2EEm4lvweRdU5UPBR/gVDfXw/4lykHuD4tnGg1Y78OEsjVXYy
kuu2Nj8LdUNw90j/QZFZXVf2OIRR23FVlkXbyiMDtVUg6wpmy0gTUvO9XEusk6bJqgvaqbaEb7W2
WfiuMLWdrHJrnYAUIyhl0Mm5QqqYPYAJygHRRYcLeFjanMe0msJnIcBYhbmNU6tSFIdkhI2W0TT+
fXuJlk9dH3oAi/T90Hu8TmDCSZZD4+XRpTCb2neVyXoMCap3zsFGJIq6OC4moNTYlOu++uSSAUK0
YpSITBPYE5oojHI31PPe1bk91NI8pbULWnsVvJCGtk7oZTwRme4du340PxipNhzQsKh34tDtoSi2
81lwcNf5cxX1RDFpFF3SfOjwuFLNQ17Ms9/Lfq8rvLllSWfx3sIMcwEbvX4RmkHERYkR4lkUmf2A
7kxxVELD+mQoRfs8JiUKYWohAhWF0Ltu1GB6GaH4cnuvbB5nEP8LkXNhBK6z3RqPsSTWCGR6bXK+
0+ZMiIHrpnrXqiJFyQTz2Pw0Zma86H5zvT1hplHOhzIyhu+lqSmer9uFsWdNvXXJsoMXVwpslq7g
qWqWzw63SHThbZO/0GEfgbKLSP3shF37gKQmvF59wBLu9mz8rU+ujg6iUWQixOO4kpvG6yXBfVLS
QVSSC10XBOhrXFN+leDSf5bjpH4v9L5+kZMjihc9lSXKJbXaqz5svxR9HdGQlHpd57yggJN+npHR
FX7uzMpPXAJlERRzr30yKm+K/aSoa+mrxqCYASo2Wn9w7XiiqqBUzZ0sTR3Ot8fDWg9VCxuvT52P
GCII62LA/cNnKm5wsI3nuP1B+6IQDzn2h/9g/ivJ/IVTHfGG+wtVR+YmQAEoBrY+ifQlner6HyVN
yiEo4QEAkEfvBG2kPE6NY1aUYcvNOJU/W1crNR/1+hpdttTI35MaKuW31rXKBwCirfExmsfsmJvt
3D7U7Zj+rmNh/ZtE8fDPzoJcX2Wv1mN1RKpocqfMYHcOVvZTl4lznBqnDgozm+/fPBKkeyDrsDhp
cK7vmH4icRqIgy6TCejNkph2FYN0DkUyWu9vD7X86NUmW/oai2sm7SFnnaYUbY0As9IlF1l65UM3
o4xgl015uD3Kxk2G+ie5EH0vBKzXD6IDCBa/gTG9UBLvv5phljwXXpjcFVjn7ISZ19qkACUJMkG2
ACbgT6sLmuoser5WlF4Gxat/toM6/5hgFn5R0X752Ffd8G5oqvynVsukuk/UeMBkaTD66jiYbvjj
9ndvXB28u8wsaT3SGuvOUWyBMJY18QnYt+bZ7WY0iPBluaPj6xytMtW/eZawd5Z0I4lxXcox3Bog
VK8EPRpPKEVdavGlRmvrCBkBcgcCyM9R33QBBibR5//hI5dGHGXKDa4Ywlz9HPGVlzRJqDEtauUf
I61w+KNIwu90/8fZN6lCGTs35NbedZGvpAcCaOQKccNdiLQTPdtLTLqb+EbhzhhTx+7L7e+7xpix
o8hXFly6hfPM+h2ecCjvHH2KL00cQlEGICg/qaZAtLsLTWTPqki8V+Bg/q6LcDy3shJIrbX4tB6H
fKiDrlNT7a6eZb2z0FunauEmQmRgs1/1CSMdqkTTx0T/upY9D4oznIbQ9R6zOdvrpW1M9SK4R7JI
HLJUp16/RSKWdlFWdXzRY6n+cBrduOtmWJC3Z3rjuHgIzMJj4LLAMGx1dLGzrr3ZM6NLrfPgjMZ8
SPowmNR0CsIMylWPjsbbbybgHDyzlPwosa+v2mEsUN3sMDUtLCEOph2pJ1ujIW8j5LJzq2+cS7C1
CM/jucCI6+ICYmKpooohuVRTqzzI1O2f5yRVpkAQ9Xd3hVLq/c4J2agwkBQuAsUL+oem8utlq0D0
apHGCVEN0TzVRN4fW8edHpAVVS9xEvcPlt26Ch2+VOmPtxdzY3cuh4Z+1nJ0rvrzUp9tJ1dtyoiV
kZ9MJ/kua6V8r9f1v7cH2tqbuErATQG9DhRgtTenDJSRXI5nidbwO+BCP1XgBjtp1NYgBP2glZEY
oYq4mklMZQZjphBx0VpMdkYURONjbJjNHg106wjwGCwAGFBoV5tEsbQiiTs+pu/kx5oy9InetXNn
diJpIDKqVZA0cKt39snWWpGrghSj73iNw7YL9GCw6eMmUczwfVMNeeBq+MLY5bRn5/z3tlxFHAv/
nVIeNCwu1lXODmPDaCO7EhdIvGN4p/dtnb5DJr//05gWyo/QR1BoG7vIPBjUGx2fHkb3vkJtAvDs
HH9PU4mapJOE1c8WqNBvNYr6j4Xo0FzMC6uq/cGrnL1g/Hr5LfoySzSBXDGwDP31QeIIme2UT+JS
GS4+RH2oHdEarnYKB1ujLH0zdamQXfdtXK8n2HUiKmRDkRxSdFGOU51Vbz6YbGODqg1LDZH76lLo
4zHuuhpJxtkWd2x4cWoarTpnDWyLtx5NmjXQSZYmME2bq4SucVO9HYb04ihg6SvRVsemzPcEpK7P
DNwpKkAcF41i+7obmE9dn0ddml7UDv1XX+/quQvQx3DehR2dWV+vRq05SiAne1CMvznY681MR4qw
YOkTQZJc94JtkimUJZP8Aj7IWAKRVncDqffNeKiwBYn9VJtNbyDJisr2RD3Wtn1FHdWfldD7zwXy
oPIwpD2USl5Tm2aTbPPfdd5pmEjVEZqGMZiA6NErkxjwKzDxfylDju8s9FPtAFKE+c704uSl1mz0
Umrda3LfLXNjPMydJvD86zrXPqJVagApjyN9OrFexRQkYka53QqlK2Awt2YDQ1vLu8BtFmkW0eZm
EpSVan6ZjRK6tPQsrpy0nEgATdG4iAlZ/OPbe+X6DmIqLeJ2amcoGa77C8DiwVMaOs9j0aUngeH3
US+rLCidzNu5zLc2zMK1h/8LVudKIKcKp3hQjDG5jAic+iBW7V9m1oDzdWTzEU4K9mxj+2YsLo8g
/VjuWKpwKEGvrhDZd5pRZ4TJIEe0+3aC8KKWHn5wo64cgHPWO2fvuvAHXIWEzia5A9N8VdFpmw6l
oyK9aG5piUOSxebvtLFDbSEDZijF8gLdOZNXDEcQL85vPaqRKb+9ptfxx2K2QbiDYdqW/FcaZ0ob
SuKPKi3CQIZT9IlatHhopyF/tDu1Ppt60yMrw+/fGXtrP5Fu0uZg2q8R5Q1ArEkfGLsQwgsW/OOi
oWyiiiv2Cr5b9/bidGaTh1CJX091ptSkODn7KURE+Di6RXVfenm3c29fx4/IaxNMoXpCRQhlp9dv
kJiMmXNrZxddyYNS5PkppP7uqzXSLsAudmJxbWP+8BxaklY+6VoKI0pFplglGJpI73WUAabIvk9B
v31y46INj8ttMB6sqIV37EqqOX5TZ8qjzEEVNUkigkLBt/DeHpANC0KI6g+pGu2JpfyF1a3uXyrL
SwcLCCgP52pOxogbD10z3rIIZ4DTDPwFJAwdAWyZOuTBHzXUBdVj3Vf9uygczS4A5yXLY9JX4pOK
/+IffIDz+cFWk/Js6Wq3yFo3Jg7FSeocbSh26UGViQsBUahVeRbUv5QLPjlCBq67+EGFCLGMxzy0
2wxsZirbnW28sbcAGqEI4iypJ/qUr1fdppKRTD3LoKEG8snMTc830JHe0WB0FhWn9UTSXsWpE6YD
iMn/4+w8duS21nZ9RQSYw5RkhWYHZVvyhLAkb+ZMLoar/x/qDI6aRRTRGhjb2BK8iit+4Q2biVy0
pOYdB2jk2O00Bwl68YpbmfTHXBRXyvYRQCea20PSGMoHo650ydMy2hduZ6xUNhVYXoGa1zyGXmrJ
5acwWnREPWCkT+40yD0l3U4fUL0TduWq2B4UZ2cAnOilUZm3XjTN9jP5CBDG2azlxRvkLPmR9fpA
K3IxvxfDon00qnnUXAWIXOLKXZykp0ydbNOPBsno/C6H0nVShsZU/VHQ3qXKYk1/Va1W6J4Y5+ha
VcbYu0WiyP80dRL+V9Sh+aKYMy4OFqDYz8mYa9+h0CPU2JdO7TyGJeLNbk3hMzzP2SK+tUtcSC6X
OEoLeSSl46kYINQ+WRHVQbcaR6n1HXyUvxBhSdl5wWjsYc5y+acdltboSnrbfy8aMXN+wW5GaKGg
iu5S2UiU51Rvpr+UFtv1sw0B3iAumLWjdHenOkYWA0SLr6DIfvPKzmaMExFa4A9tNyHNTK3UT/U2
8iK5mN6tdcIXp0srOmZ9+VxI/eD39FA8yxrUg9vsV2a93XGgndaEChzXLQA/UrUiG2f7AdESTT85
kYhrv0m7pn1ZnKnhZKlxEj1mjjOml6InOkDhXsqSa5dOreH2vTM6F2Ba4XzWtBEN+sJCWiVDB9lw
DUrz9hNtk3n4T1bapPcQSqLsXbBdvsiD0eXYvy4xkvFRC79nkoRcfawHW9Tnqs/G70VuYQ+A7rlS
Pdv24jyby2zqfhub7fvUkNKvdo27K2QMPSv4a1PHL++LefakzhpTV0JN4FtSLXJ2Liy5By4+JyQm
S6wX40dI5RyYGWH0MhDzUAVjlwx4CnPBTH7uzMo7WVuwi7Mc9tnBZbIT+JBcrNAejjmBwfrE/Na0
FQ3iOctUOQ+qjEVuoxaN4/bkWP6osAekrGv8mEj3YNS9TcewCFTALafBtG3PhdUK2G0l+yFGnsBN
TdAbY1ZUflIPdLOGKvfsogu9viMcldV6fER1q71o3XwEsd2JR3ieSUf4LTB9b3AkaKyntD74IVDL
/LHJlhdJnfoTvSjjpR/kCVX7wjobxlEheOcxVVdtC8Qg5VULdXOLW+AGHK1eN7vslOewS2UvbRz9
vEo1Xu7HXDvlSh4qeoZUQljqm1LFVNJq1fEBeLCzqf+AsA6ev6kNBtvttIUesFlky4c0EUjuW41M
JxNC2JB8HkZp+UdTEU9oEGeE7eRGSSiXb0aYgfsnilkZkmTSN8WaCcuVcZUSsaU2P2VJsQTaNBYH
o+zt87Vzxv0GSeQG58UfFMUMyR5vw1SiuQVw9vOcOe36egxOMA2ZhR2zESdHkaCyE3WvzAZ67Qbo
1xsEHcj80eqbWHqIwrybTlobraKJhWOAXeGPdBD6fY0utCHm75ORTP9xF/Uf2Tc0V8tsVjDtjbXe
OZlKaDRXos1M9UOrFn/PAM1o5lmpdLanlv59Sk768WDr7P76NZsl3AZSve3TUE4eFTWCn14v3FTg
SOlpG2neARJQCv1p1rCxgPwZnetKkR+nMFJbl7zY8OCD6S8jXileJwnpnaNN0nmxB/lTNHfjFSyK
9FXTu+kS59KRps9OWIxgHi8auTMw1G32PziL1TkxkGPukfwhXYr4MtZ68V86TdnnpJCUg0naOcoQ
ZFYlJqont+XGOGvglPSMB30q/5HDMGm8Sgzt+4hH/4h5sDsYBXELE2wUGbbl6R7xfozrTOlhnobU
pwSFSwtq0Vek2Izz/cXfCTThqnM1rgitWynHCv03RGL4LhrJk6csqEhXs6EdZKV7q7VinNnRfA7r
9voF4gsJp+KSHCEHelI3S37SKRFdIgIhP67UI4zd3gTy2lEFh5K2U0+FitJiDxI+TIU5+AaR1UnC
RN1FTePtRVRu9lUEjG6MghX3prCph6E15dH6acncP8FMlZFetjH9ykVycL/tfhVAXcp3K0/sBhrQ
j7RZh0x60GuRPA+SMz1Qtez+KZTYcu9vi6OhNguG2YwST1HK8UKU5WzJNqU1uMRfojB5s7I9lXWe
BZN/6JaCbXi9NywwgCM03/AhxZIndodZaz3MXsbrZHGJ3P+snReCsghKCGtCTf9svQl/i4SktldT
MCXwzbMhOnX6kr7EhUh9y1j+aYb4P71TxoOHeWcmfx/S3sQAY7kY2WQszoNiJtDDcLebPlVopwqC
0+4IQrD3fZQLwKz8QjtvQ65mhdjI+H081LZZvkg41DxmTac/lmaH+uwYjTyCi3VQV9v7wtUeY626
UFfbAlr5P5e+G0Ibj1U5C8x4oPZaLeo5MsbqYFvu3CN4Ya7CWjS30LndbMsZ/1al6wkpKyH1/oIs
oz9qPcZ5epJ4pOrm6f5+2RtvFWVdMWwYB2x7wLCDw0GUqDtkg0jPST8uP8fO+Kb3vRokpnAO8vGd
mSQ7o9JDG5Rwdcs3T5SklPJ2xZrEMZrEBq4VBcY7F6Qlj/xGdodirX69n7c82qlK4C3CNgi4fMcn
rTTmF6o+5vvBhmt0fxJ3AF4GOmgIdqHEQUt92w8wzBzXMzNc1Ucd5TzNheTVU6n7E7iMi6RYM4nI
ArEWgtpLq9X9X8WYlZ6q1NJjFFHxvv9z9r6ctq8JboG9dNOJ0hrGrxwVchWqp6cZAtyVmE46RVRq
D1ApO8cR/Rl2zvrs8fypr68b0YpwtATcPrzQ5qe6q6KrkkjyuV2i/NR2xvtJqtID8Ml6BDYJNqgA
3iHa9dRPf5V8frvi5K7IEbafpYe0K6OTM5fZB3oR7YFe8e4k/jbK5stquahMXCikB2GmCfk4tpZu
6jSJiy404KX7K7aXSYLPh/vKaq1u3psnYgjzRe+xf3uA5mH9iym68TAiReGLEIYAoaijvW9wbHvs
w8n5S2ky3fKSRQNK1oRvZrmTXUC4WLsVpBk3ubTWkrynGqFZPct50JtWHjiRc2RtsTu9SNyt8jVQ
97cZqySnVpQWdRR0mjEFdg6Ixjbi/sVxij9o1jGnUAIIk1a+9GZuRxCFadMAorWnGAim6pTXXBSf
7q/g7kFYVd8oP1CY3z4RCBE4rR0CjQ7xAnFna8aTxMxwGkyRwRV50nlDFh9Yce3N4a+LG/gOz9NW
JwRwkjJZCOQG+hx11AbVCnNYZjMLIQ3f/7zdoVZRCe43/mebjFRcnzn6ZehHw8Dz5jnDbKOTi4cQ
+baDeH1dju3xBtSBSDcEkltgNx20tpIbcjUEWvPLMNgykitDdkZENfWLYUy/kYAZX/po+oOSNOBE
k+ATJMvK5nh9mY0TAjqIRXOLx7VzqZDc8q1kmA8aEHvXFwkW5RLC6bV39noUFPqV0bA56gCP0QJp
JfkhU9Xs4A1Q9jYkieOqRIDbFqy/18NYg0K71UGyTGqNJXKRqGpA0fZiVlwTi6r2GlqL9h8NMhqp
7aJMtd92s2gvRb4Ya91qErVLJ6B3fMuxgNOueyN2q3wpfsrl0nYnypvqUStob5utIsrkNVRSCGFf
/2hVXeIJQzbpoRTyHCx2m/9wSlU7mdak/MGBtYDu08VDlPAGTYhOVjvKdU5Boypsf4VRuYkpD5e6
L8U5y+bSLaoqPeCa7S3KL2c/tNuo0tubHQay0YlbGbiZFI4C7UcFC0yMIE6ZIX0w7Rm6ApSsPzi6
KxneJD2lSLetTDkqPBoVz/LAUiL9U1a1iYcSd/tjtpZv9y+JnZPr/Cp6MwpZ6XZnF+mi1F0KzE0q
UUqinaC3j1oSKS943znYSxpR8cns9Xq5AC09Snx2jhW5KRc8lUgqPdsbykrxt8IBNgqMCfCtq7Qy
mE0UcOWD6dwdhxoYlbAVZ7KtXOhVaMZNZ8CSb7N6dIUxWucR2/bvb5/L1QES7J5MfLWdy7hASWLR
BUVMlJICms2IWs2AQen3hgGy873nRNAEsfw4Svf3PpDSIvGsA87tpjSj0uwyu5AyazsU4iMNrQa6
SXv0KO9FPOTD6JcjQGNxBjfXYIgvijU3UFbjeJVkXZKms33ICqvGbj0vlDHHsrZOReoUoQs1ZZyo
3sYjzZJFGyxPa0utPghm9758JdKCYQCteVPMruwpMtIK9n2hy/NLR/UBRsB0FJ3vfjkJHsnCCgbl
+19fckaOQGINWeUBdoRynahMB3hmVX5kQvHQckkFD1pEL6BvJteJB/Eg907jD6PdHFRbdn/J2nvH
NgGI4Q3NbjQGSXBo7YdcQsnEL2IgDPDCjaTxS3O2zCsSRAMijnKD47RKonKqEWlpzxpQA9vNJHNM
D37SzgPggKYHurLmojeKJAbQynY2svAhm5P83ILSedLSSTmv4ME/WG0waavaBQD+G13gYqlCxMUS
9rklxyejb9KTNDVHBKSd/BrpRPSUCScQNty+aNNchlrX4EthZiCo4qaOrkJWMiBAbejXS/rj/rWx
N38g35g6lWr9DUPPIZmu8mp15jWh+Mst0hB1KXCQEVn+9rdstWpcYUYruXhbOaA+0aBNFUmImCXh
pdO6VHJ1s62fRLcYGpForGhuZsTLX/c/cecNJczmViQ0QWlpi7OsEFPvMcglVcKH4dIOUhvY1hw9
hqmN9QUSBMHUaUeBibaDI3AglHAxcOWTbm1e7riG3o6RKPF9LZX6KakRX/KSGC0W+h8l6RhEziEY
8PTW3FSL2x9Da2PVZTWA5KBihjz0cqZLPiQUa772UDUyd4AFXXlN287DyY7z8cO8OBLYkzYDKaok
w5S6WHGk/1JenOisF0uRnHvkj77ivplFHnzf9pvcwzx53zlC4DIHCOqa1q1teYIrLDoIKfeed64s
dGcRswSBtLm3LCmuk6auKTlLcYWo/GRlT81cO+fGSqk8F3FXPcRO5tD/qZPL/UXfu5qB0Nvw87me
bxRWcwMSeak0iHiranIaGq2/FEl4hCLYO6yORi0EbNU61Lr1fqssVAX9dXnk6ZOaNL8aciuDU8X0
OawNLE4qLTuoK/5CV29yHR7Z/z/gZle1Nd6NEA9QPbUqk/p6V3irQPe7aAIgyL85rj5jjJQDeHPV
EJ0vK6FTcn9qdz+aEiC3FPVGktfXH42zODoq8NK4Murm3SQ57TlZItWTGs1wI6c66pTeXlHwd2gm
EI/aSAb+6jT+NslS06UiRjMG/xKBgbTQUf6BlXAyw/woCbq9Kl4NpW4+rUoBGDnpKttsW+X3pVhG
z0FNyaN3p7109KmZ4+JIKmitsL9eUz5qlW6mZbdaWGzWtCHCprvJmk6pynyGDnhIQCgnOwlz4eZm
V33IIqp/jtRhQJWbb/Y9XhnDIEoVjijk8W3il3WGvUzqEAeaVsTv4mkpn+yhqZeHFHBreLCD9xaT
c4L8Afqyt1JYnehGVcLJPsiiKH/Rwq7HTSWc3udVnx6813tDkRWi2PuLfLEtNU56NOtpmwNuNZ3a
71MbkyGkCk5dhvr1/SOxNxT1L6zKbBhnN/Q2uS1rOephxiZzIj3OipT/7DTR+9asTZ/vD3V7+qiB
UWsgBFuF77Z1o3wopJlnB4g1uafU8VoY2hids3DMfIoky+n+cDshH+Ot9murCRqx3/p7fjt9bZfO
STSimYtUov1ZtGXoTksIGlkqlJMYhhkEmqmdcWSYfYyusqcaGytvyhTtoAxy+5pQaoF5QCUEgDnu
KK9/iJmPsagFPyQc+/S9UxmOp5nkpsgWWJ4+zYabNBLY71IYB4YeO9X610Ovj81vc4DIUW6IYc6C
ZpHlDqROV/fGSTay7Hmx0ehz63ZJhEvpGQJxobRaMGAqUAdDHsrnjoe5Z/Ya7eji2HkNsKJB8wLx
Q47wjaTBNNDEEuTngVpiG1GWnXnppSU5p2Ii3Svy+lETXer3QtgsWhtf0mqU/2Drr+qLOOSR497k
8J2uYFfBHgmy3rC8sGzlb8ow9J6Ju9nBOuxtfWo9qzs2ZdkbSImQo4YSEkSqrF7+RkqhlD0bNRpf
6mrrU0kl4eAC2Z1fAhiCVWSn8XjdPAdarKNVYUhxEKZDflZjhQpXMheaOyih6VdaqJ+MlnurUpX4
ndFQs8WCqD2oH+x9NZHMiuklfiXHfr350Km3yy6CLac0qf2P3PbmOzFn5RlZje5RJ4I7EhjbHZD5
xaATfNANlcNS0jTMHe5NxWZrGYWcf5yltHi0Rin+kKMNfRCq7T26JDrILaDwwA26uWGqeMi0GqPb
oBhQqrDGEZfBcsKorhzSmdRWhH6b6trH+xfb7leC7ljxn7/K/K+nNY6I/FOB5lDriOnbVMe9W0px
+jIaIc3aKDmqUu+98rRqfnFjoDZtX1m1aQu5L+04sBoT970RqRilEN9mMzTQ5C8WjAPjzJvJlt0y
n3/e/9i9nYyKE5LyMEu4z7c1PUNUlOkdbCxD+lS4C0YKIpeKgtrQRerN5VxgmxWorWqdMQoYnymX
aR9LscTWQbq+3pSbWEehHgu7DlEwxJ83a202xhTn0xAFOf1sN0dg4VM9SvJBkLE7ClkmMG6NQ7NF
b9nMsJ3b9IrmpNF+Upn70iBJ+PfBnO48SOTpOGfR5qeOuN23GnWPZlgtcuRSWgyXMhFlxGRJ+udB
rvFxnqkQBLIdW185uXkG9hXRVLcUoEvdfADz60pxuLTu7LAZXWxDh8hbTDzHcYNojN4fSrF6S1ZZ
Jh096utbuV2GtVTHJbpn/JUTZztJoZCKm3rjeNIYL0/pFHf2JRkSXb6mxDgVoafaf40KWRi+ZU/y
oxJm9b9RP4RPZpXbhU8sUL3ZfmC1PyeKQvAdYNlNGXOEh5GXhgSoTIrG89T02jkGS/9TzSv5w1Qu
R0J4e1uFyIWCIjoJK6/79TXAVrEkgchzoMJLDww1RHxogEP7/v5m2eHHoc1PAAVKiWzxph+G3o8U
UwWLgiJPc9uFJBf/G4em/qVb1IadUISoGUJNiv5VB0uZnqVZK65oFrXCW2C/di/aXGXWSS3WnAR6
5/QttkwQArWtSvbVMnK7RVRIzF9B+VvfW5H28kWZOPG+aacNwgdLUXyq7BBDUZeejt1fRxTFnFM1
VPi9GdBQbXfBfGI8jxMSDde5t+fFnfWqegTd50TuKJTsUznXqvksx+lQU4YdovaigpX4x+I/kv2v
j+GnA61tI+vU1YRIJ/gyTfTpYCZ3ti7xr4oXI7C5m5vMUpesWuYehq48awHobfNl7Lryen+UnTeJ
viEXJrcVxbHtPSWcpEIAgL5LnVbyY1uPzaNZJl2QL1nxAvvwi1OFytf7Y+4kEaRFXCXgQmgnbjvc
vag7tajY+ugs1N5U6MVDQw/Yh0GSHFwAO48f0AFIx/TSkQzeXl08+mneLICG5qb6UTu2YE2z+RNm
H867MHLK4SBI3BkP3g41g/UBpOm9XqW/BdBzaEeASgogAqE2Q6BcIQPnJpcoWEWS1k4edEs5/XJ/
PvcGpSmxhkwknDe9QVx682YeRPjQJ5JyWkb1uxUvnWvONdKM9XJkCbGzfPA3mEuYo1ys2yp9YyUd
BCX6E0NbjcTb0Xp787cN3asSLT1YwZ17CzAnlVveyV+x4esZjXStjuRmxX9UDQoRMqZ4YAa1g4d0
ZwqR7AQHi7rICubeBsA6JOzapL3ayjRRzo1KdeKTOToxEGinXapT3VaR6d9ft52J/IUQItekXAs2
4vWnYRhrdKgJSg/NqDdoHi7SOatT2oMkuwezuDMUfRWgECsXggbL5vvybk5jRMsArDSiOlukr8+i
1uLCa/LDi0vdWbI1zCV5WcXFburfUEBNSV20PLDQXS5PIlSgY5qLbAjXMERruglp5I92sJJ/kqIY
CldXxJRB08r1/7IsbZ65cevF11qYy6c6U9F4nqLYPuuzrfwFl8c2vdipVQfi1QBHSBr77rsiVPmn
ZkcmhilVOn6ycdM6ciff+y6CLJXKPiWdm1KrPg1UCCYpC+rEaRG7n2s/xErk4EbeG+VXbYWqB9ar
2+Ol8xIZU0QObuhLfq1HJG4cbT6qhe2NAqoRVhgBKuHH+i78flFFSpTYmsgDkID9UwIvy+uq/shc
8WiUzXU4NAwzql0eJAZQAm0y47NqNvIfbO71Olp5B4Q42/cEeD5MdsglQV3Ikjdq1Ivov1VnHXDq
wT2x/uDX8SRYAS4JxHD/n7jV62kDNTJ13ZJmgRJGSeuRTbSn0Czsj0Ixi8jXRsM6o/x71awsPkjS
b48wUT5l01+VS+xWNkfYIS405UnPgqXUS4ydEtnVdDEHsTTMB8nL3leCWqSBZa1A2y0uLEZ8riTr
zgMthuR2ibu0G86tNdmRl5cQ6H+olkCvQC+0MOinGQLu/Ytxd3z6zJCeiSQhr72e5aTNRjrRzHJf
G+WjvozRC/VT2bU7I74W8ZS+QGOTzzDKuoORdycZUSsw/SQNN7zuXrX6BJw4Iy+ysnh4xNvfDRif
kWur9dG+vT0dqAJx/DCYYcibOKgc63zoUPIPEsjYeMzP8RPMvOFyfzJvIzwYA0CQuLfg9994h6Ra
OdLnLSFMI6lXot43GYWPDkFXuSJsuFubuA+fTQovR02jnZLqSlZADwT1OoLL7T5q5agcOi0rggoJ
ii9h1U7PeZ6a8qlALexH3BviQ9+Vlo/C/vCYaVKUeVmZV7lr2riK/cHSUraDVQ2G5pZMH4GoTtHU
yKlt1p+buLAeYiNWfVjH8ee3zzhgiRUlusaBW9knUMZqP5hxEYBMz9EWduQPM5R118nr7nPrDOXZ
AgV50HTeqXwgsIPy09oIQEZwez90oqF2W0RFUIqqPs9mhMaEYkzvRyrN/mCpP+dmcC5Z2yPKmHfl
iZrHUS94b0Oz0uw06iZr3rI5t9IYoldgZUFLgfwyNLbmpeB6D6773S8FlQCUFCTKbcdZ0u1IkUMj
CyanzT9gdCocV1YnJ3VzpY5XlPk4P1V9FJ9sMykqt6zN8cuCg+EROPk2alwBrauNPYBr++a2CNUR
ujo2dwGeKtni1po1fq8zaJ9IZ07RqVSyPznMdM+4lBWg0Dc0oHZAS3ggLlgpxFg12Tyuj2NH09/L
xtBs3CFLROa1qmiNg+Ozt7a/j7z++W8BA+VvfI26NA/sSlpe9LExA8yL24PK9+4oZLuUKOjTgX5+
PcpEgTQqmpCl7RyjDCABhuicJtHg+PfP6O7SATpB5Anw342obyyPZBsOT1yoq83Z0H6iRPUdoy/V
Kx2km+8PtnMFcxtwD1KDXVND9fVXDb08RVampUE2qmr6mT5J9reKY4b6LjOt8IIRQvUgy8N0vT/s
zjdC7aOlxb0AL3hb8un1WadLbaD53g0goMVCduCFKSWwRM26R7UcxEH157b2i3gpwpAo2KIdeCP4
DqxT1ElLrdksR6rr7tiMavNkS70EKtauxMdFVoV2bsokj//XoUjVn4sx6vXPb/9wwLKrcCHl/ZvF
RVFJzRg6CWwA0c9QWiu/VlsBTK6KnmJrOBKF2umb8d0A6dGjhu9+wxUSXIi0RlCesbUBk6w4rH2R
zPpTay/9pbVMrEPiDMmlWe08vHJaDyvcx0yKlG+EdeJg2fd22/rugq5awVvbVxeR9kHXKewEVZxR
0cwHXSrORufMfzWtnfhi0LsHp1ait0sPgneGLwV+YQVabWsfESpuYVbQtYqisPD1pcz91j4rBXD/
RDyJ3nmvpVZ58OztXBgEqRjSrLWB24Y0QCEQDMKhVSaHyLfUvfXiLNURF2wnLGQUVABXCYVVNe/1
AY4dtXBIlBA8NaTEg5zRnhdlDv25wLP2/t7dGwqi3rqLVmzytqRfAmiprAURJ2cZ4T81fYvrU9Y7
IWrOAgfJ+6PtXRFQlCDYUOBfEe2vP6yRYBl3sZQGhTzh1JaAbukBEFydJfm+gKt6+61LfkZ5DDAS
1YFtjBKlS6UnrZoGalc0D7S5bb8cte6BFDE7paHRHcS+e5NJEW4tR5Ox3yDiSkREBlViPDF2cRCP
4XLqUdXxK+SFTvdncneoFZlJx36HcpIr0ywlyKQHUkFQUi+lesqmTvm7x4fpYBZv9zyEMnWtraPy
yS232Y1dFzlOWk9ZgCo98SWZ50ntoUPe/6CdMIthdOxleEF2akZA8E02vsowCAx72MxmlzWdOdVO
ZEPr1+z3yIc1FwtJU1dSJt039bY9eDlvH5T1N1g4fpHZo7q3iSintEdKaCaiNIyBDcMtfp2END+l
rLc31s5kuNznlYvrF9o6c3rEhV7/+6/zfcZHaxB1WnbsTXlc7iMThUGbeETt2tQ1zfYxs7v2FNHf
8waQP66ol/lDb2XJwcncXWQOJiU0vNvZj69PZq90AzLrBbNfxP1pQTb90pW69uZd+6swTrd0BZrA
9ng9CnDSMmkyhKymWAq9ir/lja1i+VHXSgcX295UKkhc0g8lcr0Bd688esnpa4YK++o6WlZ/7o2p
di15ceBNTfIZFOV4NvrOOOJo7Qik8Jnk2SpZGYyfbUbWNXqvSJQxgkaU1oep0tMfhTBA/66dCHGh
NIk5Rx5LyTOdt7q5Or2VnHgIBt+cuuRzt8RgTRB3fHNJh59F2wXAEaH1Dc4j0oQoJc0gLozMZga5
lYYfF2QhO19qW0DD9w/03o6CVQB8HB0GCIabHTVFdW5hF50GIeLZmos+lv25sfvu7RKAfBWHFUDs
SrLa7qnEovG+JFVK1j+04pwi6fjFRhxYoNdhT49VX5DbQ07OIxQJtfAgg1CVnSOL8hB6s0A2b6X0
LV3kde8UabAsS5N9VIt+QrNMi5bIV1blwb+LqRZIOZVKgrbYmI7q7Gsg2TRXVRB/cxNbr2N8EdKy
cqUEZKA/GZ3dXfNl6b72k1pDyRhqgZ7jHJrnupin5CrLQgvdZdZj7eACvH1WUGZbORekQ+zdbW3T
QPW2qMosDVpZLYIimya/t4382i/a0f7YvfDBjnNMUNKhBLa5bNXQUZpOiDSIAVO9q4SuoVSGStVp
Rp/tlDTJ9GwbI3JOENz+s/sYRJ6CbdLbdykaRkjSwdGjz7S5kdI+GSLDQEAWnGH/Mi1C8qyisA7u
vb2zQIyKFx1deOLGTTEVSeK47G1gC0XWiAfDaqUrmmH2UYFgb/UYAyFMFg89js2MLsIWFXJzdFdb
xfRjOTG9roex6eSRdcDKvo3kKECAjEPnCxj6jeIWl/YIMWUkylnq/llBIB7LdkqWk1CEv2j27N9f
p93dAlaSrhl1Lqo4mykcsgntxdWJKV80+TtqQLM49VYp9MdcsUrFbymGN26OumDuOmVWWe+TobTf
yVkPhen+b9mbZjR51zInAdFN5kHNNpLsGUn3GJKQb+ttGMSpY51THOoOPnt3KHJ4eryckxvVRB0U
CWRQYL0VWEHhK7ncKc8jOl8e5i30fe9/2N6ikldSOmVBb0EiMdYosiVlpFS9UXoTkKbHKAV74CSh
/gMQ5hG8d3dRwYfANCLfQZJ680aoNYrqlNxwvglHNXfROMwftV7X6ys6x0vmjRXVA9Spos9zGafN
qQ7b6JpNtXZUn9mZZ8SV1+I/emY68dfrwKRjVkYNvS5KJsvkFcqCowxwq/QqyrE5eDJ2x+JyJT+g
FQvD4fVYaj6w1HjRBMCb1avppO3JseDTZQoklPsLunPv0Oql3sQotNC38xuNrR5DI2b7oBV4KYqu
PodyeMRH2XsDiXUwFqUaw1P4a5l/K9Zp8wRtFwJFYKLWqrsIUk4/8JVS/gHYZL9oSllh1TGGavk4
VKLmMcR7cPoXrfXUOaHWXn/pnVkeTjry/deq7SPZH+t0zBRXU2ZsURUd1WovJfNuXcxNshXAY1sn
fa5z5+1HGwgMyTC5N7oo28gNz3E6zKgXB5KpYcnb2IqbF1F2zczcODjaO4eNobg6eXbAoG5zjUIk
mlDHJA8q9MWfFWnoba+FjvQtGaTprOnhrBwc772NB8UF0hAhMZjvdbf8tkxxv6DWURB941IxPw+d
bl8aKeoRTRycg3RiJ/rGxQPQKfEvmMztx9VztQhofXSB7Ch5L5VO+rC0mVldmHz9GcqcFdDXbLCj
hGd4sIZ7m54khjgGlBGx/zrxv30mWlJANwrGTtDxOM2AMU+9kfQHX7g3masyFk861yXv7etRKk0o
Yb9205ymaEwXWJOBRruU/s9c9PSgrrC3VcCRgm0nZ7olXaGpmSJz3+f4tJnpKVHj+nGSoo+1Kiq/
tOzxQBtobzhgFGvoDimAHfP600bEh+oROF1QVoXud7w2f0UD9GZJF9ml0IyjBtbeVFIyJgZDM4rG
+iZsMZLManW9yIMFXXo/U8fQZ0uWfqlJb28Z4RNAOYjSIRz/GwwM+QpaKqC0AjkU4aNSi+aURsVR
Q3n3gxB7oGkCSOpG5RB49TDoNmWufo4sb6I2+1LVju4u6PN+uX/D31Zf+SCoOBC4qbnflAozUYGO
qvMssNt+OUvci/TAYvsd0Nni0nVd9pA3ofzmKiiDImdBvMw9eYPQLUHwNU2UcZE0hMpGpAjesvrn
/S/b24WQUqhLEmnR9lq//PdjXGCZrkKZDTRQvFDQW7dymvkczaLxJaU8mMej0TZ7UG/KjmcBFWxR
JcZTnRf/pk2Wve85el7dzdnp/sft7RDAbMTqlHnQWt8M56gzvIoyyoJZwDMYgBx4Ugz7NKo4AfeH
2v0yQMlA9VCIvQkh8eFdEDRmM+qS5JwTTc2vahf1XpIm8qmNJ3G+P97e9cu+h80OyviWdqepi2OV
NoUXJ1PyM6F8HYSrqvL9UfYmkNgJcQue6dseV61j5esMFSJwtnBOBjTc00yl8hoNavsHa0WHgQyV
dgtB4matbErG+WhyHUapmpyrMIk1X5qW6YT4sygOBttbLQtJXRo7VMluiq1VtFhtpHEXSrEMSVGJ
Ry+xEHKWF/p1VtUdIVD27g9QNyBTIQ0CoFt/z2+nDNQJzJOSZ2x2ivJLW/Sdi4Buck7qTv6Cvsxy
UhPpCLa6MyhBIi8MmTCrt42y2IdFm611ciagC6oc1WQ3783em80+8kypwMx4aLuv97fM7qjckasy
FA/3VqVJslQ4ptaSBl2J1WFCBn3JaRGd8za2HpHpKc/LUilv36erYCe9SUNZa/WbDKcWziLqtGXQ
uctehnKJP6ZKkvmFOukHYLGdI0HeTzEMfhG5xXYpVSvWHRHiSzhZsWKfQzNv3kUZyMmHyiS1OUgt
djYq98mK/YAVuapovN44E24euRaH5ONZbv3TxE14EUPTXYxklDqXXut48OjsLR9NCFK0VV77BnbM
JC6lEFg8QouTvCTBS0TV4+iqxao4l8DjPV3GCvv+nlnP9qYgv6YDa1v3V0C0WT61sQdhYtMeNKVS
v7eU6YU01jwnFr6cVtwklzkqp8uEWdfn+wPvLSZjkh4gfXdbl1LKdsgAnlCIQ9gr9fDrQfq3GGEx
CdMM/2AtV9A6ZX/u7Zvy1KwSMqAOnwSaWcW9h0Z+3Xm1VscUwyooVe/tkof+4F3aeSd4AHnXUWwH
rbCN+vCcLdaIFzrc2msxnTJ/tvHgOljAvVHQESPBIuLjDt8sYGo20KJ6at5NYdR+Nq/lxlqUB7f2
DvSM80bLz4L4Q2K1/Zg0ysca6WyAfApBhCfI+746TS29bzmGqZehWlG6/8fZeSzJqWxr+ImIwJsp
lFc7SS07IWSO8N4lPP390J2oKKKI3hNNduzOAjJXLvObJq/y0lVgAu2CQDfC3RQBNJEtrd3oMKz/
nBmcOpOmZyu068MJOaHIQDCSXmhgPYK+yLwc/4wHZcrNL7iEl19zdMrxjpKyU8rcbdclVfsYCFQj
72/j9V9CZ3VWc1uhjIWOSDm5CgV1mhi1Nwo9ejBiKWJLm6lzafygfaqVWj+MhTE+o9wsP4Y1nvK4
6LRv57kC0pAdtgPzZzSPFm8Fa2Bzygt6vXUS/krRnKFqixsX0VX1OMRS9R+2HlkXkZ+wf4sTDtIG
CIphklIq8fTBsKrkOQSqsHF2VwKFRuav4Oowi+UtG9iIb5hjgG76BfDZsG80+9fYhO2BVLncuF9W
YiGMf4IEx2jmbc9H7d9UofdtYeUyZPy6KH/oYRGLc2Y36ZMMe6F0mzDLwbxUmF50tjCl4/2dtLY6
jV/kXdFqArC+SFSCyS6blHbFRaL3ygAYuE1cNcVBqUV4SirdPNb4DuxVAtnGd1x7w7QhmekTiLlb
51/2z3N3QaCMY5rR6paTcR9bkr0LLT850qkqNuLIyvwZ8ADwCKj4hMTlDkXJhSjcDMElmZr2Istt
jY1IlnlZE4hXCw1/N8cu7WiFeEW6DFnfzhKkAJ8vAW4cAvNy1I9txIB5N5947JM9DJXpMLUTPJu2
iXZ82Y0Xu3KjEzH5mVAPaPMu0SB4nhdoMNb+OY8d1Jgko3+wrXD0arkedwlz2304yMHr/X20whic
GZBoOoMeoKxcNisbMu8iSLkRZFxDxH4KLKbC5mRm2X6qChxeetBiqFdrSaHAGx7MD7HRhlDwDdPv
PWGVyhdFCbAtsO3hjzyEabVTE6wYvLrKpIek9IMUnrWKQG2N+5V17CcRvI8U0eq4CbXlO79IJtlF
liOID23dFF/1ulDGI7VUkroM4dsfjIuq8MCwq/6MRW2k89FRTN2NqRPZp9wwx2iXKUHxkkMP7HYd
0pDpL9rjFHdoOUz7qe304CSqIlC+qGo7vuI/22whJVaOI4qxUFMY7/Iyl1PXBMlECI5ReDFSvzpm
ODUc+g4dvFQq4//FJQOZ0c9DyDiRfLr/AVd2DXQEGjgo1pF5LseGoa9UdT4w5FLLsLjgKwl7U4Td
e7oe6GP0QY0garKFnV85mOTv8OixFQHtvMytqxTLnM6BHZl1Qbl3plTeJchlf6lULUWlJy2PIsh7
r7HAn/Wi6L7df+aVLIZuwWxaCIxpBk9ch6DC6uMEWigJGkLk5yayooOcTvWGEsjaKnRaAPGRx+DU
sAjwZYZHljMm84itLwIXH99+V6S52Ggvri/DOGJuR8A4XaZkzcT1EIJeNIYpz9xsDLIfeVhsOVus
FChoGxGwCWh/M8zrdxbMOjXsfOweQ8d4LG38iKJGU90GwYRdMUxb8+zVxyKZRT8G0g6b5Ho9bcAp
yslJovNWKi+x3aYfRdpvzVrWV3GYgzrcxfxzvQrC/kYXcNXT70PlfxeMsuEFSRqpb08r8DsG1sl9
Rxa+RG9YMTR2kEiIFw16G7i9UlBvFVYDbXmQALm/fX+zEt0iaFUy4JTrpwoLRY2zCsxcmmN/Vpcg
ssN6U2hwLWbBsoEFTFoGKmWxitl2XVmBQLrogSY9cZysXYy428NkJw3KlsLaEVFyT1HE20W2/1pT
wbtRUeK4aSFNkgNXLAE2qkwMMMdCxpZukrr3sAa/3n+TK8kKE/IZFQwng1HmYhcOoa2JOsuiS2CW
/bfCyCueLGpeBUDpjY+2dsBmpX2owAyVbpzNY6fX7KjF0xn/T+YQtXNp1TT1zHz63Ibtl/vPtboY
34x+8Lztl7kChHtb0hIds+8uaB8dIwrdrJPtQ4k7917wLjZmZSvnbH4sxAVo4dPkXuyVaNLVdNAK
JGqyeDyQSIznCS7p7v5TrXwtViGfJXeDbrdMLaM2HcSoCMy41Wh6Fg1uOCbTwIeuGbZQnCub3wRj
Q2bJCbtNtkwZ7yAMUMILgxZHv8RyksY7c+rqU2FLjoG3oBkfazbpZ6eazI2Qv/acQEchbTBToi5d
3F+5VuAbg8/QRQxpnez8IVM++vEQlzs5VMfD/Ze6VnOCJwCZwpSTpubyDEhp4OdmZeaXFA3DvTJq
/i6RRerGVisdekv1T5HivFIo4oFs5A6kZCXc2V2ycRRXtuzsxob/A9cPo8L5v/9TN6A1X/l13GeX
VC2Cc44SjifAqh+MzCFJ6+OtHGXlC88kwjnAzRij5WOrciHpVWTll0ETco20SBR+lYWkNjtL8Ucy
l8h8bpIw2o0QEn/ff+crxwWQH9ARsCqM15bXRWUPXOa+nl2aDIgfH9g3XgLZarc0lFaSP8Bp5H0A
/zEuWXLY1WxqDQmW5iUd+gBl4h5qLPfxPm8A+VVIentN3WSn//BwdBzB/CB0elP4BnGJHlqt5Bfd
l5t3mV5n53qIq43yeu3RqElgwdKGA+8zf95/tgs4VL1MpDG/MBkyfjX9pJ58xUq+OWWhwaYJkHJC
ezjZwqyvfbl5pExjxAB8vNTFBaYCfNEPc7riSbdPaitCdFMdNuBiKwGASQ80AyZCSDgs+2M+jW+o
R2lxkbWykF1gPNq3Om6KHlvKYNPUbOUk0JDm5NGbVjBeWQTvqiVD6yWfk+CbTneyraF5ZNrSf20c
Jcx3lgZ00sNnt1PAX46iMI73N8waAJgfABGK0SUFw7JG0X0lYdfYTHEmATll6vREdsGJ1T+a0Ikx
4quMcjr1hI3QtZIg+63hWv95Chvxs2pVO6a33AaKK8G19jdu7ZUvwY3NEVIAea1ArvCPR0PQ5KcF
aKnKgT0eLC3VT1Q+8sZrWAmApCBMwP9GpRtCmASE36QHlpLLVeXOmIr+AXPEDmu02XodyvVGEFp9
7URaghDQj1tHcslIA9jFID86x2+fmtg0Xsj9K/uA2+poHyIhSxP+gSKRdw2Sz+ZFS836I2qrqLhb
nRTL5ylLtBMYfOQs72+JtddOtTO3A6GlYbB9fbqlMhwKRbAjitjIfknRCLddQuLDHwz97TBv3vh8
Acw2gjfNX0m1U0G+gT6BFv0xfN15sOuuP2g0Hz69/aGYbUFDoQU5W1ddP5SAMeRHqpFekjEpdqMc
RVRXCMxl6mht1CN/S9zFJIZJ+Qw2pQi/TaFx2TTGMKqyS5v68fchr6f37ZBOvjskTnJWBkc/mnRg
TFePM7R37MLYDy3tmzcfH4fAwojNpkC+xarESi45caFll0pTBt2DWdglO7BuM6htVOstmdDbbePQ
rCeDmMu9mex3/YaLpOttOQRdbs1hs0jG9PNomj8QetXefMmxEhNK8lGIsDfN8Z5bPfcRn7+oOGi5
huxP56pIt/A3t5ccq6DDhKolDrk3gZE2+aD1dsRgAv3dT+wT+UQSl/zSwNtZrhya3b6X0Zjf+Gq3
kQg4GK5OBD5wfTc9o4Q7O65igSjhZKYfUQJWYTQXzZM56lVw7LVIUQ/3j8bttcqKFLP05OEF3MCV
raKmQDP06DJEAU7bQ5vtpNJSNiLs2utkV8CymHEQN2mXVhDsGsb1l6ZKg1NdFMp+zDr7KcJb7UAp
0H6c5TzffhQZ2yOU+7fw459FphJGFCrKRDUbxbnqJj5Hb3K60KNROH6sUbb9MzAtPStdnR4QIQzc
Es54vvFJ114wUQ4g0jzNISm8PhmlrQ+8E4Y5dNKzox86/juSl602yG3fj6EhvEg6VSYI5WXYBt8x
Klg/xJdSksbuOEa6c5K4vF8DFS2/g9r2sgz/PUw/AMCNOo9Jav3y9p0EwpBOq8pOIu5cPyiyfUGb
qSHcAb8PzpomKbsBsdyN3t/aCeFogtmkf2WQH12v0vGSuxaDmotqB5M3ZqJ7SWoVPfQg+BmngF3u
P9RaXCOYm/SwAA7fIORyVFxw5oE+ICsEN6nWNFxpQvvcIju2sVHWzggujsqMkJvLscVG6TNVY/tZ
QLvDtNx1jgHEHC1SGCaWGc4qy21wmvKx+3z/CVdI2nRFIO/OHGWu/WXN241SOcgFBXdgVML3bIA2
nhC+/BAAef1jZE3denDmlaMRJKPjUivq/r6aJvsZzy2J8U4e2L/u/6a1MzN/3JmBS1a8rEgzFBDt
euzDSzNE2s8ksPMXvf8Phq7zNU0XCoglEOplLSjZEkyNmtGAbbT+xRqQYXHUfnw0a3lLMv/vQOw6
K+DDIoFHAGRcdYPnpBZGcsohsMdJlGLmiprDQ5UN2ehOWtWA0UgCbNICC1mvQ8wV+oqbYBb8rIMi
hD2iNl96s+ye5bbN6l1rVr12tC22PC26djLdKSx0xUXCUWMGI0DFHuzWMfY45pTNUerkcl82tp7S
Tqiir63mDKOnNT1zAEVMoLccJSosbwKvq7lCkZp+I/qvfM5Zsot+KUpUt0KpiE6T60kgKEThvCpd
aj6mCLNvlKUrJ5VF2MP4fBALlxEw0FK1TVotukAuanf4hTMTUKfqndEP8saduRKDAOeCCZk/5W3V
pIZJOVYz5kUfZAVN+Wl4Hlo1fLSmSf2Ry6LfiAyr682zTvbpipBXb+VI5lvc0VKKSGIUmV/R4UxP
Pd3LZxR87Y17c+1zoctBXUgtdcuSkEqnRx0jRKeuljvmc4rYw1BvN1ZZ+148D1rEdNpum9xVMClN
AfPyIsY0fqd0ZrkrJFXxoIaVG0X9HDkXh2+WDCcBmKXDuaGu74wCPUZcSAA4hLUx/krQmvQ65vcn
0aWdV0p2/GDhFPXSxpumVSsPiWoi9dQ8laedr16vrLQKw0UNcTKHNpBxQNczeYqyuP6WxlL7/X7Q
XNklgJToI8D44pUuVYbMWhuRVp7pBPIYHbBxKFqv05kZ50kj1W6d6+pGAbeyUTDmpapi7gLBbhlA
E02bchGV2WUKpcIz+1w7zp4z+/vPtfYOoRPQnpg7zzcORaZkwEmcouxSNzod7iCMLhj1mh6gtC2p
jrWlyKGAcZNf0CtfbBR0rzoHo9Hsgg7X9ANHwcD3GMiZXyM4er/vP9bKdY8gDKAbg2kpF/5irZ7g
rMcGhqmFOqSPihjG2vOzRv0Y+WqUu0JVCtRSi3QjFq8vSxMNqziFGc/8Tf/p3nUzO7kcwdHWtsg7
tyOslG4fpsY+FLpkeDWqZZdRHpwtu721d8sUBtQnOHKy1MXzjpyS/6cRDaIzdxH+gq+5hvNpJmT1
w/1Xu7bU3HSlrz6zEZeZlJQYqkgyi6ugzQ0UZxCYd61ST/fZoAF3uL/YWnDhvgGFC/bmVnViwCJ5
zEz8OOTBML80qVDQt9Ua62ymtXGOp1I7KbCHHuM81rdIwWsPSosZehYvVbdU7fpj6iBnR70lqzBs
aC9FpU97uYqqQxTZwcZZX4su/y612DdpN6RBKRSmxnYWH/LYbg4Dt8efSYvwHKpC/+2jVhDQuAr+
bf7N5IrrZ9OkpiqjHBeCThn+RHrvP6RNtAXW4p7hzyzuhvmiY7vQGqIXt4jQCKFEjBkATfllaOiv
GeXNVLiw5SV4uZ0qH9IpaizX99Wk9RDTMTovRMGfchliCdYreZ55ltJJ49GsbLP0xsCQ3+Nyo32x
miywXJg1cY2fQCaMnaynjfkyTkn9J4GiFLu2XTuvQWLk+ckxkZs4analBPsmzIvGlRDovqSKgqu7
kyW+7IW5GP6Ycm7jwFLY8lfFzB11F4CSfN/3g/8h6c2p2Q+Zmpc7UxUIuDtx0D9IwmnaQ+XE2lc7
l0S/05MuqLw81aZslzKmcXaNUfWdi4muJGE0Ok1PQtVK81wOHVj3QQJy7znQXH8ZDYXlB59OGzHD
NxPlqJZ1A/1xnOjT9kjOeWNUJKnX+pIl3NFoGclPwBbxRByzvHmCcITTcJXaaUl2UYifGYKDKFzT
WwKZkgfiswhE8okoZU3PjWMxl3LB+qfGb8QmBVIQjRJ+a+IqGs5ZqTvHrIczcpbUoQn2ZPNK7GmJ
bKd7X04Tcy9ngY6LhB6oGnEt0iSv0OLoaQIvkO7wemr+R/QQ5js1FZG6DySpBhc1xHn/KR4pcnaT
rWf5y1RUzccyrsxH5PWCzJ3MQdQvo1mGpZvW5vTVNhLn12BO48EReFi5XYTQz0lSzNo65nKVoXA4
9P1Tl+Rq8jg0Qz+48E8De0ddOZDeZ0YS7KashzuaOIM+nWS88QI3kLn19sj0W+lOGTu99srBxNmw
pDfVnBK5VzI3SMtK39WtE73Lx6HpMP5OnK9okA2214rc+FQ5RpO7FmAd+1GVhuFilMqQoiwM59eT
uWjEqQ+LsUL2wc70CHuTJlPc1oE5BdGnHNpdCj6qOitJaOK9xWVRuXYftL8rHZk/108ls8Kujomz
1+AiL78r28n43El+CADMiHMv7XJEFc2EGbU7gnILXnqKycbNbLOSPueiVk0vgF59kcpm+qjFiNy/
5NjsTi45W9yzKZ2xP4uoqj/1Y2O0rl622peyUiflgNCqWfzBklLNPBUzja0G0spdSV1I/49JHnnH
sjIuExHA+IOIYXSZ9gIQ1391Ksf+lVGbf6wa5XctynHjOrkJ6TMBAwkoLkiSnRul9CaxB6uCQYCd
zhh5zYy1KyMp3o+S8fP+xXXTMqLDj1ozJSnamKy1uJAFbX3ZGKzsYjZq+s0WTvY+0FoTzJETt19L
9DmPXdIUnLxRfAavG5f7+z/g5lEZOVFH0X4kXWWUuIjwIhbNlA4VutGVU7wXoRhxaPQHyrY6OfyX
pdDOANrNlbJEScR9ngeODBHQH+BrZnkwQU8ojYMq+Vs2VfOvXl4oZHOMDlGwueUoROEE2NHOmfdW
Q/V7duv6pXRMyt7+QLM2LjfkrBm07CoGEdpugPmpnrSeY1tPInY8246NH7N87LSxKdcuSQpejE+B
3M3g4uu7WG9LbXRyCqgEpv6DE2nDsWdALI6mJkhbKycSZ73PlX0hK2LrFK5tE5yvaYsxbQaEsuj4
5RXgO1pEnMIG68is1WvZVVn3nEtt+3Y1XEA04ALQ5QW6dgOnyc1IbsOJPqqqwPlPVEKU3YpjgxnJ
xjv9izy92igzdJGrkjeKb+1NXaOaklkgycpAO07jYTc3TN+NtdP8nPTc/p8Z6txXcmYnqpvVdf6Y
mHVoP456qUm7NpTs9OCLNPom+7nMyHagsL2/w26++fzzsFuDicBs9GaHYdk56tiVZpfQr3MPT3Xu
kWYatF1aOj/6wNL2ti1Sz/fzLQLVTarJylQKoMtnCCkynde7rVCicAiqLqMM8cVe0vJsn5ZlfzQS
a3pQI2Pc6q/c7LB5QSq+mb5L1bCMhEgPV34VsmCOq/GlGGXBsSo/QElJN5pUfwPN8qPDoqUwYRBJ
S3B+6/+UX7jejCB0LSaR6uT3rjoEILaFOhjBTtfamnvRr+zCJWOZWZVVXiFpO8b1dzWJi/cyJk6v
qhHp424aYcSf+g6xbDePjCY8aU5lfcqaxhwwgiiT78AF0m+p6oNdGgWPt+/VQpn2Q6VNv3IhIfZZ
9j7gBgRXlRTrvLpWP7Pnu9aNm0n07+uQTt3eaiCVMmWDYe+S9pg01UDpfauCwBAu5YAVeTiMxo7L
Vdi3blDg/vJE2Eo+1shA+a4y2sOX+xvzJsDyteAN0rNGAQ9+pHr9CvM8NEWYI2sf8ax7c/LbT0Yk
JW/F1c2r0AVjnAkD5yYQyFaM+5WcZhc5bVXiXCQ91lm1pWp5CwFjGeZTxC+KkNvpUBTHqZmCKb1M
lh8d09Qf9uQ78k5Eccf3V3wvTFX9OYzaCJc5Y/oe1pb2PDC33t1/qze5zvxDGAOS+UEihAV1/VbN
wZfpZDH3jxJ93GNGRLCXGmbTsiZ2iS2xJwmOG8dhLcawHEdBx3/0hlrHSXOmGXhCDyTI/xcYWX+O
pcC2XOpL6+Drhf4dflj86CPKvUW4Wzv06PnMyG7wB2TA1w/M1io5ZGV+MbtxeFfLaQ/ezMcarXe2
5H9Xl0LkmJYqq92o28RSSbk3Q5cQo7ZpcEoBTBXEAkQy2RuJzspntGUGrKiy0pSj33/9VFQRgTai
13MZG6c4jnpSXsrEMvcKowavrMLinWz5+caiK89HQwl1GHCTTJCWyUitVSaZ+ZRdkNpuv2s4Uh6j
ums7N1InawtZp6xcD/TLkAqiHb5ieknjjAqiZ9PUlI1u3RvK2azrzC2aFHHCaJRd4Prxvk46+8/A
qHBXRmDuElNuTjEkmqOUT8aZLlg7q1VOrl/JW2pGK5k14166QQg1yWANFxfYrBykCMF9EhkW8CkE
HjOCJSJ1B6wdilfMgJqvE/jhg0jQiEJtIx1P90/z6juax6Qc2XnitIiRlQ3cpabUvkxqYr6TO+MF
gwqUOYcMphQOJxu5zNpyzHVoBjO2vJU2LM0qn5g4ZZfSVqRPdtEgPGBkKI+WfbqfrLEVGwveomxo
Q0JvwWwSjNLt0LLpy9xJsxbMqm+WT+CIgn3WliG6S0YSf8ObaDikVVtanpY746vfxv0ZrlOxkSOt
bXxa7lD0qaJu/UFVIaV1pgOyycwmepfBfkK3t6/cVsqijfi8+opxzqJOIxcDPHZ9sLNUnio7GbKL
nZrt3goi54heSnpyysB610619e3+Dlp7NHr7OsA4ECk84/V6aijKYTA7+LBB2HxnJWPyUF7WPxl9
X+sbn3Pt4dg+HDomTuitLg5Mh9l0gIVVgtYS7tqJkkxHpVKrY4EwiddZIvwPD0eVjSMmLU127fzw
/2RhqZInlj/hlFByUo6Tn3/oHSH2EZaon9/+Gv9daX7yf1YCVaIEE+nQpWXIvAMWltD3ou+Gf+xW
w3Tti1FPYI00EyKN5ZlXG1xgHIWScGzKwi3A8T2mTYurFOy3T//hqWbMKN1Q+G3LZGGE94oZL+io
WM7bS2Rx2HeFTXwbsGGTNkrdeactUuYZsq0xNfird7Z4hQmtMpkuUXzpwqDzBlsb34WlPW2kImtv
bxbWJDU3Vgq/oTEjvQUOi071pH2KpzDZi9aYDuXUbLV41h6IAodyg8pqng1e74k+degnVQzqmiBF
lYh28gXwzhaCbSW3YiOQvHINMO1eDkEw4DZjUeE2BmETXVS5CV3dHpuz0ZvhPrRpz0ZV3xxJCLdC
1dqrJEOHwgEO8JZPnpkpqAIuNWS54gi+hjye6EIlXiqS4nB/I66+Sm44UCIMbG+oC40pMJkKzfRC
eg3beWzR1OytLXDj6m1DNgXji5qY+eDiOkVfOxSNNZccvtPt4yaeaJTK4cdRm+IDyWUau+gjtXst
mejUDV2DYbFVbHBTblHD3HkzKwX6AhffTcbqd+h5UvykeIm3arCPVd8U9NJj/dDHSBEAKrEzWMES
RHu3yJ26OxZFhqJxkuDYSrWdZS5Qgu5Mzr3V9FrbbMQcfhk9k1uwdt0Hce6rDAFy4NLvBrNiiGFa
0ksWFT8HX8g/HMTavveMHDZujrUNQGigeKBOu6X3qr5tSppTphch9+aj1Q7RF6RKtqSp1rJqbnnA
O/DVMPJYfH/MKNQ8KbPsYkVW8CvrRPDVkdrRVQQkdyBEwnVEsuXuvnaMeKRZk2cGhC6DbKtjoWO3
yDkZmSE/ZsqYla7vWK3uAslSf94/SGsfcFaAwxnEpt+9REibdWNPcsZi/BgotVo0lEf0Inzy4zrU
j2gChU+ikocd3elmo9SeA/giwM9YZepLSO50fGbl6n/uyLBMA0Q5iYcMlPQPlSL9TkTq/MGKK6QG
7vp6Y5S5smeu1lt8zTr01d6ZR+BtqvSpm6vt+NOZ1Hh3/5WuLgMXGh4JKc1NDk74h94Yagn8/UJ6
lCr4ygxxNzKZtdCEAMPMpAT6od9opfM1ZeaW2Jj1odr3J4SGaCVh127uzCg1lZ1kmpHiGnlnqm5Y
t3Xu4rITpbsMv7E3j6MRrEK+FYAv5ScHZXFTy1ZSE/zIGasi+64ZCS7Cdmd6oE6Lt9/WWJtggUBM
xhVkOTqQfb3W4hahya7Lis9tYdO1ygvYgelo/ofMYP6ICFrOg4obAG/PcF/rUhpxNjoTH0srMZ7D
uPR3luitjbJtrR00NwUJNTQlOPmL1AAbkFwyG1TVjEbv4J6MavcnS8riZy1X5YOIFf+gpE0FiR8P
tT0Uyv6sanmnuHjZaRv7dyX+sKNw6wV5hgqF41wfy7GpS1tSSJJVMwy+dPWoeMZQ1Jc0Dcb9/aNy
fymAUtdLFdgc95MDTCoc/cgruq7aIVqVPUkahfP9pVZCObwBlAzpwzgz/uZ6qUbDDLiZE/IwUcAs
WfATRBhHZ0e0ybFCGf00hlvYidtIAHIJuCD7lQKOG/x6TaFGVRvnNa104ePA5gfGK3WjvKUJfBtH
WYbNSANozsuXJZsWBpYxOfQS+94e91EQaY/NIOU7X8rNh6hptoQE1tZTkTaEEsympSN7/VhqUhXa
pND2icJScZtS8R/VIUyeVK03wS9hnHP/0629RhifADUYys494Ov1clM4bVPBU2383vrYSUry1MpK
tbHK7V7EJArjCUaSGhnNsoyKdGp5E1GEy0Dq/wvNXP+QdKF41ORkQyju9s5lJQrQmb1NdbOsAxKd
edYYAp+DUlL+mhxckzyrlY2j7QuGAuiWng2D2WtkYxi5cQzW3iVrztQPKh58Ka7fJTgO2MYaoLoC
W6VzI4TyEIlyC0m6tkP+WUVdfDHdD8NsVHN2pNHKL4E6JocyHMeDqXTfJIDPx/sbZG05/BVn8wIy
whsEZNyRmMOSR+p4LFsvHyQrdjGwCN5FZtccG/6fDf2ytS/IXJSMVwFudjPBNhtN8QdYiZdaqYRr
hhYQGzQUkPoT/kcJ7DZNyT7+hrG7sxXH/lr+XWdN9JzARbF/5qL/pr4Dz99RUGWXIR5bsCEWGZTb
4gaueD3zkdeyShSiqAwSRfO7SyI66QHUPkZWmEF+IZ8zfyCxmtSuLbI4Q6jK7zf29y2zAFIuw1RO
LCnlbEFwvclsNTEGhg0Q/MCCfAiSIjkMde+/omHUP+AZPZ2AeGFinWIpUmW27KLZrHlB39iPaWGF
Gwf7755evjEAPfwiimKi8eLnGDJoqKjtYdtC6M/dzsz82osTTb8M2WDXbhcaebTD/DAbD9JQlMXO
FiiAupGipbYHrEnPXNuvTdsDzIvzdKC0YfQSx3VjeW0f40dmZRPYqyi06fCLtlbljUeYT+XyCbiT
yUEICcBG5wPwb6Zc2WEROWZ2caj99jpNpEOHwhCcULt+VH3UfZwUobixHHI0WOstLduV82VgsIk+
/wyQvalIMOF18EtX84vd19LzIPftQTFS41gXo+PRE9qSe1xJbjnMGuqLFCZ00pcRksMl5UGAwUsV
O/J5xKfPqwztiy6covKMcZqwSSoLEAiQtfunqjKyz/CgxFvfOghdTtks0oMCxs29WuQmPvFMM884
yX6taj17gf5uzmNX41SXdfasTTUoMHlKZzyWcb4f1G4SFuZTM0UYSu6sEb8crvBgJlYhwjw7ElyQ
AtzYM7Oj/pHRgzhkKhanNE+3yNd/o8fVTkMwewbQckFZUBGNRU0mbGeyYzl2zo6O7OCDppqQVJoh
0ZN3uiGcz8hN24g8pV3kmrVdvfRdKZsurvVxuEuQ9XqmlydLJ98ZmRxOfhJ8zNm8T7KJLuqkN9M7
sgd1q/642Z/8aEQJEFums4vo1hyu/zkeNKqFSAvJPvdV+CXGYO6oW0FyaKD6e22jVxtZ68py5MUm
hFPA77ecHkwBG382TD2j1ig++FbTeEyI8f8eA+mnXdWvb90IkFEBJ9BUm4U7lxvBtgK51/F/PRda
rjHQSvzuQevVr1Lq6y8ZopUnkKDtxpV6kw3hyIHvLJ6vdG51epbXr1RkZdVTGzlnwEbj2dYr29NH
1AWHAXHD+893k5KwFG06WHYMEwEaLYJb3xUi8BvBljPR8dvZqMsFJx0MyO/769x+NqgK0IRmMggv
dKkI1xucJnpV1rkaUnsX66l0tjrgPf4URYe2rJSNbXITtNGn4rMhqMRMmXbqYle26mBXmdrYZ6ML
6vdOUrSnCkDFKTDK4qIIp3clqyiebIHW+ahlW+3z2/iBTAfFDlp09LVvwC2Vnjry1CrWOdNk/xlp
h/QbY8uOVY3c+I6wIZeyY1XB7v5bvt04LIscF5cFCdJNst7VLarxcCzOoSVNxwR8sYe8qHNASzze
2DgrHxSCJkkYzSNGH8uNE2QBqoNaL3Hs5U8AtNXzEMnWATvufNeXIv18/8lWlpvNP5DrAS7OyV+k
EagVZsWsi36OzXrIXOhezbfBTqInUWQI8Q/jm/FQoCNgzvERGevPE93rMzg2EOjoBDhne8jtj1JV
ym6M5uNXYOdMd5T6z/3nW9kws+DkXPoT1tg318t1+P1RqyrO2Z8rugGu7dOYdMqzJlmVWztKd55k
rTvcX/Qmk56fEaECJj0zW3uZKkJDAZ4y1c65zXQnOAY4nZWuk82wjwmUUXJGxFH6bqS58qPI6nbL
qfg29rA88IxZ1W0OQ4tvihZrN5gmobzmoQ+jrSUnn4fc6FqtrcJfR56Ve5zDOO+sf+4nO9a0zm9t
51zVlf6lQkP0UkTBm/uOBpuFgY8BqAVu/7KdmgWNCBwJ8qwV5bThpUbdd2WylU2vnO+rVRZvzK51
PaDPj6ja6DT7yinBDfua7NJ12LrWV14bOGH2JHcCX2cZsIOCba8HKOpa7VTtlG5Uz1pn+xsBa3UV
Pg1Qb5X+95L7JcLSGSQyeuaz2XRWRAJWPpje7FvIx2FaZTHHgVjBhXC9BZRAUbKqRuxRi/PPU+un
x6xWIq+yzGEja6X5y9+6zuHI02dMBtp3xMUlZEDNqkEVEZbJzWBbz1ZRBV979CuelUkOY7fTEiSG
ojzShTsUGSJr4ELU9HPeG1Dq/b4zQUKGIbhefYhOCHrguKDTlHwOpTT+k6gBHBCONHDfmUmWPEYm
6mG7MO7kX3IRmp0LVUP9YLUWINGcth7OknGvP4Z2lo5uptN/dhNSWkycJfw9LFC3kee0Ua8eUqWt
1FeS8kx2DTR4+j3y4xaJZprJ8a6ocAn0MH5l1jVahfliTkkuU/NIVrqXBp2bzekU+7duJ3IJeyHg
vklqob/YY0dt1ASTM7nhUE3jE0mu8c5oahQje2HLPwrhxH/CULPeQ/EN/N0goTfvmjif/E+v0/xD
miI5d8yJ/s9oJPnFbjAt8JdyJyWa1+P68iWW8uJ703eZ4w2Gkdm7tC/9AQdMK3xNbJg1uxb63V7z
7aE7+Z0wH3GEz/v35mRrH0vDERTija99jVuIGPTrtRm4EybSfug0EbgmYozSIVGi6iETQxN5QyIl
3yNUq/6Ps/PcjVvJ2vUVEWAOf0l2t9SSLGd7+w9hj72ZWczp6r+nfIADi02I8J4BBoMZbFWTrFq1
whvSuwrtr9l3Oq31zphjJ1XgekoDiDRF8QESzIzm2KBbzTMmZ1oTRnOv14FZlI15v3YoOyHqlH0R
iMM32DAm8FyUdB0a3+p61/btPBmVEFqZMwSZ4F++q1j1M8rFSh42EYzh0CZ3U/lStkIboucWfrO0
AKEYGC3Gg1M6c/uk6OXSvetiQ/1ViVUzgrxBesEfm2Zt3upRnl8yW2CxEdO4UnwAL+3/aj72GExr
HmVB01UQR0x3Fu9WZ54c38q8pr1TdL35FzmCIrlvWZLvocOo8a3Uzby3dlbr6vM42vRnqE66RwIu
OgrA4WogWU7hfMchJclhSo1l9j6CXCoOBCtuT6Ec9UsmImH5VhYjcgFGmSgp33O7W/+McdR/5moZ
w9fvz5tVIB+CvMJgifz5Fq5TJ6vCJBzLNOyB8jcZKlLfnNTyDlLZ3VUIYKRzzHlA+L+MXuWYK5Gj
2Pl1JP4Cl2mHK5Ce4u4vn4UYSX+BgTtoIEafm3zHThtNhZOXXpc+nh40o4tOll21B3X13gXmchtT
KpKf3pB7Fi6vGXMXxGGGKQ0hRa2M74csbKPpyGlobynaBvRrpNIbU/KXrw1nQ+RH0wJJ+FXBRImC
DWxJml8oHrsDqvvOUmSmcMBpcO2MN1S9E5OVNcp9lPVGkDVtea4bO340+tE7AhzJr725XyArYRnA
lYzh6fZ+6S0bMzmQ4BhjmMPJXtT8ZAmr+K6UcfE4YYbYHiT6N9uPlImWNd+KFRlMbTLTAr6wLsYq
ul+dbg5LbCrChsB01LbcXUaOhqSM/62CVw/EusAzljSNBDQsmsELvBYLdxeFEN+edPN/1tjmd/ZS
GmFpx+JhbJYfHM4ijFe7uptqfQj6VowHx2InL6d5jUwdJQdIhG32yGAJH5s1du87u8a/IPYS4P2N
euodV3wzF9u6kMYeAWx29hOLAgyX3rm39NiIEL4WoLHvB1rNYYSAyHlcY7ABg+IcBMrb7UQnW05D
6KVLBXP5Wf7IjpfVRVvQqvV7LY6LwU/iOUo/tyr86alKuvS7mKIjYYjbp2M7MZpnYMDMlQbfyyXj
CkLu3I3afTpPbtginnmKdEDvWdUcBWhQ7dvjwiJUVPxbPuQNiKRG03lxGwZLmTm6zQnbaPusq3Fk
B32CcoO/zLXzb17hyH7Oiz5zfdUsHfdsiKjOAiT9nU86M704pAOYRuE8xRBLAQzN3LPCEX5u6F0T
JgNe5tjRCv05hWM/Y64sSPPQCDbzs9JN1luvxXX4UlRL/60At/1Ly/Lys+UtsX7xaNF792qMpcCj
Qcgyg5KJNBeqN+s/7b61ujM2GtNXB4XA5a5GGsg5RbQD/6lwAEohLxfdeu6Nojiv2jQyEmyF5dxL
6nh91rxscUN7RBHkQRk6UpUYxR0ztMwi9QJVmQbUKrCCiU6JmMELa6SI30qYwwKrjLLJfB0GgRWm
rtLrfmt67Yeug/VMquGCaUDhz9ECEQ10GNCGNxwkwMc28ZW5F5GvePai+2YR59o/cylsARK+K2Cr
5Eb2w0rbNArIAvL/xYzEzHOVet5XpXYhsnhxVTx0mhe1l5ZMRwSFaXfJeYB0/yMvtag4D9bcv9fy
esgwP0jF7Fcw0wpfGIPxOK3rtD4YtZfET16uuGMQAer6ak2pTTKbOGhQl16+PiTqMhWhi6ZLH4xq
i4G5OUTiZ48pLZ5+Ap3AUEujXIGsbdSPrlfkY4DKzGL62Rwbv9aiLL/lfW88YLAippNexHPnO04W
N3dZ3ql3OG+qvT94JUCQqVJ+6jb6h67WWt+WyVPu8lEvfgxt13xtKywaIEC8R0BHDFFq3hWR4X1Y
cmPJTl0shvQkoyH0ZbvMKj9Zs/EXH715yoxh1d6i9G/bJ1cfh+IdFlg4mY5QINuw0ZXl45jOUI7K
YhwvSrakxsmMyh5xhjr1ntF6UhpI6FPKIMVe+1Pp6llyXw1GJAJSnvpbUcCM9s20tfpz561qfufY
kflLzLXXhJSOCtC2hMwnLIYVGuucW9G5UeO6CvTeHNKw6oaYLaAqc7v4kzZ37yO4/NIAXBjNoxpT
Pfh91VlOOKmRkft4DsI8n1elv7PHYvXumE+g3jjjAvvcKInJabCn96uIvKdOmOqHJWHAeVfHfZH6
5WgXnxjEFQtf04zbU9O7bnzpHKP7BrcFdlcNp3H8HuvrpIWl12iUH/liNZckhR1Qpl2b+2vfiCRI
NLeeQrcey7s51eo2JAjr73stsdY3njJ3/7TC9n44mBIoD1jCq/1DksTUGEqciocpsRP3FPfZBOZn
NgrNhxHRP7e5UUBohEuuXBYFWS1IxpH3Cee1efqAphSvUs/Y4ZxPgvyzIIXoP6AImnbvVr3q4mAo
KHCvfBUdXP3af4mQK7MuZrXWH2vRNmv4ejZ4c+2R2UpIEfM6MDg32aBbItcNzYypf5MGM5xHFFkH
81SkLQT9tbNPo/hrEo1ckmgC3FhqdW0ZZo5gQAiQAax9OU3nPsUro+7aJKRJ0d47q5OGo5ktB/X6
TdYhFwViKFU7me5tk8SqFr+VqWEGzl30edBz8x3F3ZEQ2c2N93sV6dELXoMe3+bGGzUjxd84hjcx
N2XARFQL4OE37wdTHKl+yaz2RXr4eym6rFL4C5mnzX1OuUMzHC3lK9fKmPrTUON40ubgF1FaiPwe
cyAATqI450Yaf/0Pm+b33IrhOC2QzdoipZfXDeCocNBygq7uHZrs5nwqnB5lhTnNlYCLQP32+qo7
LxcAI2NKZiY0XbborbJMEN2YpBRGnbqPBU7ZfuMo2TdUUI+6+ntLMSjhA+JJxMfctN/g//bVLF/u
upp5MC7IbWtGWYUDvhR/27WkF4wUKiII5Jy3cyfDjTpzLnC60CvtOSXzfWhRXzhIum+SP5IjMD3y
0Hnofd7WfACTK6nehugabK1YzcaTazGQSZvK9D1K+YNa4vYF0mVWpf4B43RasptaYlIT7OZ7aPpx
xo7oFdV4QH11DWLozgcvcOfZZK3MyyO1vZVUdsZIgRaLyV0ZN+Vdk1f5qS36/tIItQ5QKDkc3ho3
J49nI3BRQVNsgll+mdYCsbDsPp3yq9mnxRI2CDwq2FUbxbtSydb2l67l5EaJoU/MZvNkeVvNWD+N
yaJp/rJk6N9YbK67wZFWza8fkdsoRwiHscXZlOrI26AQmUk5JiZ+wkrhdrhZadG7LhqG9/9lFWDy
fGCmb1tRH89oaYfkLp3PQa9DBbHtN2Qs48/XV7ndQhwMCd6SemHMnzZBxuphu3F7oPTQJRHWiVHs
I+ydfOyHuT3A/u8thUkigZS+Ptpdm6WiHNOCHP7ENer17GmZC+tdVK7T7Pf5PKUHR+P2G0mvVHo8
jJlBoW5RJlBhDS+ekDvV7VwNJiNJz4bWHvFTdh6J+0dKn3ETIT68aYosdr4KWvkZtrrKt7yrynBW
Sv0eIdLpYDfcroQ9qYRFMoNFbmHb2R+HxhrqCtk40xLrY9QsPwtnwbU9Nf7aLVvuOGi+8v5mhrUd
0ZvZtHbolObotcMkHis6tBDaFF9P6iNszM1UWS7Fw9CMA5Z8A0rpAXapaEJzuwpEGuOhdf7xoJ2e
C6Q2vwhh25945PG+TmMYuApYtINq/ZaNIn8AqEV6dUy18fF9GWTG0bGEqLmBlt5p5ktZpbbnG43q
1SenjqrINxjWOe9aLBd/uX2t5WHvMXLA3zNCp6DIXYRt+sR2/FhTrL8md/PjGLAA2iEA3DphoHjl
GZ1Fo9KMM+1ar7Z5oSuvXAQunwcRbS8/pT2iM5lFiY0N/fI9IO+0kNbxIbDfheBbasUbu7Jzf5rA
gfhJxChAdOsRLmPv84MaBX4ih6Y3FOMeywA019HOxyzdOqG1QCSfGvtiUI9fekZznxC+XoN8Si5a
cuTddHuhkdJhM0KLDKzxTRB3jAnjv5o8p1Es8QnjNMWP0bP0o9LIcx8LHfWgq7n3joE0Q/ACg0L/
T76NP1pDmBeqkdJDcpgtK/o8JrESYJsT+Xk/lU9Dna2y71EfJOS3YYOn/P+LktC9XBSGPiEyS0mx
0Cu/WIiEP0yNpJM3h/LoOxEX3AMYSRl4IRJv9hBA4GZwofdex1mnGUJv91mN8qNLRP6VbUIuDTWk
YqcU05Sf9Y+3aCQDZOmIB2JKpr/H7bY8d6NVBQhomZov5tK+ZMn0VdG6o7nBzm5FrAiwDbckONmb
gqoBTtksS3xtcn38ESN/tbJeqzHc1wHt+giHec27unKc/xlLpbYP6JhmR+jgnZesQ0+hNy4daG8U
LrTRaOBPVzFG4PYCeDOJz6YijsiPO6vAR5HoIgKQdpNX9quYyXTp9WfIFDx405xYgZPV7tHu3F2H
NiLiQZ40DNhsGWAZc28jcAdlOtXw1C3i5wJa4MEZ2NkyoB5xJqLHb8uZzMsto7m5rU+lotzrQ1kF
DGo9vL21lZ5Ro79x60wPEoTl38bAx/4+46E6tH/TbsBjbC9t3UrUMUXh+JrGEXp1lhKdkGd3wyFe
k4PosvMqacly2FEgwd51iz2JjXHSCd745qJe8LadHO07DLnsYJWdGEYXg5/IUr8Z2i9f5Zo26aAM
UXwVLqaSJ62J9V9WbntI/sxF655hrdTzvYipdQ5qq51A9v8oWcy5wEltAWhFNbbC1YFq9BPdMi/J
2zBd1jqcKyW5/+uUmDzYJbggLguIaBNiJq1LC8BsaMnXKZ6n1A8VQMU4PWNypP+Hx+JCkEM1sF83
/fR8zNE7j5wYScN4wF6lSOy7BSIqY+W0mo5cOvdeIkMXyimAyDDf5Sb6I3hOreW1Stql17zhcncQ
aQqnJrJCN1WOBj17+1EWpQD2HDLWbY/G1bXeLfSVWriK4ifai8tFMaZ/X/9St9hqbOBBM5OxgKxh
eLR5IOG11mSTtV2pjupTZuTtO2Sj8F9vJ+M0Z30TMuvFijRT7FOUThbynMtfo2H4DVIdAVE3NHiI
zi9fapI6Q6ZGZOaTWjb3hdFoF2NCUr2Ju+Vgt+y9VE63FOTTuABudqaSempWoaiaF0l/587Zcplz
Nz2glu6+VcjIQMiYZSHhsnkiGopMQKERXNVa08NE6M5ZrOXqO3Dhg0EdinBCVSwQKNH47TKU75rI
/GsGk3yrUEJA3KPddoOHTJdlLGK1TuHTCnFOaYCAuhSTD/KlOHire6eCOp7YCSke9PXmvCdYYddD
12LqPsd4hg2L47fz3H5bukOEw+5SUL3BzVFb3WQvjWMkpgXR/ArzPjvpSKOFxpxChk6Nv8auIrEC
0pLDQfMAgsqmfyIVxgyv0EqI9kP7AeCM8xl1EhQTPDuxD4pT+YY2SZmEU7AcM3TENDY3rMLpdswK
XRel6MezqqqDv0oett5mykWtavfH6+d+5zWyHsv9BqLdHHtVGbJYVxHOGeq1TFAg1vtHg3LsLZit
6GB37Fx5KMjIpSR6/IalO5r1BHFB8h4Zk2ehRa4XIpPgVagn5CX/g5lnF1RunQ+vP+NO1gJJhRsB
PAzs1W3/S7WEUaMgS+aui/XU6nVKfFOLZ2PsVIRus47B1KA+V0U5/X3WQiMTBVdYK7JTszkPc1kq
nBILHYR+mkMrTpIQg8TiNJeHJsF7oYY9iheiVGiketiEms5ekPMqsBZnwms2vpPa86nWtfmcVbYN
hd/Qm/NgC+eqKwCvQjE3g/3QeMbw5a/ftkwNaTnSUL29rmrFSuNCV/A4iIb2KVHyLqD3xqw3j37l
Opa+KvY14TxDNXt94Z2QzsI27Bgpfn6zlbGnN5bapmpKSt17gi9uPvV1lp5eX2XnwND8JqIj9MTV
4cpN/sfFX8VFwx1F91ZnMPNRU4fprMeLFNQ4VDrdfaA/ltrEAgxDR2dm/Hjt59oOPW0tQkcdjjpH
O6dD2hObVGRSZPg3sfCPBwLmmtSdLKbzaSq/w92NP+lweC41Oce9mVVpBo3Qqpjb2kP16fWXuRPt
Xqy9OR+6sYytSml7NfOyOqHN5TB+onlK9ND8lHd7sEVuCfWStE97huaMTO23iDXRZN3SKShLgf6M
E0AEcXGf9bn7heYVVoDTgKaV3wH5CdUlinlyrzAerVisT0gHlkcgkL29JHULaM0jRIxaysu9lJkr
Xx9fvitXP4L9DlPVJxssQ+2bxjR8/Pt3Dc8dorthARr6HT/++M40AmfDA9aAuFD9rWLGdk4y1JVh
OqZhoc1/jRTiTSNXIu8VQv3N/NJDxgh06kI3PPXqa2KaXZA5phImsW0d9B73djAVKVkjBbZz47Gt
J000JQaWukYLugK4aJS8mxSBcHoyAHmZnJgRRpva0RyCNMr/fg+TfcimK2HhNucBj7DMFpqCVzVd
baA6zS91Qe/G0uvhXeZkxcEW3tkzqLLg6cIdSgzaXinaZLhLAfz4OrZj/xbpKPPfJp6af+pRGY4i
6u5akl5KQ9m+hZi5FtOgwUZNp3es+bGKbOteA4p2P1hwLF/fnXtLQfggIbcYANzclFWkMnvQCKtJ
PyZvVmVaz3Zcjh8zpdEvry+1E1bJcYnckFnomG/TubyabFVEzGmK2crezgCD7wB8/IfvRFrKm9Oh
T+18p4ihc+OqcubUJP8sXd8EPYCdp3HojIMH0ncOAAM+rlvKGXgx26OtoCOXRUg9XCd3dRTAy7XT
njBGN73zDMQmDYy2zIYAwhk4K71y7B9RZaLym7WG+q1fcWemNBELeE1Lyz925cw/kvSTjUOKMnaI
+RYx/723FgtO50Qi7JSli7LVgIAYJvZLNgZe4ilpiOUQGz4WpfELU+spO6tWhAtB2rsgd17/ijsb
hsGKzP1hQsmx28vYCZprAB4PmwEt1eYErWs5eahOPifd9Pb1lfbeLq6RwAGR06CQkv//H4FTcfOo
a9E0R4RFR94YPObFne38glGDwKitLANjiGcM+fDBe33lnesRmDAflbm+JEJunnFw+jYqdYGx2JiV
p4z34Td5Pl2yPu79slLHgyfdORkgXBm3m9xIt5gTZt0Lzk1goAfbjE9CROtXkPXeQTq+9+V+k8Zl
A38HFqEnyQqGMb1GKyS9bNSn98qEOhnqu0eZ/95SYJ8xMQJBSp2//XT0Ca04VmkotLYImzRuzxBF
Cj+HsX/wrWTetyncmCpKFDxkKy5z+W7/3CULzHtVj7BoMTNluti90XzVFZSsAk9E6bmcs/IdXNM6
/g/nQGIJEAUjgbuZbTeT5qxx5rJuAjAQ0tT8TxnNb4bIad6/vht3Xya3DrAkMoibPgJzWQCxlpVe
HSXOkJuLzQDJUTNYNHGUZO9tfLkF6WXTsbi55Prp9/hjSREAWsrAhjD7vYgKNbC8eHl0Ghoorz/a
b2ek7ddD4J/ECFI122Vz0jAUs8F2IgPkTIn1laGD/qUBOftOBdX6xarL5ONcNDj0pE6bjMixR/q/
AuzEBxdijRqog6MsAfkORp3O2FT3CBIMi+92mOZNuKD25yFzxu+j1bk1Y89mhus0W00ZtrqwHsy1
Mo/c9HYmLPQOeBBEjfiPbXuSu2I0kY3JrtXgjgy6lfJnTd37QzhZOwbmarr0f1p9DlcmRJ+Mye3W
g0tpL5agBSTbTpI+uj0PneXOTts40PtXS3wxbJBlIo/nAyzN3qkD9cRsmy8nZaBfnjpIQv1oSWSH
0i4VQMW0u8xp+cnz5uYOsHAbeHgm372+WfbOAU1XiRNngnVTaK9Unl1kAr4YHeUHlCPtqc6z5E4v
+uGgYbJ3DFxJKiYFo/m0rQ/WmAYFCRfomFVVvrmKqX03uiKPETdbxePUVUeCY3tXnQcc5zfgEJrg
5nUmHqYdtiVtu5O2fuZILIGXYjhVK67pq/XUfzY6ZTkVBXv39Zd6+yENmlmwLYH874CiOgOiihBE
6t6bihM2zBOgaXc+ufjLBvOAqWVTWsnB7rl9XBaljocTiZzbDUBvbchgsgzjTiXqqztdMX9Mdm4G
xRrruB0V1nMXCSvU8b886AvtoCVYmZMpFauZWWxPh7tYRptO+IqYos6/MnAtLH9K1xUqIt4CJ3jJ
kJ6zNkeBoPeUibhjeZ+jrhNvGoyddL8jhdWDbiySo9B7q9LD3As6gmRCGDuQLETQdZ2ikHrGypzP
YDkqcExoqUehpY3VL1zGhAW7QMmeu6WvfpTxSkJk9rrxTw5odPWZHJbFwSV3G0z4TYjcwPehqqSj
9vKYa2IWSjGQTKvl0N8ZIxqndgsn8fU9eHuwaSuA3kKjYE+h0akyRt+CdMuLSus6KrmbBHWRKro/
mF55ZC2zt/ko4UDk0YyQ0lsvn2nQytQdFEJ0nqTKQ1lYqu+pxXyimFQvpWos5yEW5oOJxs9BqrL7
nBRT4JNRL71x0IF2AvNxAGoFJgU6wAhyum24xhQN4aXXX+neQ0pRbSiPoPtu+i2N0WUlTEpyvTgp
7xMIIGlQRZ5ihm6hVFjCLZH7uYm6+iFb0W092Da38ZPRC+kK0n4Sj7PNn+MstjOTL3htjKULliLN
3zmxk/irmLKLqefJwZ3n7EUxpqp0t1FIkfI8L78pkKclbYQ0qh6N7CnV+0lABK6rHqJFiwY83oxl
y8eFWRGswoWcWjCx/O7kXueeHHeYxT0UjaV9j8IbjJHVcGHPJlM6vRmNtXe/jOmk9Cd6Zln5tDq6
ICoOoGxC6jtLuWvtfI4u2A+nud9Fi+aFiYkH3nluvM44lSMYV/Rco6rzaVUMBqSCsXma7DHrMYyK
bKS/dC16KPMRqoFwV/sL02g39tWkqSRdRphPUT0kagAudqxh9vfifeGkSItOs2KIEyJMZXpqV/gR
vlO09Mxi7kVsLcxilCAkA7GxkcGfwkOnAtINIHp8t4bFmBFvsscfFqhbPZys2WHC2Y4Fhzx1Fyeo
uhU/Wd3qW3hunVJN4ap2PayMecxtv16tUQ+LLrLdsz6kieYXtVrOnN/ErK9KhiX8eUARv7kjjzM+
lVWtDk8ldI86bOZRfasy4U/9IbLHJFz7STPev34EdjYhZQESnrINwJ6Qe+aPwmCuMUrRa+7UHF8z
v2TWEizNZL7J+N0/7dgZP76+3s4exAnBki1OT0eTYQOOKjWx9kqTZtdCDLoSmN5jiaxl4UdqbPwc
K7V7X45ufXCT7oUUqU8qVd2YVG83/oCKBdczmIIli42Q3hX+i+TAl2bq+4NMYXcpadBC0ETcaXuo
eybyTWoXYAq8tTwTpdsAZZnoocMl/fU3ufPlUJChCEGdQd4M8lb648tZ0PTXMh0Z3iJnYfhDa2fv
qbTsSz+7/Q+rUY9Q/PIPvqxCkByhHUwjk1bOTWbZO+sIMKqB6Vw6leUrUdzgXakQLw7C8t6TwT2n
ES5JnDfKWKo92MxKcBBf1awNJmbO4aA1vU/bcaSCWY4k0/a+GfM3uCw0ucktNnFxjkwU0138ggx1
rS8YRzWhyMfu/cAA9/T6R9tdCtkvSkfMMWgNvfxoMbfpqFZJdrXVYXyIEUK/arXRnZbFNv/DTqQK
oMgxIMNqW9uIagFKWWQzb7GqzJPS5abfxEl7SkwoC3//VLLTxfzVli2GzVP1tj0bSY1k9FLOCA4q
05zdIZgWRRSZSLq/vthOBIFzi84ePaDf0lsvX2FqagvSGtLez3DzwFg9d/CBLQ8+MhT1pUcq+w19
jCPwx23JyswQJpIBeJaqdRu36kKgraqSD5Wzmf5gLNWcclNrXL+1ZkzEmV5EzGNsqFbQXD37U6wM
3mHye0vKBZPFP45UMlMLRCpfPrqjttw73J9XWGYOLamqUd4o3oTeap00xSOKM275Poaw3KLwDzo/
wMun/lSqakl+kaJMc/Apdg4qqHjpFCUbvAyxX/6eWSv10U4FUuGzQPIPmUm/zYTuW0mbn+w+OuJj
7AzIpDcEtHI2Gb0XdfMCPG4mcHikTIme6X6/ePNdM6yun9WJE+ZWk9/ZjqjPZrzGp3xdM5rNQ3Rd
XVxRX9+EO7EQ+3qan4D1JRFu80O00VLT0uXazIpiuHMiK33nlWZ0fn2V3eeljczwiLE5koqbg9Uy
7kT+GZeUzJV4C7f0zrhXm9i8owXTjW5173g1/H3qoKC10E+JO4A8Jg32y+u/ZCduAcCircYEhJ+y
fV5E+4Rw0Gq4zssch2gaEkysfA2wEj/qdu0+NJAVXi9TEDnzfbmryi6N0hKa3dWMGmP0VdG5FkxX
vf1Jjlg/w6DMPol0sO6sZHmckMen1Kv0+y7pjrT+d0KNHBPy2MRqgOvb/a3bJCdrzVNbnQK3NinG
B6Zbw1t7SIcLxXj7ma7DfBS5d5ZFwABuGdcRnM5teyzuezp0dFTvtWrGlVCsbqIFBlKm5xa6UhXA
ZEdDqKtdNBxf/8w7K8OfY1ooe2P8rQ1Ko3bizh773Ls3rd4563VV3XuTM18UE4puhtYPDjPVkTjX
zlkCMiu9VyQz5KYbaKA34iQVi6aYOZzByBQne6TH8fqj7exgLL8YydCdoPe4ZVkBUHeZEyIfnQFd
DZUmi8PWNM4dFOq/jw1Y9dGGJhbRHNumE/G6JkAVCYg1qAt/Nlr9bR9n+sEqO4gadIF5GglGZKFt
hY4Pq9XjrILQK45lUzD1jfI+09yOjGmKU8Vfh9o2n1SQ85IRVTeozyadiB8bGjvZ36c1fDoilIdY
BJt2s28QmI2cSO3ja0SxeBaoFnyacsfyE2c90hfceW7JOgaVzAUgEwFZ1P+R95L1FmDeQHnbFQ6r
lRetC/ecpv3o9HJtgkzzmv5U12v0IZXaEEGVdeOz17fGz9c31P4PIVvkQoJdcjPXdJsxGQci9BWN
hghHKZEGWN8aqU+jLILB2GnnLqmXQE/1JSzTWff1yLR/vf4rbrc1bwOljt+MzVuntaURVo37tXI/
qDUiz/wehKJcG+Vhqzw4QbsPzEYjQnADs+X0l2++FqWZjLGl3OfSrSww4iYz/FQYWMMWoCfukBXQ
+4tIVCXznWi0knNpxe0VIWR4ja8/9s4lAdiR56UxCvEPYdSXv4XlvLy3rJjZWZcA2xa1/SFD7O1N
Gdfj/zLFSLFxWs33S9Eu94NA6/qEQ6hp+NWaoNH1+q+5TQ5f/pjti9FUiucVxoheqdX7xHJQ9Jq0
xXlssnoKikVzERyCQua58dsaXbC/DwWkQgBbOYGIKCJu9PJlNF1tDCPyd1dkvVFgMMnwfyOjf+Dg
QOpX5LX3ZhlFdEbQT6rcKd6Vd6FUB1HgNpBLqDnZELRCRxquvfwZmclmjO0hvuaW09+Vlr0owVqk
3XCwzm3ayd+mjJe4RUYr228vesdLlEmDTWLOkLmcDFymJYbzatmJjyia8u71z7t3xqSpCK1lz+RW
3vQsEpTSVtObiW5lrYTdXM+Xdh0HH6kR74B3sbeU5OUBnuHxqO9fvsLKHePKnYgpmaWkfsxQL4zd
FZW+CnGOg+x9dy0wmSAFpYmLuflcTmZVZVXl8bXPkg4yMKBIq1NnsGXW0bhtdylJD3CpSBmiyJ3z
R8yucgAEc2IjeluoyTvEZMxPpT2Nb3D88r6+/rH2NqHEQzsSr2PTjn+5VBcpWLDbGewtc5xOZh0p
ZycvyoPM3N1bRrJjgJKSTNATebmMUcaWiKYluvfSYU7PTmqq/dMCKT1+21va8CVt80ILSmdl+jzW
Tf89hbmTXVDUq/IgEZ6wAi6IJQXD52Ufy2XusnM80iv2m35Rf84tV6dfR7PoEAdq0xzzl74wLy2Z
xRqO60Lnskvs+N/UzNra5y7CiiYx0jkLRFs4Y9h3ChzH1bHSJNBptvxbQbSnNLCs+S0eRXPk0yEq
5ucmEmxnFVHMPpg8vaJmzFrHuYtdtTGDMUnsiiu1MM5obpQN0naD3YZjP8/eiZo/HzFkAEv0pOqr
+ynT8rl8xMu3R60aWczTYmZ4LXYYZd0VTlWCD3HqJLtbc9v4Zhc4AvhRNcTRKZ/Hcr04xaR0J60X
yHbWal24j6T7y10cI9jpS+2XN4YiwEQvkzJ8bt2ijO4To21/Ut56yUlR6/xJb/oGlaWpRDgHOmQ/
nHow5Og+RSnqkC2SBsLv1C7+QMGE/kQSYzzrdzp+b35VaQviUV1L3yxVTPGd3n+aHVwUO+cANJAc
mqqaRQd0k7tEKeNgHf2b+8ycigfudSx9ixjIx0q3OTk437fTDWph6Q7DVY3shid/zB+HLmpbYcRV
m149O05PzBNmH9HwNSxXtT+hMBBWZYGWoJMcLXxbRYCcoQMhe2kWBMpNYBl0MRit4yZXU83zzxn2
C18mbcoQY9fd/h5rYe7ivo7tg+fduYWxZLNo0khRdqg6L5/XNZJoaHKTLm8iumeXl3KH9PzzZLrr
Q+aZ/2OsqVzaeaQRL4bmIHDvzExp59FehhgErABdkJere9aqmWU/pFdkRCsPfa2xvmDORF9q6OEg
dq05iivqkHrnI0hSfgNnNLwdDI9iEs3W3J+11rikyTDdvR4Pd7YcnQo5aHK5v24A1E4Zl2vaqqCm
BFaaXJ3Uj9kwhzNDsYPdvffdsTYk6FIFcK1sNlyK/Jq+Zm2CElFqQyldh6Dwyl+qEQs/GzzvxMz4
aDK/93iEYFODkSLhTZsLM8mWsphciIow9/UzAUS7jxAle8wU7Uj1e28p5EQpIqnOpWbCyy+c98DP
SLDY1hrjVovZTzi22ogvdrVcXv9oOxkO9TCTZClfKv1fXi4VTZ4LOMXkEsuWyPBF4cWP0yDGnrF7
1l9SqGHqwenZWZJxpJxHSnNKGsYvl4yxasF2z42xGquTE0YD1kfmT/HZSxBFy61ZOTgwO5tFDnkZ
XkDIum1ticyY6GCgk516Olf0MH+o2kJ8A5dtByth0remZfkPkQlwMm9WkqWgmW4iUwEc3LFnj9ox
bYagHXX7WVkqiue5KwLEl/tgruu/dnDkK2o2vWo0rJCLtzeL2kgYuqNNTjdbAqHEmJakE0QcCOc/
fEKZjZCjUpMCg3v5CbW4Eyi9rcq9gTO1z0AjCYxMuKHUkbuItFBOr+/SnRyIpjiUHokkpg+8WS/K
ozJz+lm5b/O2/ua41RC4uXW0UeRfeTl2kkxkOu9M0+iKbY+dko5r5uSucl90lX6ZlqEKxFq5QSda
6++PHRNC+Dk2m5KSfnPCl3nxhsJjKVOPxdOkQPgoDe9rljXuCYPPI1WnvSP3x3JbQmkGhtlmPkzt
nnipnySWdlmMqg+tpNBPoNOO2vV7bxIwGpejRfPf2eqM9UbSLU40e/eLuU4+wnTiim6pGQyj0h9g
dfeWkuxjyM5SDH/bnFpqaBwawpf33ZLLZxH1nVnPvMUBNvnru/D3IGuzQdghEoDGfPe2D9O1nK3c
STCGq/TqzkZq/P84O4/muHE0DP8iVjGHK8luiQq2gtP4wpITcwbA8Ov3oU+jVpe6ZndqTzsrNkEA
X3qDBFRQzonP8P5+0VPyurkag+qAl3X5a7TlOIczrWeASnLlRNrW6m/XorVQ864pnt1nvQg28Qnd
XlscbMxk9Ah9+nSIm27TnQec08wrv62cr6UtujlywObc5nXrPnvd5nxFDZXc3XW32vpAU85Lj4T5
7ldfWw2imsoX9ym1UPbDJ/FcQ3gf2HsVC8CyaDGNvIg9MOx6OGupH4S9DUQ+ROtf+D+mTQn9AIs1
+17gWLKGtTPrduKPrT5HaaGrb5VZzvIKIRznC/04ghQVClL5Vo54na0ZWRUqb1rBHqxe+aehdc7k
6P2PcSbnpA3BP3v9SiDZ98W/cs7NdUu36FF0zs3Kva3nKo1XA6X1fUBE8UHRrAES+V1D8b1wds/s
OJquMIcg2CM1c3pNTAYJlI4dL6YYTnec+TfiOp/o96zO8vT+S55rhO0wAlJclDR53h7b/vWWotcE
ODNLSzQc/K5XalsoYlq1kl+zA7V61UKC1xyNuWt/tFvrBe2b4fH9H/H2fXF0AZ/OeMJmKHM6JGiw
Q5ROCySxEX0QucB4o3T0tk+WqLYLofrtPb+L9+xDPsSVIUudXItNY7de5jKqnhkMXZPdatd1Ncg/
77/Quaf4iDP5POJMl8XZwPD0Lek7zo7GXbfOdoKKrXkJ82W8vXWRW0KZB/CJuwNkTxIdsQxoEYGz
Aq3ny0cDiMtLpZbNjZCRq1UExJoWOsoY4iPVrPiMu8B2tRbQYovNcF8grxY/y3kMACvr+acVG4Hr
me38+f3F+IveeH2p0WZl5IQKH8ntm/4m7Zra9Ns5v0HAerrp6NWsoS7z5o/S/OyasgKhQRNq4N3a
Zoq6t9k+NVs1H/pS82JHefpRedL9qHJ3S97/aWc2HtMapDkY1zDjcE52Qy63YsEcBiF1f1JX2AyO
106Kx03rGnX83x8FawDIr0m9jFDZ63Pmaz5jsBpZFaFJPdZriedCO6SH2qouysid2X7A0WFiEEbA
cp4O+FvSAhBx5KMZpO8XRQu1CTvajNVVasn5xUV/sY8kxWsWDk4qPwJ/USoE7SNeXNoa4k5kSF8s
9qRsIGF0e+JlC8wfPRAvLJh9yDIhMqzbcswzXdDa07qhCgdlTZ+wcCy++mMz56HFmPd6NZeyjsss
NfbWS7d8DxzAuLHuSPnQ71js2HI3RNUnzUAVtWkWdMqMzOkdyFO69SKYwdD+rTtnDBUx5M8yd7kf
CoT1XQYSazlEJgYiKd3ornge8i24hN85s0N2SCUVNt1oRkL7//6v61Fj4lVNOboqjV+oyFy29mAC
235crO4SdGffbCfHZB/C44rAxAFrkJPNKIPasdKA8m9ry++GtPKrTXNE5DfWGJv+pD8EsCFiLOn1
sGjFemF/vq1h4APScGDchxgPA8zXL2qAOPBlTWN4tCo9bsZAxNCQhygLAtyF4YUAaxwuSfOce2WL
DH+3cEX48PRQZLPXVBry4DeLXvqHkflLItxpx9LJOX1q03QFlJI26VXed/QVBjkCEX7/XJ67Q3fS
0p4nM2+gB/r6xZHKmdcgNVNUr0XFvgvqJmEMlAZ/VpwbjJ8BjSYZKgYfiQA1WVzj8ERQ3Bija4ex
tc2HuSr9L+bWOn/suZuRU/QUzftt1i4hF84tF8MIoPv0hs70ZQYbFJc3pkmDbc0AcgI8GSLVBTlg
T/PKDUVRmB7cnW0Zr3s3y/XPRjHZ/oUlO3O9gKVmpwKXAVetn6QMbaFTGVUj6YkVrNFsuvWD3Yr+
P1MyKJDYjjAGdqbqaUUmqsqb0GvXkrUv9Dl2tCB/WjIUQaNu7UbziL52/+n9vXAmnLL5PchJkGne
dkWymhyzmkSaWBXWn/Go9e7V1Kg1OIDTCZ59hvuf33/imesFuCr7f0ffQIs62XyTkQI9n7I0GbkQ
B5Lqg7DoFyx11Vzonf3tx55cL+TyKIohY7oPm04CkFMNaVWsQkvmxdXu7TyovZBidNOjol+WH2y4
DeMAsEggkPu2WZOqNIofM72bNtbafnxBo98aQth2we/URT86tDXXuHeq2XnAH2SZw8kYSiPaDH1B
+LLR9Ok4Kq11blazp2vmTXTQfxsTei6Rmc0LOUDaZwFuBsv4JOcCQ1NzXVJgb5XZf3aKiaYqRVLe
YKZCKXlQalBAEFIpfjBuQSrJXDT7kzI2hktjH7QPGpPSJKCfRcEiNDt4IivRb3EwM4zYVrbb3XN9
L+KRSRUoa1+WzRanRg3uW9nD9miTcmuR3wYVNNym1cbromrRsffbwchjzRxtPNawVrwKoKPWj6T+
AHrMbkUrYvSDxYnwCPBEVEhTl1hg9/LjoIuxoXvqMTzNa/2zhEvyLJF1GkMt19R9UQ99hugMV3K0
LaAbuybwny2LggrgtvI+WGDBvvjG1PkAZxCdjovOG+xjztQUnPtWLlvcbtsyhM2oGHbhcJmNkWBd
VLhlODKFQ5vmfuznrs991KS1jLGjKWUMG0KvEWTZAggmS1fDOzEzTQ+9qm//gSmBLxOSquWX9zf7
2xCD8ScUdx+mG/KppzW7GoXjM/tzEp1m8kFoZvGtRp35qDcKRcnFWY7YE1zKu84UOLvdKLueOg5O
8WmMyQXFjOOMbrKiLoZKkj3Y6FzZ3eowkwTgH7rWmP2uRwvDM7qTPp/EzMe1voWwVE0XluDteX/9
Y/ar9V/pBDJEfBzNg91fNVnc4kl46NzBPCz6RVu9M6sNxhm6Nn0tRsynREvPbThYs2knBjdnBLxf
v5FOlzdYWG7BceOg3AsLdbH3v/GZFwRXShLDJbMPTPYr9l8vCDNPFLJRVqK4Nq9SVx9ipA3gZsyX
lObPPInCHKgA/+EtT+VfC+GiUl5iISPBbseDcMonoef67SCd/Nv7L/UmLvxV1QOo4+wwNuLDyUvN
WtErMwuS3tSeNpb1xpinT8FUoCG4WdmloHDucSaDNQICb/hm7Gu0dgcsqcTnFI+aw5YLOyKZMKKg
TK3IbrZLHpxvVnKfrO2VCXkniMhTkVecQnIn1TcweqnXfE6VSMFXafic9u2mXZKfeJPD7A+jYYck
AtHoTaMVl8DMqZEVTJyqKNLrFhyRE9Wt2RwG051ktK0DfnsKd46MWzKvP05yay+IxZ1bYPK9vyxI
h8B78j03k3EE3qZe4jO2vs9W26uvFGjTgdy+bm97rtALmcVfbZ9X0ZfXJp2x0Nin4nxTktnc3g3A
niDJK9+drgdjqrfYYoYGMRiaggJUhWdIaxQOHLhAtlZsCJX+mtrZTIQnIS/nfpV97ot8Bt/QT9UE
tb4Wl3peb1I7fiYNGMa6IGTp9Z8cX83fCD8abrADMMZPJqrNvz1l/WcF8v0pSB9CFQP6Sdb9+jwF
Jmw1fDYwfW2H5XvfrC4Yq5UZf4ZC0uf3z+65N9ppYkD6aD+8OUydFczpxjwjQe1kOZATy9uiL8z4
/aecO0IInQTwbXaZodMjRHbXNBQr7OpyrqIKL5wr+qt9mAb0VN9/1LkDRFEPLgTaCpH0JI9z5wnH
RQDsyWS0ehZ6jrK+9cTtRymb9GsNKiHH7igbSV3TBQSfy9hkvVABnDtAAPVQHttp/Lz06w9oYGqF
UdbqJyv4wN0TlLYBZLBJlTRyW01PcCS99N5nPiStNE4tJYG9K36/fuaKqDmpuekmlDR+3LbNcG0h
+p+8v7p/IZcnB5UKizyFy4kL8XSsZo+Gr5U6Zm8ZBKt+irttmscD+UX53CAoIA4lhawfG9MwCayj
XCQ88dyqxwcUTIHQbIXTDREOKJrzfcQY6UGmGKGEQMSzLNKNTawfAmRx8g+pl3ffROcI7XaTCGNF
a+Blv5RtN+TYWrsdkdsNpkh3sAezUw2TLYl/BWZXk2HVST936RfReuUvX1bVM1bYlh+j7LP616aN
T1A0j4P6rnsrGJPFnuefs7C7S+j2M5t+F0AG+rELOtAzeP1F9Fn5XjVjXOb543hl6Nl0bJWlHTtR
tcf3P8ubZIZ+CKM5ojyqhgTGk0e19ZqProYT90quHQEGCcLJzssYUsh25ZgNJRMyYof3H/q2cbk/
lY4ls07m8W9QGLRwq95BNjFBokc7Upe3lAPMb547wzBuClLJLGqZ6d0vanA+blPV3Gs0ND4KtyoT
VwVwSIRtut8D5HjzC/XcmePgsOro1UDj59edXAMELmcre3oBpuZ2P1PN2R7XbBn+n3WnnICjYlIQ
nybPpTV5ohj8INE6NOpKBIK6KK1ze7zzIDTIpNSm7udQVgiKv7/2Z245UpE9QFAQ7OTp13trNOux
H0uVJgCTGfUEIoi3JUij1S3bw1x2+o1Y6uAgjGx5wqj3P6Ng+fK0H0gu2eD2m/2GL+9aoawfkFw6
MulFUERaWTfX9Sh71KyM+m4MGnmY5Gwe+9oxL0wpzr09gDzmMQEpGYTI12+/Gm5ZG0NBBuj745dd
zuGjY3U6S++h1mdMbTwY9RRSQM7R4ukX0dFn7ncsIQlnuygMv2A/+f/K4nnf1U/bOk3snb2LXN7U
PpR+XRqxkJv5sGym1lIhjsPvcptzNl7l/TM4uX0LomM2EE3erOVaMMj8nqY2SUprF9nDAju6v7BN
zl1BAZzzndf/VxTo9Q9dxwqXa0Xq2hbj8H0xSw+wQLlSh89WNl8I8meOHFg3yO1MHfca9uTIedmy
aGNGGWCCamVSKpw/7qLLf97f+WfWnvoJgAAwXZo1p2vf5kata1pHAKo29xrlLeNzvgpx1FNb0yMx
/Gf6F8Re5mE7ogPF3TfZf2WJsZ/HPEjmqk2vJoTEy4PXyLG5UBm+lbvgQWBMLRPwFqOJvzad/9pU
m4kUR1qSuLSGwDWjNlbXpwchre94amndc5Cu6sdk2ojjEgjEi1kXNg4ugU3v2WuL/qb0+kL99w30
6keZrzcQvp4eTpeDj1nmuB7Rik8fTQyDD4OebhcSt7ediH0BQCsQyUBDkVy8ftZgtd7Y9bqfLHYq
r+Yc3FMBOTf0uqC/brhtIogWVsiRKXAmXWhSybauLmziMyeGi82my793RQhsr39EXw5bpfUTGT7h
9t52NfhoY5feoNp7yc3v3KN2thkTSnSI36T5rdzG1WnYWZ0tsj+TUPKAVbn44rndp/fPzJmTycYF
q78TyLmxT9IDw6GTVoCdSyZnsg9NmnVP25R7F7RkzpxMnrEDIsEuv20Pbz6DS2ck60WKavui56K8
nvFreihY6iyqAun+eP+1zoSBnYK08/wJhbSkX38rUTbCy/TWT7oJmHLozUPxvV68cvmWGw2QK7sL
8pdtrOXTUkPRjRQaqpcOyLldu5NicfRBCABdvpMfgWizNw3t7CUof87fmc2lVyPmxFPoK6stw5QS
IA8h87UbA4lxvAUjsN2sPlYnF87PGzwGhcbeWiIe71Oq0+t33VK0r6TuJEFO+zOTvhUazlwdSgOV
46avxeMqNy1ykBK6EI7/xtuTogC2BGd21zdBIfDk0HhY7nhzNriJ7/XedrCXyT4OeKT6oalMS90h
ctmPoYUYxHUXWOmnXHjppzLwtg/rVKWXjvCZZBivmh2RzCWykxtfb4uUEiuv69RJzGacMDri+4Qz
xIfYRRblaPRjf/CbcXt5fzOeOWNIJHooCQIMfkuQ5kIHJD80btJI9/uwDe0tXIT8QmfmzJWBojSY
ZzjRWA6dzkApK2sI3ryaKLC4b/RlQDd8lesP/Orc4fD+G519GCANpi8AvDFaOVnHMtsdtlf60WXT
JS3SLTe7QWwcTLP937N1OtDgNBlp7/Oek0826o2b1u7iJHRxQGc0vTiuulNdOCFn9ylJK2xywiIi
hSdZ86I31pyupZNs9jJUB19vG5R/mrp8SgejFNGwGeWdLLqyinCEzD/IHmhT2C4zjsit3qDI/N9X
GLr37jfK9PzNSDvwummq14qdanb5raKx1IUzvLsq1pVvywuh7dwOhb0CvALA29vWIr1Ke9n8yU00
xnuRYJYU4QNcXyiJzu0aSLcAbiEWE0pPPqWNy5BqO57CGB+ynuXMUWUP6xH0jfw/lg+COvFsx0Uh
dfl6gyJl2Dt9y6PgA1RhHcxLEpRLEKfZaFx41Lm1Y2tyg/4FTZ9mnXkxalsPQTTRPa25UTwPpONy
ybLtTDBBb2Vv/jEfwKHxtGUQ0Crx4YNz5Iom+CWw0k6jdBNiDjd3RerYAJr6ixzJReOo2WrMuru2
ii17pqn1/tZ8G8z5JTu4b5eRJds+WdspY2LuF4aTeICo7lVVKZCVws0UJtFec2euwrxUP5x75A5/
2k/C3l862TkuiNUiI0VMTJhq1/CWdkUYKFfHDAuwm8WSl7q5b7cq7QFg6XzUv7YMJ6GbJrpqLL/w
EggEKi6bMTvST3IO7Qii8P3lPPsoGhIIx+3N49PpsrXoFghJx01qzW1gTet4tiFZehymUr9AEd2X
6XUw5q2Y+ZBNe+Swp0ISZGAMmjFUS6x+9A56uqjjKtSLUSz2oSo9WqK5nyKdNWDQsJaXQXc7He7N
86n/dn6/64Lmfn0q9dLScuA/XrLgTAQGIhufccwybnWV4gU8GPPVZo2dDCucl4rQavP5A7I1l7AK
5xacu45uGJCVt2WigipXOnbmJfpkNEcTckVkW2t9bZjM69//tmf6YDu4kK9LbNk5qvtv+Xfl1oEw
hvPtJoCuEVBFAMz8WZf5StHia59qEAxXmtMEz+O4uMmytNjdS2iad1utz7ejbw1XslDlkyer5c/7
P832zLdfg+2NgAxygggPn55ju/R5dTCfSVplgXoh/ertx9mpDS2yNMsbjvbmomDmIVpm3sHqESCl
V21dw11hzTguOQaefdg6A3JdRQUa0H3se62d+junsp3qgYx/Kg5Dw58P1bh0Rai8avgDls3vfq+t
K7LjYIBgvRN6W5p3Q8B095NTUBGEEmN3/8bsVAZcaNW77Z+8DqY2cicb3TjNCVbsdFwrK18A/Qxz
rKxVWleaZzXGtfANYUVBn7p2hL63TP942Gw1IA4WxNgiJtlZeT+peUSiFHr6Eis04wlHdidfajcv
qyOIfDBceYMwXZRp6ItErS8bEZPfMpOYkNddP+alqWjca8FUh9NYDjdyLeY0LOAkLCEy/gjYIYdk
PvhFxwRlnAbEZ6pqNZrItIqJ3BN4tA/SaFE/RqdTblSYucxjfZD8P8cizR+QzhvkTVUMRnqdpYNu
HnCxA7c9ZcE8famk1Zhu7NEc9162eTSyY2tPXnroLYDdh8UvVqwhwNBu9VfgGX5/t5SF0d7OpbN2
x7GmJPgxd82iR8DbXRW1i2l3h6KVCER1yH6Oj3rdazU6o9v6fRyc1o5hetTPAhV67Qe+3d2HrKss
PYZV3zpzMm2T0YtQuplu39crXjXRYFvL3c6NAk2hhPPDk6aTPhjuRLcbhbvhq+MOqoqRFwY8Zogc
FBbMalMPUUpD9RfdEV1heJWaX6D1578NSwZkXOay3DUDZM0rt2f7PEHAbV4YcXhDSLe+ykPkYYxv
a2pq00fIWosRjgYu3XfMeawPjnK3GbUou/wlkS/tv+RZXa9X9JvnO3SjuuZhIyTkhyJzzDIsVbVO
oXDc5QaTHJUe561TX5CCMYN4NbX5yUgd51bXK+1LsPIPmsXrSgwuvCaSa57+01HWOaE+ppWKZ7Fu
KCIERusFoSy8fIugmXQvDbPcLLLt3noYaXKoWxf5PQQNV94xtBpprVFvDVhv5dwvn725FS9i8qUZ
B03J5EIHryNvq3RsrKtKKyx5XSjZ/oZq1c9xi1n4jyaQ1RBWgTNaYU85etyEW7wUyIZ8bzx8bENX
r5HQyrQ5+FxMuW4w96oMGWZKLo9ar5ELlmVfTGHgMJwL5eAWxtEG2BkckTnE80WjDI+XNGXGmivP
oMYrmjYReJSv15XV9Ck/0i7uSxxff4nZN4bYMPrls8xWN49x6PEfXPTjWhW742J5j4uRNnZkFal0
jkzXoSuMdp8LqjNp6F+tCWG9pK7drLsdYUSkWjS6wltjC9o0wL7cAWnV9jsecbQ96ut5yoMUSYzZ
IfOTlqU9eXbfeLf028TnRjDne/HXqsbQc5Jpfm+MpeF+Wcq1uiZZBU5fdPkEUneol1ncLlVmpR89
syjG+9LpvS5CYTK4ZVIuykOmBet9H+jLD1Vu9MAgDmA6UBqD/djnldAfNmSaAq5CtGG4SWv7p8EI
pIrgqwbLjeVPtrpiEDndLTQC3LDGSSsLO3RfUJEEyi0einIBSZmqAUfEDZJImFqGAnk2lu3XGa9G
CA+23Gbo5fTmHmQ/1R80dN3Ta5X2lTpIOkoZm65ZHeTfiu6p71oD3PHKig3ONjxPQ9XNX4xcpvUh
43r5uElRetBdNP272/vDRwR1hY285aQbcLs7AauVttQaom69eaEvhPfgIYxmw/dBmezO6FHZeITB
J75to8b5sDJ/vB9d9vYxJx4AFh0rP9JdeDoRauDDGrkW7ltxi6zh+hX7q2o9ZhZwtttuMwp8YLKl
6L7m2iSMKxuG+nMu19Y78m394APBfpURbmfqY5922RKBCZzn+371gKKhCuOJ2CrGrUIqAgXAsC7W
qQntQc/ryOtqNRzrynSzY9+SThPiDFkfLBNBfBISozs6De5mUZEp0F+qMp2f0l6EEbbSrBGAp4oL
aeSxeVdsw0JvrbunBeTLD0OTxW/PG62HukE7BjpjW/4qpnH+pVeeW8a9yiYvnGEW6PEsV/uZTnkJ
MtXYdEgy7L+vBOSpiQPZrf8ExpA+K3eZbrulXf8svrswNa5X+VlRd3NPtIsQIe6Hw9fZ3GpMc2tt
G491Y7SfPWvq/+lTo3iml5xjeFPV/QHlSwNDjEL5352KnjEGt21RxS3SPX9cn7nATarnqksM2XZ5
PKtc/9j5WjUk6DsXHzbpz25UgShPQ6HwmYsQlMo/I7zdexQl7Oqo1L2mTwTwzzJm7u2ud6Jzna85
kKAUcwjp6SEi3suf2Wdig5IWxlE+ZML7EQFkO3RGB5Xh2nWyO7tu+yqE1ZKj076KMU7VxH3mVN5G
K1iIiU8GPPCxYd7ClFNkyxZpbVn83Pp0sw8UFXgJ2cKevqusM/qvy+I3X5gtzhpUpA5RntbJuWlx
VtK8RK59nvg4TXTcG1bwfVZr/9PGxcY+cBU1+j+rWgbnmI6pgVdDvur2QQx9+8H0mvEfC/U9gvxs
inupjeY3+gliixxrkktoKeqXsDP5e1d9txZuPEwLsJdQ1Fvv33hwpS24YZMaw2qsC2QhkH1D1Nzt
2sd5yxaH1ndTyyid9DQhlfS+uRR7VUSLLf3ktwjZRv46TOMDKaRJfKmLHtZuUAZdvGra9rP1lO6E
ncRkJR6BKFA7eu5q3SzC9MsYrv5qHBatXvQrUznj9WQIz4m1rlT5XW1629OousG+wkOSPQ7safky
1uApIylMT0a5H1Q1X2Sg4K5GoLlAkRzM8sgX+g8YuW3rtYN6KDV/lm6fRZbzlgG42qemK2Yjst0Z
7cRltRoth5Obbu6vVkzD+PX9tPdtKxSsyd4fQ+Zz12c9KV6V4jTYeWUkjdfYSaWVco6FXgFmtFZK
oDDT0+x2QhL6rpSeMVwowM6UHshEIZBFlglC7bSIhy2u10Q0IwnqYE/SsuIBNnAT9m55SZvkzKMA
L9LrRSGdadhprceF3NSa4C5GuHqOM/KoyEvT6XoV/X9W/OGFEMSnqWMbdJdPK9jO0rMunwcnaSfL
OaRoqx+zucke3/9yZ3oAu6AajVuTLtWbyW4nGqnLbnYSMMTaFkKE6b8s3EnPVjqPRxfp4J/vP/Dc
CgJspXyDKA6h+qRaVfbYNXMdAMgkrzwYSph3c+uh5FVXl3RFz+zKXdAdPgfWBbhYnfRTFwVRENtB
m6unM4bDhqb0Ie3XtL0WqTZdocbn43Mk5pbY2Bv5JSeOt0u7jyf2HUlnAO2Gkzdtqqlos64DECoy
++jpRXpr1mBr7UDpMWJ664WeLuXvmdoTE2S6gSihAJo7OYYNaf6mfNNEYjDXXnoEDlO8G/gVobuN
Vh2No9SrSLRKqchtfH0Lq2ma7obU0sFltbgAHtYM2i0uJphD87tL/8Wc8EAKS2YcZWhnuhriUSem
EiqsDiuiQQ9eVmvc0GfbJari2qsyDG1tU3y1M6UtX+d2MKuot1vnm9Irm4tKKyqAzVvvItyckrTp
qIqXOLA3MGq2UfTkTQpRGYqBvtAOlRmI9Ia/km63vb3f9GT2xhjnPZOZChHc2f+YgjtZn6bB84uD
pprev1qGOn8Ye321v4+GtVgYWZnopJNQGlnU0/BDESYnwGVx3QdaE+oQ1NIrNxtniqPUmJ6CYOp2
fendLetD2RhyuQZqYSLwUbQLY5ah0dxI10UqY7uwENT0S10zrmgjL1WstMxxj0WwGG1MEtRKhFrc
obseFo+UOzPNsv+gXAMhD9gMQ/nZQ2dOC300VotbeMtDf/B6u0d0CJtwrLks6B+fbUr4j9sCxj4q
XWHJqJfltkWZhYJ86E7gG+j5rPrD0viqvgfO7TxvTlB2UR7AWj2oPDOagxFkHXbfCL8DKmc4YF/3
qttelmUzvqQo+xCKm77P7jTDm9qQ+Raxx266Bl2VoinGK3B8w4MMdugWiiRNQJ5kLvu/iBLjwcQK
B44nze48XFNt85kCZr12EGosROQhGUWvQjrlFLV9MD1qlt8QGYhj4qiJgTWIqm61PrW9W8ssbAJ3
FqGoZD18aNJiGP+U29h+dfXCpXxw7NW/LQw/u0NGFNtIaqlKRiB30pthrLB5DVrNR4FSr7vprpnN
ybleNZfCBap28yVo68GFxmE6nANAAF/VLN2bvl/M4GpajRJydZOtN6J2xi7sCydVV3NTGlssXL/+
JgtYfwgRKjsP66WynqXTB/9Q5pTPSzCYtxmDSC2SudPUd70PSjYcu1YLrmHIy/vaXqFbztXmldfI
5U9pNFUMCo6iLkkcGsDIXYznpuxDjqqO3tJg+h+qHE0jQMktWmLTkLV95Kqme7Ft3PI4gnXw086a
fObcbL19INnSmUdmGfQUdAmMLTIhwjioJnbqSeqtXd3pNRIN8BjX9KvdNFuDCr9ffCNH9OrIrZ3t
U0Bb/I/aBn07DFm9fKq2pZdXGnRzgSy5tf/NcimqYzUq9ynbxM7Y0D1BI6h12g+9qoeOwadj/aIE
2LT7dQ7k89yi7BoqKM76ofaLoYLGs3reVerLgnZPgzXFsQOr8Vur3X6F4QJQMFRWYzWYCjjrE5J3
Qxvl9BjN0MLGoEmCvh2viqkJgkigyN1F+hpkekQK37S3SwFQDd0tveBjSQHxeAuk1YW5ZqWHourT
INQ1d6iOVHQW1R1u0nxUzTlacy6ZbhjpcitNJcuIwcPSwAjuGWl7nZg/qWL0GXEG5vSpHDvPjIEV
uG5kOFRfTJ5qnJsxjfqWTZltXjlDtsRpqXrkx5ji5JHIJj2pRmtRh2YcNRlVK+imZDEz3AgMlZYP
1Nzu98aU+XghRLydqiDqB7eeTjVQLqLE68ZpbcAyR5jFSra9hcIoeIpNlQWX+rP7n3ndkeYxALYI
evTe30jBGF5LUTKUdgIyVpbh7EzTx6At25HzPLe/maq3H9epda6qHHHRMHDL3t05pCbSiVb5z/sJ
x9ssAPAsYqY6kn+kpqfv7G8YTHv0QBIsjrq7IKU+1UxT3tD38x5p8ZXoKAYy9O2munr/yecSACBz
fxEnZyZzoh4m05smK5lG039c5GJQY6zN0ZZ++2E2Uu3CzOzsm+4e0MC0UBE9Ta3sHHXDuR+sZE/1
wi4QXewPVnGs0+57GjTuN0qkhl7lqI7vv+jbnA7pdBK6HWgO1eY0AddKBSnRcs3ErbMNCSxHxotZ
+XS19PXCo96mODyK9hUCaPA2sCt8vYNpbVRl6WRWAtxhi+tmyu4Fl9lHxLnLY2Ux8lSu50bvv9+Z
Y7NbTZKt0tcHsr8v/L/mDcpdp05upZ4IexiSQKY/nVW/ZF9wZrdAQ2H5sGHEfel0jturvCsQ2NeT
xRDuEPlybn5gsyvu0XoPhsPkF84FRuuZz8ZugbrDf8EQnWJaC1cigJ5ZW7JW3KC6kxfIKLXFUWp+
cwGx8nZGths3g9QIyINp9p58NqwXTdU50kjwBtkO2+iaP3ZpsSs4bfbNiCJDRH03Ij4gqfKRT71w
I51ZW2SiXNQvUH0AX3Hy+CKvaq9mXJMoVOAOowLCW7llSlq6lZGc7f/jQIBL2dPwv4Ibp/icpmIS
1gh9S5Q56lG/VR0ykIVKHEfVF0Bgb8XxAA+wOXfoDQvMtf56c46OO7eOdPWkSTtOtq5508suXz+E
xpyPP4MarxyEsay2D8sy0MqIkm8RMEVH44MUQwXV0dMVNslL0P7n4pKfRlWJcOA+Yj9dBnsQkyvJ
vZAmLZyn8X+kndly20i2rl+lo+7RG/NwYndfACAparYtjzcIWbYxz0hMT38+qGrvEkEGedynLirK
obISSGSuXLnWP2ja9F3pxyT1B7vSXyqFwsmFnXoiPBDpwUUhfIbDybozWGew/EwrhZQB2mLfy+3o
T7OGIaNRievF/NAT0FbPR4fjbURlcyGRLfc8A6W8ww9QOsWoGPOs7Y2g7DbKUNBTGmgzOIgC/v5Q
jASymGoLTsbrCA+O0oyDjBNFKYyA7togsh1qMea0SQVCARcm8zjsEfKgvnFbJzDBSzt8MXTVMYKT
bHU/9+DpqR2ad3OnGxdCw/EnA8UGBhUOGkArwGyHoySYctZZHcrIGsnxXWOQ48Zqbt4aE3TiXpYr
b9Iy5fn8Nzv1ahD+wBBi2oXW7GpQdCQDS49leY9BYH7T6nW6Lx1xSTTu1KuxO8EoUmFZgF2Hr2ZD
o1F1XCP3kIjsBxWYA022rn1M01B/qmtHDtwpAql6IQ84NSxBDoAOK8TC0uNw2I7QE8+xkPeKVsnv
pDhBsCYz4m1PE0z3lBR6AtlB0tcXxj2BpoGUwoSyGRAnY9EcDsxCUvUeHtOe8rW1UGAaOrNZY8+f
UdQHU1MPjRH4LSnotopHZMGULs/9tGitS3Yux3uSJ4GcQ39+8aJfnzdSB/9EyWsy0GlOtwEF7b0q
t8ZGqdtLGKITQyFUQpVuyQyOj7bC6ro4X9ozel3dB7Hd3adKh2JJIamb3120r0eKCQIL80COlsPp
hW7Wli1GJnuVvkDtS4FBP8woc+XCjjzeHJBuFwvZBdRCsFktW3WMsjjH2GVvjEl5C9a/8KdelS/E
shPZKskAREhIbSBY129DLbOQjEqX9+bIQQCbBnrNdpySRN3aSV31ntGJ5PtEBY1WcluklzbnK5xy
dUvBWmepDqrEgaM1AjlDF6E5KWR1lCHdFrlk2CtpwZ2fzmNWcaOdBtkFkq6+R8CCNjk8Uf0FjTjn
i2NW2oucjsOXAFt0rHnotd6LmpK9N0aLnPhA9/Jbqg1q/6wqgnpSQ/velQUw2r2GwMGDxoXoOY1s
42ulxlHtY7QutZ7VWuJbYyTzjdamnYR2HRwPv5qo2FzYrCdSIkC7y4G1CBkf2d8YiV22KWC/vYax
AbW2EXFyKaTvy1Xbg2cmrs4v3vU2gRJmLw0CmY++wL+Wn7/JodtcUwvbhJwn+qihcUanXpeyypPy
qNpfGGo91iu/FmgwAEJQ6gSdw7EQFMttipIjcSih49dS0LvPJGtU7+cUIL3nNGN3g+ICZgVSGEdf
OXKl0jV6R38gW7FvxxnMiwuXDHW9jha46iVD2ZRfEj2YrPsaSLDXgE1+HgPM4X80RubcykPXyqNr
15FpUjgaDAQNe0NJfYQsjOihjUaDrnlTidIbF48tL8zMIIRubslf58mZcTNERbTbjpmMUqpa1c3o
S62ZtZ60sK9c/MagWMtzU4dXYpTHz4akRqBmc5MX7HLbDv0oGaricRiGdmuMXT/d60FOIaNF6tW5
0gcn1h5rNUw4XsM+RfOEJLXaU+KLw11JfcS8Aqcz4d5nU/b9eP6LrE8kPgjngkJvBrfaY7okEiuZ
xL4Q+9iubAQgUFvbaUEgspue7nt/RdVR/eKU0RheYgYfnUkMvSDTF6o7GRNgscO1gHmKqkuS2e81
uwlTz44qXJWioQy/yWVq9V6Eg4h0bXYoTO+VTlI+sVtROM+zGbT8b88CiRtbTaa1A7R12ZJvtoAl
ElDxVN/3bRv0fomkgpsoifni6CAazCqvPN1qwwvB/PUF34Y5JoD2Dkg5MHNgvddIWowDKPxVpdgP
4OR6ruim86Dk1OUQfRsQOUv0kWpwNAWlfJePIUSKOqw705eSqgWzo4TJJZnA4+0Jf4Pzhf4WSRH/
PpyHqIiTGPXKaa8XpfMQCinZ2/Kg+XPdphei3Poos2A1odfEAuBGoB7hezNYpFx+h5kWkEiu9C7P
rivgd7vzH/bUKOjHAHNHrws58FV9IE+dOZDUXt7Pmcj9aE5hHzfZJb7JiaWsUcd69eZh8o5A+wai
T4OdErJjDNEXpXEZnUC73Vi1UHw1XazqoduUcX3jSLV5rxTFcCGIH+9jnoAaGtVD9DLo+B5+uXJo
we3ok7wXQxZcgbiLr2oIudvYCqx9qjWTV5rhfCFROLrhLh+Rugs7GPVTrpOrvEfrEbzLBsQWsbUE
n6MGFja1EhznaCuKUd73VVrr9Cwo9yrq1CLNp8v1DXi7qEP1j95MZIWSBU4S3ZQLz3ZEz399NpQW
IDlw1hwda1nooN0RdfM+UzL1pkwGc2km2fV3a8a1BlBLn4+oxdG48dulaQEmyJmLvdw3euQBuQ4L
D1QoElFTNRSxC7cpV6+ajmzDkzqsM10T0a/G0zruKV4QDeZnTWvN0W0qpGh8odbto8kle/RkQBxf
8RhuK3S2654GCpX954Hd/zDmUdK4wZLOuE1X54Urh/LwC1uLmFpoZyWxa3S0C9wMnP2jjqr9V1l0
1SUjq3XCt0wVvAEUZPhMx+KgulkFsdO1874xlOBeNgrrNk9CXDX0OXV+FKDyfuFpLJqtVTbm0/kd
eiIKUoamJoM8AKXYo9wZRpnasn/mPeDduNxYk2r8SkO0Klw9za1xAVsFD3UiksxrCY6FvyQRn7Nu
xMtB0Tuq5ecfaLk7H0ZlTUWxglrtkhBxVzvcSbgroVhXd/KegD1INFmmpEceC382RUNI2u2ilN6Q
AuIr9yddi8koZUm7cAs+EYjRoycBJ3hRp18fDaMuFWEwNcO+KpsESIM8bWQpDT6QCFYXQuSJyIEC
KPkYxX2S5TXNU2+DgGR/HvczPZqHuktpNed15Q1hJV8XRH4/T5Psz0n+r5fx/4Q/y8c/57P993/z
55eympqYnbb6478f+p9NJ5qf/7h7rtp/EBB+PHdxWfz38kv+9y8d/op/38UvQGnKX936/zr4S4z0
15P4z93zwR82RRd30zvxs5ne/2xF1r0OwDMv/+f/6w//8fP1tzxN1c9//fFSiqJbflvIw//x14/2
P/71x2KB919vf/1fP7t/zvlrmxfx/KNs1n/h53Pb/esPkN//BDTjwG3TERQHZaL+8Y/h5+uPHPWf
pOqL7Cd1rWXH8qOibLroX38o/8TzlmVDVqFDOXD41JS/l59Ixj9l1hJ8SOo4y/X/f57r4FP9/en+
UYj8saSx0/JbD8PFskWJ9FTT6B9xGz3KW6QRPfNUnaUN1dOtsNInrUP1Of9V0LXORki8xU5kz0Xx
KbNubavfKCbtJWzUsaul/a/uIrXZyON04W5xeG1angr8z8JwWGoLUA9XR31WjoENpt7ZCNmGzsV1
0Rvaztm0kSY20B0v9nSOpoE7GMwuHEaor/EpVvkrOLuk5/5mIpGctZJbm4WR3+NEgHllj52E5oaa
3jS4zFP39bgMJNh0pYX0gX4I6EclaPvCHVEkuwcqFjduHqLKwj3UaOnLya30Tqmj7nONfXyzQc7F
Bg6I5gDY8lFXv1TjTGoY9tH8OUo64xt2P2O4C5xpqvzetofkQ9FCodrkqjGDESHzCLbLm5ibNhOt
ghAvQJSdOchN5lZOE9vXYK75mllSpOj7zmr3PlgKGihoZvO2GhXc4uPZDneSCWnQzySBE3wGhH8b
5aFsumWlAZkos2LYxbVRG+4oiuRzaOSaBpwhUsDxJEWC7Q/9/K81F3fICC1ZQkX7FdCvomYtuBHo
3n6c6osUojE6eAo7Qdd5TkjW68JjRoAy6cuiA40N7cfjyje/2EE9Ri69w9q5TmFqVV6c08Fx0SMp
QXaGw/TQaraoNuhQMr36IpTozlJWmi6aNHm3CUFVBy7WikbkCUkyTFeWM+OjmGtyprG0AUfT3KZd
nQ1KdxXiLHmvkFFeUsg5PHVYvbSwaF9pNOrIe0mLD08dSSRxNuaTtgGz0u6BqDv3ZlbLlVtKii4h
5zGCK5USB63+TKiVB48ILfw3Aeivjf52Yx8vaLoiGIWgFUUqSzp3+AytGlZ2RrV5UzYW2OQs7vAH
WWBLyfVsFQBOKmnIDTcY5Rp5Tcqb7fb8A6zySYwTgLZQ9XjVYCSIGasngO4hNWJO5c0QD9oTOP72
EZe2wZ9E3twKgP4ACcNiC6zX8WYqereYbg8wdvKCVnHERbvvrN8qtfNIi9S9yhNB515agOuroWRW
8SSjZxIpQXbn6I14ALbXXLiGH95T/hqFKiU5B75kyIwfTn04hmqSiJjLgjYWN1NcZJssmLXNhfk9
JKQtw0CLZ5lxuVpUqq3VLYGaC3oaAS9Tlan96PS28V40nf5T0UMfR2n9HlbHF0Kz7ld62CIhkl5S
zVqtsaMnWL2orZQyaqSp4g+j8svSi8ovW8ApCVd/5C0tso5gcpFxLS4041b762jc1c0WqnOpk1Qr
fo/Z1PVcmdJ1Uuvf6qgG0QSyrdpWSTj9gKaFf0wul9Pj+alfnU6v45NWIgyOyibWTauZlwou7SGy
LD6LOtwGeh54WJ8I+ANtdm3Rov9+frxVWv3np16yage+22J1t0pj41LKA3U2ZV91sCWXbKzCW7lS
P0aZia+HNSZ7I0udd5io9vezYow/JzO3PhhZSAfy/KMcr200y4AfL4UmUpq1UmApE5wnMKBAbabA
ZY+p72FBp+/Oj3KYxr6+LzuUevFymeESvCyANyWcwS4Vrax6xadtlTwhSzTvi3S0ngyk3l1QplR+
wygLLjTqj9+NiwL9UxxYKNmSeh2OKqDAQCxgORsVUvcJ8KTN3CP/fv7dDm8Dy7vRamOGaCMvoiX6
KrUpy9CY+JyyTxUq2o75WO/KnoiYK0n29fxQx+uUKw8ojuUgkpdywuELYbpNjkW1yp+jfrgrnKH8
JI0FFNVK0jdlFV7SdT/1anBzaTMuJyCCKYfjSSO4hqK3Zb+My3pn9FJGVjkkPp4D0aV62+rdCMsE
PXW51L0m1vrqdIksE9xpGpqwF9p+3oRKYQrXqIzyuzYFdU+FRE0bV8FWEvoauL4rGlMlHZawrqbb
3KpA2HVhPT4OIeDSTVp1UP/GmAsrapQSZ/L5L7GaGZ6WzJoLGc3JpTqrrTICEXY6/LhE3cQZ0p9a
N5V+2iXjVtZADZ8fSl2dC3+OZVvaInzJFWENo1FmMYsindSNMIX8baAmAsU9MNqPTSGcxsNp3lZd
1HmB49H30JCwCW39WrGSYfJgP8vYSaLCPiIrMjvPecLhstXTgHJ5Pmr6E8oOcuGaJYpNPt6ctMcD
ZcqU/fmXODFfpE06IukG08Vd4HAlpSmgXjAy2kaZNPtWzTT7elab6cbqU/H+/FCrWLNMF9GM3P61
+AWz/HCooo7atDE5nvUuUnZYIM7vjDloSSyTBi/PQg6eDCoWFyKcunzxvysTVLAYVqMfxsENVpFE
7HDYUtgySzHXNnkRt++Tug4KLwWnuFWaAOxO1yh95AF6G/ddOioDcBLgpV4SRCgCpVpbmFfd3ChI
TEI2uY7NZC53QsTxzmhAeHp968QFcsVqZtyMIc6lO1w36sTHnAMT51RJ7ME/P42r4Pn6PoDikZEg
fqK3vVrhhd0N7SBzS1GbsLtzROX41jhfQmYsEWQ9a5ibUKWkMEpAW+36oMqHvBptZYMGbnZr9sL8
UeLXFG7iDrNOLcjrbWoMeKoL3XkSHEwXjogT49NbMfDd0dFForp2+NVyDt0WJxuiZ1jcNo12U6k6
dc/6HmLpz1zowi1s65OuVS/nZ/c42nE3haxA0Rs5YWg4h+PWdLnjYpCNTQ5FepPOTbvHXnYAoFzH
m06yrAtf8/g9bYIVSkO0kWgdrLENqCiYDv4uKr62orl1Si37gEBbsV9amRAP40jbOJIq7XTIxx7O
wRhfnH/hdcrDeuLqz96gl0mqhRbl4RtTNAWKb9W8cTQEHywrtxtvgo1JB8/pMB0u6WZThaDrkLkl
bryJJ5excFxT64uP0GzRZzn/RMcLnNqNxZKjCsDkHGn5RGThUqPpG35qeHZd/IItdwkL9Ppafy9w
dC8VBgDMRbtcXiTOV69tGVLXgtuXN3KaBLOrhqbxQoNIGX2UGS19mxPcH+NCMbg7diBusCamk7Ab
5CJClbDKvtITKzPXEuO8uDFgA+qWstXeRPiZtFstiYFNKWYJYESn1/m5TdM5vwpTm+J0kzhDsZvb
bvp5fubWQhLLS5lUqpDnAfzngKE7/JZOiENzEevqBgLbtg3BOKiJObiKyM2XGXMGEOEYMnyLp9HC
I6Gvxa4rEbxxFXyaNi2UdU+PC+OdDn3z4/lHOzxnmG7oOwCUkPPg4ZC+XsUTR+JbT2lj+Shd1D5M
JW10VSo47+xQMT795ljg5eiC4Z6y1NwAEx7OghBD3aIyZ/kWBzPmEWHui26uvdGio/27Q3FXQOqP
OzjteX7p4VBOpEPYn4TtU05CPWAcrA2Fm35Hb8t6PD/U6prPFC73EgqYlPvBd1hLofRtrp7Bi5bn
irGgfN/PPBXxSPSeyBXrBVG0ZoMQCLzNfhZbWTjqdQRD33XqFNKiSKptDUjrwvXw6KMu2TtnOgfr
cmmyVxm22jWFprSoNSeSPm0hghrU8wbklJrpkkzepaGWOPrmomLhHqIWGUPFUdlsJooaYEsy4mSH
Pvb5iT7MU5Z5pj6JwDCqRQtW8LVF9mYoSK65Ewjb9GekJR57uZk+lTTc3s/jZL/r21Dx06zQLpx3
x1t3GZUDl5Uro4i8PvCaqQDW0EOkn8LB+pDKieQ6o57snblVr3DOsT2EBEAtRlO5MVFguCWkl4+R
GTc/eqVRDbd3jP79DCHv9z8yt5pFrJ4qsY640uHMz0WfIIzdWf5gj862qrvZHxsxbJEfkTfnZ/7E
R6YSz8RruAQBY1zFZEAMpT7kJmICcylfYRhi3qmOmt4veIuP54c6PGRePzJDLeX+5Zghaq7eSqlq
JFeWoVqYQ0YmRzQRp0vh4bBu89co1I5IoxYrjfUoiH82la4Flh+NVpZs1UQxvqJUAJkHUsHs9qoj
HqBtzzc22kYXlvHqYP9zcFR7mMxFjRRowuErtujb6lEoLH82NXFNIV1sQxrLD2YeVDANImcXwmr9
RFUj2+ZWne1J/OPn0BrqS0DKwyTnrydBppTmtEUxbd2Xk+nKVc5YWJSpp+yunYP0pTXr8T4f7fZK
KyBVWKVafbQGWTxVrbhkR3FiQ+OHw54i5r+e+IcTkSKbAHJVQoTEkMYbjJO0TyMiAttEdE8k/mJr
pOKSpcnJV8aL0AQe+opmPxzTRB9Cssfc8nH/mdEuVSnZcffdV5Etfed4nW5mrME/De007pLcvOSH
cWonUTlCK4zb1rL8DocXqZImzlhbfoCSyjayNQGRMg3uOphCP87vJGU54w4yKaCxb8dahWa5KofG
Bl7k90beuNzADTwoW22H8WR9g3pLc2WlFooF2dy/M9AguJfhmX8ttNK8E+kU/QcxhLIIe5vWAH7o
q0Rj0qdQxDCwffRDIO3XxFGI579Ihsb/z5HWgVEKiyKVGKmApu8F1NkWfxGFbg2mPBfmePldx3P8
91ut8oxMVoI+y1rLVypzeJjNPNwgIqI+oNDiVmadbOymdLystgL6/bHW3zXDsEX/5tK18OS6Wi4M
lCYp66vLz9+cjYI6pc5xYCGkMzX+vAB21aHTtqMS2xfe+dRQ4K4JzhADKISullUEtQwNdsKXFo36
Lms6AxW2UfMzqjtX56f38NL3Z3xivSygZ+T8aFscvpWTVbZkjiSnQ0F3UY/M4psjN+IGBECOZrXV
XRB4WCLv+mty9hAQASlA/FqtnHAS3A+QxPJRs7Ow1IZOXKrqb/pdLocbCFVeiVIS4qjrwgfKFbla
K4wyz0p7XQ+zdI/sJHm/jCZKg0Si53SxdpfrWnGvgbK8kBqfirpvh18t2RFrA6vpl6BvULbP2shG
O8fMd9FgyF5Kvgy/VE1257/kyZmFfUCb36bkuq5nG30olxLbgC+pJ36mFxlksOISPu7k0jR0rlvY
xKgUfA/XixRneaVbvFoCuhV3byRX5FC4lhVcgtWcDK7sKeoDFMupba6GShvyk5R7DgItUNM9qaYM
YsbdiKuywN8sRh8EJtp21rEDENWX2rDmZ3rpIF8qyrkXUoqT+wRA0fLSvPV691d6gzUtsgR+0nPH
lPFAudMxvb9rE632xdCJ/X/wNd+Mt7rxyNFUjPT6efnIqbwa2QlXZbwLC/XUmqEyCLLahorAgX/4
NYO8lxAnIba2mZS/R9or9KUhkv+Dd3k7yipydsWQK/Fcseeh7e9wpbS2bTVf4okskWodWUjUUXSh
eMY1ePUu7UjxspDY81hXNNeTFcaSC2h8+NpPdM/cUotrinfcmV2rqRVll0EI35z/aCc2x0IOwsyE
L0foXqUemZPg7poXtj8OobgReEBvA9R+UEdU9E/nhzoRYhxyLKpntHpo1q3OelMOGnnEysGHa158
7bNmxC7O8Nq2rL41HGHbrAzk7fkxT6wWxjQWEiDXNO78h6sFITMJ03bGDGOkrKMkUa7Ror3Uuzo5
ispypEEGlm19ImFwi6Jik9m+aIvCt9Xyl1Zrf8HJDtBkb5ELJ6cPMDX/gJ/gjD18FXh3YjIVvlSs
5UD0JNlONxoR7+uMCOMD5eX03ZAo2u9vN8oXS1eXEA3jbjWBZOKaGfWMWlObuKPcqt+k0cVG7nK6
rDYCoq1gWKnNLErSq9DRqhDGcmQ//HQY010qrOZzhyzc1o7y+baSuu4pmbV5Vxdy40nyoO7SSp32
Lao9hivV9aWS1MmpRpcI8Jm8xJjVVPd4jpQYmnDdjApncgdEV9BlUOtdVk0doTsf7kBFgu85v1hP
hANm4e9hl1l6k65FcWRJJE24vE9Du1GrPvg5S5W1SXHa8vMQZVfX0hrHHWxIMh1yoBfGP3UH5bRY
ICBLf5SdevgAcTuGXVaGtm9oA6lqOXZFhHUM7XR3bk0AxWEnK0+lWujPUkbzFOrHnJebajbQvRCo
8V26kb+SPI8WBgUNKjsKmdH6DOvMLtJGZI6Q2tSAi0A0TpHCyKR7Lsn2fZxJypdR6Luk7TIvUQP0
QgwxuQ2c1Kd50PWfbRN8tawswK8IjlzthMlWju3kAStl9GBQRu4vVIZOhQIac3QjiFgLMOFwCid0
rOwc3XsfjIvmmaEV7eUguCQJcGqBIiwNBp4FA/579aHqqKjpcya23wCaRiNmkEbXsYJhq2jhuHOK
SQ29sJR+1xuTJBV1cPhIAKeoH5IQH75dUYRJYjlcHmwFz58ISM+msaJsm3RV6J/fDMfFGIaCsoUy
mMnFYv3lh6SShAPMzZeHIn9sB4E+UzL0EMUikCf5Bp1axPs7xAi/WWmPYOX54df8vNdXBUJEFseL
gi5ZNuubzThUYspzOwz8FFS47qHZm/5MJUHqBMZQv08y1QldaK5QhZNinDdmN3yQcGuI3FZrq9jV
i2hGt10Wue3rzZwMriotUO/WBErsBUaXhDu57vXnGHGb3hvnIOi2HIzqvY2BVOKqFkbmm9CSm/dk
5Oq7pR753CJqNXvo/5blNi/aBnXHvB4fCoRZywuJwfFCBixPDQi41mLTcNQCoLesFgm3rNSIh01b
Wsn7huLmb5crF4Ic0Ya9wlm1Tj8qYcQQGlNKbo2gl1PgxWvM/c9UzccLyIhT6wkVQ8KauXRj1xVb
G3Ch0wpGAqla7a1EUz/KYta2WtUYsyuNov6Fyv1mkAztUivg5FTaVNKQf2BFvxaT3ywltUshQxgU
i7nLKVg+jFW74TiNd5o8WV8CrFR2lllVbmhb7baPOQEbOtQ3BDVlk+RAxUDFv8NpZnh3fo2fuK4s
t1ouBwtei/9YJX9da3C0ZT11p6k1NLpNrfrBBAT6RPtHvx+NKsxBRCjZyxRquGg3nQ1kcrbZhB7E
0LD2clNMFzxPjkMbzwRxmhswdSo6yof7Lg7MyDGdyfJZleV9lnSBK0Q//1D0svTHesYGoc7DS7iZ
4zSYRQgklVYmfS/yncNRG7guVY/fC8SLfPBC1Si2XJ9+KKNiX7iVKcsLHBxpSFHBCGMpkAuDBV29
IAKjrYMomuTXsp1d26CU3Uobw/eEG3Eb23GCSGw0qN+yrs23AjWbXYlrOyXgOnmvznn1Ytd69KMa
VfnRlHBrcDME1C8E36NMZHlGFgYgKPaKsi7LBWEoRRWwOb82svFRGI30gjJq8Nym5rxwleNI3qHf
Pf4SPNqXSZ3b3fmlebRlVg+wysCaobAjQy8kX4gMkHnkfJz76FLx8SgkLINw7yKfVvAgU5al+GZf
JiihJh3njI9u/y0dvOs00wpvlLTbxuhvOt14b7TNhfzg5NcH+7rIZ9BDWvcYhhrda1OKJR+VsKhw
hxDjc3xTGy6x9Q6tROnL+Ylc0/aIN7ykjTkuZGuFS/Pq1mVI4BZRxQt8SxaLZnZo+EnrjJk7JXrz
a+zz+js8SANIH3L6E04SdybKeucf4mh3Lc9AwrCgNCBAra8uI+ssQlpO8mOwsdBfw5rGp2xguCOq
D+eHOrlw3gy1yr9obYbAZFg4RTHqeORF7+dcya7OD3LqI8IgRRYVoZdFPeRw4UyoCY6hlEi+qmZR
sCnmarYhX9vyLshb+TNy2dqv8yMeRUUuscwStO4FJAmJ4XBECRo12KvaoYgUtDeKnU13kPWzd9kY
Iik8QxzbFrORXwgDl0Zdhao06MI+mxrH7x0HuWxgRb/UOsTioXV6H6JbdStNbXDhuDz+gpwuQAEX
WhC2zmtMYJ3OszlGauDrSWzd6HJh3ipKmO3PT+jx3mcUECmvwi/0xFevNhBe7FntAz9zlMl1oh60
faTTqI0H2PBAa/NwlyONN7hlksUX1s8xOABBGxv7bVTqQM6QYh5+TiSKizErUSOZHDW5bzO7tby+
6OonU2tvUfdUUEesq/2Ea9+HKs/yH0iIqJ5JC/8ajefoxmjrSxf9UxNCqge1Cg7AApE8fCR0JuOm
aOrATxrHBt9XplejpZmfggZ/Sk/H0eEOguCQ+4U6X1KDAA/Bb18finBD8I+yAbAeAUEHJZ8gZvTh
JtI6+yZcsGxeOJaz2OD6JMtc+sl+SqsyHpJQGXHTMLoRgkg8ZDIbT0WiILSlBoltozaNHQKWsQY9
Rs4+c9pHn+m7PpaBhs5eRc9H30RtBKUySjUcjJ2grOkml9IUb4K41L9EQjjRbrG0AY9Rts0j5pea
7haSMrzTjV5+EFqTxm4i5w3iiVQtStdpJZwp69buTZduGShpkWtAkSqo+LKbN732w6Jl8asAc3/r
zGnrbFKrST6PnYEqYUFzl/L6OOsftGoqPzUgX3ifaqo/GYhj3QW9hcopOpuF49aawb8LNNkmD5n8
xagMmPvL3I3Inhpmh2s87B8zht5S6uO1Jfdoi3RBM0WYSQ3VSA087q6cPKsNz0LVnDuwWQkkVw11
ArwuN/V35J/C0DfrGXEObtPIqhci2XSVFmu+Wdll9E5C0dTL7SS1n1IN09ke0fm6KTxKSDbavoYt
Xcl16AC9KESDbmk1542lflRoEXExsni/vPZtUAL49WL+FnyMQ43ORmzL5ZMShbat7ITVZTn9QMw4
3QKjvQgmFMLNGyVKHc2TA0S2fMMUSoOEa0SDRKpl67kbo/QbkqB6gki9U2eelmGBBnXGNsi6RYqi
a44JDfESqfzWU3Dx+dkbmvyuog/9MxpSq3NlVIpwSJHCsPVteAvzp9bOw2FrIgGcXrWmXvfodMpd
5Y4j/SC/UiQT9WFhk7bVU9t/wI6YCo6SUcPyqxYNDldNazRDMw1p+o0FM22+Jne2OxoQehZh5zKp
GH9EWiht4lABBNTNo/RrqlkDo9ErlFf0sHmk0tJQK02toHVheUfSNsmCjqWOQMi9jQCY7mVCblQv
Ko3MbSpaN2VmYmRTRdL0gy6AlfiTZoXva43Y4yooUD32gBjxQsEgoOYGoAG3wrco/TIVIelBj+n0
A+ml/a5DEvgDWIQKJdMa+xN434XyOFU1tO5WHRuUlTRj6BFyxgduO1jotLoKGILebWVUXly+nBlt
HGOUv6psto9UevphY6hUdLw5NJt93KAL6iZGqTc++dH4nT5z/6w5Lb+IJiDMQnzEZw0CXj9/wD1E
/kC/U/1mUA6MFkOXcnLxumyeiqw1xg21014HCxyYpq+KeHEeqia0dymXxD87LZiu0Z5Cz77N4ugx
0NWxu9aUPL9efGCLXcupb7ulEY2NL0fSAFpwqBO64yHQ75rmYHiLqcf4Xmok69vcp8aj0VpddGUm
EbTFLEgNPw9sNXUxhwzvdCmZRxcjG+tlEE6osf4GhBpQBFFnF0hgkvv2BEUJf67InCmHR3qJ9K7W
Cn8qNP0nTOU5e+wlLYy9MEqk4QqjDQWjC+50mrt49cb7qEmLrzXOOl+VINQ+tRIyKq5cN+juWSgs
frOTEMHgSQ0qShcVcrpeng8Btbs4LTqPAmPIGdcZ5GSNFu2GRBuezDFVr1pUvCFvOtrsVvO1wEvi
+4hLQ+EqOKt8iQw5nnA8ShsCsGE03xEPrp5CAPKK19lm9wUNI1O5wjFwspbAIHCVEGn0UQ5N86Oa
iLTd6nYytj6uE/n4laqZhmvTiMfUZooj9d0YB/24Y1MEPHWsyeIF64pM9fIJHLWbJ3Fr3cThJHX7
QEcBbZs1VKZcpR3pcaNr3JWuOgWW5FUSuCR0xbMUBbJIlJknd6N8jUonph8mVXOJcnMqf6v0dBZX
k17mitsvIvuUuLjluInZy5NvITuR+aOoSpx0YhXuRIFfpenaVWd968c2/KQb+H5RJY0CdB17AbFs
GmWp9dPERFSzRDcY5W/kQIwrCP8DypNmYnuQQFJxpWSm9kmVehFgIGE2+b61ehSYZVBOiARr8iIV
PGAJtRVykCPRbY7SLopa+ZeK84m80Uc5FbeZkQ8NZt9k1J5o9SH4iIBTWzxqKu2PHV4UHc7KwGb5
KcxSXKSwVJp8TIKGLwJ5rMKdjDh1PEWrW+UKIyc+FWrBIv/Rpckw+JU9xoWbm211owh8mkLMVT/K
tTN/0clAtQ0RVEeVWwviz6bWwONNBggR92kHYWmT6kWRfEejKkMVUoVEDRDBoR8qi4xarYZuuJvO
lXA8y0I4vpdaJ6cOQ2nCz9IEJaJZjeJvwPzG+zlPhvQ9S3so/SislKtEiaWXRteF2GsiKJ9lWiSp
B794LtwOiSNih9M5s3Ydi4xDACVsDF64qwz6dgDXY2zAXgIigGHQIXU+mdPnOO+UT4g0Y5EUxilx
QiIP+b/EndmWnEiWtV/lf4CfWszDLTjueIwKKRQK6YYVmhgNMGZ4+v5cnZ2SSHl4V930TdZKrUrh
jhuGnXP2/vYLWSYElmRFS6oIcHMoG2ZvPiaEHD1LMn4o2Y2ZekDpRmMEsUzwe5C3RfrBqByQ73XR
Ve8F6iF9J+tR+67Isf82GevyEZf0xIMnzfzaiVvi2hug1KPvrQD6YUWrzTXo/LnaVzG8qEPpZOXR
sjp78eeqMt/QSCk/6U6q37UWIVq7Zanr/r3R5tltXxG7twN3Ku86/l+xz0y2sUMVbNPn1NAIkMzy
SljBsowc52w3H7/pGiyxHWEZ9k3eqM2noW4HBYyeVvThuPTYjt16tq57omH7Y5atsj+YTaG4gVZW
OvKSAZlyYI4p+6e3rla7x25jPphpNb+LK3dpDwSWu6DnV3Nyd/ZEG5Rj3EBwM1YjDiIYP2rJmxQx
O+wzQn13C0axOLCVcXkpejIDOdoIKGUj9+VWcWqU0E6NUxyDeVmPgcznq1hvJwYW4psxpnMWNNJU
bkuD/LfdyrTGmmw8zRlLiLcNPaTxkPZ1cV26jXT3qjflH4mCHfpgHJQy21VtM6xB2ZvKs9tpPIRW
n3Yv7bLMVjBSwVshcBT3qqpPSQStouKp1FDNvQDoPxD/CAN95PP6Quj6Ia9btfssZvKrw0yUehaY
roiZW8zeyYdKgWAFQnYx6TCAn64MgF/qLoevfg2hO71DMkbup9o75tuSrDzajNDGbcvkW8Ot4Hhs
SlKNdpPelPgAx5rXN9kGdY/0VZlI0ZkJ8g0N8pOu3dxV40OuoBcIyXAmEoydn8yAU4hsKEUte9KW
MvnVFPPw3VUlJ6IqscWth8HG8pNThotfLrmtYoZyFRFQNrVG0OprG3MgwnZ9ymuva1+TVjKQs6UU
MNZsNk7fY2aPq92yqi6ENkKeA0WWfqlr/WMs8Hshgf2FAQz/PDURt6JU0SLiLJdU2eFESTEGUcc0
fkzQ/PVCF8mPbaJxWMxrpMhyjFynn95Yqyt3c5nF7zK7Vo5K56yRNyTOW7F6Fo1pkjOqdrR8axwN
WGVlfwAbrAdTRWwFpAE06+vk+nnRreD65fvX69Q/9G9wlWJlxlWjgqTYmublOq5T3Kvx7iTXP2j2
AOpRW7WgaUzr1vYAxMOKz+84YKdmMGPYuusGO70ggfpnAwfLPAU99dnp5m4bxc7sTe04l97O1Ms+
mNR8eMtew3G8WuS/X5j/dqlNHaoQxiDrnE5HVylpRKpP905JSo32hmgP5YI/Ym3kIxlf+YfX7/Qf
+g7YenBQgWj2sBSdStRfuoG2MNuJcbdHXdHqYVkUMlQAbISvX+WPdxIVMxU2okc4qb9fZVWrwi0h
Ie/whYkPAoAq0fH41g503S56c/58McppOoDQgbdjQo83utlm9G/MfK53bc2QlJPnW2+hbnr9a/2z
fmeB0Mz4nyttbl4tWtLwHH41BmJzlDpxHbkngu5qOQh2k2YikaJIH1+/6D/bcCfuFaKBH4xVFE6/
30trmOK0KQeCG9dWAyLpFLtMvUubGy2OLxmvTstus6/w0mHYStvexjq8+YItWTp95wjSpqVufpu8
zpp2htWb7xiSq7tyzKrHtDLKZ31YtcNcW/rT69/1D6uT1umJIke/moHoZt1MdsyxW6dvbOiT8yRL
zIwOIW//PY77CxT05r+/0IZRtPnX8/ih35BF/0uw0enKX36BI/31Sf4vkUWnSe55ZNH+pSzg9nz9
f8fu9D/dr+yi03/5F7vIcv7Fa4aJGThRFFzQcf5mF9nav5hfneaZdNOY0J80DX+xixRLA1GEzgtJ
Lt6gE/n0F3qR/i/YGBrantN0AJeh/m8BjH5/OBSE7GhJLRjTvz8ULQddBF1FGRWzdT+nq/QJzszI
rMnQ/fat8UntCuW9QybjMzEkRVBn67QXjWYHSzwvAWop74BxKQtHNdaeihZS4y/3868l9quOaaPp
+PnJTkv8lw02VXJ17FyziDiRiWvdXBosWC3vaLyWt0QrxYHaMoiQzLx9bVzIpTXW96NCLLGOJ5iB
RUxgjrmWyQ56jb6PdaxpBkjig1O7c1jS6n174ZOeHqqfD/3PT2r8/knVmjdo7xVFNMTM/4x2aEkF
bhDkOUX6RS3N9No25zocV8j+vhUzfsNtX18YWG/e/D+vvtnWCA2NPSi1BU003drbTjPtFMJrQ1da
etCmvYhQzJVBOk0N7aeJdFkZZxemlL93g39eezN3qyuibRC3FtGK1KPyG3vMHhIq26NCnk5gTZ76
NjOyxfN7h2jx12/372+rn9fcbG2jV6u6oul51BSD2E9iwJvpVuUtasCvr19hQ/X6+xLb5rYLjEmo
61REo5ak1xwg0pBXe/0okAFFBLumYW4WIxSmRQ2cRlSRWMd+7ybrXVFOP4woO8+s5luv6D5X0jb3
daYPgaZo8YUf/YcY+Q9LbiuEQKVYV5095ZFe5HNQdVke2jCS9yWHlcjg2HBFaGhxlXieIPPPTh8R
yBJPq0kvrAc14eFNOh8NonMwijm9UidNv2soya4NwA5HtfPoVUun8wU9nAtg2TO/21ZbKbop60vX
qqI1ngG5ekCHCTodD1XjXBjq/TAR/+mubKY0nBmS0qQYinBpkMnqGNJPK9rLVtnM14wucaW2WX2g
Y1Dj/1va49BKcTUKbfTVedAe3BbJddqm1n1dSGiT6Vh86KvEjJImHSInXyj2kOAG8YoGw0C7Fc5z
jR801SjmukELi3Ih8xoziohjfT/2a3VNtS+PcwNSs7H4yi1dymszMSWBRqSbQfH+1oHouNWTwd1P
SWv8W4qZn0t4s6/ni7XmKM/riOa/GpwCqXeLDfdMbRZnf+ExObPvbfXIsoVf4C0zt9vJuz2iZHUH
k1OQ2TfcoQX5MMXtR3AQ1W4yHOm7wlgu/NAbRcrPb7fZcUmkHjCNmnVUkAsDdtTKTTuYOAo9qdTp
38ToOhXdrdKxsSQvhRkMjUZamgerBBPrbKnRCs7/Eir47MfZbMGMn5p6rS1uNiiKm2ktxpIhTyai
ZbHINqrMq8pNSsSGBui3oZ5CRSuIbO0kOXimuAQX2ugyf96VzW48VhaPu6rVEcOUDFo3OLwCJ0/Q
JvF7acAsziohw4W8cIbq0g1XRncH112HC2+DM2eJf2gHVNVUxlwpI3canUBTFXTUdSmvK5QryJzh
S7y+8M7sJFutXby4PFkQOCJ43OLQLbbNyx7Nq6rJx9ev8Hud8ved3A5c29IDktx4RVSA9d/FDJ93
eQFHUVracGQkgtCKAdiH1y927g1ubYqFgai8VZDvHs2kp+6Xwi4eysJRePGw6xSaTe6Za6RHxWy+
DwNDDzKfqwtP0g/F0h+2zH+w3JzFXRbZK4csS6urrlEYl9Xu+nHB6nnbaFpFomPjkaScWiQqNnoC
eV/DAeAbcDg/0xxvpd9z45OdMWXeXbXEsbFrrYUQemsSe8WsksgQmQbo1/Saz4XqimfAF83BG1RC
TBWdREBQspL5SWYuc+IbdPpArtpef3j99qKX+vP5zNncXzHnQ0XlXEVYRJavSHygBTHhWq5ojCne
nilQ1REuapeOP7RleV0mKlnI/RDPTIBNjxaG29tzWNhNa9PvKW7BLrD4sh6hbjm6xe1ctnbha/mi
fmFOFb9IEWsD8yDi4Qoy5T+m6pggDu8RRSBJbgNeMQXzV4t3lT/1DulHS5V6xcGOM+eN6g7EjNde
DKgG3sKo+sus33YDjHwjLvUhhNvtHculczneZZqyhqWISTOnVcDA1uYEfLAZumsI/zGGAmGSADfx
M90nlos6kMDA/DrzhlKj/SMqy686XfmwmG3x3aNFN4e959TiZpFz8tHi2HadDVDv70av0kLLnk0j
yC2ReIjQWmKDoMTnduDBbrHDtKmSvTHXSX/Q09p+BExQZ3yzev2ukMz9ZcozL9RjxbUiYHbGg3TX
hBaYp5g3bW57j0uHNyPUzDhruOhSIT8ahW76ZT20z5YXT5jmU76eD9hybUPhGq11s0AIMJSeP9Tr
NBqM8qpUYVn61Zxpgp6+hJqv6UP+kqvG/GhkorgvurE5yorGnJXoTMB7MhGcE066cZnlNOni40mZ
sqhbOgroClgcKNcM2udaVNqzzYzc8KemcItg0uzi3kbirFzR7+y+EWxefkeK7F230mkIVmREGHIG
q0MyoEbmkhlE60BWfTwi6R2I7dba2X0U7sqvrBVT+bYSVSUAcOkuuR6ZsJ+VNasLv+3M4jQ39ehO
OqMmnieSXcnjWTNTC+mq0+xO9UQRkTenxnNOAkdkuEX7HsBo/qIVtv1FMFvs8O/WC1yXXoXjb42r
sqconHscX/qcPNiZUclAaxSA5cBVOc/rwPjfIkYVT4leVwlASb1QIzKcYCEbWq/u47Ko0MmPnU6O
NpbgfTa1ayiwtTH9Ydp401mLZ/ioQbEmZk2GgMYm92/wT/kKD2bPc+9Xg8pg380Qkw6moie7rIeN
72tLVe6mxrJ3wksZo7Wed03C6bDLjTUONS2eet9toRe6OcWpHyf5+tFbLCnJkF3tKtDjuX8nG1Bq
PihzBSH/0NCLdM30YM7TICG3eP1DorGugyF2Wexln3y30qrpfdOa6NozXbfCtga8DQhmlZHiaWI/
d7LJ76des9/16Tw8tyqRsKFi16xDlk6ys2aDw5CtGvlDl6Y/skJt73PNsyZJBm2dd/HQVN8Vo7O/
uMmo9bt0Ga1vEtxhFmhyYCQ/ymF8T56HzqCF2dPnfuz6NLA6o/pWJ2b+Pqu7EsGHuhgDJkja6D6t
w0XzpTZULxKv4t1AgPaHZR6GvQ489NFus4YsVsa9x96t4yaMLSUm3pFBkNu5YTKjzfQbuFffSVRo
0BC7lo/gqblKymV+7DWRtP6cC/nisJwYVQt0H5FeCzIMp9QoMe26xsexG+Y0pO91NQk1PUpUJIx2
c002kYt46QRgyOeoN0tHD+JBWz8XXtv00dLlyxqS9KHcxN2KT5VNQbyNZTmza/bNRzr3i7hSm1i9
zQbS/+SQ9uC6wGU8meQ0zf7gLe6NBqm3D2GUMyVWGGwOSZzdaZLHlx9SRpacZpuUG9BGgVcwwNJK
Z90tIivZKMAgReNC2oLfkiT9zarJvg5FOalfRIKqyqdet4pj5c3DZ0lFUO3dhs3Tb5jUicAmFuZ2
8WqY+KXd0m0uQNHjv3VSXpYn1cakNOZH1evFy1gSfYf6VietxRMya3y7KFjP3UiANHs4e2aQSY+s
ZzVNrRv4IDyHr78CzxyY7E0xICdjsIam5XzaL+StVEZyLBltkGttXMqXO3Vl/nCO2ApV50F0goFQ
HdkFo7upX4woyZflghJuM6/5+0Bmbw782arX3uroVTSLH3OEQj1wnDD9wUqWwCzq7l1pldN+1RFE
0HZgtBFDXx5ajoZenaX7QkM951qD5udmjZaLt+CeOMXsqRkd7aDovWCkQ0BEbjlMmpqctyyxx1fS
dLs7tc3NC72Lc0f0Ld9txpISZ/1aRvkw5TfqanU+qXXZLieLbJ+tixZ2SX162rzuKDmGHkpgzjda
M16K5/q9Qf3zRm5qBIdjnChcmUXWkqv3WH3j23lq8mdFKsQ6TKLboa5KImWo0kO+JpcSUfXTWetP
62PTtVmcpURPYWZRnOfyK6oRHP8ZajYtdabmZjCEzcQsGWLpj1JM73vL7F56yhX6kcMyqge7KYgL
IYMakLWzziKE5pdlgWoyUkSyNconKv+28TXbGrFNd2XyqJQiobBPy9oLMSXaH5V+HknLZgpMkW7E
bCBmdQlldOa+bnMVK7PJazZXRlDDrHPqSU+Noqbsw2GeOtjfMraoU3WAtz4sxOpr2uX1JQ/Umcfb
2shDVxK7e9ugfvAqW3y0k3kJgUYj3mvy5t/So/+9bLb61xamZyvdLufkpgdIF8RBVBoHWSX7OhMB
ceHxOPNFtpF8ibNm2ESaIspGw7xJunncteI0QQROeGErPPcEbg3hVbXaSmnMZWRYa7pvJ8agZWbQ
9waIC1SM108wW/nypqq8lrVHBtjkrjkIAD3+9vpuvJH1/ryZm83MwaHqjXSoeMr6+tjEy3LQvSp9
g3Iie5BJ3/s/YscqDcgsPXvrNpfCelhlIYMFZXfUxKW4UBydeSy34+KqTTIWZl9ECsdm3y3VIhCq
hcKrrJVAE3UeOt7y19jorDX53M+72XvohjmgIZI6GlwD6KKduAFqCCU0YHW+ff3enrvEZpvpF5AY
c2ucmoxE80nCBTjsFCNGYZS1r1/i3JvutAP8MpdoyD8bC5rcdBXnU7Z7V0MP7LULI/QzPZQt28eN
J3oBjl1FUlptAM7ysW6Fd92VCDMm6GEXHoMz29U20aUaJzJ3qe4jjExrqPbqdFcmyi0q4vVGQPwP
Joa+gT1YHHHGWL9w6zb67b9X/pZyV8Fp1tKuqiPIzfKpcDO+kK3kVCZKaa7PGZqF1CdqLKHonZIM
Dxlx4CgXC+SsQSyV4qYv2w6JSpwV3yu3rp9qk0IYl+TYKshmxkJyoDsV1MrCXrxW5AlfG5asDwvM
0zeNmMdnB61gQbpdpR51nVnFjnDVNIYAy3HzoBJkMwaOIj0qCERID1rRNKd4ohakydx340MWD8VT
tQimTmYl6/XCD3LmQdxStLx+YpqFfi2Ka5ogJQK3fdP1642B2B8UfJE/y7RMLiyyM2Mb67S0f1nC
0D6NpnabLCKy5Jth9A8niAzlS07w4KgdOncqP5kJgvbXn5hze+4Wx6naOax5lxFVNaQ3mjsMD2pN
qiC4rBiVYdbshy719qVXvMSrozx7FljDgbf1m9evf2ZTsPTfv25BSkEDv7mITAJAghw6R5gxT9zr
oswuDGTOXWKztbWMXNx5rNKIUdxwjDNdBTWc1delLS4ljJ1bIZutbXVREjaDkkS9IfC4TRIdvbSK
m6bVmuMsERVKYjG+/Ee3zNxsctUpGGXx3CSiduwCd1LtIwHFXjDNqhO+fokzO92W4J462KBXSqBI
0HB6o62N4ruVgZ4dEfMh7tEjv36dH3/hH46e23hdr5fWrLQcj7TYrq7zZjGCzq7jnVab5r5SDOV2
cLviqlOHe40H/41jCxE6Wt08DZWuvdSTKDlFat8qSgy/qjFwuL36mEx5FY2+rcRNVKay89Ok+LBm
mb1f+5KIQqEStqNgtF+GpNgrbX9Ia0FHqhFWOKLdou8xFvdoFr/ktGCpcDFa5NjvorFG+K06qfSH
mgPQbKfioeLnDeOi5XWMHPG6GDoI5J0OxdKOP5FpJ/cONeju9Rt27nHdWk5Jk61RMuhUAW5DuY8o
LveRctuBTUbMDmeJe0hbXY1aZYr3oyyVj0knh8AQpXqh3juz1s3TY/bLBlUT/owKV0uiTjgJktW1
erfqODT0QdVQU2Iu8DGsjN9e/8IbbPDfryVzsx86EkhQvxRJBAxYvXVs3PFGXK1R07XtccIrc+jt
Tqdq7HTyBkZB0i09QaFjHIgzG7vTXL/3UsUjja1okRO36t6cZjPshLl+shm1nEaEOemqpb6jDBf+
iPL2wmN07lZtDpPeiJvIyYYkcua5C8mtVX02ogXts/UBzX72sJY0OF6/UWdXxmYnXU6oAdGQ6qoL
anHTWLqDWvbLZ2dcxuuMlIer0S7AJJdp+m4qRB2sad7tZEaI3euf4Mzha8tAzgsvyxS159v2IB/J
iFICkUETef1vPzeJ2cYhyK71RqAKSZRoIL9WXcuiep3aEO8TyvB5dq4bZdZDXaw5wYASBwE+8Qsl
1mlt/2Gb2pKxVTDNeKg5xqgWAJV6mKsd9OoM2JneXvh+Z7bcLfyWplNurgs6SWdZ9Gcj1udbtYu/
dC4c2IDeyaV+0w9L9J++y2mx/vL8ugs5I7Dx0qhwEH9Ib14ejGkV11Pb9zu9jvWDC5V1P5WYvsi+
yR4qfcDPZGcc+ewmZ4xBb9/vZmUJx8QxrhZLr3adY1/KKjl3r0836JfPZySJ0S8ur+uyrfKHWKcd
rK16ycjE0p5eX0vnLnH6818ukS1uPeDsyCLCEb3DD5hziuH53hzMSxy5M8e4LV6lw82I5zLjEl3e
XTmThg5HKby9bgkPrX2mk0mhDSEzo+bCu/Tcl9psNoogEq1x+yzi50P6PevFFUu2C0wCgS+cpM6J
b7aGXmPGRWyWHh0qR0kfacGKw+i1+puybZtgSRRjt+CKeMd15ZEhexoRAS8DK3HXfetUw242NbwZ
zmwGK771nUmiSUATod+17XypfDr3IG2Oe4Mn0eNmSkb5hLnDm6wiWHJn2dc2Ux4Hr8Ph9UV07jqb
M19sS0V3EvbvVlsshukCsmztafuUdlqQCkxGr1/nzO+6jZzxgMPUjbQyurcD6bDjnPtK7ClhO5Xi
wt5zZufeIjNqpoE9QvQ6GscpDtfeM297WS3hf/YFNhsOFsGZqEGvilqcRj40BSuMdd4Q7sLU/j+7
xGbPKGTdG7iCqiivEmZKeEDvYPzdY9u+FFx87lc4/fkvW0biwZpvl5IvkXrufVPg1/Dqdn0zjuLS
r3BmQW3D5pWUNBpCNgkrkHH/FMdqEzZEjx1ttWt8pKD98fWbdeZU8uOk9ctX4aO381AYeYTO8h02
sLsk72xfA9+5G5sY26x5CZRy7qZtjiTgr6d1WigjCE6DIFmRmpY7UqOLkHoXlu45AcEWCdonetW7
zZhHeY6OD3pWfKXOmUL0YkVoxNT1gTyNbHTaC2FWaPh74EZftQKTDFT7i+fycz/eZjdwU4u2QEUZ
ndaymf3Jc3tsyZamfYox2jZYGPP2OOox1jj4SC+iq7VP1tA1NRYl0/jSL8p05RUWENyCmgNpXEkZ
QUQDDZTXf/VN0PTfB+kfWt5ffvZaySzKezS7xiD9Arfau8UcmN2T0aS3RRtiuTYDpIeIeu3aDTpj
wUPYq8PeS4bJN0vLIqrTWSC18TNOEF6Z9jryw5Bo7qG38KyPIp5DtJcrttkpCfNT3js+0et26m7k
KDq/7nDQDiSbqUwLb8YlsT/YqTseRGIU+yFpr/kF5WHsFVwOWaLfzWq309pLe8SZN/I2NKrE5Kw3
GguF+b9+zLWZOsXL0d2qLcXiqn9X1lMIaovH4vU7TsQam8MfjlpbKg1KzbRw5zSPptVTETwPtXud
SeL68BEXWCpmdUgOllvaXtDgqbzVsnocaNzT3wsNK8t2lI9IUrCfcMzMeNNieJwb3qhTjimyRTJO
ZhQ7kW4p+7HF545Jinsb4LKZPokSk7g/1kp86Au3O+oZdYEv6MF+TccYq3fKW/uNJZXxHlmT8a40
NPhAMBe+prJKNeL3xpJMxS6zbyfG0Jnv9d2QBtC24nvhKVa9GxVveovr2x53SWPXw15JvjAlrWqs
vbF+V/XYbn3KLmYQ0I6uQEU0+c5be4l/D7jdzllUFOoZ48M5xMafpP7iOmU0rDNTQcVR1nKHv6Vw
wrgjDsN3wfF9s2nk7GZCZOA7zUb3sR3V7MXtXYSUimy9k6PJwuULWy1+UbVhfqpV8ba30+nKWpiv
dpp33yQj9toVsJ5vtikm23Eh4DWYiS65qbGCqXiyU3P0Y8zHTcj3y74OZandxHkSWwG0wnjYIZJp
97as0xfdaTvmmnGOVM/CEJiGRmVqz1Yv9asSuF+Ypm4nD6qoaFUAp8MtV0xTqwVuE8vIUPg62QSS
OnB5daVvSFgyQIbEQ44Xz6jmb7Xa9ONblJPybe7kI6Ny18MDisjF+yLjrjSC1fJKkl5No95Vmh0P
J96EwCNpJO1013tK+bUCjPZcLlShvmLDHYAXYeZPJOJge5uwkX6YstRygpmgiZhgzcl939c9eerj
mjSf82HhUVmLEqNimyzjUZtzY/BVpukBmgSp75HoDCzpVcf3jt2/Kn0W5PS8aFqdXGXa6L5v9Dj7
riB9yg5VJ0Sxc0QXRzApc0AIbcVY3lyQYfjmZBA73LhWjKM76Qfw48WCid1oKzRMQybzPRWJhRmp
EuZ8KE5oS8MYDT0kDtM0Ayt1stuJWDeNSm1SH6YkXR2C8nrXz3QvfZ8YkCJuXa3CHqE2s2ocx3VV
Nb/AVV6FtfBQb8lOqT5nvWmTWzP03qfJ8faxS987aOZqeeMSWlz4Rek5hxFvmIG12JyC3Caiz8/g
pt9MkEWLPV0t+XEZs+SlU9dsr4xlfupipXmg253qXY2M0+pAkmwTNhNj0Ksp04DZGnQ6HgYHgErE
8Y7JlwucoAyHFvO7z+5tfvaIk3ivxJ2YoROqzlWuazDciqpSySiBNkKshTU8x4Mcrxk54uXU3dbK
A6ZJ3rsk6xQs1Q3zUEbbXpu/pdNcH6pcsb6MNlnMrAVF+EMsVnp9hczeD1XsfK0Hq+ClnRPkGMxe
152yyKoalbRkUrDvvWZN2LXj5jaZ5qzYG0rZPSQW6RKBS9/DCtbCI0SvddsBjypWh8Sv09VCSzFM
xaMiZ8RgdG/EeyTRENTmInU/A5ei0ixgdKxYFU76nM4yrfvVPYn462K0y13u9PEBsVybhooXW+te
0ky8K8WMJXhmB8n8wls1tppmVHCXkHnN7K5clHAxlEbblQaugbBeXZysatw8YplB7j2qzk1hTAQC
pp7ov44jIQ8wRpx1v2SeyphHmxiCmCY0jhUDpevrOavB60f65MSK345mB8uVv88N9DlOojbucv1q
GNbGDPnqyAabtC2/eh7B0jsxacO+o+n4EW+fytZV9At3SI6jezRM9FG+gDqS+Czf8XpeCTH0EedY
9ypZT4nvtf10FHjV8Vt7mfXAUy+REKaezMFCeMNCoI07BfUKueWQ0MX/bFnjrSvkEwnYWbsj49m7
nnUl+Sb471kJiHl8qMTZvSkc40ucJgoYh7xpCAq1deuYIK939kbKPhUStcUEFnCC89DMHTyGWj11
PefSMX1b8kIFJzGMZMbixX+JO7IaQW3mCbN3oWnSpzujPscLZMSoF/G9zAznXhij9pjVTBshIaS1
DwbDZinmpYdOgOZPjPaqMm9Kpm0s9GaK38wEX5u+2TfaR6f2hjoEpcS67WJ538V6T9bl8h7B4kk2
4eXVo1KsSo6uMu2+lrNdLwExrwZsiaEQn0pymoHkkpKiEUBotld0GAV0TpbsbmlqZfLnzFWBhPXF
8BZF2vQ2JeXjE6k53XJwe0PRQ7uw2p4giIyMyXwkmMLnla4ynqoTNaq4BeQEldXnOWvHx7WuxF2D
sdxEKpasjV9Vk8x2sxIrI2ioOY6grSxQUop6SgLVmVMM2NmQGYcGQ9qXlGf3IweDVgfjQPYlMrsu
RnE4Ju160usSJa96sdcjuHDiozlUNPuY6A43zLUtHyGXcaB7rvgI1m6ysW1Ag1h69/b/eyMLg1OD
exirXHxAr8NHgxzSfHj9QHTuBLY5I+cxuySmUu+Ac73zSez4Yk5ld++xdx2JkzcZbvGmIf/Su9Cv
OFN/qJtJCVvnXKWnC/I+ah4KhMDfqXPto1NmX17/Sue6kls79aQCGsMJ7x2cka5YZRhEw4q02NuZ
1n3ubYcBdD+Wu0Z0bZR1wt5BZZ4/X7j4mfPlNthTRSVqK3TxDqM2PSaWpgbLmGJmKSYj0BN13Omj
lYUAkDJfZ1c+QmlSryc5uYCIimpnwN3fF+r48vrHOfPzqpsifF71RjTjZB/Uqea1k4z2vl2r7s4j
OYyoHZIEYzUjColDyoUrnim61E1RzmuzLwjBxSih5MWTjk9oZ4iZMwcb1hHV/iXw7Ll1dLr/v5RO
4LZINMSse8AlXIVpqZe3nC3HXaNnxcPrN+/cJTbdu7WM4e80jnsAP0/3xbPvy3lB4kr26YVK+dwV
NsV4lwvNUBgeHWxXed/nhvEmLzVybq3lUuLCuZ9j03mToiqZmZkMADKph5Pbiet6rrU9rtD6oA3u
JaT4mQaGutlHYiIquyYFnZMU6TNF7BGeG1pjkX6VWb0cC7t3Lji1fswh/1nBQen+/Ze327JVEeWn
UTzg2JR1mbxxvHa8Z9IESL3v7MiwB9SpXV7d4kEzgrpNCIhNUyKQeXk8eaX3HZoPZ5asL27GeNae
cjEZeHyMaadTGYVugnrBhFkH0LMXIZpoO9TLzH5jgMXbZ8QB+zZ9aRRrlXOclLwN+sUUocIUci81
MungJJf3CRy0g+E0xW0MhzHohmW6GZVmDlNHFUdBdHowlRlv1cpcw2rKgW4jVd85A1IJKlE4GGu3
XFhoZyZRxBP+ftNkUuZI6ErlIO2qO2qcM0M4JinwuKHbmTH5MDBkMNoWhXLVZb36NtU0DmRuesnp
v8n2+59eh+5tWo6Fnki9jUV8GKfOM+A/reU9U0IDTA1uioOj2VLfuT3ASNSGXfcy6qPY2bM9HFzI
ZFQQS6GRqW1Zd15Of/pCC+bP27W+jUYw0qQDQTOlUVtK7VBlvJPQcuq7/2gH+QEr/mWTGgpN8eb4
v9g7kx3LjSzb/spDzSmwMdJI4FUNyHuv930bPiHCw93Zt0Zj9/W16FJmKTxTEjTPSUJAKsS4bMzs
nLP32nx9Li6BqClBpLjOMhwogv9K5vAl2vkf99Wxviy4GoNv6qRrcdwT+7zjoS6HNqHBDmQhASuM
PrfJ1wlvbbfumzpOvkHv70HjAMCz7XU5LW0Ku9jvk6N1GnBiqiC+iIkNO9CswJOZBNeNKMubYmh+
9G6QHf78zvzRyOsrtTtt4qTWJfOeNV7hgiPbiyrAU4dfbdjrIK97x/sx+51zXi7CPQ4yRjN2ZsLz
4Wx87VjwqpDI8unFIrgTqeuGtgqsv8Bl/8Gy+SlF/N2D8xNwkSsoyePYb+VN4EFqgteeRXaw4m/r
pTj+89vwB8vmZwf1d9cpErMiTd6WR2mwXBPQ0BwVYNRDWDFxyEM8WhNcDX9+qT/6SV92gsof4Tk2
dnxk9vN4vqALi6gVp4Ptm/gOMXv8euv+A7v4f+/1kA3Lydt//9dnAOgf0y6O9PK95tz05Q/8A3Lh
/SJIJIQ/RKI3g9LNS0g5O/z3fxkb5ILoNShLDvkMcHTZ436DXPi/UFSz6QHONMn7BNb+T8aF9Qt/
wCaMB9w2LJVtkf+f//+TyvRXGEny3lz/upH+HiThfpri/2+Ddb0tE9oieNSD6y+3gK+f9wxXQPUu
agLhUzjWVpixotQwMhvRRv3sgewCYrC+jITXP2C9tBD7+EGeRe7apRg55mG8m7J5RilsFc4LkWfZ
tckOoELyNYz7BeTk27S2AWHSSX0KBba9Zb69ATqNeRrDhibEmdNa6DMSZ0xuG1iSMjLqtbjRenDP
8b1J2IVz7z7ORUZPpV3rZkKS206wV8UiSlSB0EIjtUK0nBIzoOFPu/CZjs9wSSsC3qqaYms4II/g
F8m4UM+WScoHI1AH36+NdOt7L3Ry07XxOIapdor3RKWwLnskR/Tb56IHoDsNhOT0bFi9mc5ltPSb
it71QHEcGXUtzzo7dnEz4pxLdm1ZeUw7BBfbW3bjW4DarOTboBJ9MQ5QFFmIQZaFY1ItNyl1vzii
TapOK9M36E0QznXV42ErD8C+cCvbNHbHsJB0IMJK41DbwciZ4+25VO5Ju5qE5SYQLi7pucEPTNxZ
frPcIU4iQTvL2MWqCPDJ4rOhqpdj7nLvJ8yeKEkzmoBdr1DyQFk+BqFWuCfO5N4xqYpvjVwk+oia
Vfshmn3r1qjSpITf6csLwd8v2eHSdHWUOHJ9SHoEoyFCVf/EJG3V2MZNfk4Ni447NERqg5OdBgre
sjKCV6+fnTRqPXd4tWaU1qFT4OY4ts3KvXOHjAh23yjH+6ko5UjTR22bne6go6UAH23tnmZ1se6n
KYux6+igvRiriSlJOUy8x7MhrQ8fBVsVxnRe61B3llLcbcCiQCADIw+x7IkOH1bvgaUc8ThGzWJg
/NBieXNU07yPq2d+gE42r7x+YXAd17bTYumFChO1E8q2fUEjEnKCMAYeWbdkr6k3DVMIxW3B9eSr
EaRl3L7IukkBS+DIQYO7iJURD5CscHWni5Ugr2xvqhq5zuTn2KIgwPUv+QT0OvQmFdmNPWYHSxSD
2NOv9E7dgYMTzftYgjlNUtI3cRfR8vHspu1fFyMuL4FClth0UqlOdJZIbuRYVmKPVMR1j6Q9litj
Rm2vO1u5Z1buVPE+adv2XpiV40dkEmAazW2vq6M5G2vK2gSV8VHT5+NND887P5EEASyRVzO0iHxj
9V/beoV70wu6qGEAate7nA2bfmPGeeSKnhNgP9x35dtg+ao/6wOZnrceXoNQmPO8wdhaoNFQakwR
tSvPYmPvtR907VMSTMr4GSn5+t1oePQRs2vvWw2il2dnivZbmRroI5skHw0SbhaT3FNsuHnYrUFW
QfNI53ufQjynv2ePl2OL8zDkvK5fXBrp36cCByRxZmkOC3Wqi6t6XY3vUruusyOyIniTKjFkuDax
uifRQg4nDstfCvh66O5q+OI3vGOO2vwrLa1WKIg58xK4uBE4WoMWPebFR5/Ku0b1yosLoRL54EHL
lCjTmvRfTTxCG1in2myn+XIU2Szp0ko/i+J51MOp1wTcDtHBbI0qd8NNahv7DnihtffuIW4XTop0
svNMFzhZziIX66qZd0JY+mwyzaa4dFuVyX0P6DQjgR7d0UU+pYSi4140X40c+F8YQ9/3j8py9exo
zcxNkecN83zVER2Cs8VpzeK8wWNag8po3WtdGstw06w01yNBiEUM9dgT8lZYRsp0l6xu89ToMobB
va5cLw7XzLO0HYqxW7w5lBWnbzqoVqb2atHmg1wnghtIlDeMqBbkIZOIZPB+p6kDMMP2k6V/lK45
lO9FCZQlDARe2QPh0yMozc73l6OCYw2rxFKKJ6LO/GvFu6jCwObP76rZtl631IRXBmc5HsSYZwXX
OJtM2rDVcD9xb1YMo10dHPJOyRlzfubNO7Wk6aVrFtOpghXynOVVrCNvDfKLFfqUdRT749iEDIwN
ZoJT0/5IhmT94aqiv2q6In9piSA7S1PPeor5oH9YjBrWaBqCmRxSbwFrjZFOvslp0g8O1FvkidlY
DZGzzZ8wusQpdFlgyz1olBi6nV0I/8kZ56A582iuMR1cK47x3dCTceZ3a8UuwZKjpzV14DM2rDYg
6p11h4+0QRwamPPKfunRdkQWeQcKUyzHk2rdx2YiqybKZ708QL7k3RuLMkmYMCQM4pxpqtMwG+jB
HIqqR7VNG4Mb2CEc7k6tDOpl6JFtnR6skSlnWBD6DaUu7vQjCDtc8YYUIg5dS2c5YyrfQk7BoOkh
k5Pyo0UGONkG8soHtoucq+ZBXJyvAYFoIeuxtzfcZOU1yxr7xdZot8KGBWVk+y/K8QDM1n3xErf6
kAljDgovr+0PpEvl3+qmmR+JWnVBFcSm94pOYbh3bAdgNNOrsgpLqgh2cbwLP2RjBCfjEKg3P1uK
66DTDQuGGNHW9e5G0W1Tt7xZ6ixv5iN226A2z2qA6486j0nyUcnQIYpkdP5RoET6GM0k+LBEa7I6
VeISE5XXhAhg1ZVbY0XH19RcMEIanmu/ozLHMN7cZ8rtinDFe4i8WVg2YFirlce+MVIv1VRt5+UA
vTrss9oZ9tJEF7ijsB6O41g6eo9Ir3KiFFUPvN7UMd+8aV6XHfNqWDCwVuJ+5+SEP5jzGBTwX237
nnRscY+COUEXhwshD8FRxgxyk5Yz15z794OKay/KgqLHaNKSrxk5OJifCZIYnwOzHpxtPAvBHzaH
k2G1dtdLBjbwHZTW6gTNoi+wtpf5pRZJOV5WMIetnQsw9oEdxSxO8qCwHqXs7ClyZhUfUrVx1mdU
rGK3pL6d7B2pF+dgzzVAobruvYeB2HR1BLRfPPfkpdHnIdv3fs3N9hr0RJZEo2nQ3Z6TojxnUU+/
o6Ya3ypdJG+cZpfXEvLCi78WSCEYYPHowHQBUqDRY9cR37zEd9mSxU7HPh6uMxmnD8xV/DhKNMex
cGJobkaxURT3U67jgrmK5X1bdL6e1Unmdgfy/oLgtJW44MMe3Kh1orIY3jsDTOuxq8bmGi1TUx3D
HZvfLBvLz85h7zizYj2lu17U1siYVzOBSeNOnsBYGe1wsEjbnNY1L2ka594pSDHGIwwk8H2qVEmm
54Mq2DRtZqI4vNv4yHdG1sbV5niwQmNMDiRBDHWYNLP1zBmhSpHQc0jc+V2gntIBNHCkYmT3YZv0
hYRJGzDhREBp5MdBDEMrMkRsE/ndr8HtUq+A0YUvp3uRd+lT40BEhixfxz1EHzt9qo1levdlDmCu
Ljg6hbUFnjgqEMGckeCV3mimvB1GjUneV22ObYA9PrnMmFFuHqd2yaOABFwb69PMn/bbNLhcpQUd
O+czqx1tPDu1IZ3j3HAAuDZ6qk+NqSDbYHQX96SAK/aQMztjgYUyvAKhV/EVY2r+DlMdMzobFyux
Q5qADs0TnTIn+iy8/1MQ/76+9SkS/7ggvtMsRN+r959K4u2P/KMkdn4JfNMkuMknN8kn6e+fJbHr
/2JKi5WCN58svs+697eS2IP6aAKD9Bnq+JZJsM3vSuJf0wU3XCThSK71dypiRvNUvD9VxIQ8wegi
OccBJUk583NFnNh27+Vkz0AqycgJaO0V6LJvw58OyZf304NvlS3TfjNGb4OT+any6vnMTeLJhl+W
5/GxyK3kEQUSm6fKVL2GhSgLG7Q1rAzAIds/bmfsfU6xc8jHtMJ8PzESIjvGyjjrTflLbqz4OSoE
Hs6RLxUScCErc97Fk1udLdK3v4tZUxe6nMp16Kwy1WFh9+QgM5G07U3PsCklc3gWYZ3p9goihNlE
S8vodM9W1hPwskEhmkwlOUd+xEE7pmZEj6xELMqo9HvxyiEHEMrUrPAjtecV7UmiJF2y0VxKzuDY
hosbBr0rKMPEXaq97yvg2U6TB9TojsdMmG4osQ2+nz7WxjStB7Mfqjmy0jm4EckcfwCdTx5id1IP
vdPwc3BXOU+9TtJbe7Zn8B2DrvbasTkbjeyHKA6KuL7KaySh6FfGvsJ2VKV4YPAv+idtIufvaMvy
J1xM3kuW1a2OxjydvcgIPLIbGosU+h3tiLHZFc7qRBae8ItgnWx6KUl8O9mzfGooVzaHT1Hec+ZJ
q52pMn3P5rNtpKRdXnZpQs3mDH7wnJXmeFMOdgcnPhmro7Y1sUfUlceyy4CY805j69N+LDkdYWc2
yIeBFDOzMtMJv4DL4a9RBjSojVSQCEjxwunvfEsRp4M+rP4e576tzu18M3YkJaUaS2cgPnKQCemu
m2vfgYYvhE/Ej1gH4nOMbktagK8RkuYh5sPiJvWNY8ESHnmYVYSZFIZ/Pk6oQSFyyCLynTZ7hxuf
PZecwfKjZckq9g8vMYaIaK4hQAZRkswSl3XjhUqNAE9XR7CKm2XtxQe+I5WDB7eIRquV2SechkAW
n6VwaXy2Y4utuLa0kZ0mWTN/VL6YjZPWkAnyBjwW1U1Sti0yOq8MbpauH6iq6VjttDD657nENnZq
idLMTzzS8+6GUVOP7chrmO0HX6CCeoVb6OVn5OeRG9NOo/9UC5ccDJkxeUcIyizmuOuN+A6yUDJE
2qB7QvJAKZswK7uyvTU8ijtOQAYnsog5/Dodp66dXI4xevaQpN8E9o0qgZfUFMz5+WRP04XV2FLv
KLIIN+AIiNTB1g0Se8JB1uE6hn/jgTa0ca3npkIThxlgJo3AI8SiiDKV5/Vh6HI6C/WSW/p0TFyn
OTYNBFNhUdViRtHkknaBp3o8Vw3gVE4eHYaMOm3yfO/+WnJ6ivKTU715YzVpd5cHZpHuu0K4A6jR
Wd17nwXsUA3BWz15wtlx6jK+Q1wproLMpOxtOA0b3EyqYYHE7WX6tUSek+mSXgGF87zV0O1nOW12
sG0Q2MjV4KSwldzp3FB+t3bXfiOAYu3wBivvG1ZdSvXOdZfvjGvjZ0JWkndMmM0H4g9N0G7ukrNj
f5b9zcCAl2HV1g5QW2cAJmXfn/lOXLy5plNz9z67CGSdQEdKvMq77D4bDc1n0wGhov/qfrYinET6
C8jPssxPEk63N13g4ZgMcgtLLYpOGhrVZ3OjGXrbjwyUwfftzPB3XwnnrBi21IZxlMW6KTJolag1
KxEOfbZQlq2bEnw2VlAUV5fuZ7sFCwatF4D4nLOCxJdDmEoZV/tOFPJ0KnQvESA2o7FncYuyz6aO
tfV3OHrw7/qi74xo+WwBLTSDoFHRFsoVkpX512aRjw4o0lsPCQ0ppV1TzybFFm39sNz6TfEYgM2n
4UEbqvlsSc1+RXsq+GxVLXm3dEd+3yOS6kHBP9mfbS2vXt/qrdWFW3Zbcz47YMtnN8ycFZ0x/dkl
02NGx4wAUbpndOZQ9peZsj7cyUWHqj97bTGP64b0AfclK+OFItQ5LWXtRySc06ZN82o5TMvscUrF
BXcvPpt6muinO/uz1Wd+tv0GKMGvmfZs2FpbXzD7bBHGn+3CIGMgH8JF49tcP1uKS9b5J8TNWbRO
8cg+jp/tR+ezFckAX15wtqVBOfUVFa7h2DKMP1uYUE2qZy/m950AUwuABy5DegS1aGt/frZCh8+2
KH6J9N6Aq/I0Yr+nKVRzDIiyFan0jci1GRrV0t4mNSwI+AlWioZo9Fz2uKZqiXRlkPRb5uN/DpM/
HSY5X/3xYfL6vdc/HyT51387SHr+LxzVMF1zGCNX1txI4L/NVnxmK7xzQUASgc3/sTGT/gEQN38B
OC7BigeAwggQZcf751HSsPxfHID4NjmRlvcrefxvjFd+Hjh7DlGTxJMKuoX0qEz/K9koJWjLSPo8
2XcmE4W2cdcjsnX+yrD3s+7nt6sENkR9xxcOP+nnA2vfTjZNpyTZLz3bWe4ftUH2nVbMBbCsYJcV
47XhNB+/ewr/ZnC0HYL/75D86zWJliT0kXY0A6kv+ozabynKUwVLLEYtYyKgu018HZ+TGvR9po17
MdecQv/8mjyWf7kmgek8bYeJmvXVDDoNRbI07Ka71sieiHAcTkuVrCFTtPLw51f6d3eUA6pHMKlP
JsNXJIfVuJlM/MHYLbOaHpsaBaKTmCUjltEC3hhbx445DYcF4c3Jn1/5X34j17OZ/UnypE1SQr48
SybPjlsIu9uPuT8iaRODdVc1rmvuipgsqb+4o//yfvLtkA9tWq7jOTYxED+/Oeg2+0RZAi+vlG7U
Zmo8VBYO1T//Tf/2KlxJmhgmpPdVNjRsnKsy9/q9Zm51AZY83dEsbvd/7youpR9BdnxpLq1NaX0R
Jzl16xDiHPf7ckAtjmXZONgWzMM/v8rX57NdhbKVoSiZtSw8X67SsuyrukzUXg9bml5lTXcNMXmn
bWfFR39+qa+3jUtJLmMJUnKl431V8xREY7i0Voj6WQJwogma2aka/wor9W+u4ttuYPOAXd8N3C8/
qF/mUvugEFHDg3oyTM1UF37o3384vh2YtsmsG/XKV8EgOoSmALqqyCRjuqWqnBg/7f89A7zHDBvd
v8USGLCwW+Ru//w6LxCvOZXlNMa7AF9a3M506gejE3+xPGyfxe8XP1JgiOHcFgfbpNnlfZmZ8xD6
EburSS9WIabh6HRsG2bxLRE+8VM+WW3Xf/4qfFF08csC3gJJfJHJO2sG/hcNYVo1kDEgZOypHXB8
dKhdtWWgdrXN/BSj8fdEYG9eh9TaL6mrSIaA4kI41V+h6jZ1wJcfT7477wu7Iz0Yk2nLl5ushFxH
SdD1fkpsgcdDYWsMjXGV9UkLB6Etdi5ccQcnGQlPh6nog+oxbsvEvxlinSxHRjkl7wvy3fLULrtZ
XXQznYFnTtViQIXEWOYUekNK59SpepZ3Ta8wY3ps97dkCeH9pz2DOLtqxNofl/nUXisoseOhntr+
3Gw2vxvT5ZkANbst7hE8iOo49fAYHWUYW7JoXjI/3Y0VScD7fNCe3JmUPWrfAc3DfDVNRH3Gfb7u
cVas4jmxOoU4OvWIDSRCQxS3k0uU9JkqiAIjWn4iWVAO1RhhIpp6wKXtulxaxdoUxpntFIN/jk6B
REvi4PV5kzWUT6TQUmoq12wesAKAkslM1e6D2o1RGpDYfJaD4c93BUmQ91MmmaNPcbKcx4Njtm+1
X1USR8r2yXpFJsmuwlRmRqu2iDpwy5S00KYcKnrHs4c83pm0fFKyF5hMyD72wbLOpmCSkjo+EFjl
XtOc8ppI9oY4E+x0Pt0kXeQ7E83toTEUZUidkGMIcrajEnAym7GKEkbj4nqy13lvq1nempWkXFPz
9l8xi9nv98x+Fqx9fZDuTJHVOOJUrH7kQzfR8qhSnexdc05eUksFt/QgnBcjhci8AaPRYcyiKDVY
ysmcwE/ZDI6y3JrmG9W20zdFR/tjFTU7M+OFZ92J/nvGvDPeVdkUO1FMB0fR1J69Z8GIDq51HIBx
aIWS5xsylzhZwzeuiERqfxRj66THOTkz62Fg2F8SC+BJhCHwt06TPmWSNkiPlzFueK2BbqXq4CwN
pcNo00gxCFq57Duvf1Q18p8jkmQRhtSwZU2IgDECcaLqIdfYeM52ULtiN2znMSuYxqbVkVHk8mVI
svaZ0sJ7mpyW4dQ1Cci539wEJuzXCx1Yjdb7AcznURZnEwVJage3PDJb7Bx3QkJQcCyaQliswSNO
9XbaE/C3eaJgtORnvoEK/ohQgrU+FH2hPcZ5PtWwXbgk78ZaUbNNiSuvRBELJywZnhp4wminnCdp
klsXYw+BL/5W+Gt/lSRAgnk2ifcGGIIKephxE6l1oDT1g2k2wlp044sxaZehTWvJmwVZ4tYckhlU
mHGq79KpgW1Owmd71TQ2aoN2sGjC22lS55FlpeO91LnHrMvPg/uCrqh7Mju6uEz7SsCHplrvDmWJ
1eLCAVv8zVhHdCHWMFvmWWCkWOeM3rOdfWwM0BE14zpnl9ape2FXlfUuM0Lm6SzJ+HTyyJ3fGN3L
cnCtfkCDETBBjAzMCiq56HLLMuAvr5qM2diSKOgaPyZDxoas6dU1WQZDaqSK+GzXOZMF69Ve+Qw0
9yBvaPvmhr/gIjLJdos0gZkfk5gZri4sMvneJJNgPMX4N56PY98tpyjB4Fnbk9FTy5On+gZlqoOw
YvWmuHDbNn1t2MoWKG5+CjvJnd13Lcbq0emFSo56bYtvCwznl4JA2cfVGpxv5Tp38ihOWtdCw1F5
eBPSZL7D02OBzCaO4MRccUIf+UvO2cLMGlx4LhwJN1yIVP5WTs7yOoGUuPVTOto7AlSHjjbDjB4H
Z5+bRYybaZA4SA3vTSfIMHAaMBExWWE5C7nD5g8sOl2310nFx1PyVUzgqF00SF6mvA8KtJLZZg8o
6TgWeBfDyk1kd+KO2jkekf2wXFRp91QqiS9Ryomu8dKK5p1sJjIAitK3QnzS1jeXrMfnqi/mIMo5
YbRhYdglVrskI7A3Fwtfo3QKkZ5gVRdHvMtSMA7v5u+rOSkrKu0BzD1k/lGdacdcbgGK+R9B3WEb
ywWngKiEDmAAXS/bV5c14A3Dg4EPShjejd0R/MiseNNhJMEmLBrZg/a0L5Xe4yhOrwOiWmuyI+VK
p72gLx5OhIG86kEZW3xlFmR8G1qTfZEHWI8bAsruYt75hNYFabZHWU/PN9ROo6uzFiXQVcGc3T0a
nM0ovqSlLvdx2ncfVpo5484VSXOQg8xipOU4Aa4Zbrg3jtvCMazN6gekV2alxhYtK1v4Woyc+/47
xtue8abOjfttbvyM52nAuw//hWm53TpvCXvQclKai1mHeYzTJMTmuriHRbTgEGvHhMhp6YH1skhW
0TNdTfPrEaO1GVW5tm5IwkrhOnuB0R0QRA4T48C8vaVPCCDMNlMX93s9lx8Bup0FFnQjaqbZxnKu
tDPKg03Rd2ODPsPdGgdWyqjEW9xjT6Ttk5/NyAHn3mJk2RE4/EgCkM1gTzaMMNLFWT6E6h13p2uC
WM9FXcX2sUGjOUFIyPRn5/XmBtchk6o7g6Rj3vplyqe99J48tWbDAyyfLvWVNZCdGlZLVd4EjgYE
WQ2l4110pSONkCiZPGYMa41nyPNomiMdicleJtqAtVabF72UtKy6IlYPrDkMa9nYg8sca4uJxWz0
3tEFTUd0PtU7wFpmlOVS5stR0sT6btTlKjGMw8u5kEE64+WHC0pAqZqMl15U67M25QoCRmh1GzuZ
uBLdTCTvOvfsLH5anizryD5Vexa+M1RE/QsBvabeIc8Y8ArFg3hCPmb/WJlmHesSz1rUFrb9CBIf
9vraZ8ZV2ywefebMSd8FR/grjgHmq3AKuwsr/ttpyHgGEEsbC/PVUsK6htrWvXO2E+S3Ju6AabYr
keHFpiLRp1UQD3w/XncE+CL06Fbh3FhDbNwblVVZJ4G9oY97uZYRc/Hxda38qdtpe+IjU0y1TmjL
E0Qxy4GDX+ETwzwMwVBwJiaFpMYrCUjDjotbCsx1Db28FXfMkj1ImaS5IhrsTYbcvmcwHBbocutd
244YxAPH7iZkd0F+ovoUZzJzO0bS/pzzvsrY969LyQoXccry2j35XsV9brn8JQumE6+VbZFYM8fK
uiZEZjUidK8xMIl+WgWROznyF9tZanO3Tko9DF3lX/SipEPbGV1c7kWlSGnRa2wDEqjMWB8bnBuy
PY8Krqeo4tFjbqRstD2jUaYcZNsa4sMYEPk7pH6KerYgWWfnNrAc90IYGgOT9lriNDb9ITbZXsCM
ng1/iOZUzY9oNtvBhr0cdxW9V7uo0OIGk8fsxqndbwMsv6thbQLI81POQWzRPR8Ad994Nc22EyHq
3epBA2Fl+GVhI547q1Y707PHa1klVrwnCZtj3FgXzaHfguUxVGVlfqjTOW0OZrFCEnO6AnkqdRMU
2ikYmwsixmYb+47V/+j6FMGlZ3dVzkEZOhdh2HK12d1hnSELCKo3QizIFh5bId6aLMGt1XWWS+y8
zzFqTwyYlKEnDVRaAiKTdRCAakyEZoqEIycBeHgouk7ecp7TyDq6OnsYqQ66feMr54QI85g5FNDo
OmTIWf/o1difG65JRhY09J7EOkY57wht6qux6dWz6fTzA3eteodh39lRksdYOIVM29dVpf0tCiVy
UeI05RyclXXw0jQ07UK19HCw68UJLql+cCIHXgOXYMpyLOmEfzIyssXMdCl2BtPaMUuqH8Zxqe5N
Sd+NPOBOPsYY/N7m2K68TdgB/mlkuIDGbXDLE6ayHssmnNwaZbcxXNi6N91QpIW8I8AthdhvdEhJ
XCMrVwQxcf1i9WJCEadn4ixEj249VFYZvJYM9MkJKEckM02u5we+L5OIcqOeP1JiQlw8Dav67jnl
RNof1RtLLIlP2aHrYLo7vaxYKYt5ATVh5Mv3Vk/+GE5rrr+tnd8/S7L6kECt9vKWzCaZFGntWxe1
VZhndPKXezdvJxGSF283Z8OAcnFfj4n/5pNIduqIdVXsRrZ+0e5CnIAdJ/E5kTS4sxbXuYeJP12l
nqe9yJJ5d50Ck0Zqx4iAczV16HEqEJEFuK4JIxkVFkrkjvNTStqME2Y1UdsErNfM19tROT80bwLV
SIajIpQIOr9nSWFcGU05vkEoCoxw0DUH2rHKeWDM1t19NWREzNRTP90vtZb3Y759mVVupB8+5erd
bOkyPVUL2h+O4pOgdAFik+2WoalsArwriPDoauqbHJVuvJckiCP7SaYJu/kEirvu4vq18JexZV3z
mOvmbsPYpzCXfkHS1BDkVtRxvcA3kfUPt8CwxPyt9zkxeYM5o2FIOIe4ql++x5LxIkOXJHh2yGVR
bJy4Ive9W22x6gVyZ9iObXC6TJJDRE6A+Znn1yMsiDj2f0xlbPZhV1o99bpVmqdu2xPsKtG8PRNE
kC5wRn1hhuyS2sYHt6XG96PFi+C1ECnAT/jWQ7uW3g2StKXkd6i+2DW9Y3xrUQy+B52jOQw2hb7a
sjDaAwt1dZV2/fJtRan3IJ0GJ71dzdlH3Hd9u4d/NfxwhiF51+NcEGdUr/Ww8xMjAx0AgvJj4ZbC
zxk3u3Abe2yZvS3uJkTpadTXzYZ0JOc98uUyvkgvSJ80k2NiRvqELruqyWCJTH/wbFadIM4OnkaR
tYvzwDkfELNmkcdx24qMpWOUhVIumE4xzbdz5KfMK8M0czkjAIugZdEPOC72YCOahUylChln2TBQ
5tvVqEVtVc9y1y9qvKPPyTC+swy252m2KOKcrgWEMsbK5UPmZcAk5lfJdJAA/9dHImgSBRK1Msso
mQpmjw2UrndJhXNjymx+N4w2V1HpzlO2mSlWxTufmPgoiFFZwzEjiyrqRk/kkduvOVQlHBMiVx3S
ZE9bfahsP/d2DMIDkBxtNZb7xkkRZGkqGP5acigr9IddQlRpFijnwkM8+SDyeKqd+8HqYs9+kMlg
rrtJA9rRWahnP/Xv18HN+ht6EKmzgyIwbND1Xj/JbjVPCIpKEnaOvntdCzFbO3RGKjlnasmG6Fdl
50bAkgbM/BPpT3NqzejDFp/WJqBRMZ+KvPWyvecNkClqJrh8jXLOf3h2XpZswB6j5GzN6yAk/ov/
DcZtEBpks3lhNEv3aJgkZ4d2uzSP6GrFXa4Ih4kGgqOIEpzj7AmSBvQkcEPL+Zj384cdGPbbkNds
dPZSUgMJf1aA9BWlPrPSvCw2so5mzGpNOVQhtG5BVHnFdD046fVgWGhx2yrtr2EEeEWYaB2kR5Vv
iedZG26xh3gIXRc6fVVHmFfww5f9koo9y0DAPkucbX2SyNLrnq1c++Z5sNbY0xtRLayAiunVfpEW
Tyq0eyQdMHoIN2PtELaZAW1VcmJpKZmJOtSEsZ+fV3kd/y97Z9IUObKm6/9y9zomyTUu7kahiIAI
pgCSaSODBDTPs379fUSdvg0im7A867Yqy0oqEzzc5XL/hnfoKnei4WyddnLQVa2DjxZCAlYbDEi8
4OycqNAvfOs9S7j1Vjma9g2JZ2Dt+qK3q1t0Qtr8IspEbrloxidUNWUJmubOmyy9va2CfpjlEVDZ
SN0ppgKIJ1ajtYdswIRuXwxm0JwFY9pVoSsDkoIvmkxsSgcWqYEkAzYohXRXNeZUHwS8k/4JbIKR
XPhF33Teplc9YW61wLDBgbcs37r1+oqSJi8tnjdDhuSHxHsAYa9yjCSbwkNRNxZ0BcRwbTD8QiG9
bEbkRCS3ASTBNYkTnVym2JJMHeAkxA9A8buQd+oc3AcAY+obak1ZC8qSMYY5KHhB1vY6tJXtyxsa
ThVLJkMEEhtLwyWDNFoMtunosVTBOMbLJwNxkxhvgSpX56LrdY61EgzWWml7dGQCFR3T7djmBI4D
ch6YFvSCuqQeaibJN7PIKNaEZTg28qrLyRJ+cRxGQEilSRubGLGqNugQPyo4SxWWPtbTV0wLQ5O6
55hRLGz0PMVGcpoPFMpoGQySzLSTvayWEauGSQuto6hmIX6HZq2IVSZ30ELY2+FQng2WX/a3epfr
BmAiwCTiqs00GbPVTk10bwW22xeKA+tAapGixyQvvOHequM7iHqQE+LAmAJoW3oZ/ULAEBalJ0qr
3MeVrofXQzTg9qQYgwCApqEUsh/ycRrIJwEk4yk2gp/RXAQvcnWEpaPlhnBbwjkMw8qyUcwTkRuS
OI3psqgrRBNT9SEFcHRNtydH5WiohZ2EW1+vong4HZV6UKZ10xmDb23DVmmkDsw8JjGUjWNRtR7l
ZBImM1kJuW6AdY+9wWHrDEWRVGe9CV6G4FjSSyNe+7wJ9bQ2zJSG9D/dqv8FEHwCEKga7Zn/GUDw
C7Rg+zx+xhB8fMd/g1FlOl+mAWRSVQ19btH/G0MAGFWD7WhjUa7yLbJN6+y/MAQCEIFFhcAGp2rA
w/yERpWE9i++h/7Qf/1Q42/wqIuGI7gGW6MLMxM15+7P0vsCRFinaT2F/CnN5Mc60etNC/vilsgN
XvSnlflDU3/R9v5nLFC2ghkTzix9zwG4Y0xdxmKNM2JNw9kIrzrVtDYU0NptSwPjJo5y1NaqYPoH
Nv2Fl/qZh7roQv4zMmNCarVBFCzFJK1BgJBXgXnHfpmD2galXiDo//P0/riUgvnhECnTYF90u1Ot
bUScM0ioWzdI3jjcYufxMY7+slf3z1w+DTOv8ie6t9IhIQQCQ1Br6MKLNkM9qi8r6bbQJBgThVe3
23ygOUJZB/U2PYnv8bg6BEPrHxHPWPiXGv/+JJqGNpGm0USeW3mfPklPOBFYPc+zX4GCc+tVfi6t
wi13wlbhV6p3/YZcwKlWyYq4+IDj4Cp9IePewfo4PSZG+sdnLP7708x//unTcPaGBs5wYt31fu6C
EDyTZp++v3vGpFyaAQbA5gEj2mrNuJVPg2ja2PcezqZrqBX6hlpwcgGsAd0PPDj/DtagmQYwFPqg
dGYBN8DHXgwlaj9VG058egAglWMulqBpTPfnCQlruW0ZxzQBNLBnwWrwWn4dR27Rx4S8xs1S0VJy
NGkMJpwG27EmkQ+8bKt1bRBsi1BoL0Lt7QmrTk8UNJZo+1PqJUPpToGaUNHQ+558h/jaw9XFQ7Ht
EHclVC/KsLJ2iXd37ANHLgCh07YDjk12rOirUVXNel8l4QDQFzQq7ZkM2ckDVKtZQmUc5YSaAAVa
PGIS1TpPR1bmNIqhRcbowlxYgXmArHUGyhysOY7YlHCwKzBnzPOgbPrM7DS3t6CgmX2TQybtSs1y
B7i1yUk4/7ot4rC2T4JqKKIb1PwLOgd92VBaK8vcdqUis+8gnXneZStIZrc0zXScCUa9k2j1wWT5
nZLGk3j2SJbBnIOfHCSUL9boSiJMK6XEipZiGbkb2PXgVn5WR9tG00LK26nl15sJ1Tx1JacVUlmS
mROYRgG6gAUFS8xdawu0duAJSuf4r1HACpvTIU3S9sSfJOmcCi7BWIwT2quWD4VyieYZUF58txvV
GTovpx+WKGG71ltZOse81Cq3aPjg2NYbifVqy9GAMphpD9bex8HHdm1zhDIlCQsEQjw0ybMANNSu
K0KzcZOFA8jOGB/tiWwHkkHa15mEzKmvXKmVSm/AMEbrqkQZ7arphXmgJ2K86Lwj+SoBbn2NWQvB
SY8RqO6EMeDwFQzPqXOFNNbvwUB04xJwkVdUA1wGvICD/jZGzoDGlNFPNL0C0yK3VUpEU7tCTX5z
f1KE6pWufAy1rElXNRnXbepLFnbkoCx+S54fXgBgkDyHF5aOa4BpqLkuTN+nzQZj/lGzM9wliYeR
CwVBUrzHtGrPSy/0fvtUlK+CdJpKByECv1oBzO4u+7HI7sdE5oD1C9+/hDBFDdGkuXOobQMmvchq
WFJmKHU3Q9eUr5Ahw+J09PqBqlwpVTjsGlJwP5WDF7mpDMjBsfBxDRxNqZKLhhJ3TNHTanDp68Jk
1SFDeVBx2qXPI8b+QvhioMPTQbasVBzMXJ8M9RfERfuUwiy0BRUbdh/anaxzL8jYDIZjCjRcCjv5
MAZpi1xcVBXeKvSxB6IwJsG3jtnol5iXhojNUY0GL55UpaPBBqMhHyvilT5DJ+9z/M7PJc2anuje
oHfDNrMuccahwkLhqwcDbybyk2FjPIYSZGgWULcK7dr2Ot5Ljybbe07r47mZRsAsNuhh2WH1o8vM
K8ZfbKnkNfBhQrugS/qBtywqSifioLyA6MYyRZqnXNecIYqDr0KRrUpob8Zqymvj3NNTjZjYEM3D
2FnpedGMje6G7JjrNBsKyCdxlb5lIrDQCI5EzL6lsQmZfMQKBnG8UjVOtDJK97oC+mNF9T/R8Wvi
5Xb0vChjV1GRdUAL2ZwgvVd9ncKZbtuERkxSBpAmx7hdqVQnn5A5oHcTKHp3hfuWNqCCZJVvsiyB
NAcqF/rUKZXhjKQ80c/CuGxqJwn6cNyYoTnFG/ixtrbukcqR16Xh6RgYdiBYHIgX+nDAYhDZwbDN
R4qLWIN42DvUurXz6qKqIP+XFSK3Mwxjq01wac8UOL139pS2ULCRZbgJaspSCLYKOVh5YSewZlSE
nqwB/1fT+Yy+v5pA0KmwnpVEoO9dX2ITGRVrXYHCjI+YVxEvFrUOJh9B0uhExs4cpmWVDOJEy835
gckN/Gjf0Ip6BTGXat5gB/ZNR1kodeNQQh8hkzPZ2BpVj/QVBEwJqn2qDB22fD49KerpXr+iNwez
BSRQ0KwHq8WJGfU3bqDaLJDzpY+GskfTIk+3sWK6uOs4lNsSA3kLAmGsm/SxgqS/NqoihPjt6arY
AywIetfAZLfmIggS6yTTWoI0MQ361aD2VbEqzEHo60CO0341ZWFZ4lrEh9+keq5Ke6VV9Yryao4e
NnKX0nmkVMUvAkxfW1tB113AM5OMNaYtibUGEgkwBqteWwY3OIPfYiW0gxUlYiRDDRk9uzM9xqZr
DWcygWSMf3myLvJIbW4NGhe9y8Up7vUBvvcJFsqDDZ/EY8FQBSmHzZyqD6suKLze4f3S8xVvDl0L
AEdeh0JDKKR1m0tCdvSWBoqj2E10zrFKo9iqCuNUG1VoIXBKbhSzQNPZ7jz9JoliOmuVp2YEjTBm
XGxsbQO4D/JI/Ag1qaIzy+r696KOzcSt0ohSPn7RGck1soDN1gzBDewSELSaOx87BYV1IBUAW031
PmCe6FKrxkPTZMV4JgVSnXOSId064+nFWSmwcHa00GziTeXF2tNHvPO/KeuXlJUY7n9OWe/esrep
fUuevyatfM9/Ja32vyzZmPGOZIakajPi+99Jqyn+JTQTHR8wkB+ATv7o30mrov+LFACbcDJK9rWY
vcDqvG2C//t/5H/hLWDwPTaMYGDqqOz8Tc66cCTWdUMnnYZDqao6fE6y6kXIikhHSqnUc+8uARE4
r0+hcxU6l75zETgXV2/bX7v3h9fdzadF+kP2+mFE9N+wzO+jLmL/iXNPTzHScJ9K5+6QO7cgv5wH
vnh5O/OdYf76bbt+vH++2N9dnD3/er/5tX899M6xz8HkfvoYi/xPTtVBmmImn+d3ivxSBYef5/kh
V/fTAIuEQKV1r+rzPHPn4e6QOrnzdPdwt395QyDBeeDfp9SZnNuXy+vTy6fbU985vXauTq+vT88u
rq/PVhfrs+316fb6ejf/br3brfdPNxdnq93NbvV4c7G6udlfHla79/3Nxe7g7vfvRz6/PidGP3z+
JYbaMuTclFo+//nT+cNhd3L+dPm0f3jYbm/35w++sz67Pltvd2fr6+vL68vN5fwRd4ebw/5mfbE7
ksN9JE8/fZYFlBdAZlzU4mMtX+Ztw1q+vNy+XfnOLXUIlvH67TZkLUMn5LdwBp3r7dvtG8t7O8y7
+Z6/eV84V4+B8/78ePH++vh8CJzd84Hd9Xj1zu463Lzfvb8Sh/LP3eH9DtSE83A4O3t8ft2/3wTO
4fXI+i6MRL+9B3NJ60sOHDcUunTm5G7O3ZNzd/7vxnHWp5vNduWsnPWKL5wT9+RYqjov1k+LKb4O
DLd4SEIPKXtmyDY8vL7vXy5T5vty/eY71xesVeacPe7unq+eL448yfmt+mlszr3Pk256zacHyqQl
46Q07kP5yY+v6N84TdE6uXz38zv4YdqxHI6aoWHqQlOE9YGS/lRnwIyzTQghPHcqyvOwP2trcQJS
xem099JM18gLPE3DcygJGtXXWnevaRjcaTtpeh7jX/1w67e3vggvfv5Ufzx3/ylHUkeTEaL5ughY
BWQgA4L5ZLh9QXTUuQ6dl5er57Or58eri9cb2bl7PfY6fxArvi3FRw30n0EX220CgGZBnfMwrqD7
rd+boBZiZT+MNxZAq6qBFmztleZIcetrVYRNTlWE5NBWIHdxpS1h6KOkzgXJEkmaknYEEhFA7Ky0
92mbd9Pvn9d1OZYJTk5Ds1twR6Ljt5SxrLq+qfLGt1xMDbrzuh/Fc6f16nUVhekRpP8fhzIUHPK4
2OcC89cnSHUylG24P25SNtONPvlNtBopgdC/mdJfP09rfiU+P7h5WjolZWrclFwpYn0dy8yBxWmg
01ytyfVLu9a9NcZNyZFN+adRDN4TVKAEgYW8OBS6qhoCqqWma+stHqbgcraZOdlHzp5vu3CejGER
+lCph5sgFpMp9FCgb4VQCXB0YxNQ477vp8SnCYUCzi5MK5U812sit4wt3aXObv+OMh3M5t+vKVQd
Sswa6hVs0sWatgEUgXw0XQQcDMpJHWIjAKRXfzmKRc0R6UcKeLJBpX4R6dR6gKub19LCqqtwCzYb
BALk7b8iINEUoWos21CdqElCLVwWODFz7frAMOmgl7JMRTCjphbY/pEn923HM4qi8jJT/Z9pO4tw
yUD5J9LppLlZr9i7oFTsFXV6knUaY0cejjofRV92/GKsxdtlowqdUucbXPgVODbE17hRAWVuTtrW
O43Mep1I6X1u0anuzJU/FSfss7VUGhtlaE8Uoz8xk2GtD9OzMDSXUvQmEh1iOUL5NUR/eRDYnG3o
anG9UGAmxl+cqoFi9y1ZaOviblyjdYakFQAgjBNANXh1t/55Q/3xIQjZgABGaGAvT1NZ8QQMGxZG
ZFG+aSzxIKyADnhUZUce97fjYH4EGhuLiYG+nxtnn+9pUv80ETkCDZ5IjXMKhzK4OmEeeUHmBGP5
oHk1SD+YC42s+VN8up5zD7XQoaSsE1qduTaisN8kfadeGMBhwRkF+unP6/dtZ9G2IqOS6ZyR8eiq
tnjvw0aC+qZUo6ucVVf6ZXuXnVcP9qt2MQDRvMdh6268mi6C5+k9vLJ33hqBoiMB0EeP7POclx9h
Med+wHQ46fkI+Z24ka+hdFzk78bW34lDD4Xoymod6Zd8FY1OeVqfiEuQcUeO+uWqLz/B4gzuAqEF
7axA4pcRwix49vnaRtX7XV6am58XfLmNeD2EMEx4aGgJIdOzeJOlSC/kpm56V+lAFiqwU24o28sP
R0b5wzBwuDkSBDuVe2Wxpn4hPKTYUFPTgvTUKoveHTvlwYJZQ5F6JvqA7op3QfELQMh2oCPR2r/M
tFxR8UHDypoc09rrdvkw9ZtWRygt2CdVf5JqtZtK5yplUUVG5QrUoIie7WCkHvbS9I+K8jhbaHrF
qTKO20l+VXmAsnRvIl2CyP7a7DEeCl/zpqCMm2z0KlaPnJR/mDcNZwOGAx1Z6vWLQzmPNPA0HtNN
88l+GWJfe8rT5Mih84dBiOA0QVnPVE1NXwwSKUbbqOqIFu+Yypuu6g4mHh27I49wcRKwURiE6MDi
wJlrG19PggEddBApde/q0IIdG1EmJwFA/h9MhfWaRQXYLfzm6yjYXeqeqUa9S+NFnMHkHOmLtdaR
U2Y+Gz+/4fNcFMop8DZUIVQxv3+fTjWB47wSlF3vDnE8Ozol9o1ND+58KCd6yn4oVvE4qEesl+en
8G1QOgesH+vI4fZ1UM9P8yRFcNntaivfmTBGSiRG4AYkkiTTK4FOp0xB7CZeq/z9LrQUkxgfGAYR
+Meh+2m+ukilLI0zVlUXsdug4uMCpFFP/n6HcJaAsmCSc9r0dYICSwR5qqTOjVPf3ER60u4U7vgj
IvPK8nCcH542F98gkOuatQRXSAk82bxOexdarKCjQne0xArvqutHaxd7s/dkPKSbGrM2/opQ1nWf
14+49Z5oHbYyNLZNJ0rS26I31zQJjzj1fARzy8dsGAbZAPkAiuCLveWr7RC33JauQl9bXXlNlb3o
g1JcViFwDLDb3rWBB+DJRDZMGq/49aEeUr0C6ZZAuZEmNfv983OZN9biEyEBp88cY0IhYyn3UGng
pC0FkRuzx4YjHQVYOIH5RtL2x17f+bb4OhQng6kggc4TIm5fvL56YfnQq7rW7UJLAT8ONQLFmvik
M+hfeUUWnk1CPgkG9Zq2xnAkVvk2T0WWLRNldoP/zBv96/5rKq+yWjlC55wutY9MazL3wM0uwUYV
q0hl/fOyftuHM1QB1SUZ4ROsxpZXmqwkgPTpp7loBF0mUvNQCNp4njk+0TOWj7zB3w4PlO/ptYOd
4lch9EW0J4FIHSrLjAFFm81aHqXuPGun9tRo6u66NsOOC6ZPtki2W5ufp/ntrPwYeY5IWF5evcXI
iWS3XVXbsWuMdDhVqTir2sJfwUV7quziJMsz/8hz/HadMSIhtKlgezInf4tYIRT1QF3d4KAq4WMX
OBs6cGiOuVEvHp8x5+szTIqXAu0abYmUSmkUgUGdaFopkS7OUitM6muUsQYxm0La1jYPhrg4cgcs
tiiDonPGjpnHpCW/jLYyHQ0oq6nwrSmK+neYgBalz0dzvdUD8fzzg1ss4zyWDraOcgR3DYKPi8iu
Iy3w0INP3aYJlYMXFd4sv1383cP6GEWZGyUqIi+ohixiD2+i8VzUPdD0SuDAoQTRc4Wg7N+uG/sB
GQrue6A7nGKLVxvYq2/kE+umF21qbVJRZ/eqPBbJpq3K+kj0vUwAKHoAObS5yNhlMlNabMBxUtuk
7ABMoxkgrFOz0KiEwN23wxVWlIl2kMdQB7iRleNkXBZ9lT1OBaqKTqm3Y7TGlCpH8i80zeApxX/p
RfLjLHqzMiQS0XHM+nWQhQ02jFqoYiU0eJZR7/HvrXEWiWL78JfbgLBbgKsk6qZGpciLuE1CSLiq
kCZfyU2A5CbUIAd2bO/+PMrilEDDglEoHNlIfVKfWoagvp+XEJeh+SKImF2ryCo8lZLVPSqhps2k
XnhTdMuM259H/bbFeVAWfTH2H10yZRlSlb0dguniQYkpshGuhlhLv9o7Etd8OykQEOLi5MyRYZiq
32LS0S475C3x8rXBTaB83QyZ25MuWSsgydKTQmFB/7tomy2ooN5qk5jB+uY8XGz4hrVD/DFLXcqN
5bqPIPTqcHSPvLyK+HpffwxjKEwNzStqCUtL7VjpW/Tv/NQth8nCkSTwL7BQiFdyV047pbeKmxJX
XJrtob+p2yGAcVoPjqKUw9Ysa/8EorFy/7fPdI7MSTE0NFfmQ/LrLZ5ajRamEWqhNmyGkxBhkA1U
a3Fk5t93DqMQoyJyMwcM6rwwnyJiuBVhmpaMElV6eINxV3DVR0hx/v1cOBrn0okGnlJbHMFSbaGS
CUHVLUJ12sO4b7dqqGT/wV4h2lFRtOEtIDb+Opc4yHUpKeyEmL6LNtbQqy6YnPE/mQszoazFQOA0
v44ySR3sK0UknFdK8p6j27WufbwTjgzz7SBh41usFU+GahPJ7NdhiAmwuZ2Hgb8uHRAJwFs0nECm
NEGzpeYYn5phfCxz+XYtz4NqhMZUTRWmtljBKWyQbSUecOFTIwkfD/KJFmOkAHQsvf3bLcEBQnxM
LDcjbJcFtRhoCV5EQ+BSKSYNU7IyO4umJC7cn8f5PiX2gsErTSiP0vOyGtzXowbYjiJz5sfGQ9GT
cmBBXIeqsbb1RhVvPw/3/bGptCZQZBCUPgXxxtfHBlXRqAlFGC7vzF3FKYGuQT/amVNk0JnwwI5P
ZB7t9m+H5clxUc99nlmgcD66P73G0ZhFwCkTCYRRVvZrQ0G3d4sjfH7ZtBXCIQpnVuT6aVodqSov
Eh0OznnLsBuRCeTq+2jNfxoYpYQOsZZA4qTsvX2Qm+lpbCL6C1NmRMEIRrqUxNIFcDMEgNKsPzLv
71cS9SR5VuaiIIOa9+JSB7FSDUki4YMOBrhDEXkKZkVsJeowKBaUnwvV6pQjW2p+hp+Su485U0gH
1qkDCLc/zOk+zRkZPXRuIYWtPN2S1pCLQIpGmFz//Ei/b1ymxliqIijNsKW+PlI7QgCDuqC3Gqpu
6s+QSKcaiMiPhNJ0xMY6chF8G46IUkWViP7MfK59iJh/mpTfDpreWigNwNaWt20a3SVC1k6QJAmP
nGzfRmKfcAt8pKbsmuVIdCRtML+I5sbekO0yIMlO3Snxoa8qf/PzGi6yxTkaU3kZeEZkbeD3F2+j
EfK/JvCJq0A1qzsE4ofuYOA4E45OFAvZPyejNbVtEzV+Cs2rm7LhbwN2ko65PkOpl59kqovbIqm1
il4V0jSi5zqSCpENsOzT5i4vLe1vE515rFlNeM7j2DKLQ2CU2ijNrVRfBVFb7NpYys9VLTyWL/7h
8ZnseYqgCpcth/fXfYmaVpZKVPYQTJPjci1pEp4mPnVWGVCpbx4r2X0fbn4LAH0hw0+TUl5UUgYk
A7BiU7VV1BrdHkmeehZ3US7NFO/Un3fLH4eaizV0/ymomYs3zo8h5Sdjw8ykUh7dTi+RQSolvdiU
GCUdCaa/HSKo3pFb/f/BFltTCQv0sTCAhUPd9ZtCzXqnwQTqyPn4pylRCudOpzHPazf/+ae3moNq
VLHy0BBZNiEPRk1lXvugoxFQsPTmP1g/iKoYLXBaze3qr4OhcE13umX9AmTJNlqTyDBZNOlMBe5/
ZF7fzv0PkVHaCWigUXlaFuEnb6wjROw1BBja+hBMwoI8HMu7FtdzF2+p9Mhr/IenRbUCuUm0VLHR
XMpNtnZXiTCvtRXuvwgupLJ/Yptp7v68Af84CiwrDixqd99KprViF3kPGBeLeA14fJSop2kbRX+d
CFN5of5OK54qNen918c0BI2a22bCNjfzwYnrLNgq/TQe2Qx/eEKasKjycPginblMFvnRU436H5ZN
jW++8gSLdWv4AHnKmg4mCPPuyOL9YavTWYPTSP2F8FxfHBTwUSqJ8j74DAkqygo5MlMDKlHKb7O4
RHvkEjNZpC8xAIQAgBIyfGKMsKlgfV3EEEkxHfVCsdIhCK+MKGgiEPu9fe73ReRWhn3Z9bJ/pCBD
6jvP4su46JOTfHOnqARb9rIK2XTRpE64z9G/L5vbQvHK/qQRYXMGnEdgGlDo0B0ztZYeRZZjbm6k
PbX3sbAQ8ZsicxPbWWUiedGE136E4JlTa7AS2hqq96qtdAu3LeGnNzHyggKxoxzQPCqG6CETxjXF
CiJVcIMsVK7D3m7yvVVAGVn5li9DRDQMnQKeNKi/1FKvH1OobOFK8dFDWrVNrm58c/JA0jSa9lvj
m8/jQkM9LxbmrECK1h1kbL9AlStuzabbBChX3KZdp5xWwYywyLE128kIK77Zkq2cZqnwmm1cetGZ
HuIBteVr218FtR5dAmWZhQvKPjmpMPPx102JaVeuUcxy2pZSsYPHUX4GeQK/sCAsJXMzVqYKiSGK
/Ef8bQsoST4ed04tR2I/GtiT7GABWlTCEE2FMIDH1X0cdJ7PGnntLQlh/Nii75mgYEWHyfElRblu
8yIa3XjkuneoSIVIklo1TCHVyMeNMg31q69IeGUh6B/f2lYixtMMRb77SpqyA4gmLXZSiBO3nciR
gKiTJty3Bcoiq6gzkUgtYVidJP6sEo+eJS5OiG8h5o+cknSFanaE0ijlplUT5FYLp6S2aAVEszmm
NLtoQ1KT8IysjbTcmo3vIY6UiH5yevyuQog2RX8iqQX6gVagiR53riB8HBUjeBRSKWFIVQ+qfirN
VgJuC/7hrQb7dUYszKKNdZWfy3o5VI4nT/6Z5PdNuhaRaT1HyJ2o6JX5ZrpCpxFHtwRDQdxbtaR5
MTFhRTkjjLV7FA8Qkhtr/TzxGuOppLNt7vOuCHrM7MzyKlZbzHFSGz0UBzpife17EhququaVsyrC
iF/6ZJiegnxDifcyciupte7qQpzq4RQgsUAETS8dlSV95ccMthKxJU5rmCUvsTokV3bf5a9tkNj3
kGqjYYXf9Lj3iyp9UgqtvqeTJv0KcaH47WezMBRSYFaEOkuPQqFpdiiKhBqBmBF22rhGAw1VMVm0
YlhlQYcSFgYxBpoWQrm1mrHT4UvZzVXdhYW5IsCzjE2J9iopY2Ake8EGeg/ga3ru4Es1ng29l/O0
YuHfdJzwt91ojw+SJbfoctXt2CL3NvToa2gWSmOBWaprLNn0dEP26EebnO4oCoBdMD0klJr7zThJ
9dZWR2nGmsZ49SLwil5Sr2nTXZp05d4nmwzXkii019HsMLMzlcGMTwy7K9eVGFBaqIjdMC+wvREF
ML+CshLYU7uTKSfdU02a9E3WCem8hOn5JGXR0JyCXcj2MtI/qBJB3jqElpVom9pr/NN4KhGIpBU4
a4tBuIs3Euie7rRXiSg2Uz0l57XZ6W84Jw3XmB5NBoJoXQXpmCWAwZo2leziUZ7cSiU2QRJs90u1
ryGu+sh7+LO/T2OsmiS0niZlKC/SiPfRGZPUt9f0LHN9kyL/t+vEMJiropZGex1i9Ge5whxMGG/Y
xlQOYoxZ5CoUEwA7EoewdnqnvyBl0VcIsEzDHZeQYW7beuwQOFVQtdookqpDpUVOKNsMVhxdqRjT
yajU6Pptq3TYRhZiDBAbbqr2op5SJAg71CLiVaGavraKkYmMHY2XXln1yI5C9ktLRcZ2ran2phz4
r2GDZopjYrHz2NZ1fTWJwj/kWSY9qSTi75MRlZwayHNTgVPSxGXjxGi9JAg1rULNy97CsESytcqn
JLgsZdCw9JvG8SaaHaaAPUf+76IP0/eCrYUdIEF5d6KMM613QPiEeTfdndq0yNzq0C4xHxmiW62s
jWcC+DLcCIw+Luj+K+/ekGaXKFTqw9oax/y5L3mpnTauxYudokx60pJ1oryJX+9TkJR4a2LmYW79
gbTbDQXGMbsmDNvfwtNwfi4maXgBqzTIG5v1PtcjhLZYupRda4Cm3uCEoshrb0BE11F8CXkyS7L7
eKumYXcIIk860JWVnkd56i/m5sBTn3sddwRSTXcZrMKWRmrY0slAL0RshnCgPhroA10Q2Hb0GpM4
0HYiS9vfBFPNbT+0bLZZxupGRrL6N86j3AhoUuNkZCdK+ewb3cjRGOESv9KVVOVqzhIYzFYdZKtO
bpFYJT/27lAmms0hYaRxD2+bJk4PQm6whIEGKNAZHJIiWsV48FxVWt28dph9ng6zBSXaZx5qhxkP
jv02u1QWFfwyLjbjxQ6g9nJ8K4j2dVhbFh8ul4KbKFuZPrpl0lAZT/aHI6YfFxALsXYskPMSUvek
xPhPYog8W2l2GmKLIBCSs/jDazMwe6jPY95XrM6HHycGSfGv+MOl024kJAuxdMa9Uy45+SBNau1d
8uHvWXh8Ukf/8P1EumfgkX74gSLwVeoIIOEI7I4Es+oGEynkIS3ImJ0zxQoOn3bYqcFGMwqoe5zv
+p1nTfp4YkC7vEFC3bbWvhTkCPKBsJuA8s9Oph7q1wK1QFxwoDwzi8oK8nxbjilGqFo3m6IiUGHd
1x9WqY0f2BW6ZQjtOtqHneoYdtiHaR82q1lpt7+G2Xu1pi9cuZKPZQHLUtsDZmk4teKOpN6XsPn2
WjdGT1SmqksJl4nfw+zyKgUKDGOaHMgKgnj3lC33fnReZhL2sLA+Y8lBeCm48D5MZFW1hTDqxQiL
b9TQiJB/RB79NqZDK7tdJRVI1Sl9jOCahkNt2yTqC2rIOSaacRXVLPxgcejgayuDKsZJp8FpZ2vE
iMyu9Bq7OYSQZ0tccFqKZ+HzwSsfoTTTNeFv1Y4107GHMpY2cZfn+aNN/hW6EvdL7sogbm8QLvZt
yKg+XrMjRNgY/T/WftugrPfWW3IFunXC4nkjtWn6QNgJo4kEIZm2dYNiJKAfWltnppeH3smAIQ+v
XTmfh23eBuN6EAgwsZut6nfU6XK7oceIxCDXEmzcII1GqDRhKkW7jgqs5g49IDiiM45Rk8IEMic7
Cok1k04iOdq3tR8i7QXrP8IDI5QgPF5bKNtJa61vMvNhKFP/1oyHql9RPq1i38UR2/BP6XFI050l
VaVx2dBzm06LrJySnZkl4EDjsCW6wOXUUpO9hAg6ZMw2xxto6OQxPgQi6HZ+hN+x6wtZkndoE/vq
Tk/1uHnVAoJMbIcrCdmDlBZmApEzbfGgQgl33PZ4KoAApElme2sJGS3fDbqiC3daDEvlEVvbwhtO
aLSUSBZjUDTaO+A3aX1WKQiWrzhOtPYmIb5p90MXjBoiVtyTshMCtqnW/GwRbcbc7+1fU5oANuv1
zrJPsCcR2rUg5PFWPT266CbH1DP9ZfVqjLOmYsqxf2+2FnLdqARb8kOUIekg8560ScjlqZMy8Dd1
67TWyg7HcjRsZVICEENOXKSodQvuUWVlqIguYdSdpjIJYtvpm9DkutyiB9rHt0rJgztr/x9zZ7Ic
t3Kt61dx3Dkc6JuIe+6gUKiGbYmdtDVBSCKJvksk2qe/H6gdtqqowzry6Njbg+0imQUgkblyrX99
/1zE9oWTtKLfppUMYW82idM/arDx5wPoLVvDThCKH4K8AU1+4qyi0on7FzcMAQqnST2UmwYXdxVh
OKztJ0dvk/y2WXj+gYNRqjWv7doKVexRJ8Pb9F3UJl9lTf0bl7uBY4vmOxBfYh+utcDnGNpZEHWI
Dx7wGFQ6Vo4B7ESTh+Z4n/QAwxosxnqF1SCqqi9tp/Fq9VasZRsjnAWRnm0tBzL4odyGeowYmMeX
7Ou6A9C28pywAUBFdNHe1GrZs7jS4JE3m76Cy3ApQ3IIrx7m6XkA1MzQv0ERF+51ZReyv6vd3DK2
UuClRdTYNv0TvRTOsv0PRT59njTZQ9d3nC4Ut8VckrIHd4whpY+XiuDI5yWVfFYzNyNUk5T6yUhY
8U2Votzz4Vfl+6pP+nmvp4qF2W2vtcW0jpWmzDdJDOD7ymvjpKWxJXX6g6aOOF1K2+z+cnpaGW4N
QeJ8ZQihds80clhl4Fp9/3lMdZZo1xnMZm26AoZhlGMRS5FIKwNjSvAUgMBs4kinpkO57ZpY0/GO
lQ4nCs+0hLqZRzECndMSgCRBKsKmJqRr5t55DStHC2/GFpOBTT/NxiMstWTAC5n4ZtPJLInuCr1w
jLXEgEC5RB1AiwUW9mqx8hQzHZElpr3+IHmI5QZOQQHqPkxL+MRebto7p4kGgxZqKZ1qOzdjhcFz
C3YWtHori+ssxcbjesY1IGMj07M+kMow1/fk8sfmr07BoefS6utUPg5mVaY2vtec3+ADgLzYemj0
k33UZQt1AJtZZSMHUb+GGPJ90Zx5xklAEZ2zh2EdFSs10q1010dDdOd5cVusIpPind+oxpBD+2iy
yk/qiC62jpz3BSVZA0Zs0XGMIpOmaAe4kBOQT33kzFpDw2bJKYfQXnc20RH/D5e4z2W1EAGnKGGn
91KbIANvbNgm1Tj138cpK70D9Ig2/J7MWhlfpJws3Uv4I24GyZCkxmWSqlN5FRutbt30fPH5RjF1
XBALqAacPr1cdCVeKDFsBzNGtbmr1ZH53w61acPmwMJNQEwZDYfYbo6KJ2zklPrrnDbjSzIOllXu
ypBx7uBATqGP3E4rAmDQ6oXjCmyxSVBa7vTYxUYFsjNSjSzaJTh2awdbzYsnDYSKE4ydGh7MuuSs
nnRlGHR1St8GNyx9jXilPExPU9fYxGAmQJTHsH7XXLp7ibWkKy89oXJ8zw3PvAjHlPb7bLS6K9sS
oAQkHgll0FhQL1ZINfRXOWjIukgwsDO0Wd38sGDRchBrnfGQOijpeHtyLBkqO8PvIWurKN7w91DZ
6UpkfeGIW83buRvzR9xy4jkoYFwUPiybFrqPJc2rKY0qI6j6Sm+37dLvBLIHP4wt7JkcQPLs6HEg
+sx5nUW67WEE1Ftoz/1V1Wluvqq9uPvK3lwMq1kbQNFNZFKwFs3S7NIpE4iJHcbeQ5DodRNoTa9+
N9qk1HdVurznQm0W7nXqeMmGCuW0TmjZeqBOQRaBsCG8k3FOvi62Bl34aTP1P+xBs59HJypz8Lnj
fFfLYiLHpmrNtSMMhwk769ZnKdLO4riM+K8ZC232JV4K30C44FrSJP3objlTlvWNUNQaMkqijioU
/DyZnh3sb1nMoRPb2DvguPfNmgvrSvdCnES8sQPdYKlpf0+GpNECvHfFfe4as7ku9DkZ/UGruyf4
KYAyygFx73pAQPeXwLIt8u3BFLo/JVnbYGJeq69YqsK7HTVqFv40qHLGaFoj7aqItH7hweUgKyYF
Z11azaKvLsQkEgOmGHAZ8Mz0i5ZAzPcdXbJ5Rl5dfq3wpjE2da9MwNbtXvlrKGfAv9CAMk3bSavT
MewxIqKQlENi57dtqYHNGXuNWzy2Jhnssqq/O0ZaFetQCePA68bipdWTljNs1X2B8NU5PowQhS9s
KATmMUeGR/r4hmzlQm8y121pMnO90U4e1ESE8UpKE16pPvWvcUmCB2OFbK7xyozMZ2FgY+PnzJ1b
IxxRMNpExmQvXQmemWRkdzmZlvasWGk3Au12ugdtQFg2ZpNBfNGQ7tvlnerNvtUVtYbBzxCXaw/e
13MpMyxXRSWSL6Ukh7TYYqDtVVJ1LtmLzakKgKb2f4VupmFmB8GzQFGD7tjt6arIdedyNoRRA1mP
0mQFKZLcGQuL5ABceNVfo64JMBUhABbs0fOI85khwZZmRWHPazEoLLbaSFS74j12ddbZwSKZKaZB
+LQkJZjdw7uBxtmwnveh6RWs6qlS4y7nGgeCIaJZzOAh4hIctlC+R0Y2qyIq/MRl30YUB8cTzaIW
ZfsMYJ+7wjEotQMgPsmrAtrF8i03tb6MGY4/67Do8C0xM8ida4xjSRA3TS/im74PkywIWdKG68TN
wQlJ8N44JohaJ+7K6vqKWBG6bgx6VfMBgs+fTQMXt40zia73ExY9Dpmya4C70NTlLtkl5yUCbxr7
FNoLfedZ1FIvTYEvQpBEVfsNJjpAaadfsF/SlFAFS2m0kFAorg00qOAK4cdkWsjIWGZ+X6v5VNwo
SuxmgR57yVcmYz75LluutrY5FG3Bf6fdvm/g6wYuif6ShYMYAn0q3utrBw/VaIvbSj0HUKNDsenw
beO4ozolNklyrNtVajSYqJBW71mKSo+URTeKKiaCrbQbTxS6umoioPYrWt3zEZCnZpaBAhlJrh1P
YrhTYfkhdkpYmt4ewAp+KYmEoVjEJKrWmExHdwP8+3uvKC5IQzX1mj+PprFJQPRAwhfQpszOmvS1
2muFCGrd66e1jokEKJ/G7MO1m822GvTWlLwWfYO1yzjORrzPabCLsGpOin68h47S4j+NFI60UWs4
N6HLCcZHFqi+QMvNOecTLl7Wi4HY1pixx8I7g8hxLQ29v5OdYzzyegjpC6rEV5moNOhaSt7d0NZK
HkMpsp4Cl6IGFXj0aA17jNeHrNdjiqODzlxw1b9C+pWSwIMETPOmgSwJ6BqU422ijfz2mJYONZE5
JROuVQ4MLxEnmB26eUhql2yJci/SIonY3Cv1hxYmC+eWzEy8nweZj9uE6oe70vuyvh1LsgDXFH3V
jhNDN4E70HvvMp3p0b4sBgJyn8OvWu5qaRWRP5UVa1Xktu4jtGGF7Y94KlnPKPZkdEdhIy4OgtPG
TQITLl47UO+uLUDiP2p8pXD/ks1iGNLMDxZVKkzCgCVp5NaSHFhTr6G7Gs2l1d6KAU11NDZjyFvu
8HGwEjY0bjI5pam9HbtuNsD9TgRI8DSzSwEnCnKzaxP2WqNzwco5f2ksetlWc1TTKk2MN/RbUqrK
To4LjrwaPUHiSoEN9lMf90cknNv6pbyX4uVFXn+r/+/yqz+qehJJFMs3W9J//9tt/yIQB738gx9s
/7HpyudvMqnK0985+hPt/3v7OHqp1t/kt6N/CViE5fSpexHTHcWA/Odwf//k//TDv5E3D1P98l//
5wft5HL5a9h8l0dkG4px/z0MZ/Uiiu752+kv/E3CsU3INQ5lUQrYHMDshYjwNwmHj+B80jBFedYk
N7989DcJx9D/iToVqT7NJXS+o4f6FwmHjygZm5TgF6Yj+lz9T0A49knd0aJyuxSGkc4h2rfROh7X
HRswOHZNhngzatk+trJtTWlzQItksr7pNHJZd4i513023URutit6ueVLkcftfS/WrlMn21YK5jHT
Uz9nvtZC5cLpCNY6b0C7C5Feu4pyUWN77BnPpvxKoRgsXbdDEfu5zsRj15WbkDiYJM9OoyuhHCgq
VZuxntcSgDy2rasoldtYxp8jmhJHG6p3xTGBdxO/jpViG1vi9qtsnxreTthDsXLtwfeo4K14i5fC
cPpAS+yX0OvvZiCUQ6IEmScvbazQcLqRRUawydqCM94vk+Dws4T6KzD2pF797saeiD8oK/eYQrdi
I5vqosbuYLAPZpcGfWNtPh7ppMr/bqST+nvd1Fk81jxCTz8o+l+9dqYxbMEV/1ojZoCl68zG0dYh
lqdJ7GSOONQeaB0UGze6xpbdL9x7CHOZFrJT4OLwEOmV79UDsMvspo4vjarYgOdap+ktqmZfLLW6
GpfvxUNCsdZ2/7mjsqxqTyMTJ8bNosXoB+75KpXgx/hbspmu2KVWtoxWjvFJmQBjUiZKWeNYYIOp
roKW9CPWetSLWPeUjG6ZDGIixoLWBXr5M1K2N3zGL0XynzcATSLvCPoyXV9u0K+qF+RttJr2YkPK
jm+cbMcfaaT6Xve5q3rsuimKgsx32JyAopfclFwPNyFf7+MH/dvn8MvXWN7lX75GAZLDnigIbVLq
EWBYV6SViEEIMy39zJw6ET+8u+KT7pOqNnsPPzaWBVIoND+sQgvzMPXcFb3J1d7fWRuB/BuB41T2
4MWipleHO9vqD3Ft7VM1XOX0EkM8xQD9s/CuYGES9F2Q27mblZuq6gMiSp1ayUzqv6xVmBlEabjN
t2cUGSdK1L9vwb+/2on+w0SW37dpJzZ0AXHUcdYkUZASwJpsooAU2BYTdqoW0d1/8pD/PezJguwp
pLHrnofc2Dl+STCedHjHdb/Jw3MSzfcLB+/1ovL9++afLFFYLJC66RhqGomA8YGLiq8fX8y5EU5W
jrjDzMoTjDBMX4Xz0HZnlqbfvxFgRiyuwgANcfxGoHYlKnNYZDvtVk4/OofZEVmQDH98fB2/fR3o
DgTUQE+/+cax/uXNAyXoYXLEOE2+MA63HNjV+f7jMX52Lbx7GVwEOdYigTa0k/e7tSIaBQtmHHaB
rHCo+CZ2usTd67O6lhl5ZjeEkEgwWQybxL5sLZWgj8OmYzyNHB+J/151K7lNhm6hM6aLduaxp4CK
paEAvJjwozBi0cn2OwVqaDE+phmK/LzckEVGShDfKjmN/10W0Py7xcs1ksNGJU/YefONdH6ozbNi
8vtOfaHU6oXGcZB0jku+2eIgZsLQnanrP7fmo1ZhzbaXFiclM1tD3Nz3mIuVDm93w1uj0FSUlJto
xukCr47VXO/DcfRjIDwhRyQxPzWKdmH06Y6C/U4O27rmENHmN3r5ol4kWvU9Ec6rZfZPtjXfc+q9
k85W6jcAdj91ufOadh7pYyp4eBaGqXqPsoaMUXwpuXFtzEm9EgATMJvoPAr8KodAZ20PB8wMV8rw
VWQWFS9jaw3WlkMgoHfoyNENVhkBU+RQyOwGr7OrrHnuCCHmnfNJNj8y0EHsjcslDKW1CUH4TgqS
nW+l/SOav3bmZ5F5bE7fLJBM4UjiYurW5uitM9ys5lqsUeoF0sPphJ64oU2vZ3DK3bi02D4OTbMh
03phe9SY3RXnQeRo6XU64fopq6tluijJc5MUm1FNt44Z3/F41hhV+B07xeJ9F1XW1RTrz243bvCA
vkeVQw5edciJa9kVmJfrCm4RbrGQgfsB661h1zntdmzuwxjvuemy0Nt13SRBpw++rtqXUKcBfZPB
sXdqYa2GZXvgjJyi0XEq1Mm6hZ+eoKivMDe+K0W6nmLWcejuzfPIDyUF1krltHa/S08J7IhsHyIs
kNl7J7qkmY/USbxP02+GkRKcqRvuecm5tZfXpvozIsALNVW6Hc0BvuDUuBBxi9oICvJQsvdQet1i
8rImDvGmdt0S9snu+5KWJNXr6TdVtxnUg0oP3dwoftrGd1RBNkA21mNdrKnpfyHbxO6HmRjFqDkr
1hV6GAgeG51egLDzWI/1ay/uKdDoG6vKb4RjfsvU9GtizrelXd1U83DXDu5VQSgLQ1oLowvaC8js
xlvZ/ehMb4Udz5Oh5OvQeewbYpe49qPqu5xeBsyAVVRu5pju4CgRCE0Yy7X3+lxClZ39nAJyfOgS
vI3SZy00V4ZkP9Q02u7xMpE+gdPWHGzuQ73VyC5RfrkZabvRsgp/H98GF5JSmszj+arOcWPS5WXR
UA3R6+sxKr/W/LVO1wO3uoVXyzeAngwuJZK3VdZyH4bARWFHs/2Geixd2k+5xdmhKXadUjAhrU1W
f0UieID/FMQ2Hs0DGtqo9qVMr133Hl+5IFQtX8FapR9Dahp60CrY2BBMosa2o/yTKKz9MFBInRbH
kzFIRLkBd+1bavhkmGJnp/Yalt5mpn2vjMlPJwG2klfe5NAwHhKiwautixopB9OyaPeeM6+UqdjN
S+M6Vd7lCjNX3tvtuO31r/D+g7S8t5AK8nBwI22r8kA9dx+XxVdXKJ8SKS7GNkR5TEorAqSiXCk4
vmAXhLnw11TP1khHcGnFi3kSJF3wKQjvZV1tNAbS6npjFsPeDPONaM2dEXb7MfF4hfuN2XnIyKJV
VnmBqx4INNcGXPTBhretkPgt0l2krFEBXaEsCGhR24aZcxmL6LPHAqVk8qrQX9UR2aV6iD2Sn31M
BhpSboSKMfrk6P2N0Xy19OhOdOO+769rt10j0wyoCq8mvdwI7H7Ucl8u8LE82xosd0M63iAPexJh
iUtafCns/lZzius5y3adhfoTayYdg96khWjTn5Gxv/VPHW2CHGqXflB6LYDHArY53tKxvaTURx5r
YyXVRUpBzoayZZG0xsGMgmW+KUqOhDrtvRMujx3t86oXmG58mfXqNdgbclH9QYmfsGQ689XeBYQn
3+xke3Ygs+QEZIIaEeItEd6qOBzq6byy2ieq9RuvLTZS/mF7BHmB4/txEokb1NXEhLJ0g7e875lP
sku3Jmqoj4MPb4n13t12JMgszOgB6SI4vu2x0y7dgxkXB4zA7uydpRBtd/LQqaClFWdNGinQhuF2
CQBS3OgnnZLy3F2SW/wS8Siwzaj1xu+nzHe6S51CvUWGbjmjxwOGjswrszMfzcbg0Ehl05rg9Tvr
Rn22You3xt4P9pO8k8kDTYqgviM/a3FQ1oJ+Z3Ak7BESh8K3aItUqyzQzC91GBgm0UnUUkkzqSSi
PIytLaqZG2HIg+nMG9d4SbLoAB/6sLxzttY/UdL8guxtTQ/IIafmBm7tOuzLjRcNT7GtBZiEf2pr
/etQTL4T39sRah6KwJtimu9bRUUj0e3KKXyaBvtLTh5w5mii6mKrkM6kOLeqnfQV6RiqYHrOwSzJ
Klu3eMUkbCRGygsdn2u4PW01/jlB/v3kTjuCWAJDgcHFMi1vVNbEWNybymZJ47ize9Vzj+en7qJr
K+pX96F3JjJ+lz+i6+RnMorWVToNlsj5l8i4bdzRouorNgie2qTb1Pv4JiEZDLz95xT9o2zjQ1Xw
z2nK8CjpeJ38gFJTvcoPf2r7Ut18owx1+kP/C7OPxofZx/sqr4qq/Me+zb+Vz+2vWcjlF39mIdHN
/FODxEjXGi2Vv+QgNcv6J31DBowrzkoWn/0rBalYGEg5KrQhSnCahsPLv1KQikZ6kmQDH7FeIOoF
JveW7CX7+ndmjMTtf2uttCQzf1l76EQnCUo+0yLMhG8DUOd4Dum5NEXuFMmBen+zo/kDiE+Ye3vD
9JSLSm3qoEDn6Ks9lHur6mVAJbI6lGOZfqEw8PLxSvh2yvr3Svjz2+AnwMkYLAZctZNvgzvwKE0I
pwfkas6X0Kw0E1/qMX8wqjx8GaYcVBcanmvLHHHsAFIZfVIbG5GDqI0CdgXr17am/PeAQ2iJh6KZ
NHg14MdSIYYphzPv31vb5unXpQue15Bm+/c8VgN5k42zT3LIVYlZYIX47kH0VdPiMOkoB3eKa5f0
bI0NKzWfu3Gyqsg3IhxVsGq/QQahP/a1Oz7QdzJbK56beMlJym2V0Q4/Tcj0XnV8N35YZjw/TogJ
7pGz3+GoqDx9fN+PUwU/b/uChGd2Yk5Gy9fxJNBi5GOUxJKDrQ/p3o2w8yRc1jYfj3J8kH8bhemK
RhVpk8M/JwkJWrLcpJFjcijQxa17Uxv8emyaS0C551ieS6By8mA81YXpxpw2IO4sn/+yMvZZ4tWu
zQUpSfea98D1JCeGVkF3Ijzr8c+vi2ZtSCHEThQMlu39l8EwtrAMV5jJoQfzcBnhveRbZlUdRoNd
4eOhfvOgPJAgpm1Cz/dgrh0PBes4wcxGpIe0jJPNsDRzzJh3rP+DUejQpJUfjgY0qONRpsJSkxF7
i0MeFemGnxDB6KJ9+9NRLHqfGIa2aAgMmAoc3TZdo/dhnLX0wKKEYo2i9Ab7UP3MtWjLLTmeClRQ
HdJs/BmoVqeoVDmaCVadGVOBmuy61It4pyDDW2HYunKighvY6PrKmVy6THCFXBl0v55pOFzCxNOv
oGsLxGJBPJHCOr7S1MJI0+5pEhhi/RXpkdhSwqWuEkfQDeeEKvDiVCqRtZ15495PF/QH3GW6iHVK
Wcby+a8zM89DQGFuehBlF63pgOk47DT1mQf5/mUDx0R9gv5AwhDcyE5Gka7Of5L0oDa4/Fq99U2f
ys9KXq6baDzzAvzuVrJVkvWmZGdA5zkeC/Z1PLVmnR4kVfhA9NIKoJorq8at4zWOqM3VbKInzwvs
uj6err/Zm6ylLEhDMcvkmwnG0c3s485FPdfmB3f8mrX9NVK+YCDx4abqnkreQ4oDjB7R4l+Ga89R
g2K+x/7oG/0nq3GiSycji909f/yl3j9gm+ZPjxolMQJRxsmtt/sm1q1qjg8effBPHm0Yd6iwxPbj
UU5MC5eV23bYFWhIh8P5HiWCv7zuItxOlx0to2nDy/xhsOVu8FCFYPji7JxRSf+yRVcFEHC8HYqO
doNZ1Dka3vvHD1Z/IcUx3ZZmzZOT0qCZwg37ND3EJE13dW3IIJPqGOTFYoakliYn1zmhaipi/+N7
8H6SMzI9+Vz9gr45XeRpH6EsMjLxRmx/adog24OItQ88vOtuaepQz9zz4wPv2y3nKMjuhVuKA83n
5MnqGvgxK+JKExT7DzNaURoYR6WWK4x7LWVl6sCYIXo2xV7JE5SLYTSfueTfPXaiUOAOYAg02PYn
u2g9JcZkyiI9OLXmXRqSM5tNzLKqu1ZnzcrKPWlGeZ9i4UsCzbZ9t0/Y+1D4nCk1vBkmHK+gC8eX
rdzAqNKkA+34te9qDXD/VMhDkkg2i7iqkQbjs1R1AXJXRO+pUuSdj24oukTpE9gYiDUr1BgVuQu0
3a3fFEp/IAuE+LMKC+zey47+xVUV0cy8g+xiAxlpjQRtpwzdKyFL/a+KpPw6miLPXdHmJb84vTne
FXhkdz7nrvKqoRXszhk1cVfkdihXAw1L9K/RWPha07pn//EyS2S8vIn8l1f+FAuTYAloFnHWHiql
1/02J+BsNcQCsTVTjWwS4/7jGf8+XCMAUFE66iSCCNtO7rnh9C5NZiPnd9HUO1B+FqEsCoK0Uv+s
ir5MdoZi+QJDAZqOp3z8eLWubvCd1tpDwoZ8oWRGuHZS1f7j3XCJaNRlq/IM4tyT3bCZIJiObwkJ
1WDGjPVnxcz6/2QQMmjU9sAjE1EfXwqtOLFNjy+5G5S3m3yO9NXkzcmZzej9uk85HHybtTTlsyqd
jDIpTY00XJJqifQ8QBD4PYuRP348AX43iKvTt+5A0zbeEZjdCToVxofdIde7NqAd+aWfOnFmkCXK
O3mzDaI/TqGEz5xATiJayR7vSWfqDim6un1kTQjzPDXfp3YUBfNsFD7ttee2kd9d2XK4RsfDMwKS
c/yQbKcBMDUZDKoie8isvkPVlZ9ze/jNC2SxVjkcdgiM3s3qotSE5Y1CHLKkn3yvSZW1wg1YjWja
z8yHk0TU2xsEFGRJBhGxG0y/4ysyitbtMcETh7SaqPPgeh/Q6axt6s4Jr0Ndele6GY8+ZPSG6p8O
fS9qjPu8qdLA7p3xUR+kcYbg9pvLtwmXOB0bEE9ZsY6/0pQnNun8UhKq0RtqaDOOinUONAJcxJlJ
pP1mLM4Si+EZm5VuvOGVfwl0ZW1GuSoseciqNHpSJpFRnolMBE2ZGLZxhWCb7nUglWaP8pwm/WEq
fLTCFlpfChApwphWtpvJLT8DtKN+1nhVUQZ//D6xk4OtXBIu+Fif3JCC5oQaJWl3KBwrXAEbr/fW
mHRnbvvvpsLRMCdTwXFqvSCL0B00WAsbCwH5rRkrpCitIUYlrst9NDjaobY85dZRoR6Y0aBs0xY/
zVSLRt+ZY+fMlZ8YILxNT4+au+7yOryt9sdzoZRTHE6aNRzqCtZuWqCoN0TtILcP++GHrSUWxXbs
B5HwQ9i0N55ZigOJoFr1215KWlFJHrfryY2h9MZOTP0njiaBfYrXSceno4IaTmN37SamXXlYWXiS
Zj6JkvpgV7Smn4mMjGVDOlm1SJcg33A50C0b1/H1uOU8Qgf1ukPSGG2QxSKlEwkT1nJAA+tgNbkq
7PQldchBhW3bX4Tygh5luXAO0twWwVTm0WamyrsWNYYixqSTPcpznQSs3j8P+Aov4BukLy1XmljW
Ky0p5sE1+2hTJal+VULb2g/p4G1duu3XQ9y2e0Wn14GudmBHyD7ObGvvXzDWS5OzBnBoNrXTM16t
Oh2naHU4qEqr+LH0xGfbFhUKNOPPkDbLXIFgyT2Fk8xJi4jg+N42Y9eb9uwMB0VMxjZu85cG0e7u
T99FBnFIEb39zzl9FxWjkSIu5Xgg1TasKyV2fFJ854wSlgD5eJqQ8ELgyaqEDIxU7vGlTDLDIEGz
x0Ofti+JdC9Sh6oJAJNVLynGfHxJv3tEEOQZBpCzSYL4eLBwMK2sqMKRrmCRr+iUmzZFRktDrTTn
vBlOcPU/nxHbDYnPZTT8T4/HQuKZhpOVTQcRWbXvRW6ybyBYbnQK8uu+VJoLb8rab1pi69Ln8dmX
7uAidLLaqqX2PhSeRIEuDI/8Bz7pW+lkw2tq0IFx5qa83+k5s1uArDg18uunR5ihRYGrsgsf8F2u
fbXDvdUWtGV8fOt/c1JiGI7I2L0tCZ7T1GZT6IpTaNwPNjj1wWuzPqfgbyLrGmwBdE84qtjRtwU/
wmxb7RsdgFG0oVulvQ+7aDoHNfzNvCMrhxUZCSc239M0oRVFdMMk9XwY5kT7NiuA43mn00PpiHad
j0Azz1z/8rxPJvrRgCcTHWGq0hQNA0paOm6n2cu3wtQTPMPt6GJCqcDhqA6/lOqk3ss8Nzb9OP5Z
sfZtThJkkekysRYFaneST4wjB6+oYpwPjaM325k+FFq6FLkujcg8c72/edWIspa4lROSxcp4PP27
mT6cpBjmQ2gjvB68xvWNDvKbObTnlJC/KdDA3OINw86VLADZgOOxQJtQBhqsmbSTa2x70s+Qlczo
MsuEu1Pi3iQFgXdJnExdMHvIfnpDJH5qKfVDKLT0zEx/n5bg20Cnxg6BehGp2+Nvo9TCLbHJng8T
i8Oq1Xrrkcb2lDansr2ge73FH0FOAVf0Q4heORPb/O6+08INjRXIPS/1Mu9/CfM0Mu0yRYRzgAjz
RUYINsaiemqN9JyA/DeVHdINv4x0ctdBQuFjMtBDW9hTfo24zNM2mt6CA/M0KW9n0waMkId5By7U
aLVDHwmdXERd2NtZumhCDNJwD5GErrKaVEvvUS4KuSZ971UbpdTFDxczdxRUOdiXK95QGNya6qZX
ZVPBIGvqOGrOnRHerQqLiwX4UQ6MnEsgvB7fPURdY6lZinEQbtZs4PUo26Wr+BCbAEPW7lBP3tpT
6S9ZGaNeffLaWv08ZZWKJ1bjhhl6GWvGHtqjAzujEZONbFDuM6XXnj5eTU7XbDQQ2L0Z8Pls3MZo
EDj+nklCg82cVu0h1BSLmNSYaQhrz5FL34/ikAoAYq0znsWEPh5lsIvMAJvQkd5I7/pmcOmmm6Dc
n1kqTm862TOOmBSHMGNgezg1DylQ4LuNEMNBB15xFXGgXdV0+T0qSensFXSI92duns73/nUpRrpK
0LSwmClHLSbQx9dV5xr+eG2uHoC+OT9klmfhqtGcSEG52veRn6cOFYBqAdn7/A1d0plvoCBMCP6f
WyMDBiraSADd6ePks9N0rQYVqfToWNZaLYcJsvRsFARPhe/I2L7VioROxLqxafbjtyHWGQoAPbvs
2u9CaNF129XIpgYFO8UqttQOkAdqdt8uQ/JriSZa6BI0oZtAhqAerWo9W8BqwuoPRQe0bB0PJv43
YPoRnksUK9WaNvL6OlFckUF5G+sfH9/CNz+741tIQRyXCVqDMP3hUHl8C7tOU7OybLuDl2gxqU04
5zsP6MmN2QB5MZRHK5unv2YsaPYuDvMrFQxttaZqkVZ+YabehVrN9XNJu3yyymaEeesiTXDnElml
fJ56R2sBsTjqRbyIi67wDZn3SajFSB2lKb/HsVuDcUP2vOPx8mSKwYsPqrDFA4b3FBmi3LX9bhaZ
uko7WRvXXUo72iqEhXVRdJKuDMOeVDKREz53KySeURN0Rm8+dV0EvCFqU2VbZFbk0gyOszsGePpw
Hc+NgQoRGtETwj10/5UgS+IvarHMb8uuq1eD21mfqAMCYrCwmrqYLAkWQw/DOaDhr0Q1502QFkzp
iPlSGSBeXui9KR/1rETw2ndt5/qRQLd36dKdc61Ec/+pqtzZWeWR+pUZ1oE8iDtIC2Ue4ik5OQ36
V057A3hhI6u6raVD+2GqRRWiub56SLKsoblyoAEeD/s6G4MiKi0a4s16W5TFFO+6hFIAYtdQPOkm
RxiaWWIQ2sVsfAltjYZdFmfhbj+eQKdLC9EmYi6P7B/HJSRwJwtYOxWJ3tV6d1DhEwYatPwAZyBj
88ejkDGjPEsXJc1qp4T8Oi8sHSAYMbjp0oBjZIhKM4wFPh7lXf2Ui2EYmwtaZIHeW3zyy54bVrLo
QqWbkGy1WF7acg4y0o9+aszDdnLGb1algdSYDETiHSdtXHXaM4e15TR98j4uesSlgLnAQE85mUhj
Q4h2YUf9VNPWJToO0bfxigxx6edgrnYN7BXHm17OXPqyyb8bl451IiwDpMpp6FXJ3jEUt6Fu0OK2
SR+K0n4uuA2k+hXPey3hybx6RCGZnzqzfVPbGs1X8+wdbEUxfeAsT1o5lDSoExwGkzYJuXKHCLS5
pDH5TInkt/eIuhTrFmdAZBbHa1Zb9qjSO7M/jH2v0sBeJ9tCGzw/I5vjQ9eiibn2JAcw58/McohJ
mSAuSftl14byeKpeBPkyul1u94cOdoL//zk7j97GkXUN/yICjEVyKyrabVt0R8+G6MicM3/9fei7
aVGCiD6bMwfwYErFSl94Qy9HpHaUcJ37i7EMPBmFWiKsTPxzEf9edj8yJW/MUpb6c29J4VHuJmDa
Vjh14IMIqt4a1Ijw+hjL4E+DcFPpeKU3rpV9buwHDhrNR4BJaMUuiyBR1yZVMkqk8701HRVE4w7+
qIaukXUnO6m8T2ljqp/uz/uqnDdPnHCXQj8dC8THF+U8DNSE1/nKeA5lG7pIsyGKeyZ9/KTSzR9L
2eEB/N4l+hZM9bngak+UGQ4ZbVd+x41Ljd/xjngks+RAXG6wpqwaLl6fnGdohpMVqPojgkX6A2ZA
5ibXRhym1AAdi0Ip0BRR0AkwRpOOkYT8ZIvOSJqpigNkR9ut/LA5oFmcUjJdNt58QZH1Lj5QgteJ
ksf8MKtrBwgQwR9LouRSRmF+rFWuxtJogMx2fvw9iYS1n3LUBpqMAPb+D7mxOzgFGDbMC8V1vvhA
du7BfpyTbr9vUdoZsvYFdS55KxtD6fhajn+BNBan+4O+Ax4Ws5/DSgJm6v/zEblcFmEkUaEVIykR
yKCDJzpvL4q4PvST5J2AimWoTvkfSyVpdzpK75sqSvgYdAvg4DSWS5aFsGWWKbTx4/KDHhnjRoJl
/wjISNpX7WSeOkxFf4522J+0ANWyAdrRVu0U/aGT9S/ILwU7bmUyB1Yesn8ugT/2YP9MPbSSLEup
dVaIYcgmLZYm3tFQTDAIGbUnPeyyFZ/CZbDNWaEnNjeT+CKoiS8ynFo3vahLlOlcj1W9szqEGG1k
XrdBioJfpI76ysM0P+TLj68jH4EfgGHRiJt/z19vY9nQoo9bj62ntv05FmgGoh/Z7KKgyg/3F/rG
8SMapeQsy/SmaPJcDiX5qJe0UywjxqSIYz8F+qGzpbUc8dYoFLVpLquAzFAvvxwFWwolyo1OPtcG
Ea2adeaxkzlH9+dyVdOY10nwcMyQWKTY38tpf323bNII2+tAOXsJjyyImTno0wiq3U5k8Zs/DN1X
ww6C5gEVH9hB/qCkTpkYZrmXYl0unSSvIK3c/1W35k49eCb3s4ewaL+cO568oaYEtny2bQswCeov
TshduzLKFYwICC2dR+IYqnP4YC3LVDk6L1poZuo5RlkDGSfbxxFZTkNEuBDq/KLlUfCVCi4ENc/3
y3PUaS0pWhxCDegnROxoIerhEQWd7IewgvpZGxKYZCY6S7aj60hWrlxr15+F34trEcBG7jV6V5ef
JepsimqjQYlDHnlWUYHaKmO35ll/fXKpx4POA8b+7sOy2Hgk+hYikbl6NgWXR6shk6mXWvNhqpPg
GPUT2gL3V/vmgBSG55ccPMnyPPHU+dNYT+pZeFawRTOx3gBmUnY9qaUz4H6wvT/eexh0eVcww78G
XGwvSgTYIrWaes60ceObYbRFhuoh1M0PURGGe6XPrWMnNd4usntvj96tfqBgg0JCm5ev1EOyLerU
40Nel9+HGIviknbFKROTtB+MlVjr+lrjp0KCBbdHzQK3jsslz3QjAuXCT60lhNB4XpGPAzjpoI0S
rwx1cxn+GmpxrdlEPNNAl+Bs62mzpV9AhSnRlY3ox2APc3EtjLy1mzndyG2AN5Apj19OzddHFGvU
VD1roe6f/FBmVsjcrszqOhR4P9msAHYxslgSM7xizIc+VtlcRikc5PfNcybiyNGJSfbo6pk70GT2
1/s77DoDsGWD04OLE1EqYLXLqWWy0tmpFWvnZtKEgwLPH7kwrE/0uMWHWkYFnH7q9N0LEci/P/Ct
NcTDAH2GGYIItPFyYE3gSmIokXYejCI8cmuPW/rP07Oeoshgj2r7P4xncSFxdudi9LI+2BaG0ar+
oJ0l9Hhgv0rhk2lXhZMGOvb2VIRXUqsbx4HtQs6B9wouvEsgFDXvcBzadDqT5BDERaN6sFrtN6pK
8cpIN3YnTUmQysCUGG9ZLPRQuutDo5rOSFzJhywwn8DBroHpbkwHMLDFSjEI3arFcmXaoFuza8C5
xRD0SEwWbCeVDo2XV/7KfG7sDHoxYK5JG2hNvsP6/nrnbTtFAreQJlbKUl+aIdee4likmDSPyoFS
YLJy7m6ON0sFmCoBjHk1tdlmYpbCPUfRpO9NEravZdL+J2lm/DyhhrzSjrhRG7EJYtiCpoFp2VWh
Z0TArzBCIZ9FIaN83NuVqwUpEsWeh365bAR73yqVTZFY3d7AM/uh7mNpJQO4sZz8BhPJ6zlugVB0
efoypWnHlCf8jCxpsQ+R/aPnGGkHjSrryue9sT2J3NDZJimYRWkWTxiCFY0QIG/PXah6j+MA+9tH
+HXlHrtqLhMhzU08ckEbLADh2OWMMF210m6OOEbTKn6ixsuDrKHPZqAD+lDLSfAoN37/oKIc7mg6
JF/RN9JeK4R6yEWenhIt/I05l3LsxyLbZzGwl/sX3q23nHrHzMKaAQpXYbJVRdZYy6l8Hu0WkrDZ
Bx+MPuqOYR2+DfVcqFS08CFJ0q+qn2UfzBFFh2KgDpwVkfFVGkGON5UFjqIDJ172BhICWVVtmyym
tLQS6NzaH6yajjM0ZSxaZ5df08pKNJtVQz6bjQVXEqvh187U5/TcW6MR3XiB5k4ltTrwnKACFkOp
qMKIxPCVc4I7s2PQe3gaqiR7bkRUAwu2lZm7hVN6oDa/7q/IrUnyIqDBYyCliefl5ST7UK2DqJsU
SB7oGQXh9F9t9MYxiZRud3+kq1b/vDt5Zuf+gAoMXV6cN8trJkS6a/U8WcVzTifgoPhp84OnIfuY
aInYUCOqYcAnyn/KkKufjToZj5oZrtw9N0IM7jlSXRlPQS7XxYyHIAzxju7Us69WqDdN+nPWW0j7
UinZThHNLM9XPt6f+vv1uQhh6a3zZCCdZvAUzr/pr+u8MDspHjxDOyMGWc2ciyD5gIs0DUPal0mM
pG/8gFgmnDcrjzsVvZPKMFEgSDIsB8QYn7PS+EN/sQq2Kk2VnT3K9ldhS+KHRKAp7QPTR0rKCgvQ
UK0ZZ3+iqB96JK/qInYQGcJ5oZJQO91ZpoTji1Xa6jelTcfn0Rj6A6bdknjSjTp4MMtZG4VtXqI0
kKaPXtwLWrJoCjc0KYyi3oa5h0lSIfXdI/SkjnbVVI/w0eQgSbej4k/FxlCkcnSGQBGondI6e1LM
UQHIQKKUA4KWUGIXRlsPTjJ6s+AfW+VgmAIrFCnLfkIYE2jiEm691KoAqQaVEjlpaoa5UzZW/lWT
elndIlptYdYUFN3XYgpTlKW06JdnVHlxalrfmKt9GNJvUr+YpZjsHIURz/PXoOW3NjWIIUTG5soJ
pNLFlTvRiMICoNbOwHNezKlQPuDkM33GQrH9o49y/9BAYtya9PzeMtmTBgDxRf2sYGB/vL/Hbjwx
JELAzHi+FVg+i9PVzw61qtdrlFgz/0QfESaiafmHfx5lPsIqtFdycVVdPGSZWateJHnaOSlDa++p
It5Br/7+j4OoVGoUEEEylteC2u3laRmEinpJ04hz2PTlrtSFvZ3wNV15k69uPkYxUZ6eqXQqzJRF
u7dVAn2QPcU8DyhzbzDvUJ/nJOdYmvra1Xd1vdPM4uTPzGTCbiLIywn1fayjdRJL59yMNFR3i9dY
HptNEmfSA/YUzVa2g2Fr6fkavOrGwDMqkASDqxeK6iJiNaJpUnLE0s+ClrRrVkXvJGXa7sIp/WXJ
SBhE8dRsUV5a243/Xwa4uPLAv89AF7iDmI9y317OuQR9ijp0GLtWbZKkUtUJ9jWeOk9tLYXTliaY
RINYqboneoHRER/kYleEE7jjFMKp7ssULgSGNy868kI/0zwyv4SInr50cow1oO3Vef6JwkqI0FE8
Zt5e8XtR7wl/8h1uSCl6515Q1kjtqUg71PWQP5RCVcuNWQC72XK9mi+xYjbtxm5FXjpISGHGVeFm
dqymwi8Q65iGs23YfoiMZBK6QrI7N0k5gM6I7dFZKVP7GWWd5HuUK5i3WrWNIkqCRc45lkT8NQpG
pUObrO9/i2pqJ+RwavW3YnoDiit9mW6a3sYpWNfrJ27RSDnUSjl+bYze11D21lIc1mtjlhOM6gH9
ZEP7lVa+/CeHAkxWGtVIn8yIUnuHbD+858AI1NNohLGxhXFa/47T5CRxM3H9+x6MHq1hMxylOO6R
Qbf1j40xocLsh4k4lj2GMgHKTua0a2184swUkMKmDowx2FaN1v7qAmg7Tth3SMh1qtbt0UfL6h01
8/CoSInqo27ZUkyxSvr2ZkYl3ctRacE76b9WS+KvqQ6Gg7XJbel9VtED1T39TKEw+qpbZY36ixcY
6D51Qf2t0Wvsw2zirbPVTtFetwv/VOLR9IYevgYAtGi158CA94LVUoLc8wAu3l+5HK6ChHn3UoWg
a8QaUxe43L09TikmoUHoynXgI+whSzslrPNtqxfNri7Qpiow3loJOK+ru3RATLiI3LDYUtpLYq8s
lXomWivG6JxGnNGXxRfYg6NTSlJxVMc+OliYSxxwjzBmey31qNHRnbAAejRrEf5rCgonmpSFQgxt
XNjg8/35V8wSCZbXjr3U5XcEOzzltG009PqmxhIEcpdnrzwt1zkhsbRBn5ImBGPCgLgcsE0StN6R
9XeVKG43milNhyiGcx7naf0yddb4KMeIQ9dFqhxC/DteFdSX3/716aFeoZPasw486fbi6ZEt9Let
LFJd0/fwdcSL5lGo6biy0FdvNfITpD9ECzOJm+7E5Uz9oKtKUQc6nUnVIPQxxBZM1VqF8PqBYxTe
NWqnSA3iRXs5CjeXagJN08+GXvlPpo4PYJKhy+QhJHD/q10/M4J6I1EBoKn31bscyQgwKpKrWD9P
NYSQgLbHmI3RARV8iL4dLhKl2mpcyML+R374rONBfEHph+4hZO3F+5aNAWDSsNbPlWpXjpDM+rs/
lPre7u3xIRZ9v0X2Jt/hD7JmNX/jrFLpnpHtVHwhaZuL41Gr+PmkZWqcvXT8MsaN+GS2IgJDagQP
yizIlZfjicsl2Ao9t58HJTrZIjk0UvDj/sd/vxUuX1oeWeo2dNfhnFJhuPz6loIPS6UVkRuMprTN
wsDf+3GqfsO/TjrImeRvi8ZSjoVS+XiUesUp1koTqJomfeTNsXZeHGlHYcXWMVRacze2EIQVr2hd
s87Ch0Ybxx1EpzOaRXhshpFWP5i1VR8F0IgH3GKUbZShmYS4/ZpO5q1tRX2G3JQb2LxqSopCiMRu
DeNce137YkyUBDZFV6lHOZHe2FbwaSHHpAQx8fT5/kedI7LLb0pNFkLUbO9t0Btf3AM8+1GRhppx
hlAxOVYbph9Cc/BP6Zj0L3llPUZFAnk64nHwSbTuD37jJmR0GD+0EwEOAIK8XFEtyDCZGgiAuzBH
7SQLC7xs0FXHZNP6z0SEfxPoNWaa/KzSBXiU7DBsrF7u/4qrkiBn6+8fsdjgtme2OMEHgj5PJzuD
rbOtemoERoN2BqoB4e7+eDf2sSlTGmOpsS0mNV9EyQOMiB4rMHGu5FQCOhcl8TdNROl3g7fu1SjA
3jqNbCW+0xSN9o2QSMHxoYlR8g/VcRbCDzzcT32En5N929doNQqAt9+IiYD9YaYgmk0JFLfABauO
j0TgBjgQkjo4H7iYfcNNQZUgv8XtMVGUvsbvoZd+DhVh2/2ZXiNTVBIBGt/QNhkawOnl+pb5QDRZ
WeI8DnT4MVGVTnZd2c9R6rV7apbyRqanFWjCA9PZveDHiy4CP7bARWJf4+C21lu9Xmt+EPnJXG2W
kQdYbLhazbFfz0txBvNXuVlm/+b26o9mkFqPPS5I//z+MRybmz4EAQZZ2OX8Q+COZWgM4qwoofbB
yLHUCcIuOK185uv7g/sQiDgCIvSmoeFfDmPMWHNuZvOsl5LxA2A/9YkxcJVQtV/UHNVUX2qkb9oo
1Z86/DyeMBB7bCJb+gXzjcRATX1j56s4p2xlNfXONs7KWznR4tDJlG5cQWDMx+nyxpl/LHxx2mvc
O8vYz0zksGitUZx705/AdfrIS4K7hO1Yr8lk3/gu3C1zYv0OjVoetFgUvQgLzTzHPY5Jvm0rB2mq
UB2VhuSI39Ss4Nzb26qz5JUzfmNkg6B6jizheV+V/TN8trDfDnxXGafhSN1p2Pt+KhC0k1qkVmFj
VBUsXC/o1/AZN+5U6uGEsrTJudTB+1xuhlp4cWAOInD7OnBV1F93GIyUD2SwxTYsVX0zTP20iYlr
XRR83zTUKlYmf33I5l+AUCGBCsVH5McuAupcbwxVzo3ABWhDZogYgUODrMXxEfRjCwb6nwN4xiOX
AIzNPUNz53K8WE5Nf0yswI3aEiMUq06PfpnqTldZSCyx4Cvzu86ZZvAQ7B7BU22Ao78cLwAMnYwV
dQbZjBCPSCVEXaJTMdgZvsI+0jIB8vcrR/zGmAZ1XOhLM/AGiuXlmC1wbVrtSuiqKDF/HDG9rTdl
gHfjkz9KeFp6WVJ8ghQKXjlWG6yp/C7HKC8A4wjJyfcja6OrXd9vNB0R5mYS2u806H15K8Y6fYm0
KlvTrLyxC2g1AQumtweMZ3kpCRsh0hzfYzdlEzQVpacuDHUSb1yZBBqO9z/Q/M0vbxVSDA0EMCp1
hMfvmJq/krjKCCajsfzINRJEZwFbRVvVqDEBoKq8kr/dHgrQLxJ0c8a8WIqEojr+Y1boAluzMNbL
ow+5HKQYi9f1ys6+zp+YFV/PppXGbbksunZxKfkVFpuuNpX+ATIHVuY6osj3v93NlfprlEU8IuFQ
NBkRowQaPpWtjEWrZ2OQKpfKHlrNtP0fhqM3MEd9eKsst7I89J1pdXLkmqOhfyzbYnK6ccQgM5Ds
h7YP1kp0t44ODFtTs9Bfox+3uI6CSrb0BO9jVwXzt4dT2uDuKvAaUQmljNmWdgxL8T9Mcm4vA4pn
khQWLs+rOaY+Jqxe5M6kmSOq6viIgqfbBUH4M9eitUj6OowHYU0RhzIOGjhshMvhAiy4A73pYzfC
2HljatljM0gf01L/o3aaaw/RB/zpn4cy+1cFEB45ujxk9irkbzAJi8Q0oEhiKAl3oddyuYe+ic5s
OnYrX3MhOwyCnGG4/Kj4o+0D6GixRZvMq71ApkyFpgl8DghVzdcMHo286WMSss2USMYJjymsdhtB
8bOF1on9X4fOUKgiUg54Spd/Y313Dqapzx3Tm2pjZ/XRtEeNfGo3KD/Ea2WuG+cKjgenFjr8LOA5
b8y/7qQB98bJk6gMm306t/ib8hCKODzEUyScEcbmyjm+cTERVc0EfBqc+AXNQclf40EXTEbLi6iq
Vd1bSDn8FNXdb2gxa7JPN64lwObQ0mcYEUPOE/9roHLw7LTozNT1/RDKdB7pTqOaw8qi3zi31twn
ngVYKOoYi2dWpKOi562eukj+0GWTJbHtoa45ubDjXYaO07ZSdWt3/3K6Bl/OyBdSDzKXWahu+RHT
oRo7qfUzt1cqywFTOYcsA8YD3SAfLAAGhyrIezcddLD2OYptUWIb3wu037ek0Egpe4hc2zYux6EG
GapqrfJZn1aLiDfW2iK0nLtgVG7hDl4uQd9aqe+LMXOjpI0fLXmixi7jEFoMVrOyDjdWm6WmSEiz
imLlEtPRNEg6mVDzXRWtJ6fKJESeE8S073/4Kz4tRxyiJQgEXoX3wOFyRrLZK2gvxbkLoUkHMK4Z
D15lpN+msns/1bRS6Ll+mCK/O1DYyfdFrJZPqJJSMzCMcl9MDRQfqfhdFXm4BzyV7SovGfYYX4Un
0SVvamRA9VaL6acPzc5JJDho9+dw60uBUaA7igQd0cgi9Jb6WRmys3ICUVnhFq4FOhjBGsfkHU22
iHVmsRwyvpnHAxrs8kv5UAAB+dmFmzV6zHaMuvCAnD6Sb1ita8m21YrwRxDDFd6WaqN9mUa/MDe9
rnvfaU0objeow2dP9YuP2STEDy8b63pvm1Xk5obq/YRSh8mzINqs4AI0CiaYlpeunLNbn2qugs/l
53e5xMs5THaplWEeF66m57MQQoOv6FSn9tv9FblRgYDxhIIxiA9YksTtl+P4tiiGAYMFV/M85BV6
jLxpp8Q93bCaCn+901tlF5XIcU9G7bRDf6p7+Smf/k2d/v0Bo0JNY5QuC2VUef4ef12ZGloDLGgW
uQLzJgfRueEUGVrnaJFdH+yp/zNm5r71muqzNmTJChLkxlcgUCUVtsAmCqSIF+GBEuOhDSUvcyut
M+GQKsMXLcB8AU6ROER438WbQsMexZDz4KlHjXRXiM46QFqNHBFUxi7TtXxFp/PGm871NfMG4UsB
CbIXzyN8OT8INAp7pjb436s6xodRA8X1NmJ0m26kUs0xU8HOHu06PXyMyko76hpsuk3rK7K3C/m3
fiSmQtl3CCPoJU05/ME5BQJrlHkyjT78etY6Gu+B2+Xhs0luAdWgOqaScC4OX+SlQwK7lByq1qtX
rQzE58SfS3A+DQp0oxCczLfkH7aHU55ZnliR4oAqdSg5fYgMvlMaXhvvy6zVf+SerDw1TG6vZkPF
ORukbvbebiPIgJ6EU1rNXQiNUbQq0P1Rjc+dpMPOMQupfsMsmL/BE7R6NFs7PCoxJHmxxnC0toVW
9sVOgRcdbxs7Gp+wzPaNLVXOAW6Pb0EdqO0MK3evkMReK4Hn7nqrDn2nrbSk2E5yaVKrAq10kvw2
kB+kKagPFBbUFEdYK3OFUunghaupwrTGR0MRRIG0JQt0msh8RtVoOhc9II3JmMRPDGpFufF0qfrU
NmobO6oc9N/lytRjB/QnHjJFHWc/Pa/L35pkEjiYKFZ2bCzUWDAa8HC1GGgX4w4u4W+7mYZBwmao
j0VLFTMvKkfhfke01zPBnZRpZrhNbJQqFVJ//BXDPyqd0a7poEbIKGG3nqBEuWnr2voz6gVN2ft3
jn11t81Hbca3UfEUFH8WG1uTdCOEIzO5ooyBEHEfIBpZ5oWMkSGmvDCQJ5MAsJ3s7CDZSS9/jgC6
7js1QwUQpIiCz7Y0DcWmzivttzoM3iejw92VnkvkOxUuKZwO1BAxYEG797+im7zGgUXXP8K7lyG8
sgSvYUtSt2t9XX0LrSZIN+NUwRTXtQrrv1EZHtWhmWDlBlXJ0ImqzXZ18vcwU6cvuZxwcGbTYm3r
JXJyVlDYotnUjHGyg8GbeE6OQVSxi3Hj+YFhUaduc9Vq1G3PiScGssceikZikdrhC6y9DWFWn5oY
HYwNgpzpeDCibuw2la7ThxmSBitw4Fj+3qzxknZyrbONvdUWnbKRYEw0ENdnDzQTu+kdBu3pNlIj
O3G0Ei2G0jeCX17h5yGAST9InDRRRPAAt08iAYi04I88Nf5XFD6jjwo2xNZjWQkUBIuZqaBrs3sh
3Q1716cT+LQ+iZGKl7R0eowhTWc7Hkj9DV1bj8uy9f3vXulDwu/VDp5cbwazixTwckeSSu8piNM4
f/abWO0f8EKXu4M1gjvbT1Wef7y/x67qizQEZ8AJt8eM7pEXkUYQelEStk3t9pGVOEZRYDWrVm4t
+9WmM1AqNZL+Rz1o9krxdr7dLm4/+AqQy+hb07aYBaMvn7ExIgaLprFyizjRnLxFUjn3VWQYPb08
NN0q2+zGPGfqOiUkHnEymsU86yjDdFv3GC/xHtuE9luLKTVg3/QRQ94DewuzSVX756yWKJQ5EmnS
aqT7uRhWFb5iTWpXu8HMiJ6F4neJQJj//iJexfC0BcwZigpeiTLIMo6rp5TjKaedq5SmO7TB90TW
7Q89lvIru+XGQIQ+gtohkGn2zfz3v4IPr0EWx1fb1s0Rxt6StMDRpCWwj8tqLYy/3iDURMFgsUUo
8VP/uxyqV0AtED8ObobwsMOdMO2gVlqP5piYzjBj4O9/w+tyN/XevwdcJL2RlgNaaofBnfRB2dlw
Bh17hIqvxSriF7yGByw7zS+GwbNcBLiLUTjPV4LZG9/XQAOEhAw8hY3u0eWkdUzO6sqyB9fWsj+5
bcRP2ThhJ83xXUnxr2GYTJesdo6Z2TOUFy6HElUUl0YlDe6gKvlBSkX3WGGdtav0fnwEJGE5pd9H
r1nuVUefH+0ATmu3Umms/ZJbc34X2abgRBqy/CHDGCGRWzY92blebYa+NHaiCfJtjO/wdmWNb401
QwoxuqU7ri5xkkjBgN5JqsGtDe0QJ/5/vWWFb2VZbqzZLr4NtrHmH8ahPIGCeARY/alhG24KU5Oe
zGqUYROL4/3fdOMnsQCAHWkkUgRZ5hVhq4XW1M5LLobkgIBk/xL1oBwrlcLSv98Ts5gVebENWIs6
8OWa22XSjTo1ELcyGtBpcWR9jHoTAUkNAan707ruTVM4EvQQMcaAmAbO5XIsAQ5KCnxdcXtQvOR/
spnJe53YK9t0tg3XL+yjQnLw2yTkTWdlw8+ypEgfwnpAJzfik6mbyTTyc8nD2W/G1sPvgng6mrVU
oTc0XqrtQAGKHxNE0Zck5PF1qqH/M0x5/JNXp8XMsJemE/xfnmZzAJv2NHl4Nq6cpFsLyK+bs8N3
2dH573/difqQd5o/itE1tFyDLoIDVkBZ65XmQrmSft0cyprlIDgrVDEXZ1bq2k4aY2l07bEbt9ms
/BekuE/5YzCuHZW53nr5QFOTg1A1Nx6pnZmL9UMLLlcnwVhGE5pO3uDOo0sC3fMMWXNNCp5gyEjb
GGb9kfX40Kt2vvJh5xEWvwBDdW4othCKMMvHhg6nMRB8j26dAPtH+0smRvPRO5Um/i+K8W+JnGcb
4sx07UG98fjMrzWdcFh/kMkWjw9drskI2mRyDfIanEPpAVaiL8mOcCAbB+XfzyWNVhjPENTB/i61
5nAArjrTHGXXht1jhmr5WUu15jT0UNHvH8sb1z4dzpnrRPRF+qktApIWd9upSBLDnUBTfPZsevqR
jWWqU5ZQuzYdQr6nXAKHgL91gpyLPdmDuvWLGExPWZtf7v+c6wRnRsVTAmZ9qQsu6Y566XcIiJqd
G+dZDLm4sh27V/8Zq4F2OdDB2XNqLt0st3Km2mFZqiU1VD2I931XMWdVj05Kg9di3DXKSkHixqws
iiPGHI8hILhEC1CPR4LDr3RXRtRn02cUwarcbvb3v931Hp2rdmC9bJ7xuWV9ee+0RV1RMK+Fm1VG
9hBDhjm2vhYcyCOG49jJ8r+im7gP5jo2oPh5pZYa215dJtOoj8Kls6I4KXHtrpX7yOn8xD42JX6A
9+d3ffwh/wBvolmD+iX/vJxfmvloQiiB6Sr2AGMUVjp8mEY6+SUFN2WqamfKLPMwScGv+wO/r8/l
xcNz/A5URHJW5xK8HFkEDTIiFV8Wp6z+j64TVPtSgidZK33mE9evBZ3ybVhboO7lBFJOgU0pbV59
h0jC+KwERuLYkfajJkJE6C/IXAs9473XmPomNI3suPJ7r/cbrw9JFDfWO8128QLVMVZfQ6uZbplI
2U5AF3LMto7evBzZNrlHPdL2+nBLujV+yOusIDv2w53SFNK2NkWxCWDhO3EPSuf+D7v+XaAoQDXM
lQs6PEs4hdfxOQx/8F89FTA8sbTqRAhWrj0T1y8VFHRuJERYGAPPl8vlAp+FKzHN7FeJyqRrl6VE
Jj60gCiUoum/54Onu2ZJ+cCZ6KtY+8hHVsgJQ0XJkf6rehx5YzN/SXjuYGLhw/0DS6pWfbAwTTpm
kW8fgigCS2Z5kLM3QxFiYjz6dTltR8Nu3LE0cBcTGYn2RjaiCn9Yw0i/IDM+PQqRVSm6fIENGwIg
+mbuPU47M4jiY2TbXfpm4tiA1EVbYgycmCLZUbTJv9otXP6uCuJXnuf0l+mHenNEkSr7XFa6He2y
IlRfvck092Q06Xe5zIMKyQ5vSLeCyfwGbyBPG26h6U3VYuy76mZEa0LrK/xti7bydr1SKidgH9Gv
sFAimZctiX3HSvWqRMJOFI91W0V/SmJSFM5Vf/pa5qp4ico2jbf5FGvPqYrw4ME08cBBE3zo/E2L
7B5tHa8IkkPSZ52TBIlgX5UUWsFNDc1OxW78g+R7AUitQsf3t45ErKzshzkIujy9szj/LMkDaIoC
mna5HRDWbEszacLXqEGO3ha9utVSs/lW6xKSLlrXPFSmpO3yknbXhJ7cSox2fW0x/Hvdjg4Xjc1F
6BBOONToHsZAWax9S4cA8koQC8fsQ0ER1mzPNE7w3u3QN71/2ub/8MW8EVolSAJVTg6DEvNi3iLE
s6YFRPBKW6d6GnKz21aBUB4iymJ7w4v8J4J+aeWIX31sg8ic15uTB0KBjPXyY0sJx5LjpL6mVeB/
EhZfN8R1bOdXiYxbduztC8zINllc5L9g6pYrb9J7uLKYNNgIlGYBR6KXsKx8NJWq9PwC/XUKBGC0
obUMaRepRv8yWKPyrEQBxV4vlwttI3S/BZLdGW9arSMebOVlh4o+JqOPHTlRv++yTH+u7B4lpyyd
5H5bEB6hNImRAlVF28v2feTXAGqR6tmgttf6OxCZerTVc90+xeQzBKMTkvtbRckK5MkoieOsjPs5
xaawRK/QNxuerfvLfhUG8Om5//gfrMLQzFnkBKKJqr4iuHm1KdMC1rJTqiP1tC+qPtthBBJu7493
tb/nAtp7GY3uKmCK+ff8le74iG9jFBlpr7Wo4ic8jijFGp6VfC7l/FNcyepbmffGG2aI9Qp14eo5
mUdGcXBuU/MsL3tPlSbVtSqN2mtfDbMPsZQ4AG/WHq3rCJlhgAGi0svHpPC++KCpnQ69WpTaazj6
+UNoJ3hmGvhzpzGFp6iZfKT/1OhZYXH/M8b4m9Xo4Qmp6jWNt6tkb/4dJIlk0ERA9GcvP3RS6G0U
+q32CqNi/CT3WX60C3p8QSP5X+6v6a0v+/dQi1CLgC7Vda7L19SiNjkUUuoQFq2hHa/vCtJzAnCK
eQjoAi25nFBoKjJiS614DUZN2cdymJ5AjmtYdI7ZsS0K5cFXNay25HZ6GmNFWbkfrwt8gJoodQM/
ADPP91zECaHe89YLT38t9MHaRVZ6CIMo2ehN+QiQ9a3L5Od66k65Xr10Zrg2+vwNL28q0DvE66TS
hqCrvvjGXW9KcpMFxus0DdNTGyuai6pu8NTFzbRFhqJ/jJMie441Of0Ps/bPWR7OQrZVtBYtzu/A
4ocQ3M58MZaBmv/inajt1pzMKpVe5YrsYaOYPY1s9Fmal4q/nUWKS+ymzIZCcyxU7v70fntsuGRh
lPb16ExNESp4TdvRj/ub8Org6XM9EpIXj4kK9my5PnXsg8AGHuaq7egfBtn4YPmjdjT1XMuxzknH
B6R867MRA50po1SiChFn32tfC9eOw/Lozf7W/8fedy1JbmRZ/gqNT7sPwYEGYm17zNbdoUJHRuqX
sJTQWuPr53gUp5lE1SS2u8lm07qYzMzKUHC4uPLcc3mMDGpFgWk5BYmJehn4GoLNxzSXCp9VwyKP
TMmH5b6MiiilKDZBqkIFFcq4WeYLH8X8SQEON09Z1vcG3ntmPfjZByDYGlFmo2zEPP/VKYFZjiBn
IoJSaRCbQAaDWTQd081ZjzudlFm0cMpYUV8KIPE3SCx0JWpCg+rBgBptCOpI8o6AtLx9VppRuVsK
ebApMgGpBRne0pJmKSr/aFLyiFnoRf2tIQ81IL1hskYDQRX8WmEqEZhsucRK+C8LsJjkY4/YbpyG
iK4g20vEPgnm2lN9xbPCvSgYCqjWBMz1ayIgwatTscuL6OQpUSm5/QjIDal9DySPQWtUEoG8j97a
SIqv0TaoQrxujOqTVDeyA6M7fg7EUAEgGSFiBAvDpedTEPIidiGi+877zD7kcuDjAcFY0WgEQALU
ugOuNPUn4lHNqiTEWFGgC07LyIhr2raFaCey0NiK5GeuL2aJLYVldBo4dyWwFy0TuyiiiHrOkaqI
0wOLXi5IugB5wssyoP8mNhaYdoOhLBbSaYFmIiBNdxCSNkXt0TcQx6g0i9O5ZNpTIoY7dcTMZa2j
9NHfaFVjEKhDQMtVEOWg4OLC1/FB7YNpRW3UsySc4qzRKEoxsQLjoNktzO1VUgkFyXO/e+zAEQ0S
zxmb4yugEqxaRD0v9WXQypCgv1YddVOrZ11L9NMoHYJ4W4n7DElZQ24YqCoZb6ymgJ03DK+0eolO
bvcDCr5kJaeeuk10tygNU0lFspTuwjS0haQ0Z7bM1AW9jA+ASch3Pr5pS7Te6PpFJMb6CfBYOzEN
tzUN0ps+OX5+oakK5dcBUQXSF9idiOJN5kHp8h79gzAPEZEoWFFoS1CEQuZsvK9E8fQ6EyMvkM95
22m4H4GKpKI+AyEkM0MCaMiXffUfv+oK/6VL/EuWg3DFQyO/S9P4v/75n9vgBVZ29l7/X/62Xx7n
reV/+Wufv6Wnunx7q7dP+fSVv3ojPv/n67On+ulXf5hpHdTDsXkrh6u3Ckrtv/vX81f+/z75w9vl
U66H/O0vP75kTVrzT/OCLP3x56fc17/8yLmk/uPjx//83O4pwdto9pJVP/yv9dtbHKTe//7BreKn
9LWafsDbU1X/5cel9hMgQoiCLQGchHPJs9fd28/PGIAJIqKALAgKOrAh0qys/b/8uBDFn5DTx3sA
cQGSl5dMgw7qy1PST9hDeAP4tZB6Q1jvx/8e6OGLJPyyRN5b9vPfP6RNcgASo67+8uNld38QmEDE
S+j+wynogeAF2HUioNCcIIx7uOK21iZEbdeh5wTlGixsSeLWJdPQkwB8RSli9go6wAlOXzuavAZn
GBlSGcUnqxQWUAzKRwL6rDwAn68jdFTWVqWBRiCmhriaQqucFdWpDW15YS/OTgnkrk7VYpNIHH3G
fA0cbKsydeVuc9bczjfPDVVjptV20q9zdD3IrDNYs4brpATYZ+uv9dvqOnkFp/x7/wT4jLIbABAO
HwbFTc5zcE5+Xj6boYlPIcGsLs++AjK/hVk9Dm/6XfZYPEoaVe+Et9Yn+rOYM/05e8wem7fUJ1FE
xuce+MITqkHOVjO8DQGAMZB4JGtQa+Z04boJX7QIgPXCDsdtJdMhtIYM2BhwRIGy9SFevMOIRkMH
n/ThoRtmRPKFT++TWzIm7oke55V89rDonX6fl0cjdgRjrS5ucgkVwGQ3vi+Oxn2zSa7H2+hBNhcx
iR7grBUtRfeGZUHBhoky0vyqO5MBNFolyquJjDd+OFTf2Juzw5yY3X/QMJWZDTJN/P8JNsicVJgW
rvz7SYVvrDl4hmDM8PQ/3B4e0PtgUiUiiIW0RJPtIC0MghLHGI0uEIg/aywa6rl6hLmrTYT0P3i1
qcXGdQKoRUEShfAU2AimFlGpjJmntCAWbqhmDxTdUGnIQoZDT5cmRDwd8aXSgKFGnnlMnRFPsNO/
FrkfBzA1WJM4GvMzaFptxe5MMB+im1ADmCmpYtBJEfV+oPUGOMoa1Z3XxlP/ekZ7mRs4JeD1x89F
DcAgiVb5CZVBBYogRxslevJzsEp6ipbRPBd9k7x5xxqpMI166Ox7s9jJOqnXwY2A4kgdiRcCj8aJ
hZ//UHLS6wQ9mboQoCmU+xHdjDKCWHxUmWFN6jPVrr1N/e4nbHGz2IZXHdqwI0Wx8g7ew/iU9+DS
oemuY+2Vp9BzTDdn0mzKWy2meUw2ekm0e/G2ekVVw36469YeS64KgnLJ4Ao8AEhFCSq5lq0eznRB
x5hmaD0b0s63xgfkQn0GXtbg3cez7/lL+pK/lCHpPP6/nBNt9yrsZKhd3lwEA6ZyfoPgPlCkcWQD
XlyCRAnNR9AW41FaB6wykPYkPO55qu0zyoUBVFgDSD1Hwjq/zBP5/n2Z/4zLPCdNpj3If2tpMkmt
fBFmnIUTVJQSos9ctn6Q1EXbi4Y/xIqdS95bJylgoSgCUusVenWBLo0uZGXO35675EQ5/BaXnHp9
X24T1ZEITwLfCUzBr28zUqWoAPBQsYHspz2r6PUdQJc72szEEmYvNDGH/+4LSd9SemjiA6cEIT30
bZnMYiBlvmRUBfpXnM9nKhtZR1IdndOA/nCkoO+tKu89R1+ivkoGPaa1QGSMlFqkclYFw+S0nOhM
MSTuIPv5ykdTE6oAtA4GT7+wtAGSt9wVOTLLmgGRHJ6jlJ2j615SYhC+1XOF8FNM3WWBPt7OZIHS
KtKCMggVeynThPodOr/QEV7TSApwORk0bqmXsjhgUGYtyO6IcN+jZ1lxgOI4twSxM73fpk9xQnSA
d+mc0v3mMf04vsm6ekksoIMDxjfAsnfBVpi75xgUWjQ8lXvjXnMMR7rP4RsY++653fZ2uQ1mMoJz
Sz4luPqTL7k60W//7CXnO27iBcK2++sBmyJKMz9JBWkBM694KsAOg+qvp6ohAAfSz/24ua01zVr8
Hltr7l4n+au/+14v3EHTSeXtDSSgAfl/E6lVtX4cjmBAte/vBbrfe6QmDw83p9NMVOKyOJ9dZyJO
PCMFXyG/zrDyrmoXGEAirM6259Tuc+6WLsoLTY3CQHYr0hN7YcsU9EoEtt0m36Xk6WnFzIVtrjQ8
iEz6Lid3CtFISnbow0WWs0a9NInMX+Tfx4mZypeyN4ICReJ2hlzAFeTfGWVmx6XlH0TfjGiRUcEt
R5qCbuiYr4p9KVC0GNVRMXajuzMbcmYsl2zjB5sAbBq/21jmNsxF334Yy9+7Yb6ptz/M/4Xh78N1
VN9DKDLBhmkt0Jppq+rRhZLJbGUJUgJzltVtbr0vmZEP1+vCohKQpVTsmvUvSc+W+/gapA0qED0+
8wMGfQdgR62T0JEDupSvoxbBQ1owVOjFcJfmsBZzJ+ayEB8G9IefmNkVmyQM/tEVm3I8Tk/oFMlc
ac2yjQLskDShmS3ALaZnR1GY+C5TP0IvVLaYYyyZ3SUTcfm775LZSZjI1d9iEr4VQAQaGMR4vI5v
+VU5jxxG4tgBVGcz9piRx9zq7O0jKJPZvRUy8uaZpGIVM/YP9FiZMnFOpx3y+2Rgznqg9w5zbkLi
fC4igaz+hnXwYVDKJEYcN7UBAmsMSrCR3GZQNFQ7qqS3/GvNbgbSMr/FX9UqW1crHOR7bYt89xGZ
ohe8MqcLZ8DRry2Z3C6s18KRH1TW0KVzpoWDXoumcXOGc3I8m8dblP4fNBM9q4jsuCijpAbTXATS
aO8YLLBrolN8mzWxD8iaWv3at95AF2SOtGK5+VauFTQOvD4gNLUwYTu/ZdszUw41eVtQ241s3Wwx
gRqh5kNNInx8RI1Xg73F0HYmLckKvIqW/wxV/ezZlYXWtHgxSHfpy0HdkmRzMJhuqqa7hIbSaY5x
aCwmZmXVRHBbquNhBa8AewIN7PMmvQtwSY2pV/qOh8tEW3Dvwvd61Vh36GG3wv28RPRFY5uHjt3t
DHKH8Ba9O1wl1EaX0k1KMhdMrlDG9h2eAsM+UVcr5CTxcnkV89ibYKGxMVntTscjEKoEEEGimevK
5F/34BQn69d+jyYIVkNLVpk1Wzf09VaC6E8IKMBZSF9VvA+U42bJ0k1CWut+3ZBt7ALzzKAgWEfv
t+vQLVlhIjq09zfrdMM/LGel5bvdqr0v0KGB5Bnp6LAKN6HbAMRKkfkhzSqkaDZ2kBA+DDfDSt7z
y/IRnukZ37doQoyviLzuHlT7vDfIk/PekNtb4Qicc08EQooNSCoxx7lZMeHefIjc2tRIa2buQ8Ua
1rFx1Vn6FtO8oD1xPWIPZCBOSp0O9zdzErhp+JWl9cvpnNIX5w3giShoVGyVVGaMO8UNbC03swOy
3/ZstNJNZ7KDbqOwe/VQuaa4whCtwTIpm7H65iTFtAbunyIp5uZngkkq66KowVvA54dvqvNW33fm
FtSiSHE/imxkS5LQ1dOwoaZs4wykRLC8w2a1Oh1npmdeaE3M/O9C67vQ+vcUWhPb8fc8lHPyYRKA
/T3lJ1ggvyHMkdZCeytOTfoVwn+h1OfRB/kOdFPJSibYXD9WZmu1VmM25miN+J3c9lZvIfdE+XPD
qoCWrC+v4xkp/hyglFb2lLqiJVrGamQSFZlqSaZPEzMyAzNkC7N19KvWaZ0F1RgMGrbE7wAWtQoa
AyI1VC+t9LZhPdXIpmFma6qr1nzy2JIZJtek4ORxO3NxGqBFgVCzOjyK5oUMeRr47LAYYlg1kKa7
kPjk5kmmTzke5y4+jAb7LaHGIYN2vIrsw5XCahhGLbnK6EZqSLRZ7ooX2R7pBpo2JZvD5u5BQ1DA
J04M8+E2I0syXrQ21PTr+laFrYB4hk5gAQ5UJceGvPK5eecDOr1DfeP5Ds9zo+L19RXZ0BUNzcjy
rNhOYLwqZLAaKzf5tACUeVOwwdKshOU2NwpQ88Ri+3O9jfWcWeuJKR+ASCz1ygyRf6xeg9lrqIFv
vvIyVDlfyXXLeIaTL6Oy6szcTV3Dzt2eDaZsCUg9Sgii5LDCAxNdwizP9K0Qf6WIrycmCs6x4DLT
LR/Lzx8rbDQjRTAjtAKzojGex6utjAbm6CR2hGd7J9rC50WTJGGfZDBpBGuECQoqoM1wj1bF+F/Z
i3ZpdlbljubAYOmfTYlIVm+iQgDWdA4bDDeDLxGjCswzbkPD92DCemM6LO7CbGiyLkx5r9miJSAQ
FLutlTM0iYEFrmLbG1iZzKqp5OSUpsDTmL5DimvBHXfyMdsUrrSpbeqbHgNeloZkxHDEVeoEhMA8
Nws7tRLT6tx6V+8ES2DpCp+0PTLUWVF/hfZ1FN0ksIW56Yl2PzSGIQnDkAa3Lf6OzYz1+MQW2WT0
2aJossFqs8ZUrBF3ggGK/nymYWr41nFDMNr54UFgwNE3y01gOUtA57TrYd9YJHA9l4Ibyfbnts+s
qJgErL6Lij+tqECF2eeiYursnhtlEaFongfHKgiKygQ4FgK/t87H/mfFcMZZkiAj+DPqPQgnIB9E
JpgDTuDZFugAlETKQiuxF/SlhcOKTWu6Afhx7iu4Aw0bzYQF2M86DmFMY3vF0m297Vztvsd+VsgZ
cdhxNewBO2A4FZ6ZWoCfc/8Cp3egSP7jI5W9QHbSvX9V03i1dGu7tnH4LNkG+sr1d5mLpD41LicH
0s78XKSC0mJmniYZjbINUQ3blYotIyTAT3RD4clvO8rVY2OqL6PVshxqcbTU+9gdIZXQe5PJjMtJ
/qUBk6rRxo4ZYNCQmIoZs8oOLR/z5uHfIBFyPPPMAMLHb8/MbG8VmLFV2YUtPnPZG0GyppCvIcts
/8TflwCdwl8bHAMoX0DqWLHF+yB7xWf+CaITWgXe7zOsjZnQM1tgwtt1YvNXfXll9cZfkeHLt/hP
bxVbwUp0Chu/ccXALGhlJxh3gHWJLbSWx88II4vMxMwtjAn3mEILoBkDRsCl/pn5uI/Exvc2sfn9
8MiFtwrZ6GR8PBb/jXHiTjK8il/58r3neoK/D8J21zoJRC4XuzoMCB0BhYAeIjeBzbBBR0DYDzFZ
HtVV5cZX4ZVyn7kQ39Ct9a66Flcd6y1Q+NnNxcjp4dlzYwbFBExkjZ1iFRTq0wharjGhMSC/QXJk
ZxcZnbF6N5qQ7pRrFwnr5Tl8P/ZYAwGn5GzmtKYlFRg41a5UKiKhEDHfXBwCK7J80zcZ2KRhnCzY
Auqdq64CCqG0zubgxLYHlTZYA0vwXG0hksANCgVjbS2uqn2bxynAZAMlgKLZq4GJdGNY+bsKw+JM
/S2o9dhA1ANyuyuPnTKgfmy01aSpbVyFdsCg5s/Qa2cKo2TA2TLBmkJVzCRSMktEgTIKXhhbpUu7
cKtNtdHt07aAqiyhxrYddKiEgZc0YveipeKmK0xQZebY9vx8gXkQ4KfIkqkHINTaWS/djtzyOzQw
MRgyhs+cxkE+Fyq3wQHBaFlpNixDaCs39SMqPnDtpUmg+lpCdEQNRnrjnKHnYZc5CIW7lSuvqo1o
S/fKi/ZSseHFw86sWLQxNq3jwq/O6MgdbSDKYX4lZI1QDtuO1r3VmostlhaWp2cDpXZYrHo7Nuk7
iOHo+3tMj69Ip9PTze4pJDc3HXmF1XfGgtHGCW+0HVtza08kI7niIZaKXPOrFPhHhmstYR6CSxQX
fH29XTolQxiE8W1WmJ2zPHhYYQMzVcCeHrC1+JKqzMDLSwvxJrtzsnWGheGykM/WGUtTYB8MAMMj
LwSrZwPgFcJ7nSWvfGeFleTmOEi+sOv4ZkK2HFvoTMGxi3+HeAP49CBgC9iZVLczV7dFTJy80u4X
CA2lNm6L7iSm0gETs6G+w8N7xFzapmwme2//ngEcH9pn7P0UX8C14Ra4oJbx6BJLqDOwduNjFjMh
C/UCf5mGlz54JNOQjpKjj2nbV8iTXKJ1hSldfBJ+YLmFyg8FMigX/6S/574HP9DZDsrH8hw0O7ZG
Vl6rlsgUKm5ECNhm5611/F27gikHxHMUys+uRrfcTFU3ufUskuYGUoyl+4ulCqnG5RgsViu1olVj
F5B3sF6Pw01jlydwyW4rWySQdngdJKEtrtGi1OGSOYQEzqCruKyD5YvYZsRRgviCm7EEIeS+P0on
6RRsmgdxp26jjeequ/Yus3uywLuWJg+RIrJ6WMI34LKQy2G07mIXKQvNENkRzq0GWfjlsxf4y9so
pITHpMCGxbZxPMvAIeOrxAOMsK3XotlT/7az8CqEc1u8pzu0VHP7NSSzHZ88k4+xdhCwZQjc1SYs
2PTGYzFsbMSl77q70m5YAbszgHyL8PnYBSY60kG8hDjEA5T2iN30VFIKs7rE9sQ6YQV9u3qO4dTk
TDrCj8P55y5QaIsuoqHYhQiXcusWv1uLr3SJUCtXnVw08+g6/xfCjFD5BYA8JYKx8E6xEWEz2MF+
QIxzgU9MbVRG41MuXyboWSGbeFgVsguT4WNXi4iPNzCrBUjYpd3B3crfd8BCWvqGB2n1ixjzYLvj
KVShZPgJd8PilniDEGuPWeNv780RvsISPodM+BHmx3UJgb2Em+phRmLMOTgYD8kdxJx7pgncGawV
dkIC0cYdXjieQIzyBEaNz+fuTuMKhEKC4zjpF1V0mRlngY/UH7r1wvVxmC9fVrxq7Zou3XQnACyZ
3rYrdYvl4kF34j8tjlDk5vmkITmArbQ7M8PF92UrGoCrflGooMO+izAE7kSoO4PJ+ObKNbo5u4sr
KOZ1ctM6/ZorZhgPFv8EcFvhE7lRAaPESlngcGdwxCF6hudduRXKHwICPYQvvhohhLZkbSRLN1/4
Rg5gFHS2DxcQRgemINmgbHSf205gpZTGbw0C1QZWt0EipMD6LVmArVzbaCxWEPqKfYwJ4rOtXPk2
39XcQy7u+GxDK8LZwV6/5mpocc1fyx81aOXwf6tuaEtXXHNyb9C34UbBG8SrKbbdjEE462NPiQu+
+9jffexfio/EOXdiEq5HrSmKVztE40IYv1xxVDDynriYlLZzoMx554WP5gMA4Lvz8t15+e68fHde
vjsv/f/5dvEoj4B+5rpMMjviIkm8JRffgBogJu3aOmzimSLAuWtMAEJ/1zXmnbBJquC7E/bdCfvu
hMHu+u6E/fFO2KwVPUlU/UNWtD4jj6clGoJQRMmyR6ako8ol75G7PHGebuQ9T6xy5BjyjwTBCmR3
1UsOMYdvqiNuPDLFlJDHUBFrGhGH4fHtL1Ej4PQM9vLG47IRfcuWRHi9G1cIb6Ne0lTtDmED9L2g
PUCPGfMAf+MBGR7z+BJnXXP/eA73NXunk1zHn/dOZ9Nfl0z6B8/o3zT9BaLNbxk8IEzkTFZga5xC
yLuyBc1PW/PNj2gd4nU85nZ7+3o70GcEVUHGTm7xQM4QTV8DJtjhp8xD6zzehziUO7Lnq5HsC7y0
ogiqXy/IHlCCVbpP95VtHOo76SDv5G1/VK5zM0dAuwByREe6qkJoiRwOhxeQnpEDopoxOSAUNa7G
leACk7oa7YKpCPU3VoboqG+JNHMHgFkL8L+AzwbOtW8RvLsl4+ohJvrx/f3kkxPSABjrgr0G7PiO
HICMe4iQ2EOrGHrLYZsLa327RuB705AzfX0NKbAfyPwh+n9bslukNhAXVPkNA8IJVEjDf/Nn+N0f
bzEXlznCJ6PTxOUVHFRwfP08M/ntKPqHlZn49nEQLSMjahRglfnXGikf+tiZPcvIvU6saxTi3KEL
MbnqyfWllt0GeJmYGwL8ywYImhvUyJhoFcPQWIjwtF2L5IqVInkVmgESE7iXEDHX21dAbYbLrL0D
+xKa73OtpS5w0q+M6g93MjGqezToVnsJ+QDtMb8/vwFmbXcr/RQ8aUewqx37Axo/paT30b+aoPRR
WBJQmi9Gom+NE4oDFXT1CHk1Tf+cvWhI8rEFsNghrc6o8KIoHJSOmtl2pH34fAXkCdPVpXoAgKq/
no2JoY5OamDpPeNsgEQ5QJ72jadAE/oCDiLCPBJs0VbqJrESKzZBPX+KTv4WnYmRuQuQEeIxbY4P
/nxMlwK7z+ZyYtajFZAiRznPrSBDpVBkopAKka16YwDHxfN5AMSQyrlgTWiNMn7RzIAEEu86awXs
EiqmkNlEFrC6JGVAB05DDBWYGOSIOqQw4y1yRrCaUlt9QInqDPIYXEAz8oY//0Euh2Ce1oMFxs+z
BQbGy5O0yBtsOeRnQMqWZwd4figFcKkzvSsOX2qRiTvfIvcDPFq952i06ibGb57e5knmM9LPPJ3O
4Uw8/c1B9ny/BzRB9t0uc9NTmHz0rsvlulBYATZ5BJ4HJwT8ukIGs2LBpkeU7knbj6bDIT8GzaHu
kfjFKhpInFbI+7XWJZ2GIDQfcez2F1jSkkXAryl7jldoTXklwERIkSh+z+1u/fp6Nt/fbzZviX11
SCOSpgTnDzIqYPjh4wye3pesAkKNR8d5zJvrff6zQ+QbeWskChqH/82zQDxWjvQiguvlJZ+MlO0/
uL2kSYlEo6TBeZCx5RMiXDAIqNd1+PR2N7JTEJ49C4hPA4gSCN7VChLjlNOB5PRGIDcJu7k5ZSyx
LncImXh8fU1Re8el6Ofn4NsW4i9n81Kg+WEfCX0atHKDgRZX8V5BP0oGpJnd2hlHgdklFmncSHcz
F53Tlpfanw9X/a4t/1nacnY/TCD7v8l+mBPG0iTY/8edljmxe0EGfti438Xuv5bYnVhI/2Jafc5Q
uhBFfNhd/wxDac7olCaG0r+K0Tln9k/Jfv91zX6dRxO+MlXBzc4ZxVTY0RPpqGaFB9IRmHrG8bEF
cmef9Y67T0/VVnQA8mZvQFKYMXmLth4sOWAPWHMDGD0NVjAvnGQFbA8B2Afu3UtPVbsClgycVbZm
jdsMkZiQAKjXbqMLriKlvMrAv1nC8g4i6h9zG72YwmNZkGMMTw/FmjOm7OztTfyzP9ntad9MZIPh
XhRBPY2WabwU4cOZNpIqCUB0i2LZgabXDSAyyp3O7rlpzrGwPYMxTstruB9wQCInWmsXrGhBmy3H
gYYWLxNBK1QNLWcIuqHGHLfHiwdYuAfIykq2S7j8HHLUIEPOAZeA8lAZawrKdxvtYEkmkk6zVdFa
NubnhtzszU2shT/VzcnfRH5/WLnJuRuEyEslEBDbCBOoZH28RVzj9h5+NLB3AqIgtn1QEHFp6SU6
ebAPxxzlMiKFPzLjTnC19ZUE+DCSyREpzmAyilWMZG+5q9Pnazh7mxOd+Tvepspn9LP7nAQK0Gkv
0JoSoZrC5FjSaDciSGMFkF7PPPjy7O4k8vSwsT3UjwYrd4eQDdhp8Mz+GWBHvCyjiKHxsMJgPsp2
5SpWcpA2mqOtDSc5eehC4Hw+e3xEn414oh3H81LPjB4jBrettUZA7/OPv7SJ/OzzJ25+jc50maRD
epToEI1ioIFGt8+8mEzcKFTA7xQITNXhCE2ORI+Z6FjimsPGuQfvWz67qsAu/l6iKh8Ri24jUxHC
4UxkGl+NZkkATiNtZ56vPh/4zLwsp/5vrwkLf8S8JMcHlI4d5xzsb2uNX47EtO9CXvR+LRe4wLpG
FfEIVCjYsmiG2B5CqAtyzXfGCN/7GXFVyyU2KtlSPKBaz2gnQ97w/9sBXDc3JXlApyxSEowSBW08
QujDC1+V5Aq6EAVOJ8Tx3tFvC7C895nVlfksfLK6045ki3xchIKPm4BUGTD4+yW5LxAA5tHixy1/
pGXo2wT5zougNg988RZ2SdjnizV37pYTMf6vf+6mTUf+1nM3t30nArf5zbfvROj+ObfvRFz/Xtt3
RjtOOxj+TdpxTgBfIlkfzLd/GQEsfXtWkIjS0WqIN8iB7Pkw8DRaiJWqdYr97KM8qbIzEPcg2HgH
WUdPMFFuIO8Yail4kmqmckEUuMD4WrD9cvFJgjQeaylbyD3qaxNa7EJUFI2ohR3M7YXZa5+YspMC
bM/h/EsUU/UgmwLO86SiEOp5XZ48dOEuCBocVnBmCtR0cQkPTg3Zadn5AZB0a7cTcB8Sew9xF61t
rAWkf0OSoConYzI9Cfjn4PY2LzUKEbAPLMFBfxbioYoESRoeaA1NyYng/yRWaCaAWONJVH9IMKAl
JjCJPXE7usATnwtb8G7OTM7EIxiKACyUZ6wM01FJPaCYhkv8dQbVM8Cs5H8KEP3bR+FSTcNra1Bt
jEd0cv/fWSxehd2jtly2uI7ICK8NeFzinQUe5lYTr8Th9Yj80x4Lgue+fPkH/hrwB8MpvEYJGED8
HOafI5mBlKEpITloEFQb0h7lXTzLDsot/jfg/qhIQlm4joqB9lJggU5qeMZMydL+gt4XVyIUVA8+
ms+n7H/QT79sp4l+SjwxabII20mAl1SQZ4+4Bb26Rp8YbhpWJGUWf4DvkcRM3cfHu4HdyRTMdTmM
nqenVzDYQIeH5PX4vgqw63PqYzMkbG5tZzc+t3A/nLp/p43/Tdoow/hlFSdKtSjPaZsnWMWLOc8j
FfyLLxo330Lr2r1GDRFqiVBAfjH6A6zv9fMz+jOT4/vtLagH3t4McD9F8IfPLrfwUE+7Wb2/v6OW
8OTQ9wXSsXxxVxLh55meUKIXoEQnRx1eaqPAjedrw9XJNwcyI/Nm726i0f9cdzcvtCa6/rvQmhVa
E9fwDxNas5bCxMf8TS2FbxraS1EQ0dBGlORLcOKDvDyftSAeeuhCaCm0f8aRziDgQXU3ktWTZqHj
72pGRn+Tctb4cMnJ7QbSotZCCZf0dfG1FwywUhglGrDUz4qP8tNWbO0kFEsWRUlipSM4UhURVKNK
RNBC677rQLRfJGlFF0J+SFrpOffRrykdSlvVo4osu1aYG/E3DYZfRqxMTLkkjCL1XEFwgomkRR0u
IDk+zV2ZDFvEB2sU9jo5aEBunjgoYbXzwM8/o4EvUf6vDLoPQ5gYdEmpo0W4giHAseYi+sozeaEc
p7OLCaeF4XWDHnBCR1hXp/cYWIjPbQCJW0WfjWBiNSV9U0V+gRFsuXf8etxyQsS9BU6/mrPa3KxC
cpy55Ny8T82O337eL0zmn931xJ6o8qbuFgvctWgVsOSACysoYl8IdRSAFRT2iPPCiRHA5MN7hu1Q
x8dNw4QcU6AJAgaAxOBgSbj1qyLsjygHQErvt5/P1Ldl3YftMVHtvdEuFlKKYd5CWz9zCxNWGcxO
hDS4SXvP7JaCjygnB06y+KKAWIjTNtq7kvshvLDbca65JcCH3vF4DEUh+u3t++n985HObmS+5h8E
zm+/kWeXdKJJ/6AlnROTvO3Zx4n648Xk3GmdyPXEi+QuyrEHE7I9bGbivDMfPsU2/20ffmk08ckp
v+AjPmzKsJdV4dxBJeG0VDjAImhKQExCo214V5MNr4IPaLzLAKlqQDkGfg3QfeVkB3IGjnh65RmH
B/PzkzJ3pqfI3z/uTIszRsSURP63MCJmtNFl8j6s2G+gjWY3yUTGJmOg6ej+jU0iUFCJeQDywlqC
Bqgop77lOmFBHnsGn99WAaIbEACJrPMOWEQbWMYTavPpjGUyO6apNP1XGNNEvv6Wh+nndpSHL2d5
0v9y8ud//r+mqsunOHhKfyBN+fbU/JC9/3Cqn+qgqoOX6k/Q+pKLgP+59eWON6h8K9Mftk8lbvLp
W70v+Sd86X0pKtpP6NcNm8FAY1VdNKBfvvS+FBXlJzyEhjVojYn+wCo21c/NLyXhJ1VF13RBENHi
UkPHzL82vxSVn0RRktCZTEZDYk0xlL+l9+VEouDzNRWdxA1RRCc3dMGc6BIRHaiz/qz2h2hRykxY
iI96VKATTCro6KGdjtQvkVb7MFs/b5GP/Ta5KfdBCeCauqShO7UhqaKqiVN5m1eGnspop3wY26a1
AgHdM/0CrTY/v8q0XTq/jKwYUCgGumAv8f1rvS7mYdwlktgeStFPN36YOKMf9iweFYmFi74lfiV5
26iL3D41Tlqce/bMCL6aXEk1RN6HWZR5U/BLVuyD7MyMthnGcSgPRlajp3EeLa0uV1VLWLagtqzU
aJUkAuKwvgfccdFK7iJCQzU5W8ZOJJagEtbKYd34crQVa9Fbe23uPcta68/M1NRUFASJd4yWZF3n
TVDRyu/XMyWMvhJqopIeQjn1LS0NYUKn3sLu0kR1Rmls4e2NlYIGBcUuWAB2L4z5g+j7IU2U8bVG
y9yXVKrlXSiUxSo5x/3WP4dLJ5b0xkLnddnOPSO00Bo6dxShOXTa0N2LMnqsGepywDKILY1qIX3U
wv40swSTxCNuzRAx/ZfG7OiDrk08yjQZFkMrK/FBXUbKqkjFnuqjGmyEzqvosowF2ihlt1PQ9tr0
00Gw0iUaL3w+CG5A/mq/g2QVjPYKOnFL0hIdbX89vVmldaqhhtGhS2tpHcfqXYhm56bcaY016Pvl
6CFTrZVz7I1fHwDVWEJ6LAX03FUkfYp4roVl1Wpp4h06ffDpaIh3sd+AEihUF+wcVksnqP2TflaR
TfCiii3KdkE+v/OpL4sCoSVkH2/IBTm3NJTJGUzFZZaGWrrco2lVZeveAlj6YtSvvPS/2PuS5sh1
Xsv/0nvdkEhKlBa9oZTKOdN2et4oXC5b8zzr178j3/u9cir9Un2jdx0dUcOiogyRBIkD4ADw24WO
ofFLpT8xNziWpEe+ApNVS79wbKUmCO1jVMo2pLln603U34aFvvJ8TC1PJDSYq5TnKiJmhR5IfDBm
6q0vHigVAy2RTiJsnJ6uyhPDGlYswzxsYhwL3+CnXm2bRdXnzgzuVMZrdaYX+Ok6xf7oTFUwC3uy
OaRLUzfl+nD0g3jdubW07BQoKbhGog7VwFaqonujGfvl12gwNGi9iGudzzzGU/dHljUFonU+ng8d
x6ada6cUFl7SpAM5JtSRD06N3uU0cp6bykAplpNh4mROQ2VHMBZLE4Hc/FLVXPOsOuM6FCcP0xdV
3Xul0aINW9G6kkWchh/UNn6VSeKRlVfloylhxetQF/TjuoJNEfH49TrHwHui6LBjMp/gMjdlmlqE
hnz0YnVXSL77UlKoVoBp9OgcpfQN2IC1EewxiSXdc59xR3Rd46x5o8rUZl5IBOs95VVttXIPFoaD
Vk20d/eJIw9z5mDiWuFbCVUVLqsoEMIY+mmXM2J0YVwmTXWkQZzfEVWtlm3ucKDaULElyUXf2ybh
26TPuoc4zUrhxEqK2Eaj46XNg6Y0Q5ZkgcjioDpKnOa2lyRG8/ed/VcI7v/NgebjPMD/GdWZaRr+
iOTwv/5GcpKi8r8oUTBcUNNVlWl/oJyEJ+4vnQGq6TCiyPzIf7CcpGP4uYxCSoojJ5rMx4P/zyRz
ovxloA+3bDBGFAp8SP4NmhstyZ8XReUw3ZoKsKFSGXYG2nZ+l7naqbVWOPSulAjCl6FbmMxL+bJS
hQOaJNRb9G0nlGGYsbPnL+aXYM6xPRiYSwF3lMkjEiNkqpZuwe4whTC1Uu4hj82HOaAy/pSz5QEo
A/pi9DtFqh+36Hx5atIEdVxX8u0g0b3E8w9HkVBaJHWbsP3tsiDZcEWeeaXPLy1WNpE5eaTTMiqy
LpDl29JzROy56KpYxmgkJ7s3elbMCDsHjH8LYxhnLxNU1sIyTLYxlWIH7y6EeUkrWwZqOTH3N+wt
HwWrp1huPfubht/8vXXfkfjEBH0JVPF0AoNThrn3U4zc1CUtnIqT28IN74jDyl3h5OskDNeu1N4X
rJfWPkEkhq2c+qBWgzcDECZVOF8fwFVVUThmkxqwuuP2f4fINOsLo0rJLUTRXc3IwTfSbJlLLV+1
aY28tlaiM2KTEkvzkuoU2g2pEV/NkuDJ95O1tK7Kptpf35aLM0fPfAboruoyfCJAmPOPcmEklSzy
+c3AalRtln0vQEtHu8+MDyu9y+d07HIXIFDVdQ6socMrmp570WilpueDdpOohmv2un8qFGmrxFlu
Z0GPfp8VGe6jpOuEl0um2qJpYNti0k/WZ2uSqOjhH6cnt+Zz4ODiPcF3oXUCNdAthnMMjz3fCJl0
YRsbA79JZVQwRuoaowNe46DOF8CdytLT5F1dDMGqj5RiJs38454YTJM1jeJV1Kdd9YrI5WXdQDZ3
y13Mg08DQP5BcTsbX9s9caM+ehXamg5qwRaMMndtIKGVcgoPqun7ndE5xPr3emFwcIzgJnFD/+JE
fFNWieB9dXOCY8qK8EbWjdys3PojlNhLUupkRgunmz/OT9R1Or518NCx/eeb3/qOw+A8qXe6Ub8Z
OVkXmWQ3Un7fdeTVG6qHzkcn+WSYxaXTx9yAeaMKzJgBlxDjgien3vpehiLmQbljxsnnqQh112Ix
Fe7GRdtSlEagV29dCRVNix0mAt+36Fwl9ZfB+P7Uf30DYbC2CswqVO988albUDa0RLlrUFwLRGp6
9Bcjdq0d1MKELnxyze78lSZhYKyZpaa3dgYRsH/7PE0/Y/I8RYXfR66Ez3A/NWYX70q9wqDxojEl
vtES06lFgC7Yb1phcWXD5lKBE3QLHRtP4tsuTFSgSt3YkXuIb9G2Tlm5ZNX41uBjBvCxlVbuA1OE
V5jF8BChPedzEt2UqBX+uK70Ezfy8iMm6lAHcQLHTlbuai021fylIehzoAOrdu+JfJtBQQoD0fye
zXkmU2v4tXo6RsfgwGuMT0xvIxe+2/sRuWMYKOKZTB5nBdeuqXXLZrhzXDS+piuYBhG2+6DsRNG+
DukhYZu+tdvonmOaKwORjp682oqzjc/WcWi62p6Q1fUt+sJVF9qK+0JhuWHG2FRNVKku0pAqd2Fh
d+CONeKodZbemSn6xyL/h1kPGD0RLpITQHz+3nyWazVBp/AOuCyys2SZ14dcEcQQCdosWLKtPpap
VXtmzQVTTKNekWFGtSd+39/HyhQZjwzQom5MwVTm6U4s0YbchajjD1f9W0F2biOk5IWjIX1s+q7g
K5/h4xd5sEAXhcG9HdqHDtNLEgsRnpnX7iu3P93D798zOe1OSb0klWp8D4a9xGbvmvygN3sXfXJ8
W+OLDrH/cF+6a1paXmfH+UNAV0qPviL10X2N8RBFt7G8VeWV7AsJ/XXkJ78VRbog+YZj/F3BUMm/
zPylhvDBc6jfRs5KK4R8h5mO19VhvBDXVjJ5uwy5qmqpws76w2tlrAxuR6AQ6G91/0jpzXVZFwjO
YHggNZhJ+BcIVkwjLEzyVMNImHJnVJhNSO0Y7fSdlbE3XjkGyF4XNsmUQWcmwiYrazE0iHscel6D
EknxS1TFwteQy+YLnm7UWBjJJvSWLNw2jUkdUwJ+6oY7H3QTDMELjk19QH8JOcP0nRwdjlOh3sq7
IcToVVGiP0wkanAwT/4Jc1BzkACemY2arlDbB56POXuSoO19SVdDs/eCRcCsuN9R18J/9t+11PKk
O5Jsri/5Aob8vWRDHSNZcPmmNh9ok0ks6ZW7fmmArpqbMfqMv9PnVjNLYjv+EuHxhlu+t8tDs8hn
bulXuvVMl8YdhxHGX7AGAMjndlBqI2YEGXbccJcBGrGjEfRgjS+wmqBRC1cWfXBI1GWKkIfdqSsv
MrvfiNO0ulUpIkn3LYIEjt36gSDB49gFJRIOyDPxbdJYDHct2g3lo54KdiIrlEHScFF85OjbHT8b
6Z0rmUpqe+AE6feDspUztEbTUyuZnYB6Hgn7R6+AqOABE9QOfhGJvwGrMisNPrjY5AitwwczBOH3
Tcbr+agh+ZeZtbLPXZt0mwTp4EPdiEoTFMTd0g40Sy6XiAJeP3V+Hja+/KCJ4XWqRonLrlPu9N70
kW4kjwHbtRjscEQbmSba59Wx8Y+NtqmDraJtkMGoJUFOaiE8lGVpIgwEw/vpWqVjJQlcF6vDoSTC
Peqe6aVm/at85O+Z1d95t+qb5gh+gnY5w9rWQFKORKqL4k63nWeNCPqohMLVBPuEadFV0T7GB2AA
42jcBCgFiu22MYlkUvwvYmUb6ff1vZjQOP7ZC4Rv4aFx5JsuwlayhiSV1Cp30sk4qu/Bb4Oa6q+Y
bCu2lhVbk+waz/Wu2KgfxSDcQORHrD1+AxA3nkFtT98kxYoP1R1dZI/xfb5WP4sDVE6ORfJc62YF
o/Pu3yU7Z4v4r3SLORTrdM6bmLp0X9fYkBUCXKszXZ7E4AmP0qozsAhsboHBJ6gMK0R8kNC2vlhm
qlDCFY6Nf1QYy5rAq0AL8uvb+FWGPb3Jo5PHEMGAz/2lct90vC0NKdY8j9x5vxPw/R88NPFfhrVl
oIVcKxCViVo7Mmw8mmpgys9E6NvyPrnDgdbrOLMSJiIGz2ZfPbSe0FFlIC2vf+Fk7O/fB61qX9kq
OFzwos7fGiPmRabp2CPMsAW9OBLdPey/ersIfLO8qVAq/X8pcPK4FVFcS9qoWUkBV0JoHwkGe8mi
x0SAXgx7hk7wQHXJDK6cXedEF5IwcfR41AXnYXiviGgP9Yd+r9wGb82b8RjN4OcLNw5P97ddnWag
JC3+R5r76KCTGIYWv5HfqjfO+fZn2YtzwiaZPHeoNK9U4br1GJDbrWltuv0xTVE40KNeIn32eAyW
ZySAp1JQ0GWbSWam2z4ssHNf81VKboxhlTkHWXWFWjyyZM+gbg08L/Xo5Ke0m2tJ/iOA+b4/5Fzr
vECSaurjqc0xj8Gz+ockXaWYCOELitj3O7JTSTCneCNOubiLfzRdmwQSk7aKNNeDTAfnoIi+X0iG
nZQnYEzJWdAHiVvJXeAKLF29cbK5i/aTuUNcRSZI7sNzmnZskNw2YfUQkzvnU35z+43zYiiL5Fe2
VZiQqqMfz2DrrzDexXr/CJwmoonbJKWR5uROMxZEt7rQVA077u8TrF3NRYPr7mOIFtly4KxQ1myS
zmz5+HZc+4KJYjaFUTLKseTmvsBw59ryMALXF314f/1NucDeI3zAUyZzfYxoTulrnlu0Xe848qnt
4DMWIqo3fW43sSMyjwjfeLku7jJOMZE3XVdYJ7zwIS/sF5G+quNF1SwjTHbUzAEz/2Krii2S30bc
CuE8PzS3JYZaL/xw5oTnlj25RC0yjE7b4DN0ZaNjPgnGEpUbxX3xEzPW//0rM1n05PqoQTrojgdp
ElL46K6IDoOljUnosipcDOJii0Y7xnsd7D194XZr+SWJBHX3GkU2wgodgV8uZrL4lpSahWbmCkKa
COObGbGvH89XkPBM7SZfys4fFzV0Gj1L8aURZsdUppvtPMxUapYBIoUHr1y76Ra0jx5zzQZBi2WC
C9E1RKj9e84OLAPGdnx4wLFFMwQTin2LQaf5IUShMsbfSMTsMMcx2qH+Gyn0ZS17pgrDpZmdFJla
joE1GMokrVIlNWU4qjk/xc3v6ytUxr2+WKGmUEYRrEbaZxJ6UCUvqH2CFTbJ8TUz0JEWDdi0dYGp
MvSFhmsDrv1wE3Vmpc3Z0QuQPG7uN9FTvKD7huzJEO2xBTeWQYtNMGtUqaMOE1cBbT7miuEvjcVE
5AQxJKAN/HOe0S6V17LZNZvGsGXtNwfDQd5TY8HLmedau3iuIZSAijXSsFQZvIBzJfIk2dfkoFdO
iMJV+ZrJyxysFYrgjK16wgBVNRL9o4SX07CIvwlCm3tLBZG41ibomlHBaq5jzEPCRKHMCtBNUzId
viCBxVqh3rUvxl7GzB72Lr32Ly500cWPriwvEvCP0cqyuSuQqcZ4xdg09rovEGYsFQDWEaj66M6p
74ysFhV70vNl5W70wmxjOBAzV+nLJk4VjVAN+T1CQSaZkoQiI6iJW0nyyR8E5BVIW++aT/RwGWzu
HA00aUgsaAEzG+9XDbamb+H6FE/dBsN9DaHfS3fgNkU6NmAPgMe8hayvaGnX+sp/ce/DfYx7KTp1
4etW1Cw9EJ9Ku9OFlgkXE6W6B0Na1Oyzljbg7NDUbGt7CISvC7JEqGjAZj55GsLxHw76P8JHQ1Q4
mIHwF+DqSw/+7MDkka2M0ijrAPpektsqgxux9KWVtn7LYxSSSuvrF3syehUmbCJt8sh6kt5LiYb9
RpBlXbxzHLWOgUo58GOKgt3M1DFU8COKRI4awGRJAJo38DHhV70Xr0EoYGicX+FcBOiH1wbx6LEd
BdIfKGQ6vwqgusl+OATKCWRBWorGNeGXXF/4JVgZF67KGsePh6BpxCXJw0iJi045cVRHYP4gynlT
Uf2OfrlEBI5ZtdaAVj+ZSNyV+3Rd9oSv9M+mf5M9sRe0o4bHYsj2S8Ee+ZP8oWejCqpPzVMLuksw
9ibicMdfEO0pFdN9chBTWYXYa1fIMzSkn4z6942YRNtcQ05bv2uVUxWbA8Yc3saqKaP7qIvJQNfX
fekSTfZ8YkUSY+iluBiUU9knKz1EMA+30ZIxPlXZcVh1CY6LLcn7vp55VmYlT4xIGPeejBpxaFRu
IcCVo9gVc50xDw4eCrg5GKCoCxWDI2e9wPEoL96zb0c9MSVxGDAKapdy0l7rx+IFOqa9DboIEiE9
Sh+ebOa5FXUCyGRmr3+y2N+PdXxmvgUC1DIOdB5ir1V6RzGysLHcfCkfACDpsX9jH3W3zChOephR
pwnN8z/KPabbQTZDUneCVY2IV7RpZQX5EDPA6FpqSr1dOEvVqKz+VdMbUXv3Rfqc8EGw4N13T/3D
kG0K+pIrioiVmzZEBga5WKQCHfTIJqZGekH9wqSkRIZlcX2jflb/P587eWs8J1OaCpJPDoIAzMxg
Z8q1ozwi/Vjnc2HeH238GNwCBQ5MzWl5ZhVJ4wyuTDkl1SLX0Ecs60wF/adHqsHOyyTh+HbmbWZD
n3TU7ws1/CZ4og25lOpZraZYJWB7JGADkTbKQysiCx2drZmoGyturOEJiZCQ2JVkajUqNi3UZRpo
+0MXNUYI1+CuWl647rstQTK8WrLAptpO47cNO7noRN2sm3aj1vuhWzrlzIP9o1n8s4Jp0aae+IpU
xjnUipkVItMF9APR0D54qTpQroF3Quu6ZlyGJMfnSgNnBMW0nLApQSNSBpa2FRCZx9d0UEUR7Eql
hv+RWCxak9oqMeMRIzxls2CrvoztDj6gQk0NnbcLO0oe1XgfRXsE3Qh62PvHbtjrxGwkixJRZOu8
3XN4TTx9KuQXH4M/m8UQPUdsXSRroq8itOwIh10WRyKL8kUSIF5OEFNR7jxn55enmcVe3AMkACio
KBrC42ARTymOva/6ntYBCBjZPgW0YzqGU1YIM+vL+LEw1ry6DbIjbmscb914zQN7iJCWvVVLkWnC
Cc0kM1vfMj4qA/2xlH7hxVZIrBpYDSAM4OEgSYsCgfYEftu2WmYRmoFE/aIr7JKv22eCliMwvdiQ
Ci35ktvry/vK4p5dgMnyJgZAUoe+akosj6HxRg0P0SzR3upNNyXM9m7QgRxtUdDcpLhFFJkTbPzC
5VumIiBlM4xRVkWGtTFTxzRnskDXFaP9DDCzmCxqbBNdppoZKGYpLbMMXONFHKM9NUtOhSxYZLbl
quLC0E3Zs9RDzE0lMLE1hW6prhkPtha+xfWiInuE2EvfqomFjG0RixoVybnwOwH6aPXa5SJ7hfta
EDvKBqE5JtPtQn3KjN31vbqERuNeoZaEybKOuNG0cqJQfAVMGxfQiC16YsteKIbqJnEzUYEShNpy
Zpb1jZtvhhF7dxutmglmXrxWkw+YgNKiIW2l5cB/erDS84esOnDN5GTbOjNX/NKvnUiaIrFMpeBE
AWzLzqKCa9n3z4p2S/g6z0SdbgxnFRZb7ltpapVzve6UiydtInyCvOSY5p0z6mSONnS9qUWWAWXo
NvJYE7Erm7Xq2Wq3cJyNXyyV4OAWS60wDYwkgFmcC51dEjAmXzMBZ0PBEsUJPOUUJ9uKr3RkJ+oF
O6W/wdvLQR8o5zDZBUKZCJxcSTB6WDEQLB8Ex6T/nTfrWHeFRp/k+C7prby8reNn7Dqgi9OV6+tK
fun4gPdBZBCbDK6BMXtB/CpJ1CUDC0+xmjUA33oiWBX7i8oYXhyeov8dSnjgXNavbm5423B0v0qV
tlbJ4Q0lqqou+8I5tEWcmKzvP3UCErWiSB9Fpb0C8/VLGvfvnms3Q8v3sFj3Q1kUM2DrAl1iERTu
Msq9VFRWTRvejal6Tn0lPBXJSKrQ8m7RwWwtr+/VZTwE7riiIXIK/gbSc1///g1LVryjUuBy75Tr
2kuXxgOmXVcg+KYVUkyhoyxAVd4ZeNVAT0PmtEZSnTZza718lr6+AvRRdN9CiY0+CZB0hZ66rtN7
J61DKjMsXUvPtcBM6lJbs8JKddCmDEZRYaOZcbqSpF0ZkBPPlYe69YcZ7R1vwzd7oqPkB6wpAkIE
WEOofZng+rzr8spzHPfUQYiV+9HJ60ou5Mr9bItitsJlcldGcSozEAUbif0gi07EhXqiyoORYu0N
3WnEV2yFVp6ZV+TBiVwRZcxfVYQWiyyJ3/IQnhSVU2lbysNz2sCKZw2XBNOyfOFG8TsSoG5dq6u8
ofA2O0ZNHw+LoqJIzdPUaAb1TjlA48ePWQgUyYG4ROVpOXbfp6gIA/PhjnRIfQw5woeFkjDbcMK1
U0V7VeLKOnG7SuRS7Fm6G0u2WyCHlOVhLriWPvZpHgpfJmuS6e6S6lvN6yUr4Ji/otaYzaHSufOd
dHEBEJK/aFYEvBYZoX51gpjbHjUqhLvyqdOUgxfLos1ZYLW6X26HwLmX/FC6JfHgIuve8VXkZcki
KYm8DPT2oAZZte06BAtBL931ftyva6qYmaPuffC6RS/L3o2DdZp1PQAFaGpz8OS6RdmbHJhpHAzm
9Rs8fe2wGg0ELEMDpxjjY/Dr3BustDowfFUuT01gYPK2h913pdIHuEj4Qi18ELGCZ64ptY15OJ7p
uCDS8DgECy4FZiuSuttIUotoFDLLSVg6h8BHCM4dNBvjLkxUsua3FeEpQFCP3m9NhulhUuFYKD4i
M37ANBcCqjTIoqj3wv0z+MhmPl+K3HZGY8SZcRdkRbqV/PaBAGrGGqqBoEhmqmWlGfn1Sh0QK6Wd
2h5iD4QWqujhJlLCRd1KwYZGgYCjmlqgOwUWoTD3Xzv+/+tb/tf47v7P9S32x++P4q36+P1Viv1R
jkXZX3U+yUfpv6HGJan8ql///t9fP+ef2mWN/iWD74xcGt510BsBhP6pXab8LwZ6MEUWFeetajjs
f2qXFfkv1C9QCjq/incYFRv/Xe6i4F9gFqEloDQrYK39q2qXczA61roYmsZkAGEU6uko1DvXN58G
aWxkSbiXS99U9GrhhhJymYmIYiJc4/7bbt38bUG+10qcW/R/pKHUTFMMlJqhOONc2uD3itQHTbhP
pWZV1HTB5Bl4fyEBJZoKGwn3Guwo+0Kl34x51+R5Vicx26MQj5he3CLg70dzOZSLXUNwFfYapdcK
+HwXjahinUuNqkfVPlMj8PBqFTUmRVwv2zrzFvmQIrCcK2wGDk2ACnYP/jr+wLswSkYC4Xz3Kj/x
s1Q3yn3Ja2mnOMlnxvvIClNDh1fd9lahgMGvohDZ6gfUhCBdizhI0mizyctzd/qfL4H6UZTFwoma
9jkF572VjIoW+yrxdTsdQDB0aKE8SyF3V05buQsjIsxmPsUUI0Piwo2Rzmn1JrVyuVHWXReGiz6i
4ZarDheNTyhAcp6t3K55ThMG3m7allaS1/pSidUGT7nGmq2mFM6dg2ydJ1CSVZm5o2s72Um1GX96
4rv8Z32gKiJWgIvxFTv5pkWRHvSSi25e+9wzCpuq7VOKBgOoJSfcSt3KtYMuo7d12usidrh3UKER
KLDJnaMT0NGJ9vsFJ/29U+vpc5Gz/saJw8oCtAOqAWSZgfvncG38XNSMGUCOAPvIKUyteZz0fR3j
hdmjSlVbthxJtQ6McLOgrQH7R+d4WJeXjCuEKpgvASsFjtNEEdXISMIhZP5e9n1zSDAuoqus6y/F
xBCOazqXMcGEtNLaHv6rvy8XoOo16MUNw4dZBpIJvRAo9l4Q0OVSSxZz2n25m1yB54HKZRRbG6iM
Pb9mmSxpbof69r1f2ai/2/kJOvrr/bZHGe/1RVK84t9w9t+LNBCQGkE23qspM5VUXliEPfH3Feaw
+XfBvXFMdtoG+q48BztMA1smu+5IltzO7PLB/QAl+faQHdI1OSKHwmpT/WzR3fLoz+z+ue9++V0T
eIjuFYmfh4O/p+22B6rIEm0hFRVIdoMd+Fx4sW4iB3l9Ny60SkeNP2AcqPSA0XCDzvedDVJOnNrv
9lWefLKwX6pOOlcrd3G2XzI4RUE/qh8Bf85lKHWZyQlFcwUEYBD8w8QyVAc07KYLZ4I8l4/1RNJ4
9N+ekCDwAkcrIIkKlOFv1FVgvauYs1Eesxn4e3FYkPRV7ajBkiOrPHpX3yS5fSxH2tgwImA5+OKo
20DERenfmuHJR9Q1GjNCfCaHeWEAvmTCaQMU0cHAmsAGFg3UaZKs2xsRBr4gYO1wfcG9vW6cyghU
lHzGrM/JmwIHqaJGo0AevFKwKtN9MyS2q3xqlbN2EdMl4YzAn5RxDBMiMAC4hb/ON1UmDe9yLe32
Sut16xZ9WEwe6XMFJBdHh5YWQPsyaPFoZAPEfy7FjdI6atUyP/AGHay9Eq62bhngN6ZeDCfWNfXU
W3eod7l+0y5280sskB8wH/hzUydjiBLKuiDPD5Lh38pSaFcO3nFeLnKSvhoRUrNgdF4X+cNKEXBF
uhtFiBr8tcl1yLmkMGdcKdqHLNLYWauU2aXK7UEuTIfEt7WabEpjfV3qxXU3NM5hlHVgJlyMaRVe
7KMuts20/uAzx+pZv3CKJUcoO8iS9+uSpn26gdbRiQcBAMBPJAYvbKKeRgXz6ED3bC8d2aY9hBsN
4zLuHRgrDOBYZotkwbioQbxQZ45zikb/Fj0KRY8e1Zj2H+pS2hMD0TtkpjCZFDhQDQzRg3ZcoqKn
gMTrS/1RHIw/GOso18KLc6606Lvj085F9birY1ple4Ni3GXU9lufIrmWw0v6b//q/8Bj+FrbN2ET
GKD58JH97EvYVpdelbnRI9N7TrAGhrpQqAnCeGg8cL4YwrOK+rIm7fPWwfzxdEArtB6UvOurGJ/D
P/E0HcrB2AjY8RvdaxDKPJfCFGQdSJy6hyQ3GjvJy9c0CqNV0PvUvi7ph/VACgA4nEe8K1OeVQqq
bDx4g3+oysDfeyzRrcajc/n36b3Cq68RgyKRhiZUCH5Nds1V+sFXpT45ehLVlpGn0/uhyZRfvofy
ilyOXq8vavpeQRxIcgaak0C7FTJFZKxoAm+IjOIYdIaFnknHFpW0cq9YfUlObaYgvztznX9YINzU
r+OCXw6Edn5gWe4NeZA35ZHSCMQZpV2r7oAe8Eib5Q2/u768C+3A8oAzx2YTqNI2ps0zyzRFeNAp
ymOF5xghXnQdZ3wTG+pMAceFbsDYfDXRAmzX0URpXPQ3oOCEWRL5tCyPdZRu/Xoby8by+krmJEz0
oq/CIETSpzzmXAeV8Kgn4czj88NeGXS8TtA6JDemtO8sbThp3Ko8coA3Sd6Qci35mXV9GZPEGe7r
uFN/pEy53rFSYmZMCCnsITtyWQxPYWpK6OB167+DFhZ9IFeXBjNLGzfn7JGYCJ1gU95FfRqnEOoX
okL5pbJwqAX6tTpnL364Tri76KGCZDj+mFpFFNHkpT7qWwoupdalN8yRWjAM0Fs3KRZShQbW7RzH
dmr/xx3l4MvguQbqIF/pj2+657lK5JTGUBxRDEYQ9j7QYFVSkbngyyDfOvMKXjjwozhdRsNA5Hfx
cEzrrbTB6UNDVQscoLrKbtwBk0Podthi6uFyWIZrujE2w6v0u9VF9pE+XVefn27Bd+GTx4MVcVsM
DYTLoPfQ9CbkxYyC/nSCSDjo4ys89uWbWMXYSdumiSEB9sTyUAYdxhi17aoY58iGg9Mnr2nizzzC
P1wKdXyi0AsOTXgQ/proJwJ6Ommo1B47RUErreZGMwgoI6WlIGWOpDZChyjvD187OVxoqSHaFpXZ
yQyiu7z/6PskIyqDVlsgc8jj3n/TI6lImh7FAsNRURKTIwhfdWvV+H39AH9aKiwOikp0cHIYwqLn
UvJC73xsfX9UCIrLhaGYjAryrj93h1bkv5rH4iGZy4Jdmhys7JvMidaUSpgnTutiZQnmMCZ2HMci
ThD4UG9mVjd+/flDo6JGFOGVsWmZgRKPyeoGHxHNTBmOMR4aZIdzEesW+c1fG6R+Y6vc0YeBL64L
HX/mNZnjuX47Nwf9m9xQ7oejB7qe3D1lKBK8LuHLz70mYmLeqOI3XsTk4UgRKqLbfN8J1Nljep28
ldaS5WMGiL9Ehzw/Ff66WMaf3tK41xPr+mfMLXRiAssyc+EkdMPR8PwN6VZcy2Zc0y+AfbHQMUSC
Ma9ArFMW+UB4WNOuHI79BgWG2jJ99H43xdpLBTpKtMvopJ8OykK6ld/RW0O6lW6DQ/EY3ueWsQCX
aVvPwIqLUAdSFwioEIbcLZoR0WkOYUAUludqLB/DR0QdEJrLFgqq0E9UEvxlzqX78W5+lzY55jCL
ScXlUdpn81ulazVfGqUoQfMfmxsIFay5VerbzowjMiliHzHB+SonB0s9ndW0hdz4079Tbc9mVrjW
bvjWO/k7bzvkQn7qZq7q5Ts/yjTQuAbQdyyfP781MqLmvStBpvzJ+C5sVvE6oicY69kWCJfgA14D
nnYc4tijaDrUr87VFFZL64/dc2X7b/x+eDe26V2I1k1b+QHFBijRL6BsYDM/16t/f2WQD1KQskEY
hE47f6iSYxh+7/THgWiik0wyzKHGH/DAuLw/IiaHx1mUcVAM+qO8UdHzurP7z2yX7Miy3CTrYM2W
4SpnC3pIgrUPbtQMsvvpTfgufWKu+9b7L/a+pMlxHMn6r7T1nWXcl7GZ70BSUiwZkmLNyLjQIjeS
ILiAIAmSv/57iOzulCCNaNl9nUNZVlVYhhOAY3H35++VZtlm847OVAubUVuzni61Ep01AqZS+WxF
1kPtPPYpCLeqtp93mo3tAJgxZ58vr9O5uxdMRv+yoAxDKwemNRTnDm9f5ry4pZN3xUp9wRvO3IPI
FIG4Ca8bZBlt5ZmR5/3cTfIY74NtMK178bmtVsY/Ktjfxv9Kf9T7X6flYSXyjL+7cHZcg2AKA0+c
ctvOPiM1mZJ5m6b2dkrXPXmusu5+mj8Fmr1w952+feVrCcSCqBVKFlnlxPJn9D2RoHK2JgkiY8ie
x+Baz2+DJEGBErjsrornYSnlcOaclNSoeLtgxSyUspTVYlPRtYT1IMXpjatmnq8nkKgkvob2n+vJ
61Zl565oVa2H9uuAflbbNxHpDOvLLnO6mCiheQ6+QYKJQPl1fIC5mdX4baGP2zxBBcWcvDVy/5Ak
YfyJ+9pS2UJphMAZjZYaVNMhEGSBwBH5sGNzTVZwTYxmuksQioZjZ69qLb3uKNqZaLLJkK+aEgJO
1ezaTx+Gtl81QbrwDDnZJCgeQZ9IMoKjwu2pCt7JgMbOOrWDbc587EG7QeXEAfOGXaT5QkH4rKkA
xEPyckI4rKywVbFR5HisbxNndlaUAuGp8wTtFzUv/tSFEWkjo+QBoIX8BIp/xxNLx07P+1SfdmIG
YB6VoDH7kY/Ps0M+6eUAwBN45BZKDCe7RpqUcT6WU1bIlCPbZpbZAkgw7TjrQmSHr8bAiHPb2iOD
Ek1mdz3xeTOLfuH9Jift6HEls/7gEjZkZgsNZMrTv84bj4Lkot0NJjOjSRuG24AmUDQE7URIiL7N
AZm6HtypXtgqZ5xXwpKRQMaWtZ0P9tPDJzIqXiz1KeOwXGzq3LtyKnAdGAjLUyf7isLOKiX6ekhj
ON5mSHwjdAd3wXvPjB5ziusDFH2ILNW+Mcrbcco81u6KWdMHgEDsYgXWxiZCPZl/BwoLcKmuMfYD
qNUXLkkFSCc3L8j4kQIDGBMUsIgyj33MGQASK2jf7lpHy9ET6moUVIQF+FK8uroDnfV06wXZfDu1
Uxk1fUtCAYK9GONA0sILxkhM2edJI1Y8txP6cpLBBi7Kndd5TdDd2PbjddG6Y+g1JdtcPuZO7l75
6fKIA9EcCipqRJXM1Zy1NGl3uQj6lShJHo+aGyzsCAXE/GuGkLhD2IsiA6woM2SzZh6rABkiQgI8
kzqjWblO/1oUxLgdfPQn2PN8n1YU3avE8lfEb9kf1mjlGsn+XcBfUMU5ucrmvEoy0OnxnTs0/fXc
0mo9Cp8uTOfp1kdCVG4CAJhlolIdZwDIgp9YfMe5a6PHdS7fRVIFkTtN4rGgRR95WZ9fgdJcbGtm
04fLq3luE2Afgksfx44sChw7YmsL1vWly3eC2LJ9iVkxqQcw8KMYZzSCrN0B4DvN1qaFLSB/sXL2
4DiHjgWYY9BDpea5fS0Zs6QQ7rboUMHpIRWwMbno0emMdnCIf1tXoOn+dnmwJzbRgwq+VHSh48J0
sf+OB1uiqmVkXmph133VtLtcJJGh67FBX0QqFk6XkwtLsSW30UESYIQWgtY3ibkLAMksfPsWigi3
IDpeMHN+SLLSCK1hy3KV91Y9pwBLF7a5sx3w4aTINgK7ftd/vjxx5wfz24r8ioPBuMHQdTrBq2lg
41Vde1E+3GTpvBBcn/iibBHGiQh8CKDwSKEeW0FsVIBFvTB3ol2789Vk3YxQMu5WRr3vxgX3O3ms
IWmpQ2QDKT48U3H7HdvSuonq1BsxotfSjRy6Gl9S6/ryrJ1sbWkDLMkoyALBCEjksQ2jEAHvMHG7
zIZsRcKL5wIAbh+YktnmUWLUesgn87pq04V7/fR6PbaswkuQHOqNOWA64iMQ6vV1foV3UqTN39oy
f6h1D6RpPDZdbdXNb0GvxxOxFqDicv6Otrf8AvAYAfFjADunvmhwu/tFOjbGLvDo2tPSVRZ8ngRZ
9eV9l1oLm+D0/S+tyVMaUEG8/9V4sMXjFEw0zNjR0YiF526g5bLimRmLjrzY42tCzdesfnREEwsN
PVB9ez2Bz+jycp9zKdmni+FCpQZo1uPlrkqjLkhmGjvglWPO36wSVCD8u861Bd8951fAaeAFJQVx
EKwcG5qLwCdt2xo765EM6759Y/lt/Z0mD8zeAeLz56MCVNZAPINbGKXJY2O5bky8KAxrVw3+gzfr
t2Is7rq2fG0Lb2G/nDllgNH4bUrZkyPJxzwYTQu1GvMhdcEh1Y0A34uF3XHONWXQApCyVERSU3is
bHubGBCwCIgNflcSvCZDn4ed3b9YhbhiLggrLs/haUoGsSleeWBBcOGdJ3zdTVn1eWGABFDPS/+V
TgZUI9pyvrHMbIrSsmyvcRz+oHoBWszCrlcCDVtDNnxyGgcsfzquqiQv4xkKJ3cTnbO7puDfaoPm
m9zhw+eFjz1dBhlkgRoGXV0S+qisuFOARhnNHB1uSXQE2H71hQVds4IkkROlLY5kG0/R28EMtDDT
O31FvWZYTQycNqCNAgVtJtDU1pdaWNNgiaDndO1AiIfoDDo1Bl4NKjlai+tBoI8Wr6XBBzVVRz6R
NrPjwRnRyeRqt35CltrKleZhTAWqhpJsHWhTAEkRJh3vgCAzO5FLvKtIJu8t9fvsuyg6+jiJXoPQ
ej6It7G0AsiZzGX5pe5zy0V7pVYgLYz6zePI/HzrgxOUhzXQpG04QezouaBEe2uYbpQIezzggrUp
yN/QATY3oYCTBGiZN817knWgPdQzc74RpHPu7cbUeNSmFGJIgUmh86EHRfLk25DjCqfRnKsIPSh8
W2kN0pmGkRdfkD2fCDi5Ne/NhrrvfQEO3CLsml58nbiLyu5QkvIJ9BoMeF3qDi8Aj5RfhehBe1ix
Mt2NAuWMhR0h5+zwekBJFoAKXMDoFpJU9srrSG9SDuSIy3Y4uuN0RHNqGlpZFxlic9mbVWdWDcmf
H7xchKYLbjEY6n097rQh8ukuAEHAZSvycy8NR3GRCnmeeqhgxdGBoQVTbQ065ssm1BlDggC5O9xx
kN8x8VxW0j22rxldZZBhR0v0j2bl9ZAHJAxagha5Atm1y9bUAaHUCqSjVINCvxTgycq0kQoQtoYO
wy7PkNmZdHTicB94/8tWTi4ypFeRYEF8hX5EdAMq0za47jgYWg6QRjasWi6JAzvvoWNiDVr+cBpm
lCN9yPXmxR96BeIsGAY5rwkUOVCPSiDgC3fsalYiuAT3bQ2COY/l4eAvDE9O0qFXfFhBdR7pDUwn
rs9j30M8BxCbVSHJoQ2x2e98IwcPjfGHvqdaUZcqT0Bs4NYIUwmtVmWQfEbtQawvr5TSsolDUM6Y
DBExHoRQag65d2ahZz5BnNglMSXejtVz2HU/UMeNirlZEde+ApsYzi5ofoCDPrSsccRPxFWjLW2F
U7fB2wfVY5Tf8F0oFx3P61TSvh7tJNtL2rQqcG+KuonnAhAps4sSx16z7p6bwcKWOLl60PwCSluo
W6AbACzo5rFVewrsCaWjfO+i8Bas8/HGmaMUHPGfL0/16dbD1YbUg0SFywSvsp522XLDrLR8T41O
W+uzi9K4A4qKy1ZO8iuIsBD+mB/9SR+Yw+PhpC71cpqauEmtYAztwjSA8hETaC/sUBcemNKYbyO9
w9/5hIglr5slYJ06UHzBR+EDLz5dSi8qA61EznoQ6IEZGdDrqJ5KAXKCsl54VC5ZUc4YCFYC31zr
3W4M0p1TAuDvoSNnwTfOGYHIx8ecImf8QRN1cMuMoqR0RA53Z6Uurs1Cr5pnbTb0hV0ov/XwQJEz
hssSSmPgc4DuouKCHh49fp1/bEKvWjORt3GZaS2aM/18zThjq8tOcjIsPLFMIDUAocZBharOsY9A
So44lWWwXeqCArn7yZznywbkEh8N6MMA0MpwBJzH6k7G29yt9cFhO+qlYZDjHYMSUfbynxlRbs6x
reABBozkYOMh7LOYH5nX/qkHKCNRlqYqnDYF7R/bGfWbAIwyn6eFc1499fCSkeo6/5or5c4qWeY2
Y2axXc0i8AOCbwwblaBKHSbdSiwVs5ZWRrrGgUfXyehTgKzYrrSejKIJa3GLBMbCpKlHqjok+REH
RozGmioil7/5hvHM18wORw8R+oKZ8278e+aUI8AvoT6DliS2m4avYJ8K86UQYWmy5DgPxmHl6F/V
RpvtfOTytXLvOU+G//M/82JlL1KqlTmhsJFOwAP771b5An6m/8yGdMGDceS1CxG2AS5G0CXfG4Bm
0c90sRy9sBwq4FTMnPAmwEgGcMHaIO1moCC9PJCTg/J4r6jwPcoxiIaZbOcZ5Ip5Am0JO2E2K6v5
etnQWQ9GewCIB9HwgUzi8YzpXZIB/Ihtj9Bi5aNW44g3b7JAb/qQOAslkbNedmBL2S1+jvbLqpah
TBuAS/STMTy7IFm4PKAlI8peacFdSoUpz7GhCSnkcnxoOvw74R96A35Pm7JhOlEELf+wYmZR44BO
VwNxo55HffXnLg0AJcobSESiWP6h037g0q5mgkla03H4u01kg4cU8TJY4hesnDmbkUwCmggB7Yce
37EbsJ6TpGk521kBKsYIrqG5GZpghbNQVY38pXDzzCLBHF7kwMQhKXFSgmNWgnq8gHuzLzNSV4UF
hSVvfdkTTpKqH6HzgRXV30YH0sMFrLByJSOXbbMv7gmI/puQDyH7Nt9l94uMvWeH5gBCgdcpKhpq
N3LR5aZmZj3WK6BxkogfLvjsbLok03LWzEH+QbmuPR8ZclQi8PAg7yOwXlTbFv33yxN45hA6ynEo
F7ZpG0XngMlnR6DZpNv3rfEMvfvNDBq4y4bOr9TBaJTtZHEiho7juBMgNjBRzgtnf7xrhfla0zS2
wO3rDv0GBekHx2siMPPeDJ61Gcz0z4/doxErd5RXF0irCnlCkQ48nGYMZpsQqIeN3/whHScqRUoG
SbmrwAFSG2hRYTsOEu02rpKwe+IP3lUBGp3IKmPUwWpwoK6TcmG2z1xfh4NUuQQLQ6OFkIYNAnpn
yFAM0/3CesoAVnkWH5lQX6w9ZB2Rt2A7kB0Erz2o+76CPqfo0HMWB+m6dBaGtOCpKvlUakA2OAAU
YgeSlbiY7sy8ALy0Annkv3Vy/fZUFXqZOwWSTTks5SZb2fkNK4a1Ubxcnr+FzR0ol3JZ9mnLP1ao
Gq+c/tYCcbtOFo7HMzf/0Ropp2OicdOuLayRXoqNMbSgcU9XZi9Crdi2Rrq5PKSzF8zBvMkVPLjG
jKbNNUfO22Dg9Q8+fF5vmhmkN/az12HPo1O4h9DhZaNLbqEcK8P8T6PAseNY2WXi2R8/z3yh2UIt
+/7ayaiZobFbdlgrYwOBclX1HZ7nXVWvC0cPkYoOXYCcvaBZI0+37efPlwd23qKHF5t8tQF/eTyb
EHYmrKQz7s8mgLI9+dRUU1RBlEl3/IciCMDGtQQ2OgGO/xrlb5vKbdCleSDcDLF0BQkVYb2OYNz3
rSGaRb6uaxAvmNdGsLL4jbXYxHqyjuj2BDIRlFGoPCG1pAwXgs4u5abmbLvmiwWtiQ5dubVTx8DW
r/5wYhVLyiCDgPi2KFN32+r7hOnXFscACULVLn/uGojSu0txqsLAjXtAMalsdmtyhWskMGlvYvOG
v5hzhJrZCBYVHgJIAk3CdFVGqMi8ODeT+wA+fHKbx0v1jJMK38dnAMCDFhrDQM+QkpNkWjXTYcZn
5C/8XfwEufo1f2gf03vvoVnR9/66f6z3MI4SWrxY/j67wAfGlftiGsWcuCaMu3eQxAvAH2KEFoks
Hg23IFrejxv6XINs8scSfcipV8vZl9hbAGvw5FRhmYVVWj4PMnc7tvEwhAH0eLq41VZ5t0qg+Bqb
d+6Ci52cu4pF5d7X6TRZRQ2LbAruzerJmHNIPQ5xm7zMoDe97M8nN8mxMbXcqAdVxjIu/RldYH67
8j0Wj4G+cLgvWVGWj2pzlbQFhgRVlJS0uEHSsDa+XR7KyZmnDEU5BASQyVbpSgfNyo3ZQVKuCq6s
dly1Jch6WAuJsHYhYD3rlkCcwzFA+oLa6fExC4HqFnWxxNlSH1LokBRxilijN9lSk9f5+fttRzkC
ckrNYZ59Z5unaHuyto2+gYbn5elbGov8hoMLWNR0Nngd4AytnyBDFltgYfTRYFU568uGTiotHyfJ
wazJLzmwNCe6VXPUy6AaE+r3wbfusdLD/JN5Tb/238QryDN8EAovvWqX5lC564UzjnqLOvi24uBO
FqBNliKBz5fHtmREiQ8sZqSkcXAR2Vqw8nPwjJc/QLq5umzlfzmUfvuDckRoOmA4gQm/42CotndQ
sQze/e+IfNzPmh73UIddUui67B2mrpz+NQeCG6GAs2X1xgpuqffE0XBQLOFIlswoB8U8NXZGUyyS
kzYRKC2BAn6toH0ZtAtTePLc/Dgs/jmDJ7UuHW1YxJqwUODKhq4vziPZGL4BZ4muSTnKywu2NCzl
nOh0Ta8LH7PX2d8S175p2FdE/5GAZshlQ6eBMlBM0HJE6slF39BJZ3ZpV17F+ehsR/TvkSEqH8Cd
j2T992CI3fARmjvvly3Ko+cokpMGZf8++kFQ6FbbvewJMPIWteFtYK0mqALo2LuXLZzZU7Ag64S4
gUG5qDh7AKy4pWmwoGcsQcaO8vVUg5TPK5ylq3fBlPrGgRzlYGdoMtqWkqyXrYgJJYf85380HhXn
4PtUzxkwLFvdhFA3b2OXNxGUJhc8fGksynVoEuCarAFj8TxIYKHwoOfv9bDUIHPe4QB0QUlXNhqq
6Sw3mMuqY7qzBRn3NnlhI5giEM3bMXS/0HzXstDsQlDl/Dtz+Nuqcs7W86TX1girtYQmPXXOq7tE
w3fu3Q2/+21D8TvZADV79exsgVT75EB5BWLl3hZa94907cc8Hn6Sd2djReXa/Kp3YfCl/rpEu35+
Df/1CSrK1U4ArzDY5Gwno0d8GsQITWn9fHkuz+/g30aUM7c2WAL9T4xTaC9T9j53X/7s94PtG0hE
gFeBrQAOxpWDPLjuC6YnXZ6yfs/JTGM0C/7QRn2pz/BkteThIHGH4IKTvNMqFMUHYNCg3Bj2hVbp
Umk+0d6ssXKfOAp9O9usGASx3L79TGiJdGhp9xwx4piKlwwk4NEMLHMZ5sIAwHyipngz3MYZIwAx
oN/XoKf1s9XkjEQjUtZTWIJmqwpLjXcaeu5Zt/CSVSMAORbgfU3oPeFZCTaZ4xkLeqvpUpt2+8yk
89NQsSEkLSuRzwRNc2WU15LMc2FHqa/nD5ugD8GtEYC5T73gLdqXNQusbo8TffhhCCIi4GDzsBJS
3Lix5i+FPjyPlnN92TtUF4ddMCNLvkugJIA6UZ62MOkYTNfFvg6M4rau5yZqOsoikJhlC1HImWmV
MwofBDcj4jnF0ScKRKWYHQE6a3COZsnwQ8OWsi39qbPmu6Snwx9e+3JshwaVI5g4oOFllif2qJ5k
K0G1p6B0RWhOaMbiPPnDYATWZLIAzKDAiEPPSHlkGH7jklQfxT5IMhMiDS15cBPxUlMv+c7bYYm1
RH3TSHNgOAI+G/aAoVCcFNeL6dK0EnvHAy+QNUGgLwUNHOjsiwQylsxfWL2TRy+a6ACkA04VmDYU
h9QdnjoOb6ABZ+2p9zO30gcHDJ5FY18VOl5uiRQi8W9NUd4R1nyyyVI6/mR/AEMHdgZwiAChAuZn
5RQLWt/RCPrs9tZE3kabp9eTnnaRqLqXoLFYCK5gLyTNEgfTSaMDRn1kVy7DwekpElfQabQwamJ8
Hid7nTnWrdBMdKQ24Vx3IQcYt+XJNREGQLCjhVacauFsUG8IR7KmoAcdeDTJoKqiZFrq61o+e+7e
KXQ/ri2nCgWf/hSR+WEFToOEJUTV0VRxPFIDq9vKJrU91RK2qUqL4omHDo7L580JtZ+k1UXND72g
YN12dLUHx/Nrq697Lb8fR7d/Nksf2oiJSPRdMCdVDfX4yn2vCEdrA83rDCLktPPBh+9VzVMKjsx7
vc3HDZm665TXxXpOdWjLEI38ugL+j5P978BDH6xY/N69/4Noffte/vifv1/9eG+//+2a0/fq+9/k
P3ff4rp6p//8f/yQl/3jd/0iZvesvySKC00yIGEH04B0n1/E7J75l4wf8EP0w+loncfW/gcxu+aY
f6FXDt2B0JPCRQPK538xs2uO9ReCGoCS0eSvAyGPIvT/++8jSgKu/PchRYFyfsC54bqyD9fx0B8B
3qxj73btVCRDWYK7xunLddKhk7z1hje8I9qVSGi96Z3pWdT988Hk7X8FYodmP6KJg/gMzRhSikOK
xqAbDDtYPbe6GfKwQYKCKEKNfaND9Rp3elJ/RmdT+U6rTHuojaZeDV7SddedPU5DBJJ5o4gGt4CI
Wj3UK6jA3ZLehQKUjiDwNs8qaqxbqtevgNSlWQyG3uaH1fd2E/XNSKCJmA8/M1foT9OcsZ8a6Tfg
mB3R+mj004oYRX/nNkb6rWrL59Y2mh7KUj5oGmeUxl+h8QlkaJBDergHcb1rlX0IPqoOyVadkTHM
NOxVj+bk10z93477u2yf+hdL58mGW7c/qm/Z36Qvneoe4G/+2l4afOgv2werLeg10H728Xr6tb8Q
ett/ycod0g5Yf3Sowbf/ucG8vz52DlgrwMnponCAVwmv+y77n79rpvcX2HIBugQK38KfyK0rG+rS
BvtouPvt6RJdL3VnZKs/bhDAo5R4rSOj0eUA+N6JvE/WDAHBbScIQOkDLsSiFcNdP3ZiZRidH4Lc
br7pq7pamXpBY9FCwI44zRgjuwCKKTvT15pr52E/0/KGuToLxyzvn/LShZRLNb+0Y//MpvxdkLF/
Sore3ugO0iyahvagg8U4s4EVGDOGhZsXL2M0LmMfg8pLvmoPHwAsDWrcPuMdlNT8azCO6m8NUqQg
pdM2Hx+qI75PeZ7tbTefkFqqlzpJFWJzfAK+wMaxhcsfeSXQ0x9/gpu7AbEaQ7+bs2H96rOp2oOt
gtRXQ6GtKr8d18aYQDAutc30VQpzNdHgJ91nfTbqeyIqSNPW7gRt564O5quyQNtCCIrf6rWvHfIN
pFjljlhFfyMs7hlhpTvkerQE8FLZTK7R7GN/altWQyu5Djjk5Xoy8pBxyKIYJg2cEChy4uHZs5SM
VBLVH+PGuwdtrWAXl3SHSsDQsqyfDNaOd6UTWA807dgcgjBE68Pa5uynkWegOBooFWs8NgDzG0Vi
34wO6DNMFoQGcIDAfE4l+eIh2TiEC44hZ/3I3+EQwLWDJBjVB7TNKF9HipwEVBjmHQFb0ntFM2h9
eZC42jhssiF0LpxpVbRWuiNpM97QAUSRkW0C8IB80wgCTCSi8NwRRbIAFTt+LcpZ83DXwUvQGYxw
Uk1a8JwHbtFycdfm5K2TxebBX8ajHyNIPqygUwh5ThkVgMUAJ9XhthgSJwWzBJvvdIT7UdsKhB+2
hr3rZI8FY90NHvLzDyMztVU260B3l1Rr12XTlU8lrdMcakEddTEXAwln6O0OMXgnwXxeWtrG6uYB
MWHF0LIVeGTrgn03toypAyl65d+XBogLIUEVvE9ODcqZMZsAU+ZGbj/ao1++eWX7ljuola6yHEIR
6IvOYrur2lhQwENCtLNAhot7UE+eC5d9h+MVMR6+dClkOeO/ODZw9KLlFAE2arbHc9TOwqxJNkIE
vq+7V7OYbCgHT5XT4mMtLdLqnK8TFKxtThqIFs699+hmrATRjVfmQSyeqshqCf2+4LjSMY8dF4+g
j5eYiXQQ3mTHn8U57wrRBNNd1YAMXUtm866Y3DJOTKu/LoU+R9BvEtdzPYiXea7ZeiKOdzXRonxd
+JLTLQT6DTz6INmDJikcc8dfAtHUlFSNpt9pYw3UQEKdFKwbFhaJcLuPA8RWa5LWBGI6tT69IW8C
+e2aYwKL0ambVeFiL4X9NLrx5S87Dq5R6IZrI+ACgxuA1ehPUE7czqJdSrtkuPeK6r0xMU2+kxWR
DnbjqBjNhRyMwob3YQ4UuZJxHOTWiG6Vx6nW+20KIbfhvjTZK24BfdO2dxlpoTxQDUVMWJBDTLf/
ruOJd2Xpryz4iuQyXmTWDGKmlgfIhflLWDv1HJEcU6hgIKmMFyzog5TF0UZnBHmHq9/z0WJf7JFm
65K01dXlmT65X5Gww8MFNC9ILCAaVKGmmmY6Rc9S437SQWE7cKqtOCtBAZgg1p0GYDsgfvnWeAkE
5MFs90ZKUS2lNuRQDncEvgHaJCBdNKCNiAeWDB4O7vg5oFPKq36678dg3Hi8atbC1vnKM7E3Ms/f
DoF353OXXHnomUVz1pBAj7fYlvi9YZ0EgBPp1jBHiZ0sUaspaRfpGwj5kY/0fCwHCOPUbyPc6U2a
0PugMkRUdFBlzv0RLUA2NNlElltI1QFm02Sd81AYUDkAia/zieMdtfrjlcKXwBcgC4d7D7/leJbs
tBrHUrfovVEadOOkoMtE668R+/F2cIAqgDomuXVKG2V46EUtrZF6an3Mw4F1ZY8gg9xbJtHpPXqh
2tBquL4adWgSImHAnhMGnu+8Qusj6IlA9awJ0KJZ1donQbrksCdnA+JbOCr47mRAB8z38TSMhWGP
1ahl917TohMRj/W4GavuKumt+r4iVR2nGRpZKi2pIDj5pXa6LxxF/LF1u2fBZ29P0MB9587jvBYZ
XUoLnu4nSSosvRm1QNzLH/504Mu9hiRy4pH83kr7LB4Tr70X1nzljG56axCBu6fV+y0hXXALzC6A
PGmzxA4iXfJoO+ETkApAdtJDcIGA4HiG/LwimVULqGHYCVA0jv5gp1O9QqItueadYYR1n2Rbn3nN
/rKLnlsa4NCQhpUseYiFjg2DpMNJyzmBYebwtdXDPbKyyCOIZmVrZEvpgi+Y6gVmypGCRB/PEGQX
AH07NjhRUnZ2S8i9E1BgoRIirpkLBeiUle513rEpbDiEn8sewpuyJThqZz/fCB2qmr3GtJtRF2+M
kH49taxaOYOAQCxKILFOajsWTTK98ax0Y2fsXty2Mdapa6ULvHdn5wyvWCSTTRSITh5yORgB2rzP
782+z1daYc1xTskrMcDJbJS2HV1eIjkjJ77hgp8fmWt5zSoz5o960mszJfcs857Q8DVsmtLP0IWa
fa1J8KkOrCVE8OntCjJdHZKWJuK3AH3tSmDqFPlMMx1qAMRpkU9MzFddJmwFWqnQVwGyltzrQLVd
PwT+NnDqbS7y7lPd9ZsWuf6VGXINM395Fk4nHS3bCFWk3Kls3pY/P9ikVeoNmVbjDDH46Ed27b2Y
5nA/d5kRz0m9pIyl5Fxxh2AGfBT/0A6OKApvjGNzUJMoun7q8vtKmx0ataDiAqWbk5o6NLnn9jvk
nPeoEq0hg4mnFzXRr54j1c8jnWfzZoDUaBeaztWQTs4zYBT0HdPtLPF1fXzFsWtIOQr0PksSUdCd
K48uxAMly8VM0PNRWrthNObnbhDZdRZQVAgr1MAgNU9raoU9avgE4V5erGoPey02XGI9Cmfot0ZA
6Tcf5U7kyA1IfxXc7e3Y5JV1VwEC/Cl1tem+oo75enlFP0jwla9HA5CPxYSOC6qsypJ6flIjBKnS
e1pNc5gwn60oyodXVTCbUd4bVowIw4zKPjfjtCg2ySSs24lDRdxNjOBqEqYNHqXiqmVQbzd7ksW6
AdneBsVUN/O80PQLcWPKi23UuohzY45ynKfBmCSx3bpBWA+OHSEi/4GikHbjtA++WxWP4ApvYtsu
xphR7TGtqu5uagvAKoqxuRJQql6zyqXR1AVQzKWk2/g9AqOFuTnZ80j/IgkJVjS09+uOEgdpU6Gn
3jhr+6lJ+9AseRNXzpwvAOg+rhV1BRBnofgMXgk83JWAPEi5URtjmd5zj02x7TTetVlBnbvAXRS3
6DYMm4J1K64Z8yPo3yxw+ub9Dm3nT1lSzXfoIK5vaEDRDGE376ZXPvdF4MW4Z5/cafySiDJbzWm5
0jkTG2Z2ySYxkXOyBywJ9CrZQghy8vwG0hekgAjhIdiN9LgyGl/vpxYepe0tDhHRuTXpPpizf9Q5
jtLkh/npM88FnEOypgbuDxS91cMx0Rokv3S33Oc5NlYyeHjVpiOCdqva2bxDa1HmrcEX2MR+qd85
rVMu3D/G6Y2AL8AAobcGxBSeuMeHk94B8zxOTrmHFsxT3mwAmdGSKfS+Ehvyn5234l5xa8yrANwB
7TR+sliwEWN/12Q/UzOPRhIsJFAUqLU8LvFFAACAO1BqQKnh2MxooqX6WO7ntLOuLKBAQmPKzfVM
bIDGiqq8RZO8/jQwVuLQ4dWm6tw50hMIcup+N62ssRhiUc/ku4Yy881UatAfSx0Q5AKeiAdX4f+x
r8jLBNELmtrQbqCenEAY2cwo7HI/AEG9mgQXUR4A3Xl5G59ESZgWZJiRjoMZFHjks+/g0qI6yJgm
xyr3fjbwTdGLNKKGxeNk6v0FU6f3I6Qw5fMaXUgW/lXxiWzIXb0WAdnPeZnG5oRuiTSBhEPumSQq
LH1pxc8M7bc9tFAoF6RpE9IObl7sCfWvc3/AGWB1t7wIrjLbWDVWdlf5zQ21mggYtTDXIIdebYQ1
hf7AbtJxfXmi5eiODzLk9+Utgiw/RBxVFoa07Dowx7Z03xRJFjYOkl02geJrPWRXplvgjZj7XYhn
vhMRbVyM886ZR8kNuAKZREQ4fLzOTjtUlDkj2ee2PW9cr20fk4l5d54lbjIQZ4Kt07TuhK31AGUZ
PUDeE4SzKy39VA0ckFQtr6abqWiNq1RHaqJKINygNVN6F3Qk/9QZydPl6ToNN8B7BsoY8AmhRRal
jOPvrRs3sSzk9vZ8Ruc6VhDdGANx4gqsjFFKq3nNPW1X+/USu8CZwxO5C2RuJGkXkgeWPMMPdoRH
KwH/AE8M8orTWoD6cPDt+XkYzO+6n86fOyNoQqvVrQiS6gnET5xy4Tl96rj4AukphnzaARlx/AUm
G9HxNMzZPuD8oWpac4+2ZxB8VVW1MMsK0lCeijCFGcaOxF0OEs1jUxMhgjV9DVNjfUU8sLVofmHd
9VrNb72SbxsQ5WyzoY8b8LmCmDROW2BsUUfY9hMIPf94zQ0d/CSIJAzEXh9wtIOZN4Xnzr015XsL
isjgpyj41ncL597059e85Vf/n7Pz6m2b6bbwLyLAXm6pLsum7PTcEKnksPf2689DfzcRZZh4DxAg
CBRgOG3PLmuvVZlZ+kFOk2illWze0cXVVJAJn/tRcPHoTLldBGhMytJS6+iq+IZxkEwanRy1c7bv
z+7e/LGbc3qBtBjwvdeI5p/Zgfb2p1jLwmtUDd3JiYJ+Q/qx2E2m/qFWxhUJlDfOEJZdJ+9IGpYM
0/z7P6PppRn3dMZFV6l0PiZZFe/HibQqiYT+9P687p96wmQbMAtAYuiqlqWJSi37oYaY7tr1yu+8
gcZA8dXqM0Tdv5KxkX8DMFyTynlrcgwKy64C0xgUOreTy0uRqn0E2ZESadLF1OrPAVzYx8SU/7w/
tzf2jEQ/dVZYZghglk2GYT50U83b7JVC7fZF0phHU9AQpfbFwwheceUCvBEtzTlzzgYuygwPWlxH
pUh8ck2q4k1hZj0aqlLt7VBMTxS9SHgYgvboqDuGsTVdKN7Z55IS1lenLbaVKK1TFfrqsQqMiRJL
ZQW/2qYZDoAH/mrhEL8A4arBBMRiBSL3xv5jquZDhgvhsCu3m6GGEFGbNLV6VWXp26Iromcp1y+N
hbOZVVJN6xMssu/vy5sLBeaI2jk5S/Kniys7+qLImrZUPSPODoDGzk39MW7/apL6B4fq2IQws4++
q6cpouNO40YBrKr5WfcPdZa6sdF9sifJwcaYG91XjlHfrtiU+1XBmJARmfEvFlQSi1VJfWjR4MML
rmouX9vWeal7WXsqVfuiy1X60mdluOJe3VuxOU7lOszBBTnVxdkpihp56NIPriTSIjd3MhvBA6U9
vL/y96lrSEv+GWaZdsjw+PvctIKrWe7VqtnGTnLuDCfaUF78aibT18luDmkgXSp9+Ilqz1oVZ/UD
FitrjCLQROcEV07HXupB6hnCkV2Cwn1bqPvOiR+lxPma+mef3urUmda0au6NAm4Jpx3yFmwXOZjb
A9/7Zax3Wo71KTWo62CCTcf2rxLo+Tatv7y/3K/Jxtu3aU70vIp2ULS5q+sljRYJocrBVSujF1nB
CUsKJAbGLFVptdLyvT5G1V8il+BhTkZ/U+TSfmh0MzvqNaY4RgvUxc1xLvUYyH8jIFIomCWSGbmF
Xf4pap8cezuVn8kv9DV0osFBsmKIRXV9SB8kJwzjrQ9V6xay0WgnAhXeyCEZHyM7dPaqMcZPqp0U
e1BY5k9NKpNNU4z+V6gF/YvNJq2Ymrf2nhuFYgv1RXQElu6Kr5WtExdCXFtwiGcznf6AIC3Pvirt
tU5tz4bVkYCfBJktK8h31LOVT4VWrGSI731TmxcPhQEkFOeK4uJtbWSdhG+lhFeDY4iQQPzXmUpx
6Ko+vhDllFulaX+nSSP/ff8wvDEuDgSQIGsWluXpuz14KnS1QVZ3wTVAsNmNcPSf8xaZFn9UrzJO
3GmAkv+YRY21QrH+RraVOh7pRuI2XApKu7cj5xJw/pKawlVWqd0BJ/7b+Gm0TTU1KTZlQE9ekfT+
2Smkz/LQOM+jOqoHeiDASTRhuDNqATyo0L3Itp7fX5M3PFjyithXUqEQTUMJd/tpQoIInRyR40WO
+qMgF7IpvqigA2heQeQ9HuIPZhNfWpNos1fTc2vFf2pIlR/HOFjr1n/DAs8ZF1Kd6AYCjZz37x+f
K4c+ojJRlkaeNB5+ODl1XNma4pVTcO/8UDjkacH5IfetLGtBeSJI+qIo56V563VJOFzqyKkOfVeZ
YuVJeeMRQ0GWaJUULoZuiX5Xs0kTptr7Xkq6bRc7XbQPyiBzS8vstqWWd5ukUNeYSd/IHXHBWb1Z
6xGVl+WOZqUqzIpeTDgyoOh09Uo3NnUOf2aui29A8C037czwkLQj5jfKVH9LI/uzNtnh0dHLEpbi
ynI2dVNIZ5TdkWMrbPlv3eqfV07ebOcXphnkHrkZbiKKRvLiwZ16qewmObW9oDfTY66WJg0CU7Rp
KrX9ggH5kSlacRmaUT7zVfbJLhFyj9rw18p3zOPcfsesQ6NTDMF3pBQwv1f/HDsnppGvKf3i2k5Z
8cWEf+lEABnhilX9dqTAuzUJ1o6q6X+S9LHfdfjx224cNoU0ZNu0GHfqEBmXXoLwuZkSsR8KhBKz
cZAekiRco9Wbv+bma8k+4C0CFIdJ3YYm+PZrFYOseY4xucol4FV5qMj8N9EnZ5qczTA5//kIMxwC
F9hpnDEc68XixIQKANG1gBC6jUAxTul+kOxya1dZsjfDrN7y6CYr9vLOEMyD0s+AEaD5x1p6CBVH
2IKlNbj2ZGI25KYTNIHSceUZeq3NL5ZyvpVzogD1C1SZbpeSuBUeTLlwvLiODqRJSGtnLiwlbtue
HAFRSKBt0+DQt3+S7iGXTkMse133Sc1z6izFgzTE2wBGrkH0h7yM9kbxCUlnVxcdf+srH3uHm8J1
4U7j9WK8TCBKi4ROlaEuWKa55DUUDnZW2iELUEWHOQ76CIwuPiailbZj5bxYY22cuxQm9CzxqV3J
g5yR6peto6CT5LRye+5sHOpgbBe7RbwMr//iu4jI434Yx+DaUk3fB5UvjgFB0onmHhjUzfioF1SD
CRmCJ1uOogNaSv1W78P20ACjCtzGtlsItVm0ZhR/AqqRz6DBpsP7n3l3a3Tet5kGhkTtnLCZT9w/
d1wPiqpRQkV9GSnN79PsZwBZsTaB5RZ9un1/rPsndeZeYBg2C2+eBNFisHiK8RaJ4wrJNr0q1z1L
DKj6Rh1uY1BY59Cs1YfZ39VzO3qAn0aGXUD+qbUCXnrqjfv3P+g+2gPcz0OHgJuigphdQgDsqXVw
QVTn2uq1cxjaeoIxRA5IUgIeemkhw3msOuebDUrm0Nswblh5qUpbmp/Zw3JIDxAw+3A8l/VHG0jQ
r6KUyAbTQlmVO60NfHd07L+AlhFYeP/L77aNDyeFSA0GL165C1P1GFVBRfb16xT2u2kQ1kZS82cK
dDwXFID++2AgNynI4YTMA95uG3gs+hsrQ7+mcTxeTCPLNn5GtbFBx+YI3Yq6Mt6dlWNyJF90VAS5
pZyV2/GajAOY9i2TQxfSLVSo96xOXrNyb47CKaTThJMIbO92lDQ1i9KuTP0KqeGw6YoSAI6jlSsJ
hdcs1Y0txQKQAeQZldFAJbN0Owxw6Qiy1MG6poraXWSpaT/lcdBv27o3Xmwtk2d6OCKMyJoQsCDN
vlOidjK2lprboZuCm/2h+yCBNnWoxC85HkrgTuHo/7Wa0fpqj7X/oW8rWBeDTDYbd/ZaN0lIDodQ
Tu4ztxsqe6daefBkxWn8CdA3QB8x1HXlQhJZ7zM/o3dLHvMYOWrHSE8RCtxuIPHvDUjO4ocTdsdC
Jo27cfyKFvspUMPCLU2o8jdRl6hbCiQ+DyAQzJg+GStXpGZXxIOy9/UE7HsRiCFwOyuh0ZBnK1i5
w3c3gZeKtlsQgYTlSCAvfGOililsC0e+6iITuxocMHyXtc5XJfFWo9CwcjhfGQxuNhRcPUKBM/wS
Zxme6NsNbVIj7poElWmlk8+29U3ptO9Na19EmABTrtwgOpf29zwcX/okdhVw3mWUHDUooHxnQ8J0
p2rNUUVaTLL+1O3fRP9DUZhasUpdWLhFmewbqsrCl7aJ+qxRo4A+5KGgkJSRtEulT3Y3NqhqKM/w
ru5zJdvJibRt+pX6+F0wMM9yZlACqk7icNmf0eK893JfIAU7dkT6alVfhqBMfoup+/i+dXlzJFol
/lcYobR7u559oIWdHeqT10XW+IUi9wOHOjtNTZPs3h/pPtpkUiSUZ205WiTumhZBBCq+6ZSTlxvD
i6j1X3WSPNt0NwGHqI+iyzVXH5u/okKw1KjdJEquPY9yHPbbwiaBL5crh+keazN/EY8ifiTdXoRE
t5OPVVXIo4w8cVhbzSZuVf2Uq13oWo3uBy5wuWJXqYN5SBPFvkRdSq3GPNcpXQvaIGVbSyFb0pmF
/WRphbrN+6RaKbjfWcmZ0ZX2ZFxrvhG7fPuBuUzwZ+WW4kmTE50Mu8QDjOvrysbM07y9U6DwuMjs
DHUSmpFvR+l6p6EJQ0VYnLhvr6h9H/N0Jsapxxd1m9C3v7W5c9VyRz2aiRg2/iSDkaNB5WCKkP7w
pmitxy70f/fhjIgSImQrYyV2O0lPV47RKwJl8bVUDumA4kkEj2wv3Jg4osVOD6XWs0xewc6JxMHS
hbFPoRstiTzq5OwY0vgo0MVxC72WD0TwyENkcMn7gVbRMKfLh1SrTKwUWDplyKC0qSrEeJSqHTdh
AbPNpLTppqPA7qJHGhy61pIsVwsyppTrpM3kBE5sPU8PjjbtnSytf8VqjQ47UBD/VBp+sM2asTlk
TpJRd+1pBxotsSeNoJ445/0ubKJqO4yqOFN8/JOOoj10hdZ8EGNv7xEBfbZHxeEgFor43g+y4zVF
nu8p6A87vzOeeLUvtRY5h1ZCKOH94/BKI7BYYJpSYFV5DT7x0G6PQxFXQo61ZvDMXOVlc4wmeA5Q
Fe4DfwL4X8pbRIQ+10rkP1F9tzyh6ygcy6a4VlNpe1pB1NmmljiU4VAfJsSQHpo2pKWjDoanAnzJ
w+jH1h+EhbQtCX/ZRVy7PjpkX1cO9l0EjTzU7PzzB+QP6Y7biXTmEBtjGPZoV/XKLkShacvx7Q5V
psh/OF2/ykbACNuMXbOPh0pZQyrM92a5kKDyoWRGYXLmaL4dPy2pcdSoBHtqFFmfFakG92wN9nno
8UhxQMaDEonyU2sE9fdaIkppIc6rFb93g9Zek4h+La0vvobGLCBXcN/PwNuFsRsDTe3aorE8uvii
k2yW4FztybAu5jC+THYrd3xdAxti1Gmk2qP6R0rz9y+lTcYXCg71R63zTTfFOXyMKtl5LuMyfxi1
zHqS6jSdZQ3jPR1iqWsXcgpVhBntmynqduYQENo4I13iRR1SVU/1yjipojG/j8hMfciKonBWzvCd
WzKjNUGh452TS7sr/eZaQMqzsltPgywVYrE68sDcRAcQwMqmKvtqJTNwHwY7c42ZNCQYY3A3S0Wc
HoB9gVCL7Slwwe6tIpu+E0AEj8IpEDSKK3kbVUq75/R3B32YSsj09e53G1r5D1B41Q6Lqm5UdNNW
FuLuASGBQAGcujQ4oPtIZey0SM9QtfMKWEzpQczNU6H2a8xG8zN0c7SomszBNrViwhSaym8PuqZk
kayKyfEctXnsclX63Kj9mV5G5ef7tuntgYgUSSCCpFgWUqM0NJIuRF8YFYfsEWrYfGP5YX0oajVa
Cc3vo9NZY4vsC9X21yT5vLT/xOaoOGmjrSa2J3Vj+jvLIu2ZGFT+ZlZIRTnRFF6SUXzVJDhUhzKf
HcTU+RDIo+HC81R/lyQpAplbmMcxHVOeFin6auZSd4QOIuhcjZQinUCG8+f9Fbp7y18bhCltqw4H
HwN4+9Vjm9hI9ja2h+oMJJ+yUrumQFkQBG7XX2J7dB4lIxs/TWW8JuB1l3Jh6BmyzUEgn8FVuB26
y42QQA/Zarudop3cv1iDJW976B6rxgzdePTXsk9vTdbiqs9JHrD9S5NWGYHQ4liyPW5nvJ06ydx2
RRY8sa0ondKdF15sakuNa4bDWobpPrRkuuTQ6aAGZSPzFbfTHarICeO8tr1GjMoHOYMnUQthdpkq
O3+Mu1bZi9p39qNdoQAQ2Pa0NRIl32RaHaAXVeI2BGV36Y2KUl05yt+hxqVNRpgTrEpTmxJBliFL
N9ER2caNfJkMVP2MKOyQKObVCv0RsR+DmHU30ch5bJrQeu1ICHYcgoZ2ozHZd3U1ehJ6uQHJHFTb
IqnpUB2roEJMJd0t0CqZXFCS4ljJQpzDCUohY6J7WLf9k5+VxSkKuuYxQlZwk5e9rrkkOMQmtYdx
Y7ay9vH9w6vcbyg98TNSiKiffpSldCvyjYpI2hjRT0kzkA/r6GVEme1RpBMacEajxpuGpX3Ap/9U
NomyiRpTbGGf6k74ih9Eo0a7kD48+lhbcAJ+2tePlq+Lnayoa2CFe1vEt4JRAPtIYk1ZsrkpndlK
tUiofsGl9cO3s5020dMdTOLl/VW5f8woQkDUNas84fIuKa6GSRTgfhrNU6Yrziog1d6yjo1afBxN
ZcVlun8vGGAGjvJmAlZbGlgrH/JQSwwEXvuwe1Lqxtik3SBt//OMeJzZJFLpQHCWQB9zUHWqCJLm
laOK/9W16Iam4c9QR2bE8kEevD/cG5MCy05pH1MOAmfJ8F0qaYt8GXXKSeqpc1qtT0nN79uVfbqH
GJKkZV4w+yFLCjpk4W+OedW3JvGBJwfBd6MNAdCPPmIZtdxErmwWD2Icov00JNUO0hz9WQ3jD+/P
9NXPuH2JqenNMBE8eHBNSyXrZGimXiknzWumON5padIfp0zY18bwn4FTjN/oyONJMKo8+awUZrkx
ydoPDp3fbTRqj5UafhHG2D/SwdA+lGM/7KVGtg8aAgt7p/Dra6DkgRtOenfyk57EXVc/jInuNkFF
n3atFhu7Sx+imNacBMB2vrPA0bgVHczbKhDhOcqUfM33mg3tYs6wIFGH4J0mWl4GyVU4lpXjtLon
0haxC8saLkmOi6XFieoFll1+qSTnSkYKi0elAFiDYnXf3l/4u1ADb4D+PVwtgmi6UxfpTCOEz6tK
Nc2zaU46tYYBgQvtlQ95ardbWB9/NEaT7UEre2Y5aiuuyhuWCPG+ue5GHA9wZeHZ54oaid4qNC8J
jYvaNWri5hm673oFJPn9eb5xlYi8IbWhsxn2gmUyWrHEOEpRbnt5P4qfgZN9L7tQXjnFb10kthE/
cqYQ4xDPFvEf10syC1mSUCrxIHSnwSbpJRCOvH4ztSklpDq6WFKXQwyXWQcj9f+UMX0770/0jZeI
pBD9FDMfEOHjInaLI0mzWy11PNQ9Lqo+Pqljmj6bZK03Y5mnFyfiSUzROn5/2DfWlyaGOd+DPz0T
xNzOfGpqoZNtdLw8jZV94QTKLigQFv5/jIKiDbaewwpG+HaUVEm7sGp9x5NoPL0mQr5oypA8vz/I
GzER7WHc77k9f66XLJbQaAOnbgfT9opEu1IlRIKYBp6zFhbFpTD18kXL9fFRt7rPUTDIz0aYGnu/
tup9omf9KbaC5twazcoDd39RVVKqs/oT4omWtYTrlspIzQhcFjqT43epq5uHqKR90HfyLtpEcgM9
n9nTHh5hgs6Sr9srb9H9ueJ1dRheo32e9V8c7cqWAyVWiCp0lFrPfdbn27pBb1aLn8sasvws25K0
XIM23bvm9AjgWM31FkgSli9TEgrZHkvF8qwp/5rEHXAz+CzyPnqhdPtDk7puxSQtuPhAoJOln/tt
VaY41wUWmx93sRLUlTR5+GbtYawMcSicCaK40a8eFTPYW3alPOiRyKHE6tOdjQLTtgfHsKFwvyZl
d489mYEJeOq0qMy8yMuoSJaKngAV89wWmbGTIx4p1xZR+j2msvJQZ2PhNZmt/JadACFuwCXjFG+d
YQBqRAO59lmXodhR/SndlbocXgtNI5Wk8a7/54up0qzO9+GoYPiWDb6RSCu5VPEpFV2YV9PJHpO2
DVeuwGsC7/bBhMQNdAsJbM0A/7zYG0DHbaRQLfOCPEVVOQxRTYpEM+zTsXkI4zTbGs007rJWVveO
1n6oJ6TSCt13/q5YiDeOJc8lAu4czNkdXESMvgQTplpIitePSnwKoik/FbpBAEQKKUJAQir07344
QsedtfEhqa3xKrTy1NI++K0OCvvRKSCyIearCGtG9MlPgZqmZ6ddi6rvrQauBaoWJHaAwt8zN1Pw
raVIMb1JlaY/QQ1/Ut4p6Ezp7qhZx3CIPiVKPX3Pob5aORKvyZPb3WLsmdAbWg8KzktkjdROWtQ7
g+khqOKSE7k0pVa4sQOjlnSepl9V+rvshl95ZLsA1E6Z2Z5tEhJuNuHn0c6CbBQ8c1ZTu539EJmQ
CqDDVRswujr/jaB2vvScXcgWgNDCwUXe5PZdCcMcbGAQ6k+hrf/NOlE8pUlQbB29C0/vH537mGiO
HuiAn90d+i7V25HkIKqltOiRd1Dg+SxRHtn3iZXvagAXuzlwX3EH7otXjAWzFdgbvEyHzoHbAQ25
oSDSJNpT1fs2af5UP0iJoKdXJOYvNXOMs1lmodvP/r4Rz9oufrgjJaJ/TMxQ+h7YkbWvulJs8shc
cxruSMfI9dAoTi6CAzJDhmYH8V9/Ceuej1pjeoH/BCigqIpdPoa/Qv2rlCpbAe9SF5sPXZZdcgPl
Dfh43Fj92RjTsxnUD7V0NG0ojz5KNB1LxeA68lOlPgr72exA3IYJgbi2rZx+M7NADaBwh/rY5IdO
stYO+xueHzPBi0byWsVlWFIcE9xPmckfEmzh57CaNUKmCg3FqC2eA9+OtzVcHV9bU6k3EFMVh7qQ
Vjps7m0SkQQ0WRQMXmPFxcmCBEx1gshUPbMXyqVIpOdUc3Ztrz8qXQnaT/Sf3j/Kr7HB8oJzqgA+
A/aDX2DhEgRKY1bhEBANG+lZN6pdR6EiRJIprutd3L7YoP11CUi6LPbTmG3aEGikmZ/SMv8cyOam
nF4Gu9jIxjn0L7nuu5FUeOOwa+JwYzfqMdEQCWugJ2pe3v/yNx4S1oq+KcyIClZyqX5XyrmVhbGm
eoTVw1MInfFL0A0RSlq1suEt44G3umBn6JJ8qGvd2PlCFdt6Aoj+/pfobxhoEjxcAy4ose/ySRtU
kaHimOrQyU3gDvSHCKnSIlWvseh3TvyiRM9pG21tKTyW8NFyiUAKjDvJKHfkjK5OuFdD6doVnwfp
DHLSqD5H0qEyoKyzfwn5yYBWr7giNfTRDMpj6WTH3lI/i+xkyhL/JfCsqIaa9MnvoFaDwd0NQoAQ
TfzLV41DqU7P9NR/SDKEdYyGOsgkWZ+z1nmcmQMIXdZ6+F/ZuRcnijj4ldOFDAvNxrf2wMznYLXo
ZK+CnEmXMPuT75rxF2noNy2uj7CuY/SRhF9NsRFBGU0gJXcJh7+T9mVA3i3oPLJpQx/ui4CueTqp
80w+tbb2HYo+07Wy5Bk+B29CFLD5lMMtJBvH9zf0jeABcgk6IwgxMW2aNQf9/5g0eGMglavaydND
Y7qEkgrlAdHiNS38dC8mNTlEdd4/trkfHWSp8gGjx+no0k/dbiVDTh6sLmlPYdDZa80K9yEaAAY8
SSwtFGDmUvii72JtLEAEe0MjzhEinq4we+Oo2AmsrCgBkdxNm+84ouMeJ6771WST2BtTJLuOk3/M
/XT42lX1ihF5y3BS9KW3FhQDhYvXC/LPevWD6utRQksbvpByrnX1G+5tCNN17jx3aSgOpokSl1ap
YNTINJ+tUFtjWZxfmcWpo9cUHiE6kVkac/H6d5ITGbkGviPQ4qMCTQAYATq2HqYwXHM07tv+5zQL
ST1iGjjO7zpGDN/Ina7xR6+2x+4M3dZl0svkbNC29hjEEOSVPW0yiL2H3wLAtA0ooJQD24XTA69w
us2ihFex0ET76HSq8sORAuuoVoH5LI+T9agJX155V+7L6qQSONJglzDzKlx+tye6VWJhl6UzeK2c
nmmrGDzRUPh2Q1klHygMN8FCu+Zg6c+1PIYPsqBw7jtiODddHJzhRxSuaofjU12lg6ekkf3UG9au
LazmgmBYuSOCOgRBDX9BVsbXtpF+BibELCum9i3PC7YLSJvAB9gARm6nkbaTDn6t1Z6iKt1CkuBv
gfF43aS1G6fQVwa7v2t4XcTJ1LGAPFlLxwbonh0aZak9DVKrbEpJs7ZlXf1539bcn1u6figXY1OI
enjQbmcUR2NUAEVNPF8PM6+065dROMbjFBf/OfafB6JESl4LAQ55kaej893vdLVOPCuQsqNTdr+r
xDlHvYg2vRJfMnx/t4rT/0zjBFzdoBhI8wpQWU7f7fy63I+dSE5zT1hO8FmbjG/qGH7Uixgwi2O3
xzjM/f37S3q/b/OQ9AFos7jSXS+dT1e2lU5N7kmBbV6g/VEvjbEGjrr31GYEIPEr0Qb9opZ6Oy+5
17oUlg98HaAfu6gZbXKuebSzzFR1B1UdXCnp4pVrfO9ozHoYMOTQrkYwuAQ8WnYW+PD7F142Gv2B
J1h6qQu9faoi+4dT6RfK4wo5aG285D4pjpX7cN8bwF7+O/z8ef+YeWFF0hTFdeFNcuV26bOfPEqg
svoOtdAeITrZ+Oin3VEH7p63P3O7I5kGd1CVfShRYS6MTyW+e9wcpvLSIVpHWv27XVRXJxBoACov
obPG1/jWSSDegs2Noj0NVPPv/3ywI2dZYY+iJGEMg3TjO+rOdvI1aca3jgIVF+IfnkCM6+JmyTIt
0kYoF9DgxMEpESGLE2efRzvN3DFqq6s16Wt+wBtjQl1E9zjm3GZyi61Qy9GsJ9NIvbm8b4J+1Y36
xZDSrdAgbi/9TQW3c9v9hFziKSo+pI79knfShsf7jPTGVdfCQ9av3Yl76wwuYUYbcTQB8i0zu8OU
j20RK5kX5f2XxrRyMiKyeZr0FFaNslgNi+8XAQQe1hl3iBoMhu12ewu1KgVzbr2k07MvcZIE+6q0
p89iVIFcqYLe9ESP+qe4Vn0Y852XjAv9KRMl3pAFz2DlgzFzHTPQXtImE6eosKYfqWOEH983SG+E
KjOAHsOLfwR50ixe8O85zIUBEKwqoDjHeTnWlupfml4z641uxl8Hp7n6Wb2vclJ8riKZ2adyMspN
Tryx8gbcbxCBLS8nHi2YNHKRt98R2UrQJzXoRbmCnVSTemnf1k55yAuDaqGSrzG13eebGQ+nYzaV
1KiXhSkQh2WU05LliS6I4fMqi53R2NFjWun7xh6US97DK9CKIdqurPjsz9y6g2BQKIiCwZsrKPri
TqrWpEl2Z7VeLGRjJ7JaPXSjIZ39mg6PtOml5zAYaBkqGijSaOn9JvgVjIQwvAlo/LZPnTW6nDdO
K/EhQChAURyCpapRjMKpnFK08dJGNY94sv7ZMMpsS5Uu/wbY1tl1yfDt/XW4N4C8FWBi5sSzAWXW
4vVtxqAvczF0JMIJSW0lthDQgvPs/VHufRiQSq9NItCdUn+cf//HzEYlijtVUpUeZBk1+MG0PthK
IT9PoSNW6q1vTWjuH6I7F4AAe3w71Kw4Ndq2X3iDwG/wwbSQE6qmlXf2tSRxe3zm1l/gFRhX1m3J
YEU/KOFMJvtPUU0V2hyT7IQDdclSw9yoaEXtitz4WYz68NDBI/fHaWhp1ywi7KSKs11LFWEnJWm9
MY3px4BntO9VX7i00GtwCSSwVBdmuhulTv/1X3eCc0VYQsMw2E9yhrfLU5mNNQKg8J+6sCVPE9O3
l5tZfegr0rfvD/VG0IcTMjuUMnuPyV9sRZ1C6QscpvRo9fjREOW9iKrzd30cBPtU2I6bYLmPmixR
vLenmYuxqVcO3jzEv9ukIWSJ62WStZvlx5bTbYbWqjKjaZ7Id0r73hbBTjij/bmzE3Hs41wcO6Ou
vS7ULnmHXOnaEiyvtAaT02xhIDnmbulLFJYYhSUKu7eeWjifH3pbLU+iDPaDP1O9ydEui7jVoaZP
xObxN9Ga/klCreXYEG+8FFKH+ldShvsxVL8OftYfc6G0u/e36e4TWRoCP9LhHGMe5flC/XM3nSCg
Z2TUxbVzyt9h3xvkXOzqJBtx7mkVgFlNZO3X98e8q7/NAoIkUvFRcTj5azFokMHFTk95dE01PfjQ
Bw79RUYEg0xCydMe6L2GTjU8SprabIZayi5QqKeb2JwKgz6oYi0gWD57r5+DFO7/vBOirds1aIES
AMmzxbWXnJ+R2nxNNeOAEjSieWXerZzJeW43Z3Ke+z+DLa4gMbMgXW+Jq94K+8GHhxukAFy57y/x
/ZRoXJxLuTi3OOV3L6vSBeo4dOKqNk760U58YhB2eVMhlnVUiChXjvrSxJPmUAAu4sZw02DmWZh4
lXyO8DNm1QfGz8nQ45MRN8UmHKW1Z/LNkeb6DSEqL9fSwue6RPzWDuKKeIhtuBncXW4ydNrkEjxG
m/eX8c7Qv84LrxdU7/ykzJJX/16PPqaTExNP94DSbAot2mv2XL0SUAj2wzBtJr99KWJQR6TD6cSx
dkYwHuV02hdp/DhOI/0VJMURINvg2LjQquwDLbjAJnMWQbzi9C+9qflb54ZzfQbk8Z4vvhUaPcuP
TEdcw2JUaQDJ7JepUbNd0cFDkcui3+aj4e/0YliLO9/aEwpdBlSORLPUAW9XKYvtqkJfUlxFauiu
0kbag0h83w1kPfuPTUfzJKkMz/MEicITfzuUNJmjUQlouEJhpahKD+ZGcvp+Zd/vL+l8S4Hkcczw
EpdlTT+MpSbqguha0NdIsSDGDaOTcP/+6XrrkvI0EJ5xtCAwmX//x/aakBzSotiLq+/4T0ngd15F
TvZcSv3wJOBRO/1/hpv7dGG6QNhl8SAD3EH0pOCO0uYBEan5Fxez3DmS/VNN1GH3/mD37worSH6c
OhmSA3hit3ODblUtokHGzA2d4Q5R+KeUS6i62qg/JKl9jdT61/sj3h9CDaoFFvI1wwzq9XbEblKL
sNV7yuC6Ca44Gao91J9ojmllv2Jd7zIdOGgKjTskOzCwM8z6dqy4M2ioylQDyIa2V2t/P5AF3Q52
TTty35ylvpG2dmj/NPIPaqAeB/GY6Nd8+BSm17oCcqifFTDMakg6NJn2QhrUTWVln1Bd8JEbavZ2
osEkla989l2cyWeT3yNXOdP0AfCZj/0/B64vhDk4hJdejFCOG6Vav4WnHN81jOxtXBrFl/+j7jya
JDfSNP1XxngHB1qMTfcBQIiMFJGq5AWWpaC1Q/76fZBkd1cgyjK29rYHkkYWMx1wuPjEKxIUA11T
CPNOkfv+0CuovCSWIy6s/F98K5IcaLmkHgahwOpbGY1ozCRFnFvEQrleWvP7UYrhtALevvDSyzud
3rfW4iAATIHDiTRk1W5Cxt+onVwaj0UUotiEauB2lJviw9uL73wrn46yeqEyrCqzCcKJMqYNNl1T
MXCwlV2q0dQKwmr39mivHcP1Sy02bFDTsfEElX76IRUJ4R27aadjWChbqQ2eK1sNvLSFVBjhCXCo
h09SEt50yk2R3JvDIakf4+T9lByN4EYdv4b20Uju1cX6ePK6uvcq8x6Y3DGrXtr0S9sc8uFbKEIc
wBHg2arqN3v+MndI2eMx4Gwoubhd8GlAXnxyDo6NnotA/PujqO7D8SZ2vgyOhklBA+N6j6Gm5yhP
mvEgzc+yvCGzlYYH4aAXluyM+ofTXw3Ke2Tze8qRmG+4VvRDcrzSyN0+2ZuLztCXIvwwSKlbJF/p
p6cRFJb2xYq/F8WPHIa8HeiEGYepPSjqh8q5szsQUKpfICUsgd+2sit8T9y35/8st1mcawGaomJM
XZ7ywXr+bSMeI3Ip0IMdLcrOUd4jw298Fc4YXtdqFCIPnytX0CX0mxJYn4vurnXJ0eU1TF6tAtKK
BS1I5I7C97LLftrOeTrakLmC4SgaLGRj+ZBU+8kQL1hIUCiKsu80ATN/zoyvCt6osvKSTFT6CrcD
iFNjpacd+ni+ydqP9vhtVr47yj6z4XNId53+IoGswMP5Ni2vR7FNSuuDXqoPRv5ijXSPUcbwKNtd
OBXOAxggwuSmNDu4cs+ovoYcRdZgZtpRjeFfa9GzROXUiyHpbPXCKK7R7Hc1pzYuDHvWzsU29DWs
WHYTPaM1N0ipCyTOjHE6djofKbHaejfOiF9mRiB2egIiD+3hXvkYa8FO5EX2lHaacRuXWXWflr1+
K7ou8Eygsb99YVOWwS4QvVEwzWfAyDJNjSjDCvrYIkhbIl691fvC9qiZufUCRHt7UZ8flJi8cJZQ
9tOcBQF6uppkOw/lKS4ZDcnb7VR1BQTY8RIY4qw5ymRzS3P0LxKaCB6vto4FPVdVKhVaOx6qASey
uALKjDvvE66qrME+opVmeKEihV4Sgs6clS9JUHw1y0pzi6Z9Qmt016SZ149w7rXZan47clmYddzq
1C1InNbZYJzwx2JC3qA1xPAAEza+J/Y1vd62HgNMjZ5os2g/3p778/uQX8r0I2cKGhlo9+nco7tR
m5TH5aMqwc4WTtRu+7AcN5p5KX7+xR6Dqc9lZdBMXCgupyPNuT5HUgh0wULyzA9joI1Qfzs3iOab
MNpRWAu+Dkb37u33O8O4Ll+duAMkEYBrQGDL/fnTUaXlJfiiKJuPmOca73OAite0v0pE95XpWFDU
PkZFPWB8Q56vS9LXUkjoV8VT5QktBE5BrrfrYaVembDgXTlrenyjhvTz2495HrTa3KmcBtRDFmz/
KlaIcfhIptZEv0MLSshdrfJQ1K15V+lz7A2xkWy0vrvUAf3Ft6cQAgoZ7DUZzVpfskDOrQkGhS9C
1jyPik3FG08I4AD9hVV2hhPkK8A2BwUJ/YYUai3mOEkTUC3bAbeiJqav9DIe3c38LqvSGdSlI/Tv
U4tOl1NlD3QBXBPLzE+VY4w7HW3FT82YPmth32x7oWm/HaXBTTHJ53g8KhZrGpma5U3UjlVzpL0R
oo9kSG41VvmFI+5Xy3Dp9r3eL8t3Xi3DrK4Azxh1c4zbGWRRFk3XNiJ+rlIDoROapG+Tsd7Iqoi3
BCOmH1sDcuBFc0QvQtsAzCq2ZSd/gno2e9niwjKl43jpIZcK0Om1jgoW+TsdQ2aC2tzpXrFFBw7b
7Mqj6D7GiH4d1KBpDnpmDB+LAthMEToQIYPJuJkx5LkXOLBs5LyKPnbycBjy33af1BbZPPANVBbo
opHhnz6PJVTkwo2mOkZQ097pxlDdzXbyMR9j56PUJtZTP4Hdl2L7Rmqi7GibkfmiohmKCeHwIYkb
+ia1nP3+dbWI+gBLpGdCjr6+rjqBAU7X0lXNwqh6jtsy2vZFOm/ePhHOL0VaI1zBYNLRfgDzefru
HThuUQO1P1p2Ht10c4zyrznZF1b/suzWXxwPWMACVAGQD1mdO1kG0kGuyxoyPjkRhMp6U9vG7JtS
BNB+TH6zSbJ8UMaiHk3wqAFmPX2pwbCreazU8ojDmLiWO5kgcLAu9BLPjzXOGRq9xC6LHct6q6lC
Dsm+zQqhjjCEXN4+lKOSfXVQYXz7E51Jx/E6lJ6WNhbX9iJ9dvo6qjJHViY57ZGLDCGPTgn2qpXs
zKSddiW6EN+qRt3HQkyf+3GKPaCundepWopatPacWMUljbIzzOzyQEuBaglxEIOyVyFOJcBhJHjL
Htto2He64dpJpTgwBroAQnOeyl6ZD9pTxEb2S0feyGJw/Fnuug+YLy7sT93Bq90oB9eJ0K5xUOC9
4WdtN81Fv0kGRHG5G43+s50nnYu85PTcC0e+asu48eRMNLMbaTEQuizXvrw92Ut4cLJS6egQniyQ
bvqmfNzTua66cUbxc5KPcguERY/mGDnA0jl0CloheW7HVz2IzGec6OOrWJbmC3W5829NixTJNJrl
+kJ+Wxfm7CxqnDnJlGM25ulzYDv7KpnHfZBpW9CWIN77Ntgh+fW5qJLUM8re9C0sHdQZy7xpHooL
jcCzRc7jLKwlWu3YEZw52YSKKWgw5cqRBn52yNQwupmgAL7UeXAp5zw7iZah6DlCvGN9IYFzOvNB
F4nJcEqFCkM530uG1XqjSp/87e97Fh4yio1VK3UZ2BKwSU5HgV6QRUjcy8eFIOxlqsj3WqkMaI5N
45Gt1TzVhtFvakTXL1x7ZzwBmkEUdsliqa1BFViXrwGM173tiPaIqzPWcnnafpRwCvHHfFCva6FM
eysyPhQyYMSkDMFPYvd3nLrIfposfGVpKPfYh4TBU4bg+L7qsfwtm/ozuPV7MnXZVVJHHCZnzI9S
1HKPU5r5oWcL5wSRRHVfIZ211UasWYdK2lagJPysMKRPtE7U7dQ7l4xHzmJNXpdKLIRV/qJhsgrE
szJ2eoyv6T7WDdKo1LB8a8bzM5kUzAI0p0PbykovFY6Wo/10/zLq0qYBTogz0JmjpjXbad7r7RGR
vx3IDqt9b1AFlKoemPSmI7au9dRTy13ePKON4w7DQUDIkIqPYQI+PH8I29ZfjtlK16l3PgQDohFq
tWig7aUEPyvnpRrUbSoSPyvvRCThgrBFwjnq6IAo+b4KNOwsEduJhWfr6SZUmf4I7cNbeOdhaniS
KP2oH7aJlWxh4+2tbNjAxfVRxMuBKEQNsp9FtB/1YtMmmb8Eilk6eBk/FhibdNwLPQT0CWQFjLG9
0YxmW9h4YvPPcJBxgra3ehb7gXQFgnuXWYqXhl9knmbUd52q7tpg2uXUSRCRavoo4WKEHv/2HjtP
gSly0COzyC2X2vG6LV2YrUy/qpGPQTe7lTTjwYvRIPptzo2kTeFxYrZ2I7GYr5pZA/8FiUecF+vD
ZFo/JK0urzKjsPyANoWHZ3W4kWAd+G1ja7ekb5eEhc90L0CUI/1FuYs1w9G/NttwUjtQpEylzGSI
cl9UcX2DUqtC4XCQrvU5VO4iOYvdCFi3Mtj6Rm5EsGkzTbnG/voTMIdjYdEmXwRlam9Ok2EbaE5x
r+XzpZv3/IwEZ0Cbn1IvnQd6kaenlznrQmsn8FIVFQN/ysdwO6lW/fD29/vVKAtxgYYNgSft69NR
nEo2esiBHXQ/GzuxEjFcU0al7e1RfnHVEc2AWkMeaSmLrYPCpiuiQNba7h4rJOtAN+yTih+C2+Tq
91GG06fpOd6P/Y7anJc2LSI2VjJj4B2m8TXzq1yIUc+bBySnoARoK5M+wc9eRTVl3hhNKKXVfeMU
mqeV6XC0C5S7izg0tnEdveBT3G8GQH5eURJ6Scgve3Eqnt6el/PZX6AczAc1Fyjo62kx4nBM8H4p
7mfHenF0TJqrUC4vXINng+jA4XHAQMqJPvNZo6Rw2hDDj0Q6zghv3sBJpALYjuWF0/gsmFpGQdqQ
xQ9JiQTgdCElMctUUybpKOnlvBFZX206s+z3TgUWwrajZNvFg3klTba1AyMoXYjQX/UQTi4DfMsA
hy4S5ZRnqH2ejq+pc6ElxmDcGUOMIDsWra4y4lhTl1Hok3nqsLSoFbpOTBXfnlBQi/Nvk9Nrbpxm
2EkiV9aq6eQhivMh6XvARKHUY7HYWOr96CTW3qb1fJ22/eBOuL5v3l4IZxco2R+8LsS98J1ZtIBP
n74c81wIYaTHNK8Vn+pTAacqoWA0iF2jxFdm3MmX9uTZ9YnoDHf1oifLJ+PLnY7Z6GPDNNLmyXFS
8gSWJvdDgnyINZb6VyvW4quxpD6tzLNxiycGXpeBWV21c2zvJiQevbdn4Cz6pD7JJuBhiArpIa+q
GQ46+0EVzxV8C/SAsWrSPtSICv+QJkm/sPvPNwTNM2jzsKG5S84y1Gg09CCVgCzUUpFurX6BLCGl
eGGUs+iTWQOpCxNl+aq0Vk6nt4PjMFErSI6B1RXbJMILNUXCbIvUefi+zof4Q1oG0bah9XVh5PPT
DVEwzENx3oLruGSRp0On4xDonSmqYzcIwx8jubvFhSHBgzDZlvqYbkO4nW6TReWVhc9Bj2CjlxR6
/+XtT3p+JCwCR1y4gGgoxK8RY4E16PRr2vxoGGBFkBURO2FYnpJMw0OVTBNS6DR5Sn1AZjlo1Quz
cL6lSKqQyQdA+Sr0sYpJBxWniFke8iP0msgtIE3t9M7ofXbgY9Kn9qZQkku+auc1OQAQnD+2TFZD
jWVdkUYSdUboy1bvuLj0DQFqtSHSq3JfpHr4KZTkfB/JMyT/EtlTl7JP5JZjhyR7aKa3RZWqXinm
igakJn82qo5Nn1apdq1lsvO7+21hVyOLAcOapivQ8tM1ksxFb1fjKN/pkvqOTnlPxUlHvyfoL1w/
Z98BjAZJEBAXyrTwupfd+FO1XMrBTFQlA83S0crzTxbWk0WJ/ETTpO+DPLjUT15+38lFsIxH52Ep
QC0K/KvFPzd60dDul++gnwo3ssbYM8Msu/BWZ8fVMgqy0eQ6lJ+pvp6+VZFmAYJxg3wnSTla2PjD
Xamc2C5l9vlChes8eGIsHTrLK5+Ng2R1NFZjrOT53Mp3kak+aQu4FoOX1NNBRX3Xu7Hf9a18G1Tq
U2y2rgrWvnbTJnR2YU7HtBjtb29v61el6vUM4yKwoGFpLhA6nr671tlNPDq1fGeH1eQXZhRskANJ
DkqpdW4mB84ukaN0Pwdy8qMyccd04SVHnx111hBuF7mzwVSr3TWhJVzsx4ttQKtiZ9pZvUdt8tto
ZtEeCKW0k1Pje5CmlV836sQxJWnXxpDmd/FcRi+1GUwfG/Tb91mpGtddrJvHuhCKx3mOBave1zdc
ZM6zUnQXHXaWs/t0BmhkAtAh3oDFhof86QxYVpkknVrBMFQ60zcH6ONDrzykieo55WD4jGn67dCg
3afZoVc3Un0hYDjvl1NWwK+JqAt00FJuPX2EwLQSNSzgg6iFdNAM6abTwnZTN9Z4naPXd2ij7GWY
++S6kNERxGSygnuQaPhtpHl8k2VMqBbOyg532v6HKTLdD9oGk+YMCn5ShfuGIGeXcGVvaqKfzaCM
8k1r59WhjjXhyRLK+948waqcJ828LYJYd+0yl24UTanxXCw46y10m+Li/u3V94sjFnEQ6uSLpg/C
7evzpB6lKunqFJbNpElbHTX6wNRaxDZipea4jEV3k0tO4zfpvM+G+UnUmZ9p2N/KfWtc5Ql9WIJA
ETzR/3R8ihrHzh60C6fr+aHHQ8IDIa0ixuAiOP06dgiWqrFbCby4Xh/aKUI2MYO9lNjgVOImGd22
1+QLN975yUellqYTJS+Hi2+tvpdU0lgtnIxjHYbzE7phza0cJZdafMvaPln7CwFJA5e5aIIggra6
V9FwrnkJRBRk1r866cOmHId0I4akBlR60Yfg/PSjqIBIF2EU9X1kTZe3/un+sE1OWiOblGOSVmh8
V61JTaQb24/loEubOmhwJ9Diu6lV1KtEiwwvLdGOV6Wx9dUkG5+Avl0K7c6+7vJICHoRW3Cw0VA5
faSilWLZmlDTQYLuI3/lXpZX+de8BKoS6nL8bgouibGffdvXIUG1I+BDnvOqofvTLGASPZpTGSjH
KTZCTyB96idjOfxuCRglJHqWi9ArTSKK4qcvJstIV6c0RI96o4Rbe87sjx3y7ftcKrWnt/fxWXBI
ZMYwdKKYQNhiqx2SVEOC9DBSenKTdndxet05DWaAjiNlHgJDmuzRYt+oKL4fIApfGPwcJYPR16uA
JNUg2i1rXMSc2pUdmyI/Dkjg7ZBfDPapYTUUJBQF8iYWV/JmqOVn2Y6qTd9mCk4FZb/JKYq71WAE
Xhia04Uj/TxsXx5qgV9AXSa2WPPW7bSXuNij/BhrentFUVv2y7J0dinmKG5K0+iql9XHyBi9VE5Q
borTfaBml8qq53gwHoPqyCJxQxpBInG6CDRglZj8DNmxqJXbSY7DW/Q2tQ1RNmAmpS79DF6H73Ry
6o8FBt9ZWlwIrs73F1EFqQPJA9WEM6uMfA5TrpYenninP+m6FF6JBOUsKaqEj57XJtPqS1v6F28N
VguQNDwdGaMcfQn4ftpgGZKdos3L7DhVRYMUa+V8biIJRzqRUrocbBl4B5WDhIoZi7StN+3oUCR4
e1Oc7/LTh1jFFTk1orRpuuwopbG0rU0p2WRlEr777VEg+NPjoUELEX8NEcuFo0hpnkRHdYjA2cmK
5A8FRKa3R3llpJ5eFJRhaBlC3UYIkJrr6YzGk6zXYiqiY+gMPpe5m6fvMy324SttR+Ojo94nxkFo
7/Wh8KxEdwHSuk7W+ZOE3XB3ZwUTmswxXoWyK+IXdU7vtOJg6N+7UMc0/kmN3gUjzhIp8Mtu8OwW
qEmd7YnMt3YxvIMMdWOH/fuq+Vzik7Zpqi8oHv/+94IEyB0ItoGLYM1MhvjThV2shkd8Va7tXFLx
i2gvRjxLxrKeSBsgIXKCC1FgHW+jMzsSodTRMUW8fl8Zk+UFsPT2k1NuI8kKN9h0NN5gJ45ngafb
F5mquOAu2gtf9Berc2F+gXEGP0syt7odWoQ9nA6NkePQJxrNDQwH5aVC+va6Od/88MtYN8sJgGTt
+hSsOqcPY6sIj8XcPA/y7DzVrSWeJQ4qnFBiixSHBfz424MSToNSIa4HvLUO6KMWEFVkIy80y212
NWMWcQ24HA+WYNxmqdT7RKKX3E7PX5SUmIkkVcVSG4L76f5o9TGiKywKlFXACBpmYryX7Vn4djEq
PssovI7rPNu9/aKvVhyni4lRAScBNAExh1LF6ahOTh+tnpriKJzjXAaeEuFxaGSojuVuCctgHrYd
PO3ieQSHKw/PmUQ2p2+C4aoK9hW1KjO9E90V4i2uZT/08We9djxzmvbptFc0HGqggMHPysutNkRu
oj0p+a0W3VkOZeDQaB/MWdlOMrj1NkPnsXVjrlUnzreByHctcpm9InyBZKbVpi854OfNlIGbtRsp
9iKBY9DQDPu3p2TJlH6eEUoSVOhwnLUW5A0gydMZsWb2tjzEw2PB5bCvZbzRagwh91Ipa/Tm0FEQ
Vm9t8k6/dES+Rm0nQ6N3CxiJoH3xdKCUcDq07eTRzKWUPSKWqboCEdqnLjPuG1WEV3i40EILmevA
zoONlrC9zW7Q94kATZ6bE5JZfa7izGvGhxLQgFekubOtOTItDFyf5hzrrTF4//ZknfX7kJcg87cX
6UFW0Znd4ziGaaQ3pvRA6r1HSKU6lMCljlWUtRupMpq91LV+ZsiVLw0EMNMo25tAl5T7xI6d/Shw
Oe4oqZuTiuV4r2hPk903vijD9D5XE/XCcj8L9BbEDqR8DEo4QWl+rDZZKTl1Z/WN9hAoIYmCqrdb
yATlR1Dmn6WgQ4kMIQNPVoPyNpxtw61Np/NQIA62NVZVHvcVZYhx1C+0K9ZHKbA9OntLGruwOKgU
n374tJyl0ilH9SEow2iTmFLrd2EUXKgc/XIUaDJYnMHDp0t7OspYZVExzIudxhRXWyz42HZ1La7e
XhKvSiw/r2KKbACvgHdrr5nD+l7ocyVTRCYZD4ni1Fuz0SevQu0VTrT8gjrAYUi1dJPa2bO56HRM
bbcp+qTaTCPCv44tmk2Zj+neKRzlgODKhwYnH7eLnqIojpBLtt8lhjz6vVaUB+rsJqcDGRDqKrWn
hkq0KXSrvnGC3NhHUVV4yiylW4qzhqfLuYV6p0D5Da9qr6h1/dlOzczTU6veJLKdXbi5zrYzE8Es
0FHgcCUOfV2MP8WQcTXMjsAq8IFYZ2Ns0Xz3Jq+/ijeU+a9Hr7yNfGh+x+qz+B4/BReusGXJrL7C
grAHuLOUI8kSTz82YstCjRqhPgD43MPk1BvLN/WdQrrw9vc+I4y9viaoC0SpIKOD9D4dCedFO2f3
qw/Vjb0zd+nduK2ulC1sazfcKK68zT1tV73vN9aDsbMOsl/sQj9ype3bz7G+P9ePoZ4+xmh2XdzL
tfqAUrBrIAeXGZ+1ateoJqjSC2t8vZOIlcG1LLEXkQlyIqtX1rWlmhKhuDYqhXFr2eH7tnCcC9n3
rwcBO01Zj4t57XNBQFU3QZYDno5xVCzjJN6AYo0vvMpywZ+sE7RJgEDQ61/k67h+TqfNGCLkXOeq
OJpdiIMzfGskoctwYecHPoIZn2kN5Pc1mDlPSudLi+f8HRcs4V/VHMraa9YexeEJLiqj13JqwqCc
yiXDumReuRoFsNeCMsCDd2mvU8LTTt8xz6j85IhPHKng5p07A/PdZyTUD2+vwFdpjJ/m8q9xqIGj
A0ItjD1/Oo7VII8Bti9HoBH8USbsbjeU1YNaGN/k2VBQpjTjyY0mBKPg0wX+NJj9rVHF1QZDJXOP
XmHr10o0uHKvxByRwkdGEEDnoEVbXc52JH/bPIl9GY9lzwmtZ8VKbxM5dXynFttJo9ReOpJxIatZ
BUR/vRW9IfpYCzh7LaMwwR4PRMFb1U74MOmUfBu+lQEh1EXNJ3b1EK3KSpHt39vQr+PqdIk4xYmq
aNGezuYEGNJCy5yiTKsY77I8iw9VR1on9Dx0s9r60FaXbKF/sVBApYBSpqjG665RC6nOZTLUcXYU
lh7tg2m2ufKhSL2uk//+Ov5P+L28/2tFtP/8X/79a1lNNHAjsfrXfx6r78WTaL5/F7cv1f8uP/rv
//Wfp//KT/79m/0X8XLyL5sCDun00H1vpsfvLeZCr2PyDMv/+X/7h//1/fW3PE/V93/88bXsCrH8
NnTHij/+/qOrb//4w+Fc+O+ff/3ff3b3kvNju+4lX//f319a8Y8/6Kj/SVDLGcnfF9w/58/w/V9/
QqZD5MheAXz1x38VZSMifkT7k1BSWzxLMcOhncHQbdn9/UfqQrMBr4U6ISej+se/nulk2v/zGf6r
6PL7Mi5E+48/XsFo/9mvyNfBalh4CDwctzO/+XSFha8IkiFkhRmVeLbzrtsHjZZ8Ufqmsd1Q64sP
sWlFzp67ILsa5qHG53fUwo2TJAZOT2Jq9jGCzVMEn6kWafiYU7B81OCaHZPcUT9MMH+fFaMNPgOl
0ja4MLgVzYo7pZSnfjuGhWdMqf4ulMbuWki99CiptYZNcTC+UwKRzK49guWOGqv+GsjjlpKgeIjH
NMWbo9FJQlS9LyNvMGb7kNN/wllA4FkRD0N9Y5jAyP4fFu5t/LUp2/KHOF2lp6v9/7vlzSnz1vq+
jpv4y4uIf17jrz/y1yLH/UT+k8L1ayke6h/4vH+vctP5k4bccsPyd4q5rP+/17n+JwwYfpJbF9jJ
Ymf+73VO9eJPFv/ynyl+EFKh9vkbC30tSsNC5xylrY9M7Cs7YnWUGnFK+zoU/T39GXUTlmbq4kXx
rcft/ltdp9aVUoMMQS6Jjpmst36itESmnalfq3WnbH6aur+34c/bbi08wtPQ5lwqDhQ5mMV1gqCM
MaZTwZzeD1k1u42kHbiWs/ejgaW6hJP3Pldw4+hoc2+xrsBVG3MyP1acvTQXn9HkN11B69Gvc7t9
HrWs2fWNXl+ZgybfCrbOTdE7H8cYk7a3n3vdanx9biKIxWwRaBnqFqfHBdg8QfIoJfdy1V5lhbwr
CpF4+A/IPrq86UPZ9OGVPdviINTeucfXItwGaprthsoYrrm6mq9d3rfvqyy4M8YDvYXvbz/hOhRf
nnARR1kgCOTlNA9On7AvMx08D09IDiY/6iiu/UC6BhJ5Yxob3MSNa0pK8KnlOvVwFpX8eraAvimR
Cy4s86O2RdIq14eHIizbO6AZ5Q6/AxjvEtaVjZwX2zHus31pQ9ytRRfeOKM8bczBJh4YnUv56qus
xX/OZxJIIJALbom0AltckHCnr4NbhtWkEsy5VDMHWPNyo+H70Bn61qYGAsMzQoLAiObH1pAC5boX
8pdaQo0/bpVKeHE/VQiPQbG0sirxQ6lFLEsQXrpB2TWot1fS1zyRbNrSpsNyp7QljQbgSyvqvhcT
zpZu1BXWc2U8ab3jTmVr39R1jIYn9HDMc8WimxOgbuVJVQaVfNIg7dqVln2YEg2jQCkOt0rcaR/m
ZMSNALJlgbChlDhuW0XF5wDNQ19RxXe+V624mSCiJM+1nbtF3qzwHRFXH3UxDpsg7IMO4xjlkgDv
KtxBZWERK4e1Sm+FZH0dYYGnqNuwjcunWZkUfCsUcyvsSr8ga7M+fc6GWV2zupYLwy6j8kngqLeT
cPDcZXODy3JbogmCCPFtpUSfWYERJg1h/r4I5OIZ/5PnfJI+vr1DXnU4f1pSSyF5Qflh0UYkS39n
nblZw5hgblU9zvmsoFZnjnclXry+aZc2mhJK7nGIN7thjCTP6AflB1V16QY+YHadNvPsFtTCDtQ4
Tc+wljlLht6PJ0scs0QUrSfV2reR8GWn6sM+R3FyXzZme61gKrU3daF7oWaXKDs1gBFmkX6I5H68
DUdscBrbHlGIoF5vVK1872SD8shfuavWSf2ecM3evz0V6/4ipW0oeXCeAAiAwAb1fLq7xsnUAhGN
wSNlVbec5tuEeYB4gDSGgzKBeTCr3gtFso2H8qnOTe/C+GerjxiOQqsGaICK11k5qlqciIWe6o8B
EuIHI8Dou7CGg5mZOQDAKdsPchA/xdKCvI5NG2Pzka6QBv2C/06DQ0mzmzSdhgtSU798LLQCyIqp
E2IHdjotsTDUTmtH7bFUpg+mUJU7I470q7dffrkqTpbh8u60GOCpIBZLwHA6yBSlQRBrs/YYxra2
M9XBHc2yueoacWHzrcpAfGTY3qSk8qJXRPd2NZCKwEOr45/wOCd56EllGbUu+VuEn8c0voe6fkmT
ZvmFp2/GQf2q2mFDdUbq4vTNqIr0XaZo4jHU243cT0ekEj2Rm9/6OPWbOPfhFeb+27P5i6VMe5pW
OaESXSK6UqeDJhVtP8foq8fRwTRlbp4iNKnnptsh1PjFShQfQP2mI7SWk+iHqua7t8c/f2eQjEsX
TAcGBkxidcDFZq63kT6Mj4MEurwvzOkhjTvamL0Yjq1Qv/BI6kG3u37/9sBn9WwAZ8R1i6IIRCvQ
h6vATi+6tsK2tTnSNZ3v5AqLWEkpD4OlGomr4J/sZm08b6oAE/s5zYMPOs4MW5IOzDQ6u8OBLCnv
k6C+WGhfruaflgFHCzwV1h5RCBQPaG+nXyTtY3Y2EfHRFDMZrN0bh7weVC/P2+BpHjBHHrOA7lCq
bbPKubZaFHcAKn8jxcFA2MIYF+d6cxuVRsl5ZA1+LrOOasPkeqiq+UKp4azdz/ZYjA14Wiyn6VCv
tomkZpBaUyCpRdl7rVa4Ut/dKMato02+WpTbUKjbQZJoNM8XPuFq7Szd4gXEQ2OCGB3zm1XIFoQY
XDdkkscJEwJbTOZebTn1sV4c3SpTjG1Zzwma9Zcqb6sT6HXchZdBog0O90yVQMkSWiRRNB+1IcYa
pi3p19Bk80jLLyliLa/w81pAd2ABSFEVg8lAHWm1PbppUIQFRPV+ymTpzhqkm2KW8MRAqdkrIZNG
iMl+urAxTl+PZhSCl0TC9FK4XqhsrtYfWn16DMdufsS8BvnEvLR9LW0RmZa0RoF5h6Nc2If5lUY/
6ApdDPLrJtxiq6Mc5LlRcO2W+m2A18MOkHZ8CdixqhS+Ph4ROlKZOGnQ+1kjq4wxwpA1zaZHLErf
lQrc/rBr4p2NTfhN12sGvQy0H6GvRx+TeBpugjBu7+Kua/w0zoZrC9XFzTzqCVSWytzYqPR6Zqug
MxUVbfRJ71vwx3Ph2UkMOCA28QNTk/m2SXVqkKP+sbNpu6ZaNx60tr8oQH16g/71cvBuKLrS1GKh
rQ6luKVyLof9/Jglmek5eH1cawOYwGqGYe3WkU5tHjPcQ2J/6fIMpnU1gqHp8gcW0Tt1ClrNi/K5
+/r2kjjdaDzVkv8C5lmKs0jXrhXaNaPu0y6YQPuLVPtm2F2xR5fF8rC5LjYROnWf7JyOtxLg7PT2
yGfzwcjYpBNmYV+gg108PQtla9RLoyiVRwwwsy0wotAbJ0e5cNOfrXjOEIRPKGkpcNjPFOgDEZqD
UtvNI0dcv2s040Pd1pZP0/FSOf10Py8zSb+SyYTIQbQLLvD0fTRaehwrZfNoiCT8aMBd2BiFc60q
MaTakR5+5HTFX6Wnk5Lpz0WD1U23DPrazqJaAoNkgbOeDmrX1dhzG3SPCbnEFvUImsZ1AfqjlMRT
wuGziaZpeN+pi+hA20PBjRbhF1PPfU0fw31cDImfIoB16aQ5ven+9WDLHkaHD0WE1WzMAz6VbUWH
DUwHAUisKp9jVe+ug0Cbr8qpChDCRdyLOw2Eg1wVB66WhNJBipAbxYqILAyvCCPcYVWkHlAJ/lKG
9ne9kLBcL6gSXliLSyj0n8P4r8elIQghBTwf/1jdN4tjniJpVfPYqAgiz/UwAvTAjHpn1f3Wbqr6
wCbNd7oF/x7pjvGx722AbYM6R5/NSLKxCXXaKwVhiptAa8M7sizxxaiBaxhO/H/YO4/luLEtXb9K
Rc+hgDfDCyAdyaTIZFJugqAoFbz3ePr+QKnOYSJ5mKEe3ehoTSqqVCTc2nsv8xvvOvWL/KeMiOyV
X3WKE5d+eA1Gblx1aoPkc6FZN4GMZTsKwcVtlYvfRLqZn9gYKtWeMT23CNdw3E0YNAS9Zx26pjDX
QYSlYksf9aoo1dINlEx3wha5mPffzYIN/PJu2B7oR897MyG2WKimPrSp3gXlQfF037YA2DIDKNUr
TQCJooe5dlOLgbnt+vZOy6fps5ea1ld4ql8QiU3X7LzNKtZxX5I1oP6jFY+3sNWCK0DY2ff3b/U0
rf91pxZpH3ZGM05lqd0btUD9EbsqDsmoNltrTApHCeUC9lCiuc2kXdKKOV/yZPMMRng56PExkjld
fVGTaLqvecVhtg370iI5kFs0PqrQog0zNvrO0qpLjOfzDc2koYpYG2QxMvszXKJh0qyp/PKAuIpu
V3Iou0EDmIDlfAkq/8brhL0CRB4ANwFw1tnDh1dXay5lYkhgC5ACbvOIGVsYxNlV0nqx+6efzwJV
i28f43IA50tovpHqyAEmU34wa0s49kVvOT5+q/YoYmwtCVGxf/96Z2cf+fhM6wa2hoIlle3p56vr
pqlCbEEPrCt9O0lgucww6CC91rpd6MgZR0Wa7yqxay+cfQvpCyJ17jIgyMq4Ya54l8cuY3m9iHQe
NbSE/utQhsP3ApHuT02m3cqlpmxo24prrCrkWwFLk3WsFdoOKZQeGCM6XUIm567ZodMey1lGlVwr
NkJfeGXOzmpT7g7DN0Hi0PHMutpmqiI4pdpWn9uk8z+3xmgnmYVM55iHa6XE6MSmK9hDBGna63zK
L0zszyJ2flaDZv+caczqQ6evuai8Me07wsgH/mSbpReuU7ZPEtxkvFA2nC3IxaXmL/4KW+K1YzYh
XVAccOwdHAGhy4LxMWWD9bkJyi8IKl4iyb80Pk5ODhN6MOkF9CLKTb7s6SXVTopy9KGSA6EqXg2q
iVAm8k45AkiQlPs2hDlvBNmq6uW7spo69H+U/FZMmVBV+CGu2tTkHBTMSdypCRaQaZFsBKGp1laE
UV8BUe2Q12F1XSoD5kEaXpWT0Pycy4qV3oG+s4dqKnJ7wkbvGqsbtxzM/ArNyksPuigG55Bl3sLu
z25HD/28hSGMRZ6bbXxAvmLVsBveSOMAcmcSEdxAbheDavUh6JQmt9sEcwl1+PT+cj3bjuYbYFT6
MjI9t7JI+o7efFzFh0FAvtgGd67+THu1X5OsN48jMkub9y+4aKD8emQQcUxlJAZFlMKn31bMGABF
6PwclLDUr8zOWytUulrOqZz1UrX1hVy9zbrKd9EL1G1gDpOtBcOltth5lseTA0ORaJHSocVc4vQ+
2soyaJX4yaGKxnDTWlawiVXodbbpoS/V1j9llEG2sj+AIkQOyeVMppve8Zk8dEQ7rzKfgujS5zhf
1hLf4mVYRYcFZc/FTdUovoHJzQ5SqJmfgdchPNvr4UqLBen+/Q+xmI29fAi68RSG1MuzruRiXQOK
oJdFvXAokB+wczNAfANhH1xTtRphoC5M/atWUbO1ZLLCylyQ15imtVdjH5hXmVREDuRKeJVmFsUb
CfgESoC5x5uT6cKhnrUz5mTPaWNN23qelQcX8vSzWocJozIjttFUQRhNW9y/KgleoQb0G1UTw9Js
yMI1fc5LonILFtjLa0JVkrpeBj9EUbdo+LEboD3Ud/mhE/yfYWds+9D8nJfK6GjAAbdI5zR2HoTe
vSKEpQ2yU9ogeDI+xjR5HNw6qwuP/dYCQloThsNMywUQtqgCvImRWGhl+UHIKLnTGN5kPMrRVVjo
R/K/aZ9hmYl39rVRTkc57dttd6kQWWT2s1YE0GRaOfNBSwEon4apL0itjMRQfy/RN1i1zdS6aiz+
nWpGtEoNNJF8FJ/XSta1q5RWVpp2Fzrni0qIGwBoiLQomkXMdpUlNU+J/JhpnlgdiqbTnWLqk1Ve
R5+ySHzy8Yt26ihQ3Ugvac0qUnch0VgE3q+LW0hXIF6N7Mey4YM0nBbpelEf/CH8IaMGekMzPD2+
vzy1s3c8577zO+YhZ673Iu50reqmotfbA61Vc6Oovb+emErbfI68skdg5WRSen4tyX6+bsIgsFXQ
GCshCLyjXkzxIc7N6UmP8vg2M6Nho0ix92W0CsQAajHcoI82GyIP7Rrvj3ZtogGCvJSMjH4Kl3Bu
2Gyb3mRADh/C83r6pi1Mk2EW0zKk4EunJ+lGGQxrhY9pdavHY02N2QurMRqt62kagJwOJbAt34iO
3WAotljLyTqQawuB8k61Uav/VpbrfLzuxrDedIZa3lxEuS9SF9atKhLyYCgJGHoIcxi9Sl3STopr
ZVCmQ2mFz8po9o5sCeJVklrIn+WzchI1vZnhKCL3G3ByxTc/qL/GLf3iKonD70WeNvuuqIp7M0CN
yYc8vhaKIEdV3dSvC9TRXS3Ne3TrRsuxOi1zNdSFervNR3mPZqKMnJSfbKdyEtfvh8dZDAK3pY9L
I0AG7wHP6fTJlFQw0t4MxAO1Q2PX0SDcZ2Hg3b1/lYUGI2uby7DnMbhjdkvRsniBeij21uBV0qFN
BjcfwpU/Gjhq544eVGtTah4CEyl6RL9Ctr24z2wM6O+kdJP5n3wEqzL8bJVxb/awgqxs5TfbpGqO
+HXbZh86o9HaLDa7UPpPGif+hY3yjZunKwvFUgFyxTJaUqH7sfdhWDTmoTXy1DVyoNiVmZPaq/IA
1UZBQK1KRmB+UpdrgS0zJrQrP8r3almrtq7S2elGM3CKqJ+csuuvpsB8RsKu2GitZl2VjLPvO5EB
gymIyY/YqoI1p1Bnh3LnuxoC2/tIlrGbiqzkwtm9bB/wXWaIGzUk0FE8kpcCklKk9kkQSMJhwKka
IbC8YTTs3yVTN9xNyNnuKyGwPtX62LhK30JfMkbtti+7yclHJsOhGq5LURxLu5xkX7HZUiKmR5Da
YhPlhveDaJHTcK8YdnJQz1Ma2nkvvI5Xi9CIc6PurVY+5IIg0WjOrV1VoAQdC7JwoVR581L0C2cZ
FPA+S3KtP/ZT4oPxOMhp5FF/lQnqfLW+igmvw/tPtcwffz0Wz4WYD384hE5X4KA1Uj81hXJQogmD
XdWX3HT0O1pG4jX1rx1UebhLzNjfjJL1qbFGeWuJXgmJwJ9cWWJ1iFH+Z9n8yz3B+0f8Fpwz/ZHF
Pan5TD+YKuUQBv3f5NJFhiGj7t0nSm9c+KqLwuHXpWa0P9N8MqNlyyRG2sbQwCAcBil9FOCw2nEW
okghiL5t5H53gbbyRsSzA4HRBUcAgYVJ/unr9tWciAfsfLBaJf+uC5blSL4Zu1modoltgnr4MvSy
UbthkCEAYgo/TK0zJzvMhim2dUqOu2L0VypQrs+CaHi7KQzhDtD8ZOyWR+OFFXp+8tD7YKrElHge
Ui97nz2GhfQTp+hhUoLMFSa5f1akQtmCEVIYtsntrspwwbwQk3PX8FXdzEfhlAMtRr+VrP7MCbQr
ugnp/7R8qFu4CFHO6CnN9GI9psL4sWpAgWTtoDyxLRdunFvVxykNgpUK8u3X5/oj3PH/Vvgmm85/
hieDbwvrJn2q/9rVyVP24xTGyY/+xiqL2gcwcLOs828roX+hOPkb+jmghZm1z+hjyprfKE5BEj/M
JBsyzlniFawnv+83XHn+u/l3QZFDeogwQI76D2CcLwqmryKJtUYUcX8zkJqR8YsG/qtN21JgwkO3
k7ZlUStXcP2r3i6F1AjcogC+GVolACUvDZliRUq5VgFDSJUIcbJT+psUTHNuS7X4Hf3RYhfo/t3g
UzBZnXywEhUye9dE1W0ZyNax873puSsHydEKiUFkpo7ZTvXqfd718a+51R9F5f9r66Z6SsKn7C+7
rX4+tX/lf//10IC4rZvwuV5CjU/g8v9/4ONfxBr/cwQym/15EnWztuM/4GEgwhzBgKBeQuQFB/wL
Ii+QIX2gazt3HfCV4Bqkev+KOxNgPWJl9KjYXuA0Uu/9K+6sD/CIaSNAKgRiNO85fxJ3pzvYjKfh
zsgTyG0pcM/sTictMfzEEopHEe0yzOsDsQpWg6JcJRNzOdubjPK2AWgq26k8omjTdnoExk2WNoA7
JxQScTkusZqb/JseVY/OljtcmEC+G7odRMVjIJZ9RRpY1Huwb8H3acJh8GXB/1GU/S/d+2Z7gP8c
eZ+esvapaU+Dj5/4veUZ4gdGxXQ5af4xApkNGX7TM3T9A30MJry0IinVZlTnv0JP+QBgBsQRTdKZ
nzFX+v+EnswvZHoGzQlo9wuw/U9Cb8EvxuAcTA4FFZMgNl1Y0YtaJyJ7iIvUrB46bdA/Y4g1YqEj
qhthJKNozIaULqRBW9exvAurNrquGKw+MWCRHWyS85Ug1OVei4zpo69aBRpXyvRRxCtoU5sqEIpo
ar6/ert3v3bj14PqZQo23zC9f+hOMw0Ww8pFSjSJYaEFcf3gjeB7k2GaVl1eIN1Ckb2WGG6671/v
JX18dSi8vCEaEbN4MakYpcfpBaNaA82RiPVDF1riJ6CpH/UUc84hFfpVO5h4w6u0ybOEqaoRtm7c
MjxB3DFZRY1hItHc7ePGr50o6TF6Mqz2putRDqtwm3bE0awZ9EXGWh1VY4NCj7VTAvnSLGPuCZ4+
Af1O5DJm9NXvA/R1Q2CSIBrEY8oYX0vR+kxbdozID0GO1Al8f+NBjKoaK5/24f1Xt2za8eoYSsEI
pCqB609GePrqhCHq0ikbmofcG2mhIrezkf0ivE7bpr3CMqaiRBPaHSjlfluMguCmk1m7plldUl98
6064PkBs8IscBcv2YUKCUXhJ2T5omVZvoyRXbsAvdDdhWzb4nqn1XWuW0rqpxWpnaBFuWXUMdDoP
Ls3rzlJ63glTgHlcqKGIfEaBK+APSGJWTA/xCPVw9BIyhL7tH0siaIPD9nCshtqww0E0Hfxfi1tW
U7xKQ8xRva70dq3Ymfd93CefAUrK+6Ruu0+mkCS3om8pl8YW54ttrrmJGo5AqJ3LD6ikhpQkTSw/
mGUf7o2gLJ6DApyrloX1PlDoEChDpW+A/WQP9OWqK73DZcYeJ6wFxTwe1kquT2v+OtxkuJd8FEJB
vNCXJPtbBDdqVqxLdkTgIaRwixhr/VLFFFp5UMNa2UQFOqeTzKgssuJLA/MXxPbpQqLspf2MyRzY
qzdEi6LAEgdVfuigoWbUX2E22Xoe9KHbQJ+UnQh5ymOHyCKWAb4oHmStH4x12I5RsrKKqiptqDZy
TfEhtcPa8MFbXguhJX3uFIDt76++eec+vdn5DlE7AQZKZrHsFtdapU1NgOIDFOdwg336tA7UrtiI
zYjiRhdhjJBM4y6kFeimqidd+C7G2a4za9fMw0x05GBzLxUTWzUp2gSx2Ad60drXZNQH76pL/Ros
fKaKDw2dRwX7ath2DJ/AnttlAs7aNaIEeGgk1tq31ErGzG3wP9lJXqEl9oDABtrlifFsoVZm4wen
XcephJ0FrVjESgLdHADlUaQ/h5WuttA9fNNf1anZ7rk8cpmj1Uf1rvJ1r7CtFtsI0Myx5NuopvaT
i3vSNDl1nqWpI3uQSjA21wrb98Hf0DVr4x9lLlk/DNmvPZtZtB87phnXR0MLWAqQ0aafMGmG3PZ7
XS4Z5Y1miEJdE4ubkXYawpxFkXRrqylmlZM+LTZ+Rz/RMWl64/Qsp2noTIliDCupg8FhjyiIx+7Y
SnRgfVSVrgHqCsjEQKJM7BStKdjJ4CgqpzVqJXZDDw9lN6uLI84UYCqt1o9dVaoUJGAqWfY2XYMU
olvGUyTsoExFu15sqnxdymnwsagzs3F6QEuik9V98qdTX4S+mDoC/SC9fdlU5iT4VXHlZ2rdI+Np
POjpYK2EyRfttNXDdScU6rdck9M7seKZp1zTHmjyBD+GIPkzMUWyHUpIMGSk2GzC1AOLs1wCnp8G
eWM8CGkZb+QJYGQm0Kbv/CzfpoZ8yez3bHPieiR9IAItCwGApVuSgcHMiEyE+SAIIaiIIIldLfeN
NT5qlzT/z7Zq5ui0idioZ7etM6Q6e2wkaAhiPFR5YNgIM/prxqfkKbXsr1PZ+jNF3pdXyTFG4khe
RNq4RCxlxYDh8GBaD/GEPghmpTqLNv6J6ol8YSd568mYmGPQhJg+OgPzRvMqcEo1kFQvFb2HvpDy
Hb153/ULwdt2HAhuX3nDBRmXJT5hjhKokzPsi4QPvZi5zfXqgmkRiwazRuFBTeR8G9eo8XVIRDxI
Jqs0AxWzRvXUsMshm1ZlUqpblOmKC2nngtT18n41IIQcbAzdaOMvciePllZd5YL2MIYCW18pAPrd
xWUpVm4SeqYHIRBWxK7yVLB7npJYvdMQhHT7M0N5nBqNbqwBE/Kict9psfpyY8CMWMlzLkkjeHHg
Kvgsx1HpWQ9a2OoOrESUqqwMhqsuPShZbFznXWjYluJ1rigYOdn52N92GLut3z/fzhNz8jmG4DPm
imIIZOjpZ2L3K/U8NONj0qTCswfRDqyspX4sA6X50fIyRlcamxAmIbqkT3LONueIbUjLmuG6IH2x
aiv+FDQJ8neK5n+KmGSDEDNgOu7RxREfFZkHpLNqGAz9RRG8jDimvOYiURXfCYtivATCPY90Ylxh
8kT/iaJxKYvWVkUzFHXrPQgB0l7MORW7nXRpXQdZux6U6tIafut6vDfiHKY+pNZ5+3oV6K2S6GI6
6d6DJVfIOs94jzg+TGFK29RsL0T0G9+LDt88TyNuAGsvm9my1NdyANDjITPV5CFnEvVR9nzo9fgc
OFk7+rugrAWbKUfloqzTu8pAXaC08nPNzrz3GyGw4Rx0m0TWkq0V6SbQHQtKReoB3gAEVps7JEKm
VVKU0/Woh+UXkBHehcd4650RbsT93CIk5Tx9Zympg9hCPSXN89EW1r1vXTT9qDv5e6KKq/dD/Pz4
4I1haoAaA23Ps2lLpGRy2cO9fVB6v3GyVPkW9EWAIZHy9f0LnddHbLAW2DpCgeknQ6vTp+rpH6aj
ZvnHPChx6h7z6UnRGCXa+Bf0gjOW6IM7WeTVIYV21022LzX6N+iTkD9SSWiKC2D7N/ZgbggxZ6oP
iSJSXSxuFWXxMC0y/5jolbE1hLy/a8ZJc/rKiLZiVDerBmPIGzTZi5VpeeZHypLiAtxwzgZOMmje
PSMl+oNz7kK1tngpQQS5j4nj0fIT9PgSo19p4RhdON7euArir7Qa6RJRvyxhf1mN/05cDuFxitHO
CkjA3LCN/wdhCw+GliXoilngQzl9lrTKUS2Tw+jY1Lg/Z0L9oI3KrsE3zZXa8ef74bRQ5prPiFmq
juSeuGUio83P/GpjGTNdFsC6R0dObDfzxYzG5NDCz0afp5I2VdBot2rSyRhRJZCA7idZpj9e0Qu/
62lViiuEvcbHRC6su84U8u9yVqg73XNKo9woKRhVkuUMiUKtMart+/e+nGHNGF40VAk64ImzdNLp
resSzhWT1EfHWoRBo6NhWhr1I8T/a1FLnhlhXjKWPV/k8wVnr1YLRYqzY0yLAhx0ayU69uYQklQI
iBokAIwKr7Mu7F1vXYqeI81m4DVzWX/6bHjS+anSSjGI6NGygwFZAcCHmj1K4Nvff41vXWrGSxEC
OqIJS6WECpNgTas5nMl/I3cqc3+jozWwC2Sps9+/1Itt0+k6RT6ZQ5OPxX6MzObpYw2BFMWK2uRH
6FftvalX8hfEBY3vyG1IX1tpVH5gvSzsoyzIGbiksfElqAQ1RiA3lkJba0Phsct57XFUGbPipZ8/
x/GEl52PLd3gFEZUyW6Luwx54NQ3N14BVd0lJJVp1ddhfZfFWq6yjtSosDM8NL/qQqF/rypPH+1e
GbrM6apm8q8i4OrYwohS/1FoSmMXBWOa3Ph6N9yItY8I2QTHiMpurHQc/ZJJ8e0hCnonnSYZRoY1
yOO16EPUdTg8zfuqH0Tc3WQva9YVVvOTrepF+VVI1cJA7DMIvqEZr9R2EuVVsioNOe/sZogYkve+
wrFVtutIoGNqd7mFlYXQFonvpOOY31ZCUceupM8S4ZPfgVJJ9Vgo3TCy6htw3sJkj80w3MZS+dgI
nodusjGO17gnit/e/7gvyNjFx4W1KdF7Bbo6k0ZOP66soOgfA6g/pn4ahDZCCkmPjEGHpv+gaYaH
1PEUiVTjpt7Z1WDG3z29GqGyJlV1n3dVz46hIGY1kbM3LupM4lo2yyiwO2+od2hUKbsMS7pPid9p
jqhm4W1cBXnh6K3S3HZl3yYzRLm7D/XIeq77gVYu8MK+swfViH+WmhiGgKoS2XT6oJGGldE30Zdw
aIRLZdAZsof9gXKSd8GUiBbmGSfFsqJGxXnwqMay9axlDcdwVbdRCpSnwIQxT6FT4IiIztxMdCjE
jS70eLKg6CJbjiqhEYvLqtU4iZXCwBSH3HsWjFgx3bwqZUDHivi1GdDjcsxSzfY8EvoEakEObwMg
h3YDuJMedpP4EhyBVMtuGz6ADSJI13fvf/XzTViT+NzMp+RZIHhZXOJhEhleaxVHcZCFtWRl3lUg
dc8NxKpVYI7GtRGjUfb+Nc93LGbL4CrhU9PqZCCyCDTNqhosYPOjRNfaLSEbrOVUNVZi1Y8P71/q
/Minqpu7iEy1ATItpbqrDvhWLkXl0ZfiYKVLSHRaw3DJ8HZOkU5XDleZ25WwmGg6v0ChXx3CNJC1
RgvK8jiosx6BaH4MWoxRfK+L0PYdD6j+o0vT4QD+/tO9Uboyl8IolA/3QotZ7MejpBZhahj1sSbt
eBKNSdwbuRjsR0MlSifEaYu4SVY6m58b67F5S6/U+gk83tiGVepdONDfvB2WDIPaeZZ2dqI3XUP2
mOjNcSgk7OjD9CjDl7A9re2/j0VAjIvmeG/mUrauNEPZDNOI/7gXi1dyEWYXEts3Pj2kfcSqAFFR
ySxVqPVIrTL4VfURXBps/bIPUBtE/eb9T/DGXgFUDqQyGFwcF/VlrVX6ptT2YdcfwzCS9pCFx+cm
zkmaQSI0q5lnUtkcefjV52p9lXKv40pSrCB0SrHFJSsREw4irClz+qlCW5k7TE6a1A68cHpuk7pu
XU0XlB6vpzLQ3WmUgcmKwpjiWse/uHKA6ei2wvfx2QsxCZIbIbWcaayi/EJOczZQoQlBqPEyIR0D
zF5aaraS2al+OA5HJF28jdzVnJoAYMtdGUxAhK1sA3+0vuGLPGLCFT2meM5ucih/uI7G4zr1o5GW
RZlfDXhQrtHvkK5638vduBeHCwXFGXxuvlcaWXgAAGcBrbdIwKxR0sOm0IYjUPHxU1IOnTMmbZLM
pojWqqojASyiuMWlGv0oYgWGzCDsarPAWNHwrY9yYDVfI629pCCw3Pvm+5rXBksWpA2U8tO9r+ja
oNb0bDyWWeDbRRl21608I8zaMbjQtnnrUsQjtB9EymYG++mlfAEeUtbI47ENUTLHD7V0etScNq0S
VBdy0OUpMj8Vcw/8PllxyKEtnkpsRMHTUO4+ziej0xlBfcR5xHT8qOz2WRKbe7jb5YV4XPYH5ouC
1gPJxMjDgt90+nxIMrdoGnZctFQT25cHxa7UQVh1Pv0osQwutZjPtjcuOCOfqNqhhgJHWVSpYKeS
pm4b8ZjW1rhWSE4GR0O666ZAts2VY6/ciPMwYcIEQpk66bGr8vaxUFJrjw1FdSHE33jnfFo6/LPo
EYiaRYS3hYVSMW3cI+3K2OlCCM45PQe771NpXVbysNKGfrzwzt/aA0BY8KkBBPBnua7MCgkeuTCn
IypHwvVkaZkdq2EJeNtvNjXaZysFBeVjUWUJkvuxeISLqrn0koprPBv3AuOOa61Sxfu2EJqdIBbT
DZl+7pb6RbXXN+KfwRhTCPAWwIOX+ewUMweJsWE/VkGYforyVp6zK2tddXVxYanNofY6ASAyyDLI
nRVCg572IjJyaWADVhPpqBrttGNKMe6S0ZfXWlIptj92IjUGwpqDFzcX8rf5K59emeWG/jsizoCE
z5J2oCQivWdrOurdKF41lTzeeZHw9P4hd/54EEXYt7ADUWclnEXChi1sSombiEeMHFO3419xeFdT
21LzeI1kwHBVlWl3m/pNdyHDeVExWzzfS60+Z4sYOywZayMcVGCAinwsJnV0G1NQD6nm6Rn9yBaW
eKqGceVO0yQ+ZbVP5tzk7dC7DQYRreOhk75ihimKTmF2isXCDIpHHHS17cDov3JyAPzA9SPrVjHy
SnSnbJz+HmQt7ZwCdueDiTvtQ58LXzVtSu7MCuTCmjDwJUdFbutvddLyawssyYTn96Sheae1aMHl
Yi9/9Oo4/Nb6QrirQmAODoahyqdmhGloh9SKHxPLyAVbAb1SXshIXvomJ69sZpOJM/phJvpRxZzu
i2bSzUM5Pcb8Uiyv40wWWzfS8uHGGMPEXwVWUsofBQYYKSplanqfGvCakK9JEwnqfT22zjClsBHV
UvHRCWqEDKKCWj4JaYvVRTogxjpNSSjYQ4a4ZZR1gwVDrU/za6FpQFDgdR6Bn0vL7jBBr/PXltxo
V6Pl+Y0tQWfDtpKJy5ahitndqlkZXWixLiVp4BoyKZvBguBfaSiiOHrSE8uFtEejtikfDSUIrosi
bbeSFuWhE/l65rMZ5TnuO0Fb3lLhRFu07RrQp5g6j45aCkKJh6kqQfUdAyW2lSnptv4QW6ukK/m6
gOMlzVWZeezN0mTqbFhxjoWw0AffVUZUzcqs4mjdTbRRHC8zkHzsJdqNqY7v+RofJPVC3T6X5aef
m74f015gGZyBbAWnT8soo+hi38wfu66sMMD12XL4csGVF1rqhijJVykS11vRD9TGBo9YXtiCzlra
8FyR2oBENkvmYw+4OIjVNm7r1gy7R0uL+y2uceUqN5p424hIsU6+1u6EPq43uYk1o5goudPnenQf
GOm4eX+fWpIpefeoxrzMqkBjzEis03fRiUOoZFk+PMJeb74aGN0DnmsCLXbi2EQP0MdjCOq9XMhf
JnGiRvKNGD8eqA7dOhmT5j5VOsMR4zH59ZH+D7T5X2iivfpIs1z3iZ727VNbtSeQzfn//w3ZBJjJ
KGTmL+AKwNCeE/zfkE3+K0g25sIcLXNI/QPZBIgOGBgaMz+B0Bm6U3zlfzCb/CXuP3NDmUalpb0s
/v85XhioMGtqrnnAU5DskG6dBhRcmCQIy9y742AkxQuizq7r76BFxm1hyltyIcHG3XwC8ut7bvwT
P9SjIMJnbgwMZBELtGthMD5JpuMF4bAL8zZ2mG9CW+6eYW18f3m1/xdlRBmb+H+GBt+FzfNTWGW/
WRH1acDxo/8A1GUVgPoLpeolrP4dcQLT4A/ggDk0ZslHEikyrX9CTlY+UODrDKhI7UB+zGSsfyJO
1kAQgwhh2DoP0Zjn/UG8zSfTv/dyqBWSQbMehDDmgHQUtMX+BZuwpEJE/1AbcgFjptZGy82HfA44
yRcY3Lx6SXe/fvFrhO+iopmvZzKlAt7MAAYbnWUJVanIwUpWgGBJxvhFDFSMKUNULupOv516+Zso
Jfk6R799I3h3afqFPgZFVilf2rgXXZSZUwIXhGXG+ccYC47Z6TqDSaQ3fZ3ntwWdMkiDk+1l0N2l
dAiuy/qpTjNvo8A6Y0pK76qqtL/9un9AwlZx1aHVbjOjvof5l21SpT8aiG+AGlalg6x62yYSUT3k
UHLLSqlWSCsrbuN34W76KkNktjNEYS/gWnABX35IBN5mcTETfRG2hmXGXGhlkGpDKe/TwGHw3lZ2
O9rKM15oNhZgqnzVils1uVLjnc9EAd5qfY/kWHVnFbuotQ11qwmO/jO/gqNQVZu6eKrN1SSvqsAe
YofnLcHywWHBwPImCrEFdMBWMNHPDEBwrrbyd3rpKobjky1bkE4BZth6tpZ/aMilC2s9sKfbPrIL
hOM+S98Axo7GJqyvpHGvyk5f7nKsSj9a2SddSG0lf0ZKUNe3yAuCl4OE7G3B0xqFg7ma1bmWuIGR
28Ihr9Zp4LatMxkuMpcDYmA6hAlydCdAhjd0i0N7hzQhArjJffFofFW+kk+N8PnuLIxCaroF67T+
HJu2Fbk54wYGODco+2y+Y1Pg24jqSp/ze+GzZdrILYr6esBcDUZ4/Tw0q05282A/KU4DIBHRXTJW
N70uXO9bKW41y47p1OM1mm5ox2mSLe+jvbHTXOMBDj9oRe9nDVYMfORg59f+d76a9lDzVNF2nHX1
bOOo2PrG26gbvKPBlu7Dz5PveiPca3hwtvWx/7T29igeXnu3o2Frx/y6WSc3wxdLstV9ljkNaqqg
qb7DITGd8apaazvvkKhMnew4cIZiD094gEV/1wm21NuWi3Rw/NH6irDMzfQ1/Z7tTW2TFnjjOkwt
HXnT/w0FFerlDf4pN9YuWIluTT7jFN/GnbkePgFPcoDBr3jGXcyaotO4Qv0sQCMtdYq/o7+twY7+
zkawZLvOdLQrzN7X+TVABBbfdBft1dzlhX7NNpoT7srGRZCjXUtO/CPe5V/GaGMdzJtpY+3RNN5Z
P7vb5Na6h48tjE5yOz2xbKuVTyba2Vplh3fSKrvP7pn0Wa2L+HEYOxhjzl1NajPt17b2f8fgf3EC
vdrhz5Ktu6eiffrr9mf/16YNs59U+T9fHFFm25OXH/2dd2nWBwZcIC2g38+JF9nV77xLFT+AmQfl
xYB31gA+ybtI0Eiq+APMGV/jGT/xzymIywMTdSbC6owcBLQm/ckxuGhqoNqDkiuwJf7BYXAGhmeQ
KwoDAxd82WUjshulEf7OsD3Zvno5bxx/i8ppvgwdBQae8FyAgi0xo6k35chNFeYNqJrkUWGs66pV
w0y2yLLPiJConzEhkXeKlIqf6b3rv0is/1EI8vwprdkZkUkrjVNaKyQVr6Eb+ORVNSQJf5+JU7OR
Yowg0qE/vP+Mb10EUh3pCQMKmoWLBDYQjSbJJT/YMybzHIHMFUBHdSmROD3uQKaCIAJPMTsozvDA
JQpFmEYf/6sw2IsDnBwBYYbVZE6pK5jpJYG7tx4IaZoZfoDIC7DN07cWtyVhXbXBPhqj9tnK/5u0
81qSG1fC9BMxgt7clm1X1S1pRu6GIUsPkgD90+9H7cZuF6u2uZo9N3NiNDMoAgkgkfkbXzvoxYzS
/vt5QzSLQsIMradidzlME/vOGLR80dAVzZ7qhr7JnaxZqeEun87zxJF2sf6sDqnYstOc0AXVjI6O
XRSU3AFWOW1KCxPRMjR/9WrAvVS5/t5qW//Q481D7W0q9xKXh7+PRYjCKMFg9zoLKbPvX8diR4Ib
agh+nPCGbB9iH3R7O3n/6xX8f434y/T2T5h482NubqsDuV02m4NRFOFgmfGpzvSfPcWbTeBW7xwc
yzejiTrEXy8hrT/ihKOKDG3ZZm6Zc1QdXe7q1m65yi21KRDnXqk53Ah9WKV4I9L9Re9qWfwIUSN0
zUKmJ2sawiOq7eSZxfgLxf9+JVu/iny6o2i/U34F6nPdzykyaeQoEBanRmQhCAyC5y4MlLFyYlwt
ErAlgL6weOfOCiYTl6EQNogd+F7FiTEVyY4qYfbTjapm46J69w7Fuu5vl2mGSdFYZIEMYm853mhY
qpcqTk7hxCsH24gGZWu/2P9lMMx4PNrAlOjxpEV26/Kr6rztaz+1ixPlXQMfZKvbllVmrYxyvZ//
DDOLfbKl4QItTicYFYYtvbA4Va4tAMlgFJua9fAzEWVwiJvIfB6n7p3l1+o3TaPyOTSBLCHfOB7+
9nOd2c2aPtWsPWcuVfASJx9LIxbxyY7tcQ8a4WeoJcNfr9xcZINZR2+Fpr+5iJRcmWVbJ2ywADuh
fShkshs9Hh5//SkXoyxO4lJFocqtMT41ZhZsY9MeIP34cmWUq23MlTJvLvIOnm50Gi7jIxgHP9eN
sjjhdW7vAIeNX/NYa/c0w/2Xtz/o9lAIBvEuJGf6Y330Ci2il37vl55enMbCcD9YVtyFWKP0zccM
tWh75R6bD+7/U1HgyLW5xTgB6U1Rv7jSg52kisbSq8pTIfOXwfHd+3qwTar649bQu21e61iziX7N
zsG+NSz0o1ldm1NkWciwsnHomgiVLpyjaHMUCebZY7YmPns9k3wcarDUvzkQCffLRfNjkVY4mpWn
mtJ0BT5Pa4vHelJhtB0bhHBWCt035pJeOlsYzsAfBNPlcF5qTaqbsuoEB8xAtrGe8o957LbhocAr
6xx5k/9z1Fr3NFRaolYW8vpYJhkh59bprs+67/NcvIqaSHp2iSBafSppsohdNqBkgCSsTL8gdglc
PdfTNWLh1fSS+VD15PrEvo1hF9NrYpKq6qhQ2PqA+geoEr1M+AVundBYk5a5iheGIgExIFKi+YM6
yeXXaXqSem5VNid6neZvu0+Mc4VNxppbwY0vIr/hyKKfSUo8FxVfT2I/tuNkiLw7Ta3RPdpFVhwK
3MzuI5CVn9/e5VfrReYxN+Z5RmGDfkVIK4NM2poj25P0C3zDWaSHfqi17eRrzZ1tNP5KBnfj02bE
lY5g4yyZtEQcRyVoFzga7Ukz+SBVBc1OSNFTWhi8u7c/7WofzJ8299dIDngk6vNivgpFQk8Oeta2
J7Ih41uv5+lWi7riaXC8/iwmhKmg2nfu3isiZ0X++UacMJecKmiu0fNeYsZB52Y4lBrtqc+Efqgh
FXwVVjytQMfmMuvFoTl/4KtRFoHv1kkdtYHZnqxC/wLxYdibNh7vhVaG/6TIC2ynMO3/No/8M+ZM
LQQtSF9jcQFZwqomM2TM3s+8nZ1on4HOyr0WjmuyhTcjxQfLwhOfxouzeBK6Jjhjq/HaU1AVCLZZ
CeRgp0Dh3jXW0pCbQ3E+U06nbg4S6zJSRF8OSNy57WlC4fQer1D9sx7q00Oi7DW436KWzU0323SA
haT3Myu3LoUHlOki94A23snXkKuG0+Wn50lzswfDcqOT3g6muBsqz0k2GVrv9qaKCvOXV0scm2Vm
vJOxs8qnvBGtyFnwnEL3hsr28llc6UOtcxF2p7EvJUHTY7jWJeHKtXRrFFgUMBd5D1NzXqznlCAu
PTWMMnUIS2o1fPeMNHT/9qa/cZ7xrqdIQnmHi2ju4r3e9BgUNu0Iy/5k9ly1CVfgUZdpfY9uQf25
VSr96/OMRgAYvtlik466P4fWq0OmH4NYaY0+nfrUge7PQm09pdXbyTDXGKDXn0bQwD3iccDbgL9c
DjUqT5QTnDIMqCXHVqEU4qeVRT1jp9W9F27zdCiyldfc9SGKbD7NcrYhwnN07y8HjbwCryojCk52
O4AlSPGESI4a6iYS6Ug/rPaqa0T3kmNOUJ5yCi/eyg+4PuR45Zlz9Ymchqt3cRe2sanXBoyMk+tL
H5+tynhGx00dC4XE2waB3wGJWxUma8zw63AFqMATFkof5zg2hpcf7sROyNVchqeJKNuLTKqNLJHC
fjtcr0eZbwcqGojuUGNbnga6GY740PnhCcjVdBhtM957SblWjKJcyK+9uCpQFYKaC8aUTQGNbnFV
OJVmQ1INzOe6Y8LeDd6g2Xvl947/LgqEHA5zsdTcDPVkTE9RIE37oZCiRAM+rQIaGGldgTYqjEL1
+ymcdLfZmDL3Sx2uZdWmZ9VaFEaQ59W1ezht0to5MkUhtrCiId05bRd+1FyhUa4ZQWjdZVVYmTuJ
yDwLaURSoIZb1WrX0ucbdrbe+4jRBGXqfJXpVIzbKiymT7kwk+wlAyYqt2ZSKfdRQD9MwVQOWVV+
wPkzyDZ6BawI7BwgoG9J1vXNwepor73E2F0Hz1nqqN+OklCOwBdp8ZMosd+8x6Olbd61eVTVO8jr
RQOoyM31O6sp9GyX2q36HBWT5+0KkLLRk++HeUAbxCpoVymLXkWcuz7aMbCmnnR9yD820NCsfUql
KvnHHZ2EO4WM+dtgjbl5jiETJ8+xyodxj16I/1VRXvqkmRSyjlMA5++g3B561AS5ov2UZ3WmPQ3p
kHr3gx+iC78fxzA03qW94dR0ScB7P4MR0foDgnneN8seDX8XF8KnASJUWe/CAb2iu9qr+glJjaSM
YO3AtJtJPnZz39lpAsJK9qmPd642fNC6wch3lV6nn2VTVOgDtV5R7pXNVUUPysLfJwrC5FsV6y2+
kboj4m1DRfdea6Is3RkKntymQg0phU8Vqu9hb7rvm36gQEg62SVPeoOMzr6qbNoxTe5PW9SUumSb
NLwYjmGMjMZugi9lnzCidPpDNnk9frmBIk/cxxQsvOfC0twGWaq89b5zH9p04DKvjZBAy53a31fe
ZCXbUgtQyEQ/6Lsry8rcak2Wtwdb9VH2LpOJOWR0mXTz60BZLv4FBKw37zT05stjHuq52uN+BGsq
jty4PUwwJpwDALlcvw9n/sZBgSEytn6QIfWxoWiHoRgyI/XwQPdYufdZYzmatXFyv6WLFGBLCMyi
tvQd0h9avlNTX49bhTVu8+jmXtBsOthJ7ddxNGp1CPreQsUdl8Fkb6FT1D9gWlIrhdy1M4hH3+ln
w07NIdzTThXJo1SAl0/g7xvjZx+qCQps6qdxdWpxp4Ecpfwu4r6oQ/MeJRo3OTppWGnf3K4oxaZC
Xh/rCFMv82OnEuhAaM+57+gmxKj+JhR+9Y0b1pFz79KCjw54+5byOLVhU90nGf8y2lHI5e4niT/x
tmp6vCq4KW1UUEEN0jnl1RTu+1avXtxI9O7G62lyPCspMQZuusr0P0d5nhXdhvaDFB8nA63Wn5PR
iOjzCJWll5shj4ZqJ3QdNNw9ot6uRfUep3b1rcprp3mfsdvHJyh2unPMvIL6d1NZTYPJCm6rFcDL
uC9/Jsjw2Amc5VLnzDroQig3fpgcawQf0/+OQu37EFNvy4y8MTdNWz1IYRq/YsP50kjvOQrifOdi
TTxiaIvAPRoXSjr63nNU8Vu1gzg0wmx3AfX4jeisc6FFiG0kFp6YqlFnCK2fhLIJpQShrSo1n5tE
s2nBTln670iKskmorT+0bXXEq0btYTDPdnT451lhVJ3D2ugPwWTbmxQu9iEt0bIxDdwmjSGu36Wh
RuNzmuhYJ/VzUtnNtkVI685vS3EOE8p22uj8HiLZb5zEPaUyardt6Gjvi7q073MzeLZEKPYdZDa8
aqzvY9z1u8zTniynUXtfiOqAVbh9bFoj2lkzHXCcLUNyLew+u1Zz5/lphXZ6Yv3T9uVTAP99P4xI
UyVTmt6R0HZbYZgvk40WW9sI4zh2GeTZ0Jv/ttgINcmjr0b1jMU33X43QozVFdUJhtpXq3AMOu7j
u9rDRUHrHIUjdlg/UuSIPod9ivTtMH5Whkm5zdR7pJ5088GNc3GUdXqY/OIXIJYDRJDwzm7ccKTF
XyGzid5aAdzkzmit2tlKt8CvZm7gYbxbNVGt7dq0acuXvkiD6a7JMzt/Z7vSCfAbTgztgXMyaDHO
BZ9xJ6HQOltXxn75XI5hL34Mk5iGlxHdDQfFC1n6wzbVsUP7Ncqx7H5nyWh274FjRs05Te2JKjxV
EutYoVZt/ipMvRgb7jFnmv6ZPWcg9elapLqHGgk8+QOAti5f9LIQCeyB0Ez3Clml4KEYIUxskFvI
32vKSrxj3k/WeDTStijujNTgydZRMnKQNMuj8ndRF3g0bGPu2tRHshlB1XaLo6qF86Fn/zAmBE++
hRzS0d5Vet3uXYHbAEpNPlTojcySxrpLAcuMu4wd5VTbKnbMfDuEXuduTH9wP3e51vZP3F5euPFj
SM07zYyyc6mGQO4pUgFU81QXfCziwufC1VT5MwhEZW582KTDY1AofE+G0i1A0wy97+wpSxT2XWwg
8wKYbaqCbRAXHstm6jGvJaDev0WDA+WmL5waqXUy0nzf52nydWY5yw0qgrUAMd3GD7HUPX2T1RZw
DxOHneJQ97n+MrSNFUB2bOECl22p2f/YTRz/qIse6Jzecas81XAPuQZ9Luqd3zetDudR5PnWF4lQ
O+aF5G30B7viGRBVP0ELhcauxDus2gzRSH9s0GLbfRFDMcm7IBkTQ2wHrc4aON5xMB5lOAXxkxxi
HYhDKQ1reEI2MKI4XqKxuCtMaWj3/kDld6tLy1Jb0UGj3kxNnTf2psiHQO0ofhnRsGnrlAvMLRzn
XS2HNNpGRiveVwElH25m0KPPcUHatitrR9nvW+FH8kXWecp5mSAotEutHlgMx7oqzwHq9JzWsg94
9Du1W98lRm+Ex94re/PBk3GnAUqtBrjKtV4BZnHclxg1MUBhZq+CTRoNbbLPSfK/kuXrxUPNluRB
b1op0iyxXj9hGdh5NVaGuTkduSwAozdtlnXDxsLad/Z9Dx1xBKvUuNuyi0P7mHWkoNuug06CYAt2
BZyIvqg21qDI0zU/RYkeen3v7nKvywXehHXj6o+0yPpxE2i0SA6Sk+v32Jlpcs8/nnzAQrn5qGQ1
yG7TDXMuEcuhQtSryrRwaw/lYOIH6hA1ji0L7b2w6jrYw3TmXqjhUeb+RhmKY4KrpYIAJ/LqpzMn
mvddJ7zZYSFOabgMAHz7nck27Y8IiOENYOgD/hXVJKzpGNLFbY9mgfXQxhZpU2yLlBLgTvZuld0H
qJ58TDx4HECeSu+DQP/S3yBcVpdHvw2Dn0limOlGSbNn8RqEgDbozEffKJvU4m4kpxeHPM1MfGoi
5IdXyr9XrzUKbsYsVMNTkdbSHzuPV89hFQ+JbyRdfBbIHZ/Tsio5WwzxzEUW7guzQYzPbntrZdSr
+s2fUUHnkfzRfFy2UEnqM1mObXz2uMbuJWKE+zQZvNmtZ+0Drx7h81BgKykwUFm8ErKgeG4YVTPF
54BNs5Ganp1GQL7Ax6bQ3EqzTFZAelcvRAakaIK6DBo5Mwr58h3qRXiDOaUZn4fC8j5HvmN8ySC0
rJRNbo5CxxZR45lQvlRn0OuhRRnAi8/GZNbqTnPwqHsOxklfY/vdGmgu/0LO5B1IW+Tyc3D962RW
Ncm5dmBkmjnqPNaYyuPbz+pbAcGz2gdRgnQSXKfLUapGxdoIvPIMdiW6C4AjbNwhFScvd9cKJLcC
gnBAaW1uR9ODuBwqlyPJet8nZwcfniYPOCbEjHq02y+0eT//h+8i7tw/e4v66+VgKUpuEsRHchYq
t5/1qK9/TGqQW2s01wr1NxeKehbqePNyLVsdIhdoojY5xUnDirhk0YtUH7XAi7t/3v6mmwNRfP2j
HEdffVFBy+0kERaZ+TlEtoKnhua5Hy1E3Zr/EOIzZgAkE+Vk2IGXc5dzK2BzkKbnoszaTx7yk82u
nKpc/G1JxwcuRTWHbcRfgKJdjjPVIjQnuNZnL3baXRQb5mH0/PjD384aXVYU6VHwwXmLR9vlKKrB
4lBHCOPsy2F4yutOf0KRI18B/lzvI9TUqBbB3p9V+JccrbyjLaMHnXdqyxyaEIAZnKQAPFP/M/96
eS6HWlSodJV3Plqt3snrW+NU68J/pjm1Jqh2I9hIPQCAzaVUyraLDeRHVYGURR+cqlTz7uu2izbw
j9bYjtfTBsyA/icxQLTB/71cnA5OvW3kMjpXHWItY1mYPPnhbA2bvA7Sj38bCZaFpiuVyplEpy8L
pF7nmVlbBNFZyyNdPguwgsWJ9q59eHucG1f7xTiLj5rcqQhirYjPjYnDZie0vaF+oQUCDjx0poPy
Yda+PeKtaQQeQtcc9Siqlosdmw2Nn8wJ+Nkf7bzdmllfPOBdaiZ3vTPGP94e7EZkwIyGSTNbZAHz
n3/Mq8xlNPtUyyI9PqNUYZw9o8k8suSh+v32MNffRLkYaJkFkQHNu6WU5ExPDSTZ6hl5n/TLhDnP
wWlL3vo53pfb/7+x5qLwq09K/dzXfHfKzl1iTu/Altq7Uun9nmpLtLJU17M3l5Vh10NgBi6ylF5s
qfaF0TAk56awwo8UBowD/VXvb5st0NrnLh1tKtbpqhlRuJVly6RIz12G5/3ecDFUeg+lOe22QTb5
1t92rObhWCogvjhoERWX86eHRuQ5rUUW0fdUBIZBbRujdVeS1zkXuSjNIypGXR5Awfx/SPUuRzHn
er/TctGGXYJY8QCEpOZQcro7qfvlU+v36VOqxdrZtsuB6odR+OHKT7gRlNhdAG6bdQo4GheB4qiU
OtBYp2dPUTLnyTaFyRbJnfITQiy2v3s7LOf/2tUH45s4dz1I0Jb2VHZkV32syfRst5Y68AqiyelW
zda2s/TBTdvmMRLKvJMBHd+3R74RpT7Cu7R0yHDn/11ONYbMSZAXcXpOxxxSSG0k+7Y3x5UovTUK
ej1g2sAywfBdnCSOP2R6gbvrOQH7+MnV07jY8TeTaGV7z1f8ch6R0nfnaaTluQyckFJH6AzMI7Ir
0we3sasPqRdBpgh5dVXUf9dE82+FCQkUew8HFCCQ8w96dZ4UHsZiUa8l50oBvB19DTaq0oKHBuLZ
h7dXal6Jq2/jEEYoDiD/1atHiCmtUztEeytSKJ3afgSG9FR1pv4RJahul07dWsPv5tfNC0ZWhb7m
MuHtqcbDFk/Ss9MZ9gEml3jwtEHbSMtTK6flrR1ANxPnIwz5yOMWuY5MGnAbA+dYmzT5Bzeu80ck
1IqHvhH6roME7mxkWAUP6EKsKRXc/Er4BPOHUg75I533ag0HyuK2E4TpeTBc9dUKmhTmgMLBjeYC
BLqVrXAzRJH/0NEqZdClaGccF/WIwFh69lvf2IaVVe3iKcv2ojPEowu1+ct/CJtX4y3efUUlKWxR
9zoXPQZ/qZf/iloNXb8hTR9oXBVPRpYXKyicWzMK6xIUIezbWVbjcldYIo/7QJsrm2E4PoZp7PcY
9rTiSxjD4Vw5O/8w8pYb4/Voi9Ch7ER3KzXTsyFVZe8GUbcbmn/hS9ribiqQNKSnSCF4RK/X2yjP
Ep+gj6xlFksG+3wt+rSTyZOQdkFyYwGzCMJ4CvrE4ybueyqeIvfEzzqLqSc1nkXFtsP7Lkcam6Yh
LayyfyexBH1pkyq6KyorvR+kPu1jVyCm//cRMPvrcI1xUNlLxWTfV70bIn14Ho023mdl2quDQFQt
ocNsttmxF953LvtqpUpzMwhmbXD+3RkZtQg8oAlh2LY0wluHXk8prI9TGuqIgbvaytlx63bhPUaW
NcPsQVhehlvtazL0G84OC/kLNAtFunNRbjm8PY23TiiKW7Rt/6QmS7xAU6pMKFwqziXAmbMeu+pD
HneIZtl9gVxGEzxaod3cGXUYrbj33ZxJFJNYOxSM4HFdfp8tMx3nASM9Z0Hm7APEafeR2VkPYE7W
JEjm/9RyLwEoQeAKMj4c/MVUcoG1yayyeZ4G+asICNVG1dMvVVvmF2p/4zFGeONL6ZfFL3qeagUj
eHMPWaQ/UMgAdKO2dfmluR7V/EmYnSVvgiNGIXjgxFMaxFtzqOSHrEqaT17h5HTte+PnUDhfRtHZ
h8pvrQ9S1+j+xuj7f/n7hYeNgrmRCU7ryiQkG0dJ6ZgUSS8tiqfSMKZDWE3NN7MfO0p1ufhKV0G9
1xDYWpmQWzEHpUfn7nVBqyyzs97KuqDUgcN5Zdh72xjXPFogKX2ynSz0Hv9Iy6Hxa+ioJe0wLw7a
la01T/hVPCCQBJILzwTKN5cLollhzGNApWcTC5DnGmjFv/CM0pOBBO8OmzTnGMQdBn5vz/itOxIs
PxwWSojznr4cNajTgepblZ5zYVfRBuHYcm5exdpzR6X83hKGtrK5b20xJALAIjLbZB/zQrzKAaIx
HjI6WukZI5A62vYFlHSMszQn3HhJnq9lO7emFS0yHm0zAJ7M43K4bkLgyM8DrqxY+ozT199VFoHb
QV0wPvR9H/yOeWl9/A/TCmuSUil9AWybL0eFNYOXCGTJc9sN9FOnKC9omdNzxQKc/soB2WP179tD
3ppXXqb6XAUmZV3O69Ck5ZjCBD23gyWevTgaxl0low6WNn427/7DYHhdgtsGUMqz7fL7ksifmlE0
PO4dmX90WtCBB6yp8+8SrZh4//Zg16hV7nsG05FfhYGJfM/laEMgVI0nGkCvkneMht02vfg+2tOR
nbauEW273DbeJboS+PWY8W6cPNo/kUIqVhvitSbM/G3LjQoojxsC1BTFhkVEzWWq1kuKjN5rm30J
i6Y5Z2VMcZJ8xz9b2VA/tyimuxuLvuuT49MEWEkzrhlU84RwVkHI5abiDL+ckBoaUe1o/ASZKXsb
4PI5PE2dM+7SOpmeK/wkcO6J0ag3GvtJSzwD2QqjhZTQ92vvwFvnJghp+kA8ySjUzgfMq+3cRWmM
kJLMzqkd+wcKVyhj2FNUP7aVPx4Q7wx+2EORn6qydNfiYl735UrM7GCwEiaWG8s8UElcGnIty88C
ea4SlxnN/tz4aftZa5xUbt1RqaOFmCRaXH3VVNtc1IMD+BdG9cqhduuU4TVFFQMmCIG6iIm0L3I0
utvsjHo98L5E0l/aYgFGC3oaqfgfmiwKf2tark8rud+tkT0adKiCIOx01Vho+C6hcZ7NGB8DZYtK
6PG+1Rr7fd4CTdhI0EeIYTTjWsn81nkDs3hueaIIg/LP5cLbQ4CNea9xczhl/mQMdY9yrajfd2ay
5nN96xvhchJiJGZ86uLZoblTnADloN0AuP0QDs3sqmW49+B+tUdVxB/RV9NX5vX25/2fMRfpmXKQ
iEsqkZ11KmOP/Ri9B0sgHsOyKu7fPt7mHbKMYqqW9KwRRwaTP/+SVzuoBOJX66ANzmFZe8OmN7Nx
OtaibYOtZ4qo3fStJleynZtjQkrEBgrSG5D4yzFD/HAMZ6yyc4/PX7axm6nVNuxwmFOZFezLzlu7
9m+dEySUc3LlEzHLGu2g4W2YWWZ2HhJwa2FRgYYzRVjfmWbmPvZeEiPOwi250xC+XjkobsYPGRVl
lTnbtuY/fzXDcQd6qzOJHy2SD6Uent0UeevSbd9pSah2Y7FW57j5UEY34n+PuJhfEXi54Q9pdhYm
+FmEQhEeqepwD6BcPniq6XaTJ74U5hAcTYTTj0ncmitH0q2nGhpBtAChVgB4XOxParaAYSvCyiyE
c8QstNr4btit1FhuLqs728nOqASqjpdTm0+xNdWFys6x8DKkPLNoozLXR4ipi586IOuHrhn9CsUT
sLdv75ubO/TV0ItVdWOfB1Ro0MygO6xtAjeP/619MI8b3ZtBxG+PdnM6Z/WBedMAIFisaJQo9GsV
xpajNuG95HcdmVVV92gmvz3Qrc8CKDcj5UEpeMsejdlQkDeS+WHmY1eySV1naAD/GgUFBamDif8P
w5GNz2Q//DGWnafKrKYkjXwi1aXjsElEXn8CBKt+a27Yrjk83ZpE3nZza3ru1FiLtDHHPkITk8ZR
1+bVToHX307lEK/E5M0ZRLNxhvnSPlmS5WEGqDIKkvzc0NPQt3YMNvZoibj50CvPVyvrdesoJRWE
EQ+HCYGPRXKqKbrkQSvzc1ta2YfGbsYvEunyz8iz2P5WUUL4D1UmHmxoRBgQf3irLpKNUBgChYsp
Pzue5pHjY9zYBQ1YxBxo+raMR/ulDtWabe+NWUUpGPuUuQCPeOhipzdOmPsYquVne7JCBJo8K6d5
CD5t42vKXHlf3MpwIbj+eYwjMAi19vJc4cTGN8Ok+iOxidm1naseEjvP7+tRjEc3kuahMcPiKQV5
Vm0cqdc7zVbe59xQYiWabqwvKot0jNBf4JhbIipcFWo5J2h+Tjt7qO5bGYIoxAAQrKhMJuufRkj1
9e09eeO+QndoLs/D6iKs5qV4dV9JAWEBwWdyOuqs340ygrMiE31f6J31DOUrPACA99aMa25sTsqW
M1+VvalDYLscVcVVgC6wzgKLadR2MvYaMJK96Wf7tz/vVu2JEw4uM0WeWW5nkVtBQsRBS8jiPMjR
zvaGDGjAuWaZYxRY8lwG0p/epV29TTsn3ZM2FLu4jmBXo75yCnNV37li0F7e/lW31nnumjnsYnLM
JeVqkkFY84IuzgALjX1T47G40YyyPkKk0e8ho1Zf3h7wVpKAIOJc/LN5SF+RMc2wbzCk5pwiA8LI
RDRYElTmCNNB72dWhb7NaAC3UGBAxerM2D+6lomVz74VaxyVsy/Hn0tgca/RXwIeFLCtKatO/yT1
9A375vFOszvvQwVe/0C4rektzJG0yHgRz5q79SjRQp9f3NwDHuVaT9f57BfW+L6NdHd6rCjfy21A
TWGHUNGnjJbUCNKnjfAMDQJr+vj25N9abdJBStnwCmnqL87QqodY4gzs6sHA3mhT9cJ2dg7Pw1+e
FF3zGEytU67cFH8U/l99N4US6L0zLGeuMtK6WLxjfEhTXlF50YuNBfC0G+upnv41Mvgzm7QZNP++
jdwAtehxNuOolalH+8xtPH2bD76t3rFW5vC+KchldxwewI9xGa7x92Wq4Ds5vaG+JHo523NGdRHs
ijyFH1NnrdDu8lAM7sn3e1QLK90T1mOVOE7xr/T18KWhHJrgpOOCgAvavoK+5HRj/r1sA1eeSk+C
xDaiKH8vUDEe/+mFVsFfMnGEsLd8gqUesacJiwNS2IkNFj7J0BI0nfQHBHQVv09SpynvQKeazh73
VLd/HAg6/Cvh3hVfeqkn052YjBHzaTsxvGfa5GUNfcNqwp3e9vhLCXMMzMd8UrPTPXQz8skSnXi5
i3BTsb8bjRYEv94OkMVpyFrRwdFR/QRZYpCLLa51uEi1n1Wj/9z2udi5VhFhqo1a5NujLMLwf45C
PgRnElVVOjiLM1ejko0Urv/sl2364raRsSm6yH7MrWHYh32uPr893vVXEXXUCcjzcL3gOXY5XmDX
QcmfGs9pm8xOy9CTYmn/L23B/1cJK76K7T1ThcG60WheHqVO1ob6OCLwLiNP7kpv5udEo/boVNiH
OGY9Hd7+qutZJFXmoYOYO3cKsiKXX1WkOogzqaznTkb2i079C/PtfJAfo9DSIohMiG2/PeLi1Jy/
EJF/fYaRzKf3EjY6qqBBGKlznwHiF97O8ar6F8D+uDrSVYy8I9U5pD0BFwzuSjryxyvn8hABrTrD
kEBe0C5Ynly9lGVf1EHwjE5XO54r1LR+ZJ7IPkuvzyDIZWb7tUw0I9nm2RANSI8GCm5rELa/qqZQ
2j3qW/jMWW6uBbu5vOtsKK5p4t/Y9ZV51PwEN7kksT2ByOnQVF8sJCoE3Mt0dLZYzcGkAK5Tyl2b
OGXzIQCX+RuFJu9T3bUWpa+R2vBGTzv326zb1q4s9eLqmCcehCs4XXcGLIEZv1zqKIeAUMNEe8bO
sX8vs6g9p0HvcOq4mgbhUv9X+N1uzOLihyw7tXJlz4nXxdxTVgIPTwbALwAztUhcZGxBgzLK4Jka
dHLsG2ngW6RDLEJKJ8tW3rdz1C4Gw/0UAOIf1NCsFnmRBYao889unMFzEJnZpq/w/rDT6KuLaC+O
mfVRCPNd5HP8vx3aV0cENTSet0hjoQFD1X3ebK+Sz86Sfe6MUns2zaKBrxW52yKyhpWD73oUFCW4
/g0AvqiQX82k9ArdyZL0pUfu+3OvlTmOuY758e1vuV4vRgGkDCCKdMNdFqedmnyygyL2ojotO3qF
oT/xdMoO0BuzlWm7OoPgzzMQrkUAopDUW55BQU8hsp3CZzsP8M10hy9DFnnbUPP3TduttUSuP4wk
HVksGuTkquD/LxcpisVQRlUVvci+Q9OJIZ+qvLLORtHmf71SJOqUWZhC3mOE/+VQxTDEQhNm/JIO
pbONa1kcurxfSwmv42Fu0SGYijkcIMultqLWJV1pYnPx4sow35JxxPdlGgXHv40H+soWpzYvWYOa
9Xy6vIrtOvZKL+vjjGnLrGhXlUH11Z8mEsBUiXhN+ODqkpjdRWit0xKgT4NWzuVoTphAle6513Un
mjZOQX81qLUfsuoetbQrj106rvFBbsTFfERi6MUBxd27GLLlRAJy22QvSVRU96GDwBdgHA1Lr7gJ
u5XT8MaazYYE80XPoDCfLr8v9obI1sG0vyCkEJ2CqbH+QTzwL8lB5MomGidkLQ5WBgy3+KTOHHOZ
5n7xkqVBsRlVE+y7YFxbq1vfgqgvJmikP7Na3+JbotQQVPuLF7P1w0NFSvgtip105WF/PQoI8Zng
hKwdWViwGMWlTepYfVi8uOFAtdQM8IZrUPt+O8qvLw5GQXsNKRo6UnjrXn7L5OmTWSohXsocQh/Q
ErkPxgyQ/Ng197YGWbnOO+OxqQt3rTN5HfKWPoNB6WOQFEFxuBw67I3qf3B2JrtxI80WfiICnIct
a5Jki5LdtnvYEN1tm/OQnMmnv1/qvwsXWRBRDW+6YcBZmcwh4sSJc9JajYvXSnOG8bOOCitM1DrW
p9cGC4nyy6zX/T92HaIB4L8/6xtrS5xOARL+CD1v693Y1jlSaMjjv6I2N7oIV3qG72Sxc/8Rk17r
BsQdBC0kQnM9xRzPdzTsouqV3mi61g2rwMS3qy9ebjv3T4nkmPeLl0sWvlZb30iLysEAvXot6wVz
XHOxX6u0q3YiyjXWxgljRm+8eZ58QqrVfkna1OgpTVavA5X1Bzszs3PsKOGFLCw56WNN429hmCfI
xi4t1tpwGtzRBC+29J3refuGGjr1GeqUJOSE1avdw9mmngC/5hUUpL6MorT9YozLE1wglO6zajne
vWXAefiEDp24qPusxqvEbAkrSuvXsEpSDI3F7PdRuRey3poV6SwPNg2UUk3oesOUem5yffX1a5Pp
+BcbXnoooTAeMh0Bo2JR24f3Z3XjDOLug4EiCYoBE3EVG5C0LM3cOPUrR8U4SMLRKaER9+zlPVjt
Aqgwii76+/1Bb5w+4gN4PXA0TAJ0+fe/vKzc2+Fcl5Z4nULcfUPdyq2DTgS7R9+/sZhAbRq+erB6
SYNWk9NS15ysWRWvFWzln4ldVp+LzC6/IcXjnjBI3Sv7bB9U2nFkvRJ5VWl6shrP1ZuRG9utX8ty
Np4MkJmzPpn2ITXMP95fQXlvXIf7Mpk00Jzn+pKtVNcr2DTC7JOImQHAGCeYgWI4gB06sy/QdNX9
JC/Ur/ZMA7o3xN1jk9bVzi+4sXFkeVQSSBF45X26/gVtr4thWdL2lTuuMk7c141+MrSxL568SqvF
ow1I9bmkPrWHjK2sQMhwAPlpjJSPhwwB1+T+OMYXNlF66xUT0mTAxTm36rLxKUPU0dNiNCJ59GrY
cB9jug6an7UzLc5FRSCjxd8EqSLe0cpe7J/QyivxQZkMxAy6SRftB5r41fLx/U+13oR420j/G/Ij
IBuZol0vVD+mOpe/lr8ODrILqJ0+oY35WprR7xVLdGf8LQejvgp7Q2aDUIiuB9O1qtcgXZevcdVq
Plo3w9FGWXLnqbkxJRgIXFI8OG/Q7PUobV7rXVF2zavdLfbBshTvwlb7anl1daBLott5c9abnUnx
qKmk8LKASy/29XC12aKf7c7ta4Kh94XmEWQSvEE7KSN6u6M75Zd2Ht1T09jRQZ9FfOfFz/BQpQmS
CI94x9ddixjDt4gfNd2roSyLb+RadFawwr37y3GO2R/EenSxAlxcT9JulbpBKKZ/RYTNfRajmhYY
+olxL0J+4+r+enXgYCp5aJB5ZRWBUuR6oFxBQ6wfUYwRKgIoRjq5l9ZbVLQxogXFBXdJ/zQtRWif
4kbvh+VYdzbEPT+pOl34rtq3AgRDh/ea11HyJR0Mdbmgn4GRijuMwvLheNPbk9mIe/g99f3lEoWF
/U+GQvOXJASb8ItG+n4JN/L+mCnnvCC8pHw17BYzn/cP3/qlYbLABuS9sslJghTXkzVwLDUmUU6v
laf8pQ9mfImr1N454RtrZDkKPBUoLxIE5pivRhGR7hZJPYPJDpp2aiYLgRMxNUjOLErpUqmYJvAw
ZerQk0miKSpfMe2zu0tqRW57pvKc2r5ogBH9yUWk8Sj0yhhPdy4FZWd2MscWFjcoyuq718IdgfuW
+nXwXILtQnMC/Cf1O4N6ibjxzvC2k+lBN1yHZU1jxASFdh60Sj581dNFeSzU1Hx25qE+drmqPMTI
GJ7fn9vqMfrfoOxpKPI0zOH/cP0BJl55o+miInD0oTohPKdc1DlBHzVXxQOCS92fY6Z0O8Ww9Wd/
GxXFBmIiaJxIXa7CGCXvQhBGqwiMNKl+B0xIDiq46rdmqcaLakTi4CYzhuXW4itmGB1tHCkOtKLU
j9rSxbhaVualqhEdfH8xblZM8c+lIQGqENTTVaQaVkpCPUQtgtJF+mhQOqDbUhmTg0sv40HR0KsL
jdH2B+DXo6m3NG/hWoRyZXggym2grcfpw/u/afVi/G+pwPDIFyyUm9Y/aU7netRjUQS0xzmjPw3c
hawOHpcHL1EbquPDXGo7C7F6N/5/UBqyQb1om1jzLLWuikPMLYtAmWvtbDVCf/Ro9X1EelicJ4te
R89V7MNQTCGWWfU4722QW9sS8BfUAxILlgGrGClPyEdKuuUC20Qk+zj29Bf5g2FwO6DDg9XTHFvP
bK6DQJkSDX4I+zaikT7F0ObQKJl4Sttm/hlPNHv7U+NW38MuqhFb08f8+/sfSO7VX14F1opTJ5lZ
sktKp1Hq+gRhbNCYaYi0RV+rY39A5Un7auSNuVd9kf/OehwKPiT78MGJUFZLkqUTWITsCeoEbOOZ
/7Uo3td99aTlOM/+uHtWKBwibiC3nUTzrmcllt5DZslGhCQ37ego4kosFzNKxHjfOyOXD6EGrn5u
AUgv65DUqMvCxF6P7sEMzQkjrIojotB7FjoyBlgt3luVkR2NVCYdVdfTUXSjZbbQImncqxLa1t3a
PYKaJz2ee0b8rVDKAuW/liZbX6heNuzkbdsDRRUeYE1SsqD1rPtOcTy0aGlPsoDMxMFZz4yWU6nz
2v9RK00Nh7qfjX9bxUkoiXdd256A6nF7e/+bbg+VpAK86WKANFtbWJZOikQZs8BJ5vyUU/MeaR5M
qowTo810aguXwyJy/c/3x91eYTLg5Wi8HWe27/XiO1ESVVAsoKM1kx4e8HNZotPUunjuWgXDH+PB
rO9XsmBQFDpMuGKyerjK80rsrGp94ovjhb58h8a8HJzBGi5mboiPEAqTP4Q3eDuf+cZMgVVoLKKm
Dcq57llQlMiu+x6ytm2OHkU6aEdomeclcpHG5FEMWXLV3fmqN+4FbmkJXGEIirbF6v5J4zwusgVq
6KIiI3vsi8HJHnJhCMN3C6X/cve3lM0YUgWCg4uj/fW3FLAYq9AtIMXZo4HEaanq/uJOyle37caA
LoFO2bkgbsyPzik8mkwgK86oXPNfIA/pf23XXpgHmt6p9uPSqWI8dbSN1N/QqW7ufm4diGBo3IDq
kiSvOxMXM+2tWTfKwMiX6qiiDR0MRYOsHpDZxaS74uvd60kzAXg4diqyBLk6G1i9ZKXr5ih4pnb+
ALZv+IWnzz9Ku22nQ4cG595VeOMWoJyFnJDsSqeytb4K81hLk6UvAwShdOVYT+FLiOC4X9hz/mAN
vffByzFG3dmlN15JikFALzApufPXjAhAwZh61FIGXED6VwWhv3+EiOedfOLmKOSaGJihALRxg9Dg
JfQpskJBNVXVKTba4YAZ+l6YeOOUs3ZA/6yflBFY7Uhc50phQgiipRQe39lM6JP2x8RK9fOiu7F+
bvVZuxM5YM3A+sFPsRYAkwOYuz4GRhw1Sd96ZRB3ifXZiRfzNwOx5B9LHFq/5VVvW8f3d+Z2LVFW
g64M3sx7SXXoesC0lD56qlEFvW0rp75G1jaEBrTT/7FdS0YhgAL+M4g21ioJZWSaKYwIRikcFBX1
HPXaAsNVp8Uptl104/wfZgUORglZFsXXiEhKVaFzUTcObGU0nqnWxQ9GNe88A9sj9lbB5fUhr4LY
tLokO0WhO6jJRACnKX0qwyU/hdEw8M4WOjIhbTL9EUZuqN19U8phoXyyoih6rcvwdYjGBJBcHSD8
PryAuGtPtPQhZGzbXqbcvz0g5MhdSWJMQ+vqECQ9OZwexSJo7OHfvi76yxzdr88PNMDOkyfNA7Bd
7w6BpO3sDWMTpL0oDTgglvhjbm3w0vd3xY1dSGgNUIZ3Bbtire83h4CKOUTcQNeRwRvgDj5prv5T
z+symJR6T6JmOxw3ML0HVGEo6G6sf+bKRCw8W8YgrqI/JwHzTlHbT7aF922X7xart7Hv233/FoOB
rq99aopOlCqa3FOgVYpNn32o1odQTbvsxPPtfSyHIvZwIBGwt8bSG/faB7eHgcsS2TdJ45I8l9U9
4pZIEpWZmDnhGFeC6fzeacu3iD7wg7DGl7JWxc4Z3ywvj5rEHSm2ATCQmF3fXL1lIBMlPOU5bhzk
eifzpOjIccely/u2aPdGDG+jUWQmgwHrXLNNNbVFO6/WlOck19UHErQO6bykWx548O3aD7kfdkbc
RERwyQj43hJBQPw1gzyZerXKBRknFjSLfcSeXen8KNSd740aT9bO2di8A4zGuy2TJiZHLH29mjSP
GXR/StWvYa58HM6VT2Y/7wkl3JoTsQG2dxwsDr3cxL9EedPYRBQtnSQYpwVZcnfWjm7hKk9KXo73
BglMSEr2cd6loe/6UsnhG0CXRQNIVFP9RAdyfpq1Ud9p/ZPb+irjZBRogzKfI/ABA7+eELd9OFh4
SASQe7UvFUIXeM8lKRwYmMVh+c8IfVfNMUqPtOhDb4QQzJys0b09R55bC0scK6l0MhNaV/JiRQ2j
bEILCMgxrE4Un6r2iDy1NTynnt3/h82CrATxLPcosOJq1l47WL1jDWTzJQIxuqpWybGryq7beX1u
zYoXQTb+E4lRtrle3bGZixk0mUbg3ElxDewT93vi6stBC1Hc/0+DSY6R7FoAn70eLOxCDSUqBkO8
gqqQ5qXRCZXj5vNSFPOet972uHGJeDq3JXKIFAlXg3lqNBVxRKPAMNfmKUGEHCfmxdspDG2vSLl2
PN2AV/JNWEUoIz4EnT0q9G7BcUWJzmpgMLXCSP9FUjd50e0ivfvUMSLPHZRHEBBtHXgVNVLv4GNF
QJeF1C8bnVI5d0WFd8mdbznbAmYb3rQEDagPywX+5SYZ0jKMrQbsssm7QfhqrRXY2A92NR+doU4i
XwiJc7w/6OaRY1DOmCzqQiNBHOh6UHshS01EEQVRZSpBoirqWcEbBMX6pnhY6vZPvY2NnSjzxjeE
C6nLawyketPek9LakSYolgRmOiWnrqnNPytPjJ95OdKjEuJYtTPJ7aFjRxLwSSdGWhXWlsm1W1GN
GSlQZBPYx9GrnPZfRY3mL40yUwh+f0W3s6MWQucIClTEtOSM1ysqKtWEYATQUEyKUh10vVHr41jP
CoW0zomx0rAKsecdvv2MFL0kZZ/GEfKstUla6pm5bRddHniLFT5ly4S1ST6b3WfKjobfpVOEiUuf
aDtvxfbMUwVzOO80KBEhrakkuK/0WKNQdvDGBS0NL0VWYnKa890ripIF+g2EgDR+rF397BIZgcWh
8ypzlh+dESc/87Lsv7lmKRDRoPXvt/fHW20XettI6XCjkuolkKrWJ35BxaFV9Gp65k4ND5rsO3Jx
hDjGnbPnDrpaQDmUrKpTvkKuA9r+6jlQafqmHcGen0tcZX9rksoGUV2Snbjr1igUYjSyXgl9rT9T
t+BvUXbz9KyaLXgJ788pNY18Z+Ob8u79JXKQk5EHWpJaZVV07TZnhePUVLE1P0sdsuxgaKnQT6XX
YEGVCM7K0RtaZzo4wpl/Rp1eVz58KPtjRHJoBCN+Un9qUeV8rtROTKe2LAzdt7t8qg6m3SbKiTmo
ih/RyT74bYGMx+OoYo3yZFap0j23AyfkIFsf8jNdc+Z40Wejis9qTiH6pW9GMRx1M/Z+eE5hzpRf
RlI/fzadKPqY2k4bP2e125Ynr56b8RCpjcpKmSRvDyrtwvNj6YniawZfcPHDpjam+/b429pZ9KYQ
qKJ/AP3z+tZYdK3GXMJVn0Vfto9hXnsnjf6sM16xAjcYod8nZCbHAzSnPkxJhlx/jcpoRaaYSjFq
z8YozINm1NZJijL4/WKke/tiuy3gyxLu8GpTJF6HPFQmBnsOF+1ZzboOAh3dmksb7b2ecoFWm89F
7IZqI1sQ4sZqAU0HV52smYxnrNcVnKGaKTyPTqudIi1T4Ij0P7tUs6vzPCD99/59ceN4sZAywHJo
+di0KxrKOBTJlE/PwiqLI2T46JOq587ODlld8XwxYE16xQHuJLV/zRYx8P2yJwTbn3EI+WInmH9M
ruqLMv4RIYfvz+FeZrOdlgmHyaBEKBs/KeFeb0ml7Ee7KRXtOcXu6KFNy6+zWe9J+d0c5E2IHJBE
hnXXg3hV23epLfTnqEN6iP62+Mx9sUfk3N7oYOPw7CE8oqxOL931KF1edwYtgMYzzZthdR7qpbV8
RGHAx3HR21VBvPGpTMhYaDRI14/NpBynE+EcDubzFHvanz2OS480BiVPMBaiZ9Ea5nnK5nTnLb4x
R3Q8GJaeLKhga5sRxdLaGYMh85mkWPluuk34dRkThOnwfRf3ReHsRcRoOG10qVJkNddldmuctaSB
avmMuQmerIqVHc06RhUP66JjSFFu54StYqr/jUfTwpsGNLiI3EW/hMZZYY9RCCDznIbZeJxCONXO
1OJ9VQ29jyXW9On9E739gDIifvMph25I4fF6vIT+OKWAHvtMLOwMh3A26u7RUdyyedS81hEfWvTF
EBnKi8zaiVW395gF4YxngCAS6Z01falTCfHGRbOeE6zUDuGkhv8g4EKTN/3dl6mJ5s8mKoyHSRv2
zE9uLLJUw6C7EwQAdUvjetIpFe1odvE4oJ46Hus07DDCmkNc8LDwKWkPvvujgppIih2FCPk6aNfj
0SclagQ8QbucqPSRvs0u2ZLEByPJM5hiwzz8fP+rbu8axsOrlUQY4Q9SgesBZ2+JzTzplGdW3/S7
rkTP3BV75YctXZ6dQ24v9aE5izwK18Ng52JmDu2Gz5ZiBaWZLcd2qP8eLfWn1RkRDM3utyR226Oj
zi+jZj246TTtbCK5P68fQ34C5DQOKbPl3rv+CejdQP4msgl60+5j+KChPf6WVSQDWF55boePHXrI
xQVP0jj80WsableOignU8f0V354jsjsKMeRcpLVU0a9/x2LqIs6SLAo8EXr+3PS1Rp2+rf+2a4RD
6xTFRTOexB7Isp0+ibpMvmSXE0jL6roYHNpqbadIgsqe7QdEjdr5ZNZFrfptrNvzYRhU+29Dny3L
r+ki/1pqwvzx/sy3e002f3CQZSGKx3r14jhOozrJCD0txhzjuc209GSVYtzZ0dsjC5YkoX9LgiGk
ctfrm05OmOXonASloqv+mI5P1I5c3xuUJ3gEe1jBjTlxJYKkEg+Y5BKrA8tl1Yk06opgnBGQzozS
PLleOj68v3Jv2cj15mVSkH/pNNFwJ1nj7jEeqOaiK1UAZX+xdV+wepnfNACjl77Xkh9VaarL0SvH
Gts0pAaK8SlCyXs8uiUuW3atDs7BLszK+I0GKO97RJVE8zUP2ZRD2qqiOs6aFxmP3DgQxt//8beW
CLSZ15eygSwdXH+QIu2dquy9Iki1HiJ+mCsHp8KZ8P1Rtk89BCdsOoCdQWphuV6P4k0i6mcvLANH
0c2DMrv2cQxz+1Aj33J+f6jNhAD1aBikmZmQk9RuFZ/14WLXpRNWQad5yWEcYuXgYnC3U0zd3BOM
wllhT5EDUf9bTagK077U8rHmwBbJWTToKMTNbCt+GIYpDouCtore1uOdrXZjclKHm3hJSgOw3a7X
0TDG3EaBXQQdrPZDq/SohZradLp7CcmvyIc92dkHW/96lLyYkmzGvDkY6Y06dG0XkXbWyfH9UTZ7
AsqzvGWpBPKe4vd+PQqutFYikpG5YF34sMx2+pwT2hxBfvaKjtuhMHZ4izXRF0Wub7Vs04KF/eAt
dbCMrX1pe9M5DpGN3KIS3/2AEAAhmYWsFOidZMBdzwokJjNwJRRBr03673ybDPX2Vq9OqZgn2qjH
PkSuf9HvjW/lsLQd6BSYJZNwNUO1S2lorhsRpLqBEGA3p6dhDJc/Q3QDzl6RK3eqrCEbwICQFgil
ybU24HnSCYlElCJQ3bx+cFGXucRZ1p36zLmz7Pc2FIspuZ9UjEENr5d0srTezBuNoRKtflBTLMba
xOxPGdjQhxQLuk/vb8ztIUMLnmAI5I4MD9v66/FMp049JTREAD3ZPlWFVZ4LTbmTZPq/WYEQcgRo
iARCuR7FEr1J54snAme21WPkaoWfj/ZCD+1c78StNycEDPmm1ANQKP/+l2TE0TJ77BZXBIulhX/D
tBpf225edu747ZXIsv0yyuozUfLC8xnLiAB5K+uQ2A6NQ0aqN/h5w2v9rljjv709pF//w8fCTVfe
VXyydWIn6D/WEKRtgiVyo6dROsUa9lDcv4Jsd0gsssNGiotfr6BldqESN3YT9FgScpRTbODjZL77
RiQikdRmMhrelHVCHGIiLBqXjd6GaXYw9aUPXBFNTw62yq/vL9uNG1GTvBxIsvSmoet5PSGIixGC
e4sIosGLfsubRX2ctfhDNCfDzpN1cyQwBdlCDfd2DeUmwHZW2TkC1zG1P7qti/JSnLqHOaG+8P6k
buxzClIwJaV1iKRvX0+KMKYzhiJtgm6KlENR6+VZj4zP/2EQkEiJJlB9XUewhWr3dhuXTaDJzL4r
ltHvZm3vMG3i5LedQOgru0UAIVf3eTPgD1z3AxuOk/ooavyJxYy2EcGaeIyK0v4PW49+PGQBiWIt
dEyul85JQLW8fmZWSTilxIFzr5xLJele+sGq+p09cetDwRyEjSbFzwHsrkczkMgMi3lpkK016gs9
oqXfWEOyc2hv7bxfRllzw0IPST284ZqgTRJUoay5PIi0j9CTjH7cvyeoIBDEEJghKrKaD9qJ3QIw
2QSNkgyP6biYh6idwtN/GIUMkY/E9ttQniO9rDBQ8pqgxpLn2Gjzv1qBG/Z/GESK/FMNIWJfR+pJ
I0YlGrM2CPXYPEZjN16Qsbk/SCd45uVjC8hO2fUTi2OS6/Vu1QYQJty/NGOwvEdzypu9/vtbG40g
DMYjcYMEOK83mtJFnb2ERYvDXUNfpJdNqu03ZSnu1mrgvMIF5Calp0xqYVwP1HlWR0NXwrIV83wk
NXD8PqGkeffHgciBxCISXSpQ7Wqf5b1FL7GJJU5upsYprNv50DpQMf7DKNyg3AJS9GJNW84HuNFW
Y2O8g6jGIU0T5WjU/f03nJQNNOGZM8yWVxINqV0vukXXABbar3qSqP/SCWd8ipYue5y4hP5+f1Yy
nrpK0oGVmA91PgBJUPXVVnDLoXImFzL24tRq/1DFnVB+G+O5X57Dca7EczmFoX1OnNFtHihEd9Hd
ITrIIUgwniykIFCnr7fIWLDkE0p/Qda0QLRxFGk/6hzZgwPdYcofiE/0ezfg9hUh62FEabzInlkH
FKaXqmoxmxwzIpj+UJaKWZzhMSwXw8LE3Xf0otiDg7djkjKyO3lFALQ2bCy1R+AyhSYXRLM6xoi1
5cL+PV+MIfqqmI1i/F1nabQDYmxv+usx5W/6JcCN2nGYwHy7oOtV/WMGOHa046L7Y87ubl4nK5Y1
T9JV9MvoT159RdddWlPBmyqgY0s5Tg0s6lxE9c4DeWsR2ap40IKVgfmsJpQMWjeoreiD2ci+FWbb
+0uafuwX/bFPq73g9tbq0fZIbEbLtYMN2fXqVZW2ZEC6fWA0SfuE2N0/MJvni7uEe9Yam5Hk7SW1
j1ChlDaE8oz+8p0UA+Sv7qYucKtaOaa4nNGQZLR+sszNvZcY9xYvMmxp2oiJ2FffqZhFldhKNARh
iVsJSkv9Me3QAX3/UrkxIaJACODQrCR7enUht2IatEQvBxTbE6H7UZd8n7KwKI+ZlUf3huzMSJJW
SEhlE/e6fc/sakuMrj5AQrIr1HVrelUP1eBp9UHoJVjX+1Pb3JdvjHrYcWQj8v5Y7QriJqtpC3MM
dHfkGeihGpYHXL7tBmlT6lnHcm4FKooIiHwTpHz9TiCyXVoCUekixjsE2LXhjs64jvOJ1cDO8wRV
IqjbrRb2l3Gx9nSiN5krCDEbk0Y9zjZ111WwDblpicVYGLB8i/mAqFNFduKmZ1cRZqDnjfNPboTJ
vdVPCmbczbxJQFO0/6/OghtNgkpu4wS9S2/EhQpQZF3Qk9PiozIo855jxCYSgs9gYRvJ3qFaRg30
+uhNYz9kUVe5NDcP6qFDtNZX9d3bcfvRcK8hPqHECv+VMPV6FMXAl8Uz0iXIY1rLj43bsTudrnXL
09hjeLKzR+XxunrTkVihbkUxjpYC2ax7PVytpdJYejYCPdTNY1xBebJntznr1qSeM0voh7ZPqCcD
Aj+0Qt8TMtnsG/rz3nw/KQZyy6xlyewYDkfRO0uAOQ2aZ+7YMERrIPr0gTJXY/lxUfTpcUFuMD3f
eToZGtII3BSwZ9Io43rmphaPsRpWGu6qbl2f0beItbNXx7F+4qQO05Fn13IPVjzly6lWWvNOkwDJ
mIJJx+rDu5aO9quEUdhEUZU2mEGKWvLByjz3VUMt8jkeW+03Kzf3iiybTw3tDE4OuQJ/qISubtqu
L7xkWWyLHimledCVMLMfLZShKVPyRp6QaM7V11E4UCPMTtdT3yRTNk7vr/rmEMkfAbqKDya7jdD4
etUVWBLFnGcWAAOGAVxJ+dNSWvpObWFziGgBwPaSfAWMFR2z1VEt2npxB1SsgzHWqqdxdrJjDe5/
7C2zvM9sVX5FyVijAxMsFw+E1QGiUkLSorlhYHmdOZ87R8+KQ7R48XIwe3zs/HvXDyk7UGr+EAYD
IV+vn2MIp5iGzgkmr458O8IiUiRJfXl/lE3wJE15SPakJDkg15oWUCNC2M+Z6wQDON2L4zb6vw5E
lsd6zKpnryjVv94fb/u92BRky/AuWUiW83pW+aAYS9e7XhDPCGz7IXIIBwq6+Scbu5h7bzxeJ0B3
Wa2XvfxrD/UGGbK6z9swoJceOSl00psjojz1SW1Nq/PV1h2gSipuoZ80JbZzTHvNZWd9b8yX4hMV
T6qGxKfrPoe0tlzqKWyaCq/ah0rr+2NSVO5pcPr50/tL+9Y7fnXDG0S/9C3yOlN23mhF2UYuuy3G
7KUJNdH5sUIt/pLy4Y2XTBV9c7ITLtxjnJp4vTdECt1ZbZrGvNTDPCsP3Ig5uYAVIRiNEhO2takR
p/NXNF7K5qykyRj6etnZ2YcGTa7h6Cae9bNphVX5CMZr80gbeTEMvi1qzDPjzDP6b2jHm4yCkWtz
TPu8745znlYYSyAXVyHbHDW0VdLlVYZfMtMMxwc1q9zIb7hQFH9Ez+syA1CHB+wQTOOSmd30ohWd
PX4KPTsMH9MeutxHbVRE86xFommOrVejpzGViWk8lrpVpQe3NDuUQ2kmLn6nv21ezo3ZhNNhTpep
+NKjkWRemkiNolOqd+1yVC3yIt/N7elv9F3K9KAaHIhTUhQYG9Upjbsnt4gm1x/dxRCfslYfrEe7
sS3lAVGlcDhwzsbozLqq5mnJsBn41JeU7lpfQxXdO6uJ0za/x32G3aifk40ZSIgIxDNeGmUUf/Z8
r+FrOjRu8dek9z36qkkDDhzVURZ+mYQTW8OhCKc4fHKNpOxfw0lX58+eUbUznJREix6XsdFqv0aH
qb5AcLKIf4k87U8QZ93q3uSL2o/E8uBtU5gklrk+z3BPWygxRfZCuGn8NQqxfIsNzKGN2i3OilqX
O5HgJtLmoWCPqwh3UZvBu+x6vHLSFgwkhvqlQqf6g8aLPRxDbFl/B3yOn0Yqtc9Qr4Yf7aRNO4nz
NoKh+ERKZqDfICUjVvd/aJhIqCry/rdz/aiGWvWlUTEVPJW9khi+2ZaeBeacDn+8f663DynQOdPF
KUQCZ+u+OiQikgY59PRFEek4HdIZ+eXYFXa5k0RsnwIKD7jQudxV4B/r901Uman2PGovY9ZxBlFk
zn/m9At/43BAM2pyzapP709tezsyJDNieiCbkNevv6YR60IhtM9elGyp9LPeijA/lXQMDx+RjVjc
nc26XUmyICmOLHvOpGLN9XBJBYbjqmgnFLhynvJh1s5hcW9LPHECNABINDLi5D/WMr/lNEYLzZBh
kBlmd6mhTn6u+mV4QDoeRw8oEv3dkQID8sGkoIgsFKzCS91MzRSz+zCgq06/eCm23CNOW/cvHt2W
kDh4zN6Uua4XrwChKm07SV88TtmLscT2wVEiZ2cUl3/l+g1D4xnYngWUPO816pHlUTE1gyleSjpY
h4e6zDHPQ8RjUY/DbDjVZUboo3saNZrPLgvVpR3m/HaLMD45guRAUG3x5N//groMTkLAVBn1S4w5
96lFtdKv9ajd2ffbUVAOofsYbJO9SKp5PUphtUWd9/n4ArDYf6oLczilsb5XNb8xipwE6wndD8rV
ai55pC+gBvb4Yurl/IRHZ+gXADM7X+zWKJjyyvRKDrKmtIYZIL5t5dPLG71TFEryY6rrZU8fZHtV
gDlwVxAyssfR0L5eshLKGB1Bw/SSNuWHOFScQ9ZFqd85NNW8fym96T9e70FJ7SYjJ3WBHbxGc5bE
FEZjpPOLZqCfCBM/ij8Le+67g5Mvenkc9HFxX+s2atQT8YclXqfM7jR/pFVl/DsqFPAzMS5l5KdW
jwOAFTrjR2uMFOu7F2Niv7OZbqyM7DEi5qNtmN+7utUUJ480op75hQBIIpG5+jBpXf/iOkQz7y/N
9olA/4/4koPBCd1oi0eGOvQLbXUvRLRD47f0DT+U8Th8ryi/flHssWnP7494a3JEPKR3SAjxSKyy
IAObnzGz0uVlyPrhiXbF4jCDLx7dxdF21vHGRvakGiiINTI7MGiud1jYZEpkdlnxos6q9tBFS3yg
4TXbWcJtFEEEwR2KYy9IKKnX9ShOohqLQjPtSy+G/kFPzfobHZPWSQEX9D1cuI5538875ZRbU4OC
La1ekSvapK7SyTaavI5Baxrx66QsDjoY6d7BufGxYGJIaVxQa6gFK9whaoY+VdKyfElq4ASPQsYF
LhJOMqqRvZrzUv/VIwRQ+DSNjZewGZ8m1Rz/wtYkf8qrqf1A9bw5RRU0N9ss9tQtNmsAWClNISVn
hGa8tdw3lpCzPju99jIUJSCB5ba+qjj64/v7dTuKhNChhsLuAbNcw1xU5Wgwi0r3JZ7h7C5Jpp0w
P3J3tupaqZKjB4ROGCr7kSQTdbWLUnLeKtO7Psj1YrZ9zyQy/YHEQ99+jBZLqM9lT0r7QEl6piVv
cdz6kivu4j6JqIz0Q9inaXdq8J6a/MkeB+CTZS72hN0220GqKhF3s8sBHWF/Xm91W6NI2DdNH+iK
Lvw0MeDZIerjK3qm72y97bLLNgMgNrj/YMVrsAQWAQkYfdwBlZTmMDhxdTHSzDve+3HlkZWeNQwi
xWyuJ5RjkmiQyQ3BZLZwTDw9voCeFveGc7LD+E3fVpbiucyuR1HNrNXg0qvBotjaEw42xVHtZ2Vn
C22u8rdR6AYBJ9SoxqzgOUFPGzz5hlFIYvw+tf7pjeWhEnHj22Fk78xpuxUAsdgI1CdkkW4N01lj
SvKZGxpYtxdiP5XRDmK1AjH6Pjd+f/8r3RxL1soNGqawY1+djSpsaeFE7jJQyhRX1CY2D5XCu+HZ
AL7vD7XddkwLTTeAfLBdwN3rTzVrQBqIMGjB2GGUpKGSfEwWBJPfH2XzZPCp4P7SQIwCCZe4fj3K
kuVjpy8snhrb1XHsyxl8pld+6wxadxqjqs+anew1gd2cGsitKjPBbbY72egWAx1qwTLP7dkowQRj
nN3uPrcS3OQ5hMVHwL+GD7S+i9q4MrUgNuzi0Lel+GD00Z4h9825yC4VfBHJoNc9B3Y3zZOAzxn0
Q2cdwjQVj4rS7nVY3RxFWuFI+A16yypUyawYic7ZZd81mDaaKfey6P6Psu9qbhxJt/wrE/2OWXiz
cec+JAw9IVKmqvSCkEoqZMIlXML9+j3QzO5tggpx9dRdIVFJJNJ85hjpFhTk08UA/tZMfUHKvAQj
5mNamB0Sp2OuT5Or5iw05egh43Df4eWhK6LvVr3nxfc/4y3L+FRODBm6csoxKdvnIoZFu3Di0jMK
cQsNftW1mEdC4oWeNypJ6FtcLvMG8slCHyXlqPUaJZ1qr1lcrC0KIRANTpnVxJ8jEZ3gU/1NBQnc
pugtzkrtOC2gX3Q1clYbbcKwPiCEEK0gkT4CY+wU6ww1pu/Gs/NQgFcBXIP0AgXwy4dMWyyLacIi
ocJRXTHvYO7AX23sYe3w9bHx2XrEgQsgOK4RRCSLc1BGwblBu1Y9ghBTk9rJpa0JFvXq61E+O21N
lOJmGBzKf0v+Nxt0Ab+4Sj3WkWX7qea8R4BHeHac3mqyfxwGF3kZXpCOwjb6uoCUoGlxOXcgczRl
JPh0LLQUBirZAOzRWKpuxq1i1cOGOxQTHQ6iU7qgVNooQL2zXBdt3KMMat1SUrqeXoDEEUdCjgPR
GEhal98mL7TR0Cd9Og5GPLpF5kBseyq0b79EJKLAYM2YHfRvl4rT6P3UMWRG1WOBafXitns2huqW
PMH1o+BYxHqE6A4aCFcqmGj5pqjiauMxlkopUOKu2gm71W+slKuIA9IlwGKg3T0TznE5X05YFFGh
UIdaR1aZ+9E2Dh3wgYRCvgvt51uL5eqRDHRbIEsNhiQwQYBkXA7mDJAT7ZLGOEJSS/f6XKdumWu3
JDc/GwW0yhliiO4O3tHlKAD+dokzdMbRqI2KmGrnBHoqbvGjPx0FVVnwVgFHAMLjchTbrgHGAU/g
CJo7A2lY0vbCjqP7rzfyJ6PM2hTzJQlZADTMLkeB6ZmsTyCJHmMNVkvwkFX8rpUG7+tRro6L2UsH
WA6UEIHXvgqhh9Fpm0FKbChkNe19laFrxLS0/Q1dFHFj63w2FLSdQNDE65khmpcPZMN4bKrxRY65
6ArCJ7VbWTqajMxJ6u92ofFUADSBRYdzFoXfxVGLumgGJakcnUYppR5PUmiPyNAnb/LpFizsk9cE
k7qZFYr+OpbdYijGeZtLDZqasQzDDhEp4qDY7fjdW39+ILCHUCRHooNO7eXc1RT1PqYxPJCj/2KK
oBtNOJAdsIfvVg9n4QYgk2AZh1gTAgeXAxUtdFzgVhiHGtSGfLtUf3OI0t0IoAE7xJ+5uDqQCaAS
j9wN9bxrBpZcIJZSTWEf+7oeuVeqdnxXWWoxuAK9Mh0wZ5VbIS7TKvPoCEehJ5ggDfbJimHbtY3R
Suh/ZExOC38sKoirmQgfSxdNRvVY1mkX/VD6vpwI1Vo0QLkidbDVTTpT25SGZNcERgGgqpDWbAbT
h8aRU6zahKeNlzvjmBFuy7HkqQ6FtnJqIiIOojZrTKKoSa/7XB56Lcidvq0CR2n6fBXTng9b0dlm
tXIsWG8zyInBKgr9k0E9jzmf+p8Au6HBalaDvY1TqldriLA6dNM7Kf+TYQ++I4DVlGDqEzveOwXV
WTALzIuWDPokM68vgWc5DwPi9lOU6pSuxl6pUaOR2Fjv1d42YHeAqmxL4ISQDURrIueZ5wILHgGq
I4PyDwcIeMwU+b1JAQB1h1KHky2HWHCxx1U+1EGlJ9NZzhrrV6r0Gce3zUrqDZOkP8PoK4p8eywm
9d7sNKNds9zOVBfUL0klUIeoIG5sRaWp+iYQDOVbk4v0BKSIokAGBKFXULQGo0FeF7QNEwU6Z9ux
Lvt+NTSZ0gRpAlr4OkJ2CAEICKN1p54p3S8JVV5gZXAXGpnrUCnS31F+jGXXnIZs/FPZzFLdBFYk
rVsMedm4mZlE1nlCiOUEVaeXnVvk3dStDKUwknVrWgPo+Dkfe+mAKxF8Rr3W4zuOKWKvjtVHqS+j
akYD2I1rP6kBdxsX5L6s9J0+za2TnI4Z2N5dRM9xLzlwbzebUoLsklxVXmclvYyFIeAI3w+UcqKB
u63Pplepss37aGRIFEcnuWvBUh7Xel2kE8HLkNCGb6zKdnMQ/EcXzf6E/oHhT2u7DkzZf0dxU5zN
2EKJzECs1bhl3CdnMWqD/JBNQjuM8pAZEcFKUxzokZly4o6FIXEv0SmfNm0r561nNiiQnIxJzxKv
pbrEQkXPpGSVILeMV0CJmNSfJG6r/khbAVTG/Bp+VKXSqAEKBKrhyknSl8HAk1JeASMiVFdJYYlI
0PB2hhX6Q8lIKMumZ4j4md1s+YH9RPQq0jOPQWfmuVOivvUaYCJKAtL+oHq2VimGV1a2ZPh128jm
u6JUuexSrVZT4DMc9a7SZGbeKTJveErAyGp+pti3imsaaawCPZYpbcAbXf799c14fbDjeJkxRoCP
IhFa1idFFTMUVxV00vviLKHP/yhBefP8zUFwi6OIrqDAZKHttITEoL8sWJdORdjJaCXXDZTWLVXq
3a9Hubp5TVSUZlV8UJWBFV0WLJRe7vtM4nUYo4QVtE7J1gaT1Ke6haTv10NdzdocrMDCAiCmWRNj
6ccJ5xGDqk1Th0bZmmva9bmrdYrmfXMUNOvQ/ASnEanbjKG8vKVA+4/QDujaMHU62/Dyvpd3xuAM
zY0Q+fqaAhMaVWq8JMAqUDK9HEdttGEswfOCSCSojGVKu5wAoJg8oo+g+wPQOEFsiiK+8XhXTVdo
XwJgrgEuOFv5LPHfGaND1PaIzCurizaW9ZoofbVK4gYE2LRAR5628BWrhfRtjg7wgaBio3kNoWJo
8SyeN5YhmTSVpnksSmVY6SnEw6A7dP/1y7t+OkRlSEw/QnQDKMHLSYUJm5bPil1HzY6kwJR0bZeg
F+cZpa0HWaruMgbhFqfptW/HNogHkRpCdRIBAuKcy4E1UeFm0VrnCMdNk8RAXO0aWeI3Ys/rtAqQ
c2Q6yHaQV0HG9HIU5CBV1ZuSc6xFlJyc1EoCRS+lHy1F2xoaAdPj19N5Nd684+Z+L9gdiKaWXeWi
RQs4l0UdVqgJbMHuqMG+RcYPGkYAE4C3r0e73t8A8KGej1MEuSmyn8unqyQnkrM+EaHD+xHafCYn
Mmwy/a9Hue6nzJVO6M2CeTuLnywRuiBUWiLGsQXjurzoiSLB8JNUZQyieZQoqiCprdnUb9Jc5G+K
M846rqkUAVKX9rzZF1nKhyCrQBw/pFZmCGLBJPJWF+/6WMWXRBkdN+MMtVpyNJUSf5hGTh/i9JUR
tdSJlyAUJlQM3zY+RaUBGS1aeaDVQC9qkQzGMVYsHWQR5sbYedClSx+hmqntSi6JG73JT57KAuRi
Ri2iYwiq/+Ublmg1Oj3VRVjDSM9ycdChpGPEMexquVxXZnDjVc9nykUqgEebm3OzUQySD33+Pn9D
eIxl1srqaPVhi7eYh6BuSrDHmjIDipA2rN3cRuBjm8KoLZVwrZOrRxverA3QjWViQf5bYfE6kyd0
THqFslu1mKsrAF8PoG3cA1iG6lXD2+6ltgUuvwstSWGu1ieIW9FG2zPVQcvJqEDPHKRbHYZPdhkK
kuDMgHKOwtqHxeTf5oRqUPkY0XgNcUEISuB4Y9xFmJMbc3/9que9jBU10xivM/Ixk2s5zachVAVa
wq4m8Sm0pcZhnhgn/ZZx4Sej/Zv1Ys1w46ty4ZizSUHtbApBkBzXjAmAWCPG9uACvX69pq7f2cyU
RJl1zpYhSrW4YRw+TDwfoyHEaSWdoNUYGxvUzFWvyG0tDyAHU41ulvY1db89MJrtqCLj6PrQs71c
y5kVA3ICpGqI8kPpoaQuEapIvSdkh4dKVWXrfo7nvx70+gIAzAxBF4rl8+1tLY5ka4IoN+/iMSyy
0Tmzbop3hWQ4kOtj3R7OrlCU/3rAT14kipNI0HFEWCBzLe5RRRcNMsMCA2LyD7GVQNMEmuCPUdSy
GwHY9UbAhY06JV4kav3Osk9pFpGiTVY+ho1s052apFAhzNktp4TPZhARAfjCUDO9LrVxXYsVZGdj
qEd0fLIM1nixYmQrWSSRJ6CQfQPU9skEwj4SGmIqdgJW6mIC4enbQEaikEMlc0xPlkqBmxpmdkk9
3DLO+WQCMRRkbmY9dSQZ88//dpLAiqfjrKnkUIv7yIekub7WteTbFVEUcrDbUKpEzxBn5eKBtDzL
aAHB69DoW32T9s54QC3nls7DJ88CjT/UW3EQAxm07O72RdOgPV0rIaynWz/N2gHM0iH3vl7dH05o
lxcSngDVXQjA4uBH8/ByynqLxRIM1OWwQ89Q86JSA3iOo/ACEUE+yK/SYAPS3gJ1fBprWjkBOp1N
HKNqVErOeqxlNXXVyBmeRmsYpxe1LzLLL2RLGC7sQXs7rNVCzlzZBMRwm0Z1/duKmNluecU6+xG5
aClDW4yhU6kZlCbBSDupu3FQfbIC0XqdezdzARv12MtnbKHOlnVFpYR6zqwj4jno+qclm1GJivLj
6wn9ZHfNZEdsYeSFqOotFsdQ5zhEElkJMy6Dt60YQMUScOu0OxSK68avs0Q1bwTh10sFdyIay6iG
zR50yy6p3UK+bBgK+MZIqbpSbQYc06Q3N5bK/M0vVwqq2aBRYxpnuu7Sjj5Vla5IIdIQOibvXjOj
gR09wGbnYkJda4Q98Q+9nUVMR1m/gX2/fn8gPgFIikQbOhQ4Ry7fn4g0QIYo1ihENMp9Vo/Kk0iB
8O9HFDG/fn2fTCWGQh8YNQrQn5ZwRlw4rdRwDBVpWX/QsFS2TBXWDZzW9ZWNiACVCTBKcYBAB+zy
gawWmtViKLUQhd/aK4zeCPKhsA+DWsf3KTOzN6c1ouC7jwZFbqiqAcMK5ueVczyUlrOaF6oWogvj
uGadsifboca3A+oZCYW3BEl4tNGXDmljmegjh3VUCFNHtoczL7a63ZsHs7JuYX+vlwXKLgCd4pBE
UI3/v5zFfLCcUkITNHRk+lpPTruRRTkGPW1u9fM+OSWhRgfANPpTkCvEgXk5FDVRYNYrzQgBT08l
eBqD4Jf4aQLhp42iw+/RY3pfgn0EUyVla9JparzKrHgoO5Vd+yobyvEHY4MDpdJOnztcgy4n69jq
2F01pvHojbVUvcHzOWYnCziReK1CYiP3zUJmFBQlG4bPisiZQ4BZqSLQn7JmvBXqzBN2ucOxwcHD
g0Yc1gAS7MunhD57EfU218K6YX94W2mupYtNGYEApLLmZezoZkxreJpJN0LY610HEg+acujkQ8kG
CeTlwGbWTD2q3mqoOdzcT7okvWRGrdzYAB84vMXzodOOSwCaLBhnWa7roMhST3ZthKBE2S7q/8Yx
s03hxUnbnhSraUIZKr6r0RDcHca+vIPtAPPgrH7LJ+565SJ6BTJipkOjHanM58Pf4hQkcYJBhsAO
LdhOEFQrJbceKo7q/ZT63931M/Nv3oy4AGe1rcuhWpPHeYReWqhLNvM1mFugK4LWyNejfPJAgBQj
Z0TpEIYdS+ztOKVlKdmZgZAINfDcYPGqUyc4YlOsna+Hur6GoJmogt0LStIs47RYpBB3Sx1RNkao
xJbkjbFoH00l7dy4tlH5UGwKRuCgjIk3aFl5g/91vU4xNorkOLixWlGKupzMPpNLJqsYO2HM8Sam
ZUh2VHbjDvp0MuFnAGwaSuLQqr4cxeoyONY0nRGyqRSrGKa9e4pELIAZ/a1c4HrH44GsGQg+WzUA
OXY5VFVLAyxVZSMcAcmEdijuiLPD8uYHxbL1Uk3L37I6ET8j1DhjEsemc0vB9LOHnQ16sWrQdri6
L3Sm0w5rxwhLMB3uB4l2B2gtxj/M3LhVq/xk/+PKhVgfFiiQ2FdeJbzWIVURqWYIQZ/OWkdTJ1kk
rUwH7EgrSSyXO7R/4g2rcwSvQ9atZKdh1cGsFThOVQBkFTcyvs/mHwEzbjFk8GgjLBaUno4WFEBr
M9TjZkRtMcvRdh0fyqbydW4apImU18aJA4Vn3xb6BVYevEnARhSUoYDMv3z1EyxP+tmhJkTobLsd
kyMg0uN6xepW3HjKz97xrLuCOxTTDxbA5VANGicoD1Mr7IpBJcA0maHUmtAoSSP9/PXpcA3TwmNB
uAYLChEIqj2LsdoenuxV3FtYT20neaC+9e9JVkGlMZfy6dQrzTgSaxJZOPYpGzywbKM0aHkrzk2S
m8NKS1V6q1IyD3p58cwpPQIvVBFQQlziqLoibpuKUzvs5Vo/8i7vDgPQZA9fP/snoyDHgYAj9FBn
i6jFGzVZXIJDIpzQ6sUAzEnR8OfOMMcbB/Anb3PmMYAIhSwbL2sBOzI5tcQk5TZulDwF7Ggcz72h
9IFCTf3GE81n+WLecAzOU4YYGULKi3vSSvTJEp1sh5nddo+dQaMd4HVo31qZTGQ9Ek/fnkEI2QAO
DPoIup364uQtJF6pqGnZoWlFGSnbDMxeu71liP7ZBH40MGaZTdzLiwkUXaPFjp06YZoXwo9sIVyF
WzkEeeVb9lafLIkPxhpAQbO02BIVbBixFVtV5oTNUI1e35alC8W7WzIDn40yuy0Ax4dZgxbW5f6m
dT0MAtWf0GjhfdJCXM9LUOZZf/vloNMEuesZI4s+xOKsHBRaoFuTxne4FY1VwXtBZC26RW755FkA
psIqwHrD+bEMzUzoCUNmA5JQZa9lrmBWuklxQv67Jva/fg//O37nd/9ew81//xf+/ZvD1YnFtF38
87/D8r24b+v39/bwUv7X/NH/96uXH/zvA/tdo9//p13+1sWH8Pf/M7730r5c/MMvYK46nsR7PZ7f
G7gQfwyAbzr/5v/vD//x/vFXHsby/V9//eaiaOe/FgND89d/frR5+9dfCMv+9lrnv/+fHx5fcnzu
8FI39CXL/rFpspfirbn66PtL0+KvWMo/kaIiKkAHc7a8UP/6R//+8RNT/ucc+CGGR1MO/Ars0YKj
d48P6f+EHwSOJgRnODA+au4NF/OP9H+i14u8HksU6xBVEvOv/zsFFy/rf17ePwqIG3BWtM2//loc
S7N3CtRKwbww0DJCQr04Jnq4Z+W9zPJzPci1q1QKmWT7vutNjcBxwr5xey4C3o/RZpYCmoRwEQWA
+3J3mUncD5lU5mdIv6ZBflKnOOy1BN2h9sDhWEcQWt1ydftkTBy7CK8xxYi0lzXbPImoKvIhPXej
FQ7M4euhHVZlw3wZ4owrpqY75tyqq34yrai6YGNDAw4eIstp7QDcElzJsrM6GdO6a+1NOzg/WslG
j9y8xbeEjcXl5YKyKlQjYOwAcgvmFX2nxbxaWmEnmWyecW51AYAVGvPs9E0eiDLAZj15YwjAiuKn
iO+VJEyg8NyGWrE24BcRuXLsqa07KS/OROayOX2z4zebPw4VxDXu5G7Tdn80fWMnPlRHWhpkyYPe
hCbdZUg8DZ91rkXhfL6ym18TRPuLuCRD7aoPot401NP3yYlTf9TeRv6gd/e0AHUpnKxf0EyaypVt
ryLjrFlAEp5k/WwbCWkUeHiqKunLUytLK+BAhbVmq0FdSzFkyiDJpp3taKOtrK0GQR/Y5gFx6DxN
Lyb1cqN1h2zLfuk/0le1dFPpbjJ+Z1J+YGbpovpb8bseNRU9f7flX6N9b9gvVQIAFgySivKkVq8I
r7yGw/lFfe+iZ5Su4ARDYhE02qbjBch3GUgUP6PpFBUe8IVynxBDdHhiAw4TP60kI4r2Q2K7etia
5kSyqSSOspNLgFBIc1cwVJhRWnF5HLuxE2AtgANSpzs98qz+l5BcU18Bwsj4xircv51O/9n6f9/q
H5fx30KQj1UyM7nAKbVmhsHisoYpSR3nvWOee5ZXrmlGOrQ2xshDlZNiIUR6YDdM2xd9xQh8OB94
q98qX1/tC2wGYOPn+whZJ/qzlwt1tNo2TUdTP7f2Szu21G37Bm4SZe8QWIyr3tdP/NloM3AZ2x54
DhCWLkczJBA7OQiN50w4jxEtKbFMgbChS/ZDTW/Z6VwdNKgjfxDLELUCAXSFH+mtThLakD0MEOkg
2lB5ems9WmW0aft8ZzrscayL5EYE+3GJX7xUjIoykwY8Ay6YK7GRMYqh6AMjpYd6NH611prm6EU4
bSQTZqeVryTNRGpqwiky7dcQXcRaLukDy7uT2Rc2aYStbfI25T5Efj1zSM5fv4IPGPXF90OBCmKV
kEPBRQhlxcUbZ6qB0FqNnfuiPFhihbdtaW4Lp3bVczRXYUSX12O6VoJhI/d+GQGMSWjpS+8pFqFD
ZEE6g+j37TqR3CTID/VO2VYbY2utppEIKGxXrnMwBZ7RxS/WNcHnlN6r0K9wgXHRMgK2TiCTRCeV
TKQ3ad9s+dooiXlsXuN7ulV39XO2jQO6QpvNVy23kIhqESXxorPx6+vZ+DiIr2cDiBAUyxHHLi/A
uITB8Filzr392I+u9juu3ATgCGyBmoBeGf2xdvwxa4l6l+0wEaDERrJXAuDrEOii1U9QnpAqt7ov
D/0ueeeveA6rJN2tVfWhzPDV91yEwZBx6vupo859sin3+kh626WbOuA7vpbWBY7RPwrm9md6nILo
1P1UwmI/boVvwYnmiL5NRN3oQDfOGk7Q6lnbaLO2ZcD42hE+zzyp8jLqAaE8pftEd+3hsaVeoZG+
IkNLjMbFDdbZJPVpT6y1tYs2/Z1yGs6oErcWKXP8ojcYhFGvEqsM5rZTqA+7yQia6ODwuxFoO/6r
bc9F5Wo10X9mx4jwQF9DxOtUHniIPh+/rw/JSgq+fr9L5bC5IYd6DEAESJBnDeRFOJUio8ghumPf
syd5q4TKZgqTfXOE8y8x1tIP/akh+UlUWK0kTUk8EAOw78YF3QVmgEnr9s/54GewzONuM2zq/q6u
wTdHogOIqYvPZfVK2L7FgslY0QoKP57du0x4Y7KyQcgsiYDcvO4r1G32yQ5+g8Uz7h3wySS6rUps
uiB7ru6lrdjYP5Jn84dy6I6Ql7rDxaOBWX5KBkCZSY/D417IxNDvnW5DDQ/7oeJrTfckDv0yqKHC
o9aHrIvckpySWxaNH9Ygy9U3c43QmAZf90oFdoRxvZoj5rmPDtGBPYmttqGPkVt62b6irjz4MJbh
PKCNi8qLk5P8YG5EkO2KHVtVnnPim8FXAz2Awr/6Y2xJdril1gXd+EXIhTYlJEdBvvmAXKJVf3m3
lDoHEzaqxlNmr1i+4so2cQhUQE3sxzhTcf7v0jIijePn8SaOtyXbZBbE+U5JsZGdrdnvmvKX7jza
7bYBvDA+GKMra94YreEOXf0u7SDuSMu37Z8xpJGHRo12KlpSy0RViP6WVsR5QWb3RzV9wR/j8add
h/Bkws+12s1GklBQIV1b+Ibl9vCGUoKae0y9n7jXVN7Yb3lyRFOmzryIrTIaAIvVWgViG+pC5pM4
Grq+205+tHIFCm/HKT2U1Yom8yGL6I8lFpmKY6szV1iOpxaPpgbJAA8bsxPv+PJVu7JkPzkD+S5e
G4Vo5n0qdoka8PTUSStzfB0RK5oFZH0bT5gFqSzNTwGZqkFly3Q8Ir6MzmtMKSLBxI1yIuGMhMcL
lmhBUyInQJRAXcsAPD4mEK0ktbXPh7NF7zpxgOFH0NlPzHoAnIHkCWbrFjZ7GVwgrzYR4GOro+CM
FGqx1aNcbUBApfIZsnggpgzJJjJHza8itXGnyrpxc1yN9iG6CkwzskHQbJfBhZwnuskZYOyxbb81
NUI3LU0TIgPejutSvdGlXsI4AUqddTk1FOyRHkI2di4t/K2r0zLZbKAiE98nZl4RoVSTx4riN+ix
c5y/hfKh7DJrU3Sdto/BoADRx9OnuIb2obWtuXaL3v7JF4LWC3Dp+FJgCYLhcfmFpD7RmQwg5Rm6
oT/qnhoBAkdCLfhiayIjNI5WrYZLVcqB3JXAjLROhslzZCPyyRrRCfv6oF/GeojwENYA4o2oCyDI
KyVc1R5iYKGnM8RXVjoYd5AjakG7AbFoUiRvynlEMMW34IWLchtey8wsnCn+SGhRal7keQPTWsvm
Qj4LVja+nDay2ylxA0YQVt53nxAMB/AboN8zJ81L0zcpznQag4Z0bsG9Jzzy28ECi2WiFJnls6Yl
ppcq+o37E8H58liFZhnER2bZKJz7wFJevuehVkutLkv1nKZotrt5sqH6m5NpbsrhDAExgLVwjlb8
AnIQ0TqHJBMOBfkIR3DDSUnJfxnVg96eo/KpkO+GYVcM92P5NDavVYtVMtzTbN+3r8zc6e0e0XJa
7IBMs8d1UR3GaV1KKOn7UOtEEgeBeD13f+aW1+adm2ysap2qHIcfMjw7nCBkOa3rhAzlyWLY9XeF
OBjmOpd/yRUOcF06VtNaHw+p9Icj54DphNuojAA4b+Hq1X+a8Vk4Z4s/VRYyobWFL2KHUhyo2u+M
Pxmjz4djE3s9jDkL6LCcMnnjGLs695Tij2MliAf2pgNpKjx07kmAvLGOdJD/Gckk+Y70w04e1emo
0jMybMv0IjwTwyxKW1V/h6C50b0oHPzvE6seMqS3gDElyor2JdThNgnmCubgMpx/pD1rhVfmtl/b
kacZB5CMxW/K4W9YvCgK5tR4BjMYdCdSmqtMcWkDZtqpGJHsrGvmcmNT2r6qb5A/m9ZDJx4ofpWl
pltr93ASGewn4QSK5qvaGjUKFiFxns/qpvS1ZNffgnRc3doIy4BomqUZYeyG/XS5vCpW9DGkCfQz
ZXGGhB1aGWVpt6SAUh0ZDal2mVJaN3K0q2gaXQwISQAshYMUwy5jBTrFcxdD1s6T+VZ0JK9hljf5
cgWXW75Lqz+NdJRTog+4TOOT1m5j0AGKlRId9OqpzQMcKM3wS7KDzDrkwwGQeaaCFmicbKQCxmlU
nuGZoOsQKg1MBI31ts/8GKUdczsmd42eeFqCmR23FSy9HQ/iX9a+ILn2iKhuuosi13ROTid8mZJe
84w46LRAjYBudBt7CyIzKeVtIW+HBg7qgW74bebzt8hcyZg7eeucuvRwnDRS9yFNfvLRIEZWk4qh
/SeAfziVFidW/WRp27iD33yYaYE1kILdAI6hM3Z1dEDvAkAE4MfA84cy5eW7tRvQDMZCU89M20Iz
AdFCt882wF/7mdv/6UAnPUwdqX/Ch1ERMKtGD5jM2iJddJKn7cArAgqg5g7WoaT7TH+d/xFD+Ibl
T5Hp5p0H+/ip9FQNmEIXLEXpfjzyaZtYB1ocQo5aW+rKokDUrG903M3a+A7ZaSg5/ITpELE4/rPn
wyZXykDriJM9O+wF9uYOaj6OG0GQkd1T5qvDWnot75TmAEiAEu/izivMp2h87ETn2jE4e+NLrJ80
IHSM5gCZZckMS41oiANkJXfzHgdCHY7jiy32DpeRMJ0lhvaC2Hcer9yoPcsSanbcBf+gsGEbCzEE
g3STV5srqpE8fmgM7kfiVWE9Wh8pMeoHqLHMUzYiHxTpWsY1UB9UJNcJcngGRW23SgdiWt74pOyF
eqi0ldoTUz7q7Fy/9IDk3vUgXE6C2NIhM3USV6ERHWFZ6jEQPOs3DWcbPahiWLMWLNLe2Bf1XWM8
KXG0TmOk42VYtf6LAbEKQ7zywdgD9rgB2J7YQ0XKATQrL7feZZOSKi9JM1F0mVdFDapBFVjtb+D/
rTzCuR5A+HJOhSIgfyYQXmucmelIJP0hL7fRuBmgZyZQ1xPiLtYA/jBfy+zN0B5UAplmaVgZ6Uow
xMzrZBY2wV2AMD/gNnnEy1wVz0/qq1QGMLrJo0CWveQsPQrZU95iuDogeakCrfcd7jqpXw+HFJpX
jHSn9jhMSIEDdHgbDxdNtgI0KQkia8VlRnjuV+l2zLzysYVetIsELiOTP+i4eIgWb2RvX2arHjwP
KGf4cXNgwqdWYK4dr/FxPtBfKQCuz/HOCfgxfZHuYA+VK6Q7D77Y9GuB6nAoUEs1wVYj9Eyf4TE+
SEReV/cswbcbddxlLtuUu+SHTuTIHU+17uk/bskRL7UicRTPmjEQ2ITlIXwclpokHLF8noIHfU7q
BKrerJRhgd25SBApgTY5mA0KPBDlQsUGRV0rzoTncGcH2rBOoINxBKzksZGsfSOnN2CAizYaLIWA
HwOlDt3UWSdgiehyqjpnMN8ZzgnNhBsbKvfSorsFmL+KKPHoUM5BwxaS42hIL24mrWVRZSejfE5A
RyKlIZ5kKt9BgRlJ/vTSytNdnzg3zkwAcJZnJmqVKFrOam+Y+Ss+JvwGJDVJRuWcZ/DDAWPay+U1
ClFswkkQVIWH+veg+aayLtRjIq0o1un0lOGMRRW+3NjvCvNecfyU7VyyELCgUM5xAsiZ9MuqKnfo
jszAmbEb6bsw76b+Xcl/Ws1Ozl47cVcldzx5Kro/kx3YGqpYrlJDY49UEkGnIU08AK8RcyqowhOr
CrAGEhoUowule2B3OCKpZMvqDezYh95ThZsxFzumhyraCAdzj2ZbG2XlwHD1tbpDQWONQOTU+Egm
XdQLPZSuVkowupXfBY0fH+1T9Mz/RI/pn/In9w2P79BHwe+ha/R/2DuP5ritNm3/l9nDH3LYInVi
k81uRm1Qisg549fPBdn+XrHpEcu7WYxLZalEkUAD5zznCXfwa0/3htf0Of8ivdYHaSd/mu8FftdO
IzoYom2KjFHQLXX5VYTbRfLT5TwI27nYKcbNNN4XG1PZVvmXIf0654BjD+LgC8NRTO66cSe0BfaU
nDTVdtAuSX0jli9Y3dQ3bPBF9pEkk9KDRRMn3GXxtlB8K91Mk82BjTSqCFMekemz+FC/ws7OX2fa
3CVwR5thnqASAm1UBYzX+MvvCwQK3feLB2+zFVwM6fR9NTJ3gEzNrF/OkeQq9XbSt9hFqaovTX5g
eSSV/L2qu3K8YwRni5XDwlY/WTi0qN5QPRTGl768pRdvLseOxBrCubQZYruKvAhHWpTaKd8S9Nqd
9py9Ci9V7pS3rUNyTYcgs/VLF3ij5Ca5J98Fl/kF34F09svS1u7Vl+FJ+hGdi6ec1XAf3lRbbmhf
HyM/5QdYn7IRFy27vAnuet/wuMdd8VR91p6GDRo6hS1oTnoh3P/QGttgwYGS1d1YcvvKjrnBbXRn
bLPKFj8XUAu2+q5CFkp6AH/kV/voE04+mWpnXrvrftAJ5OCU7PZVO6bc2lE5ap7lCF6+STe62/rh
jW5zmDii33hUMMLnhAYNGypxFBAvtngJboIHcaTfQddH/Cbvwk1Cjwc5/sSujzh13CrbYat/a4nW
XunLX+Tn5DDHPAScGtSHerTZcQvDLS9Z3DT1xnmv0UOVvKXYisyshm+VcT8Pu1m5RNWy0aYbK/KT
1uFrsQrX344K2ziLr8VzetRf+xGFQzs85o91bfPLqDx+NYGrC1u99CH3S53d6k6UOmBARy43bq1V
6+JgDsdyFOnWvbTzfqSHSXz/MmyNjZk73ULX3hujTay4w33aOdLj+E37PhzljimG3fCTTDtnRpli
LcC22Ta6k4VOgDpVumm1jdzdptlRNH1DdfnHZeoUKLt/j1S7QEwocabENWe0H/1A2weW2yQHBDs0
NMuVnST5ZrmPxvuUFmu41fsfakw+dVEYEQ/buN606hGpG6W9GylNEq/rXP6yN2yEQMvS7UZCnb2w
XBCtAkFpw3mdLcZ3TCI/qCLet0DQ6lonPYg+qqS419AUVWty2C35cs57A17syA4P4imz04F5R5Qa
+y49S82NLvenovRMLZddgf+cXNRo8SrpBwDSdx0pbodjA5EjGQ1PBl5v0+1GaSZwK5F0ll6swpo9
UQORU0Eupqb74Jxi1Pcu1OBESGaAzTijvHfdCDELFKQ4quU8ufm23ve30834JHuJb3njia0R16in
OHm076eHKnUajEhoET/KJ/VhTmzzRJc8GU4g5xI65gL1CJWwDwK9LRw53piRbX5dHmfRdrTPOcIH
mq13Dm6aGQo3pt+ytk+y4eXdXdY64+AZ+XpA9Yk3lW5DWYYFyin5sW70u/m1H7ZK8hCqt/PgQYcX
T/OpOsivzTbc5Tedt+zDTbyxzulG8LrDfFLddENv9Zl/d0d4fyo+jzfVreyPxCXlVlXsOrk1WJKB
2yaetsDc3s/xpkuPS4da9jFXuQ9XPWGfS8dXrddwGCiMvzzBuJc4ciRHNXg3zngSHtfYeBRP3H74
CU2b8FE8MV8TX5QfAjEyO9AnNkI7eF0WlzkMBRExRj8pZ93V3dKRbM1fbshvfdXmvHVlf/nRZLZo
2cJj8cVKHFRcuN/0cWTfmXb9nQe9hprtstdfonNb2vFD+UApJOyr+6xmgw7Fempa36zTKDiqhH4K
toZ2+2UgaDFKSikw7P5H6RXH+i5+oW2yN2/7vbXVz8n3kPN53Dc32YP2dd7Lx/SLpdA4to0TTWF+
F6Z98qgojJVdtaeEtjvpoCnrVl30m2y4b4OD2d6Oliv4abnPhu08QfG477tTrB5D1Y8bv9ddQXEr
yY9Ngg7hwc2EjdVuLMUV+u0Sb5DFQTqKLgb+3/onGtZ6S+B2c6ypElaLnT5bhb0iCwRb9+buVPVH
Wd7OvS/PZ1k9pq2D9n/L5y5uhP6YdUBJAyfVjlb8VIX7oLWND/q6/7BnmVQAQlJk0MN4kr7ds2YP
ZTqYuuW8LHl1J2B7chhyabKDYVK9utPmfx0jUKMAegYKcZX9uFaqS0p9TsZRSM/oN+hOF5tEzKbe
l2L6bTaFj3Qaf0p2/jo3Wps75BwwESQQ/ATLtx/PSioFCSAzPSdtULkIMX/RZIxdFORfnLn7KkoE
zJkqKepKzwL4YET492RFwZEKwcXpcpneU8uofhY23RCjdGf1nW+F7dffp07Xr4EnvzqG012Hw4QC
6VWTs556MemSPD5Xi1Uy2ulZprreuRQ7zjLK/e73l/vp9fDrc1mvhywYM8kVBgFj/O1zSSsrX6o2
i89mvIyHrJ5vpiQw/bSNWjeOl6+1TkU1J0rszebCoCUyDZ/WcOGUatYchoaakc/T2EKiBltghT1t
vcq4QUvvgzPuJyftzZ1CTwZ4CeYN6g61ydWTaXOhRqheWS7yp57rSXY22NmDcKdutEuwMfe5V94z
L40u4b78rjwT6hmKxp+y1BFy+rV2E/t6clJLPycBK4gmntTf5jRcYl+I/TR1SUm0wJVp/Ugx5/+l
V2/VYWud8+QQSocicDQkGyu7xsOqsZGuUDTfAlK+eJo52FG2Q5ujb0gifEaf1kh+7db5sZBp3t4L
wXkk3U+8uPboCZCIzAf+qAh2/KX05vs6Z8hlDyAPWptOxqDQInFi0iVyOc6j547oB8bKcOLEibDa
JgnUnGr84BH/BL1cP2IsrRjr8N/qEHK1GHTJoP2aiZelam5ADqauYkyak0UclJUwyTa79vOAa4hd
pWRXuXinSsGPBLmzHUOR0++X5nXPTodxj5LMKowHFQ0Z0Lc3Qykc6WzZ4iJDNmOKk92p6jhsgvgr
WiFkrY/zUG4x67E+wEJd94F/XhfD7FXBCQ7Vz9Lml/lWoSBwpbdxcRkswe8kQF3VlCx2rOPsIccy
zSz9I6uSd5uej7oCvymYmHD8xJb+OlITVKlrJaXOLwnORl5jHGZFDyjyyOaTPPV//1z/4WLrRlJX
9C/N7mtN1SmctLjSNJ5rUr/EUUGCrZjfcU17nLP4o8z0Ojnjx9NEANpAOrgeK1eZoILOF83tcLwE
S0rLrWjJtWVGNr//SD8Pi7cLF00l+uiMhsSVs3S1cBNVmVqp1ocL5FKaWeViTw9RYo94ii5sf5I+
x6TojbdmdtIQAhA96FMagNbisY93ZXFIorNg3VXTodK8JNiUluZomZ9pnpy7Vef1k4thgtI8VK2b
QVFsN5PgWuq2Td0u9rXg0EnIAO0K6xCq3qx6zbK1As/SGFG70g/KSabWUOfJHBGsjB/yB+nJmGCL
e0rsVLfkXnw9e0oHWyztOvKk2gnJPgcHO5SSkWF2WypeF2+n/DYxYH6uRTwagKbgwFVsah8jiNDY
JIcu34rBJh03w7HYfCT1ed2F4lWueDnoU4QHE6Te2/2oikKODpzYX8R0Qed9uGPGZy8WDqND17z0
WnkX0c7//Yt9h0vUJWDqzJlZRutivea0F0YE0x4ziAtWPwll4ORioRB5aNKC7Rpa1UXkn5bQMG0L
oQu9uqw+Gi+//9iQRFFRVRnpwi38eSz9Eg7EcEEJUpuKSyaoT1mcx06jRoGT1JiSdYksu0n5A+2y
j6x43u9SQjB4zFWgDPD1tUpZi2FkEw9Vc5n1pt135kYAi6dFmpNLobD5108ZihTkYkIQ0BpwZm9f
rdCJfTA2JRcbzUuNMUtboCdY1j+i8VQKRcVp22fOYjFCyqryg0TwH94xyFN0Okg/SM2QEH179ZLz
PioQvLwIhWgxs1hcmERHpddqV4vj43wz1knCEDB8YjL38vuP/v4xw6LCRgUG2Ko5d630LqtxFQ5m
0VzavD3ULRYaGE0SL3rdnqz2wzjFJ3kbprgabTHYRCuq/7qRbcGLAuKntRegFd2WRtbY7SZhCe1e
1p+UlZAlF9XMgDk1P9pI7041VJhWz521kQsqRZHfPuSIT2MIFROwHOEVOW3Ehwg8dNFf+k44FA3q
6IPMSHrq8IS0OBAcEKKmp8Y73QqBYFaZ6OMP5hujql9a5uy/fw3v0nMQ6pDzFE57Bvtwlq8O+6TK
BMC4oXieawQyw2n+EQ116+tl1dpyynSfZMAAus4o00onInNHEV1Hz10sM+xSc9XvzL70cp10r1LO
uJL2XpODeKuSD2713YoBropwAqxYNiaZ+tWdDuhA6FOhVxerAr+9tExMrKqWnEBOvyKz9ZFs/rsD
dMVko+bMApVQv75W77PavpWK0CgvCI8oQMrBrWRBn32wB7X1gHyzMhGWB0JD34ZBAEjcq+A+alhc
tHIWX2rAarGdW/KrIk3nNlp2UR2XN7oKWi2cF4bAal0ddI37sIRMOU69fheIoXUqAyv1gwV4z2Ro
+wHNttsKeeNDKtFT0JcX1cwZ7TaJfofkK7ihpUcYV/5qAuQVouCLFUbCjtugW0pTWM6mW6vW6HYj
R+QghQHaQCRR6VRhL6RBecY1102UjhewLHirGmJ739MdDTpzuF8MLwtk6wysYNa68mTUSDd38Qfp
6fvKiUcGDBF+DMcTh9MVgryNUVPq2yy5LF2eOHgZKA46ZqVrZFLpiAstvzjpgn3fpyeC+QPkn9Hu
ROu72InHVA48ZVKHZ5jCztLQB2hkq/FVoMEfpEY/vQGu3yxlHXAa8jCEx642fi0XYW+ZRXzRRiHe
KOOg3EldKXjh0Mn2jGtr1gclaIKKkqikcaowXRQb9n7U14JbKVLqCu0AGhAJ5AX7ud1ixTe5MXS7
VO036DO0N6oQHrpAkre/DwrvTt7VMWflOfGQoQZcs/qUvmiESBuHFddlbRSWxg0TNjsUAbCb1lja
mYkk4r+/JmFyzTpWWZRrUvooa+B0zaE5y0n3dcna73mUPWdBusvNgKOQ6ZcgfuRpAtv93e4j6+di
K6IOSZHrcwECeiPrSB+di9hViqOuXgwLkv/0VBRIWvZ2KL1o+RE2Ulfvcx3kDgjN2OapUKmGzljX
XgytPYTVM+eOCDMjNltXoV5rZ9AFwWKHC4AM+YvRAQL+ok+YCSuHhrYfDCB5uBuQjM7UbVIgNnyW
p9sBjE+VboP51GWuMXtYeYHIGaynNqudoXrMpS9j7bUM8Xpthwq0Ff0A/JtF9Af1TUBfPVcf9XJr
Phe6OxYvinIYodtINlip9qSZXj8zDwP2w7BU9/TesZLE7qcfQnWGrG3ntVtMu9Q4qvqd0TwGdPH0
ZzVTPTO9C7nh5oyuw1D6VYiaBP3Y27lyZ9MWXom9jL1ibRcYvrGCTflR+LBDseBQBw65wbD396vl
/VlgUYaiMYOEoEymdhU18SFDC1qXiZOKAn5iosUZxLch4NpyHD4ytfuTuP92K3M5doLFmWCtf3x7
hsdanotxrY7nXvVH+b7U7WC5a1tenlg7WutpGe0C7cUwP1vVEXVzoHmXqHuJ+n2rvCrqd0n9Po00
uqpTWH3PhGMU2PXiqenz0m9AvvXlIRCZxDxK5uM897aaPIeD7HS9ZVuB7scMy4TE6QLmGkArBpAj
Y7oL+vMYHUt5E5ovvQVQqvomt42zKHQxeENtHzuSjoVkXbGen61gP0eNjXwGtZmGnjXddfopU9vt
hkjwlBG2vDMCo1PHngbKSGuO9nKKlPYASIKJmlXCakhKG8s16A9orzMF7PPQFpTvkvYtFiq7kE7W
y0RJ1cD+wgUNSs8mCF/qMt8M3PpMV7vhqzJEpjFAk1p/AhtjizG6BC1nSsqYe3jVPkEgGOnIN3by
NABZyhzZvG+qc5J+Uxkhp7JFV2BnRplthQ9WeB83r6V+FsHNRKjC25Z+qJFbWKAVAXfLk3PAzajW
zio3ffUKiAow8+RmChgKVmy/QSnXBJ1OP7rembK9PJWcfE4Q2Zbl0G1hmtY/yj+kyxS5zMElFYhX
eiPDV1AdgxuOvL66F+6ZDQ5flMOUO3Tp401ZOGrjIdZMPwrhx5auDRg22S3B83FUim5qfhnlJ8Hy
8MxlIpRH7oCsYeqFilNHrt5vjGSLFoRFhRzsY8CM4yerpTG5k41dPftJ448rJ29ugIXcJD//eprv
ugYoOiy5dnoWo5mp3Gtfvk5Mc8HijpFrPI3fFkQ3Yq83N1AMGdM28oOV7oPMKbAB6F5Cc4fcuDF8
XliZJhQWk6RjnVj3kZcSx1gnzEatTdl7iuma0wFUPKGQX8Vw0wiXFHxUuqMym5Biy4AP3OS9l1S3
OnCRov2SrlPlyU7bXSHdq9y8UH0bpPshuwTTJWHk2GoelBGz2emc62X6WERHHJ8UaSOHmyjfq+Em
SG7Sfp9k+7pfi3w83cBIFsudVBx0yS1UP9fO8/gMnU8ZHvvMz3d9eTebm0n1q/ihSSEInqX+1DP+
D55ltscy7TTLs8wb4Oy5tpWLrcWgFDDUXmcsWXq/D1s/DRKvAgkyxshkgYVblbne5bAlOpLdPJwX
xoAxCNMs6Wyj6GZ/lsRLkmTjbql1PG27WrXbPLxB0CJ2AyuINpFIL6XuZbrD6WSxEcDN1SlJsDEo
eLfqOWgGvOQX3e6t4cFMiocuWKe4cullhggGYoWDFUC2ujyaNvUU0ocZKtEfWo6pzBJTR4uerU7B
EtjIazCzA+wT09PrzokzHdTnUm7SAYDW7x/J+yKUzAje4VoNIlKCM8fb2CpUWptIkZBd5EAcT3o0
uLVSuLIaDPYySBzGA5QWM/wy9S2elph1bz64gTUPe/NOuIGVJbgyINca/KqFpfVotSyall0o4dSb
EFUmUZn9qlN/xC0Awq7reyg+tIibeRodTAa+QR1n8lSx0H9/K+vbf3cnKFTJDIFWF5SrxHZc8A/M
8BK84HL7GmoLZ/dM3VWS8G50+VaziOu/v+LPtOrdJXXUKADyaxSBVy2AIlfQxpJVGqAtXgJmWYxO
lxpflcoyT7kaQp/o5Z3eFDmo2DbwArW5w2jgQeEw3NfmDK5Pzx9DueHbzLkhBSoGp2vwepW/Gzjh
OHCgpw+e0k9s19t7hmuAWhpCScxPxOvEOl6COJ3jOgUMx/oYpCLaDJMoO2PQD640xp1XZcNiyyFF
kw5mN7Hy8NQBtEC8xO+LbPDV0JI2syj22KGpNrLDpZP2oeSHQav7WlFaG9NYmTB5AiSj7dpNK1X6
di7BXkVR/HUujPZmlvLNOMviB59uzVyuPxzETF6JpkLmMK5SjXaupqBUl/QiQ62wR7N9mBFy++Ct
v0vwV3+2Xy5y9daDUEtlOQ2A07Qi4w40Yf1YairQNPxPNeH9GZhB4PtDQzbTY09vrZe6vyumrPIT
AxWRjLpbGuW7yYQlNA4Av5g9OSKABndJZtCuYH2DCQZTrqtQ/ARzW6kh5IRKMHzL5e0q/u8/kvR+
F68tdZleFppDABevdnEVY7ihRYtw1jvgTaURLV4tDrQIzHDcRRVFyyrD1Ic32rQ2ecOwgVxr6sC0
RvODV/izkX/1Dplf6EAm10EGterbkNZZaoDqdymc+zrbaJ0ybBAcjz1hUXelJkNVkJERXMDmqanm
yNKs3FlxR5IAW8ILNZIwLWfekhgfwRn/8cZQ1gFByHZXkKp4e2NFNRZJ1jTCubbmxcE67qws9Y78
IHOJbVCAi+516AN3CniHeSQcRLoJjjGDlRpQ8kLTOrqU+fTy+3f3D0GIWp6ox9tDd/+dOVfTD3Ey
h1V4yQKzuF2oZ3Wl3wSZOR6WItjpgdW4VWqGzqROeE/yrxyMYvSDpkleIhym8kZhVqqKhbAN2y4n
V9B/FFY0+/VciCjtlX8utn+lrvI/aqa80Vn5rQbL/0J1FQZhv7y7d+oqD2X6Pfvc/yqq8vM7/hRV
EWgj/yFBu1uDM4QKep5/q6rwJfmP1VeBeSJIWnq+LL2/ZFUE8w+6ogpFPy3S1UByVff7S1dFsP5g
BkBDgLOZ/q/IlPxf6Kr8bKb9Z2MCZqYXy9lK01tcNXiuiUwyOOJ50SvxIkv3Sn2H1UjgJ8X9LB9K
+TCGO0U8V+ENfAU7gHOr31a51yb+slctu3m2UmeBg2Dt+2JTVvuQYWQw2eEPYGVgSx7IyUuXsDgk
J2O6hf/VZ26o3uWRM0mHTl8JkNa4CWdvUm5qS7Wh3+iLBJqHQ94WelQ+HqPmVYydvHLqDWyGbjAx
na/cDuqSlOy14hTHnwTpVS/uJvFoLciE32XyXQG5RwRjaupHKX0KVYpPNENmdTuDHgovw2RDRrTr
u7beI936QR1+FXb/eqL0T3jl9EjfKc2OotyVZpSLlzbWXrQhjN0pVI0DMuOfjAljic5imiH447Mw
ddrRUPBbSEZm+b+swtOfb/CNisbbU3O9jXVMxBQBqAL9POM6sBWtWSmtulzSSH6Sesk8Y2sVH2i2
aHHyguboZ71SH3NxEignm40sri4MSjZfUONySTMff38/b89XbofcjeW1ugCs96Ne5bRlacrhrJjj
pZEb0e+r2PLbRX3plHmTJ/peViRhB1LmL82Z/4tL/0V4+OUNvI9L/fA5uwpLfMP/D0vWH2s4Ir9F
h1xGV+7vsISe9R8odtPip/OOtOgasP6OStofCGQwPgfjKPJ/9KD+E5Uk8Q+UnsiZFZlvQ4X630Sl
n6fum6jEqBQSLcENMhqCIVcIqdZQq06rtI6ClVI8p7F1mBRKYi3v1W3ct+auaKd8o4dNeZIHpdqr
VVD5GVa7p1aZhkOfphlQkWIThgyyzLJObyyrqx8kaSpujAI/GR3FIQzS2uUQS4sIb0VrA1j7cCfR
0mk+qCnWvfafj0N8l4nkUFQJ9cAOkP18m2SIaqOhYqOoF42c2g3zwvQS0/yKKI+w++Ul/8O2f7vN
/roSEtfgyywL5v/Vlfq8tZIRsbaLnAMYiKLJ3C0TJJBCq3LaQJF+rPqK5qSVSR8ZVf/Dh+SKgKHQ
asZ58RpoG5kVBoq5GFy0GNUF+PLhIQtUykdNn73ff8p3l2KRrX4pfEYkPGlSv32eCetmsIa8fhBG
HROiWf+c65HoCJOkffDmfs4i37w69BMQOGMZgjmgFL6KW0aJrWeuz/VDamC9F7Y7JBp9c+luilr0
6in30T7DP2VXhKkzqM+1KNxLJZaB4LSCz5C9VNV0GqHdRmO3n/OT2NDYGtRdruZ+nl0wX3mcNJC8
+QrUbw+A7Q7NQGkWwbnqZemDOdF6s28/DGe9wvakqOfC13W9Oc2JHslZ+iClI7QUkSJvCgrZzueu
BEYvFP7v39O71cgcfyXow4bnPGJlvH1P1QgHKpkb9YEWg75ZggkoCiKvhzEPil01jdZ9Khjk+82H
K+Tt6cc+4MogtlR2HoU8+dfbKyMtOzEsjtWH3tBHtKsKcMlykH+w266rBy5Dwx2KPaL7DIdEY72N
XwAZUiVxWgJGe8CXFQCYEKVbNRWWDVaOsCnMzGWG09pBSGMubKh32iDS7UZtkdPJm/gWEp/iCTMl
d/35Xz55iFJIspKGMGiD938VQKupzvoyCcLHOAhLJ8i6/s6QGBkFFR1kiXGMN0jAjAzQ17+/8E9Q
6Js1RjLL2UDqIVJ+Mka/eiSYj4iRrjWPnUrLmjY5HhOAhMbivm7n50YZHpJsnh0jtER7zpQvHbpu
owJ9KVcDSDT9KRqV1qa++lx21Sbt5e+hpHQ2GP8vJXAM1Vw2U1V7E8Sk39/5ddsNPV4RegArFuQJ
2ONr1QKBBo8aLsP8WGvyMVj0zZhVbmlat62FilGhOlqHv6mgPkt/IV//L0v5rzWx+H9/1yfvkpTN
97IJY5b2nzqXq5jl+g1/Jimq/gfFBz0Z0EDkizgb/J2jqOIfeM7xrlhfP4sjvvJXjqIqf2gm+Czw
M7K2Wgjx4/4WpJT+4MAgdUF/WwWUhefb3zf218H6p1zoPwtS/smn/M9CJ5wRY4hpRK51xdCufbvQ
8zqx6DP3jbeYXZ1usjlhSY5GpT/FWqtyLPWB2Dp1OCi6r6vN9CgPmfmZO552gVlCGRgWnZ2RRj0u
TrK+yP2efCzBMzBVrBct6EF7dl1OjWXGVor8apiOjKuWYbibZKOt4YXLDMo5k8xPXUZ7ABEfcYb7
YNXBsTCtltHH2EWr+kgplE6eGhAgU2xAb7pOUgLblPBXDQ2ayXfjECTbeBCtm07PcIWX6/KzqiX1
j7IqVnZ1JH5elhmWSINY22tpFZkC3ywboVxlkXgb035/7erBeLSKfIw3URAxFhuSCM0jfQ6hogWj
arSo7ucLhOAwbz+D5Ja+RUUObE9Y4vxZ7njVtjiHymgH3ZLD7pWG1XQhalFukuifvmiRvhwKMMH6
TpClehNL2Z2sNpCH+9Fq9nKk5ukmbwsBM02N5pZVJsm3KEmF2abjNu8bvSLkiENn6Ah2zS1+vyli
fI4md9C+1UYYBhdobIv1TlAoCL4JFDNekikKTd6irwpfB497LKsYxaNK6OVPaltIiILqWXMPwipc
Z0EwIpOO1McVUzXT7FrusONJFZQUs9CMFqfO8UG2JxVRFk8Q1OZZKTXrSzYNKZM1JQ1FRhyj9HkQ
JGZrYcSk303X1GGIGlPfBgx5IdVVCSW0JBcdXfharU3bwIb5pLcyxWwx4qKwNRM1ae3QSJn/CGMh
bwdIULKriyNimKW0mI+4Hsa5IwSJEToWMgCpbXYS/sGFUcTCpp8saP3Yixn1vm4rBrDY5aFYVxdl
zdSrBArkDEFfyduuhi8+qViiMYlQzMGLrKhD1CFu4LdgvC5fzBFufzF1ETOuxTxjzhaZdiwXGBHr
CmssDOO5hUDbDo9T2izIdBoJ3FDJ6nN9v0RF0mPAbKifs3CmFRAgd36ozR4rxlk3y5ziNVjbg7qG
nLOWV4BYaXmaR2Mp9dRRR8PEJrsKJEbNmaAj1ma0y7JNagQJbTVuNG1bmoC9GP/Sl0ekM0XbYFal
6VOBEuprJcjo2KmdiRa82apYdAfWPPDnbJx9cW4sTFA6flLdM5iO5qo5YuhBEhpLiYiR2ID22JiU
bFtFn0aZUWwEYJQUaP6RTlL8iqo3o1/wK51iJwl4vF2E/qLmWCIRAoXbuvkhhSYQ5QS4R+pKAEJC
dyg59e1MEcpVLDnQno28LFJHUSegCzRaax6mqjZPbRFnP7JhFHBL7mpU65oq+I4cNYII7MDxVsMu
InGzCpit07cl+llpkwD+T60m68EOSNEzitny6IxKrUuOMUVi6HRdhHZ2GkvhQg2RgD+mik+A5SPX
L5LyFMCdmcUZaMFpSWvsEZ2qZVvFDjpylHSABlipI/tUs4TlRD46QpPVojx3RbPLRZs9Cp/CMAXy
Nbo4hrjTW3NMNh1kc4TVMjppfrmU8ujPQkho0pNFV7azlQI5KeeOcKiEapOBeW44r2O1onO0VKPQ
oHaQGIMf1FMGJ2JI1ZdSa1AMwOAeT56utL7hQNS/IMesCu4oxu2wwb2ejj9ix92DNc34mSfZkOrb
vurkwlNmsHB+ICTGCNUb20Eij6gkX7mdqd/Feo5PJNpU6qfJUiGj8sH7c2SkYeTllTCM26bsF2UT
ZovUndUmYoUIwqzpJzMf1MDTugUsTQECK/XHsUXtxsjb7JuQ6K2TGDiCIZsPFrwK761EQXfeqPsE
SRsUzVOEIqptQVfK1gLodM0S815xAOb9aRZTXA0VWV3LN/FUqjdLWRyTUWagnQc7jXdvwrQyy/lE
YelZIY6osYQ5at7fpiGDI/ZxXg13ai1+bav4XtQAieP1tk+bfqP0EVPZYLQjPe+2Qzq6iskEGilb
K8kRGcGWsa0YnsZhdWgb7QXZqm9zW1ymVGGXVv4gyZ+l8DR09THHAx0dmK3SRru2Q9kxtLwZY+QF
GIIE9WKKZy+vo5dmMAW30+p6azTjQ4+VX4zu7bRVdPQPiuI85AKxrdYAKZrHIlJkJ0MHWEStwei/
mnmMXtEAE97iapkIt6oB7zMG5t5SkmdtViK/y8SBfUkWD95MYIw8pmgLLmkG83neYxWS7tVWEfZm
3j+EqZoD/mxdqKXldky3cpmzVedmh9VQCDvZ3KJq62fmcG7JHwfd2ltSRfBJ0MSZviyDCAJ2NOYd
3/8cNOFzmyDbgavTJUvj/WBEBwzjb9JhBpdvLgiOivNmqCekQkV+bIXUSpRNXzUhKbx8iFrLGTUJ
ZU6taVGYQu04Z6c2nSeosh8NKnt0OeCyvs8K6TBKiDrmBVNuTb3rAZg7DSEHI+jdOvyjjWrWL//N
3nktR26kbfpe9hx/AAl/WpZF002yDSmdINrCZMJ7XP3/gJqd6UJVVC3neCcUEwop1FmJdJ95TYXX
e5rIX7nj00RSN20ibvTR+1rUiOQ4UwRxLfXk10m3YBIUH2sRb40YWuPkpQ9cRnCIhjTeRkOSQ5rv
5TrKYB3kxNONMUcyqvkR5+K5KlMPnkHur9tJB2apdmVefu5E8sp9uqZkFR20TDx1YJcJjXIugRj+
vVXSb9oR+3wq3fwOE8xvQkUvOFx7aLwbxuchi3atjXIEtDOfHg4dUs0bHupebzeJHwEcy4enDjDB
ija/3OZtiTaDpgnrLm2rH55FzzZ3O+OhN4xx1QyvVgFly0+cXwyHfbX8EMUV4g5NZ/vQqQNitNR4
SBDoMqOg3HvEGxtRaD8ngDW0m7aTmoJbUVTFp9pyiU3EtMbhFSjpo5VAp8jM50Sniaz8FlkV4YCa
0zvrr7bqpvtJhhtZIpeoSgrJ2fgkrH6XJgBxMgENzGMNyVMe06zYV9WHKuzCAxnah2wCiKw1h0pl
Pl8+/j7F0cME8XMKeDeG8IPm2IdmdB7dJkGNkVd2KHS8TM1PwkbHIuqh0TrhNrJcRFtAGs8ELJxr
JHxkvWzExsoDDPdketMgxik0+TBW4Z2UkJGN9DlzUZd0obNxpYa6/yh4aGwf/VvDoCEQyBsf0ys8
u+gDbOBEooT7dyRhz1f1F6KM1xjRCD/6kRXevaWe4vGD1lZs5/xTO5q3TsDyIxFGFKitY5qZJroT
Zjj1j234VaGz4RrVLqjgwvk/tby5H+FttE0QPKjKvtObZKcpaNTeGFBr+dUbJiRLy9iWkYTdGyFc
wyNTIAUsYHhV7Q0Kdtsk6/RNNw8FK+vvABVXqwh1Yx+YIOfBFGxC6fi7rpcInPNI+85O1QE3s5h+
yHKEYCPtaYPXUrvCgsaDEdT8zJDnzvuCLsDUEiNnFnib9ENv14jCVdlGKq6TOn5N+6jaMDXwkr0E
7GKX34it4QTm3wahFQhl6+OscgSW5W+3YYEO4aS7P03ouniPlhF5QdOApMUcsV4NtadnaFy21YhI
QSr/BuwCfzBxlJcgwIlsSVw3OtokudODYwhabZdKTOJXddHGMBH7OsW/JrbQw3RS60dlJ+k3w0qh
klMhDIotZh5OBbgvTYd1AJCEWCvL4gocpDJubKeDZesPDk9iQxtjRfG2viswWoZzPdTmLRlM+4tv
K7uDcAI33jhxABhpKDznKQnT9LdCSRuKuQ4IrtIqAFS6V/bhahjC7Kuu3Ki71wbiq49OEDePrt9F
OHmrzvpUiNDwVnnhW2oTDUi3Iqw1FD85WgC6h0rRmUhBvqTrNgMmvRowLks2hdtQgzZ4Gp76XtQ1
0hHN+BF7AESzUqPybUjo6dCjhzroHk3jEKpnbyX8wBTmirrVC8fiWfTEHFn6Sji3uYy1l37KtQ9E
JmN5h9K43Kb16P40MHt0VkXRgoUGKzJ9f8uu/3+d4f9AmLlUaHgGCXVcZ3j7D/5vN8Tx/gewFSzT
//Q8/mV94f8PjwK1bBpYM53PJsn/V6XBM/4HXibUGXoiuPfhtfxnpQFhJIOuKlUGGJTAcd5RaXgT
+/tPoQHpCotOCPzrmYENY9xe1PICM490tIYnrl3dCoHr6LGzDtukal8HqykUhYSkkM0uL9VUPeo6
FbjnwPOS5Ib8yx8fKwPfS7mK6N14KbU2mXY3lB/RslFo4yAdEVT6k8z9/GsUxlATq1QlI4mkjO1t
HjmB82RFdhDstDzVIqCzWeZVFvG9lg/1rpZQX4B1Jk5fbctStM9UKHRSHaHpj5CZ6h++3mhoS2h+
wqs3GLx2ZMnkCnmMh4AflqitBFZrvxqt2UCwSfyQbKC3gFnKoVAPdo8jILorMappvdUQSmRtBhnV
id2o3iWxLZ+xYELMVk+6Qu100RnOQTeSSVk7px75VErzS17Gxq9CEtk/ttGZfstxJ+KftYGRN5eB
WWioDcdFoFLLOsE3c5OVlodJtRr7qqpZkMK/S6VRxZvLwy3Q+fN46Iuw16hs8xf6KsfjBXFYs+Ua
K1klXA+0zLsQ+GPihFb/XRcpUcDUxGV0l2f5qH5Mfm187oq+fh37mi0wxvVwjag9l7mOdid37Yyd
oebL3zjm4hfVoTYlYZgRe9eJ7oAa1nKxwc5Ao52cmP0EcBd70K2n/Jo4qMwGdDJSN7z2M8RcV/7z
d3hU4TkoFo13iIoczeMv4zgZFlkqoHIQATcH7xQHufgoM4l8ioyaXt9ZgRagSwhjV94NoWP+0g1V
boxBEw4Q5kJM38ywq/2vbHkKwXuKMlGZraTXFhMXM1yUZ6sx++hTH0xj8MPu8BOz13T7e/uaBQZX
x2Ius4jbfK1gs0o2v6ih64kXjTENUPDYaFH8PUH9wZc0MiFCXt5Pxw0hbKipeXt8M6SxgGa5b9vt
j/6FnZkBuyOgxBa5Q+MgkGiM7ockR8EHZ0wSLdKIlGzq8qjLQ8OoHBmEuuCYzDxWcbxUqdfD8HEi
6iaAAsiNJNgv08kDFI/86ubyWCczBD5LS47jAqJ17kgcjxUCe1FCKhS7A0cNBUA7+E43zZh13i38
PlvcNW0/gB6+POwxbnX29waaQy+cHhQKyLCVj4dtgs4z0zp0CHzCyQHvUsvHNEgI2zM/qL8aY1Xv
mtQpqI3/u3z+/3AdzcPCm3PmmrRJk3RxGCeR9mOOkyfD6tNUrg27Hx5azyvaVWzk1o/Lo81H6ujI
UZOlx0aRnmF57xaTdBspumlykxAtX9neVFXh7oPWNPdaoPzH2hU6JEhzQrZqGK5sIfDQJ4ODWaLQ
DwH8TdZpMXgQyFLEpcn+qYOhyMK19KnHPtcV2Q5Wth4kQSQ/+d04DkyQjSIZSmSAjE5T6NPLAmuE
YGXVjYMJQS7pQIJRSrrsYexMhMH0rAVIVA6aQ8CtAAUkSK60U46dYV4P+T5ggdOnfMpILpzeGCnk
Q1sux+ei0bHTEYGjOU9T0MXTbzMuC7tHjtSRM2iwd/XpC07sWvcr1MspRIao78hLk9FL5IPVx8L6
EFP6KZ8yP3WGdSjCHG2wXpmheyd1kIfAeo3eQ+KyV/mI+HJupdsBhdFq3IVTjD/yujWyGH01Uh6n
O/hWmFo4LiSur75Ek6K0je/nZAxEthFqKYk5DROiryIGndXZGcL5sggdEnm3jTTvUCjVQ+cPdTP6
QMklS1DFz1Prhj8j9Kcdrp150K1h44nku8qiJrgXcw0OPpXhc3XUuqN5+YfITbwkPbBzXVQQi8Ee
/E0zddDIIWJoGppzrSsCe6tKkQ7mI2o/5Wj9zkwn66ubskiVhi2wiYCX2GaaVUbuujWDkQg+HDvU
C8M41bxfvpb6kFOqXlJgdcDfkhPgnVh81xD9EmsEJuCJxegzRM3WN3qt/kVk4zbwyqYo+eX7SmW3
mhkQk1AwSUpBGpEVDsot4RRBpjT0od9Kq0nwxLD6GstikXiZgjg5kRpVjpH3t6J1Uv+mD/uUgkVY
NPhSZJ2mfSA7C3l9NECYNeZS8Zg9ErsUv9Ok8PznsNJ6NJbawjbkK2UBDKTIxfSOmoUcRv2BqDAW
cM1837zrhrHOd2YrRkr50ontW6+Bm47wX2aHwxeK0MNN6LtYbBa5NfK7DKkQaynSBJnqyM2qz7Ge
IlKaNxjr0JfQwtaZvnuZFgxEmCwZgrnKyy25x7nTzJr7uhSR4eyLjI5LsfF7GU3jygtBmk5aAy8d
rtJ01zteZ+6HOpXq0Be8KwPCZE3ceuGtF2q2W27dxLeSzwDF0vYrZf1pbNdllejRYTBrLWLrekY6
7KTAQxiih66DwV41NsVnmkOtpd/mXdg56aqD/zVRHB+UnaPyZ2U0EFdt3zjk3thj9tADRys5gAIq
tPVc7qa4P2hSF4+eM/JlSf/KyfqO7buBXKxTYuJjBUajb9KwkuJWSJuAVO8xSvh7ECBNdjY1qPZD
IeiF3U+jZ4wPTtpSt6a+pXXlWoq+dG+gb3XD/Zi7RrT3etcIHwzbC+OvropD2T50SVp4NSqDEd6z
azaHNRzwNW4C77uqqLJ9IVGV6LlMVaKGkce4bxDg9obAj77UnRXHN5Cei769TemHOocOIyUz3HkD
hoHiYzUqjaqTnjZu/pRT0a61japNbgoKPIal/hrJW5uXFgNRtDsnzdC/pm6rt3euniL0rFVmEzxo
QUQleugt68fY2K669iAeX9dkUDokdZAgYJmJOEBCHT+IQWZHUvNgQ5ZYdq1pWNSHOs3xx3FLYN6D
+z4Hr3k8IIN4AkA0JjeDyn88XoK6jdF2o7+TQR/dZFFe3+QuiiaeySU9TRh0vOctfBtvDslnlgob
Dv3d4/G0wOm6pvd8pB7xA2A3Drsh6iZ6R0F977WegURy4G00x8yvxHCLnOBtaNDr4JQElydt6cVL
2ObEFUpMJGhtVEe3kqtiWI+DCu50PSpfdAepfAWiD5WmCvu3MEn7dJeUCYIxTp4Z75IhniOfGeBJ
/OrhGDnLSxx/CCM0tZiWTfA7opl7m7SGONhubF6Jr463E6O4/Nk2yAAwWS79/sUobhQmpo2vze8q
T5WxkmUdjZtcEVfuS1O19GqDJHCvrPEy1UFdGRgCfqsztpY8bLHGTkCxKKca9LvklHWIp2aZ3FdC
T4YdOXrfHWQsUcaDdDiRnwZjc/CCRB9fL++006nDCTcBawPZJrxcij4MtlMGnhnNgU9EN9TcF0OI
vAS62p5ZPZTkhwjSmuXMAr488HG4B6gH4gZkdJebS3Cal6JniJ6MQpSQV8wuhicYRMPY7D3RGs8Z
t2O0z1FkX1Es7WYJPeQWbi4Pf5w1zNscg7ZZDAyZOIAdjnm8sTQROq1lx+5uRBLjRpmivA1FH30I
MgKlK9vrzFgUdkB2zXUckCKLlVaimcyENHVHjO3fQ6JWq8G25WPhJO9zY//X6Z23E3t5pkHOueAf
KZhq9a4f7RkQHoUupiUDCJAw1+gL62hKXBFWPE5L3gbjgQUaNjvdAV1ZZF4jmmGobYXhvk4q75BU
kn6AhQCvKFrEY71Md1YA2swrV8KZUQEBkpagbmOgELhYudCrCX5NS0PDSjVPuRD9wXHGdiOgqH1S
mifXhtYhYXx5vyzwXEzWmSmMZA4AdRB+XqJEPaAMJtobkI/dSerAzLuewF6M6CPRmHDoGIUajhTG
RC92q1SRYmY26i6mUnqVhNfEU062FKURi8nP4iYWr9JiS4VtF4RUglHmTwytXxetqtTXrsUAEBme
uHnvJ3+7qEh48XbzWOnFc5tUkdGItqb95FVdtYslTpr4M/Zra5TpxqOd/LN1Yk9duSKO7yY+OQhZ
ElBuJd4icrPFsFZX5kNUBvW+lwPkXVP0z3pW90iut62GsJiB+PXlVT6+k99GxOee+hMPIBSDZS1B
l4ZmtoR/+7A3tqJKw48ZTfl9JprihU39Kqwke06bcLgPCeeeLg++vBFZRopeHCdKclxOSz2uobB0
VTpBsx9zkk6pDMpFcV5/VhZKQH0GQqDXCmTfEzlcWd+FyvI8b6hhsycz1KE5AV88gNhp4jLbDd2+
a8NpH3toU/tD6v+opm44jDGWQFPfyDU95nirura/cQBO7SUIuY0bo3grWuBObSAQw738TU72OdsI
MSKW0qQUB+zm+D7LC4fHoanGvVYO3dq322Kv1dO3LoUSeXmkk6/PSLOjMEJoeBieiN7YcZm2eT2N
exXDAx8yoQMXQr1BJrb2V6NF9T0Sns5Kc8PmmkjiuUnOGoKU5hmcvt5iklaYVdbkj3uqasR4dgfk
yVThN59v+/PyLBfaPqw0OtLAaFEtBMss0F87HsvS6gFWb2/s+QL1lgYa7a6mwjeEhvuhVEBCckGD
Snhl+GHwR2Pf1Imz9vRK/1RMo7ObVPlipZgMhyRqYN6MFISFjH5lGkIBl3/r8YoQbWM0NnM80crh
8FOIPv6pTZqWDOQlGzu2TeNWaYM1/a1pCvhhGwbyo1u49XNK9y8H40Sj+V0bgqseyoiFbxG7geIp
19Dx8LL3hk659gTtzO0OmVZkT3bZfZNG1O2pIKh1HfX+babFze7yvI8fuH8N7BLsQod3Z2Gk44Ft
QH3SAR+FsLuR/VSa7NNN5FY6jDnTLUD2WU73NaZd9OXyuMfX7TzunFDB0fHBnrM15svxj9jBEDIP
3WqETxV7Yk/RXWyyfBD4JKK34de9OvwX47HGHGySK6p+x+Ph3jZQ7KGUbge4Y7iT1z+ASbL21ZR8
j4xBv3K9npuemKvgPixm3s7FVaKZBUg0r9SBz+b+xwxdMHsN/symW58XlN1mZ+j3TxCKMkVNbnVW
c/F+5Y3px8asLddbwNJBJYj9SNlwawZ416aDlV9RjJ935H8qqP8sIOtmzAhirvFlmVhZWlcPheCD
WiDYwggZjJ5/sumc8Zo4/bmhwLcIBiMUAiN9vHboURM+i2DaTUFGO3wcNRtz0sHbymAItHc9Av/M
i9sRLP0M0oZNdjxYY/ThaHmxsUt6XJBqO/LunbJCEIdq3fPlJTudFw/gfPSIa3kI3cWeTHvsy/vE
1ndQgtytH/l4btpB+UXW5TVZ8tNjDhYSLguJvk4Ktow1Gh98aWI4+k7Ctd7aVouNQ5hgOYwK3063
I7BNPcJz758fGfW8ciyRsWTxt07U653X6Pg/xK4PNtnKPw9Wb6oDcVF67WFb3uBsRkiWJhcKkToX
0uLICb+VXdTFmLm4Wlt+NHK3HFdx1niIsgxVbc6OyAKOLzBXO/hU9lWj4isTPvOVucepaDJfCwLi
YkHRYdDGqUORT0xaTXsOCElWoLJQUghAQhH0tjUl6l2J0bxhnTnT47IxebucN8PkP25Sd1KpsHsG
LR1sEucSwCHktcOhxAUQZI72Jm3H6t2nnzoGB58CFa8mlIXjU8LHbVFHRkoxTpzXTlf9zhhnmknq
1R8vb6Jz33QOlNi+9EvcZdtYq+OhBTCMaKNJMC4y1R7Im4gRlZz2nTYjp1CduVKYOnMyYelBfof6
zqlYZrYx+IHEnmqT12mMNo0DWLstJ3lTzzDMy/M7fSlYMp2GAuQP3ovlnolNCrmaM2KBkKZiHcWa
+aF34/4+GLToWQlQfZfHOzM1dihxn+vO2BDbPF651Mk7rF4ZT+QAY42pGR6tKMXteGhuLo80hw7H
LwQRIJGdw+RmDcBFaEHvqJeyHaddgSDGq95mwPZ0lSVXXvbTYag8ULXDIAVtT3epbeyjHQrYDL2X
Wo9wOOKV98y1yIX5cnk6p/cLdRUQNQRJFJF4G44/nAf2XQPZaux0haYK0kr+DhPa8qcegdTugg4J
EuBhuwTY7pUn6XSLzFAd9C8ETWeKSIvSx+RpjcobHK86C+5jVpq/PXoD91on/qKO6FzZ++dGozJJ
gxKtS1jMi0g4I28wYPwZu8HMSjIutw230FqqtamUe1vGo1u/c8S5um4h90JRhwodAeHxlw1wJMjT
cGpoj4Fp7XzjVyvc28HB3Js29DVX6eUBYDSedQpjgF6ARb2pev1xX2ZG2uHa6KNGrnX6oSQm3GuY
CatVCoIwe2dU9jYYka5J7dEn3158TJtUNY8aBitagRshNJ6NTNvydupChMuL3Lly5o5rCnNlmclx
L8+AMKrMYvEIerFOe7ezmu1gNDbM3mJ8an0V2JuxxX+B8WrogVVwELVjv/J35Ttvl3l8+G3YDFC4
0k+2ai0JnaCGo0sWqmFNPTXZjfR3kY6opiu75mQdgWDA/5+xH+AxgGUc75rB7wLwD2ax7Wtn/KtL
VBE9FmVbJ7dOXMjHy4f/3GBomfLgUQHjJC4OvwlizTRiizCpyJK7wJMZNpN0SBu/Lt4/L8qNcynC
ZnN6yyVELKC1SscqtpMRlRVA3LADKh/keLDnfZn9/e6JzTYGREyAaaCmL+4W2ToBQDDOXkhLfUeW
5H2VpZ9smgj8/uWhli85RRVeA8Az7AuS7SUYMHHrVpWBC/Q0aJpbp3aAyApr6xDerIBE425UTNc0
+t5U1v58hBiUwiVxLxU2tsvybgk9kQS06OutUZfjo2azTeB5VMiG9/R3A6Dcd65ogx0IOKw3KdVB
0NAMUL9dMyBWn1n1AbYk6Pl3fwuUBma5dg/5HC6G5eaVTWa49PJRks922TD5al1a+bgN6VLdODCs
dxUiW9fk8E+WgD8OYR7CY3NO25bc6iaxQhOkCLTyzh7B+s3ypBUkKjBb00FvKooORnPlfT45OvOY
M8yQlSAT0Je3ezhoQyTzfmuNSv6OTcyoa+KFQ17o9Xs38zyURfmWVaeks4w4zKTNI3uM+21v2dpK
pTP9rFPlIRtdeSUstVigo33FUOT2HFKU9riE5ln/8YrE01ROpQNBv7Y0CzuJqljretBfOTLnvh1Z
GyHUnCKeGHJE5tgI0br91jXL7nYQstzBkNHUqtbKa9naub3xpibG0QSYNOOF/5yRaTetWRbhsBWl
MDe+PWE/CFjnKSriAOPlHj5Ai3Pv5XNwZoJzIXout3LVEXAcDxoHkAmNpB22bRKFG6vJ1S3Xz7g1
RFruLg91Zn40cbgK2Pv0dpdxDSptTdZ6lHJ7MZo/sRdA4DUx8SMairj5nFv6sA9IS79fHvXcBGcY
JHizubx20nmM9AgfP6Pfxnb322xz7JvBrlBcs8YrJafzI4GKhFH6ZtF1/CmtNKOsbeN/bMU6/qiO
xo3i1/B66J9fub2WoTA36cxE//dQi6jGDSItsLKx33qeLO4TuLrIy8KEWDvSbICDBdGj1oXJWqvy
/kqAswDPEeHMYwNNBxlJrZ5tczxNrItjt2infts0uEPBL+oPPlI5j8odBkDFqexyrM9r+zl3HIgM
Dsr4j3oXDB/1uqrveCiSw+jjXSbzFEPPoKADTiqL+8nldT9zP9Bq553jAXdo88///o/7ISB59C2q
jFsoF7+NTI1wwVzvyvWwDNXnb8FzCnQDwCYJ+SIEmrBpoGzDktedK28Lbt+dVwXmvddF5tYYRuNK
qeEkupzHQ++NSgPJgbnUDAFSVXCpdoxXQsarGzraZmvFOyr/xmaW8YfNN6BW3QP4V8WQ7S9/03Mn
GGU5cDhAJ1j5xTdtEdJs8ePst6UzqAejNDp9Xzvw4dy8mjw0TVX7sbEb27pi63D2M5NYAp2Y22VL
xMZkqH7odLacAp+xIaP17mrYPxsnVfCCpHetGXBmj6NFhJLH/Eyb5EOL89XVIBonx+i2BZTAYBXV
TvKLSqf9GTYEtpGdqqwdngPOzy7pu01RxWG50XSr/JWPBqItelSgWt4hnbLt9CHOV+Cjc9zUB+/b
5QU5vXLYDCSJlJ5YD2Azx5u8zruUWnQHdaojKS0miemtXRk5cqKUV4IrMfjpMsxxBL1DCkG4qi1l
4ThsplMAb9uaEnIrsJXpL/gZ3DJBEzFbzbhyoZ4bz6JH6c4BK52KxenCrGVCeRZdgC6UHVQyZwzU
l1zFbbaq28QHkMU65VcGPfNJ0esgyacAjfKQuXiFG4uWOt6F7RaastxPtNde9BCwdSDCJFlfXr7T
Owq9faoKZItMk712vHwg6EZv1NWI2FZb/xIduvtKuv3L5VGM+Y85DpWOh1l8x9rqq96Jp3ELy9Te
1G4TvRqVnpSkNkL8Ls3a1R4MMzfANGtd+wI81NxkAHC3uaxN9H5zmuKXf9LJRyZ2Q6Vt/syUwymJ
Hk8cDh5YNuKEnRHgYp6CerrJI+wwRjLN7eWhTjYRZX0850lUKUujIru4s8IyhKkqK3uXx137CKbM
2oYpJFl9xPkKImo7XHkgzwxo6Kh1ksr5pksd/HhuUS/bJsJKbufVdnY/O0B+NT04PZ4f2Q9R62rD
lZfu5FEgAaejxv9RhTP4sscDkrmpJhtxjR4CPf8o4tB51k1p/g4tWCirFFwoRTmd9sktDip6elPH
2jX9tpN4ZB4d5SwuTRxQeQuPfwLBnm8q2YldmEXlXxlNzA86xYFXvW7ycS2HBAZ5C8O1SkR5ZXef
biW+JczQN6YdZ2iR3WCs1lqBM4odLZWZ02T7GEiYdnsI09Hyr2ymkweQeeLOjLI6dQ/aYYt9W5iu
sq2pEDtY19kmBnz8zBf9nSJUs7Gh1d2o3rhm5XJugvQMZvkhHl3Amsff1i70oucpQk6iGDX4nlrd
b0pVu/ZrHga6d+WpPbOZgIEKNNznzulJ4X0wfc22+sbckb3GG0uMw91UemhZGWbxySz6aqeHGJF3
ENdQPhD5r8un9eRGZKOARYWCRU+DqG3+GH9EbWEyBVNbKCyVHJneBq0b4NOTNFeWcQHv4jMSQ7BZ
WUb6RADaFpeCDlYzrbIOgZtBD17KIesP+CAFr3Wq0NVu2oAMT0a1irZqsodinY+i+5uqs2td+SVn
5ovW2qxHxUVI1rD4IZgF2nVBb2w3yND+WoI2O3QKJdrLX/X0SpqBRtwOUFcIFpYPt1MNXpORme1U
Ff+2BOSile6zsiDG0/vAAxl/ebwzs+L5RHiLQiTh6vKYmNIJO7ITXCL0/keEVvXG1rxrfZt5Kxy9
aiwcMYFP9YxHmP7t8VapNV6MqamtnTXa4TrHMnFFClbf+KKRV56rk+9HhQFGLnMB4khAOF8Lf+zK
JqtI7eAp7uIerDbiWUCDHCQTHo06fwoS2W0uf7+TqTEemxJ/HIzgybOW47kibtypMdieUfBFBxe3
AfaPHp5VVahvXR7s5E5jMBe9M/etrAr8+nhymptaeZ0kxm4U2fgJpn/9JVUTsGRzim7JzmjE59N0
JfI5M+hcO0bXlAAPpfLFRZq2WgWTgRkC7izui87X75zctfdcr1gp+dirNjaU2HfNlDofOdp87imD
khYuMSG5SNER8Iz4VYmoRrmycKenAGgfu2cwK8z4XDnN8lP5VRuCxQZ6GxlkEfUj2gKnNGxzShpr
mNzoNVJ68K2TYBq8XuKf04nob/SkmvepxhKdM1VeYoAv9OKBGyy+L/eXCPLExMQHQzWxFgE42ltZ
23jAdrJO4iuvxuL9n4cjSLdd06K8TKdscRZLzyyQJ1HxK7UWWd/XdIqLde2G0IzSdKrHD7jHiRp/
FqShkEGUY7G7vLSLE/PPD6DMQ9A+v1xLEwsT+7x8Cqr4tY0MsSlE0a9FY3s/R2PMP10e6sxacmGz
hWZAhU33//i8GCPybwj2JBDos2HY4NtnFCiwTFitGCCw5br3s7G8ciMszss/85tRojNTei6vHg/q
tOShWW3Fr3bZGRgsVZG/CULD/e2niX1XhUrtA2MqxivHdHGR/zMsCSYPB/8jkD4e1g3hwWjc3S8Q
fcloQ1lW3VOj6l5eQf+dnR/ROTOckRtLhPPoBKjEVIP/whsWILaEEIeP9pTnIuMXxrV6qnMTtKJW
ZY16ff96ci7J9biM5vLC8RytSJSpPir/BWsLDCILy9p1SdHc9SBxN42BBODl8c5905nvz0vMbcSh
OR6PS79UydR4L3YXGP0BYTb8Yd1C9VcQIguY79sdQJEQCMVcBqNYtziUttXQzgUE95JRkT8gAxet
s0nrD6M7akj3xPKzSPUy3iOEva1Ur/0EJlB5dHwbp74BQFx9ziG/lsiYmdcYVufuCxQFYUDQpgTs
vfgGZTq17YAU90vo4JV0WyorCW+E2/TtZ15TR1uVmtU+ExGb5d4y8jg8XF6Dc2cYwJeJMDOVNMtc
rLnbdZBBJiN4cVGN2qMWN25Gvwh244CbW0kMeuUcndve5LsEEbNPCBWs4zWvUiOC0s14NF6s73ph
inxc9U6P1FlcTNosveOl/d0AAyZ+ujzVc9sNVQOS7Pnlccz55vwjdoHnSjpjpNpL4FrI+5la2XZb
6H71j/9iHN44PHmhc5O7L8Yx3RxHa+G/mBM6arKoXIQxcaC/5pFw7qYnksXLB3wgedFinDwyJiO3
Nf+lqYtmjXxhegfWpt51bR5/uTyl80PRNoBbQ+C3dJgHLoNsyTyUqUl506X6dxlU/Zei5i39L0Yi
dQdFJiAfLq93gVwlmXEcvKRx1GxkhvVeVXT6PXs4uPJUn5uUjVI/ghcsFRoKx+tUSrubUoejZ8SQ
zce0TjGljQscDMPCv9Y+O7fviUJmGW3IO9Q6jgfLFJJMrQi1FycKi3gT6/2EZmXRTdkajdP84E+2
PiGaN+VXlm4+UH8kB28PF0VqQEk6eQiNkuOBTZUGhd1gsx1XbvWN81F8wrbtOyAQ/95IomAfB06E
mGpclPcN2Igr4ciZec9OBnS+QToDd16cd6hBY9EgofbapH72SQMgNa7Hzi/uhN2pv53Sjz9VvmyM
K9fMmWuNvPkN8EkKCxDleNY07rIx9GT0qlwv+wuYC/q/fY1WgaNJ65mo4RqJ5eyAbNn5CocrtNy3
TeCWXWEnxLXhlH8tpyh4HOrwE6qP2KRyt18zWDu9zGwasXzWmRE8+50fT7BEm6HKO917GdESeIag
zHtFEGZ+u3wcT5YP7AwrN5f+PZvq7DztP+5MM9HTTLOj4rV2KvXJzwyPmv/goqnijmZzp+cmbOg6
ta/hzK6NO//7P8aFHEG6FYr8VYU2j0Lg2k9e3+f7VAMxgIEVnp/9GLz3LZwnC3CXrg7XAUDP40Hh
jHd+ZJnFa8dqbqZ4sjayKghjkft/9os2f+9dx3hU0aikUfed7/Dj8Yxer6kahMWrY0d2d0NxydRX
TeMU2sc4iGP13qM4D+fMYATae7y8ixAW8adcuL0sX+0ca1LadTlaEGN2Q0m4wnjIctaW37hXHt3T
heT4U2fhfobUQU30eI7jkBepZQ/5q4dhzmEQ/p0M4jpaOT1WnKh/a6sE3dYrVZ6Tmx3UF3UKntQZ
lUVj6HjQPsixihVu/mr4ve5uIttonmdl8XFTNlezoLODwWNmKYGaAR84HkwWNrKqtSpeS+Kdr22e
F08wdNz11Gj6tQL3yamfJ/bHWItojVpjBWQgK14xabGHbYPz4Ju4hXwnhQOaKQPNlTICNT7gMosU
yFNW9tAXr25ReE8U8rMdbUCJcHQobpPBa6+E6Oe2iQGSFW44yQCyTccfceA1qEIzyF4bV/fxd07R
nnApnK0KRVbn5rX2BL1ze/lyO4m9meSfgy62CWogGbKZSf6aVvl0z87Q2rUboyK+xXIy+4rJXvh9
Ns5cIbASXLlYz+2atzYFr+LM6RXHEzaRfxtcVK1fWzOrsfNG0nYzdBoqp9Iyh5fLEz23baAjQP8h
y6LYu5ho4Cm6e0mTv9paWT7JQRvdTZln2JRdHufsBwVPh2mFiwze8rALzXS1qW6z12lM8rWf+s0K
cZtfwNm+D+hGjOs2tyNsmYvsGqfqJMqZl/LfI9OVOP6c5dSJMGir7LViv34tPORmnCmFztKGxY1q
O//z9L+cncmO3Liyhp9IgETNW+VUc5Xt6naWN0LZ7hY1T9T49PeTD3DhVCUy4V60N0abSYoMBiP+
wazQIqVUmYUbYXTa6+WpL0t4kmYtPwA0CO8odi/42tMfYKGeX1WxWR6twb4XorKeRINWicg6xFZG
cQ0reea8gJ0D8UVMBcq2LjNVPkGbs18c8fRUQQWAaA46rxEBwSN9xUlzMR5GJ+SPJwlnjRcAY9P0
WZcNU69Shd95xXFAjf4+1svwYEi9uAvHRuDBMDqIZV0e8czOXdiAaFOIhX++bk+A228wXvSLY1Gp
dDfKRtQ3jWqza5zLM8fxZJxV/CntoRixISiOU9egw6TjSAEnGJwMcGGKH5cndWaz8tjmuy3qF7y7
Vw+PLo9JCOIyP7ZmVWPs1/ndrdEh8hiWI77maaLlfdCS84mgSZvW+5zQnPEPl3/EmQ3Lj6A3QfbB
7byGwDZdbcQUf/mWRThRWoLCEqGkc0NCMh9mlRVvl8c7u8JkV7ilMeaHZKcztLoderM4Vqmod5oi
yi3yzOJmnv3imvTf2cm5FJaAJHlUKJfj83v6aNcqtPHsIRDF3WaS5fxZ72v9tmml8YQwevRnaM/l
uqT/glYdLQpOyBq6bLjRmA6wuY6o7TYPI14kbVB1gyy2Wjz61zxpzx1+61fDzuMofiDMO5Vwm6yN
yyOnY0RaPfeQKHL1T4bXdS9c6vMuBMnw759/PwtiO3wMJko763RJI0cvUkdOnBDL8B79ysBCA8bg
t8LNh9vLQ537egvcHO0bVGEJNKdDGSWGFsMk86NSSTE+5GYSa3fl2CEaRY48ht/0Tlv0xC+PenZV
AfRByKAYyX+no9plQ7m6DvNjUun6q4pzzzwofUy/G7XwXuswfSx1iSXD5VHPXJn0fmDoUYSgtrIu
97rKgs9itvlRD9v4Lz+Z6kB1sL+33oBQ2AbFJ/wG5AS650Zq+GpcKcGenfSCKKL1iAfPGsJIr6cM
DU3Pj1mGoEcYhsCXcL7xAk01xq6TM9YsWY9hy+VZn/vCoH1YZAIBsWcJ+7+dT7AiSlZSEgyGJr8N
TW/ecEdWOIoIpJWAzv+HaYJuJxbQAKJ1uYoHflaZhayi4gj7IHvTUqPeohWXvsw6xAlbAU1DgSyq
ni7P8ty3ZQ/DFuQ1CQp8leN5mh6anedkx1GEeK5MhbYlDYq+GnqLrtXQabvOtNSPVMn0y+WRz33W
BQbCjgJaCnjvdH2LucFiu7WyY90r9xGDHYVg1WJNUVXVtEXgAwU6u2r+DJO5REGiC8TIZVSLIu/p
qE2PEqMWR8yXZO8GHu7wecAQe1uAy+m3cVs5A3r7Hdea9EP7s2x69/vleZ9JF9jDJAwUu6AVrIHV
c9obeljzCwoxe8ld3Ofymf6JN+4vj3PmMmOc5Z1C1wLQ+CrdFAmSj/gWpMc6cr0GR96p626xS0nL
Xdwgy3bzH4b7pVO1sKroz5wuLDUYQTneSY54GrOTyhJnwwd4++GMc1WZYWjw51GJfbsIY/1vwFWw
nwfwvLgcpkcEZ6xtixPNGHQQXL9WDY/Apm/Lm2KMi+9pPcwvl+d6JjQs2EqXHhuvCJrip3N1m1Kk
qVunRzNSIGucrvPSfYGv19+1P/g/0yS3r2yaM4eFEVGCAexIK3MdggfPGZXVWumxqRv5jEAn2BaM
XbL3mMrEv4XW+0FWOr28ssZnssCTYVdr3PV1oRmWlh79qHkvkUS7x+YHTUxYsfU7auL3oJifbdV2
d0iVl9fYcWeXmXI04uvAe0mUTpe5LSYRCsUXnvsqOo4uvqZ5NL0r3ZoOlnKHPy51EQgpPgFaAAwD
4fd0ODENqZYMaXZ0OvW9bWAXhWZkHLXesK8Ri85E3YWnxfEnmPPnaiij68LC12V29DP9LkT09M5s
QiyjWyQ6D7GKUWzPJQY1FVpH/2WWvw29+qR+7aXx0NYZoNIEfys8htBS0Cz7qyINvDLWuV3LPQkU
HBgHEW91hdqo3QqRWsmxzLseQ6NZqP5O1Fnf7hvN9bepJuow6GvDnm8un9BzwY9CF3B/iEdI6q+2
TtFFvso0N+Eydaf70QZD6TWT/cPq2u5KnnB2KHJA0uuFubBucYWoJHSG1JKjXWjNrVfP7W1fFu6n
rB3/UAHj1+VFmZIaAmhcWmrLgfktJdHKyU6nRKZHbKeSg7dYio1ph4qwy0XyHxYQ0anFdXdhU60W
0AVPjzw9Z6+Z677Ha2pCZF9aXb+XmYtB++XRzp0HkEX/P9pqo6gJETEvQRFXyApEflehGfFo4CW4
iTMsUGp3zCFVtcI9VHZbXEmB1vjC/y3rgksFtQmD21kt6+yHWCv1jJ53JIQBINWsxURWDDgiLeSK
QA9H8UAZzv6Sx62jb2ZU1e6yVIP3eHkdzu0lmH+EPIgCvGFW2Ymou8lArzM/5niBwV1L3Xsa883O
sVMt/S9jLZxZULiLpsoqEDipqtza0DKulCgJ4nwxFqtiVH7HWtF6vjyxc2u8ADkXYVjgfzQwTrdu
BnBSm4oyOdI3VXhOmFDkdpM+dzvoGZ11gC/RDZvWmJ3pzlBG+YSDnlZtQX3Vny7/lDNBifchsRe6
9WKcu4q9kZ/Isc3a5BiXmftQxIPpb1xtwEXtR5inyzfPUVW9POaZm4zmN3I8SKYuWLbVWtMJc+ap
AuBVD6P6brdGY+zdJo/dtyFpah/fT6+4plxxdkweTbxSF4XWtXqoEqUu9HmMjx4uGnfhPJYdzZNh
vHEg/D3Bktb+kL2/nKNfT1Ob4dDiXwddOwt1OSLHetQmzQ16gaR4qyXZi02WtHGSCBfRy8t6JpXm
OcqHJEVAQGLdnDIHVeoujqbHxEAIrVMCy4kUAbVrrIRzWwb2MQ9gHt1caKvN2xqRM+InxFL2WvpJ
JG1V3+alNUT3Ay3O6FBXeP4E4di715TvPozMiaE1teDXKBOBajg9NnEMWkIYUXIs0Bvi3UvdHBH7
yKwwvfcwGdzYYsqaje0X7s/La/txZPbNYnhD6ZYG4PrVHQ2Trgnld8fIoD2+cY0k7ehMO9jMIkE+
mhujmNV+6o1roeJDDGTDLjxAQClcplRXTqecFJ4Xl2M+HN1SNY9l2UOEUBigIEU/fLs8x49DLdU3
i5t7kXLz1wkmrhdN2PrSPaYWjtV5Z42f4yiUG7+f3Ctb9exQtISJOAAcKOCczqpuBnvsjcQ9drQ+
h12pgQfANs4e7/MCw8/L8/pw9JdpUQUjawZ3A27qdLAqgdk6J+iBex6GWFEbzf9agzN9lfjx/LXs
s2v57MfNwlMWmumiqYSj9tohea7MDM/BtHgbpJ3vrKZtZDDnfn6f+dX8bTCH8bZIUv8/TJN3PLA0
9NucD/iCMFROMfpN/lb7jbMtCl3TA9cUOI/iq3ZTtYky/tOICFssCBkg36s3dcVJTGiGZ295NQ+4
kHXeIwLr0aOckgIRfm+4Mt6HvIgPSd68oL05/wDMTz/kZDpYmo5e/jY6XbibuljbKd0e/6Lb0u0b
Gck6yOHrLIbQoX/lzrL4t3/rFnFh8IoXNkVjcoOFs3Q6dl4kUuBOk3ypDLyGinmjupvL2/TXpf/7
ECykWHoMXIuoXJP0nA5R25PWOa1pvC8eEPuyqdQbpb5vYpr1+5FH7luFwv0+9VL1F2WA9iHp2k/A
odTr5d/xSxTr9HcA9wN4zVsegCPx9vR3FKUCKaLP9TdbZI5WIZGFJdB9ZMpO3eP3W4LuKGfHinc2
raRp76dJZLaBG7bJ8Iz71GzdRJ1Xdj+UUmKGIOd7fy+2eN9dLAItjFpHd+xvtbgEyAC21e+fYPi1
/4DVtdHqV3ob4KjXP5mV08U/rkxtiSunU4MBRdkfdZsl1K3jjnLUgCCBEX8b0cxMnkA6qG/JFNsI
u/kh2PrJ1aNdqhLPvonN2jIXsrCembsiLrL5ftIrw3hxY01mwYxXgdxORRJNG5HjiXrQpjINnwwg
1eVtgti8fWuObhLeVjnWj5/SlL90nd60ryAnVtGNux7gBAfeg3sE6WmNlJ0B9IWuW0/vQI3Lz6Lz
4y7wjdTdKOFHWHf3V0qG5i9+w8kiwrMAOAHUjwIpyeM6nsZDoWVmqX2zs7iyUbmdeIgFAONrfKvz
0Y12dW/50cYFFmM8Np3Xbn0HB5OdHZYoBS/VmnyP0rT3TZdSM7ZYS+OUC/yr9zZ17FRyj/N6g3px
m+ppMJRz9Gx3UDEebE+ZeGNA3S8O0quN4mtrhWF034SVNdfP86iqWj2qfMoPlkmP5fOc+JjSpmWX
27SwE63KgwZH+v5AN6a501E6b4MmwzHxZTai4bFwGoGpuNYl351WYgJVWs38ahWuq29bredMZi6u
38k0jf2NyrU0PJRJjwXbmEXlQ5lldZLsu8ofu7vRmxsqcIM5hc4TTOfsR0pZrA/wekE2yTW1In6f
rCn2ghaXkmST5SnmRaORaVayd7IhjL/AA8ne/Ikluy9olLubGkuq5LGqq1J0FAssWvOBsmtbuzdR
xvnmkh7JnVn72XPdzJ0KpjBMnIOdR0m0a3H7tW5HpCmrrRLgJndz3wzVDuPjTAUqG/3PRdYKqKWD
3foHkHppGEy2mvzNGLVms00r5ET2ODl38W2jUadJZDJrn1sus/AG7dUYn+J4HuWrXw+VtysMR3rb
hTfZPhS6vjjHhhjE9LvISPFZBYs7uve9VRouzYM2LDZ1HSZWME9ICJmUSZ17dxJ+/crryeqe7NJG
H1AYc4rPjGUWXyrJmX1oimZ80u2mW2zaJX5neT030W3dC0x2iqJBbs+CGpwftM53k0c9FanzhF4H
YtwW9pkzbFIvQVrSk6DY87kob3pr1O7jjobcpteTofgWVTLqNiPX/HfPad1pUztl9UL4XFYNQZxx
Z5VCTvemarLsyS2H+Wc0o9V6G6rSrdIgKZEWSmEbNqErgqqPB0wyINpMh0iGY/40DzqCQYGZElyr
rZZLGT1aJCbhq5F4+CXXdeQbj5beaMVtmJfNWG7Mri7yV+xAtWg/9vUo343eqYvnVnczVW5blYVi
N6Bw3VWBm8d68neoyU6KAFsbtxSbfIhz+4sO9NC5z0sgVrduXUa4PfW8HjYcvU696p4migglStOs
os0Qay663rljhXcDmp8VpwZ7lybaOD2yZyrIai/2vzahSOVWwHSnst7WNDsnGel/yajRP880B6Og
IS4ktzGh2cAFTBf/hJ7f3FtGJM0t/oyLjWrf6ObrLLVpeIe1aQJH6fUu+WuoevvJ0kxZP9gdd1NA
hBI0wb1Ib+6QYfMxjLKFQlHBdwDnDLhQ659xdU/+6YC62k/I6yTHicqes/iL5vOmTBL7MBueNAK9
cZ3vzlyYX+ukSQy2tzSarTPN+LuHlYkHgq+5bRuUkCijjYCUnVCDacs24P8X+8zKqxHA0eI43k4z
FtuGnPJNm2r5Swtw0UMyqvTGGxx00RTt2wgZUdstyvyuTse63etSydvZzExj2yg1aYE/qUmheqYl
nb4jqcJQOxoG77nXZg2DXjSfjK0V2jhPmFYirHQn7Uxz9s2s1+ltD3OpBYuQZb79Bk01/xH2Fuc6
6zLY6k7j99azF1equ8saEVoPFfIQPbYo+mw5d3ETyq82LpjtNsMqRu7tRljFxq0j+3UWRjJstXly
ey+wB7svo6D2eEdjBpWWz5GVhuqY+SCXNrSJRBJEtb7Mrqx63MpDUMx7sgAx76qOEPWp7EV/ow+F
4NHWwCXZ5KPM53u0m8PueW5xJyqzMNWPDc2jf7nerOivqJim/Wi0hf5DuU6Ez2I7A/WyZZS1B7ua
ixfdT3F7KZ0msXfmaHUVvEDH6jeVU1vjXqO5CYI7LRwcjlOQjzcZXRK5LULL/VqA8ZjuB+X12daD
ydfddsqfXgAiIIExzEoVD00K5muHzvvo3BbGwH42coyqA/qIZfPZiou4OoBl6p1dqBdg0tvK1YyH
voeZaWzbwY6M71PeZfGTrtWzWwQ2lhfiIVoKqaABItbT587oNiGvmeprlwxVGR/QXrA0d4s+Hfa8
l7OhVTuDxh8MMPClaDhwk8NYPs3zaJ6HnT+l83sS2W1/U0Yqe61rI+qeQ+wR28DjGsEcnSmO+1Ip
s8LYt/P+kCK+/AoqfAuLGDkz+L2rN72p8C3VpWO8h5hYxwFB/2goPy2gmGT/XJ7wh1SJoXi7UwFf
JEXp4Z9OGPICOlGqEu9ExeLYTiq6d/Ew/6bQi0cp3XBTub884urFwuRgEAsgwYvxyELBPR0xTWSf
ktjK736G4xqS/NXwZPS58aA0LGmjqk4Ct6xMbn5lVFc+7+qNvfR1qS5SrPj1JoQvfjp2gZ+XNTVa
8l2pasSva3Lit5yS1Bb9m+zam2H9PKJSzJouPTmAQhYmHKeDtU3k2fSnkvdIKu1zAidKPXJ3lOXW
gM/gITBAIfdQ2L3tP+dQdOtdrau63zXRTFKWmgnMAjhl9W0IKP/VAg3cU+ZVfv8vNlaYsm0bI+vi
vwdN6voenkmu38Z+0/6sC8fJiJteXt7PgBz7G3K9wryCdf2wcbASQTycpxmHkcfuao/2yei0VTLZ
7zPZMqqKemNEL6mQzf2g9Q2btu7KZnd563z4fIyJmyUtVayHFpzt6Yo2XeFNgoLv+3Jr4XpPLzW+
6zRKJ0HpR113bbesn0YsDqWRpe4PC5ats5pjNMxFPstYfx8T6PX7qjKK7gXR2mG+t3nIDIs2zwyr
h69nbwuRed9AZ/QC+3UPttSkZfGYBQmMzuyLrE3e6geYpHPzJKqiM26yKXL8zzM6wVWMhS8ZXxFU
pimrf+Kpwik90HvYCWNQdqEe/1Vxk0W7MEWd98n3Fq96AXQx3YlOGG+6tAcjcKy6BjtZ0UXjkVMl
7V2Zy1m+Wk1lNy9RIUqUdmZz7MotKG892mhOo2nepjGHMLmFkI40Ela5AkN6SJvazsUAL+nR6ekN
dy/o088Yr1ut2+KCqJMaJ7u8t/uxxOJXFTTRwqTq28/WzBX21Q+jvPjuysbGWuzyLljvPLpAdLh4
3ukoS1C7WoWsuKuSGAWc6Y1+QbSL50LDfyr2ntzZ/F4OmXalz7W+EhzYbzyQ4XJRSIXZvjrGqpGj
MUilv+Fx7cV7Z0qj/aSl4kXHwig66N7cb4WXmQkKE2aNE5dTptdkJT5MeXn0LyGaEgjttrWw/RDp
WpT5hXhDvtfcuF6avhZDKQMq+BYpB1S24PIafyi8MGvwv7/QE0CbPojBIjzV2djCiTfXIquIlcd7
QiKiOZRhGGiDMx8wGzU2Raz+1mItuTc6K9p4NUofl3/ImZmz8hx6RCEoNP2yev6toYknKNoCdWa+
hSqOb3WYVzurbyZEFKV+36FXe63i9OHMg6WnxsMFhc0KiN3V7momtxvswbHesFlvf7rYRz/5vHuc
e+g0rh7EXeLhVqrSOTuUPFR44jZas+tEX83bcACftgdrEV4paKyqpzRL+FFYDcBj+CXWtwTG31Yh
0uj6Q3Wz3oABSTTbC3vn4USpBzPao9/QnZrd/YyUhP718uqvm3K/BqaDCd2GW3MxzzodGEd38G1E
xjcpvfBvMCZNvm2strqpJf4YO1nKad6mYSLfUr9svtI9TXYQb3XjD2+bZQEg/hGFARpD5FgtgOXH
ZWLjH/HWtb33kjTC3eCH6SiSwNol6fTKtDv82dzBDQEbQgABHUDq1kDUT+eutMp35wIhDYNn3Ysh
tGZjxTz7QSITr6Wm78p85pVjWOW+00v7rim8a0JMqxvv128gXQJlthCBMC47/Q16MfDtnQrlkFza
5Ad9j4PGnHEWw2vdwFW68msotv0CB1tECdbV3KrTqMPghLoXoZ8+DuMU3c8JBsGXV3W1k/83ikv8
hrvMeVl3ALXRLygaECbqUlp7GYfJJsWhbK/psXUfObl1D1j0mo3EuVX8pYVOEZkW61rn0OnceQFA
oMDOlwbnVmR3uJ/EuK3hEXt5fqt49Wt+HgxDhH5I35FeOv1gXpjrfou0NUpoib6tNVPbGG7SQguv
4wctEteMFc6t5wL3onr7S/J1dUBNLmWeRtQOmjIVz0KVpGKFEe6GdPQ3JlD8oHPS5EpQPrueyIKA
guJcALw9nWQuJiepsV7cD57Ou1+lTSCF5u90vJGvDHVmPVHjJOXDtp373l8dQuzwRuofUux5z08l
RCoEs3gQWf4bWgbWNrLda7S7MyvKiAyHQeHSiV+NCHN7HuoQTTBQn+M2apIZ4zxwJVxFzYOY5LcJ
jumVW+fMgrItGQtyHQpI62Mu3Xp2Or4yAkFwbJ2egufgevALk7w9XN6gy7f5rVK9bFDmRcaOlCrp
09r+A5KNJVI/1PfmWDf7lPfIthijckvDuFmcoed9683VLgyHP9ZhX0ZeXg0cReAd6yQGbu9UxB10
pjQOuUUmXVG4KZHv8735P+wasDoLngQwJIY5pxsUdo9yzBQjoKSKcMupx3mTdH3+DFWkDoSmrmUN
574ffSE6VSARuSpXByLF9y/qJgJMtGwcZ8KYg4JtfiOt6eflz3d2JFp+EJm5mOhtnM4sQaba1dOC
ScFiED8HqifOJ4MnoBFMIpqPl0f7ePpo8HP9cAEtXiBrWad5boSZwibeV4AeKBb56S5GkPDQTnF2
p2eo3F8e7+PsDM4d/WXQIdD81/o0CouKmSqrte+kbt9YGaYZUtB1c7xQfr481DrD5SAsY1FiYS8i
qrQmhyJNiRd53FkYmFlu8VRZoWx+OIObZW0QxW5TH/qxTaK9rTBHf6INkqb5ZuxE3r9WXu6MN2Jw
7T9W5GWp4THx2KRw8JF7iJKCqkstRXY4CkO7DrgV0+j76MCv2MLQjXK6Ey72YG4fp8bt5RU587FR
XUQ/HxDJYpm3/P1vSSYiE5Uxhr29j1JMMrlGPHFX0OHd4zFf07kar2GHP4aiX1F20WxZcDPrU5PF
80AaUvj7ri3TfTf18TH0eor6Suq7pNbax9zktTGEfXkln/5FZz6NgqQCsCgWxhM7fC20K11lUrgb
oVbKSg8DO7LVpq+xl0ryrnqfe3NBXWB8HtuF86CP2NlRgykP5TwOr5Zbj7vcn8WVHflx/RFQRRwX
NRRCFxSs0/XvZ1masVOSGlmlvLdF2+1SGLz3siznp8r2Pv3p5waGgcgn1BX+oCh3OhwIG666Dtlp
DYj2l1pkqdgkXp9WFG/7eYeGj59duXs+Hm+gSjypON58ceBSp0PyMb3KwAp8T2+naIO8LecyaGkF
7HvDj675mXzUyeXNjFyhYGchIsbb6XS4mXYIBtjcqm0bN1sL0lXgtJ34PKq52Dptr7b2TFM4zrP8
OxH06IetS82dBpZdOuWVuX9MrwExULYldCPhhPHW6Y/JU9y9OqMRKHrn6pBRSE83OAvL8krR6uMu
WsASvJJY4EXCdXVB6K3o+0yinxoXk3zNdTe+dzIjp63Va4Gded8v76Iz0wKdDjh00Vam0rcKGm3q
FJG08C1LR9ZYIgv55MlSf7k8ypmNw2y4Fha9RtyqV3u18lREL0NHMzVLrFc1yiwP/HQY7rui7kRw
ebDlS5zGBuDo3KycRHAtLObpl5rqdEJiMUSBtpXyXWq+/Q76JZpvERzW2l1lq1E7xI2V/mF1mhuJ
mMQmgXnJTLl5TwdWhquWjG15Fs3dvQ07Jw60tqtpoWn6X5cneWabMNYiqQN+m2x3tR09AxHK0UIx
1aYLeSf5YdvErKyAYoDcSar+f/aA/9/cFpMBPiOHf32zt5QOvM51gIinc3iTJV52Rzc7Ag2fWluI
FX9YMfvfeLzdyQK5TVFNO11L0trGaRSQdDNPnJ0v8GcDiuJu0uUxBgBBXbtRlo9zsmu4rzncJC9o
rnyUBKNTK02v9qw9HSK32VeFcr/Al6gx/Qibdqd7rWsEidtQr9OqtpNbNwNUME+YDeiFgRlYdTXk
fDg1/CSaOwueGsUmuGynazBjbNbYWmXvC56AODWIaVeM2IBk7vSHNVnC7OJozmsJd3WkGdZ3l0ya
OYZwa+3R9q+eoqobDxLkw06BhN31hmdf2U4fwg7jQY/h1sJhhVFXR8WOwxAtL9PaKwQKNLR7cFIA
KWEo50ow+LCGRAHeSXRUITkAB19dyghDjm7Vp+LA0Uz2arSSw+Q3Ykck/3r5RH6YEr0+4g4fisKr
Teg+/Vqjp7VOhJvgwcQx9Qubxr7D/1JeqWZ/HIV/GlnEJcDQuVmLW8SzK9BBa+2DUWpmvovTRIgI
YDLKXt4fLx1hkZf4gt4D1boWEad9b6mxVN4hxDf3Bwrmzk1YTNUWtMtVnPeHcAYCEhMmgN5QInB+
Xj34Mtdo7NKsvUOcWgiU643aho5mPoTIO2W6Fl4hhHxcRd6xwAFhiqKlCSvl9Fv1aZemTlN5B8uZ
xh3KuvN9WFvazeUd8cu06veYQr11ccwEV0ZJAavl1QHuHReXuRIAy6ANhhOYRpMVzW07lJ2z9ZNK
RNBuOtsdHjkhLKnAMjQ8oMQvzTtsL50soGksfO6Q1s2CoQHWtMlSVOSCaGynZm9g8vit7uz8H1jF
zZehmr1n7OXNFztEzY18OJv+wp2tuw9TR3wZxk7pQUQPztjQ2RVxMNAk/5HQvuo2GMrrj6Onj+9y
ELRxa7SH71VCPW/riglcet4If76jjkX8S61KiYCOUWgGjtvon6IFm7LxBebgT3rZq/4hrFxzBO6Q
Oj99s8XBXkhLvobIWr7nYgZr2LsUSB4iwG51QPCp1U1oq+ipbPtB7bvc1fq9Y9fxvKVzmZd7uhh5
jd6pnrg7ZxCR8eI1Vftz6Mq8OOAh4O3COTQM4PPjPPw0I7y6t9HIadwNlhkPqC80dppbmyaTabal
lTvm1V1XDB5JnDPS47ox7KQzTYBTURMWW+GnXf5ctFkEurqJ7PAf0xq7ZEfK0UBZ0mMzv6UFPXsb
T+Y1CPkY9FXN4lkdtQMS0bje5+aA+Eygewhja3u/lcl4WxZqHP/Jq9quKb6ZgMeMppumrzQnzHQO
XLBD/gFcHnbEV/bi6noDS4jMBg689IJYjjX3HMns2ahkT78tSspDUllqm+NLkgUysuZ9h+51EJVz
jNN6gfqo8sIr468P+NL+AqwO5FjHqYTC6urEzW05YWif7EJnLO+U276HPXJOjqfVe1eU1wC/H44e
cnHELK4ziOfICq05QLYIZQaeNbmLzBwh0cEXebOfUYixd2UBk3E7yxwVVmBEwr6lI+qpXduVAslP
vfMP7ogM3cG1knje08HXw11dN7oXOCIB7Snaoh2PZStdGeCfNOqPZQe28AuEGRx5zYKk9mkaI/1u
UKYJfhuht5pDbOWfchLw/quKXKPciXoQauu4KfUK20xHN2haR+kbOx+M8Dnvy7Ld9pEogIu6ETkQ
TYyieWshU7n7ONUkev/4O79WYlDpc4pH4oOhVXUZLNftd72Pe2vXAN4snhAnNszDoHRp3IhEpP8a
VpLaRaDXPK4C4kXivwyuqD63SR+99TSonY3Rz/NjYrRx/+hCrdwNQ63iL0Obp/o9v3WMv6c2iKK/
o0SLEK2aJ4xJQhMy+gEZcRc/ryLF0f7GSTE1BN7UDi/xiNjUYdL8Mtv46Wg++qUxxT9NdFcOvGRD
4J/0YHxrZyO2jh5bh9WB3ECLc9rAMZKmmbZp3OTiWKuoHqubIZayuqFjOQMoSpLIwAso8l0VxDQ3
7TvBq1Tb9o1fRy8momvjF8ecjZ+KhM5A9dEwogNKTD7C++Ae810I9y/aWI3j9cfLB+9/DebfbwH6
JHShloIAdALq/KutD+p2oNTklXcAqA14dzVVHBf00XLgpVaCUQpsjn2z99zcec3GcPzXjwgLL1UR
cqmnJT50QdsIQFuKwk53A9Aq/q57hXyKSq5wuvgWakEob1VQxjkQkRk0QscIXiXjhK56LEXxzB4f
kk0BQrEJqmk2FN9LL8uXXouG6hPmfVq+t708LHc6eNl4U9SF2eibaND1+KFvXCMNFGw+KGa6LPAI
K0drSB+1PInjXYFqb48C41hK76s1tdb85mizZx8Fyh7fvVaa7qazjK699RBmiIIu0U2kyIkHInvy
p7D3gEyEEEn2ndMm0xNo1tK4m7q02+WQ7pO9LzO/aVgm04w3Lq5T7Tc6e+5myqoQZStZ+eoumaUN
7kZG9gTMN6xr9E3nvpwDQyZRuKfnmD5ZovTbp7goivDNcfLeCQoL45nbuHPLaZ9E1jQ9hllUYanE
ZlSbMDYh1rWNRqs2yu12+jTAGekCoS8dWzvGiDQFxy0+NcNQ3Ey+HNMNTk2dfovMhhfeg//3P2l2
Lr0UdvI4tFySokHuWTauSv5K4b4c5yYPu2kzQNaOyg0+hrLZ5hlooK1uxtq0DbMqtbdu6dnahr6G
LJ1NK7jlYFiWlofpkjnlM4YgfdUPgQO2T3/WCxm6P8BTaPNNMpllvlOy6QY9ALqZZJ9IWey/x7po
01fqzvNWQ3PKu7MTL/oB4tf4XHVwZW9Z/kWq0B2To+L8RDcgOfjICRSLWtuG9iwOpp4kLqC20sTN
fYzMY9iasR3IsIu3XJ2IRcdtMU/vRdz7xjNMQXd6r3z0pvLAEGP2NKYyi0HahuMr9Aog40JXwxaz
Otqyqs+Km6gUJYyEoYrYx2EsweTrXpiIIBvsIvur0Kbwm6VVynyOlTHzwZNBl3uATfmNPWjT/1F2
XrtxI1sU/SICzOGV7NxKLTm/ELZsM2cWi+TX30XfF4ttqDEDGBhIhpkqnNpnB/2DMyOFuOuk64EY
1UOVfMCUqEj1vcwJcj5CToykgPnbG22zAfnJiu1synL6MGuj9cvklySPmDN5ar6RaMx630uzvtuX
EdvcIWq0OLS3E3IoM0jTek6/O2glzM8yDE2FstwuuvEcu0pqniDyuM6u1DLjDmV8Jw9TDensPvYa
xzjPoVJom7yHgENTOs4iP57d0dvC+NHzn7TPBu/Mv2VRpmLmUm9Vp3H2wp6ivN5ESTwaRHIpCQxg
NE0ezOuuq78NWmPk266z9Vc1pA/wOmAN121gpPbRRRFG+8nU0Of4pT0a036SuolZHiT0sxBjNt23
BPKOQE/sLtsc2/UjaIZC2TcMVM8+fFdPpP6klmKnLiGZY4CXZvxFZUZX96ksxMem9HTlN9WXgT6C
QOv6ZCiJ1PwxVbWfkRqnt0yM1iUGcpGl3U/3mwwZgMrVGSI1IXFg76Vi/g8bcK/N4TT7GTp3gT0V
ilwNfRN8qZdb6/uqslouCypCSWOAHEAxelvZROhltHisrVNGuVhe3HZuPfQzk2xfDT2O7QerHebQ
zxIoB1tFtMW4r+OC1QxevjU/eWPPlHEx7vptTdNsBV1VDr3wQyyXuv2shN0PKbshk34vper4Ce63
d6bnNPqmGIQYshuw8p9m+pvtin7K0gAHzVrOzOusPZOzWIZV0HxytS4iFNyoRH7Uhea1m7LtMgrm
qku+52XlfjRL3Hy2TeHUzpNrTgZngJG+x51SRom6HGo0s/Er+s/hM8erFGFpFOmGT81eGFtFYZH/
3KFMOpkVdgAvqCTNz67Va72vJRjlH+1aFLfylP7QIN4+3hK5C0KPCAzXwnXAKt6ythZGxnCSUALr
XY6S417YnKHrvi0f00nNvG1vijTxvWgM442idl9bdO0Gwqi4Pynu9NWkq/OLrKWcvLJiGj6aYvjp
hlK/lV2+IAbrW8XFUYc6w64NpPl2ZJn0W1unm+QJZedUo0ZE8Fj5Ec5guo4tRJJ2yMpT9cFR5Vjt
lqCVW4aW11MKMjUFI2XpHyxg+f1fLSVTxHRBQ1s99aCdH2lf9dsG5Y/BDs6WM0YFtev70+mPReXb
h1bJlVxCEpZ28xXqwKP2tauU9gmaR6pCvlgIt+7A4eLs1EbqPpD7V6jBECXuSdEBQSa/nXRnDjTh
ZKHu45noOZds6GY4uEgGhg9parspSWhWicG4FIkeUMHmD0jx9PqhzelO3XiGNQC9hGYsJ/7/g92c
/9++NZFHTga/1D1FnSuPNQXRIwi8d9c2o/NLtFIJ+AuQRd9/c9dXBX5dBLoYizFi1vPWQ0MD9RPg
t0Z8Ze3btPXkoZJIG56ifMrjD5ln9OTcYLh4q838ZyS++Wj0uyASQ2ShzEVBtxonZWYooEJ1cUbe
5hGl43bVrif6NrokNESf8HvFdSFtDBMhZFdb+mOcNZ21M6MpLP2sDdXhwMdLHqY0HdrSn5rWyvdj
oWPiFWFeujHSGqc9zjfl745nNHZ1FtbeDa34sj+8fYglKo+OJSkysOXWBKqo62Khq6Vycmyxm7wk
+i6tfvrFXmI9sRdG20mLxWPVWdavyZrDG8DeHzeO1eVhjkBXduibE+exavzoA6b/8zhn52E2Gm0T
e5G8y/vGBqeh9Cg2BIRkJJcasdm8OAClDTu/1T3pA4loaHqywvlqRFYVbXWHAjcMiBUIix9uIZL7
yQndapfNHDmJVqqcbvQxTJXKNmeNbiffFK7eP0kCEe8mPTFHfzTNUNkOak2Eho9nnfnTtBR0rrDK
EE5EvWb326Qx4uhMr8rTz2LSpetPXVYrX+ueo3J6NA1puwFgFS5IvqX1xMyrcdip+/dH/ZrhuECT
JBpg9kHBRZdjvUiWcvaAxNT0LO1onH0DpdFJ62b5AHZe7cEB0rNHV9xXtehnPbraicja/vv7N7Ee
OWySmFNAewDEhOO0Buq9qsZUwBbDuWzpAR1zZH/CZ45r6YluHqimYaS2ujG1Vho7xarU5GwmlXrL
Wv0ft0EvfCGYshAshiBv151xnqXm5nF/zpypNbbSdsZA1Ko24iERF5ofu5hXW1Gm3A9jkfvTkN/y
kv8Dq/w9iHkTmKVhzrmQfqE8rpa+1osB45K4Octwjtx93Hv97EP5bN3j3Ast8RM8NJo7jljtD7Pp
XX2LAq96yPpRtLOvDI1D+EwUyaAeeqXbiTYZ2k2rNXjZ+L2qT/3BXbRzO1Lsu7tqRvH3HRlW6J0G
WblYl4UI0RQnr08dfmaSw1Hb1PbOErOyDxX8w7fvf/h1d4HHpf++POhif8Uzv33jEp3MHClOdVZc
+xWDI2XYYN70OW762gzev9RVN3y5FvgB1AK+Lx2/1bXStHfzhPPdeZDK60issemHeZFY26GZkj0+
r9QwSUvsy45QpuKjDOOY9IBCfAWRG45Q4m7OvXV1wEK/hKMw9OGbUKKsUPQJQFO2U9qeFYivSdD3
Q+SXZdb0gWoBYQZ6l8y3ktb/cAzejjD6BLwEg/HN4rEut1lObHVsenFOFtLA2bZw1TwMlY7aS2a9
Pvhm1RRDcu6g3CsvE5HU9WNjqrCcp5ysqjkGoPriAXQ8JrGnRNvSy9szJzvdARptNfHTLHU57hx7
zsN9Cm7f+7MdOcmmzLLU/jogWGbPMnAVsh6IT83khTRhNl3Otf0Xxawg0++aotCrYBhYqv08z1T7
lovUn/bn6i3AsFosFegGUUCvBkMtQ8Uso6E609jrH6bYWjT+U1fnB422pOv3YaZFG8QbzeyXyHBf
58Yd3Z2WpnIK3I7xeUJFqG4SWB5JUKd2/Cmvo2o6jLOmpJt60o3jYCHRvlGkXLG2GDPYeXDCQAOy
9OP0tzOmL+n6k/nQnh2HwfvYVWzq90kMMKwRDZefm2xRts6tFe4VHQX0ozKYWRcIw85wKy2zxLnR
tvvHvILIAlAMd4d2M1jx2zvSW3UiosUcWTWN+jzaA+RJMRpPmlY9isaNnySiwifKe/3YWmgqfLUe
0Q2yDYyfoxa25I1X9I9ZhU8rKhGIpAttb/VpkYyGUorcOHdgyEA9M36lDlY8e7OhyT+r9J5vXPFq
D4VnuRBmaZCysOAcvZrIlRhyDYe0/mzIIWoDWTvlGBg9ksINH7OoSywGpN49ayl/CeUCCOtGAS6C
aJPlhnXji1y/AB6fm8CgkfDZq7uRjhlGam23Z6tz7OSYz3S+NmpkDvYPJ5JJvemqwlSO7y+vy1v9
a0JRIcAygi68zCgcS9apvnisjyyWNt0Be6qGQJvE/EGZmt6iokja5sYb/8fV6MI49M05YlOzLLX8
X+cq8rZLc6RFiSJAm8vtnM/qHGAOIE4Gfgi/33+0VbOTR9NQQuChQyOXSfdnAvx1sWyyB6vOZnM7
9zNKu5K2CL1IxbgBdF8/E0MH5gtnEEyJYFS/fabas0bE0AD4SVHN8n7QOjv+LAWd7MNkumF4A3dZ
H+SX9g6HDvyIllM8HkjL6fmvx5rUIRahldqXknmkpUE1e13G6VCELuc8Vj65lwqZT8dCowZrg1Kf
xLDxRJj/UBaey5YmT5z5oWRkkcBmzt2MH3MZzXROzZrYYTtNmzr1cQSrdG3//jdZr4PcPV185Dn0
xAgWoOe9uvsB+NoxZ/vS4WT0REfKS8ERTa/wwUnu58ouvilijhBRp659qMsqfy7qWn6pTczJbhw9
li/z19hf7oVboJRf7OtoiK/qRjGpVlmVZvxcRk5HTpQZ2UGMhcg32cbOSzyODoCjl9+ggKymOVdd
xBz8x4yjMbJui5RpT40gh4FIpTL8GYq4+BAq7jz/UMqmqzb5YMrphs/LP9461ySSFI4yEwGWxtu3
XhZQakDn1cvEt/GO9QgJ+1ybVekWfhnmugvwX2T2Puyiouq23mjn9VeFTX7eTJ6M2i3AvDrcSvxd
1e3Lm4A0hoOPB8kHSsKqaK5nM8SNqBsvajZve4dUnYDBcZR6alrBWJtLtIXJSgQAXhqHGPbTrXja
NZ+W1Q+VOvsyem7IFxyj3r6YzMGRNptC7VIilkf8i6uHvW9r3Bm+IC5Vn+a+lCWu0kM7BF08dfFH
jAxkcSrRIqjZyYizSvNhlVsowF2Wo1vt6z/96b/GKDfIQgGyS/OYIzo3+vYG2wqzkUztbbgGjTan
J+QWHrHZRRPXJDfGaqHcme00jEdgdi8ufU3MjhakLVjNRXWlN+xaGAD0nGBQmWxxpZGXL3ppRN05
lGN5nCt23d8tVBAzWdIuOYKAvBXdrsDVMPTxY0k14L4y1MMxIOesfynGIiaNU0514iJjqxW33xCt
px20YrIkpg6TVzyGXllnO8WL0gzPU3eYLjgQ2IAhSh/323agFtqmS7rYqQoTCw9vMcsP1tAnxjYf
+lDoQVxMaf9Ag143LzX28NPk55gY20/0oCdUy1MD9mXHYS0O+pioe2XOVOWZu8L/d2EOY5ESJXlg
5TKhQlazqTiJZnyApm8WT2FV2t0t+Gs9y5ZvpSH2IU4AgiIa7FUFUysVjDiz1y6ykcNd6YUFeMM0
lUGZ1loRlCYeEZssx6V4F7GGb/RR4iISxUtHjRz0D+8vtSsUlbtBFEfThcoO32dtrejqK2lGojKb
534OH2U3xgcP5DmQeQfQUYbZb9csw4M2hNWN1eafFwaXXGxBmeH2qrBUpFnrWVm3z6NnxgdaZYXv
lNDp+HHxlLqT8qXjsIB9k50Vh/efeV3RLQ/N4sohCSqa49J8fjtd4jpnLIxT/FxLJKebrhkwBRpr
uLEB0possPswNz4kA15Fs1onzxKLuM+5l97y47h+B9AKuRkdGiPg2pqnr9AobUm6Fc/CYaSboab7
Wl5Md8UwtXvVbJLv6eJ3mfe28un9V7Da1HgDoCB/mGtg5zCbVytaXus0VotKubhaOKa73Bri6S5J
29TcQBicUIH2g+bjeO7dXEz/PNXbxYpnRd6ODNOA9byOIFAT2Hit1+XPcmnUAFYbTb6cXiZVy4Fl
Fq5j5ebs9bM3qjU5BGY5v4yjxXGrnzwcPTaJMqbyTioDTQUOQzK86Cx34+8RAtOU/ppQKcr7CWoK
ncy0kPG+J6+iCkZPhvndWAtsA9040yffrseR6I651WhSZ2V7rmSE+U7eMQu3/UCbpnBTfQoKVR2R
OtLgh9+SaFG90Z1waO/DOTazHWhtNeyAVJQ09cMmE90HCrPqyTam+VvIChherKpp7P0I2aPcwrOe
PWQQatrtOycxm2Du7T7DNEiozuvcI10IIvhI4Qm9fM7i0GOXtwfaTO2n0I2KuzKl8bqfCs/qgkpX
yGP1Z15Yf2r7pnM2NWCp2DgDroZB0ek2zADaVs0L9PW0eypDty/OiI1TA38tDRNVv1qyncsgLouE
bvBYjNnOaUf3GWWIU/lOHLafM0gNHEK7dB6/WnZhfVuO8i5kM9E9Qbkp7b0gyCGlzUmqXxDLQbaQ
V1V5cMmmlJ8kviSHLBnTJbDZaJU7KSnxfLcmQmZrY3xNn0KWAzSOwNM6M/3ZSrqqmyGrdAgw0dSY
zTdXRo79tAiV5idozop2hApodXEweRjQdVRERkAVZ8zNoZGlep+yAqfNjpyEFjMRMj5dfKsnpjRx
h0b/tbU1ArTRf+bgG1AAfyE2c59KWchPxB2Prq9DYCg3UVnV3gZbDojMQ67nmzmPvAN8JA5JgVrQ
hQy8OIazgF7MPcW4O097S7rVt8qr6AdLd04/c6zMvc2kLDQeOzfKJtDnCKLDHq6eijm80aXevp5r
AtFp0cKpayu385CrWHEYtJOUqdhaZuvlx8kYc/XoauXwo8mLKNtg9FzVE4vm4H7sOHgadyIqhIOu
LMY5qor7wSkOJHjracCCMJw1p3DMlx55GFwBLDu0ZLPEHk+PDIS8+N7plDkPuH1X8qjgiWb5lqKk
9d7BprGAbCiz4gzK0FsfkJ5Ew93cqFbnD2Osv87zlDG5ZO2pZ6kXrpXRq00abIFjzPC2Y2XW+8KR
pvYBLyRlxqgwibsjhKey13dLUUNFVTjqx1GpXfqKml2HqGcwvdqlLoyO4qHA/7ZWtoTTtUYwp1l3
wU0Od2V9FpPli6xQ/qMvAYskkhZ65hTh4HdXnrWwe2GB2En/DOlF30CAc7cpxgx3k1rFHyshslNN
z+K/bshMuuVcj3Z1QU/XvjqA07A3UG09ZzmNFrxXkg9u6lavntMBUlfMZ+0Mkh0+lr3X3uIhXm9I
loWIlRMH/UXQnlWtXbhqZ8yxYV0YzLOm+cIdhVH4NhMUyWdim/s4nBarzoJjQbzpkiyJ//vmjH8R
ZrbQwngR7roFbXfFDOk0SZ7LUaU0avMoe+zoSx3NoglfjEE1D5YxJQe7n53L6KFZUfpEuXECXR2/
lk+/OIRw5ACKA1BdFWlj2o65p1XFc24VGtEtWZ9M0Z75NbrbCBqrerS01nZuoNj/uqqNcM9dQALa
yqu6JC/Abs18rp8dVY0vWCXGv/qwnHEst/NHtaPPcgNp+UcxaoPsQPFGmcnhdh0tP9SIxRqjrJ4x
kSvLg1KO2biF7mX6bVNVzkYTses+TI38VEZKuqev3EGKpZq7b1HwPL1flFyPPqyDbORdkM51QJml
aPkLs6hj6I74rdbPsq3yb11P2nUxhVYgaaefMxo4Y1BErApyVMSNWXddD1GQIMq1gBXQel3VQw67
dD421bMhuvRhEIa6GaUlvo+Ay/6UE0FQpH36/P7zXn9uiwKIVw/KpZENsDpv51qjkLJSp8+DgIdZ
Jym7oCKrIluSvne0imAYvn/FP8+xqr0M7KXI18IwHurvaoJLu6Va6CrzkiUz9NZSqQzQDNuNh0PE
zqqhfbbyHTmctOL6xiwV1u8w9vrPrAZKfVe7hHaTQRhVzUmYuAI9gFGwKYehPr9w59DmWVxwlfLJ
6jC8n5NTCCi62TQmVaCFxWQQbpG01HKb9x/saujgLQAxgkWajDasrMy3QwdxSQWPYUhfCifN543X
Wc1BgfK41wimPzgYrOBXDEQEbbB0bgVgrhAKBuuC6bFqUVHQ3zOW7/zXuM3SXhrFWOcvphXLXaeo
DBkqJZS1eROU7ZAdSiUzHg0YiSclSbVbWN9SrL/5qBBQFtsY9Jd0dQD83l7fQQsOWxnPTWaLNAIi
B7yKEnqwfo3ekFzArUy/mVWn26eNXX4QdZznPgZUzkcIBgWdw8L69P7nuJpOrF1LEihoxCKdMtcj
m3Z7o+RoiNMsyZ8NBAsHwsDmEFq3aR3SbAjvhrm9ZcFwNZ+WgGdeg0drC4bM+lg3QyQPQcLN5yZU
Qvc8DUZxFzYFZPKq8bKDhKj6+v5zrlBdvjwBiMvrpfWIGGjd4YwVagIxRtOzGJXiQ9co1bOTaOk+
zqmu37/U9SsF64d6j7sFGzP9k7cfOYpiSMTSi3DCrdvPldS/ysS1zyXH+8IXoci2OHen//WQThWL
NJVD6pJpAXDx9qIt/T1Ybk34TC5KdObM5gaq1lSUeaH1YDeOc25Kyj6fmT3cAECvXy1XRqZPYxdA
jNH99tIzWRZjlov4pQKbOSCyggurEUD9GLao027sgzR0+OfeziEaSsgviGpiFjF2316uYjBzhkqc
Z8qPpr1AnJAN1dacFRJ9ZWF2v1QHqT4Rxa4aozzQCmBHSvCULDAxwnReNlkcQPteQ7eh18pPt2my
ZNclSfEkXa8IdwY8EJzklRTnZA2UKT6RRdUZuY/1do8ttOjjjk59HDab3rGGBEMmZBlHKbVKPFGN
a+JVS1wvf8gst1E5ZWWmNj72S+fb7xXkrQchuzKhJeM0n+oiKT42aR7nsOASWqxzOETzNhJq86qx
IGSbyk7x853SzhhIcCuzh64VCFsorFXIRHHZ/nI7cyr8SXR1f0/ImfI1heMsHiBAdp/itlK+uKXo
XvNZM9Itmqv5ybaK0AyiIbb6O9UQ1rNJ5vErhGEOn0Vban42AC0HiHwIskx0gqN8bALje2noCU4I
Knl2p75Iq2cRaqI/lqRuW5uKzkRQewmMtojmU+mLvphVolxcWWxVe5yjgzNNaqC46FE/NaOmeHsR
dfVvmeIktyVkse32uavK+KXk5K78avWhqZ4gcKcbyspq3FleWqnnEJjlLkqNXPEBdvvf/IG6TpEp
Xz17kMbW7EVS+oA2w0dFTo3+GcP+8tR27Asn5FmGu01kKNLNFGviq8GeXm3RbuEEAIDXDdCd4Xb7
mEomFM783N7oorWgCetZVdkPBN7iMqyq9LmeXE5L485Vq6m9M8Euko9WlxbNJuS0NwadFhn5YRyp
1Xz8ywYnsMzKOpBpWGjw65Et+KISqbm3kqIQ980EdhLYc68NnxyrycITXlF48W5nEi/nLOC85dXf
Ch0ujm81EZnqSNeyzRQNYj9Mbmy8jNVCpyBYooVaQika+9Snk+HHuscBFWOtedwkVeV+Abz37Nem
hSG7wVak/9hE2D8HvZ466ZmU3LLaTL02mXeFi/LvCA8/+S4iAyvjKkoUjvKDIYZqM9QyfY3Ypj5H
0Pa+FXlZtL5CIvkOEpZnPaRJ5N73LUKPLUbQofMF+LuqN0B3E766eo1CzWH8x36CqCpBPSasnyz+
fXcRuKw9CAVy6AaWMU0DweImfCIV6IolOHd/yVNURk9ZP9vh5DuJbT+7IaA/XLMCxKkdPPXAYZBV
BEwgk43w0z5upm2XJU3yaLbGOO68Po6cj9UwmmSr644ZS59bndR0Yxe0kAIrVkoDI2+ZV37YQYw6
1AmDjXmT4f/nOB13BDfEsO7TuO2/tKUUrwvp7WeuMbgDyacd77rB676VOGAld2U4pNVxnMoax4fJ
tn0zSUfnmHWFVRzVMVQGqrEy+WKJsit+hq3bm0ACQrcDXaT6a4OONTxktfBKPy+ovDeynmB0aDF9
wSMs7NwC3JCFeYGNX9tBZrSyfw27achOQ4839ksqrFw7lM2EZRX9LCXbN9mIAb/e1ygpGI/oH1x2
iwPuViPtxaol46zAKBcDoySpAxWG/LCBOmWMrA1OFG/UwQ3NI8bkaXRynLDEJ97R08l300IPQfDy
RMNhujVxxRydKd2klZUkO8pVG6DQzOsvaIQT6QsrRE3qowcwZhy1TGPaKqke70oKCOtjb4RC3A8h
cFpQaG7Zwqm0ReVjCWl/kmGDCCw02/Ze8FaFtWkmmP9no461eacPgBS+qWhpsRstq97iJUkbITNR
Hwdw3FP72bOhR2AkTgypHYwNwVobrcrInC6R+m35B/Rmb6N+/ZVNifw1p3X50dC0ThwGjw/0QEiY
MyKhUOcOm5yKZIHSsbrv9QDB9QHpizNQS7W5Hkx4psenqVdJdQUqzEdngwCs0vcKAjIXJ8mx/V1J
L1V8J6+UXwoS/QERg2dhyGuEzi3XmzVDmZLIdZzF0ZKOukHv2Xi7kTp13UOYGZoXN4rj8djJ0j3G
DcYCmww7kj7HwbWzf0eZl2Bv3igKEkRmo1aqLe0nAf1vi5w/s4I8YSRtrcYsfmlO24IDy7DuA8vr
YWqlSSvvnCkpboW+XFdZCDeW8pFiB6rDmqEX2Q4sIS1uXwocxmr2K+Ftx1wja9lWB2Vr2jEhuXnU
3goQuj5CULAu1txLCtN1U8hrVYUX19cvBqpCtnavrYp9L1xI9IRcxKy4fS9xKh0m+UVmopE4lGfR
eKMMui6gKZ31hUOHxo8OwerbNQCxuay06mVGD/Kj4bqwn2KJPC2ulABZlXr8r0UtUmpO+yAX9Lup
od8OFtOQJm9zMp5hA0R3XWyl9UY13fJptKbueYCUiKy5EvI/PyeXhT5jA7Uh+1VXB6a57Qq9i6Tx
LGOP0m2O4x1bivuQ5XPxYNvVy39/Ss5CQMK4T10fuqG3TqWhd8YzPMju2zilmB+nS8gE5KEpEFbZ
HZpGzf8rmkIPn8BhQozo2GBvtTrq48Kfa+kQ5y+W4DjiR16DXUhVDI9d4vbI5qda8Xu6a+gGO/eW
T8/1eIbFBnMMjhZQwxX9JClwULaKwX0WskZFBYsVirbuJbgxW3G3EZmZHLoZcDGoUSJ9lqRX3MK2
/nELsCDxguBQuPhorCE8ugnjILLypR8zxSfcFoNFqZXkyUSNV9MiJ5g5UqXzpfQUb8A6wBpu+Chc
TyeWQtp6OByoLnKN1egGyVWHrHG6F445xp6mouyxaNLMkxml5XOnt+XH9wfa1QW9hXOKi7hHCBmw
0uqTN2qXKtC59Rf8ipP7RqJQlIlpnejsNCfUIcMN1OW6kQpwCB/CAtT5g5avAEunwtQV/WX4YlWE
r9BBsnH0Lj2II0RRK1GFoXJif5Sz63wwbQHVXTdk9ahAKLxlmbImKlJZcis8N4sI8xqJwtulxLHQ
OTbpEL6YpZD44pjlg+s2NW4EeHnTVi2Tna6R7o7bdPg118M8SLTW+BZPQnuu3Rkjife/xT9uyALC
XYhlfAu6zasT5WTQBnJZ3z5oOCTcqbRCvooct8EgsdBK4Y7VJZsGJhPwmD5PpyjSOJBkHrPB0mv1
Rz/UtwzKrmYEhkjW4kz751sBeL59RVnoeU2rxTkdGLUd/c5R3O99l8tvZjxbdywWXyarMw7I9dVj
llRWfeOVrIcnNoQQZmm9L40V9HOrT+QRF2CRStJelCap4xOSljZ/curS7Q7ovHCsdWoLReD732G9
o3NRZgWSPaSP9FXW7rhlVCZFmrvuU4a1xs++59S87/ipvtdV9oCtPRat2BmyaNoby/4ak2T9w9AK
zhicXhD69QKkihbKmgKQD43F+xH2hX1fV7NmblOdlPQtCYXK1xyLBzPo7G6Kj+8/9xW0vxA14TZg
hcP/LOSOt18bxl7borCOLlXZjN9HXUGKW85FHRhdnn1FhdXvPTNSLl6Fy+1oZuJjLQZioinAb2FX
V+sE97I4XmKxCW96gbrf3ovShGYH1yG/aGSunBabvC2nqPQQYid1NrSotX3heVGIEUlX7EN3zj4N
7RwahxvvZLnO3ygPlwek9ZbocV7LFTE8TTRDSMDiyzSo5bGdpuLBbEeHcyAUpdcWF7vvjjl2L0bp
Kr8AKCP0xtaNRfp6WNjgWjCJWTMB59Z8Ni9D5Z/mg3URAy3OwC5FWqGLMNWPrdqb0yY2RUlSLTIl
m/AwR+jb91/C9YRgM0TciY0CcgBIvW+/hcDXNB0bdbxgv1FcMm0sdrMjvEAPy2qfG1I58opu1dXL
Zvv2xcOgxJASnpqFBG6Nz4eKZQx1EYlL18/C8+2w9Gpf5pZyBNlJ9+8/4dU6w2V4txQ/6J+YAqt1
LoE10DaFpl1cNReRj6EEWEXRhb+TUQ13EeGrwfsXXC+sy3ORVEliNR003PVXF8S2v5Mp0tyLOc/e
YRzm8t6OSVd9gHYxHBnH2Sc62dYWDNdhhs157N74qP96ZFZ1Ch3Y6ohtVhPMrCatatVGvcwYXoU7
MK9heogEfudhmWjaMaeFl98whbsayDw1BH7eHv4dOke+twMpgV9CYN+kXiwi4nBm6efuALQizEB1
B8e4A0UqvoAIhkVgVmH88z+/82UvYUkHbKGwXj2x3TfMmbI1LuxpVe8jt2s/14uPb9ZjMnRg9yJ9
JgalQjKAnT4itxsL7NWQJpB0adzhvckshmv99vFpNtTqpOj6Zab/02/MpFbMY6bh19YSD5LcGGJ/
jkJvZhCYtaaycOk89iKne3u5Li4xnUKgeSlT/P42TTOQqb3pSWG+g4rQV3vRZbh9FCHRBaghbWiZ
lZWNyg/IJIYBYj0MxkGU8MyixEswpPWGPDf8wYwhLwWNWXfFue8IvHTwByUIjF4ZaWjkEnBKqh3h
+rXexVsU3bjZ+LMNozUPOKrCxh26GEg8qesB7w1CRKzNaC1Ff++Z/WMyjGl/ozVwxcdlvtFt49DI
WkKvb20l2Q1JX9FNsi/5NAI5DdUlxYDKRNeDIxeBMpTzcZI7Z5HU1bYbe7k3a7v8Ltx4+oJ5zLCH
O6reuqmrvQWdzMLcWEajsfiZvf1AsakPVoxrzUUrAbv3iRK13h2xA4XQyKoulT0vvAZlxHnC29a9
Xij7iFUseU61urzl9nC1yHMz+N/BB+ZA4BEx+/Zm4L7FLUlt80XXyzjHHyUON8k0TkPgaDXxGgs6
lmahceNA8K/LonReogGoedx1zYFIysHvpdIuDkYr1pEEHhuuehWDWjcNsXB3HbSoXdf0/Y1G1T8m
I/sZq8Cyo3HiXH7/Vwt2bNFwwutTL5DRst92686buFX0AfKQpzY3nnKt41xOVrAXuSDnWyr79W4G
blR68zyolxDNyNcIjpAIBOeyEqAvjzcwBeb0DH1fbmJRO/q2iSQNC61M26MGx/jObZ1peMIfx/4y
6Jmh+40yEwk3Rq26ae0+nbayphvxIiBoxwHuNImzwcuoOSSomQe/yurS25gyyRGPtMPCfdemPvHx
6PSKW/KnNWUAmjJDGnrq4o4GC3+dGEDWX9RIo+7PpcSI8j4KO5DxeUjx10eYkYRPdWYCa9IfJ7Up
zGf7tUahJe9w/40fPOIDk599pjefSu4t8z3xP8rOYzdyLNuiX0SA3kzJcFJEShky6SZEKjuL5tJe
en79W9SbVDAEBarRqB40UFSQ156z99p9vOuslDxRdfQyZY/lCI11iZB7OBKj3f9KdZlm22RSlF04
CaO4cR9Yn4vffw8HQKLnWEVwda2GikizctaRo+MUzUTz0nq19phmdk2fhh4TOUdhOif3lJH7R1k0
XXE2qLx1vkYBOv6Gg7y44S9ZHR7YszmjY0N6l8TSa13m1L+GLkdwL67pdZ4Eb1kKPMCzmANVaI2x
sR06garPtCq/6YldDJuBeFj4X8qcGze28ytMAX/I+60M8we3FlaPyz+ksaQ3j5adntLQHOsuKMqh
GX6UFhrMgC6TAFk4OZLmQdLQo/aLpredzVxo7YmsRpKiB1e2FomT1E9DjR2l5PjlE8SqSS0ojVx1
/5pJNMLnQsNzcio5kR5mRWUR2CF65xvHg9VKREax7uLYQd7NhYONc/VWY5BzQxuF+oniVtd8V0st
uaMrO2gbitNV2gU4I0JrN0u8G6+fn0zeEcr/2qrfn73E2iBiY+bwB1y+SLUnrY3OqHkERGeOCPuR
k4aAwRKM8EAM8yF/SSsnjvlbAIThoSMRuE+CLBxk0/i10NsxULU0hPna2tEPDN74V5s+cq0dgb8p
m7nVimPeqWh0dah96FBRiKtUt7JcOaIYq3/qblc+odkElSByr5UnJUzUpd+kT3nom1LQ1UvavPHj
biQqUPMK47EdXdDPWZdO0QkCkbx3Y8BvW3CQURsYPZJRmlOMwh95003FLs/c8QtoS24NrejraBdp
WjW+YvJIvrU9itpNC7zvj+KgPDmVjRljOGlK94+b5PBL8lz2/8tDuhc+Z56Gqw4a+3xfLjnBe9tR
qmNWWhA721znvi7wTR8gquGMcEJCnKGppX3inirq9diYG2rLZChbk3ek6KTU+6F2tDtReWXCDzT7
aXvjC/MBLz8w5S52VbpI7xCg1dU6Hyh76t0cnwDfVMOGlkh3MFUaPXso4vOhFaP2/fMnXk9OtGk8
kDLy4sK8Gs90QB323DQ+1WVidv/z+kH/BXXd7feZp0cVMUOzxlZRh4Xu+BTTnQCAEixH/LipRQPS
LuCCxZCFicrlkhbdC5Fo036OSmvcmCmRn2C5vOTbpFRD8mBFbukcOkRFxo3V7t0rdfnucCMiYuEA
x9J1lQOQq5MFCFiJT7qs2vRuaNOi0uBPgLT2PTIX72KdLOx7j4BFD4V4WsZ6HkjpjLuBXAOc670I
T5wCWn1bum2ZNkAmdfW7ldTeI3l+MbhvkxT7yB90lKMPIKinl7oCObOVnpntPINV/h6gq3gW5PcW
e6aMiondsuUsNmMjxmnJC4bZGGiEBWIOaMzsfYN13JZKnZcCm/38267uUSwXGDAo2XKXoOXE0nm5
XHTaONVR63lHB/H538p1LISmCeg7zQy/qgpfy+9plFCkIazs1ucwroYyQRzvLhiaMHyZ1cM9Z4pm
uMzuceCixkbcpgOuAiKCl3jDMo1euVJlDkQyT/tNychKXhswAvab5Q7EbydQmPrAVnTtN/iXtpV+
oTnTo4FUv9futVRM6SulQOQqfuZmfTcGsVUp35ikM6wmK8yjh7CO1WQDiNJths2M52uHI0J43yIt
9h7dcDYaRjWLnKRoAN+IM51XPgCdLcWhGWX9Nmoj8okbt633d345SpfmENMNvx+djPVrma2U2Vip
1nHsqrwEbwAZ0XvQrLrbImkh5djgZk/SelqIfWwp+Q9TYa2kd+xa9VyBn0LS/7eWsZ3cE3lPym3R
KpT7PFljCkgpghU7B2KCvtEqSjFpkMtU7Z5G6datsi3pf3ICKfCgYdXLMzZbkufMeo8HIMrJ4Rs9
+5eVc7F/1urRLb+4IomajdOkDV/QcidgnWOamHeS1Pn6mWZnYXwVIJ/7U4vpFplHPM5VMGjJRF46
SgwuA3lFZLHeuXOxl4UaDs9AM3mtptM7Z5nDjnjwHJE+FagnkSeM9iQrSAlVHX4nUDyN2LCoMExb
UI5m+sMODWAXDTNHeUVFSomvLcYUnDPZ5ofQRJ0DLsyboBYWSiX/SRLhAjasuDJ9+3xqvd+K19/R
oUGBdZfMiKugxyRTLeApnXbMqqWvagvp/ua4GmV/5kYvsj+am5Lb3GrhTPioOSXbKV5srr3DBNh0
jhZH0pfh1OhfOGgL7VG+K7NT2RqvERT+hUSXQ837VSZW7zxHsWCrtdShNtjV57j/UTWZE/+p415u
C5xKobf16sb0Aq9N2f3daB6fPUpVCV4JpARVzNHzxmXlg9WFv4lsQRtVvQvG4HJ1wUfkZm7uTUcb
TWSDpcjrvhqKaXRfmHO6ejRlj5nA67uk+ZK26pwMN/6A65OY4eClpKFOQci6clHQ/BlpeffasbMp
uH8RrRp9kWbXghHIQpWSQpqDxoKpPMvd519/OclffnwOYHgoOArSBkXffvnT46ykLN+V6Qlc5SAw
+CvFedQzQutUq3JurKRrxz3LOAVuoAUY2kzG27oc1lqqNFrs9UctynvJVciNjOgQZgIOMut3Uf7o
amIQgsEYKkG8ralYLISKou1ytdVdAti7qRmO9ZSOe5eML9NX5yjtz0VVZPodw3XIMyC/RRvdeE3X
H4hRsQDmaYoT77BGBaiacNM46ZUjrkhX20M0VPFizsRAPZW4HNgMrP6b1rFe3njwB98HfwuvCnwf
/1ybD+gSlaPSpsnJjdNuRFpJ7eBV7SIY3WiHRqu/1RK+ngt04QEScYrCdcmyfjkgUBl1dZwm6alN
vdLccWQbzE3PETr8ymnaTR5dNdQqRJxN/NaRH9ScPx+Qy1xbDUhalNQrSeZaukOrEhE3LCeFveAd
665I78dwufSzrKrnjgbKFz0L5/7G2eK9FHH5SPIqFpICSCTm9jqmgD5xVuVq5HDb1RwAUyTQ92es
erI5Kmop6x9Z1CZNIEaJKjUGTYfEprBi96sWTflPO9KiEFx1D1j7GVcqhFddnXL7VrP0g+OtBUQd
zRANbCgZ62quqgxO5dkyOtVeyNnRn5RezH/6oe0elAkSii/zBB+MWNr3IourxyX0acEwt6H2GBdV
W0Q7vERKe7JbbAK+reex8uAVmY3kYMJOd1BGw3pTQk2RyabjGxS7yMn76EZ14XouWSbKIHwI9N1A
KayWnKKrq7mhv30qR027T6MUpVCvJrFySOIMMbWvGOyKW9yaRXXLWf5Oolh9a4t9jlvvojfAuXY5
vImrla6mJM5xSNPxh+Ui9yt8FP+ojp1qiFg95lZ1Cf5pw9De4PV1QdCpcJl9YEJhE/ToVKbnCbC1
ZPfuivz3bKIIfE3prs7fSFLoEDoqiVf+rOvJOFi26KMQ8Gq8XOXbCLzW1nMp2QTjnBcIjB2nbrbN
4CnjqdYwgvyRtVIl8jEe4qaR21jp0yLyp0qU9JuG3i6c02jQA37pSTy4gxZXmbsmh6Dns2gv0mkC
wxofMmnxm2nacZPBomgHEVXuX4OhRmO2q9zGYPX6fNpeVWiYN0utfzE0IA5fL5BO6lTI+2rqHPas
DoFwdQI4pK7k36MIGGeAUAou1E6rkDLdJ6VT/E5LzVS6u8//jA/GFuqhpY1Go4eOx6rhIABOL/WA
6OSyWuYbxWu4GbjxTDgi+txhPze2uxHSAgP9nx+MDY7xjNQDgdhaLgUpk6tIROQF+oJOcIQnvkH2
ccmfoEh0hXmenjDG3LoXvVOFVuOZwzddNVYFourX9ngnzjnF9uF8XJTdjhPItLflboJ5mvll5vZ/
1bFKQ78HHO/dh6Y7f5FtUbTbsBlMBU27CVR5SFL3mKaTu+055TlLSU8Ld7MHmB1vv5eD/VZhc34P
hQAG1jT51Hzh4Kq5h5BSxHSMvWlJx56svv2dTcQOPCgO/KunuTbF736sqZgo9QASxgohag9begwg
9jeNKcKi30CnuoW9fd+kLt/KQublQMsehp9ZXw2DpXHgGIXqIaguU0zQdPLlxmhFMT3VgGq+MWM5
IgDm8F64F5Q/gZ337rjBBDw3yKNpUhT7okiV/yGjhVj7+VD54K9j+TEoagJ+XqwU6yJij+YgDl2c
wFk349UDajHEd6aWcMfwZuE6+0grmy9D3Nnhq16NOQdsAkOSGioRZsMXDw+wsQFylZi/+6mSifmf
BzO1X446WLXwijGPLhfJ1qGyO+JfPfXWkN6rbordQkrqK9Gd2TJQ9sQ0E0trIrMu5I0z4vX+v1wn
beR4+oK9WCtChqmdRQ/HniyKxv2HFBpknI5MDggPOjRKdpWYN45Y19VuwjYp53IAd5fghLWNRnfS
Sk9DPT9ZIz77Y5eFiX3wwsHdy6Q44yyZ/xHw03zgwdOLLQdkzfXglWcVcGB1YwFba4PfXzl1PA7J
eC2vK8wIVt1Kz5r2lM69MiUBKmi131Bqc0foMdaomV8t2GaPHWxcJYBTb2Xnbq57UnXoNOLK8AcM
uDHRDSoixue6HHrThn0QtsprkylmeGYVUuK7BmRYdVgY0PHXGWGafevIbF99SRZh9OJwhBeHFCfY
y1GUsWnmRp00p6hwRforNYy4eEIc7MKapz97byJOLkGWs16CVAVViKkhS4ZvMhrELrEVYjvYujSA
Iwrl8AKQM8WfgDXV+Rni0S+eUdwXTyotO2gU2Rz+CkVPEnyNiz7blFXuviYONxu/1iaWe7qfobPX
igz3AtCOOjGzDVR9c7i3SpHgCIzDccEVpBwP2k1L9FN+CLswd6Ej6Fb0yyZPqd+YilCtLY3dEhRO
GHO1nfWGvB7LKrr8IbIyw6Pf7Jm/wiHVlPt21O3mSclGezmX2Vgd8AS5iFo1PTm0lkzogQokGncd
47L2tcFsW79S6T5vtZmWyp0N0DQ8xKMGNdDKdI51cE0dMtlbmmu/bUHT/T1ouIoqn+x2/AqZLVz0
cs3gZsp3GzY8oIDYkLCSP1/FrnZaaE/LFY5TM6IKa92SsUiCs8iTiU6KXWjdW2z1+N5CXJ73hCUp
UNJiTh2LDOPW6nl1QeHBLO00DRxKyywSl8OqjSt6IS5S6GleZNelpcSHxh70+h+yGJLmPqm1yjlI
2NxlMLGUvFlDYf+cs1rI1ldH4U0/I4sbFN3BlM4iy0tSFt2dsEk0uI9MjVBavwV3/RazhdwKQVwr
HpneCI5pq71L2ekWriQK+ihmI9eL9OQpFD/2Wjo5G2OycGkYMjzRrQHMTrYw8dhhNmT7nAJKHJip
ZvjUwhwyMWCp3yg+XK9//E2c3jBXs+AANVst98Aw1FZmeX5izLcTmS+mmaI5LqVzaiJMRwHZLOzT
5IcYuyaq5VvhhN5PzGFkcCpGOXTfPh9aV3debKmADZdsyuUGum5UR63DKQbh6Mm0q5IyQJqTVRI3
jnun2pycP3/Yu//04qzA07j2QM1GCkXHYrUbZxwWMtGVZA4It4qBBNfEFRH4oQq0gAQrBhQtE/yb
pZnJuA+mbuAVbFwYa6gp8kip+68aPoziyEE7AohKNoAHr9mkVDH4bhnNeXxjClzNAJcmM31I7JIY
MjlyX84AYKN06brBOjkjZLdOlM6zm7WT9HV8ls9Y1zG95WiLH4s+dm50QM3lX37xutyFvrD0JzhY
gRxZvS6CzYF3YyM+MWDcQtwpjVZ9a021JExncCMSSlrHiGnzFxXeE31rJU1qhf44SdJsHFx1uDj5
HLga6bapfkwMyFvculP5pcoGIc8L8mfaY2jMQGsQhKUHEiryeaj7kRIzyHAjDlzF62YBakck07Oq
Kqb7R2hS/DVFkRDypCe9CLTcmOJAp4v+kuDVGv0JtpyzJekb+yEpQ613LNSx1En26hsPBxGC8wQx
j6nXVrphhVG0zaSqRfRT70p5GtIYhYKfoUs0uiAi6eE8Ghpe3xujcb2ssjKwKmgANZwlBN1bbZrG
gOoyU+fintz67LnlhX2t9HYmeGd21D2q6O4JryrJWtYSrcSl6zhZXb7D4Vce1IrAKpbrdj+ZUrsf
VGs8pZ02sHa4pBh9/pde/aGmyn+WWweHNE6xq2U4Bg6dYh6X97jmrYObZcn/Sqrbhwm/0rbS1fIx
E/+RyMXqtyhXLFqKgFZ5/uqZ1AzKIWyU4T6rIRYkY9UHoaoXAe7+4aBxGvETw+lvjPj1asTSgIYO
PSaHMsrDzqogVaUV3mu37g6FOecvlgNF0I/pFrR+o1LCvzEAlu/77+n1/jSWIhLgKQOjjL+c207r
KbTw1O5QEchI4atIVL+DWFVtJm2MGZ8ezKr/+in5hUtJBEEDg460kMtnRno/1DWZMQe099Z3mExy
3lRuJIoHE2EaYVeKzF7yliPWjQd/9GrZCLmfITFZFGGXD4a84JFxr3WHsm3kxhmsct5h904aHwmF
cyve4urVUn2ll7rkMyzN4TUCQtpokAouu3e5OcabUdjp1ssBK5H5/SYrzvefT5D3WsPFp+R5mC14
IDqoJQT18td1uTfgF53tgwSanZG2VE9Rh2p5Edt/xUdmDoHTzfb8aCdTdS+FUtmnjMiS6mudSy7a
9axFv8hK0RPQXIoCVa01UIukOACVjW6n1k9Xy9TfNQvauNUnQE8beyjTlyLFo7Zlv/O8Q+IW+hmA
GKBLUYALOBXSs4eDl2R5/OpNM/isXdGGOLW3DDgz/JNEuaX9jukDDwzzoWznIajVrs3+SOpOWN3r
yMJ+nKdWHcOsLKndFUUStkHd5d0fHZxcclRht2U7gl+c6LvgntvdNcixNjVJadEdAXR9HRjmZLGc
s8jqp4ED8LZwkW0FsjYQSOqD05c1agdD4+ZTxHjHiykqkCk7fS9fnNQT5d/PP9YHY4N6oEfNyONg
qa7TYxXN5A4ECeBuKiNtftHjVENClqt/h1HO3UM2Cf3GRL8a+/SxF2QEhRuOMtYafe8lPcc8K0vu
hNSyB8SjmtwhU1R/KUmblNvPf976xECsyv/3LQw43ZwaVjM8L8uWwsGEvIdwToNiAvVCwPjjxg0J
M0WFWW2LBrCV7yn5LUfLBz8UddFC8wQ7wuV6dVqxksENc+zPTPIxRHahq/eRVhlfzFnv/3z+M9dn
E37mYst0UVxzPIEYeTnjMiLluKRJ+8A+Mvi1XqYEkZBnlt74dh88x0XQTK9uOTk6ayCo5jWAncvE
PUSwEszvvdoP1n0uTbW7tUJe7bKATABt4NAjqoClZLVCJolOrAVhPQfU4+EjzdfhSY1cIBp5Uc2E
1WY0y7yhz240YVbj5V28ydCkBATimBv86rEad/VO9qNxrlIv2maCPE/bqIkvlYZRHfDMZ4XPPcb5
Ryli8/D5R1wfyN8fTil0UY1iSiKG9fIrmoAARdOE+lnzQGlhA/dEWAeNO/fyboL8ajw3fTrsR6cy
CN5SrOKLhyU3I1TYUo9RPLvTNrLawaJ4TnDil7Tph0chClfffP6HrtaM97/To2/ELRRNIMWqy79T
i4jwIeRdO8vJUb/pRZimgWjGLmCxzoqNdGXy/PkTrz8LZW16P8smvSCqVk+k/qYidZD6mYCyOXrs
iql5jXUlmzaj02stbjFV+wk8OI7uDKcxv33+9GW/+td+xu/FJ0pDkH8ulfV1mWxqe6OiB6Cfu4V9
3oya9ccJrT5QCnBzCgGeG8yq3q7J6NI3ij3fGBfXr5tCLkVlbtALv8pbnYz4lSZq8dk4RxUhNH1Z
EYhp5fqrBwZYCyrXbOcbq+Zq5Xr/wfwDahHXdsA3q4EIEbLzCJk3zyHhPGMgHLN/VcqUooOZ1PrX
z9/uaqb//8Nou2K54iVzrbscTQT3qXpTFda5nagNP4xOq/wDHAK2sW2o4xdS5WLOYO1/d2hAxXY1
/uvgf3PXv5FXmio5Y+1Mn0K8KQoyiIAijnNvAqi81a346DeioF3YTJq38Kcuf6MOe2Jo0b2d6RVx
uk1HRTnbfag+gtREnxfj7dqUTTfeaDheW+sYs4tnfxH52xytV9ufHie21MvQPFfR7BGTYCKyll3n
VIGVGOOmKPLmfw1UGSznClm0sxVtcXvpPz//wh//GWRzLbwv1nNt9YmVEvLRqDjmuTcUDfKZIXY2
jGfoYlGhHLU2tu/tdKr+THHiPiBTCrGZJrfsB+tqzzLQEF+wO2pMU5te8uVHIBO9LWt2Uj5C09V3
2gTeZw8zI0J3EyXwM3skWV9nMdoFLhcBmcUbhnlZUOLsgCu5nm5sNh9MbNBw7Nd0hcGIrk34pjSL
TEhhnutcIAWTSbwDua1vU8cTpzas5I11+3paA4DjFAS6nKfSg7l8AXGKf4fM3fDrXOM08BuZV9/V
DFV7QYlC3lhDrhdNTiLMLxPwPOeS9U7qhSJWKr0SZ22siu6xlels7Mdm6DeGrcREX7pJ72yKuK5/
2gQG/fDUHqzVjavI9byjIcRthMWbCh+BP5e/uKXAqJTWVJ7Lrsnf+Hu6IB0GQwaizN15H4aRfhQh
uT6fD/irD8s6zWhfwJlUjPCcXz5WY1PqowGmA8qJsdjRi/VxUkMFbatmV9HsvvEzr58HOgLF7CIo
R9C6rq2WIPwnRKHhuRRjHN61Rle8mBXyMphIUdNuhTnO/61bhXydR/JClxoIK+j6YF0A/QfE5Hrn
xmqr7q70rGRfZw5ZwZVVjMNenW1T3Hit6xry+0MXzzR3WUbWlbUmtmmWZGUePWWaHpHtQ4iZ/AGO
yZ1fxmY0041sOKLe67WXfaGAgJF48giZXQjd+XhXt7Wst/1gx8qNiXU11gEXkQDBJQqVLNqS1TDz
4smqcJN559xpu1chicmC7OQCF+JKbz72teC2SlczOxd9XnD5dpIbBrMPRgAGdqRaKvZh2hKrv6DX
8ro0pil66sndutejRP8ZlmA13VZGIhBaFt1qlS7/xotDEb8ZdsZC4UUICzP0coyPIVEAUD68MyT1
WTmWRpbfZZXrMptHYr6FO1fmJk6w9QSUCWgwfT7FrtYyE0YAPAfuOrjZaNdePj7TeoT0YLWeYlQ+
6W4QTrZvKhHFe4vG0Y35df1byb1dfuci3LHosF8+rDfapAiHWjylitLeVYiuX2arNn5h0fvhAYjb
wdREoQ5xCCTP57/zeu9cvinYUM5haIbM9bONEviuAyL0KYWA8w3gr7kn7Uu9awdF/rRjqwRch1yh
DRV0OUOR/DOCqLox2T+YeAsJmGoZjvCFnrk6EBY2QT4g2J2z0ZAqKmkIt+1zMkaK9Ug/ADAAuHRO
LwkG+iUodlTCg6kUYvS1ekgL4pli/SQHfZ5vDPv3O/TlKATngagAA8R7cX41DIq21IveFR6nOLb2
LWHbVr0Bvef0fibViVhzUodDUqMjtTu6dpPUAdk5zTZGThYdXFJaAHulQ5gGYDpSUHPlmH8n1cw1
7vHwKCbF8QkebkpHYNc53vgPNej+awtPfn4iF7AaAtpSdbWNsSu83fjyS311/dsgxHjEqVKaJIjj
ctSlqZg1p+2ZYbarSCL2DCewIfNSSXJaDPJJBPhfM2E2gJc5ZpOOY8OR4uSo/a0siqt91LSX8iFS
QduE1bCueXdsO46NTfqMgMuiPZwZ0bfI1qSzbdQh6v3cdRFrRbZMnz9/CR88mE2NChXeN+4i64KD
DRW/DFmCzp4lNRJasG38oAsg+j2AcILWxNy/xFGs3CryXy8vnMhUWk30esmuXxepWAjIzc3G6Klt
LS2Hhq/VARLpWiOPdUxvFNqvT6ZL3gbUVsocXPLU9Q3PrZAm9ZDEn7osi/6iyWnEvu1To30clMGz
thNgoCUCxkbCmKM/LZ/BqCnVxtBEbWwatVZuzKuPVh2uK8t29i5hWF8clChqzbq346dkKJzXit38
oStVjFiaAeAU4Hnt0zwc7/LcDDHIKP2I3i5u959//Xem2GoKvPMwFk8tBbK1CBhBLuFObeSdB6Ur
qjszUWbXJ5BBJxIIo+K8zZOyh6OXCAk6sXesH5HVgDqszCztDmOpFOFraExt6CtmRh4x8uoY/XTt
POqEZn3FFRXnfkYZqw7CaSyeJ9IUrIA8dqt9gMc1JX5n5tGXOYqzv07HwYNid2GcpAfVdRcJI02e
XTXp4gDNhguk0QKcRQdBAJQGfBza95oms63VIX/cxZWSTEFYo7PYW2Wr7LvMhZduhfD2ceqqobcB
eVMmf1Itrimdd2TsiHQy0qDpGfdEizQNMZSW1sT+oqREr+MNqepzvi2+Igzvp1OLTW7YdKUS1/eq
NqvGb8PKzOm+aU192o5kchGbEbslysCknh+J+zR+VV6h4dURafL6+cd7v9WtPx7ka3YO4G04DFan
4L4rM0uv7fDcmsX0v6kY6nkfu4ptI0jrEjMoyWzALTJhEPTzxs27N52tLCIg3cuznWha2fuyr9sH
EzRr5Pdu2f2BQFkngQjLprpxoHjvuaz+3EUCoHHn577An3y53CbFiIcj8pRzPBd5v8GlibuojMJJ
5dlWHB97vc/qx6htVHevIKmShPIM3GSaPOxNv4KJyqVKDkZf+8rYqeaWod3RWmrSyJ8HQ3ubQ5Vx
YGRq9VsbUvHs5GpqbuF7quNGa2GObTEf549WRZL7VkHiwoObHBMbuFC9ZpT3wuR/gLLcZTXvy6/i
fqq3LeKFW/N/OdGsXwaOX+6ISCyXvf/yZagUZMg28sIznWxD/c1GR9CIj6ExjmhRTZX5o6A5Rkjw
MBXqA8Zf795LVKW8xwClDlYQ9sSkllR9bt1hrw+6KDbIx0Kdx9LMTeDyD7NbxyztySieBA10+WjI
eP6ZYlNJHtAZWwd8PM2Nffj6iVRjKbtxsKcBixvh8onxaLSIMbz8CRuVrhLhQ991yp1e+lEz0WIq
bylqP3ogDCCWO7qT1KKX//9fnm+UUhT7w6Z6yu3BPbADEscydbSZK4RO2l5twqo5fD5Xr7dZSumI
aNnHP6o8Z5GSe7PWVU9QxBvLNwlEbzJj1oIuL9LA6HJQi5Lm1o3HXt+bON8sbSeqftDL18eKHIeH
ayVO8TR4deg8JMCXyyD1xvp/hBJhQqYFP3uAk5fO70wuso0WTO9k53/+6z944cx4bm+0YCDjeasx
1Tt9oktOME9AwAimaRC6sR7GP20Tl3VZl9WN4/QHz8PkSqsGqie9t/XdpR2jQYHjJJ9KIoL2eRn+
8gpkXbiRmj05hfHT5z/vg82cn0YrlmEDZ/AqMLMAOTRMk1E/haQRaLt0ivHQuLDIQw7JxrSTnDfi
LWccTT/21JPZlPoyS54wRrXixlX5o9+OoYfl8V3qtI46VYGgkBPRy6coDId9pM/VyRCaMWPgLB9J
zUUJ/Pmvf+9uXy5li7WPMySzGK7WmsdBx8oEXdChwExMwjHDWLXeKJCN3mGuHGrpqeykSyZDxKNV
coSQGGIgfVSBBBY+592hRYhVu1Cy1UIxILprDk50eJUEEZqCK3ZtmATrRoVaBGo3I4/oWEZiLF6d
8dPoS9HvYqliJBxciNNIL8vG+uqNzq2U8w/m8KKcoOGOdpjptBxp/7VseGaqGKPdZk+17LIXNc7s
HfZlrACpMdxX1Szu2PfuPn+5H1wMaYcsnhKOijbuttWmmWOmLmQ4O08mUM8nPidqBn00ftWD1Pe2
0qTf6Si3u9jreNNRZFf3taYpehAiZMrJLdSm/zy36BLphPOwZy3kzOUt/estTF6bOA0AyKco0QTh
yxO5xDnBWyO6Ulc/VQKM3Y2Tw/WQXsrJeGtoYKCnvnLWJNUg0l44TxmWFQW8OvRWXsL0mqSAOnBz
yvHG0er6dsITDZIRl4LfQse9/JEDgSno3niiCOf5Z5y0ZpDNc2L7si767eefGDMF/7aLCQS2GXrR
sv+xbPE7L58WWqLmkBd7rNLO3P2OzRa4B+Z7BMVvlGGasdlF2Fl7gJVtopPVNwiI1FHcReYrMzvz
fgCTUxrVZ0bV0xHoqEKGQtik2cEq7Uz9y3xrbIg3ae9uSoGW7nerh6R+WuGMMC0l0VcesLdH96NK
CCFa0ZbzFjD18U4dwS28RK0RmQ8LhFn4lYVnjRehpZ3xmwIVPoj7Ua8mzvk95btsg8BKme7J5tC/
6FHeWF0Ar0mFvW9anc6NcvL0V4U7GhtBFY8v3HH7mQhEk/RNKzfCHZk4JEHj5+yEr6Sh893pjf5h
OdCLg0SbsrOGMW43dUrldzMwHzO4Pwgj/UhRx3gKBhIL1Vfcnq3qC46cYVANcj67Su0528zy+rfY
JNpy41ql+pi3g/qsjZY22b5VmH14l6ZlFZ7sOHKRyyaadc7dsClgAWbad6sQzYQMXAu/puWIezHH
IC83pdHqfzmPWsa3gmlYHsvIIqkVD139NpMX8lt2lM/2nao1R+azAkEGaMTsC1FOyYssabgapKr/
IBOyPidmVE8BfaTwKRcUpECrChHkPWW6TVlnzRGgapkGST06Tzb4/m9hNPQvwhHhn154WuZTfS/y
u16Poh+Vl3t/KU1q4RaCdR09Y6SfjSAX3AP8DHqDEZDX02YPhdGHw0OqDuUbzBtuUZOWUv6tDS+G
/Z+RPALJQyeDa6JeWG0Sr1FbMPNF8zbjEnGPsRanNWl1LhFEpId58Y5LYmR+ceew9c7oEIgDUNTc
Prr6NLxS7izTHUbs4sgxzfUCaRPXwa4Qw2GZkqk+23PRtlu8SVHrp6ldEWnP2dx5cggcc3wVrM0v
y3HK312lD+KBHxVv5ql3u+2MdP4efXOu++agdsPz5OKT28wzgfVbGYr6bxVCw+S4pw5zUIZOl712
dA91whJKAPhm32jOCynd4dtgcr19xo079kdXFUodOFUXxvs4J7OWgszUy01Yl9McVHg8zRZLgdUy
zOm2/ZYt7ZCgoXmYb1MiIpfpFREGnCStNm462u0E642xxl3Mq2BgJ4tAMUjVGta4rffaj74g8eCn
VtWm/hjBrO6eDV7/Dyo4Zf9mxg5Zmj4ZBHp5F0fZcFJ7TZa/ogGV7plW7AymapCEJpIx3jh/uiZK
h3+aODHthwYC5rzLYRtMfmW77X2pJt7oL5YNg08Eq9QSjfdYmaG0jiKS6ohrpcdmN0lit4NhGrg1
bcL/o+w8luNGsij6RYiAN1uUr6ITSVEtbRAyFGwCSCBhv34ONBuxSsEKTsesWq0suDTv3XsuiSF3
wA4dceQPFhtFyMbormArUp4s2CstyGf2Cns/4sT5Ipw8ITRQr9WhmOXAXlOpaQ4L1I966MRi9tbT
bEvvEYpeXPF889Zfa0Jv+5Vq5HDfzPNsHDj+aDu3z5xgh+cUTZqKXfJb0m5K+20ZKNIRTVlM4Ieh
WcQHd0aF9tzbddDccb1R9TnDmMlpsmgg4xnSdB/wRMTGxhZKvCqNAJkrS+XFhoFVGxnHImqg7U4T
/O28blEuqUminhDWmM6nCPRojj8kggXXY2c42jPGrF1URPk1QcPF8kWjCrkvxDC22+h9l3//1xqN
CC32ew54j25Rar/yKn5WlCzStUkIWHtl+3exODvgzTkm0v1bzm/niYm6TQIT5hQfOEVfbat6Fj8S
jjYyjCbHeTRVM13Z4F7utmlIOLTcuTLs8ogo3l7dTGUJYJhJoAyM5w1oUP0uHavyF74Q485o2vGo
u621M2ann1bwpyIZjr393/ur9vnJiiY3khVql8zqlMbP1dQpXU6BX0g8mZNVmaFV0wUzuir9oVVF
tm30jKPUTHLdSFTKAL+xEd2HW1L4GEgTonaNsyy48NKJCvEnOWLFE25cGW31zBxftaKjS5E3LLxH
UkjNK+fJy0KqA1mQDSlXzIGW887be08KHWQtZonH1kqrsHAIe8k8Gd/KVrI3CGqjvhtIFffXU1u0
P+oqKkPK3ROqMpti70f3hXxfC2ydsw6bUSx2b38MoDQqhmY5PvoDsMwpM9QKooEC3eAo71OgtGv+
8n98V/QAOd+hFUJVcK7zRTHtzUVnTY9OXeB/lomzF1Y+vEyqiq6Z8s8nj+UFo8FPOWThSOLKf3tx
buZrUezH1VPnNGa8DiwVQI+UxHEGXqZukq5pHmhAitf332ufv/bvvSjD2lCCaefjgKIrcra9T4Ya
Glxj1k8+JrHoPipL3ic+xPbLbCXxro77Kl6LkvPWrUWM0Jf3Rz+/wcvoSxQFHzbyN3q+5xftRH0N
fPGJIhCMeFFW3iewY/3BbXtCat4f7HzmIrGPEhfSUXbkAOKts02+N+eZ5WJ9ejIHpY/EOGHFR7dI
xih9NPOHHddJcmXIi3YarXyO5cQFYn8Fk39eA0VlOcAJCOSz0CyQz+EC5LJIQCo9KES5FPEedeRg
vFT6yF6d/fwcrBHMWD+q2KT12fixMa3gZHkQcxJd78N4zPxsi9bWvHGsyGWBtWKtXSUCPBwn7D7Y
wr0CxF9ZhD7/0rV4/DKhLP9aQJ5zn96/oZevLBcH5oaD06I7PvczdFmUDpxl1LOKR/G4aBVvGs4H
z7kap5U2tu5pTPPk9/uDXog6GZAO0uJUp9oDjGJ5o/9a7EQX+/Xsl9UzueNgkUQD12rVeWl8ip3O
cw4JKd5rwikFtuypcbyjb9SEPrVaY+3gbfc11t9uqnccZ8d9MLHL2ZuTpsbH93/nsti//bAWMioT
FbtboIjnxfrUQRCTy9Z8mpqyhpNMrUTtLDxiVybFy0+IcQJuK2dwSo3nIFxDVTH1Zst86mWbTdty
9n45KM7SldHrNDk+flFMhlwPR1g+3vPvVeS13cJUe9JKjcyqPC6Tg0da1nRl3fnXRf09ztkJGQl7
Vgw60RqcBaSPVQUdQggXZYrWdH0Qkr1/Wf8aDrK1biEpxJlz3pwjtMmrR3+2nlK632zZ6vTkOGnx
U0/y8lpt9PK9oPCNsnyZdxnyXH6QZqXyktTkpBHlw9dBqyM37Klqfv7oJVHVX0w4y/eJF+FsOZFS
B+xKD/k5HqVBGmynZpZNem2rNGvMH+8PdrGILACWhfJDY1dni3I2s7oASQ2f/MVnq8q7Zp2IMvjB
wQ8eud/Z0w0qsfTZSbP694wZa7jyAVzMQsvgCBBxENP1Zb1+Ox8gFrDmnHrEM6cmEgMDXNQW9j4/
CLMoLqKdqvPyYETufPj4RYMVYAeMGG4xu74dFz8MhkT8pc+JaiJaOST+bEqvi59nApSfKzi+1CY6
3U1D25HuhxczBAyUUVCMAblDc3s2ukfGnWbVEjdVRrHUGnK8a2OpfbdbWR+6pL1Wk7v4RJbx2Frz
0iLuhW/09mrRdkaJQFb4DFjZ147JYIh6O3ZRgXoGGEawfv/mXnwloMQW6dVCrCJX4xzvZboAONl6
kQDaxEpQORH2r2Cur0VwXbClacYvartlY4lF0jrfUtp2UrDOiunZTymPfCMS3IKyK/2YlLum727d
gkra3uzcINpYNK6osQ6ulHJXOsF0LLzUKcLCHdp5H6WOAsLq1MBPSNxth4RT79TMR+nKonn2/aTe
V7reGISLaZ1Y5f1MxipcG071oSo50asdrnz4AYTTuQTeN9n3JG0hM7x/Zy8eJAxVVgyPHf0ikjjv
lTTs5DwFb+B5djUPNcbo/WeQO7mTbncNwHE5FGZ+yqmEFmHrB+L99p0ZZjPGiJc0z3C11XOS5IG5
GtL2kWQ/p9u+f1mXO60/eHpMSeSecDb6w5D4a1uA3jbl6Gg2z91iRdtFY1vsvcEOrBV0E9X8DnSV
tYu+ZXZ2idXVTyj+Z+rm80ixw4haAd+hnOekXOutp32adCHNlSfbEdFAH9uEDtrx/DOLfToRxEia
vx12a3t6B1O91RRIIDDRSSvvJf4acUXPcjG/LmEXAHAWwwTb5HOKCp94k6eu6J4Nr+0h+RGVAs2+
7h5Gs6m+TKZXb2wysXcZVecrr8vFpnl5epiI+RKpkF/s0I1AyDgijPG5TqjlARGsaZwTNGt3qybV
ZbsTSTxfi1+4mNKXr5HmIcYhPlCEUm9fnE76LJKYlZ8NaXTjDshWiSalzshaYLs23JVEy2yLNv/w
UsK4tA9BKrAbwIxz9sI2jROnqdX0z6ZFonjIU9WPiTUffPw5X3vOx4Qiu+a1isrFZ7LsDnF/0a7V
PXZwZ5udPhmbTAE0ei47apoEeiHjCINeK8Q2Gryi3rz/pVyc6elZeohHAOOxeDCtn10lWiNUbeWU
fJ7Qqp9SSSvaSIbshkrfbdpUO9dOjfuFbnpHoc7Zd1zynWyG9mNvFksXcCtWL/pcyJ2pmL19yOBR
EsepaYF7gm3F1ps4pG4DEwhC0RIwu3IB3FYf21f+GdOmq0RCE9sUpABvxwREKOAcRxoJWH6msMKg
bEWX1SR3k+i+vX+fzx4rY9H+J6vERUj+5+T5dixPOrIg4zYAuqy3P4dRRJsOADrhON6kP3x0LFIs
uZGLFYERz4+2Ii40P/aG5OhHDqjffnRgiMNVbtaq9tFzvT/a2ZzAlWECZeuD05rvBKHi2ytbwIku
ZPToUBeBvS+CqX3Qs0muyRry16Yp2o/FTSzjsWghSqbu8Ofs93Y8E0SenQexe3CCInjp9QpETarI
q3I6VsoPXxtj0dXnRIVIxTm7NsPE0j13s3MopfOS+tJ4YMlujzhOh1XjDP3u/eGWl/yvU+L/L407
yZLFnooNz9tLy1XcQTIjvCNHDbIGUmSHmqNXG6vLjTDStWmfCjWjnQqKXRRYYvv+8OdzwZ/xmda5
sfhlqKydbSOFC6VNU4V/IIE3+Zr4sjjF5ah/pZQgvvq9pugoBma+spzSvxG2Pu0ihKVHMdv6lZ9y
tsb9/5fQfaUO5S7kzLOjpWPRVB6pYR9KuMxrp5unn8A0vG0DCPGeUl+OOguU8D6H5/r6/l24/FIx
4IJIZ8kJkECdU9Rm2hItGzn3oGEIP6L5I1s8EemTV8lrvuLleZ4/b9ZTXmgdTAIhH2+ft8DFw8GI
oerSrrdDl1ZrFjsCb8nw2LkTOv/3L+1sJf1zV/HHcV/RDHJMWC79r10RwLXGySeD19mYbIsSZtae
fMJKV0arN+tmoiu84q42V4a9vEy6vuTxUXlYdGXnfh2kOPBOotE+eGmS/EezSoTu3I3b0Wr1FaRM
48px4fIywTGwp8VAwa6WCvPbywxmWl1aPFiHvrBJtR5Scx3YiXqMojJyQsk58EHrTNpL79/dyxeH
YTnM0xPgStHMvx02LiN9mW9tJsI+3RmxdA5+y06QvEP30/tD/esKUfn4lJRYt5BGvB2Ko23U9krY
h0k2+u+WjuWXKKMkRMS9O48hxbn5ltzRavzonaUcwgEbDCXbsCXm6O240BVlBPk/OLjoqG6lCTJo
VWqBc6PEZNxoSGBXje+mV9bpi/dnGZVD2SJlw+x2frUeqqFWdL2PDcr2HmJPAUgysUd9t23gUaHI
bf/KiBePEgaEzsvKuMw/TPxvr3MkkDjyR9M5ZN5kkpFSimSfTnoUJkWtX9uGUKDjr3s7D8BF/Otx
nu356OWY5L20IDNda3gUDoaQQ924QGAwHg1BODZBHoRIwRvnDllvrf/wRNLiuLI8ddDLfoygvKcO
UILeHAB8oLJwm5U5UzUFls/ROWzLTEwb4ajm0SvN6rtfO/bXOFv0zJY+6c8s3WO7MgEPa7if44F+
a+xU3YNuiUhs5j4S8osJDW26GYTW+A99BdN24yVB7eztSZbNerKjyPwPUX/ar2yfd/M4m5VXbK2+
06t139Rz/4L0z7SeWOAMolYECRChjoJIhGVeRJ8rBGEEg5Zk/Wwqw4hfysrQ4rUp0u6utsqScxkX
fNenrlE/IP72Dlo2jnSAU7fwNmlvy6eCrdd3zxTek7KjmVg8K9D2QxNbv03iT37oTt9qK5x8ZYVg
XUuzsC6gToaKGPcDP9NGSVV3udyAkE27Y9y1ycMwC9O9810BlaHBAn/vpXr8iIUl/1qyVQSVwu0L
PbsJjlnkqGRlkSlQrUAT+uKzYZSIr4d8sP8DFdpQtDSMWW7iKVLWzu9Kuuti1H420i7MzaBJx1jP
FoiBkP+uOwEB94F1iiYI0bkV9Sn1piAqwiS3+luvDxBNZDAC3Vs/oh++okyqEQjlJqZ7m2QDt3WG
8P/UySaOdqLPk9uGHOYm1P16+JnHDqmzSF46CCmx9jPzDPJa0H4VX+Mig7qEgqCR+ietqAEqO4Uo
igcOhbb2I7fkfGxF7Ac/hiAX2XZMTCnWfa8hLh1kPQZHrW71G2qDqBTaaZII0dQ4AsVxsHnclx6B
MqEw68LeGm7FCtvoRrVzEkRn91jwUQL2skeFjuYpzncDvOJxlfpxqv+sjT6rb3UPjP9G0tVxf7dB
Gicrh0Ss7r4Sypo3sSWc32BPYdwxbzQ3XguFlh6Lag3nPnJGdHK+O1f51oMKtobOEnUvetGMk7Gy
lWXfKI/2cRdSWZcD4SzTqL0KGcyfbAKW5u90FKqp3IioEz+gRGTqqzlF2vd6UHw9Eg8NsuU6mqqC
uB01w7AhbJcaclw1XaXowiR6/CQTyyvXuTb1xcmbyook+dzVp5xZO831lUKt0obUmnPtia8RKWdh
Vv1xwNgCpj1pG+9nrkzNo7bfe82WZCg1BSELePIlzzQK4zkivaWVpZyfOtnecl+oAc4YKV/o9TCv
PSm3n639CPb0AXGm4R3dVqvlqkqn4rWRqbTpl9RS2xDEKnt+W1uoL+ANB3UkNlnsvVwlgMEmp/JP
cVUNcl/OBu53FsShDms419Op6KTd/qIelra/es2u64ckr2nFrMg76Ou9r5zKWdmiaw4lOQ7Uz6Z+
mELAzfCjtWDQAaUpzalvqAvYxX0+jAV+asuafkGuDcZ1kTJtg6KcUg0JP4joDXfWbB9oCdv+Gmqe
8aVphvIhdTTX38aNP1bhZFZOSlJcnvFhtHP3VLrksILBrIImTOq2i2/bJYQJGJACo2ggfTdpqFPo
QAije7c0Y5Eru32VBocMzMDnEvC0Gw5ezB8IrKENO8+N0aFVvCpb2N3FsbHJ3cPc4JonoS3RB6JU
BcIgmk/5poi6MVtPSuovgZi1Zj0QqwR3LB07ioheKg6+1RAeqchMo8Yyz0CYyYk07Z0kHsC+kTJ2
v5Vi9O/Bw9Adbe2uQ3dT2H228Xruw49myMaY/kUX96uxr0aYr2AqAbe7Y2SFDdWseFs7TReTNNmk
wypG1EQcHof/V40W+O+hiIMfI9LEZ7expLNaTrcVCqdg/NV3GbOPBfPylKk4eZzdCnB8HwxMHEWS
BC+a1lvFwUz0TO5gOs2HjNeUXltURV/GuJBooP0u/Tbmnn7rSQwoa22uu9vEzP14lcxT12/8ThsP
QdBW/xUa4uNwmMzaQ1etKbxxgfW70cwWTKfbSrmJRE0Jqhu99BcJIyWV1MqrgiVhs2ASAkWvJaAI
7Hk7I9AKdqQhwzZRTa8ZK6wkPKS5Vfl9kpCgCZDGnD6ZJKok6MScrrgPknx8QQNZfMrSKJ23WuDK
6t7OpGZ/smyNpmHIpjlqDyNI9d9qWjKvGiuX+adinJ3TpAaCZzVtKr/VkRq/6ol08i3W6sDcAqZt
bpKlmUcgr7Lv2il3jXDoXJxw/VKA2kljdm+8ElFv6CFzeS6oAb8C5TPkYZy9AYiWbHkqNuB7jt2G
X6w6eA9iZZEuVWxlFWt9GKm6RLwVQe/eWz03N8xBQt8C1bJtFhxb3PbO4H4eolrHXiqd4EhjPHbW
bmtn4tBEcmgPFqc/tSFdsdM3TRVoxDJlHdLEImvljZX2BaZ/N03adVqRnrhyWrqUoZsqZ7h1iFe5
HzjUy3Wml61OSVUsgjnLTW+KIA7GrV+VrnVj40X8lTURKsYEkjdBAoNQWQiqon30he2hgPXTItuM
Wt+9dr6ovyoL9teGyq3ac6rVafcIipZhlDj5J5FGdYfAXC/60NDyDm9DwMPaYXfoHlHBESzFFtC4
n6raY59FPPHXIDe9+b4sbB8FakbqXmhwbinDsWULw4pTVpBfiezRQjs3lMc0FBg/PTstB6j7g7pV
mt9812J9yG8sfWhfDUE1KZwrsgCedFHgU+qb0v9iOa1sV8Yg+tdMM8b80BGDWO5No47iE3/CCla1
1iZe2JpJd+/TNc9OftIOv7w+xieZuNJRL0al8noTt41O6bUQlrHHu7okNc0TyMvUNpS5S2dfPTpJ
l6VcIOfCdWtFvk/IYdREhxzZ7t3U1WjGkyY3slCxD7ZeoUmodOfPZpSvZe32m6BqkflU6Chfe9YT
ta38Ebb4EI8oPJ18cGFtxl78X2C3qP9ob5jZmve5D1ZO7Np+aGL/Sw5jJaZsp+n+5IVNp8v01BlT
aVNAtaJyX+RDskGy7kS7wmutlzSRc7VRJAYRq9ZN7MuCYJ6eYD6PcpeObCM3ZKu6lJzYp4GT00bH
24sgyB+1VBusbYwS0l/Vs+c/ZLGBZqJEFn9bB1YVH1tDIp+2JsPO910e+69JUOKTg6bfu1sxllm1
EkkSSdZX32zWed3x1IMqKdUR3xTONQdnR/JFIhFq8Ep2OIZKxI1rd2KDhzofXce+ABfBrr12DXEb
AYOOdrKOCAlMqyjNDjlYDD7EAf9HSM0RbnM5pQjGTJLZqkfXdozhmPDSI2AuZfTszYnWhKYWGx30
6aD6Rd5RjnnEYSvoeKw2x8GEA90NBR9Ankdw8grcHmRpUmrFWqt3xaYNYrwVLarhGaHzzJaukCDW
Q5ucaLJEvY6Xfu2mY68vL3UmqOzH8aa0/UTHh155xgP+pbzFjyawpuqBAos1OUl+ysd59Nfj3Ob3
bmVWzUkIU61bcFqCHJtK8f229TyqZ0d1Qbum7cUv8GZHfC4FmZvPem1EwwrDmeIDMLEmbodGq8hS
ttrEOHC674w8HKtajfcmrp78YDqTCMK2gnzABJ7U21j1zRCHaOyRfyzQR3bZnglBHrxM1H6p/GZs
qHT4fbw2+iKrtgWRysGmlZ32Kae4bn3zE/7msMakFK0wbrraugadpz2o2jbYGjBz1Wu/qRlWdqao
buHgtmxTRKE9ymoenv0mKJAIyE7lEGQBMmqNYv722ZwCd9JUWd3QWzLzg233KOGNoOLJVcYwdXfw
Hb1ghQigHm7tVrCdodCYaQ/srNl6ObEsvSfyZbSvWKmt6Ns8yOZOgYxXO60Fm3bFlvivqgK9JepQ
lI85AZ8VMJycWkynYvuAbvg49wixTISyq6jT7K0upt+LUXb3fiHjT1Hk/OgLlD+gPA4KFd/F25P2
AAZFErNnHehQeNmNhRfTWgs28B5Wogm9vZn4QOGMpJHmMUqYhsJ66M197miNuSXJCiSvy57kM5qQ
ONnETOFeSD03/UWXgafgGnFyozcI5tZgO9xnO+js8gYWvvGTAlu5NadkSm49J+fhKTqf2rrrOwBV
rcZh87H2stQ8meMgRgALYNE3k1303Iw2z1aFXpX3/tAzKYYa6XDjt7zG5hBWs2//ptkS2QdDJP5n
HcTedFPJ0fniKlAdYckS8hsnGofAwI20dKvsWSs4fflITUY6FXJVmi3xLhM0edwAVYGDSsFN8nck
M9bqmHok3R3AOelqS3loPk3uYJZbgxxAY5NMbv55Cvwu+Vxr0STWHAkBJNodfmpWBxVd6TZclGoB
4+AJQvVAa4NSydlbQ02tHUDmJUctKO3HobXmm1ykJq3xuRgpU8feTxSSzS4Zu+f3X57LKg2OGfRH
VKTQ6SA5efvuxJzsSTWrsmOg3KPviegVev8ieRvSa/blixIUCFs8T4vGDCmCfa6rIrto1PF/uIcx
pe03Kb49gLLTqm4EhoGouHJP/1GJZzyqlzTFUPiiBX17abTqa3oBkXNw6yDdm+mcPWjzQLJ20bjT
i9mQv+SNnjyZaUeqaB957AG7vraPOh7+1/dv88UDRk9DiAUPGTA+Wq+zrgDbQjNQJVo6siD7fVN3
Ju4FItJQkCJKFMz639rO/JElUeRdqTf+a2h4GDxfiBAOWvO3t8Go44p2oe4erHjZ13F82bJVaLYB
fRK2qlHZ/edxm05ervXb96/6X4+ANgCkZKJ3EIr+Scj5q1hu2eg+hDe5B1oi0PJKaXkhU0O0EAi0
bkVdhCTjgfKKERqKXN0QRiM4XMWqeQfvuBivzM7/eAWBQfLPwmqkmXj2tluWV/cx7JjDNPftrh7K
QK61UdOP3VjUKZW0bLxmTvvH7V/4k8Cv0FlT2D5ryrYBrP68GpwDKHBzDYgh3g0OkGC8JMnRNKZx
1zbER1mzLR7fv/v/WIrQxSHn5Nu2bObrtw++hfGV5yOdikApf1tEcfadymtPzHqgHToySZeAjFl8
/HWj807rffn0+OiW+/H3IzdFFC/1M0JMICl8L4rASra9iVltML2hWlNOiVc2di4oxNMcXFPI/Ot2
L50n/mcA7j0fftLGWXmARw9BjumvhL128sdpeJCD8spVmzTRzzit2n3JLl5cWYgvS9BgohB2IIpB
s4cW6O2ll9j9Cgoc7iHvqDSEmWRSWnFQJ1c1aIcyCzP03qvR5MTkpr17C0+6+HD/hC8ZcwENa8zi
wfmcV3W9FbSJ7xxAFJqodWV8QC50k3vlfEVBc/ltL7Anog4gtwKhNc+Jia03QIqcmVc6arr91irh
F7NC+hTORGIX8qYXBXadhjA2bxvIPJOfAmrtyRbVuH8z9EZ/rTV3ERZICGRAgCXO2kVXw6T/9gG4
oG8NMif9Q1JLZ2c2bOJDm13/zi2C+TSiaMpIVx7nB6+Qqjh1OiEFJ7vEXnESYC3WcKypWORG2mw0
0SKf/+AHSXufl5Lpn/kQvfxZqzLwW5Zgv8uORd1Tj3UzbNecBdZG7Jmvs11tejBlzZVBLz4IBqVt
iNcHfQba1bPpf27tlv5Dnh8dYWhJ2Lixedd4uTwlcVzMh7ZIjY4aypQl+1jHKfjR6YDhaf/AGzOI
MCUX4+0jcXRpsubaJFUNeF5ViXQ8bGm8UV4qDLnP8FQiGMG0gNPO7Z/ev+GX147v+89mHEoI2t2z
jTFPfjBnOtGHKG4InzFrOEkmHLRV3MbDERNkdWhcNciV1Dv99/tjX+SpsujBnoOtxs4b4dP5bGBx
LJpqMaUHfSqnz2R5N+VON9TIySujXY2cMahvxlKiLmkToaKXwSTcZF13vbAoJJDbvLZV1ZfxaiaW
sfhu+GNtnsiNivVdLhpr73b5+N/7P/pifVxWi0U1Rd9usQSdfUB1OWjU/uyaLRMOXooU/03ErmxN
p/nVj4F9LfHxcvPJcA73h9ML/z/XTRn9SHtWuvWhiIHc2xRWfyv4FltVGm0Wvn9pF6vhcml0khbK
xML8PLs0vSJtbqyQ8sY2gsm8Q7OFTdJySX40xjTd9E0b35WRGK60mS/nSe4oOiIar8hEmfHPVoWF
tMDM2BuHJhD9eKSqam6UVfa3KVuvrzLh2NoA3McgHRQiCrNKa1+bqqfgjLYh/qjwB7cf+jBYJlT9
gVWe3YV60ii0KGkdDBA1X3C/Dve2FVvBQQR2X37MvamDoEPYzMuEtRGt6vmVE8wxOGWFFIfiFkpH
QrgbY5/y4vkHzUSyQFRHg7l8wnJaXMEKX7zIPrMsuGbsm3iT+AVvp50Fo5uWHHIPszsWZmjy7dxa
Jb2pyuzv3dq7ff/luniRl+GQLBgEEXOEO9/nxqQAj9TU+kOD6Xtdqyl7wMCY7cahuLa/uniPGYp2
OqJVlBJIuM72k46Nxz2dy/5gpnq2E7YZbTJgYysRU+oklce8E0asPvwkF4Uj/fzlfmJSXX7UX5s6
pCCeQpDcH4KuHPx1UrpFv+oLzFAhjUu72MezlK+ZFGNxeP/OXkzhqNWZPUEbLgpS9jZvR66p1njA
E+cDErLoiz3H5ifKtaazsaJeb49T6pHNRiQXwA5YULAd3h/+8m7/0XFxPAaTC17wbPnqhGg0Tif2
gdTDAIO97iVhYRfVUQ25uclb8SoN6HLvD3r5NqFyXIgw7J4dtnFnM0Y65lo2sZYeqrTOj4Xh9NaK
oDuvWWnUl6L9+6NdfCpEm2PQgb29GM4uLJlDkNAQMLzmVMt6EBAbajpYcZzQP3TL4ZXKLnf4w0Ni
/F0UeihnUc2evU5pScSTXwzqhETPoNM5FPTeiowNArr2MT7WsVRXrnK5Z29qZAHVIgg7eBMWS/n5
1pBYkjLiRepOOrnmxi5RYHAPtaJh+Pr+tV0kiFIsQjDFhIebhAHPd3kNrX83y3D9Q+Sp6kOqtW65
Sindpr/idnSffKcdp2A1j0MKwANbzVed91fc0k/JHujSDunPqvQGNyRe3Lumx7582N4y93M640xK
qL319nOC/QCnLe70Uy0oToYmBujQREfwyScRbS/a6UoR5uLzRWOPymlh5huIc865VWQiAsgdA5q3
xTh6x9ab7TtC3H6PhpHs4sg1uk+ZtPR91g/Z7v0HcfEVBd5S9lhUoH9k/su//2vOQoDtKEHe2Yk8
y97tQmFZCJSdMXLFDXFmyZV99uULtlwqcloKXAi7zk/bs7KIqIvK6mT5VWO/aF6lF1tRYF+58iZf
3lJO1hY5SfTaMK6f4wIwSdGXdbX6VLCjSacN6Ld+4Ux3+RfhTP540BBeNXCeNdH/dCO7+vr+fT0f
nxiJBViACQ5BGbrl5RX76772aaw3LIXJCbau+Grlpk2UowMS3lyIHVFTZd/xPc87W+uLeP3+2OfT
8Z+xl+oC699iLjw7QeWj1AgfYeyK1TVMGyCStEDoKHr1/J8aRPkyJs345f1Bz7+ZZVDeYA6VyIk5
RpytuHzsmT8VTXpKIz77MEXT9GgPkhQoNZLmmdFfj69MkOeEBtbZBRJAOismBhbec9wqkkeThJU5
O5GbmmzA/EQH4M7qwfJStXZHt9jDw69XHSnNxqpRCNY8HFVX7vY/nvRSS0AGTxYmb/bZZJGha5Et
3aoTvnXrS0Cf7l4DPnzyexuBmhNl4zHwtGHtQGC58jX9WVj/nq+XG8BBBDEomx1MK2frfouCxwBU
lp0SuolkG9ABxmAe08wKS5J9PjcFei56bw3Ju3M9zwf8ilq0ymONxrkaesKyGnPadhPqKvT61hoM
k7uvEWyfaCVk3/s2uYrg/lNKPfvRuP75KHg12a2cn7W7kgOn25TzsRmC7M4dQeOutQHpaghFDxpS
qkqgzWQdZitkLcX4kGVx/LvtrCXgIMvB2DYsKM+lKdtXZF3DZ2tM42KvZaarhabLYnEToFpMv+Jn
KcZtFFRpdCOsmFj7nmbzDXobEb8k0k5ex1TPg41XusMLIOy+30aT2ewn2rmovutY+53U0WhAnbBo
EdGpyWp5T4Oiu8GL2MxlSPWuzNZt23Xt80SPPt+OUtbgPuE26OYOa4Ft8CR0R3wXlTQ2zKpa8k3O
cmrvKjPoJG8lUpgVSbTWQzdCNvlcKSduQ20yulhthNU6+t62yuo1AXJ8byRz960cDbckxczsP8e0
nyAezen4Ww1GraHobHJ5yF2Lk2LAlNeHtq3SkyYjx950hTdsq8ih0jSTwLQ1rcSPjkHQEJM6FgZB
Dwhr+uK5QvSS3TeG0oe9BRbiDofOIkvwOkAUgzMr0LsVnZ4VaCxP26SNzMVtU+TRwYY3OIZB5sru
0+TK0VgZFR1tdoPI4YCLtW28lh557kCwqQesU10MnwcVifIe809crapyjslq93v3NGFfjVZO11EU
DtJZHfK6rVQ4VXCSFKGufQgTyf+G9ZVUWdOUY77O6Hh265h02q/AN209zAZFY8/xkvFHB/i8C1Ok
Y6/+AJnirs8tYu1VYZqPQTc1HGtJ7Jxua+YJvNi9FN4qn0d0KmJS1sklwhXaru437SalR/ANZ2b7
aUjmfEkv9qZ2N8epl6zo4ScAjjor2HoDwL2dEdm8IkjvJ+BMfptvaf9DPQNHa5oroph9fSutuRH7
QUg93rCzISXOKKX61U+x/KnrtZNtenryxYPtRXV+M/uRbey03pHGbRBJi7pM5/ovc+fM9SHo/8fZ
mS23jWNh+IlYxX25lUjJlu1stuUkNyxnaXDfwAXk08/HXEWSy6rMVE/VdKdrIIDAwcE5/wLUxfGc
aficLoVl3FNFLH56Khn0DWITdE722dhI9hoPwkdfYED5e2iVaO6aPujBBA5W+R14hy/+A/WQ5J+d
qfTUfw6dvjyq4ArGaJFhX3xjibbBNHrIKwAKVKf2Ey8PXqnKmj8NVlamkW21or+dAyXQphILKNGS
M9CESN9KGcaxwsZN1kTJW2WPlNlBHejGFw6uZj3GqgC+4Y0JgviFNdk/acdORSjGFfGUp5Vtbpah
6PtngFDmi58Q9j7JKesjWRe68ZQmA1iz2ECjOJxBIbtfszmeeEpjwOQGuCos9i/DZZEwKrb1buvl
S/l51d17LguR5OGQ6M4zpTiVPyMVrBfPle0puSmofMrbWqRIbY5CKzoNhel6MmDMgIUbw3xaguqV
cC1f6RMu3ysj03/pmAmkeH4DvfneyxypXb2T/h4N4MAIcytux31sTPEANAFH2FA5ILAhLYz8i3bQ
i+5gSGoxGwSV9C8Ida/lQdU795NeQlvDqwuZfPxf4uqu7ZS1bO1RYO27SMvYZp4Oqxd25/BRyZbS
dqt3S/lNo5MCEBQnQ86HM7b9lvPQNff0UOMh0lscsba6cqm9mX2SHPDT4zaxuBhe4fc2YgMK3+03
KIsFd8Zgqy5a6slzdnHVODWw4ylXUZ0t8VeZzlO3pbApa9pWQf11hLLabhGm7b7OQcOhjXnPvlip
CL5lAzJSD56JpbWeoN930Lo43ge1renbUcihvKFihODRpqCIe2gWM833IEzJbsoGMxi1zXAWAPKJ
mvoXI6lm+1Djeprcmoju3rbOMtSfG1rYjblBsy4xQqCU6UNg58N8GLjYDxrVdiNEALNyoxUTfwwK
8JghqRoiYrE0Jo2IXFvfkhJlnH0TgIbe82LLvNAHnKJvE7Xag7iGREtnM4PpQEA6GKv6MSi53l7s
tDCrT80gPXnAVA2YUNaYTQlnd+60mzppxO9YOga0YOL2aEd9adgqRLAU+PEMFBKzTPrw/tdAmMEL
7rTpstXnsvQwTEcsIwSG62IgLwDQ3wJn96ebNLFxhQKm3YOfygZqPx/nvo/rDzJzx+mO0tcChroE
mQEcq04r2X+b9KRJbydkDO4LP8jz+3Ls1KFEflT/MgbKPvBeQs0P2zBtCGe3bwyy6bG9tQzE3UPe
92Z524xjn20nLEqD0OHd8qjwO3u2kXa0b7p69pKXmJR0+rSCyb4RQOofvZVoDwvk1+KQzLCovzpU
OaYoQS1QR6dfK43QR5wufwK9ZbSHwUcYr8U5Lo30zBHGK08HDUFQs63vV1bMLQx3HDfLwq1RzXNl
YzpggOCdStiP6dLs1dAsDSdZ2Xl/vyB1531Y+mrqfg9u4v1Oirqud1TB7P5GRzvuF2Ky4IER5nBB
GcR2RivYoAFchyuOAlATL4v94pRd94NK6dSErl/Yv4Oan7INZnT3dmDEDTtUrnCMn03iGtV9sCCR
DO4eUHbxgq5fk93iI2kk/8VDbNooScbViyqgvd2IFBGCrV+U4w0imLZ/a2mpcywMapNDVM46NQEq
wMmd58zKibqq06ybWfNaG7K7bRZ3mNtPr6mXjn2YOZqu3SUtsgJ39uAVYotRlu3dx6Ov71P4qsWu
rhDtfdaVHuxn2jqIbunYEe1Q+qirH4I4IbZV3WL15XloMmwVmBJ3X3CfGrv1c7qoBcVBupE9gvi1
DUwOrgVVrw9EKJGGuhB1lIy4I9yuFkc5csyJRLegMTS9gVPul0fNykBlNtpgx7uysrjw2xaJM1A1
5hSaaWUme29BonBHjjgCSETiMNuMBnKHD9UMVnqrTaIbIkMUYgjdvndeVDDNYtvwI2t0RFsvi6Y6
KH60gF2gcQcjwMU+LbydbycjaYxfx2RoQQtq19KCZ1PMnvzhZXWq5eTU+vCfV3tAxeo+g5446in1
wzEx/eyhsxfD7DduuWQPedUUzu3s+WlYxGXqRNqiLLQtrcqdN8bkSWdbNY0VR6TAM+g3L3dtkKea
l37HmLsg100m9TGnhIoPArDIIUwrf/Q/UI+RycfSq5BonNFJ3JeYtZPS0dEK9lovvQroZC1moHMt
RpMwdJogR15oA5LT+wSfJ28eupSKyRcqSNkR6bSlulFBh3gpGYbZhhPScl+1egTjjmBjUZrbkZZ5
c4PeK/ZeXVo4WgQfDfR+6wBTGytHjdsJyQO18YGJNdWmaBNt+mmmtZg2XlNbdsTmBqTmm+VMYZJa
9paAU7rf89zOuwgDhSknUlHaC5XpIXfRpnjQi16TYttOlnxILVe6H7wGDlqw0YELN3c1ltno8Wvg
grcJeRlG5lpmgLYubKSn9ckPqgeQ5k1H4TXW2mxbkxyX9xNi8xl7ttAAWQC1XjNuivyfsaUYHJJH
u9W8FfOLdErmluUMiLqTT6qrnDw0auRsotRz8e+wFA5o7pJp889pQYEvhJYy3bZ63oG2Q8QjeBBx
sUBZt7gJzE9NMMnPiy6G/B56RdBBLZBBJyqYREhy3C+lkXx3NSfpbuMhmIlbVEbML5rf54i2Wmvu
CRNVikgiB5OgweUXmrcJaiQl6QUtibXjRh1QmM3oiYS9LCoRVmIqkJpHxOohwYjtB0D8hvZ6H3jJ
XsuL8Sa1AtWglZ3n+aYHhqPfT8ukWVuw/mkXGhSnyl2Zkq9tcSCLnxga69S+nZf6kLadO+3ZRK0D
fSlT+jaWgZV/nAu5aHtHGiUVwyZptyYiasGHcUhJl+wkqYxjuayY0WKukvyQxB0iACofpIwA2DY3
rihSPUIWiweeASoYR4kc8GXo1LVOp5lWkBanG6cN2ppI1gbVdtQyryQV6fPph6+RkGyK3ndUJIKg
0EPIZU6zcSCuzbfkI2Z/s6yE6qUN3A6ZQM2LQcDSS8RlaVW7W5+MuIGmEA+c3Mj9hyoQ9hKxyvCT
E9z8xk3fLO5T6ZpknysPRdzJuZQtbCMXbtPQK2g/RalSglUtoqnwl+QJhdd4F5DliyocpqA7erE5
ZofWrtMnI529OSpmuLH9ps8gvG/MZsjqSKUV4qdjN3TFjRxb/vlaF/bvKDRpJclOB6wfcO3goEqu
ctDvZeo63+JlBucZm4vmR2BDyZxxEmkUQsn90qOazb1hbJOcGFFvUoxE8nuVup580FyzfvBNVZo3
QmIQx0mG04l1OXK402ZKlM53K+d8O45d/NX1gf9sXPhnIQo5DisJuqTdNpOqvINAJM6LkEEev8+D
3TMHy1QyIgOJWX0A1+4RB+8GfKw7jfmBK92PUDlfqhAhseB3RwTJY1AQbt/97PM6+9YidauOZVFD
ydNjOIbVlFo/4YG084MnQbPuJ6MS31HJGOeDjm3RjHlNnfefZdz1h9LujDpMptKabvLeNHdGg/4G
aOGkTQ9l7QmcU+Z8qbL9uASJEwqsBbnIrHQAC0E1UPOfcEIZu8PE++u1XYTxX5Oip7MpfMwe99bA
t1VcZGUUKEdfwmqwMDXYNFbatsmmWSQ0IPJzYJCmhOe3EcC9PxumyvUdgNBiOVRUmPudt9SNCnnU
ONMWLEj9PJctoFGwFW4Ah7LNiaS6s9gvHvbrKprH2GgiA+C5EbZWam4HGvLlC8L0S7ArsdF1H02w
y/K51frWDdMFU59QLE5i72Yv9b2NnTqLv0XR3Fi+x9JV6gOX8NSHRO7SuR0pTvPydXQQZi3K34qA
mXkmeJylyA92z8+HK0IUE1uRUSveY0nsSnSTwXZvFnAmib3BALOskOYUxkSS6C59xENHrzckgvb0
MOSd/AxPRGZ7161MZ7/yDA6TC+BqYxQltB0nW4x2vxhIYIL6wLrkIefwvHYpgSK0gjjzd1k7ZjMk
gjbN0yi2klJ9CNy2945ctIb3jFw86f4GQFH3asSOzD61kIWNe19Sc93iRN0uDxCfDPDf81zqkeW1
wQ8iK/dYVaukwXSbbHKjtzNQ7U7CiomKQWvTncqE/iKBbOrbbkgAUMf4wIN2nSfx2xVZr/OOc7Ve
bGwjjbXqSpXxsqZrOTYqnfQJfP6Hv1Yh/6ond8aSs8f07s5AOGr8mLmGIFj6BZh++JTNvvOoR3wp
2bn/aClCkRWUA1K+DrBo8EvnnHrXyqSf5XVxZ9V6tUOYnkCkaXBAN16a9XuJWPh4QCnIta6Vd9f2
82mhkA4uqgdAAmjyBcZZdbNHo7kQJiODCiGF46VdaNS9GpOeuBA6jCyv/CFUDoHDRMVh43amux0o
svwyRlFeaV5fIBRo/lk0AYHNgYykjXvWKZGecibb0fK70gd+wXW/LAdKhkVNFaRpnlvwx/3dnHc0
rWB+fM+8hJIA8BVodAYsjPer7RdFZ4IHf5GZk3M5xrn7hqbmIgnMXtyno1MczWLJbqWB0AJRrID8
kzeIS/YexAo046P3h74o9FtgpEBp0plEd88/V25tOaCDDQrl4OG9+tUcunin2RbMD9sa7yBfXrOq
v5gqGx+JPfAoeGJA1TrrZuChJZbKmvPDlLT1Npkm56ODNP7Dwm9kC6y1qKl/4TAm1774xZlj5FWP
ZfXtg+N7rsmiXB7GnR0UB6lAtEf57HfZZ8sZZgUDExhDgww9gRuaT7P1E1VhqDaT4ey8CtWUWe/g
B7nzMAdRl49V8JJpSl/2OdHJ3llWV/CAjCEX/WtXhG4xX8YjMaAXA6bkT9fkr1BRqbIEa5Jnz1LI
JbKhsJYbO5HEduhYXPIN3N57SjENMJomVxgSYIFFZHdlcGWrnC3gn19C03yljABy4decBq31SYwd
gsqeLfQI8zBBtm8/pUuyN5ql+xqMsxUhT3oN3PonLvwVNxgWDAYKaPiVcUS8czSE7LtlTJVXPOdV
2nxEmyKHf6+X1m031Uu2iVdG/iZJxrbZ2FyU+84H6uJjC0f5toHjiUYV5jHvn5oLEzV+FFVy5MQJ
oui9nDflsjgwJl0QKJqySvoNVOEh9KQ1QL6T6MBsknbwSAZh9YiwqeaupVqcmbB3i1p78lWb/WoJ
7j9LWD7VxkoATm7NIhn2ciqmK7Cg8+Y8C+itWuMsIGUz0/0D2vtrB5F3OHJpk/mRk9FWZIKoaeFa
Bvdyg0OYnDa0N5GtA/tp4KzGI1Db4m5Y/GePWvmVbyPnu7mp6+OQGea/+sKsvw2rUJChxGPfsNcO
88lvA49nDYF6JM+Vd2Czgy+mdFJ901ZNeeuwotcwcWcB789qgAPj4iUEufzndMTKDuRYaYN6LNIY
alY+JPF9wKMGbQFKZ+mmUVZxTSDy7TF9e4WGgUA7twEe8rE0R0+px5TC5xfP9eevOdStF2POs5BD
b//3/vY8C7J/5giKkO9Nx9zlsj+d42pv1fMd1aO9OJDvK1mDvC3mZ7PxtBZRcI08Lw7kJ16AzRWI
9FtDA29YW4KIiKFXfTq0qxC8IC+cH9FzlzeDrzmrHpXzs250ucsHx77VR+E/l5XdP78/6XVSp3Fi
lfm08R+mEbOCes5GLg3g7ZKRucvzz2gKtB0+QxRUNWFaV7Bhb4xFPx6OGQryNrjKNVT+tW1F0wZz
ac/LYz4Y8quh/P5uVcAaEIZAq/dKX/iN3cNgQGrpNSCIdC5xR/tuzEEaz49YdOEJ0JP7Gjh8DgOo
Yn1AniNvEVB7fzHfHBMuQQBEyuO/65//NcGpH7VA8eB8JHj8REpr4k6UdqDt6ryzkUXqZdNfyYnf
WlMH2S+w7BYqSO7ZmhqUiyxUhZkmQpuPjVl/rGRuHYt5/vH+3C7vMU7FXwOtW/ivuUG7XIHAy/xI
eF5p+xkuwx1yPd1Qes8xPkc3cCmdn+8PerGgwENI94FKQtJYYXWngzptsfhF6qknp0t5bQfJRAUl
zgOn3aU10BzEgmBqXvmKf+hlf58J5LNA062h31gxUOdoBtk2i1F4XvMMDNhqNv2CwnmkgoLsIW2y
8lPdIgF/K8zMvGkT+h07f2kN/bYyzSHYi8SS7WExXjy36V5Esnif7LaSOwjny307mdu2d7aFN8Lp
RVUnGbalcmd9P7dWrvF8d9D2plgcoDCDQ1LyKOxY3fSxaLutm8jK3YgmQ4QFyI31yRIJfQ5cPbvj
mCKBgUP7PH3NgsSKf1G5EMtrlanmVz3O/r0yR5ju+F4mEnq06edXFu38acB7jNcJ9CHwW0RQEGOn
n8puRi+eQWg/d7wPYOyIDAaX2c8q3hsdTC6wBA5dk4xixQ86eNS6C2fykNdxqE11c4Uv5L/tHcIa
9RZ3VUq3AY1fuH42TSI9P+6fjWoKbBAVNYazcaXhlsKzJQ9L2U1XDuNF1rWOCf5nfSYBAAKPcroI
gmp7O9X1+DxVxjBtUl7XwzZDF6OiRrRMduQZ+fgrwI3Z37a+1B9EME0KnYzRxuHXWOoOgBImqeWV
tTiPEuvvcgCzc4gI9aANT3+XaqBUWPHUPHv9WD6IZYhvQBOJZb3QqCP888JDTA24RXGQg9F3dplR
GHBx9aQEYzuJ9SOOB/+nLaxJhPRFJvQDPH8qr+y+8+DE/MDurfgfHoKoGJin85NWDyrBa4dnraT/
2wVVewSDp++kLKafHRGxvisQk5mukATXmHcSKEDVra9gRnf/uACdDluiXEiTzdaeLMRN5d7sXe+j
Nfjym+FlqKaVBH3CVeXVd9mS1dc+6p/X9unwbGygkpTtwFp750DCLkbhgJK594SkEj0PR/mF+rZk
YnZCp3O9/lla2H755eSw5er42TcszbmZ5wThI9Pu89dSWGmwn2yi7J4ernz05wypltyUhowWe8Qc
tp8nuwrpsJgZ/hdd5fKyH/zuxo5bpU28HeCrqT3O0ylIa7xcUcUxcmMaQtVQ1EDrQA+e/XkFoC9x
1cHlEUYWafaY5Pu8ZieA7B/aIZpEbOJsX6Ra/6BUEkwfaSUEv3nG+c3vKZtn+3HGiaP57KB2wLhj
N8MK3uhIvXcPbqwH/q9/3MTsX8BZLsBXEH0kEKefNtUHr/UXETwhP4EYhYfmzBMmeOVdY6aNG+F+
UV+Tdr3YxPjxgjdmO/Fs5VVxdpWDEqhRrKACqqq0BeKQJfbHfq4KGp3CFaucD+2QL4Yw6nj3/mTf
HJmzSlGD2pZ5TvxFCWShSD1Wz9x6EyeFUqTem8NHrzJ0BJ9nPAyK+Dp0cQ0Ef+9fB6IH4HT0ScB4
I6N/Fig8nMcsn9tv7YOgQtxJw3lB+cILDi12E96OWtw0Ykm64MOYafod3iNavR3QPkkOuES56SHw
awqm+pj2ryUt6WvJ1fm6UOX6w8EmuFgWv/bsTouTTK8tnOmeh9zt7A0omuYVNciujuLZVq/KmePH
FvK/Fr7/Pc7D9Z9xYdqvdAZe7+eclKQbQayoShw1J24A4dSINHSj/zkdkzp6f6hz/ChuYsxxRaJz
acE6PzdonicDcIGhac+dauRdL/vmdYyx0tNS09g2RptaUemXgbOVWMtnt7wN3Nve8WRwJV8/j6Xr
71hJz5YJD4g7+2z35zZte9yS4+d5VL51s2CW+LWQZUUDdULqxl4RQNtKDIt5X6Zclf94aXFXmcz/
j1EQbNU/opF/pbeL4eeNB+vzqGJdzyBRoPQz1vH0ktGvhpVL++3Kyl9OeB2RwM11TKXmvIYoTGKP
htrVEcWn4WDnThNO5TR9KAsI75vO4nbWhTvXUCFduX//q68b9+TkMVtgl4YJ1REa8nlVOQU3M/WY
rh5bUeh7XU76fV0MMSiAPnMAZ01j1GeW8xELxC6iIF5d+diXG/wPOcgmxeYxCPL+NLrmyRz7gD7z
oxjn6U4zam/vgFaP8sHWrl2Tb60ze3t9HJEFIvFwOpb06JHERloc1dJUuzFxym/Ss6eNBqVsD9tu
+Ua9FYv6vsivvUEv48eqZu/Cj1zlOiDonA49tJNG7znIj/7iAvHvguxRT4Y2aoHEHBYZtC+xRhPm
/W97/mZiJ1OzBVLj4aizciVPB1WqpFcjqYgjmwWFFtgSCsCpgcDCNk2zXG3AVRnXOA1vzHR92NMZ
R8SBLPOsyqkZCEt1aV0eAfq5h35Y+id21kI2i3kCTx7L/dovmvj3bYSCTsDCUq3B8PYsPmd9EC+D
tVRH4BUHunvC2k5UVyJzipG4en9Z3zgylGfQqqa0tqoVnG/ZhcOKXG55rON4/F7GKogMGwEb7JKb
W8S7zbuGutQ3DLKMB1jb177q28ODNPpD0aaOfPpVWXyBRo7LVx1Uqe7U0PnVBv4IVdxyqL0v7QxJ
PjFiWoQJD9awxXLDvRIj3/rIlDVQs9bh2IG3P/0NfaqoVsd5dYwhEB75N2SYe+il9kpHzjTIZrFR
Wi3/sTa27meUikhyXfze2WKnozZlGnRTk1bHZXbFjRso3Y3QuJb7upGu2Kq6b7d6FUDTaXlgvf/R
3zpLPJ1WIj4QHDLBs7EdLcs5rNXRmwFpbScwtsBLpPodozdVRPWCGO+VPX3xkKYOSbPH4+hShFhp
JKdjJiO4ci+1spdGM+eB0nIHPTSd+iTqHVRwgCoWoAeFoX1QI5nCngTaOXgdVDKgRXpWXHnjXCYI
6++BEs2zESUUKMinv8d0Etx3+yR9mWNhgW+spzHeIwtMZSSwG2CYCe8gFQV5k3qRrvqsCTtsdIdt
SjXMv/JBLo4BURQx9TVRMdd+ytnizHoa+6NpCfLErP85A2O4TyZsXvdDphBI6aWOLUoF9snZDq6Z
ZbeVByDk/U3x5m+gGqzz6MHL4/wDWTPW6HTq05dOOks4sXdutCYtXvN8fJ30xXtOrRLZ0ypOlq1o
8+RKfL84hSwBHS2ubc4Ebc+z+6yemql2kDd8qXThRZyXNqMhHHfh2PfBN4M+/T26aemVlPSitAGT
i17SmjOgC0sv8iwA1XiOLjLrtCPCe3lYY0Wvb9OGZ1xhBulzaSsPbeN2XlEw/b0NzuCmn3PsQoU+
fZzYmFdqyW99BHria6meX8SNc7orFQ8S6DOeeLEU+iCbpIJJoeZ60ZEXyfSNVc7evYjz7qae/Trk
3C5XdsFFWsF6rL2JtU3E+/D88W04K/fWXdABdlPxBHQnOK6SXPeFZxfPrma7SPikbfFTLfl0fH8D
XkQlhsaN1uVY8gSiy3k6dyC7eD877ABDyfoGCSTJl2gpJrXpfHDGxt+/P94bO47nKD0raqI+3e71
9/yVG1tLaozAOtIXMqzpcdCLnqeYqW/d1NHDxYntT4lgN7w/6BuTZG/b4A55HVLbWNf/r0FzP0fG
ejKzlwCl34/QvQkrreGiZy7xqNauUbLemiOuR+gAsLZcM+uf/zXczNPAhUqW06EWPoKi2rI1qTpA
Bk0Q13QFMGDLLIIrwdXh//UkD4ceyV2+ttfxQbu41bVmgoqu/PylsrB006sEPbVh0SHM5NRb3l/Q
t2YYeGsiCmzBIEM8naE9SEIqVIHj6OGprihWPzbGjP73knkA7ZycR62efH5/0DdOiWkipkFvAAkC
muCngy6Jq1n6WGpHbdCCZiOCLH+xpsoLReGMIdm6NW4rAJ93XuZ6V07oGzcpuShVWBeECMXp84Ye
qg66mTlufBQ1Hn0bE55NB9mpMxO0nY0Y2KmLYWKB3jryuHHVbxt8QynDQrre5H0x7d9fi4uPTYmc
njzvWz7CmqGfrkVC4jg3gP2PKIDrt+7sAPVM5aj7YdEDPLjyuS/Ozzoa+4oHyLqvz80jOtMUuRz0
5OhraRDFY6nv2zg/DBUSMShwz8Hj+7O7Nt7ZzRybreoVXMnjIPL09+LFMtl47TiViPi6P9JC9Ob/
MUOE0nhJAoohMznbW3qZNYj12MkxbZtXoQ0Qknovf5Jg1JhglX799wmuvT0HEBjl/fNOG03hLKPc
mB31XqZfgICWh9IT3U6L6ZpvSQj97Pb9ES83DM9Hg8LY6iOKzexZnE9dMVGGa7Kjqw/4TASjARBR
p/QxNqV+bTUvwgMUcR6OLCcEXkM/rwH6aDka1Fyzo58R6zTw/fGhGr2+CVVXzkvoe7F1ayQgrHfv
z/Jy4zDw2nynJkGoOFdEMWYzd6TrpMdEASXbzk1QaKFmp7kRAcSXz3DLIPW9P+ZFWFonSzsRZ3UO
CBjd06MIbwHZ0HjIj33f189xCiMGvHAQfPA05T/FSzH/iq2uxKWgSPJrvlOXGTVVLjq2FFohHZE7
nH3Xuk9TW8ut/EhyE38vOx/97DKxxF4rY+cHIoApihqtMuFwJ7zd5SxVBHOg/ed4xM9wUepeE3vw
EmeJZIwRZQkdKzvSmFrGqMucXER6Ps006TTv6f0Vv8jX1jmTr64ZJOJi59sLhvUsg0bLobjoCA4H
lZI/upm6rc99uUsDSgYbcHrN96oSAN2hauTH93/BG/uMt/OfhH0VMT0vMJZpsvj5Qs0J+YHB/Nws
TbLPBa2hLXYIYqcvRWH8a5K6ljO5gmiMc64u2m4GTQ2lWU5+XNqhk2ErAurXrt/UjxqstBt4tMFP
GDb9sM8GS/TcBnFyBcf0xrGmmU0tEagQ0rHnaWqBlYTm4IdwBJvpa5vG8IqHsdPGnzpl5SCiGTH5
LxBL6yuneq3dn2Q2TN0nJnP3gh6ki3J6wuB4ksB1cXEs7SyTUVaN5nwDaLK88lXfmB8tV14mlCMQ
XTjfV+4ArL4sRXUMUml9dXof+h/E9K2EMPTEcoiPCtrxlZvn8jEEso59zPMPDx1KT2eXXWsoXHvi
rDziyqvEax7bTbFHL3SgAKVZ4pFUsrNDnWt9+KEPNqILBqJuHXTccbhFVr1fIq2dsmuPojcuDFRy
oErQD+VtdJ5toQluCKTAyqNhtUkSNVCKNrRF/PEOze9OXcnQ3xgNFWAErFl+mBHnTdfaBuowNHxR
aGxD+xm0OVKW1Dy9/JcDjS+9ErPfGo7HP5kMEHAokGcxm55YV+sdiDp4bSMUcos31pZ6l/xPw5zs
2/vB4o3ty/qxd8HxoPRwbkllyAHLGIwnYF841rJPYuyDDnFW5c/vj/PmpKzVPQ0pCLK0s42EXkOd
ERrq49zkzTcjgNuEFj1d8toYr0TgN+48FBSo32DujNrZ+eZAVhThHjQnjq6/DLhGGe14By/MuCkW
HJ0q6RpPyFpnu2Kxhitacm+EXu4ZNHN5uNLfOe9nVSDTrcSaq6PeljgY2G7H/s9jby9hsT4OfXbN
MfuNqEC0W3cJ2S/N+bNUW82AQ63Cq4+eLswv2FcWoeQVhvhYkT8kcdOKiH4UUM73v+Zb80S4D6wJ
z3si0vq1/3pEGn3bp7PVNkdkFNottghp1Fh5HVqzBJmPpPT+H8fjewJAN2kvAM7mb07HK2YoS+1c
GEeb1vAdjgAScItN5x1yL2xUCT30Wr/wYsMyynrWKUFRtKFveDqkZvuU2bGdOArkU3dJMcuPedJj
P1AqCZj6/fldZko0BGnagIpEkB5dwLNbpLD6Gpi3YR4zY5aPXtVOn/wJ8tquLIEgoRPYOO3NaBhQ
ZAutwAWr9W5BC1zTwrrYTmtfklBABYz8gdTtdNIWbUc0EgzriKOZfgPnVL3gdQTTwB8rXAedPQ5l
2TUfxwsEMrkSVR64FrRDV4Wws8lXxVTPIrfNI+ZRxUuWjKgEIgz7aZilCZ1KqfaHrixs6PR+eama
LguV8PAnwxcRa+0WgYK5S9Tv9z/JxRbnR1GUoUWLIyGVkrMfVee51PXBsY5aVaQ/RpkWMVYWU2BC
Oo5FedOlHeCP98e83HOMidAdIlKgy5AzOl3+nsd6VivXOjaV771mePJ9aJFYgDSWmNH7Q13E/XV6
K28AuP6qprT+lL9OMOzEZb1A7eOoJrvforFSFWE3adckx97aUWvtlpBIcmifV1OFP+h2OwsHN7Si
uaetb38XIxYhUhjyl4PXR7EZLOvaFfDWx0NfFCwUgAbMg88W0tVmVef8omM/6Lm7GZwRwmEqEWOh
v+59VUOAns/7C/rWt1vl48jOiP0XMNyub2ljiM46QkOw7zXh2e2+mBSiGPXoXxOfvPx6dEyYGFkC
wYnRTr9ejZmuVuaZdexSy9Q+eMhjWFHfSd39+f6sLu5SXk2AM/iCtGpQ8jw7BdBRAcwsDi7Flo4q
sd2v7/Egj/UvCbFsV/nImoeTBcsD3VqvuLJJLzcPoxMXUepfM6Fz42Cqhk2VDK5zbFIDUXitQeNr
atsbhIO6UMC71DaBO7e79+d8uXlORzVPF7fI27QoTI1R9Xl8TJB5ua0hQcHLMJ3/MsjRVy63t9aY
LJZwS5oeIMx3Ol6HtMGEZaF7RKi9iArfTCJKiemmdYV8QI2k3WYxKs34vgz/x0yZK8UBZFq57NZt
9lcQyEaBic6wuEdEq7DdLGw93SbVIruoDlB0S2aBBc6/L+7a2aJWR3p7UWIflYe3Yle4x7bI7Ruo
Z3FkD/hXhkAKXfCxudv+eH/EtzYRTUadjJDuHufmdJLaDEQxx5fr2Deu/zJ2yix3KsVzZ5sJE8a0
UdY0dXuJvPA1HtDbQzMsqEmD/b/++V/rq5hR6yBtdQSNn+CQFHcYFnZ0D7vOkLfYMrHyYPSv2cyu
0e3kSQrBgXLLWmxC2Bjf7dNh83n2qww3xRd0PPQbB30fBcyt/u3TUus3RQH9F6iwF6JQIpBhc/91
PwMipA69cvh8GJ3nsx7GXodtrDUvQypMVJhk/2KkxhDxz+Jtg5T3s9HN1p1XdsmVkS/We+U/eGBy
aW2w4OfQBatWjkR9r33JRFYhy2DYUTuN9d6a0hThlUYc0rLorlzab6w2yCawQegvArU9bze0TeND
upPdS9LB2elq0d6jA9jt0XzyIyycjAgf+ybCC7T9Yk+9duUMX6aOdM/X7uDqn2yvn/30azeVcIIK
ebMXF9mNAZkHLfjtgspdPurWvNh7j2QJr1TX0SSpS1pVNxpG5+5tjsXolXh9cQfyU/ji8JhWCIFz
Lm3aqNzmA+TyBcYUbqdisXCYnNPXzJicKxUn8+IKXMeiuQCsjLoesMXTaYsuQ59M2t1LkSVNsBWk
tY/z5A1GhNOdvO/mQRMRyWyMwFKWVDg2rWJzLc4+lJ+SFGqkrbRMYi9YULon9kEtwS5JYFebad4n
K3G0eJfLcTpUvezoAf6PszPbbRvp2vUVEeA8nJKSbEl2HCd2pOSE6CHNeZ559fsp/9hARAki/AGN
PkgaXapi1apaa70DqsD5M5qsHRpasPUtLyyS+XvaQBP9ZMBiZlRcuGyBGAlf7MuZzSmiEy2GACcV
qdTNXAjTNdOpNxGGbfu2K7/wrCtX6K9Xdx5j2hA3kZrhDBE6LscEEQkO0wraEw6jlud0wkZ9pJU0
z0jgyXb5+dKwGFAA9QVlAUj5IkYBLXJq3+jbE/os+qls6D0S+6VdYMnSgXohWJe+q+KtEs955oW2
1qEogkXyp5eaGdMFFb0Ah0bz5bR7ZDuKUS67E7Cm8IVf+rNLo+Ch18dsK3e1+ui36hqW6+q6R6Tc
ANNBeEbO2ljCfMYghjo26t0prVDn9gqONBASA1GZbpL1w2Bl9oOm4ubnUnI635/vB8vt8moQxR5S
Lf7BssxYfme1bKCZ9+mJ4nT4PiRy9miPdWd5VR7ksIWrZtphHYwOVpuFw9OoOPWvsEWwSqrR+9p3
jdJBm+ul4t8BdfeXGI+qXYd0yyOyxYGrlV/DYidLqvMYQ+t7iDqQ3isPiOtwywzIV8COE+GJeZef
LJnkvsZFJT0ZyRT/bKFmPbXIt6mujjTGVkqVdKN09BWgBIduNWvq/v4S3jgpEF9oqVCRAEe+JH04
rd8UgVxkp9LWwq8VSmpfQgnbVAwK0S0KSmulpKTe2C8qugwWHwxpYXX5ybo0STGpV/ITPfT6qVGt
5BELjB51y3nucYjTixfHCcK3SrWyzvX7SZa8HKmm1wTW6pcUsaXv01yPHdpwOmzj2ap+UKmfN0Dv
nU1qmO0GvKL0Sgsz6dyiSbvEG43Zf6w1NfuuQRDzrGlGgzTTuN6irNKfkiQkkbq/rKp45S52puj+
kf1CRqZFtjiKo+Qg1Vqq2ckBhoxHDbay2AaYdZG7rdEMv4BKOWjtJ4jo0KbTgi3G2Um5F7x9bYdV
i916WV9GfzdzKZ2dOdTrHbw03XDHkpKHwMlMkZtyzA6gddCKstTQfC7VNJe8+zNZupyADsVmgcsP
iAVwGRqblzu0osVTF9iA8+qJ6nqrqzHCjCUCJ55Kzfhxspxi2sAdN77QyogxKKBXsUey1n8LsAF/
bQZ9+EuT6Z1tcKVOETrNZnOnylLqodzy3/0fuzhNQlRZB5yMEReUNhAviwwABDjY0kr3D2Amqh19
e2VDsaBA9VSDodVU1qZHZesBNRIEYPs22t4ffnGYPoan1AELGfsRiM+LpYr9tAHz76DSqSX5Q5Fj
f5MoGQUP2w55qoef1CigSEpPm3OLZBB1PZ6Il5+mnH2rzqU5PUxIC5lAuAbV/Ibhsi0LsWSr+SdD
HRnSYRqvMp8Xb9OPoQV1i2uWNiT51nLoKfGLNkhR8s/kL0hZZJGngcB4lxAbi71c7/8L5HBaWeAl
NORjWLIecjuAigrA8MthM9826btOtPBledJcbUiKB3vK429hMeToPkFkfDBri81mtKr9Jcl6aHIl
HYd/zBqF7fuf++av4WCADAFcbMrLcrWhYiYlIOKHtpFC7E/GzN/2Xaq96RLi3y5+g6rQ1XLmH7Rn
Y2L6UDaxh6P0HL9Q6W5XYusitH4sDv1xCkTUXXmKLLafWQ5dL2dydmiz4XdkNv12zmuUtwpfo2hE
h8m1VPQ45VBFIuv+Uohw9ke4E0PDRxfUSQpw4hF7+V1SPP3kGqG6gxRS2TVDpZhcosPfOrfL+/2h
PsqGy7HoESCQQWkZZPdimkhR5V3fJQVeA2G217QU1n2eNtErBLmieGvGuvg5DYZkf+96s33XJK1A
igo3nAeHqAWDoGyV4Cy11IOPOvUJdQMisDBc8MrV78HsrfdOCxNlJyN6MX2//+NvrROPYerwvJe4
c0UA+yOFTqu57aOkKQ/DpExvTRX8iKe6e9Z801+J2zdH4gnMk8ImlVs+gVE9rmwpD8pDIMnqbjYD
C1FccrptVgZDsrs/rRs7jxDErAgE8IGWoCUHvuboa0p5wIgefDECd8O4x+0j+DJItYKSdq9l31En
0FEtmTN7WNn4N+aKKQN1furbtnld55fjmbpaUh7aKotfujAzvzZzM/xU5EF7/OxMGUjhvcuNBi5i
iTeUirrXmynvD7zs0UBucReVcsnY87xInyXJDJ+p6r93arBWeV4kiEA4QY1yyBwIMfSKl5y2Ku9l
y0c4FHlhO3rKOgurN5HBryzlVVyn3AuxjzIa4VWIS1xu0NaOzEiV6+4wW6myHVtJRQO+nh9kaZK8
tq6bxzGoTvfX9OrWFiRgGmI27DjM3JYNE5Mc2ypNozzUKjhxz27Talugzvomj7g9Im1WWF+LsjZQ
kvYDpMOSOm3/vf8TbkwbNBrELrJGYYu2uFcapDZDFcrPnk6MhUz2UGJrr87zMbYHTFwKKlNu2uX9
ym66/qgmdSULcorCM+uKpyDnSWwM6IEdChzuQ1fppeRVaxGavz+764uKvcMDjrIz9WfBM7r8qlJU
gpTC3PsQOhjXvA8wFZD6AstS/KhnRxndKYojlLqdSJH2ia3m7W5AwSxwbWyli/ax7HD0/Xb/R11/
dWEzJcDpoJMdxAcuf1MNlLFH8a8/pB0FPUqXFfbiejLuiTK55vrOmPz2Y3/Y4mZT7rUWA5L7P+B6
8fkBAukimJT4RS8XpUOXtzPS4aDIgfavNkla50qpPn/6RFEZBpcnKkkC+y0ejX+GfHOop6a0+kOP
AObPVEt/UNuxt+AuyyfIdMOjEHhdfZmIDXtxSdKABWfOmwSoCxWJxeSiskUS1lRxo6MhfLS551qP
jyF3rlIJXUpgl8NbSZ3c9swmmNojFvPVLseQbNqgzUGlc2S7Rl+MSArBE5K/kHmko+FpxhDz1Eua
xtpkCqxLD11U9Bkhdvt4FODqrfMMa/AItawa3lwSg50as1Y5toqc+9hwjnafueHspy+QY8Pye2KD
4KM9MIHdtvq2ewscM+d/hRJZ+R1h4RpNVSqe+ptuFlL3woGyH/NoSpRfCu4Pzu+5VxqSPEmDRtRF
/WA+Cd6Z4tajWZtur1CaJ7sM4caiyNmyyaSiPSHNUf7wy84pD5VRaH9BXGngbGZ5Naku8UHJN0gH
mIZXVtgV0ubt0odyLNv8xBtU+p2jZO08Cr9NJDNZlsKFGInEYp+N/4XF6DzpOTZqLnuvtdFZt2bn
oQdQZHuBofRPzhiptYtLSf2ux1PylvQU9V098R1sCfoGhLWPVOX4UGDv+yZB6mK9sFjQ3RnRfMxi
8JsKT7M6+ioAND0efydxFFZUpCmFoG+JMcBex2vqr7QxBnT+a0uTnpH37r/HqMZWP2n79l/9KMz9
DRllqbq9NQfzSwk5oHI1tbaGryoMEcml4hN995GnS7zA9NNkq1dlZe+VqsXjsooznPCaaAgxbDGi
rP6PRUJ+uKLJlXtdbFPow4DB/uWnaVesvG6WWSnXIVFDgNN5b0AiNBZ1kxmZXpO3Zn2wtUH+EdrY
2ruRj1KqG2cAylRk7CdPijO9fQZQMqq+h+CO2GBlJ7+khhNgX+K33YhJKUXZXdYy+30czojyuCYp
DaLSjlbOa4FYvIMXx1L8WvjDdMiAVS6u18SOAioaUXOw0BfbmFjQ9m6mxgVC+l0HoNUavyHVV+CW
VWdfGqwzoSipyqFNavsXcMB5DREnwsDV77G56rmA4MM4i3uvRxsna1WzRp0eN/jY15GinKQBGatA
mVYuu2VpX3wzeGhcdMKGDhjCIkmAUIyCv5U3B443H4r7ZxxQfQRMScO9/5opSM/XNkmzlRbZt3Cs
wp2fgo1a2Ts35oxCBNgMAj85yzJ1dUgcu95vsBZsJvMBF4j+OaubaJtqhbIy1FVBgF4GI1m0UXiH
w6S4jP0qwGieHIN+yGq1ek2TPMMdPZiIDGkRVorXl2F5vn+rXb1kYKaQV7DIYN2pDyyvmzK32qFS
q4OuhMZrEWfFHnS49KwW2fxbkgLk88Horu1rkXNd7CNTFz5/AjQrIO9LkFrc52rutJN+xJWHUi9C
8OYvGEY9ergmhD984ZtgZ0RGU3s8bqe/hxi5mc00t1Ik/E3klTv3at1NdMosIPigAEkKljz5OW0b
XlWWcWxo2uxnEpZdm+rSRlE7yVPHfg2EL47tYvoU/ymEU3Oi1res9s29CWahDvVj3RvGlvtg+CdO
1VrZzTg7FnQcmvg1CBGhes6zBD2nT35yoI6sOodEvCahI13uMn1qwlHBWefoGxziDl01tAfq4Vgb
BgLsyOxmX3WnkOTd/WFvLLItJCGR0SHph2l7OaxRjZrdd7Z6xB3D8TLFjuofKQ/Ff9IwyOUfsYm8
4f0Rr56MQu0CnB40B9GhXKI7pxBTXcnxlaMVTeoPuzTynTIr6gOiI9o/WFk6mPhg/YO4s64+6JT6
yhVU9o3vDBWLHjRETuL3kgoUDA0wKlVTjjVMhHM2dtp3CTHUDQ590mOSjfI+NYPquZQFufn+3K+i
Fngyvi9SpLBmqLktzrXatRl/6CjHZGqnxsUmdX5Tawcx8ABV15V25HWoZjTQTQggMB6408Xzkf7k
UEBVV44cViHPK6HxADVddUPeuJucuPYILyz/XaGN/x2LTXXYj+oYf3q5L3/FYs56D7AeRQ/lWNV+
cDIKk5BZWrOGT40/zj+RJta9MguCGoJaHhQr99WtFUf9ARA8SnaAiRdrMGXI7+cjKz52Ph0lJP6x
nVEBEtLWsKKVz3u9s1DKBDkI2l8kwUtQdpCZmWxWpnoM5SHRjp1s42JSZMEey0MzwmRCb//xpWSO
nlO/6PKV7319lKnZGSqIHT42LVpx8P7IUbQ4nAq8SM2jNPs4QwXIpU+bqYumF6u0og2NDGNFHeDm
iALGAtFAcC0WwcM2hs4pqJ0etTwrtykm6I0ry7nyWjq1ue0lVf381yS/p8TEjSykyMW9+ccU9Q6N
BeRmrWOlQAfV5kHLthlgZhnTpLZaGezG14RfDrWBJx5Fm6XiuSnJBo73lnpMIDm+jFpifkeJfj6o
/Vy5iZwPqBMaSbQpSt9aSf2udq1oNgHz5V2DT+FVAWfoEbuvsxnpsiLQm52cjDIv42QuC2ibCBqu
7Nur70jlmx1LQEBrF+DGohgr40PF00aumGlSCiulaI9OUHKMQI7vU8SQPruywBwJgzR9IZDT3F+M
Z9Yx8ndYkR0NI5Z2ZcXJLJ2o9UJ6m1ulSJRTIoXRu5L22usnAzAj85LQIE4I32Z9sYGcXjJ6Q53q
Yxu36qtsztpLAmrRi7G6KN37Y1094hgLsJFB5AV4RIZ+uVnDjMjuRHp97HS8k4ygTQ41tzmuOj0g
BoVc0FXjaq2Ke+NbArtn/1AwBnakLUYNIhg5eTCqxyZrjcBrhkh6qyvD+d5jsbBF56lb2TzX1wzg
GuRf6J0QCqDEL0LsHEa2KYHfOUq+nn7DF8Kv/zHl2FLYsmZOmc81Iz3+4RtC/CcDhrRHL8gPHepS
UbEqgHh9dDRSINRKyFJoxS9/Db5THK3Qno61Wlg7ORNuqMH0D8+2tXh7XZCD30yDhloycVdg0y8/
cNFmXVhbynwMqCFke3U2Sc572a8e1CGnsosQuj1sRg2liAoFm/pNnnnOYCRT6NMEEiku4/f7W+4q
ZPGLEAuBtCqkMKE4Xv6iUk+BZWPbdSzHNkByyFSa1PMjUqQjLmEoCiLbbUdeEOZR+5CTedtv93/A
9Z4nUBK1aGOCormCcE+ZPQU0z8ajjksH2HkgMh5djNR8nKtI1XcRTtPDL5hi2moxYZGVc+nBl6Ph
Tqb20c3TLudOwGoN8oXgpUOhdj6mFp/AOiZdA27flXBsRC0mG4og+Wvs8qTbBsFcxCj6pYnzXY11
5GPpBFSId4upWcpKRF9uFj6JkKsQapXgNJDJXNzOoxLXNqKyw0vQTo7ePI25ROII7KttrEe7kBBd
lLUs1CnNj4GpbGefAm/qzpVVFXupDVtgdMSMee34LrYMq8WW4YFExODRcAXM9OfcQQLMwaiTQt7k
DpSwm8cQeEe9qU0ECfvJmJ4NBV/XXdlPavbJpFOMT3HzI4vnOX6lxNbQXVVYF/WpsrXyIbM7x+Qy
AHb8T59bwYNa9mO6c6Y0STI3VYa83KPkJU/oOfujhw6On67EM3FG/kgDP34Q2QlqAVyHKsf6ch/l
aSL5oRRrTymGdI8tvJfJDfEaW7sexAe/HAemEp0S/AGIIleXbto6k9mkYHOsVMLdEFe8MXFRgrAs
L83xsd72WV6YXh7NbeaCdgGXVY0NsMn7J3YRL5kuP0P0Lqg43DBE72hsV1oh2U+JgeWVm0n8aLeu
0EaAJwzRcmW46+3GcPQuQGPSYoQ1erm6TmpATB1N+6nT1XFnJ5NS7HXJxzi2CBOvSqNxY0mKuZEb
tJhWvuytsWHh0t+kmIM4m7g6/3g9Rl2VlWOf2k8SmT7qRJSu6EP5g7oHAR1IjzF5n+OG0ZR/h+SJ
pNP9lV7ERrHS4AwQYKeNwKNu2TaGGhb3Ewnpk9SgQKdDOdkQsYzdLGFiUE+T9NiE0dpz4Mac4dSg
iC5kJnkTLJ4DCgHfSOTWeSIdj6tNqsU4ctJImjamHsXHoBkwRAIO/qrVg6KuHO5bMybbxa0GZCWV
ycXgAc5LQLGZMce03Fq9kz5Osa89m7JyavKw31JBt3f3V3mJLICu8GHJznNENM752pdfGWegYJzn
aXqWk0CLN1OsN/bfQAuVt8LQ0ekOjN4Rmnx9b77lcjIF57Eu6VDSh4m+ZnZqfMezNU2/gWTTRy81
gsmw3Gm08uDUmp1fl+4sz0rnOXI5PeCfMq8RGZcnUnSmiQhCC+eD7ScC1B/btO5tqbBbRXvCXK/Y
Tk6sxJ7m1M5zJ0eTtHIel5+IQgytFtIb+FAs1rKpKKvZrOaUxI4BDpBbpYmxaFeK4WDG/Yylcqx8
63pjrQxyFfqYGC8moB86jjrAXC5nOIZzWuoSWLfOipXAVUulsd7o3Sqd7FkxOjlvbQbajKaUP9Ls
SocQlTuvEaSsFYzx8ngwacFqFn1VTFE4oJe/pHBG3BGp8z9PreXg3O1I87wpC2XozZ0kTcNDWVlD
8zjl+Jz9QnzYwdTu/n79aIz/eQ8IHhp62LzayBQEH+TyJ6B3kmMNXclPDlKjwYaPXAYosAJ+duOu
sqSNH8zJMZ5kOdhTt1Xe6wH2H91erYHCNhQ4xGkeqvxD/KX2CQEV/a/Cmj3U2BzfR7Y/GrvH3K/U
/AVzN3P0GNBs3sogDM1tqmj48FI/CrXXzB9m42Ec+/FslEo37i2/k2UvbuqufwiMrOi3gR5qodeq
cvDS8MQPdyCpW/4gdZDKsLUZ5DnSa70qVzToMnvT113euuQPEo5DGeKJ/JxmpGWJ+23p0lBMko0E
PB/zzh4AcrPVhyFVXgFVj/s6cILxRdEaFRVUGMz6ZsDP0foZD/P8Jocg11wlzCDs3P8eVwcCih5x
+iOFohprLS4JHEOtEOXW8AmtbFnZGWpfvQSVJn1psFLcGFlWFY88Jteqoou0jdNHrBJbUIdVBrFf
bNQ/Dr02B0PWGKXzZGvV7BVS0uybXMDs82k0XxNMEz/ZQWFEHnxULkQAFmooi62fOwiNIHTlPHW5
YW985KZfu9YYNrw4MSi+v6hXr18GQ9Ib1xwmh57kMswkI+2xpi7DZ3Bvs/KYGBFoNkDcsubOtDYn
anJyYW+qeGqFQ6aF07bVTnKyiYwwPIpTnK6c/OsF5xeBdKKNLNZgyQhqfJv2N1yy59yujb8n7O3f
SdFH+knC5UtprbX2wlVYF0tA2IO6TdMQJujlF+a1N0bwCoPnwtDao8qwO1qa0cEcRmPl3r0aCsU2
uGXQE4X2LtnK5VBd2PvkWab6VINp/NKp0fhFquoIF1UYMPe/7DKUI2ZGKY6+AWkwzbjla7mf6qAD
0GQeUyeqpG3bVM62b33DdCeT4+1KZevsUeJFVFkPx59OPllf7/8CsW4X8ZMnlRAYpuLK0TGXfIlx
qLuyqtPuWQ4ts9ik6O6nT0E1ZdNf9wf6EHdcjoSAm4MMn6gJGosvWAUQAROs6kmHQLt7zaxZT+OA
4cemzHzt61SgZeNWk1KGJHGogXjBoGbSjnuXGrgLW9uU3pQOBPgz3koKuUXaDXg56gUm4XZs0KPH
UNZ0frTk61hsAWj54QeO1lsrD9Grrc+KIeiKwBtFP5DOi3kodd1RmoXISXWkPXSNpbwge6QcfPRQ
/+tqaQ2jc2M8LjdBZiHS0ERdbEelb5RawUDluevnwkt1P/uLm0qd3ETLvmZlYa6E8KvtTyUaGoSA
JEEj5+F7uf0bKTZ6nqPtsz2jidlEps9dYybzX6Si3dv9TXF1XYixuC5A9HG26ZxejgUOxolRH2uf
5apWn5V4lHaOHftHJajUXdMZ439qOE4rH/BqUNrR0BKA+hC2GXORRA1WYA+4MCM6ac0zzCjkA011
SB6UrgRfB8TH8vqkSH7dn+rVQROj8mpDLIXSEs3py6n6U6Hi+d3Kz6UygyiUjGj6Ccow3N8f5urr
gZziTcRuEZ5GBOjLYUp6ZDpWGcqzVdu42Kq5nh15v5qv6mAp2/tjXe1MxhIbktPMrKjhXY4FE2+U
I8yJn8dIzw+cAXWHPcx8MCKEm7AIyssf9we8NTlRM8Q5BBQZidnlgKUcUQeLe7yxUeSSXXYvQvMz
QKs9aizD2j75wAdfRCxSem4CrngWCETk4qTDuYUUOBnJl9kPdHsT15SHN6MTd7R7Fei/c1VpDuLR
Rv2jKM3kDAAIkeMA/QrDLRx8QxARdvArCcb2mwZSqfQyE4qVDBt9cKmzWdIvfAmsBmoMjlD/NGPG
VpxqK+1/8XDzs3yXdiUezX3aZT+GZLC/1aPGG1HOJvD/2HFH5QlQrITJxP11/pCeupy5KhgvkF85
nbDKFjHAR3wDPEOgPJuJKTcOOURtz1hWka5N20AL7eho4Ez0Qq0twB8zCPSvsVZiQx/rvP3pkDZZ
d4CXXar7JBptSk2xYY1uliUNrHSkwhy8MVQ1+VEMyMfl25ou+vCUpUhXNN6E8nANuTpSi+5b0bB8
P3kJK9HGb9pRWol2i2DwQe3h+cKLgkNDxFMvt1SPlBiCpXV5MlNFOk9F1n9BRRUHeIBI29BvksfS
8LOV9V0W/f9vVGIAFU1YYDQ8L0cd1QRhwNAoTrRs0v3IA/mxx736KGQDnmQtn38kFEKxJZONwxik
mRdNmGrf/8g3Zi4uFegroI7InBaxtx0zuZChRJ5qEHUuKpXIJQ52+lPryvGLpk3thuvIX+l5iof4
HxtLTJxkmX8o21HfXgImFD0lqa205tQXZr0d6GFDiSqmfRiq7+HUzXsDv0w3z6Z+JeiL0HA5MANC
j4QbBXmGeV+uuIMvdqc0xXBicYd922jBnuglbcdS/isr7WYlDF/PU1TnRBdFpZHiLPsoYN+JSvnY
n5wBeKtlwnypJnvcFFaobQItjV8bTI9fB6dbK9MtkwWWmLcJg3N8qRBQlrycKUQAJR2jdjqVvtMf
OlzEqQnqDk26VHmXfTnZlWmSwcSpeGbGkj1tGkhTj6OkruUti3D9f7+ERxLKEFRjqPpf/pJwnKus
GNrx5I+T+rvlwfFoaHV8aqrKWPm8y9flx1hCpICkE9VRnhKXYyV9JJmp0Uwnpx8dcvJonuE+9ogk
esls2aGblqAcaZrlkeNGRjn/3fUKHhNtT4NjHxZO+M4ry8m8zo+rF61EhnETlaMmHZJsyH4ZBhKL
bqwque7ySdvAGzrfeL9/Im+tFyI+dOhFYRtQ/OUcbHuqKAgY44k1pbM3lWBOcGmdygdEsuqV98j1
gbAo3tA54Aqnz/fB3vwjZQ77qphbaJsny4p8tF9qP9nO2YylZW+1OOdUqj2sETjEIbs8hKQ5XCg8
UT5QCItDaAR9Cia0U04Z5oKeqkn9hlQxmFx5ku1jWIfKQ14hodkm6hxQF0nGlWznxqQBWlDBFiuM
dt3iRk9RsTMRu1VPA8nFNlbN4inLJtkdStn8L4qK/tv9L3odY2lvkicgAsMHvWIgqX5dzSFSIiep
tf2taSWZ1zDo1lRqZycFZbCxQ9Tf7w96c5If6ACAfyYNg8ttRKqAbjIQiFMJWfXBz5V0n3VZ+8WY
23Kbs51Wzt71tgUAIVqW7Fy8Ba4uktaR0hkC7ymgz3SGddQ2rhZ0yus09obyuYyZc86GFS1SsW0F
vnExuXnW6jxptJOV10oIK8OhFDYgPVC7xH3q5EVLGhnoQ1xtcTqwvmaRZH3aMsahGsHrCIVFcAKc
ossfQa+yRERIM0/gPpTI1RF1f5iAY3pGUMiT2zUZkg7GqqTD1aXCsDacKohJQh9kmUJkEoqnBhyR
Uz7DMzDJi+mA4pm4iWPJOFloYR2tRp0ebGwYHz+5pxwxKqV1UI48h5c5EydakkJtNk6IU8e/8LqL
D87kW696qebbIcKd6H8YD/QOcn1U2KkXXK6wPY32xCVunPRYzwnbFu0f8B5x9MXui/Chxl11ZYZX
R5UZ8ijhQU79EGTj4jmEug70D87qaZSk4T0vC/ipWAfsJKWm8RPm/XsNDG2NWn5jVFQPBA8SkxKq
L+Is/xGFk2weUmDA0mmKrHcnDHyvUJRuk4kEX3gP/c7ktlmDKl8dWEIweRtda0woiMfi7/8YlDJ9
iouhKp3gQ2R/la3JPahV5XvfW9b7/e94vWXFUNRIRcmOQLiIRXYi62RNg3TyzUg+lkNYPmhjqJ9r
DUOpQddJbtqeJA7lvzVc/82haQ2DdBMiPkvSftGXnTJGYXDWkCKcvqVRo39zjAxr2RQSToW+jGTs
FCeD8pIPMH9WAtVVFBZV8A/cKMFK3DaXizxVseDV1uFZj8viPzufusM4WtUrpFfZ4PFlr9mc3BwQ
vCokQlECXwpO6qMjDU6phucxDLLQ7VXUQGDr/ETbMnclOTVWDsyNXSSULRmJAjJsjsVrJW1rLZsD
zTlNZRQ0vJt4THhShxmcm+mEoJX1vDUcbiXISX6ACpeFyt7ExXHSLJ/Wp5ZsjYr+pSurvvyo1kNa
ffYKxTuRWhv1PU7nNYohLW0sO/2Z5iZyxMpjN/b6rm3RFPUMtFCMjdmU1f7+SbkxP4YkMeIpJnCw
6uV+KROz5AEbBefS6ODQa2Evfa/TYhxBIFX/3h/rxlZBlBK6AhZ21KKW9I+QhrdmIY9wrhOn3NBE
TF5AmiUP7dTGOzDWv/+H4VhHyqY6CeeyVyJB9jcmwva56uYYoci41Q9qXLe7QDFmCR4cHJj/ZUTh
Lgs0gzrR4vCho9jVSpyG51QtktargyzqD02cW+qmnvM4wfolwWrn/qC3viB1WpHusLrclpdfsA91
aU5oOZ6kOJXk5wqzzdzD/mtqdzB/jbUr+cbVQXD7QB2heHCFTQDy2YSZk4VnvHTpItIfkfJd7XTS
wxyPVfmMAtNzgkHJCq/kepYqp4JrmbNPL2p5MytZHZE9Z9HZrlWsB8C4Gl5Rj9zUyrR2DG+ORewG
x0vZ76r0rRZKggVRFZ2DPFT3gJS1HXD07hkxi2LlxN8eCj6DzGAIEyyiWd3a+qSVNdNCXLvYjIWs
bnFZMF8d2W8+H8tYQ0L1/x9MXF1/XMDyUNpSJdvhuYyHoXILq59aN1DNWHq043ytoH+9URiN7qGw
SuBxs+Sz15LSOZLG1Eqn1yevC2wEgDKMvXEwt4svM2Iix5xw8fbZ4/ABoyTKCMDOFa9OqYJQtGyj
MxXb6FFJO+cMohEmUCgVa4bpN74eBQ8yLZjzVHeWl0NpQuAbQjU6d0zr3Sk1oCe+JWQYilT/bLrD
nUAtmOBJZBG1/MuPV6nTmNXDHJ6nTNOf8JWSntN2UL1hatYyuVvTAv1jkWYI152lSDaKNilKQlJ4
nsMx46w1jY5Xdjc0gcfFYIUrAez6WhAKXPAv0J9Fqm65UWL2ZaeaSXyu0V/4ag7F+xCaElyPTnmL
hq77dn+DXD/QLodbvPEnswgNtAzCcz7MIIhAFGZcPsPg/LIbs3pxAjhEb81QwuVK+EHb+6OvTHaZ
0UgRJntOE8Rns4966gFq7/q8nr5KQz1jdqBnK9vm1niETW54Tj7FW/H3f5z53PchQXL/nZ3aHo6J
E0vfA9vqMR+cjL9qSv9r1bebA0LbgZAnGiZLAmDRqkXO9RGd+8nxv8ujmj8XZlB6rT2ne8DW3eeY
Smh8QQaHl0bfCQUSUOSXE3T0Tqt6IHlnnYKy5jbw0OXnbgqrYZt3aj4/Ol0lW8chGufYoz+3pqB8
a75o7wi9ZsDkAEMvx+8lqw18+vRnu9QHmpcl76fJqk5ZLhf/shprnYNbhxPFKYFJVhh2SXhMUynS
wsaPzmlZ99/SoaPWoYEK3JvBnK/pzt4cDLso1pgqNpTvy8nRJ+0hX8nhuZD8pnup277aq0U5lV9G
QIkrRfrrEjKQZhhQ0Oy4NCiJLfYqlgfKALQ1Pmf0pXx6zujzeeMYGYCRnLl10T9Jf9mAeTw1HBr+
NBsit1OV5GkkEVt5GN+4vgQtC/oZOOtrhak8z9O+T0sOjlKYxosWOCNNttB3doPPzkYxpAujR0pr
wKDuh4hrrxTWQbCkgbapQgBVfJU/zqzfZpGWdm1yjnPVjzeV307vuunXntkkju7qxH3+rUyUl5uo
KE/5UOW8HVrD+TLNXf/cquUaUF986IsSKj8J9CwHlxeEaDBc/iStzCwYU358zjMjm7w+pgzm6hzs
h/tzv3Ga8Ai1aPGQe1MqWIwTjCgkGCANz6pejiToMjry89yk6KFMsKi7qrFe74944zogKpJ40BXS
kXNbvNnVhOsd+fjsnAaZf5wmWqX4s84IP/jq/G9UOdK3xlcaiFyoedwf+sZkBYiQ4MxZFk36y0VN
zDBPxhltTq3Pz1Ujt5OnmFGF05+UI6llrsbmG18RKUHK0EL/ih7fokvfyz0NUgC9ZzXOumFbVBBJ
XUQ4zHZlC9+YGZJklAQQRSXhWybpY6oEoBPL7Fwmuhy4CWjEjV5HAuZoVJiLms0a3/9W8ICATYkJ
DAlYwCXxr4s1o0bkKzvXka/uaot+8NTM6m+qi8Gh1fPokeJb69FJ1g1P9OWAX87xLlak6f3+Z70R
OWxq/LyfyKoBDCyOb1+pwTzxbc9hrToSpdI49iJ0+kAONNY5ki0sFLVE3t4fdbnkwGGhHBI5yXVl
2KyLk4P0eGdRLZ1OkR40DxP/zT6OOmJnOfS/rcQJPivALgZESYIeGzGKh9BiwLnuuYuYKX01zT6O
cdDui2GuR5d+S/ekjE70yZe9GJBMXvRPRB64VPAAmBZk2P+oJw3t7fwxRIThNzJCUrNpknmtsyc+
0p8BTwxGX4/XHwVosK5iuf+IwSmVwRq/O/nkz0kabyikZs03ybGCcKNVeTqvRKFbX0+YNIk0j47x
8sndqXarpYBIT+VUt8ozvolZ+oRAhvZjjoNpW01TvfJuEp9nOUGuWmo+KGhxsy8+X9WHijPm+KDA
55vd0KSrUctGfhx6MkSvmMngkeHLflK1mR+6yEHt+v6GXR4TscJoGFB9Fu8mnheXK1wZZVn2Zayc
IH8Ymat2qvb/ODuvHbeRrl1fEQHmcEqlDu5Wt91jtX1C2GMPWcw5Xf3/VG9gw6IEEf4wwGASpsRi
cdUKb/icWczilNAzf/ZKF7/0ppd+ub3qMgT+v1UpS2GTyFnK4uMM587q53bSTmpVablf5pRaPj4q
5vb2OldeqIlkgCxCSWcuCElTBoFBlEI9zc5gNgcL6e9+2yGmLg4i1tW3Xh/sv/Wb4Nnk7EJKYtK1
QBbjfEeVNsM72iv0U6Zju7DHFJEpvI/lj4gfuoAGn09XrlC+3X7SC1QJy7KfAA7w1mZPjUVbwZjR
Mje6wTjFzVy8RKqZbVX0nXJUZquBv4wAiJuQ9vrJjHb1OEDz02t7JXm88r0yG//o9kumzvI0xUaj
dUnVmbSFnbTeNK4d3KsR8yzfSu016vUyZ5BPDPraZQ4IjBZPn/ONxs1orLCtNU5JMM3eg6op1baE
vdt6SY10n+XRumkMp/hUec5aj/HKASY+8MWA7gCcvdQNEmXmlcypzVM/GV22BYAfmzuvDdeEzK4c
YK5uWIYf4vF4Epw/Y57qFcWLYYIVsmoPv4M4OuBQG5jvwzTH3xiPVd7d7ZN0dVsls43JNYF+Caev
E4VRuAh4tGEIp0MTloAwW1g1ph8YhvKpnb1U2/ajGbynw7yGYLkSEJG0kpBkGnFMFxbxCP5RztBh
5HpBE/RHCWqrPox5pid7VP6Hh1EZ8um+6b3hs9WG1AKxhe7OyiV+JSYiGErBQdORkList2DOlD3A
UO0EmSJOHicFlo3vpJM2PteRnWiIgxfqo1ZHqtjf3vurT0+/Dn0GtNXgcp2/bhHCmUGeVD+VdaQn
z0owZttGxdl2Z6T94GxCIWaZBOeFtbX4jyVXJNLeb/+Ia2eO4cf//xH6+Y9QdCTNZq3UT5WqtUdQ
Vdm3jBbJzs6tBq+EzLi/vd617YZijH4Cwg2kjYvLoHLQwgtx4jrpCmgMbua0R3tu0t/ilkHhrmzT
GbEyU4R/O8mXAYRLhRSZxj1Q/0Xm305p62p9Ypyiom5+RCgmB09RpirKXgDGzPbBFLvfdUnkuv3A
1zaYq56C3gD+R5q42OChAa9emsaJPnOzgy/r7QMgjqmv27PYzda4Zkl0bYcdzrIs6z9cCs4XREed
MV3dmCe30JpPiTf0T4VTxFBXqsTFNDnPIxD39K7WvOCuLoyUAyhDKam6zN8SXIlzpy6MkzIUGvZS
6r9DWPfPOponql+KoMBadNKjdOXav7osvoiAB2iB8SGfP29mjr1mhrVx4jstX5y2Dr/0Wc/MJ6iM
/r8gsQxE7pDnXWN0XLv+QMLIIpIIBqb0fN0KQCVCDpqBd4vBbK2cemvcp2E5KHgplM7/EqekkB6t
Gsb5zPTPl7PaNBwA/Jgnu4vSU1Iq8wvkTTfwc30u+VTryNgVEZOow9+fXy4+eMAESYkfO1931pOo
AKppnkrcjw9K3MbhxvSazvaF8HJkG1LaOZvba157pagjkE9xpYPjlJHzz0ogN6fRqjPzpArzuS1D
/dRWnXGgpLTkfBtUtqFM326vee2Sp5qlAYV0Hfn5Yk0FOJoRkRCfpjqPwz0QtXQftPgurET9a8eG
WhUgCEWjJAqcPxuygPjw9g6wpkpxfuMjpaebeegBi5qT2o4rq8lfvSg5ZIkDOozuAxDAxccRBtiG
a3Zjn+CuBo962RXZthiLp6qu35UyTg8aMdF9QP1X97MgKFeWv/IiiUOA67ng6IQvxY6BEGFp5BT2
qZnG0T4ofWCHSCGaw6nOx7m+Q+wD7pqZiWnNsP3Kg3Nm8T8Gi4fm0nJOFMSDY0NhZ2XLHKT6r7EN
Yl20flsG/5Fo2LEfhjpNrmEssKkYC2Gqfx+YpCQtjUwwkFQkixMVI39fmJnqnAoooIc+0/AtVEbG
G5FnzSjGjigWMUld02W4cuEwrJLakyQWjHcWy2ousz4EPp1TNRiq2FWWkfTo4Hr/KXHY6X5pD8bK
W7621xLAJcM+VgVLGt1kzCqvWTinThnCrtukYxz9LLs4i7Zq3wXK3sinRjl45lzgvVw7+lvNP1nT
ibj23DSzJVZQYhOX98Co65M6oZh0iuus9ud2sH2lGqPat+LgMw7J0RojeW3BReqEc06rpFNgn+bS
8eqdig2R/RCANdm6CJrmvhaHSrW7HaWuRA/qd8aEYAzB1nqLdmKtN+OY5hUvN4/KEt/sBtW6DqDD
xgzbboX6eSUkAp1loAzaU9JDFqHK0EfUqs3AOoVJbQY+XtPC9HO3H1faEtceivoK2BhymIBHFkEK
6WNEX+Bxn7D9rGZkF1A+fI3GEk8gMRpTffr7PZTIDfS0pHz/8qCYagrjZjasUzGhQ/sgItdpNkFp
M/aMq9xdUZu7UmHJTgtUCC4z4FOLTXTMMFaJ8tbJzmEKbYQA01Thhvm5znD5s7xOPbpuGD9EPVp0
tx/06tJg7SFt0e+5kIyx85T2wGCbp5GbFhy7oTb3ZmLm8b0O3Kh+0BHYglAeTeKXwt//pT4DYGfy
FOQZeKlcQeaS+oLDRN8kbeucjAhRamyH4u9qX5mbqXLqFbT35T0DlAorDo4PNw3J4PmlqmPJMZhC
00+BGtbDRima8hdaNPa0T1PD6nauKmBKq1XOLPb2Hl8GAZ3WDzsMDY97dvl6FX0eI89OrJOK/MQB
Sbgw2yItZupfpDnE3RCmmvr79pKXnwtLokbE9kq9kmXjUjOyKhysHoRulXWfQsUU2aaihN2oiojW
ZsuXMQD8NVbsCL6CKblIi1RvhhSfCvuk94X4V3MmrdmHqVetyStd20dELtA+kWg1ctzzNzjqrWaH
iLifLHeu832SOGLexpOjWAfbKJxtYgfjmgTKlVMD2IVeKABO7q9ld9vtHLuxkto7MW81qn1TFYyk
4iq2JU6nCR5Lt3d/w/qt1jqVlxcm9S/dFgphaSaz1LhiEycmuiBGg6KwvA1K5uFeMNsUe7cJjR9Z
487badBmsVHUqDO3aK8ma8PWKxv+529YDqYqvUEOOwzFe26pyTFsWhHvkhI/1a3boWBuTnMb/HUo
lGU/yHbZdsd5YvGO3cFtux7tsXeunDl6xBSoNzaV8BLDtzEpR4kvLms/nrL2axC33UrYv4yGcnWE
NkzEHGg9yA35o6gQEyVzQW/jXQ8s7W2iAxBsyCTst7o1QdyMefxCdlogwp8ZK5nglS+Wr5XkiN4/
VZS9CE9G1dhpatrKaaQP82gqsK2zxFG+tKCBDreDw7XXKi2yyBBg+19IxqTQLud8TMJ3tFlqH9WT
8MWLg2nbzekXffSst9vLXfmEbDlPkKIcMGiXHtOgYFRcpxLllOYRtq3o/YzTLmPzxc7EEH0M/XoC
iRY6o70yyb0SmCRnnWWRUqQsXmRfTRei0WgH0Ttt9sneJ/0QOofWEdb/sKH0fhGopACmryJ/xx/H
pjfKuKgiS7xr2N8euGRGNCkhaqXu3DcHYSl02G/v6bVXyJXCJIzZqpS7OV+xznrhxaMh3lsoi8Ne
AA/ID95UW9EdHAKnvs/QBn69vea198hoiNydaS4Vy+LjyJIAPXoTnLDeItYwzOq4yRTsLqyi9V7t
zqp3jZmtmQ1f+yxo/dIWY3eZyi8WVWbIJXrlhu8RHNjRj4mG97owstemhrB4+wGvroW/OyU+8Dra
7OebGtOYU8AUgZlPh+pFTdRyE6Ak422LblDzlTNz7WySdvH2YHyAmV+0hnIHtUQHQaH3RG+zH6qW
FOGhTUWVb//+ocCIkKOze3APZMj742w20Vw3RpJ5p1Q4/R4/MCfYGG0bGvfWNDfO29+vxtFgUoC1
LWnz4lwaFqIJmqJ6p94dVKQ6G2nNa7ZqLnZNbES/bq92bQ+pYxmv82jAQeS//+PZxqB0opRM42Qx
3H9GlQkAEJCoOtndXufatcBF/AG3ImwuRTckectNujQ4MfSwsjsvdMQTcxL3adYAsSKA5uY9OCiE
Bn+Eo6fWK8tfSwVojFCx0q5F5H2xqarau9BiKuWUzJ6b+YqBkR30+uKxaHpo6aNX7dliccDsJGl2
Wd7k/9x+/mtfvpTa45xK1ZGLdkEYJWUQE8GjrgyeAlhtTwk1y6fcmlPGDhjJNXVmrHyNVwaYAMoB
SSIpAdEDYaHzt2vmGj6sgfBOWjjVyVNR1IHfYOtpHLBxMXETzIMsdH3E1XT9kXFZ9hxYOEa/54hA
/L69AZr8Gs97ZHTHwBRTP1AO0vw7/y0hHde+9IrglKWYp/g1230HZb4MkGPQ2ge198JDqCUthquT
dVBABGcbylJtFzA0mzapUyXbysrXWDfXrgGsmvja8HgDmbUIImGjWzMjwABCVZGZ27FJq+G+TFQB
wXsKuzsFe9j721txdUk+cYykOQlMBM93AnXeLtQL0zmN7YysmmJU7RM/b3B3hjkapGZRZn29veRH
1FjsPqCdD+Ad4FVqqfM1SyQy8mzobNropaudItXDxpiToWh7Wst148Ow0A2/iJWs3kSiSaydNetD
s7PDhkldMo/Ba+Cp6PQmRZTfe1Uw5u+G0mHrcvuXXgkU/DxJb6OWJxdY3FbCKbzAsMKAQU4ZV743
ZZ23mainT22vKzFOi7qV7Swjda0Xq2yM8e/Wh5FJ/12mkLwXBGiXHypKNg24AuQNpySqvpixXal+
oqjaXeUBQ92nFaXvXeBI9WKIG/a8v/34MhD98Z7k8gzB0b1FaxEFmCWqGcMoNyTVCp5QZyrwh9O7
YNj00m6DMS4uKLdXW2w2qxGJ5BxcwgPlcPL8VFSaIw1yCv2pLES+mbo02jlmlO09JRZ3lpsU9x4f
6xYqU71SpCxDk1xa9izISAyWRmLnfGm7m5qwi2b9yW7D+LEeK0G7JLI3bewZjg++ItuWZas/tZVq
3NmT2/pYQjRrzZPFp8ivkO0i/mCCBMloGZTySI3NLu7NTwGuF8emQ0ciEKRhQVJMGx0nrzW69eIe
gLxJ31QCQEGUcLiX4ab3qHmLqeXyy5L5d1XH3wZprZuMlElZ2pqbeI7du9tv+eJMAXaAn8/MEPAp
vJFFiBOtq4QAq+OnoVDEY9iN9k+vs78Lz8tWWpkX2ylhFfLBYDSxtcvpzmQEploPavI0J0WMO7IW
lNXWyIfJRn0m7L7D1GzXQMXXns6QZA6STnm3yH//RwbTlX1TM4BJntK4ze/nsFPw5RlAfuGpFr79
/U5KshZ0cSgHYPXO1+ojt2mi2E6exgAtKDfUtB8G6ImfRi76tYzp2nPBwUGBl94J727xbRasnoWm
lvBtlkgC1RajFVft7sF1xitF3rXXRgqNkBzRR0IQzx/LjHpCcpClBJ1SHvtOfRJDHB+sGAeUXRxq
7Zrp8uVnQLQh4rAmTT1t6e1rGDEJYMNLE3RPv1oidr+6gdsEGNjFLV9/MaM5AOBpTYLqMuxwQvkE
QeHTlQYOI7fij9MyqSmtStfhDXp99CO3EnPXpw1YYSzu2n05Tc53W/E0sclic/7OCGD8qmNLvbt9
jhbpKFGAXwEShqEZjRrgXee/okstq59mwYZ36viisvNWVP1KwrFX72u3qH0qmtnY4koTblAvXVNh
vnjfQNnolstmHJ7mF+ON2YHa7KbDdDTbtOgfkT012x0Qs7iy0HFV05CI31uBu3K1Lg32ZM3LtBCJ
OFYFIPKBdP5j89tWVGYNauLoJKJybT+vlOSLYVSoFm2quuyLntwnwkSlpXf3WZPmaY9FYMGVsJXM
1jZT4Ma/cH8sWr/vi8GzfMCQzvDgZFY6fXICoZs+bYzu5+23tUxd+d0fdQv0V5AlgJcWjaXBKdFu
7qvuWWDruS2mqcPLIOoLn1TIcDdFg5mh0yjBY+RpyheRFN4h9vSy3Qy4mKgb1SyitzZow5VT9EEr
PksWOMTQKcAroLIgWdznx2i2Wi8olL5/7sXUYaaZp2m0SVvFPoalaNsdvi31P6iLRc3kuyNenG1p
mw05bu3GG02U5fiaWBAnN6rQvfiojbGirUTMi5Mum4EQTcA+ARyH4Xr+E0XRmYXaxsmzOo2lu4kM
HQXKzoqfswZ3520RD42594LOxWPdDermYKPitYYhuYg2NjkOvo7oUQCkp9o9/xGuVQyoB9Tts52h
nt/Ba/xpxZXa7Fwvp0dZJP02N535dPvYXD46/SzkOZl/gQq4sFhora6ue8Vun0FCdfuxCvp7e4pH
229R1neEvimsLN4qU+m+lrbTr8T0K6szuYDPAnKV5GbJqiwCexg71eueQ09FS7Yd1G5vOdagH+h0
qeEP6OPtC/VaycSqT0cpZ4XY7Uq/6yLQfAA6waxKjIBzMRorQnrj3ADts67Ywd5VIhJ6zZ1+uY0W
bCpdqb/d3vIr60nLKfAAyPQAP1t8ELVD/5WmVHxsqLBDf5yAuG28PClftCwtftto9SSH20teBgdu
aAZSfINkkDzlIv+Y3LhA4r3LjyFprutPRTCFik9SqRgIr3UBHte2EdV8dmVmqrtsVOxuT+pbl4Xf
AbT6aulwJT8ZSWcInE7NKlLHlUAhf8J5nID/QyohddXRfrlIy4oh8vRqEEe9mbLseWymEEBT3QVf
E5TE1sDalycPPSF2mYuF80cXcPG1aQg4jkNVHj0nn7B/VoaIPzPehlr1pWrdb6gOGz56DPbDVAl1
TTXgwxh+8bRMfKjc+OygmS1nhXWc1TGU0OhYYLx6TPrRMDYwwQvxMtpBBRxxNKfuawTEIt86XRKX
z1GfmKlfEdy/NXUyBejLWe5XAlodbro58EJ8yyjH9qmaUYE002QB1nVLJljlGON1azmFPh7cRC+Y
Alg5WejMsN9v1MIwn3PO+ROyl/Fr5kEd9zsh8lc4o7p3qKyhq7fOKOZx21RoC+yCwkizkNF8g5Ul
XGXm2U2gfIkLocevUei0PwNMKeY324jBDoehx8mZEX0gjlSJ/pYqTvAVhyvPeLDncYp3TuoE6W/Q
Ik35mNBPN/7JhQobyzPS2thakRkGW7hEffWQtWY6MBCUhQ8QhKrcQ8u2xgcQPrX5WME3+DYaTSk2
1ujMzb2CPa9x38fxVB85QiARx36mjzcUXgroRgkbBwqnWkbK/vb3duV0Ua4iLcmsG7DnRVqsYkMZ
5bE4Wm07PEx1Mb7p2Op9Cmgv8vWZTfVbSSprQl1UExnHLF1r0F7+AngsIF8o4fgFQOfOzzdN7Y6v
mywG8dDuc62k0VsUZe22dlS4nU2KH5pQVPPZFGWwByq7Bni6XJ+vGKgD0gOcIm9JtE5rZ0aRXA/o
1QFE3MeFB6rMQ8kq3ehuInlKXj3b5nvsdtVTh0pSuvUYdSYrN/uypYSMCwUXMZbfIckCy9FmatnT
XHi6OIp8nh0fs1ChfnFro/k0DH3j+pqeZZ+4l533HE/WB5Qz0nc4t6H7eebyt09pXJbxmxYwZ/lm
pSicP8Zpo1hrlhKXd4JLsSbll8k6mQsuwlFTIZaCYkJ11LA7epj0GLpplHE1+UrUE6m5top/b5/R
JWVPbg2TSCYFdJqhdS3XFBlmQZ7X58e+mbVhp6hD/ibcJq93RS9ptWlk4fbtJ1oj4n/myDOyjZ4r
w9OgxRVOlIoRJta327/p48I/C4syTWQP6AZL2vyy12PNOcoKQ6a91EWdes9lEHXty0QRr38K1bgZ
tn0DxMJPc9OLXidrtJQnJyknfJ7Uoo98vY6j9A0VvGLYqG2PCYheKW2y6+spT77iRDGUhzabBu9t
LLsp3BUonj/XaDONn5EhzcZ9GRihupLkfIgqLh6Kbj7ybdxr/Gl54RtVl7hdbhoveJbP9+oUzv+6
XZEbXxw9CA9GW3nxSVQV36UXDcJ78JAFSO/NtmtPhl0V6TbCXfCTbaamearTqPrkDLQrDrjEdcon
LU/67B/PEmL6nDl0Hzd17mSnNNBFv9KiWTKjJRwLXgQfFK0hLuglSyGyhzx2srQ7qg2SczA4jQIl
V7Uows/90DjCz2bFi+4yYQ34pqdd5beA4r7MoRkau4TJAv/1aLflSsl2EWs+6nO69YwPQEUvx7Ii
ivsuz/rxmGeFo90hWRc+z6IqHgK4DpskT7NvAHoF7FenH9/mwRUrqcvF18sPYG0g0bRlL4NMH8SF
PjjeeDQ7fBJ9bFHMX5ldC2szaKAI1DYaVh75skXAMEw2ywDKgZ5Alec8vhsRQ2ATl6KjClv9pzr0
D9McxntpEuLHlOWeP7oJemeaExQvDYXuE62TNWDtZa0sfwVDf9kqZGbkmee/Yhz1ymgpSo5QohC7
7arKbLdKPuoPCmShcNMruTbeqz0a0QViUPmjMbqxmP2+yoxR6nvABByV2YifLLvtza0yNBCwNS+l
hT5YDewta9LWHFgvAx+/mj4qBFUqZgLgIhnWYGEAPplopTYl3p2p3v/k/sjmXdHp83PQzv86/MgE
wGrt7JRGQY0rHvJXpbCVvwTo8kWBB0Z4iKwbpBryqOcbaMIW7spEbmBpOvsodn+ZiFa8qbj6Pidp
U3p/20tnvQ+JbwgosCqXPZ1ZSIpV605HwnmNzH4zv5SNax5coYdfom62/Hn0+D6crrbeb8f2i/pW
Iuol5xRcMF21jxP9R1+Fln1NG7u3j3PTt1/7IGkEot+h5uwCRskvRpP+J+BNfr296uWnSaVFn5fR
AatD7jrfYBw1R69sLAdgZZb1Pqi4ZN879vwta5v4qavEf7fXu6hiaB+Q0UsWnZTIX+JXG6evm0GJ
rOM8g9HIKn1869q620ij+JUYcBn2zpdaPNpsJ7XiFrF1tPMMozs3qjFhUUFpbKMqGvYo84lD4mXp
bjTG+AhBf42HeZlc4QdLm5C+Pbg5EphFyyIskJSOGbgdR5QNk3szK8vmrg7qOfE7r6rvkF0GEWPH
bvav12nltxZmSnxI28p87hkc/TTmPn6t8IfqNpihin2eRNPa8OTy2BkSV4eSOfUvLjLygPxx7JRe
K0dyUP1YKgPi5urYbVW7Ht6QEUFTTFfm9BAwXy3+dsiAq5SUvpNCTrTjliMU2zPGOiZBP+JCrG4C
1yk3TWQ6rwWN1jv6DOH97XP3wZw+SzKQAUAlFqwXdun8TxbP6TViNEvIJMeJsKodErIKww+S1Nb8
UgWC8hC1KjLPrmqP91o3AIdtw8ZTuJDhZWx6WPXKJhZW0B+wbtaOFFHj8MmYOwWDqclUf5e6cKeD
0+btXaepUwCOq6gSv3JHp8g2ga7G20I3Um8HkmewDl2r4Ymli6SHQSlMN/H1LJ8kscSZw22jK1by
anWWeYDn3yEGpSrDF/qBdf4dVKn+1TRmhcAgeUF+L8rhPmr7KXiogYG9Z+itvIqu6YJPA1Vy4deY
dyMnnQ+t9fv2rl5+zWgBAISiO8jcAVjN+eGxmqboilpzji3jsmgbZFag7HI44Aw9uy5Y4zp96Bgv
XyKjBrogNKGl79H5eqB1FGD8qnXUOpxWN0ZhkvwlTCb8WrXUg1M5zXzQJtFlPtV/X+yMnmh9DyxN
uYuEo7ffhyIjA4mLGdKBHP1uO+Aymi88DOSQ5Ug0unpNRtp2e6Ou/XJyWwmawC6Ne2WxU1kJiScc
kvYYhGDvnCrTo60+N+bRoWFqvYVmp2yAZiv6f1nSJbuE6ZX7olVtXvl2jhr2ToD9ONQlvQKArl3R
J74KqKH7oXhFsWl0N0+/sOPhvDZdvoyikmGN4yLCHdjwLhXRw0R0doXXxpFPAgkwUUS+mjvGQ1MU
pV97irfNx+q716OgzxXy15NWilIOlwPWGWLdRXTCDsnNk6FrjxMX56vmBdH3AnAq4srCPMxTV3+t
m75fI7HLY7Q4ZuCMQBCA1CQHWl7FSpsqM6q/xbEZMcLYIsEWbJ3SNe7KsQm2o1s37T3hMbvLwgLP
sdtH5fJGpoJgIsDdSL/ZXS5emIUlXCutjxkk9zu1gm61Ud2AtJUu5HseqsmP2wteuQFgv3JHWeiC
AoRdHE2klQo7m+L+WFQgqrZjUIwwubssROo/GjZRX4ZUClnyz+1lr2wybQ9JIcTxA9Kb/Fl/XDxt
Us2zG3XD0aVOSt/5ARhpOg5+fNshbMrmV03bxXrKZysvvjjB1K7Erqvrw6LReUDmG8ssF0ZqThZW
dEcXj4cEHAg2yJ0xAYqdvDpIOXE2rGtlQijjUCiWujb4ubbtEqHCG2aSye17/vzGgCdlqiX9Mcb3
pAIcGAt3b7p98GrkyO6h/anQ/B4VsdLXuHK+ZI5JE4FgBIlg8bqZc3l9OXk89wxISh8ENMMI05Of
eiCIpkPgraUYV4IfbB4QBXJkyjW8VDXJ7cSoOL3DcXQdMT7ko5H/R4xPjW3i2EnziA5/8iuRE8SD
lnrBv0Pt9Mq2rsY+2OhKb5uPxqAnykHJawX30tBOStpjjp35SJ524EVNN0aIvBf27vYZ/cgKziOB
5CHRB6IRTv26bNMNeqwXxZTPx1gTw6sOA9HYluh9Mco3gvLTGCbxSxTSnd7MqDtHO8Umv93Ofd/W
j00UiYJZKAJtfoGrCsg3LEcrf/IYCW9Qmyq9uxIWQePTnS2Nx1wr9OS97Oxk2BTp6Pynzq12gvXO
9ydoQ3sHoxgQCR3mEA/n2w96eSggrqDaIb0bJWRpUWeNqaOVhqOgamCo8V3NpfRPSPH5lMED3fJV
9Cvp2OXUky4WH5+U7peMU3sxPG81LLE9te6Pmlsl6ex3+RgzCbarpvcNt8u6e8KgmeA55s7m96gT
wyPfUuTtLFRv462eW7iOWqKSVHatE6+aPds//3ZPpNsT8ZDen2yTLj5QJUNZf2zM+ah7kWb4HUal
eFJ54qGnPN6jlIzR3u0VL0MCK0p9JQpdoBzLRlg9lt48KMN8bM069gcz1R/CUXkL3JIAVaid+m9O
JDrcXvTy1dMnkVIq3K50ope058LtM7dGxvtY6MW0zfPE9JMRvo2bqnfD6NRvt5e7TBnPl1uEH1xi
8OkLBvXYT+ixw35pvyOW/J7Fk75ywVxmLhKkStuFupaifpmcJq45amldqscym5q90w+Bs6f1ZKU/
m0baqyR6MzLUMky0Gos5cZONGJPR+0vGJlUOfQSkj6QYATadywq7E5nnTFFgHR1tqmefUb0ODDBU
dw0OaCuf1ZV3KTNxQjvIPEKu3Pw/7lQzcqsiR1Hi2PTpfABRMaHEaKX45daNfU/Nk2n726/z2opc
oA64AA4QRcD5ilFQm/gYj9pRq5T8c+wk0cEbzTHdhFkXbuehWctWrpwf2ZmS+mcggAACnC9Yh43W
gNbSj3k/j/POzKzefVFT08MvR9cDc6VOlYHv/AIgDZTsM6m/Avh2saNYruleX3vasRAEmExBeOWA
m2GtrzTBL7MRCSZkuEEiIiucBTpFicoZzFCiH4e26DZaYzIHSq1hn2HdvKGqUu/RJIq3+J/SRv7r
V8gXQkElbYjQ3168wj40jLGiM3tM0iqBWyuCeyMAeIK1fbdFYWgVNSqfZbmn8CLgu5LEcFgXr1BU
9BZxEdTxQM7NzRjF46FAJeNTnobRJy2IvY2Hi/Ar3iP6EzL53kbU3bRDlWvVPuFKwJXKOjRpwLZA
P5Eh5I/vhSK7yg3s5Y5cyemXudaSXznZ/51J2B38XMvMeaspuqusfKfXDjHNafQXZdvtos3YDeUk
pMLbkaGvcfAGtxe+IiOQbQTOyjV2dS0LwgQCy7RplzUz/SczgTmpHq2i6r9XsVJ/wXcQPHSvWeHK
BXZ1LQmjoNYFmrbsdxfIJkT6yHOVRjb+6oMQS1tq2t78UXQuhvC3D+61tyflO7GwUyW1bXGOtNj0
5ppG6hHFGu8OpXqk3OK82XuNOn9j1g9TsZ7FP7cXvfaIAESAA30c4WXjqijNruvqWTsKVNxfMYlQ
HzK9woyQuQsD1P9hMTnEQFGAfunyfLaNW04Bc45jkcxx+aiiBbkzXAWlX6Gk1sp2XgnldGaAx+H3
A8zqovAc3G4YkphQbluxt03QYlIptD39e1UNyrZDEfwvhabk3WiRbxICSD94hYvQM0dZZBZKahwd
xa220AaMHD6xG2+lHoSv1Yaz50hrK7D1K68QFBmdKy5IJgvLedjk1N3QzSbxR5T6N67tVPtBL6W5
45Izzb9FT4ErwuaPCRA4WZAO8sf8EWJcqgNvnmz6q6JO74e8/1028C3alAY55zMx1hx+rnwVLCil
+PkkSGAXX4Xj5uUo6GkdbaNUu397qQl3Rw/S6g6c6YDut4596LZFZX5eEe28tjS5h4PHLvh+dvb8
WUVqxYhgxMZRcZTyBfBWlhwcY8rcA5i15DsV0gDvNRv+l7zHRr4GvUSaJjTcF5tsh0mbR8Tw46zY
ybZunKzbaWIOnubQrY5qlxb1SkPv2hmShmtSX1aKjCweNcReSTUaQz/SNlZeBBY8zrYq+jjZJ/ac
JSsbe2UkZzvyk5RgDYAayznYqJWQueAPv8w11aAbeZm9dbKWtkGuzA8kaGLfa0nuD23WPiiGE4rn
qFTCB/op2ufbMekSK4djFYkXdbykIcBFOH/LrpGGCXzl9EWENu+66FvD9EU+is9FPY+P3CrtfRNP
JTL39gBv3BqRrSvH+hewSXrW2MAUG2jva/rslxkUPWYaG1I/iW9uOVnSarBwjtXWLwFUkMQXQUla
AVbrEwAg+sH6oHxJgFb5YsLHfeXe+4iN5ykNh49qVjJ++OqWLjeA2BL4VmbLoS9/o9kMAD+yrE8o
zziHSEuyz3md97tWF6Zvd2H9MFhxvxJoLj8+V4dazshJcr0vJIFpjWMtnLvjCwlN3G1GAQRupD3y
ilpE7PmuDjOxqVR9zbbl8trgPNKcBc3EhAvywflxyJEh7GOvHF6mwOh/z67X3kMJapR/QO9zBVtm
6IR/fVMBMKV7RVKOqcJFx9KcMryL2sg9ZqF2iOpE1/2mjQsIZZn7OZur4MftI3/5scsyEgcx5Ou4
Az6+zj9ieDSLoUVs2cFhoC1+931v0R+1g9OA1/eX20tdfl1Y/YLvIX+Slq0c5fPtNLOQyzZP6mcM
r+b7zhzz+64qnGTnDVnwYKbBcOyjTt1FbWLUmwr9yX8so40KpMs18R4ZU/GvSLSiXTnhF3UQhAug
pwZDWyAu4NbOf5ZeB1UL4qV+zjq9+g25d4TqxCyjuLv9/BenSXo2UUeibyKV7ZcU49YTuakF3fQM
qcMdDmYe8cWYLSW61YT573C27f8j7Ux340aWbf1EBDgPf2uUVJZteWT7D+Fu2yST8zw8/flS5wJH
RRFFyHdjoxtoA45KZmZkDCvWOv3/WVx88EDYrTlB5fq+Y1Cj2Suumd4FYdu8i4HDnONYP9+2tzxM
UjuCDhD4AjDlnOLFW1XZjcJMU5w9lrmZ3PMsG4+FEXzQouTNk4HPpqABhjqFf1DGvN60tMqmPCyz
7DF2AnpcJrrDIPzSwgdDi5S429o/NRjdpn2iQaVye5lLdyRt0zph/J0CN1BP7dp211ijPnRu+jiO
9KTitLKZAszcXWjT6YaryjV+5zBC/3Pb6uL4yFlTwIwyWJYtXrzRtdVxnhK3UdLQn8bGeoR1sTvY
tZvvTQF3DLdt2hpck4/dC8f/vwbBNPCI0EMHonht0Gm0VtVHNfjeIRuR/WvmZe+DrgvuqqlSvUeB
dlz2CelBy/6oCX3w9tUcblEbLD7182+QfQTiS0lj8qq8TvOsD+ZZ+Q6jdhAdqtxTSX0qAOm/Bsqn
JRAvuwqACoV1ebz9vZcP3//a5kNzYWmr0zO7Xr9GX1vvob73xdj3R7cLxb5UA+tURIHi3TlW4vyp
iBbfN2Zen9W8jcRxtmtl42esfoEXv2Jx0PumGZq+QQZxMopmuEuNcgRNGxtz/WTH8fh7mE0BS4eo
zS1BS7m+5f7TOeNuyW7dqymsNMgQ10oM5TsDZsiHl5NpPDFrLTjy6P5uuI5FiPP8sYHxcbyZi2AK
S36GF++QFVtqVYdD5ANcrtVPqp7rym7U0Jw9EPKEF7Np3eQ3QfJwzsu82fJca5cL9lZAgVI2Agd9
bd6ZrZJAugr9oEYR0Ssz8WHO8+qfxGMmgLAutzeC7LXLxRgIzw7dSZObfW3QUCYvHAonRDRjcIfD
TDfhCIJOGIcWH0oD2FSc8dALdxL7tmDAa0/5Wqk2gu+1LUZciCahRCzx9l3/irkqO62Yy9B34D29
GwwvOBhTYx0qG5D47eu0bkoCpEjqyaPkn7/YYMVKsT9boa+NQ/Kt1iVhju4xbaS1vbOVKK4Z47El
mGeYjwrnwkMbGj7SblHZRcxzfKSyaaanMq1KJN612NLflnQ/n13U24FwEzyQLy2+IsHDMDduFXyP
qloDVpMY0XQalCacj4z+Ds7p9pdcO6ug4knwnwfWlhxpetOOYSHJlqwKhsvB0ZNDUpbuxykawl0Y
TFvUv2sfU2ZDUv0D4sLldCHVvDDt1VL5bhIY7krPgUMv7cP8i2dG6ZaazMq9cEnxPUlvwPKWnSmz
hr5TQS3xO1CVaM865wcNcNt9N5d3zdR7X3Ijdk5GogzJzi3QG9+4lyuLJTbFEcmEi38t9rKk5QZi
qwn9VpvEXdNN7aWLwH4w90RccXsjl6mvPDgYo/hOPwPY4FJuyqIIRFLbKbywRZ2/d0LF+UXVNI8P
rttXx2wQdbyfE5USajfParGvXAnqywED9YeqKd+sWSd/EKhUhuFknw58yvUlDcIxG9NU42iV2nBm
koOiVRZB11qObfeg8Q228Chr+81eU09l4MB59b2zJFbqJrIy39T7P6GTzdmBqq5n7Bt8350zK/GH
gBGhYxAY7l1tbJlf227JvieLddQgnlOWF14p1DNTS+MAXSZLGD9Sd4BOO5rNnzmO/9ft3V41RTkX
JgBV0mDKP39hynbCrjG8WvhdHCnBXoXKJ9/B1jqUu1FNq408cuU9Jceg6a3xeNM4Wzxopj6KsWUk
wk/nzqg/FaWVqR9tYZfDVwrHjrefvb7P/gs0rTnXFjWfp9urXXFSLu84D6qs7dIKv15tCdA6CFNX
+GVoTqAwoDr+Q3JrfnGMxupPmT1GW4Dq1Q8skXOy+ULVfBGvQoTHBieK8M3cnsa9PVpOSsRGu/BD
IEbtx+0FrlmTVTmburIEwC+sBe1YG2NcJciHjUFGL6AKZ+dDlrmZ/m88DObb3xjYf8jVVQBjkv7l
+numXQZgSXWEX5holu0GvGR+aJtivqucItqCtawv7v+syd19cVYDnbltLYyFb7TQgDxN1VwHFyDa
1i+3jba4FtaMgdKSunOwOxAeXBuzANybvYLAcF4mQftpFKlw93OHQu2TzgC5teF1126GhC0zeozP
eQVCo7JYKFM9xb6uGH22s0oSJz0HLrXLDKp+53BwvcIAs9o3v+AIHtq/uBn0IjkyEvQHNe71cktg
AkVYOonfNLXzs3Em56yJITkWSmM8xaBht56Z1e8L26Uk9kM0YMme0Zp2F+uAtP1Bq9X54CVwFez0
KOqHfaZWmz3XVXM0E+A8AX/PE3q9vr6M+raEntq3I4PJ2qbW5mTfqE62b92h3hAfkh9rkaPQ6pCl
BiZ6qWItAr0paJu8TUXqe93gVhd1imfjMjBKshG9rrgzj8k0WqmSWfwV0sFwvLCvKyPzg2y005MW
m5YYd/FQTyerUub5oXBSc4thZdUo/LCwP+qQOiwDr8GInKqXapTdGOSwoI2AhHZKNw7NoS0Swz5p
cORu6U2ubB9yrrRUYUOjC7BMTEL4DC29UhNfseoIlhqNiqtZk3MHZcxAbs6sz21HurpK3qpnriWi
j8VLNen1GM5NkfhWNQ3/ePl4N4W6Ue7LSstaaupDu5XsybdneWjoz1FNYUdBBi3eJg30u5ggxPHn
rMg/mTPelprybHd7q8LLPtKiB0avqp2Tvf1VhmQYYlY423kal03kmQk4F3mF1KeWnlUnq4S4xkma
zHhMZ6Tk99GoG3G3C8tAdfe1kvXut9sfe213AUTI9MGTLP3yz184drjjeuhT7MzXs6T45fae8mj3
hh3sGYgfz2+3BRURCYOMQIBkXtvyFNh746BGYDOsrHexludfSY2CYCfU9udtU2tuQFJo0BukvUI4
eW1KMVtCEfjv/TwItfGQTa0THpkh2xIXWPt8IMqAbhEcG7icaztFbeuD2Tq5H0au9S/NchdlyS6H
JiRHEPf2mlZtSVg6NRHqfubinYBsy0ad28t8t7HSO9h+io/IOzvOjhO2Nc23agvvCSicDs+rfDns
oN5jTDX1qwQNrPskGZpzm+Mizihe5V9uL2zt+unEacTCHsdwWbqFeyDyCguJ0qQXNtofqrVzGVP5
kAyQnOy6cfxdm8Z4f9vo6grBwQDyJN6Hh+t65xh/mIsu5eDXSWO+S9u0+zVZdT8drBYA9OG2sTWX
RnEYYizJ74NC9rWxTKLENJWTL9I8dc51bmTTLtZqICPqrIdogOfM6J9uG11bIUk6jTIYZ+UcyrVR
D+plJTaRYXXVuoh3oweetjAm91KGzhaeYtWWnB+HxIKagLmwRfnP1oM5yHzPGuh728yiHQtrQFZK
M6KtDuTa13xmHWRpQGuXlzs2ndi1Uxs6Ryrv2QmiozQDe1zXRy2rI/eBnPiNjT+ZmDMWD1r1/5lc
nBYXRHeJJlvuZw1sKO/i1Oh/IFlVV3u3UrtPQ0WX6vburS5S8k7hlGkPLREqomr7ZkjbwrdVdLmY
dB/fB0qsiV2PqPv9pIn8818YJFHCiUmSJnPR9bLmZi41Lyv8yImy88B27mw7VvddVjcXnqd5w52t
LvCFvcWRGawwS80wL/yh4tljhWwipUfzN7F3/jPVSnejtikv2fKVp2xPtREoDpDKha+eGo5L2NSF
76hZnR1qe9QZxCvcaiM0XLsLRAiSexxaH/59fe/KsfO6kAIOosNd9U+qGcpdE2bFUzt5bwNsPp9K
CfclgEBmh/fu2tLcyrGavC98hAGFfkwBhvys0mgzBFzbKslXKKn9EPx61fYOcyFi/IcvnDp8yooq
+CzmprtjrO9TXtXGRlC0ZW6xUQOwYTCqovBrVyrw9Vnu7YpcUwrq/3pYHmyn+YuUk9ErMA3y9LN3
i9CEuNmbO93M/Zq01Dw4wjFOdpDV1Wer1pMtXrm1k0hNApY2RuWlCMv1vkWIiiVhNBRw1FvOR6F0
MQR6VWltPHEriS2hOcGl1ChlJGVhZhj7JGgmK/c7mPCDi6tHandOS7s6l2Qu71oLMYt9HUSFyuRR
ucXlvLaLL60v3jzVaWS44hIazYb6FBZJ2JyyTCu8XQI9gnrwSjSYbruwte8qP6hEt8rm4MKF5bUN
4ZHQcn/sMjGcdUUbqlPeq1tQxXU7ZH4MC8KOumwEVm1GQZ9UwYeMVin/82JtKD96lH/eSAXzfMEl
EwwEyJKIdaluK5xxKua44yZUcaaco6x+MEdondLceR8VRZD/xaPD4ZehLGkQLdbrg1mXc6CQBRa+
OQZ9tUuHoDhMYTrf1VXb2fvI8rawZatnFLQFgwuAFGnXXVvMKyMpq0YpfEUZ6ge3mJt9DjDsz0xb
8MxtbZ4QDEvvR52X7/ZhWYs6rReWF1e+bvPBGNKk9OdGuEdlHKa7VGmyXdLk0XlGsPK7VwbK4S+M
gjmVOHtq20s/A4lPGUZpU/hwrsF7pNSBuysHJqIFocxBxY13e3cwt56k1QPrIC+OwApQG2uR4JbJ
UNIpD3E4Lr2Ts9IljnuUILuNp2/1m76ws9hNb1apSAiboGWojozSxv8hIKhJliua8scYqvLHJGzb
d7c/6tqDCzs575NN+Alm8PoMxbCjARmU+cOcKeNZwG2nnipjLI13sLNa04ZbXTVnQMspK/ekLIvA
hayh6cbaS3w4V3TlX8SsuuRR7azS7neyWyz+ub28tc2DQUyl/8IICLis6+W15sjbG7U5U0o1hTpN
SwkIq9qztxRi1zw2/QE5AkbRFUbCa0O2VlkFEtap7yRF/G9b6OF8VzCzmJ9KprKYA7SM7u722lZN
ysyPYi9db3OxtlmfDHXy2sxHmSuLPngWYPo/faG1zUPYoiexT2FtqzfiiyXu7NmtskKwGEzlvtYR
pYdeOWrsKEgCzqH1s5mBCZ+IpjLtt2b2xXzIzDTVz10PveqHdEg1B/bRujUsOPfMIep2TsGw2Lmu
mih+NxHsfb39VdZOGHkpaG8pSEwR/HojmtYOuwqyYd8sw/lzzhBlv5tEOt2Hmed9vm1r7crSFwK7
xC5QL1mcZrLfNo8NJfU7hj/rgxpF5fBZb00R7FQq8XsvET9cd87sDbtrpxrwG1eIBb4GWMDh0BKF
cGn7uku9b0xNt0q819Sx3oIZrp0xGQJBXSxnW5clrnysW0WUU+Y3MG0FBz0Opj8ILavQCAf5D6vR
pvPtT7q2NMkxQ00DQqZXBW8nLYArTzGHWsna8Slq5zo914WbD/vbhtbOibw8hi0Rua8wI7xg1pzk
ZKVtkhrRrtfquLtz1alrTk00De7Gi7n6IaGp5KqCUgG0eX0ss7JHFN4GUpe343iOoQa7uDPqbLu4
jR1nL6JxDP7mU9qEBbJIg7zl4ibUCcAyVVdyXxNIoB3nIqAbYoJx/337S64uDVEvGdBxJpe1tSQr
4SJuSX5tpY1p/3QR+qsxZKzDXm/HyD4IAHxbGnoywlgmpPJjSlJ/OYayuHpZYhTJBH2bPzqoiFiq
yLtdYM/NwZndiXFg+n/vgNsFd5lIyo/UVct/b6967e6ThlCMJVklU11sKOJKeHc6Br6Kmny8C1pV
Kxn2bUNGp0rgVmpjVxB1xo797bbhtc8NpJmFgwDGzS1iLzEhFy1I/n23UNQjwTo82HbfevaBZnDz
tQHBNm8ECatrJeBCclJS8SxjdrUsjd5plcxvc2cQp8RjPPZBUcqu/qmIOYJisW4RmtpBaZdsBbnr
tvEEEsuGR1h85yotrUGCT/3ZoCIQWiJzLgiSSHSOm+b/jG7UGLveAEm30Q1bcxA0Fej5M3n+ekhF
tafGnpSGiruA4hId8KQZL66N4/vEoI6ItkrUawAWEF0McQF84touh7jKBnpnNxHU3etB+2aN0b05
6FTd1W4M30VOnfyoRR89CNWpv+lJHr7jYco+a91kPd0+Ya8/Oe8n1TM+Op1/HphrX6XFY+HMgAZ9
JWiqU2oozsVtMxExhgSf5q4EU8KIgDc2H2/bfX2ysftMIs1zw3jEIqDpQV/EveNGvuH05VlPzUAc
ubhWu0/jbpZbXSYb8egKLlXaZGiGxqAcUln4EXUeYbaCOJJMu02cXe/M6Z1OUXT46ilGXe9oLdnO
wxh7TXqaguQXaULjhTtdjOXWmOJrl8ZPIQFA25umwasBTMdhuN7qnNgXFZnNzKTM73KI5/ghq8Aq
H4PRHtuzgmA9GYKSuXurTUznfHsLVg4hPwKuBcZDKNm+pnCnNJBbGQ19RxDBQtpdtP/lRmftyqSx
j06MjAEim4DWOMSTH9sD/zENoTYnS2k2SYVeRwOS51PSvsCTCWhY3tEXHbZSn1sITMfIn0fXhhHD
LLXsRC0PWsPb6141JPH2NPYpiy/vXjGp4Ja0MPKriLleiI2TeDilTlpv4Wo2DC2fjVqvbasSFYYM
r7qLKVLA2wyFRbmxkWt3CdQOzHkSW49Duf5ybq2qSeKOsd8kcMrtqHSp6tmEDGw4VTaT/rAiqtWW
+KtMFq8fZU4NQ6hM7DDUB5PntdGKVq2Sh3rshxCQRBfQd+O/npaG78ciH9MzqIpo3BnD3J/zqbKT
jT1cPbsshIBATlHaS9JbPbY6zagqRB77rvjmGNHwro/a0DqNIfWhXdpEMHSHhbDno6Baa+60sR/s
nFEHV/udl2pbHW6fqtdPCN+DiMiQnUf+Lx3ti+PbmqoIAq8Uvhis/FuqzjW9FqTpjnbGPbpta+1g
QfoOaypFJlza4qpETak12iwSv2UGaXyEDkaHmryuR2+r+LNuSYpjSJHS10DLGM7JNmpYVWja06EE
Odv+QYii3OqqrH0+YmXqd0AL+OeiNiFSvakcJQHco6fv1TEq/lH69r9pnpxw4+isLUnSJBPDchGo
hFxvVBrAfJch9+zzM4b0CCtsB685fYFmA3m25uNhFUQEhgcHWMjiuclscPA5HPB+HEXO9MkrhjT+
CYFVLHZoM5bx+8SN+oAhRLXqzr3Shh/awQ62WHzWHviXv2LxwKtGjxREVgm/bRv1rndTGAkzAudD
O9Tmg5Va+gVkRddvpFxrZqVzkAJH4AqXgA1BE9fqykj4TjTkySEMQ/Mefh71CzgrROnmDv6Kd0zL
zls08msHCQp3MEeSoOdVzyDuBsTiK134Mfj4C2BK4hfdQahK8tvbW5DyVWvU0Z9LEMBxFxGrF03M
xQ+j8CEqS4/VNHqfvbicKOGN8efbl37tOOHdwWxJfD79petzW/R5ZVplIhjUimCSRJigbHdMnQqx
D5vQ0veNYwDCLZMkjXchc697VYtM99PtX7G2YFhJZEJCSgJu//pX1FrXzT0TeL4bwLq0V8dYK5+K
LB6cndEXaN/eNrf2tEERTe/6eXZ9+crozKS1Q8oTWlLo+d1b6rehQ3VBwNL4FUy32DC3vrr/Myd9
xwsnHlbmpM1ZhsqtbST1Ee06x3sq5xl4BcltvPWKrV2S55KSRI3LmOfaXNa0rl5rRejbiOmk7zJd
DRq4JtHVic+18JQfTlAN1jFSars83f6wqyulRAGgg/fjVemMZ3AaGYsCrm/ZwydEl6SCi1KmBzeH
ZPK2rdVNZAyagUM5nfCqMDsNYG9rbEWVNuwRV7MuVdmpO2D60SFyRufNDWw5bqGC3WYYGDqVhYdX
zHiCXk4J/dk08/EQZXboHZS5Czcc/No3JHinnE5hgvdk4eCdoQVvr3TCb9oq/iDqOpNFFyXJqn2r
652+say1z0jpBWQhCFwAW4ur52V9FnQV4fpI/wlRqNm0fipTYRxddxDf5tHYfDtWF/gMaHR5konM
r8+nkVAMtQGJ+HkW9qe0j7xyryRFCx8pbECH26dk1RiNZdlV48FcDrIhWxAWMD1GfqQbdXaEaLGY
djqcJi1MebBV3ba2+jGBUCEUJ3WUlmhNu0G+vo6dyB9oUTwi4VA+aiA2D6BwhLWP1ZhY8e0WKT+C
bJKc92S91x9TYzpnEh35DRzAOSQ/7R+rDpKnvOqGozb00cbnXFvgC3PLl6m2baUroJL2C0SyDvk8
ksbBiXEkP47/zFQTfv/N8uQsnAVE+1WDshsZ7EcYie2Dv/EXQLhHa7KR28s7e9oFpdX/haumPUjV
mGBRil9ef87KDuJKo7Hg93auTftSqaYvTdIG3plI37i/vbi1ZIcrYMkpfJhElpUDHSqqYaBi4ada
pR51an53JTD7ix2pnrJzjaaAyFv1djOSQD9vm17bR4qfDBIzY0/cujg2iOGlKmpjiT+1xj+pMqpi
h3JvcjG1EQ3VUE2/37a39iZR6+TD4mGotS7sJUnWWLkyMp7h2NVvSqttfsiKJD/2dmHcEc56d15Q
6/Pxttm120/Ji/9Jbt9XM9OwszDZ5nQAKbtRvx8HClH72maIKRelkm3cjVVjpBlSqpmh+yVfXOsU
cROqUQpKrW98JqC5IZbTd8faMbvx9BcrA4tKJgBoBgjx9UFN1ThvhZUikRMyKgHTavbkKikNo8aK
/iageMbfAZkB3b+ccMzGMJt7GMv8Uemq+c5BNeinXUb5R0iNrF07oZqw0/tQ35p4XhxSCWXkBlJV
44yS6iyBTwmhqVcqEfWidlYveuF+18wmQspifjdkZbIRCS+O6P9ac3jhJUEbEOnFQ5gIBRyI1WaP
tjqgOhtCyKzvJvR3gmOphfW+YXTqYa5so9s4N68NM+vGFlIq5eAzVHS9lVUUpHFijtmjCKLpIRTF
147P3DDyEmh3cTISBJTp+LbWL6ulTkhXGxAH2BbomK6NZkyQBlYe5o+h605A/1LDa05pbI54dSsw
0P4bmmLjrVpbKHA5mKlg2wCIu1hoX4WBLji4j/he7WSkjXenGohuhQivfWwmO93DPb9ldHErnxcK
VQyz3aQ4BG8Lo2HUTwzxlPljNRnNsY9nzTyGYTc/CtAfW1PVJl/tRfmKqivtDcOko8tFQetgcSub
Kg6AlljeMdTAt0je9IDh3Ewdt/Lv5dXAkAdumkI/lSEe18WqKkML0j5rvGMUQNgSTKb5CSXyficl
vj60bltsvIur9ojWJI+zRZa4sDcIXVOG0vGOoiidU5NzMnPysiMgnnHPQPeGueWmPS9Pvvoy06dC
tDidGv7MjRTdO6ZuWf2IlbY6lq0dnykbb83cr2wZaDXWhRYKQduynKo1FsORtYlaQlZYhyLU232u
t2+cNOFg0CilySiLiuAOlx1OqxpEYOSjdxyRL9+FZmEfzQhFBV3Ls5OtQOZVMLV+hoNHP95+KF6v
D8vynYA6grd3ybmJVmGmB3bvHXtheCdbGzoU/MKtqaEtK4uDr4cemImu9Y74Me1Cv80+RTZCA7fX
8voUyrXI80fGB6RAHpsXiXQyaEaZG7V3hAhWSi0OJhULhvtdq+2Ocdt4u9v21lYlMUZUJWQ7bcks
w4RbVZsI5h2b2RGneCabpbinn25bWVuVxPdatI/QHlhaUQO1rNssdI/17Np3CYN10a7Wc4d+uzER
WYNFeeu6EAACUg8WTZNad0vUierMQTe2WnKae7d4bO2pemQGWhxur+vVJSZSQAsDNhpcFUd+sVth
otmtkSCFVc16tVdt3tCxzsUR/M8WL80rPTSp94W75TWDLwRitMX5U+xSURodRaEmrMTXlC7p2fI6
Zd5nmu78MLOu/Yj/j49G40bRri2s4ENrN/bvMGs6tIhgXjU3zurysZO/iOkIkFx8YzjdF6sv5xS1
gWBITl7UZPeZ0eQPIzHTgfYHlPL2rD1MUHxvJPNrn/ylUXnUXl6QOCzqEn6YE2S29anV6uAQKMD7
e4Fi99t3l8o9GTUUIpK8/NqUVfN1lQhTZlTEcNAge4oqdzvlVINFvsX+s7YwiwdPSsDQ3FxSTXZB
0ilGl6L80cSMV5MpuDaVSLexT4Dmqy0WxFdXks2TaZlkqqcfsqRH71EcmdosT04MJ8fvVYjCmBSC
g0XAvnDKhPNGKJEmDwugHlYG6yJPrHREL/YNTELQmzqvwGRWOuykw3iEVyM/VCFR2e19WySd0hSD
BAy2EIJJ8NLipuiRqYe51wdHM3dC92vP7Gx2ZyVRUd+bKW3dfYryiN4hlW6h+9NXA0pkt3/Byl6S
IEm4KOeHxuIi0Fa11ggd0SlHPRisX0FtC+0wZkb5MbDiothwQis7SSGNZaqAUwGgLRJ6NZyZDmpV
IomkGAG45DGKO60j0e+iGwYPrrJ6Ljcgjq+/MReDPJAABqAxQ2fX25mnCRxBruz3D5mz17O5PZSD
3p1mRmM+cma7QxvWEVQiZbix3KVlSZTyfEtk15CJ+kWc1gY2QlHgXC4Z2g7zWYpK/Ig9o3nPzBbT
daheNt7e1rP6IpIIzsS37axsf8vxaNp6TC6Chbhedy2c0AkQCr2omevWeyQoq/8QNTGOPW3VDf8q
/66XofazLUDAaLTTvEB29NoWhGsNRYWov4RNr0fHuoc6BCbhqbpPjVhvD16VCPHJtcPhvhV56Lwj
ZPDC8+0FL508PwI0E5g1HCCp6jJONSIlTRJPDBemHIq7wNPDJ09M7idRNt4TwJD2ZGW69+m20eWR
xhJT7+Rv8nDJqZnrlbf8mtkpgRJFFXjN38xqU8w5eYw6tUdFaHP7M8eNRG8rt1MRu7Yqf9ULF+Um
kaFD1DxchlrMyTdtdlLrMAB2tL6bNrO9e9Lq4cvtlS49hbQJhATeAtklJlG9tqkqhdXrTTpdcqWZ
3SNcQ31/QBot0XZu3Axb+gkrHxboCtHes84Y2f61ub6kppkP3nRBgs0+91Ybfk1M3u1+0qNy300i
3gqRXp8fINC0EmARtInGls5Y0VSvcqN4vmgznmJnaS1orapptXs1VBX7ruc5eN9CDbDRY1gCHeRu
EpCBtiTpASe17PUjmVBbQTwNlzbUlK9uHXTdLs5iRzvUc/5RdyuH8TKAgR+DJrDFqTYj7WugwOBy
D3Cw3RKkfO21iNzwHBrM6pRBlyMEXm+2Rd5H46USXfgPw8HhQ1Kov7uhUD5zqZwPkB6LTzxXWxWm
105Ehoyy4wiPi1SIud7xWXRZUynVcAnGfDzpsREeQnDM30CMae/yKBJPA73tRzOYmw+KZsPvdfuA
ry4ceC1Ud7gyuCWu7Qc9oGHLYRuoa/WfoZj3aphze7gs4Lew530Uxum3yqjS32AJi2+3ja8cPtp0
tAyI0MG5L+muItgyu2Bk8Wk0K0f0Z5LH2ht1Zr6nvj0MVtugA6jWG6n9qlWSOEnWIxHvizdihKMI
ugdnuERFFB8n05kuDnoEB11Nypqid5uf8ZlbEmBLlJ488NB1S2prUz5RrwrQmhpZLUKKwBKg7J/k
CBwoqriAqjPyPmbBGB/7YgxPVmJ9UGTkp6FEd/6LDw52gCeLPJbE6Hq3aYXhNaG+vyhR0P/0YLiK
IjWi8k6L71MQxdWnVom8022jMnS8fidZOKBqmYdI4Z2FUShY2llr3ZEHv7bPCkQc5Q5yzODXbTNr
20pYSRsWGgI+72JbmUuXvNMppNzNWOO9nAlCOFVRy/2ox064N5pE+zChMFxuxAErb4QsJ7rSn0EY
vLzC5pSOQRJnnGKnLE9B1gYfh6r+kjdZvnFy1y4rdmy4dCjXgiq83j5SRLXTm368lAiofGmqafqq
F4l7p4SpPpwcZ+o+hHrtkXsxMrzhsFdWyVvPyBq8dLjK5S4GMxKX1Gyniw4j+44LNFz0XhT1gzFr
2pa6+IpXpDqLQ2CygZqVs3jqjSh15zBupotW9zo5SGkcIrPV70mxgRTF2S9ddY0/9ii+mIYo/3vz
QXougsMrDg0dDKTXX9kmiZ97zZkvZh9MwYmYknmyXVxWQbgfp86L3uV93KkHB2DrFp/Iyg7DrAsQ
hk6VVMdaRFadIRhGTEaeY0RqlB1KctH8zpynGPSyS22hFshOq62CtJqI+3xr3vRZNGlxV3GLDGKS
VSNyuvzwnZkEQ1or7LLn9ljKPUs5hAaTwo+5Hs/5flCmtIj2FUDBfA/BWaje57MmygMFCFuHdlZE
1dGU5PM/1DyNq0sSp8Wh0wdH7TeerhW/AhkxMAWUuwFsLiOIWXIfxoY+XtR6mHzXDMy9o1bijf1t
6bfpxzI3ZHDviAMXx6G30tbSomy6UFoQzlGb1exoGsz4M6uRifw8Wp26kb2tHH8GQqR4PM08EnN5
Sl5EulAMl0Lo03zxKAuhy1j3/ftZOOr7HFrrD22rhfkOzFRT3Sdq2v6MaxUZkduXYOW607GEOARQ
BhWIZR/BZOZeaS2h8hN6ponUpIu/BGgCVjD39Wn6xqqR/MZ4TuJeMFiI5S2eCMEIIGjfTL2kdjE9
lkaHavQkiSnv8zDLtsBXKy8F+ZpkKXm2tlQOQ5MhTgOI1S6uEQ5n4ZrjpxhO4W+q0al3ozv2u85L
po3sZW1PIQYkxAY1SGt24dJ4McdCyyL1IpDM2De1Zz405RTttFLPjkDfIAwEePykuHH5ITCqcOMR
XlszFDtS+uq5eL0wHw1OBJBX0y4UIZ3/sm523tEZih7SUtOKPRF2VBzsSUpt3D5H8u9dOhRCDS4P
xYjXhV5X0aMwqXvtYpfGEMTwOMxp977mpYYNIHCV1tzrpRMHf26bXfOjcFrxeuAYeCkXl3Y01DzW
FS5mpCTGAQ4a47M7qfVeU5jlgl5cHOuR7qKRjunGyM1anEfrjUtLg5GC/bKLa6l0O8TQzJee8lW8
7+TVaagL1JrzJfWSTuxEz2j4Py0cS9E7eucAGhPm22EbDLQ364/JO0wjkJYPElUwEC2qT2ZucoH6
cr5EeY2cZoIIGYNH0W5Sy+EwDXW7G9S+PsNP6d13AlqUoDDVXWNEW7idtYQPWJ6kOZT1aABs104N
6v1QuBa/JFf66ufU2eXPMRmVfdOE8V08jcbBUewC1ElXU0Wf46l48FrKKNoQciNvH4+V2wBqj0Qb
UAGEi0vMacQLKNxBZ49gBruzqMwd8TbzcIABsnyvJyoz8nkeVRuXcOVUAkHByz1j+F5DtCO7yOmu
T5fJUxqVkeJi6vcJlZ3wWNhubsHp3aBn6AZjeRCmRtVwY90rXp0aJD0emtGQ/CyzfUOhctdBiXiJ
JtU8lcFc7WqX+VE3c7S3x6pSuIR2N/Ro6EEubqBZjHVP6483DG3fy9QIBs+4keVuwOE96g1Kprtm
EkkGwYNhVOfbG7x6C8EUcA0J4mhrLZ5QJS/MRlE1dljr431vTtZ7TUuSYueiLP8wKkV1YBCh/GBl
Jin2SG19Z1UFk2G3f8faB5fCquR7YLpAWF0f+lQtKs1q5KE3NUT28ik+hOWko08fKxtLXgmHKOVQ
TJE04ERF+rUpAyGajqko9UKypT9Vdtoc9VjTnm4vaOUZu7Ky8CdhVQPLaLHS2qn2vR3TwM8d3T1p
tQs3o9a5n508SO/BWNUHA02O77fNLy8uU8AcUf7CZxInHPX1IokEY2t05+mS1IH36Dpp5SfVKL6r
UxYLXhLdy3ewKpsb8cly1ehbofdDZ4S0AvGLZfMno+dT67BvXoBRzuDSQep4OyOupnOStWV3mOy4
pNBaVp+r1u3rQ5pQ/doYjlkeJfkbZPjJwAXZ9Cuf5WlD402J5lwm9384u47lunFt+0WsYg5ThhN0
JFm2bFn2hOXQBkESBEAS8evfOnfUllVW9Ru77+URibD32iuMGjIHzEzTNlpHsDzmaSv+I+UKtSem
mSVMg8AaAJL/stecKxhGQ8NXXAgq/k+MjbJhW88uua/Me4dgVwjpyrfM3l9WC/97KFBevGt85vzl
uUxKNYp0WcrLBP5RU4nSgd2178UjT6f1Hr6cxdb91wUF6TNcf8GoxudFsf/7gpJiw6cbRHlxPSTX
odrV+8GG6yVTwUbbNdj4I9z8F//GTfDnOsZj/yfWBOSGcNAXj51UxrN0HsoLGePsHCUKqdqoQav3
alBxyxZXNK4v7FvH0cszAu/3Sra6joWv6QQvSTQ8mXN4x1dYQyJXMJ0phqpqWZ4iK+fvr/WVxYoH
YTwAajxSAl72semq+p3A7vvCCgAwME9XB9ln8ZlBdvzGkfDqo0COwKGAsI4/TJ82LlNambG8ZF4N
d9uaxdCnSdGYmPA3Fstrj8J9hsYY08MSMsvfF8sGkVcB3WN1ESqTd1E4mwNoUNlno4u3Et5e2Qn4
W67z3ys/AgOe3x+FprCC1T2rLiog+t3qC2w/mHBfTE+Gh03Y6vz3D/bayoAHCJjjQJevLJDfn2cj
Do+3Yo0uI512EP/99KOPB/3GC3xt2YNGiaEvAKgrH/b3p0C3A5oJqrpLWXAkiju2bWCaFHt2FhDz
9sck65ejTmj5Fj3j+mX+3YZcF/7Viu/KN/kfTPf7g4t+AztUTclFxHvka+QnupsUUWenLQuivgEB
MT6yPHS3CkndQdNn7E0O68vi738/AbFF0I3ByecPygtfsHYqkscXo2QKpVha8Had+XxYmdVwfcpn
gSphpHPt4xnzpb9/39fefHG1PgRAChL0S3GwwXEg05Qkl2LYEBNoxXrSCzYIDYb10dGgrDcEAb/R
/L22qK4n6/WPhhr/5X4B9yYAnDVElwS28S3F2O473bn88vc/7Y9aD28WkV+AlrMraxZF3+8fN1x4
OYA2H1+WpRpvFgxpunzfEKgW7HGHGXsBalsg7iVBCPu8O8/bjVZvGSm/8oIRhpjiFWONwR3qenb8
C7OJM9iWeVZFF5ulOiUd4rO3tIGBCYsaZhM77Z3G/IrEDRRv2CPN31/CK6sLCeHAhTH8zvI/JFc0
0UrnW5helCHkjrIy+kj4XhwG2FXtjfOW/ZMUS9CWpXoLlX7lqAKmcAX3cSpeP8TvfznuE765SaYX
SiEYOMGuTmXNBo3Nc7LZTAyd3E0YkzeOklfOYtjB4JuDG4PHli/YPz2RVWjgU3SxsOnq+sxvH6Bz
KCGETvLT39/tK4cH+hj0Mlfh5xV8//0PhJ0CEUaI+BIk48IP+xqbvNUrEWkGgi3sKZsBDUX2zqTB
Qh8lgqDPixGV+O+7Cf4h+Lh41fjQL98zgiRWVEdVjGjkaq7qnaZzVxYi9W8spVe+Jwwz8CWRegqj
+ZfbqXQmLreUJpedVuQXByC11j6TW0e20tRq0G8Jil/ZOldyPyBPjOPwB7xYQL6EPxKPl+SiTei/
zWbCGHDz76kW5RHsYnPrx4q9Ace99kdiv4S4xq8Pfsl3SmOtEAo8JJd5Q552aXQKvhE4sVGm0g6N
8Vsk8FefhwEvVhAacOAfv68huKqhetWwSqVjStuiTy3EWOvSwIhzPqKAUee/r9lXzgOAG5AL43FA
kqvr7/nXcTThJhiVF/ll7nUMWxtgxpX9MgyuVB1CpyNLTv1WYdgL8/khsAcD58y3SJ6vHMxA/cGv
qqCqvRqZXT/8v34EzEi4GPY5v5QyLYVoIhYN4pNhqkCJsVIZ3mbjqHXc7dW4jB9BHIGTX7PF3Kl6
7u30Vvn750tB24QIMDQ3QH7/sLe0FVI2HJf5ZQHCPneEb+pmGjPdkCSd3k9wYXpfblP1VCbL/+P6
x7NB78ZACYgICPO/vwurPCRCWFwXM3ttG9wlcH0kik9FE4Rc6FtT7lQ3gN8iUm/guv/z9wXx53mJ
xQ4zHNxMmHvDxev35/t45xEN+vSCaHOe1n5h5qiZz8dahsn8xlH154l5fdjVaxJEWPAprj/m3x9+
jHETpkt2KRbqunIclsMkh+KUmO0RBUj/VCFd6d2SDMvRKz0ub5xgrz4e7xhwZ3qFoF68a6qoyBCu
lF7wPHcLRhomaSzrP5ghgteD68X9oECHbU0xC1unGzrgN8qtV982TIqvbwEn9cvZVAXnsKLwBa7j
jLGPLpw/bLHhZ2rtWxv9tSdBXIrKB9QVVO8vNvrq+SjzoUwvgRxOSHLofxCahodU2+E/Inrgh1wZ
EzCgRPgIvuyLIwzXrVzgJ5SBqlJt4gGuS3DSOoA1wOwDGxSyGlvEE1fP4HOG5OLhwfv035fwNaMH
lx8iGf+IBqPJNM6ZzLPL5E1yWefNfggHqepBItfp74/6s3K9DvzA6MbM5Bo7d/33fy3gyU2J4rrK
LgGBB1oDnTeo2yRPls9/f86f1wKML4HoABfHrf7Hne4RVCFSIYsL+uXhEJX2PTyZ9VBPfZjUvPdv
AVmvrRZgZzAdwPEHhOfFxiQCd6FUeF6famfrbUvQDe1mWU65XsQbC+a6zX5vuvDHQRR8BQFwCb2c
nAZSFBJtTnHh5Zw/Qaxu1kuFVBX205U2Xb/FBr7l9drvPH3j9nvtteKAgQHjdZAOqP/3z1fuymTh
1OeXNcTIvC6zoGwEz7ImYPM41RGfvv/374hSCecrRqXYI9eb51/rZU1kXHJS5hcYFYn9VM7JvNbp
PpN3emWV6SCXegsre+3tgliD5YOyG3SmF59SS10m2gU5Kn4hH6Re9GkoZP4uE2o+eUrCrZlLuryF
C752h+I8Qz2coKr4IzAG5+YEK0SsoGJNRbODFYmGdZ3m25GKsY2y3bnOwIvm0arwPwY/4NoGIgJu
JFI7ULrhMv39LcccCV10oOVl6QPVDH4OOsoGejAyRH4esgnfWEav7BbIJ0q4Elxdcf8o/FUc8i0K
8TyAutkZBL3yFq5M7KtJyugNdPeVFYvVc3UIvL7ZP9DdwqKJTaUDMpeLpENGHWwRe0hC/BxpqIuK
t4RFrz4PyCPKM3iNYST1+6sc9dznRQ8Actm1hC45qO59zsR3H7rtnk36LVr4a68SWDKcyRIociB1
+/15tNCI5Q5cDoLlsrSb3XEbjyB+2sQFb9H7/xg1ory72h1ea3vI6eB5/fvDxoWJba5IdYGJeXbY
GQ0+snJE+Ooi3WHM1rVJg2TCKVs43Ubw/SR10WfRZ4CyyRu0qT+3C37KdeJ3dWbC+OXFwZBT1NiY
g1S4rmBvC/HR8HlxWaQ7T/f5nEcueUpTSfgBngnLt78fSi99jq9lLkRdYOEjIAIc0+TFLRavJYkR
O1tdZh+HkNguy1abotq+bSHVc21Tps9pxVQX9DxQdcYLJAlm1Z7OrUt1+XlB1s+7Iijf2sc4pl6c
XnBYQzGM1uS6tzCzetkPESnExNcAnpRRDIIQz6YpaQCP7XszTIQldc76cG61c8X7NUOjX++rs5ge
KsTiwVXKrEubBZX6hGDhLOnUAB5AUyUKfVUy82xt8wg2UD38PLLOw5oqaaxNEcgLOyrbQnfi/NN1
znOKxBwEjcn6MXENXEljuzfjWMG4pmFpPEeqsTCRIqo2nkWjb/SmaX8/+nCZPmPatepvJIwlPSw5
aoQT9CvjsNVizLP+KVDxusd1z5LCwh5mDhxBCk+5ruYfza8v+ZQ7bYIcvqvMmI9puhJ6Z5H+rA4D
4p/DL4AWuHsnKF/oORFpUD1nZijKUx86DBHrDVdApOtK6n47cmgDET4Ve1KxG7HOGibVI8nJOQ9F
ivwYXfbRQ1ZKMF4nobRoBkps7usMuiwBx8AQb8hPk/9H0dDNqo5SP4qzW2NotypXrvS4ESPZrSuF
Tt8NBIb+F2Qqp/QYp9tcwiY6hvtWDakzO0lRhfN5geLUfgI1w7Jmiea17+LK5SnM/FY3nWgJqLdL
EIDharg9ZNkhWLe+7BCtELEG4x8ikdBC4u29UVHsf8JAKE7uApMhvhky4BnpWlXm2HofWEjral1i
Hvmg8nzwP7NgneihRGTJcLcr5CYc7BSE+/uCLLM/Tjn8mVtI+a9qqohBRHABu00Tewb91VfNOs+2
fEYiI7f/YKxtIziu5+gMb+YcDsA/EJCwcNGa3TiadQZ667ThEuGwWx0lXs5zXQ4LGVhdJDJRcWMx
Y7s6JHNotj7FCrZ2SGjug53fVbMTfYvcsJ3u9ZxwEoxwKoKz1a3PF4zXAm53c4ohGsJ/5mfKBW0w
EcoHetf7vVjvaAAJGgJNc5fMUUvlEvmTxTwLEcwr+KDBPUmuA/em2qFuHxoUC1R+hpJMspsIJjvB
AXC5knNXzYFOj4UbY5j2iwQ2zvDhTqtyN3XkpBkMNMIezLqWrdikrF62XuQ3S1VATOwxJOFnGOBv
1UMkaDLmTaQQoHuve0K2n6T3E23g7TFuUTfkTG1bg2hskH7SSuYT3Jb7AAdTZQxecYO5xADD5YgP
mNe1KvPR0mWjt75bAjBSa6uCqvgWwI3oyk+M+N2q3cjrPpr2qr7KjdjTtAVWdbsQ8L2p0OcC4Gar
mJ6AyZQB7NP7XRy8xHAvbpJ4yOP7AiNO3/Z6S+NbleUyO7uyQCvVzhwEkmPseia/9gxDgpuF5aV/
NLOWdmgCt6moHo2fyE9BVwVaTxj1tEI9O8rQh00chPl2hPx+AespKDjSa7z3YY+zqlREnMZQFuoM
adg439lwi93DlrltM2C7kr662JVkvmZ8LNKfE48RHV6Ho9FjTZMquNJRdRH2P/uUBe5bIrhYn+D8
acXNClvD6QOhBH4ukOIQeG0BdUqBu8P+q5aVT6uHfg1VeDNAUekvY5BvcXweuCt6UW8cw4M2Jjsc
Ng4sy8GXgHkxy78OiQzID6r0moEhhNFlN8RqVMdJiFAeYqVjcoOPu4ofAlYT6x2ydgMX1nk6hdgL
8EAazHdFlskfIA0rx7mOVKb1iRgYUuCaKffoB/D9kJAaZo+h+xD0K/6jpKT9dFpjB3+7CWgdeSc2
qfR9NMhAn0OxMfuEBVLkTWKsVE2+pps46jyy8jTEOhxObhfRfDMuq9XfHS+K0V/WnWD0lOs5Gs/7
zg1ybB0VGoeUCDAQislKo28aBIbtPJZyUQe7h739tghcKE0JMhK8VXNeXi0wE7JejaqNKLftyVc8
hc1vL1MoN0IypOFXyEJFdrMMzrn9MFuYTT3DAwr2D6bEpRAdcO0wdaxEXokNYVvQQ3YDBBd70Qg/
jrwZe2PECXeglB9hjMG3ZzDlQse7XMHV+Kt1WD64LOy2FGhywF8S72LE2bvzVIKCdl/kA7BNyO9h
IY65r12qBlaiOT+zUNHgjGcX+aM3ztBPA8GuPofoUO1JBDEFxTzLuKP1nFb0Vu95v6Mz3cr5W5YH
ubkozEGuhrn75LInTACm+dnNwuQx0mSxZ04sA1WB49Kctug4ycwpUztg2vlRgfKzfwDGnPIWFTsH
NrmKTOSiBk0N3UolQRR8cMC1l24ZSxAPapYxXiJ3lFOEJQlU0XdyRC54N+kySPYajGVCWwbJddAs
QZlvqt4tytBawViEnwanVlwWEvTdBt82hgUHo2l+IkgS8fU1CaW6VEvIh26C69jwJct55W6S3K6p
6WzCCnMD4ntZfVGbDugHoqtYwfx0U2tyWteir2q77VAU1bPMRSzbEPsU0e3IifikQjCGb5VP++Co
/ULp0IExTAsBn8ic+m/TZsT8a1tliF/IgXRXD4iFkf6Jj0M6jY1Ax+wblzIkvzU23fFNkWFW2Xd+
rxJ3QA4Jpkvfk8BrmTa4J23/2MO24IAYFLmDXrbZ4bhAlxjfE+oGfsHsDALXFpqPHj490fWNzGBQ
/sSptNhu52xu4WsAUaaLPXyjF+9n+TDKAJ/KGSQXNqDXhFkdiCr7NQ8TfSzWddC4uRGHdKOU3lCf
Easuk3X9D0k3TOEDpObJzg1FIBpkEWdfsrEs6b0QSzkd561cl6NaJhTgITwwoHOGh88Bwk7E+inR
x8BDEcBa4beqaLk3a58VeBrozkfHtz6qhd71T1oqeDuXJaFf16QnT2viQtAaSaGjA2VqfkwS0mfv
7OzN2IEEouCqM+0hr44Qu6TTQblCqls7sZWcokCBuSkprtEbNi/m0SZJbx+kLIPqS79MEa2hGc4/
pACQgw8BvCTND8kQjhHxSCcNyr7+wfkMn9MmOosuYcjUzwkCuKmZU5E+bjtPHhCA7NO6WuJKXuAh
OLXuKgQ6hzyEM4co7D62LNpzVMJwxkRph4BI2zjiIn7EaUuyk4g3myIUNtkeBaYAFJcCXtM/K0/l
2hQR3GXbMu8VaXkqhsdeY0E2URGwR8ql+DmV5d4f40px99WzIpl/Og+Xz8YVU47VPIgotC3sP5HY
MxhMLr+iwFTV+2CS3DztMRzmwNwllp08bHNglcmCkd2iThJAsrcJxcyKy1yiXu9l8R7XGw1vDIaT
aVuVLlU17HzL8ECxXD2rEzIWv3pwt9CcVWgPjwTcFXGUI6rlxjjeT+AE6FQ9xCtGiLcqEsY8pwHG
VrXgyiwd4idIdZo4hgYoojwhx1HlJMlayeIcyydLbNHt6VAgOMshoKeKcAzeaq1CeoxSEuQU5V2V
81rpLPwwT7P9ZwwXptsMv+TjlATV3uEKS+M6L7V273zvogpdVIoyAanr3lW09TA3EE02Szm1k9Pw
t8d4mQ3tKCPkTgclKcSJQ19efcH1ybJuxC0VHDFMs76vfRiuQWs4BGGYVZdsOU5JufX3wzol5PNU
rMXSGRFuyXE0acgbN2TZeoBrDTV3m1sVJkpi2fg3oCZq7oJiwhVHEhxnX+ToeXy+cgApRArGVieS
mIR/TlKdH5HevIL6wxKnWM0mOw1dZXJqHtBZFKZN9qkcQdWUkT/HAsJRdIuwTJ76S8jLkWBbJ2Nx
gxMEVNc6W8s1b8ZJqgMBlV+3uamYwBuNd8y+Y8v6Fnk6pmggtRvk0UOotddpSSb2ma9hog8sTIRv
C2WVa6eS90i7QexMeLZIjsu7eF7h3zmKCXLEZMqI++jNWoRItZu5axYOJ/AQWwglFjmhr3J2/+iB
ooJIAYZ2ZUDt3aKdqToYczLTS9bbIpIPgU5w1ZoGaYlRDGA+xzxi1mV4U+xzlLa9lFtp0RIPpEAB
C9n5rfQ6gh8XjiK4/6VW/EP3KZEQDMbO3eUMdvT36J2X9PuAL8paBa9/rDcd7ejhSIpHbdUCmmlk
Vf7oerBP21EpNEEW9lvPJUjy2HtrkDy7NKH2HMl+xrAmHkxyjoja1xsRI46+GUo3LTUNt+oRjofZ
J8R+u68ZatmwtlLDVHJRTpTQpkRu7rCLk7WZckfKb8iMC8cmUJi5QJE6e3iJiyk5J35O3zP0WwBK
tqiSZ7cEiAiT0ZLkNYxDXNmKlW97TW0Au9G+rCxrA+ts2XDB9Ts1RaAJRYMFs2Ee+3i/TDx1OA8g
EatH4JNj66JkHWp+DfY9WTqRpBm4SJ+BeFT0wGm5Jw1hYpGNhLWO6EYvwOFKyqFIEVo7DUu9lCx3
iPNjuOY8g05225Ywr9N4L39VeiNflgF24nWRDvmvcK3I99wXnjVmhBVVUq0iwj/17i4LrsyEcM50
gZqjGoNOVCmZ61iQ7NlgIPxrsJrpZkBKh2vySrOvE1Lch0ZQHAMtSOMc3Y8Yl/7sx1Ah+5WDQRwn
M83A+ASi0u4pRbWPbPg0qhN4LXzPbGBkPWHIbGsJh4uP+YrmpKaxzcfOTnMRgCFXzFNjoB6F5tao
SbRBsG8BztJCvV8MW6umB4pxG2iY39WaqWjrZOoInNFRZAZ1srmr0XfqetXweGW0Zl4tUUPRnAyN
4WtV1PBXHN4tNnRrncOI0B81epB3+TRcKed9ZvUB4nrEVqMu2G+RdgX1rU2Vf4YQGH2f6aUHOiAt
DK4JbEI+qnjkvDFFOv1Ae8ahEg5Wt57sde/daiRsRE0kKUUcmq6gJK7cFj2UiZ9gjxBW+iFI00m1
1DkErC+gS90auNHcQTYxo1nFAQnTQrKJX/E25mHXIx5KwFop4Med4YxuwZYat6aA9z8uSwt31Xom
aIvrwFaYnPpqgafqlq/xr4AiZrmJNtioNFhl89poeLx+SPHLog5cLzJ0e+isbwfqYKk3AbQo6okq
9lEssTV1aQVuh2FDQd+SnEY/WBJa3SoeRWM7AnjEbyFjjqsZRKoHlVikZS15MHzj8b5MkPVOYVCj
oQXbPVOzaVFR7uTg0ZzcgWoFFBT2thkaOgvFQwfzqlzDpXWCZKQs9vyz4Wiy95JYgr43358wJ1+y
Osl8EuN09omFV14IfqUZQQ3s7Qarsmrb8YHHrUSBU/oBPUGUjKrHO75WcDESBIaW7/nPIrhKVFns
aBNPhURCh8O+CaOnadjKa2ebfRd0jL7aqTRttTrY6oT9Mt4rDbAFp0lffpTErfSwJjku3AGMH1lL
8G6AgXCfPMOsNJohpcgE2nJgBydssyXBQSkjVm9ms0k9JjIt2iX2juD/27AO5kwCKv8ETnU1iEuD
aSNP+Iy3g2ui3mwU9dDBsRSa3sXlqEELJE5cCfW5qXs5aehQSaRlXYgxJjAQ5Iy10VKG9znd9hCX
cwhzSFCmq7gh+Vj9TBNOoWXDwfdM4yGjdd4X8FwsVs3fo/7ZYVedIN2zdjkyiesY1YB5D/JiD4KA
w8+S2LmySfZkhovo7gIUPUJI0xR0tum7vAejF28kig9Q9wPhiliY9W1GF/odFUMM5Y1UwU/Dtynr
7LzmjwsuZdZwNQj012E5/ArHne8d4Cf3lcVc8ZYpdG31PkCZ1nhkn2yPIC4T9m4odrvd8zCRN4XO
6SMd11LVfIjGO4VLejn4EjTfm3mX+JGLKiKO6YLqRUcW1iNm0+xjM1oxZyjuE0weU9TxpwlgYtHA
cB06PAjC877G2vK8YQAkhgPobDM/pMCd3AH4IZoWjuDVGjmeHvc61/3QpLCL3huSQcPbobhYx8sM
nJl2ISYq1cdQ+x64Zm5mNIqwYXYmoGUn4XeJnl/sbOpiFY7vcxqk4TnGjjENhLGL+jEHIZjRfF5T
dRtJQPznXkGDcOqpR0hohVpAtIi8XR9F4kfALnBpAsliiSVQYXTJeyPdVqBHF3F65zBNj2q7wOMB
XOs8i4/EbsiCcFoN+E/2IiVn1CI2bEoWeFuHCRwyGgxMMWuKFoQnnYSFQ1xT0gw6nX1I8a+zMlog
bcg4dhcEftlbnabYwTEirsJTOIIESFeRT0dYoY8jxiDgHDWQPIZVg45c0xoD9mE7MqkWtF/VarLn
IhsLfSg24EHNvKuR1YBD9/2HoDbDQCFA79mMpCxYu5QZPDRrXy60xAIIeXSFg/9XNCn/0aOnmd6X
PjZPoK9R0QiR41HLjhiMu2EEun5ciAoedyC8cS1XtlJMoDQveKN9EEGMxfv8VxoLXHAL3F9YLWmF
FnhB0jX2Pag9QWfQFdnGx1t8FtUu5XEB7eKJgHPJGk0g55Zxxv2hz9T6tE7VtNcOK21sZ/R7DN4j
GOh0uOkBGSZ8G4ouLVjxjiHvBRt4MHt4mPIZpx2Oe9EVFQ2mBqMF9yGWQfkckqAcb0riVfQQS8lQ
38Qo3jqok7e1xq0ik7sraisRAOi8PxcgZH2g0GxsrdkGUEYnhk15iLyG3Ti2tDJNNaD3PUOE0j/I
cCeyUyKLPuDOrUjbs3B53ozKZO2vti0XigTQtAO6itanMknyYQZaSmuBhODvU4HEDOTX4BCAgFoJ
wBGU4B+JGOKkUXkqz8hb9KohKVO/8O2Df5SqFlFPqAd+we8Szc3CRz/X4ZpazCIkoVffKMwQDtU4
k7HbJ12RblwML5u52OYfPPFi6wQcT3D/eqfv+Z4l39Nr41NvHu3DEc0AIxgUz/xmKdFrt64c4r41
QqsvlPH8W4554K8+ovwbqQI4AvZ9sEZ16NPYdrhcUFWNGwMYtjEYstxOSFzqEBG48XYCHoC/GV1d
LbLJvZv1trJmH132Ht+2cNjM6fKUyoJPcDwZrs62g86eGJqdqCmFVynK17xQDX4b4wcyLRq44Vbi
+uph0rHUPPWD7RRO6LvrrvwEA6x+bUqozVjXY5ThDzmAnkdpi6tLQmY+rUgRsi2dmJcnF1v1CB7L
MrTpuvsHueGG68qFK3+hAIVdhzYLn4vCwKFqmA4wCoqRj0fw2nU6NjmcENZm72ViGgGIZOlWZPns
daXAJKszOw9o1WBQjPc8LDlt/J76e6audC+G2tfio46VBFSw0aItVlm246xhupPDgPEALCEmhzTc
7I8Id3reEcfIWcMmbGoXi+EIBnMbPHFMPwD9GFM+HFS64A0u8K3lNZd0eFQ8B6aOtbs888ha1Eom
N1PDYPIo6l3x5cFLKmULT+/xE0btIW0w5fb/9BqNUUvmec0aMdHy0XIpi6P0sv9a8WC+McG6q1uS
p8OZZsOWo7yPzKcxM3vcjGBWWIyW9sW10BUhfXunw3ievCyqQ9nDoLnJMDkK0Nntww2wFrPXGUa3
NzIFR7yOV7+aRofbcAELaVqbOY970U64aG7QDUs4DhRrsrdsQ+ZLszoQThq5iuGKulU8hIYAuCYg
VM0xyp3INSREevJpg1GT7DLMnVCPoRIb24kE+yPqaa5rnSDPsjbDFEPwDcn5r6QvIRGeYu7v8If7
4S7LgsHcUKfR6scsI99K+DAF9aoBQjfXWN47BFaPOLsRmf1FuBIIekktgs9GOatnv7qgrx0rZd8o
YBPuQCCeewotNJ4hpnJf+iEPPqUk7L8hN2ArUfdMwKqdryDUBfw61VAI8/BmTQhHDGU0ZJcENalu
ktQtn/xK+l8WJ7Cr0URP71LoSJMauD9XtYXRatSQMAq+jDaAx/lUoQVsQKP2YxcgHQ3zvYTbuGb9
Us4NU8GVoDfFgJ8mUcHjSOdYiK3RUBF26e4pSj0nsrzOlYA7D69IQVtIyNXWlkmJYSJaY+wPO64G
k5EgW1gNyZPUrVkz9ALhOrjkJlMyiBqtNiBEItXLQ4EULShu7Y5sL9iIsZ+jrRZwknpmnwstDDm4
rAp0C7xI9+eArEt8H4A8Oh9IDrAX1zUtbmGMbWJAOIw+Rwoehih8Y86AFqBPRL6CdPoQpXMEaVce
4qYUOsLeKKSTqDudpZ8TgeV3KIZhlzX3y/BPKUsPM/Fop/i/JcWQtgHGpfjfs9iUJ4qOpjyobACC
ZiOaHKt0mIdjMGO4cFzFIvT9DjVpUceLAQiIuYdGn7yiku2gHJJlg2p2pOjfcEYfwPvqzamPdiVR
h8TRx9EWgz8Cu0Yhu7HBTG0B7xr7jkIQjJ0zM8C214X+AUqnFc71s1kjXBJIFJ+x4RH7BiSw8sbU
JM+NONJ9izs2pHI/cKEQKu5UKaYaCEIVnvJ0zj7jTMXiREjEhNU3G+LqJFdZgAseRQlk6au7iGnd
gVCaYHd1AMSK1jumfMDpyWhHuAju/8fRmS3HjSNR9IsQwQ1cXlmsVaXdkiy9MGS3zB3cQBLk18+p
eemYiB67SyUSyMx77s0w2i2WX/Q7p8ypHyOa5TpOVUToXstk+sPhbU0TMzhsnmjNxCovHj3+2Wd2
dWnKMXrdWsHrDPLG9HFW283A5Znye0XCoapRYAv7PFsd+1Taw7pR1cn0220iQmldU09bYgUivwSk
73zoPIditsOBPgG6JKr3pb/ojrIe5ALOzSKAu5rnQuxQFuQ75txy3hFfUG3JNDneb9VnhnCb3g3v
CWikcLfsZbiiX7TZEdHQbi5hINPqXjTrmP3CZdaLE7AJV769eTPCf2evn1Ex9WhiDZELd7IvSv3B
EzE68SA1wRkllQOz+dRZSjbd+zOCn9u45b7Iu4DjPijm8JAtKSKXkO5LNKS5szdGCf7flV9YRENn
LQW6hRv1/gbYrQ8LA5jmndcwb6o4jRZnva+VXTavC3f+e5o5zfpKfCBfOZFYYbNH4W3/eIM7Ngc+
Fis6WVGQuo+jxtH3WRlb9/cpWPd0XJx83Icz1f2pVQ1XYrcRlRJ7g+d/mdbVxEg3vHSnlsR192Qt
nbJePfCFLVnXxhv3Y+gPHMrkxqwcg3p7toqmWVkYOKMbxZs95PKoGFzZca8QdK5rx+Qh9ihZNauX
DP+smHxvNOXEPsmzg6Ie/K4DgBQcS9Fsnjqj+YWaPnQ089JStq/lmItmt81uX96x+ixyDx0bF6Kn
bfZncdB+O3d7UhSb9i4PWWUXuw4S6kluypqRmt1C71rlLe01L2pcr7cvablT0Sb9XwtR9ebB5gnL
qGUQ8+TrJkeWZ+xBH4e+3HsFjTHFJHuW7ivTrX/V2nBvzVw7pyF00veFuRPWo9mghbn1FAZxPw3D
nKRVNvyZZmS/PdpY9bUBCOV79qnVUTL7q8JvrPP6YZb+2pwzMU07xkHzrrfyZxrqgTOteuS+eU/9
MN1F/jD8qZdpOHOiyd+s7vXoKNnB+bXhuRMP9uLR7I44AHhjwm9WtXbvwSI/KlI6iB6ru7dsDouY
R6SP3Wbi4Eq8qlXHYsjqd1sbzz9YXa0ZFeTmK/BMFHFX1en0X+3a1YNvsSUdeqP1p9jr+01cpqgI
2x1cDrPQchgIrtGzjH62SSNV4CYvTlkvIzYaGgZXaZoFf3vXy7wDt3/kvbTB2jmHnGrNJE2ZVUQv
WpUfy7nwnRO7wbYjorl7x7yLuZ7XNi8OKOqB+UaoYlHk81/PId18BI3gvPFKvR/CrpwPi2q1ObhF
5GyPZUNuUC6JCNmj+Ku9JXMi2bCPySSkK0HICUr5XaqcMUA43Y6XLFvTP8jY3XdYro+A5pFKqoBF
EfE0RIrL08FeF49CQZiJ3gn2Q6YZjo7sHZ+SbdHzkf3G3rDztdVoVsRyR8U5O1OthEcnamNO16Gm
kKS10GabLV5bj2aBhRPT85wu43kscPjSNEXVFwVC8wDpatGC+YM8DTyTLt3Y5MJmdlkVHuq6yP+R
1uUz6qab+3TJU7Jpz8L1b5vhVtgtaVf8BDm/FCm3XD/jNw1i8LkqR3yb1EMpTVAf2KQ1uL/7NVQ/
S2cqhs2WZjId6Hz9IDk3oz3YbgMgaVviWjXREP1eIYDch9JV8+98GybFpLEx4pTWU10C5gzRwrEC
vRJvUixB0vSCtz/UDnrhAE18dNMtSA+9FRTDfS/qxUfuy+VPHrbWfyCx2Rjjxresl5WqCPuOWyzl
61pbWCebcA5/WIfIm5OastorZcb8KJcA5XWgCLuCVFUXGCubvJMMmsPjdyXQMcy417JquxceQRrA
rjGVfbC0NS67wi/7Yb9Q/PYJpqRW/+gun2ZYHIfLRnD+2ycbHxMjzZ4hW+KilszXdTC9zX+uj8DH
uaCzY1GGrGqna9E5NbqS4yG3ZbbsAIRUpHY1CEiVpIHNToU6MpTww+bzqfyU7q8OwM4OU7R69Nr0
HN3NVD2OyZZXndjZpd19+DUQTbwU3kS+SL+VYTxPWQrcELlMR12CLiKKG4/LIBR5MMYDrD8w2OJX
xSUb7MjEpuvkj9CzGh9WMVPceRspkaAo7AGqiCX9y2ow3e5GbzCa7WMZ+MwSAq0mq9K1iNO17KZL
vW2rc7h1Bgy/LJ4if2HiHnPreuler9xecWQCFs9l3dbvkR0gPyJdRiBH3lRQOAoGKbcdSxAvJXQR
jfTaI2V0LEAdLn6bb/4pwPOnEy2HbD3XWeXl+4IfRh5m44Uzoo9UeeyrUt7npqyfu9wMHzQ0KQ23
sNRLltryzF2jrSTapp5OdFO3Uf1Ui/PQbFkT47Ruy31aDOplRcb9U5o1evA6t1uoY4bin6akZOCM
AtvusglBn0H3NjunYHWpvcDbHktrnX8sUVRzbIDn3Ljpo+aubEt97hk0ksCC1nWrTG2WNDe180PT
3gAeuk7zqw2aqkyG3kZ6q8astuPKz6xgZ4fafNZ5Y87c99sdCz4ttE0vz+qE0+k52yz+F9LJgqVa
2GFSh/VKDPOS88UHqQXO5tvtImPkjzXa69AbLk5ZL+8eKfFy16Zpa/bFstYXgzLXXkgcrT0SucUk
MTX25ZOTLdV8N7Mu8V+hwChjXPlk0zoIYC7Lje3hfXVa/zDi8oEmcEjWPCgq6lvQVVHSmoh+DBiZ
VGkd6y2iGHdM0b3JsGx+OA8BQKqszp+s0Mr3t6t+S8LJDdOfECTwEIYpQmtpyxpapE+H95QUDMRY
CuPwKKNU1knVKM4CbnJCCp0cgIiXpva40MzKHWG8YZlY24A7FhgjWw4zzP412gz3C9PqetyRdrwV
exAPZGPRzrp+qUpbfXoNE4rd4tmN+//MtfoatFmDquVMXbcmRe7kiGjwlXu0H10fR35OkFMtZRMz
bVIK/Z7HeC+HvOiS2u899AW3pGkwGynYx542Qj3oaLKWc8qwCJGU5al9v5YvI3J5tdd5VtavdVrh
Zyr5uNQODT8iy4kQQFhCanknXaS64hdB2uWFXTSt3smt8pgvCiiF65jRKiXcf5l93Iido9uWiwBZ
aJTDvM8XtXWqgO7p/VcSa3baIS4n1mWtpqQOtP7PVFWW8qFDFoIy5gfXnWh+/vhBmzsJErHMd5CE
rrWrrTT4ltIQxmAQrhOT9Zjt2yrKDwGLyK+1twx/+VbFj9WtXbfvaUKtk6uCAOkMhBJ1Ks0oQoPS
GSYIw7Id/4BY07EDkDv37HXffo28Tu2uSMV8t1KLm72tSusPuebLdSVvKz8uwgpfFswmXuzU9TSc
/GmjmpWNrpwdL0pZY9olrXDnNjPBWBqKlElWn7YUCi0xTTQIafC+yZWxjXZmNzp5XdqlT2PtZcV5
Bejwd4E3Lw2pVYE7sT6wkM6hEJ3FBTCxTTTpN3J1Uc3ryDquvo/GN9j1+LARF9TvKjsdW55Q6HwZ
p1awIBcMUTQfvdSY9LQ4A8STLllALbuQgqQqw9I90wRhZZt42+WOs3IRGNkZ/x22unQfyA0FELGd
rrATa9wYrjKMnYI4k8bqqMWVyT/yogjF10YDlR1bhmL1jie0nW1Wr3VqOXNByjmBUWWeZ0CPgoSl
sxDZHtlUwWEKmHnulkX6y2kh76fZ+ZWzcWVDyWU80x3XSes31ncE1PpTSu3UfIR0lEebJiS4/Unu
5nLldXxFSy2n3SDSkD/ZZ5zUgDbWS5H5C4AyFqgy9gTaignG5neZwpbdE5ub5Qd3UeajqvRQ7Jai
9N2DR2+GTMNO4uk4TYPhCIiCyj6Pgvv6WBUk7l7ZYdeJA/1XwGZZ5KzgSI3FFLNkiGed8LAIkfTL
PNy5emKpg0o5B8Kw4usVov9vrn1/OoaFTj0qkKLaOHCEN1x9wy9v1/TF/KwbaE7mQnJw42i4YfYC
WVcdZLqV2eNWuzpK/Mn1poPPHRH8c4IueMcSm5qDQcMMLmUUjn9c3mvmH43DRK7zWY4VWwxsyclr
MmiVbVDNjuJpuLc7q7wr7dE7VGJe7qMutwkX4Ep4aNlk8AYiyZr7rcbSABQYju79BPqw0De77nMX
eFu2G3qySy8sYfV+yaGPHhuvX6sErb9hZ+Ms1SsmQLe5y8A/ZmbLuYU+FqbiNEU9YxXftI61D5Ac
6Wm88n2dMr29NWXrV6eNn/gBS2hFkJsPEHMUldNd8QOBuvQzDokbJ1L2XNs4dbnU/cxPoDyXLPYW
7VHrbpLGOHBH7ObCI5oDMtFrUJKiVDNFIwp1Ryhq9o+EyGg9BniO1qSMtuEvVCwscM5sWyNteNth
wYu9t4s8vRCHq7v97JribR19nrWbmvmyrhl9O6LqDR/Pcm3t9FwUn0Yw9o197mFA1/SrbsbgilBt
nkFR1v/wRAX4DBhzM6EBciW9JK+a9joXHtyLWmZvPxWyfJ86mzHMwk2YWEC3a9yh7LzAyUx/zQw5
SWNQBk+uf1uUrXIiym4z/e5uykx4GfM2+tUiGT+wGab+GaOJbmokOuVS9pV8Kpx5fmwHe/ptdW5E
0RHNy2PPh2PQ38n6o+wp6jctJxPrbvB+mo03FWyLrLcqk81d028WdRc2vMSLLHPfNxZSIndJIwO2
yg5b429/7YnBezff4Hwtm986pPtZy5q6pkbycjLf2vWhZ/a3wfG+mPz+UBnVHTc7UD+dqd2zTqV/
HidLvY32aN9l3iiQUT1aIqm6PIlapD45OvcAlNOePnp5Bj39L1dzxvfBh1ElyUSitqksSGaCZGnS
7VTn0Tf+OyI+ypv+1PVHK+j0Ixyc/3Z7oY+Vg6QnDB972bzipNxMH0MVXrOOAbjjrV5MlC8Cs+zr
T0De6AHt9xBF9bOqQwd5k7t210beoZzX8S4j60FZ0xeEwk8zLaAIar1rQRRj/i1rR13fXMdubH+l
A8GZu6KDxFneik7QXpH2Oe102M1tAinnv4W3HVh7GYzuTtFr3svcD2DEOz385/ub4x8quw7ut7Hu
z8vojxmj36GHhA9b4JFifsC3ztPNzADaO1TTeNjauZ32eVmthNl0drDzw0r+1s4mnjcMoO9DiCkk
b7PhsRUq+2+BF6e0IsXh228862OiofgSg/B+KdHYj6jZ7ZM11s2lz8QyJlZeuYeMu+Jqt3OzjxhE
36HqUyVPq9P8a8EsAW1ak8eh1/n7CXII/d2JHlYtb6TRrPfMWesvu4KNiuvILi81evExhJFGMCNt
/d1Xa/itufUvDnLpv6iBOAoebHSSHpZ/YmZNndMfICXMPamV6i2zNVV82Pd3jMqwrTfZ1r06qba+
Jc6TPWUA4u3cM6+LNudTDB6o6FY5+2kcvLeQd+VULXOBnDEzyCyq14x7+8kOXP4qMQTOnyK6mS6M
zOD95HrhzK1RDx01grpHhX1AXAveo2xrrpTIrPDl7Aqe7MqrP7icA6S71LlYgtBPIIg1bdlJV1hH
s4T1naUgswGHhEJesRvzx/VE/mx8fDl1UYqHQFXmZSsHx8Tu2DuHuXOKLzGn7mexDL3BcDGsZ4o1
MWMd8dJXsgOaT0OcD9Cw7RU/Q566/P1ZWjAa6Wfni4GAfsGQ1EGrrD7PnGlr/p4SgfwJApwlAtTY
WXS2G08wi4wwMHGMEFqzhhm2gXnhfcta/DGdaor90vbuPTBld6fBI+8cAI5YB2p7NOSG5TvwPFsk
clGAkGHOUVfTR+4ZFbZPUVetKPpMEN/SbCyeK0Rv0FJLGMbNWZt9TWuqJvxWIER6E+1/+TRmyQga
F8a+lhFNgyzYSmGX+dpDDHryPqKMfOiExpbk4//6i64Cgeh64fbWqghPf4TDC+OYf3NiXcBCx/nb
2gxCeDxtTt6fqERs79nVVuFcaMEYD22RENNP2/SLFTNYs97dvB99WHFs7J/pDAF/qvpsaf4OeafK
R44u171W9dpYdHlhOuxpVja5CydR/QJ/lDVESqXsZg9cwublfqy7jQ5K+TbxQ1s3ZPnObKqSLT/R
UjkXPB7VeqbB0NB7t1WcGH1MGy5cB14LR0+LKZrwZejXWr8JPwey2yHbF9uhCPo0eNIsPXfuswYi
ei9lFp4xwmz/kYldNLt8bab8lNMAtE+qoVI4AAMZYx3ywW7C7aEVfh90h5HmosyOY8CArojDfu5m
HHhRtxavfQ+MO3PZ6S38VOgNPn0R2juGBrdbV0wKEkx5PLoDEEeBaW5jcWi7IjXs4WJDqAW9pT0m
YQE5YV3rFmiRRXMoMDSzrVU6YwfSjZbU7wxknckSd/Fz+0EhLIUnpxl1yjeJdtP/5UxzmJ0uW2/P
+uykbOj4aMZtFkfIs0JPcTiD7rrU6+nEliwrHMN1ZPMYLbJ1CMJiyX5NIuAeDidSJh+gYIaJEcbo
WhW7QHEMvPl2PanzjLEuQAOhzL54EAIRHaxZlp2XOSlx5zUc5r4A8quuuRfoNOHnLkYL0cwJzW9+
FznUvb+Y7wl/rfVrHTgYv8bAagztAKuyaXOyMWusT/KwHYJmNgrV6tmftD08dAi4zhnndOscCcwY
AOO9AS2GZ6Dq8EGZuike/A4JDwZytNy9h1ITHOs2Vfqf76tqRJgBOH7FxJCqj9adbGTnxXEYiLim
pzydi84uHkyD6ZU5OStlnF2B7yg9bsY3iGr0ZNwUriU0dW4DbJpkIelGdxagRrph7wjd4iAct3B/
57oIxD0C58qvdxjFuD6kKFrhL4ws+AkslbfE225tVD7VkMIB2KNy0xPmySCNCZNft3Oz4sd7HKNi
TBH3A5d2YhP8R/OYbyvMTiKcVgPwZI1aO8nsdkDITBpbWT6yvYMDeAstEArld5KZDxvLhuFR5DOj
jzgTfZVFO41OIeWRnzAKTrYVVJDJOJGn+ox1fUItDgak89hf2iwjyImOWf626nCyv73STzGFLBqP
yh4ncZcicWJ+ukUFpUM0HduMomff8REdO6n16Omju7JT0z1zlodU1VMxMBtSTue6X50leEaCsRKO
YAN0QK8dC7xa/UxWVkq9iq9Gmms6M6mNOdlEm6T8PoMJ2u82/Ni5QnXwF4zgU/u9tFq3f5IQQuVj
aofo4H2t6+HfFEipLtSZwYA7KQfVhgfyyuxia4Lcj4gTWnwDmaTDv6Fv5XhWDgPaPVRvnvLQZmt/
nIJpaa4kK4iI6XoZdSfdGzXfCZWmaWIHAKC7aPFc7wuXqVfuic1flqcSfkkcRiaAeFgVtut4DUJG
YriPUaxzRRPO9C/rt73InM7nKXVI2UmsKl+cxC5rHv5DyIQ7+6BG1L1C7xbGtS4y6otpOXCdOAgG
QxEU4o7FtnPIMcDqB4TsilR1rgtfwbNT5JilppdT03DneXPUIbKOuvSSPvDEqpmO6NV+FQa5AVWJ
JvzV3/CFANva7nwvqlUFR1mjAb0tpmFDG0YG/v1NDoYjMAM+r7sFLGi+YchruWMpYN9/4i4ul3PW
2q7kmMPF2pJEJ0vMDFGny/3KlzKtp1SSW/va9i1yguO2XnnXpp0FF+xmFhP/fcgUuH/UQVmWX51d
Zryr9PbOVidtgDU2PVDwNI4+TKXddt1ZYStqhmPNV7J2775mPv9p4VVxVoayvPdPbSjH2n9zUhc/
c5yzjMFP7GIKCzqorK/Di+oy9W/mKIl2op7L6CAzPWNYhsW3tmNq3Gq5EkmO9XWjg5qfgrXl3i7I
oXkOltmmAXKrxuyWmhgf3ozRdcY/LUnrNu5EiajgH4qWnSGPU9QOVbNjAirKayAr4X0GW8vuT5Ya
TeqgOskCh7jjLM4t7OlY7s6970XptQl8mxlEzQo97yLwWtd7lwOTkxaOMbpbGfi3Z1CFCcG6d1R7
3ztdVV0CrljEmwVxo43BBpaIh2lb7IOvmMSeatewWRE/jDtkH66osvbETDISzmm218613wY2wq9/
88Bt8w9Vkdzlwp+WxtcxOuM2Qi+xq0rF81j50EClhgkybGTI93JmnuDQNi6jvoxuxGBqv7C9qbsq
bWOwIROpCsbdSCZq8axChGkV16FpgYyRAOt4FUMRfQ+EBI4Zw3iRFzlhgWRkH7yh9BZnT0C/786P
oZzUdsZR3ak/+CEQOPgpXPHcdUw5r3YIPJ0nncjoz5rFTOkLRm3NgoGFKUUa4w0GaG4ddmHf8Xy5
FRLRlskMc2gqzHGgYv1Pbn6vL55OCZ8Qsz+hkAR91L1uVh4Nv3MBRuBxrlVRd0EA0oIRJIJYO+D2
8FL6morvKU/ycEHepNbp/Z3Jwqo60px32B5q2dR/a4LD8iefkIvmH5Rkn/9zl9sOT1bJE0cO0Q68
tlKiFVaPUauXeDbxDLqJcLJGMn4t5uwdT0Ndniew1PbRhz/In2sbn9VhK71AnZe11NRAG4lP9dkt
qKVMHOAixNIZbtJCMgat+56V5lIiWk9T88zL2DXzoe60KPGK62idj7m07KxNyhlt4IRtExE+vW1p
u7Omylf7vhnsn1XVdfUMli/HGSaVd+/SwG9dSofBKKU59t/f7RSF6V+o9GkRcT1BUCc9FFgQJn7a
Bd0fy1Tptp7WLAumd6nIr1Bx7hDkFGeklJDpgobD4D6cs0oS3StD+ivjGD9I+iab50OH1Np/NgPD
ddyQlm0+QCxmhbmC+8f+5YLUcDMJr2iHRHngZg+ds4aoXKttZUeLMDDoF69bBLMju0oP3P4crDPD
ctSpsBdIirNG7TzUTnkDxZBEXQR0yzhn2zFDeUwpmKZTG1Del5SAZSU+N0YbkKxFYUUf3tQS2LBj
HJlqE0+BV9b/UdJngLrEzdKlSPTX9Lq6OuhJ5WC4+oLkM7m7ElabigvNVD1lAFfrewbzRUaF4LpO
2lD43l/ul946LnjKiFZNCwbYc04AQBG7vUz7QxEVTv+AzVIU+1CvnfdfGljBPO48q/GWQ0laV0lN
Aq9s+ICZP3wzrGJJsEfSVbmzhccEKMZph/d2lbUD150VgvyAKUTBENasCZIb1dyxdDpVo7yVy1n3
JoLZANnLqSibgx50kP/TKccZhGhm6uUXdutwPXLGk2NOw2MyAsYpEO2bZwwjI3AgLYljd676s24q
Xaykq2dqiWmYeUF8Na/BL3Lul/IKXIOLu5xvPMAQTEVzKtrJgjlhtwbpDHqs3PWXpyOM/kgTfneH
jZgWSgTlWhqKSHxbX2SJDMOxl/jOTjoydat5kjthXomUQLE7dOvIIGaVM66io6LqyRO2qDr2ehAL
RPGxCjMaXH7Vizw2cvKhJwGXHBcf2WhSgPh2zTDWLalTyyvf+7Y+TCZ3u4On5zn6gweVEyuxQq3Z
hZIVzvqrY9vtJ/SX99l5tuEW64CJims5SYZ/e7BSkhikM9n5ne0ogeGL57wc4EU0M6eERUX1dtX5
4IwflJ9j/+Es2K/ZEcxVtVxrS2D4pBALhmSdMIvXZ553NYbJSlWFi3YOuEAFLdSsw19WhbciPPai
mjJo0bTcWERVKzLCwy4y46GvxlW/Om6jlwWYdMmVh9jQQWueqxy2aDyNuMJKTUzRNrWPdsCbrRjr
jxuPcDcQuvAKcy/yp412ef2qIFLEtyRZzvypMhY0nlsO1mKDLLXs6JuvtV2P6+DDP2GWNGWWWE2n
DXhdH9JCWyw82P6SV4a1iWJt9hze1CCCCUf8ygvhxlJrGn6ew34WfUzmhSci1EaobG5vLly/v25E
Fo/DnvFi0Cp4hnH23cSTBqX65FGKl2/sUmghyaEbpPkv2rJh/csIwNJ/Eep852XCsRr8y6dqcX4s
049zFSOCerVzX0NOL+M+tdSsjr1VjLzf4xLNQcgllS1aJrZpSZDYBUCeuFlqSxf1sWa+TwyDg4f9
hLpeeEczZyp8brPZnu+INO31S6W6UD4MvUjVy4CkWv7uW1CuQ75sUfdgob75sSu8kp07tPbFt2TY
n54luDT3CLeoncwszS52Vu6xitFG8vHeNub9/ou1UrOSduKq29+Apn018xq6ww2ZXFnQNXCFIHC2
7uw1d2lmbfWHlLWMXvCw4denT64cldgdJ/IpSkvfPvVMtLx90HIC3Wmei/5I2JML2dNZhAaHOfso
ktXgMb+Q3GEtt1CBjR5EEsNgOJTW3nOf4HA27+TbRDwVfCnuNOnjEEZwMsjcy4ZzR65BcZl5wHw/
wTQQNGdkqN7ZyJ32mORM2VaIfYNYIzV3LvRYn7CtIwf3amUohj/kwzT1tFswS5LGv/bCeHfdYisj
kg3d6v+tmsF+DN9b4rvE/bvJco2hM13xs7iUIx27JP3UHMEml+JB9lhtWGu9ufkhq8dMnrTHqCon
doLe4jKaDVMXvvR2uuGoPsbre35r1kpXbDcdCMCS9c4Z57XyDmoTjab4aDZM/y2OtfCeGkzZTzMu
uXXYY7+38Adwsk73uux9dch7M8kOciSy/G9K9ZwcMVy/tGRj46sdkjaLMulBp0l80kBIwxMNrGR2
ngfKPiaglhlp3QXGjbm8RiYvFM25qrT7KZhNec99xYF1zg2Sxp2C/cUUyJ01k0xS2XYyKj/MmR2W
mSovE8poSUbRxmHG5rWemTbxMH1+2PiD0fOc++twHIm4Gn8NACO38611A/+9WWnffwhKCLu3yVc1
5q3UMQF2O4Vk+o6BxiK5xIedfZ/byB0OfaGi9hNEYKV7pri3ir9LZ83dM6CjoJDDkshrDG3hzM9i
JbkY3czOtwS8sm6ew2a6ISt2b1P+D+GEQ3L260UEcdT2ae9f87YGph8yMI7Dpst5Oq7EuhR7j5AL
SSbDAG9xrbIA12/kGdO8tp7XRY9dtaE2LnriZ11Cqjc7YYnbtPxecr7ejtpHcvYem5I506VmFl7t
Jd99FO0qk0XeMQvC4XO8mf/xdEYr6Mjs2st3OGnSGy+M+RCY6OVIcaGeZmngNehw/n2loVcwi6fH
66j5HXSG8n0jjWChYgOWrSjsfQhOOLUU4yBsRCc+a7JM9S+kKK3e0IjRQ+N2GvPlHvJg2W7/YUam
7RLhNHGUZoJd2JFah0c7H7Iq2K9RazN0TrXLahDwVTwss7JcPOy9o9cH7s0WEUpo/BzglW01zjni
eu7RE5SVHBt4YRdsoGSwVTykkdeLHQZQPXybddy6E5x2W+yywifwIKTcgSwqsoUAUHbNTFKGsWEW
j7DSR6EZ7r3craM307URFK/XhZYXc3zlPf2HQzZPzGzMSLwvYc9HDnGVJgWet/BtUzjrsVYWKcfa
vrBLNicNstXYx9s+EBjKZGarLWmttA69h8x2qDzOldezq9nvW2ftnmBuply+0Fi57KpmC2vg/Soj
y13OZqgJnF74fke8wGsUMGgqC/dAKJ7lPNeNKvSzXJl4v2myEuzfVojoeUgJJqnv8A6T3zpbcxum
sZ/L1CdKIejCh2XSVXOpirHFEpoVHltcjvnqLSxPHFyS9kuQ3DWHrG1vG0rRwp2yobWXqi71VxtN
HV9GbtuXJYxE8YgDrqMVHFpKmURhAlFHMXcIwjEwIqa+xM9yhH+UupxcggbqIsfUUQ0BbSs2gnTY
9ii+jE9DmH36MFH43rAnw2mOHhnqNsWJ0wYFioGfcMLPtqPq/b0OvcPYkG8Pzh/jISMxXL+29zaJ
lXI5xrYOykX8InNlJKDA4iPTepXnGbOpl5TcU325KzLFQDNg6ZLzUqeQSXoXqDL7H0fnsSQpsgXR
L8IMAgKxTZ1ZWnZVb7ASPahABgEEX/9Ovt3YmPX0ZCYi7nX34+vnCPoCEBydUC3+BEzeKZeWHzRm
2ic9nlKMgHnpiT1wIFxytTvF+nFFhWLfj0klwXLmGDiXkc0wl0OiUMVJFONY53dXzM2wV8NqcS5p
xrDmoWIp4BZncz2XFRwkCAE2OzONLZ4kvJqhibNLOE/MfvfdnBBPwGEvR/MfkzDpyC0qz9Vp1YSl
Wl6G2QMBdqCB3WtumPqt+2/VfdL7VPcNuXAOIlgqQ0GQaflG1xXNYUc+N7VPqsvd+hmgSxzO52j1
g05dSJmM5T2BnPLQMnxX/1igs2FCpsJ0NxI7BR4iPPPqzaFhfO3G+WchEMb7MlvnZ/YScXR027b4
zTP8p5t1kcaPWLu62qk3K48v/+CYZP0TcFP8phOIJhqDwIltGCn9mypYhvk/jvfeYxY0BQKmyRNv
Jw3xJAJPvXhYNDuqg3LSvDo7sWgOtbK5TzJz0U+Td7VxYFSeor8eO9UWssgMQganEEbKmYBy+TJA
GGzuc97C1fdEjtP1mMqTfGLpJLQ/v/GcjWJ/44ZtaN+HyXLC2DAqeerQspq72lCFWe91Rx6RhOI6
TFtv8DSDTzBdJwJUCtqayf/gns17zEpiIVOOzxqb/EHzigeFEWU6euLF434rleP4JuTjX2YZ5e0R
dzOD+QQKTHCNtky0W1MJEu85ma+UZU+BlO7XdhU7NLrm3yQamPcRtqhXjDo+xgawp+JD1zG1GqrF
Z3aSpuurSxk3vgftPKnFvtG6NLcFzsX+SVKB5v/BcDsGf7I6MOIhjVlm3Dh0mg43BSYDqDAqrMXw
hxVmIM/wsNSl0/3Cvj1skgSvDVjXY5LmgHP5sE51LlWajphQszb0v3HmNYO7HUpAcGc8OFF5yP2V
rFbouYlzrws1se2uLRPPBok3Xt/zStbzHcYhIBDz/+nwcLXzxwBrKIQJNSbrJamdcPx0eFvGI8dF
lppsVZqcv4O+G89gcYOvNWE5QZpDU5j6jCuQe+Wpctm1rpwdxqJoWMImdbTs+eGWpCYSgUsCOa9V
dVJtZbBW2L3Ar7EhxZabNtMfn4VpgNssZn/vVdoJbjhGhe5NhvfO3DjEnwJ8oVVbmT+BlL1zcRNc
+azf5SJwvSV6Gk6CJb78cpIe/BuFCXI+j1VFyrRL2uoBk+nScOLyo2rvyYEDA+eamadKPK8hTBeg
MRUe9zDhOVV4/JeZajAkl/USdPtYNUt4UGypgxcB9JDQYEmgtdvhCxm/GJqXeRczhRMgLWf7sjhl
yQZVzD5wpQxr5L3o57W9hjLCR6rHp2mv6iyb9xrJsXyc0znxdy5v9PzeKnsNH8zl34J8zn2GFZEE
nofdeR8qaZ/7Ek/1re8A4LpZeEQialWDuCiySxyROXSwKl8jIlJPLOlIb0Jocv1jL0hKYzRnY/44
+FV6VjzyiCIZXPEPvHsKvYl5kMWnq90l2ICX6DyuhJigWGDCkEBTVMzjA2bZyv+Z4UlkJEUD6n0c
nKx2IMQ19RqTMWi0vAdMHCjMJANIwLGR7MQ6Tr0UkuhysPOetl4KCTKXcZ8n4xwAod2WgztOkCsc
J+F83Xr/8TxVmJF6QnN1c8kKzKvBkeBYbnYe27B1rxebBaw1Rf0dL1Z0ervEffsJw5PgcBGZOr52
G45OwkXKBoN0GMHWDiNjl08XShcVP3oqQKUcV9lEIeT2Nnfa07q4yj4B7SA9xWyt7ZvNsRRDomnK
wD60beX/1/t++48MqCuPiYyzez/liLkvC8Opym2YURiVGQmxg2salUmBFeOHxLY6HTIOW+coKyBG
j6mjAE6shc//GxSF6866DsfqkCL8PmODLwlrkRq+BRnYkhbHo+0d+Bz+M9Gu5svzRFWcSn6c+qCG
QbJTgMhoNxGHFOfCf3w5lE60Fi+dXP4f4eI4dkldCmB3IA6QfBlauXHZK4WIFXP+46tweo14wv04
IojtbdGP0XA/tm7/xifSwWdWV9p8y5wVEEvtsWpOXjEN7TlXA8po33ZZukc/hoeSJZocgmcJv6OK
tNW+gy6B5TwvavMksLDbk8NqGnSJp6rslkur+ab+WIWHdSjSZ8Mq0N91AafrfY0RauIqIGrJukDm
8Q78KVbqjEYR3CuDdt3my1ajzLZc3JyKCkbDfi+oX6i+q0YBkWKxlWpFILqRohQ7F1UZU3qCj5KE
Wa+m8ASKOAO4EZccC0kPdNxIdk+zWNttUWL6erdM7Mj/OkXQLWfRgwh5dN0stVcqFIWqWLc7FQFp
6D0OmGuPgXVTuhoFbpOQsyv3piocHGdg4OR9hsL4j32dI38NJNOPQXtF+YIOjPMjQm6+Rx8EFBuv
szijlfGWz3rXOie2nPEvqyd1SRwIXaQwgrwjuB5FTxmzeHkI9QyMhbynB2sZHHANMIDy6K0awNYB
ZiE8jW+WfMaDT6qVNWDaF8AGqhWFnfdqJ7YTKn//RlZ0OKYsvS1HrAqcBlDCzr1P4eSU5zaRGIpT
P1vlpU+4/dHhvfghc6em3Y4L+sqFjeGkOFF1YPmm1sPW2PGi2RHrHDvgA3a+F7gxp20L8svDJhVH
LzPjWHcYuGD+c4CnXskDrWVGxYvqHpIqrdNjrmP3XHeqD25ZWZKn1NUV88Jolb9WrHxg/DEtiC3Q
1fhoERhZ70vlkfh2qCy865uof3ApRFZb6r+a35kLB012ojQ8ZItHUQQCu0NJSY1wu/GKxgvZiGD+
2FVNVNFbPCU6OnESQBid5srFYoZ8RJfVvA7PPA0w765Frpcd7KIVbyXKs58c7div900ku8cxnQN1
DK+KeIhoEx3DpdMQWhOyAMVNS0VX4B8afqjqhAySMSQza3n73tEyGi5xx9rFe/c6R479njBhjheA
ZEn9dzahV95WmrjukVNbPVK4Gqa/FoXtJjVe3B3HuYRu5xM0+MjxgSOUMjO/h3A8GP04PtGJEfKe
cE4LEOHxa1JEZ46cNNdml5WSRyFreSLgWRUKbjHOzsFNBrfQ3a8suuwX6BNE/W/btw3RaTetcwVg
sEtdalCJ4cYZJok+vnH5k1H9ivLW8aaJeh4ZWEN4ghdPnrE1cqaXF16Gd6jN08VafMtZVr8rnayn
Vnsm+1DumoJRFACRpkMx2GYgWYEzd2fmEACFFp7nb4Q/JfcQdQ1qUo9N5IDtFs3IcRwwQrHH/Ybr
eqA9iYRpRTia19eKnX4ZzUexeGqBCtQu1c4HEJbs0f2h9A6zAJfDFXJxiV8Op4muyvvYFtGyi2o7
USCTT6bwnqkemarfpe97FIQ07oD2AJfx/D+Ypqg82AtGo/Yshgi01Ni0yWeP8pLsWcmxBS9UJ8yp
q0di4XGamQvBMxn/xBbMwwfPeJvfApkYdkuCTxw1xSzngq+SxUgdw4fGn1H8iiqkaJq3qLToD/38
wAy/NK8Kxtx/2pD3I4fcKXADgv7CTaEbXdW7vpjxEJMIstltgPWTdU45g/gQNf6cswAiD+ekqK06
zlWyyINtB2VfCkFBKEJqEneXHo5pjkFIpP0xHmpJsrZjrbspVyy07ILhvVasJFE0Tt2cL/ivYmAS
Gdb58oBhh2kzmhf1FCKJd7tiFFV3WHJhAKCoindnFiezuVu6srt0XOtky6LVOdbdtTzPNL37lPal
E+9LX5rbtV89fN8rd/aNwklKQrrtzbn0id7vMmEqDP+2wAaaph4S6Iaurw5j4Rjp24XQORPU6gy3
TdaTmWsmDmyvAwjS/CgmBplNZGUp/9YjCatNxcL/l1ds9hhrEvdHomLlkzM7AdyDq1jE3nlYBsxM
aPDOBm4H2tTsLfJvFF4TKlwrTO6kCqGr9CRLd9br88cBIAF/fpqyP5ryuHlHjsJTf9mzG3+DEXC9
h2I0Zlu2RxH+UjZ3cLiUxDKeRCLAxDsSKTp4BLC7bWwn52+onXHBWuExwpkShBsx+/F7sRMBrSue
AUdSSGcbjXGEyeuCWdmjFfBtaaMR6Ifn47WCWjz/DdmsFg+qdDNDRNkBZsgjsx7Gx3YYBCF3ckbl
MXdDzrHGmYgfUOTVoCOsVIsMiyY2sCSAo4nX1cVxaP3O3PWcdM2pr+bseyp5CLNZdZfXzE6zvzd2
Bd9UoN71OxZCnGmgZ7v9VtEAcwIUPrGtz0vzmmSFDA+1P8/mMJdz/5MnHLSvQ/H43JSO7EiDOoTr
mB98SDrYZmeyw2vwR2HqV/uqsn61WfKSizhQvPg3TPLzR5J1UbNTTeOXOyAPE1pXJ+Jjs7YFAcCu
uK0zq95GEBOYIpum+ouxMFM3Hezbd0/AzbkBV+Q/ofOrd5A6K2qeyPQljidDohwjDr631c6EJ9Nl
9dU9/rT4H4pqFp0DMG/zBX9d298noWzORnd4SAFEJG8ErYGoT4oYNc6rsrP3QZ0RqS8qJLh8mkp/
j6hg9lgKLXmw3ihWOpQ+dVdMV4qZF3BR8i+cptrOh4B5fjqUnUR5SAX87UNHQUG6BTqRXKoUI8uO
XGI1n6rJD88AEccjyMKRsMGcJzi1Zw4n92Qpa3dftNYhxd3RXUH4DRO6wF57LPycppwRrx2T32or
nj1V5IYHQGTrm5eWwrnLW8SqK/J8IIMIGYAbOAWPPY/FJ/qryyVruymJ7lVYps4z0hTqUbzIYby4
Ye/r89JnajgUGL+dTekkyd+lT0FPKE58wHYXQfwq1EvmnkhDMv0mDYLIa1/FEtHdWSL5Qbi8jHl7
aAwTbgWleadN5KUtlnGLjyn0bYRuuEZNU++6FJI2kPFsNJ+eSBg3NqnOx7eJDjB2v9447MzoRMWz
upqDN2OTOP1DNdAZdRwV5YRnIqCOPY6lG4EFm3qMO2tfMc9qze5iu2K0Y3Ck32q4NVPcND8awsHD
PDJ136YDiFgsp/jyWcQEYME3oy7D5pYNPyAxuHZTj2vC5eE/WxKPu3Zdy6cqiNRPymd80SXDDpl+
vkiWltP0Cg50HFg4qhX9N7JA9mGcIw90Ev+33zURq/Csq5pdEa1xdwotni0ea1XiXYYoiS6Ltv67
jIv6nrpiQDoelrb33BUQuIJIQCZlibm8WI5P8F4IlOs7XJNo5tmCg5MQuvHanZc7TfS1zrRjXGgb
jPNjoZnJmTLZDe86eHWEhh0oiGBQeNyUI1GMrQhguW4i8DdvaLf8wKVtUp4L+bSMB06XKt5VcvIB
GbdO+aFlOL+BLWeH2IF4e8crkVa3VNk5+jPMIsrx3CkfDuwslHsPcFneNT5yA0plUf5YN2tu80EN
5T8tfHegk4W1NAf9GLoppQ6IVpyHgVVOkx1RuOZg7T9monBEV2p+txNW/fJtpCShehvHtb+LUX/r
r1gGsn/EDzX/N0LpK7fKW72/nKa65gKTeqjxQszVdyed6rHWboVBLxSQ5GzlJhjVvdHOd0K6ZIeY
aNicjIk7DE9JLhEbI37tWzuVxY/xU9f5donGElCMBhsduCxSZhnGL7XzREQOCIkwOC2aVcAZus0U
PK0IxP0Hk8bS/geVSS43ys1F/BQRk/d3GPiX6uK19fg7eYnbHc2cqPaGfkiFklNI1Mlmxna26eN+
mdjdWe3uZhGyXNqM0ln7F9UFdfKI/1Ys/I2N+6+tiiS4CBkLl792Ms/tqNL5oot6ikhAeJ4G74o3
95HRRKWvHXGEdDthU1/2AzTY5wU3YIviYPQ5KVm5v7TweKnW8I08Vo0G/83xHsASaYQSY8QnLrVQ
3sWAdovNFOP3pESMjoVTlWC8JGhXJtVBuzGesAR1ZhuAhd7DGKeB0xSB4z8OM6WCt6kV+EMBAZpl
iwjGVrGek+UptxkdXpzcx2lr/UJ+Vsvgtdm2zbx63tRdWuPMlmDusKj0OcEezgQQEIfU/xe0bAzu
XIxXfwDsle4xRZeIgAaJ8VnOvKN2Yd6KlS6Rrhx/JSw0lL6ExQwoWr7sfc3PjLdGFx6blVW3cleU
qMy3ec9eT8jaBB/R2Bv/O+bwedb0IbAFpJSm+vED6+st55yWVAE3BG6IdEwubBo8pvq17m6LkYbJ
HSm4FKxqy1C1zel1QNUs9fDZBF6OXN8OUhIcjvrvpGpgQgxrMBQIUiNef+i966+T+gwQUKCD37Um
nHGXzcaiccVVigTQMtH02ggmNSbhdkOBB6c1wLuYBqZBOQytzQSMDupmxLWkAqUfqFZhX4Num0Vb
Wc0WcKmm1nHAdj4ARqqoFWHKaq+MQbxQJ9wQKTsxg2HCK8DtoTx1od5SVdv0LHA88caBPQS87zeA
xKoKEIufS7MRvJX+8yymcmC4Q/tDP0BGRwUTBU/ilDXdxp3S8ZGQp+HlzfsxhxMZz68zLpMfCO/A
GZJimi2TgwsOzPUnnM7SyuXkcTZeNqxhCHf2YJqeNO5VrIIKZMqmxzDk70BAms+8WkGIViyuaFYJ
6rC8K9YIUkZEMAFXr5zaj1Wjt1/dRREsqbl+Vqs1R64Y+DsgDpynHstMynmt7C9+krikKKUjgANX
JvjPT1y2Go7vq0NhK+cbez0mLzkk5YNZOp5xKeSujuWvGt4xWsCDjUqqx1iFCr2tuuvK2CPmcE2H
gAvdJf4i3juRuy+6ntpmjx6N/7oyteCXmKbllz1J/SbJ/UkIXCg1G1H7hsIdFicwqADt1VDfQkkq
tV4/26pX32socuChaDR049UBIbZ0HFMWd1UYskBntbrx/Lh+zucIE5Ka8dvy0abwx4JQPfGjhXab
A+3oib0VhXNw87CjDtxevbZ1lXePfd2JjDxnwb4Bp9tIfYlN4O5SELuqrcd09mqasH/kzangEUoe
6MQXG3rsQ0zX77U745lf8nb9Y+oQDyB3Zp1voymMHwpv4pzAoG3IQQrHqo3xBB5RwJoteJ2UTN0h
JegSb6lwrj0GhJIFON7/7n3SYv0CGVBG5DMxT2fohbDk5ZT/dx2PIdSv7vISRZWE3obXilMc3zdH
tozVp21o9Qha4xBrs8SSXQo0HnoRLaB1wfPGm6vb8kjLTJMQqR3IspcsQ4ptyf18BmcX9xerUIM3
ORgL4rF5jL11JubyOYtqxgMP8fVpqgSykmrS+EeRnQVZEpLzPURdGL97tmZvrjjCPrPi5B8xsl77
agrNjemMpov2axuB9tBA9ta9iFP1VGRe/tWZK2iQgJ1zaHjt5Nuh01xdwG/S+9CriQ9zeEAr5Ivg
ZWzThLN0lCVLu12K6yRSNw2HJCXCNtu3k6/Z+ZVFj5eCqrA3zKWI7URgrslrmwznycMZshvxGfxz
Vif7R/HPIBDyY3FOw3r9M/EcNNtEq+hjWZwhR3MqijeywPOHqqWISX0F5iGGjeRuW38GtTe5vLU2
BZPsS6K9lP1taEAFoWAz8/sljnX2ELgQiVFV8lJGuv2TWJZal5Qv7wcXIdgQ2HFM+GuVR5cIF2tx
UC0wBDwAo9k3Jo0eQmkds9eyzm9FvfBI9pe0zEFzyO5h0k38YwtulwOBjMTZUJkk6j2sSPTFCZWC
NTTiL+0DIWPo2i1oTkYus7+TcoCpihbl/Xp55GHoCxapT4XR6VNV+1AwJh/b5W4BVdxu23acgVAN
hRuozewLwcXizsGFgJnzlbB9SjiCL9U93yWytaYB8ozyxScg/5OZQ0N5EyOWXrqbtmTdvYsT3/Jv
2PS/+ClaWr9B4fE4MsLlJ9tObpp8Cvuf2rv1cyeFm9CB2PpTYo6KDrGGzU8UiJXJ8KgGnLEbCpS4
e5u1hzGByJzFN5ks4m9XDHi+/Xbo/5snjAc0grTzSM/nCMfzZ/UAoQSb2uuG+P4KA8CMxmXV4nlj
Q+1j5MfQ0YjjDMrbfCgiAAPZYwoVFkBEGJeok0mLE9bqjlUCHoZppPjV5aT7EUnLiv5gGSLlCToq
iiaCGrhhhGxeOX0eLyfkZuJW7TTYU0kPAkfDqMrp6kqIYMvc77+KIRzifZx7CqZyH+bfHQ+mrwhq
MLL92CY5A3bO1m5pRgKqA+vJ3yTpwjXd1nkfje1lHXw/PrMH7ojXJrhq+foHOZjgduJFVP+jjccy
1I5aNNcGqOE6yUBtq5kousQkfyMPv9iOnWwmiZehyBxF1+S3fo3reHs9zAHoVwtBNEsGgACnGnS5
XQtWDkblHhF/P52/kKQDnAde1yy3Fp55AileUCXPl9vWM64hEK1T/ywJWfQhyZ6Iao+Ckzu55YwV
zdmsw/BWuSV/jvYJ2z0UC/uQTaSc+CtJgVhxKiNisGmwXFePc1ZpCliqtPqO2LgmJxON8ZszxLPF
bhiSpvHr1vzX24CMWA0skh/GgcRLKTRD/R4sXzwcE923r7gWB7kxHHuhVDRRTTVONizR20ih4esM
qhsvgZ9oe/IWH4x1RoeOPSbkqLu9bBu33o3R6N8j+ZiRRwFr13hDXqvqb2ZvKMbvDJXV/edgVxe8
JbQCr0PO+zj7S/iYzSxc/3TFjOpc+m43n9sqrsl/Q0pr1ZZdVqG+DHLnqHdNTryYM4XNSN9uPPJ+
zi2zDTcXJunodzIjxD8+iqNui2b1EzgsWqImp2Uvb3SMA5MOpSItN2MgO5qkgDhp8UDVPcfADt7/
Cn8zDzHC+VVV4gCZZ7tFdcthceEMqZd956p0ANItKn9+4NGS1/8kOvdwCtjb0vNhWOpvgAZlzQtx
9tY+e2Vony0OVjZVyxRzg7chsEKu1WIGAr+W4mVl+Z7zGk+m/A2Uc7L8yXU5tbeuNwpxl9P8zeOu
LAPYCcQF0huDlY82o5o43D4KSScRNq7+rz+VwwOLhBLAUVdWw66juZujqkRg2bBqT/VDbAZrT71q
hxte77xqyNvN0y8bMdqMJPYjPAc2xV9mGjG8ZbZsoru5koncuYb/4z/KlG3wQYjUi54iUK582ziS
2boCxsI7RBGWeeAh3nK0JuKJN5SmC/cwG5MdOY0X0VbNAp2dy8+0mxojr/7CEs4eFKwRlsfUzuzu
YPTAjMzUMvVvhKXgXmTxkJp7FIFW7lvDiv3TrNwjit8MbO8BS4MqnsCLIZAEoVHveCb7cDP2dn7I
9QzQqFmnFYco+Nbo5CvZLTdour14b3W3TjtHDiHFJMjeRLjn1PXK/9AKFv88ELkYHzV9d91764dc
JqxS2HpIDNlc9L8zsi52oqjGjbF6OgIearDa04o549ZhKGloU4A9H5CcQT3qbhhIGbtqjD7BE2UU
Q/zmw+Yi84oTI/2MRZi7z6AMJ2hfDLkXGDRDdG8woOhbhVp7ZPXRNJjw8S6cSZbA7Fk9lpLfsDcl
Yg6+Z+Gci8kJy1cOjPjk4fCrwZ22dUmO5TWOhiZ4JQPmQw9kDUeCDx+ks9XwKggMkkB2QZuDDHgt
sEKER4777glnhIpf0f6o4PKwVRa7LrTica6L3J4krIPbec681zSpCCA6hAX2lWmKi2xcVm9IFhk0
laLmsJSMXPrbxZ/U7dJfAyWhQTp7qh2k9MtI/IY8L2kRogaTBcaDq3B0ziuWyJwUowuK8MHXGUWR
/qpne4+KhFOTQu/C/1t5iLaf3FOl3OPzxPHBpCJ5hRuFhfMvRfH4LiM2ClS3qWiYajrqLQsLDrkR
oYhNFPBuvgh2XP1d0yLeEwxLx7s+cRIMgS7MvYhAWkI8dUC9J4AARTpPkINHvFJ3vp/0r3icmi9m
2Cj9SviYXybSLDQrISqElGJt/iPmNsSsy5RAQlqWJc/PS5vlT5iw12w3QjvQWwPVFVgJ6sEdy94B
XY5fqVDbXpTXx5EkzLXtnVrsZBn09XNqO+0dgrVmTh0XrKvQUubVUvflRg8yrmV8qJKGRYGMc4SI
Zlqgd6R1n+wCNCWuuqKY293E+9h5l2x0w49xdN4yAjdkKVrnGES8KoKGb3hDD4SI7yh0WSc2N37L
a30gXyQ4siadU963wbISMh6rAnVy6BHUYhstt6OglZpjGuRyOjeS2nQr6YW4vWuVO7zZfuiu9LbV
cx9LlsXO3QARPXgElF8FR8PdPhxjyx333gqOV5vRAy8HYy6ZqmM5yuQzz+PoX4yDmAPBmky/VR3W
dDto00EggN/+MoxhTdcmVTsNbpxmeWeuxdJhi8m7DRqcUhR6zTmHkZ6k1illgUnymnaS/Ox1EpYQ
BglSpGtB2cKxIIHxFeFbsC9XpIF9SPCcQjbt0XT3tS2yYhtiLCyPyu0Lmj3r/kclym2Zs50O36ST
zP4p47DW7iUe/9s+QdXfsVh3Z3aKnZghqpL2xuZcqYfJ9hIBCTCK+w4ABwgdcGpGwCmqxXq7rCVs
Xs9POnOqQ931B+uyc8eb0wu1peTVc04V2W0GdL8EyQV0YAy3NDG6LAQjQk67FBXsSXKOBCAK6lhr
vKum4Dq0TmP/BP8vlyn7pSBpK2h5u8Nhv5w5CQX5nRBt98FkWuuj8EIJA0EbeOyZyPWOlFZHKAdg
2sEPm/ngRHSCbKjOtcuh1slQnOsCyzvgEy9h4clNw5IvnKPlmCIv1fceJ4T1RspwkvsxjcS11qOY
yvYkZB48pmYKuk9Z0BpNV4jV5oiYG72ndIYBX1PInaSyYxhscORpJyiEM86MS0KANIg4UQVhH3Lc
TvIs7J4C66lzEKrCgWrr6/XgsRzrHsNp1f8SbK8oGNbGXn2j28zujLiir9kurbvJYVd/w7IWdcNp
yTc8TtD46bkhb/GoRNwVB48Dx7W4pC2Djx7PPOHzpXC+PN8l3obQE9R7zHjGL7YTrAl1Qn1Yn1eR
9clyFKSRAg7YRPQFP8fsI8z7q+Pc4GjCHlLXKUfNLHSQYUHokfocqvLA48R5xMDYedt2JGmdUOZX
hfU+DoNo2jY5igLm6sFnMjWN+Wt1XN3IBZ/WNmH1nhxD44c9sCRQPiFHyYgT7tbW4cAbnDRAdGaY
9has/SEvgrmBTowisoIdWJEzwzzB+tqES+X8ybEg3gxGRcs2BI9jDxQH0nvaO9gGOFFyEoZjtI5/
VjJB9QEnHkTk0UAkwj7cPvGAc19oBEnXp6GPOOAhbbYNZ6WFyJnqrshlKWsHEIIaP+ipw9PhYSPC
ENukbylGuL9oiaLkN1xYYOCNEv6preP6weuD9qttrrCQtQeR3CeJ9W9LR/PyH1exgFEqW/em7jxr
vmu3SLonl/zigQNzx0xvZdi8el0ts0uEzq0uLouyY1D4A46KpRHuU4d6iOXDC8VX4F2vlCIWMzV/
rWzBnvgxKU8L63DehzSRpJxMjMfu2/Oybrd2GVBveiHpCkJC8PMXu0xpsKtxQ0S7hV+h2l/RqQGP
eJo7D0xQtuFNPw7l82DdyT0Ghr7NDQQMlizIaiA0JuGS02Flbpz0iJYcohvqLI3kMZ06c9VCtL8+
B/mw/FJsEf7rORLdAoHM8ScIyqqPeoim9Q0vOacN6S3p72C6bLwbPCd95IEDEAvf8ghFzIfUuvFH
Tvnn/1eCfLiz5QWJBX5Ixc8YZVQ9uz15kj1gcp6cdZc3zpejCfYKMVTxQ5UX8p2sR+t+oq028fPc
8JzEScmr0KU3ee3k1pPuOn76y+Q6iEZX58Muz/s4xQxCcnkzMwFgkK/zbjgXcHijVyw6ASQsNFHn
U69BcAPZyg7wAkuPtFRSGaDjRvrg0l3+BfRUSVYHaFVzmb0om3cE/dUtTj+d3fETqU8SnRUdG7qL
JtodWn1nNARPkLbdNN2MXk6H3Cb364wbmp+8+crYC4UfQae1YHBoKhq5WLliVWcm4mcx/L6c8CBo
BTx7amq3Y3ACt2T/oMSM5Fj+gjpIYp4BbjqdhyFempOKsOseAricwyXnhCdPri/TO8UkuT4G3Yrn
Q0frktEPkovszBSMGXvjolOml/5avf2IpWBdj24hO/fB+DDHa9hoOAG8GozVoHrDKbXh0xJ/rBIh
nxq/Gi7XjOy6b68CAbAM/zGEW/VPWHZpuwmTFGZhasR3BAC9C6ngEA2ujbNMv1bTrKef0al1M+L7
GiL73Ma5cvbDvFwvdCFCRgdOUq+ZqCiC3sxcSF8Ico74vBoc/D3ww9R/9ObCJOekY1i7q+sovKw0
WchbzJVsBWNu8fEPS0yjjonynWWb62SEA2MHvQOdosa9ZmnB2zS+pmC3KgzC5cumqQZHzOW7jOs2
idb5zYHb7T9IKF6oz9RJs+7fddYhA3+d2e4wtQ/9PbvEUB9ahgpMGLlicMfPWC1fo20Mi8Whm3/K
uUvto5yWnuz2OCX05PC8JdkmZzk9sUnxPOx3V3sVr5z8HuRlVLOBY6GGlk+H1lZIOzdP9HNqdcwn
9MTtTGXIxa3HkHqLeeQpWhVl1+6g9UUP10Qu4xJ1jMEmXLzaeWyoILMb6WuaVcYe3OLBnUmDA/yi
/303Syd7ofJDeBcMvhEfw2RTfRigCLwuPTz9LcD0iLqUZcpR35YpyqJDXXjOheIkLCuihMezRwn9
H0fnsSQ3rgXRL2IECPptedPeSxtGt6ShdyBBgPz6d+rtJiZGo+4qErgm8yTVVD/F7rAtSfLEhFOi
bCKPoyzdZgEanAm1WwHohAePqduPSMolZR2RjA+Mg27aTOCzuwwz9sqnYcHz4fugAjG5hgbGwKJp
Dwxg2LADFb+BziSxkdtoAi3uDb1VBM94vdkx1O2eshI79nZIRzoFBO6KGIRbIPDiwpfbxpMzC7Z6
U/An6hvdvU8Yv+UjG18ht0OYuSg/4RPeIzusrgq44rpdS3xlhKI1pbmQq1f+c4ECZYcM0tnVi1SR
gT3wBvveloODunlKnGtJiFJ4VwhvTS5FEXQ1fCzf/ktkr4tPjrL5uUmKqLuwqsUqu4lYkD2XiWtv
YGJhmCTGMxJSjwxLcsttT3Nh2JgyiHIpc1w9YaAltnrap13efeFBXOtHvs22vWChI5dtKaCfndkh
4ingMfeWvyUlD3eGDsdmi61PEkwgGWHvuGhYzzt9akjlbkkgoqBO64CwkQpZe4/9Pt64GmtVDCdX
oLEtuksNOxqED9OwUzSQOAE6kGHWTiOFqvYrC9OXFWFgdGJLGNr3eorwoIyAG07KV1W2Rcl+i5wk
96Z7mTLkO2FiGuc1tjgrOd5Y9j0xPvCfnY65wFPGJ0Q6ep4y4vHxrx4jp0Sj2rPx+u4aEoY3vVEa
aUHk26OzNMU9a3vpH0tOkIsR1uQoQ2BvPiR+oAlK4QAuPayvQdw+4psVx5AQGwiVXavGw5Kj539l
XZm9kZva9qe2ip2jaSbCR8QQq0sVM298tqw7y29c8hqsXRyuxV9VOuSfggHlwWdB6g2fM4qNS+QM
gohMi2l9HpysuTMrptyNVZUH1jjCV7+NMT33l0UDw2YLlgT1IdKOBbSzkNbAvzGAdVx+z51DpANT
iZltGjEqQfY4Q7yzF0g+8Ndz4J7/wTrUSJnY673w/ef8fnFURPvKg0SAnGCq9Wddpx126oidoSSS
mAkk+5Z2z3Wo/OPErYMxhxwnd6OWGu4oTgt917Tsqp6EwgTF7AL7MAGoRbc3QwlmkAXISvkr6okQ
SzOm6z41BlJuwEgmuvOBlz7lM5F12z7Pq8+piUvvEJMyXxCmvgaPS+tO6R6b0hBgVrwxt1dWOc9o
aFhwMNP1UEOUbvIbDxK8Gzgi0/DQMRSPNshq+t8g6HImT+kNbFhSyrEYmzHQOGFdks9X0uJtggVK
wnNiBFJCKcr+uaMqEycaBfkZjNplPVzG5kTcaLs+WYE4CwkaUmzM1Ku4lj3gbfI1+jh5yaMmVvtV
loqx8CT/YyJqaO948v5SUpsLOlEEyIKzGDLKrMR/N+0zgZOkKHqXIez1cwzOKNg6jkH9gzgN2+hC
ztcNhj0QSaSr+q87FgjYt1R28QFii5++6XjMLy5Ey/of9iUP3BzuV4mQrxgH+IOGyTz53J4V81GD
n7AfPs2s+Ju63lCcYuRODAXxL0PId9u3OQ2Qz6x+kWH/zQaiP3esy+bpCg8jBiSPm2i/At/HqdD6
y+sIB4RKK8mX5BfRfxGAHQkHELBJmz+QqbDwSi8e2qPciWQBpdIWBC8WSEmvaVyU/41RiMQsBHw2
MZSJSxePwi1aE+86RVE0q+zVqnW+MwvL4m1HBm26FVOzkJCIz+xRcteMb0Ebp91mHKa2OLaz40OE
SGz2wEqNX1wqTZZe63bymkwgADcqXbEMGASsnFNoXX6osHXGX+wzd98oTeThKaqBfZz06AzHzsek
fySV4FYZOizaz0MzVCerEPhvlzpa8fRlrrrCkbU/iHuamrwIKq2HpdB+usvHLgZVrJG/72AfBrhR
Q1gHaOxJbDgJFS8Z6QN+ShSf21Tpf4yLODJAhehkR8fsfCOLpnvMOwG5MfV93XxUS7qyZgpwrr/S
10NKdSJaxi0KCaRjsozkicQ8vRzCtQv7i6nzoLuj1LP8h9IJ/oOuNwGsGmV0TJM4Bu8VNshvM9z0
w5n4QExzC6yxlFE6H9hHPBXeG5T1mA1xiK0KLE0mwW2U6ARXTBjqxHSjn76yuI+i8OpRJi+/2tUq
52xJ3rwfwwYnEpNG/yNExBJui9EnWQuEwUrmgnG6EQVgmPdoAom+hAMgEhUeeX9y/2iSCmpfiWbn
bVSkkZ0gnufw6FSp5S3JwAcAK0YGeizqaNrlXNEauomuHLwOVt9cQyLe+2pYHiEJSR9xbDLe+i7c
1HtZeul8AHFALAwCfDDc3SxitSFLFgQpF66+I73yxrNCnEtvslgHRpNXrjvWCFrtErOoz9kQ4UQN
gx5tzwQL80EcSf0OOnciZpI24JdWHcvkHi0xxzqkNYGOn5SqTUo7k5CoPE4vEK2IoqAndXCtCdlf
1GhCdSdohm9wxSkyR1e0wwOvab5el2r2f5dORddOKMe43lXlIr5Hcoj6bbr20ftoqpauHCs/QaSc
pPkW+3SzsOCnHdiDbAzfaY4zYhNKzxkIFBHJg63EFN+PteGChprhvudmSB6YVFcFd15eMydvjblr
ZUcWFNiU+aBWyGj3lSmKR+uaONsOnSJazyl1m1+4eKrHhraV5Ec3SuJ7y5gVp7Y3ef+VwDeObrRU
yPVBRh6YgjjhBQCm5bCQaf7EZSbMhkV26O7NWiDBzDtYcxIlDI/TMDhfuPnln7geSNPEqDwcSf+p
//XS6X7aiaw0REgpg3g62bJsgcxm7lNAXCWAIV86KDHh69EMy4UpxXZ0J2ToqTuy1k29iaDWjunt
3Ux2m9zyUgOBmvoVNd8m4uFddtm6BHrb+0B7dq5xqkPHIM/bNn3h+c9s0Su9tyQ33Vbws0r36wrZ
G7Gq0/T3FA2E/G1mAgxfeWBagg6ZXtJFeen0EVYdpZgoSZHC8Z0gGnVnXop9G6NJ3wE/wCg+YvL9
58s5fq8oawljtnn/A1cStYi0ZtH3venk8Omx8dtHqtYBI0OHxQnI9umTBA/4TCFSxkfR54jWiWZG
sQNZ67Mh+inZ4rwAHFFw2gdsqubpEjSxFbtKeixIKmKbnxafYfdpLCc7nc1YxC8QDZgb+EwtEn50
TcBwwWdOvBI0nQ15FHT5bZISmYghNI9P8RBESHkkpsszyeBokWGQSZL9SIz88OghnB8kxilYLqPU
vQ1Mlj17c4SkmrndF0IfBD9BgKtyz+QpZ8me1X47fgZdmqxnujU9QxbtEkjqcbqKk+KTZv5N+J+4
QZOC+oXgjeVx0RFtSo7f7IzFLWsOPQGZ3QOrrvgKeDfgoQvx7EBc6MBMr8TU1NcGMpt7TNX/cew2
jgGTdrDvJyKx9sma+upY+FA9fiPSl4/GUhTuXBIw9FYqwF1UXwusjS0CkJxsEmv6qFabHuBAdcQm
OOODDBxXcnn5bk3sgLc+z9KLmP5WZnxuwLcxMZ4CLFwfgSAG4LuBUBFeE7CysMSSKNNu/xTnPpLq
HX9buzhc15XL6IKZp8cylAvRgECKa5KOVzADPNjFzGzfRVzzClHBdAdjTfxMYel3+2m17bUfazHv
AtfHut6tFCRftEV5dmRrMDMKr+R4STygeTuKDS/Z11M4vreLpj3oc2GADi1FcOoiZs57qWT4F4+w
5nDUXB+bvm3lZznL+Ap6svyKOzItNiSyaOLxVDh8d0rQUQ8d6Qok36KY2QQsyOhw3Cl4QsuZEo4X
dWO8n9TYdngeu+rsIbLRp6XrrH9kPENQECUki1tbIbQ+EtDQ/VqJ7HS+hFiIVneA4tX0M+l8IqzU
PiV4fBFYOEPVfTsOKt1tAvWAGjbskBKSuecw+shV4/2GYrtW54n8gPsRvordyHSZ/gNqUYa71fdw
y64hhu4TsRMm3DM965rLbNabcwH+EqpVQt8S1nv42NG6BeOfyM2Cn7wfcHrHzlSvuOtIe87nFqsE
JtU6P+et6zxjbld40mIkF3fEMaTiSn2eooRe5GCCY0dmVnYmk7fewZdErrEFfJQ2pySBR3I13gKF
BhwBQjafgfaWjqbJr2xul+e04CE94eZcuJvDnIBPFXCFIukDo3Ogskcet0ZmCF5xxZHS2WQ69/a4
j3ARIFQ1BjKGT/ASYDU6l2Jkfg4A3dN5sY+mOiQsA0zRYm8tBPYSKCVq/UpmbYKzI+qx+FNVFQ5F
p1GSrBXo+2j5NtSPK5U9fw7M3oENa6XcXYmfw9uTCkXcXtj5NLQN7dwKBwJ3IEFR/I93+KpQ7MOH
mPZU+8k/jYx0Qn08sAjqfNqFTUDbzxxH1dln5rWMNB9D1jDpK/Fw2CxhNCb4NnlJEMJcl3rsvX9U
IWt5mLmg/nVE3/zqJzKzz0k8ALMyLGhWhA2SrQlPYJtccFeoCyEEWXrph9F9nZKw4bVkW+EeauxU
5kJUhP2PEGbxp2UKVN9emDre470JWYJOcb/ulADIjZbQGR+gtRnnXc44odKlYMrAvLHyaJSzAskW
07FKvzXwZcR9mjHL/ttXpAMcFySJfKZQrPwvHkC8F9sR0FN6yvny5Y8KJ+GelwI1H/Ot3jr1KYo8
UeFdlf5/NNED+n3LV3RJbUhw7M5x/Ql9pM8U7q8TlBTgMe8e2QjpqMQZABZ+Ygcpb3pyFx7KS4rZ
FUeHRDzKiSSBz6eB8PuI4FbU1tswZZSrd9ICi4WcAuaETZznBFxj2uMSEmnuhPc9SGbnyp2Xr/ss
gbW+h7oRhi+uO7B3xu0yFwcx8xM/oI5GnGXGQJ1Dxwm98xoFNTM5P8SpNQPq8uhlnGA4ZENUP/Cc
pgSazUzpgR5X8GeiqQn3BXAsn4+UZbK9iBwRHjPiII7eGywOcOJqFXksiDv9JYpefg9oZ5K3EXMi
HHwWhJfEjJpw3bCMXjjnHQLNFsOoFTRBezf3Prmbw9og1Qdgk5xGllTE2LuTd9Vgg+2REpNmu3fi
mOkitpZmF8TWDw5IDKL60ytZfZxzQ0n+luQQTDZ6yvLwnmQJRNAQpcMCdUHZhPkrI9mA5r1iUBAe
pwFoN6Pd5salSALwrJDSI3Y3uzVz6Fk30UCI6SsCK795WMFUFQcmaelP28EoxbKIHO3QTERibhvX
sJCiRSK2z0a9/XLW2X7lkQmdUx/0kX/PTA0rH1LKaqdglPxtde8jZwxLD5zr6LrOpsHabdAWhgya
VrQK1WaZBZb5Umtr9g05NwkxVn7fnvxuTeI9iE7yWUBz9RjDZ6KQLpmu4jfSavsHBmosTJKbGn8H
QH2syQJCac2903u/opLU9g1F9AIoNA0QMK7YD0gm8wWZO7FIg9+UFJwzY0t9dpQLY4xNiswBwW1N
ptGxSXyy5nF9wj+VU2CeUGTH9XvEMO+WI6zllV9r8TgvEZHsqjQBu+l5gHuTul/qXwnu9QXsQF/M
zks4tohfCg15BesvKo4PKL4hfEHsPOjwDaKBcK90ORbXlGBnpLmOn1fXpTd++2sNCe/75odS6Xcf
yCFyv9uRjeoJi3qWHDpv9B6mmK4GH3ieOdu5gnRx4RZaQVJSGPJ3umHrvJQArBjarP2wTq+mE12F
JlyDIbhooGXhQQcMxi7sK/Tynctq/rrhTeHPmHVmGpmmYge7IfcZ5LhNlp+xVkcOWOA+Qhs6ZbO4
OkqE8dYSQdjfhfVMvGLCYI6xcuFnrSEBjRMVtgU4unzrVip+uO1i0DKVRQNuUkP52iD3ja6lTDOC
xMHcIIYnQpxOGYkU1NdbT9PNa1QebdyU/p4IHF6pcIT8Ak6xC+dXps8xwKEl4cSHaeKYrc1QsqGA
TXzutm7K0j/4WubkuVfcx3eVXUM+n5A/mzyWoV7GNwLxVPkcotq5aXa0m1JLEJaDpZkV57kFhgWf
D1wfhvtyKUIwVziVD5FNJE0EJPsesV+RpscuzCH2b1zL54SxogCtuu4a6ylJSnjkt5+0v/ZZhF7r
QqctcCcwNgsvgvWSQ2vv+Mjlo0q+EsG9Ethlamgee/yMDQ87hy02m6LvjjochujdTwp6TVaU6wFv
Nt6HARDQhBic/Q07KcNuv4hk9M6hi0YcO3HIW6YiTSYi+K3f4xzJvzmMOdRGHKDASROGSIgvhPjM
GceSS4mOkHxy0Qe/bVERXU2BQjw8vSdpk2lPGg/AEy7RJ7RBxHl5bus9DksYEKsGg5wqshsjTrfN
kIL1wYuugEDIKinEfkHsdEs+CQNxXKG2vrF+ZrvSorSujiGDDsRh2f9zkSH54RXRSoqLb2VSwqQP
iWhWDfUNa8OJmNJJWf832hQQJuzRMB4uMdN68KtDUF+TRgUHj9EF2S5DHdodBaXkvCWQDr15WFpW
cVoj/+JU6qG145lgJM2lnW5BbWT/ikkMpC52M7zpZPX+6oIovqxOix86I1gXKBP/gpQl4MHFOH72
GgZoG1LIS+eH0xmBfzryEO4pHcn/rB03QmhWgyS86zofSJ3v6aE9FRatLNI46OUPOU3474YJVrmL
VFS+id5/tNom9aMqrbyLIl3Z7aICj6CYJYLtmCyO8E5DaH34HywJmZTDgig4IlBwvtK9T+GBjeta
QFnXFD91vZTUp81I1QX6bzUtnsyGrhJ0EbJAuPZt9Rz1ci7utVyrP+7a+e6+aTA8aH4zh2ZoS1e/
/lQLysJjs3q93aJZJX8703SKF5eB4LhtI7fsN04Vdggh2kZ8qrkyn4M7RMOhiY2b7FXpOt61y5L0
i2diHo7ATYPsc66hdG8jZ2RsHkVLeN8sdBq7GBUgWdG2z8h6GlK5cO+m8i2JDQl1fTKt84caDFxO
kwTiriPmpNlBLyEelHGYZ3ed6+cf7SLwY3kV7AwMSGwdk51NUOFthR3H5h7HSUed27ZoeRZ3EVex
BCRW99hRIWbEmRZo4MqGivBNYAcULzPGrOJKSlrf/maYPgGLVjkGqoUn0ab1C/1w9gWTj5EbBi0m
XTpKM38bZMLBoJg1aICb3Uj4ANK7LgQut1V550x3axvpfrvQDRWvczAoDjEbBckuQXiGu3Bm+Afr
DKeKRXyshrT2OdS1wDA3Opqf8aY8warC2BU+FA/47I7Zse1GLLF93fQJIHWATT3LjSErmaiVPa6e
oTeMLNsi1Mh/jRO7iMbx5tFq1KPnduKYk2pi1nusyDlr2sHBg6+eZF8M7oF+rO8+llasxHd5Xj8l
h6pIR8zlYY5xeQwxPr80va/5YMHNQaJAeqyxYLLiTpaLWhE3HiyZOc39ELdheFcWE+fj1c38jngV
9NvxDOOOc84HhtAH+siyXusftlM2+ErZm5YfKm9QOJODAkBh644k2+5K1a/tnWCEj8asYa4LOyxO
JxhSQ4RlfmawXh/dlj/+mte4oOCuscBAvtvrwLmUmun1cRVNXjwNNQrODWOAgf+oMSaHbJcRIoAS
flZ3k2tr+6vMOkkKm7P4hDeIut0mvT9eCaTx11cBfM679HMNMcpxlzk6a9pjuykoTMkQJaWCyUMb
LhTB/gCb6WhYKvyhKzI4BqrIRXpGaYm+iku6BQ2UwRKivwIpelEsWvU21Z5c6ZrhbO9csJ/gEUJh
2t3UoSzeJdLR9YsoCf5TmyEkQfdeLVxciMAmKE73LCVC/VJKb2zvERws40dg6ImZeFZZtgsci5fQ
Q54L0CTspj9T4K35A1Z6ede6Wr0h/hbNyRskyLAQi4hgjNCRabN41Id1K5kQdW4r2A8Vw3RXWg0c
uTapRYEyzDdMWAc96ldbopnFHFTFPxXvl9lDGw1rIlooRDdTDl0MgapIwKLzxfjR0RsStN4FfN7w
tCTryBKOWrHeouMiERV+Mx6lpEjIXOQepGhjK2P6e9tJmvd2gDBN3q5FUVgRwpKcq8nX8ZfLMPez
Qw+MEgZpzn1el8X64MyzaH7DHVHFEzEInATs/c2KSFzVSfSq6d6GHQAG892NDoV8F1CZnFDJp18o
hvszCDO0+KjlBC89Tdbd3AxoG6dboUa2I3OoN9YQQ3SFsovbQCDJdLdmsK49adQGcj807hQ+5Ty8
2MRqsB8PjiboYWe59n5ihcj+KMNA5/giGTlulBuH5c5t+zq58EQPTwHYv1tog+l/sS+p1S4I6RDA
i4zLxfJ9i60JGDffDagN0HIApJ2uqu+zVZ8CvbrN3zWIF+fC3xA1r4U72CfiX624c6QIPqkM/aYm
wtmWMDhBNqA42fblGLuftvHtUh35LqqM9TSmwoB5Izmnv/vc0ylhNlH5UbBgJWut4uXDzHejqr+y
xkxyluJJO72nZZYpfPdSYa2Ej1e7h4AKrb5nKZ2mv3l5Vw9CLmt+FA1DnokdfefNzD81hsxkXE8q
amADyLL8nioonrezkr6oDKS8AVCqIJI7GdeM+3SdjigrdVH4w6vhH+tzFXAKc4Yyj/bfunWylzwp
4TIM3C1k3pQdvuU+BCQPOTi4PWpVGX7TnPnjZ4Pd9MITZtDWzzF+LdmHtIfEqvugfzPIxD+4swL/
FMUlQfU5uPv+s2af0hM7xbeOw39xkZ8NcAcPEu34Z0Bm/AMCB/ICAWCN5kDcmJyQXqS9ZUASNROD
q9j/gBsZkttWz473jnLf744GOZJ7rm5YIMopMo1ewgCXjzbTXJ9qiOj5vgzcHjcokrmryfssIVoJ
78Xec/EDUro46Vn0FufRuJbVDy+5+m3wvoOYDYX3xVaJcLoFVGJyzENJcjO7tf6rjVKXHNt5zD7W
odFPsKeYZ3d4IBC9kS6N76Pz5/aHqiwx/yrH437pA7Ixd5lWhb1gOWle2kTH/+UwSQzB7NLESGRj
cFllPrXVFsG4XT8i68vzSEiat3U8Or/txJy2Z7HDVXRkzZoiEG416JSiDfzXLlZLhQcLTJVy61vF
1LuNxzrjlquOEr20DBHJGj3H04zYpunnpjkUkw3VzlCZkQcJpp1YYeTHhP7anmVynmQdwhlVMNGE
WYnEkdrMVcSWaHnQZJU7+yoIgntZORolyOqVj1wv7OfnREoA8yoKWOd3NhyibeFwOh2IVrHxMbXR
DRgOcbucPtPqhiCqVZwp1DwCe+aYmfG7cgtYbDFUIWzARCTMuBJGpqnSa95a5Dq85xRy/sZgXwEl
i2laji9GJ4gENijwV3k/YzD+by3gh2+V8Z1q2yxMeMAkEJDTgHrLXl0Q7qjyRLJ8sO+jggYM6ECJ
BNYOtLRwO4S9kXH+jeVQXP2mS6pLt2Z9fnLCrL1vK9KzsQIO8yw3tlg9Arx9Zj27GZvZL4tvLrsU
IZi+DyqH8qqFasubsTbp7g1xEuLPEkjyqHDvpnB4HKm+eGyAdWdYF4YtU+UA5lFYZh+ei+XmODQS
/eUZ2ndjf804BhC12iCpj5p52gvYwPjvjLgPdf7cuP4vk07a3pP9Q54nqlkozgD6O0LBJqz5mziX
PftHt/2D9yK+Jy8XWYOH9+M1MpIQYpQUvniMHUZhw9ldxcrWEyqLfmjdYCJMRqjGfQpWW3jHgNso
QSDu+JXqD3quajMgTSdKQUMUQ1ZIBd8GsViuCZVfBKfMjfx5Aya6cmhWWOyzRBxE/BevVOzzQxAC
fUKlM0dkHiPY3TTFyPgBl6OBkSPGBRN14Y7Q7dslBC3l0y3hw2vwwFB52rukJ5774BsRX8BNpD9z
BGdzp2vX67+oI+eSYHvOim8JOeMDtokmKyRr/0VqNsfWt94HRo3oX86NTP6FS0eAc5y8LtLOHxIU
B4YBDYA87CpQFOiv5+VkRQnDrycV5AOlNoc+Njtu4yEV7EeiQTKlyU0YpFfYwetvtCrrN2ZN7zes
Y34ZGbPsYa6H0e4QISy65etgxStIeFlPq6Zk2OIywdCUUAp+kRPtrnzySWJPxHPom3+Q5vyRaXIZ
PqGpagXiFyqu4T4oZLjegTB0lh0ewgiXObkqAAHdG4xLtXRJvNsRtECF2qr5GfrQjOceahPEg8gr
62sK5MqB0kxWyksg+FPlJkWryYgYBT7HZ4/c9h6qa4XZcFbRy9pPRG8g3i+Isda43XgbiEUuuELf
vV44f7HHu94pAlomnm0+pdzeaAxIUsGt1u2U1zTlw03z/s5bQsjMWNbLFjZOKVnQLtVJukMFx7pK
yez6g8MFSeiUSv+kyUphbVr69i5MytE/lyRzAmqj5gdxjxGJyJUiYZnffTh12dCIFXTNBNpik997
c0MCj69nOQFjy03/2yqpop03uNN6ZJ1bLZeYuRYbeTDM7V/UxQkfRMn73f1qQuiCR9wGnjncEoOW
j6By5mlbVjcgKMgLIkZYdg1p8uKVvOdUrn6IkwzTP+QlwtW2quqJrN2UKFg2onOG5DHLKKcuYdKM
A3RelOjp4XadQ4ipideS/nTTvHqufGtZouXsRpex3XqkrcvtSkrn/FpTyecH4FripcvgcW7E7Vtm
3NlMxRHTT5Uw4ug4UetsMuiLTCPuhIibE9mTBFjQIq3DCZoP8oGS0v5XuURYHBJO2tOM9pXfF1Ha
E5SaMP0BSFbgqMnCgZInVeQDsnRa7tlqEGeR5oEDEHMOwHfFHLnvRi5I8bTvskW1oafAN07OshfS
G7ynfJlXbhv8/UiEUFW/Tblc8CeuxXA/C67nRPYmOeS+y2SKNW27ov+tfUJvUYKoF/oJhbUXd9G/
uBm84UrwgCHAwBb6jve+iVDriv4NuQbp36g86F+UU5kUSuGi873uguCxZHu4AtXERlqoYf3peN8z
uisN7JhhfeDi5WT9Bx4F0G0KSwE/LPkF0QknDptx6DKA+AbaP4RYXiLLo8ep055HurB5r8Avt/rA
SqWQe75XFwt8bmI2TrX21v3AfCcZd6pj/xIe0XpMnI+igFPpvsiqpMsbVOA4x6nzFnUM5MinIAs2
DDyKGaqR0lnEu/YDU9NsOegTesHMaSeKIo3+2bXuU6KhiPJAfjZA02uBY6O8MnbkFWOyWr8gZ1yW
h7LHdMWzDNu203PPZUp8wj0rUs1AVHO6HcEmBN+sPhhKW/rq6Ti0cOjPCCnRXRUVnIVtgH/j7WYP
y7mfnQHzRDuP96VDgfumGTWflGPlxGw4m6gap1oiAST5IMM/hMphuhiHC2OHNYajkxC2NruEhOBC
sB/j7JFZO2Agg3vH7KPYX+37XE4EqVA25DDrMlIqv+JK1PdJBt2AWGb8NNi4EYhPnr9lWMpxnjpD
/OMjMwGTN6Ds3Y3MyxkxtLl+XrOR2BMmD/GFOA4yGfsqza5u5cTJxyC0PtUEg1SbMJ4RTBAPtqAx
S8iOoh80avVFewTkKc0dO9k8eoGIBNaXKX380LiC9KoOx9q/taDr3iGrNP5W3MwLp7DJLaCjIKEL
dxC0GtRWnn/q8wW0qw6IIKAAauP4QP2izWNPVNK+pkGP9hl4Du9ujBM17BXpJv5m1kAKDlUpqbhm
QtbKs4WV9m/ILLo7TIrQNwkL/E+thMqd8jCC9Q3HhZiVEyupYj0Ps4FSWJQU7LzJPunqsLNUdpzY
57DojQau6IcelUnk8W2M/XyqqnH8PZZ2CtA5Efp8i/oG8sC9rfRY9Hc4aod4PoVE9I2XSsjaRd3D
dfrlDj2ehMZAIkKoNTR8NUZa9p0DTsYt8neojoo25nuI+mpGh7AMy4xcE+jLr1TU3RHGWCM+fCTi
1QtUj1Q9WOhYRLTC7gc7CIgxvAWnFinmO8lCmtniCn8BFRtO4s3AoK18DZsITUJEuHbMOj+nIi6p
3XEvVdkYPuCkIByIDcCN3LKSOLRsOzmyZaiqeby5WZqKoLuiYqA4rBKyxpi2znkoeFmZBdXMzom3
m8i/QbvL8c++vF5Y2KZ7v45b2iieSj8tDzIn+hJqi4ZB/FI1wk1uWBZntC8Jwn3EF0PQN9OmIthy
yQ40GLU/7NalS34HTl3lu8F11vG9J86t2tXolB8wotnXwklLs8EFy6DH0sXH2xGc8X3LQPKlURTK
bCxHc/FiD+1mgJ3/JXOygm7GkNR+IEqzPEdIqZdjD77W/+XQrZcEt6AJKrezU2Yw/9aiBlY5zuP6
a/UN8twtL3cNXVdI06OpBU72MxW6uYViJSYcHjzGW9yHDEBRtsdBVacsURGaLtOmSXtULiIqgLT5
OSPiBx0hOrnGoOXYEzYpqskdd13gHwjqdmIiLsgo7x44AFMfqWcWsJXEXg9tC904aJSjz5AtDk7g
qkCE7ujfOi03kjUkOHfUbUX9J/bQpnFaci6jzieAC6paRZ4jQkXqgNy5cwYrl3vdZkH/l2GgZXqT
uiLE0t7Jwj22QJHQ7tXY3LHNg4Ne42mPKL/Kvjs3TuTet7nNrhIAiybu0rV5un5Zrqu/ORo5Sxk1
ivqZxBdcCrse3Yil2B1r96Eskpujiub3QzW4917YRnr+V+9NDmgP6c9ucdeJVQV7a4G87BERV/qf
Tw/hp6xac4gZaubyDR7Y5gYNCscuBW5LpePljzEZ6S46p6JUWPDqZVYPeDznas85WLePYKN8FIZw
77K7IkDQ8aRcGuyf1I7QoPbu6NuUlTJizxwHPUua8E9AOSFvguC0/vK42XB+aKZYl0QAYv5aMOwh
jG/GXhTs3Tp2Rcaw2ut3Eit3sqfIh4jD/xEG8Xdi9Rpmbz6mB5aKrFiK6NixcJ5/Rj92FX7dvHcO
plOhe4yHiZp5hRWYwyeKCN7YjejEEhKx4tQIrNQNJdZWOgSrsP3Oo+4ObXiSkbhWrD4LF7Quc3Ye
XRUIaF5DaJafjjDh6Dj7IStSML34lX9VJXUzckyZZ7vZ7/oFyaVJmjtbDbIjPD2ng55TyCA/rgmg
2xhGURNyCC6B9BESCLcDTj6XVVaSC+fE7Ne1uxzweHSI5h7UC7TmuJfHtVyVfQBMG/lM3ODmIAMS
Nnm3jDzq/dgkS3TUOG/GQ49iu7Tb5n+knUlv3UqWrf9KIsdFvCAZQQYLVW9weFr1na0jTwhJttn3
PX99fSyg8K5Vgi6QLwc5SN+8NHnIiB17r/Ut1eXE3sO/EY8EChG3SXPKak7CrlrShmOZZqx5GH1s
sCZlMNB4hj9puMSHT5zNsFgsVgxdEIkQSn2P+gZELpSGPajBukiPOegHWWLLYDEkUm1wTb5a8oQS
sZmZmFcvadd1zpNTI58lhKlxyCoaXaIw/TIZI7vFYM6JlvkxnTCv2roJhhP+R6YVb0U/p4WPB68d
N1MYCPmS6qhJoku+G9fGLJ2i1sc5ULCivvOu5ZywF+JnrkPRBKDMHEbqG53UDmTMRpLhwDRsgvoE
xAjDAQfmintp2LfPE60P+4pxRSp+OQVye/S5kwHSGAW11ARMpDRDIRmTaO4ItPSgHF15tKuwt9Ed
zkwULnKHRutxlDpeLZDCZlEnPoQcLBw1CPM6Wv6+Qt/xI6OMG34ieqDrR6yRpXsSUmrQKRJsS8uO
N47GQ0cwBocqOfLOS7N2HAdTOGP1axccubzTNlidHs4ulCfsoWXUP/RUX7V3QTO7hR7nYwWNYfIU
eICz+MYFIzQmNwALy1HvS8hrdb3DDGzlYBcL4Qrtg9LHPD2ThzAiadfJMuzTInGzl4AyYLjUvHjd
YSwa8iry0ItHpuhF6x2HyezGQyVMUvmMVsIwomuB+3U055nEpZU8eqLb3w1ogyPEnU2bWzDDRq1J
VQ9BgO3y3plOGUcrJKI8pHybI2JjjoxYgX5ZksUPyGdr2vxqSEk7qjk1+DPmiGpbFJT8W2P0Oioj
2hcc1qKCxDrk1NamtecuOtKvUfPRZfAntky0BHqKJPKOgqDlNxZ5eox54sir0u4ItkVr8Vxnwup3
Ik+LEa94i6VL4iChpaQCRARYEGiLVlM0nIiNCn61pU3EcqUC3f5CM6LUKycbs+InQRbnO2hb1JHA
5Xq8R1JHFE4/2SAXyqTN3T1tPbjIad0afkncGtM+ezAGZnksSO22wug34j4hUvkt1WN5iWAkgbKX
LhyiTIp26qFMTTg/QguHmwZTiou8TuPLtm1K7xISw1Bicc4Qt4UE2Vs7JlNUam4YEmPiJjEvlmuU
CZLOclILayI4R/S9OjobXRkvxxyOY8u7bRbBJYsA2qlu0N17xNDxSWRiYuKLDQ35vFlSDhcS9Qet
KcoEeuKc1zY61aXaTHjoIE3MDt+AAQaVyCXP8X6YkAPU3WxTh+wobhz0J5xPogsSZ9zhFv14Ep9a
T3Xi0p2yWe1Ii4i+tYPUGkkwR8BrmOb190SjuHx1ipCmXKFgbG2Rv9jhvkpN40eoVfarw2Ze8GuY
7bfeWGZ8VuQA5v6I/OsNggy+f7J5mSBUwZrJOTiifsCnnFunhTS39yx0qhK+E9RxRH7VEpMiGI4W
U75kvGwhcv7qBoRhEEo9b7knSyu6LcFAzYcgz1XtM+BdA21K4ZY7l4RngmcatzgiPY7k1qxKr6YF
ivLxvrMYNe27hqiq26Wjsf/IsIpkDp5PVLLaEpm0YV6gDpyQQOhFbfodroL9W5VxckRnDfoeN1f8
JOs+rC8Sx4aHQfYOrHRHG+JmDgfswMSN5g+DkEO5z53Z1KQueZJ4PfC39UY6cftYF1NKb5rFaJ+g
eC4OOi7DWy2ZbB8Hm2YXUTyZh1d1ID5yZ7S1A1FKRoHY2C7959uoyEcH/HgvcTy0naYfEyaG75gx
vgRBj9U90WKZTq5hombqR1dySihCHD/kQtc3sHqJ4DEcFxuqiXaI4Fr8MkRTeI5xKJqApIwUoUBK
81kicsJpyBiasFHjrtQTpEJgN4m9QakWItXE/rSu1jjd9rXDZ/wahLjbtm5gqAdkR4Ds+2IM7+tc
JD+lkYirgi45fbj/JncZnkLLny7LuiBiyEepmM8dXPYuoZMGore4UrArEI11rWCEifvbIxcJxlm6
kgy7SwAELhq0dmG3cdJ8fDdNSmCXdAPQG24ZnwbiCdY2E5ZA9IGDJK/LWPJuK5yqni8RvIfVFYo1
fBJTEr1Q9M0OwV5V+NRjAFEXo4pIwcLukD4XRle9JQTK/0xAb5oXa7rzk9Ggw/QZMhYXNbcUbyP8
5XRrTDI4nkqz9b6HrKMPakqrDPkXi69AmN+IpxzMbnUioWfYM/bjKevAJZzQrtTouyjSW2obYLIT
QOjgja6VjZoDdFl2ECqxraOodfy+CLH81MyWSGHsl+TgQbXFqmdkQh+p9GamlB53T2q1CPGv8ul4
nHHF6G5ztB/EfYWqveqgC0qG47wptE1KBc5TprTMSGVaLsZ+cIFyob6/RmnVhSd+QRuQs4kgelsI
lTLnqDwOdJORBoC7u6w1LzuMjfGmtyfMVuy8xc3cxOOAZ2E0QRVZZrG1F5A7V8vS1N97nfZnzI8w
djxDp+nODSkj/b4z1wNiHFY/anpBgFBiemwvhTG0P5tF4Mb3upGAJLQiiaMvM6twhjfseHRnARI7
b+E481H2lqynDbM98Yso1PkXg9aiv6qXAI3mximC8N1EwZMCr1ta+6hj0r83JRQeVlMk8tYebbku
rvtaq2LfcqqzfdutVfMo84A5OFF33t5uop7cD+Jd14+26Z7GEDTLjinqyhdEQ0FoEmU7qWpAYTjs
JkVkY0NC5+aPncRFEUaR9eIwDVZXLQlh01OBpRrSjR3lRPmiWcIBbQywfuzAME+69zIiXtKGqtjp
AlVcoiojNxQKRfmeGAvN6Ji6/lGXMj1jLwvfAuB4466Y2bsRc3gcTLvBxe4ey+Y2qCgS/TAaIKmX
XRO+gNvGkwTLyWEyVwY1vaCQGd7Gpa0WILRZ+q1ybfKxCK/Kcj+VWP8JvXfXoEJpyAe0P8wbnZhw
5onIbn2Xm479E4rAAPxcNvZrFiEnOeLB4EBsl2h9CACb3Z1DxFFxa+MlSdm/Y5HemAL33s0YN2pF
owJFwFmlsZxvM6WXEyT2CW5hPsFRFLlX2dt4MjHBVGPayq3V1j28TOSF3bEeygnaGYgN82B6CAT5
W+UEGnXwSbYRXmOxwfKh+/ux4cSz0Q3+1YuyVcmx6DkkXM51VAMNb2gAbBbOP2oXGX3CUaGo5xMn
ColCmHhXx7gZJd4M9ygCzjw7XKf28ExXNBK3ecUY4TdeG8zbu96tIJDuBxTWcXjN7I9g6QNzBrvt
domL0ZTjhzWohOecho/GJFQMockL+uaq6JX9jUXcdXcqipLWn90sfGmxUbQ/lxnTtdzRyu1M3xkx
dBPiLe38tY4y57Lv8BTgOUFJkBMMhfB4m86yr6/R4c3tvh/nEj0hihhj2ioqsYC33TKwRtYBnbsH
RrzYJBQA3XqTzpnlAW5wrebZAf5aHrDmVuXNjF3UwEsZAIH24XIV0R1pYLFF43uhZ4PoZkZRzNwU
1AOmc1JyQJE5mZ8achkvRxbG+LiwQCPzIkowxJiMxuiEfKTjLCndYQ0fcDwWDXxwmb8oMX2LFq+R
WIDbvNmjKjLznYkg8UGFOM+2bk6mEN0UI/uWkBpgXQeVQ/FKPwK1KY39Rn6jKdf/8viAqZW1GogJ
nBy2ZQxBjmAYSJitz1uzLv9uWecHp1KDe6xMOssMteDaHJntWOFPIr/QQsIwlM6+rCLU3y6u3+hI
qs5sMzeXjSguVdR3/U82eCu+hhTB80pw8a1knVI+Wmu9/oAQIgweQU+tA8V5kRALspnXer/ayKP9
uMD/Yo8LtXWUKkRzSRXbP7tzNMeHMES4vKnbCacZB3J07BzlBX2VyOTw4lAygqtxMp37iabm9QsE
SuaD4kzPaCEnXj25jTSuVXYAuFLpAu6ZoggUJEQHrZWGVlTNd1Q9FlkBGlTUNcRH9auF2jFf0cXQ
7dNgCoLgaInX6Idcwz3lKeSk+zGm9D1X2Cicox3SG0JBVYz40aNl2MyhMvrnKFK6vChH9LQ+jdVK
0DGqG+/WLqdW7OhTCvYGIivL35bJRHCPek0BPo2KiA6oDdzzEdH7kJ2GaKRjRjvGQ/kUouyU9zb6
05cek5h93ZBk3O3NgAIDsIKFB2hO+bn2A2nuK0Kimcbax/EXkardNGhO3mmQYAYnOUBeoQWcTADy
xBugSjWCKnqqcj2/UlfMw33tEepMbNFoqgMCOAsfkVFJnW8QoBfVdcixObkkwcFNbqqS2c/Wg2rI
xBoDSEFvB325jYsTbyBQfssGuUr/WwNnQo5V1R7xAVjY2qsS4UvX3E+5CpKnPh1iRP/8LCxac8Is
nm3GC4y72DHdpnnipDESRxqaYc4Aylg6wilqGXTOc4VrZYJs0WNk50+07T132pvbn4nHMfqIO6pX
Rxp1ZvzMlmcadzTMx+BBhkndHiljSBscJ9fGSG6bbCm5amVxNyHNjnbryMc8CoURbufECLc4UzPN
ZtQkyCUJJB70IFcUp5Q5LdGz4C+MBs2R3NOaHqmwLQKO9EUV4sLZOSpu83coBcAupsiNz7Ucw1Nj
VAY9Ese0LAI+guGb5dDoQDNXj9PJHBKMYjIcnfcgaZfWb+hLk0iUGmyirjdYNw62w4CAdt7V7bqD
OWvT1Xn2LHhD9LuBRzH/K2HVoBKCyFm0ZnNcBtGvCKsal5XwUHsysZnTCtKAhk/aFHq5CFz8TbS8
JkCS9aBFDTVwJKOnpS0U+mmHPqXJ9PTDKOLsfo68KMJNFSkEmyixwTkDynueKvZHfJJN+E1EgGBo
zo/GtYHzAftSywflo8ejmkezJoc1ljf+jty6+x2PFWIkAwU+A+UqVvxfwGbQTzdiOOYUgD9xY+NL
VoiJA0bIGAC3KujxR6L+RplcjIt+Tp00Kbc1avszsn5me7EzjWTPYj58QVJjESJEvsrJUUTa7Qb6
4t+7ZR3xtFY+3zS8pNeADulrZmmp+2dYo9nrsljtylkbA8OP3N6+hx80PoxW0L2QY1n8tlqZvgVk
0F5Y1thDdqzQ5W8mNnO8byiLXumNIrxq5rqpdg1wBmPn5Vly9voCLp6J/Pklxrz2aCCNj1A3oz7Z
jvgYb/KIEK2N15TIryC7Ne9tSrWyweZbfsNQYX3zhG39TuP4vxOc+t71F503iLN7pxbgMM2UuEDE
xwzvwsLc8qqxLk4oT9MtQ+T8UiPMBIdE9HG9QcAIaHmEYVqw6NWYGmdZk2iEZ5I5RhKwrpGUwtwo
1w7OIUsmrLdLMuOiqCO0axvdCk4EnPaMDJufLH83smodn4TN5hd1VhnvrLFwYwqYApRnUljuZYfm
UGCvkgzCdVlxrzWBNzHHCtfLLhw763AbsV71BEihW9UCiQpyxSQYDiwG+a9xqOWbMbLerpTw3Ljo
K6d+d5nweUj48oI0WI9+/C40wGHt+kXWN51t6kf2nNA5ks5HpsOMbBZCRsFz2vSsq5zejNhtTg0d
UJh/Q5g9NnVLUKXFfk3Kb8nMdmcycfkt2954GhEEH5e6sm4BLa/IHVhNLSOzNEJvwtbuj15i5Yc4
CHGmzVGmL5ts8b4VoDF6vwfugLixLHGNxBZFCiIQPL8eA8E7A81MfRpzbT0MQxfd14HJXhhKQrUg
EYTTjdkOBbQOlOT2JoJYdonTb3kTA9W5H9nkX2+ciVM4A1YTm60cpun7KGbgmRxGGXsysm4QZ9sF
LeHIy08KrdPg943q7pmq1U9JOJfXSUFk1gbJDI0z1brtfQYKkjZN6E6/zTRBOsIgzDnYaZeV+06Q
Wb43DFLpfWTnhFrqelp+4KmqH3UzhNQjpsBOYmk8fnvqJlLO+e7LwRcG5dSuUPEy+mOsYV6hpRMb
enzpnS7DhOPQQpgq0HwVbzE2Jg8eB1uXqjHIXz0hEYX3QQiAjleB4KyKM9mDBwOIv4eJj2fHEKG+
9Fabgr+EuUGrbanSb403o1PJjVFdhZVZWHuP0qneuG3CCho2dJLIEmJh3Xggy87NNLlYkh1eAMqG
gHeDHQ2BEIsDxPa+is07AhJZqMB0ma8IKVGXRsvoHNq5y86qt7IzOJfipetshJU8CHnFwCF5CgoH
QnRX0K4/DXmSH7IJBuB2Yq79ggyHI1Lg1kj5xwURFMVDQt3rWiU8Tgu1eXSE/cBwvMX0OpxkwflZ
Bwi+gT7NzLkavkagTVVFPTDQrec07woYxxweCZlMF/edgPdmBG6mmnPOcfPRdgySmDGAaOxAtX0/
4xaadgZOrB9ZFA23o8a6R31tKaq2IZfLKsSiDQZoLvtmCJReGwylAk1kGHrjlnZPm+wEIiCEnC2N
4E3beyuUnWkL7ZzSNb9rPmAG6k6RzhuniwiiH9MZuYug23d0W7DHuyxFDrBDPQEKmsTj9FkRCSY2
SzoSeJ42rYY4N0SERtRtwEGslqnHwwjN7g5hTDVtoeIn4UvSRvbvGKmTs0HD1dJfzzpMGHlUvsYA
HC5FPK6RAKMJs5hjR6iJW5mLZ2jA5nxrB7phgRDYSBtztLtTE/IQfVAeOQAjq4b3mXByKY9Fk6zC
S8gU0KDqRoQ7AyDzcAnAkmGibFB40q0w1Y2ztN7vzivaR7X+rZHYjSbc4SaE4j3nJup37Hp4MAa1
Sl7TBlKhl1T1Yzrl7pvXtCPbKIsg7lUIIbtZWBLWEr3QK9lL4Juc0AD4aFBqBEhCYETxzFSOQY1l
5ROBCGDl+BIxF0LXqbMDMcblGkzCh3bsma6BXBop33cxMSXlBrYCMV6cjjHgmhyGSH+zWivGryjC
i4KFiK4xETK/jYFNzzeAvjDvcCAD4YMpZonKKSF1zkoBiG6E12JAgqdbfeuADcIhY3R+xVCYOZYQ
A6c7YY7Fc0ZkbgJ0vwy+o9TH7RmEo32oOiaX/DrYzE3SCtckzUmvtuuC05tV5S9NlhfRJSWEvNXu
UiMLr5LoDWdy+S3XOQ3oKpBhfhEC3qA1bwh6BDGzpHbfDLp8DAjOoYBOQ3UtsTlB5Zmc8SUMO/Zp
phyy2UamFbq7wSHdfiOsvELYQ896OzLq0pshwSKJUr9tbm2Ovlj2lVG/8akTk+E4Qfl7wvZDyiwa
C5Sqsk9etYex2u45S+4LEYGHwprX3XukENFsTMrihIK9GuhAuYSRrWUn7Q53sp4z2PNMRBgWrxZn
0mmgWOrilIXROgBoUwSDPd5hYgwYwLIf1RFyW9ueeE35QYubCQ73ewi+iAycpY5rP+rS8HuLnnTi
yy26G13mk8EYg691Y6U99pXMbjqCD7zgF284DR0AxAXt9UQ8sjTmj+FSNMVWde38w8R7cc/IoVM+
DfYaAjiYrJtg6VbtAkl2z647jyfya6Xw+QjEiqkKYGqY4ZCG8Eqm5Wyidb7GDoizQvTwNXh8gsab
q4YKoT4R1COw0Qj0Iw+D8/48mSC9BJNVypbUUOU28wz72uRtJMIlzvUlmeB4lfg5rXJrNzazw3my
Kcc6YieFb4yNxRCb+gQvkLl4465JDafZodLm6QP3dL9nMqZrG6HuofNRV/axNdZbq3KzfnYszQEu
nwY6GR2K5/s5X71SlLd6W0DdT9ZWD77YmqIW41AmOZj1uAaODbYbclziYfhG1GHxyNF7eJuiJMVX
1JKeY9BsqPyCriWbCUHjwg+X3DyA8CLjq7VCu6JWKtLvaNab7y1AvoTtcbUyxMbMyNqD8Q2mISHm
yx5i9zerina3mE8SrMNZN75GwLKel4oB7Max6ePuCJGLnWOtcZYdQqrW21b3HL6QhyeIv8Ys/m5L
7AsQOomrv4hao3hAWBgh1sE3j1ErKKaXqKLa8qOCXuUWhKN5YuniSN+iQsm2BnqB8YiXILzBzcVc
y6b3AawxZt8hryxXiY/Z0PGw5sdh59vMumGnh+X4lmfMfPZYo9qdSaIAc8IatQ0Nz6Yxtozxh+iB
DnNIwVWVxnbCCiluuilhIu4VGUKzWTOoPXXkjj5h6G2PcAQFA8IFvSMDW4aszLCtpN8l/RJAZOCV
sLcAeuyX3ujASTbkUnanSONx36+vi+Lx8hXtGGeD4uAICsQS4WBDVJfhOvXewPfMEYqQ8BnEIFnk
U1lTYGVagozQkswDVEqkwTJbbQVkRK8cD9oc696n/GTvwKdcP7hEmIX72nSmH208rSCYxsIxzNBV
ImFA70GaV9eXr3RbJTQDCx/KxkBv/C2BcwM8xiRZb1MXqC+3Mk1B9AgRow5pAG1Dr4tL87WrYE/7
mPSt2wUMEToZNRIpNSDaIp61kyze2ltps22UjsvJnJK43Re5kz3reY7UpgK+hQKDgiE7dm3lkS2N
lS84EOHFQYT+IQTThsPN76RPMEFaHXKuU264LRBDahm6j3KUwTGkWYLjfSIVGwxRdr3MgzQwvYVD
8eS4pKJs8U0E3k3C+vyjj8aIaVFZa3NbF8HIAZaU3zdaAyBI+qmtaCsxzbPvQcZUzRbDZXIXp409
omvgD7eC2Cm+C7wkJHFrqpytrYzovMgc2XcY2+FdNhR2tyP0SR4GVxC1NKm0v6bgm+KDxaEy3kg2
IsHX3wPZaY3UfIf7lLyaPQgYv6mMonkC367vc9EzWxwXqxEH1SMNRbjccLxjihCD9QZMRZfHqpNX
fKfFL9zlZulnIsC0QSCluewM6UQGli7sHSzrsUFXhZMKAD6qu4gszGHLhtlQygD8Og+pht/X9J3z
Kp1FN5hjbBMlZhitmdVOPxyDXkmUkCTbFXtNyfvLpgUZbhOE5FSY+Fru8Aux4aqSwR0urO6XpknT
0JSwXBhL2OKCwyCw3UOrUPl3JEMM76q2kztaKkhC6OlxlMsAMDzRcauuatpymKyyphifcjiH7gZF
DvMWxDlkLaNjtmhMJm6yUvwJJA1zFR9boXKXtzifYeHTcO1/Lkirkl3bILLYmpk7n1NW958Fy9Hj
DJk29gvlLDvNoRNsfhmq73afFJeiJeBkK0ubObqtyh+5a6OjAS1V3cE7i24XW0ucBn02/6ZPO/0S
+FleKCWrC03HNdlWkP+AWcku32VASL9H/MAPjKmQCqU9zf04KuHZ114hEZXna6/Nq/p2YoyTk0aF
mye94QsDdUSxO4wVJHgCn/ufVF90UfkoqyS7RzUTOYhUdTlYNCNYnrdmNPcsIsJSg/foYUYr9l00
OO7GMucxxW/TCDcYNrlmEt37iznN3VWcWiUTZpRW7Q/iAXhMbsqUmRZ3Gwv7FILv7xnelHON9IjG
MpP2YrHoefmmkTMDjnk/13SNzo4PHSmCE9PuWfCl1GbopZJdDzHsaWx7vIEM/qCKdKlnT3cWMaqY
KRQrWH0XWK7F+Aa4gEMsW+JkffjdckyRa7/nN8cCWieKPADQWdAtHxOiomHnj5XbX5Jo58m97OdE
HRxyDot3TK2WCzDCqtoRNGNVOjvIDrATL2wPYCu1f2j2sOijzHSw8dL2nLrrSPduWxy1RxSTc4lh
nxHELo50zAOZ7AoQz65NsUfIHYTCCbpKRJzdRtDhF+vJgTM+pr6JUs0zlrsMfH9+QPPN8A6yJ4tk
Ljs2fHao1r1IiBU0/MksSsIoUDsRw4rTakWEjfDbEzLJFzg65AX7UYRnHeaCxfKD/Sd6TjzAY5uk
QZhKZREXJiZaR9mc0Kn1tpIg0xuFtr5k8I9YJGtZnzYYsI0fDS23346UzXe6uU3rJ7AGKKhy8lv8
Lg7UM2Ntgn360jIR4Smi0LdxiYNmK0Kd2f4wOM3vVTNMNMAok5WG0iiM+GjZSUBPbUikcMkl57Fp
/q0dnNbEY+cTMyF0/VQ+eBrSHUYscURTaCmaEFVzXfWGmjdAwL03NxvnPQB4+vMkbXRoj/qOPpor
bWRxY9/FLxMa/R8h+Xnxbirsgs4T6GeCyJiMqSN/D6bv2pBiOeKYosqHG0xRVk01ZPdwUb3kvw19
LXNcMfQOlYsMaOmwHE4O1aoPGDRodoCQiI0vFWEj8VB4Z3rrCFjwwubOhcMQH01lm6KA9LrceBCO
pEOj7KT+HVmFPfv5olR/qZPGeqTmQ7sVehTGm0UQKLobJaqXjVLwlqQQdnIiEgVDSVUwUvFxP6I/
ii1NsrstDbe+6NZXZJvgmzEOYpyWGLCUSWhIECRu6JNrlsD8MBf9zeE0yzgVJYVFpN5g4QRD/EnE
SJ2SsT7OKMQmBlnUcBZtn6rCAc7yQCwaB2AU3uAICvJE+qjRzrFtiu4iCdrQ2caDNQ6+VoH5SpKV
xz8NbkdtkqIM3tAStc8eslCKVFwWv1zbal7ROY6ez9GGN7uyOhjyEzjbTdzBNN3ibZPPnqD/uy/o
U98jGaPDxL2lxx6R/T3kpelNFXZ1bTnE3O5jpjjBjgQb6e1Q2tnsmPZKPLIbJtdbaeE89hXSZkYR
gdNkPmEb9NVAvHpiA4ALaIEegplxaZL8LLKCyNaiLYwbWE8ZSDhXNBdFWoBddh1dH/KYXMeTh+f+
UnRNenYjFmSiQ+ELbgEeIEJE3oyCyewc6W6CJc6fUXmYGP1gdL1FcTqjBHSJvcWP4rYbNYdxvKE1
zNknDJjWbHgc7PwtXdFvTmSNL9bSlXeB4oeiw1jQhCgMcPYki9lQdOdRvCa5KhjU9/FDaq491ji3
5wH2uuZ9k0TR4b+baNtw2sNFQPGKI8ANx+RVlLBczTQeMC0YkBwwPi3xszebrrONUBN6+4oRdbWh
IGBWAGtZ4dIz2azhno8RpAhyt7D+4p8j0M0d3zn8zYQn11N3ye/IqTwxg3g9ddGP2/QsRTAuQQjp
FargvihPrr7kJQdHw9mrQBBHTMUtR6yp3GIoUP2R3mRT+71jqjs4PtMrBsbmNeHE8s40N+w58C3T
OcNc/MAEtDtD824eJ9Dl1YbOC3wd03a4Y9iQPIh/w/qGSJ5Kf1eDLa2OtXAjyBqNB0xw31eMgi5i
hP2kVjkYCazdP//xf/7vf7xP/x7+Ku/KbGbQ/o+iz+/KuOja//yn/Oc/mCus/+vp53/+07WVEFJJ
D12lS8sTESp//v76EBch/7D5b5GIo7ZpGTVXdt5dDxDyqyAa7r6+iPPnRRQHBOFJT5uWVJ7tOO6f
F6Fp6DIpddMzSarNiyy1vnHZLw5LbI9gaE1Sr/7mttZ/419u639dUf95xUXHSsOnSM9tKeY71j+i
Q406vG8CLX17XrAMgKKJDl/f5/pv/V9XdWwiZGzGXqb94ao0Cwbdw089e67b3WcqcR5tuzCMHSFl
MSayGaGgzhxxoFrFvP31xT99yK4NItpyeQ/kh18SIQstDxSs56Rt5qvV0qbvKeSCKxCyQXGqmmbE
PfX1NT99zNriAAXy3rXd9e/0l7fHzAkcdjqRnQnzwp29MJ75yRg3fhkWvHBzZI77YjTJ4fn6sp88
Z1NwScelCecRE//nZQfEbZWq4/Ts1NNDHtDLHnSKMogaE9XAxCn4OTVX6RMS3szzv774hy9mfbW4
uNbwnPAGmrb558Vna2a0WbTpObNqSt8SU80Fqu+sP359nU+erSmkgx3FtbhRx/vzOk7DAZfLcJMG
YTuGEbGTsAXSyhmH7vsIavJQkP3w8vVVFf/WD6+wicyU8tBxpcT88edVNRPuKSjc5MxLvvJP8YHO
ZBhUCVLHsqui668v9+nD5HPhlZXYQdz1r/OXFwhfBUlBRsXK0IRMXM1EPUd2xHzk68t88m2YwhMO
4nbN8qM+vjDm0k5ANLJzUE5YTAn2aQh2Z17nssGh2aojK9h/fcnPfj5T8HpiEEDlq9Y//8udGaui
t0H5dI5HacUPo06pHw2uNO/CsZLlD12HYgAlynH84utLf/ZQiXviA2FRd1Fr/HnpsAWJD6Gbu61m
pgIJ/N8a5m44/Atv6F+v8+EN1UO6aDNWmFIQ+eEpr8NHZHb1jiA23A1RDOi3DOO3f+HmaK9ZDqxn
iz3rz5szK73Qn7azs+uV3XCbprU13DvIp7b/ynVsz0Elq3mOHx4ipj83n/AanycOfBDIW7GED2WD
5vJvXpRPfy3HZKCibdhsH28IPQBCpr7Iz4ie1SElZSXcQVYlB/LrG/r0hfQswfBVmK62PvxaWaYC
GnxRcXYyN/xGyRKZO1vYHui/pHU5Uyq7NVHuJdTHX1/5s68P/87/XNkWf/5krGF4QNDhnaGYi1vT
zYA8svSY+FwgFL+1HZ21r6/42b1awoIXhGLe4jP484owtBLCLNvinPQIiQOKnOuumfJ7AWEZgmTJ
AJUmVfo3V/1s7bR4JREcOA4G5A9XjWu5VGNbFGeyXTxU/mKp3sAeVmeXAIn3r+/ws2f612t9eD0Z
J5cTvjp+zdjuvntGt3K8aiKSJzzL9wMW94f/vwt+eH085PvCHpLinOus4eYMJy522JmqR7O15Etd
YKL9F94bVi9oyLRIOMp+eJ4RYZZWRebeuRwzeWBap7prnZCw5y+ZVgDb3MSpL7++zc++Rmbvkm3X
MpX8+JUgR8dx2/TZmflzW/tNQMrtbmJe/jeP89M39P9d5+M3oYqkNhOdZQBSo1eGvzPWisi+j3Wq
9BNZtGN8IkvY/buC7dNX9C+X/bB6duBFosFts/MAHsukX5MHaKFqxoyHKJhk/Ddr22eXY/vT2nNN
i5/yw0sTdVA8ljjOEQyKYJ/izTpRGYaQrvP46esf7rMHapt87crRjiCJ5M9Pnu2wCnHWUv5acnpf
/Q4XhY3aYZPp8MD5+AgRvP+bH/Gzj5DlRQnFfyz0GH9e08kZGaiIDXBk/uT68JaqE84q95LQsJCW
ZVE3V1/fpbmulR/rM5i1totuxvIsbf15yRlCYucYkm1Jd9Gri9ShGYaTMZQIQVBvrQ0pvLJ0oCbm
lIauur0a14TPr/8an/6uDkIxMJ2eq9X6538pbhava1Ru6+RshJA4NhA7+kuAPri/OXHQ5f36ap/+
tJpiWJkMEflt/7yaSgySEecoOQfIoU/4kCsE/fiaH5ycnmOV1fp5QgDzNyvsZyuBDcR0rd+kjaf7
z6tKKG1r/3ethCOBgWEe2m1L73Lafn13nz1LChkqYI0LS5kfXtwMYznSliE9S1KJLvspqPr9lC61
SaRtHfzN8vb5xRRfo7astRz+86aGciR3w5uTMwBV+QqP2rgQZehAhxX97uv7+uzjkLYj6Cwwc/Dk
h0t19oyuy7D51UyhCbNn1ORPUT3fETyChB9TYv03v9hn7wkNNKkAK2hhiw+fY52XIndxBJ/7roEa
HZXT+Da3Do2d3qavR5JgMzUHOkDm31XCnz1WPgfM/JKjtxAfKhzdBjUbokmxz4yAwNG4MndLoezx
vzg7r962kTUM/yIC7OVWVrWd5sSRnBvCdhz23vnrzzPec2FRhIgE2L0ydkdTOPOVt6xtBCYWwm5l
djRDpSqC2zQndDJPXkQ3HUCbnYDUljc5ZfkfqmIhK2IV2k6CwLXmEmggmZtD911vGhPhSd+0v1YQ
E+/oVBqILOH1RjON6vLPSCrMw/WtV8QvmN5SxJmi7ENJiRD6/JhhAZvFOK/GJyj7gMMRjNgnUjm+
RaBvwMwpEUBhQ/vWOhhnIjiq1HilkPepWx9bjuu/Ze4zJn12LD4uk4rcZGvqrpMVpNTDU5zhJ4mG
oYwWStbJlf8Pb93Hgaa7Eqp9FeUZqWwiV7/GHGGYtdoqinJoMtDuC1+XuH2mK4wfp20Bk1ANmPzn
KyxXBrhQu6AKQScquwGcKwF3Kk2LRhMSc5QD8RcFGB58Rvuourm+pmL7poOjWCSePJHequJD/HD9
130FHBqa5BFndAlyVO3YEEZi9bUKIcd/xXBCl76j6zuEOzv3fP0nbLRCfbz+I2a+AkJ8vgHqT7By
lMkKNHnnlxW/7WioCGMhdhs35l6vjfRnnkFrWJjyzHrzBAAp4LWjNDLNqeMWWQnKaA4coKb8jtYm
im9KgbDJ1oBpEKyttEJYJ/W68l4qAQn+wxuoWsQZBBv0hSnLny+52kNcjArdOSqg+21RJ+d6pW1Q
ON8GBQMdVwc9/WBgOZguvE9z1w0iOKpuWmCHaK1NPmaBSStC+i1HszXp7rWNqnDNeKPzNU8AN2+p
VHvpA6wloI6200lHImioGjIufhvJddAK1+q26+89hIKwPcmHRvs09HAoTtcPxPwPtcUNzLfOjTc5
lhoNSritqnt0EHrKdlTpMMqWjXb4ioyIjKrKQCtOaW36dnbdj83BBeLX7fwg6OnX563h7ryCJwtH
bSeydpwGe6fEcrgQw80dXCpCDi+wyhdsTNazhBDZublsHzsJtqgOF+w+wA/jFd2WZvz70EklHGZH
3u/haX0tQojTk7H1Pmotyss030Y6lXnRKXdSm3oFgqZV5+s3eaM4wZfr2zFzSYiv0+DL1HSS4ck0
cY7oVaIQ5wiOHjWHpsb8oosVsn49BXnzpSqN7A8qA/GvKlfihx6583B//SfMBAQUiAzWGlIPQgqT
KzmmBQox3XWOYOroDCNVA6c5z/THxh2h46htaP9CLjwyDtfHnQl9iIxR0jI0jY9mGrBi491ALVTc
I5ycDoQL724qlOuQ3PbGKNihURykC3Odu6AQOFYUngOb7sMk3Br1CJGZ3HWPEWrOwW3e0tkLcXlx
sB+EhgubsinpasHdRvjNb5+uz3juTOPtRyPAoVKtGJPRkWRLFbhp0jFMJHVYw+yLO7yB7EIL961e
l8Pm+niK+B9OniDUg1hlUzO5EO3Jt961nB6c313KxRWIYfjT1mF0o0z56YW9/NAW2fA9rAfhEhAU
YPl6NdzbUorqYoKzMUuTZvJGsl15oaA9F/oQ9VBmlhVNu3yYsU3BASvXpKOB1sdPrxzbTxFrQ0MX
1chw3VZtgjJgbaKDmMaQW2m2O19jH9moXRCL5bq+UDNHkXaFTO+aKjQVmsm74VqUqjA7kY6xS9uA
xNAI9bcxDkDoUZkq1wTvvbpw/GeOIpm4oiFtQxsKWur5W5VYpowdpOccm8LSbjM87PHZxXHbXjtm
EQGO65CL3VEA8VzgpkHs/rw+55mQj+lSS6X6LSu6Lg7rh/BEibHRAwZiHaUuSrBGdXK4zkMLSuv6
OHNrS+fCQCGLbrymTq4XBbxggaGYc4yDBLRWOijyveW32IFUKLLiOJC17bfrQ87caBp3ChUcxqX+
PZlar7RO5mOkcATBVd2Fndb5uzpQI0B4uB/eANmisZ15HbfO9YFn5/reP0FRgNtF7PmHNTUagDNO
1znHCm3r2yR3C8BYKkLJlmxZj63iIXnwDyNSfuc60xTFtCenqKVpPqCl4R6RXHZuJfwZn6Dvwtyh
cIsEMg6syvb6iDOXGC8VabjoffFoTPazbDKgwm7tHCMu062H1vVdpAY/orJvHq+PNHdCiSS5ufgk
VeM9kvmwmqACipoIzj4OpR6sYUBhZyJ1w6j+w65BjwVZLNOtvLglUQ+l1p5I9lEvqnqngzBH87kx
wwdNQh52m2aS8uv6zObWkA8CKMZ7Y3b65Jq90gRwFjgnQpAPjhF9xBtcSFE8KVrcrf6+nqEZisMy
UmMU1ajzY9n7fhDi9E0BCCgdEM5sBL/kdwiryDYkmOtzm9s1XnQTFAhRJgHF+WAhKtHIbwfO0eYw
bgwaNQLyhAbmP+zax3HU83G0tui1uB2dIypS3UPs4L+3zTR4L0gDCd0GW62T39enNrNtouNiOwbr
qBCznQ+pDHaL24lmHyVVfdbdyDmO2ngso8L8dn2guQImI9kWmSgvN8L85yMlaY98COrgR8fG1zKp
S/kTplOetTKkMt0hyoL3rOFA8M2kwD4aHWh+tcrjt+s/Y+Y606kIEK0YBKHWtGBTk8phMdVzbmpU
8LXQVB47rCVvGC/5rGDGujDtmfUlUaZYSrVGhkU4ucwyPFqDxnWkI0L+BOCj7X2LXF9BRkeFE3R9
bjPHVMSdhkHFFJNAeTKWExVukqq6e5TGFAF3XMcG7HsDUTW9PtDMIhp44ykU2wg4qUWcbyXagXie
hYp01O0KzC9C9iBJy8SQqj0ef2n1qISAvhfSipnggitDfO4aiAHae+eDQjFyvbIePZpC+GJ991PP
3ihqj0WK0SGUv8YtRfU/5b4XYJbdF0sHZy6+Y3wL5AeNYQDIk/OL/adZFr3rnaDZKO1W5SA5MBJa
4YAAwvCbYnjqgbJEAAI0xYMo6uP0CfI1atbQ0XGW+Ps94KfQPHYIFGV98uGaIETU1JK8E2QXiIoK
srU0VlNULyIQ+6ExKj+uD6jO7TqvMoEjJSDIE+LvH94uQHc5KlYWG2BLCBBTFzFOCUlQsR86xbfQ
OsTf0vsKcFTD2DzPQ/3UxlDqcGvD2GkrI/kZ7j0sXFBCsEcl+IywKtq3HR2xcuuYOqJRSqJ7GAqM
vP7dsecF/RTalaR8sStB8uJlkSMAo3EHGNbNdWuTA+vw7hEiq8uX67Odu65MwmfDJNoC0WVO7uJB
yhCpbULv1JXEyT5Ohw+mZ+rhRscySt+YEUJZkATc06DZW88HxLg1MpAyfx9Sg5LRZCoYKH0QMZwv
uof8V9XpjXTEq921IvCohdN/SZQh/dG3qfUtUazk0Memdd/iE7W5vghzlxdpFjqP6Bpy8CdHvqjA
2gcOa4AKfvXTDRAvwtEurVYRFdeFscT/a5LXgaqyCDEtKm0kUecTRQQDFQNjcI+IaJCqojThlkhx
oNyE/nT3yao9aP4G9OgKbfRO7lao4evhwkc1E2XTbeb25BZVaQ1MasaaWjXlUIvkEpE2bG1x+vK+
u6kvP/CgxN26gZT/aaiNPvnz9ytNbCGaQSwAZc3z2XtWAjfJqt2ji8rdxqzgD+N1CxNP9o1xd32s
d2jnxVI74KJoIoC6nhZoisIAXA1n6BjLwQn4cfDFRXfmEOSJey9LQEgRHgr7r0qGIdbWtmsVrTUD
YhhejaC34YqWfb5QGptL6w2big1tMBrGF0CtFBdZBcMy6gimHdw3uNR9VXPH3NmDgkGjK6XfLXwq
cBYxUbhJDO2nGePXWpXSyFWAxtgq6L3MWXjn5o4Dm2JSxaDnSmB7viuNQwGjaW33mKsJOuEmsG95
n+FpL69wl8iVlYweJNpC3ATXt2h+YMegSUBMrU8BJZ7lFEqOG/UxiG1IjFbVN19kX1jVebQUbkYJ
BNgGW248rq8PPHfH26DyDIOmK3gW8cM+3vF+Z3joJDpHLULh0kaeaSU3HJA0VA6ozHcL2z47HMqr
xIVCxmiaDsljBtm79jn2Tpk8mj0F2VUeSupNb6HkcstLHLSfr89w7p7hIiWSp7EMmGzyiaM20eVO
2LCnLb7Wq8A13ZWMQkb0Oac9CK+w0BMocVETP5Z6lW51v7a/X/8Jc9cqs0U+mNhJ4RM8X+QMWlpV
9qZzDHC+2LcEbTWSrtbvJvTbbH19rLmoSTwbBCzUK4xpGSiIqOybPdM10IfZQ2aEncSj3P9OZKA1
Cqbg0jdzrJHmtnOQpwtXzcxMKUyC/6A6afKITD6gSgGsUCKKfqwFMa1Xc6vYGV393EpFESzMdHYs
ig4OAEFqofJkVZNoRJoL14LTmJTBIUKLB8VLnD63hqF3xcLNMHNwRbeBCIQOHFVX8fcP30nTyj2u
OkFwags7/CbgaKvBTeJPLbw8fMWypZ76zKl9b6qCvIDbc4H+gI0XwgYtglOjRRo06zDoEcQu6zK+
N73hXc1vMF/kZNRv4SD4/l0vN/jpXj9LcyssijKidoFE/QUyEjPzCAsQMASSaLMDhMt+dIA/T3ol
aws3w3tfa/JImR8HmxyduoWY1PRqcELVz3kNwCfLuyRUml05oNpPyI34xIqnHP0Sg1z8e521CNev
eqhl8DxgBVGF1gzz2ZayUb2BIDyUC2dgdjnYDJ4HAByOqZ2fAS3Sgfj7/EL0IXpknkrf1neJViNb
TjEcFafrqz975MC9y9xctCO1yXDY8xmA7hyGKyFmb2MV96ttjyQ2qpWAfvx73Wxerg85vwmOiTa4
RSOF0P98iq7vex6IFO+Uqg4oqxVcNfMBT54BVQPksbN9KyMjdKiRObpPE8fEmcexov8EafqDTMxA
eauIACZhm5X/thu9UxYwz3O7QE1GPFgU7ygYnv/ElPnj/Apu3Uf2IUQSTMdMAtODvVQiDrSwB7OD
iT4wKE+BSpqsB5LTVlKZUnBSsAf1vlSjVNfbEbfVejciKffn+vKLG2v6CYhGgiYiUeBmk8e4aI3B
wucgPCVF6sdrowK7+IBa3bh0Tc9FhDQkifPJJRUwNJORQKgbPXaBKI0WEhqgESXvZyQjYK+p+C4X
N6Cf0JxQAdBSdA77g6uF+QZsa4YfpFHs0bNvt9fnPnfaDQDYvFhUjUi7z7c1rvPG1zo5PNm/wqBs
b41UKj4rrh+4CLHo1dJ9PpvuUSc1/j+eMSlzV3rlaahkBCddD5X2gN1Xk2wbrYdzLpv+XUG1xf2K
vYZ3Y5o19kRkIPDgE7/I/H+4ZU1wqJT7Qb2x/+czF28JkQsCaWqaFMMKF91wPaat9tugkXrz96tM
yVY3KaHKxGCT8zzWnTNCUw2h8Ri4D1S9lWBT2QDxQwynwC+BkEheiAlmIhIKqbwiGsUjcbWcz6/H
A0xVsiQ4JeSW6SfH7aN6pyC5+AmdVi/aBkXnDbsmR3QTt5Y+Rfv+HyZtAtkCK0rTcgoMgi7SqEPE
pTaaoCYwi5Fgp8o+v3UTtJ6we6UN4y4MOndzgE9VbAqgVD818fcPAYMkmY0r8zmftExqf3b5gCl0
7PAwJW1yuj6/uaGovRDYGcR8yrQJXRJGAyOs/JOPAFl4a6L7t8GzQtsmadbI++uDzZXFQMWQMEA/
I31//7A+TKzr8wbuFbXARKX6QQUn43FINXm89esY9QZaEfT8kCGS5B1NM1wf4P7moAINWMthxSwW
Ioe5m4MTrUFCBpGHecn5Sgdak1qZO3gIDErWrTcSFzWFbgWbfEBsZE0HJvl6fQ3EiZ3e0xRI+H6I
dRl6klLkdYmQell6p0SNSgOt5w5d9AFpvew+lwzvppDsNl6j/dAVC3fF/Mi0Bf8b+b1k92HxZTeS
cSa1Ocq23WgberpG+wBx2gHA3kvWp8RJ0CdxCIHSzT/M2bYMAm3QUWBazldZx2ZG4jnxTgM0pm/g
Dd1bu0Lv87nlT6sWxI99a41y8fb3w74jPEVIolrWZHMVcIuUIGsfbK5Sb1vkx1YBF/feR3XjZ5t3
fY2QQxiN/zBbm+YgHxScPHWaRaGuazS9R7E1w2vgu4tlzvcKS7/bQkaDbRslGC6tvFjCoO/6dOfK
ItwWvOvikgbgJL71DxuMepLBextIx0ZWuuHORur8gKgEUjqeXFvYQ0K+j+2gtO4A2OKZbFlrqeAw
3ChlMyJIIOfqYw2w2vuHqIseDk1wzr1KhfT8d2moJglkmHeqexx3Vjys8MRTzw1PbYkxwsLlOfdJ
U5LTLJA84p6ZjGYiGsM51r2TF3f4BGet1bfrooQ9ZLVKs46RePqXDdc52WTo0L5NEZp9WHcKTPCW
5Dg4Cdudh37E8dYO8v6PmkQtwsFk8GtZWuwzzs5TpwoKuFLc4JPTjZJDgE6275/CMRhP9HIa+Wvn
FNr44AJpKtc6MrZL3XZxgqaXFxEttReKBDyHk7VF4gjRYqMNToiaVE9lWAmFy9HObywtsZuFjZzc
V8BwoYPTTURnkfIqBZ/zZa1ySZZGanhPeRD8wakvu5P1DGxg4mjqmk2tf4ITUxeu58mq/jco7gm6
Tn1VTPN80FYZYl1OGvOp7Tt5r8s+qIluHPsHyv7oOxmR1y9Mc5Kt/zciPWlqyADhSU7OR8Tj2Yvb
PDWecCwfSzT7y/EONI6FWoqluJ9NV69xpA4NbDtyy8pu5FIbFspckyjr/ScwVXoH3M2i1HX+ExoN
NfO4YtIyXg67GmvtWxIMBB6R08QsNVIwAUbsb+iNJTzae8v4w4l6H5oI6b1HRPPEFPvx4dtp0Hqg
IebZT0HvRh0qqpyIBz/WjVG0sbEKIqqLys+V4vJKmo2tbdoc1y6cMxX/c0Yi4h+SsJP2mKE24x/o
wSrG4nJNsLatKkvpXzGdqhvcuJHLfBibDjeGvJOt+y4Jq3zhHrg8OwqPJlQ0cQurQHDP51KUGUEE
cs1PXKTI1hgNmryYqSAB3DgR5gYNplnXr/zLs8OIFk0AmYQMtuYkJMfmAzMmyTCeEL1B4QhZolMv
1Xjd+FjYOoAL97iAYB7oyMYuxgDn73AVbJ7gS/O4UhsR38tkeDDjtd4hSvLktH6zU+2sXnu+09Ph
6sft9ZlOQ0cxFnVJVaEySNzI/X6+uD4K/oPb5+aTSZcUoxHe2EONPK+/wjNOr+H2ozNby43yCcpv
6uxrPjdklLUOv8cgz7zd9d9zeTnxc3hkCBxlpPCn5zaqXRwgB8V8KgaYxb7pFhsflY8t4u3KarQC
eWfFCGZeH3Ry/f63Biy4DTWX3rI9+Vh6dNGDIK/NJ1dtrJ2Zyd1LiGiGclNhKPB3EJ3/jyXg+4oK
bk2fHOYBFlVVhpH5pCCc+RPD9EGoX6Pkk2Xpwt5eXj9ibwEIEANCVpt28wqHfF1i559iU4AP6fqR
CKglGofZITA8fK9G8msV8fOF8zs/MJGSzlbSHp/M0Ud3DxtHw3ySuspZ96gg7UEOgNFLHVoLTbZp
u/LZNZRk4b6dlspYXDrxDEp4QuOEQtT5YTaQNzN0pIN/6b1h5T/axHeUlWZ7yqMmN3K8wmDbNrZD
onX6tkj0wlpztiIF6FLeJXe6r+Bei1Cakuwq5CY3GniYJSrDzAcnWi2AUCw+cDLfybsUZHUWoWyq
/fLz+pfrxtEWtwz/RotjdY3qq9AelnSUCUc8BrweWaLec3YhUP+FsPby0AMkVAUfnf4LbKHJ41QH
ctUgp2w/EU75t0rd9lCUWukZhSYpWbhPL79q8D6UUmgp6uA2plXaQYvzxMwC9ylK4/oOT/DygB0e
OpuDLP0cFfStqr5c+qovnw2iOIRRUNhBaIcg4PwwYPtkxaPZBr9KVZMeqjBynlByRtDK9fVmnZdN
//v6NTI3IDmCaB6bwIym6Ds7yTrf0+XwV1sZw1F11WrjlKq8Q5txgBUnv1wfbsq44LSDR6BxAkWb
NMyZNihxfLPyxrK8X0VA3+h7hmFvfqPUTiXf4ZSDenMeGhspVn9XeLPelRrAd2zSamWX+7a7ac0q
giHUBU0MSxWu8ClPq3FhSWY2nsaMwz1ODGIQeZ7vAcLdgxa4lf3kIsW/zgwCr7Cv47WXR92rjm3G
qvRDHpjrKzNztCmjCUKn4J2BMTsfVariYoQAyai4rB+SLFLv8XIyTrIUorl9fazLu46z9Z76U8gi
OJl8zhI6Qzi0juEv3H3Dm6LK2l2CpNMKUxjvzvTl5mFQmvzGi/BvuD7y5SwZTSYloxMET3Zanc1p
2VZd48e/xjGzNHQkMB1FAMGXV1GiLxVEZw4boyk2aRFHjorOZCcRX7OaoauiX5AaZPUmrYseXLlO
efSrhJ1pvcGHxxjWHmqxCKhGiLQ/923Uf8n1sndXmGvKf9Dtsq27IW+LYUOtwA5/YObBOf3LZaGk
CBDUAqKGfgYv4PnmB5AWwHDU/ksw8OjcZJBB1iCpBnTb3br+cX2wi90XkQqlF8AiSHkhcXM+2Bgl
JSA8x39JVDe6b4XSuY2J4g5FCGwTM0l7JBO/16q2XHhiL+4awXEgESc+JUcFnHQ+sJ/2Mah3Q3kO
eR+eUzUe71psVb/Bx+6fQxM+/PWJzo9HqZY4nNbjlO9Xp5aW6X2kPrtVku5V1E+PbZ/Gm7RpcDf1
qJUvFDfmBoTcTkcPnjtP5WSClht3uIX2+vMg5/bz2Pbm1xQR77UMKn2ttfoi0U5cCmcZE9cToLr3
Pj1H3JpupSL7ZWOo0iv+JY2JKDKueitZ9YND6TpBeoe1Vdy+xAqeGtIBaek6e8Dtpq6/o9pYeFs4
LxlXaxqpofv1+toTj09/Gx1OWuq8ZZQkLuMaPJvCssZe4dVIKOeaaxUHJyIp/LQDZLr7FInFe7uu
o52HYt/4Rcc5gkZCXJHcSSF+eZ+xg0nWemmn1hqd8qT7XOeNjUmZpcvVvkSmLz30KCWXWCn0qXxL
howD7FgFerAvIVa0207G+OSE6USv3QBm1WIcXmr/FdViZA6JnYnOO4y704copjnn30g6bnvhxkSD
uUDqNbbDR9v2pOGEmqX1pBkkxp8UHet18pMwfsUqykP3GiFDlKDxF3nx6xpR9Ty1AEXn8Dl2jlfQ
++zwl/K/FmpJqaLONf5ThJdJRty1jdhYd4BNb2C8G4bNA3BEt99LqZt819ERH1YS1atgjdZv76+l
qM/vBrVWf4xOVSu/MC4BEJlFURJ+aduwv8NDD13kUTWFeVLUmcljpfeyfLAxCkfffqwsqVtX2MPe
Y7Hj2re6Z+PsbHlSCYwkLiP4bUHu1AfbGPwCay9XJpsoFJxbkU7IHkKUrNF+VIIovgddpclsn+M+
GlYD2qVSsgGDCDPSjyiG+3ig4g9W7SinS/dIxPbOTdBZWKeYxeDL3abRizxCRtqlbopRWoQA/7Zv
QuU0YhCqI8bRht02SKSs3zqFpP3RA3fMkpUpHJeyNfykwOgWbouLa1GgP6ByEOzBw+OaOr+dFEc4
JOfy8MoVUe/8uGu2gV57SBLX0qpEX4MCKV0f7C6ihRTgYmSAi7BVBImEkgvPwPnImQlBOEG5+7fZ
yTjZqQ2m6WhrK8q32mmzx7JNYkABFmYxzg5N66hZks25KB0QeMjILrACiiXIQuc/YEj6wEiS1PtT
D73pfdPs2j5JSGsTiCXllw4t2PBuLJCJDf0meeR1Ghbi+ouQS8hJ0hSAAwZMhVrb+Q+gIq6kJC7R
C+G9sgvAyXprnIlTbdVK1mcJuK99Y1ROvqTMN72wqSYKjr9jEXKLoHvy7sZ2Ufd5KZsvA322bTEO
xSHHcWQX62n/4BjY2S489DoT+Xhhi3Y8lT3nHR0MCn7yQiDyQkXY6p0XL0eu/s4a2hjNbt7ohV7W
NM6iCAQaErYC2C2Ce2cyjixJ+cgr67xQKUJDFvr9DyPzkjeVHq2y8OFcLiJ4BhFPEr2oAhl3vnnq
oLtDoHbuiwxGbo/tWn1bBYV8Q/g03BTtYrH7PQA/X0QGFGpZJmCiS8wrbYs4DpzMeXFiw/9mtU77
xbXzYY3Een0YgMPi+ZFTM0jKXD9oRf6s1rm0X3jfxNG4+BH0dIijOLm2JZ6/D8XKslVyA58B5yXB
E7FcuyjHo2Ns2Y9+3Q63MLV0hPDRd+16z31T/bH7EqOUnmDbItvb679len+IzYYtTXwram80+c9/
SoxaDzaorfOSO1iYHRwcdspV20AZWTldq3KXKDj5ZkkWfsP3yvt2ffTLI30++mQhjD7DEHtU8Cju
UlTSKntAmxrDhyUu1ewxQxaKG1LUIKZcu0FTexxsKxY8VqPvulMqW/CHxo6nsbszA2dcoI3MjWeK
NNwGqKWRQZyvatbaJu4Wg/3Sd4b2A/15yKjDgOmT5Oi/akTKFz6juU8WOAWRMR8tabJY5w8Hqi3M
Xu4Tz3mJvdL4qvaY8ab4PR9GPcQi4Pqezc0NgQZKDcgK0BycnJioJCIs4aW9QCO2+h0Ev/gu0wIb
G4xYciBVxYb2eH3ImWNCx1eoClC2QTd4spy6kna2FCKiLblKgy8hvTlvK2OuMSzMbeZrEK1lNg1d
Lwguk6QvTyhk0EV2Xyo5z26y1HWeRy2XhB+lu1dLfODw6ix/hGFZ7a5PcWYHRZaBVhLiR9SlJzuI
OPcY6AWa7gokW2c3yiO65UiRjBsZLdFxIWqYvpl89aAUSOARVQG1MO2kmoFaS7HiSS8xvsuVKMgi
glqppv+Kk1lMFFEjw43s/+n6JGeODpc8zH0qY5zSi7ozcBcqzAbL65beawR6ck+q2B8wbZY22H38
JegGZAi1EEHMFpRNxpyimhy5jLF9k14wFpJupb5V1m2GTR5U/CC811kFeeEAzW0jOBv6CuSpNu/1
+YdI2yl0XFeRXpD28L01mtDujQQTP71JfSzbri/n3GeB/LMgCQhXhylULzY6v8r91n1J9bxRN7h2
FydF6VEpuz7O3Gkh7iDfR+eE4zL54p22LDSM69wXK/Gaw6h2wyaKo+C2aGT33irG+FAOo7vwSM4N
KuihFLXB4l0oKfV4QTtR1XivEpnCjR6X3QaWH6ALXyn2Td7on3I1CBe+wstB4RtRzFRpoApdicmB
6dxWDlzZ9F4bhMo1vGuwI24MrBW2du8V96laOihIQURfX1/hy51kXBEBUdcCeTlFT1GxLnvPt/gm
olrDfpWNICShZPTn+jiXx5MLFHQWy4liCH3a8+MJVhUVwazxX/vOcu41PKZXYWeZD7oqOZu/H0ol
H0AZh9yAH3w+VOLhlAEcPGCoLrkfJDX8AV8NXec+i//6WnmHxQuxd4MQZhoYe0XlI4ekMytHw8JM
qqRDPyh8Cq1/b/tVtr0+s5lD8i67Ku5Q7rIpJ1N3cwsHlyZ4reTKWAdWX59wPosPiRMGd52kIeGf
4LB5fdBpmsUi0kFBmYDWBWW+6RxhY5a43mTBqyx33U6j6LLW4Ixg+RtpWMvF9SZDAeenT6EMOzd5
SXxi7uAQWohSGMeGItz5brpBMVgFNP5XqnPtgWcyvEF7JH6wxjY4XJ/p5SPBvU0lG6k6vgVO6/lQ
Rma3xmgWyWvVx1qxkRMY/l/tOpXURypU9TcvR2rQX7hK5walFsaHRjIp1ATOB0XBA+NHcpBXpSu9
HRaNzjfqQto9ylH+Hmxlv3C7zYxHnYDEGVoFqdw00Egdcyx10ptXrbSMFeKbQbfKu6pe4z2i/wkp
Ey+8+JcbKF5BGlIU+ihqTuuZYL3D1Gv6+FUe1HGLw6v12AYa4C2lHf8S3cP2WeR0YMhBFIjX3j5f
TMKIzO+6PHqVXDoFP4aoJP2HGJ5Ih8w3sx/Xz8vFzEQepwCUey9+XyylXape3mlB/dpnlvyrjnGD
wcSczMWWtPYfxiIzAyEhSh0Uw85nJtM3NWW49a8aYk+gBDDF3vAmagh2S8FSC+LiniEJBx4lMjNq
K+SJ54OhXzGUBVbMr05fVfeaG5g3Rd4ZX/A8PLROuAnUNFr49sTvP0tMYU0ZUFjBO/EZXJLEcvzU
Yy9UX+VIJnyprRRTa5Va4ULed7lnlPNpInFZO1TpNPF5fMhXnKitWvI09bWmR9GtEFDzbv0e9xKc
2JylKFCs0/mkRIoNwxMRS14jbfISKRVOc0rjxL9jo9FWsZ8aj/Bd0AjtY2uL83SKRYfrbDyo7b+v
H82LagOUP3iNgmGMRhPy/GKLP8xT67F4bMq2/EPJ1HwOyiS/I7MaHopQd28Rtu5+5zKO1qGu9Ldw
AOyfajIsiUFM4ZxUqAwLnVKhikpcw7/nPyJIpd7NRqN+g/FdohRqhi4GYliwYn5dDU11GweycpIc
bdQf8YDzAcUhfbNPOqOMqBkn6nMdqW54iJG2lLcLKzQ9cURb5HXQWrhzeVamP04LUHyoY0N9K+xI
e2h1V3uWQFqdqHiXoEwVM77pqR5tCjLRuyJMW+vGMSTl66h4WBjrvd7+LMeoP8qm3PSbhR8nTsbH
kyN+HI4GAgXLSYV8c75ySmnHdauM6ptc1s6ngM7TSTGkuFipla196cJRwh66Lhxr1VGuT1Z0J3xs
JMu829c65kBrXy98Y+HbmT4d4keRCBMJkNXYhATnP8rCdRmBOVN5G4WFnlEo2R8jpqqqs2sPKpaT
S6sgzsf5KvCBUqNGdVon+9YnSXEPGjjxkXp4C7NSxr6iS3GZhTxerwq/8r5kVZ4KJaoBqb04bOx1
xlP94KZ6u4J0mvwWSi/O1kdFJlxf35/LlaD0K5J1EiAYy9O8xI4zQzNwT/wdNcazFJku7f607e5d
K833SVi+XR9ueh9T6aW3jgApR42EZFqrxM+rKnB68948HgEMyiIaIlIh3ZW4MR7Q5G5v9c72F1Z/
enm9Dworhwo/QGR0Ic532xlqP8cnCfulEchqrfn6jpaXc+MZGc6RTq7seqNSDpWHtdX16c6sLnc0
dW0K3UClpniZbvQLw2gk721AWOUpr7Fc9sNAu9ObPlr3tr+/PtzF6kKNEapmkDrIvC5EfImU5CAI
w/CND6dKMM/N0tdea4bqBh2TbkVdS8MJTm+X8kxjeroZ1yD8YWc147IgrCij0mh2EL2VMZ9OkZrZ
2nNK14CBxbv3tyeWwWhtIshCKEYdevIe5KWltjZaQG9AK4JhVcR1Jm1ijepHGtQYN5lCofj6us7M
jzq+LGDFhqjyTu4wuIMhjfI2eTM8L93jSGXfJWPqHkZ0rBZOzPxQiLTw0MDnn8p/jrqt59g5Jm84
KQSbxFGkbe+rarqyIgoEC/O6OJ4AQQCrMwzOM4jzTD4MqpBoASHi9AZ60b8Jol7bNzSjdsPQSl+T
bFwqtsyOp5Oeg7AAmGuKyX94yuUaVBNuodlbEBpetbLyrKhR3umNO69E2WyV57q2AJ28+PbFFPka
xHUDPnS6dZFPT16KrOTNDMP+mxsW+abMQvzkmwjAjVyp9X2hG4K8li9yzWf2kudFeCSJsAWNz/Pp
DgYJg+fKGOQ2fZauwLBk+6rowoBOd2IuNPxn1pbBSEu4x4nlp24KKV6FSaxV2duYRtomg1O8AVLY
71pXw1x6UJe++dnxeDlpnQos2XRhE1Vt/Dzps7cG9749BYloPY5l8pWHK91XPPML7YDLxdQFnUb8
QyqHucj5YhYQpr0uUaK30erkh8JrijUF5uErhfwl7PhlyCkEXSg9kqeLyFOefBdKDr6TYCl+8+wi
x+9zVOOtGdvm0anU8Bs83mxdhHIBcqrVvpid5G+rdiwWWoiXC8yPoEHA64FvGJWt8wlTlRwwLs74
OK0x3BlRFt5keqr9tvo82lcO9hHXL7mZ8WBKAhCkaECpaVrPdrWmzWsEyN6qQX+umqLeexoPVz5a
eHI64fb6aJfbCTSMTixlSUEonXrfNWrbRJorNW+w8d3PgTxKWzQIg4OutW9/PxJIQsIOmvu0tyex
XoALJcpAZfvmdmp+P6qOv+laL9hCAS5314cS5+JDlAesC6YZ6FggDJjREOqcbxkmhbEVSon6x0sx
os+x2dlUit3BFZXcQ+5V5iGxDW/tY0f3KGOevDD8lA3+3/gCXMaNJ3juYos/3K8dkM2u9mvlD9QH
Xd/UdqH+rPW62aFyjvH7kMv3qDM9ya5q70FwA8Ixx3GLd+j4Ra7xqbu+GpOrV/waqiX0gMj2iQ+m
CSqtWyDTSq3+Qf/TWleo/WD7m7raQ+Rq9q5ydXvlJ5WrIHpctgtBgniRJzshNNfRIeUjBmQgspIP
K2H2mpUi6qz9wcY4vvGabPyphpa0UBCapoX/TVFMkHhEWEhNNjypKWKmqaL9qcH8HJCxxVK1cpJq
pZalv5UHA0ZtKNmHYejHT2Elfdb6qDkEVn2Isy7/Dn669BZmPsWK85veS/28d+SrBO+Ti9LuG/z5
El37H3dfthy5kWX5K7R66SeosC9t3WUmIBZGcE2SSTLzBQaSkdg3x46xMZuX+Yj5j3mct/qT+ZI5
HsyQCA8qQAoxo+6RymTKIuXu8OX69XvPOfeHKqZOAUWFUw8I9wXuyG+VFujEFELV62cGFMJu8s4H
TQQSXuBVwak5vP7MEX8dCG4I8CMQicT7ebgGWZ6AUS1G8g/AHP15YQTqyvdQP52rZW5+uCvWYtO+
APrC1yJAAZYEG9qtwOmH1qjsQa9C0kG+hzbDWd2U7vc2cotVX9AyxkVqz+LaQFFtzkZAG6ifp8Oj
YNxvOgjoG+IhDukDiD+xjzzB1dNGAWIHavRBYawr3fiSkUavzVyo8tsA5SGRd42rcGzF6UQONzuE
1zDDcDLgboBBMZzozg5SLpTrwjVbyb/MNCi0X1SgwlhiznU/iqjV5wrnu04rJQn4DFGUr5SWa6wK
mhiQiKj5bN0USLaNnP93zBHGg1sbgWhAqyCbNByXESqeCn515JrApPIXblt5K6XjUNwl1FrLS+x2
3bZ5gRrSEPupxVYDy66Qz7o+EecS0tX3h5dnfz+iKhB4WbjVXxn2w+GUolGrJZ8GKIUGVf3TwJDt
KywKLZmcjrFZ9uwPFdkEJIf2hRAdqxqA4toNxxUaqhUHTRdbQJe3xqzOYjcbWfy9PYeOQAjCngPl
C8ed/vyNodOaHOqsEDVyoTcR9+HcAMdZnEHjpc++JLDOqgn0X+muK7HJ0hHztwUMDzYeOqcCFIhy
IqcCQzvs3M5Vr8l6CRvPBtWqW/SIeIpnXpS516gcrbSo5KWVPHDsAEbOOi7njbVg2/4jGFN9auWB
qyZmnqRdiULuTYwXayvArwpMDkwE+TqNOdRJCfKglKH21arpnDSG7TtQtEuhfUVQn3CNSlM1D4Fk
H8hICFl18OGFNiEorWeDx+qjarXk6k+13ySPXuyhqLzaa0Sq5nZPdCmdIWDVg9tEJBCGD2+2d9YF
teiQtANrB/xv1vgh+p1LUSsJrqniPlglhR1fSDJI356XJd/xaG0fC11HBfHD3e7dufB0wCShIAiE
AvDkGa5IraSRLRex6Joe6E7FqoGqPrGaupCEM9TL0KI1eF3NmRvEWTzPkbAZu/QZLxJpCypMiMg0
sojg0bIoIRWUNFCRUBnPLIGO60yAdEvE3ME7gMq5kVRPYIMrI9Z/76PRJ1QjwIGGl0dD1MOPBqq9
FYqaQ5+ykr6kNXGvklo3kGRujLXYtvISxfu0hdr26sgJeOdr8UJABVBc/ZQ6wlhePOUg7xyKSKVB
IvkUUpd5eOqKIuqOlr5UyOcpPPZ45F2wt7OQz0fgDIF4TDMMGePkCa5cBRWCmgHQwrJsllqollAN
UKjcYuNmFpdxxgUB2MYeMTXbWODguOP1BbwmZSEC9bInHdFpdWrEkgQ6TMnXZbJu8fSl5awqSYge
yjxC1h1114XyVG9DCIdbmg6o0XmLspPVhZY0cAUWeP334oKEenhVVT3nmQIRAZmPOZSIm+lGKUNy
F/Azs86KnmK7fagvm6Adu9qLF0ZqNYO2IuFXmoSHNbSfkV+0zwyI4IFdzyWa4JthyRVQvYxj3r9U
QwSEZpFSkGwWAZA5JuzFXiiAbiG1il2HfwCwzOKGQ/j6PN5o4kNjVDNF/GpEnhl3t4dPNLvcbCeM
ixlWTSn1gic+SLcoF8WZKIHsXxkje4rdx2wnzIO39NQIGQFXfMAzE/JwlsutIcWnj1WhGvkWtoSm
qoE+nkF5Dd/inmo3/G23GvsS9gnGfAkbz4ZaoZKJEdZE1CzvXChNDrVNnt278qt4c3hhWKvD9sRY
nRx0d40n6Em4CtdqZipz5cJb62TEoo/NGXX+3lzwIngJKTiC4oN9kcyCGX/brISR0NFYF4wVQ7nr
0uZsX3yAobbkmW16c25xeLKEsT4YXxA1nnwpQ9Huh9zJL/PlwgdDwqy+otqn+uJzpv9orNwZtypz
UxmL3rK6BngGDs4p+xCNfSjZlQ2+L3CXRD4tbKuLr/mClttUIFVqoorzpaLPXWklSJzJKTnAQyuO
P+uLBcY8a5S5rt6hCHkBMvThaRmxIKz3xoNoEEQt9pCnPcXNlyL5VpER+/HugcB1QWPlyPOwBFPR
g+fnp+jCDs27eC18N767M3eRnh7+knfX9003zGlIu8A3vBDdpD/C0/S5e+RW3XJaF8xJ4NSslGKk
Vh+quTun2xSy/CNX3NhXMCcBimKi0Ee0i3V27q7FVb4Kx04CjTe9vUW3u/HNTDEngXhyphEZfQhX
iWHW58CPdblJnjJiVpIVvvBP06aN8RcK1+C5MsbuT3/0Z9y9tE6WY4vPcuhfT9ibb6Lz+sZIaaHg
ZVyAb7K/Z+fiMv2uXje4t9c1WZT33le5N8tHb6Ru09haMRdjGaYt8Xz02XUW96DmMy6zjDv167TZ
Y27GJHOj3Igwe828PX3ddNLqcBfvXr4I8MJfRr0nHNPh5EE4tgegMBQfNLJOuVtdvlWa3pSab9O6
YfY2isbaUdCjm8ybG8oyCNdZZvmjipTs9saDH9QoPH1UlCAEbokJt5YaOPIk4vtvRqF7iSn4bfXF
BhSzBqUdJPpFmqSht9D00D/l2iJKZmHqlj/8kMhwO5LGcD731QCPACNGAbeA5SDNzdilrmmJFJS2
8E0PowYF3tvkisBDhruWSyaeoe2IJ0Vn8e3ppmAVKGIDKwJ8E9D9zOnu+wDDCQ3vu4va0rJpB35U
WZqtjbmF7M0B7x+PHrwDgLEFyMdgHnooOhy4gSza3+oCNdugNA5xRH6Nh3GvCxYSa0U+/+xEAtIH
HxeofsrL316yb454BGit75Io+y7lsYLqtGLCWzpXpqam9CW0v8uMjPTIHnC8m3Fl0Ug2BDpQtpQ5
eiWiWsCJSb5TiJx/1nuhf6VyvH2hGL1+1ad9eh6BXDAStNxbPzzW8XzGpEJEB2kg5jDGUsS3XE9c
x5ZEIGYQdVi6QSBahydzb/VQR4qiAqh8J+IQLP6Ey3St8WIhcQiHWmdW19bprUEUV14CDhOP3Dj7
nwTWDqJQQCJg7yEWN7QveobooR6LsZOpSXVOUOXyS5IrYxPHusOYLIR6adoMsh14DjETx9s98HvI
jnwFGiBbZpyqXNSaL5xqHRUE8tUOaFcXagMRQg93h2dzL/pL+0aiDAxsxBQgHMnsFIWPwpzzXP1r
7uFKACW31YmjQUlbvkhSr1JNQSe0BkaO4iXJHakSqCKbKhSSuU0Y4ddGJnwLBB0YASTtIDqF6Cfy
QcC6MOPBVWhrJJLd+5LjAmgb22GhJUulKmv3SwyJEe2MlIkszJApJ4Xlyii/YqIiO9/eEqhCZBuZ
K6oOFfBK3w9LUwVxXM1NIyrUYh2LhZLN8NQt69jqXAS2Tju5COR2ZIeylxKtQQp5CIrcwt7BnA43
TR4ZaZc0ofy1q1XuEmhmvzurkUV+IHqMIjoQ60kB1jq8jnsHHjKrCJpBMQJYd7ypmT4JNq+nq7H+
NRMwaQh42iYkO7Q1l/jSygae+UJGwezV4U7pWgzXCucd8Cd8LV7x4A0MP1RsIXkWghf1NRPrXp0T
aBRHc58UErjsValry6iBaODKj2s+WagQwXOXYo/418i37x+frbYu2M8ArCJ6x3hQNX2CyaCCf4XA
UNLfNFxpSGZDwBZfeUDH5bOeIJY3T/m+0+Zpnin2l8PzsGeSqPoJzdIgkgayCBtW4oNMVnxeTO/7
sPMhGZ0HbbtQchsikUmlumNGaa87zDVwgdhcQCoBmMscEd0lWuBKWngfoa4r4j1FAqY+F4D+boaY
9xELsTe7lHiD2xKgatzLgLEOF7kJkWdTvIr7inpf3ZeoklC9PJKSZRa6DUQTEVfqoqCdIVinj6zr
vm3aBgdRAoj+Dcghs6kRoVKgYxORe8kj3CWJDeNcrgPjMu0qxcJHy2dSGItfBFv2LmXB+yEKZbw8
vLR75wq3GeU1UmIj/oVlNhpKHMqcm8MTx0UTUP3AcJ6JTfjSNEqylnP3mw99tZHbm51y1C+kItFg
9ONMQxKPWWCUbqDeRKXckyxNrgukYL80cSPXX7oY4oCNqJXqLFb6PLi0vd4e06vc6x3wN6DEaP+Y
dsTfhwueqFke1nrT3quppp/bEUKQT0UmGpHlSwFBxgCoo3iJq6lZpl00KvCzt+rb0DeuQiQA8M89
NI5duwh7qn533+BhJFheIOrrJNSrcC3VUQtUJzD2l0khZrdBXqjrpO78Jym120/WNYaSGsgDVAcR
ql0wrKw0HqcIjdFVOX+PapIouwAHISPLRiwjAsE+1A5CkZg4G0HqsFcHAGVI+gGfh5zUNtk2nPuq
jXnCyWJ2jwJU+qyUa+Oqzw1IpITcDGikseJ57O5Gdyoonzy8YFSNgAEddhcqkCUviozcQ3sVMb+6
bC4gQtIvOMNwRTPHRjdD4AxeDp8p1qmSwJbADYVPxe7CXc8cazdUpAzIfuUeqtXgLkCOM3hQ5E4a
uxPf6weHB+qG6Ay5JGYjx1UDkWDoE8FO1py/7m0u0qwY8IJPVkjATsEeQQod9Bbw25BXGE5jUXYG
5OQqVGMOW9QJE+x03uhQBPegVf1Z00C7gkcP4gIguYDFDrsyKlA87SIQ7pVESs+lHiLIVSPbSMti
i4I1EcxKL+2fohpSTIdXbX9rghkoQuoDQB2sGRsdFgpDg7aqyN+7hastkoho/DqHx6GbqHWh3klV
XI7gD9/pERIFSANji8IhZNEYTZjwYVHz7r3mhcXCVrVyYQiJMdchw2JqIH6OSCDtnQYAY8Ewg1Yk
wDcow8LMrZtAc6dLqv4+SMVoSTqElFA/yLN4nJGVG/PqPEurx8OzurdHgW2meAfoO1MVO7b4Goov
gShPkv4+TA3uKowkeSEVXTqya97tRQdqDIR5EPlY4rPtaqFXVWV/bwhtOevySDYLFARdHf4W0EWx
+946hBDGotg/iQJU4ZuwpRWUOulR3lf2v9oc4SA8SDoum6lSmodPrZr7BW96IVgcignAXG4EphT4
XvLYk1qJASXggPR+ASKj6E7VBgLvFmytF9uoXt5mhYU616LxhDSI1oWmAdEI+xFVYqFsb3Ge2hDD
BDC84nBFt6raW1Lf2PFVIaUVaM9JW5TqEknvCkGuAEwZwWo64inhzM7LvGshEKxl8Zmb2bECrGkv
Ieq7LApsEs8KIH6uItIOlWp11fUVOAcmOOSRDogIiWvk4qVIzmrltIq0lNNmXSrmgmp6QHKHGqKS
wA+ZdQMyybkRNEZ7Ca6JRJoZhI/aPJwreaGHZ9BP89JHPxDT9BY6dqjyu9LDUgZru1F5249BK2g7
1zMzASWNPRO17eOcQ0HqLFIsiDumNd45XKkiF9goeb5CVEMIHvpAJEDOejaUNUQTBcA8tcJLCcGR
05hXuv4KZWFLgmpYiR7+ANzMEDK8MqFIeWUrXYWQJ4Fu6oK0gu8/g/uVJHM/IlDiDQzAGtESwPH1
usENYi/w8FaDH2lbhvwih/pQYyl5X6v3EkSeclNSQjFetH7a89e6i9Ji56IbKX5uFlJWha4ZSR6V
swtKAXIvmowiZJelYEeAvrRViOqZoHpr3KnrSmV9IwMRE0NjGfZ+brRGpFyHpCqNbzyPIEtrCUEM
uRAL7CoZCVWjTVIox6My1SbK8owq7IqtP7cjqQGmy9UjZWkYCcfPOrFoi9us4Ypk2cHV9ZYZYvLd
ylOzqJ5lrWSjlH3iucVM0zlXthq7iZqzypVQO4yHsk9jkVwq05ls1xlZB7h19dtQ5yr9sbM7g/RW
UAPqMm+5KHUtn1SesoTITOyBRaHq9QL+GLgVil6IrRX1OqnNDm37s1oANiW0DD9AfVdTBhxb60xR
bfSQYLOHvD+H8EbOZaZhG2V3zXkc16+RjXLLq6auRP9bLRaysmxsIEm+9nUkxWe5G7WNGUMvsHfc
QJDjuVtmVZzAqSs6JYTCC9Qs70AbAsxbUyVP1eeylkEvFCqqsrRQVRRLuQAgFKURLVmtITBjugVq
9CTg3nSgtZuodoRqNVJkF+QOQ9CbVYtXa3Qa5DWq91Wy1MY3KaCy2SbHMz9cVWhXue50IVd4y4d6
F+B0YgMpMhHbLzWbvJe71MpCTekSi48EUnzrAnjF8QxLJ/maWfZaml1msqeVHRSS7dr+nmNIMdBs
cufbyiwqZIiFNDkgU45ct60NCpHkQlw6TmAILoLQjt0VaKi+rlppBin61qq7xOg3PKcJqWD6iRv0
igmebIU7VUhcTjita4DuXxJAJvzyFAp0mImZmOMt9AI2h+7PE3CkjKfD1nXvNoQoiAjRIEjz0UIy
LMYYnxH4vhRxd0JUJLop8cApWqjA0V6okQ9TwyeZP3IhUr/lrTkHmVqEC4wkPYBo2LSMowZsD0BB
hIu/BZ6WlzPbFQ2yqDhfap8h+KJoPw5/IfvwkKlHCCAW3G2gM4BEHPo2KLeI6BgJCbprDMOq7Ix4
GxArEv0sJDWsjRgGWp1gyfuyWHqi0grfDo9g74O3BftQYREAYHDrWUwKSAcZCn0F0UMmSOGD4Une
S8vrxRdRzrkxvfx3+toqH1FFScCO2TtZKkqj6UoteKigK3uaZkorzhCNLmsge3OUnzr8ZXtzK9HI
LEJ8oDoifMrWuBTljlNRtSZ8EJrUaC1A3YybxlPK68aP46XEJeI3OLihOMu0KH043Pf2nT7YRxRP
RdUlQD6AZgH7kvJlBSEZ+IcPULy37zI1QOBiAeKiJwPzy0GiexG5UWhYHC7P55R0bgsCFhgSlWaJ
vdwKX2rN5tqRaPU2nTAcFZWFxnSAwoPtxk5JEfvgcLqEv4cqXi35Sw8aV1C2T3T4JNewVm0bLcoO
wQWEcoJeQxQx8Ij+6CZaDABeUUdFCsFy1MvAdOaJ7p4iFJio7qzQqHWRsmZUo3Nvy+A1jFg+xMOo
/iwgasMDgpI2HcpMJ+JjC8lCdYkyeKF42mQGfCD4Rt7YW2PvJU618OEzwh8G2YCycIb9+Tl2ot8p
/GMc9LJ0iaC72M5sXSqyhd/mMVBTjQvzsBRFrgwEU4MJcq/dTGmkBVG0QF0e3kd7exjgYLjJgExC
QY0OaTicNudFt0RRo8eisLW5EIUtgHJgAiiBUMzE3qsXdq/kVsuFyUhman/iqVoJ/gfBIsBFFer3
vkngYPE5P9Nj7xEPMniaEopN2meZbcgQnQXDPP5kFAAK03CgKcNDpQwo9lkel6jtHsPpfdR6LVyB
Lu+v1MLgbnyvDFZqJUafBLGgP1pNCeYeZggBD2ZiE04gKLPWFo9CmdrBPFbr+B4VHW0yK/NUJGbR
K+AFSrEtj2AA9+cVjx9aEYGePyDumfhDg+QtNfXtowIkdbDOA4NLLjw/6YOZlkBQfGRe39nQ9EqD
RD94+NBFZ2U2EqTF4qZuyCMHahZ/54NWAHZFrieoydK5crBGbADCfykKhMQzYH/LduZBx9K39NQP
x8IT7IWORx+Vk8ZQIO8MvDOdnDebKg5j3QvrxnukoNRZp6j2qpAuiSZZLqJZp4fPzv5M410BoiJi
xjJ08FkqeWuL0CAvOuNRh6jD1zRrhOsgU6EEzkOf8+ZwX3uAJXwYZJMUFdwFaDSCxTL8MltNSkOt
CPcYl4mLFxUUfLXCtyCQayD/mWZR3H1J4dXHqGJa8ZyV55BHuM9yJPHOM4lz3RJpH1qGAzlgyCAL
iwwPEP487DIvWscAqUHe3YD7/tVr9eb28OCZiQJxjafpbpp7guVD9Hc49h7oyBbudHrTVIEEsKQe
nZYGDy8cJftG7mSmK2h24i5EWB0KCdDQQt5j2FXpxnmvJbzwgAyR5q2x9fJvOl6bHkQaQpWbferD
qEIozQwhnI0PQ5KEWRQpJjyEgmP1QeZC5cHzDWDVVE6Z51mmj5wzOkeDm3XbFRLdYAxAMpRNsHcQ
seOJrSoU2CrQZ5478/O+OI2hE49q3oVsBtg1K9zqwdzt5fSzbiu6N6gSPQJzABez6dRKARQp9HP9
AcWJAZXoKyMJ4WGgmMyZ6/IGN7KMe+cY/EKqEw2WFu2X5StUEH9FLImHkLVSoRJb3UtWULnuGlNQ
ACeeBCPgHbY/7BqgppEAR2YfUWIWlRb6ttEZDS8+1aJ6reu1uyaoAnvXpPEDnlr1yNW31xtyHjQV
ALI4tIIAYB5u0qxoyhDJivYZbAQk9HvCl2SmpYa/FLXMz+Yd5JnHQo1suAoYGJU+AignBwabJThG
dUmaKuz5Z8Owk2twN5KzKtDG6gi+82UIe1P9F+pQ4EU1/DIXWqyJrKf8M1fZ9b1SK+0ctRyiWdpB
tdIUubEyfuxxR2EqmBbctTSZAEEYpr+qD4w2y+zwucuh35AbXjSvUczPrIO8//SiIX2DRcNxR1wa
3uLw0xDhwtySqHxOWpUs+axvlnjzXGTwTy8gKVWbnzMtW0g9rCYlT1AqH9MdfOQg79S+g9xoQ0uL
6OXCld3IUlN1rNDW3iTiDYHANz0DMJ3QUx1+WRuEcojJbZ8LrUqXnh73Kx/yFOdenLX3h79qb39g
oVB/AdpuuKNxIzDeL2R41U7qleq5K43oUYdQje5qfoZCeKV3Slx15NakTtZbowkyBI4XwqYIdOOe
Zje9wvcAPoB28+xqmfaIyrQKgnMt37jg22ttMofQCHC0FM/0ybqGkDGAXJaMfBuOHK4jNs0qNxnf
9XoSPxspLlQTTqJt9nhkW21dc2PMtv1ZhT1BkhwpbFgvbM7hAhI1r+WOKB3siWqcumlY/9BAZ3jQ
I1v5WrnpmP3aQzCDU4MELpXXANQFgCjm0YTYmReBOcU9QeFHb59U4Ob6FacFvi1YekTsBCS6vgsz
cd6jjkizylBJNrOS3E+9VWcrkGQ0ax+b0cwqvYxnZe0HSYmqaE0SlGcB7gXRFHif5yqUW5LsWDAr
KClpwOpA55lDRWFCa7ZDhycbEwNjZ5KCTECxxw2A3DjoecyjhC+EOO5UKJ93ttDdpAiNnkZGl8+h
ZhV+U4Su+eQpBy0JEZFt6SLYMThHw5Xjq4yzxZxI36HmFFgAnLQmB+2jZYi02tjbnL0BqGIVrm4K
XoNFAUNu2Ffq4wzIeGk/QeuyVjcZb6A2tel2bsVFswqFhtKF26MY5kIMFNyGVu0DWdmafk6JrJZR
0loZFjhwgRTMCgDFZBSkkUllwvyiYMPIxOzFN1CDnfJYEEcAjRUIEMay4+b06sjOoudKNspmI+Zp
Zc+Srg4bD94PAWVX8go+3NQuJ5VmW0Ka/wtKmeaIaIbwkN1lgus+HvNLGIOCWA+VJ4KHisONGkms
n6DYMmfbmVDepBzXzkSpNhZdVEYr6GlUVgitKITQvDHZTfaJte0VPFoQyPHKAIWPOW6xSwJbjZTy
Bip2yUIPGu80Sox8nYqIrRClqc/gQNQLGVbbUsH9u0ptewztzpwMOgagoOB4Ao+IE8KqG1Z6T1Jb
NvKbrAmzwILIm6BbcdXpS40U+mUJ+v4YefCdyUbQEBUYVOC98KhjNizAwU3WpkJ+E1addJ00bbbk
UI7n0XONcqbrMDm9LYvLwzfUu50CaomUHpASe3KqnA/kURk35CZGLaKVhyTIkhdy/wKacijdShMJ
XBo088OdMjfwdnKhmaZgU6EYDzBXw6OZK3qG4E5Z3KRhQiwFqXVL7+t+BoLmZ4XqX/tCsXLchghF
4QgP+4oCjiB9IpIbL+XUZFUhPsGjuEkq22d9XxTuIgFbDUkjUQ+EGyIEcjfzbJEEpqxzYgmCnODm
I48LxjK9vg/pDQ0biJgYKy0CsZ9SbPgExWgi373gDKGeV6k35gEzL6htL6B9wwLiUsatzNj2UvBh
EfIsuWnTzkON+OK5j7n2tuRdD/JQCplLEBlBXbEgPwVg8vvnVpg+gRErlqn2BKioLOg14FwtqF3Z
v+F6I/iCq5OzjLSv19DsS0d28DuzSbGD9HbGcwaYn+ECI93URpwSpzdcDW1Et2jLK9QlCJ3DH/TO
bFIMCOIRwLeifhvjyUVxaKOMEZfdhAJ4eajVRqzAttWZZHjavK7k/LTuZCSlc13DrZFpYxJ2rD2i
Gi3gmeOWAMaXvjWGXxnlYSNpVVPegPTmXfF2hpw0L/l8NENlgOx7orj22AVKT+EbbxIbiIJB8RCG
OB1gDSwmEhiOLPRysbpBRVXuzGvc1p03PVe8AOSTuKgeHQuXiV1Wz5D7a1aon8I9V4YXPwtQGXyK
8Bk/y4T9/bn9V4i/Xb/2Xfzj3/Dn5zQDZdf1SuaP/7jKNsltSTab8sLJ/o3+p7/96vA//MeF/0zS
Iv1Rsr81+I/Q/s/+Z07pDP4wT6DF232pNqS72RRVVB7+6etI8SG0oevUT8q7dK+JD/3S9kP+sKGT
zXZcd122+fe/PadVUtLxuX6a/O3nj1Yv//43irH8+15D24851EDk4JurF7TMicovMHo0roiMwfav
v51EaeL+/DnE2H6hOv9ArMpQrN3e0ujwzWT+0RzsjeqdeTr8O4e+4HV26BRsn8eT5kAyfoEOPvS8
aMk4+hdO3ZspAITtF5g5BDYQTdn+Bdv0H2sOaAntaVOg/rJ9SwJD+fqJMIxvpgDG4Rf6+MOr6D/a
pwNJN/HbjV9UuuYIQm8XH/qNg2/XfqEzApbV7sf/4VYfHs/EKVCkX4wtfBUVYLZ/4d57s/yciN0B
sDoQxj+n6LXDD1mBD/zSb+bS8vzoZWtN/U3xxiSP/sLOkOw38MZYwr9HFGjwq9S8vjb+u7n9x8Da
bk3dmx/uTN+2p5//+c9P3O980Nfuu3b/56m/IQ559rrtD7qfA710YphlcxP5/eatpad6Q78PY+9K
+O30H2rVSovSObnxn+EVvbZFDahyhJbn0cmtE9XOS0reNk1Bp1MHvaycchM70WDMNB83teHTNHmp
iFPsWtrepzw8sqkNX2KCieNWgxELNAA5teVrJ3HiYbP0VXW42fd25283+P6e3TlBr+7a53/+czTb
qxllpYTJBw4D+f0Dh4ez+GtOp4VleBksA62/8vsg/9zpXMLdTSKHSre/NkWnkF64Uxu+2LT+c7pr
Z7vNKbBmarO3Dpzfk2tYMbI5wbBPLvy82uDa2DW93QLHOFBfoSm8eTm5LWEJBsd16/tN/Q4LDRAn
Ovk13hDGNL7eGH88UxjMxwyvQ/ynp40zmBqqlAvkGOI/f/gFr+3/dQeYxgKnH+C34/+/d2M6HsGG
3E3mdpcjCvaHU/vRlesyUg32HIWeTG116fQOtjPxs11b2/HS6sJTm14RZpfRvMnkRgvibKJdO9ux
UijH5GaJk+9a2TZKUzJTG12n5IWZAiqAP7VZkGMcv9y1sx0tZbFObfZ88+QkQ5MJqd7p7V7FzBzQ
CjBTB/sFIQ+ya2Y7BbROyNRWb53qxT/5lThP/uBOBaDwCI0jvjRsVTzCIft5IdExn8xjn+zdS8fw
1h82RXliOkm4mwU64yg6sPvju6GhD11H3zbxZmApUZRvequX6Qk23b8UJ6wPA4DU9NaXKZo9ua2e
XvwChvN5cBTBhDyGWb6rkqeTVUHHPzD5AnTnAAM8whz9+lSdXFTFYEf+bP0Ic/Rfbua385v7+ey/
ntDNsyGYMHb/g5EHYDewQLQeCeLoWyrn4SP89v6e06gkHuf/jx4QANj/f/h++PWH6zkJ9vHQRkvT
T8mv/YY8OX4wbPgIJuNXApMxtKRHMP2wbm7kvGwKb/fpWxt3hIm46JwkHl5WlNV7eKO/PnkPRVDA
mGMX7Qj3KnA5ycbfjY5OAdWomzpWy4mf0pfhmlG17Knt3hL/5BzX0sCI0RDk1IYRa0iGjR5h4yLK
456c0X/c/nqzG+PWd6HI5qlDXiUvqA1RDCcZKPWjtMy2eoRjsXayoWmAltD0sZ51xEXZBeZkoCjA
9KYvU1J6WD+yGeyMLal86uLdptX7bR9hY5zhhRd6+1NyhHN97qRD70RCtH7qXFw4z066d0So4MLk
lnH20ojZy8eIOV840YtfDwNC24o1k0eMYHPHnmnKIZra8OUmc4avaAoVndrqtUOc5030ruOqH6X9
cM9VgYjTEQaObI+fZT4M6K6x7fVPkWBTJ+UWZFsng9nYNbVtmTL7prZ85zk++8JBYdcjNOxAyHxv
pkHjPUbTfjO0+4BgH6HZioTULWTNHFgx0xv/2j9t3pkOymaeuoT3/qZEImXX0HZrHMPUXeFlmtYn
q7IiVXby95N5mZK0rH6ezLfdUW7ZET7kZ4dnVeIUnk/Q5e5f/fc6RXnQI/gQtxniHVH3nr0Bi+YY
vs+F//ISbU7mTjF85W+j0X+8+rAiHwp//Jy1W88PU/gsmLXf/vX18f92pSDwgrK/R4jI4bpyOgcL
RPzof/+3/1GE9E9L0iGThBGcOk9p7OxWbWAPkbVWAaHcDerPh33u/Dgl3DmNDOwao1ufltve4gan
HqvbDR4F4W67F3+f+Q701Up81ZcqeXEGGShwhDXInO7G8ec/apaGLykm8M4J8Yz0h9lRQNJk4Fqm
93LmVBCAGkTiBNT9ANf5CL7itcNFPvfs+Q5XFNVusHRpfvZxhLW/xUv7nZaPYIPOnaz0GLfmdWpG
L4G/LrAEpiEElHZIDIvCTn5mpthsM+JdCQ7GXqJ5+HvpM5J7I78zgJX8RZnrX3+wKc4tfWh48n9+
8get6a8JkgLPJZM5FWA3d/ttd7g/2S7jgUMQYmKL84qk2cD0oVoWrVQ45fNfH6jv5Y634IdJbf9a
waFwmLcTzUlPnIjXh+87YwbTytgzNp9btit6EoavPRCWIWgBThW43lBBpizmaXN+jTyUm7K9UFNP
ZdGhig75ZYir7vVS/Q6i/aivgD3jMBtRBQUfVApKOAUrDXfzwTzVRzsyHZQLe34H46CB/0blNWlZ
ZAUlgbbqdsMd+ye+62JTpBm8n3i4VMgOKCg6JIJHBVYOMJFUyWd6Z47rkc3TrqWt0wGWMP0bmkGg
RoD6dvDR99FJtHY4i5PLTemhEDabyaFUH3BugGOlYgqA2FOBjpHv++tuqVfz9JFb6s0O+M9wC0VI
eg833p7VefNFH76IgD4kzm496S4b9UDGI/5bGzwcKy3M8Yd75oODBcATFT+HT9BDR+2jzaYFJnaL
xjrdkH4DFiwTUxePEALB4B0GFbN/N39+Ac0qcnGABytIiVxT53q2oamggfN+jHz3imAahmg9Wpp2
6mjnRclebVTrc2qzVr+hL4xdQ1sbfIS5Xfh7kEXKIJo62oVD0s17EYaD99EHD8mCOMnzwA+k8m1T
h7z0n+CrMQCZY4RJl6AmJcWm2w2RLt046nfcsi03BHiNYbPHmAfAWIezSyt0T51di6TgLA22L0i0
09s9rRAnJoNJgDTL9HZXiMgzxgFKo0dot3Si4WhpXYyps7veEGaDQaPjCM0iuHbhdEOsEQQBprd8
7kA9YbgbjpHaPvdLr2JdE6idTR/wbZTWTsgO+QhzfO7DrpebBEE9Bv1KSWFTN8Z51W6AIqiIu2uL
Wh+ocuz+uHvbV78/rT5ohS/SCFVih2tINYOmDvkiTRwG7U7lCCc3S237rpntJBwjlv4HzxRINu26
+vMTjMhE4wxtxTGuZhB4WcN2DGTcNRL9lcvEEY/BfrhBXJ15bEB8Y/r00hPNQqIQozpCw1urSfxk
EDBHRZEjNJ0xEHm8go/Qau3gQUdedi3R0wE50N0f//wOvm02L8PLA3TyYzTrl8DJsdsY6gnT2/4a
UhbCwLlEnOgI7b5SYM6Q1n5Jh8/GY0Cv7uFcPWPfWaDC7wa7XcaD8ZEPW/oEF9TGJcMNfYxXzS3g
jsNLFfUQdx/w5zce0oCbk/QHnJcBTBoqCcegEryGjIG42QA8Nhw9qgwew587gyJCPZhtw4BS3n7c
+PPX9j//Oz037z3NwJ8HS95AOUaUuKLaa+Pd/XWhtfeCuFMDbW+/hu69QyDpQV9zhNhfQdUfebWl
xB1ummOAfG6qgglzb2t2TPWa7v75v0jod0N7OB7TeTuTv0/Oe//vG5L4u1P6oZ//dA6pwaPpsEFD
PxdymO4bpPL+UwRcXXAbB+7rEbyJXymwb9DoER7OqA9RAKs0aJZK607diSZ8tYExPwauygTQJ3nx
d6OjG+gY0CfLcwbO1DEciJtNVj1FyDDhWkNq5MSisMy3A5eP4P3MNnH6DHQQuhnv7wg7EBD3DUmH
9DmqgT51s1gpkDJDlK1yBH/2N6bxNguf/DZHuwHT/XMMfpflZJuT+w15Gdjdg/nQD7pys8BHNKAc
7Hj1CG+eudtl5dtpOAbcdp5DOiKF3YtOlhWc8oFNoeVip26TOfGhUTVo9hje57z0/DQbmutjQKXu
cOyXIIUMW6Zi4lMnYgn02sC4UsnPyY2CIzWY23F/8gPu095GAA1/+litf/7PcnPy8i+rOvWHmGPI
qE9v/myTdIOpeAcLU306AnfuP7FeAUrKTx8tEIYpagfuGqJWDY+P3R///KsM42VmgerzTd1mFwBg
uk4ByZZdW68DPsKyIfadlkOwJbTfd938+YmgUNJmYINRQuEozTKNHuEUX+AifWbjsUeZWwBpS78q
dt+9XTUq/zt9Q9CW2ZihcIxr7iLtqf2FTMpumK+jPsI2vvTh4g9aPcaVsW11eF9sBdemzvH/4e5a
dhpHouiveNktTUtNEK2sRsJuMqhpGNQJjMSuYjykGsce2fEg+J1ZsZivyI/NueUUyi0XMaTuNK0s
iVC9q3wf55zbfo8/xLquVcNG3cWfvf5h+7Z8bApXKVEiC/kNngkX/kExGjv87e/zOLtPZ1meZ+ww
o5KaQNOG49aFfaK4lkDjFNXjIXtTiy30dIxJU0hFXzNwK+0o6aJAXN/+GbDYyAe4kEoJjZRxc82j
hUCXhY92UnIvDRUGwhsdL/8po0k5Xz4apNB5tfy3SDWHxkJnN7wjCCpoN6y0L3BhJqp4cB9oFAEJ
H/DFTeeCS+SVESe4BQ4rGqmamUWoKRc+ZigGasemH0jwK48QhwH4XdsRmhso8YG96vggA4lc6pWe
T9X0jr8YErI3LVy6e78lkrQxWFsTGHOMFgqItF307d+5w+k91xSgiqDgZFNVL2QZ8FD3+1O+iOuP
Uf4w/IEdDMR6yRIH/SJ5b7cTPvT+Dm5MK/4HwRw1L7mrLeBSxIDawTywl9q8pALNjsscgcrCl4yT
0F5IyrSso3cnGcRoi5v3vm4kHHCTDiWtolMC/+Ir6VFgkgAGJWV5621bwMwe6e/sOynB6x8B/EDK
Ylb40iSkSe2+IziyUUPyhZHdUZUV6Swief5u+wI256p98y2lzaYk8hN1jPRkuOQWVYIMdSOgHMyQ
El3a0etdy+MMQJfVKTJzOE0/A3CW29+YBwf+RvgsTkA8ncIQsy2ZiIGEcZ7MKjD356peTYd3IDDy
s+wuSlTuQTlIQD/OtBNFkQi9X6oCOYOGLQUVaQo9imcKmULbjNlBiTtLC3yVIRjIWQhAYdiutjcf
z/UiVRoX1fMag/Qm0IH6q1Hgad15kjMoQyDRQe7GlgQONT5SNejOfrmVLuf19S9MK6t8nOVZoX6J
DusU2F7EssxjM6EbC5gWJAOSpphxg0JCeWFS3gK3zk4qagqF78UE2WY+2v09gVYbIA+dwQqczD+w
vbo2Cz5qFtDWsCM1dptEpL1jZA4kRAoSUtPJKtCHPC/6AfiOKF863D8AFOwjuLISWOCLdWFu6H8X
ZRX93kAcBPai7+FAp+j5IwQoh8Mh6iuBCmzX9rmX6u0cnyd97lBvZ30KNM3/BRd2WDVTdlAF7hfs
M40yBuYmxKqaui5M3971p2MBIWp0zkFEEiJNNFoUo+DWmICdTyn0WM1QhIE1LSGil6h7ANV9t0aC
bZE4p0PiFftczhEe5MVEJAJ5tl0/QIZqBoeaYyi14FZwkOAwwOG4RgGEhkfSJTJax9Ae5x4AFakK
XYYvOMfO/qHsdHi7sJEocOymOSUgVGD3LGrKDi3sMI01LYGaOgfPclFGKI/DY/QS6tWtUXeiF4vW
rjjL/tb8BZGQA2t7+dqkPGOLkp92sZ77yva/1DA9C32trls7tJxCgMM2aswiCVbfBGmSdn0SnEvE
njy+x0CCad4u1KUGDRglTCgUQZDI9lUAUIzvjESMKyasQj2LLjXA295HHrLcdj2336SL8cYeBMI4
MYIdDsIJhaXDR55AZwUKpLYhc6QkAAxjxa2igYQ3D3HJRXQEcR6EZRp+WKgaXeiz3J5OmDCL2fIx
z+b3tklaFRTqtH9uf07MBE4VeuD0KmSHJICX7QTar0D0rqXbv7ejpknswxnpddTWzeajJ4aE79cX
gfz76lqttq09eZQbCzX7N1AG3kr9y6cnJUFZRAj/zzK30fX1nf4EyhSKHKFEOwhIQ3if/chQ3w7/
mKRjK3+1g/te3dCbxAMZEuGiGMLODg9fgiAXV+qBZ8QlUC+k8petn00JTGpCKTgHfSEhJXuUwpfg
xRQlaratsjCA3znYagksw0jlt8+SA3sDPf0m6G8NijrwGMdG1bAXZr7GgHtCDZgdjT0JnRkS5kb4
hH2+9yQSW+eZm0wQAOpeVI072IHEDbkESPABdQHZxkGBzd7E56yYt/sMfPIoCYZ+FNZnQzPeHANc
/29r+kgbOT5dwR2cpUfQcAdn6VFT3L1Z+sQbf7JZ9lzc1a1Pc6AIfv0PAAD//w==</cx:binary>
              </cx:geoCache>
            </cx:geography>
          </cx:layoutPr>
        </cx:series>
      </cx:plotAreaRegion>
    </cx:plotArea>
    <cx:legend pos="r" align="min" overlay="0"/>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f>_xlchart.v5.14</cx:nf>
      </cx:numDim>
    </cx:data>
  </cx:chartData>
  <cx:chart>
    <cx:title pos="t" align="ctr" overlay="0"/>
    <cx:plotArea>
      <cx:plotAreaRegion>
        <cx:series layoutId="regionMap" uniqueId="{E4D903A3-AE8E-48E0-87F2-E67AECFBC41E}">
          <cx:tx>
            <cx:txData>
              <cx:f>_xlchart.v5.14</cx:f>
              <cx:v>revenue</cx:v>
            </cx:txData>
          </cx:tx>
          <cx:dataId val="0"/>
          <cx:layoutPr>
            <cx:geography cultureLanguage="en-US" cultureRegion="CA" attribution="Powered by Bing">
              <cx:geoCache provider="{E9337A44-BEBE-4D9F-B70C-5C5E7DAFC167}">
                <cx:binary>3HtZc9w4su5fcfTzpRs7wYmZiTggq7SVLMu2bNkvDLUkA+AGEiS4/fqT5aVbKmusmT5zYuJcPchW
sVCJ3DO/zPrr7fyX2+r+xr+Y66rp/3I7/+0XMwztX379tb819/VN/7K2t9717vPw8tbVv7rPn+3t
/a93/mayjf6VIMx+vTU3friff/n7X+HT9L3budubwbrmMtz75c19H6qh/8mzJx+9uHWhGfbHNXzS
3375r9AP/qayN7+8uG8GOyzvlvb+b788etcvL349/Kwf6L6o4GpDuIOzEeEvYyIRkxQnX39+eVG5
Rn97jil7yRKEY0oZ2v/g77Rf3dRw/p+60pcL3dzd+fu+f/Ht30dHH3Hw6IntXfpVCKnb3/e/rr4w
+OtjIf/9rwcvAMsHrzzQw6F8nnt0qIarxg73dy/OQPd3rv4uj/+5Ljh9mTAqKaHfNCEfqSIiLzlH
XDDEv2gCIfKd9ldd/PP3elohh+cPtHL4+FA1R+o/r5rU2Obf6B1UgMgTGuOEPekciL6MOXhGQh9r
4tlrPK2Ab8cO5P7t1UNxp6/+8+J+ZfW9/3eGo+SlANumXMTfTJw/coH45V4NMZbfH7PHcv8n7vO0
5H8/eCD7318/lP6ro/+89L855NvhZrjvvwvifx6GaPKSgwpiRr9JGYz7QUaIkuQlwpIK+t0pDpTw
T1/raVUcHD9QyMHTQ7Vcvf13qOUfp47fU2l2M9xsvuTgB9nj50+/sAuVwcHRn6Xyr1n+5O5vv+AY
POH3zL7/iG/nvob+3+304MT9TT/AYfZSxDGGSIYSKmOC4l9eTPf7JwQeSHg1wTGDEMcxpJTG+cHA
IfpSSg5axgkSMZUEslHvwv4Re0liRGQikzjZ+yKc+s7ca1ct2jW/S+Lb3y+aUL92thn6v/0iCNQQ
7df37VmLKaKEMM4E0MMojiVcr729eQP5Fd6O/19c9YQVIVfVWNh2PlrQXFSKEoeSk7VCi3zVxrqx
ah5tac7DEA9DRofK9yeFnmWZ+lY0Ip2J8O/i0Ng+a8tJTxeJ40ariNuOWKVDh+RpO+CmSBQjhFQO
TpSIZrhvV6O6GkV2W5LYF8fxwgqetqhw4pw1/YRSYDlyStt8EkqKfpk3CTbSp3OEXaMExWxWfeXK
QYW+pOeMm+jTGlnBVRcmVCnO4+Wc9Yn+VBaWFimtyTKmjahbrFzN8kmxqbSVKqWO22MWDaZWrJzq
NS1yUtiUTkXis0XMQ6dMEU+DGqzp6JaOwomNQLZ1adSVYjlmDauuk7gkr5hhDm8GXekLvw7JjcGS
Xzs9yLs2J4lP+4UHq4zvx1ItIWBxnRMg+UHjbuCqYNNcny+kSurTaSyrUTWO5HEWOJSSJ6xqFveW
roUYsrVdJ7Ip4zXp07iN5bpBo8mNKniQ753rKX7LnQnrOS982CUilzNoL6raRtk+rKdVl3f9Rd/n
qDohRZCDagUpz4ig86BcP83Xjc5l2HaJNFOvxrnJ3ztTjGw7JZGpj/vceKq06Aq66Wzf/eaXxmG1
djK+NaLJTYrIwt5PNR8+IjtEfIOrcjgKsmu71LSNvO1z53xWTHbqj/xa8ilFuHZMNZLXSEmp/VnB
eTQpLMLCt74Q8ZKWzPaVQosYYwXGT+N0xnCtI96LeVS+C/3x4KLozoyRndQ8WXuG8968iQbbf8aM
XQ1Wt6UyPUYkrQbZtqoqpH0bJtdYEFDZbasKzzSNVu8jJVZCPxA3l1iVDNWLihfO3wQ2FkSNRUA6
taZaWzVWIolUTqaeqGGu5+u5ERSlcxeaWzJE1qeSDrhWq+DrZVcJDnfD2NZbQp1sVNWMa5nSBPl7
Q+r8Np/q5iKmDP9m0VpU2167eVIh7poxE2POS/htp09SENIpFBDxRznKQ6vsklCnwtysNyzi7cVI
edCq6/y8qnJ0csiQz3mipOncqgyxhTslg6e9sog4m2re00mhfFqQInbF63VV6vy2njCLj9rakeaM
y6BbMN267d82mjCTxXlirRoHUr7GBSdv8qUtdzhahzwzvkR3XTeSdautmGvVj4W8LrgWl4MYkmsX
x1WjxhbH9sRVdHAnZqrqi65yqFR1RXIGLhcXbZoMUt+TfkFacd9JBA+nlaR9J5daceomnebzXF1N
RpsEgphZw1XhKv0xFHv9JFVhmVoGLFEmlgmC3mwrglUlZlcpQ2UH4Qnr7jyRRX2FCFDb5HGxvF+X
iZqLse69ADsUoXzjZ+bzjKJIlFkuV33MiOmmI0EEHzbai7na8GLySxo6x3RGo6oGh+qER6qxrLIq
yWvdqzLECVFREmibsQbXddaOhUFbiM4mKO3KPXeJjVwWMTd2wO9oz/uIUKYcFkmp8CrbPJOe5mK7
xNH4MUKx+1izjgQ1TVE7qqgjesqG2dJVVUEuBfzWw6xE3IuLqm+m33o5+LN21muldMKbQZVLO7dZ
Lxh9AwY7482S11WiNGNm2tilE1VmeUJQ1oLDNYrSdZjSnAXapIuQxbSJ47Y1F7lB5sSXoVzVSmL9
xnb1OKg5X8O2IR3E5I6BCuRSRbWqddfX5/kqGnc21FVRq24pdNgwyD5BlSsv6q3M6yHZiLxuPlnZ
gVEEq+cmHbokftPnUb4q3gojsmqATAdmPduP1iIbUt83SGYJuNo7xsTQqzWn7jSvCe43pZa8SDVr
80FBNEVIQc4IXi0d4VINUT1ocNIq6rJKO9srV5D6ve1N3mTxgDhWHfxaUjSj9j2xLolSH0owvtGi
xqRVU/OPZjClTiuX28yLYjWbDremVTiO2d2cWNQpyPLFR8lzgZoTNvV8mt7nogaHVsJ4fDcNdfMq
rKstFcFrfML7sh6PckvKz8VMqld8FvyKRHb9WAXib00EsTBdnBN3uA9RrhaH0PvZFcmiaO/dZ6a5
OZrX2J1VeF0/WUzCeZLjzimTO5qotiu8y7qusmVqO4ffLMOKPwheaKPq2JWJmuD0dd7RySmWkPVN
aaP1cxkN4ymOIQyk3rLhaKqKNaRmjJMLRmq7qAIQDq5GTzqjUGfcqAYz4hMeYrCZMJUCQiM4jVV5
mEYKjjKKd6WOUJmWPo9HVeVs6Las0G3I2OynWo28ROem6sxtP0elVHPXUpbyqlrkpaYrrtLeCkpf
9YA46TTSclpKNRdNnWDI8aOlN2WCBgMH1wGHs4noen69rjWfW0XEFOROJ3gsd0JHYwGZZV7z5p2o
7FBmkywY2EAZz/lxKCOPJpXoGuGTJeIVuvRLJ3EaM1/VGYpF0mSloO25dJ2szprBCK/itcC3sdTT
dIeXRXc7V+VVlEEEriEyVUmw2TKVOd2fXNa0Wgz9TVdRMaUULXWfQyhi+ZB1weZ5ts4Dyk/6sATz
QaxDxDZ91DfFu2EZG5dVeYGK49xOWlglIMrjtOYLCCYZyAJqX/sx/xQY6+kGTU3Cjl1wMnZqTKqR
SQhcVdI1W8/5iO67EsKYigBKQUeLKKJpzcaEs2FSXNZM7hI75MvnIZlR+aqHAOG3A62lP7eldv48
R2WRnJikxCvf1FBbzFO2ogZVWzO1IT7TZUF1ylbt9I6MrNK/OR/5JDPDjEBNBa+H1LIcLkpMyKfj
OQ+MzqqeNWV3YR5CdarLcSlfxzxBa+qhkI6Omr4b0GneLmOXogVs97jqok5sO7SWVQpm6mhKV2Hx
+x6txB7pLoYiGAyZz1dyLBqpGs4n26mCdF38MZkwvp7zaCZHtQz5ZxSgYztqykIsECXKhag6R6hQ
ZAVjzoaxDsNWdmM8HDeVL5cTkHkZ0gWNtk+FL7rhooDAU52ZgoT7CArocznn8ae4WVC8xXIp7Rb7
vidHVI7Jspka25B0jXG+po4LzbN1ja0EoY3uVSv7iG6WgFGbOsG13kXAWJXGEcWLklBkz8q3cfcb
xAQbtnzsJZg6Rpalmk6jvBjiAG6OZUXdhkHZ0UG1FjSF/E66sBFCos8dRSXU7oltoP4u145uRCAd
Ua4xZZ4JHM8V1CDjUB1BgcC86vgM/pYnHKJeC3nziiU2gf9S1r1zDKrpbVjigad+mlif1jmexaaN
bfGm9Yv53BBRlGk1ilCrZGbL2dDmdad6KKmHzDUx08r5PjjVd2JKlE9qIU+x0SBiHyPzIcJt3KZB
6BKlA/VFnTY8lFCqdCUyr2nwOpw03NkZytsluDM2VV2hFpMvLl2nqGiOk8m1cVo2xcrUGELZnHez
F0a5SnbkrEzcUoHwfGQ2Y4hHmxYOT1EWIdCCio0o+Ya5VZq0hA+rMhQ6k6cD82WvinZpQqqnfomz
qTDTolCfTLdjtFZQRffG3evWVsmmy5uu+K2tWrb4rNMRNBdLb9s1WwXu3Zp2Lh5lSKkehC+VG4cw
d2rlcYvHLbQdCa+ymGvCc9XMNMo3y0IHktZdPyZXApJovi1LatEb45ecX3LPaDWk7diCSFPWFLS/
gtKzoFAg+LYe1vQhEPCoK7117eKtNt/w+N///Pv5d5D/C3b8x+t7RP+Pvy7a++bt4O/vh/Ob9vCd
e+Tg97f+AULv+/XfEemD/v/rbOB7//yvPPznkAOOfgYcpK52MNn4jh7t+/H9ga+4AWMvOYX2PI5p
Qngs9+jAV9yA0ZeEJAnAAIIkErABaOm/4QYRxi+pEFD6JSSBbpAmgFx8Aw4iTF4yggA4SBIEFSIF
VOM75490BDDJE8gBAwjiAXAgMYBQAiBxAC8I3E8kcPOHwIHveoIspCbV6gB1MYr4cgyl9fomrGBJ
dNB8m0+B4w3D3XgLIb5UednWb0nTQ41ceLSeuKb5WFUNdARMe4g6CQsmG6FwcqlZhSnUNNbudd77
2qQQPeLzBuc5eKUUUMDyXod3E+f5+wpP1qgRYIlPrW/qnWu8C1nDIhWF2q+Zjtl8DikqWbOizdvz
qkTr9WJi9jZUJYuV7l1ma3PVaeQ+RBN1PkVVywMUKVgcobyYdeomuSnllH+w3DW3c+JF9NULvg5L
nhAo2QvsDyRmL1AO4wdIFUJiwIrIARJjkhovVb1wZXmF360u+FPOZFWkXTnJS7f0+G4op2ojVrb2
6TRMM0q7vO/eJLguPyxlMn1eu2o9XvMBoI06r6E2Z6t960kNSdY1bDwtTMXpcTmt+pnLix/vzmA6
IjiJMQD2BMzuoTFU0aqrbmm4os3cbqaE50cNAahGRFZuusKi7IGjPCEsvBfGgbAeEdxf6AFsRXNk
TDxVXEG0V1GBLmoomiAWKhrY5cLKrY95q9gsT1Gg28g0u2qtXlUVOfX58oHk46bfY0jldPzziwH+
+sO9BOJSgu/FiaT08b2I7+cJDB5AnDnPodGo3WlUzvn5n6CCSQwQIUiBxwem0kZ910OTBaYS8WHn
PfabjobxGaXSJ4QsYBqQICZimHzRAxentFwtKxKh4kJCk2Ydi0bV4lyfkWrK35tgMFEWerkPCDrb
956LqFFBoOKmxBp6g5idxAGKuIxql2hVDKvJkrou7zGpegrGmePNGmZhNrOcXZaXTLbHcT4DNDQe
tyQJF5jOdbEpKt2+HaFZve5aI04XXvs+5Xm10ZY4qC+aAODUSvqmTxtcncxoJJXCxbye0IZCov4i
/G/A8zfj+wqiPkwnD7PL/6fpKgYv+sc499bfN7fmxVGwN3/M+b6AyHDsa9KKOH4pAAVCcQImA6mL
gX98zVoRByAcESEB8+YioZQnv6ctGIPHHPKcEOAzCQzEwRC/ZS3yEhME8RBRLBMkRYL/laRF+ONA
xaH4BCwesiAGIpJDwH3sn92ASdk1E4DDOh/LkxCtZEgXsLsiTfpyBHiIeNSnpOJzlULJP32k3rBw
NA2ly2Q+7mvueZmgrF87h9LWoXpWmmp9xOWC2ZbSuNzaYhjqzcDX6dgNpINezC8yUZAtoyltgxY3
ZsGmVIM3ABD3kbNbKpnulG6HKKQ5aQ1SFHpznIVljU7c5PvPiezr92NbW6eKvB348RrnbE5HX7tu
U9chR0ds6aP2yBcBcESAZvP5bZixOJ36sZ9TEL7/CKsJZkhxIcVl52Z6CVXxWB/Xiyvuymjp3pQo
KT8mWI+T0qPprjWBfkD181hEr+Jmmo8nRDuvCtMt9zUMCUjWSBffBkfM9RBW+YZTSGFZ7eKV7FiO
I5ratVnz1PWcXUEbOZYpgzpYqmSK6jtMAOd4j6Bsle/7asVdlkcMwoHEI303NvXMUx3H0aDQykOj
8nqscDqI2QYVlgjaUMmJsK9RrXWpyqSsJ7XUkAGgfB9nqmQRou687E1dg6zL1R+FxttEJUZ3p4zI
7o7AvN9CT0iLDjLGIr0aioo2qsw9WTZtsrpXdZi8g2jS9+EUpikAjIe2WutTi/NJAzYcukkNtYj4
EXQ45UXTjj2ok8B8IevqpjDpaprhziQz8bsAcEZ+QmrqrxcUyZuGTOxOmKavAY8Ty3tWRPpDhaYC
uJFN3W1Iy0RQMHootaJ1EmKdtlPftzAhQeScxR27103X1Bdl1zO8NTaCiZIa67m4GnraMwD+Gl6l
UU3XWZEAslWNsOU5NqKAGUACg8htX7VBvIF04luo4gQ6SaBXwFkzx3ORAaDW1lkVd9q8866QgIJY
vEyz6lrws3Tkob32DaoZtAZ6/o04IwFwGmeYBOV28dd1N+Ns7jwUbB5S9aUz1kUwO1mr+hIDKONV
SNwUwVSDTZ/9ACDyadUXxtzAas4gwQlyGp/VPfJa1QsGMBnK2r5Qa9WIfNvUddQpmKK0ZVqvgLYr
PlRFULgyA0BwcZMPadd3VZuWhdbFEaAK9ho1wtx3TRyXMASCDgmAHsSd8pRONeiKuuOZ6+ZyWD2b
t7TqWrCmEuw9szFbh6x1jMlNOzeSZraYRpNFY8I+R6WGKQIuhkhkSSFJvxOjaW5i3APYNTHq35YT
hYrUUE/alEWVXNMmJKw7D8YN84bUbY6zSCOYPo2OhNPJz65VdS30FpMW2eM5auojAEBan5kKjZer
6/Lr1mgPkCPMMF7VqM99BpFveFdBwVxnCaHlO62TslQjmeMPgE4lb9qhIq/REvnzgq40rbQILoPr
mJDFLHFd5ut6EmlnggvgtJ34BBHSfkiGfr7J+SLliUyCrlKI1F2t6GwB487LvLmYZDSajZgI+KZu
iun1UrWYqhqHnKX1UpaNQp4wAC4inuRgopPEmSRlmFNbNPGxXkW5KLNE/Xxa5WEeMwkIPVj9KIdq
4+0YL/97eXy890Pw9y+g6+xfbENz92W97P9AA7rvGv9xRv9hgezLtBuOfBtd8+QldCJYYAr9Had/
tKAYesmEYALLNzIRTO7T/PcWFM4wAvNuJjAECpTsi9PvLSi0rlBIMnhdAtyOKcy1/4UW9KADhQ2J
GGjDCJ1RWKGTdF+LP+gBNGSZITET2cUXgEQ1Rtk5na5dmzXl5oFYnmg3oDR5WNX/QOmgvVl1zsqY
j2RXSgxDMqg7T0WloBTAr3x3FjH+1TT/YS/4uErZb9g85mz//AFnM141qijQG+IL1cmTscryufgT
RDiDPnMPFuzh0MdEWgaT9qhb8A5WLLOi+kTqW4+LI+PoM4T20nnQq33hhieScM5B6eJLTfaAmzr2
dl5GTXZNL08626ZyD4a12c919ASVmArG4hhSZQwl6GN2qhH2agBwYTs9jxPg3nmbVsjGWQmtxr/W
5O0ZAlKwf/EFAYFNjMek4tkXja4823UTkSlML9dsZua5Ju8JI4gZhjETplCtCnFg3pAFWow5Zbtm
6mAqPfJ3QU9ms7ayPV/Gnj2jpS89+oGaYKEONrwAHCKMHeIPo9RRB2gT28EWZCBQM8T1lZscLmBM
OmsL0qQSgF3uR6vkNKLTstT+Jvh6LrPeJT3f6InDOkXEVl+lI+wj3IRiaiF/8SEyajVF8c7NgB5a
iorPpvNQRQOSPX7UNibh9bhMyXHRlgCXllAwTM+whx8vunzxqVggDDuFMsYMotpjpQXYJWF6DWwH
QKfZDLh7xUqrMxNJdoxWWCHIo4uahU8wCYTFCJieqM5Luvu5keIDkGdvOomQEE9h1gVA3SFQItq8
E8MIQiY0whmZEQzQhvNCLlb1S7GNULfh7aCaBJ0Yvz7n8k8JIZHQAwFymMBeQLIPdA9ckbkY5QNd
+Y6VsLZCdbtcNvhN7/t1w4ah2tmCZUiiLktEcQJTLXrB41mcPiOEH1UhEZIwIYbhYALGdnCLQZKi
HmzgO4LL7lqEJj9Gsfw4jkV5bAmZNkuFynNofcJR1A3tBucWH/dzFZ38/CJ7D3pk8ZDTIIXFCLZM
CbSg5LE0WprAooN00RmUHuJoSeL57cqn/JnA9KPOgQxHsOQFWgdnRgeYEGxwQClOQnTmNYxR1tM5
bu+SMloVFSg1BUxFJiwLMDd7rt/+6xzCtBuSJISRBFrsxxzODpeT12t0JvGpx5WaxKefE/ghSO15
+4MAO0giy6o9KskUnRFyWS+no09DcoL4M3jXPqAeKApWfaFfB1gNWngAAR6ZratiHJI+Sc6GkeIU
W/6WRX5rPSmyosjLYy0r80zKf4KxRyQPbAPQQV/3ZZycxRdV9xGTK1le9fTq59L7IWdx+ojIgWVM
pdHj6ERyptGnqbnh+GSqLn9O4gk+oHgjBAFUD8KLDxSEqOjLiFmziyLYaNMyTUhIZ3050nH7c0pP
eNMjSgdKmvqiwWQ1ZhdwvnVcApA0f/g5iSfsYF+JwuQB6j4CaNJjO+gkNDJ1V5gdzIrN0bh2J7LU
/abR4qyE8e55byx6Jm88xRUkewmgPEw6WHzA1VgtYejaAUhqf9Qt00cv4tc/5+o5EgemNnq9dK4D
En7xRtEYet2WP1dS7j39wIVgoSTGEIMSDvX3ARG85sG3eTA7cNRcj6cwFl8gnQ9gBk1yJru3AzS0
P+frKdMDXA/aA/gOC4GO8LG2AoIlmooCSU3OkSZ7q4umS9vrP6OiP+gcmjhukyIe+WR2ovRHbMIj
tJGAyv2cmR+aDZjG7etKWMmlUiKxd+UHmRNVubd8BCL4QjQbB9tHS3UxFsuRrGHH6rli7EltPaB2
YOh1CTud1i1mV+v6iIT6FHt0V5tFuYRmeYEB9GhTPsXPBL0vmfcHK3lA96CyxbBSGZU50PXmDeqG
oz4JGWBlbQH7VOR6BBSk1Fxh7JUNIa3LM1Pda3MM2yipjT5N/hy+zDUBirrq4VxPo5rcphDltk7K
o57yo9kNABhqhaNj7Zc/EekeamivwQcaGlDcybpCZtdOZouhpgARZnNEFa9vfm4LT4Whh5QODHvi
gwh8AVsw4dKj9lW3mjvtP2hrYJkv9M+MYcjeNX9QSixhU1wCgi4Ppz1jEqIpXqnZjdyqVR7Dd+WS
/hNevVqX8BEAEkB57OncXUdFVnOVV5cFLPjCLD9zK2wNN6fFeCmKJaUxrNvFW82rZ3zjiTQGYP8f
FzyQfF4Eg2DTBiK/q5ItggLzVZiRgY2U5bm0/FSslAgKgRiGz9BTHjiGRbPAbcBmV7nKw0Y0Ewr2
luqTnyv4qcj1kMqBGyyjMPnAZ3ADe9MHfz5Fn4aFndakfkZyT7JDCBgTDCX2Y/vHNltUPS+hOTa7
Er0zrctgR/YZCk/pRv5OAfqPxxQsKmALaQRWYO0bIHKAzP3ln6ljYtAFQfB1LAbLBQdaCW5YVm9X
s8vxpV7osUNdGtH2mbb7SVb4vlSHphjqpgNWnG0b2g45hGAw/Wh8366fpvaZ3uRJGvDFC8BEYL0C
7/cnHgYRIhwSthBmVzSwjkrTsj8qePdMYvyxDYNkIh9QOZAXbMwCh52xu5k0sMU8MALrttqcrLlu
N7Yg57AreN3aKe01/8h7GCZp6udnbvFUFHt4iQMjB5Sb5owAq+vcR6qrWJItsCYMq1szVzLSG+Sm
50CaJ2nGCDpwQC7gq60H1RSMBFBXBlDhSb2MAHTPSq4sZeRiefMnPPgBIfJYj7ASGzxsnkJIGoOK
6A0HXAiSFGxyPyPFJ0PFA0IHJXyx71rGWZqdS94OY6tm2MPi9BS+U7D5OUdPWibMY9CXXhVaw8cc
QW5L6ARAyq6JrnQRb/xyFdnnCoAnuZEYWiy0x4K+rF08yKGwxkcnHxV2V5DPsYavCxSvElllbDDP
JDX8ZOSTABLDmhK0J3ts+aGjzaGJYt9buxupgGXvIZP1UTedN7+VBuCP5nhOYYNyTTLUbGEDXkXP
qO0JacJUmcH6EoWqGLCQx+Rhj6awMN8CRpOrgV4Z6L/+m7QrW45bR7JfxAjuyyuXqlKpSrJsS15e
GLItkwQXcN++fg7U09csCF0I6850dEyMI5QFMJFIZJ5zUhZKRO/+Cxuca6CR3FezBRu2qeyRBTtH
e8mietcvxWFpur1S/FJcXeImgn110XlD7EKJBVUHLrQMjg7QqZVkJzeeHkhjhZr6XwTE/yxPCzcP
aTDMeMCf8HdK7Aw9wMVldooHC92pR8XIozZuJC4iXMnGChcrBlsh/WxU2SmNC0Z78T1U6a6fKZEJ
VKE0WwVmDn7I/n3j7rQZ01n1+uy0ume0hnfJaEssCA4UHqqorttoeaBXwvmAN6ZF0ldddgI+JtPP
00w/pvrZUAtJYVH0SRAaQF+HmICGE3y5kswAv6loLPiz/WKWH5XpsS9kaZ7gUYJmyx8b3JmhHbof
pDCzkwliDWDWRhMM1Kz3KOkfy9r5QoCgeFDd5gH9a9nzS7Y+bh/7VW0UQImyU+d+8MYnYn3rvd/X
nUFjf4PLsy/Wx3nD6mbaPHd2dlJuOwD/rIO9+OvoxwnxjZdyAU9D25vD5OPp5ZSyzRU5ynZz2QZs
XLHXjWlIJyM75UPhL1XUWF8yMOC8/Of1VQrtIH0GQgd0VJRVL+2Y9eAC92whifpqz8/TGAGEraof
32EEjR5LM5BhuA63k3Q2bQLsXXoynIOZ77NAc24LmUsIV7Ixwu2YXWlKaqwOLsTFmyKryz7aAG34
XZsDdDKbbvCeNQGDhGoQCBKME7z9QE5uKiW4VNnJSQu/S+rQ7sGfrMIMWLPrlgRJEjoEHsC7wPai
6MTd9LNpNkPr4N5otdRHRq2D8mFnr5wXvxxurxsTXcQX1rjIoS1x3AwE1tY2dL6USuu3xYO2+mgw
pd3tQADwnR8nivDrRAlgKMtiSnZWGFfQRQMVGf8B2/lyZ4EYzWPNQYycARqMdDRPgmGZXL9VRzNs
NaAFisZYw3bJpz2N607irMLQsjHPwsLm5HmNrvUa224FBKkhc/xYeZSWYV/zGT64mCpo1uyQAyDL
fdS1TF1FHVoWoHtfUe4bEAWy+UzKrxmuN6/94jxq9AZZUYh+muRRw870G9saIHQMyQlgOOe6g2qj
KJYO2elpoZ0PBA7Y3mlA81tnBo8ZrOfrLiXaUHNjjh3czYZSQpKyaGFOBRHEch6K9mUlT//OBvd4
SUxldvQZNurxSOlzNjwslmTXRMdwuwwuUrpKmoK0ykyEpn6u9KhRDu7y0mkS9xfmiaYGoRNUeAD2
N7n9imOg3VzwOU5dOoCwlvk0+ZjUagj02q8hrU8qA9BV402f5//RJfmfiZzYtA6/1D2WBfGm66kw
NMqu9LJOjBt7LcFMnYY5zLTa3TsqqOdJ3LR71Pe0k9F2YLiWZSLZZ+G9i3cNOoEumoKOy200UYqs
UUFBOnX6A7UXusuHJlxH41eZtWcDH8BQ1htWNjRqNSqU/TjdZJUqaTEJnXbzI7hKjNq3bZKZc3Zq
tLPXtiDiPEibZcJzCIopVBbYy4cvVLsgbo5FT5FAtRrQZ7Fn34C/VUVDsVo3eQ3cYrsst6pVmz+v
nxahK5vICk1U/hlu/vJE2pNZ0rGA4b4u1KM2mnuiaWvgVvYYOonlhlkzLzfXbYo/q4WGu+ogqquv
Zc1NGBhAtyPF0CCsW8p5aB7z8aAbEe37naYAIwdutPsEyHeUaUWEqlI0frv+A9ii3kQ9sDpcNL2Q
3jMNjW0Ymno3HuyRvVJIfHZ6M0R7SnJ0hU6zMcE5jUsy227Bxzup9Gmtm2BVz4bdSNIBodf8McKX
vdo0VXUnhRGlrL8iOyX5pxmg3LLLHsbsZ1FIfEWUVsE5XcsFHwW0I/6iimOzXbwaayqP67L4RXFE
tTktJbeu0CWBBjdUgDJM9PQuv84I5noT23DJ2V18wLgCx/peWFWoZfJzJ1ySowNwgc4X6oZcgqEV
pF2KGbbI7AZZpgc9/V0D32tNslAmdAjQMlQdHwwhnTto3lTUfd0hlNOiA9X9V7rs9GHnWrdrEQc3
nlsHaLZlPYg5dhAjw7KrcTctv647vuxHsH/fHLyqd3CZaDh4hDynbRb02XHNfly3IXRKVIlYEQAA
PI2zUbqAqAPCkZ08pGeWe5iJFqTNhyTdOfUuXiXWxCv6Y41zliSGAgAwxNnJglpM24Zlp/l1+nB9
ScJ4sVkSn1JAvQU6MPh2gOwHdvw9qd91kjcWuIjkGIA30Q6bBtJnb39MyjhK03VXjHPgPbVSUtbr
R3gTATf2uPA0zA5p53hEjY3EgT7f5zkozN09zW5YK2jIjvVMc99SP4JWvbeMIQQUGbj/Haj4koMh
2Vs+qOS2NpGsxMpT8NmI8xDHuX/96wldxEWDHlpK6NbzpZx1VbzUKRZEyWz43Q3OegOZla+gu1JJ
ziQMJhtDnOc3E+jMBZRXTnP+DOIdNB6QUoNgEI+dZEkyS5zXa3FrAiMHS9VqHRqdHtG6AcwhrOjz
9b0Tfp3NkjjPd6tqqI1+QsBYk8nP7Jc8a2W+L/s+nO8vZjnRdoCN1XksUyOquh9aXkbXFyIzwjk8
MMKOkapwMxcfJY9/A3EgTeLEX8V6ZRCx9xz3/VVidqU5w9FKrdhP1eor5W+oZp36TOJo4sX8McR9
fiOpUs9MsGNOY9+Wxou7uJHSuhInE97DLnJvQGdNS3/N4jaXRd1PDl3A5MXj23KA4jIcH8hvcIw0
K2qLTLt1E428J23a2GT+uLFJiwbwURBv0Jx5VrUlgsdBcUZiRHhDAeUIiLONFIMPCLWapHjZr3hV
0N95Yfj2eDCzl1ENWns3V+rN33seI78y6DuYVLxXVD0ZiAc1lxPYPOq+oYoZ1jGZ9l1OC4kpnvvq
gImJ9qdjQooUXVcA9C+3rxvydjCBiQQkaT10kFZwcWnlRQS9gD2t916/Y4/IKYe6zbiEzvpgOcOn
fjCPndpDhABE7LVf9tfXLzoVlgk0OVBZgJJb3PHW3XH1aI7flGUztAa+a9Xvqlf8eZCccFGosoDx
toBaZ3hG7lBMZKn72S3IqUg+LslvNMGur0PkNdu/z4VCAtkHMFlKAhI5kD02CEigYiVf6gVqErgg
qzy8bk/4Age2G/BMDWpjAJZffsw0t8xmBWvpVHgTOGhNbu5WxqonMwUpptZziNt5SdDYkN2pk7n8
unjA6F7/EaJIw/BtgIah7Gi7fNh08h5CIli0ljzpiRqgFabYT9dtiD6cDY1BjzFJEGbYv2/OfF6t
Q7/qlJyqonyE8FoG/bamfkcwQ0i2DZ3JIwBbfGmkyZploUtFTk1XmcGgpmOgAg0UjnX9s6vBPSw8
e35HnEFL1naReoANwzfcUBduF5Uu5LSo56R7HEG3y+k3LS6DEiJ+HpUskX0LPqdzXvUf8Joxwc2+
XCLUQNCjSAdyconzVBsg9X0j+mGuDtkcf9DqD3h/SrxDaNGGyoNpAEKKp9qlRWqoWaEUNjmNXYSc
B1J1eLcsfQBhM5RMIZ/QzF8by91d9xft7Uk0VQPMBzAO0MtEU+vSbGfVZZ3OCRoVP50dOORNeQs9
p+FH/IIKzawF3nxqlr05BWAijPlxtbsgBbwlkZbj33oufgjedB7Q29hvvjw1AUxY1EmTnrzlNKih
VkkcSFAahgHQY6Cdo+PZbXJeu6RqY4ABARDQhCdHn4XrQWnjD/bSAEn9OM0vS1UHU9sEkG65WwZb
4lHCjUZnEsINaB8aPCWhqcE8hQJUesJd4yd560/oyI9aG/RRb35DX1Fi723GAQoY8gjEbw3laItb
buHUVQvVxvTUOF2Qjd+7Gizm6Wdh79KSSK4lkS0LlCOHdcNxNXOnpaiVMqUJYCDGWINj+Wn9rDgr
oNB+af51/dBE2xXIUMDSAIDiIVDekDppTpEAKObvnCCJKo5anklc5e1RNAE/BSwJIqkINXx8KzWo
SK4lSkF9hvZI+djMoK0/L/azUr3oX7xJ8iIWeAbMWSid4VZnfeXLI9iW+mx10PM50alAV0QJjfiL
Ge/0/MalHhKqX5Ijr+PvXcY2trw/9ti/b+4IBYiUrOrwzNfsYgc+bDDW1k2ROnvwwZ8M4IaT+ffa
f1duoMDmyyoagnrlpXXOL9vUnSd3QdlESZWD484+XeNd7NTHLjuSPD57gxV1tXuIp36nqxRSjVaA
N4DkdAgSAvwM1iACV0k18ZUvNwEEHZdarLJie/ONDpkmU/2+kKelyPZd0QWG8W2BmudoyO7Ot0kA
DqXnAa2NeinySs5uDO26xKMFwpyd+64Hub12QJ9b5sKCogRg9AA7MkIC6ou8D6Ncm1lLAbT7uvxS
9ylUJFOm6JoGqamBve8/Wjf2fh0PlQIFWkmzUxAOEGZRfHeA4YZDM4ffOBgLEM2SZKhaOT+1uYPq
6+e2ffHIB0J+SnyZRRbOly9McTmV6wymq0B5FhzBZ7K8UOsuK6lvJx+ddW/ax9jdUfpFYlNwfrY2
+SqLCU24Gs0UnNe887u71Dpk9JbE+/lH335MLdPHf0wPFbS9xLBosWghoeqCoice2dy+JnGL7Z5x
dNLiZI4vavOcv3SqETARNrf/bLrJrlRkj/23Tw6gE0H9xacEQxKPgcuPGVOtHRaI+57mNmKF3dj1
QMhdA72ShEFBi/zSEpe7unm36pALwZMfgpZgMSrdl6qF7nIRGR44swFVCsj53aZ1+kHXy33qQf12
/muAD34DwymBiYJz+ho2Nq47d/FKVLbaUVG0oFWm2o8dAERsg1DJLSM8oniTqEBPIxiDbnO5s0vc
rSnEqDJQaWlgGv2hqO8TKOw6h8Y0c990nzQT7FonDh2zjFiXUC/yU0rWqNVjyYNMcOVh3X9+C7f3
tj4SY6Doy1UoGdaVBx3B59yBMqrt+CskAUmaBdLqtigWbo1yKS/0QUb2nEcM1vJHr3bDqXJ27vRy
/dgIl+a5JnhZgNHh1XK5zV1tWyCReDiuq3Zo3b0xeGHf26Frti/EDVfTCMigHq4bFWSzeBqhvQPm
F1JNvuNLq3Gw1VRD7aUATWKsTSUoDWOQ3GKis7m1wl0mOoXWajOh+KIrxb5P9cPQPBgTCg8yHIDQ
kIbADWYyuucq+/fNsYBCzDjEgwL3QCEtApyv3lPL+W3iAO60LnElWZ5w91B1MNlbwEa959Jcv1ru
BEVnsKgWIGTWhwVCc9e/j3BBjBSI9NgC44NzvXzogKRUEMPLxgsM66ypNFKSo7S6KMozICD2xxC3
c9DPqdaZGdJS6+SUkCVO9YDM4w26BBDmH20/W+ed6pGfKDt8+3eL5NxjNqyk7dk9bK8Hsu6a4kNN
ia8l/y/x8T/xDcLPhXcVSlLoA5sWZ8etwRWMLTBnkE8FIOsY5RpdX4kgRQZ7A0xE9niy8ai5dAij
aKcCVBEwH/QqRJM0RqZsa1+LPtvVaDc7s+SqZZ+fTyvAFtHw3fBfDv8Yhx5Njv83mAOkjxYbkNhD
//edFHD/NyY4x1gUY4RKNUws/UcyzmGXFL4O3fDrGyf0840V7tMYVqXqCgUTYPpNsQTHeQCdY62f
r1thf+XadnGJSY1kF4oDWAvUl/y8aKJmvs3nu5kMQU0kriBbEecKpVehIQxY+Wmou7NLliNNX+bm
i07aj9cXJTQEHRVUWYEZUnnoPNSmR61XcXoadQnN5klbjHOnhnPSShIBobNtDHEXFGBcrZWw52an
QSdp0dgL0LO+Q4zWktxKwu8EfipgUB5jirKDvAnjLYZxeFWO7wRdgGAxjjm6hJ97graaSdPf17dP
eGQ3ttiqN7Y0AEfnlQAX4pjdej9VEE4rFyZ8rL20nZPtq3L5YasrlZxc4VeD6g3muiBhBeWAM9vp
pQlVJZhVexo5CbgitIo/VaYF6n9KZsn5EoY+aOlBmhXcf5PH/HWrupgNZI1PhYNaq0VzXPag8El8
XuQhqFy7eKtCHgj/x+Wi1jaGuHJd/AfqhzPcGw/yKC4zwh2sLHfL0WUom1w79lYLDuzZpjJ9ENF+
MeIEKn0o4SAxulxJXDfA5nuodXSO0XzSxqbxLYVQyQNU0LuBrtzGDOd8mGlg9ks149b1PHqoSAMV
Ma34XkCXGjNHPAiu9doSJu06RLM32BHmwqjhGCtpWNm2HWFCSOlPhW0ctBRCdiRdkyOkY6TUFZbH
8HFz+zM5Z50T3f4PCKjVISM+ATXQRzMmfkyGdXDN4xDfGl4e4LXXS2tc4q8N0JYBhUZQxLgd0pq4
8LwMHa0uAtHaXXbV4/XzL4o1qNT9Y4BbmwF5fiNbUWVCwnMLiKEbtWYVQd6pRHknvYdkruTkC1Mt
lp+6GoI2q/Re+ta0oGWXLMiGrbr2onrAPI9yUqmvVFMe5Toku5shqYLKxaOu7mn9rYXI8DtiOVMB
QcZnvkaFy99QkMke0ljH7aR9B3fSI62f5j+u76wosqJaD3omQMaQ1+TOUJVACUSPczQBnVDVj43R
QdFuh3kdQCwknaQ9/lp9fOOjG2vcrmoexbwMA7En09WdE0PFcUGmvDygCRSNfb1T2u+lsSApGyLo
8d1cX6owXEAR10A1FtoGLrdUT8vqtDIRk6px37rB/J7wjW/1z9/nFhePEAxVFfz9OS5DTaf+igEa
15fAwuab/duY4M6BMq/K4ky4IcxmwvStbKdrt90yHIj6mRpP1uxLk1fhydtYZP++uXl7ayKKsWJR
xPxZzApEQNMcA8MgH7WkL0TbXV8f26Jr6+PuJgwV091phTcSgJfXpr1nl8aQtO8ozOBONyFNi6oM
jtblomLNHVXyyl7Inxvyg5DjexghuDVQFLYxDhaiebzKDi6GfIAeJsAzaYgW3OfKDZvu8yxTnRAe
KbyUAAhnZWAkDpdrGQCjKFLMpThBRfO2pzQg5efVBmC3t/3CMX3XmCCngBk7bjbsl9KVFYdFnwyF
PHRvDQR+U+U+mWY3ZgY1UARK/XcBpBOaKANMX/cLQZTCX8enQtaCvhofjQ2jxGweCiMtxoEYRufX
w74gBgavKCFNqT9VklghOGgwiLca0Ci4AfgkCbCRxYkx/O4ECByGypF7E8NiiA4ZwcV7sqzsOKjH
3pG1bdnx5dwfSFew8gGo1yFVx0WoFvK4zYDJbKcWc2lQLlM+dxB+7ZUmDivVKf7+ekGwAqQd0BTo
h1hcYYSa+VyYc/6KyyjQoqy1M0Trr384Qfi4sKFfeqdFKpAAYkJOPRqUixkfc2iCpvN5Gp7azA2v
GxN6CetTQC0NzRC+SxlPSBWNZCQnc33t42N+V2OZ6U7HrLwdVadnpUko3vf2y3W7giMAPO0fu9xn
66H4v7pKTU5KH5jJWXWfO5mgiMgElmUjlKBw8eYlQvHGUr1iIidvcs9J3N+iYj7Of434NPEigOYZ
GAAoNarcOjp7HFQvgRFHB0rnhToyBrnIv0EuAOHVY/hxPu7OWmeBIOmQE8sSIdGQ7WwgMKv44/Xv
IXK6rRnuluyMKsbDDeiHrIB8TbHT3Rv9kLVlaJKv1y2JPG5ribsdUXZrjHbBgpxlp4wtBgKq6tfZ
atDs0zAPMSqMv6c04htttpD9os19jAkZE3SkTXIyvGfLOdtZNEKtGESbf7cwFh83Zjxn6Ttki+SU
aBhvBuUkhZ5YsSd/yqElXtStJN4K/fvPsvhWCRkNq3diA/69okvrxF3QMY3Hofx9fV2i6xL7h0Yi
iEsox/FAPIyr9PJKiYGMqYDQcspvuqHfqFN7R2j/sxl3mJbVvlgYZuivVJUJuwjdBcgGYFAhhwbQ
weWutvHYYgyWAqSaC5BfV1ehrVWg4WNyVe2ArLZCw+nn9QXLTHL1IAhtxetUwuSkafcFZrXMFcQZ
CZQ8ug4K3nWUJvQdMZ/hN/67Si6MQK8Tgup6np9ymwQY/pDs2hLDLemkKX6bFocSA1IlJoXug2yO
PdShZcP3FesVgrEtAxHrRTSgzU5QnuxsSSNBaAQcbEaOAseX10abla4GUQVtGHN4BmYzHR6lbUvh
18Kzk/GfIJhkc6e7qFMCUVy8+LJJD/IF5DL1R1zj1QlYo37QY0kGID4NG3vcMc8xdrCqMO/3VGfk
IWkmf62P7nrWst2od5EaYyyacZMX32rZ+1q4l38M87Q6T2lUCDkYKFhrN5UJjqLtRmj+f7ju/GIr
gBayKxPnjdtOty/jLpttYG9QD3fosS2gXW/urxth7swnbZBqVBlTCVcnT5yHfJ+TYZgA3iyWdsrb
4nY04+frJkTrYIA6FFshewKd6cu4YevphKoLTOTAyC/Vs+k9QpXvHTYgoAROAX7xm2Z1ZZV0sLIM
GW9/VMD0KxfMjED1/boVUQYAvPE/VrTLlbjJCK0aO0Gcbx8qY41mzOrUyqOlWJIL5ZUq+OazbCxx
sRbjXGOojfe4KKG3f6MUVunPAJId+iGdoU0PSf7E6J0HjHQo/MYs7Q9ELx66afrmTE7qK8k676mW
ZJh+59IwXTBJUF2H1Z9TDJ8oWveLayeg2VMw6zsj8W4wMAn8vqxI987cD6ce0H1Id+IhNCadTGVF
6A7IbxlMHv1+HjMS1wakaFB/Pq2EBE7RR8jcM0d2Wb2ih97sIOi1eL+C4gzs3+W3MuIV77EEMGer
2AHufPSMJXDNkvFA7GjRyaNefNJNhnoGyqt9wHiKJ400wWh/MKofA0nDdaI33XQHXeTSfQCofqfq
j4miB1YV9cWdAp0zzMPMdtc9TFSuNVgSC5FitMqRU1z+7JJAYUJNkY3b9S2ZyodsBLp3pTdWSkJ1
WU8LSc99CYx41bChrylklOmwbzoMinWyUHeM45LpUdwsqiTaCj/b5odxpzg3bFJ3FiDbNgYozARD
n4+dGR+uL19mhP37NnGbiWdgDiQ5dUUWKE/N/FK5kuqJMOCBmQy0NpMr4gmTTbM08JcWueH8kXgk
UFVJuBMGiY0Bbg1p13QLRm8jZylCSJ/CvXT9U548Xd8p0StB31hhv2KzU5SMtOoIHtuze1ONxwkz
LIAAvSO9xCFFd/rWDvdGaDEkCc6EQKRbd44SzkBfQxC0VTz0DTBjRpK4iwrXwANDGACwIxwA/utg
oA/GHjTwMqRChr4GkwP+7FwC8PSx60LSard45I+K7MHAgsGbYLExy30zGisaXScUTFqMAoKMJaZA
6369zoGWOn5neIE9a/7ABha/4ytu7HJfMZsyt8hZEcOI71Ugn7AwzDHzLS9qkVG/wxYY1ozEw+Qf
uctrwQjpZbHwJUfnWPR57OcaWPnFeOgwJxq68ZKlsS17s6Ubc9wNRhwrG80WDuolz+grQWjgkZaS
W1+YAb5O+MLEHKiCa1yQ99rStOgMboIez3aAKdfH1Q209TkG4xrj+aCEta9L5QmiuVVLHt+znxBW
+I9t/h6rVkwXnyfYnooP8dIdeoySBRLIr90XD/NvrxsT7+YfY9zHS0elxUhYcD4UvILwLCnofgBs
9qHK1/IduFzM6GBT/sB4QqeVu4JMLcUQ0QmFqNvaagK9huKwOkt6KcLwtbHB3SbrAHXBctIQ6NXB
73s3WMpnTCYOMeTaR7vvHZu3McY2dxMrcRwWCiFtciqd+oumZFFsOb9Uzw6vmxEHL7CfoakClQHM
jru0Yw9N0qctKGm1gXnuVnFfx9ZtXR5HSm+UfL2rq2PtBeUPiVn27d+cNJcJvjEJUcAZLs3Og1o5
5QqzmM0ZUuIEZf0Ija1+/DzXBcYZYUQlWoD7tZFh7oRXKboEKDDjXQk62aVhBQkMWTFlA1MVSidw
snm+mWK1e88LZWOFW16sgefc6swK9GoDxakXzG1E+Lq+i8IDBiQIk0lF15LvJAL1ORRzi4vHgWbt
EHlMbHqV9OLZ93/zoTY2OD80G7AbyhmPFIOkOqvNW8FaYGb4tKTBDE7Sv1wS54496my23WFJRnx0
p2ctzHMZ5VW8IghpodOM6q7NZQeYpWWlxgITKsaZGL8tCJX1nzHt/h0uwArxwNOhp43RxJeOttim
k00T7pKix3Dd9mZJzejvP//WAudkekKMXNc7vBacnxTD8ab4vmmk2Y3owAAxChQVMDLQXuauKyWb
lUKZcN233RFM5DkJXZKHaO2GJl5jSzAXZ608KGq7q5KPZXVXxa3EJ0RxFxQ3NIcgQwqhHC7uLvk6
YsoLPpgJB4eCPfTHBjMabCusMjtcrfzxHfu6sce7fOH1Xl/CnlK6N+CuB8ZQnxW6SN4NIioNqHuY
TYvBKhrSRo521SRFVpQzHg7DWIetc/amxa8bjOJlSoAjhBRT1y/xfjOqUJkhT/55kM0eYCvhD/f2
F3A+mhG1HiuMtYQSwNPQWru19AKXyDR5hR60WSfnpzTP8tnpYcW2dpnju6rkXpatgrv7jXptATNg
+9jegf2PO3LChN3rPiFeAzBpkM2wUE7hfHDUR8XKezxx3dj4kSa2i+m72hpeNyJeyB8jnOMRqDJU
MSPmoiCUNfrRtX72cSVxO5kRLsLmVlcZ08py3Kw+xIkb1rN2kCLOhVZeUWKQZ4QeAnuibdIXd2wI
dVXkftTGBERMKsQEzRHilquilLvruyYMDyDVs8EdgK+73DGqNVovCYGpVLMj56uy5P5MD9aUROa7
9g6AKzgzG8/HS/oWKbVQ1lpZj1oNquQ7g513paToLbqfGKrrv0a4Q2mYvYXLC5mfp2e2r60Tps1N
i7MzzLKCNpghQ+QK989iYwpRvmEMgctPlTlui3FgKlzbVjQUIHsSgEGT7hQtb8PKM9EyyTD08/pH
ExGXMd34j1XuWjHTsl77Fu2ntWuPercGtqbuFw3SVrSK1tG7cZYx1J/N0dvNmfcL7JA7DFw92eTD
mpOjoTwwtBJTlLn+u4R+Cw4s+g3An2p8/RpQgEZfPRdpN6pvubNvzSRw0TH9d1a4xVtF1y1W4+FG
U/HWQ6fUe7QXWZVc6EfAGbzOpmQjoy+/65Rg4Cwy3fxEdTeE+mOsQnrNW4J1lDiseM/+awhDyy4N
xRQkoUVRyGutPB/No+r0PoYMvic6/rMewFIuzeARqZJuxHpqbw71xDvYZh4WUolh5u5v7sSNGe62
MjuiMOAL1BFifYeG7AfQ5j2SBUN/ZoRBcD7ecX1BVhJ6Dx6gSxB8uVxXGedEVXKc91S9mz9qmCP8
HqfeWuAur3qa0mZVEbbS6VO6vizjechktWuRE4A9wgbmgY6Ddu/lKnRa5y7ErpGMVuSQUvMAnjWx
UokPiD4OsJlgPyNxx3Zxl5eiOF0y5CQ/Zd3iQ4c6yoEAQDdDU6pAaVafEMnHEQVHi02xZFxcxzLZ
sjf3mAG2r7HGfQ7+z5D51bDEv5I1cwK3Gd2g9jBaQI+190Rk4Lowj4TRcaBVfmk0ngvPHacyP5nm
17ra4TLdK09WGmRtvb8eiIT7ubHEeYY1Ve1cJW1+isdpxzioabxr3RHyFYh5XjMlB9WQeaPYJp5f
YKKBoM+L4IzNpFNjnfLT0AAzjcYs3de9UdysXo6ZVPmsRni8R1lObEkVXVjrgGzNP5a5iLjQeK4r
yIuelnYBxVdLgChezsOgYbRgAHRY6uuY5NSSH0B2S+470fFAcsJqmBCGAnH98pNWBaixOrVyTDnI
v8zVstyYS/41W+xEEoyFiwTvzoPQCkYSAwt5aWlpUpcWGTJVY6ojGiPlToMxpzvrR2fYt2P9VE5e
2Lm/rjuS6JxsrPISEvoSu2NpInWl2jntb6taAdL405wcAdSUbKXoXtua4u6BctIhhsm6CCUgIx0g
bU177rIETcHH62t6HXbKXwVbS9xVoGBNas7QWRhtX2VF1GQAGM3lCwBueYwKlTPucrXwzQV9yHj6
OpR7Mh/p9LzS8W6SHVV2FN/8GOBoIHsAfRXAHi6/K4bal05KUbq12zrEfKu5rHfX1yvyUUwa+ccC
t7EZWmMQk4EFaI6GQ+5E2Fjpw0Dsn+ABok2IXPMNiUmNHeSU2YwcOrX2BRjpVAWZCDlnHIfTOvrU
mHW/H4ZbpZBRtoVOujHNHUK31TIar3gptMVOQ/xOZt8rW4jH98FkS6V52Ad5+8H+LJS7q1yntJDK
I69OvUfgVwM7yXZ9l2N2oa7uO3M/zRC09NT7niiS9FLoKiBbonNqQAbtDUA4Jo6eWAzalTy78e8k
kRwM4Qnc/H0uxNQZptLkLRBxmH9Tt+29U+2tlEZQh5YsRGyIjbIE2hOdd+4iJEvuzcWCirup02gu
Vgys0/ZrtVOAx7/u+0LXQAaGiVZMLY7He1gmQWbJ0Hd9qQaskYvp21HWuVFjWGEro4AIT9rGGueI
qdHlaFBiAxXvHLtAfkBL3/5+fUXsI2zdDwBxDAxy2XgiKHloPLApH+jkGY2NMSqaX+J5ZYUxpjCE
6s/hVyarjvDfibfFOYRqt22rV65+Bv2CnD6CoBPfX18NnzRwFnj0Utclq2lnWE2Nuay6jze++cv1
fAwdqWXMXsnG8ex1K0sKy0kdjBc7Z6XfnVcVZU7fSILloMt6uG+i4eu6WBjEkx7tY54hYxTF3FGL
GOeSxLsRCkxt6I0VtIFp6KW/vOzOVfvQqGU1kze1R94u54F2N1Ve6cIuoDLrCWrcJbCZUJvbufhf
7dzdT19kU83eKHi92sQ8M4xbAqIKvJ3LG8xSofus5alxnpaoPEy2D5SrF3Q/mxKzzXwIyn+TmRR+
SsyuBnwX6RyoBZcWgTVozYHkxtlrQoCOVKibW372a/lMHmciiVVv+rqvywNNAU1dHaBu/r1NES2K
oaqN8/AbhfDDeFDujLv5Kf+c70xHYky4sH9soW93ubBpHDCC26uwlZgzSn3tM7QQk8/JLxq6P64f
PD4wXq4KYMtLS0piQp58giXXDaxx1/2cf0N+rdB31828UVPh7eiXdqAPaOs5s6P46jn7jpaqjbNd
+mOQf1gO7WP3w7mZHN+WXGWyjeR8smshJLUapXEeQTrJMFAIM4zWsHdvoGSnkNtGpj4ks8c9uFKQ
iuq4wDIp8g7MT6h3UGnJP5CP7VH5cH1LZaa4I65mXgHlM/ij8in/mB+TKK58+nlRfRr9O0Psdti8
kWNlhChWT1/XBNGbL7HiQ1lVAcc50AyJ47+9B2wHpVeAzAD/BPuJc/wUVLUCL2bvPKP/TnIVwvuQ
rKvvMRwDA4Z/ZUkjc0zmAZf3KIRqofoLhA8yEHRqLleXN6SGsBqNz1aKGYltHzUx0Eua408LlE5x
7pzqmLejr5Dc19oPQ6KEC0aJS9bNPta1X8Edj1ohQ0LXEiMa9Jcl39PqvnH21z+jzAR3FBTdyUdl
KeLzYOo7Utx403Eyh+AdRtgYOXw/CzOiOF8Bn3vB2KgxPndJ54/1h745DZ6kZf3W8aE0iv+xkMah
wswHR9NaFK1A5fPOzY/WV+2+NiKV/Oq8+6KyMfhKkjnyyTZ6khfWOP9YaLtqePmndwlAqcFQVpqv
dKZMZOJNvRxabCrYhiY0TQA/faNomk6QfaydjNz1a3VT0k+Z6WNYAsUUNIybJnjVYx66neaRt/rt
ejMZjZ86wDvmxT2BqCOxxyhe/vYlzv8mbumNXit9PiXkjpjesak+GZN3kxQPYyXzfkG6AlFRtN1U
9EUwKo13m2KwQMVEE/rOzfqwcb7UFQ0w9es+SUPvQfXTOz3z5xfPkoTQ10f15bFD2xt6zZBrRtXR
+z/Orms3VmWJfhESueG1G5hk43EOL8j29ibHJn/9XfjhnhkGDTpHW/IJW3LRqbq6atVac/yZMoa8
FvMmcRt72CBOtyl5yKzI8Te+LVmCzS3D6hnEwDYpla2Ahhvdia3aeZb+GCuZyF9uzGvfMnMBoxnV
kdG2iZvIwNAex5yGNWh0lBZpyUMrgSgezfF/oB8eGchP8nYzQEIr2aIxThbe6pDGH2FqGXhXC3YH
2oboNcke08CSooj6d1VpReXdoNHkQ6lAbsQM8dVM1pLEl2cFyQVEgHiTAhoi6zPvHY3xIJeVnrhl
kv8xpByBUf/4bx3MuYnZngwK0VTrhCSuL+K6a3e9bg3VCjZraTuejWO2FCppfT3hMCJutG+glGoq
RjbYhZXb0TY1lAqoXNjDWtB36aDPhzZz0EoLSkh5gFVNsGLxwENblleeWQtBLJwMoGBon0ZHJ4gY
zm87sfN9zeM8d4WqdDg5StWjCnrCLgR4e7ASbTdRInQ8Ri/OiunLQPPc8mzhvK5vlDGvczc1Hj+U
vLKNhE3bt5NXrtKFN9e5pdnqcdQVssJvcreIHSJZPh75EQ0F2hmb+nagIHy7viUXRwaCIHQYQ2AJ
ruR8TgsFWBITfeJuqr4LyJG0RMD+eC9B0xfKawHSdIHOvASoSf8xNrtgxV5NQyktMLimBQvjndJ8
knxTdWuKzguvOcwiepjRvIIn3UUphkTlWMUN1ivoSsalnR7sEbQTdJcI0a3kPfb6EZQdwXQIVzzh
8gICUgVWCShko3frfELNMWukXChz1xt3VQAtwOdEpFW+qfkzEY+Vd9NHKxfBRYsDrjpw9+hIj0Kl
C6/12bQSHhedEeiFG36OTnb8Elh3BP5Jsw34ffnAmm3yTKy1yHrp1j8zO22tk9BaRHq7GSJSgND6
U/1JW5lNMr8Ct7lwM+ZbvbO9bznaqMZtd4dk2TOSmn3/Tlpb1337+i6WF5z32bfMZr3u/VotILnu
CluRKU7kxM/yLtz0B9OOEwbUACgmmUcDG11MtKODT0WRGXb+qq6Vz38h0rNNfvYpUwR4Mi3jUPiD
WGA1oh148dx8pMhxsWwLIvs387a8ibZ/tygIHg1b2l2fhcv3B/YBBJ3Ro4rYEorm55YjuTREkmWF
mwPXOWh4nQ4+i3sH7PKyX1BfGVa81aJBYAUBV0W8DGG6c4PdUPsBXuWFy7U3gBaY2N1Gnm9FustB
1AFq0+vjW3AfU+URFPbQ5wAYZOaFSzIK3tDIhZsOgRt72UbwStTyQbFprrwElk6xhqq0DLYdVKlA
5Xg+slERUymswtL94NSz4g2SM/TZv5NXCmJLMdypnbkWgK8rgTRGsNM6yVP9NL6V2C3RnWCXVntQ
EcQhmLsNHMPynJ59DtR/RD/FNnWyTfPlP5q7yrk+xUvnCD4TlQ9UQAgYWM/HLepZBOeVlm5VRCzP
I9atURcsWZigNQBtwltdCHbLRRP1mpKVLg9T6dATpLIj0qxda/J0T85PIaQqFCCvAPq4qI2beQH+
+7Iu3WIns5IqTrxF7dbWDj298Zm+He3koWDPnUU2zwlby+0tD/If6zOPnJtCXmRyA+sGr+w0K6Sj
HITDitdbyEsBzXAyyNlqqVqXVk2FQcr77El4C7d43ok0sjYSU28MJ4xo/r7yfl0cGYr/03HHsbjg
JMnaNOHxULrxCFxoejBXdcIvuJqn6wwwxv+bmIUkmq+VRh33pWtu5X30DdVu7123KpvfSLZ30L98
axXxvxAFnZmcrdfIJbDWcIwq2Gnfyhsm9CWyqq/sEO4G6KnuowfDCWzTMp+uH7dFP4O+Tcwk2g2m
7PP5eQv9KOSBifOvZajZcoZkkWeJ9cbcZD6IYzNqoIXyP9mcKFXRlA95yPn8ZjwAH3ZUurWlMtl2
jolb0f1aL8NiVALnOR0+kNJD5Oh8aEnfeIIydKUL4aZNvE0cwUYkFHiM34AVmTYH5U9HA/p3tcK4
9ALSTiz/TvrJDVyl2ZACmohJveutatdT7SE5qHcj+zSt5kBW1nCarjNPA6ollLKA3ZgiMOT/zsep
FTnYQjO4THCH5qwiQbPVQY8PSjrSWteXTp5eUddszS7cwJPMCBxtpZv2T2n052f4gD5ObQn1YTB9
9PnccZRKinsvs0B2o9V30Qf+OXxV/b599nd8cJJV8MilE5qNf7bOXdX4Umngm3TlDQB8iewC6VEI
3ssxYGJA410bbyJi+SkThs3YMbLGEnb5Ljz7AiTvzlcAiihQklbwBXX319t63t90YFl5NyqdxUdH
Iy/5+CKV5or3vfAZv1gvFG+Q+0Itc77uSgH1zFZvGtfoUrvQ71tpL5OMQaWU1v6f6wt/scc0gG5x
LU8E/RNfzux1HRKlKUsI1bplmrwVse9khcx407xcNzO5ubPtBTMo9pmQCUIZDBns84nMeq3TkhFm
+ODbufIYasWmy1ESWwM7LI3n1NDM38YcCa20gSFwND1FecGM1Lwd1Xxl2hbGg/txSo7p6AlFS835
eIjKCy2tQoyncIsevDjBM7RNc3OtxLywFTTACuG+obCiX3hxKVTjSO0GIPxfVEBuWHUs0QNiOtdX
Z2HSzqzMDn+hd62Rq2PlEjFjPDqG9oic8XUbl2cJ/awIekHHBOYUJMGmuOrEd9ZRUgAZHXFX0oXh
Nm9LJaOjVLUW3jXohdN0FnMvZlDiKpkp+yXtuRCDrDFeqwIvzSmgFaiXkOnHnF5FTNuqKzSldEUC
IRNN3Yjhd6xmzENXvmquJXEvPSvGjcsKALyJjAcqiufjjrKokxPDr9yxeB/977yUUeO2FBmFNtSg
lS7fCsUxyYPnvnDMj672N3VqDZIbiFtNbhlqEToUnfOCJu2d2ZM17c3f5tfZ0cT3IT35yytysZXj
Km4zsTNKt6nMbZ1lTP8OFDQjKh/SPuIsfioIDRS0Ou0hgesYyq7ob/mku+PZg3pbmTRIXq5vFRUz
cvFFGlKlaCID3Ygx2ylNM8Z1bxDEuEP5WpoQKY7VlWBzYccT9MpPtRJQCFyUyNGgFPRZV9bu1M4i
h/ve12msrziJhY0GulMA6gHiAfnjRQjWcFKOMa/dPN5L49/SNK0oMpkcjJQoyUp2dsEjnRmbneEk
90FerVe1q4FyVG7uguK7LX7CNXzN9Gtma4M1wbWEjn8Q58/bTlBh6dsKgDxXr78EZRIDqtAHL1NN
vpXFZw2lmOt74fK5hceACGrLiUkLfAMXJPqdX6B5tWvcACIYdYT6g59aGn+ra5kqpst3WUKBRx6+
8yfxEO/yJ7N9NuM9dqqrH7i6vf45l/tGnbQY8bJGjyNQytPWPXFiwN0PQqKGjZtmx1r/MdKbiKwx
DSzZQHpx4gtVQMGjzbZ/oOaJkCpZ41YRih3+XZYjz9T+27wzhjDlO7CIKNMhdXo+kCITdR41ReOO
To33QUZ91Q49Kq89ly/3y7mdabAnEwZZNI2rNewA76U4om1EmyjdtCM1qpUjfek1Jks403i2Aoby
u5FOLAVKpxYoFjVuo+gBq6X+Ts7yNW++MByksoGJBxoVj6o5qxsvfX+E4EjrZpYTM6SaqbqS5p2C
2vMDBoLHEwuz1W90NMgEGiwA4uKULGfhznDu1/Ll8qW7ADuygZoilDDRVDDHCIXEhOKyErVuoqa3
3ZPeIYKvdyaEBIMQGsz3Y1O8iX26G7i3T0Z78G69XnW4DuVMxfafgsLulJAmt+CiBiV6HuaQ60gc
KFoKaySLC+uKLyUIUNEngnB4FoMbQyPhcVK2rmdwYVcnLZgI+fBz/VxfgJ7R5HBmZXZLF1XVV8WA
Lpd0vG18BoXQJMD9rH4GRzXtmXbnd1lJzfzYi9lL8VcPHCgaQU9yxb8sDBZENzj3U8EbQPbZZ7S5
7hXQpx7cSIaAR9tQbWWgv+HGbH/BAnwqIkoR/XyzR1WLNkixSNsBCYkMHvQtfoiemhdIVB85Sze6
lVD/GB6NwAJfEd/J9I9uX5/q6cRffMBEpAIGWhmIltkGF4K4iwUuDy7PULtPAyblh4TX1nUrC/sb
lzteHSDrw9X7G5WdeAM9QSfW2HuDK2X9Vo9Qs+gIy7JXeS0hd1msQAoQlMRAHes6Wj7VaUlPLHV1
pos1r0YXPWZWv1MOxaNvy7uedVZmD4eBhkef/Y024+P1ES7N46nd6e9P7IZp2GQiun/cN+u4lsiZ
ttl8jU5/9zS7J79blaMa0iT43SZVN1/toaYJ1dh97KyhThei4/PZm2KoE0tDRQR0H8PSwL7QSGDl
t8ZO3WXbccPfuPXJt8NGcHQXWWnascry7HzlxC0cCITlwKuj2gAmZDiY8y8YjZFkZZfLbj90MctI
CDXL1wi6GOqPJtppw1C8ZMTraPKQyy8Vd/IKjRBZdxd6nBIkKQsIFbU5JAtt2aDX1/jyugEGC7IA
8E6g3YNAyPm3VUEK8K8vqe4oJCODFJhqjbIebJO+aGkFMjlH0MHKIkaKvvkvlhEjg97MhJbQbF0I
RDwVFclLtwLGpAP2IjNSKvYbf5fzt9CQVnbcpd8DwAWdEaBKV0FnM/dKBhEjASRzqhtW+q0mFA7E
TFcinoVI0sA7DOk0BOTIAyuzIUkDSVFTNFW3DuziGHmo2u5Ggxqb9Cdx05vClQUay7S7AYGvojp1
DGTbUXLAuMTatV6Fhfvm/GNmuy7yzCyNPUN1h3uxhIL3QVIZQRQWgkNrx5ut4aTl0/jSA+lUb2XH
bHbX1/cyiQrWT8CqppZPAgKcebo9hwTbAOVE1S1VAYBPpkj34QFdKs9FJFO92SfBrdzsY2OvSZSA
qslInEj7ipqH7uv6l1xWqn6/BBc8+AWQrp5njQWtJKU+RiAt+zYSoL6pWj/E/p3AwqMW3qWa3Qib
tLwtD/I+2KtudK/fVfvkYfyRPFum8qtEtoBemVtQIBc4IysXyWU8ZuCSAmeKDkli8I7MFiquOJo8
I3zdUH83RUZr8z5V/v5VW6sqoUJavF6fjcsaBWbj1N7sfhZUOCPIrWtu327Ivrtxzb1Hnz/dxz8r
A1Omi/bcycOSDgJukGTDx85RXn6adHIWx5qr3KGlzOC0Pvaj4z+Edqw5OsiXN51Bu/4B+D50gvmH
8sWUHPm2fR8/SHsrOKNqy7UzkntNhyBrzwp/tEtH2ITqWkPM5VV3/qWzkKGOq7oleqoBJNNSfWKP
HfeaugZ2uLz0YAW1J0C7J83tudS2HEi9T3inuR40Z6uRmipeEQ8h6Nb6oKJqQFW1pmYcO2sR0SWo
ZFpzxLjoDEOTJAqk527e1Hg+pEILGdjyWzsIIOGXrIxbbUqVYVuHdwNA4Y34MIYrQ16c1xO7s9BF
Gzyp0XitwfOBJf8pw4oX/2ntwIUhYXhT0DkL36u6AzVFPmpuE9buSOJta9QbRetXXn+T877YzCdm
ZjclioUBNJF7zdUSbaNBBYmRofiukJRNTIj3hEmzRqi0cDdPFxVy5lg7GYnt80WTUogRASOkuUnx
HleHsHZ4rD1UuFcgUrENesG+7hmWRgiyRQh0gjDflLRZTJbrMVFGX9fcrs+o6r9qcreJoBGWg/ij
WiOqWLqPJ8AtUnAInrU58hTKR30oaiCSRKeVToXRJHaeZWTFBS1EfwC1AtmOpzQ8LF5g53MYNILW
ZLqsunqCNnOjY1r8kCYvqoaeHNXWsVF62xRpb3etnYF4dviKM6c0dzWkg0PHVN4jgK1qUaNNCjLI
lS21GDDokxoUHuRTN81sxjXQBTRyrKtuFiX7ujSol6aWgPVFg0agy2AqwsPQE5jneTkbP5N0pA3f
pBJTlCcQNRTaq6lS79GMaNvcJOFaauyyPga3AdoctDuaBHf4vEu/GsZa6dAS7UqgUNYUJnPaVXyL
LtaCfnoWoNGN9hAeO8GwBvEZEun/YUOemJ9NTw+dNAXbHcFpn5a0DobODqOyhCYkGsgwm8BGmIOy
cgqWNiaQ52CggMI90Jqz61gsatAmD7i0PJnzDRJckaUOZuKsDG369rk7mcTekJ5Cgxq81/nGJAXI
EeJOQaz4hAjftlX6YLKbB586HyZ1vjchvRXZDv9JXMFitn2zf7V/6OfN5/Njc2AD/RPQ/fbR3ty8
b7f32+3b09/7x5ecWgfLd98Oe48d7tcgU0v+4fSTZ5dkYXRtzcG/Bqh8DdbfZzIcOlI6rXQnAa5x
fX4Wo5RTY7Mby0v9kRuDqroKIPZFtQfgUSbPauZIX0LpqKqdPit74yYqDp6xVv9furVObc9uLVR2
FB5lWBsleVeRvOwqq1mL+i5YvQE5A2nBPxtg5t19TyyKuieqe3jLae8ABE9FvO9zKm+SHaElhcS3
3VPDIuwI2uB6z2/wPCaWZq09kZcCUIMQbPopEw7etPOtGKuNoiQx7hl/+Mj7bTvd0z6tx7uQH0TN
qbI1poqlI4aaCITa4P0REM32flkbpVCFgNqVnkg1tFAFKz26v2+L+elCkha+C1xDiPlnQwKiIAOM
K9FdZ7cT2O5ppD+6pdJvYhP241k/x5CVlk7tCCiOxy3ZJW8vUBinw8OftUa4pXN++iUzH2YMIHMc
22ms2mFwPaXDC+wDQIiVi+53ka6NeHbRcd0PhoxgxCkd9il9ezPp190XyEZodfP25TztDOsnZT4Q
gSY7fndvGfVoQZFg7pnsfAa0ZrFzf8jt5vACMsCVr1s6UCbayiYeMSjGzlG+I7gzsrBodLf1FNoM
+1bZ5mm74jIWZ/rEyGwGBK2uzEDmutvDVxhAWEoGBbcMyT+vu6bF3XtiZ3ZBcIJscV1jMI3fZ6wh
HI0iZTys5CuWp4xMjTna1DEwfcVJ2kqsjMwc2153FU3GQ+GmHbaSspYkWIowQeuLSgNiJPD4zzx6
l+atD9kMHfR+gEy+oCeheCY9OkWRnMi/rk/b4vKc2Jo5dFn0NBU6o7rrm4fxW4ysoqyYxNeC5iVn
Zk4QUKTbcHtrs5MvtU1X6UGpuwX0QiNlx7nIhqC0+v4ewVSPYqJpPlwf2cK9iHXC8xbXODia5qL2
RpFFfpEoumtqw3AwpKC06xB8CoV+y5ElYuUYrlhc2IIEsTOgriL6toAnPt8c5qCS1BfgVJRKeoUE
zr3Y8qfrg1pYrjMTsywBCXM5Exv4EylWqQJYr4q0yeik/5p+DPcgQb8BHgFQHgHUbrbRkzH061iC
obL8A2RIgG75oV/pJVw4TGc2ZptirEXikwo26vgDY2nIVupX4NCL84Vkpqoh0TExW82WRB/apB6w
vftEz2g7Dk+6jie+KvCExmjjuL46S1sOzV4A7kHvDhzTsxtU9rM052Onu4KcB3Yb5AoIDY2YejxA
61QaBpsmD1YO8C9v6uyKQZqYEBmdeyhEzLFqTeEFjZSKGKKT0ltCCX2JNi+V1dk5wpWQluzOpz/E
3jwcj+9Hw3qgkM+lN6CAslhHZbr929G12GVxIk6+aTYRqQBQIbgesHvM+qkOQXsTG01mlSjEqOZA
W61Yk6lc2kunsyCfL3RUGbqEbjjdNdCYWT1E8i4JVyq0iybgTnRAIKbWzNl27bI+1QXU1F0VCuH+
I0hF0UO1cr6XXAgAZv+3Me3nk/vF9HklhLUKPzl2371Ufws5t69vUn2aiosNc2JjdiZqRawaZPLR
UrEf9i/cxpua1dg7eE3jT0yrt4PBmv2bQisHQfDTDyi9p40VY2uheSFnDz+7BxyfnY6GoJCpNGSE
eQHt8a+VHe+iF0g90teWcYeKdKtZ9/9le+kKEiKTRo2JvqzzWWq5OvRDTrDYmq86sp/oG0jxvBWD
vpMbOb3T0TNlrczawqQhZ2pMaCmUZ9WZScTpsdSRhLgaeR6SHV5AObRx5Dz+9wEG2v1BnAa2eCBA
5wWRdGiGDsRNBGEMWhigZZxbSYvqe8eNjl4f0tIh/ccUiqXns5hkWlVqmoD9zKvHSG1f1F5+JaFU
U90fNBY0fetct3ih+DPdKihvg/8ZqbMp53lu0k8M2AxT4r7V1gSkhq9COsdKWIR3Frq9WHLHqUBb
p7YMu2Nvsi1RpKS3KAZc/5Kls4zgCnR8yPpeNjZlmlZCm7QirinsBf1eFH9ACbuyZRbnF7AUaOaC
Rxlg2/PBgjRKG1o/J24ZjBFDDezIc5wwTUNOWTmO0eY/DAn8gah5Q6QXGddzcwAXjHLo1cRV04hq
6EfLjc96fL5uRF66UFE1RZ4cjTCI5maenYDXXQiHhriVB53V7tDVaPDcSsPfvj6CHK41HNNAc6R4
LHVk6NRN2bDEO2QjVDi3ofDQt9A1BxdODxmVwetu/QDkSYnFm6O4Bj2+7ISYNtukBArFW1Q75lwu
XV9XvKoH4nogzmWC4oCpr8NDz9/JtaVJTEd7BuOy+R/WAcpFKCdMGEC0DZyvQ9UpBlg7FOJKXYt3
DqnvBQF0+x6SjSuVzd/KxNyTn5qaduDJbVF16BMQIphqWOv0+KOhWD4wSCHiMJX4GT5ku95K8dws
6R3CgJ7GzL9p7RG9iwk9+psf36Y3IWaBBiYL9vf3DTP/Q5QHQi5wOKCXQQar6PlHIoGeaQkYRNxw
1J8QBD3pFSmZ18viynn7Da8upgPBvg4YFSpbc6RxMCZFMqQmfDRuqmQX09aSnMHm9A5lrK1k3YX0
p6XfCb3JdwU1KEgiUPWVbPg6ioFfPym/74trXzM/j2VWBIWPr0l00G82lvk25H+EbqPVGy876Kkb
BZwpOnJ2JvpzvgQJ8PucVnw35LYKdcZ27B2QLFGpBCxbOJjKDrhlq9APELJRooMR4TkdsxpClApo
P4I9ZCtoE9/xxuECKzq8fpluUNENdVSwUm51ugdar50GEQO9XRss1vDaWKew5mQjClFf92NP4BUg
SxuF4BVaAwos+R2UilGvnt50yM+eW+AQxsAZ9w2X9Md6lGkSPhlKxvJm5YpaytigTwzqOhN4CACM
2ZlC0cIPgwzLVuHc5PQNnEwWQWyEmhzFrQRaDBO9fzrDZnrwbnz759ug398q1WmJg1XbTPyewp+B
GvZ9bCETQS1o6K1s9YUMwSShiKsL5UPoVMxemm0p10QJIsNV/E9x+Mx6DkazzzL7NLXSVo105ba8
JOOAKz21N7vKorIvFcgBYPaNL9G/9RSnTLZgVXNJgFu7KKlYsrSjamKZhzDqmNk7XrYLEBTqw30t
Qyu16lki2cqgYAMe8DZnHrKm6SMvrUR6HyQ2ej54ASEI8ZC0L0b7CPUYbYy38aq0weK1MM3b1MQB
TMgcytk3Xe6XWmq4yc7o3z1w6kGv0dyp2zY+jKrbr9Ral1LmYLf/x94s5glIrJtBCXttXbMxT181
81WEQpR+p+XMN+8LA54a5AhjaEMtCvSFnrZGRHLZQY71O/2GuS8KQFQwdSO4PUTMAuZlj0QGQK2i
IIQwzQ26P2T1HhEMUwhUMVjQ9TYRP8WweqiCbRF4VFrt2p22zNxloG4LaiSUiwBEnl2TtRiIFViP
DbfD+rtKiQxQ/l0UTNf3ib8toxUPtdCGMtXZUUJF9E6mbOe5AykhhizkfmG4qYa2SFs7asCeuX7/
XkKHjNMR/B/57voVsFRIPLU5r4Ejy154up9j2oGABoWPAxGhrWCDvIceDfqawU+ADs0aqOeiEdtK
VwqZl22L07L/M+Z5PmLQSx7wyb7Wg4t1okPugbxsGdrYdL4JBs5qfgeFhTQ7qLLF87XG0MlXXq7x
/+f8F4lyci00vR/VWgf7pVnsFeHNUBgRd6KC/skgWHnNLO4nRL4qyAoMNIHPtnikBtpgeBWO9SBR
sEcxk1sJItKIHAT9KCslNDpXvPCyKzmxObv2EqVQKgXAXVdRbDDckpQRTC4KwUA+UL1+LZ4l7+/1
PbX0cEHtHc9DMAqhL2I2THC2lopgdIYbaqJVZ28i0Dh5/HTdyOK6IVcLEnCwVwLkcH5WhqqR1Lwy
iBtFKQvlrQedTOLZNeTzBH+lf+X35XyxSbBHAH9Ghg6v3nNjutACr87hCND9bUW7aCcydCLSkfpU
RZXIp08m7uEALFCowo2WQL9QBdvqN8f8prPeJ4yUR9PdzXNH/yQsQygHchRUUWTn+c/1WVncYXjL
IfGAibl4LweCLvOsgyPXgsw1POzgIT7EjYVXiBMP/UdcldTP3q4bXbrpUZEEyhhwUCAyZuGIKOUN
6uEwanCFZjGikZt005igXssRk0grz7vF3XVibbYWZV3FUalhQ+twiYX8pcp/BrzWrg9p8Q2JeALt
jSZAT2gpOl/xwUzjTBYCuH7hJW04TfSvlu+a7sn335J6m9S0AbAPMsgKuY0yN5W2PUQbU6jPZOQr
Mm+HiSigAQ3VUNiVUrzW0JCswk1hbIpue/1bF04CIgSw/miIBiH6O8uRxKoyQo0G0+9DgUHv31Xv
AZ2DNO6OVbRGeLWEDUXKB00ZEyhsUtw5n5fYhAiiCelnN0Ggj7ik3AbBZiTboZpEkANglOlYx1aM
JF1L+xH/UwYl8JPWrRz/Rb82YQPBWSYhySbOPsSXxroshNZwJd8ONDvPN+lDUzFIC9MA0Gjpga9d
z0vb/NTiLBogqepHUTC5tRBvdX8U3v0sBp9/jR6v7yru3jqEJNeXds3k7GQ1HtjlkwEmhzi2RxVx
ff3UJ3c5upT9pLNVQVvxdGsGp78/uQ1TDG/kbT8Z3Hv7lENt3ftT+g8Esm5Z2G6vD2/JW6HihucS
sAMTpee5Na2RFV4hg+OmOpIf1UEytp1AdaAYQaBrvDXCSoC1mNtDB/bEojY17f3GwSfD66ouA3oC
ODUZEBlj3+PV5G+Lo+KAOZB+qHZJ9f1Uk5DoUwzypJY+cTYSPH3tLFlZ2mm3zK4UsJqDIwJgTnQ5
kdnSSn47QJYC+WFsZJv4X3IB7Vdi0Lxb42Za8g+nlmZrmghFAq4NWEq8j1qs6PQWkozGSmJkx4SV
JV0cliqhmx5CuiBdni2p3wZ+CeJ24qL4hAgqclTZp1zPmSSu5YZ/gU4XU/jbogH8CUqaMxcQF+3o
l2VIJvRJGO3QCDCSnZ5/j1YrvMdQogkKK35uBFp/DdKkT8PAAwE4TLNT+qdB38jxmiDSklcy0Lur
68glwSnPsVllbFaZkCJ5nHYpip7PlfSgGnagfxRCuiP5UfHzF0V5vX6MFhf4xOjs9RajtqD3GYy2
8LlC/wPkolXnPw36RFC/XLkZpwW8mHRciCi44sZH5vj8zIqComdhA2NimMosSYAgFJJyjfNjcRud
WJmdjmYME7EdCyTkpP2QohKHalCLLvgupuGwBphYeneBFwb3Gni2QIM5T0t3CsgAcXUjDfZWi9bX
6FPFA+kOZDce/JdkBWG0ODRMHc4IXtwg2T6fwFEqoySLONL60btRw4mrX5y/ysIaqGVpoXREZADO
TL3QFwEyCROlTQfi9sZTOLpG/eff77oJYfsbDxvqvBO+Iq1XozuCuOBiplr53oMEwsxeStWnnfZ5
3dbkouabDn0203ShFeeiJb5UuiiK0OaGjlB7lCuay4/JiBrMPUf6es0zL6XXAB39v7U5JyrqIYkM
/DRxM27slPxWzMEsFb1Xwk7KPgOQanms0uDZguQQJYFVVBI4fsZ9n1Q2tCzoCDkh3jGR74zghfTQ
WjTvvO4echytxwSw3fdIcoeHuNxL4m5qAx75HrwTO3CdGy0O7gNahMEOQjMBnSPZDUism4EK6QPx
QyoP1vWZXbiCz8Y6y1mC+tkLQX5BXC4HD129geIgAyQenVQHtPx0u1paKzkt7UsDJ21iKAG0Yl7S
6xA9KjGqpm5KIhZl4q0hFLvrg1o6YhBuQMMcTjUSKdOgT65502uaATSVxI1zVaVtIpuMKCACEFNk
lArfJyuXnjK9Bi72p4nCK5QGQPQ5rxkSMYjTpvaIe/umUQtYF0AxX6YM/9vH7VdkfeVIzr7hp09R
kmZTXl/Fn42esPb5+tAXWj7RL4OeKTzGUHgGr/f52APQUiudjE9Re1uBChKxUv0QB1u92Ynjru1j
1rk1B9P3XgTYbQzwbnEQu4MlsV6j75gvw8SBBfcAfihchKh5zJZhlM0MsSSBVkz0CL8K1o4o3Ecr
A55v4HMjF7oLaOvQg0KAPCSUdYTqVhkGKut21P9IfrcVlIiiH3HlCrxIl/7aBCcv2lBxW2Ajnc9x
5GUBSmge5G37p047CpNESIVEpWE4yhhRBCs9DdDfYWu5QlhQszQr7al3el+k5F/Gkb/fQkQEXOhU
AOhjFgR5QiTFNce3oOkWyNvwNv9VbgIocxXcPD+5c1OzrVUMXRM3MTQyIzHYcESSXJI217fvPJT5
NQHk7ZS9QIPKXIR+MIug03soSir8Vg4MS4ecKBrwWAKYuKC//AdjJngmcFyUidLlfBlNo2mFuoCx
igcvvb6v1coR/GYjxDujaNbC1WkhTn3E79BwE6OYj8hJ+4W8nDglOEPwBZmwJqT3HolZlYG8QFl5
4SwukYleLXQhYFjzwgHIg9DoQ8L4Jq2FDy0iw1EkabBS010617ge4eoAkJjA6OfzFgRhqcVKEd+I
Y0aj9BZYdVTY/QCSbM2KqaVJA7p8IjMG3QgUhc9NcXP00OAINUR1L3ks+1gT/1jab6e/f/Y26rQU
Og5dGd+gyCCOyibDfW4kw75AIqdLIuf6hlseDfwz2nZACCLOLluzTFota+CrelGn4AAAOtJk7SpI
/uIVMm010NP+384sxMzEwRditJ/cJMlNnHMkRGpG+GuJAELyUkcyKtoXPyBQXnGMixtj6pXVwTsA
JNLM4bdJkhZ1AF+UtXuOakxQvgbpn2T8tyHE7/j+sfM7/pOjVLVCXms+HFGW3lXhHQ/s/7BOk7aA
CtwWbq/ZBjdin3g8hKZpKd0WMaK6ZB+YgnXdyOLWOzEy29pAXsahXOKoxpnlxX8CM3mUYp3TRth3
tbiCMf1tVJ57H3JibbbRvTTrumaYfB2QlShYBhqnMdRg3gu+0XP5ZhiNu0R81NHK7yNWrVXGebkr
THsMZOt/pH1Zj9s4F+UvIqB9eZVkW7Zci2tLJS9Clookapeo9dfPUQ3mi00LJqonnW50I+i6Inl5
eddzkuhH3pzybm9aro0egOxJKjH0aTJnrPWn29uy9p5j0BWOGzpF0czGbUtSyKHRatj7InNt8kMx
yEZn6EkwHUL2IJSM0tNtgauX8kwgtzPW0GqJ0aWwZk3oMbvyKNoVikmQWFs97TMp3NUwY8vE1CKk
sO6jiIoNATKv/aJTL6sGgWKtvQFo7kWLN3BagDbMpa7VeErIOME892b428ZQazv+/i9b9k/C8gVn
94+G6Pq0arC2DlWJCauceqgwuaijJYKLuGpQ0CkG9BLk7MCFfikozlsraRVw/dr0RwjG5xQEOGHn
UsHtuAIc+DQoZ3K4Cy+VyRDpBM9Mnh3GfnCLPkCEZg31rmr6zZS5YfYrVl67rnAnoKsP1Z1JoxND
yq6YRnDbt4INXtWWs+/hLgF6HhWZGdhgZChj6g+6+VyS1qnrbhexJBKY7dUbgHwcMG+Q1Idbe7nL
ad+EqHCVuHJ2hu6GQwMIrKESXIDlGl0ZINTqEB9hYARv06WQQq3sYR7n9Kibw3sdayc1AVwJuFNL
D6zDW2omTOALXY2uL6cKfDYAhIDKDyOo3M2eU8SIRg+REYq6A/H7/BDW78TElFIdGGXpaQAwBLZA
scAYfr99RdY0F27YUiLBmMVV7AOmR0zNZwVkk0cy93u7ZKDL7FxMRggq6LclXQVABuYESCPh9OS5
xqwj2VrNaQDvDiIXgZ6IJHHuCyh+GTpnIcnOWID52YcsYncEKDRSko6Cw1vTyX/7h6ripboAygCj
CCQDrficYWj9R2M9jsXP/3BG4OTEmBSARq5lyGDvzXPcMjbsNC0OovYuRX9BNrcCi6ys3WcAv/9P
knq5Gr0hJJKUHvcZjE+g2kW12NzYoUcA5yK3xp9omO6ysdnZef44UcXNzeJkZuVjDCAveZb89mfb
Za8p7bdRJINm3dylw3cwr/mT1NpOpo37mDBQLljg6Z0lkVu3fpFAW4r8G5IbV8PmKJpkeZfg84th
fqU6BvGSXTP9lq3YtXQXUKgB2KDu0a8UxBGId2RVYJ9XFQ91IBA/wSHTecCfDljTAwZocJnyMN3J
1DL2fZmrbyqSqfcNqSrBs7OqfOjLRdsPCos2X1hAt/RIAecH5cva1tOkztiyApjSQ1Ur/m0dXPXV
UYpC/hktcoB/5xS9NyZVpQSyyvCxJxVqqVYJErHqGU0PB8maXgHPujHCfqvmraDta81ROBfNaSWL
2QgUUzk9AiuidE29N92xV0Qs2aubiUEtIMYhxga/wqXuK3NM4euBZ11H3Qk3uWN3Ygb7NQ1BxkDF
X595/OXPzzySOZTgj5Qh3NsCwEkm+vrSxk87FO7RWS9oFl7bNtSBZbTNY9IC3TyXsspUbWuzIAjk
lfTZxNyQUraiIfa1TTuXsfz52XoURgojHpb1RC1Ql+5AMecJfdLVTVtcqyUdC6wQTohV50quZzas
EhuBkf6jAkV8nHRbKmwbWN2yM0nc8Uw2jkIPLUhS/1pF4Uj939vXaHW/zgRwSlbVWpjGEfYrkXZI
xzlpIrlCF0a0X5w/0cUmDTFwi/eC3GHsfW81d1O/VaRi+x8WAwhEIKqgQ/wKRwLdaIyBkxTvbHMq
88xpplch6fvqiZzJ4NyxMLLSKYuhxAV57VvAGMfsP3gLCy2ojTsCgB2Vk9C3DG0ieZod67TcNC3b
MfVUp2wTGaIo4QpsBI4eYh0g3iMLuvTwc+qFKYcI1F0dTEybYFwwhkNHSDp4AEO1ZadTojToUfd3
46whnhaydxWYoV1Gm0Dv08QrJZJvTH1wGosYX1fMi0/jFNMk40inFlG+1DfuMB5YBpJlSxDCrm8A
xuVALI6CCuqYl+aCRH3ejR2hR9C+elGp+TR6RSdFrWLCJnxrlragAwGiuBZVboIWBxbQAawUiqiJ
d+UaagskiQ5PA53fGuchJqbcS2aJLIPZEMDkbexUcdXy9cvX40II92JORWR9csMfJ6S2EnXaJBhf
ZaYkeJlXbjvoelQNb5OEZ5mfpsviMUHXXA4zDx6HriBowfYIVFkFlM7tBa1JshXkO5CKhn8jcacX
5nrbGASS8B2bmgDetKu2shnog8iTW/FDF+5txEMqxn4wAX6pJxE6wBnBOMYRGfHEU5h2MIseHYuk
/Y5kWOn2SSUiKVtTiXORnBmwKyNnuoxsxFSCPTqcnjLA4kRU9v7DHqJqiHlwTDejsHi5srSRo2KW
J5zWoAxO34OPpO59UCLqeqZ9PTZBWIdyC8oUQFXlp6dCNGTVEYV91qZXtALq4C6/vZgV4wwcXDig
BhAuEadx9kwuetCrsig7ZjEmwgtgXS3wA6L4eOVkLqRwpknKqlqSiySDz7QdO4xdwWyysRSEp6tS
cCrLtAr6vPligV43tQyyr+wYykgrzk91c2exWuDJLnrLJRfQ/PhPCLcUJYuT3AJo4LEuzWEzD+mz
NDS6F1NmOQkwyzeMdJZHZyqIINcXh1y3Bd8dkMWcB01j8AH0NrLskjwmnlS3m5KB19Hsvh4AYX3/
5HAWIiMY+DF6bGJRUR9NFrE5YBRhRCu3wOitGAgIQt8wTJ8O1k3utg5Nrc1J02RHQ5X9MGcwEtq9
kil+T2QZvcTx/ramr24gusQ0tHAufXmcPNXumthsiuzIcmWLwNgj3d82MwXqsZbfw+SVtgz2AlAc
/3JpHbIqnpWsxbIGcPWgNILu7CzbmKl0F8upM3Xh/WD9Gqj5HrHQZfMhNvptSjE//mLLG9JWr1Yh
WvmK0b/4JG7luh3rIfIn2XFsNj1CohSzp3jH+i4RhCurR/pv7Tw/u1z21jT1bXbsw9cx1HwZvSmG
WboFsBg6EWLxWqoAyFRgUkEj8uKPc6YLKDoMW1tlx3Ii7K3LM7qvBzl2ewxau+iMK05WZXVPhRph
wpOm1EOD709t0Oip7gv7/T9ol4FZY7RYaqgXcdfGyOWspDO0C3hSL0QCGEJlSl6RiiCUPh1M3v5g
DEECLTXmR9HqcKlf1qyw2QZexzGcMyBVjOAbthy9ADJndWqUcCvRdhdq3a7XVDeUdlr6N0cROH1O
s9MYC5R97UqdfQs/0KPOfZqNChSLtojq0JYQj+WmzAUu55pWnUvhPD1QwCrlVOCcpfQbKQE/6vQa
oDO/i6rma70WiLP/t7V8u1w5oicZ3HgoZDpo72bN7qNq3Qno8EAffjYrpwu9v6HArK/dzXOZnFnX
1DZvVQvmQgJRfY4qQA6ymTp/RYFT4Pqt3he0OyxNATC7Gu8xM2rYEZFwWn19MlsPNVMYpFk/yHSv
tF5Mnom5SWWX9s+3r8Za3gkBwz/BnMNUoUlIlpMB+zqGW9Ifhm4zq045boFsuRQEMRPn9HUmcNNW
lfNMKrezVddkUWx1MA8U0J09aEbDVBwPrUoBnxNGug0ZQ5ScckZtDraEGTqTzaUXYT7ZHl7J8F9u
AArdC4HOgqbE3fkeKCiNkeLOd/KPWG12KSIdjARVxBkzEdrWVYcqzAreYwA+Lh1VQF7hTgvY5MDg
1Yr8aGndhinyHl0yfgR+FOPZlvYhIEijeqPXP6iIq2BtK0EQhFgOaAFgEeA8qwT+e2QmbX4Mq/sh
QukNuMuZSMiaMVkkoGqJfj38vjSfeiPnRmva+bExjT/dIL20FbACcuWlQv/WmIhc0itvEdYE3Vua
gv4YDCzxmHLTiEwzodEYmJmLkiWR5G0M/7eVg0jVdlE7CpR+TR6WhkdmaZrGtMPl8qycZXQcxiFQ
OsyPAsUfYyqyFHkxanvbvtB/onxl+SVtZ1dwyRdFv3iXsFIwwS7Q4BgTBwrNpWSpNsKxkYYhAOgc
fcxBgfQ0psa3RJttH/DaD5Ja/+mYpBzVgvbHGFM/e1sF9cbtz7g6XnwFbBso1pbrgpj68iuGop06
RuIxyDsV+dgfRaE7mV3v7CqQUOi/LezKdiN+RuMTKITQkozCG7fZTa+nVZSaONzxXu3pJtX0OzTE
+ElhCCKb61d/aYJCrwLa1BB0XuXpsiKK08mEKPauHYY7Aoih5DV6Te+0R3pPDs1r+av9NT19eX0Q
iowtcizIEF897wSIto1pjcGEfr9pKF3bSjcKSZ0ctOtfFwWlwWQOSu84Pk57JsCodmXOpmDEXIFd
HzIWO5V8V6Rvt+UsR8JpKZD+5YXE3UQOi6eDNvPSkCfaTYFCv0X1OxX1Xlxbz6WZG9mOBegG2He8
9bRRWsvV1JqCskm2xHyjMpiBqhRd1sXRygovLuDlV6Y7K++DYe2+vjobv+CAIsODoP5S+1Wpm7My
sccAwb7isihHO2hWj4I7tqL2ywwzKmTAV1vGAC+lsBHE3SlDc0Ir6RuDSacmke7KtqEOBlIEslbs
GUbiF/JXYH1jAoDTC0WZi7luI2ynUaFhvTdA210B6bYolfxXYibSscRx+HCipM3tvbx6jRaAcQTb
n+1zQIFdvuysLBLPJqY/cgC0V1nvxECBgjrWhiDYXhViYhpEQlcogKK510hSSSlnSjwFEgAe2lp3
IURRvupiLiux0RqNJwEOBB+RTjKT1LRLpqDLPtKUAUGFwktxLcGGrZheJMVQdcN4EIwhn0kqlUhr
ulqagsz4bZKtjqpYlh3AJOlavaiNZFFk7hrjai1hFkiB0Uay7OvZ4egqYWHCkjlAYWGXV9FLP+eH
Sf2LwQ1XUVy5ee2MUeCErZ0VaFvRHQQTDIeVU4hxKEiNT4EJBg1BqJ0KsHQgVyJQ+LVdhLk1AawC
sCTQNl2uzEbPUVwmAK2u0CCTkk3Vqh/ZVN13lRkMWSE4sxVzuJQVJQB/Yaoaoc+ltFLSmgYcD3OA
OasGNH5ZB2KJbLa+/pAYJppql8YHkNLxo2ot0CZLqulTkMStBsweGzYD8NUPfQprX8pMEcw9rVkN
C08y/kaFACWCy2WpTBvsEDQBgVzkvlQFakx+943TmOm2redtqycC72dFH+ELLFk5DHtilZyZAoWg
baZaLAWzzjaxPG+KFC1U6htgJXJlM2oeqlMCkStWGCIx2AX8HzDYfE6Vn10B1tGW5BQi4zreMjvf
kBEYRx9qLdjLFYXE/JiMyeeFBUE2uKs2zSaSWEYnBWErA5xsotqPsjTjbWWAiRIkkNmDNIf17rbx
XTnApQyCtuWFCgeaeXmAk6EnbWEqc5CMJwsQTmEWpLLu2KGOsDF28sK/LW9tM8/lcQpTIQbX9AIK
A8aFfDMD22FHRU/Z2kaey1C4NU2Z1YSgFw56fW9mpwHzeLaCuZy7imWC7VsxVeiCWOo76MwG0TRn
qgDnZxagUgHM70R3pEVXcd5vmiEUIICu7BpCKFjDpe0N0rhdY2PNikmrQO42ytRJwuY0ShvagSet
EtU210QBIBEjhujThcPNaWGepk1SgHY+AH9JytJXouWY+W0VD5CXAq9+bfPORS2fcnaxSnNS1E6G
qEx/klPZwcsSzgKDuKIL6NdDGQ5QCkuDIicDbICSxOg4BQYwzmTtQfvd9eiHMDExJnCsVyw8TDsK
BjAUCp5LTutyrCDWgbwYhJXqEHSYKvPH7btznd5ByAjnDEjWeLSW/sfLDSMsVuRRk7GYqDqVyWMY
+RZ7qaR9M4Cjso6BWXBIpZfbUtdOCUNRsH3QOxhc7p2ETs55Hit4UnSCkcVk9lU1TYBm2H392Qd3
CMoUOC+gwPJ3iapUjQYTq4M6RGHt0QaRvE03t5ezvonA3/oMXiGHu7KWMTSTQXBOVUm9ifxNw5/D
NnkAYNq+J/eTqL9yxcCi5AL/FpqxvMqcOBYhIWeCTC9Ah4MXSWhWzR2SmjuqHJppOsSqiLZn5QJD
IKIGCxQ3MvqALpUklMo5ztpqDrRRRzNuWb4mMRomQvRYbKtZ+S3YziXO5xxEzL+iH1aGI4rT48SB
OD02u7Gdg7rWhoO6DHOPqBq6YDMZ/AojU86kUcBBN7EVpMmo+qqUFA+GmRkNpr5tFqT5XAhe7JWr
iNI7nCC0PWtIF3JXUZFnMimMwdnqYgk+qk3dvq6+SjQFJw5SoEH/Fy+Xn3lF+riIorqbg+EgnaY/
oXN7Z1c8nYVXGDO1wIpFOLFYtjPryCQr0qRygGsVmrsmxFzRk5X9zsx0P4SZhDkPlgLyoBTc9hV7
aaM3AoVqZO5AVs7ddtLBlBjmhK0zRsCHF14/PeUFnoJ2BunJr9tLXIvhz6XxZayh6RQtL3ro6sF8
r98AJFlswR30bnVuuVdE0lZ3FDkd/F6QQvg5unCsocMtdrQxWVApko8JQr8OjZep+51lD3r4iqmm
O7X1zNmrq6CWNspAj3UOpw8YgfpTDug4PwEH+e1dWLuwSF2a6KXEuwHrd3nQ8Wws6CzQI1V90pQ7
OoDjeb6nuWj5i5NweVOBToqBC7xPErpgeR7cyGpUNMDCEhnDq2Y/m6jZ1+BTbv7qMnujieZaGGk3
DiT8egwJwSjXYXZbAYwVT0sf5XOXmnqNU25/1XbvRHBvAfxg6B/Nj1h34jYX7Oj1QS9IFvC9kMpQ
kONenrSzqzNJxpildQMnUyruYSNRgAXFcl4dOwXjFsOeVvLgZboIcuL6pVzELh0kiyOAqvSl2MGe
h8JkMIVG9o2oO2Y/z4nA3F6/Jkt7CmztMgeOPAZnFJouw3xZDBElqH6nxJsG1dHsN3ua0X5ZbsMv
9/makAeHA8ONSHJpvOPZmVlLdA3mQMoUxS81VH4RwcQ/5CoRJGiuy/mfosBvh2Qy4M6vwqxp1kY8
JXNQ/S7qYpeTzuu09tiwEUPssTf0CCmjAgNWcTC29wOrT/l8NLQMUKxRj3L/4GqZCPx1TZGgsBbu
C5rw8OvyRFMkk+Q4x1sq598xcwICgw41UcVvoyNDovHL/jDiWlxRdKEvbS98yhS4N5ZBDWkOwhII
ZX8xoNiJmgqvX8ZLEdyCUH5pwlSTscnDt37+pX49HsIwEKZyUIJcOCF48lKWG0ZRL7EyOtC3uqri
6sXdGzGTrw4eQVlQ6YTRRMoSI/LK5cGwDiPZaZQgJkd3s7Hr0Geyr5p70AUbAq/0+kG8lLT4P2e2
ZLZM2NIakhQgAVK529p24mH2KJii2Attgeeydr/P18W9BRqyh/LUQxolhw+FuZHq6tOmIrvbT86a
pUKDGaaVkdcAlSQXFTWTnuvMWtSgoF6YVV6F8t84hYLVXBfCl2PCgAzyJktFhUexGyu9gQ+D7AKB
yTDA66x2Do2nAgSntTfEfwq7eZbH6mFIox3YjNrEFrwEV0ikEvcFnMLj7hYh3Bk8BYxuSdweF6tp
R/ZhArc4YGYk9pYl1TYJPSXbpMDElkQtp6t7DWJj7DNar2Q+Ag27Vht6hj2QqnsLvQalfiTsqxP1
yypBbQA3Alk4lEEvlVQnfVaxHhkPY/hZzE+YeRIm0NcsB84R3QzQF1RduHswSAVjeCfgpXi937ze
1sdrFwjff/bDObXPNaWNZgs/nJFDWj5V8d1sYF5zc1vK6lVGSxpSbPCBkBC43CUlQrmySkL4to0P
Ak2dBEPp0Mbthu1tQWvPBuJXnPkyr4uW3EtB0mSCEqyCINR17kg8P2Rh+oHZ/jcVkKZh/6IgugcR
mSB/uKZoSHPgWsOCLPWiS6mUZH06SKkUVGnr0uaOKA8F+uP/w9LOhHB7qIP5vc11KgVjb79VUbcp
QdYBaAK3shTXSpVNY5rbvEwFBmvNLiKOQ7sEnEhgO3D2PplaJOuHGva+eTHMR6PuHFV7wM5Sinih
+XZ7kWs7ibEtlFdQ2rsmqlayaoKyQprNxveWRAEZ22NO6P62mDWtPxfDLaqwY1bX4A4KABKl925O
A1ogn/12W8qaMqJR4HOKAm8lb4MjO1VRcW6kIPIz+V4BGuK0BQEB8YpdJMJCXt24JVxFZRR973xN
dqo1ox4UPF+6gtxxHG1k+s3G83J7Rav7BrIFCa0HqL7ynSV2V9QtRiOkwEr8CVNavfpgotLWp4Ks
69pqAFcDEB6kixbG28sL1YRqRJu2hzMDI6EBWEnGhsn019dXcy6Fe6GaQs3rLh6kYDh17YdsvpNp
p3x5bgcPBDxrxPXIhAL9nLu2Cdo3+6yUpGBSDtO0Y5IbdrukE2zYmoGFgqEug5k9FEGXDT3zlQhO
v5omVcLk6H2BNWhd646Ra/cTQNBEUeXyyVw4C8QdtBfhnwBW54utxaggwTWSPphnuMxsTKlDi2Z8
vn061xgbqMkomHfCs7GgmvKtJ/h2qaFT2Ad1HtTm+1BswzIoqqOlfCfyW1N7IT1MH9rjQHdAM08A
9ZFNR+s5IYfYLzGYBBI2V/uldl4r4gxeyWRefhq33dLUtvaIKdKg/NnvM+9p3k3b79JR/357C9Z8
qIstWO7j2bHS1C5CK4YcBqSC+W4AQjDYoUx7U6j7GJSi34f0pKl+/Cq0J5+Oy/Uh/9t97iVNcfTq
0EN0U+4Taa+GO71A6tlR5IPe+jn9piWu/E5iE6Q+2xCY4S8leay2gKppCJALn2YD2dbomPpAK1fs
D6bsGuPYzHcR/mdw1WzjV/pURU7Bar8lh8LC8PbshCIOr8+Ew61lcElSyxz6Ru3tPmgx954cGvpq
hbKjDK9MNpwUlRbTdCjyTWDemgc3nj7KuzYvtxF5SuguRQc5LcEZ8a5X8V4L9Ohdrh+LwtO1wmGV
hok4L5tTV+/AaP5Kyd92iJwEqBIirOTPCuStZSxPzZkiGPFo2vUYDYFWPKI4OFberBog7fIX8JnZ
6d3yNf6dO6DXCr0Z9rIrnHQhmzBwCnWQoUcm9oHsCjDC6NtkeT141fvYS+lbKbm1EbCH5DTuo4Oy
0YDwZncbbJqDY2kOcv5cbstHAnLa6UE7WfYpp68puR+lHWg9n8e3WnaS9KG/B/dTqTgjxv7Q7Bo+
2LkHtBs7FjhBK3lL3Dx0NgGQSVkwh7nzrCaLtCNSDgEQs9DyN+XtxmjqeZ/XZeRaY6EEtMxyJ1KN
BxADDS9521F3HCfRoPkVRiFAx2TEn8hBa3DNAd99eSJy1tddPyRDMENd0IPpynr/0iPfjcyqOzcs
sD5qE+x4aKQoayBa2sZGlfb29CPVbYcO6mYEyzFyLAx4r4mbDekGGGP+kuzNYhBmSU4NvGa260CF
Zi2ZfczJWnkASgdfMgTuq3At3KYqXanUlR2jr5Ecptg133Wf4FqUD2oQgfo6stCDuxlH3+68JAfU
VoxsMUqT5T6VH+iDaoJc0082Sb8DN16oeH35p9zGByQYTfUE/jM8F47+ZQ8O24/uMzg7KLbgMbrc
/rgq+0E18iH4oe0f1ccv293Ln85tSKLGCCoz/PSQzTiLZpsrO2ahb710l2oGke/tft6AZfR7px7b
KkLQFIte2Svq7E8Nw3QNUFoR0MD/vlyiRRsq5R0d0FEyPRCJPAIPDHjW8WOZ6ocimYHW36B5GWas
RMFgUjwJHFthtisV+6mz5ue4n34jf3cXg8HYyfr2rq9DH1WbpzDKcahuIqtehNlFsrVH2S/mYcPU
rWoFZvcE4ks/Mg03EkGGXzuQ2Fh0gmFsEqRdV00klQQM3cwqhgAExOiBpN7CPh22mxA1j9tn+BmY
XJrMS1GchgBGVqubqBngOxhPTVRgaBc9K6VxAirIq6onXlYQ9H0Djlyd7vohe+/TyiueWPyRtcwB
2ozfW5LTqT+H5qDmmqvo407JfcFXXvtS+MqlwwBODgqjOnfIYdRbZRvPQxBlibmdSL8tCrn18sgA
Qjxh9FiS8B4947D5qbYBFHXtMa2nHmknMLyBZM2dW6Lh4nXdtkZDCWB02XiMowLgE2NRbJLacmAl
c+RZZgMhIzO2raKxp9vLuIJJ/dRV+NLopod5BmbEpa5i8AGIHHY7BCVAH00FoI8dcEJJqe+1ud+1
+t6yduP0UyOuHd/VNt1atlPIw9aSp30FT2ZIfyq1iKxlEcppALprUMRDEQQzhTwmPPr35GVrwVho
hU+FvWPlSQZ5aNfmPtpS6z6IZ7a9vRErxwmRmANdSpNwWbnAcqwxb2ynEkSmjTvTA+AjvdsSVhcF
KF7bQEMbYgsu11AxcyAsQ/d7AQcAZBFMuTeVzG37XYaac3coJ0Ff9nJPrnbxTCCnoRiRLPSyhEDQ
MaiJY2GEQN9N+qYX3diVtx1cxsgpLzANqMrxvdiNTcYhG7F5sunTkvrwse70+0i6b383b30WbiNZ
YCQWO369tn8SuQgwzKwwnyNITKjfuuVv9JvvwVR/+8RWhcBlQYPtZ92a04ku0lLLKOUBHGigrZl+
2CHZJvmTGvf7Lv/RiwoBqwpyJo5TkELL56qMsaZsP9xJhms9tHtCneLQChRjxZYDmvLfujjFmBRt
qtMJgnr6qpQ5vNE/JjkCpEtwp1aiLejFmSAu2urazMhNCzZSfQcRzkf4PXfVvxrmO51WUNxYV8Ez
Ucuaz/zsTJkZZsghij42j6rkkE23zT1j2xzwgJiCqyzaQO6FmpF3rcwRwiY3f8IY//AAFInburcS
QV7uHefJUBW1BbNZ9u4hfuwZuBv6b50XH6Rtt0dDW/dNIG+5MVc36mwDuYcgjfWmLeFLBGyL4YD6
Nd+pO+kYO2Svo6NYBPVwnSe6WB1ftyvq0S41cxpQY/D77r4doYuiJoG1t+1c/fjmhaTvmJ1IuL9d
5tSJm/tF7BSzNwdK4UIvYicOyM7aSo5n9pv4h+CWrS4ROodaDhrBMQR8qZFkTIqChDC/mEY4ZC0s
/Sg7hWiQcF1PzsRwumjTPE8IwWWOgln1yg9WeiMyDf22H7Z2HLlTDcsfb4Bv5QpcINECOQ01iSJT
ujyZWrqx6C7Wd9Y8ia7B6lVDRhnVMABNYQj6chervAMvXa8gXCj22o4e1aDMHMOlDw2orzun3Gcb
CWQfJ635esAKFV1mxkBiCueanxljQFcBy5MKFUU2pFdmv3u39XJjFoGVDkB9xdRR9R2Yae6ghQL7
8tlzzl/GBcAGE47LdAkfo2YzaysW6nje6vikZbvW+GZm/U4rjrP0oKsAnY1+Aaxeo0DDUu7kJPG0
KOja3dC8TMvH2d8lextp/tdBYs2l3wZdjeg5XHpDOSsRJmUPiNgMgyfJUzX8JfOPaXgTWKI1vfon
w+abxKiSxAx9NyN4R3TDB7beNgvie/BQ+4CbOhnPYGNQd7dlropcnE2gf6FNhMcNkkhhRpWMZU3j
z1a5H8udZp5ui1hzJtCE/z8RyyecPVCm2it1hwmsIHzV3Nlnjn0/HmKRK7bmQ5xL4YyODlApBB/p
CJP3bNqpY1CymzM0vBi7Rtq3zBeCgV3xlSKCwPVQETog5w9Gc84VU6ohL4AqMQYAy9iUfrRBeQE8
6nf6wXYbvz+MB/Mx+TVvjV30oO5vb+qadTiXzVkHMy8sfZ4LzJTtelRPMJ13MF5vi7gevF/Wh6r/
0kGkAFiHk5EjASRrLWQ0HvqtfWuf7Jif7ky32mlPZJtvLUFJYHG/+Mt/LpDzA3Mp1UZWQeDgjmAd
vb2c1R07Ww3n+7VqPpiU5dixfMCIe/0gj79i0t/jBAV36oo68FMxzkRxGj+CdT4ce6yDPG/rp+ql
3UQ/gbG07x1rP/vJofbSg7Gv9+Mu85V3em9+B7Vq0D4KXMPVu422GsCqAN4U03qXF0+hoQZWY6xY
B7r3fQbiGbkqBLu6+gpjvgYNXxZESXz52kI/YqUuZ2Zvk1f2rB2sDQCn/eTY3IMtsd/ePsSVxi/o
5Jk47ulVqZGWZVFhyvFv69vPDDdP3SYbOaj84XF4j++zn8/I/woe/FXdOZPKGf+0mLPEsBfFBFz/
sEG7pJvXL2knSOIJxHxGFWeWMpfGoisNiOktnzTP/fwAqudJlJlfSzOd7yHfqAagd8z3mCXE1H6e
eyCk3Bu14xQe2DY8+dA+a84MAMVHfVO76qk/yAfr/28/ed9mikpAq3U19tN4l8ZdHMtO2oyAsRW4
E6s34BPCFQMQaDhZNvxsQzEtKtlly8agnncLexjxJtFA6qrNOhPBeaG5CQDeEAn+YAQPWtzey9hK
gc4vdvbKLJ6J4HS+TKqeThZWkZ+G2im+6yCWL+6K/gldcx+GhKnRhST7tlBlqVffEsqpvGFGhpwx
rAvZc7Ch/ZqP009r1/hAwduad9JvOLzGb+of1O8IJ0jliCAaVtrBlpu+wO8uZ4cu88uz01g3pnbb
4AOmhxasjK1r/NEqpx2QzHEw+f6zEwGU39YWZMQuJU5t00tJhX0GJIRFdkmyaZnghVu04XpXoYqy
aeKS8TTCeUQMrdFhvixMdBhvefRcPwJr2BHW8FfTArjF/5PEnZ8U1kMbtrhi6dtwABruVtlXfuhX
LnBK/pNRhvNlYj52ATHmHpqwnWPJ6DoYFMV7UHtnLh31fbifv9mRYxzNw/DH6Nzwd+kh0i0iUbiy
eAVXe3omnbvkURgXGjGhqaCBBolL+ddGym8ffaSKgyyj9Vz/aQthMWc1UAFYz//WzN37pKmUukfL
D/rUUdm0o6Okemq7pw+jCmLRrHGs6VTY+yj7Fhu/bNAw2+k2HPYJ+51GxbeoeKVjf88m1Z9EQ0TL
yd7aD85c1ADfKrVqOY3mm6YQ4CRtZtNRfhfJKcrAL/6fItXzreBUrUyAyT3LPVQt3Ki1J+NVrt09
yvB4LlHpcQr/WOVe8mLvb9uodRPx7wz4XIocanSeQ6yU1vvssZkijNJ9M5pt1L808p86+9HLcLms
ExP2Gqz7xmeiOVvRERuDUhTHL53CO+PUukBzd6vN4FlO7Y2HxlEElmP1nTkTuDwSZ08Zs3UpCQdp
DCKrlL2ajJhKDIkqSN2seiBnUjgPPFHkbFLogGVRv1EcGbGFnR40YaS7bM8NHeULhfpUpmnULaYW
yBF7pf+eSw+dDK7o0FErYynLl+RBnUSMmIvq3xLLGSr4PJo0ZVgecJNS174Pt5Y/Maf+dlsx1x4S
zGSDHgVFFQODJZdnlYdNTDM2j0E5Ja4x7voKXqMIBmZVCMZVMLwHhCtIuhQyErkEiaiKyF052JXs
1uyk6KLhGJEQzsrFJeBU9FBBiKu+RZ3lSMaeFU+3d2tNs/WzhXD2ilZaH7UKZFjhc0h/ERC93Raw
ZhDPBXDHMTQD5iRkCEB/lTW5Hbh3qo1R7zEoMpYYVhM8SKvrQe4KA44ogmNo8fJgaNXKnVxCXLUn
rggaYvVAzn44dyBjrNO07PDDUx8lwXciiEA+J7b5G7IMC/2/j+cOY8lGjmONn6/c5c5pfBhBT+TU
J/pTPkUvzP2L/9jePp1VU3oukj8ey7IGZsqIIJNX4AChMS88MLN2u1z3rBYIUe0H4M6K6bmqG7QI
SkBXbTpnir4LvmPZOm7pGENZFo4kn41Z78tza8JIY9TUcKGyJDfd/v+Qdp49ciPJ1v5FBOjNV7JM
O6mbJbv6QkgzEr33/PXvQ929d7qyiSI07+6sAQQoKpORkZERJ84xtOq7bcfRQ6LOWXjUM8Oc3XiU
AZUpmZx/CKJKh70iUZTpPm0s525gTjk7SHotp9Cy5faDYRTTU2c4fQhMrNrD8W/93nWmlK9FrHkz
A2UndiZ14+rWLWPCRZ9Lf5V1nZ3V0Jm9IjCiR2vR9oZBNo2u0QZVKYacxIbnpE5yDOM7L6rhkzp+
d9r7utJ59/xd6R9uf48NT1/nyHkBQJkG7GL981cX3oA2SzZmWEonTT/odWTeJWpTejwMnB2v31gU
3F2wpkN4y9tX/PKhVkm9LoOqRftFrlPmOZcnRLkC6d1s5h9vL2vjCgLsCpiEUsk6xiB4++w0etDq
AcD7Qf5C5RWolfN+HcnTyvdyshwg0vBvW9y40xmxQgpwZZ3QHJEYe6BTxHi7IjPJ4ISnfEmdg424
3X0PBVyLvsn5X5hbN5KCMmOz4ts+KuyiHAvQww6UmRpNEqnTz6ls/wytZu962vhwzCWtsywaI+xv
WFdjO0dTbcyUR70MIA9uvGhavJRJdlNfPjbdXstp69spEOkBGGFUiDn9a5esq8gyOwDtcCktp3i+
69rGOcSJdLRD66G1iq+1qfz8891cCV7YSXDlEIRemxysUJaD3JYf019arv3Kuxq5ib9QPf71L+zw
yQCdKMzCi7XeLm4sFG175TFHniCdvzOo3ilu29Y7l+PGqSZ08PKFGFhZ0ZDX61HU2ijSboBosYy+
Wk51GhfjAP3pjhNuNeCZHma8Fs4GjVep8KnKNm1NAEnKoypVi28YeXfIeYWdlEmZjrYzWMd56tqf
tpNI0OQO4f1g2HusjxveuUoEr2RY6Eu9IVfo1XQKY3qFjzbw1C4dTpldnewwfNc56jFK/779Bbde
/FfmhMii6FGpI1+hPFqJ7FU0JSurPujTD0Kok6VnkwvI1ENvKsxThBDpnydZWIfnH4gj2EZdeBBN
sxLUBXysj6VSulbAlbcE59GxgUu/q6pzJut/Z1K1MwS7cSC5r+G6WeduEOQRjCIA3rbsPl5bRB9R
1C2+FIN2L8kfSyM7aWa1gzrd+qAGuEYILDBoiOffVooocAYAuxA7HYoEcHlQPcV1esrbEEFVI9gp
4G8tj8SVKd9VZEgWWWzVdFHl0szVxzDyFplOKHDAsH43hDBHN08JAJbbLrS5PmRUGAuDiJ0u7PXh
7Oa5N0t6zo/l0rsr8bHzZGTxXQ4qO1f3yLk2riUmcv7PmFjsNpdxsmurVR/7gdmfQakZaOJRm8dx
9NINe3qKQtyxIfRh/pqCItOl69S44CmL1mVQrxaa3+idFyXPFtWhcfp8e/+E7/XbCKwm3ETMC64f
7Hr/6NxqVqA3mm+P3y3HX8bWDeOnNLiHVGoo5cNta8LX+q81kggCDMREv1slrxIkuW3qwVInzU+X
WHLHJD6qfdYe9dg6VDTQl27YKUEIX+x/DDI/zT9IKQJnv16eM00NUsmK5gOrS3q/AahfZA8hVIK3
FyY8oP5rh8hJ8XJ9Pq/b/GphGgp3WUlY95tE6721teVqodKfb1vZXs0/VgRnr+LRSOJB1fyI7qnR
nlcyySmsXbSfbxvacj1mNHlboE9kvNm2rM3rJHE0zdcl2csBl8el4cKdcdvK9nL+saJeb1oIjpNL
juVAI30a0/eMkLim0ri7s717yxGcXIoYuix1DOF9DG1covqzbe0E2i0PgOFzPanwG7Co68Us8xIb
ncZBaoEQU9eNh+dUz/a4+raOK1czBWsadsw8Cv5cOv24oud0v3c+2OGzIZfDxYGcv1KHD6GkwUOk
TtP97c+0dWiZoifPovzPDSKsTKurPhmYvvOLpjnazc9Auiw0M5gcOyBBdLptbMsnXhtbf8yrg2QH
U5sllYRPqO+q+D96dR81XmDskHFsLclG2s8CDk5wFSWFpAHyJLOMdR8CnM/GdFyYKFGfIP6469Q9
vqotW+tsHU90C21X8ZNpWR0jcjXqfvQxHr6Z3ICh9nfeDcek2tm7DRfE9VbCbpraPHbXY/Bq71Q9
nHV7Skw/DJbmHpAv0yUZSuC3v9DGetYox+sLaBGhTji1TWMrTQ9ZtR8W0M3Yg+EPSuPRA4Y8jVqY
EYdfbxvccAlGohHDhaASkJc4jGQsemqmSW75FafvICH/51m18cjMOTNh8x6dwaY1+uZ0hWChU8Ur
qkvHtixbrM2dEeUedT5knyYjm3pvUhf7BwSWkbZze2ycauY8oargUlwhiEJc7/tYm/WFW0qq32lQ
YiwM9RX3SWG/LwPAc2Gz4ygb8RB9JujaeYkyLSsOGNc501F5a2h+AE+QWX7Po8lbpr2i4uZOvrIi
3ImF1i11XRI3gONpA3BKEuyxpNX2L26rq+UI25fIU2okUEf4ir4AJFbK7+ZICdAK6t3BuC3nt/hU
VJGI8bTSro9YrY1R2SchnL3ddNYXX5rjlzocGBPIUBh472gM8JVujS5OYw+Ps/GsjQcp9KLobslh
+6trbSf/Xdf2qgK4Jh6qhWgEvExA/OB+vv5BhZo3clAFmr84vNGCX3OmevF7KGOWwK/aHF2XMbz7
8/PIg4JXBSU8plCE7zrVpZqaeWX4GfQ3FkKSQ/ohn39GtCxvG9pwU0b3VwpyUg3wXMLa2mK25A69
Cn+W3tugRuGANHdeYxs+emVCCJnJMlc0JDrTj5YlPtuFeZ/K6cDMc2a4RJtyZ0UbERq1HRuKNsug
QihyM4bDGCWqDeWzWsbhozNXuasVQbkTobf27Tez9IpwWgUjrn3CntH16obU8MMuIZuHOaCJ4RDe
ez5vnAWNHghOx3kgXApmWpMkfkYJwo/0Y2IxfAlie0FWp9c/ychC3/aFDT/HGPk1r2YyH9HpINHr
YQhuDJ/X7LkMO2+ExL35Ucyf2iw6yUjrpJ//hUWoEQAIQE4I9uF6F1F+Dwe9xOIcqp+0KEof+lz7
1DadBTgcBWkri6P7YZakwwLT6+G28Y0bQUNcGToD7llTlwW/LOY0DOKkNHxTPxnBd+0geXJ/N/YP
yd4s1dYJYGiMmjyfEsl3YZk1aVIgSx2nWdLcXP029ZGbBa2XOv7tJW26C7AY5sR4AEL4eL2fpjNO
lDgDw2ew6tjJPzvtu9VcOshpxr1e7ZYpYgZdGE2zEDAQAofTQqxFiDJ9MFrvltCdPNPZ+UBitW4N
vKt46//ZEL5QZ1tJpqSF6dvDfErG+lNoQhXQ/CyL3Ku6CIHx6dyGwUsS74X8rS9GB5US+FrS5Rl9
vZF9MY1h6Symn5tokiyadVDHwDM659lW4l+3P5rY6fq9zNfGBPfowrhZimQ2fVMNyvhMJ0WWjwgw
V0/WoDh/KctoQhkZmy9OOjwMDEW9k9o+/TYPkn2KFJuiTICPh16bqs6X279tcx90Ax5Ph/8mvb7e
hyQaFeoxmekHdfnX3H1TQwgCwvxbHuxq9a5/lXDLUoCB5haWvJUMW/DdJKjr/7kmEIhzYc+UlENQ
WHddJ3mL4kZF7fZl+7Ob8pOqfL+9yq0rAxlTKtx0laAqFFapx8VsQupk+syun7Nx56rY2sPXf7uQ
zBuBISlmxt8O5wS8KamXLefs0+0VrCdB3DzqnbLCSUR/1BRe3529tLMNi65vl+9DBrgn9eHfvL7Z
Gg47z1Oi5ZsZDCPrskIuLT/IH0vWgl777UVsbRRsSZCPrUymXKrXzhbPU2gpdW35TbRyGc3hHQIb
uwQzW1vFTWPjzwYjf9b6569ecLMZlGk7TyaFqnPEYNeHfdXlNTqIX+O1CcGVZ4QM7GnAhCyFZ8sG
heTEx8CGsyI5qnXoNZN8HzejB4fon5d7oGlan8EIj3GIhHxhzAIKF2vcKoNjkzgHpbVcxHzVftiJ
zVuX5ytDYpnWyQYpHXqVmMXMczHAGfEkKRTkpMaVc8V1tJ0i4+ZXg/+a0jDhAcWS66/Wa81sK5Vj
+lVluKB3T6EdAA7eY33eMSP2sZVu0cZkwUzUWPZz3irjHQJdf6HTvZNrbYUcWB8B4fOsglJLCDkS
2oU1xWfL76zQzbvEG5s9bp+t48T4MUhZKjBIyQhxZ16YmGyWkJggVZ46tqgY+bmauN2u7s+GJdyN
Iwu5Ox9HhK/O1RTRq5NM35I/j+TbS/MINQ36mjup/UbOcWVHcIKgm5Y+T1hRBj2MfWGMz+2t/GCp
/mz1O/WCDU/4xxYwYyEDcMY+GIvV4eROc1VGrezEs/W7P454K+kHrxXqBHQChQUtczQ4csLVQKDQ
D6VWVFBbLo2nNHPrNqq1hxnf8Dp41aCFhZGX1EYsoTudYge2SuGl7v4Cw+UVyofbC9rctVcGhAUl
IURagY6BWPlPmr1vNQZMw/vbNja9DZJ/uMUpj9Hnuw4Fad6FbTUXlm9094rxC1BGXPkt8IXbZtaf
KgRx9uofM0IQ1wdNkZqepWRmHByNBj5C+DYGtyiV2Gvb+Xtf9sZ9bZbOhyirdsKd2LVdc0KdVzMK
LiBCmLUS3A/94yhgjsv2DeAS6jDfFQOM3p94cboQ8d1F0Qc1/94bl0Hvdw6ZCJ99Y1oITWot1Uts
YVrDpqJ1D02znJUoPVhEqb8K2JLDYDqGmn5XONlzG2Q7acD22lWAFIoKYQxoyesPPKYIQ9VDCkAX
QqJ+Ch/QjXqgCAJNzROzpY+qGT0mVQVXm11eyvTr7e++dUa4ZFauZiaKIMO8tl5nejqU3Da+OrSQ
u2Zq6sWyvJfubtyftAIdoDC4MJWKNdS9ykKWpczKvG5sn8zQnZr/wPV0GvVLAi/PGJ/G/tftRW29
MWgswEFHjrgOUAgH02BASpoC2YY35DBNH1L7UJYQON5VcnCH0OyhM5vDYn+UhulTVbuNE8GstddY
2QrfPOdQvETuZt3b6zVXbY+3drnjvwu7UyDfDY1nS4dsD46zZQY6KxrylBTAxwi5cAp4zApnSvTS
aB5HZ7gDK3Psw2NlmvehuhMltoIRkyg86rFoguu9XpPV10i9jrrpZ1MFCUxBPzJrNeM+VyvzpKLR
tXM6twIsNQSL1hQIP9qG1/bmWQqlNNZ4mDoM98hGpbnU9GFNS/ZkuTZXtrKXUr8GlibqKthwPRrO
wMrmoQPSZEERMJaKW4dPUWzu3IPiWNHvmGO8MiYceaNDtLclo/WRK4ReYZwz864ySljrJGSYDrAz
Du5Q6+1BC+PyqEz50VATxkk69WMZlDIsBuV8GrVI9cbAUl7Ah9bHKau1B15FxZ00JwzKx3scG1uR
Yt0aOpuQepiiREhEw1ZuYCv363L+hAT4Pbu1cw9smyCxQtGTREFsBKVRXcw2b2U/zsyflVJ/m+V5
b6Zr67ysKIiV8XeVzRHOixqm7dR1BntvjF4WKGe77x8nO/BCpYGUJ/qzWYLfn5qa9vpIoYHGc0/w
4CzNY4i9TH/JR+Wdoa0cd7MznnWUFX9k0zT4t0Pflh/zbAV9ig8DXhGW5/Rzaw4OyWkEzZAxg9Br
S7eFHNEpTrctbX0szgtE/yyMlE5w4lwCuDqWaxo8WPFpdjiWplnvMYVsroekXoNVlqeDeHNULVMS
ZrWmWMV4TtUS/kNo+ipeYdneJM3mgl6ZWi+xV5eUbcSxMpm0IQEUD4cYEUfXzs296YutkEYyCiG4
oZq0PIRUR13hFiFyWr4TVKormV3rRtYyQKwV7D2J9kwJX2gcs4Gu6prUl+Z5zE3b7WOm0rJp2cmD
t0qXaIUB86eHBRBb1LwMmBdMTT3h8VW8JMMvyeoOZnbOplNspfANpkcnfgn3aDI2XYP6Pf128lZN
fL3OCjx0ToJRoyof8l5/aezyRY+g+zTby7/wdbKJlQpgRQoLrhHVwTgPGbUaWc/eaxEtQfkPp6t/
BwpexyvRwCrsKnZsuyw0GyefLH+ou/vRaU5JEH6uIvkJ6Ygft1ezFQJfmRKz7Wy003qxMZXq7YNh
/oy1L2pfn1b89a6GztZHWsVA+GelPRO5tMkTBoo0tuWP5TGE5jiH2/iY7QHy96wInr4oMjPpJJ6+
orrVcqmmA/Xrqjzd3rctKwA7UZDlrUyNc/3zVwGCNSqVkhPx1D5/iuMHNdTceao9CWzWH1uiKUXE
45G8vvoES6G92JKyvocq1Bg8Hl1fkY852l2eu7ZT7z3+N/yBDJL6IFU8PFCsNgVOqM1aEzn+1Mbn
YnHIQPia3iyV3pT2P3MtyHYyoI1QazCIjrdrlMARG7zeyQI0X91PpeMbZvazjnPYmSZpTxlk40kL
PJV8kBXB6mcLTtHmjZGPY+f4Te+pGRy7eAaUlUvtVt/K6nj7i23EWoN/rayFsBSRu1yvKFfIKuy4
d3wlWSpXTtTQbc34Y6Ub59uGtj4WhTSdd8XaLhfvj8CJ6iXSGsdPlJ9t8eA00snEWFaqnqV9uW1r
c1HQfa7G4JgSZZNJyStGNWbHD/sLILdCeZfuEaBvnKn1nfZ/JtblvjpTaRLFaEIM7JujezRKTiEs
yHJYHOIx2jlUWzvHY2h9v1BXJcW+NqVOcV6PNasZrB9Doj2UnxomlJd1vmmvobbleuBU6C8rtJHe
TLhnTWk6A90sf4hRmPSi+vg+ebA7iJfpKN3+Rlv1A1j9/7ElvMnm1G7CuZHZwczLH5YfIDidS3wf
D+5Rgplrj2Jo64P9Yw5+/OtdHMO5LCWo830LdpP2Ua2fpi+m/PftRW3v38qeCwiFfrV6bYRxBqm1
Z93xx/FbG39W9E+5cxjb3nXCZ1VPD9OecMGmb8Av9r8GhYA0GKNhh+rigAgLXduEVUz5mi4vpfw0
1O1O8Ns6VSZcDmv44yL5TSbzyuXLQVZm2mQOnXi/HT8O5ctYd97tDdz6SqTm66GFmZMOwvUGLuY0
tznUmz7caZ5S+EY5HQL9165++9ZaLEZZyGbhyXzTXiqYnOqUFkcPoi49ACatLk4j5+8KtTj/ixUx
dMBTg3YZ/bLrFaHd2BSLHuB32mcGudwyvlBbif5F52UNEPQQeH/TYBQujUrvytGRm8BvgkNqeL3j
5tbH2ysRKbPWVA8bCNKtmMp11Oh6KXne6cxOygGjykZyYnfbe1vpWq/Ri8SD+bl4UrLki6razZFa
2uKNUMc+FKVVnPtckZ6TWRkO+hIt5zzS5KM2pGCzNHl+p0bQx3TMZB9v/+A1uxVqw7+BHBSzUC0H
xXj9e2uYGqfOcgK/W+R3QRO+FNJTEXzIhuFs0Jqanf/ctrd1GFfgyP/aEyJakERhOcCf7AOxd+CY
pk3dht/DPVGUrVfL63WJuakssV+KEQR+ZKh/O4GCwlCSHxoqJ0BbYMdXeLoEp6RN3UbfqwtsHRwA
aGtzj+rrm4NjL1k6p8xu+fH4HX41V+p+2NVerWMrCkDujBneFFRVBEezYHfW4i4J/Hy2oMWWxvSs
pNp/ulqHUFQy98jFNr4bY0/rNAuCJsh/rD/nVWBTRtUJuoigYxgXNf5V98N6Sk2Ey4o9TeKNC4LX
2IrRwB2ZLxduIadaQAVXmeSniB7qJfST+ewpw9M8rMPInp4G3lLu3eob34yaJ+yHzvoO5Gq/Xl9Q
2NmcVdZ6DmbQYW4khe6eU27ZYFp+1SajbM3yrm3UjTQl0qxLfjKq54HhkqBQT056vH3C3lpZoYIU
jVfVcuShhO0LlZoB9wrHUDlfYaS7GiKjqv7HAwzXVt7E0kBxQPIEvlmMXqCXh2hPn+ytg68WaPsa
jKojNiN4XCCvsMSxCPwMakPtazBGB6l7lw8v/2a7/jGzOv4rx+5HOQ+0uOQcFVLzGDv68qAExV1Z
OHvUwm+P0PWChFAbT60e9wjw+RZsPe0hOhhn5zz94UwmFxCdJtqw1Gs0C7C2sG153JKADKqzjmjl
ge3J8skCUZVA3ZhqO9nORn66zltjS1mhThSHrjev0aYuV6oKL+hOef8sz4Nn6E/zmHtSdjLTl0z9
GI7SKXPKHXTIxj27WjZXBnljRXgKn42XS9VWBptZtj+U5FOjuYWF+kJ+qsyzql2W6NTWIOxi+zl4
KZqTLB1Rz3CmZzlKv+qB/bHJ96bV3oYtfhGbIWvgIxnEEyIIikCGFlPjZ6jrWwERe2x6Q/nA5TN9
UvvICw+3/Xb9664vboAxFBCYHmNehJN+vfUUF5uODDuA8oig2AxSdEjKSt/JNTeCyZqmr2oePOaR
rry2MkpyCFl/yzbPhKv0SEro1ntThRs7xxgKdwu5nUFeJuxcacXpKEkE/KWeTk7rZcNnBpnXRLCa
D/P8V279fXvvNrID1B2obwPWha0f2O71slBR0ruiayTfKtupOdaSAk+BxKgM/ClLN/0whyZRXeY9
8o8Sjaneq4HvdkyLd86fAxlWB3YsrnDkzUFgX/8Uox1qyS4MyVdyg+Z8XX+f9GFv4FAksVyjAgwk
XAg8jembvnnZzcPkzKXGgu3MVdX8XrdQTCIT0mbbc7pTVkAF987W0mdGFk69xLzWn4MH+QkrkhdY
F6z74tPIKCwzpLEr+aP6kDRfUFyzWw/9jtufdsthX1sRtrNq5tQIHEvypepra79oqKtWy46Ntzkz
K1krQSQodKzEQ9FLXaM0YRpeKJ3E2flsjZ+S8jB/KP985JHizErZspI/UIQX3HSBrmBclDy8JOEZ
8PAhrd45S+L16X/+fNNe2xHuDKs1+7Yzs/ASJQDf5vqhXmf3qp3bYuP+u1qNELLjpW5Dw2TbkmSh
OfJQDneBYbpFBBXN3ifadHhLdTjcOqBnUxb8oJ7qqlfsNrws5X8y7QjxZqLYd5qkvBj6fVRlh6R5
MbLanfxWre/7qd7D3/2mpxICNIM2//wC4eOZCD5WYduFl8+x6YJE0FxzPOR+/xhbbpR6VUzpyGsC
78nL653bcWunuZXX+gDE6m9YA2o1WwXqhvCy6u3Nx6T9r8ThNO+chK3TBv89Tx3Kojx9hYf7AvcD
hAxaeMma56o62v05Gnd8cyMNhLT7HxPCPTdKhloGix5e1iKipDWuqb23sui8O/a7dQvBIAPq2Frh
SmIu40A4bUVxE126lzl+aOOfU/PYVbUXh9/75jmQ4z1w0JqIiw7yyqD4zikW5KAbuYsuhWm6w/Kz
lhI0BFlgsJIhPJVK5KpQsWdJ694+7lvxa53PNSnFU0D/ndW9SnnXvivK8hhOm+qU2gZp0peRNvKs
09N7Z/d79GRbn/C1PcFLyi7n3rTa6OL0MK7M/pIG7spUuzfI8XvaUtxRUiKqSNzq/B/hUVJDNTG1
xRhd1PTOmL9U7WNk/jXapdtYT0DOSIXL8J2KKGVxUZZvU/GhlU51Ppzj+l+ci9c/RFixFUcyAyxq
dGmGxyz81qqfo2nHfbaO3ir1blJr4kIV1UUzJ5mWSNWiS4WfdIHqyRBRdsNet2rLV+iJ2dBlMD/C
uPB1ejL1qpY4ZhijwXVQym9TVX9W8rvk0lnd99T+eNsxtxzltTHhrNuR3qRjZ0ek77BMTvpjqrxE
jau23fH/z5B4O+QKyKPWii5xnB6q+aeSFZ7eKhRO1B1L4v4xgcb9vU4ZUPBBe0q8WjtOsxYko18X
RyeRT61yqGrYm7RDtBydYOeKffMgE80Jd2yvQBgaz+mIsoROfuepxUGJfizWX6F5UU3lYM9/z/HJ
iHeQMOKFA2ZIk+GMYTiHqiViAddeolZGbBiBJvtLU58yCcFK3R4vzSTlHkRF910s/7r9AbcM8tqi
RrR2axmtujaYK00zmGmugJxFcq0w7zL5s9Vx2xmxN8R7sn9b1nhsUWSjX8VIh/AR1bG06lGrFH9K
48IzWutHUMinoLG/9sPsx6G+9ygQ76JVTnMdZFV5DwC1EQEDdl6VbcUIhL/IqWcNxlOhLZ9lqXyg
ru2FWf+i1cGxq+2dWsj6mV7HT8GsCB6YYzix5xSzJBa/HJIUR24/3/5weyaEEJ3AecEzM6L+m6oP
edadaHjuHDkxMq7wB4DoFNg5RnABCF+rqcKo6q04vDhhflos58x1cRc3X24v5O0nuray+syrS1Q3
nXgIMnJzecpQ3iy9QnO8XPmQZSkywHTqnHc0Ij/cNrq3tDXavDIKbWOgDh1GtZ6Z1hAkaHl0amXn
NK8bdO0GLA0MKCSIYCZpZVxbmVN9qSYDK3rRulpTe1Y7ekyTZskeLGvPkuANgTMXUjoX4QWRU6oL
k3xEnyXda6tv7hoSQ+bKjUTxWljPaBT91FZYMZBRKhx4XerD7n38pqaA21GoXNE9HFsq/4KVWqpk
W5/IhcfJAlYfSm5rMXycvbSnIo1+zzynTM8d4Izwb3vF2zOFZZyYtJVqGPR819+ryApETHqH7xWp
OclNAu1rolun21Y2dpEqBVkjuQbsE2L12iz0sA24zS6OWtzDoeB2Snifms+3rWx4xJWV9c9feXgo
RWoKB1l0UWz7GBWfKvMh6qqTVO+M8r95IK6fi/c7D0RKT5Sd1uW+MjRpVaLpOYmNFnxPe6ReIvtg
FH41/aqb93n7rZcVdzbux4mxDNQy8z8lRvltn4IwKBY2lTG3a/uA6QHChkXMLakcIqRPi+nT/AGE
/l72vfXd1gmA9WaG08oQzpga5nbrRLwkkmA5FwPSBoN0Z+kvf/7dGERc1VLB/vD2vF7OBHbQzqIp
vihGDLOL5anBcyuDf97TMNhyELoCPF5gE2CuWQiBnVk0Vm/P8cWwz4gQ3hMzIhnJ8CnYKX1unSr4
RKmiQ3dGD1xcUViHaYFewiXQom/I86auIofp4fa2vUnYKNHLgOdwRXYPLxS+DiQFqIUXVXrJ+0/5
7PcWXPtKd5/pJzstT8A/vKVOXJ4we0NBvzta11F+xWHzb1MGNMOJvv5iaj/LdqhpyUWyZtdASnGx
z7LJUPrzJC13tRWfrcrr40fdak9yVx+a7GuT7OmXvN1kAISrTgSgHYBcIltUEwdBJcVBein94rJH
XPOmBMPmMvhOdYJe/G+3vF5ioY+VlFhhdglzZhnuHcSxg8vU90/xkN458jEFfxe/t9LqbEdn1G+e
neiurFSfiLPjTG8PIROfdIN5dfOR9d96hq+iTaPHkOsMc36Zs7+06m9wkvW4E9G2TOBJwPxAmRr0
T68XG6soFDhg0C/N17p/Vt79MTqN3YT/5x8DQsSMoswo4SfOL4FhuFL9WLnKTML9LqFQf/tUbC4F
Zl0m4rhIUZ29XsqcBF3ej3V+GfvpfgzuzLJ4n+nS/W0rbyOJvW4V6Ty4E8DNwrXZLF3T9rqSX6LZ
fNDpb6jZD1RFXvL579uGNlIDLHHG1soEj2ix4GLFlRzOgcqnyVovhpm0/9oVEK2kD2XfegoCSKZO
EhnsoeK2DsCVYeH1voSmPUsJhs3qEo21O5SfYv2hmvRzlldeOkiHiv9JPRTuNS6efv5F6mpSLnQu
t7dAfAavvgN1Gs1vqAlWNuPrLwopFSDuxcwv9dC7YRK64fixHO9NQo9urSTUOx60ae93/g84GUiv
sHCYtW2LogjnTZk/6VUHj3lWFQ2l1sm8HzUl8RalyE5JqQ93t1e6hk0hrPL+IKDTXiLFEOHkWTlI
E0w60Abq/YOZ8RKwDrZ8iG39yyRNO8a2gjhcYA4X4Vrygtzpel/rzGgQVF8KTkpOsgLs5FlPqvjQ
V8EhkcbKy7u4Oxm53h2YhJPOpW1lTyjnNPdKmUd3YTenB3sqsp1hn63tpznLuSJiQMUkhIqRwcdi
ritCulM86YHxKTezey0L7ucqeF8Xz00CfPH2vm/6Ory1QIvWBhcd6eutMNAVn/rYLC6W8n76Go3n
QSO8T/WZxm8dnoc6csvhxbQeVKV1V5BM+jl7qPYYCTcuNNp4DB+tDH5gqgRHL2twOWFQlKjbM9C2
aLV9VBC32rlOtkIXuu7ob9AE5k4RsoZO0XOVt1N5sc+0gz5n1kHe+YJbIfi1BeEAacbcqIuMhYgU
JFb/jhZf3zHx2zmFo0LhiLkfBj1AixurF726FNuxU0fKO8VlkR2X7owufQ2O6viXfrbRLCmqgx7c
qZHsjsWxMR+y7DscaeNjAL1t/msuvxbvoWdYpuPYnUdeXIZ66mW6LLfdamMf2GKFA0aJC6CVsA+d
1EPaqzCdaybzee5WGQA4R6Nmr876ZlaZCEk3mnlWmkb2Knx5vRlLbvRKoQ8FT3s9d63Khndd9kCE
H3vjQf5RxZ8ruuOV4aXBQdoFL2w41JX19c9ffQqnWJaxiKiLy/BV2e+X8b2kPKTx93+xmetrx6Em
Sk9aqNqhMJjOABwJC4HEQyd1O7QIkmjvxSPKU9q/93J9h/NCWAeTheMhF8i5SxGhIFzu2gr1tvB5
oPbfOu4C3GpM3jXVOVlGXrCl59iXIj6BQYQGzUNM0o3th+RTHD+H06mbPKXqXTQazoX9pATNgzTu
tOo24gUvI6rD0N2QIYrconE3wj2lWsUlK6GBMmxmIvsq3QMFbX1esGAQEjmrXo8IMqicaZkGUy8u
9fg9nORzDGNzubiR/ev2B35bFKMnvtJ8MuUEF5o4Fy0rWWqnXVZeauuDA+A1bn/ZQerNANGcH2Pm
j4G5cz43rtsri0LUT6YuSyJaHxcbPrm6ONToJlfpL7XOD4MU7xjbPKTQOoHuBngNEFJwYCVComDR
x/Iyz15SosZcfS6tF6dtD03TeWFsfk77+2bQqVnofh3v1Ea2HotkFCspEvcL4HkxRmQg7ijDkMuV
lVuMkyvH0bvAHk61Jb2M1fytKENX74eP+dQi7N4uO9fOlrNyqqiCQ2dGiiME7GiOgyECJnkp5EA6
tV1dfJlbSd4pJWxYWRlpAWnzXuIyFU6vY0ZZktVpdZnq1jqO9jLd50mj7KROG65KVYTkiZf9OsQm
7GUrmbVjDXp16fWvWfgebeVzICt3SqycnMryrBEkxPCHoEniEjA5UI0ATLnyRKa5pi7NBuWk+pKn
ne2ZSql5w6Dv0Y5uHAkM4B0w5VCs+62A9CqWZ0tUhJLU1hcIUj7K2TEOhzsrHL3Y/LmLNNi4Hq9s
CfdGpSd2XVIduBgz7cdFf4za+cFwxh3Pf/uxcHpEh1cEEYUCEdRoFLkct3XRXGT91PeTdqertX5q
puQhSar3atx86zpZPVl2tDe6+TaTxTKkt2uqBa5fhOBkHIQZebLmMucPZcITyXlPJUhK0oPmXORg
b+Ln7X6u5kAgrAO31N7Xs/Hq2zWDCvLMMptLbh7a4VEq3wOa2YliG5vJLwa8RkGCbpY4dt1gW3Gy
orsoY/0IAO7Zbr+l8SMEkidafN/K+Kjtpjdvz7Szejz1OlD5JHtC5BibUUUKIenYsso4zWOielIP
QPP29bOxe0zha+vwIVUWShXXuzeYTZEpmdlfGusvyfALo3Tz5OttG1u7x+gNAiAr/zJ39rUNZ0zr
2KqM/pJoykGOJRLVNHoY2sx7QCHlV1qFgI32JIc2qtXg0h19ZXOhgMB/rq2iN2S2adp1FyPXnsvO
Aa2o3TtD6P4/0r5sOW5c2/KLGMF5eOWQg5iSLNmWXH5hyBMJgjMJcPj6XlT17SMi2YnwufXgqghX
5CaAjY09roXiT5tZl4UQn9L8G6NZaCck5PlDXvQSw7yTx1i/YiVBXUu9iG62X1GCJDpPWD08gxkh
tKcID6XPiqif/zGNB01R/brmQYuZgNtbLnK2wZ/byl3P5MOtUKjbjuPUDs/sz+iGrulT5bkBaM8S
Wg/ZC5husmhCdcrwvSpwZGHKzqu7kS4yFJXpYuHRhXSVqG8d/zWOxzQ1/UnrI1jxuT8BTAsYOKGJ
R/f2wq8t+VpH0oCGiCbDlVB3u+4J6U0n5x0kV78s66yPZ9qgosn8pe+j26LeM5DbYGwrS9/KAhgo
pYgAoGErJtOxSR4H86UaAWMAEgwgQ8+t4jc//jHGx6pPkdG4lN5PFCG7MZokaiZbtRBCmzPq+n3K
h2c942fLAxoEaOStt1J3L7NJJMJ2YoV13UiFwyxhP8UgFCQMDkAOy+G5sQv9l2uM6h3yRd4Mjl+1
+8MWNnYBmZNhiSjAHZjvJrmqgQ6vq+qDyUcWLUleNp/aASWqtLTMH32VN4VPpsL5XJeV3gCYgY5W
tNg6eTLzTu9DQNRT5aipRVMes9pi6nnq7dyIXaXKHokxVjLEeJHL9/0CIRWDXCCYVJCUUbeH2zOP
Tro143B9NaqP0yl/NE7OKblTI3A4ggbCH9nRjj/XP+wUTMKhI8lN79qvjx8gaDLpjKmzqmV4Hr41
+cH00yc9Kmk8TT8X9ZS3zHfOXRtSTeKwXsc9OFxDR1sKZhMwLCAqdTPmlGVYNyOsCBo7SXymV+Vp
chL+6pRJ+iy5RetGXt2iDwJF3aVV3XmAGXrOpxZMP+1JRx+Oo5+pU4cDso7l9FKaSwA68duCd95X
lDgwdIA/kWEVwZtwT0G9penDMyl1I6ApHX2LL+nhtpSd9xUJChgi5PbgMovvq2IN3aA6BXtuy3gg
/yT6b92QeHo7aTwEGB9kCG+Mk6SOmoLL6Nm2vqn8uS3ueBeNUd1eRkAW9DEaYfqvts9ivb/v2rcU
Ddi3F7lr7z9+gfDaVPq4pGykDF76XZay+643Qtr9zihmoqMhdo0h7kb2ZaAyrIa9Q0T+B+q6zswD
J2l7S5us1z2la9mzsrjq5zqH+4LJgOTr7fXtSkFKAZl4FImQL91KAUZN2jZ6x54tq1bPhd61ZwuT
xJL2xJ1QGVk9OLAAgEBHJsorWzFJx/OkoQZ7xuzewXxzj3ZQB6BofzGC4aEyJfqvrxdLvHgfxQl7
lxl8YA3R2fNIMHJrkYkCNXZi383RzsKlydml6ZTlEaOEGNk3tCo27AR5IM1lAQB7SLQs6RAip6E+
YHw7RwW7dM/FVPGDmi3joVcwh2vqSfvSUq94qNUF8OopkY0QXTtYaPRf+9VRPUBnwBUW/4zQx+yJ
y59Lpcl+GW2RBdXYaZ/qMdUuS98kmMM2CiAbgKsBADzNMtxpQJP9eVtDrq45vgJh1vuoNJD2xGiL
GQ7v57wY0T5unAlwSbosPQ+DDC3pShFXMVBD5OhAqod/bTVEyWY0aulsxE23im+pO9gTcF1GzDrc
Xs7VI/AuB+ll4D2vySnBJhtKRdNx7sbnFlXosDDKPxUHIqBZzGCpInV4W9ru5gHU7n+krav+4Kvq
uWtVKRymZ9urksCzCyVaCqC8d0iU/K05fl8YykzrlDFGZoUNrGjbTUnbj88oOfitntwVJQ8dskge
7/1z+o8Y4RFt0fSTG8DNes5c6wtG25M7nXuZxO7vbhsAAAAkrK/uvmCViMrGhmQc25Z3xwoUlnbb
3Y2uFt0+nV1d+I8YsUmLeSZ1OcZKnwf998DvRhAJ8/xzq08SOZLliMSGDl0aS7FwNC4mlR1UM/Ke
+fagS8zeatU2Vg95JNwhpCPR3YPhQ8HINh7VCU2m8VnN2+yf2kmAaJp1CfdH1eaRiR7xMCH6HIJa
TJZF2Fkh4LJQ3QMUBdqXxIi+aMBi4JTF9MyUPnALBIJ2F2mYmr59YHsrBIAqLAXYLYCstn7Gh+uU
aQS7ptUTkllRYz7rPRiqi0kLugxLYy7axEvZ5M6OjqzQ+ZjkRLsGnGZhU/WmB4agvkzoGjFKv+0Y
6D7V/DfJasxmTMN8ur1CmTjh5XI7w+C5PU7P4zgePGfp/QH4AX6TlFNoJa7kXd65zBhwh8IgO4KZ
3av2qUHvKiNTp+eqKE+myo8obv1t+yiU8qMI4SqbTB+BF6dPz3bxavZj2Cv31HxLEhk9zq4G/mcp
74/pB9WoOoaubN2YnmnxClKSSKMteEhmiWESNgypFh1zMvDIkFJCG79YAMwQFVLHbPW4ahx6UK0E
qBjZsIS3lWBfCgomQIFe6+WrknxYi0r7hDm002MURaejTuw/dkVKyUMo5lH+XQsyY6sEoNOImj3R
fGEDzieuwTfV+N2QL58qtZs/mX3TR1mt0UNSWlHauB30r6cXpS5GP5/yJcomoDdnQHq/a9TF9kHZ
PAW3t0D0/P/v160sKStJB/o7t3vgkgnTA/qox1m2YGJH9/XMO1LbO49aFZZFnFjAiSYs7rsn1T1W
reOny0tXHl0deSdHck/WS/7Bsr5/DHq1VuwbUJgj2bf9GEVR81JB5R38EAHr37wy97v6mMyzb1OJ
qL2zt9EzgIwaJoGvsmoZ8kt9rSta3CsWO1HoWlDQqZHo8Tu3l7gizMmjzxA6htKHYEmLqmtKzlKo
WFnop3rRzdOYZPxkTdhe4lbq82IOeVi76Wud4JytbFSPo8HOZkK/AMaOnZkLp7ObQd6kDW17AMEd
CCBGbgQmftnPuwQD91WnhO5Q6MjxAu22T7Qict1aCT1jsU/cAuVBVbVaOIzKi2XQ8pxxLcG2qt96
NpkHNOJm0W21Eh6Q94NEj5eGyQi0pV6BtLZOTfm4mHrcAnvmxFw1ic2moT/NrP9nLLl7AoeoG05F
Z/z5LwQjEgeZI3ocrmj6MuoZ9ZB6erwo9qFLmocqqw5N3z066nwy0vmuLmSY9XuaBPg4wKmi0Rck
BoKnqxDWTZlZGHGGNC64vO6mfpZVl8Tw+H1DMXOGwRS0caGGILqDAI5Dot8ArXF1nPtDe8xe+n+8
xSeJP/6yf1AZMaCYO7oSKKwKlR2N6QkE5sbkp2Wk/VCoX7zZnynxjbf0U2qELPFlgJD7YpFL0cAY
j+WK3rXZUEfrwD8cj8knnoXFI723L9w8qMzXHgDd8cI+dYPkGRD7uf5dK/o/YHUcQP2KEL99ZU6T
iim8uGcsSJf7nIT1GFnqq5sjxZ37tecb9UuuKn6R/5F2ze2aYGBpgucc7eLoKBPyhFOdgJJ7TPRY
UVxAUOUm5vQBjboEppuW57IGMDhX7SVaXK3/2aVKe2hTp76rUxPN8177uVK01Le1AU0WpOoufTd9
vn2phDf/3/3BPBRATpDOgx3bmmXiKSjJKMiVao27PNdlzyLdGKxjbYyyPNCe4VhHr/4VhYTXVhQ6
VSq006ZGvBiRTTK0aJ49HfnDoj7DKbjossBRzJgIawP841bgSGe70ynWxszmbm75/Vyqh1FpHwCW
dMi7Omj0WDOKg2LPAZo5g656u725uytGkWqNx0FXKLJ7IznOUX4lRmz2aDgf2v5bo6qh7izfG5si
hFnSY0WoxMHf0zmU67DRqPCiEC82NdhqMilp7qoxMe7o5B4TKw3MWX/wll/Dawp+DyM0pvvUaWJ0
z4QLPqR1xuOM2pf8+u2oF+47HmH4IKCyFlFlktRLqmwptNgpywOxviS9ErcAciFRwR9mtJfpjXqn
No+pferQVFsln1L3u5qkkqdjx/mA14kaLc4AYGlXQY+T9oVhjlqc1A84aZifJJqXBH1Mv6lHZDZH
CEBWvYM0F3NRKG97AOzc6h0I4tqxSXQtdtPOt7TpUFbz0W3o62hbPmpORtKEBCx8hc78yYodJw2r
Mn2auv4TqYZImWWJob0nZs0BgFwBzjDKFUIExmc7K2vF0eJObV8W/WtmYmC8KD97HGj5M+BeJyQ8
vHQ6D8arXsm6z/d2f81+wQwiXwRN2O4Ho7bNvAn+GFeUQznfaT2NqrHwMa+uyfqiVzdScMqQK/of
WUjIbmUZXZ25wKHRYq2/m1+Gyh9N33u1L/ZwR6RF5B33YIUowpQY/lj7+LfCchy9WzRUj00DdCh8
DjyAy2a/nvLuS40q32in9/YwBzMa0ToMKCRPMxhSbpuYvU8ASOE6XqiiNUVsj/VsllOTebhgyPeF
SmUjReYUsjqFmA1+V2lUu5BWRHIMbopgu3VzIhhuIQjaeHLUUvRgW1+Mrg/sro4cI7urge3Ak5AP
9Ky2lZ9MccuWQ9M0f7JZO3qwQMVIgPzwqwYh2LSUZ63J0EGsnkHmK7l+10Z3daIcoFKiLQJhgGD1
C7MBayTt9Xjo2IioK2rTr2SIeuOsJiFJnd+3D2BHHHxRADkhr4spKnGe37BzResmBFlNyr1gnIFn
1FmnzqoDwkFTOnQzHvBRVoDccaZgTQFqjDSvhVMXPVPNyyqYOk0HGoIXVfaPMkFruhd6Vn7P0Cbv
vOTLz6L9ZaaRtiZd6CDrgPz/fMHK/4jZGDDdCvsMQBRPGZVZjycy5hh4qM95k1yYChJk90ep/cmU
/HM6WmdH6X8jZ4Z3vgr4xI+3t//6vq/74CIgQRMdoFkE2zJlRZWuiDWx/bW0nCgzwQBdHhjaYZhn
nVr6hFaG2xJ3jOlWpGBiqq5OS14iALIUxkJCjfbgLIvxrA/5GLkzWMfM3Kx+9SaGILvCKIKhJK6v
sEbGlb4K2tq67YcI70yduzaBUddjT8mVw1Rk7afZW4qD2XH16faidwwAZAEVA52KuP448a2ps5W8
5zW6ueMuMw+5iY5q2yQvoBGsuBUo/SMBPLnh19MUNUkNEPaHQvGXl8EO7OSxnA7u9BNdFrOGJk+k
bakP+hbZsVy/utsvFHYjTTOKaqqux2md/DIz4oNJCEiN0Tz5STLdNcVnzLUdiPqauOeyvMD9S7UH
gjiLyXLiYtUJ1nL7KcJzu3SAYFywmTFD3+NnENRqasCN88hPRRuUTdjlkgyhiN73r0Q01GPoDS4O
EPO2xwP8JQ+gs64eq0Y/+uP4aI/+Ml66xvVzSzvr7q82b04aOhVQA62GQ6d9mQHSMmTggGwPcxoz
Grip5KveWTlFBcXnIPm7ZmEApbH9qlZv2lppED6D3qn4os+kj6qUT6E6L/ddYiiPi5WTFYTXec55
j2l/r1KjdNCetMQBqppp/+OwYQy9xHaDts6KkHguP2Ve/4b/KfYQNn8CBcU3bXDo3eAU1VNN9fKB
odgdTuhpC8ylnM+c9dp/YXRWsqrVlURftpgoXZ98m3PlPQUych/5wfmp1jxwVpm1EtSu/cnwUoBS
1qrm+UCbcP/+iYNfuU7er1SlV6Vg0y0H3QBWVGxzM2w71F9t320ImHB9ZbZ9UGPIqgZiN9OqYGjn
QZs0zhL19Hf78CGfajuKkwBs2YhLm4Hnl6vd54m7dchIkf0EFN18MUw+5z7paXVCHRx4XItxSanW
oWODzGjnTr23sRk0NHW3xW+vBtNkVbTZRWkTGV7FjiXA04+szcqRh6kx4WWiU1rkrcaNGFiLx9bU
uZ+1TA8Z+BkCnSSyyvy1C4bSMrQbfNCADICXvdXyauJazgZuxsrwTTeJX8vAj3beOBgMwDOiixuz
d55gTgC/0plpMZpxAviIvG7DFmUaw34C+eCKXXIqqN+/3rb3608KNxfQvUBddzDtgUlfYU11WXOn
GXIzXlDCP5WGmt8XrAO6YeZqgcryPGqY3RxuC92zm3jKUeqAK4UWIxEWxoYRG8yCWHG31N8Abnhu
jexLQrzTwthjy+M0Ban3Qu7MZJCYqh0vDnEq2mgRIyLhIaaJJq/yWou7Zux1unceABgegf4diNqg
6j0Qit52H9MPv7sq7SS2ZLWBwk6vz+rKhwK/FKHyVnsSx2Yu8BWtuOCeT+sSuvrSzZLne0dF1xEe
IE7BIcZ0uuAloZMJiSjUMWLaARMtBS6N7ymtbLRrbxPRXYmSy8q5AZid7VKmUkFD92xZsTrweDSN
wMnepuScpVnUzAlStVIqpXVzxM1DTIm8GmJLdBAL6+Jgz2ZD41rxlIbp81pkgd1RfXDODzMKmUH3
/U8pS5/uXA14QBjDdA0MGcHQbFeJV6FnTV3asUe+VuVBpUcCPIs5LYOKTpIaw54spC4Boo3JDc8Q
aa/1qU0Zikh27DD9SGyU5FoNA1bK0ahK38u+/f39e/fvwBGFZDS4JLZLY1rfKoOpOfGg3AO22Rqi
ihzrGkytOn3izL14ZljWMu7Ha7UBjip2FBMw6zTVewr3w9PStS7JrDlx4jIZo7TSeMAtxAueDRLD
aQxto8wDr5tkNJvXd+Idzxu3AqqDIS7h4gHCY6kRr7qx3tH50Gj5qaO5jJB2p0K4lSLk2mcFaCm1
Wbkxa7NvRkr9RQNCiZKHiVsfjD4JQan6aXw10OTuZXGfKD7PfvGcRI0MyPVal/AlsOnwHFQN0xDr
MXzYZkdpc0VlqRs3rRqV5B4p72Zmvu5lKENKshLXL/BWllDsS7y+5TbeirjK8k9gz0IYbkdG8dgU
i8zo7DwaqyykV+EQYdTTFtZVTKPZWl3nxtq6pQonbwSshUDva2jI0o4G6CDV79LSRn8DGj7u7ZaO
r7cvzp4qvQMeQD4qrWJ2ZKL1nPCxd2MlA16gOgyjbzSmebwtZXel6KFAQxvUFQ2Hgi71Y2qqS8Xc
OM0/T03jZ6XlF8ZjCajVSS2PedLC8rlhTn7eFrx3mkj6IJmGfAOovFbN+qA5usMn1qTY4bot2/My
TtOTlar3Tjap94Y9que/FwfoFhevIbDG8KBsxVEF9IucLu77i6goj2P3nWQIXjRZEmXv2D4KEiyA
Nxn13LazG3NgNyBkxuiVf3spMgnCiYEkcWZjCQmqGevey5xJVGLPdK5sZMg/4iW6gkif0EtvKoPq
xkCY8ZNf/Ik9GssR8E6WLKt27YOuc/HAO8IoFZ52sZZSldQqJ6a4sVf/k1Q+PGmWhsUcBdXkj9bf
zfAi2IAThnFM+J+mikKzYD6I22HTCtuNS4rhdLNOugAEp5bESF17XiBLQvEewBKo7mLEaatnfLDZ
1HW9E1fK13pSg9mtg2KWLEUmRFDmhoKpUiWDE+d65vdc9Rvt/n8tRFRkg1VuAoi+uCrSQG8eMKIW
Anj2ti7vrASuFiLAFVgd85aCd+dpCN31OVPjmaQnQCnGpKVBa3bhbTE7Ko0oCqYGCVwVGKnrlfpg
bDp9HC2CefzYJiT00vqxSS/UBFiS+boUgHzuJ0k35o51M+CzAl0Cb+Kayd0KnKulXGCx1bhxjrb1
xQlqo/M9WYZmb/fAg4LpRniN6Mdfv+LDsio1ndhcLmoM35mfXFKEVKmcQzbJaj17gtD24q7BDCAz
rp75VFHVQcf+odv9e2e3QZV5n3g3SizPrhiUVNH9AsN7lXdFwdMGjDTEGBhTzZz7LP/MrK9/rwp4
d97zWdAF0bvPGqo2ptercdkO/twdKs4j3vzm1SvY4WTV6fUR24YSIF1fqXkBSrEym60L/nhACIpc
1EHVOH0YkvuhrcPWtpGsu2OSUHPnTcD0DKqDq9lBPkXQBJAdLmruDGqs2D/M5A9wom/vmuz3hde6
13RqZiN+f5kf3Prtv/t9+FlrQghu+7uX8mGjjEnLC7vloCd12x5GE6gT1OtOtxexp17Ib4EaD1jl
qG8Itrm1yqxrck2Naf27MNoAGGNgZpP4NbtH/kGIYJsTS1PQzqNjJZwAOpg/Qo9TK3sz1O+YD5C4
Antm5uOKBBut92lK+aCq8cD7o6G/VRPzqU1DS0bvumdAYaLBibTO4QNEeKvIxoxeUY6ji4FVX/tJ
/zItz5ifNexDKctd7KoarAxeBSR3AeGwFZUMKQLX3oOtXlGZFiDJy5oZ9nbNQkc0uEzWSV2x7du0
Rm1BiK/GmCh80wfzWQWZgpH7RUoPtzVuVxIsNN4eNCfBBmzXkinW4mQofMa2cShN32oRjgLfSDaB
unc6q3VGOR4Y/ChMbcW4lI9ZCc8ntpjns4dBixTkiDXugFcoQ7Fa4kvv3SNUw9H7idga0L2CVWsI
zWoDKYTYScCFh0o1/p+oltFd7HTavDf04rWBa4j+AuHRLnO0EVkOWSv87X2VTjGh1uznlXsYrDvb
Y/5AUl/DiNRQp5dJLcJERn2+t6/AogU4DcDB4TMKBiPRU490GtXieRh8k73U7iePQtR87OywLp5u
K4tMmqAsi93YGB0q0WFaZn5nNlGfqiPIS303PSzKHLWDUUu81T1jhZQMqBTWzAxa2baKo1a06DQQ
FMVNcjQBLeeO/Kh7v/OuCLg5/fj79aGbHQE19AE9RMLFVtuccgx2qDEwUNCu7MUMORg3ncO89dGD
6VukkJjH3eWB5hEghRh9QJy5XZ6dp4Y21VBUHY3BOhAheAWGj/KErDOcTFnXxN61QMsuLCQeYniz
wvm5dr6gVNhrcQM+CPtOT+6tXALGtVMmhjvxQYZw08uF1J5FUacCbYGPfi9cPzMY3C+jpoWzCTKk
6oR6GCc/Bxnmxd5err4f/BkLY6XiC40Xlek9ptzWNN4C8IA6/TnaSgCyEribErO5t5NAogCnKVz2
NTDcnpuWcYPNKWTZAFBPqPVStU0w9KVE+/fFWEgOAix5hT7cisETBDwUjaHoVz8ZDNN61B8LGabo
3hMAZUClEl3NSAiu+/rBs0EeslVQh9HiMW0D0D+myux37qdlksSEO8+miXMBayqS8QYi3a2cym56
xVxjgamgiz+hXHfS615GlLCzmtVMrMkiZIxMMWuzmNo81dWkxi4rpyg1zD4yFs3n6RSmbqNILOLO
ASG2QXIRYFgrqaWg7fVYW0Y2wpcy88+5c7/0z1KWqH0RK1QGjCDKDMKlTRAwsYThhQYgiQfaa/u+
mnsO0p9ecj4yQcJaJrenTYvFxnbzB3i9TfY0WxInfVcEKjErSuo60Cs8mJiH0nSyrmVeKt+d7/B+
+ZWMs2lXz4ButaKk4oKIelYqRCHZmGmxoSUgepw984yq6evtp2JXzRCmo2IAMwCYqa0yj5hvsajW
aHFhjkPYJBYNFNNKTsOS9b+Ih9ba2/L27OrqbQKyGiBC1/MHS++NVs0qLVaXlp3Bc7eEptXmAVI9
KnJFShY5pLTA3dpC0XmOsQpNb4BdNso6oPZWvuabVWTGQBkjqvzgEfg8Sg6Xo879VL/vveSFV6Gt
sGfJklfnRYhNETq4aOtA0OUC4Xy7xzqGD2fAf2rxcugwtXw3GKes8I/0C1zGQaKZO48HsOjXjrI1
2webvpWF6TWPOyNkofPLt5pTMsPBALuv0zQH0/x6e2U7ftTaUYDuRUDtY/BSWFiDMeJJ7XGWdRmX
Vay4aMm1vy+sCV3jhbkSG7UvDcUtWHcdvYHr33+w7xpK1m3WYWkdXuAyAvhjH5i/2i7UZCB6e6qB
R+r/SRIs/DDkMP4lJHGQFTs/mvL7aI2BXUnOas+KfBAjOr3F6BFg0sJp6t1XYDUFavYGmu/bR7R+
qqh7H2UIVjedgD0LSkXog+8e6+bInOhhWAL2aywkq9nTPLicAOMDWCculXA8i+e2nNYTXAmj0UO3
X6rIdEh3hovKgqps0kdQbMleyavloUcS3iZ6Z9FLgzKyoO49MEGdHD0Qsb4svp6k5zHl3wZ2mDzv
zM3GJ8uvkWYvt/f06tyQZlrNMnwMtMyhSX+riGpHTN5xXYmVsn5U2nOuls+e1cs80CuzsYpBL+za
ObIGnGLIADgcxTMTJS7KNtS8L/Yv8Oq0mJPC6F16YKQ9T5UkmbqzMjwFKORiYAljNWK8XtEFQw2m
ml0oWpBWmjy++N4oUUmZEOHJmWH8eUv17ELUc0YicAgY7re/PqHNOoStS0D4a5QWRGR2D/64PyNu
sIx44ep5XgPlD3slqJ7Segjqxjm72HfVofvrNwO/jqYS3CaknNdpva2OcVLg5x2cxFg9IKfvW6+e
808xHdLpbqj/pGAAd/nfq/Wat185nVBoRgJqK7K1zQbUdEsGvmJ0P3sdEIedYOISM3FlW9eFIa+0
zpXgw1XBto5phlLQYGcX+NiBolL0fPS+Vt7N/M9tHbiyR1tBYhilVq6t9CCEuwB4BcHva0kuiX3E
4GGgyjq8rjUamaAVBAiJJ6zp6tFNFANIllZ5Ibg2LSp4ReqTv34t8MMfhQjHw3sTCZIFQpQMOFUe
JCj9oSz/+nJCCqZhV7fWvUbGTWYr5zw3y8vivgHALaiKuyqTnMx1V8W6lA9ChKUMPKNIFxrlxUnR
MFWOES+dsGvot9nl914OGOsx6XydmVE2owvR6DBi2LQX9CkGU9dgGEmWvtg7QHuNf80VnAfjflvV
z7KhnnhFyMXLLo3loEx1bGUj7RIZIiuRucxmnmkZuUze9071gvUOt0yWp5ZJEd57k2Ze3XdYSWd/
tfrGBwMX0zv/9tWSCREs+Fj1c0NWIeBYIiCb0eYhtEgqiePeUdg2vstKAYNWCfT44HIhN7g9lV4n
pAYveXnpeeFTNzvNSepTE7DGgcvovcqaqAYYBZABLlr9CjhXo+gOvC/Rr00DWvyG8pzU3jzrpPGX
bgxvb8K1IUN8jrIzvhD5c0M8T0/NxgZ9XPWlMXu0DjsKPTDNLgMCes9oNhg53pZ3/d5s5QknC1aW
VKNOVl/AixqaSw+4j/+lBOFYacGyZRhpfZloGtj2byKLF669te0ShGeZq8mcWRaWgHomZ53f5ZCj
/Nbsp662Q6RFI3uSPKSyXRNeaYCEIqRsivpi1FaoWffcUSW7tnMZNnqw/v2HsMQb665mSV5fmHac
Fi9erDuLyqCud4U4CB+B+IvckyMczWyRLC2mpgbiIyIRFG6/8QY2JKm633+vZev7jxAdFw5V9e1q
KFFrDLi29aXMAPOJmXliPmA6TNYMtXN5UA6Cc4NMEEjHxLllrUcft4LR4UsJvjEncL+NPWYtZWDy
e1LgZADmYGXvc8UQvx8KjxF4NReqRGWjPgGa+Q/Q0NCzLmtG2VEznAzG5oD+gxqGOChbjRhE5nZV
X7ylquPEzvSDR/qX22ezowRruVNDDgHOERpftmcDkhW3MUuzvuRq2p8ncK7/UKYx9wek72Qmfm/r
PsoSFG50qY7UMGSR5avadmfL+mfCm2xWMkjK67Y4BI3I2K5pGHiFV1icA5+ROeE2bqijHAp4BMFC
2bHpusAwipCroExt08cis8/98On2hu7Yo41oYUORVCpXZAjcKlTFfei+HhZwRbM6GopfXt75jlJc
GJll1a7dzQUuMwbV4SyC/mF7kBpNeo12dX3p/cl9KlQ/y04OP99e3K62/EeIGKUCIAJYIhw3WQVG
cNJ8ZTlIhCuHyypbe6qPVAnS+hgNRn5f2ET0iYLLhM3QyiEz74y6nsK5aCf/9mquvfk1hQbwkHU0
BDSw699/sLK621nUTNIG3hPqgkoZTw57QCbsJ8FYq++ZuiT63t09DINAH8EJB4SgrTyjZmYFyP/6
4pK6iui81JFSdO6hVjMZaNneBgLfcC3CrLheoi3sKbPszqDNxWuTY6/3GHtNLIYemds7uLcitBXB
eKAFFTMSotIxrcQX1M2ldz/NNhg/EQn1JY9uS9lZDJIHa+sX+qRg34VzGkjhguRnaC6megSOMyT8
F34XEiNwCYEID0gX8SnMhlwpso63F0qaT25dxHW2/Db17LdVGX/9tAPuAkM0iAwAeoLq7VYJWFHS
SvNIecnzN6V+RVRgOk+39+v6VLYiBB935XVjvM7LC4p9Eyc+hiy06uttGddmDjIw74BELRpNoQLb
ZSwZaCo6GzIK3p4TGwDpX9vx3k2fjeKoAp9GlWjaui1bv30rT9g2oAqjbKZDnod8hXo/B7T6Orpn
VUbZuLd38IbAioecOlIx699/tAkU/yCDX14aMNlUqR0X5N4EOMPt3buWAncIwHfIhwEJBoK2Uty8
Tm2lmsrLNJnRND9zswqlyaTrI4IQ10Ax24BXBC9iK6RtYTxbG8H92C5BPTm+OWLWgP8h2RRg2LI+
9nUhWdf1I7QVKdjtYdYHh3FE+rmlBNr44qBLDwoxytL2u/sHpFGkSpHuQTvCdmloLCL2pOqQM5pR
iQkpD0gD0h7andWg82BFNH2HqRBhy+cGjxC1nfKiN0XgJBqishJJA/Wz9KiuLRys9AdJgh2dl1Jt
BguSPPZKpntvlHH1XQtARxbYBOAcoB6HVszthumuoiGhNCdxW54q2h9mImvPu96sdRxpbf6E74Xm
T+FxA669oTV97cUK6yKqvKTlguHu6m5FZ799ea7RbNZeLDQvAbsFA0kI/7aLmRetAaBjm6CN4lc1
hJ76goIHMPsTX599ZdFPXLnDsLPizj8aZBKa4ZJ2Z2MgkSUboLnWQ+SzAO+Mtq21NV2c1Gtyjy0G
XwB3NrvjpXF4ES0jygSdp5YnyarXDdxaQADLrThZKBCj1dITbEbW5eh9pUOCWshwbNzfQ5ZHxlCf
JkW/m8rik12pyOT3Pi9+ALT4a63nksmzncVi09cahYcm1StkwxFQaz2iHCVuDB7qxoWkX6tUlmu6
tvMIEDEgDvcIbz6qgNuznWrgB48DMqytmRw8e/JhHdPZO8zZd2a83d7SnQVBUVEIWfsHbISMW1mu
1bVGw1NyAWbjj8L5XmlPtLJebgvZuXkwIHgq8UZilFMEOWz7cqCtRdMLmVoWLgA7A+aJKetT2dk2
4PniPUYVE6oh2nq9YO0yIzmNbrt7oLI8GP1Dbj5pJQfp6o/bC1q9h60eIupFhRuUahqmHg3Bu9BL
YP1niYJEncvDMuvPSE4nRn8AQ3BQNH9aW5Lcvz4lyMNQ/XpKuGEiIQrL4DIvmUfAcTmfzGy5WI0S
ewDSuL0scQfX7DTSE5jaXsG58J9bZSDmtDiEMiQ5ScnjtldalJDK6qDWCnxn4IYGOXbjL68URu+Q
eMGEAfp+8KdI2VrmaWEiCs0vfXWnaF/XktLw5/a6RP2DCMzCruylK0LjVWGxT4hT6ZTQS+ZgPKee
0s+pVcrGtK83z0KwAawhKLqOAuZ6hh+8JjK6OWgHB3pJ0MLmorcicfRo5uPPGoiFOShSb69JVIl1
TWgoAnwYmqX+D2nf2Rs30nT7iwgwh6/NMEGjNJQsS18Iy5JINnMOv/6e1u6znunhO8TuhQFDgGAX
q0N1dfWpcwy4xZmD6qiogcftYDQo0YJJnqK35fW6DT57+rYB0UALNSWmHsitB6MzY1pbY3KAcrg9
lYDkFL/08QFcBmTsnrKa9PXbv7eIzl6cJUg7cXnjKplzJsdZaSYpWPSl33UXzw+Qzh3uTQR2p2pq
uosCfdqM1dBskqpZY+TitzXzF6cKGJ1QvgBjCOevOIKkthZpelAt8FfQ1tyWnfazNQenG8aNMu9X
k56lEQZGUGdjjEZfgzvQxrpVYwimpAdzhmALOn4VOxhaTxUrg6RCQm0tVQo3q8UAClN9s7LfL7II
OIx7OLDJCGOo5fHoWaETOnPU0vwwdyaS1biqN5qU9rYKuRjHaIZyI7Zl5SZy2W2lEjTfJByptcvH
sVNIrueTCzXq/li0QXoTZ3VxTCGgtlJMWti86M+HKBpSXIYJ42JtH2oQvlGk9AClm8RNBbV+SzWh
XqlLXPA2fQ8FE5QEgQmwlHwnEmjEclOqTKgWPxflF70H3rHY6E8gYgxuE9kuoRnwqQjb68t9IWYw
WD1Aj0hnsMW4TWwpkM6bJUx/KX3V/Wd0Jwv7zKfP160sLOszK1xaqnZGkeG9Jz0k+U2I5CiBorrx
BD6sSkuJuEbzo3Nn418D+ccnbgtrSmuEJVXSQ5tpoz3IdQjuGk10g1SZ3bBpQ+e6dwuBEFgR0H9g
64L0hU8u+jBJGP9PepgKsDXivN9n6srxuzRNcAtMT4w3Bf/beazV0qRrsIPSQ9GVEE8VqXWLS1G0
z6XUeCjkdCZlvZZpLk0aQCoIhkirGff9uU1UkOI2ybAeu+BhcqEoS6T5d1R90c/rw7cQgcCvj7oP
biwq6lecncmMKtGocQ1vegFNpVAcO0LMr7ktg7xyp0HQdii3RndTIbwDNbv2NLZonTHBsjszGEa4
xSIk6E4HLU52qMbEi9IBfPTVq1EBn127vVD7cxO95cnKillaoUiuUX+0UCpDC8j50A7qUAHHqqPy
ECSEvX2O0WNQ+6Z7fWSXFiZOaLzFIJkHzSb7/UlCkMdaawxQsDuk7b4BGY0S3pZrT/5LKxOtk98P
ueg45HneBkXrhklkNmJibAFegGSBUZNhTZ7yu1XlNONluxqy0YCCsXsJ0NPnzkDMRx2srMwPU/kQ
QwQwD0UbFNy0eVREIubg2yu8rAOm4K0OWiKU94XlBILl1npIBuhZRoECkHVroDE6vm+Gn1K0hcbr
vpzXbsZLo376oWzETka9K/H5PW3ygwISXTxYQxvdm5NsZW4vlxAuM+B9YvKWqP/xzfhiV03DlAAn
JvfPyVHBnXuW0i2oydeOpUt3UJxnJJbAuILthA8DbdUBzViK+WHMCiKBs0mQ3quOEnEubMYJog3A
E7XRs5T4pijgnp8AnTqTvtO8SPi4vqAX0gXopgDgikMSFeKLy2I+oBls0gPgcWqvy93gLrU27fwR
Z3skCF7UDttslsGZDYm58aPU4sdKqe1J/xpi7/qXXEAYsG3PvoSLWrNelYIM8aSDbjjq5ALxdN+5
vdd76S56MPf9TjkWPUl60qReWdzNCUH/xfVvuHhg47+BO1ZLBXgQcFOjxOz8HNzITlzS/Wzv1rbe
N0jmfOud+8rFyLhuBSFrLcRIt3Mlrz+0O9WVniyv2OOs2yeP8X6+6W/areE+gD3WEzZgDd5gb23C
+69t5tcEbVHbflM4uQu2Yc9YCaeXJxW+D/cd7AV2f9O5OFeNNa1AhJofqiSpvUSZsf9No7altOs2
okYVt4n0wM3zdm0KFnYhLLMaiYw7g8FfuZQ5pbpMaX5IZoG05abq7DolTbu7PtNLZsDeBFA96/tC
wfM8pGQC0gJxrPKDqKUpbj5QjVCL2xqiWfFaOWZpLHXcPiCLhQsrxATPTVmI5aZVInqNNcj6NIBF
u/6gBDdgUgMep3rVkrUAwz6eX10se2JcuehV4LshZjOdAKGK8kMKfTax8oTh04Bj9C1AE3sgoaE8
BUtseNCk7bDS8n3Rs8B20IltvmKDZsigBSo2P9TzbyvaNBIK2OFrWrVQEyJV8diNv4veC7uVG8Wq
XS56BNBpS2gBu5ape8ZgOVnzUEQ7aW9hHUEse+7A/zi9FdAGub6SlqI5BHHwJMle8lAmPp9eKhdz
3k81topQUztKcoqHeNSMpKZYe2NbWkl4nmU0KEitoOZ+bipSpwENk2p+iDXQ/FpRJGw6sOQQIxhm
r7Ba6lLd6EBHmFcr2+U7ZeSX1Ilpi6spDlk1p8Cx54dQ12wlUZ8t/a0dPMmiXq+2O6mFrKLqzuDZ
9K3Jwf1yGPex/DLW6W2g15upfUChfis/6BVumdcn4KIlly2502/jpt5QY8UA7wim3trLhtNI2zBC
mwrj8vLC6cFyR9xZcHxZK6fF96PZ5aCwzjbQUEDQhTM86G1lVTkGJTuikLK7Bwd68EMv7M+aSDYq
K6S1U1cmJXl5hdqJnThoM7FLO/ZCj/2cOMin3GAljWGL4OKjUDtCNZ2BojUusrV1q1tCMiCA5psu
Luxiup8zr0jzTUQqapF6XqOJu9wB6BRkkwCkKkp+/Gs5tFxGuQN724Gms0aMOrwJLDEkQlRtr8/0
ZdA+NYSS/fn6p7XSyGrSAtbXmzdBYryEoPOqVdOuxZVBVC8GkVliMGVGcIsGuHNLkCgaUEUBUMPq
ondUlzq7T7No5ZBdWLjnVrj103R6F7V6D2SXYSEJbG25/LSqysaNzp6KmUQaZNE6iBsILmQVGlJq
6kptbnHqUPVm3O7o7Pr+wpPMWlOHWRjZiBrWMwq1tXQrys/XJ+0yaMFJ9B4jXimoIPAnbVyZTR6I
Q3EYHo12X9mlRubIDn4m0UocuLw3nRtic3riiylXOTWAxz+0FtriHaHc9LqnPYn1yrZftPO931mF
Gx6d25kSRa1oJ2LMWg276UWivtV0dlzvTRDhXh+8xRV/YovN34lPUdBWZhnCVgt2IMWdpMgOK3e1
GHIZMzB0J2bYZ5yYoV0tqIE5Atxl2KFO0DoN/FPoDk7YuqPsXfdpbfy425wZmnWWTVJx0OMvM6Io
TB5T1P8EfZXoZs0t7mieuiTLy1QGrKsr0M2V31JjrIksj0QG2rnPvWCS7iclXOkMWnOQfdbJaDYD
9LJSHQ7Ws3qbBuoWQuyONmxRoyCGsoL8XvYRQdcwWI2dp69tpDEEflqDsfEriD80uSVaRrAYpSy2
jYdRGlaW5LJ3fwxy05fPgH1MFQZV0t5pQBqzsptdoN7rx+vLZDk6gl71f55xs6f3SK0iENcdaHzo
fmiC+TS17kDfprrfzMPWQt5uJd0O93S0SK2s0e82lPNTlO2IP8a5OQQ/byrhDl4eAF3PSVw2CRG0
BJX8GrBLEurTT0Oa8FgBDKbh0sQCmaVSxS+BrlNHz2i+N1sBFJ8CmLxXhoUdPRdfpoN5EbckVBFU
bq9modULwQC0XXYX31S2YBDhOXnofDkj88N/scV6tpmkFAAJXKjTlKyx4gnHQ2RuYvWnUhAlGG3d
bwa7FV9lEzlOuflPNi2U8VCdYu2R57vHSnGKNBpiUetNouYG1s++8mVoQCtHYXgO58+xWjmhmBf8
iILlDeBqlA7RPsYdw6UkNUGfIcjOZf4QWdZtK03uda+Wdinev4DtYDXnC+6IQUxBYJibWMvGtkUY
GLKbqBvsQXzIgpRE7Vul/rsnWEYcAG1f3GwZ0Bq1PW73WB01jaY1IH4atrbSfkjNczCvbFF2+pwM
3IUNbpOUXTQOeSGMR2jFgZwgscGbbffBj+tjxwWcv6yAMhqoGIbT4IVqc6FM0qCOpmPQzqIfoXLi
oLxMt1UpZa5Qx/KdHkzDSmLEZS1/G8WjL8jdwCGocQdvZbVdh8LpeIxqVWe8/EIGvdiomiZvjtX6
NyiA1Bfgd0tviISg2V13ma9DfZsHAAyWQV+FGx+3ySthnoVMwMgOtLwz562gHDRgn4t+16PNdJDp
sdO21vDvMpu/raIICkotJDZ8EV3X6nymA52OandUhdTtIkfo3gZ9P0RP1x1k38+vHJiADBu4QaDV
xA1vnAABFVnReDQslFzMoPaCItEJHrVEWwnUtSvi0mziho5mNUDIQbnJnVlGlkxDDpzYcQqV5mg1
wxgTjdZ671nRNKd48zahDziFE5h4Ar0I5/8wsEiyWU0L7f+6xkUYNZ0TKe/l+TiXNWCLsWNm1nZs
s89UGF8VpV+Tt73YMtCBwQMMqA1AiYMqFze8qD9UWV/13TFCrjNpkMnAA3DdvwvR73xN+e1iKpkt
vHLj+qChUMiXtyRlrtNGMLujHg9eXsogegQOsw93srwyipe7AqYYJzBCNBrKgf08PxqKZOiNRql7
vGZ1rj7cYrlu1GD0uuAjNUoSdiXpovip04WVnIcL3yY4l2WEUxxHbEjxrH5u2MigtJwMJtTSy9Ae
43cz2scRYEHQj37tA22zqquyMKhgVAACFEcFemV05dxgiov6XOSxeKyBzoSOVBCVj/JIcY3vV874
ZUt40AL6DbgT3jUzius6Kah4lOOXUgbSbkNDlCyENQDcwhCiEQc6HhARYaUrbghDKR7HaLbEY1Ib
d6XcusiSDmhprYyatJQeypG+F9nKI++Sc6dG5fNhlMJIiztgEI5hE9tNtBPDD+z/SXn/l9EMlDCA
V+G8hX8AEnJnLUWi2FUTfIs+REh8yvSHLlf2pKycChdR7Lt1klGVMNIBnEzn3pRt2AxS0kjHMope
5UlFM5OTqdKdGvUHwBm6SHev+8UXVbHuUSNnuEVUkVkewTkW9lIoKqOqHrEbvRn6bugM3JipZedy
SihUWUYT9ONd6VdiAnGs3yvmL6cPFQngrjCqDMImszV1cpHq60AoNH02j23TQcDnLi+STV7j3Txz
C9G34q9yfKXzY76plC2NE1fX3wS0OayMAosqZ2cVKmkoX3wT37A6PrcXrSlX8iDVg2Mq1BFDyAg3
A3JJjIW0hpu7jNtAzwP3h6dlHFVoCjl3ODanVEp1OfIzUSXKwRLuqwbHUmkHyfPK2LKv5rzC0zzy
CwAt0B7HYwQGXE0yY+piX2lSbR+G1c9hiKW7ZMplT8uF7MVKZXDHiBD1alJx3lWSft8kQ7NP8vZG
0QV5JeG6GGUNA4z2YBSI0B+Fktq561qpxEYp4Xt6877pn4Z8cBND8Va8vthCsAK9FfauxaAlvNcJ
+nqk6Nvr0Mm+jPveeR+39Cu2h9cCKrmlbZLUNRyLkvFhlbjx8vz6to6wDnwWWhd4eH8pSwE05/vY
H82EdPOTkflR99iaMdBYX0VZuzIeg6c1jSDuesPQ1WizBIoGrbd47+LXryhDZhdA2thPqtDVJjDz
abmzMq4sep+tJs4G+4aTnQqv8AYSsdn7idRKtqljuXFB+q+SlM/GSn1leRxPPOLWihCnudyLbex3
7jC4VLB1p3NCW+ocgzprkI+14eP2pKoJaIvuYEwYKQmUjziyVrILnuPh7xkChSKAB3iG/34ZPxk9
JbCyLhywLlDi3SU34aPl9nsAAnpXdOrbYSs8gTNgDVRxEWvYlClI2vBsA0Hkb833E6Nx0Rp6IsMv
ipPYBmOUExkpzuPWPDZx8pbJa2Wxi2jOGeRmLU0j1K9CrJEwD0lmhXsqv9f6T73sV9bHUihBnsZ4
h7DRweJ/vhibuE4TWRtjP5ZUPMbpUBpJkTHagymuUbStmeLWvRGlMoiNYGpK/UmAIIYVENw21hbI
4vbC1QEtGajwXeSfehYm4ywH2F7iZ1hIGz1qH5tMuY3HfZqWO+XXIFc7IRXuEmONxZcHUf61OE9s
czlUGig1up+s2FcNe07t2HRKDyxVdfBeCbeVTIxkF/YQ9yW41lyPKgsLBqzYIPTFXZS1zHLzGNZa
rEs9toVoFLukmo6WOlokRTuD0rV0ZYwXZhLQPEbpi4saMKmcsbRo8WgWYyZrCHfbuC0eBYBoN72p
rHi1sO/YqzzERA3Q+uE0Ol+d+WCm+BDMpXSvdX6lurGCcq2b/UsOFTZvrDoIdDxyFjQYcLlbqoHj
OQctoo+MfCtYz0l6R01ppcp0kdUzI+ivRxiBqABg8ufO4NWvjro6pT4YuGd6iNvaEaQjlTZQvSRj
2TqKsJIE85XZv/w6McmFkUSJZNzTQcJffAGAHxXkZ+6Yr5/yh2TYOpEtom+btTYzvhb9t1EUDtBw
gP4sviFKymekiFFG/Vmxs6/iLntT3WEz73S7THZZb5srMIrlcf1jj1uNDdUq4Kdhr+/21kuZPkYi
WJJstQI4e7OGAVszxk1iXk9CS5USbKaRBU1T3P5C0zZGxxD8zNoNo4mrxZps0uXV4nvl/PGQm8Ze
q2mXUngYBgOgA0+VSMbEKZXBTpXRTYLPcPBq1Gq0YeV0WJ1L7kBP9VQRxwlrVvpddHTXS+ZWeK7C
yaftoYe6Wg85TbOPbIvedc0a0wAbSy5Rwob54zaLDienroq2YjED378/qULupmU/I0+qcvd65FzK
kHBhQ/DUmBY9XinPzdRZORU9zamfHxAjiGxs0mIXy6SJ3Fogw3yz9iq0uIZODHJRLQMUAez4mE7d
nrc0IhDGJWgpmV4+rnvGA1H+2oknhrjjqAqg4ShLMBT/mL5K37gxP7NfoIYa3PReysjvlCj714Nc
kHm086NkS8/XP2B5+Zx8AL81RXWkU4vlU0wkPEJyV7kdPNEbnOqp3Rg7Z8Uc2wcXC+bEHL85gc+c
+xHmRgeKz2/y54N6X7pKZI+bg/Xg0E9txeLaTHIbs4xaLQP/MPXr4LZXAY33B5QaJIahiY7FE6Vr
wM+lYx5alIyAFUobeNc6X6uC1BfoAMGMDuXdCEhR/pW+1YV3fRyXh/GPEW7TV0pIp7BoqB9UMkSz
Z/09kmvJjqdxTQhrKWFi0BGDVQ0B9uerlHlC8wYybdRvNYqmjP3kBTvl0DXPmr4P6e+q3k5P0N8D
2bxoX3fy/9gcf0xzXhqNDGIHiJn65ngfpJ+NfqO0dgMh5iokk3jTyE5d/daful+0s9XmR6hGJPid
gvi+qR4160U1PQog0/WPWp7eP9/ERbwsGyrwB2M4QioEjlYlnZdBdMsBX6cvzIN73drqEHBpD2rE
WVwYBQ6zJvLqb2qAtCep9R5q/UPb4k183OupXZb78Sui0m4wt6Pk0QTCq0AVx7Y846B9VJRdl67h
fZZ31p+RYL8/if0gJQQzC5sdMbuR97o9ZrueWM/hg7jGKsGCwmXQ+McSz7em4d1P0ws2CFotkWmq
Y6dR8zWm+v8jFP4xwwX9QrUisxzgkGU9y4abHPqaJArJHPOF7qPP6zPL6zL/FfnBYcvq8MAY8ExA
QtQJbdj2OGIyV7TuwNa8KfonJmE1yV5lPac7Wj8PjX1TfpjNzdR5qbDDC730ev07llfYn+/gz1bd
SsZOVBFKcn1bzLYG2PxGnW9TfcJuv8/0O0AA2rIhsuaMUOgYi4Y9h4Dg95A0j0Kw7YRfekbU48pn
LZS20Czyz/Dw9wraz6WSAjTh9330Kphe3mynCCrs97isNWnxqHaVDTWPfV1uE+u3TF+znsTSEQX/
SaFu3qno59iWk5dXTqrFu1S+DbPCmWvjRhlIak4Q0lx7VlkOlSffzB3mA7qEkxzvGr76XLylfvJY
3Wab0R2e1JfoMfGFtXfAxVPgxB53dqdMMQhS59SvgnD2pgZynWoFyT009azKoS7tdkR/KPpYOAeg
fXC+29MMshuSgc2RK4B8FyA7zMKd2B8VyynFbRvNKJw/KbOnt/Zs9iTIniYIx0xEzewGyb7Rkixc
WbqLaeHpN3GxuERfqlC2FcYbwrrN/KoK+CwaO4Uwe0r7O0lNUvZveMPwri/OxYk+NcxF5UGRZ7Vq
sWei8KbIfQW8zEp8b1RQArgvYg+vkwEacZ3SOEDo+7rtpfv2qWku6pZDpRh0hulSFCA+i6bq8JCV
Eol+mvJaF9pS3D2x9T3+JxFeL2uLtvjj14VEVDEm49qWWTpNTy1wIVdVqdTgsYn6mTxt00neZVWz
nQvZFo1oBVm2eEUD2BwU1yAogAAeZyuM9amURXjT5C5ORVf4ZdjlprTH2/52WskSlpfmiTEuFMyz
0dZVP8CYCPlce+ic3ihvSjcAI2vSbYX556Sv6SIv1hJOPeTigaDj8bpREDPlPiNTaWvttpbt+sm6
h1BFEcYElQyzs9G2YAg/QJZ6fWUuRaNT63xqPzapITeIfkFlFpsQNSHHGlWcWwPS++umFo/qU1vs
W05WZlTmdV6Aa8UPixt9tjPxVhJr8Anfmh0RxkM/xHZY3xeeuZaKLIbBk3nlwqA0GuOcTDAcGdtR
+apQwrDskYDwZRMbH8bTdT+XDsFTN7kAlwiWVpe4+fpxfleLuUsBskL/YtCjUhTOyIad6/aWvWMs
cXipZ4/A58Pag6RGCNsJQX6nMb1gNEPY5bDJWsf0lXq1Fst2HJ/XAQz0jzluvYZKAo44E+5ZaC8v
3fBWOho25MeQT0CvHFXotbvZYkBDBRFPhOA3RS393L+6zrusDkwYjASLKEM8k1lDEeH6KC49gEiM
Ae9/ZrjjQY5zoAFjnMs0vY8UdEV7RnWPZnZsUKIy1d1PsOYABa/npJgiosi2oa+VhRYj68k3cOfE
WFroXqD4hgGa4RvlRpKI+Fnkdtm81B/KQ+noyV0qPZnlvhFyPL2v1Rj5dtzv/PbPIKBX7Hysw6iP
hbSTcDiLeGTdh899TjTzuUuAFtpUkCRJtm1yTIaD+Vi8JOXGEvZxijbAidq9TDeZAUY8+SGuXgfz
SLNp8/81RxBWP/+8HJ1/KL7g8zJxk6Lrp7uL2k3Xvs+Jl0NlwfTm4FFIDq3Y70QI1dC5J2a1xoC6
uL//maQLqsk5GNV+kHWUzzZW5GTQa3n018Q5Fs89iLRAdxwrkimtn3uaynJXiaEc+9ZNQvHiIU+u
Gn9kxiFv32jdka6UnNp0tf51ZYhZtOC396lhbhvMQwLS12GK/SD50UVf2dMdQPF7sSXh9CFQ0r0/
Xje4tORBbwOOHjxHMBq1c0fLdoqgqN4gbmgULVr3YvbchOhQomt591IYOTXEORancysqZoW3xnEg
ZTzYmvnjuitLC+PUArd7g77SjLaBK4lW2jI0u+fhkKT3A32vck/r16SHF80BFQ3CNlSsoDVwPnKZ
FKuCxmaqlSq7KnMnSFKSNRMIgjRqgxBVchRae9d95Hu1vyME64OHYbDa4LXq3CqVBKOEhiasOu1v
wQd7rBY4D1lM+m3lJB+Ka8u9vf23KHDeLN8MlYzlLM4VzHaozZP6PnxTjqI3v4kvwn9Jb0885BmQ
pDjLB33A4xhNA1vvbxTDacNH3VpJExazTWgWolLMwCa49J2PJJAvaj8prFyddCJuIMLoxHJcPKP7
+yDref1YT8lEsqqyDqCpaR/URKO767PJlgi/2U8/gW3Ok4zMakxFyDpKfUNy1LolUbfr84nk5o2g
riTXS9sPCMZv2As62viKZCe2YEGqUA4KzcrcZ2WtEZS+BOe6Q4sFGgO3BSxNdDujN+rcI6PpCxzk
uJsYk9+H+6H6gX2nzF/VZw7IJmjbuoTEH7Pm0fdAdAZrG5QueKDer3/GkrOnX8FtkmKSOqFpcN8L
Q1Hf6EUJVKoIkZHrVhYTauBQAdVitIHokj93du70Pmgokvc0csHGDfEX2QWHoFA8oJEK57Zdmbfi
oW8/xtXq3vc+55fOqW1u6bTzOBi1hTRQH++hxLEPWmHfFdkuG59lcd+L7FWS2mPzKpe/4z61J8lL
+sMk4J151zfvk+b0dKtJu6bwsP6dMPgllHSXSHSrxhnENoQdHRM37jf/acxwGQB6F5hvfsx0HY1R
7YRsecjAH/ReiLfzrG0FooLicv4RJbsY9dC69IyVw4HNxeV4oUlbRYuqBGTd+Vy1swVpdeRIfhOp
gNikFsgslKjaTAKkoq/7uLj6QLv4P1PsiD/Z1Xo6zGk/zHiuQQeBG7XlvEV/ydN1I2wJX/OHuwb0
ZgDMZivi2lpK22Qf1ZOthwmJwsAPwl/BYLpGuAaDWsyKQCv+j2fM8xPP+ioAcCnD5JlSuAuhCqDl
1DYUXFe72AmVwomAjtTnw9gQkU7OdY+XZhBURgynBDw0SIXOjaObLu8HsPH5KmjKXLnQck9IIsFJ
qJ7/h7jMqF5FZEQg5eQ5jAXIfaGV3mKlqoy0eH+PewdcVa7Y626Yr2Rgi36BAZLxbEAehQ+ZqLBW
+kSjxFeCCOpbESC28dDETpfPa5fHNVNcXFTzCYCWLEv8qk31TYLrsJskYeyJmblWzFkMUIx+9G+3
dO4qI3aJEMhUT32xrFPFbc26TUloNUbn1XE/V7fBLA3ZtBc01LJscVAgPzfEQwAWoVnS3ARPhbFb
6nKsbBUaJNIum42wu2kteZQdOab4OVRypbK7wRCyRyMs4vpLEqMKdURdHjdToNGCaHmtTzfmIIPy
OtTHptrWYgn9mb4Xm5aAIKMwbWwjNG2tHQ4LUYAJdTDoEqoCIBI/X67WlKVxJSsJMqbKfZ9J5Xw2
dkx+o1udUPAAXN8cSwcvskJcyQA+B1ybF7uo5gRNiWab+rX5Ien13sCZFKhBBESF6AvFZ1OCrElA
6TmdD92U3w6xqyZP+RB4g/I5Cn6gfUCB4+P6Vy2kyApKMWirA9IVjGdc0M2tIW3HMsx8NaqJLIgk
F3NPT8F7VnogVCDl8Hrd4FKEgsXvfgn27soLNCNxLJtJiDO/9VqJ5BBCtcmn8mt+7nxol/8HY+C9
Zcp/YLYEoOt8immXGQVonEDFs+v9bNNVpP+R7u3snu6rFTDQws4FhuOPKbbaTiJvEcGW3DO/UhzP
kWl8RmX0S5OytdC3uJBOLbEvObGkDUEAMTJYmvZDskXTNF4igukZQhUg/toWwm3uQvJdRVcmWox/
mOILuprR20zL55XRXVo8iIYWmHgZyyt/Ymcm9PTKrMr8sb4dZTcZ7VQcXQukU8/yz/pYVW7+GOZM
oz0TJ5LGx1wm0bjRiuP1D1lI0hl85p/v4M6d2qhmWglF5mdZS0BsIlVQz2TQknCNEmopZJxa4taT
Xub6gK7ezM+9+LFYe4T/7sLiUoYzR7g1ZITxNOUBBjSebKNwaL2hyRMFtdRN/lm9FxHpP2dAEmzx
Zdrmz+bdgIlfy5mXXk5ZxwE6C0Gfx5QNz5dXm6oR1GtaLK/god7p5l3Z2aMjNsTqSP1a97Y0/G5/
QLYxr0mjQLDsoeqJtDFqXDbzVcz64rYCoA+SkYxRx+LmNsvnPpUrfE23HyGwPgevvXCTmXiImspt
K9wAExBpr6p+P3atl/UNyFvjvRb9S7ImdrtWsMJA2A0QJYgLuTjZzskoSEqf+T8k9RcUkYhpQkyn
d1MN9LCO3G8DyVeF10T9NShrB9XijED9HVkVBFVYM+b5jIxVUNWmOWJ9H9Hy6e7U3fxebeJNtjMe
e/cZVHC2+G45IhjQmptuJa4tLfk/xi8KnmLU13mpzpkPdmAgFZqbTFyF1rNJ5Nc9u4uCjRcYZoiC
nTuopVMD+msRS27e66Wdql6Dxw5ondraj/rZgqi04dZrClffFZFrVrnykIYmRZAOM8+c3hnc3InB
oOe196odTGQknZM8CHvFfd2199phfNrkx/5uvIu22lfh4AX4GL9fD2Pf9YxrH8RdzSM09zdmgQ/S
iLxvfpXee2Q3Nv24rdBx0Dudq/nWFmJpn9X2sbix8I31jXD83TiGG26sZ9MBVmDXbsPblLwin9tI
+HczMTbdEyWpff1jeSLA7x1xOmfcomyLqg3lHh8LAkz0mWWPsW6nfmsLjvziSkfN7bbBnfjS7Vp7
e9305bEDJDOSf4bMxqMnX+OWm8qgqjrVfipA4ANEk1bk4cm4Q3hClS1A0fe6PebJ+bSg5QmrE4hi
Bhbjn1dKJcn7qi5b33yGo/3uNyCa9Y/MWau/LtS7GJ0o07UB0SuE3Lkgow2qmaFDDobiXQSAQXe0
5MMwqMQYS0dIdlWHNuEVbDjbWrxzBoi5WLUSVNQid6I1Vh9WRVG0vkq1G4miY9eKPupe8Xq5/Lo+
jpeRBHpuIgSoJFhDVxe3vIMxU2MT0Co/bMQDaCVwk1qTlLzMBM5NcIvSpENe6lPV+sYwemlT4o1v
W1VObErAyKycCSvu8P1A+ZTonRbD1tiqxzBNPCVYQ0GvmeAWhFjqtJA65s4EMcFQIzR8uT4nl3sJ
k4+rOthy8feFNEvUBEXVaynmpJygYILmrCYynTkuHC0tXFoNX5ZYr/T7rtnkjnTgbVQxCLLWzwJq
K3q1m8yQ5NkD4gnpemBt1O11J5eGEWQJIDJgAtcg4Dk/XqhCjVzNMYzaPOnuZFAwQuniz+tGFmqN
bCj/WOGOkyGs1bSSsLwr0jyDFsxJDi9BR+a9rcXOuNIQvjyGf4yx35/cAeI2L2bNylt/sqeJxL+s
t3YCbd2P6z5dJl/nLnHbKbNqsOcHsDJ60VP0Y+0EXtqtf0YMHBrnTkgDZiFsEXu0RnWF2desHgme
j06NTl05rpbC3KkpbicNSQnA2cxiePO7BAkP2GmfhX9Li4ozkY2XAdwj5FAQ5rhgKqlV1MQxrMyj
4GTlJpYUr1boe9uZ5PrMLPvzxxJb8ifzb1kRHQu5bf0it3ISyJAtlvIb4I5+CFWxkgEurgI0mSP5
BfQb3b/ntrS2HROqTVhrVejkEdB40vuMpOy6R8v7B5k1ONGByL7QARiAoS+lGWai+jZsAMqWa1ew
8l1pgmE7cmUjvAOXtV2Eyk8QLbtjOL5e/4JFP1l6jWZrUNjwioxxmIGkIxdbP01eCwtupocwWoMX
rxn5f6Rd2XLkOJL8oaEZD/B65ZEndaakUtULTVWl4gHe4P3161TvtjIhbsK6Z3p6usfKLIMAAgEg
wsOd27hGB131PFYwSlvaxEN8zKThPpcSQYxdeUpCqwn3afAQLOyyCheNwsiWOpOEcJD8PURmSbbA
CJq5YHzMGwis0tzJ5nd1AFezBlmx0U/73O9K1CPK9E6npaviCVonT9Uc767P8srF8fLLuBkAWqVO
usbEkYNHpCc1XvjYAOj+J5z9/NbcDQpQwZ75bN7q/cb4bZ2skDk6OYneNV+DDz4DNXW8cVXw4PMN
DV1LCiscezT3UduN1ftRVY5ZfphyRzeERbflSLu8ZS2ZarymAYpeCprcmCVJ0idGqm5BI8+JM+X7
hr6Vtq//iOo3vHEdID2l/B1sQoK9+/XoAwwJnDqgfMG9y+ZJhq1qBEmIiRbG2PyhG8eG/ry+mit3
VhhY+AkIynloU15GfhaImo7MZUbS/tSyoTccu6KyctNTVPqDvLPsZIt/t38qktVpHsmtGVL0tDZ3
qgSclnf9W75uLTTQo9a3vAnQHcpXwGU6R9QK4/GEJLWSeGDhkHfpZMiVBx0/Ed/E1wAMYyr0SpZH
wcI6cznuTsqVCFyW40nKsj3JJ+ZWCmLGmI54Oxaiq/Pq0DSoAYHDREMtk9/N41x2FqvGE2Au8gFM
8MbtCMLbvWrKqeBmsWoK6DULUQMiRzyAP0wMmRakx8AmUFehNzXbqXqpgZIazYbXF2x1DhfZFzx2
lsfH8innvmMlfR2H6nhKy4Q5kbqLKXhHp2n0O32a/evGVmCkC68UspSAgizdENwcovI+4DZdTSd5
lOx7OzJY75R6BGYrEArZsxuZU0XvsY8zl0ZRszHz1mwOSW1mP6uux5vPLMNshOCw0j+1Q57lL9c/
8OtWxfctDKxoA17U2rgrStN14KhGS+ApBHj4mJukWDq7VME0fJ3zD40nGc5rLXQ43GFuzpEp1Zo0
nWo0dB3RhT8dDEmK923JkieZDLUAsbcyKqwuOHGAwUEbNfdKuj5DX11z4c78/C1uhpAgUkMjItPJ
eNB+0r3x7frPr5QmLn+fi2WgdIkgLYffV6Ep8IMe49PeZg6awKrnPFv+KbD39Qi6tMethZ6nWgee
2gm4TUiVHDO2Vb6lxo+x2Y7AilrkcZR8pXXkfZXGLop0zjA+NPHvmoh6+FeQ/5dfwkWzuTL0qBo1
dNdGvtYdjTejulGRjqvf0k1duHKhg/bV7u7eBDOw3PAvz8VLu1wEsFUizajdTKfOfq1qr6E7Nm/y
cINa9bfoV7a9bm7N99G5uOBXlSUBwT1ntB6yNDkr5lNCVVTfy2QCtjq8s5M6dHq1FFEQr/qThkMX
t6+F45unuEhYu1D8l/Op01TPSN4puPWfwv33Wdl1vQXW8cTaXB/h2m4zwCMDqnNAKPAIuYyok62w
RBvkGc8Cg21SOa02k9mKElXLr/Crdm6Fm8c6s+NwHPr5ZDWl2yjhtqy23Q16/p3waNmp4Cq7tkug
4QNKTjzdcb5zuzJrsyKFBNp8sq0ov5XxTnCy1qz3isS0LSPlqU/Tcv8v5vHMJrcze6UZBgRp2JT7
FCChatzmdWnt/o0VlOCREAOS9UuPGu7ardkmqP6qpL2BzvjrAKySwMia0y/kgvYiWWjgwnvpEiOF
9Hwno8SstmN0EynmRg21x8y0Cm9KdCKYuLUQjQgNvBVecDr6ay+tIX0plWGVy6cZR5wzWF37C9Nc
3OpFVwtOspWrJwjNkElc6AzBoGhxjhH1ZCYstOYTYI/afhwLSIRQVrrQf5jcgsrRS9+i7mgO0KGp
Gwg0m4NtCG5Lq7OL2rmG2wv+wd+WlsYUxRyQu5iRNz2kFCL3idZNHkXmxI1n6/e/8BgLKNzllgBr
3GLOVM1HMwStmtmPbDPniuxYTSW5/9wK+ghMoBQWXlNeZFXPJbXWh1g+lebwUFBaO53dPf53NvgY
YneSmWTwfZpLipP0beT2tqiWuVIqB4YNtxwdEREZbp5f16RmYWn5CCvI4B/QbcuOpjXZ+3Cc2sdO
RmKOWgxaWRGo/TPSAF8aTYajhNHk1wB6+3oi2ZuBDZCKqKfZ6yQjeYoqkrlxNiWCTq61rQMOGNQ0
0I4IHWLuLEQpvS7sXJWB/wxDj+J4OvUtCJ+6NKOn65O/bgrShwA0geiU582VUrWIGLXlE5O6yVWz
uH8umUUcfQIS5LqptRMJVUuQEy6iypDfuAwIo64nScY0+JLcRbdzms4+UVv533jTmRUuFLRNDnER
RGxQUHdkE3dVuTeyjgjuD6vTBnlocP7iSY1M0eVYLDUbe2pEygnMFmDg7IEdrGY1vUVKyhBswZVm
G3jupy2eYLsiAOGkkiWfcmQUUAGymqIPFIhdDLtIm+Uu6KdEg+A4m/vG0+w6n3ZaYsvMgTw9Q8k+
0zukyDJiOHKis8hpGx2tzyVJ0ahwfYXXZ8UE9apsImvHv02hsdBJrRLKaJCj1UFpTf11kgf2EHal
LSi5LBPMXzygRQogH94vQEhzWwSQOLNqbaoA3ag+j7P+s6nVx1g/RQoaQHB7XrAlreBKtTY8kE0t
Zwxk4CBEdbnoTUzmemSwOTRVDHp5SF1VUhxvAJ6IBKbWbjogA4e+GtYedJbapakJ14FeKSvlFKdg
sz+2hjeGPrRnm0FwJ1jblOeGlj8/e3iHYUjV1CoXRy7u8zhxsygXJJ5WDkYcTwBuIN8FOlme3Hgg
y1N78YqIRYeiZdsU7B6OPuQAtjxfd8C1ezYqtIt0O/aCCe+4HM7UN7E99hiODK5zV416z2hjsknG
Zry1SCO5bVIOQdsQVPZ168borOlbLmmVYFZXOj+QLkENAHdV+IrCJ5CrDL3TkOlVAJMwnKjMbkaC
3nz1pbEggqAqbn0gLQh+ItUbKrzwJ+OWZZ3fZf1dXpZ7qYhGwdZc2S8XH2RdTkzVlLY0qMt+iV2D
JBs1K48hZqGbBodC8rOeAiICAa/4FmyCEM5EOMAbi9sv1lhBWCxhsBnlHknv5ULUK74+qk8L3DYZ
8eSy2wYWSBOHmwwVPXs8dUPy3PQNkhnJQzWGQW0PgnfIWgLpYmScm81I61ZZ0yqnqfht0G/SLUQe
nHKenlKZbMs0ccrWq6bEtbXaR0ftLS2dxBYQsK5USTC50K1WgXkGRosnSS/mAndqCTECqCwNOJVK
Glxq6m4xKABrFjmSj+EhNdpNqIyGU6RaoI0ioeHFbbgwfPENnFuZDCeKPeEcbAbavcmSjJdf0ffd
t7HHTWkG2Xcw0F715rwQCWevhpWz4XNHsDFYhZIswzfRjSBZv3B7dYn5c85EyeT1oPJpiT+A66ZO
I0CWESNPGWTkofN+i+R1+lI/DXfkp4g3ZeWUwZSCFQvlJw2XJW7XNGGSxH3aKCejDYh2ktiGTIJM
3MrpcmGC2zZ9r2bZNNSITsYvjAgsg2r+Fg0WjrP99YC8vkifg+E2SpsP+mAY2Cj57AIhtNOt3CmN
8i4bBReytfv9xZi4CwHunBOElxAKOuRna7pv8o3BiKuRdxV1SikePEVxpVS7hxDtZrS2VY/FS7yG
TJupN76RXHvXE/n39eGvxqeztVym5+x0VfA2U3IdE20p3+PEk8PKIVCwT34w6a5Q7rT4dN3e2kMY
dWekWA3wMqPnkDNYdGmSIkeBe0PvNPBVDSwJb8bvXHUsIJWqRyaCwa5HoTOLi6+dDTEvZ3kal3ln
cehXNRSTZntbQRB1irZEeitpMHTqtirl0mH9i94KQvHqGXNmngtAXV5PEDbtFsilDcFVS0kdFtWp
L5jX1U0J6QtkM0CfCUbJy1Ga5QjCvAJmDMtVn/cEu38GRVegOsjWgFzDFT1jVrfomUHOnSFGlKBS
ho1DoB8yZY3TWaovKd/zKvba+fX68ESj47wm6toqmW2sYVVWP1iXFa6VKoqTZxl1r1ta3RBnw+K8
ZTAnc5hGWJr11s/1B2r5jbZjRmBPblXNLpJRAourEejMIucgdj7k6WDCotkXWyvcTf0ry9E012+u
j4zfCADMobfwTDKIG5o210RN8xA6SN0rGjhdpQHkx1Sqo4p00KKToibMI3bpFMmjxR7jKWy865+w
DOXsMP7yBfxQozpp0edcBnj4QrqPUj12qIGyhZkfoR3uzdL2ukHOb/7XIECKSFOAtpJHIxO5BZIs
xJBJhjR26Mb5LrREKiLcAn4YARsT8JbgvAbgmjusxrkorLFPy2DUf2vjMSwj0GI5kS4YC3/K/2Vn
GQi6i5GF5RE7ch/FID6BdpYdZZ6lvtpuppSuojuKa6tb9Wdfnto4EVzL+YfCh1XYA9oZqHI0T3C3
GHkiVYPCRxlEL5J0SANQ4aZPsrHJgZ/XtpMyOvXvMNnU9bae3JF4TEj1tPgl7zVEBw4TWZklL8bd
N+SZVKEmmdB7PNzVju0sf2sb23ktnY0KfMihekte62/XPWfNVYkJEBEw3nhJ8+eU1o3aoJiQa8tw
YWyzuwR0ZllVunmyVbWbKhJ1uK3Zwy0E0tFocYMzcU6UD0zvpUirAmtsn8vmmZTJTZG9FnjHmxKk
fVj7cH2Aa1sDxxI06ZAKRlafm1Wl0qvSLuM6UBurvx3Uqdtng3nImknZXbf0ITLBLyCS+YuELDIi
wG9enk0KtJmMxkzqYFm3aNfuo120a/YDdMoj5oRb4Kb21iE6tnu6w7N318Q3URbIHnjbgljUus7f
QD4c+vxruJlWmpkWVpbWgVZ+L6XUDa3XNLxJQ3PLDGlT1foB8itQAHy+PgurG+ncLndCM2LNIWgx
6mAcxw3JvT63XFDghOMz1lihrlVLnh29RtlGeezRf1veNRBa60TbaWU3oQEK5e0P/TOFl8XojTQs
qgGfQe3BS82btBkdZewcTY9cUgryxB/pd27pFVTvAQOBwrQGnYzLpbcjsyWSUdXB0Vx27gsIkT0g
WjflTsf///FTcRb0aeTHm7/+ou47cJUu+qL80Ilc3ZU9xR39CeLGsqMJCiJrJ6KGFCkk4ADDWY7g
y6+jUw8wzIi5IN3sQHIVQjDJ91kf75k57+VUQkvCDdBA+4FO/qRnu7Y2BRO0shoasmcLAzjamL7U
ZCjJitwachZ0A0R4IP7oNNM+Vu5SvI6v+99KgME+R3xBNwJAInzDc0JieR7QdBQM1m0Ldgotu2Fy
6xbzoRlBHvjPnlXLJoM1lEJxTulIqXGbLDUHtYKwHAtY5qjbGc9rJxfpTXzdyfBh8N1bEK404WIm
dyvUWRlThvtmkEU/1Kz36M5C/23WeZlqOknt9VV1G4romrkLIqQSYBSYTwBMdeSRde48TCRa2Ho7
xAHqlNSfe7UIJDT++mbf0JsiV0uXoU/X7TQGdZs5EaQqv/gLGPgXaXJlQcktSd5Lj42z0JjLcY6D
KYPa1YBKn0tJHvo2VK8O0QCpXTp1ueDatkSmi02MlttFcXmpyqKp6qMX6OwFlSJNZmWFFgelKrt1
qHwfGXhZ/6F7LjYAp19QY3BS/rwNCetG1YSNOPYL3UenjGlvwg3JfkSi3OfKHF6YWv78bDgatazZ
qow4gKucEq12jOle7x+lmtwrxeP1YYlscetVql3eaTqJg6J3ouqkvka/wx5SroLZW9sKi/gKkFhL
KyR08y7H1HfyZOmFAr9IvzWdAQnkW7PeZseIetkxb+fdWL1fHxmPw1k2woVJ7jxDQ5Wk5friFdX4
CEDVMcNxlYy6Z0yta0XQr05aCOmND/IYOWDAn8l7Tun2+leszu/ZuLnzpWdtY+oSxl2aXsk2dJff
mBJa4a5bWX7lywZYMl1g+kD7EZ+071k6V5MKj2ExeoORKUrMh5nOokVUBWa4wUy0LQqUiOGYbAuI
zzaZS8fWpK2SPCTeDfpdivKxmR1h6/mXB8yykmfD4+JoqeaDZIewG6vvsTX780jcIQH4uhVEr68H
7oclE3KgADahxMqN0J7RQ1HMSRJQi0R+UhHgi5URaei5PCmpkrg5Lb6jGPOrbNGYDtqMyp3i4kkD
El1w9q+NGTAIJP4JTieUSS83DG3isZhqjJmq1UFPfMvq0Q0+O5LAzlrshEoWmi1Q7cG1i5vbzq4T
g5VWHOi0YtuuVL+ZA6kFAfrL2Y5pPTfCRbQ0L5VUm3QMpqHvxuCWvypC3UhB93UCmsGqS93rG2J1
9kD8tNRzoWDJ3+g7RrVkVDEqW76n03fbrMCf6Lbq6bqZr09eDExVcTsDmQluSTJ32Fp6ZFgpmvSD
soeY1FZpDTdNwUeE5kIgaUDT7Ur3IDIQbMS16VSBKLYBLMaznvfSiCRFoTcjvFTexeMmKV3zZxO6
SBAOpYjcf80/zm1x/jF0cUiTHLZQTHWHHH9XguAlssA5RxSO6jROsACqRXAVN07W/bMU58dJAFS5
qRHgzNF/zeEmLFz21IzNSYCOVk+UoF+Lvec/vgTNs9M666cUKBi4gFw37mj80EHHV7AfAkdbtjsf
4c+tcOenpehxYfTLEFAU+pb4/e6Xtcl8w9ldNyQazbJYZ6OR1UaXZAmLEUfP4E/f1nLtWJqo6LW+
5J8LwoXZLLSzYiJTEsxUd5LuISf/5YpzXhsSo7TSEtOFbi63iB+Ykgn2oGgInNdqTQss5YQhdOD0
niCf2CYCgMZaDFNxlccRgDMd1+rLpZAUJQa0FktRQ+epBiVnkVq+zX7UlX99zVfDyZI9kxeyKWDV
Lg31es+gnlxgi1tkr6fJi63dMe0RZxNe90sDyiRwstVjVj2zuHzRmZfNKqn1KoLF+F5CVoVkTnXK
jpOnm47igvK2LwXnwapbnxnk5nKQ0ahqIGUVKOZzRHO/hsigITLCc0t8xBnkEACSQ0P2Aga7HBZt
CtbUTE4C9cEA8u0oZw55jnxj2/n0mP/QH8gmc4an9M08pJGzr9ONIfAZHur01yeoBBz8Sz4D3UqX
n8BqKR9VZiRBNm2Gh/lX7hn10Q4Pc/WgZySYtBeGLNad9CuKK8f8h0pvX6xzE8DiLBomoMcCmb1p
QGUnrezK9Y01vOfTvzmYkDbHWxPdhTYg4ZcjteMy1ouQLFvcsJ1FBcUD84modL22zXH7Qo5VhgQ3
UAKXVvRwoXuCUmsAyMfOttPDhBbh69tvbZ8D84rWL6Cwliz9pQngeTrAYCyEdvAmknITvRrTyzgK
0qmLh/MHiA6KqEUUXgfVA3eADJaWqG0Uwgpa0gsH18tNSzq3BQAcpAjz1LtaLOK1WH31nRvlhkY1
bHNiwGg+/UDdZghlp9nq3wzl3YimjdHF+7B/uT6ba+OE7CsIalFnRFaeO45bcKcZYWonAW5dEpK5
kT8H1n2db/7V4ECHifQ0Ln5Lnvpy3ageWmXJ4jQwxxFPoS2KfuaUOAby8VL8EI+akyZQ6RLlR/k6
/ccmM3D3Q6bsQ/6EC9clY7UBKdMk0HDqJIRBWDcHPbgO+rfIraPb6Zuk3IHm5qCGD9C+VX9CdKfe
NO+p8WRqusB5+Q7Uv77mo34FGlQDSvWXsyBZdsbQA5YEkz+eyEvxYP2cN91j9DA8GntU0XaYGHTv
9w8N+PZ/okBxfbnVZT15vwZkHGWnv+xzR0lioVouabCflU54o3v6r/Ee0GNneGiB+/uhbOej7Ut+
Pjh9eBu5YH/aZzvj+fpXrDrd2Udwx4vKwMMs1/BzdXiuDTQaaZbTzG6T71RzE6OGkIGs8rrJtUN7
ITFCaALVHB4Bl/NeRSkFfTxk5LNZOxjQQje7m77w6tjeRPf5z+vGlkX8OsmfxrjrlJ0MdhxRGJsO
yS49dSq2ligMrr6lDMCBgQtbppK/hiRK10klFBKDfgE35uArMto/UQh9aKIdKlrfL9dSzaY3Ufg9
AQr3+hDXtxUKiMCLogqN/7mc0LKKmpBBpSyYXMRH+lCmXnFKX+fWGbbDfRNtkjvZtb+XJ+m79H2w
PYH55Q3yZYrBxQOQJ8ipkJS+NG+qnTJH6GILjIdxn1AvfKHUqV/D+9Cpi9ffAmuruwZ7dykugP6H
74+MWUWlEcQAQdOOO3l4GG6sX0nnqKXlSMNz27i69yxqEl/dJHBUyEagbgliAG6ESDtXBTh8g+7N
3HXP1AWIKXHRRCCYytWdcWaHe+2h86mo+nRIA11/sWdU6yyvsANC3qR934yC+LN6xC1v8P8b1TLT
Z1dZQ4XTJgWstd4fpKWeQq8L5lsULIUp1MUDvniIuWBQ4R2Ll1xayufWDqmE+SuhAjDGmxo9Bm4d
7xLLN/b9y6htM+qUL8y8UVEmDUUJ8LVrCpDUf5vnAn0B5bqwohjoZvypgSUtEsSYdff4/H0ukFPT
Dmc9we+rN2Ry7EXgo7gxzSe8eNBR6dQCc//Pwn3a42J2OlpoagcsIiiY9p6m5rao8n1r3YelAWQz
ulpuIw1kXKLHlmAV+ZJer4yyauQwq21ocDD86xt7/Tj8XCWe9qoskjRkNWax30x++NZuCNpt9uxF
erU9axsd4szJZGf6FX43fxDFkW+mDWj31Hp7/TtEo+R2hdr31dwzfEaEPk1Z+tH3d00tyokst8cv
GwLXZpScFGQv+amU0hghc9l6sxcdvpu7ydWP7bfEDY/NQ3Kq/VQwqNXAcmaPCywyKWULrJJpQMtt
Th7mhS2NPWrDjT7dleh0vz6F6+fhmTluDnWp6VFfgznA3p20Bysc2c6VVwcmdfXqvhFispcnwLX5
XP78LJRVnQ3wdYT5HNzcnx5wkTiw4Dea+Z3RZ/t/iDz/6+J4Nrxldc+slZrR44z4sFYFqksgkdT/
0d0/12dxNWqdWVkc9cyK1pnRZDVjGuQ7637yyFEI3xRZWP78zALIUIoi1mChexuPuIvfjMfcr/wU
4CO6gV6MB3LmRwgDXx/Xhy7EtcXiwjHg4HgWx/AOslV6dNgT0P8yD1A14BLowfZZhf7oyYu9b9JW
3mnfY7feljv5iFTETvfQXexOm38IJf2ypFwIn4faKDILSxqSHHZ0E6DLvBMBBda2Pe4sQEV83JP4
AjerYiCfYgna66CbiMMKGQbBRl+dXKCqbBUlhEUphhsIUjyoTyQ2nnabHuLRW3IYDvW2/51ts2A8
RccisJHJYW6zY0G1bf+Ur2ybP4Em0u/2nVfdRr+qrTC1s+x3fsXPP4o7sLRQTaJsxEdJd81G9SuP
uWiQ9cGL7FYu2Vz3r9Xq6Zk1ngBmUpOKZXhJ4yAhbgIq79r5VTi5W4C8AK1ygjubthZ7zs1xsXVW
Ub40cgyuA3fosBtffyubGA4d3w1v2p3sQ3XpW+PnB32r7MK7CsdWeoPrjuqghW/bPlvOuJO2OWA7
16fhg3rmyqTzhSR01XZaKOO7PPlGupP2wMPvtc4FhUUDwe2nBGIE04u2K97w6DsYR+BjzIfYh2rg
u1E5DM/Qp+iX5sr3cpA64W0scFS+jeZjx51PGxey2ZzrUkmxShrQSi/18l/T/T47int4F5KuCxyQ
p+mxoiqrSQpj8sF2Ekfbbl6h+eik/pvoLbh2fTgfFhe1dT0CDGPZfxl577J7rfqTi1KVX+FuSNyd
2+DidifJKQHFERwcUTO+k5zeAWf8ZtpE3gjCemRvti9/rnvT6hvz3CYXtKHcK+k2g83ImjZVV7lJ
AahZmG3baNpV4XyQOrZLhvZhpN2dZce3PRjrqwzMXvO01ZTajxTree7uJFE1QzgbXMQbpy612YQv
s08UALjJ13YdROEyyNpLbu9L3vRaHCrBrl+9g5/PBxfSumGo42HGOsvb5HHeAZLxQLx8U3ut4K64
9rg4M8RX08HwERpyh+ENvh7MR+LY29QfnPjh+gKv+i1IkVBPXygL+XIwo0yepDyiAU0ar1GgUFe6
qahR5+P0+RKTPq18zOrZjYNAhkcvpZgGSrNP0j/KGO9Ma2fj1TRO/f2YVE5s2BDGqty06NxeG3ax
4ubh5LaAuGVz/jRIplN07VYLyw14HFHkIztaS36UNn5rancLTWlYZyebgsuFibgmlo3FfT6Qd+j5
Rj4dFSc+D1ApA1C9eRsHBO0KVds4BOKfavRcDILVWHMvyJUhp4PsILD1fIkgb0eIp1ATULi23pVW
dseaTUJ9W96q9BkcaqyP0LAvyj+sOAGuDibkMcE/BcA959QMvSZ44bEkiAB+a3rwKRu4PZcikTKB
GT5fNUWEsi5vkfhsD2h38yYldls5E2zRNSuAMC60dGAFAWTy8naLhYQ+I0HijcF//E5+F5ZqV9wB
CMlPC8sXnHlzLdllSxgKqdlcHIdSP+TWuGma6WXu5M317bkEMc7zLOxLiBug1Al04vIpZ6bCZq7n
SUVVWM182ieeNSman43gokj90WDZto8tAaJoiehfTeqaCgIQIBNNLumVDH2Kxyvmbxh96H47DR0g
0Wo4mV3sgHdwrw9wdbUgQfJ/1rhblGKy0VRKYBHI4LXGGw1/hqIbkWhA3KsUWE6LdZKaBK05j9sQ
ZB+elINrVs/H906P0dVJiCjJv2oTnZxLrwNa4HXOCZW4YZKUodSngJw/vtl05raeIdsueFOtHBKo
i32a4TyRVaRSoxK107pRH4sBtARR6EqttBtnxa8rKVmwPdIo0gte3QAECQxb/Wi85xYtU6E3qzMd
YIh0+DXq89ZWY2+gWelStLFcd5DVHYAMN9BKiL4QYLjcAeBsUYe6xRATZV+7GtCymgta+3oTVtv/
zhI3KokYk8YK1GXQQqVEz03kqFqQ+lN7LASWVr3jbEycR6ItoS07BfXTpVmr8FlysAo3pM9D+G9i
4Zkh7rIN4raGWHQxlMrbtDxAyMLPawEaag0bYUE96O8l4px9qHtbojOWKCbdFvL1m/It7reGFSja
jyzfFibKaUbsRGxyWSOYyuW3v0QrA+QcYDj9IHfk3IOkkqHXKEJo8/scPYyiHhPR73NOYWoha3u0
EwZR8keXfwjPkrXfB5cBqGhNCF+oxuIqZwG+t5hpT22O06oCFWyszYdRtUV9imv79dwId1Vu9Twr
9Sr92EPAe1F0AKXk3ur+XN9Aa7EcLYELuBAJiC/lMDK1Q2IoNAka+4bS90YVKY+u7RskEEFOhXq5
oRNuHJNuMUgcY7KQuzKaaStHkoPo4Cj5QYJOzvXRrL1UcRv6tMbdimJqdqFFgcBJ42GgoIUCwcMU
R2ijyVobevdq7+cybZ/KlD3MJpRxsK+H264rdJDP5swbiuHZonMmCIirHvP5WTwzgTU3pRkPC/Yp
iSR3IDLZ0EYW6diuriUSVqBuAaALSaVLv2xYPbW9UQOwqY0uQqF4MdfOLrTn/W2B21l9V4xt28EC
MMunEgIK0hg6iTo4BkRWCXEqlRzaf6gQsWQfwBWnoeqvfVAYckaVNlaW0jxOLgO8MD09Mlbdd53s
Ku3SKxRHu+tOtDKNF/a4SG9a+VjXNezBjxxo6aAd6Waq/8V5fGGFC/NxnOGBosBKZd+Q8Sbr/mTJ
TWcIXqSrY0GURUslKCYBF7t0CZBXaFQG+2gA5uxdBq1dNJD9QwbLv9YHvGS6qYLmDv2pFzauz/1a
QtAGVdffP8ZNfgfgm0EJziWWdummiJI9k+LonrWlP6UJaOdoUW5Ks/xDe0qD1KiBO9Oib1OjzXs2
dqJW7Q9gCXdW4XvMRWfDXKjeLgf3HyPSE5JnOI0jOzsWRn2Qo7eKht+ShG7s2HCMCgl4Da2bs5NC
7QsZF8fKNiVVtyalx4wM3+XU+Hl9klZCKt7li0418O6gouQWVYvsNs80zJEkecns68e6f0LmKhal
4kR2uGCahnUFNkZcruKqPEDTayfPvVPH+l4plWOTltvrw1o58c6Hxb/Y5czI9aED4gg6v4DZ9aEX
hoeaCR4vIivcgjIT+ndTjAXNHTm8f6XmS6gJAsi6CQLFRDTGLXjXiw3xHyXV23BsMG8qGIaG8TB4
mfaq9Q//Zro+rSyrd3YLqWMzpn0GK4npjFDBDGzqC6PUysGFNcGbcuHHwluWN8IISbsZ6LPasjon
HXXTnegognctDvtlk51Z4RwaOBmrIKq0XEIOpjW4BDSx4XzP5NTRIYjbingb1x37c1ScY2smS5EP
SFCU19tjalTPNPtRZfeywYDiFnEKXx0cOPC4UzlXGlCeLhCqVFNB9Qep7ixz5NeuvKMgrRamo1Yj
vo72+aVBEq2Z3FwiWWQiNYSxDZWLc5J9H9Ln645Hli3yZbnQY4cbMPR5gNa49LyeWGMJriVkcdso
8dPcrL3Iikt3qqnkTH2RPnWFrDuko5lfpzXdQB79ddTY4Njg6naUikGD3sDikrb+A5aRyIFoh+bO
SZ+72Du2Cx3uNz1jndMqxUscT9Qz8zQED6hiOSzWogjtnSDSsudkerG7KnR7JYrv5iFSvLJE12lV
Z5ZT1H3jIykCdtnRGAMlBmUEkQvTV6JBcgrSGKBq0LTN9clZn/7PueGmP7ZqOldplAYVmIyquPek
SPB0W40uaBwDuAmdeF+o8xB1rA5pWWSz9QclCrRpl8m9o4tuXWtpTZwvn3aWkZ7FF6PLzLSUYcc4
5LYP+ilJd0OCu/Ih+SXttVIwcauR5swcFzTLOUUlwoRTxfdOJ+DREk0Z57CgqW7VUMFvl0CMkrvm
MH+/vuoiA9yqG33bGOWEuYrSEEQ5z81guhEEStKX/84OF7iKTNOqtoadMDu0zdYCIpjdyKpggwtG
Y3MRqys7Wck1TFf43N1a98nTKOibWQ2Jn2vN3Rj/Y0oQMqiB9EQZVkkcJqNPdhf/HFrfFk3YaqQ/
s8RdJ4Fd0NQ5hyUl26CNtAONUeSg3VIWdVOv7/u/dwtP86xG2oTSOQxB98gcE6ePb7B5nOvLvzoa
lDL0D3YrqMNcbknChg6rvyx/82gDYCUZHXal5ZjvhoiyYnU8y3Md/0Geg7/DMCkqymIsAPyQt7j+
OtqYO7UIR7Y6HhMMtEvOH7LmS0w4CzEZ2AykRK/TwBo8DY1/BTOd3IwdNP/VhuC6tOpzSH4iaw1u
aTwwLm3ZNfTryhJJIZb7aeKP/QYIvDJHY61fiTBOq7HszNaywc7GhXT8kEodbEFxFsi0WHACiH6e
C2fq3OchGQBh7jpkhRglptdFoSAIrDrA2Ri4kAbFkbwxZYyhGG9b/V0vD1USC+7iq+v/P6Rd2Y7k
trL8IgHal1dqqbXXqu6enhdhlh7tEqld+vobap97XMUWirAPPDBsDFApkkkymRkZAcIRaKjgeQp4
+fU8RSgx4NWKxBAy7vGMlsNcIXUek0o+Drlg/VfvMxWiR6YOYDA0gLhFiWgndTPClqOKYok/9fO9
NTB5EzWl4kVTl7hoTrvT7Un3pm6kZLQVKji916Z0KdmiYRhwH7DfXg8XSrwLaUGFKZ1/p9F5/Bc9
otCr+vv3udvBtGNaZjXg1ixqvTIziVX+ZJrAL9Z6v6AAgtXSkNhHXzK3aBoDV0usoSJIh0MuM+Yi
W31s28exg6SsyqC2k4AwGAgWLGhWPKWdHQxGS0bj0UpEeixrM4pIEa1Xn/JzMjejUD8zwzHGtyiQ
zvGQE2JulecPfSN6Cq8aWkhWANkHYTHPS9VUTqjaIJA/9rP6MYel42uJ1HkJ9p1/+4xfFokPrkFU
rqmgjoEiA1/XTap2jKnVoeGsyl562h3p9FDKu3hW3ab5VqGVcS4E23DtaMQMgvgXOlw4IblZNMYu
G+tmxEsyi4JiW0OeME7dKVKhqhyRUER/sBZeXJrj3DQu2kqtFQX5tcTaKU5xzmkBkIHCSC0nu38x
m38PjUdkQCIGjAA9hmZXr2jXJ/FQk9KZyfisqU9aPHuyqP9gDVAL8hE8jlD9AjUN75Nly5J0TtCe
WY6BoWSHCmxJ+bMNwT7bgYRf6sUHM3lgySAIDtZuBQvtrgaYho2FJeD6dCkV1exNHYmNmCXRH+Tj
Iew8VMq/OMMurXAhiJw6M243jM7o0y3V8MRJg7mlwe1lW3ORSytc2FbkziR3OaxY6vRdbQiCuD1o
ydxEF8Fc1jY2unFAfIX4A2k+7i5t4ByxLuO5HCJdsAXj5E80KstuEo//ogYAfis829DficCG1/Ub
mV304fJGMGcbnJpzFnt5w0RCP6te8LcVHgmgThAL03QkbCTtQ8ebHLQwAj9bTYkCeQLiEuBdbHAI
XTtaW6L5UWtRmTKY7wDt3wbViyzds4hAc85pP7pxN/1GN7wxfUuj0s1nt6h2avN420XWYgcbPZHo
NUXLLFC611+hzVLXWoyiCTjbJUMUxNWOJfe9OQVaLGrPXXPHRQgDwlAa8Cn80klWXbe0BqKjD4tN
37jvRR65CbQTbw9p7Ry+MMOvXazYBbXkBVfx0mXEHIj9W34P04dM1OSzdsdcGuI28dhrBus73GbZ
n/odprKRPM+Sb4aeqL1gbXuhzIxTyZRRGfhsJLmIhG2wyiMUwln/UJ9AIPfPYS/O5a9zNZQaGIM8
NPDrBTAus3yEjkVWo15jvNfh9vbarA0E5H0G0u4IVtH0e+1uhVSAZW3p0C7H+tlkxnNctVtD+vgX
VlBpQMucYejg27y2MsX41RYEQMeiTUGdSvThZE29wM1Wayyo+QJtBZpkUJly9303ZHIz5gDXjLXP
ULTQWOcZzjkDZ3JRQlVn2jrFxow3YDkhpbaXZCu4Pcy1/eTYpok/GhAIPOdEJtep2k+YTKtOOzSJ
OwEFNsvLirImkRTF/zj9g7QrutE/e/jR1cbN6txJYUEdPGXakbl9C6JHNmyXxIlBBeHG14HBEi4u
OKWtQkpr8aILd587x4pYjbYrPAATMMyAZkZOah+qFkidbW5P4lePvLbFeeTcKF1DU9gqXs2czFhG
VWBhfTQIr5f2c3Ckcgd9YUu0bAw8z7IBaM9U0dJtWRUN6c3EIbaV2f+jPW47zyBKN5q+Ay5EQoeL
80cr/2CHCRlP1icOyXGQUeE5aHHu39Ysqnp9wutcoj+AXX0sm/xeinIRf9IKxuZTGBufDXgm6nTL
FXbhDWFpF3YZYTxKXhI1il2rkImJtwmLUoTxLTGddJs3aC1pfnR011LLv+0iawuIrrX/fgA3UqlQ
B3Oe8SBMnRfFuMukO80fRFC9lYAXw8SrCPVf9BRDEuF6mHLZ6FKDR/UxT/y2pgQl0HhIvYgVOFnQ
AqTHbm+URGe+IcLeri3lhWk+5oWKE6Sml16yEr14+QbgDUWUbFl576KsrSJqW0h7oY/C7QIo5hUy
HVtMYif5Rr213yn64FHpADGIF0+/xsljRu+Ct1vDinYZyMYg51Gob7fXcgXVf/0d3O4wczqwusF3
ZK8fjWvua884/gzf44C+OnsWSHvzsThZ58gT2F1Ox+sH6bVd7r3P2KRMRgkngvh36Ze6u+A86CJx
qu7l1kfPWSnKc67kamAT+SCQXiyksDJnU3aKagghknCMyhZd+LrbQKd5zPwFC2eG+65nROuO8Sx4
CK/0J1zbXfztYseadQvxCwVzXBGpIg+9uYk9/ZG9AI2JaK99ZjYxIxJnZHibfgrmefGjL/MMKknk
w0wwtPB9LzTJwMQh4bTVJYPI9S+ni/04HjeqMwZdXN2lbfmYQxBI6THw/LtRTqKwcDmPvnwBNC0R
3C/YXp5qpKZ9yNJYRv5oGu7lGu1fTvMTMdYba6S7ptffBSNe9SwkYwFDhEgotE+vZ7ubCzY72Qx6
ALnygHTfJ9IAsQZqPxsvduo28ls97gxwupJMFsz22skI3zIXHgTcAzwbTm0xFLU7FSXMB/hy+aCV
fi4ocqzO5oUJzpcsxDFhaCk4/WPPLjJS1uCfMomUdC4TgQW/vvrgtxe2uFigMGctmiwdye3O/tU6
OoEoxfPt1VoW44tzQPJKA+IE68Xn6qey7pHsgnNAJpRoreSj+FT14FVTPhLpzpY6UolulrXTXcMK
mZBwAzkSn7HVzHmS49lENGVg+5vfwfGkqJ3gfFtdpgsjy99fbPm0riiY9S08mAun8lPHjPzekcnc
LCLSVhuTmhWxwOaq96FT5JMXA0k37l6uUxv3R2Gkx1F9LeWY2NmrNX6vAEK8vWZrYwNBM55YEJpZ
2Byux5aAOI6qNTbYiJF4wE32xyk0ek+f+8RVh+w32B4Ugc3Vs3spTIMHbYk9vsTAYdxPhYM7eTAP
7G2cHk3o+tRJ5Gql44753mZPhSXYa2sTqgMDCFJ9uAm883qgWZn2vWZjO8egY5LcMEUKWnqEoJ3g
glid0As7nLPMmTkauQk7/Vj/lKtTk8Ub5w3klcEkhQ65vXr6yo4DyS7Qlks6GAHI9aDYTKtMapPs
aL0poFcQ8YYvTsZv6Muf55xDo6o6lkORHdn8fYhCQsGAT6VTJ+3VNnan8eP2aNY286U5bokooieA
X0u0kw0GqYYnG1RtQpLPtUPq0gi3Po3TxiyvF2Bg74Cn6jEcck8Zn4zRc2w/iwD5EgLpl7TqrWnk
9nIpteNYQ3H3GFWbst6m0StIdUmPHLNUv0FEUTG+pbP+dHsyV/39wjW4m5OC2nIs2jxD4gN8XMoz
OnKIojzMyOXcNrQaESFxY1k6pE3xVOeyyl2jZmE7Qx0qkTe1Cd6xNifR4EB8pIsfJinZJIbpjwNE
xbNdL4eBUsx+dTJAFTbL1UEOO8EOXHMjUEJC4GlpsEIt93pTjEreGpJRZ8dJvrP0FzwRhe0Da5P7
mVJEKQ2KnvyQIVClJ2NuZEfkJIjS/1mYrqPGJKoimt01d0UpDQkwqNngbcHtcFktHYnNZnasQOEY
76JeObRldMiXvu9yr83Zua8FgOC1QwX1AeQmkMAF3TX3iugtbZIbTc+OtTaSFG9SIQBtBYO/0N8u
oQJAaDiOuYOlrp1wSBiKgnb0gG57N5Xuli7RwRuK7/NBoeiu0lCawItU9psh6Mx/XB6HfcQNn+oA
S9PftYuwWBppsTwKs84ug5hKL6UT/vPE5rURbgfqMXTTwI+HV2FYBlqdkdoaXTH/65q7X4zl87K9
iE6ihjmtreEhlDfqLhqfkJvciv1w1QpAlgshOTpa+NiOUmewF8TPMZ3RqFEqAOCyUvkhOZ2I3mnt
0kEqCc2yIEleGu2u14Y6HQqfNiIfKuXukDsbyMBCaw+0wwSn0KZrIhkCAfHD7VNsdUeDaR00nnBH
Q+asRomBEpW8hAf1bpKsA0PzR4flYv9qeIt4A+goZTAGqdfD07BcdbkMD6D7bapZW3BoGSkeN4kW
FNUEPQJRuLW6dBcWuf0so202rgzEyCybdhrbdBMkWwxBeLW6ahYeGGg2h+gGz9Jh1EwL2x7+kZnf
0DvTBEa4U4ZXRnH51IK6zuoBtVSWNGSobRyL11PYxjmUwW0HKR1raB+jQpUeqoJ1/m2PWB2RDeg8
np1wRj4lDFl5CygtxFYdsoxL/QPyuvddAw6d23ZWl+fCDucQcmNlyWSjiV7132UiuAtX3RpNJAsN
Ka4pHkbXG1FXsdhGXltFl6U6u+0I2XHpsSoE4Ya2dlGB6xdS4RB+WBhxrhdFxq6dodOOI70Z7PdW
ygxvCkfHBXYm3odLs2o6R0gbRPMxZanqglgjJrremQfaSz5y76Yn54W+ZaPyEksKRJBKNQ+ok+Y7
ZdLQKx/S2WvqtHlL2tEIwFMhEztBhrSa8+e+qAdiZR1SMbFKH/oU3xGNnQLBEppsx3xI3MoE5E6u
zMkH+ifb9FURHyL8MtFSgKOgeCQSe19ODD7qW7Sj8OwGRR7iousJAckzsytjzo6jlJ2mVj8hlWE+
5ZmWe4xG8Xss1YZgtVfvVSCcAdPA4wrSRdyVU0cmNRNtRFwykRoqqUR3nTflbL1lH/Kv4rdieWnt
AkF324PXR/pfq3xRMimUTNZSWKVe5TT70XqP6g9Ji3aD8XLb0trOB8m7g5ZKFFFAqHA9p5mBfu+m
wpzqDIDDWs7OdchEk7gWrqNs/EkFAGIIPn5EjqtWOmnK0BClbsf2LXPqRxnwJGfcMGdblAORc0a6
5Hx7bCs1N9xrF3a5xUvwq1LvIO6KK4mSQc5eZiVhD9QI5UMxRuVTVEYp2l6GyRtsQ9qFqvKtjBTN
G6eC7gAZiAXruvpOv/gintfOBgqOSWgPg4YSoUfrZ6QE6q/+h0y6yrMbgbW1owr1N+huogaMNzo3
fKlplLaLYSxK0bJX7/ICzb8FhNRF3fXrhoD4QRIApQi+ZpXE+pQ5OHWPkNqRUX1Q2pZYP0Taz6ub
AphF0H1A/gpykNeu2kwN2D9rnEMW+QlCOXefbwT+sroZLixwF8fU1V1fApiF6p4GDZqndgsWk63m
/47J5EmeDf6g/9Eid8bnhpWl/dCDRNn6VftI8uV69y6V7VaJt4BOI3U52XdGXxEN+gBWTvpSpPyz
dikvSND/n9VlTi6C3TzqjGlcZhXkFR7oVHfZJjnHIg/5TCt/ObsvzCx39oWZSWJFmDYwM+IUJQaU
F6F9tUlI9B0pfhI0RzRsJd4b8oA+ygAe20UPvf/yMfsiqN/aeJF0Q0EaAQ3aNrjx9loPwhI1xK3K
ZjcFa04NNnHKXifdLxoTL7NKsAvXohGEwEiSgQker04utkKaMNGVIs3RhgxFDEdOfqPB8r7IRGmy
VTsG4gRgu9Eez9+OUw0YAQAmsNM8jXSv2zvQq9521xUTC60wZs1c0gF8ltFq5jxn1QB9TN94yw+x
iHF3ZYcriOANKNqiKR630bWToOTV0aQa8yXvoQM1sGU9NCJdNfznS3Jlh1uSRu+t0nT6/FjQP8BY
gw5BiEZfORIBJ0FPPAaCTmBeMDdKssyWzCk/0tyChvrd0rbayB9ChPXqkpjOAm5Gtdvkm9zjyJHk
vDPz46BsjOZuSH0Acf7Fql+Y4M7dyM7tsU5hAsiVptzDBDjwb5tYq9ovGC/AYtSFPopvskCOt5Xy
DhiccGMcwiANcF2T1p22v19E+Z+1qODKFnfKI43ea3EDW2n6Yg17bQArOECijlYROfZK0wN1dV35
Q/6s5b9EKQxt1TEuRsqd+EnUlRJbRirFxPll52Q6RPf9UX6ZA6Ro3fzwU9m23nho/STovO6UuvmW
edVLt4Hm8WEK9G3to5CQLMStJzDNCU/qlWDtanq4A7I0a6oVy/S8Kp7sj2TeqbBmuSap3dB7qx5l
0Ly8OiT2b/vAqidfTAy3+SG6M6cU8dkxH8JNbfiDrG7sObhtZPWEuTDC7fyxg361SWHEoGeE14X0
LI9vijs5Aof+RFNx993VLC4fcnHfjYld6cYyGsXrCLvv9kpg70xXw/uhcmM33Snb7J4Gs2cdTI+5
yv33Zl/vYjDybTQP1Ome7OkBKNzc7gTtLzXInxRo08bbiZiYeY1kXhKIOTGXteW/eik1Lqln3I98
FpE64cTUBcgKHfF6O83e7dlfQ60AyodLF2lGAxTA3NaLQ7mzcgliChQN/RqZiyDM0Hncvja5HzFC
c2KZxUNhCe6ttT13aZbbc6opNbmRYFhWagXtiGaXbFSPitn9MPtYpFi6EmBgjFDTXrL3C6H79cqb
cONIMzDGTDV3abNBlk0poyDfOkbQWIKQdc2f8TZFUg8RBsQiuLNZT8LQoEtfalPXbiqXB+S2/aZ6
SuQRPNb/PCO19Cv81xi3ekUO5YawB2xbi6d7w2ruou7dtHovqRmRlSwYdJGY2OrCOdCtQtctPNLm
zgQ7Qs6Plmi6ShtA+ybKQLpsol+prHWFpOgN2d520HV7SMgaEKsAoJ/btU4KKjKnR7tSpOy+79IU
8dpIRa/hxdv4TYYUBoopqNMikcSdQXIyRmqzdCRR5VWmNOiRtlGTk8q+xfpu6HaRGpMcrb9W9sH0
bVG/3R7j2jl7aZ4b41Qm05yHFBoKoQnYboXsVTifIlY/37azvC6/DhMV8CXtjGwPt+kouI8iIGvR
+qW967Jx0NJ2Wxcn1f7BlMc8Lfy+FdFMrA/tb5Pc1ouAFgYABKgp9Es0HijWPvQWGL/CZIKxrW07
lCL+OzbOLyOtkGalwBJOab1pTcejU//U2jR2NZMRCRoDt+dy7Vy+tMe5zJxIIZrCFr8Ek1GiP3f2
79sGRDPHOYU8dI4SLgbo2ehil1Yn3RAcwiJ/WM7NixuRpWjR6Bn8ruwgT5aDDrbDLSc/gnhPy3Lo
Kv3RgPG6PazVdVLQYoKtLEMtlFunCdlNSdUAQqaPI6KYyM2GbaaRlv64bWd1+pAgRDoYL6MvLIYh
k7NwXiBsaWP9nMI+c0MlvBtHEWXnqh9oeE8sJG5LT/L1HBosN+yyXeBq44vZbSXj9C/GAXoJWbeh
uQDZ7evfT+KuQkoMeKMBVFOFAeQKcKVyL6IdWCtwozPqbzuLr1z4QihPmWQOqG1ICkyFQZGBaRLN
+3+QhtsMlgrYDNPdvLbf0V3VkrJ5NDKgutXxWGAxI3TH3h732rmv4jBGVlldUNfcuDVpZFM2LBUy
5AqNHdL5c0ZskRDQuhVEnxAwAw0frwMkQVNYMmaMGsjghv5s8STUh0c9E8Seq84Iarn/N8MdFkVk
Di1olVA4AmMiBI6zEf1AuQi3uEzJxfGOx7+DUeBc/2yLx39fL6FeqwqcsVVOel2Q+DSkG7nVSaSD
JiRhnlJ0gq3MjYq3x2dOw1FPs9ZolNNo7hoLzMJhSWZZ0NsiMsKFUwB2JOGUYFDq4Pid7mZAlITy
y21n4x+7X4aiXk+dKkHbYahhRX5qfkDXa/Mc/q63v9J7hnNDcFNxPrfYQg8dkk/A9EIekO/ALwZH
AzmfrJyqujaOThgqz2FlyD9jPOk9YEoMQSVx3R5wFUt7uaPxSVo91WzAgWCvtzaTcRgrhUhqCaSW
tRXMIvdO/c/I/rbEzeLgyFU94Bo+RZVv5jvmICws71JPZ+9N/oDQbRhUgQ9yV9hfJhG0LWBh/A9f
SNdRqRsrbVJOtJyHnVxT1MnqsgwcgG39tpPnZyOt84kUuj5uo1HXdoIxL/7HbToUUVToJaCXEZ1E
i/9enJtoZ0jbpQR+Kl7T36wh49m4H74VkCBo78tRMNqVzXBljDtHpD5vzQrWTk1CD4Vc+3mbudPU
+oJBiexwsUfhWBXVKtgZetMz4uihYza4jeY9gzZcq7hZBzUsiCEQMy8f6ODs7Czby3G2ySLVU6Z+
c/t7Vhf5Yo65uwBt9uA1GgwMO5rPkb5XqvkuyZg7KdohyYGKL2VfShvBLKzumwur3HEKxb8SWu2w
OuRd0JpREIaJl5Vq0PaTwJRgvnl4yyhVqWMNcKIWPDCDPn+zmvtZt0SJJD7P9tdu+XtIn8mAC2ft
IdQGOAqGJBd/CutbX+f7TrHJrFR+UqmE5dI2xpUhm3NQSTpBZ4JrZiJNLsFqfp7FFx9hNFVfRT2c
S0KqPxmMPXKZ93pqHoy29wzW7fIcxPiaaI7XznhsnoXGDURqqCgsi3BhN2KZLlmJhKPifWxRECM9
md19vymfKBoZSP9+22n5zMp/Jvtve9xmZSk4SJFZxaLG9pZCyJYmml8VvTtStDrpSB6hnFSASW4E
M3TjJIHA/qpTgQjDWvr9AJLkTmPHyYyW9bZyKjvgBqb0bphSQM76+xlFld4ZNsaEXNZkHpoZED+U
71Mo0yZbU5pJpwmQR6trfvEt3MuzHpV2BB+gctLyYJDR0wD6M8+afJR6Z+RNs39z5YH3DbML1DwS
JNdLDW5dlqNPXjlN4zs4t4c5UKDYJBK6/2x5+nL2X5jhRoWe3qYcrEo9lTm0DoAZA1sjrYGV1+UU
SkYdReunmw6NQ5omDd3CAMaraenga3bleI09Z3u1GcNN3Emj36vTe2KN7GBBs2QPISfdn1VAP6ys
mj30/vT3UUHT3W0n4V4vnz4KSkPkxGTILyl8PXqIHETzeqSespA9tHV1ijpb1Ci/5oeoQ4Mgeim8
QCj4ejESO+169H9glsxp2iZaZO3sRkFLfgj9y9vDWT3g8IxBlAPZS1RQuZuiGiYdeXKqnqxM+56l
ZmDmm0G9VzUwKEJrJVG9XP4Rs8TNs8Y3RuRUy8rxb38E98LFMw04GlCj4HmLP9h+1+O1RjqHidU0
Z/TV4qWWu0gJeqH2h5qRF6nPt419ifkhsYBOW0RAeKsbABZcG5MSadIVqW/OfUZPElOfkhGa1rTt
CJXnnTRT+L08yIILmW8GXMaIQ2VhAlhSquiJvTYbgS16LrSxOTfzFNhtv6H5sc6esNGkZg7a6VuN
Mpt8jlq/V/rN0OxmyHoZrXd78LyO1ednoPwJfhE8rRQgGq8/I2tAbz3ZTnOek5f5odRcwJ/yfmN1
JETTuD9tIsm3SoDbqqWf6pCYQaH43ROlfmzs2wlarIQdY2WTaAR18LACG7fXjQclJ5300JxEuQ++
5P7X96oa+ATRhYKYkTuXYotpTcbC5kx31s/iI/F7l0H9b96GXnuQH2tfw33UbOugDYZtd4QE12k4
tN78IN9P21Tgp8qXQ3mR57j4Gu74kio9k+wEs6duOh85arfzIyK5iNdxMYbk18fkpeRP5AmeCSv7
QwVfLxhAQEAFJdfl7y/u4aKbWeSUcntWEm80K7dT3xY5baXCiYmz87aLfD0RIDIBlWOkNkBDC6fl
XIQ10xC2LTw17enWKutzmb07Nd1kcQsdqOhYZYo3KxAzMIc/rfTR2W9DLgKnfg09lo/QF/AYMub4
h9uladiqvUTN5pxBu6MyayBU06foyai8VFfdqfUqKSLM6f2QDUuXn/JNMAsrxwRyYSApAVYA1Ks2
N+dhUiayXSbtWU/fQojlDtVHGqk7rShJZ8nEog80i3fja1PvBnpH82hbx63baJ4RfUsUMImquiAi
4GF8y17QFGS9deRF0NlmcdeCNKhGxwqtPWsN2M60Y1W7UrQZEY2OKakcwxu7P8m4MdNHJo8ElCB+
pqmC5MIy71cXOL4B/VLI+4PgD//ivsEcyroMcT+do4qheuEAKWkPqghD8TUSXMwY6MpatJE064tQ
Qh1PYBbuuzNawJvILTI/s18T7d5iQT6cw8pD32fX/Ras+XKYXA9uEWFasOygL8ThyK157wAgKqex
cbLnLcp60/00uvoIilTj4EwEEQHqluO4nYWvma97DuAHkD/YeI4jpwZc2PUOl8CPrFpMtU+etA12
PxMfHctEcV3zIDhKvl4AnCVuY+Wq0RpKDUvThh7rXemN5KMktjejqKu70DxwAwUyc+22R6G295ON
7ZkQnFP8xIv3RSAfomB+FLUbfrYoX80891VLRHRxwlWG1hkGzoFT507u6KW/7X25K6HtCLkHoh2U
bR7kXuV+AGYF/IaHjhDUls1A2qiBtVHJBNHHLKCbXNAQ8uW85z6Le5DMuSY3S5fdaXBBEOxafkko
gF0iRS6+Qx9yXNfLzzmeApa4qko/7VSvUHHHoEvvHJFfbz9qEpLmGBKZCLz9kxX9y5wj049kMfCO
wPhcz7kjS0NhlIZ9moMBc65tje28TVxln95PXuGhFOsuqoPeHvO6ub3TlvFwphdBBsQgwPyAWZEz
XaqsVcekd05xdbbVOwa9wLR+T+hdjgrpbVMrS4gULxo8VdydS9rrepSD1ptxnaI9MZlIxVwAziM0
ZFHELcjHeLJIMnD5cm5kl+Z4JY1ZiWe4MpNOFgqgLP1ZNP946pbqNXQ0QDym4aHGTZ3BRk2pAfc7
ay0lmtEQmwZgBnARQLhKJGqa+7pQC6oaNK6LGhMy5dwG0KWoSZEAgTXAiEMNRF3v6pveHCaRaO6q
oU8hPOxyeMby9xcHQK5PfVW2WnJWbQZIhV+cKfJnbMsSwS361R8wZ0CJg5hGdnDcchdYh9ynYUlJ
erZOuQkYip77VdgSJrl5RRJZ9cH0c9sDvz560ftgLsQ+CkDMxpclQ6avomkWpecWmufd3U99P7l/
JJI+FC5aIjcZ9CvfZa/dUPwT+6KCDQ/XxuEC82BoRF8M6Hhx0FxPra23cjtqeXo2X5g7exDs3DaB
270JRvnl0cqZ4a6wQWFpncZFei6AizWAjp18RmL350zUXe1HG53E951XAyCbA0H0/kLdyBPdI+ri
j9fb73qs3O7IEbBYTYKPoN+irUQgGOT2pMPRPUMQVvdG/3GGRjD41Qnd2ASHK7qsHmRSCpZ8zZsv
p5y7zsy0UCJTxpRbZFIeNMvVId1KD1l9uj3pX4JUzPminYJsuYVojD8MGn0yzTJr07OBxKBdxpB8
1mWVWMrTsIP68G1jn29DfnIvrXGjYl2XgFylSc/Nj8zP3T5wCNzJtX3VVV0rABiCdAH1FTJ6s/fz
GcDzjQmIe7KpjhCaBBysJc27SbqdTOoNNC43nfunJulW8lIXUvXe6LWetLMFa8GDFT/931p4/mR0
8OGu4z47TtO+zlQ9PfeB5vWH3UyirUW6pxki1SqA2pMr71uP7tgmDaKn5y4YApNUOznQcty9Pwqv
3I8jOSWe9CjSR15dP9xOOB0sHUBbbmuOQ4vbIlk+rXMABdq23ey1TNmaiDNSjRTy8+0lXNse6F0x
ZRDfohdL5+ypduYUUs8ydOKZu3LO3SrcmZJ1lESJvq8BPDzz0hJ3GtQdw6NuhCV5IloQsYB1QWgd
crbRPQm5hW9ytfvfxsZt/bh2qCaVFGProKgTP3bjfZ+MpBXgx/iyP9wJvSjL5QsaZlQleQ3dpMhK
BfQK6Vm1vLo7FPk5QjA679CjQjTA8Dsd8eh86KXtsMlOCrhAPhrRmf51HfEN0FRZGHcQR/EQR3ke
YkORkuxsTtvaegiTQ8juVOXn7RldHSpEaD4bVYDWcLjYaVRHvLzlLDuPgfOgvTO/+EMfU0/dZb61
ARDKhxxJRZggFS0w+yUBMaCFLYImQnZuj91Gf6qeGq8LHH/ed4Ec0L3l4eR5UAWD/XpkI0DELlzy
dMjv8lj3PI+GPFPH7BxLQXin3zfZdgqRYlAEKA1eHXnxH0Qe2H2mCdLYLy3TcoJ3L43k/Dwfm6dv
FmEEgT7EUAJwC5PnzePx+Lb5ePz4CL8ND9mDREkv4r5eGSpyyxABQP4ahE2fPZsXsVYBGXsQaLHy
HH4vA+mH4kNR2xO4ztcwC/VdNOIC3qOBnoAPuyeqsLCvx/I87fXX7nv8EH0HvmJjbKXn6XfrD6fw
DQfrXSaTinqpaI8up8v1TQXrCz8TGsZAaMwn0OtBawsWa+WZeuMRVYFDtAFAGsouuOnzOxHg8jN3
e8scd6wqE+SUMsOEuV2xLZ5GqFm78s65rw/mDmqYW81jL8Z9E0CmYtNuklP54pxDX952b1ZK7Hvp
PX8RLoBoCrgDWHaSVKLO8k0AwNPAdNkmDgBI91SvCsJ7kcjp6npfzDh3+lLaJ3VSWeVZkloy209a
fmdMD3rnOvWLNrggr77tYF+jzesV5i51KvXWCB7U8iyH92qfexo7JPo/pERetio6vNH1b6C4iGwo
t66JGU2aVcvxuQFnj/JGRWmulUGANAFhGyRN8QjWuEH0pQM6SVWJz4b1e2wfpXKThCLI0cpmR9SP
aib4GRAn8pSto1E4o25W6flB83T/WSWN4EH1NS2Jt8WlBe6WQFqylEIKC0r0jL4nYqePSn4nT5vK
+G2rQXXWo4N+NH44EGlCDfe2H6ykTi6tf7ksUJEqVHWCdf17xNzhNfswgvmQ/xy86I5o2yn19V1C
d/RFI6ZIznrlGsasqqDjgpMAQsZlyvWy1DqtZnjyFGTAY2dbP5kiiNqycS7PFoQYyMXDCCgyDYiP
cPu4mYekMauoOkeTRDLj3kZGVDCF/N7lTXB7t+xCq40KmCiPwx/pF4bzyl7VH8U+PiV4Kxn7LCTz
n/y+eBzOsiAf+SXR/5dx9PthJjFGPsPQ10Nd2VMK42ftQN9iNz6Zx9yXHrEZYiK6Gfgdx1tbdsvF
1ZdVI6PjYg30AN7YHvMYaY3+9faE8lH9YgSxrwINLOSbvkAkwSA1s06XKxy9thmwl6xwxxktUiIS
6y8ve97Q4p8Xo2FDWxSUzdVZI+HkRofqJT8oe3pvb0VXnNAUN3HmLFNbBTHTWTqEd3SXP0Sb6Bg/
p0REfri2QpeTt0zu5ZicDMeuCUOWgRd7+Juh/yTb3F6gVadDaUdHFRgBEERdro0opqRloaJU52Gv
gyqT9D/pm/MCSt0X69FISSEomnx5DWGhkOyE4B0SkUjc6dxC1bhp6BKSnLUHNSfDc/NkPyDSPGh/
kgfRobTifVe2uJVqQW8fxVLOztkh2bck3LKgexMRLC4/wp1KV0a4VYpNewTPP4zEu/xR28oP6lHk
cqvjADoQUph4S6Lodb1GCQDoakYZO8+/hh/affxTq4n6Fv647QqfTZncSHDFo6gLPTz0BPMFcdXI
csDUK3bOv8XueHjeBMF4IIgU70Py5j5t0/8j7bqWJLeR7RcxAvTkK12ZrjZsP/PCGEsLGoD+6+/h
aE0VircY0moUipV6o5NwCWTmyXOcbn/b5MrcwaIlE3i7pZ4r3PpgOMy7mPDmlT7HjaM8tjtsuw3i
8pVTtKhgIJLBZlv64C4nLy6lvKkkib0S+T4rbIcAmB7HGxfHmhGU54CeBnqDQB/y0ggoS6jc1wl/
TeVDBnQYKA0tAAluz9b1/YdwacneoxiIiElE8+uFzZq6KYENMWsUHAtoeVRdUfj/mxVhKKST0DMP
PmrUG18kpXKqcdoYxxUABNOEgdjwASh9ICASLnK9stKMRzDRycdZ+0YkOzAU1zCQjnqqJ2cKWrev
XDs+Sio4tA5lubElVidSgwoB9h7CIrHmIudGrqsx5a9jD0FzSG9St2OTvDXMdTPA1ANajFqqiHPR
ky6aphjwGobOWx2U3m41u2XvQosFEEnlk+Rf+/krumagcClvMd2ID7JljoGyWRw7WrABJLzckbNE
Ae2LgM+oJ7bXyUdkZP6kvEMRemOY11v/0pDwZJIBYQP83eSvYN1zKfr4+hrdHbvbm/KqKioOZ/mK
s7tQ0uXKSCqAIHQHdCEBvx+/x79KUHgfyj1QSqgJpl6925uDMwbMCxXnmDido3tL9j1Gov2lw7/e
/qa15YW2FKhYFmr/q0J1Mlc6pWDie+VmmjzLNrG9eU74hou8Kpn8GTkQ/bhEwDZoi17ZnKc5sSyp
RTHBOsp39NkLiFsG8p2JzBMwqMXeuEPNV/Fc+7BxWf8BgF3eCFjbM9uC7+yangAOC9vg8Pi4RzHa
rT12MI79Iw+QEQ6qw7cqoN47AZdK4b/8vD3Bf5oZbplXLhe96GtV7uK4ewUEM7B29aOOFBHZ1Yeo
cJBjD/TduDfdIUAR41k5jQ/lcavqfYUREGdfPEYDHQeiYgZiy63a7+bHyI+R+dkmgfmRaa6cIMjj
Qd44XN6V0ryjLVTNPFL+nFRQs1YnkIkaZgVRMMmreAYeAteQPGrjv87PXbyrxl86tEkGkOFXe5sE
tydw5amK1AAg27iUwGCMuuflBOpDZiRpB+xIXLtpfeKxb0h30p5/lPf2aesyXzsPuPlAB4V01+J7
Lo3VnUxYI5HulXTfei135CH1bo9nzafhWYLCBXA3aM0T3o5plmrmmOXdK3pCi+PYVuUBTIHMJZ1t
O4DANxv2Vh6rgH4BfwP0F3ptZBFyx6cc7e0F7RC+6M599qLf718Aaft9e1h/ag3iPj83I24yszBL
KYOZaYf22qP+ov+Q74LgXvaMJ7aPTjv9q7NznOfeeT7YfvbNlw5hSJzka9gB7/FSu5Pze2Po6nK2
bn3TstpnDpcwPut2h28yJie37jIT0LJnkgQ2qhioJiKTGNI3VLXq11kPuk/IF4DeCIhs02v2E1jm
uN++qdmd/LuVD1z5bnuK7rBTNHnJVv7rqtK5nNHz6RPuBkZ5W7a86F6V/I7392rtglbhdxyUru25
gzPc4d8gp+Fkfuaznas8e2Ehbxy1P2iGW/Ml7E1l7ImkRFX3OtDdlO8ATK/Id+C1Yubae8kOuX60
aUiHx6aeHXW4K+pDSr7XRuEWpoN6CaWuKn3Olpvfm8yzDW+yn3vg3XNfQ8CsHQcloAMYX3/XBzaA
gcCRpR3LH6vcHy0XqvVy95DUD2P0lHFQQnOoDoLgY3AKKM38yumuO1m1PxuBekh/ZHF6Z8XANDvx
uEnFc51BUUzQCuNvFNWWIvvlvuE270E33/HXz6+P3wGakZz2AD3LJ8n5DpVilJ6X8jOy+xKoSGJQ
VC1/Khf/G/9RAqjo4eHoH4lz/Fbs31QfnIi42l8g4gDQ1YSU9V9/hn3p4gzcPoZrpx3SJOj41fAs
BSuh4C07xigdzQnPQvNQEPIjNbp77SP7Zkp7ww5K1r5a3XuWsa2tc33SUBZQlo5mcGggHrqcMbVK
iwhZu/Z10PvZ4XPzVcvsT5LF93Y6k41zvXYlgIQUrPIoHSGdK5aA1YylZWcsuF21uKPTK9e5VxPN
M5GZNj4z9ZH2Dm+2cpNrL4kLs8LxaNSGMGWBC9uP4Jqpn7TGKV7yY/xmeANwa6ovu4ojHYgnI80m
HTg4aZp98neLIfAUKOcsCeYFX3MlDzKYaa1J4L58VcgxdWwrULLYa9+mF5DcjSoACj4CxEet3ni9
Lr5S8A2opikQvwF+CGKvwgrTKaMaI3jHSPp9pcQOV7YwQ1eoyT8jOzMhzK+UNMhJjVH72si7GksJ
lpJeSXZ9HOTSsXarGs/f4Xu/i4f326dmJWuAOT2zLCQnjDpTbJpgcAhiAnYAHTVO8q/e+fED+AYs
p+wyXFKxZ+PPFg7jqj4qDlt4cyhaXM5dkgAce68de/RxwqfExwQ+BXh45RO9WaCkDKYtPs8rwKBo
VwiSBzNisSVhurnPANVIXMOVARnMTzpQ8CpFQBI5VVCGuWcD+KJsFE6v6gyCeTEmsGkU9xXohJGC
rE/Sg/lgP48f5oN5P+667/ZTcr+Vtvt/VhkpXMCt0SgiopBZrPRGPOLkRKND3/Pn+iUJ5r3tVj8S
DD5xKDQjvqivL9wnsUO96MHyb++zlUTlss/++wXCUhMViAKqYalr1TcLN9pBcIzuczB/Zk6kONEj
aXwy/NywunadoUkFtdOl2w6sbJfO2ZJIVKoczyD5x3gw0M8K5fuvxNfUII0PaO8mT/J0shBcvmjF
a8eBiFXcNt9Y78U/XPuP/36E8BYbuF6QxMDkW0U3+IkMXz2kauX2Rv1xe7yrnmpRZ0asYIGjWrBk
x6OtVLWO9or5l1LdE9a6tw0sq3Q1lDMDgiu01boDaRNpX8eT9KnvdQRCd/ObsTFhq7fcH5Xpf41D
cIfyzEpTHeT2Nf+t/pA+81/2m3XSXprHstoY0Pq+PBuR4P/mqaznVIWpuXOUr5AQpPdF4jaAC9+R
03hvg/fuy+05lJdfKU4imIZQBoN6ODK1gvcxCchqwL/Zvtag+P0C3NIXetR1MG6O7xDc4XfmK/2I
S6jkbWQ8Vm+ZM8OiVJzGiYRnhY1OEATh7GTs7E/7DoJCCAl+0yB92lIMX3M7SwoLlybeRdiUwjpm
JbpQSwURX9vcI6hODLbTszemvbFm3rejX6GyBBmNAqDVyRnJXtNcVqoONHu76sho5JZ5ua/KoNqi
JlqbiosvE5a9G5gqRxOCDi3bK82dju6T/ilRvpQ5lIEeIilovrT387HIvt9e/CuHJKNvDiDkhaYD
b1WxEZlZydB2eE6F6EezAfQ3XFyCz9301ETMl4cIHf1buPHrfC0wlQvhMFbAAnOXyNWRxlxD4bzm
YSI9xlMY2ZI3ao9lC8QOO04fCXjwjFPVBSqIn20vm3ak+3V71NdZMHwCYAHofFvYwwD2uvTDVW0l
SWq3POxMtB07ErgkyddCaf2kIoGsS65hItZ6SKdD0RzMxGvokyL9nqcJrVvNow1VmZ+xBNZdt5M2
FuTKoy1fhg6khQIGl5BYlZ71tmPoG+WhyhOv106N9Lvlr8P02Rr2XsV1eXsmru6CxZwB0m284PEM
+HNizuLytqIS2EEGHhpxDimEOxuMMAbfwp0t19qFhxGsKMJ06xYtJmPk4UB/m23vtC0Y4PvG4wQZ
JPKc50Gm7MuIuk23L+c3qABsuNX1BT8b5/KFZ+MkXaLrMdqfw65xs6TcmVLrZ00JSarpwOfKk1NX
y2tnRoky//JlbE5a/rVt30Ap40eJF1VHzeSOnT2h90yOy/0/WAQkY7EhCZhzxfdXpZQkNbIZChiA
IHTxfoy4W/SHv28EyS40fQEsD+FnIZLuLCtlrRnxsLek75ynbJ+bc7FDTX2L2uE6y4nlhqAIwvXl
cAFCfTnZXO0SEKvJbdiT9quRRn483s8pUMraTom5CzaJpfNI3ZfU4+pz3z2r41Hv9ulTc5dF6J6i
7WkuXhIlAAVS8jV1M39APyyNHvvmUPW7ynQG8H40btNsITZW98nyNFsAoNBWEClUqhGKy7NttmEu
yXfgfPKloXemZHpO0dyiVZpLrSeJ/14EVBOOp6n5HXG4w9OnIQWyGCJBeREonx3ik7b2Co140Dne
2MvXTwRMrw1tQRNNPqjE/Elgne1lbZqyhupDGzaDB/GSHDfSCV3kkd8zp3kxfwLCOXm3N8/KNXFh
UvCXrZzFusFgErqx9L4D3kgan9Up7BGolN+GzX7BZTOKDmNBA6M+jVKrJta6UjhIZJziLux+ty2a
4w3HfqbR8/Q0jMzBO3Wf6hsNaSuOEOwJEFNBO8nShinEA6MKlGqpD2OIbM7s0XpAv0is5FC8NLfk
a5dXhjC4xbsjh47WY3QZCK9iUtkskad5DIG58moFglZ27FbNvos3OPVWx3RmaPn52UaReyVmdUvG
sG93ZlE7bXbspi3Wo6s3Ph4Q56MR3lQW57hjOUYz5B9x9r2O3m9vves8mmBA2HtTJBtpFsOALjuy
ue87N5kCtEWg7Alu3Pmhf+833vvXCwQeg8WDEQWVcQzuct40pStyM0rGsKrSapfodX7XDmTyrHmq
gExXtnj+r+98lDfQQIOEHXp/oa57aW+O9AyQDDaGcWru28dCi50o4j6dOm/OseHjbKsL/HrRAGAA
NkOBWaTvxB7sXgNNFYpxY1hYNtKmKVq+89LcsnIdWYAJ4U9gAdl1OC3xIpgKsEVaqY6J7BvzwApq
BcAxKO5A6tzrGK33oyTl+4IhtuBT+bu3uslPR7N3Yghw+GBxih20mPQBIHqxb+VjsVNjtpVkXqb3
8jziKyE3qi6ZPAvN+ZfTn/Z6ajcgrQ3tenBsO3UJUIfyYHnWEGT2FgvA2tSfWxMWm9s215UJ796+
qbyY63uNlxvA0bUBKQpaT9HYvqgKCPsXCqNaN2j5FKoAe0VvqY5tdG+o70R+vn02leuHHbwzDoqG
bn68XUTV1LyIUl2j3RQmdRUkxVfCAii4O1nrjo/syYzR3mB9JNbgQWUIx/Zrmj3TeJfZd2A6qNF7
3P/Qv5Sp6VgLJ8e48ZS+dn/g4fhTTdeRCUcZ4XJdB6iE21MzTGGTx6dUBxTEbianScot1va1JQUa
3kJgiZQsjvClIaPqTGWQ2imcrfYh1theocnb7ZleNYH+SUwz6gkwdGnClECHqg0YSyInCFlKGdzD
DdkU214e4uJRWLCwuJSWRlgRGjZVhtwwQ5/CKoKUSAS/sItNufWYXrVu0lnTh57yfl9KCXPpNHEf
4qv02DLGXdpmind70GsLiPgMGvaI2HEwhbChKIaqZpk8hTo3H3VsnKKjj6A32t02s+LuF0Fe2QAb
FyrbIqSrKEzsDYNMYTokzyVYMfK59Bn7Nm2xja2dSwNqSrhcliK6+M6fdW4ojZrPIe+zXyy3vRL/
cFAn8pTZfm1avlWeuX62IaY/MyicgLZVYtUaYhjs2t0gZ65c/9DK14IAuO0o1g+1929P5crbFBZR
fQKnClD3cPqX+3QGwSOlACqFNDvKneop8jEyCjCatU6MsDrWfk6dFkxz/GiS7MDLeCOUWjsnaEYE
peKSOcI7+dL+kMmNCi7LOQSGcnaZGtc7UPxuiRFcJ+xxsZnAm8Hx2SYiKuE4TiyRaJOaSF6Y+V6u
vX7yWOoorRdRw8leVHOHpmWwcO1qyd7VXeOps3IHZh+O0myafx2MfUabI2vVl435v34448PQlwMq
T/Ch4yRfjp8qvGWljg8bpUcDMBZFdRPJV5pH+U2tg1T/OmzleNcOKSYCgCJAs9H5JMSVioZSea6p
M05P7EuRGgBTcSiLrQhk7ZAuHbkg0VTBny8WvRToso4FmedwHPsCzeUZ2CushjlGAgKlIfl5ex5X
XmR4fIPLCRkqbGRRXK9N6twe25iEctWSXZXmb1Yh6S6J1fZEy4zuKJNNv9fGrcaVlRMLw2AQhWQy
srHiWwRwZ0ubeALDL8qRvQ47ZXDn8tj+lrsvt4e4sm4XloR3CCVUlesMQ7RpeWh0UH6AWjKZzKfb
ZtYGhGLHQoS29FOKDkGjxWy3ZTWF1n3h4ow078+V7qqJWxHntqW1NTu3JNwWUwnim6iCJZYHtvEL
MEKXkTBH/zaxXnkf3La2Ni6ghrDpATy/ZlaLk5oMmc2m0CSFbyYxgFiyp1reZEHRmjyXNQqk0ett
m2sjRFCyQDFBiXPVNQXZeFDyUgUjREeCFk5o6QZzXAmCyqDPNsB6W7aEhFkRW1ZU2Lh7iUseKuD4
QVOh3FUbVtYcKVoFgKVWCKgUwBF06a+0tjKp1WhTONkAIHbVYzWUnj5mQZQZh7w4ZZLPgEAZnvR0
2JVz+y4h4xD9tI0HooPq3mXhZP3s5h+3J3rF2Vx81fLzs8B5lORBklI8g8YYHc9Wf1AyEOOAHywH
cfBtU6vzfDYBwjGMLBxCaHlOYaxohcNLVH2UGMKRiESwc7MBS7yliLvyDEHJFeL1aI+HkxHfO1MZ
51kxp/DYLQmjeFdHxLeTQ198h2747dGtOZmFaBFiFrgZ0Bt7OZGRPOc9U6s5BLiu2w+RNQWShlAw
U+fmcNvUSlkB8FmMaVFeXdynsGOryYDfnOs5zIsXprzT/Fdh/mgfrcxL54eWvRfSR1nftdQDphJM
dtnutv21oeLhAaQi+mOByxDuQWJJfEiKCbOqjfmOlvwH1FJjf+ZQL7htac31/NEOwxVh4T4UdqcC
6j57knHjDqNLn9WXanpU72YlBcFBECdbG3R1XItS2b+sCRuUjXMdS5Uxh3qD2mMPkLCV+k0Xb8Ss
17C7JRuBix0tFYgo0cFxuVXaCQ/0WJPmUOs9qLsTpNvr0La/lKx2KAfQq/Yzfd9LzB2yn4x7EbIj
+VOkOll+bPihUTIH3P9F7Srzgz6+prXl5IN5b5QbQcnagUX2FYg0tK6iA0RY52hstNHSozkEYps4
KlOfOlDPu33OZNdO0t7jIMN2K6v9B1ki9BggY4O8KFRTxLRvM/Gam+DOC81PqB1oCvesGBDxA21G
j37c3mIri45XFkreeEsCiy72DubodJoQ/JEwAZGgLydUduq2Sn3WFfX+tqk/2Qgh5kSZC+rcCIqQ
dDOWCT9ztllmD4NhDnJomfGrURDqVRFezsUoK+48MYgJgmvcG5mERv7ZAEOlPstBxwjdx3Bkzywd
S4hgp8yZOyO/s/D6Dcy+HwI1TWOHFXZ3nyla6VmFzCDgUFl+yTpISc1GJH+q/dj5yDarPrAQ9KmY
SPI8JrEFxdm+8gr0e214qZWbBdwWS0CLlBMKb8Iur7u2yZKuVMOqO9GW3dPpyeIoGVjWxjZdc4fn
lkR/RJO0aua+UENqBsAvAEA64yXE/KSs9nL6YBZgBoNSXJ44lRYH2dcpuuvKyTFH6cvtBdawfsL6
Liy0iAkJlL1RD7pc3w61P2bb+BAilx7XkGDfAsRd47ZwLM5NLNv5bAu1Ep1Hu8zVMNfvjOrBZGgw
wFti6JSdOZ5G/mACCYikajGdWmNyFbATZb4K1E/2/E/GinAINzouPbGnSs55zlujUUOdSCdV6l1o
jW+FeEsIfT2f/7UhbKGMdURu21oNJ7dUvcLYUbcqXHPHjjnzm8grPv+nMYkbSenRXlVQjClF6l0H
MgsQ7NsWrvE1wAahJQVHAnQ9aEUThqSOrJ6tUtJCPh5G4zfXPlpHm351kH750Si+FNy2d+3dYA4t
Yyi/LF6HCBcob5WZJSDoC7Ezg7R8HOmeFHzDyPW2h6IrgbqVAReJwqvw9IG8HTdysHiGQ4LW9als
wcqNqtLGMV9m5nIzgHoAznOpJeEfhpBvkTg140oy9LANjAY08vNJcqU0ZPrnm5xt4SNX5g1tlegB
QQc2sp2m8BQo8j7meRrrodHQUwPomOSVav+3UbVQqzORPFqEsHHLifuNjSYZVJNjSFHNAohUM+hm
tGCBhSzQqRyT1De02QqafJD3Q22C6q0zkwdTbatdo8TVftDzbGMtl4GJs4yuOySUcOnjShSuKDZn
YCbqaz3kvmV+SsRptB8D4GbS7vbGXDbepR3012FnGMihgUrvikWqnQ1QknM5nBNPJ6pT/TDGQJ+2
Whyu11EDQhwx16I/gN4aYTjJQn80UUNGBNkUO9CpQUKSqbaPfBrb3x7RSoC32FrOtYo6IKA2GPKZ
a7ZxhRKd63Iozx8ptz/UMfMVlNZz4g3c783U7UzuoGWxtWbArnapoexzzamqQyoBoPXKNC8H/qb/
efu7rtgtUPhCGy828jLTeEYLPqAxQPueonYVDiDRasEE2g1PdfPJm/l738pug5xl0YOsNiaumj1m
VYrC3yNrPioyvDZAihil8lOdrY3A8/o4Aw+lYaLgDZHpF52G3A8DA9GhEsrS0aSVM0wV5K1ciyVB
Nb+PklNPG9595Z2wmIS1ZdMt1+jlAo1DXMoZfhLS56mnAOtHXlYVmROT3JVavBtIZjn9Q2M7Rq4+
JoNP9MyNevMQs27jmP1JBl3uf9AagR94afoCN7G4/62myvthSrRwYJHtK2ZOgyaSx30/NTystJo4
dSVFQItpvRNZlbGXgNhGH+rQ/97YHot3vvoSHHd50WsDcFUIJnPGqRFLqRaa8ujoiW9KX1p0YHMr
c2QwCBcPrUvuGggRm/5ty9c7AFNwZlh4LZE2N1WuYQpyuwan5FSh44UiknWpfZTyJ55sxF0rGXvw
MqPqoeiLZDcRU9mRJckAQTEjTE5V8tpNAwjAd1KYIQUpDU7Zlo4+ONxWA1JvQC5WfANMw91B8GHp
aBbR0LlKIynuOyNUzdRJqerY2tchAogFzoEkUDEuQDMZsNpXuRP/gJuomF9DKTWq95N2n2aHOC58
2xo3vuva2y+fBWcP5hQIvon4DMVK2zLTBiOUdGWv8kMdgxJ7lr2y0oPo74NgZV2VIUeBVnwNW03k
te0TWRtUfTLDDi2wzYmBJ3XJJmZTkGUvE/C/j2y4r7RDkk13prz1mLy+cXQVMBuCzAnW/yo92w0l
SiR2b4at6g+guTSilx4KdN1L0f8smmfzfQRddjlmu3npA/sAcmsaN9rnl9tGOGoXnyA8lAj6sNmY
DmZo1K4sBUr+Duwpkqf3VnuXgSP89vm6vvsuBywcbNWS51KSZjNE+Gu4Qw3JJrOegCWxqq2A/RrU
i6VFgQjvQLwykbgVHmdD2c5JSzUzHBM0VdbvCUpvxp08A8utVe0B2YkMwAvTK6L7vHu6Pc7VhT2z
LcwqtH0ysNOqZmibu7R+qqLnGCrwG87jzwkV1g7IDhXHBKSJ6OxeZvvsdgeEQS95oWbPmkSwQ5oi
0lIvNqMePAglzxrPzmQUkttGBaYjbcHXe99wefxI67hunAyd0NF+JDz91kCw5kOybajKoMhSPmR0
BJtDX03QKrLxf469khToy+jTpIz2bZ4Ry63nYrYglgEsr9fHg/kLrclp7YKtt6JuOsrszdIH+qkl
k/StmpdsAE7BbO4yleJ214fZNI4gDJG6QNNqpAnlFJhAVyq15ZdCcN4d8rb41s4c2kRg/ABZqRpB
JqlgACIZST5+DKSLBq9MjR5tmqpM3TJT0a1TtY1ZurlBq8/MHDtEZHolPVHQeYEjDAVS3Z2gI2g9
jQxv91+gKFexCYYRGQwgwKfvjA68dEYa6eXDDF/30fGuAIk82jZOuVwUjVuziHpgHhtAL9hZxQiK
rFY6zUSNIR6FDBv3DMxN7g36PHw3jIRTl9MexZdOUSp7J826Fn+jdg2PQzq9aoK00sCvOdGqV98m
rhWnKQJCbSPXL5w8oH9QHcTF/m/hSSF6MEdtKpMK+pZqgXJpKhlhl5a9Y3Ubd7dwg/5lZ+E+tyB8
A5C/YAecM9E8Qyz2VNHIvssm23JVOupek9MUDCcD2zGbW4dKaTxJZn+TVexf1qFygBhmqYgKZz6f
aB7FjZmd+pP9HdXe26da8JV/fjskIhAi47W2JMwuz1uWKHmk0jk7FcXkM7M9pHrrDihu0fpV4bvK
+HsIwit7gre0x9hqTAn2TOxRTcrR+Vc5m21CwoV7ZUV481Q1l0tJltGsboxYIft+5vaj0bbH3q73
Wb7hGZffduaz/rKGSERD9hy0xWKJfOFEmiCvkZ2YNhO3ovHoqqM8e7dXSsxp/GUGbCmIGAHrA6z0
cqnqqqIt2n6zU6NXgUb2EqCDisusYTcjJz0VhYcudI9nW8kNwfFf2V1+fuaS6zpRJdXAkhn0we53
LeWBXT919dYAV6fxbHzCMdOLXFaqZhEDHp3pZdiIG9ecBRoP/jN7y0E4G4Vk4/Lsl9lTOPKU0jcS
E+D/tjh1Vq0AALmoRkEOhwjHaaj1rBl1CYfVrneDwh2Danjm/L335F8rcmZFPES2nqDHKkY3p/xu
RLXbKnDTBfGr6RdX325vu9WjZFuo1yB5Agzr4hzP541wuFkwC5+QhNYdVQfBoJqnxFNYnO2gSQ7y
+DrfUk5Ym0YQYC4OF9QJiFwvjcZlJGObpflJ1n610AdH7hzdFOHtka0aAfcf0nZoe77qJYwwXFpb
ZX4aNfmh18lD3OoPI2gNbptZm0Bo9UGGDsBpBKLCYvWU9pOSN/nJnIKcfTO1Uxl7II/08q2er/UB
/deS4PWGHg0hkgJJaey7A6jyEE3eHsqqAUD5Fl0hvPDFqyge1LGrWxhoCPWtcUcmdN3EG5t7zd2g
HPUfI8IRMgpQtJCuyk81OmVyv4qPZrmbt5KCq0PBlYrs4xKsEmFVVACW55wMWHzmkwavw9JNcJvf
nq+1oeCRvjReIfoDmvVyG+dzFYFhWs9PLPE1tFpGro0wXPFvWxGj3j/u4NyMcEQJHljcVNPiRBga
zJFkGlw2y1/kqULNc46MCGLntPCQoUr8MerQY9aaaLnXpM4hLdQYq6l2VXMqd4hRJb9lBog30jH2
enXuXX3soTU3qfPr7a9eW4CzjxajVCbXNZCamJuhP8nNTp192di4l9feNgskXcdeRTh8VQDusyzu
WYsirnHXdW+Nlj4qvHcQnEIu89egso2FWB0ScIo2QhfkKMWOj4bEVdXJQ3aidpt5fauTO5WBeMZm
mb67PXtrd+UiM/dvU8KSM6ZlY5Z12Yn7pr/Ff7c+DsDigKCxwOglXPhzMXQyW+atQK886gFuUs+u
PWy439XDgRLNv60I1z1Tp3guNFjhCmqpeX3Up8K1u28gZ3m5PVmr48E2QOcFLhXcY5fHkAOsX0+g
1Ti16TfdDOc4HIp/MhiAt5baDBoURFiKUXTNVLR4AqL7dxo0x5zR3myHm8/ntVBkURX8tx3BbWk2
zyVlxluMdqqv1+gxlNC1Jk0uB8sOhNhcWwY1ZrIxgatPT6DEgWk2gRO5ajCaUKKB1CAeT5Neu0nx
iJzyDpRdYz9A/yJ1k+iHEpuuxdH5envpVvc54hLgFwEaQAL3cunqSslGdcBDoMgyt4l+29VW98Tq
5jizsPz87H2DLJbGEo7gbozehvGI5LAzdO+3R7HqiJYCLpoxdUMV+SST1DAGI0MIZ5U7kroRGn1l
3+ZBBgG1LdTQ2nPjT7H4X7aEGeNDnwNoAVt5DbxwBb5B7RGQLFNjgaJvAYdWl2dJawKPiYqHmI9K
jDlF4wmeUFZMCJhLy6eqKjayeaKS55/rDb966aLDaw2ljMsVMselT5Bl+Ql1QtviDnJ5PD0Go/VN
Uvy2etdeQHRHig/0l2eQ/uOqA4atcfTqIXdypQxur+Xa/C6soICeLc0wYsDcSe08jQXNTz0p/ZKG
CmAdE/jyLAr0lL3xgFjbnGihhxrU0t2OZNHl0KsIKd6U4O1YHCpCnca+p1ApuT2gNZeyHOxFSRvc
vWL0Osl2HY3Q8Dh1rXTMMgp6mMKvGXHyXmYYFgj7aetUurTVKb62eQDiAIoDkFd01QgPvdbIW7kh
SN+QoXwpsWbDmB9uj211sc5MCO4y7zSjk8AsekJyzzC1F1m/z1QWlE3njqa6sVhbxoSTR5f2WknX
l3RUkA9QbATTDkuDWBtPvWZtGFtzKeeTJ7gtqRtlqG7DWF5Pj3oxe0aqOcVAfTN64EXpF8rmM3N1
M6rog8BTamGJEt4cdOkyVWqenyhHnsMpkd3rXA4eVwi+JwqwkEbJQDJu0RJ0p52MLvBM5lB/nSrl
u0Zbs3HSpAEEFc/Q7gdlJn+iU55mvj5MabCkXiFxxIZfsc0ACTF5RF6T0Uwjx+jy6KkrZCvC4UbS
8V7Ki3Hjqbg+NhtRDcpGoFMUnjyyNeZ5B+U34P2QH5KduN2DnWXjpK0aQa8VEJ34C12Sl6c5ilH7
nZDOO0lR7ijzDj2MDtG+3d7yq6cKBaA/IuHwneIulIoSEUeOIHCA1lAKela/GgHGv21lmQ8x5QV/
j9my0BcDtcHLoWTW3DEL2konNEx0A5pUAKI7bsJ4VscCXLFpAnxLcAFcWklGXnLThPsDW6Htdq+3
x7C6HEuvDUo04AUVYSGZBf56buG36/Zbnj2YCXPa5P22jdURnNkQHDjRoENdpoiYOQQ8D1FVSk6T
Wty7bUXk2/rrikQsu4CdUOQXU4NzK0UAMS4x8xxMhfNp3U9OHwO4ukeOvsif9T2hmUu6nf522/Ka
zwMsDWVGBDxgrRNWaJzAZGAUBi6olE4+jzvwTJgltNn7ubqTBnJS9HJLgn5t3c5tLj8/e7HJHSkz
3mrYe+UQQOzgHlQgPmfjxqSuDw1CbzrS4qg0iC4h5ZwNg5mfEk31oKPsNZnmKaR8sjviULZRyxCR
Cn+WEEg1HdchNvsVFAo69r1Wxz32OiRl+4cEQkRHVoLN5NgZu/Zzb7/eXrm1WUQmGZXipesMQsqX
s2iOJWrdLZIGTfVUGApSoqCmyCr/tpW1SYRKKLBxgJXjvSRYqVO11GkvYa30yUPv9cTBPWff9YSe
6qr8B/516RgDkTCQByiWXA4JFTmEkrMKrfsMXH/NroXceLfVgLA6ojMjwqtFMowI2RYFz6X/I+3K
duPIke0XJZD78ppbLarSYlm2pZeEFymTue/b199DNdrOojlFtC4G6B7MAIoiMxhBRpw4p5q9dATw
k4SrNntRZPva8HB9+7gfSQc8DABterAZH6yWMh2bBD44yq1bTQ+0pTeK0AkiI3TFm/OUVk42ySWM
ZGjfpWu0w/w6wGJEcJ5EZphXuKPlaGNKOLb94M7JLpPOIilPkQUmKY3FunRxS0tKABTVIxjtIelL
LAGckIY0NvVBounfb8IWrpbYmGOtwXbZRueNoNRr1w/0yOgFC0UrdBEQfS4/iDFFRhVZ9NCkpms5
P9I080sQp33At0woHNCpRMq2emlFKZve0SSsw5DfyvYckwE0BR86khsjzCepST5Edm5nJ9KBlcQA
Oh2s46J2CO8ygrGVf1eiM92CrCZTk9BIbSvH5nse3Sh5IIJecG1Y4DqiRPpURupyt1LAEOyuiHD5
Tb5qw1up7abk1OiCLy+ywkQwZbFJgtlTBGXlXPqYVMd1+n4cBVGFbwWzcZR5nU7aXq6lHfGCVdM0
P3VGuVeTY9Y7EFDdOdX36x5GP+5fJwUS2//aYfw4tgmkK2rM3AHj4KiOJ9cdniiLa0NKj2g/8lH2
hBcu0dqYO3Y1oNPdZwVq4S+p8zTcWuAhAfvJ9YWxELf3ZI2CPi4FgLlRYO3lDgKCg3SJvTiV6/1q
q/tZAzlwd8h7T+vxXpHdTn+t18/NCuiZpgfXrfPCHAaXkbeB0KaUd5fG9bXEK92ZAUeAMDLoY9uz
Rb5cN8Et+NGZYRUlF5B+sFOUZiYrnZOi61frUeKpcr7TyXJrjeCQyT9py90AntESmE6j+4/TUHRr
VbSWUA+g/wUX2svVQdpFw5QMgt9aPUvAqzaukR972UN7++36IjmuAslLBXU5mMLYFeOeK4gvlnlu
MBIK5DVKf/rQhHm2L0UVOb4drMSGFK1usQqwzSrVaaO0+cnWpadZ776Pk3Uol/hY4Tkq8EyOb2BN
f2zR37LJ5bFcNRC97fOT1R8NEmBVySiIUZwL0IUJ5gOpTWYslYXljA0SYEHAvqdq6X2bZw+g09k7
EKu5/p04CRcAdtCd67TvCKzK5ZoKTWu6SocvysnXFZBZW9TW5MSpCwPMinI777S5x71xlXBhDBp1
2cXFwb6PqyQ02273X/m2//FxSvUA/Rv0C1iy4rrtDSWHnNVpis1XSTXuIRsuuN5znY6qDmDgDnRa
7C1ldlZLmhesqR+88lfd38TOPq4FVzrulwFMD8xPEOQCfujyy8ydHEFQAwG+xMDLaBthMv/3yxZS
1B8L9Bds/HmVYydqSI6zk5guejeY4PjIidlYoCdqYwG1ea1YVlgw1YcG8J28/YVm6geMoCsEwhkd
LSi48aURI7WUKs6RLwrrpv4xOIdIkBN4X2JrgFmFOdWLnpUwoFUuJlinTHAGeUcEfS1M6aDzJIPH
8HIBciuPOtrEWIA81q5uxBikdPa5arkW6Fz16UFZ5EdDTfbXjz7Pi7dmmZM5L30+lXWZn5LoLHev
ko76N8YyY1GbiZfv8G78sz4mp84oQaWmivWluU1OUalKXt9PuQ8mr/vcuMsX5W4hzks56Saa6ZGI
vpz+eeamdGGeuSbHyjjoag3zbXS35p8xtAEZigF0QYtReV0kqDXwdxUNBVRs0LZ55+DauDwZuySv
NViDCE4CkK0Knff8WBoi2k6uHVWjFt71pRmvx0tZSXQHXw8Yi3U4GtWxzI+QArnuI9S1/9o7kHEB
wvNeqGE+nWTpaRuvSOMwEU0PWImwVS0ywXyePLE6MI/BhK4PyD+Z9RUI7zu7FI2d8jfs91JYksrM
cjAhbSO1ZiWFvkBPZW1C50PBCEN+uPHgHYtyNHOWa4AIm3bMT739ZMe2j3A01Y0gYHADEq0IAjeL
Eex3+Z6NjymL1EZSjy3TJKn0iwbNECk1/iP/1XsiRXbDLdjCCUWp7nIpS1+qlVLDSqeYPj4+6O4b
Bbzao68qAjfjLQipCD0c8OpSNfZLUwBbl1bRK/nJqSvo31i57KH+vQi2jedplNoCdqCB8hcsSVpV
YwSUG3GIAIWtRc+UhSF3ZFHXm+dpeL3gWKLXAQA3k7nrsbcrI9fg0cD77LLJtTWPWIJ3JncxKA2/
dyPoNftyy3KlavtYVXEycQ0Zv4CMzO4EoYx3GQV33b8mWO6ERcvNpFfxVQqI6bbpfhnPZrxTZAuS
Q6JaJs8DNIq8wDwd5ktkdjkayZrVGItT18QhHl607Hw9lHEtoE6Kb68CF2Yzz8pclfBmTnAX0aTM
lUAvWH4AXId50D8WmKd/UY+zob0/j7vvXVYcy+FNzp9iKxckbm5C3RpiHldJbBFwJGApADtG8RET
p9qD8YQ68zKGOrjNpg/csLb2GIdOB82ZWnqNo1tHcRwtaAoELx/eoQEnJeYNQImGE8p8HjsbliEz
8bhSI20ntaabdRAZ6V+iSkSow7UEWg6g/XE+MUR5eXKaomqtQUGI1uQvVXPvoKpANPTACpFQDO+I
6oBW4HWlAUvGQtYSp4/AnjK/vxc7oh3gDJkwrfHcemuEOTiIAlmd9ghqsWmganAEocEHvj44lhXa
V8WLx6LL3GSbVB+icRhhYSo6zAYBIGK8yobgLcLdq40RJm9qsSKZaoG90knhO8MbPaBgGvGvxwCR
FebKO+ljnHUEVuoSU4L5aFvebDfQSwOtiSDZ0H1nb06gokP0dDCViKLL5a41i16CgRPxefxmvuWP
5Zq5ewn6HO1XUbOJF6ZBvQ2KEsCf8CZlvk8uQ5KhXNPi5LSgWF7LdvrVxeDTSRJZeljK8vtoDiIa
ae4Zgk9Dkwe4dQxBXa5OiSdol+dZgVQaofU5e23WuVo5+ub0ev2T8SwZJir1ClCmuE8xn4xIidRU
ZV6cFOPU1aVfJw8gB3alVjAcx3MNQLsobQCkNaCJfrmieWrr0YnL4jQEUeP9aEUML6K/z+xYXY6S
3RZYh2zdDNUJsOt4vL++VTyX2y6BOUOY05rLGrK0tJYzTzfZ92q6AUbXG7RXtAYwPXm8bo8XekAU
AMAk1ImgH8/kOwUtoRKsjgXO7AKCHt0dPoDtw22QlkqBjMFNhEkKatd2cwxhvlPWRJjya4LS/Eae
W9AWW5VXZCKhOm5iBfCHQnCA9EfEu3SCYsXNsy4q2Iu6+65IHiq0CGIZk62pKblz/iMu3yYSKtEq
+HQ8L98aZrayHSNVKToY7pIWE3+QwSZjGBUPuQgYzHND8BHS4jZlfGXpfXpiGOXiwM2lYWdVx2jY
faTlSSkPf5tgPL2Q63XuME91et8s4i3DcYzfrrueaBmMq4OzJ41nEH+fIL0ypUFOzta8+/+ZYAKP
mSeR04Iel+4U5iSwU3olOED8VVB0DCrllFPr0t00IwVhV9sXJ1WL1xDPMMjladabsShxcH0xvNCA
dyLKBcgUaH0yt4Q0LmulHGHJnntwQjTKiIecAUSx084yZFXi/jxEZrNfm155WUdV1NjnrvSPfRYO
VOdQTDEgtX4y5Rd8ryh7+tj3skEmiOOLoMGe3T6WctrHxBGya8+uoLa8erpoNIB7TjdGmHMq2RNS
sGUXJxJPuzie/Wl8ILZ6X08fuA8Bm/V7NcwVP48c2VwKA5EIhKGYQEPlxeoEV27exQE8r8B/g04E
l2HWRgaiosaIipOWyOC1Pnd265ay5AaCWxevAIccQduhMp7Ff5XESki0dJL2vhZJdaH+mTzan8fk
LMxIvBVtLTFJ3OjNrrRHHRkQqg9J+RQ1b3o+hn0XufUoeoXRb83e8CwqDWgAeA6eV+b0TkB8Q6UJ
xrK3CgR1GLW40fx7e/CWyM1fTKHKJ+8Mbe0xixsLMhIlhUto63CyRnOGAFfl2aXpmn0SLBgfAKJ4
3k3OK3jNwmRSj/1gfHPU2WsyUxC5uBuNCgdlgIRcLqt7JUcj2NqgzHQa5OOUaOHQRZ5V3vTGYzTp
h+uxi2MLDwM6r0Qp7v8CXUKQYrExuUpOUu2Yd80im64WQ/NBmjCQZXVFBc21KhcETFYMg1a/NAqJ
p9cA0Mqw3D5GYfUE6hXkhOEWL/oCMhFwhc+O26h3S90EjkbulfScSyPIB1/mCRVl5atSDUGfvGml
iGqHE3bwY2ihV7ZAE86Cr8zJkQZjrMlJdfqwDI0O1B8gX2oqwVOPb4dWk5AikMKZ+09pGIlcqgPB
vEbahJi66VxdJ3OAeaxpjzG3RhAZqMsyRwiiaTL9Dy74mFa6TIASSFipfBM2ecCk+ppFpT/Mxn8U
JvjnU26sMEEbyqLE0lJY0TD5XLZhQsLSzAVeyjmdqPehsgj0EqYe2SYOqM26RG8ncgKj+85S74ta
OkTkI99nY4Qelc1TvC5KPO/tEU0UzIamnyPtFXyQmiAtcJ2Abhpe+yjHsNXlDPSMtWJhJaOqHTM5
eF0XUFplguLi++vgr2+/McOET7IYi7pGMznFWeJlyjEz74gu7Wpj8aZefwShnavGD0r5tMgHpzM9
p5v9qOl8Xb3t8ZhuA2c+Wel3MI5Y9r7V9jjLJynrDtUEalnlzjgAPRsMtRRE3dkW3dx4MQlAUozw
aQCK2Oz046hOTZUoGjmBjK2VbppD9jy+1h9AkeHU/7bCliwLyEWPvQ4ruILibudloFobel1QqeCu
BXUKoDsxCiOzZd65UNBlplZKzYvQ4FlXL76PerAHff7vgRzpAihq1IgBv6COt/FeZbakoR/QAjQA
p77P7fhX2xPVX6NC2hnxggp2jTRy3SbvWG5tMidmTaQp7wYsDinDM4vvs3IkgyBX8A4MpukxQoW6
pYFRn8t1Gf0MrpicpCc0f0D/de6sH5W1i8PrK9F5wRLzSsgAqMOhUMosRUnzWo0LmGkCfTeepD24
Fko/OoAuyAPbOjjgXMtV3MrL3SJMwix4fvraetrxaQyMfXzfep3qTgdrB7Ibt/WyQ+Z/Kd3SS3f5
YXwV/FasmD3b25/KlFjHZUgiYiXpiZS4C3U/Em133QAPJKZtLTAPGmkeu1yNsBmame3QjwvNGXya
8udcbYIZ3GR2emwNSk5tWeDkEw24sxS27yllY/59anzjytGUxaU+YIEq+J1BhzasbvcC+CWUJ+7G
79G3/vt8C1n55AElv+sr53sBCIkBHeOwQUKvaJTTvALHSwOV3zwvaz+xFENwbFjCxX8WCHS+jVSG
QRSHyZlmVDZI2C3IxaTQSF+iiQSWme7rwc3AbURc6K24aAiWi9/P+Sd92qMHaUL6CxOeMQieFmHT
gxelUFX4/YOYQ+YUkNmMY0w0W1C3bzH3AImqWbU8PULtaRYkc/7yKXUFThpoZ00mVBlJUsggfoZ7
dYtXR5m/qombRd8S0JQPZ+1c/pjVytXGUB3TcD4rn+QljJX7ChUbqC1e/+LclW9+C3PumxRqahX4
o05QILfWn5ME7qdqX5lunYm617xZF0w9GoDsoKpLr4GXoSyH+INjTJiyj+SHEkySfdK7mXKWmmO0
WGEUEzfqfcuB9nQwU1o/qExMo6ASy716b38E63s1QTdAwUg5XvDTzYio5a3dOXZJ5caf+zdn9pWX
1F0w8PC5+yya/eMljK1xxs8S4F/0QsPw/xIX/my+oGXlCTWsaHT6Kz6iek6pc7HJ7GXRIe3SzCtW
2B5yXHxV9diVx6n4IWuncfwOaMcHMhTmUIA1BX8y2D9oUNmEK2OtSwdymTg8/bEh6EwC9Ukq1H1E
yAReBRUijBpUjVC0xbNAu7QUp3UkAYKXnsps9MrkU6NYHu3mRaB6c0YMcSBK45H46foR4Q34gIoe
ZDOUqR2FTcZvCy1LrSLBuOtcO2Gz5t6ah1H7a2pd5ZSlztlZn8Bsd0wFV2WWM/CfMImbDIDPuKeh
G3K5XEVOai2f1PTkqD9TdUYjsQoMg7hTdVMmsd8mOrBci9tDjjZfV9ck3R5vLEElgnf/gBf9/hFM
sJqjkqSdAQIB2foKxJ03gaYAI5+H9D+ynb6vFi4EmBqQogq+8eVqtbkwbOhpZlitb/fh+r3P3Xj0
yE8bZ1HwPuDlObQUMAoCXJxjsn0fZTYLCQICeOoQ4xXCchOUsVJLEFrpD2bPoYVZcwzZoYiBObTL
BXXZtBbIKXAbI4C8ZtIE2vcqOQ2gFBQ1g3lRfGuKiSsAwKFPW8PU5FVflFP+WAM16n7gGGyNMKdP
r5I1yyYYsVT/ZZggceyOXrq6KjiAAUd7uG6Ou3vQuJJBvaRCPZqxZqWVndoxrEWWfFh02n52oYo6
K2DoAONvJ3BzXmS2HIBE0LTHUWdfQxaI7SlGCEFz0ohXNtHZyfO3qI1EyZ/3qaBtAi1jdFURnxmv
gJJx7GQy+EZ6rd0bCgROipu130GLXEluIEoQN6VLzFvV+QJ9oXYKc9ncd6OXrJ9jRYRZ4h0DG5yk
ABvjXxCrufTQuZrkFuxX4DzT6uxgW30akLhTBIeNl49wyICgBZMzpi6YCFJWq7bUs56e1jHaJbkU
lARw/aTzITDv9uWxa8aH1KoFiZ73QTHso4LxAfcK/ONybaDCwfAHmiCnZLQ9sD1YkJkVplreBm6N
MKlPUSpdmYChP63tQ71+0ZNVcOhUnrtsLTCfKFpRsDEqbF7i3FXm4EcY1DeK6iiDVKK0VreI6bO6
GKRjUtyl2VnCjTUz3LTJqHb6hBE33cUrP5hyAhindZtOQZyvoa7tOsUtlXbfq6FFRPPyol/NfPJs
aSUMT9NPnp2WCprvNgQ3XkjugdJasEP87wyBdvCJAsquUu/b3D5AEmFklYMkCSYA4JWIK6GkmCvh
9WjE/dAAy6NrglsABhourUAjQh2zCFaS1gbQnHjg375ugbuOjQXmQ0udss5zjy2rFABVJ9OzQcJd
iuBJfCsWMHCow1JVyMt1DLGeF0OHU2HNlj+i9UNrWPOyu74WXuyGQMBvK8xaChI1CcgHwHW0ntXI
8J3pFU2/sc1xGQV5b/zfNLrfbw5QiIfaFxAxqOIz3lZNy6wXDrhCSHmLel4xZ+cBLJtA6sUfcTbA
qlC+VjFRaDALI22UlV00/0NFueDG4ExPqiJidqW/l704YNjgtxVmPVjqCim8Fc421EE+QC8R4jFS
fFw70XufF5ppiRH6EphTBub30h0sM2t7K8KHyk2CcFJ5jeEZ+TeMatR6FihjgArpddfgRoaNReo6
m+NKSiuWEoKD1FWjH6lquDhN7NpjvK/65GsbiVotXFc0gCyjYhqYfmK/WJUVTbZihVnZOphebo39
bHaHsoRuQ5PHxJ/gTxCYSkWPFfqH//qIG8PMR0zAhDmTEnnepCPmw1nVXzFo9RF/hMatDggd5SlU
md0EaC5aI7DlRo62AyI0QxWlMwU3Me4nA3MYeriIfiY7AhNHII0mPWIGGqDuoKWH+aszgshbr3ZO
NgguzawGBT3MEOFAu4YSYtD55ssl6WU0dr2EOGjXxE2UdQ++SgcvrREdcYi9Vl5ylo+FGwx5vrPM
wGo+XXdQzuGj6uXQ8UVDDHrTzGMviTVJMfI8Q20K5Xcw4n9rEtBsV5PlRXEluKRwjaHYigksFK1l
m0le1tDOeSaB8mWSlxK6ZvnoVX2hQW2eZAEupCLiJq49G/BkSvqBbjl7GjLbmIypBwXCrGHAdVSO
xdJ5MjSuVZL8vL6RnAMApDVkBKDhg7zJVpSLxlZrGYcP7XJMD8T5jLIShuN9vY5SgdOITDFBpVuq
NJFAnXNSIlQAyOAqc+q2EOe4viJeYRaeiVhCKXXBPMuc6Skm9YL2AmZrzU9QqfAqP/ucHWQ3uqtO
tTeGxlHyqoN0uG6Wc/4urDJBGteCVCpkepPyEs9yX61d5l+3QM8UE6ugHIWmCaW5Q4eRsSDlUHsZ
LMxpttMI+hkZikrJ9HzdBifVIKVhOlh38M5y2NdwAm0ZqzYwOak3yQwZXutGjrNgrSDooQQVKZ6p
mpj0dt0ozzGADNFB+YCJefSdL4PJMuVpVWk27qGYy8ralxx1fEn0fTgpBs0tTKChSoOBCRaMW5it
lfZ4QJ36uPMyRw3l+JNxTCxPlp6E7Lc8ZwDiF8ECzEcQk2Cej8UymJBXgLGq/FI4RkhetDRyp7Tw
AOj7wOZhCgiIecrD+hfLW123MuhFsK600tw4kuQdQFiFV7eLSNGbu6qNKeaxJq2QRdBrHGACUIDc
v0zTp8W+a1EnaWpRYuY5OwZPEGxR1ULzggnww1gPeTFhWU78aYSOb1HpgqzMq1MidVG2TxvlHwzE
X7pdmk2JNWnIIZgidmOnwZ13AZ5m8TKo2JBu3ZHil4HityN/YCaWci3iKa/bGO5lHV6TzGyKUwwP
1xCYfx4bD0/6617BSyFQpkFAh/NB7oMeuc0FDr37JEVFDbxYS/45H2bIc1VHkjoBEbXBeYd3a4mJ
tmNClgFqVGB261vIwRATGsjRrHq2kcuCACgyxQRAiHelc1WBh6RJ3uribWxfbF0AauLvGwI5ji6K
8yZzcFuzcPLKwmpkPfUqqfAAkC2rOCSDIF3w1wLQGH0RY+KX9e+mzte2xlqmORirPdUIERSm+Uv5
Y4FZiq3VcafD00724v0AZii6+ch0CxBJf0wwF9toHSArTOmTIvU5qd12/L6Kkp5on5iYAyqVMgGX
IbgD6oMeGpC8218/KbygBoI6SlIOIeO/2gZmvSTOQsD2AVWJdqih6HTOosNkP/y6bocX0LZ2mM/R
ahlUh0vYGSEkAH5VKS12/90CSLFRYHFQHUVYuzzzdmQ4lTWDOatVfOBhFu3L9b//DtJkLyBbA8wF
zqknSY0ySqsA3XOtC9Sgqjw06OK9tT5O5G0tDyna78UaTGPt1V+hRGauEOZ7WQrHTY9pfKh98AtL
IgIQno+AeBpjo7jvAUzGLHxZpL7tbPwuywYjrfQ6xw9CMC7v86GbhQYaSEaQa5kwNzXabI2Wg9wH
yd0aYwe6ITivvIYzbl5/TDDLiGK1cCoJok99ke5j9bykk2fOPpD6d1EK9LkWya4C0OPcfO5b220e
s8qHDNmuUjJfSz4Z5KatRbgW3q2JYlrgVkAB4LF16VOLVo/ZOOA3xVZ1Vs3HZPmlpM2NWmq3raYf
INgigqnTVf7lZIC30HcPnTVjNjqXV3UEoSP4Iqp7RWnC2vo10Ip0cWMWT9cdmoc/g5QanQMEbg/e
w9wAaohDVbUK9iz7bB7Lk7y3z5rfh8bNuFd94yHzisB8JOf+bv0BmkJfdyEK5kuA9fSe7hehtZNd
sTQy19P+/Ci2/z5LBWTVM/yoSMUh0tM9rt3e6Oh7Itu7bOn8HiSU+nCeF92zCXkou/ne7u2vQPqG
1/eHBwXY7g/bBUFnpI86HSlEuiv20j67LY5RqHyN9uCdPKW74SCSSqYfl/34+OoYyMRUO9iSmSCp
R1mtzjRnDZhmTSZXnb+ONWjDBdUDnldvzTB5q4Cnq1KCLZ7HR7XxSBUgCWd7xKdeYInXldbR3AC1
NOp2uCfR2LW9iLX6qKUWephDoz86RvvLifsbPTd6dyWfbUilZkEJWEPUWr7SmoLcxguMeNrjIYIX
nYKscGm8G6RCbcDxe8q0XbRaXtMn4VyJUOm8EwtoNqAMAEKiRMnsZqwtmtGkwPQhVLhm2khAY0KF
1MGIRD3qP5NOErSquAbRrwVx97sSKhOUUJnq+9nEniYH+2CQsPDah1JURuDu3cYIs3eKOsUgataB
GkSvZgQNYeO8qLbghPHOOkYNf6+E8Y41GQHANg1yCl3Bp3+nZmCP0vZPM3F0qDsrq+mfXoLcL9zs
RtulNRBqut+f5Nfuobxfb5RvWpgedA+vxXuwIeyU+aknR1sEPdHoB7n2W5jM5sgtHjsOfouT+PFN
8ivxjG9GCNQUOuF5EB21kxIisZXhdEr6m3kHTFF2r98Uz3NQ3UU/i7v+Ngszd35yADbwrwc57q1m
u1E0WGxO6JiscpTE8CaEtwCssIgHQQxWu2AhXoGi97F+dnrXhkN7y4EcZul2+tUHBHKye0vwKBA5
NpOPLHVRyUodu0CJKv9C/PSQCIaKeBH2z2qRZy9XK8l1n0CFCm7tD2czbM+C7bzu0ejBXf59YuSV
bEj41HIQxN71T3V9ezAvcPm3Sz2aKoN+Kdwqf1b+6sm+aJ71+qmHYvelCUfKIlzw8PNN80YujpO5
V+z766sQ7RD9/zf+JpnrMOUUjiyNR5xRt1NEqhGifforqkQJOjh0n3J31MALCvWEXxnYe1DfuL4W
XuMbhOv/BjDEqsvFKEh78WjDlB9Vt6r3BqDtc+pnt2rwOb6ZnkjjvoKjUQ2ze/VmwWt6l30bn/K9
aGpXtKdMgEnlSNczQEJOq32uZtzSEtHlnPrt/w5huDxcLnRV5LhtBqQDHXhrzc185Uu/QwfzDpLL
1l25u76vIjdkAsEENTWtzZG4y1M4fx0E/Qxu92bz1djigwaB0Tami+l/LbeSNz9muxyVqMVVvfoR
jzuyb+vbqTovoqsCtza/tcyEBzVpq0VpsLDKrX0H/ziloxvv1efu0BymnXOLUbYJgnECP6X7deXr
vUPJN2dOHxOMhkZw0xXcyLZbkbAz3NEvlzfNfkwGgbOIrDFBpLFmSQLhMzm1PqY2v4377BB7ipcE
/y8nYdEOcyLpM1FpIJH8JqnDTMuDxhTkC+5aoB6CGSA0+jBGcen3uTU4NQpvWAtSd3IEmkwLktkr
vi43Ito0vltubDHO0SZlYsYp9k2WgESZVddZVXeerd3oAC7TLhBJ+aZUbpIXD2SwAITOd6Zt7Gyz
GN0+EwHAuTFl82uYbGPPatIvNlKBRcbUW2frk15rQrQ1/St/eebGCuMrlr5MkUw9Mzrn/hpaeznU
TvYJ1w0SjqFooJ2bGTbWmNxjL9psolqM7E/cAjMfB2vya+sjl9qNESb9VFOmOLNMz3ipBEvztBSS
wPNFn4bJOoNu9E3hwIJTvhTTTSWLEBf8Z9tmDUxCwRRSYkwDLEjal3TQgyg9LOkQFlkALAmZjkoy
+hUkH2xUDK+fatGBYxJNlZup3FGHKN7IsdjVgXIjPemo/Byu2/kfp+0d40jhtWxMbMnczk48AI2q
ZuD/LQfDVD0yZAPx6rkoFd+Wq8XAgy5bJhfiz9NDqtgQFG5Wa4XUTKXV+0FVSrKLysLENGxPkA6d
UhNRqdEF/31C/vxO5oQkI7q8qFIgAkWhPuM+3tZuEKv38yTYEe7VGDwmVLEE40Jsy8lUVtXU6DxR
m0UeJmwg7h1GU+OP0qtg67mHfmOJCXTySDQ7XmKgtbvcS02MzTgQlv88f+oxyfikQ6DCRESD2Jam
PF43zV0jRLYNHU91kKUyfm10Ti6VWgHJRrVwSaop7mg7gRlpR3xn0X2d++U2xhhX1la5GocZUysJ
WV+WKdYOVjnT9loie82IUakF+mahvbSigjD3DEEvF9q2aGNjAv8yaUH9tDWSAjDhPvrhoDpKprtF
PcVT2MZ3KdBEAKVc31buSjcG6Q/a3C9yQ5GiZITBpZt2YDsGXul2BhtOoqCLZBh+sh6vG6Qx9K9D
YWPMAmAfzFmx33FtoPwBaA8O71uqlcdF6b6YCuaBrlvhpgvoqmo6OI4pKd/lsioCYT177tJTaEFT
b95B8yrV3VjEY8jtxAKsQT8YJu0h8n1pZwJecLEqrKYEo8GKyUX1Z0V2i5S7SnuPwVS3agClFWFS
31ne2E2E9Az8A4OvaMExyyNDUo0QTKETfPNp2ZvHZDed45fpkzW5w0PxYB6QhX+okrve1PvyYQkr
lH+Hx2Zw2yeU3nei1xQ3JG9/ELMP/ZTaWUx/0OJZoRNkgeVVu/YmDbMnPczutOf0YRWmOho/r+0C
k0yTfNGmKIJRGetP739EfhtIu9VTTj+Le9HDhudR2xUy8ccC043VSu9bXoavGC5zy+C6z74LBF5b
D3P41043CJlgAs2mWwcqzbdO551Qab1R79tPzb72hj2CUKgco+f40B6Hg/z1+k/g+/PGsdhwUEA5
1hzwE/KD4eu77Ni7rRvh1St6AvDC+WY72Ydc1KpRkTkwBBqftn+o6yN4sCEY9uX6gnjRZmuGyVcA
Fq5QO0N4Q6FcdjVPBDfVBG7B3kXGeG1ts8Q6tLtmPwQzmjCRVz/rR9e6rW71Qxysx3mnPRreFC4+
2eWlqwfljzRcbxd/vk1O01f8+6i62Y9kX3qG4GbAm/ECyPB3pGDHXNI1TVDDxO9byi8tgH9n3asT
l+SQXPLIbenL1o/IuTHxTLm+8dx76NYwE6LmLjYL8GghRHmTJ7upZ93oru0XB9W1BQeHl8O2ppjg
s5ZjUxQ19aXAOLT3KAsEtOIpWJDIlZhoE+u9Bq0lWDnPv+6zw+x27hiM8KlXyGwcnLtCUOsQrYoJ
OKPSLw1JYK/3zcAJB5+uS6QKITqGTMjR5domzggjq+JKt+sxg43r+/YOaL0S1ViwkgHeHywD08gY
30RVugZdulcd1cD0jS/1nXwYRm88l7fzlwrhe/j1HRIw138Bd40Y6qRtWcCWNMY9nJXIqbUiRzvt
A2Zinfml056sQVBu4AYC0KdgvBBjsWBSubwJLBh0iqOiB/DccJty8CDPljr+GntCRWl+ssWAAEbo
ceMApPLSVAUmybLQMCWgPVpgv7fDCZMvNvkyK0o42qqHFqw7YPbCGnTwDGF47mwU3wswkFzfV26T
FQN7mN7EAB2kWuljYXN3TOXCnNMIS1Z6b6p/xWbY1MEIVYlvRH5pQaVkrrPrpEVQGKdVO4pwkTwa
BR3U3lSiAbNuqPJc2kdwz21jpuj0WveG7Ke+zK4Orshy2k9vRRpOkCKdDsp8nJ1fgqVzvza4x+jg
ILCmLOOzbCeGXidAkav26CKuztUzAWUCZpEkfV8NctgXOzSh6XA/ro1erz/IfeOuS+1SdRSRlhbN
yn8dMSAOoAsGhmhQbFxuRAkFNaPO6SxaVtpu3kqPQ+U8kh56eg5GKoM0TxN3AvobFFvZs2AraAq9
ZpxJsVlft61UY+ICQmR+0iqfde15jE+YPjmsqX7bDWBMK+Kgeks+oCKgA+uLDi7w5gZINi+XjSpH
XPUD5nIg/dLbZ2KfpvpuFrE18jaXDrDYlAsXJ47x8rIirdmbDrJLO97EpDyq9YCVNZ+bRMVrqf++
tso3EMT9vL6vPA/bmmWKB1G3Yr5ohVl112MwIa6LQIpKN7Kac78MgqPMy20A7cOTHdDVAk1/uZOL
qUl1v2Ins/oNYoIV5m2FylG8fAbeI1Ct0jOrsk/bTs+TRELBC54Re5X2jFufXpV+lgbLAHagShGE
fW7FHoTs6LWj/otJASZMympT/TOaUxvojHbf4wbk/03nlu2Dsx9yKawTdJkwNS076CCQfaOicNuv
gV3b3+tEFjTPuFuMSRoQr0D1AEiRyy0eJDnXpQTfU9NbV1KeMg0TuZZo/o577QKbj4FCEIgR8b6+
NDMtaa1mtoQzAV4X7TD0mStnFuYiR39MA5Cu6LVHSg+9n+vuyl0e+FYomy5w6u+96k0uiNbVKJI+
hQreaFO9BWM2/SkSuCl3dWCcMCApBD8C4v5ydarSq7lWD0CnE1Ld2KWseZnWJYETyemhX9U+RP1T
u1lq/E+V/axNjXkzoNouqEXxSD6AvgLSlkL3gJNn7oJ9O6aOhIrjaVzu48xvyeRCNdHVjL1lBdUa
GNL/kXZlzY3jvPYXqUr78kpK8p44trN0v6jSSUf7vuvX36N8907btD+z+k7N1PRDTxkiCYAAeHCg
7DAoqpxq28+CH7K69NSdgCJEPs+ybvzl32/++ecwmo7Z2FqFhhtATY1o2YL0ZRqeM4GnW7ccIXgw
0cIOtgb0zDOOHqOEs74vccukteEY1s9xqDa5geZgHSSOtf9gyCUpcx6LMqNYQJmjyDG3MMGSLVBU
MX4Q/d51IKdReJB8fQ+sjuPH74IxcC702frOLrFZCqpF+P2ZfnVmTrxULHCVllbsW9EBY9pfBa95
QIcUrybFxKH/kWGi9wvE/WACYPvUPUXqfHUQogOSCNoFm7Rfm6CDqbrTfW24KQfcPxZqyxhLwo7v
FBSvyQBDjA9NlNiDH7hmuFG9cmWEHDTTzU07E8RY4zD4meRhNPpBbH552fNUPd9fCOf32emdAFPq
+jTm8cEy4l8WuF0tnffgycaw/zmUP2tQmYMHYV8OhGUaH4A02FXgQcA/0gbT3ZC0rgZMFqOlirz8
/sLYMsuVVCam8EotERQBK9N/Du7429urKyAHt97r9OO+pBvWAx34RxdYkmZfFzodN298GMzaFRMT
bZVh6w6WyOv8Y5zD/64IQLqZjRd9Acw+ojoKxGVXxYcooWihiECtRKqUqNtswS/83V7VH2HM9nWB
lqGwAWGF+Zi+9w+CT+oSw3DsjGDWPB12GSqcdvt3XvZqiYwn8kN1lHuhjA+tWmzHCfU4YBTBqMWj
8GACpW85km4hGANrxgwkvvRFXlnoQeEZ5lPiyfsJeZxXaLjL9fXYPDXpj5DbD37LzmRQWKCNErES
rrVLgWEEojtM1rSelP4omesRkzXva+FNAXN+ologJrkiP5HFrtbBBmk91dZWNR8nn5fi39oyBB94
U4BzBesA44lasBgmleF5T3kjU096nEnowzp1AVYC9k4tRU6yzwYA32eE1FsGNPY/fQuXWyYVmCYu
l4HwhMHY6Uj0RLXb8KXqX4puXKWAapR22x6tHG9EL2JIcjUlnuVqZUGjnOMlr40BsH48DIGZAHcY
2CkvPyXPuzgvi0F4Qh83VarBSTF3z4o4HAhsIRErxohStG7itQON2siFLsUkQmmUXhb5h82v8RC9
afp6WmhAOa7CD9WjdcF9U7j2KDomt2FByGixKrZyCXxBpgZaEh70BiVw+JJyWmT75CsIJdfP3JBX
CrvhlMG+jdBmRnBjYiUbAxiCOAzIYcNDrmi0DtKFar1aH1pgaxJtpWQ9GcFuQoPdfdu4JRakZoCM
o46BFlK2bSAylBzEK114qJEO2rqJV6TU6gzHU6r+EKVltjKsHnWUog9WcVhKzxaSfPf+R1zrEHIy
U0W3HfK/eXjE5eEKXYrRY/UUHopwNClmf8N8mlxYFZrHY01m8lroEUZuzGGWDEyOdcV0b3Rj30li
lB2Mo18Td1hHh3p7fzXXmnMpglmN0mpeknWzCImYgtO0xEBRLjOfpinZJP4SzfnO30uE6wTXJIov
MyHX5f51fpiaoZhkhwrcYj6ZLJIpW9+y85Z2qkp03gPgrRWey2P8naJlkhJrkKeioi5OJCgcWXOm
eD0DJpOTfLi/PLbi+H1oZ/JY0gIvKaYwDiFPkKjZvOsV0dpNgLb+plimOe2AOghXTZnD/6g0eGqA
P+YN9GPryPM3YCK5jDsKATo6XmYdPssw0zoRu9jwsoNeNkTbVuNDJ7x7/k5qT2m+aYuPuvhlpcT8
GqSnJjedLJdoHSZEGcJNnOck8dP1VIkcy7lxE8yfhaOHf0QzHtsm0YJ0I0RfGz4rtQV/q5vb9If0
rtDAIOIv/1inpFpou35VuzKmCHOcxw09gHD0L4A1CKUbdhpY1CSAJOpRfpBaC6ULu4XzXwwFQga0
miY7g2NY15kF1orUZc69gTX5Ts/PjiBr8ThYKUJ2CNTsFB9kE2FQ+uwX8YKjbzecxNzFD4IfpH5Y
2hxQnAmq66oZIznJD33zrqo9sbxNb8OuUufHFwA7XyEwZ+ap1lDlyAE32ZSczOabLeAiH0R7NdiQ
MWcRp4pCA/MBY6uIoV6L6qF0im3+kKzUJ/1JXkcrf22upifrZ3DoT9oCuB67otaKN3GELXSYuAku
5DPKrpkYP56i8HnIwInS1cewDEFWaIPaHH/sMUEP6KZHa0SbYscbGPydh95b+6wFZ5tfFX42wIOr
B5lmK4AzgeVqNtmyWaLtYTMsw4W/0l30+YGlXH5S9rGbu/JSXiQL3hDp66tx3gXUI8G7BXY3ke3i
6ksRFNg+dkGXdmrxrsprJE1EEVeasFDyQ6O5PSjeOLonY3ns8tG6jyb3mcMKnTKXyy/1ohjKsNQO
GpG/wG+KGaU7f4uBQHuP5I88/M31SSPQQByJAAdRjooZkpfixNHU61YW9MNb8uj/VDPaRkR/LHZI
1abIFjlh3JVhASOGOBGkrQCszE1Pl9JivBXHfhJbB9ly2m6VgP1dpSMRFI23jTclgZ5gnliK1bEW
VHdlXbV5Yh26ZbfpXrNjuZN/eOiTMZfxY7SonWCb/VZrjlieVMZu4jHBc5UHqWPw5T0J/RcmcJFm
YQQVz+/Pv3ShJvNOnq2PsZK0rfx6qLGTRYUOgldfAE95qZP2UIlAgVNrfJGDn3glgrouW3QxZbz6
9lXOg1Qbg0W+n/bRusZm3F6BV02gYr1DqwH2rmxi6vuLB/35vjncWOaFlNlazpyBlHhF2k+9d0iJ
+/rXZRBmCUziaba5IIqAER/aB+A1jcdTv/daUhCU4Rf3l3GdvsyiDLhyDUxduK6ZdZQJCG6FXvEO
4pOI+vuH5WZH74e4guJHIfVerT1vKhr7/gBSVuQRIPYF7xJ498Clcrl13ij6aqtJ/lFY+puws4eN
BeLvdeoe26X4q9qZD/mrZms2Z6WzCTOKqUMfMDALnDQi6tOXYjWUaKdADYJjqrrIVmqKkRIK+PMV
TJ0oXd6Y3RtaCMJp1P3hMOdZu4zBlZVplX0WBkdM01kYKenRjfHopUTkdCZchR44OYRZyDsBGoTj
YiJePY+zcAKTFZIGtNN95t0RvfNkbHiY3WtFAQ+yCRHG/Ioxs1hdbl+VY5KYXwfJEY9u5kL/XYkk
eA1eBdwG29ANfmufw98BPYABvpTIHNggez5Qzn5ylD6ygnSvmFhS4zGVdLw3mivnyAhiFFLth9IX
fSwt9MlAtIOBAe/K8r76XfkLRgYbOMmdkUi4Yo7d3nIQiN7/de7pMOoGAkuzjBT8fHDKH2oa2cZD
rC/bNzu1NQGRIAEUgSNy/uILe2JWxDj6DuwFfj1BZO/86p8TmQK48uSYzdqjn08Y93tf3FVEz0ib
z/DM31piNxnVvMAS6pcQbw/sPqK9aWftVV67wy1ZFjwFOLlkPK6w4FVJbq1SqmWcVU4AvhNQYvkY
W2ou584wHkbhehsBV4EQsEQA+2uxg3mCQYmn3o/7oykE0WMb9TUeYw0e0c61isM14GkFz5CQBWDK
5fYFYiOUfZCpxzi1O83RkBRumnw/qU/3j+lazSEH6R5uE0RtVwNXVW1Mkkho1SP4XaQGT60CDc0f
92Vch4aAup8LYZQ9TSe1LPtBPb7F71CH8BC4yWv2on907/HrfVnXCc+3LPBFo3UEJ8T68QwQH3Dt
TeqxcYf4p/oz6wgSa0v5SL19HK+0YiBJvOkxhgY1b+lppj6tXupqZaHPoiX1NuERa948STDu/t8H
MWbXa5MUjYmkHsuXdHRyjCeKVNC3gP1MWXHWPivFpYVjn4EgwqvyXHJkS5tKMbW1iHmCx01P3yw0
9f1UnQmjaAI7pAP9UZ/e379GcmwJr4fq6vKcN/1M8GygZ8bul3oWN4GCeVHPsQ5wZPTur3j8+ixK
CtfLuRBwPV8KEdVsMoxJhpBdcSxWv7xVvLAAxrIWYON272/ldaGIEcbcnngBQHkWUe+xq5YiCkOP
xkHxyYI0a/T0En/fPeieLfD28bal/LORV2af5JM1iRE2Mn5RTjJV0QgvPRk7YYeCqnN/iVeBCLNC
5hK1ijKRIniFo10+rboXgVNiuY4amd9nLlBDGtq48aD38lNa0ki2g/2Y2i24iojh1LDK1EbLy8c0
Oio39Z1PhzEEXAYWKCjRfoJaFqOPhSL0eNMNtGO1BRXGxts2jvcIPVnUGx6F860jO5fFPltEVp6W
uuapR3ExbCObfOw1Wjn5dtjfPy+WnGjW/wtBjErWaOFRhdCAqz5WJ1dpSLMRf6j7bFPbrW0Cv1s9
Ay1SEGFf+38frlzKZq6jrhwUDGSx1GMVOP7G2+/JtBB+aovpS6F+QLgCbziUi7UyyglWbD+OK2yq
RiZXdLqltajQ8c3Z0eur/HJVjIqmRT6m5SCox55Gq2xf7vySoPcCG6rQ7jlYt681J6q8cRlcrIu5
CQHtrTJwfmtHc5GT7eBwbPpqQWB7QEqIsVQqqiMSi5hQ42YAnFYFSRRYDaTiFaxRnC27umJmCYYE
xNKMVMW/l044tJJ0zhCNY/EmfhluFMGYhZqMboJQ3IntgBcpX2kCRttj2AnyMtQpMHtz/vuzq6UK
cy0NFck/gQVJOqF3HXOnYNyYamNErlkB6aCBB/zQWQHPGV85yFkyYj0gg1EoNtjWq0AJ/W5KB/9k
5CsTmW6J0LVvPzkbepXlfktBaRi0Y0hz2XDS8/wA80iwPq0MXCV0KvQdNzWABwu1nla6EdvJQmr8
xX2xt3YVrV54kUQtAVyLzDEqANY0mITunwAYopO+w6sZLTC8Lg8WUvShJBO5L+9K72e+ebR4of4J
d4zRRJen2ChKUCmjHJzGtej4a38lOT2n1H1dZJ1lQPtnbjhQmLNvf6kwhFbYqcEpWKnrYTts9FW9
VV3AMjlGfH21MZKY3fOUcjRiVQtOlSuAlAsU3OtyVy1jWjhoMXoKV9Iag+942IDrAIgRy2xijOm7
bT9BbL8O9uFSpdleevoRPZQr0+Vi0m/o5cVuMr4xC9pJEHI9OMUPJx/T5o6Y4+1Gu3KZ83Zz3q2L
y5pZFuMTS1n0vdjDsoSluTBc0Ox9IuFZS464DHYCJ7C7qYhnSjIb/Zk76VNTCZIMywofHqXX7D13
eeuZY4vr5YALEZYFHB4LXM0UK9FiUQlOIu0dfe0vhyWovx5RB7lvUtfxAPYNL2WA18yZ75W+o+if
67FehafcmVyZTnZigzZvo9vxaqIKhTHboYs2yuULR/C1asyTf/CAhuYQPPiz6TYg+brhASj/rf6g
cMZLSvJlLNQNj678hklfSmJOSx2kyk86SGrsbjURzy2cV8WpNznn3rxGz6Gf5nxJs9qcqUXQ56E3
zUtSkDY9/Oz2H65pa7vRDQ7+DzyM8a5R3hYyt1oxRhOA6pA3wlMJ1HBa9EWhosqlGLgpCBxTgFDr
6OhhwephkqolSPyjE8qaeF63pQfzUXLQknlUD/fVgqU7MwFXAij0jygm6M7DyUgAuYlOpVNtE7ek
if2zc1OSLjGmcNkXZNzLj+ZjudK+ebvGw/DxiQ4S3qxZ3nfo85acnWWU4lYvG3xHv05WEiyj2ZpP
eP8S6ehkru/4i3DVu+1bvEpeogdrodAGvajGiqtUs3ZeeoKLDWGZjAOzNBFh4kMKu7FrMtVUODSv
Hz9Aub+rFqHrOZ4T/TWga+4MwxS1GQUsYwoFYzJxKuedhll4p84FukHZBnTaTB41bfGx3Dbvaxo9
FbvyVeKRZlw71ku5jAWlSTYXsyDXf1fX0kaW8J4sclTs2rVeymCsZiiCEDirb6tBRzj5pdveMXV5
V8R837DHhjYccOFrAGUjmr3UH0EOm7HGgKFTpm3raD9qn97Ic94s5d23sZwLYa7XwpOKqh0hRFyo
a28hrvvvN/naDQGwaBfeol5US2k9OcZCd3M7d/slr1x0nSxgzthMtzzTYmqyymjKaDW+Ahr55KSD
T3dQOhLH9L5LmM+D3clzCYxOJG0UlZFcJacOjXxj8ZCaGe1GR4gxs/WgNPnf34gYAA2m+lnzQe3O
vhhFshFhZpMan2rlaWhpIwBq5/j9QVDAGSY5GiAIXiqu8lZeVCA/BNsWxgfbObopi60egAord+9v
wC1VQgaBIcH4LjzWMapUyWkLU5SxxV7R2qivTnaKkSlO3FXv9yVdlyFg9zOhCBIzDIeFnVxqbT+Z
Zq73RXpqv+oHaZPSrb8qP6TnaCftOaJuKQ7Qr+idwNMgyMflS1FFHDVFE5bpaUqmUaZj7he/1b4N
BdqiMeq30TS5gXHIzbRFB1X9NsrDqNPE9/qdLjU52qYFK0KiUwvJR63pbbngfN+8VFbtzr+P2YpQ
j0bfL5v0FOebIRu3Fpgzggkt7GJoy8lnjjtB1TKMri1t5TkYAMTon+5/ws0d0kHaDIgwiGfZIYma
GAp9OiXpqTC1tQWKW6EGoeZfywBf8jywDxONkDwy11yRpq2POnB6MsUCoNVI9qmVdxZHg29FRuDj
MWYIEZyWpjFeAn0ZaGiZ0uxU2Z092RLCWXOl2yog6tYaD95LnYPsuH4ag+vF+EOMasKjM4ZqMPlA
JqWqAFaj7ATC15kIFD3we+e9WCyNPS/AvHFOEGWgzwwAKVyY89+fhQqa0ZVF4+XAgNE9r756e+fO
fpxZh+UNRjZWRXby6rZ/tIRKftPGqHoSiralwXyyRBI73QTFslFAJ4tawiBnAGMVOuioCSwaM5US
WhfJjAUPrDrgnO31W4mGlBwIYQXvZnBRLBKx8YzRL0yjO4kFNYEvCdD/BXKpp9L/3aDrGHAo69B3
q0gOj+j4I2WLkeL1yW8DOmLKlGcrgmMpwDmU24pHk/atvpdGjG9DFQuv5cAioh3v8mjESSwTXaj6
k1AuS19yC+9XK8JFRwc/QCv4tByz2om1kqSGGwrhyuuA28KkxrQkAmaVvA3WWyNsAVvJE1fXnCBd
JsFXi5nA5qMJNjH83221A5VO2AFkPhUEjHr62JC8cARUtEQ86hVvggqSwl1Z1LbofWRi7gQP4e+0
W1TxLz16s3pSAw5/36qvr0wNJNHfeHGMApVZ3won2kSdpPWnFGgEkumd7ohtIrpqFH7VagmSbNn8
7FqBx7X8fdsz+41iqILGA5SDUNdj7mopBOFZI5oAAw6vnjasBtHN/VWeHcb8IIZ7xQBD9os1vIQC
4uWAFJbkFI/KL30lC+t0Kx4jw45Mk0YPoJcqfKpJj0ENJOdK3aimq+m2tBtDEGwPT8boFE64ly0X
04BIUZFhl+uLLqSl8mz9li37/oZew20RDgATDhsHYwLKT0zQmGl1b3iV0J/EOADAF8xB6iOo3Gud
GuoimHZtWWAitG08aVTfaP5RN3ZlNRAjWpgPaUCCmId1VWaXyW71+Rcxqj1U6hCPgdefujAjktuX
blzuY4vWfkMLK12MOsae23gVybf6Sg/euxcvIJWw10SaNm9CZ2P+oGcuoYy7MXAmw5bTXQZOEsGW
AFz2lnFSQnPo2Gx8uwl4t//V2wrg9ZjRjHEdmLQN3BZz78R9XAyTPMQnjdje6IwDMlfnOBJtzyNK
voqeGEnMg0csG6FaZH18ijxBWw2YOU6raTDtXgKv130tucosZlHAVaH9BIUb2MCltyk9s0vKacKU
MmIbo9tRwGTAdsnLka/um1mMBn+m4DrVQUZ/KaY22ygBAhtiLCDqESG1VDYb3q32XTO+UDCIgevA
Mc0TqUD/dilGsuQiNeQ6P9XVICwzX83BKiuGXryQSj3XaD4a6OVJGrVaTEnbVjRRk9CkfTzGFelK
EdgnYQrNgmaYDzXSzBsxJs7DqCZgv4qwjhZR23b+QygIQUAGtOxIRFE8+VgWigXVxNihjqb6WCek
aDE9hopB3MPLVp6FglSg9++JJUSe205ZoNApE7qfYQ7SeipWo8Ejqry+hrEZClCpqFMBv4au7svN
ENUq61NLSk6D26zKB8WuF4Eb4okuenhXl8lAWo4uXQcwjETmlPWu7abOR9TfuMV2FyrrtKfhCg5u
wtQKwfYOXHzxVcQ7X5Xo9p2p6MDGwaJF2rGKCwWAKOQZD43b1y7QxRjk1rp15zTZi7qpPwO0MiAO
vm821wU6CEYrM7oZVFwbIKi73FypML1RCtP0VDsGUde7gOqrxhlPHCc+Xz6MQl+IYXY0MYIxbTCN
7NTS9PnH8YsHKOOug7n9agsUCn4BAd7C2DRk+6A4EaF/D2lktou5i0Sjm4qintfhlCSCmzHJQwBA
BuUcyy19OD8W5obRwsmrrRTHAhCMiyW5rk/UlUl8aqwj8rcUWRiKDi1AroOHP+BOMBj+Ugu6SjSr
UJnF2b3TrOTftU26l4ror5/3F3YVHTGCGHULhika+yJMT2/goNn4JHJSl6Nq168sswwkbXDSKKxD
qy8XgxgJjztjDhnuI7ZttY23xyduXfbmCZ1JkS+lRGZZoqcMUlB2kIgrLdHfCWjJ83NBvzjJ6K1N
A3Zgpo4GzQ/eJC5FDZIZJ1LoZychIG/5AAb4yCfL5f2TuXGBorqHFhcRD6YWwvZLIXllKaWqtMik
iPdTecxWHRGbBa05pJs3DfVczryvZxlbi9BXEDLIeZs8Yu2If2oSsj6avDbwW5t2LodR6TxRBsUK
Icd7kmlN9Uc8qDgcVbuKA6Fp5zIYbcZ8z7Yt9CY7bTyNoK/rc+BxPV5XhRgRjF8TagMlgbbGdiUr
eSFSwRF+KvTIe3qdd4P1z+crmXfz7FTEqVG0UMJKopW+dqvt3KS4MqqDmpFj8Mwrnt66Dc6lMQot
SZ1kjTUWhW6E9zgk9ItzMPPG31kOO/8pQbFQr3Rk7s1KtaM159dvxQfn5852AxUZRlJiNmB20tcY
IK45Onmo6PJzpAopX++bJU8B2JKoUel+VwVldhopAk4yTzUp7XQroVeGWxecI/9728bYJhjHuy7v
qvlcEAi4ckRiN3QFm6NtHNNkizZRrw9CNUHZGns4YuD7oqKhzZtJcw0AvLQctjaSJ8PYjzE2rvyK
XHX129qs0JSpOfFxXMobGanVy/2j4i2LiXH6SND8YoRAOzz8TrfrJW9JHLNhCYtzLxE9RYSAN5VK
S/UjobwXBZ4Exg30RSm0kwjDNHebyR0Ikm2e7XPuGfYyC1R/SmINh9+DnaNcVM4aKTrh3Jg3Y4A/
HgYddJf+bASplmzU3azJI+22oMn+7N310qTC6vP+qXOcwRVhT+VPalopMBo7oJH1tHWeRZH0RH2t
A5JRXpcL5/68zhSU2pdEYXZtrq1hDAct3lM7WReUt4W3ApzzLWScgS/7kucX385gnvNh0sqdbG1Z
bcCt3lCaUM4+zmHZf3c+6OK5PDK/NtW8UmbziclPZRPZur19jh95RnT/zkZb76WYxiujvhmxfygb
qqsaM82XnIXc96IqO88Hk6QHOayge0hUm6O5DzbUoSav8Z6rCLMtn13ZWVE3vQD6j5P4RUjtTpSC
9ZHwrrr7HsFQGY/QZYqUjTrCqJ7imdOkQAA/BjSkKuneM+Snxle7FRaZw0vobsudsYqoVKEJgHGm
sV8NPqoT8N5OZe9qgpnpHHd92xH9kcDsX6qFvSjmSXaSjvlBoM1awUMtj0Wftwxm+6RS6ysRHBCI
qn+iFO8ulf19beMJYEIpUR9CVE0gIJ1IQjJifkTP9yX8F0X7Z6NYOIbVol1mHCFi15u2TqcHR8mc
NR15GOV5L64dwB85s4M4U2iQ/yOuyuIMNQLxJbLNx+fE4dgm58x1JsmZpyqpGOA4a7NFBHS4Dc66
2HGE/JeQ7c9CGM8ZFZ02VkYEF+OaixT4Z4HEi9qOHpIlzzznD763Z4zTTPoqVdIGqWG03YBz2jUV
0tEf0y6jS15V7Lbj/LMqxnFKZdP1kRbiVW/9FhL9yFnKNernO1778/uMxWdWHUpVi7OR6rVBJNmW
NCI9CA94uyGpWxEnAfrpcIh/h9QYiIzoiuMQbiu6guLxzMEHJC/jEWSt04qgnR8TMcRrWEnEWAJs
BPYwyrvrZg24OrYzSYxbQLdnmxQa3mTl36VPK5R0AmLZm2FX0CUn2L5VPp2fY/9ZFeMhjDRL0rDD
qka0vYAEevtOnWS5/npREKXIHN2/mXj9EcZSFqA21qMcDGHBKjjS0r3vim46u7NfZzyEWVq5BweR
nV5+TgE5pB/H+79/0z2gFDpTLszFd+ZYSqCCwQCB8NcebDtdjs9RShBZ3Rcy/8jV2Z8JYc6jKMqq
kAbEOeYCF+niGT0f/06CwgS/lYAWpMBHiB28TQQDVNDDLi454eHNg/6zCnbKMKhP/zfqPSyeOBp7
85TPfppx0vIYAsdZY4Pkl36hYSCBuuScM0+CcnnTFE1hxWhuhSsDtq5xjt7hXy6BccseUG7AyEBA
su9obzvcFPq2rzrbJMYbgyGtHwMDqgqincOvnO57W9xWlLMOjq6yz12JVYFqSoWU8entl/WOCPPz
XxkD63IDS2ikVoaA4DQt48U2d6vFfQk3r62zjWJsehybNNfwhHRKVv6ziIlwnHvr9m1/JoCxZzMv
hDKZ8yR18VLZysYMZp+BubMcq+YshHWthtpPUVzCLMoHTNY9ZZSXmd84bMCNNIwoAuhJBKLw0irS
0kNC0Sg5whZk5pjT45LM52nUre26kDIv8yzKK9BSbuE/eNp0FPeXRFYYYIGnmpEX3t+w8Qs589+f
yZHyMhvEeTXI/1fzho083b1xIBrATYDQgzhHl1gUfawqmLWoazkycVdOAGcdSs6R36phXYhgNgss
/WBbESDC+9k6/ctj4dbPhSPa0guNPwPCsfYb19+FNGbLrCKXpqbQ89Obt3PFkqpg0MBMAVr9vm+S
PDmMSVay2TdJPcsBxhwzsx+o98BLvHgyGKvEHSJoeoedG6m+8J5QabSBna9Iebq/lhv34PmesZXm
uDF6I57lgD2Z5B23mHCjKqJJQPnOwFDA6diZuVbTS5IwYa/Cl96piYnp2URBvMg3/1uFrAtRzJZ5
Qg/+NhmiNHTBGkha3ABTzaEBgTMS8ZVX8Ll5Qn9W9n3DnRloHSltHM0r04jlCrSjmE/+xblebnub
MyFMxCir/tC2A4TEJFptRmd6QJ3kmRMLcaUwEcuoNZYRiJBSOupiF29K6j9LX8/jK0cQb8uYuGUo
phgwie8ta9+lpX50sp9f9/X5Gm0FEhggr0U0aoLtHAMLLv1m3kt91RvqnCJ7u/ihWI3r9MFbnDw7
3IU7QCG2P4aXcZvbwEE492V//zYTGl/IZm4gH3BlESP/UMwIaPJZ2aFdY4yLXQWL1PHVZQuW9xKd
/FW/7mxAwTFHplOo6IwUnCHDjzyduULCDdo01K90bTjlWnGTnJgVSXfmTl7HmLv3u4xJFZH0V6Vg
QguJ3vpt5tu+t2z9lCq7JMXgyKX47pkLTM5TX82YBsM7UIdhdWqmRZdhgsmq0Unnc95Fb1y+YLXQ
0FuJtgVgfpiYvcsyEIBXErJfyS42k0aeQ5sTqfBEMLbQGUhtFaufa+IydfXt+5HXeHErKr1YBWMI
iiDro9yI2SmvyFvpyFTxSaZhH594vb23vNWFKMYWWkxuNPUKq6mdaFUk9A1siBUtEzq/uxirlHM3
3vDzF+IYs7ACGZz5KcRtxN+AQkk/7qv+LRdy8fuM6qummjQTEKOn6RGv/AYQXQHNyPIlX8qH+6Ju
BEYXkpiYogRyQfElSBoXMt3VC/Nj+e8EMGGEGmtVpOjT/Igk0l/6vuIs4IYXvFgAEz4MUp1nWQRT
QWl4pTpVQt6XX5zj5tnK/A1nl1PZh3LfxlDkED137tg6o7Lk1ZvuHwRQg5cyMCG30nMDMtqvXb5Q
7eLF4yDx7+8UyLkvJcTK1JieiJPwnnPSnXqL0NymnDuWtwzG5r1Sx3ThEsvYdCjUP/d/y0k2s2b8
4xivOnASqR6UUsRrSk52IYnsA2Z68joxeEtgjBss+pk/1CPqPiIeJRMb84o5XX03coWLVTDm7QmZ
3kvJ7D7CNXDCrsyDnXMciM6+Og1xWMueBwnCRlzv5lcTUGkN7rNv83pf79uGLjL2LaJGP9UGTqQs
iUmoDyRCueT691n7mVjgYscYKy9yQ1PiBmfyhtxKxi1v0HJrvKw5IdV9v66zRDNoQcuVTMViTquG
8JIQzk6xIS60WrWiBD8udrY7kfR3uGtKbjGZs1PfmnHmq/I0Ves+gD/sqeL+nPsqdRLuI166y3Em
30/uZ2I81Qg0L4eCacR1xSP9zB2O070pAYO/QPehYkTDVa6jm+BH6BQYiQE0VT4R7Yn0n5wo6Ba2
Gn0Zf6Qwrr3OlCn0LRmGsjSIXSfLEtUHF0N0bRBm58TD43a3EAEqzhFYxA/6YtmgFb99/XLexcc1
r4560/X8+RpWRRCLh4ogYs0xyX+W9g/gqzm7elMJzyQwl0Au57lfepDQNMSiwn7Tw1zv3/g3vduZ
COYKQDNkkckZRLzg2HRIyT1yXwJvEUy0F+FxSFAb6HhS2W5IzG2gk4JyVIOjf98vKWcanrRBKfc9
hGgk6EiNzMN6dNEWk5/uL4Ynh7kM1Nasw7LBdo30ZzW5FpoiqKM93xfC2zEmzKsGM6x1nMppU21d
YBPt6qXilKd4ustcBGHXD3HeQ4Tx6HabaMnzbDy1mpd4dh61buRWWeM80GiMccYgFz7e3yOeAMYV
WNmEd234/9N0fNMOrcvFVd90zX8M4zvZPluBGg1BnM4U9eDeX1nkLX4YCJ41k7Xv3l8J5yi+GwXP
BLWDgoZeAYKyj5w8wtLDT46Nf0/HvbqQz9bCGHkttK3eSjjt0mlsyRWphnclzO/DQ3OIntKuosaT
U5HjJw8Mz9FkdqCfpgbt3AM5b6Jk1xF5XfdE+7y/fxyTZDnCMUOpGIsSMqJV75gvH9LCWEy//51/
+X4BPzukwWytIjMgpKdaDtotW6I/qod/KYSxe8UrxwS0K7D78gUO7CFdoemK8uA5t16Vz29RttsQ
F2wzdrPC2YO1QDtsR1fNqXyLXfXXRl3yxF2zLcxZwJnyMa4gqr2u72oo31u3lXQn3O5O6ELcxwO6
i4e18kLpMNhYpxQ7X+ge/X9WNs4+gHEVUesnGogAZiXc+Ut/rR5NcjRs8/+Tsf0Rwz7dqt3QZ8F8
Wb+Ji834DVJBJ2H+6762367TnIlhYoIpMLKi9HB6A64G4OA+3z2aLTg2dev14vzQviOxM30X4SxG
I8CeAUvaOxhf5GEgJ5hMQcoj7yJSwHv8D2nXtRw7jmR/aBlBb15BU8Xykkr2hSFdSfSu6Pn1e6jZ
GVEQpxB7OyZ6OjpudyUBJDITac5hYccwV0YFCqEXahiOwwZadUbyiLwijxY6a5Cf/MMtlH86p6CL
ykEOsYV4lab34erxNTO1EyujxrB9dE0u4TlPSwXlq+W3J77b2vztP1wIZTAwTtmnSg8R+3TtONF7
Vjlm8nRdyOIyMMg4ddaAFZoe4QWze9lfch2RAkCdn3OAx6nr8G8M30wGdUOLOFQ5IYEMMB+BPN4U
NvLTsGUlURcdxbeUXx69VBQUrNUpdouepRv04U/NvhpjLcuv+ZkY6oKqOtAnNMRvZ2swg5NBQNxN
hE19WF8/l6+Oll9OfSaHcupgbtD9OoecuFiBSvXFIxPqGDFtYGi6m0N13kYu5+ibimh4ERUA6sVE
NeMJvpzKnX0EdWdzYIWqRTgtVsy3/g0IhNQ7+JDHgHCr1GL5kmUTMRNH3dwx8DDwOkBRtnsR07KW
0E5NMuKKtazF4G8mhwrzwzTv0rzSpqcdKhPkqbX8zfj5ef0EGTeLpnK9pG0S+jyEYAytfNiKHcHL
CMMo16VMNuCamtCRfm8EHsCb0ZIDoCHSgYrmr2L92WZN65z5iiFLg6FsJ0VUiWxhuPn9n62Asg6h
WGO8qcPv95gFOWTMtobpolzZIdpxYwh8GGIFO/RVpnXefDt0zdfIZqEhLE02AObhP6aUbrwKOhFZ
MQ4LmfoaRPM4EnT9gu6N2f/P0Czae7e96uWejxWlBMDPZkOCm4cGQ8LcMTgV7oVftagKY2xHO18/
KYaFpWffOb3LpjL09Ao37rhjewZegKMGFkOlF5cHsLGp1w9N5vQ+Yv7sAvtqwOg0D/U2du9ji2nF
Fy3ATAZlXYcujLmug4ytusp2/EawejJI5uvfvTN1zO8CrxLQUTT6AWCz4tAHETnO6iE5A3D5wSch
MFPgmq4fzuI7cyaIsmlqmzZVyUeTIA18LpgOZLUZLyv4TAQVj4DJeRSSMZ7akAREp4NdmR+9CV9u
BYSVZV7UtZksyq71dT+AYwv71sbmAah+eEGElsGKGZY9zkwMZdyMUR8LLYKYp9Eadyf12Oxuckaa
b3nfwNqJKX5oM+gKflrQqh0HEEFkU6tD6+Sv3SviUrOyhpzIjmgxVW6KQH4ZvG9x2qT7M4NdRaAL
4/gix2N2dIYHoBSS02h6T4LN8HDLuzeTRMVCpZEZbaRAEg9G7GNgyeBlSrEgljIs6vZMDnVbQbna
cBKoI88WqBc4+DmOUeNfXImGDg0Qgkwj6nSRv+nkNu7SC9QNaJKqOcUdU7qZ3cm+5K/ngqgtyzyv
V1Ovnq5pfAjBmNVerHr31pPSEv9AI6pdea7NvzmouVRqA3mu9uRxwAZKZHxK8a6sATLfIifEEjT9
EK17c0FUwNgLLdcPaZOfNeQFk2fZrMhtRkb7cig2jBTh4rWay6KixSTi/awucWa1gwhusIXpVjmV
VcBasEgrlszRXBZlXZWhgRKqOLZ2QstdY5IjtwDXb1234QJLO6Y/n11drZIMEHtDTIF654Q6DFzT
I5gqoPKtWdtgIfNhBpmwcCyxlLFFj6yg1UY1GajRubgAObTkV9lG73JtJ4f+RXhQ2fz2S5d6vqWU
6Y0TtC/HwDPETRhz0jwMtuZojvHUvQamj0KZppu8Yqcn5qgRU3Eoexy2Uq8rFyz3gl3GAJtZbAEh
A+zYYsUEo5iU8L9fiF/MKlKaqGIiT4rjiBNy+s4RdqqZKjYZ7ljasxTUfO8owJZ+ag+e2RFXY0wG
Spq8i7ZP/nRW43rbG4aWTr9zbU2UNem6oqvVBHKAQvSW2oHzUdvZQQSJBDOmZi2JsifGGBd+l0PU
6Mgo/4NgCIXtDF2PzOBm+qVri6KsicLJIh+UOChNj4jStY4kfQzyjYHiY8ZbF8TVF0tt1129MprX
smj/37DVyKOCMFX+wlEDuDGllIkWhpegGqamSw01IQnO1C7w4s/M66e3fO3+I+fLE85MDCJuhfOb
LznVS+cIdrb6i/5RwGYCIQsA6joGnKilcLrM1YnWT3qI2cfpzLi98spmMVzSQ3C+aqjV8yLGwigL
4ncGV/nAugVaAW86GbTjpKzuY+f9+o4t2ou5HGo9ilANQatBDnD0/4Bql4Tu4BgrAcVn32L1+n8d
AK2IM2n0AfWhLKeeCGkgFSZv/fbP+LBhoSV9VU2uCaFMxeh1lzKYzFIHirqUSH/wnLPUgQDLyDre
jpaD1+vJd2XZ7j+j9cZwWWwti2WK+TIpI5KEvJi2PL5gbDdKvr3f3viHhvDk0LkIu3SG1i95uLk0
yo54YxNr3AhpClAHkMhonurX61qydK/mEij70ctDDyWFU/Ff0VvXBqbmXhfwm3MZFmIugYpBNHHg
a6XCGi6WOIHajFaGPnCNKG5Knvb+TWgmpHNOsm/197b1usnMT5aVXHqazz+Bik8aTjNGX5lCLuAN
xEjkiuSThe3OkkEFI1qYgstlCrWaB7ewa/vVt1jLWMxrztdBWY6yyupBV77UQQP76RldxLZnteg2
uee3xun6wbEWRJmPIOGFPJ3Mh3R0JjG9OaDwcV3G9BtX7jOd/K793KuGGn4SiSDxVSYpqNvArcCI
MBg6TteyxWEUwz6ElA5qB3DnMTAPn/9sIZRZyOS+0jkOm2WFCHZJbI5mjI4pVl/hoj0AXqSuArpQ
VugnuREVQp63fH5+kZzRjU/y+voyhMWt+hZAP8ILDmTOYTliHVlgO+pGNXuAQEREzMkFXv2QXUwm
XdpkYn4pwUwmZdQjKfEjrYTfBSK8mRMVw9pTdKtarck7Znn8p2ukzkos8+ISp9hExO+yyYEUUbxP
nNhUz635Gticy08Dru2KoYXLHhLg+qKIOyxJtLK3XSEBbFNA2mHVWtFzZQY8yc+bqGfWP5bCT0Db
/kcStaOcDGM0SJCkiND42lHIvs+tcdWIzHEilihqMztNzXshECcP5URWvN9tAKHPrsJOP/NbR75X
RDlCwPmGeirhzKp4jXQxuJ9lIv8RbLMbHZZ+sGRRLhEBbVZECZY0Oi0Qx6MAkHKSWR1vQoyosHJE
izXt+VlR7rHqlCwFkiZGfYDAJNnpzrggEVCvplcJWga3+RrlMjNYXb/oi4Z3piGURwQqa5/zLaRK
+qqqHormpNcr5Z5P7vnGSXlyXdpi9RHpSvB9AXMZyXFqS+NC4zk+lvBKOboO2u26/a5H99jfVGzn
Yqi9BAVeAWhDeXqbG6SRibAtXtQ31j2ebs9vXfxeDLV3cQ3oeMHHYtDTV5LgaRoG3XlEewC64fV9
Wz6lb0lUTNGA8nesDDx6eDu1PxKym56QrBiTeThTIDB7Wl2MovHL6XCsZLfPLCDsw9NLNutaLfuu
78XQ8YSnyZwaQEx2spzeauzqvnT5u/61I5F5sRpG+nr66iunRNfPuASUE7mHW/w0ZqQ4FOjuzJgY
U182+5cUGRzmQDudaKYn8zjbO4ED+GhQQuMmKD3BeQot86EJzXgtrQNHPKMz321vE9tjKeGiZszk
UhYe7Q+yWiSQe0FF46W8P5Wnm+u6t7h/MwmUYS/QxRgpFSRsvT2GD03YdcYJsdZA2fQBpPcol0EC
WFfStX/oPcDDHbtq7Xd/M72LFPn3OVEGSMku/lDykIUBPku45Um2umFNG07W5acuAMRbxoy4AM4r
7dfEnSz7dZIbcnO2XJabnT7v2k//PO7rB/s7xPv5mdTBKmMzBP4oNUBUqZx03zkmq+DK2gjqYDtA
QHe+jI14uz2x+lJZv00dpNrXqdpo+O3UZPKELbyvfm4N7T98g2sApt2cJeu2sgDXY+98ON+797uH
62ewMDPwUxLlQwpYQq6dtigmLlCLO7KFwbhTLeKYd7fZavti4b7Zlo3RQ5vREfhViL6mTJRX8TBR
GV9aKMDeeenuw3vdTs0PgE/vrfZ4G1ige3fNdXhnm411tz6klmf6juG+X98B1jlSTgessRHfXvAR
zi1yowy/+dvV/NxdytU0rT7wg44f78kH65YvpNXmP/5ryk5vFKXyfaU5P8Q2d0hXxVtCgOEe3Vsc
i0Ht+rWnx+3+yYaD7/KnpxIFb7wo4rThJ8ZRsr6Suu4lV3leWEKX//EvT5Jn3rUdG8nwJlMF7GhW
Y+d1BVRp2MaB49OwG/DVCiGEkRVfyFP+1BHqemdxWofGpCNAv7+tDFvM72+S29pBStnave8a4IYO
2530UCumtg/egp5Eu4gFxS9OR/rfL/qvubpO8AZNn+4YyKxNicRgXXR2U167Itm6dJ7uB7Ja25//
UB2omz1oWtZyPDa2JybjpyWWqlEXuy/Q+Bmr+G08yuKSxDf5amMfdwO5Na2bhuzWr+b7XbM1V9aE
7baRIqtkxbGMT6Dy3Nfv5G+6Jf2HnnyF5jMFDwMB4xwj1rN9aQgq3JHl7D33QkRif4AF4Lo08Oxd
V4gv0zYT14nGqHUJ1LIkrmUQt7e4t5i8xyiZVmuOuBcHY4UpyUsiy1Z82KNBRnE52w2crTsgvS36
RHo7KoenOjMbcXvuAeoPttzU3iuE90lp+4W9HtfN6qlaHXXelv6oNwLY3VYyKHxXxk4Cnx4JdBKC
fLLflEC2IPpeuAUqCPEDtKUmbpOQ+qR+CuiidAG/gH9htMJtD6ZOUH+tkt3jpxShRK8fLpZwV2VW
dGo9UHjcZruitvMHzcnNGp/L/dFfleirIyLKSLeSHHCLVma+85BcSlcC+D72p3zCS/vY827trArn
wyAKJlxdVMxMflPa+w5Cw3jdW1GDmjZSGsobb4/b/liS9u6o24GJRDaYyFQzsAon0smTWxIQTMOb
5WZ/RA+vw9XEdZQVNNVITTxHTcAGS+R1t1oDC+JWW4W2rdnISO+NG39bZChj3Oib1Aa0Z+cUKJ0n
bwoY9EYyWL1gGh/aVnTlmigpKr6HU2DlPXHVcOqbUrdI0N3UoNfsPOtdwXSGTsrO3L3yb+lq81hu
D6WlPBzF1m7JHejTMisF3pPkctaNtynutbNSECCuAtIYpEE2h9B4BcBhAXUN9dB21rDmbbfZ3Odv
aWUqq8Ay9Qa4MaGjHeD77NrUCiB5Ya4NLRrQEZAJxCOyd55rF+u7jkjAxM0+3ztLPK7f77tHRSIk
2FjqZnD1WwxcbNAtuyaXD7Ujq40K5R85Uu9NkiHyMGWYrj+gaDprEnEuoK6IPjTTcKMDWl2OxL67
kMQurdgC0lcLjuPH1mzB47SJrc9GAAzU+kLcjbQ3x5tD6PBEuL3cB7CAZwS+OI/2cHDxHzsdKXps
GjJXLb7F8k3s/lp9PyjoDDJ1/Ch2gjOfAit7G1cO0Nkz/KNgb1PigGvpkUOx/92z87cOENcJmnNl
0llhYRuJfVg/msmHvDrm20NjYqUAlNBQEl6F4Ec5FyvjJAjbhDRWfP8BLzdA83feDuCxxf4dg6JE
Lsg7vxZJtR41Z7NKNjm5Nd79jASfoTU8ec69dgJldXHfoOa6yTFybOGi8aS3ka9fE2m1cbnM8nxo
ZWA3ZrZHwXtlKu+vsQn0WOl2gv3ZNFZVmWSdEGztH2RCOfeQ1GQ4VtvEvsSErF27BEi8YWFm2rfF
E4d4Jz4WZD2YHvbmE7YKeKSk3t6/P6XHh9Tpb4J99GplvTOueVyGJtlvVKz/ukFbcrMKgIxkTZZk
DPnS5lMNIo3jQq9FD67k4Or35CU8TA0ZiVWnRD+qzgQDb7g4qk2Ivm+GO2LKp2IqYaykSyIbLeAj
hdQUtuH57ITA028c9A6dcrdA5CydDJjRbM94QXytjXLuP9ZORV1qGkR8pkN2OZCXswEUg9D0CLKU
6+ubvNDcgwmE2SZPDnHmNHje1zAOzrXnJyu090C9kQ7lEy6LAjpfjV3j+p1d+ymOeoP5ep2M6gVn
WhTk8Vl4iMhWcHABWMtaiP+wLAmUKpIoqYCo+7kssWgDsfX87mwQVPsz3oGFxCh9fkKvewQ8rPLE
RJBbqABMa/uWSW1lXEZN6uuQCWT3LIAbBLdL6Hx2jLWxQpSfS7t+/Kzfoj65l3IxagtEKNYt4yt/
p39+xj7UQQd+JVxA5zYF4AaJbeWgALi/IzlDjMiSQ8XigCDLuSqBnCcHgGqE7I+c+bI/+zZcHVmD
bOlha/Pk7mHNwldc0LBZPkj9qrXNLo4fV6WQTq8XFLNYrxdWJEwPQGl6X3Tc9Hx52LaOE1jnCH0k
GXk8IwBxbsnadpXV5iEgJqDi3wdz41usdpmvHnDKAv1YHxWMe7KYlHWP9T1Z1v72/Xhcl+QZoaWz
zUlqo4nScaDnubltt54Fqingv/nEGlEcNT9XN71p39kbeXsH10BOoXX7CWftbj7WHwceHupRIvt9
gBBsrdvXNfprkvTKd9N1OM5oKwA2IAoWnKNn7d291eFTXxxlXeHZgGG11JHIDgyG+ZFVwWfcpq/3
wEwlolEAGfWU9klNm6Vu8u9S3I8L9fUcnP242gVZX06PCevsk7077fTKtN/OaIkJCMK0zGos6z3E
W3BATmeK1hTLRGilEjydGLndLxj/a5v80wb9j1SoCReL+BjwLlju0+2jfyO7T6u95ZamfqqJvV6Z
5A5/x+QM2gpU28YHmqv1HUg2AZOxZmkr4zLSFSgu0HS1nQ4diIosVzythV6rgfS/BLJUjEz8ciXB
4Kd1CtJcPFguAsKg7klfY0yUs6ot65SXrNlcFmWPlQB9ZYC0a2E1Q7td//HI3XSW16/IUnABqurv
FVG2efDCNO5VBQhP5j6+fUvN5BXTDEwE+AUIAHjDmRzKNhuJXuWGAjkaHnyd/SK9XUAJArTbDMDl
HFrywXJK7PvPi3N9gaxdpFKgTRWhwpt87SJv+y8afM+d1hFWUxxLjP4zxggiYxjDAsuzEo9IKfH+
pFCKBDfw+nIWMz0Y1AGHqGh8sfz9FKQEWpx7vY4YbS9geAv+4LLm8OIM0Bx0wSsitXynW2tu8jEh
LJSMy75UUZhLp+66UEjFEJaT9Ob2tnIz+/368hZTrnMBlNIPSXURKgkChNRJByvXbNEzn32Xr2zj
YfAsHB2LuOi/yAQ+pCZqArjOqbPjRy/mBgOXem8AnkjdREiM1/Zom9n9X63uWxLlRzmwtTZShNVZ
3kM0WpWFx2tsNWseB8YxMpOLKaBp1u//lkU7P0CIZ5c2xLIKSyEdOCcF4rk8JpUA4a8BlYgwFrfk
lObyflau/ieW+9FPBSwueR7XymFliijEBhv/7rqcpacYLMn3uuinmBdUnhziOYRESr6WLal1OLvY
opVC3KYg6Er2HuIKvOs3EWro6qHUCMuoLIX3P76BugcB2F+qYDrIAQmj2K7X+k6w78q3f7yp1H3w
Io7DdDoOcQCHDuZHQKXj3OuHv5jkn8zz96ZSbiASxdJoh68FTSh2KYAWOgfsWivmiqbb9NuFfkui
HEGo6vKQ9FjRxBdqADqrxXg6pucO0/Sch1gpQp4ixEAlUzJLQSlXkPHcxTCE6Z47gK48qRa38iFR
OF1X0GVX8L1AypxEcpBxgY+nX4qZkXiVAHP5NWR2E4mTil3bR8qWNJJugHIJJybfdMiogvPXBIAw
CowFAlvD9JwQUKOrFtZzk+w51z9Wa1Y/H+Mo6caLhKtS0ZPhWwezum8aYMaofmGpgd16n//vPQW+
rSqLIgIvgNxSR5d2Q3HJOSy2dZ4qgIRdMHlwx/Kty/mPmRTq5NTGGEcfbODnB4MEZtyTHoitPqks
EU0yiR06/t3wxpS6cJA/1kYdpJwmkpzKUMvW+Yop8VYVbOQinQ2TeWPhwGaifs36VJ4Y+uV091LC
YzZWsUXrjtWCK7GEUH5AUNXS9wHyiOEKY5s9Z8iT1WvZLm+M2/Em0acRZvS7mQUClXz9ebkR1ztY
74xs7pEjtSyMoFpAr7H4tcFssl+KQn9sAO078nTIsumEsde8bpamgV6eN293+ii2jwU6AIm6Hgjn
Dh6qaNdVeMlnKAKaQQ0ZwzOgf6dkZwrvx1EEuzCYmAX0drvXghkefk24U1bhhxDKMaVd1KEfFEJK
Oz0YB/nY3Psb1S1Xih3exJjpnXziIbPX2x6p8M8GDVmf2Q2HFDoZMGjBSl4sPS9+fA/lv4xY6ctK
w/dcnL1o8zJZ9XZ7qNGgxRovZ+4v5cJSTisatYIoy5vqMDEwkO/vjGfWi2nBvP9YEeW/ePTbJkoA
Mfs3f3PSoTIdUe3rurJ4hWaqQpk7sSn5Uh4gozh5u4stOzd4wzNCedY6KGMXq0Lk8zWyr/voFNp/
uNUFT7C/8bk/dosybhjjEaMLj5WUdmXndmOjCRvuPWUTKi+F8XNRdEN74gu9AsfbnTGjTLSttPVR
cjvkTn1f7FnrWkp6/BBGGTljRC+0zGH3hKPwxMOQ7F0N1U/BcjBs+CJvhr2/SSwV9sR6blwze1XW
ucmZO1uSCUybR8zS3QR7CXUoFMFszzls1u3zdS1aSn/9+Eja4gStWCTTjug9hhUeQwnFL8w6a52T
t+tAXTUSySUrvKyAGR8Jx3Ago2IGo3nhzSS1vQjFIzTOD4UdBVY0bi7FTVWu+OKO8ZnTZ1yxWRpl
syLspFrXKDvwprdRHv1t/1X5XNn8FgDB64iY2KC39xKAKKHzwBC+fNVUTcKQhQz2Guoge1UdlDzA
QQ5m9/qEWmVHahTMMyvcdPtER31vNIuR2OFZPsJzNfjTmHRbwyosxpdMkn5tAzhgVYQ5uviLLpMX
OcnnwCyJwDhqkSgXUAZH9fajdE/9OsQo0zNqb3cRkbeYgrNYQ03Llvq7+MNTljqTLp4RtHhWSY0Z
f4B4NHVxSe8Yq1y0OjMplJH240IVMh/bzZuXd86Mn5GVZ+HiLnuCmRDKRCeAhBL1CEIQSTyoGNIJ
8Rrszjy5uX5kC9mQeb2MRrNu+JK/yAXkAHP4VryT8AJcX5ewbNRmS6Gs9HhJ9bSe1BNOrT1+PCfr
3GLE1sztomy0pGC095JBxgDmDGFdbNtN9W5GKxYPwuJV+17L13fMstZ+0KJm9qVh0O7e5W5Vp0WO
6vqOLRs9RZNkFQkyGTlaXLOZlFDmw6wp4g5pU2CLeA9GbEpb9IogrNadZG0+T+8xEd1ZMrIEysNl
9c5Q8eUgc/YFlI7LQeLXoxR056c+I4AS9Dft1kDnwjRWFxF+m+31A3AowbycrZiviUVjOhNO6f5g
SDLXxxDeNxjSdjPi7WzS2jbDaC+1taL/WVMVGcSnhiFTiwyjoJEC5dLhjsnoVGhDnCnANMw+Axfb
PlzLm5Ioo1U/NhGpzmAR3BYlzBYfASxSfYzv8P/rgtU1tmhdZh9FLR6lHm1UkxZxEzibktiUz/cA
/K8er6vY8oXRBQkDLoIsCV9cNDMVA9dMFiYgEDkPmxGVpGfznllomLbvlzPQ4QZ4XsW0AU117oEU
oQ+8flpJ9qS+bOWb5Ki6/W2fkgxcvS83rEbapXyCgpF4CceJPJCsUQeaY35d4bykO4ef8cPEOztl
lkNz5zz+OaCK4xNtL9yM6Lu5C1ZFRBhbOvl4er0AFUUdQhdVRZKoiHfI+byP+LSDKR0wX3E5xzYw
K3c8yFv71R1rUlmYjMA1cZRZDXOhCPW47AA3A26I8uD0gPD30H1lciuFBYf2Vev7JU0Er4Kiabgu
NHaPn126MtOhLxerd6JznZq+ZqqQlqxtc/f8PCIYzJ95TES/M7Z1SY3EmWQquqm90cvDtur+BYuP
jqrdlNkABe676IikRIaP4RKXbuBcIBVy+oPk5VyDpQYe2Uu7hCgJ4Z2aZeSXrBxU1ZA0bdIalVKX
Nh7H5AIAcXSz6UQCHWCZmZV8kxbgMOZfe91ROcPEqJ1pAOspP3jJc8qtB+01CkTSFptcQHtj1rZE
zddCgGF+nvGBC7N+Clqsvz+QUrBKzEOpmG4TrpLmxBuf+PsPD5AZz77Jr5OSDfu5FIzMJVJeXI2y
VtJ97LwE5Ltyk1SwypU0dSFy3pOquodxb6AgFJgtYnzgUTBRbZfiVxE2kTdU1VBUjfqAIOQkbYjw
AQrwKne3BoYKevPAMfO4y5bqW5A+5Xln5lfvLsNYTzr2AGR3DEU9xUS2DSe7E4BdvpGhCdbhVdwW
ZpORaGOc6j0rx7VUhcPx/met9KtBasU25kt8wnbCM2/d7qPcF4/Zdlyl7iumSEFvv7Yjex2tvAMr
kbQURomyqmK6UtDEX4C4Y+KJSVIMeFKXU9YMvX7MfpaF4XCo70wGdZaynqAHL4eMfX3KYnPKpWwQ
uKzukZckaKHhLFbKY/nGfIuky1WeUBbd0I0dCtHKNsUrbGqWtU8AbA/2nCW45Ruz8LfodGYiKevo
eXExeBGcrDXRmlU3YOwG5hhGjaE1bDCYRWmKBJJURZUNWaf2lB+TFiwlMly664S8mVmAP1KP3a5+
iTYDI7mz+JpDrvzfwmiX4zUp8FMqCHvQkGtBbVgAfZMIYKKEFQkuZs3noqhdVMMkBlat2J29Vf0O
AKngIGpulTv4X2kHKMf198pqRNqxaxiVlqUSJ9hzv1dJeRujSQa1SyG6djRyjES7rgn6JJKbGj0Z
6ApnBUmLkd9c4HTGM9OTZmUag69kyjFFAlKMMHCAWSMcWhf/xnMr6kToJ+maqFKhbIw32ZAayhQA
AsoE7VTTG6I3/4jWOrDZfQWLD00ECrKINxj+UijtlGKV44BAA6vSS2gE1huuHQl/icejmoIDmbRN
btRWkWoAIW29MixJnVyEC4gQ9Ua1vUasPyVOE/5c3wZpEvsrdMLIrT6xJBviV8vfbMP5MeZyoYv7
c4Inm2wKzdMgbhKJ9E1HjCB3dGDKJC88AFgFTNbot9H4p4lJKd0kKBElT8qrkaCnXSnfEuFGzIg4
PCJ1Z1eXfS59pmJpJmjLFN/igsQ8GsNJnJnqZTVULqAaNJVRkV803ADIQZQNTCiDXkuuRLzWSVF/
BuVgpH60d1kOWNLX+E66v75ry4f5LYkuzJWa4F9EEZIi1wD8NyYx/Leh38TgwsLpvYTBKkJWq3MZ
YhcKrAqqc/9e4Nc44uywpmjNBzhZj1FHAT12qNNJ5qZmZvqXIp2JNhmtGgb4WTUqtop6aeQ51JDP
IYhMx0N1YuXCvl4btNbNJVCXQZe4PMb4TH/WcvSrch5RB3uwLxnGQcLNuOsN0rrZsZBN5UkM3CRY
eQXmWkDOEpKmXwOerTJFyeIlUIt2ex75tAjaOppD4er+ituABLJVD4luNcXaYD6llmJj2ESJl2QB
HVUKbRSljo/TAo70YqWf+5YzVbcA34ptFh/tnh32LWn1XBxlEsdM7i6c3E02eHq57c8ZIME0+3Gq
i+j25x2Spswkx5IGzGVSOZ7BU/oKneodeNORRzwCDSwHv4vqpgDv2MVWbiH2WyssSJ7FwHMulnoi
Z0WThuMIsTmwrIEHcQSEAkwRkTtE97I1RUb8ukNDY7nNtxcr2uc2qpyM9NKSRZySLugBUzXQh1O6
mSuNl+oVP7UXvCWWZo/ma7JizVss5rBmUuhcXRbhEeeXUoerXJK3I0dQQjFB1VeT+i7eRVutZI1Y
LAaAc5FUHJHXYgKIKCxssOWP8Ww5L1a7ky3/1K7kdfwnsBnWaikem8uj7knPZTw6OSFvX4BfKSzM
j/EQg+gbBZnpffbOSn8uvcUVIDkJAi4mD2Lun7FDzcVFOrQIyeTWS6xAwwu1D+vE5EbAN15f27KO
fIuinsfd4PGi0OhIea+kp0ohpWZpGNLiAOYrOqPMkLbobhRAHMoawKN1tND8XJlfq6EXyFiZhdC2
us03ngX3cqtuI2Z/4PImfouibH/TDpzQRQiLBrBt9u5QEs9CdwFKaJltVXeci6YBlqIsPWzny6Nu
HF+OfYgG5+lhy5vNwbf/NNaI1omMWb6XJx2gHc9MFP0IupRdJXESRCUp9KI2BTmwEtUU0Ic1buLG
KrLETt77dJ/nodk0Vm1341Okj6QDBlm2keS90VmdhwzhJqxcxfehyualcbzGNF4a45zkW0+12+RP
HTxVxd4I3kcAmGTrIXYCYIz5do6X18VTdp185KtD1K+9hEFnuvi2RKelJmiGIktACfqpLUgc63oC
FObz0/aFV80cHZ22eWNYnwXG5yxmk9JX1EHv6VwedXweL+VVK3k9sLkHdEEawB55QGnPcm/dW808
2Y/P2kBMxUzWm3oFfBJQJ/tHzCK8X7+TX0HXr+9A7wfa7ERJ0WTqO/IYdLeZ3g3npyfkLEYAqALX
b1yjVaHH2AjZEfs1QjdBu7orzGL1CWZx1CK3N9e/gvLWQHgXZQCRAryEV1VF1Cijh07oZIg7JdoV
GuLf1sRJmOOD1kskTUdTHA3zujxKof9PHuBYBJAlSJD687CHqtdrHxwDOyO+B7CsE0UbHTmoRmes
i7IL/5IjYXd1ML/qikyboLDyfH0woh0nfwYcIit0uNYixzAFi1IAv26oOgpLvCL/XI0vx13d1lm8
y6tkrzQfQLNz/PHj+pZRwc2/ljITMn3ELIoeyrQsm7GIdzLGfYfyk8fItnwaUyvrLgzLPX3vTCV/
iaJcEselZV/1WA+ghUFh2vA5QwDliH4JoI4lq+KwAeVDvFM76VEACh4gXez+IrsaHl4BL7u619th
pF3I9T1cVLvZHlI2xutzo/czLMyvvPdai4kS9u+jym1HXioZKk4nQP61SAVKx2sanuq0jl+AEKT5
YDbetbUtBzd8b/LqKUsdvT1m/qsuIA8x7jUtIIW69/knP8VwGteZfcLiDF5Uz9mHUBGUUhhiJ3f4
kCKMTEG8F9WYFOPq+tYu6gxqUpqq4U0OK/5TPY24yDu/hXoKPghcQOkUJCpDaxZPbyaCOr1hbAeV
a6E1fhUcLqpiaZfKCTT5Pa1UxuEtbtlMFGWUvTKXu3ZaTVh98gWgw4KPQrOv79iyDEUG3jSaSwX6
Na4UstDxXR3vLnxm6tzHRcf0PKvuzRJCnX1i1GnR4L7t9PGG82LCt/t20Bi7tWiaUPL990oo79Gl
A3jrDAgRUxD1FquCOwOl1Bzb3Mz957/ZNVQiddRARdSUfuqZyLeDX1+gBFOWqbzcF5pMLjFD0xZ3
TRcV1DbxVAbdzk8hbZh2bVA08U6rvI5kQFVf633uOXURs2oGLFHTn8/MepcnguDl2Dsve8j+l7Tr
Wo5bV7ZfxCqAYHxlmCQq2nLQC8v2lpjBHL/+LmrfezwD8Q7KPvajqqYJoNHosHp1j9lk9SOmPkns
3ubltED5YyF1CEC/IGRugH0I2ZgFbWM+j4v1CsYeiQ6Icdq/5g7ZK0J0ahJbHLJUmLGhFe2cBYUZ
9U4WD3dUK254kXtR1++SonvocE3VIb1F64JbD77Bo8Rvk9jLWBSMRihxKDc39ux7hDNUaTaEsTGt
a56dcnxs9dcq+3JdGTcskk7QPk4sQMTA+iYYvYYPWGcPPeF9f5iIle4NtULmN4frOBJZpCjmtdct
vhAnGMBKtcshmnCMRTXueANzMf6kC3m2yPiVNyAbzo8ZOoZQ3mNF4fMKaDUqOeYNR1HHuBliESwY
SBp2qa7KBGA/nwe4OmnjkLZwdKUHMHDxYxWhBlgfpj9/Vy4ECseYGTGZ7WbJgk5l4G6uTaQBQm5J
pGxYsAspwgVpMe5C4xilE8zlm5WCzYXq+9GInCrzr2uMGBT/e4ZnGyjYL/gZfdqVOMO5f4qNxyrB
qAt2C39ff8hwVzSMi29uO8wE6AeJEfh/RDPgcxhIy2xLODuN5BbJWoZHzfiU4XWOqp2ZOCTbZzTx
LX3GCOHw1gJPjqHewQOUiN+4j9hilIBVxhjwHILLz4HjmHmmZsEyFF7WIWzFOKT86fr2bjiWOmGm
jiqoaUA7hXfbqnKLUatPg+StwNDCx1C7ASrbyZdAhbdXGK/XxYlNZ/+e5m957x3ZZ9a7bsuoIcOQ
BnGxG/kxDrJD/NjnXj/eo0ji5ODEmV5a9fMMdA4t/Uh7bdp/qH4f5i7XvWhlnfHpvbIHBcx/+WXC
w6/aOu0yHTth5M6iOux7uMdTlhziwP5UfY6Qkd5bjxRk17ZD1nqHo8c+IQ88LNwDsGnf7eP1D9p4
goDxg+JroBJBiC98z2SmnT0ACBBU2ttkvJSW5Cg2b7CGf5gBDIyfCDxT0h7KF5M0wKTqm3j8kgyO
Ch4f/Q2zPu6vL+W981OIj1a8omUauEUaXtRLI1ipEe3UBNEyRbFP+ToWHtW+qB1ompoWpvczhql5
uWYGVhmBi2jHp/tY39VN7ylw/w3jZZIVPDetMqJbdJBoBtV04YMSfGg82fignpzsYW9U4O4Cx/ku
Ul96/pTnN7WJ2oTl8WqfaM+qV/Uvi3aI8xS0VLnknm8etG5RCydh27a+HtTZlTBJnC1gdk2DyShd
Xf9uJ5JHd/OOnwkQXsGlYZTbEzQpbL/01rwf6+nIrJNe/2o06/vEvuQg0L5+4pu260ykYFZoCj2o
Bojk+bOWnCIAsZOcedeFiFXkf40JileqaYMjRn33sM52DjazpGlhQUqVln7eLYafYTrjDvN98Nba
XbcLE744EZkyL0GXwX6gySB5CDc3d60hMKRMgDkXrmlhjPUYxwoMaPWDfYUW+YhbOcmAGVpcy3y8
vuRNvcU9slGwWwtr6qWuDISFURFixbOm38NaedM8O+140Ad+yh4m0kkbNPCDH27umUDhooSkjBs2
IR80dLfRggCCytR/cwNR62S6xQwLeczLJWVJRfXMSrKAKZmT5j+K3qWty38amR9yUBroMt9+WyCA
VWsyDSBX4V0FjwECJYa7b+ox7LgWpNPia2nuR4XiprqnET/WIvf6wYlAkn91FeERMrVYKLivL5dZ
d8jXplGcBXE35l5d0MQ1p8rwelRr9kWPUiiwzoun5Oa+0e30oJpz8zTbUSLR162bicoJ1W2Qo+J5
EdxDxu0uyXp8Byjx8Gy56tfrCxWH17wv9FzA+gFnlzJiykinEudp7JlX/Ij8cU+/FQdzF//qQFPz
uXRTgFgCcOI96S5joEDM7tIjkAPtff6Hwx4/fIvgO5okb/M0xrfApTH2tCQ+ZW+DPu6K5rHpX2gY
xLnE2G46jefrFw56WgaFhyCpDG7n3Km+3S6NN6OqAjI1xHMwC8BRywqqWy8IRR0foTdySUAOXG75
GNqdNpEcOYvMdOL6TTW+Xz9UEef7vxv5W4JwSctGYUa2bmTvxsD4omCCmUABS9CTmhxsnx3a0Enm
RPKKSMQyIlzVbiZ9Y7UZEnGDk2r8hzr6aCXuh++8HI5Td6/mTjR9ifhzlLfOQtCLa0gM7vZxqoaN
pLsNkyF2w2l1iycGaYzA6KrXbOCVY850l6foQuum+9zM92jV1uPEVaJDG6knlasHyeavT4hogyn8
NIsxnIAqgnTnNJ8qNAIjJ0/jLzwtHCOFbVwUtzDUg4omM6JODvja3T5VdpP2N/byXLygXflAsAEW
ngDdBhY4rNxarwF8prG2omBI4zEzlbzsm0bqbMWCutE01eupWh/V/gdP0LOJRFxEZPNztx4CcJOD
XE61TI2K7kPCu5LMNEyDaAGHKgFiMfab8RuLXkgZFHq9Y1ojybFsuiyM4J4if7lOvBbMb5ahkzdu
CSyS2cJF+NZNtpel35ICpV6O2b3NbTguj8UwSt6fLRPB4OhrBtQIAyMFuSZaGGvwDCMVnBmONcGr
lYWrqy0VtVQzweNPQNmAGpVwV4eRzm2mwAhV9i0DkK9IvvQTanLR2/XrsNrPa3JEhytWu1iJkJzH
BCkv78LEZTmD46z2eFbwwiKeyGQ90Vtu1/naBLerW6qGWBVyqEu2s+ov0z9W+dJ7ajM6+dD+xUnB
PWAmmhctpI2EfYwaDO0Z0wamtnxTQvDj6i/XN3DrciHuwX8LAQdYbS5fC3uaGsVckEZfPqXtrTJF
XtK1Esv9XmD/cEo2itIWjCbBSi6FgGgziuwcyYsu6dRDElqzNydl52GOtOK2CqOHeYwUf+IJwG1D
3oOQqKNuo9e6o1pN9ZIP2WNmW14ZhaEbm+PqLc2NP5WN5YatUrh2HjHJzm9tDJwi+IT4akC+hI3J
0IiVJkSBa9RNbtYeLcsxBkOyM5tCgDZH4Qd3RH8HDJ25Rwpq+UOS1XmwJE5VINR90bqH6we8ddfx
YOEOqgQ+gQgfTPoQxfM4yYMcGX86vPFSxtK1dR8QxcOSAHwAFRV9nLattJhgEcgVuQpij6KN3Na4
hbnuVdTKRonZ3Ny0M3mCNmkc8auFlFAQqY9Noe2GcnSluemtRcHzh6+DsoyG5P+lysb6oHPVbPMg
VdFTlMGk0MXXyeTbpNn1ZXrQWhnT5tZJnYsUbJk+KG2ZDk0eVNEP5Kk9YpUSnd70X85FCEptk1zv
mnDMg74ezD2a7VQ3ITEar+s62nNEdm5Tdsu+ImZ5UpIKyRcGdSli4Hzrzkab4Z/r5vnnsMtNzpdc
6U0dK44R7WUWWsBlCIatVx3jdenK6rc+7KsunV0w3Rq12iy7POjKRzw/oUfTWyMoA0V3Q8lckC21
hEuIIfI2enXQAHEpqjOsMC+GKg/04UZVH2kfO6ryfH3Dtp5VEzBn1A7QVk9t4eHO0BvahHQ9v9J2
B47JT+zYU7TNy+7Y5r7h0QGcxUSxQrR+fQNKuoFreYAr4i7TstfIS6q/xFw/hXHpNbPpx5ks+N9U
TzwTZK3TrDP+hOUB5ANiLmrmgYoR02TUH0s+ukmOVlj2eRwWn81fCzNzzRR10nj0QruWBU9b/gTG
UAHvgvDJRg/u5SHiGRpCuoTruuPFWctFjrHw1O0m6zSb3FfAmX/9SDcMjYFBcnQFL6qGagnWbNHG
slSnAhVZBR2L+Y1ZeYN2Py+Yp5i/JLLnfmN9BhaGK4EZmIbx3ud9dh9C3tfxmONcYzVQs698+tX8
qMq7RVba25JjroAosEyglfed6eNMTsYzE2VgIw9GfqOFQWbo93PbPusg4zdU+uP6Fm6lU+BYaGAP
1VA6RUfo5alldmKZwyqtNQsQfwy08qoWDBtZk9oobwOhZxfDaczNzsWAKcMlsTbus7xR9tc/ZON6
Aj2sGQyMRKubI5xlXdGG0L4oAqWp3aH6tfSeBW+0l3UFbtxOcGugEsAwbBsFKUFLO1pmfJqqImg0
JDnHzmmtY31ktksXR9NeOUi2ri9s8zh/CxTj3rFseR3TVWDtJaWPCvvylXQnmvvX5WzVBgxozTrd
21xLpMIbiLseDk2IHWzTA8cwhDdw9WheF7sW8MNPEVINX5f99IapDbp7yMHZLPGWNk/wTL7wQFZp
UkyJDvmpgdiBfFKqxKP24HTpItnSrXuPWYu49RpWjLLapc6yiI4Y9KLnQRn6Ckl3WYpOGt2Id2Np
H3hag0zMVmUXZX1QBUfcwCNoIdcHuB3Ypy+FqiuHnhV2RWAC73s3teQ7DQ2AJ+wwtp0xLyvXqrJi
F+aWftdHS7VXrYk/TxmPPTsdFx8TWBF8Xz/zjXfTQBUJbAcEQEP2frnPTIU2hly1wqwIeDQUu6XI
ezeJYZDMQZXBebbUGE7qu/EDlENEWTVZ1aQglc0Dc3k1mvk0kNPoIZjbD4oMmLKFX8MbomFoHvrT
Md9Q0OSKsoQOCS8C2jTj3RCboR8SQoE9jCMfnAHJoeSl5SdABLgzHYH5wCvhT2Nf+fnYtD4d+QAo
BBlvpgVzIEhbl5KN39wNAxbaxvAHhrrJpTJ0jBdknpsC1dey3GdlxfY6j+1dVhq5v+ha8qCFIT9e
P+2tCwag54qnM2GvxdRD2yVs6YDGDBYToG+TPczzt8YgpUNC2fpWZRaVHW852DSYpmoo2V6uj+ZJ
Eo0cyl41J914zEvZFd5Yi0lQqlgHFqJoKvYecIZhC0uEI670pyF5QkfTSDGjRjZUeuOcwEsMl5Ig
82hCCy7X0SUREil0xjnFeE8ttDgtjj4pzqx2x3r6df18NjbNBJiOwMXUgKcmgtpSXtiREVPcRn6f
drcFl82y3RIAim8E1rDusLTrpp5d96nlWU5TrKYtK8vPGMWsmrYz99eXsXU0IKtBJ8oa86LKcikl
Q+O+PoSQ8gIknY02stTJZR0aW+dyLkNYicGrlfdxXQnQQkhxZX6BLnngAGTg/g0LuTLv/GcxwkWd
ocZz3kNQj5IBmxaXTs9IYP65ObiQIjxIpB3mIiwhRen3U3VqIkezjkvpJqWkECPbN8F7CVWjVkYN
gsZ5vxCXvVUv4+wZstu5qWiAsujIqxhIS6x/P1O0Ya4Z07mFgdAaKvUNgkQfVTRVsmtbiqbDAjAD
1XqGssCllLaY+hLl+jIgbfjDDh/C2NyNmXWI8kqi0htaAFgOsqkIE5iJkdeXkjrWJAzjCXA+VW3e
NFoLPr5YKw6JFjH/j28PEAgQsaL+kZcS4vK6sSbQ7dpFYClo9K2fq+KNtWiiaCTJx62AD8XelSDc
xhAZAKsu16QXvDKzSi2CNe/4pGhfegMM9gFYPZ1RubHchblj96B03vX1bSXe0S7CYLwxTxlrFKxc
PIWrd8GKgJTdYY4zXxuebD7ejKAwMabottQbZLBuTEORSN5QFwBjERnpMH/oC1cvFxz1dogSFpRy
jXA7jTlR+X3CeDb1+foKN+WAFgedqkj0q2L8VSmNMdUUJxjVaBmdnLI99c0tl+HxtnRSxRZi/g/a
Xj48TVELaHbVJzzI1bd6vLWnFxpLrMW2CGAcbA0cRmgEuNyxfoG/SsyCB5Pyws2XGLiwMX+8vlsb
psJSbQSQ6DZYUVaCGsbFZMWpUb4vQ0cZsS3+5jjOBAgWvKzI1BhpzYPGvgXCe1nQANrcSqshW6e+
VrBwpwBCwRj1y72qIlrxlFU8qOktMLvM9BChhTJDtCUFOQQNRSvgBgBGu5TCyTw04DnlAR1uMFDS
0bKfQ/QtKb9dP5RNMUjzIgePrDKwYpdilFklTd33PAB6eF/4LRhOa7Vz7VpiwcXWubWcbem/Bb0b
i7OHYjazrFHKARrW2w6zOh8Cd3mWPMJpbIebNe5JxtrJ9c9pDq7MJTICq7VPCwg1h1dif/7jZQPO
8+4eA8cER+xy2fpCq7mLUTnj/EUbvofGk2I8JPqfPyYXUoTHPqr6saQchezcHk+2r2dgKa1kDbNb
ZtZGuImOeWBW0ZsrvCPoLFMTU0P1CoiLcjYxSBJ7WRMwkuYnHfQlCYYVMi4hhNgwGBBqWavlAypK
JIRIi4rWKZiEgoTsY9DjpcoD7SQP14ZurvRxyFJQHXNhxWk4KNdiSms/o8VLm71hBKFqWe4yNFyF
6HW+rg+rmgtRzIUo4bbZDeDptQVRM7k10uEmwWTBhhyR83IV/hq3/BBR/7rIVcWuiVxXf3YhQsZJ
O3XA/lvTc+3x8sY0DacF7yCdZROaZasTtD1uFjC0mhBV6X74Za7Lh9S44f1LYzzU2ffQriS7uZUq
tJFgRqUTmgFmPOEBxqUIm5kCEL+0jylRnUaJwcVb+4vGvDmOHS1xxtJVTQQMRW39eYngQrhwHxCj
FlStcJYqfxtV6lD2aPT/XD+8LZ/qQoh2eXpmF+uxZa0rRP4s9YwfCnVNMLMRx4odmzizArLDfa2b
Eju6/q6oNec7KygqguRoHjkWR4fSG6rei4xasn+rVbomQlDMuVvCiITAS7SxO+4BQDTAStYeZQV+
2UoEpTSpAZxYRLNgPO0miTuz/dvrvEQMTkSKU3jV0EHZlqGNXUKOVg1kj8fWW4bD/8/PiwxVZWsM
NFwr7flxftb2xWtxst38ExAs941/KhV39u3jShR/Xekkq7IFxyMt+rYaNWQSla5p79oobP2QKlKC
yTXT8fH8f69OuLyF3eZNXmB1wImDMnqdFVu6GgbYyqadbZmlFb+rU9SikKYQNAAkFh2NMh2Z0VsU
fJSbGKTKrYfyP7Ivkq2TiRJeYpRpGG96iBoxgpjZoxvFlkcbpJ3Vb213zPonPssyYzKZghIqZG6a
tobMErXsZtwB1OY06a6d+wO3b3ryaivHv1CQ3xsq5rAiNVZglDWsku6zbo9G3eu/v5VuBQwajgYC
kZVAVtjGuCrbkIfozjGZawdP1U12UnzzZ7lvnV8MtFpP5KBhmu11qVuuxrlQYR8tPir9YEJo40X+
k4yPc+sZxlRepC41oA3RB31pyNUEkbOi2QAbqt9peUsIORjFM4KfPP3zqgfiq9+ShM0LzZjSOAXW
xay9MpmcnzVsq1bsru/WptadSRF2CwHWgKchXB8mDIseK3fSb5b2JsqeVY4pWs2Ks5AltT4aJuQy
V/8e8R1iUV1YGVejxAL9OyqDADzsKB0fx4bI1GDDqVilIDdL1HecjWD+jDkHv1ue5yiPTYaTK7t0
cGum79WBOm30awatGp+Sm+FLqEvu1UdHFJKRRn9PpgLCLuwp/GujtziwNwPFmDUVFROWerEEcCMR
IvKnGG2VwJ8GskFTb8c8X0PXlj2HmkTMRg/sxWLE4l8+JSRfVAB78pocyuhb2lcILjM/A6y06b6q
9TNF1sSegvlzWuwHbgL/QKvDrFSS9q9NrUFGDzV5gl6rD31wSsOMpsCCjeKOofioL8/Xr4JEgNj4
xgq7qeq8BI4DlE8hf0llfZ8boRf2ciUHWSGea1n80nhkFuuLxsReqjF4nlp9V7UPnNwO/CGdMQ2e
n/KJONEs40lb79PlCw2xK+4caXe8nKIZnnV79UAmiM19hGDNP6ryUCSF3xHLk2IXN3fRQMIDkJH1
+gnXbkopz4ZpFRabjqk8IJiW+LQfDTyWsxZf0KiGkPKdu+wsEkpDXY2XGBKy2IAHjUkV6IMsS1kK
QiZmXeiZGCTQAPNcxRSAWK2ECS2/nfX+rxazIlctEJ0hBXkpJW3QH92HC2pIRbu2dKOdUokk7u1G
kzUo8qBy+prdBPRDCHHSHGVPjWRYyp1WOGh6sFuEjXdpv9fUF71lbhR2bjxn4CcBZ7Ms7blpQs7F
CzuZAXichAUuloXpaaZ5Vxif1CRxLXKr5Bj0N3hKBbqU/sVKdb9T64MJssgCHGKOIaX0+Ph8Yyco
MvbIYBkrQdHldmMyqxUWGm6gtq+bX1HSoJ38NUVnuXzTP/rFl6KEV26Kcl1Ja6w6bfg+BAF5dDcn
2a4cZ7dIvNIqHDq6/Nef27Dz9QkWpgqNbpjnIl8Ts6b2XA6yt3v9AdGWABeBLgd4P3jDhVXVDSkJ
WYAOJAQnaPp18hRFz5F2MPbTs6JIbseW5WKqCnsPRk3wsAjLyRdScW2GtCQa4h2twL4RzsoMwW12
NHozB1krGvRNM/eu76NEsIitMRvGdVCM48as9Y5DNHo5/TXpez37FAMFel3Yqv8f9vT3KkWTaTVq
lRoZhI3JP1ZxG86S399yFc52UYSTpzmApG2x+iOl5ejac6RHDobDOZRLnMltQ6MCqLem+gwAoS6v
lwn2GpNMQx7MyCKO3VsRdXdVfNv+KpWTyn4pbK+y0CdgIBzYCYz01/dx89DY6u0hdawha3QpfUXt
FX0Pi83QyxodkUyhT63XufX4el3QphU5EyQsc0gVrcp0ID6b6XXQXCNIud9iCAla0P87QeuKz96g
tJinfumwovR7vItnzFFI0IQiCdO2HjqAMZA2RSETlG2rep4JUWszrViF1UzFC9rYk/aWx2/X17Gp
gSharpB6PEAiTYNVxlNlFyo8fkxFK1zqylyczRM5EyCsYQBYJptUCKiOFBTgkZu4ROJ/vrfHfLim
ZzKEp1ohZj6VDDLKk+E8a052AlD79GD71eG1cXI3xMis1m/cfziiW9e13G9sV/tv2kGRfMnmgZ19
iKDnZEnzlM34EKYf0+6OjDtSf7p+YCIrKpQBr9eZDEHFQX3VpG0JGU2gon/5pr7JfsS/2FuLUaE+
CKd3g6s3TvWkfLIOtddL6AjE4Y4fxAuK32dWXNAF4nvf3EHv3cUpTiAlKCp3udEcxTHdcgfEXOSk
Xyq/wRTdxGs8DHbb0T3/sXxRfxY/qU+PKv5yfWc2jQwgOCsNACAMIhdAX2Qs7RUGY/2DeTogjwE9
GEczOfx3YoQNMFISqWClhZObnwpMzxvfGlDF8AOr/wGq9m8swNmahGd2mRprCVdguT5FThdixBFS
uUxSntnUWgwDBYe9poNPSdBaLbRzxeohxIyf0bbnGMqXthl217dtI9EOvT2TIugtLdC2napAq5s4
m6T3+vDAtGDUvw/mC0qvdWe5oMXLAFuNZUWhTSNnEwsNiwBYg2rg0o6yMuSJEuLIEtpP+2hhmjNb
DfVo0dTcqS0mAwBvNN9isSjBIxp+f28Fq6dZUTcm3EJsri1ej7HnAwZhgTtVZ7djhYGndek2cPb1
xyxC8SYDikKTaM7mbTj7AsEmUpCkRUqPLyDuqH9tMtxHvs9PAG+YqcwZ3N7f36sVFMg24hGRRAiT
tICjJH6dsk9KCA6Q9Mt1HdpycUH0gQFR6OZFxCTeBlMHtq9Li0D/FmNakem15leezA96dK92na/W
yu66wI2GfMxkxKsI6DhwPehsu9ScSdXBk5THAKDYjXZqR1Y4HetSPxmGEXRiWQF+KGPZIcRPjv1c
xj6a95SD3bX9/ZhVzKUlJv2MXah8Lu3wBzeLHuVyZKz1egZPA/pKHQ5iB38oevQX8d46ZXGjAaM0
2bcWTewbwFij4/U1bR3WSt2NEjP4/z8wReZRqbSAkOaBYrU7ZGOdqkvcjmR+Y/05kwl2T9ORb0BM
gihXvdy9AYMkMwNsr4GOx0lt/IjXjkIkZ7SZu1mRkWuXDwMjpKAVa1Ng2MYwLNOv/gW99eUeBcoJ
HiY4ZVuJqdzcvN+yRF6psks10DDjViExz+uTXp50eiS6LLW3FaECIgufDPEcmtaFJRFtMcxoxdUv
kRq6yzhHXmUN3zW+JK5djj/SrM93tMldTStASDnM/nUd2UzRnn3Ah3VWQ4e+EKDMKw9pHPS/fFZd
++vwMxocZfSGv8nogNrIwtBR1Jk/zH1TrVorI4L1FpgtWbrzTrdlK9rcUmCowceCtloU/S51MdGM
qq1HBTaq8cDottx0xS7XbmP2aH3NMFTh+/Ud3HJ7V8j2/4kTXrt0yhPguWESUaT/p8mfaTjsI7Xy
jSL1uk7ilK3qIPq/6HJDTw8YWYwPJAdT11WNbeK0mOIufKf8ytvpLrWOupXeA6X6dSp1yaXbXB7a
ZFFvA7YJ3ujlbs6hWQ9tPBRBVnReVN8YPdrL0AKC6l+cSV6yLfdEA+AIrUag5yDvSayzKKjpM3Wm
GTDwZd3saqXySWmfSgxK+YsTOxMjKAiGNmpWkfarGHQIlfF+AM8JkEWeGi6nZLE6ibzNO7Yiltam
QTBxixMcSRyC69NEl5Bafpm6QwoCy4Y3By0CXh0TJXi5R/Eqrr91rSYRveUbnEsWfAM1j1FCNcoi
GCKv1XPMYfP0aNp3rXKC2rn2+Hh9a7dOEBxmKqrDcIjU9+TE2QnSXEnVWkPrBG0fuZG4PLlNShkF
8pZKngsRXC5jIphVEUJNcvMQl9RJ09IbQTmf7ftChunbXBCeTw29eug0ELtVqNGUWh/rQPwaheYO
dObuooD+0tSJbFmbogzjnRsCKxDp38ylpWY/jFBLNmCYAV1mryTWUQVgX3KnVwUXrQjaGNYOREQC
KNRe3umSzcYyVyFQvlblKP3k9fEXAgqyrPL/XB2g9FgLdAFWi10KwvwA0O8zNE3M2akEoS45Jn+z
lDMJgi50Pe+smQEoHbe3ZeYPjVuERy7L3m9do/N1rEd3ptZpRjBMjWIdib5TlswbhyeiOfWzFXLf
6ofP13dt83jO1rT+/UxaDEb43lwB7QgFJ39JGBole9OdKjPeaSYCquviNhYHPaAq4mm00QBEfynO
SEedpxrelDaenHk5jcZPkFyq3YnXd0UmMRAba0PSH/hNYPeQuhZJmOyyL6uxXw1SfZjbAP3gsRG6
g2yKxsZdQiUHrz/wle/W6HJNGdofIg5UWUDQDa1bbt2fdEV2YTfs0IUQYeNQXJh0tnYDZNzvG3ce
bkG1zWtQrkis+JYg1NkwhHGl7wMnyeVq2Kwvs53hvqJyGEear0wvhpI7vfECtLFEG7YOCCBbAL5R
3ANgWlB1VZ0LJcXsltXvDTM/LU8geFwGid8rkyJsnVnpGW0XSCnoScfYauKo9WMqczY3wC9rnQRN
nRgShs0TKyW9UoMrpcl4UKgo6rLPloWMVa/h1TfLwG61gLVvCgBnBLXsSLPeMqLtMV4LJY2Y3jAu
KwJsZUbAJQO8BciFVtIF9fIgOz53XEMDI+pRfjzFjmUBRqo0t7SMMDTtQctdZnv98C2yMUk7p6/X
L/o7nYxg9yEeuFzggNGPrQvGUlO6eYpaALp5luyr8DSOx1q5aWIFJb/hEa/OLmpn5Gdat5l64ur8
eSQ1pgfcTgZIFW505TU0d322H/s7DkzvSE8De+VIaijqTaLui+5oyXh+NihyQOewgg3QGUmAKRa2
rCmI0sdLC+i+6eUJaidGdMgxZg4NPrGLsUm6U0Wzr9DFNZXBwVcNxCmTu2y8pRMmoy3mHuHq/djK
It51rz7sJSbggjNA00EVtVrVMyNNJmNAzAuQtqKWkT/BSd5XWt1JysYbN98iyNejlZ2tjR7r38+k
RJPWxHaVAJCWnwiIjdkPxEu2+SArgW/0l6OhAImzNY5Z+bcFQT0NW01vwLZgf4rH0xD/Mvl3DmKc
kqVuTrxmXG6mNrq3f6TNa1e8xsnwqVcbB2+fSbIDWtMlocCGgVgLIWhJBngIbV3C94xQBRNQ8pWP
P3O7vH/rF3W/pObTWMnM+JYoMDyiHxYlM0w4E6zrECZLWK+zDIok86z4qGKUJ8aDuzaXoSa2JSGw
QcMOjvQDaZW2JJZWAfb/rbP3Y31XGd9mGfBpq2oAxs7fQgTnDiVchY99DZi/anl5aLtK/lOxuKtH
+p05/dPuUx3ZhHnYWaz7FIetF4eHjg27CPlgHCeQYErQ/TmQDpPW165WlLbWthXhOFPFMppqASBw
ab7RcJeMJ6P6Psna1zbu5IUU4U5yUukdegTRErCvDhKFXL9QuO8W2sHhw67zpkETcHkTdTq0SxcC
Ytu1JzSCFifdvmmsm7frJnrDb4GZQ/c3gkR054r56xn0Sqjtg4AOdUBrqRxguZzw6S9k4Dm0UVuy
gLQWnHKjAdIf82qQI1c/60tQROgClrUTbGn62l36fzKEl2YmeRHWDWQguQvApOam2Q53HeyXtnd9
NVtnvk6WAlkfHgeM77g8FxiKoTJigEGT8k5LwD8eydh3NvxjzIP9LUHQqtAGfr8oIGFeDmQCoMre
gQUKbQNojNB1yXI2Nw5t2aBrQVMr+mgul8OmBhs3ACaUPOmJP2tIpmLm9vUt21JlsAzg99dsNwh+
L2UA1dOocwgZ9Jtp/ayfzP65jtDxKfFaN/ftTIyQ2jQ5Qk+zX5F2LwrQno4Rgg2efCbmUyvzEjbS
YvARMPhoxd0A8ymoW6nyyFo4cNs8b+9Nrf1kR+QuN1B/sVLjM1XIHr37aGApJsl93TiuC8GCt6yA
GSRPKlgcNZq8VlOR328dcNA6GmkkBmhrjeus23UGAaDcYqY40hYzUgbwmy7wGRd6tMd/qnsMlaDP
jLRubqi761qy5RKgavAfgWLUgVxKn+UdXIKwrOmDbnbRLmU8u4umrvCLpk93Ta52Tp9RdE+EmAHF
gDpx7amZ3QREYM44JMNuRsL+czHmiYEGRZ2XOxUkkTsMHZskBfmtJNvF54o3B+SrzIpAwGoVLIjt
57hOHtIQrLvhTWI7LWo3aRF5/TQ7lv7nQa29mh4oNEBZH8ZDZOhMzNQYO6UjEuzo7Az0p0VQXjUU
ie1WV+MsPEPr9CC4RBbYWNH9e3l3Q85rs1LhrLAWFMO1b6WdM+mWB7LUA2tvWHETYRYdaoJua/F9
GjvU3PH6F08OXWh7pNrbmIE4IX0MkvK5c1K7+sZ62c3finPOvvIDO2c3t1Eelj36UQp/aL8jY+bM
8/3A+p0CklwAwb/GmCTJm2M73LE+e7iuuRuGB5h2TB4E/Agc3iJwTF0qpY4zuFn5yhz2aITcVSqX
DrMThZiTbNL/Up6geXk1Zsoy4ky6JECPkcNG7RjZx6rDAFQU/5S/Egc0HhjSUcN/D3rPYoJEia0p
M7G5oCh1FOtZYa1jmKOjYOiHon7uo1byJr3jyz8o3Tvxydqej3f9UukqGDOuzxguo4+o+g4ZWhLT
xIlZd2oUA1NCMVMTQz35c5M2h3wkuyQ0Xatenos5PIb0qViCijGQIqf3Xbkr7f8h7bp2HDeW9hMJ
YA633SSVpdFIE2+IXc8Oc858+v/j2L9X6uFR4+yxDewCBlSs7kpd4SvHk43n+1c+Z4ex53Zy0yhS
YLfW7RcaWuHpZYAxGqlt0Z+xwGC/pNdOLg22NsoDZ9xuzhTj6KfjR6iNHpRban6uN1KGdQm7KMts
BfvhU/ThaJgpk72HAgtwq0r6Naba6j6PM7HhdOdoUEbibKol3FKt6xRoTOgQBnDSZaGnZOxX+vh6
n8bsOWJsd5rvQm88mzDJhALz+AXiTz38UdfaNNEwQZUGvA0Nc3TwEAAk3NQngmbBW17cxCv/BpGV
wk1uDgTLy2naOJrHS2dNP8SK7jUhxl4upEpOPQ2BaOU3TlJ4l944YYNJq9TLvnRtufKW909wJrgC
phWapzCrPjXgM7KB5pasrb+6f92n3lP2qbIXWpob+iaReHB3s7SAwoqKOICWAF52e4qZ0LVeLWIc
wwgUYLx3jZ0BrjQ3D3UUrLC5i4dXPOtjkYT4lyAjgqVbx0OioZ86SD7GhRP7ypMo/MTGBitraO+d
xlCxXKg50Ij/4FQ1lCAnOAosMWHeLGlstlXfYERKSa2YKDIdfCvhPSXmWmdNvL6QzMHMHfBKmbsD
FLNahQpaPUvd9FbtYmqLr4rR0sdGQXnJWCxTzY23aVR4W00rejs02pMveuY5KCR1LwIbgWN653Qe
u3OndCxaqjA4cnvDld76ZhF36JWvMGNhfhrlqfd4keXstaJcNyWz8AcG3m6pFLWutY0sooNI6Q4d
FhJmvW6pbbIRPQ1/1kspMK1qoWzU5hTVo3P/buePHWg60/wFrCk7VJqOcqr3nY6Hghdj85srtVYx
BLEt5D4ej13RUpi+mipR6lph0xuYeepTWmt4uLZNvtgJI1YL3/+m2XNHDxtyTBpy4OyrUkj6LA7U
qY+siUkU6mQc3qOGh3I9p7+4WUME4OC07I/RX8NMqybrJtDRqrBGNH/YQpibxA2acFk0yaFKTvfZ
miOIJBfkaIJxhSe/vWhTA1hx22Ierwq1fdK9iQJGn/fKWG60IFrfpzV9PGt5r2kxQjWamtuP06BV
5U+LYSV3YXuDonOc4qzsYi8kehnx/serefI0V9FQphhx55nQ2dAscgeANaHt+4brABMOm1yHrl+p
QjPYci+mthaPpkjS1C13g5Foy/sMz7maaSQK+wNQdcJ93n6JnJWD1mIOe6eMOXB4WzQcegDGdlov
6mks+zVWGJiXLqhbjpGYc6YIAwGAhVlYHa+QW8KpV/hK6OKkW/mzRMLeVPZVE1rGH/Q8I/9lggxy
E9q3TRC5FFW94oJBtAwhyDGUaIU6QWHVg8d70M+yhEybhlZDASiRjL0fWjiBKodnU2W095b1PpKx
+jf6xPOfY33mNB3JUrQiTeupYPVvD0/JFberpoGFpHzEkD4JsOVLSoY/sCdY3CQD+ReSgVzzLRWM
lAMotkWNNUOUvsdz4amWfX01mp5L7kvh3MkhRkQuW/pqyWNUXMp801MNFFjDyZwXRM8OffyX6nOe
27PHdkWG0e5hTNsgNgDxiAquFHx6nUpMXtV9lpWpCoDiDxYNsJNHaPSP6q/+RbM8+W5uAXZPx145
P/lx/8hmeflNh30voliXlkYK9xdU5bTI2sfyjzziWIc5c4gnO8q4U4ukyqLUwTDlERwJzKEoAyop
sVwI230+5s/rN4np/1+Zwm5YpIs6RRNm7i5T17AU6QGDhMIfNJHjYfCbDCPLBuK/UirBSYxOC/Gp
Mdel++s+J7zDYkxpX5ZN5mGibCf6BlkUBfUEnWM05y/9NxeM3rvoTFkoxQSNLerAcix9y8CwGXDj
/8TAmAhu4HI1jDyyOz7QfW56ugtCjRI5svRDjjAfY3zeP7C5q0d5EPhmQHRE2mM60KurzzQ/9aIO
LVFQR1N/r9QFwbiP1Yc1R4ynY2G9+oQ6hseviU5p1lwGWj64owmAQA2RYXwK2h+Yr8+wacRfvJS9
Z4v9fx2yoA8cqPdonMN/3/oRighdHnoH5Yx6jHgMD6NREcFDL78Urbvy7b89RgyuYebmC7ISySNG
7qK+AOBIin6BKsWiy88h2+XduwesrPtkvkcKgHRGqmLCFxZxW4zxXMTSOEolElTSMrAh3HZuizTm
6ND3mwIRhPMYg8AOG4VFFhEyPTHNEh0jHfA9NMEyhMQp2xwObgDskUbhQbBleVjdZ20mHpvgqoHk
CFhWHdljRq9UuRu6xEcqHtC1YbBU5U+5c0OC5ja6AAROpESkDzIajcNOcP9rnQZtJB6h1ThaTG3f
akEQC8gCxajUwLmucxkw0V2P0VGeDnxXtlsyjJ1VsqBWjHx6jBYVCROnRs5fEx81w7l/lpMhvdW1
WzqModXUQkxHDGHvjC6xowLtt92+k2vaD5dO4K0J/W4PJ2LTtkMIDGIHJuISizEMF52PiCs9xvFR
rGqgIHAQ6NiXnjGBz6kT+oGMqWVsb2KCE7VqjMwM3e6yFWjhkebgO9in63gUK8VO/fLz/vl9rcW4
OsBv5Bg9q4VRSLUC5DqaYfCG7LG0OClpaWNc41nY2dLboUR6tiR0p1P7KXA+O5I4kbXhpS/YWsq3
L2FON8sydAAPi+6yN3Tr3fgVnUynd8mjnm/p02f9Y9hRH6OL9/nnUmW8ghk3dZvkoGp5j05CqpWK
KT7J9tEE/0nQ2CG1JF36e51zzWyR4hu3jB62sVoWgoFzH54QtteLtYalOdhjQ/uWaMJr9tAXNHir
n+vPYvAodhYEjnkZlZfwoGGBNS3Dn/cPgjGF376HUVg/1P2oqnAOCRLVZCk4xiqnOeWExF/P9Xvi
xuhrhapN1ZYg01rRSNO1sNEb4h2eQ/Kjtcm5IeqxQw3iUaL9esT0pP4eLJO99HoQnOWb+aMk5dIl
lLafgtNZhzfBkemJV19mZ2j+OQuscJlKJMjmM5KIVTxRlApef4kI7CNF35sNTJ61R/9bULJvlBjp
C9wuyfIBlEbH6i8h8nbRQ00jh3PsrMf5RoeRNl3pjQD1iP7SlOS9XeeYTa0CsomsFW8jA/fwGEGS
h6rJ1Rgsafvo0Bya/Xgwl3lF4iVPd9m+t29cMcJUalpihiW4yq0F6i26gKU7LemltaiT9PPc+yuM
WOWbJKGoAhUGKbR1GNASS6TRncBxRGwB6J+PQfVBBRr11Jhw61jNFNkASYdk57u9MVKU8x9Fn0T7
B30gmfNprOhoV+twW+67Fcen/wef8Zs2E5NpY4NHdYGD6EvL+NE32/KhVGhR0trWLtlJdWp0RSNl
eN9kzJPFHiCEEahTIPl6y3IfaXILQOruEkXYWHrS63P4kXjyUgamfYsdJIBu/UtGI5War3lDFEx4
+PdpX5FmODbyNCiVYXJb5mHRUCMk/WCZ6nbIsaWLw+c8LW2CGkf2CJH9LZuqB/CzvsXN1k6zGbEp
khTrxPq4f5g8IozbV0y3xlpCMCRt3KW5jcmb+JxwGJnXTYwG/j8njLOPmizTxsn6St0Fvq1H2+BR
GZZ1shmGnZ49GR7HvU7K/s3cXxFkLOlolr6cNeCqsPMPeSNSHto8lyXl9nLq0ZRK7O7sLiqxikfE
mrChvd0vI45+s+hA/0jc77NjTKibyxXKmCBkLFWM69uYcmlS+iaRTYjx7ZeOGLZB78sEOzj9D000
gmB9EuZrDOa+EszaIKEPmh3VG+p+Ylbcf4vsh/hHmm8TK7bP9wlOCvv9un7TY65r8IXIbX3Qq9UP
lMuf8ndskm2fzLrgEPoPpuM3JebafAyvRmnr95fXnx4K0fRBsd7iVbeqVrytTDyemHsz0yD0jdBE
gKe+BBk6BV1acTqQ/4MQ/uaG9XmCkin1FDAIn9GTX5OUCFaz9awFx0jM+3EkSf5fIBiLm4SlVI8D
ji34fIWRddZY7DNYEtn+kaVA6wxWH06Cx6IgDIIAmAA3m1wruplWR52+JJeQrO7L27zTvCLD8NPK
nlKHBsg0KhCGqRo7C5IttctL9FHbyWu1INoOcEOkXS42nxipLLa8zYuzce/VFzCOpB1LyStVfEGI
5w/tSQVkDoP88HgHOtnvb6p1RYd584ehl9dGkU8H6tPQcR+Qe1y/xaduxWu14XDEuivRiELZrUAp
s72DTx/dVbQGuDjHNvGoMP5qzOIwbEpQkc/+RaOhVViCM35+3heQeQv4+9hYC4ix0DAfI5Bxf8nH
jKCp+JdpG5brLE6xne83PPjmecN0RZAxgVmSV56WgGDr6OSY7euVt5Q3h4GY6624vs8d7wwZIyhE
Qic2HmiZK6DWQPhUe6e88pYm8agwBlANAIGlT6os7RcNMYlHhLO+N0jGEfHpd1gJx9galr8A3WDK
kNx64k6sK1kZouFSC60M3E23tNogyJZt3pmcsGL21Y6KP8ZzUA8HZtjE81UuN1XHNhaweuOiE2/b
PuRHgL2HlkL0pWhnLnGJ5vhka2Dh8/sfPXCuaLPT3liqqChKDNpOfPSPrv/Q2s2LYFqG7Wb2fQGZ
Ff9rWoyWqdoQVGYOWk22Vcb32CVxYA3NOrYN14qEBw1drdG6siRon7L8H4kz0UftojIN1GwYkk93
v7U0wKZ7eJJP8RU6g2zzxKE3FyxeM8uo3iCEcaskoFdayJK/BvaCCmv1lG5jF/moN49+Zi7lgbHN
xnXTqAnmTYDXiTfUrSgVxtRKEE8u6HHvBNiBSR81ErRUss7nT94Kn9lI4ZoaEykEWCmPtCGoYTfS
IY9otfSQ0NiMAy8kmQ7rmzZescV41jLzwkjT0v5iyaNV2hKRyGr16dragfcMZztZv6LUa54Yxc8F
oIMGFXh6TXc6iQ7KDzmxDNLaPAHh8cRofaQFPqwMCG0dn7Yv+jZY1+8ry6XoYaf3hXHOaF7xxILs
Yuc89lUMIOU9ewWpdgvL4p4bjwaj3EPlx0HcgcZzR1+30eFdthzfCp5UO8kJPSMZ9nyfqa/c8R2h
UBiNHj1Di5sW5mR7rGhk//xZkPXeeZd9+6JY4WA3O8DRnT1rRfs9XaVIra0/eHu7eQqnMGruoglc
dsXpFve5E3nUW6PfnK5WnvOxanmggbMR8/VFMj62LEq5bEawPNBXncRHzdLIhOunW7zWON51MoZE
deNaKApQiogVHBTLWxvkQ+Z4PnY+9W9l0zVgIE5VK4VFbjG6PI6LUoReKz/qYyzZzVv7E6PoOzxA
H2Wi2SvrXB3PtNsi+QRIuo7gXHnpxFlXf/URjHGp+1LMgPsOybX25c5/EB2n+VGQdv34gmSbx+vw
mw3KtCt6jIWJsras9BD0cuv5FZ1vtPjrQOmJx9f0M9/UA+ONKESbwH5jzzYZhkrOExVni8DC7tY+
obyS+rz0X9Fgji6PwmDIMBV/sZIfiW63K9PWrJ34tGnIdp8hJ8PphJ/NuKPN9l+mmLMza7PshQAE
hfd3nUibyHM88vj4OBJUVTfJ8ri++FYBSKVNcf5cnbKfp5Vv0ydq95+t7dGnFT2fYPt4gjzxee+s
GVseRwYaCwoFTgOIvNthfd/Szfuk31x/+eGrADH2M1VPcvw8BnC9pXLebFan04kT8c5q/BURxoAn
rS5i3SGIWElBFQsYdhRSeZ+TyT6x56QLgOkHEDQgW9hIVyhFzJ5oI0Tff5Qj0cojiePq5sIubMxG
Bzgm3RC7MyGJl0W5EvbJcEm70MFuL6oWWCSioTma5/FYaNIv46VjofsEoYEFsWy9HQhvTaWhyHfZ
/5S1ZUD0miS/HtEY4Zi28rBcUvssvHyW79FftFyG9ieWKmIju/3BubevkfBvh3r1HczFNbXfNkWL
GvGrtc9IQY7RBgU2heBTFgIlS1qSM1Y74d/PeN+RvrW3nGsVv5+6huFVrNrDbDxiT9YLdtgR3ipu
3V2wQwpdvZt2B/S8kOTbYFfbJsJrdBSvMIfFuezvIntLlnGHrla2Y6eCrEpcXICx3mHUyOa5wq8d
ZrcHDDLQDBhtJOlVdkZCBJaA7DZDd9GWWMfpbrzUNkl6Hi2UA0xi/gyxoctSaL5LTUsDlucP76/U
I2VFlGLfPoe8xUkz5uD2exhrs6jHGushQjxlIlNtrUwvzLXYqN1nLuQKIPNFvc9IKRbFxRxaA1C1
sh4QoWukgLhKhkGSTklSnglkFy5BHaav0tBOD9WeVsFB96+MVKKHkgtkA+TiSUYWJpB6S0zMHqRj
ZR0+U/rU7s/hPnu5b1C+O7lbokz4JcjAsHB1ETWAZfFUOe7xjFBodZ/GnJR9rc3GSp1J6ZmKiSkZ
3QIjMpOUDXZk+5a6xJo7whOzmeBO+3s99z90GD2Okzqoihx0Glo7wfPolC/iIVnnpKa8xJDyPea5
pcVclhgNemhmoNVt0t0Fa6GPBTomdAsYovL6FeZjs/WICnzlBrtna0vbSIk12Nnjeun5VvhjtBVn
pHawM+3QtfRTtxsImq8tbMbdW9wcxXevcfuxzCU3faTEA+QbkhWvC3t/MSzdltYa2eRLl3LM6ZxE
Xd82Y1NKYVRj9A1Pt/0KDd//SCmXoel0WYNyTYMJrt2wGc2FgtOf7hlgoyjJ1yudLvaLTU7/+9zm
7ekxHrHQh8Lvuq/Ty8ix3rqODWg4ThA95wCuOWICQbfQMrQqgkixF5foLOB1MczrIBqIMAqEPjq2
0Sv2uroDTtHU0HH0ftk/Pqvt859o+W8KzDE1Vb8Yoh4UdGh5aOUrgySWZ3HN5CSs3+/+Nx3mpIZG
08vF1CqjOsfXmL5mxDHe2ufE4Qbnk724R4mJlT3XV8s+/uLoGCxDK6EpwTO4W3EfwfMK+psnxiFV
ghDKJlaZXyo7vBQEwXhHlLNG0HITLj2r2PLQJmYyT5NQ/0uRTVsORZKroYlTfK5OBf010kNy9CxO
eDHraK+pMBY59JWoNTVUwlQyOj99S3hzdyJF25huRRxHxuWIsciBlvqCO91WQhrbQUX247CwmtWf
ndy0DAnh2oTbyBhTTVh4lSp9tZm8eyf455yg4xrpV8LrCpt5HeKSrkgxprRLe72IxC9SyFY4GfVf
MM/lLA7emqbLpKIFx1PPu9ArioxhrTTgt+cpKorhurd+Rvt+M6LNznNOvOB/1h5dEWKshe5WaaVE
yO4W9isQQkhkAclrfd8iTZbgm/5e0WAtxaItg9CMetTLX2NoU7zhHBePCcZAqBma+t0cWdVtvB5X
LYnWqAzxgPm+JnvvscEYB1Ee1WbR4KjS19IZ6Lt/3lcUDXOINtBVsxGouMbORSsjOXrkpA/lTaca
URzDsd+0Bn+prOEhWm/Udcfr55j4u/Nl7LO6ETU/KwpIy17ZjHhYT4s+eEstv56094gwNsTs66ZO
FBB5blOyf3dpjJhFxd6EvfHgKlZPBeLbh80jMe1gKVys9Fe85Co956a/DN1VbF7qgRtH5pchM4mw
36Nuhgm91VuyPjzRDBid2iMvMp8hOW0cwFjthDz3Hfcx7iusU2i6y+voIMFdryorO3OijjkLM9XM
8A9WXE8IWLjhK750gBoF7tTGgr1ODtIJTruFL6CLZWz75NOlH/c1koXamt44wH4DMTTaY5fct1nv
KFUWQwpZ3lYaTfDk3DsZuioRkHoAvHBEmljp0nhMaiI83if9hTvLyNENaYbVhZQGaqrAmBafGFJG
uqvfAQtm+oJXf59b72iwJYtDQfAX39Jp50gPyrmnP6Jzf1C2lGa7jbmeJM9z4qX+wImeZmqYtyfD
uBVJbUuAmuNk0OdNRTwdgBF4UO0uJI1zNg72wT2oa17JeabjYqIKEBaMDWIg8qvieHX/qVphy0MA
CyaDIraWoF7jxNhAinYwnaKAujlj3+RmYQEzEC82njTMhD031BlvoyZ4aJcucuTCUlruJVtcIYq3
+01O9Pd0mb1kPHGf7piVAQ3jcViYjC499O7finvk5m3jKmBXJSVW7jRLvBuIullsJh/HezdIkw/7
Rg1wKhM2Nxy5yhjuMm76NtJR2sCTS986juxIG52Ex3Ib0PCwWOa2vTqhnZzY9G0g2C9C7ov8rHZP
eC7/fADLLoLKzK+n2kqNt6eIyCFZYpvtPuvIAVC1QF0hqP/9QcyHiT20SyOZhV2K7MR0P2qJn8sG
0qDSBlPEjoPE3uEBVU3vr/vszRQ/tBtKjEZXGKkJA9lFiWXVoxckhgscnQKbmmSPBNS7pGifHulD
YNuL95B6luSRhIR0pV/EB25tfhId9rKv2Wb0Vx2EIVXacriYbt9vUiBcvStRoZC8aP1tGeoBdY0E
wxtCUi6VPFdWboeWd86J8D6CCRgxwR60XoGzl8+huY4x8t8SrPpqnUa1YtVx33RsoSNNTHN0k5po
L3cAhCTAqLXr+18ya+ivj4NR7UaS9bhpdFROCmuxU3qayUs9WykR1Syh3+xDnw7DQffWQb2NqbQU
6PBTly3OV8xEgDcSwkSZZS0BgkA0EaBAEi3NwlDBzsWmrZZqW0QQJ155Zc5nX3PNRJxpUiqhAWgG
KFyGiOjlrV0OhMfUTNR1wxQTdabI1+JVAKZkiQBJRxJzAIfZwbrSKZZkJklElPFBNF8a8yNsHS14
DOqLIFhFfUrUhrNdYSZ3fquDjI2LMIquxumk7WNG9gkZG/oeHML1Pl2H6/LDs3U7161grS8bKyVv
WGRs2UZCLV5+Y6b7Hx+CHScA5QD4q/ptQtCtBVcNvOHy3L++G/t31M7NH/HyYBFEw1NEHFi8JOBc
xvaGJqPzuRvqrRCCpnBSYVjE8z5YKTb24Dz4Vr3qcD2YlnIpL10wFxLf0GXUfNEN/4i1DuBVvVot
zJV+1tN3YKQqgKYvHXROtmiSdJKIFvHWSB3ZIKX0JIubRUjk5AUDRH7lmB0Rxq2eV6So93W0zkvq
ne9r4KwCTjAlGGEzJ5jcW4dbCRoqK0UwXGRHoQtqbg68LA2PAqMNY161i77zh0uyCi2Txgdqftzn
Yc6Nozj1Lw+MiIsAwzCFcuKByD9pv+SJ0azR+Pf30XV0e0ZuKGRSPYADa8Qh5ceavFH3530evgI5
xj0BFmIqHQL2A5iPjD2OC9Rm8BAYLtVGWiq2CkqPgC6mvzS0x7Unbugxcy039BjLOyq1qkgL0DPP
UzYe2fEKXaHa2lt2jrkExLQjoB3icp/LGcsIGC5sbkKLB54a7NBNJAL3vRxQyGukU7rAkJF5UEqR
NPUq9ZBfzzkLj2Yu7oYcI3pF5WVmHYKcDDVcGDpR0lNjGDQUM2ImL67Z0Dx4vs/iXErthigjjZ5Y
aD5aPgY0P2TPzbLZJ3ga/lXt5KcAPYf3iU12hBWaq/P8srlXr4NhUSdmHKFA63vlJcp8qxz81f9G
gnndK80gYSckSCQNdp+UP8N4/QcEsBcSo3uQfcjGrXaZelZ5zSQTRoRAVM+wvsa6T2FSnW+ndEWB
8QLGItCDwB2Gi4dmdd/qOKrL+/npkq4uIZaNRu5lMBAAFVaKLBOONtB5Cjunr+IVE4x9qBZN7unT
PagxcHCalEguxoFSk5qAQqk4UcPMmDGQlK6oMdYhFmM9GBNxuGy3+6+SO3Lel/ivS0bJmvy1a+1d
tCNvGOmkqb05l/uUpvsP5IzJ/3ZzjHdyF1KfhQE+QxhbUsl/dVg8XRe8d+CsFl0xy5iJKlYxUh0L
wwXd0qgIep3TaxJHSL7Wxd0TQsYshGaAFXt4g6CNbu90jwFWKnrEPPQkPD8+yhXeQ7uUbMg5SEly
PH8aj59b8/KxHZb3T3QuC391s99wTPVFHbV9AmkVTv5Dv04e26O4Sj48JMl5mKmz54pVB1PvGxAl
v47kSjGUIGkEScLtuWVKDPnDb7iB1qxDuSLBqLYaGoGWDCCBkApF+f1xXF9S59JvkftbLu1dZ+Xo
pK3xhD+b688Pjq2f1fwr6ozm+4AnUUMdd2qWr2rxkqZ2UnHua5ZBnB4SgOj4wTrFW+PSD6HaB20w
XrDF5C8pDKzG7KnXVx9NIdS2GGEfhIvV7/eFZJYv7LrWkJvQJgCuW6JKgUavMYjGS1ns3ehQ1g8i
wHX/NxoMY01Wi0FWxeMlNH5mTUtMabPwePubeYwwSqeYsRsLZgjTVbZUltdtLtoFwv/7rMzGblhn
ATAXYP0B2Uu6Pa9Rz8dGHLPxq4q2NZYLIpIFdZ2ULJaZBZRDDsG5xNW06vYLHw4vKRY3FYmJQTf6
fETEu2+RxsG60l15kZ5/HrOTQwprp5fkrXxMHkoyrM8pXZ3uczyX2bn5AMY/KGpfF0lcjZftax8Q
D5Hcw2Dvf+aOk9DHgBaW3Vh5QdMf9kaySlSogiOKsryczldR/JtRvToHRlArZfQ0GXCWl+fnfb57
r8jPIaMeWS7oEkN93sNBwihaZPloqw3xLOCo/6xuXlFnRNgYFwvslCnHS5ufFO/cYU+SkD+5am5L
LYJaV7Q5pz6d6j12GXHuBdMdhBrsbtG6MdjvR9P5We17sv4V0KUdIgdd0ux8Pi2sE88Ty7Oq9JtZ
FlFMbaImkcyJ9vbVWL6HH+/K04h4ak2Wdmt31tvmx3nTrT43AqFvrW0/hYRXDJn1J18A0VjaCMBH
xtzWSuf5yZDivKVf2eKxVC73z5f3+9MRXPkrL+iURd5CjcPkPTKeNB7Y4NzvSwLwpqclMIBMY0Lp
MpQqsa+18aJr2avsl69m1v+B5QaG1YQsh2Y+oDbestBF7TgWvjBe3CIg5rBu1OdssO4f01xWBef/
m8jE59U5jYpZhaE6QutUR6NCjEHM8nx5SSTLe6jtzkE3ZpMQ/cIhO1lRVvonQGyU9RUTOEyMsgt6
mEhZA1/fhf0ipJ2J/m/qeWadAVFVKVwyJlXg0kSGMd5qg2nug1DUY1L36NwkTZDHThFnWPJ8/7uk
me8CUCW2ZU9LuTDizXxXoHVlihYKEdZ/IVEfLVxOsU/2lxGVhMUTSq4h2ZgbQKFsVqtm9by6T37u
vYkmYCy7A5Yu/sLCl8lGkCReOIoX63Wv0GCDVQr25vPEsXVzjQfXZNiVQoURlYY6gsvCTgh6epJ3
rER+43faTDaMueUbOoySuGrsD0kHOosV4rn98WcPSCE6Lm0YN3I+rXg+ZM55o1UEbRyTQ8OmA0Zl
ZM8rhrZQxQvaRjPiH9dLGNOd4Ngbjm5+dxc6pAMzkOgLx640gVEbA/ssiqDBwKXlVGR429GRF+7M
BPe3JBgL5hpD2ndljOB+M26JvdsczgNH3GcE4ZYG4/q9IhgXgFPH3CgqwwVdk91g2ZyjmhHqWyKM
TkkBwgsfyNyX7YIobwe0EFALLS48r8Y9MMaFLwQ0KSIKRVJ6L2NOJX3kTebzLp1x2e5QZ3lTTpde
nYbXs/bIMcac3/9i8MoWm9jZNo4Zfr/CUzIltF6eOfZlkv9bhby5ii95uKIQyC06AlpQUMk0CR9Q
f7VaffBugsfHZGSvqHj5mBStiouIfpg/gFrGm/2YKbXesjGxeUXAD7GmY0RXMN7f6ipb4qg2kKqB
nHjoPjPN9LeUGD1Xwwz5aAWUxuP+taGvr+8+XR0z+vO4d3IM8/SYtjwiSuPE5DydYTPIQu6VlTop
v/j6/tASsrPtkDxxNPO7eZ6YwxQEAF+npXqMwqShVgdumWEkBM0YMMx4YJDx7b7IzYCt3RJhlGY0
C2lRiemXpXx6PAJoq189Pnr7prYed6dotMyceGhdRVaXQ5nDnsKk+v12moOXQNnfNY/oedlVBfGd
YFmvDByp+LgjL3a2xnjuE/pM9bdPb8SslUFlrj7MlMtuzuCrW+ZKXvMFcJxKAQf9bDw97+ExnDV5
0OmutF/sA+UJ7X8whP/eKztqWhmV6fkpyBUFqhsoxW1P1h+Zqt8kGA3sFQ2TbVNi3CpIlNEXwOKF
vLWyM2Xt22NjlM+ssQy4w1LSy95yHOeX9LB82NnTmFdInxNOtwr3jhh32+u+rg85Dg05vdE5OiIu
aVmu0tUONZscHaB8jKHvz7Bb/hjv2wpx2eWooVzGbeNQ83Jf/v+Dlfx9R4zfVdsUK2KTChy9Roc9
po4vKM0Sf5UfLG4fyvfX7C0rjCmJ0FsXShlOz9r3QIMIHQw9UGKfA3SYmRbPAcwUwm/JMUYlC5XK
FRRIxnabEGuP61qvH1q6/FWvHhFdbjBgbGLAg+fY/kO89O+RssM1g1BhFmkBNhOPqu8biKKBRrFq
xRHGeQf6mwwTN2fYuapiTBuZ0IwIa+1orTpeY4M0/cb3UOA3DcZJD8kQlKY/ybv16lQU3azItWgW
sW16zpeY2OQ9OnhMMSZDHfwuGopiuGhPKl6ZzjqhvxRriSG4N4y88o6Qe1WM8ZA1sdYzFSKSZgAm
8/bV6wbT9acT56pmWglvRJHdbiD6cu55Ex2IIWwG6gDojF3a1F6ZayxL5uWpeP5UZYxGqBejKcQ5
fEmCBt0vX3L5Rf5CfhxvKrryLOuDY0e+9zndcsjYEdNXlEDzQDEie6vbVw58ytHiEOE4a3ZDVugi
FdvkkI5XCz1sF7JGzh8jvZgd3ho2T49ncq63LDH2o4oqqRMNsLQFuXfQ851H8st1lnaK/kDo9efp
40PgrOWaNfeSZGBBmYCdOV+P16soAENUFeJ7SIrekOwVUKr3j3Beo69+n/FgeTekLvazTq0Tz5hg
eH8/rpHQUwiagQwc5WrF0+hJY7+ZkCuCjCj2QA0QkfiHiqH8BZSy6WFPHcNu3+5zNqnqPTqMAMYq
1vK0DQ5OXSlW93L/x2cyYJCFKy4Y15VrZaJjUeZ0bADwxCj0TtzIdLMyHzrCDQVnjeAVMUbwGn2o
NCxuQvk6RtoARUJeYmLeHv2mwLYReI23yPQQ7OTIIR1h1n9N5gjJA0CK8GzfrGW4osX4qVYe0ATp
4mJMJzzmK1Q7fXL64AUXHL35ytld6U0d///1y2cAti/vX/9M9ePm+r/s7dWve5XQNvEULD9v/+5o
fY9WzqVYrpdIxO9G2ln24ZBYibPCK4/H2ky+8ZY646V0Y6hrycQJbtG0PK5jEVPoJYbfnZrS6ifg
Elcfq/OTsOWOBE06c0en2BHFJC6xtXx6HIUNjd23mpRYgCk5vswxehyB/7LEV8drpos08oCzfNGP
xlpF1pQjg/Nx+5UMMsahFMdFVGfTCVqoZSDKPeJtVaOQ0Vl0M6x4dQueufiSpyuGyhbo1IConlJm
OsYZnL+NrGWrdGP9URbgijfGWqhmquipMcFDYEpAp+LyjW5Op5pjXuffi7/JsOOJJTYl5NF0hEFP
BIhCB8RCzMBLOudFPoMlcyPtLL5+Zxb/CN3WEmx15W6OxetT+44xJq6Hnw1vr3hiwts++D/Svqy3
cSTp9hcR4L68JleJkmxZLlv2C1HeuC+SuEj89fekvpk2ncVSXvRMYzAYNOBQJCNPxnpCqqXyQM2i
JE8H0q48bQWvwkA6GARPbr5fcsNu+idvXCk2+XwBFS7oQ/G1kJUizomcw+POwnZFulz6NmjNR8YT
7RjYOB3krtQy3CpEPzT4+QSbGZwX1w6+wi2PUWA+CTaRxjgWopmNshZBMQe1grVXumgdWjycHP9l
6S4vZBcgPAk/bqs47+ciKwWyEtXETnvmbZH7s942EqJXBbyJd83ucYH4RF4QF58vwFjw19dwzfhx
xM4/Nt9iGbtpEkVoTPkqdr+/wzJibCFw4dTb2oY69fYX+ngb9JmLAcoyvKLiTP2CXpBv6UyMlKKJ
v5CPLcpidrvKHl/XC3K2If9xs+Gxc/3FXfyWxdhQhu1VsTZCVvgUtg7tDEuJ9+C3KDUAO1043reP
9i9G+y2QMaNDrB7EIw2eacQJ2AQNq+74yH9t9Q1HFtd6GNdUKa0TFsjQV13095jpW1NnOPKefXfz
24U37DoBRzv6F/+8/d/aMe9Qb/ZZdqbeN15yUsJk0Lrh/z76XJb/v/gM35IYh/VQilg9JwDantp3
gyi4HQu/CkZ4+s/YEzLaqgfaKI56f3lmv4UyT5GRnP6TTD25rRMm6FAxV8THrGtn2x/aYhs7H0+8
jjDOdUCdHWc+eWvbNlF7i/qyR8fZi/baCO7QR31yzn7H0e8vz/p/9TPY3apyYpRlSWOZV+suchZE
Rc7dvkbUvEYzhR7V3y3FEBmIadMBVAcJDT4dz7mjLvpD6Xtp+IokJzIw0G+1cgPJtneBA561IHW2
xS9eCm0+O/gP1BjsZD0g3SiPBn0gcfe9x5QgH0PGJfIH3LOdf4u/z5ZBml4wBMU4UoMFMwEGLasA
Aba54bwYOk8Mgy+mEivDcYAYMydWgumz/cVW3kvSOkWK/0dHXzGwdiKLysTPWLz7/upluURctHNd
ski8yHl/f8YAyx79sNa2XtkfEYLm5dJF+Iwd9JxwfT5BNfkADEQJenTKIprddkCr1yww5SzAbdhy
YGk+RPs+ewaWUkxhniOadKgxcmsLr6JnbwMeqRdFnFsWzSCSIVW1GdMQelwcnIhQrtPbaswnbCaH
xcBPH8utfDpDjZwgebjdo1eFcuc9YMqMtLiqG9dO70EtuduGXJba+TTHP0fIlmWzRosskUaIa0g9
2ZYrvtvLuOX4dBxYx4bun2CXm6c8wxZG3BJkEuFjwVv1e7JCQvZo70AKwSvhcCAdq2F/CqwvZ0S+
GVJu4euBjmLDwXq418HgJJOvJXYr7DL/9lfkmfw1Ppjgedec0c50rQXqy2gg0hY4oA2IN5z/URCD
OG0iNpeWhtW1H73gucd2g2DHNYzbvqLBFmkz8ZybyhmG8RQ24ECxNuJLuivs7dU3vK3RNR6/ccWu
nHaTo+sFOU41gVrH03ot4cnHYh3i53YVoDa8swPlxeAZCOeduj6ZE5G5Zg6SVeEQwwQtvfbJiR+3
PHi67TVhyctPG4zBZN/mJdRaO2mA1Mdduf86PGO5BkIKLv3tdSnOrUNkUCRplaGSKlj82XNeQ8xN
ru8eFw/p+vOxuHtAb9JFIZ+fhNgntJiDScxahbt8dwkC3slyXGGDTdJlJ0SnFb16Ryfcv955j/fY
2YNHf7c1FoXNcYZ51+4aCUw+5EVJx+JA1RYCr0lIFCiuTblpOR+T8wqweTotzbBPmla5QYXbO+ra
bMhYOCLvbvPEMDFS1kX/Kbh4nhagkG7ZD8T+vUQNH3eP54Jy7sA1NJ4c3Rj/F0jCNSrd0T0I425f
bJ7jySbi+hZZnpOOW3bxHSSU7haZ14bvQH066MDr9eYgFpuNOxeNNppnWEK6/MSo+AdHF96nYZwN
rSmV+EBr6A7at+lzgvZx36VfBpW3J44w+sduXGY2EZeciwGvJXQBE8HrI/Km0Wp1LXOE5RsvnfSX
zNU/PgBLBXtprFRpqG13pSNqpNKDTAuK86qwdsoBtn5Q/ap9uGDgjbdqnHOmbHKu6nNJ7CWoGQ5f
8stx88W5tTPzzdOcwx9LL7suLbKKus3l7zW6z3PbX3hr1fdgig+xj/Iz2bgYZBrIFxqsONbPFc74
II2A3ufjCdrV7h7lisdXzwnVtXRwBnts3Kjbmnf25dnZBl+7Yp3VgK3wf0RHNm3Xdpk+muiUoPUf
kDLDS0a7R4F/OLr+Jc36jw1d5/QmWHKsFOl8UumXTH+jjcyw5T261jhSeObCBEGI6rIaC2zR+1Pb
TaCT+vHC6xnnYKLCBC6XxDBTMUfbCqLydGn4AQ+leHE/u9xOqqxMi0+QsF+XG9F+JQ1yUiAE94UF
B0Q4gMi2wHWK2nY6JRIZbGy+WMUk9x/8+83xAZV7jijqv9/Aq2taYPL547zLhwHPyaPjDDoZ0UNO
fiOTmXCcbI4BqEzOpBAOXZuO0AjBZA1aWwQrKqemw8mugUT5p9emCGJjFhckSQcbxDbOHTa2xuQT
8TTBFOkmu7YhnLCWjUcSPx+yKNjIZmkYojOvhjM5QzmWIiOmMGwFT17uPurOJxI1Lqr2NFvC7yme
dU8n8pjbFJ2F5JRV+GYaCc+B9St/u20U80HfRABzl1qMRhSYMIelYwrIe31D0IeqY0HIywa1sm34
76xwIpB5oivFyM0uoidIFgs/8tA1RSL38nBbr9lrNZFCjXTyncymrM51St360QFPHA+yZ5Makz/P
+vFxUSTWgV4lfZv6BbmWBDhAyrM11kfHRon/BAv7ECxdtDn+E+H4yj7awQ6ZIZ5Os1mGb51YJ30Y
FTMZaHY8Wb3h0xjYAx3q4HKxHOnlxKvEzUL4RBjz7GqiVcny/wlz1oUnvgcOT59ZuJuIYNz0Qs8t
K71mOVVbenhGlh8BKs89v4a9f4DqRIr609C6oj+VqYJTK5xXrPP5PIP+ioCeBy08cePeNmquMAYN
DvFwuSgmhDn7/XFVknCwVXSGeuqLaN4dFsGp8zgS6c+/pR4LD4dKBo0eJOZgyq99guwwQcEk0BY8
a+d9LgYXsO8LrjRt6EURHYM6aInyNZScVyiWICy1FgMGX59ua8czQgYkBDSPVHVLb7F6JEKO2RNu
yYl3fgxQKKnV9BY1wmqRrs+hZZ/RP/xFnbsM/+WY/HyO5tsYWVe9G8/6wbIg7WmNvD6OEByyzgMI
sPAPKk+UYQFrBToioiR9+yjnS7QT0cyLnMu5kF0sGMoRNKWUqNRAnnSwrV1zF5PL/fvg9ctxqazj
HC50ENyWPj+tMJHOwkl+qPuS9quGr+XnydNgoVvTfeLRZswnMiZyGExRx0ss1yMOWCERKO035YDl
O8tgl/KSsfMJmokkBldSubWGTKW2uabtgWCSz3EXlqirBTzel/mOrYksBlbUUik1MYEPcHT2nYsy
Fx7mlmAVBcbkUALifCvOrfvDe69jLICl0O+g9fEthuO2eEAhBK0D2DjPxWfOS8168pquRUJ7gbTO
Xh9I7Eo+Ftxw7t18KWtygAyQGFCoO9DMebcsVlh78KWEWkliLOzbYIfOF9eH4inFoMq5i0QxNSDv
Oj1dONarcH/7K/H8QtaLH3OFKgUR3l3pIsnVk3e0+Jpkg1TvNlAeb4vj2ATrz4NHtjKViCq0Lhxp
UxH9gZtB4biE7FBKlw4XuaWHhi478vBJRxFcdCu72yPn0eQJYkCi1q2TYTQQtMYG20XKYdPh/XUG
GJpMkRWTJqxDHXymp8XtD8FD0usmjInjXMhWU51k/PnOHpbOmS48fx+Xh4Ud8lx0ein+dC10RFKq
RRdcM5idauiQOmSI4czPzrFrB7sceBsXZzN0yrcI5ktEgi7XZgURnhTK9wWRufDCU4L5GqcR875l
BK8FLc/rdfeaOQoIG54vpPKxiQ3dUMgXcb7QvKP0rRSD1qaZD0flApHya4E1wqt792Vpcx7U+dhD
xVIosMmCOJedM5FGM5H6pqN+X0ku9hr+GPplWoL5J8wB4hni+A+zADCRx7gP0qCULR11fBzfCwzu
KEvgJufceCIYe1OOfXrorZ5+KvAJoI3sDrMSC2QbkW/Dw5rzqhHz3hj2+yiWYoFsmeUi004XtR4p
PWhnlyQ9kTGgdCLUK3tNHDMNo/flDjMaqVetlSzc8hrYZk1zIp4x/oseVX2XQPxdvIWL8hVzHvL5
JMxEAGP7QqKbvRRRZlKSrNaJfedlTvdrQR7ED3QCnv0dhq+KX7wUzHwWcyKWsX8cthFfRv38eHZG
Uv5KffTZnlp4tRz9Zu1lIkf/GdlV1lkQSxO7856eDHw107ncHZ45Njn7kE9kMEEPbTFsjQN0CZ0I
jEVof0HZW3v54IihX+IPqJ2IoaYyAXXsZz0mKt07eHhIsazl4drDiJLV7sJTiF6iW5LooU4koVw1
FEYJhbIenGTtySZe/hn7sbbghVbXUtHfRclsb5asmclBH2F+IZpC9c9cBt+1mvrHGNnzOiHY3EJZ
vhNP3Hw4WyPDbHaocUxk3vH752BltmmrStvT6SLhYB2naAhBg19Fqofdjrtuh2P1Mtuz1YCLJbci
rBsMmz5E5awEdgTGYsuxlFnvYqIQAxpDVgxCDlawx6zw4iomp74gGWh8+4UqEklapo6ih1G7/yWM
963iDeaC8wNum+qfvBZKm4xVRr/qWrSbl1O6KcA/cjGQI4xco+HFrfPVz4nCDJqMKBgeJQvnqqYL
U6yIlNudL78fnzrFFlWSHsjZX8of53B0tWSv8+K8WQ9lIp4BGWswIn1QQahcfqU5Se+XMe8pn48k
JyIYjImxJ9o4ZbBRzBWD5ikP8ZQTLLExlr8Vd+dwh7J4KjFgk2tVLBoF/YLO8Bs7hml6fHDO7pEE
NgfYZJ4sBm76GEtzzBSynhy656F2sfvFqTfr1260zR2pF6tV43aefqcdQV6QO7zEA0c+25mVHnWQ
bJ9gPZXTvm1cPEO3rwNPQbYnqysPzWDl9BHa76PlInWB3568QOGOpjicOgiDpe4FtsNNdVDLuwGv
bHPWGWTXaU0vhrNuPhZn8th9xsRrgki1Qa0daI+3NZ0PPL7NlG3NMvMMHUbnq7yaDG6CvRj5Svcq
pMk4km4/7DJbw2lSDXtbKcZRv+xiYwXtqgneC0I7bje/ayzAdjje7XzeaKIcgzJ1rdeNmuKa1+6T
+tUum4IsubNctx0++Zo9nry9hZWeOnWEw4cJeOFdtc/Lssde6Nunx3kgrng6EXLuzbHJ6O32Hr5u
/+X5FofJITHA0XRDcWjoOoOj0xnOJbXzB0P1j5HbH0jzZK3RFNUFNY8Hj2t4DIaYB6Gu+hbHliRw
8ogPuELvFxJ7vKEZzo1i6zmdcjyfc/p98t/Zbvwd3D4+DhSx5Rul0lNFvODDrCPfM7ySA7Uc42J7
q0wjP6QqPSX0/eUo7L+AlO22AhzLuoYbE8vSLoIUNzUUiBaY/jgtb/91TjQGAtSfnqnUd/3FGOjt
2K+HJe3GbldV6p0KG4SSaDXd7mzbfdk8+I3GA5zZiP3bsNkOK6whki2tpYCz3JtbRErN4HzwZmHn
Q/aJFGp+k/NTmx7jXyUUBMuy5L1SggMfpMoon2Dfjc3tIKTndeN9uL5cE3GgDkmHNKfnWTjHltgy
wTkiW4zCJNfN5h0ggwySEGMOSwAydEey39flrgmypzHaJbyYjwfUbJtVLujtsaPwdvRO6wjJjqPP
J6K4HfVhu/fPLyVLdRQrdFvKBYuWng/rQ0/sLV8M58qyw47V+SSbnYxYbFiuddu8z+0e9TvMc10c
nFyo3HP7W3nxEMtdK+aKWJQqRBoBMsYuwTRDYMfeB69ti/dWsD1TliZm0oleqUFzaqzR3ew+tA8U
1Gid8H+Midi2KW1QxPHQwvpyFLTSpx5b+XqnxyqxCzjejsRsl67o3Uarqw9y43ZdCVQntytP8zqO
CshUOpCHPBTkvQVVE6iHOK8GB3TZYkzdKbIqZFiqZLUkjciJB+p/ia/QRYJNLaalslM+h7TvK9nC
0hSwhTiVJzzk6xcbe9+Wu9RzuPyL82ULkHr+VxyD8p1Rmx02vNNCAp0o3Obho7lQ31OsKrScYJmR
YBdsOU/jXz7Wt1DGu+saUbJKupRkvAu9hSfY4wOW2X9xEZ4G338axbccBuFPl7JXeoGeZQhyzrtF
5KBlnDJSHbGtDTx6XIHz2ZxvgdTnmFhhCyrLJokg8Ih2SDr/hgFNSqBJPWW8K3hWME7vcEx/3pH5
FsqAvYiZpE4xYZJPIUR662HArs37aCc7Iuj07e0h5G0O/Qvqf4tkXMCDeGiTQcQHBMHMiZj3K0p1
B5IvjmbzT+Y/YthoMQGj3nikgcdTsVpf7NFDvqheX1K6Zpg7DsoxlqvOk29nnQRFkzOBLgfzvNfq
Uf2d5yTyftedy9GLd+nYUDHOxbZS6YoqzA3FoeZ5GD0PFmSJXoPdr023UOAZ8Np75p3p77Ok6k/U
ExopUs0aVlIaToT100nK0YqHXGyYaERYPW30FEqwa1Ume9VHZfdpMH3dQzrd4bwyPNtgMKS28nhA
8Q1AHGLUL32+bXrXt/4GdLCxYR8pcZVrV4hy9vISW7SxZPSNUm6dMXGS2i3Gy1flAr09Bei3nMLH
3Oftn8A9TwZMmlZt0vwMDZtVuXmrHGDIabV6XuE5CHhttbMhvmGY2HJpYtEp6+wfsGZVbpoM/aEn
8Jdhk4IHShNkgG+rNOtgTaQw36w4D2o5yODIFFq70NxD7WpYApYtsiYsW445zjaqa7pi0G1H2LLG
svSDieCQ6Bc6Le8Ao/q32gZ9GfDf2nzqzj3ak2OvC2NP33zEIDw1Xc7nm7tvU/HM21NpBxN1LojH
DtUanVnJ5+2znK0mTQUw5iFF6QVk46gAhmvvzfvUF21AG3pR2qxgjB9Pgndb4GxGfSqQeWcko6z0
oUQ9EDxFoeo2QXofhE+3hcxZyFQG87Ccz61qiSlk7PeecwY/VXbgRM2z6YuJCJZKP2+PQ6bQDxOu
m132fHhHf0Z8sj+4S5Hn3uWpIBqkTRC376TeTCldA8YUomXk3KNBqCAr6pMGuss5OGpOLF5NhVHP
ZCLMPHdnJT1D2MnFuLbLez1mAxVD0TQQ/0uob7PZEinuJNBOi7TNwcBEttQSE8RrR+iyFRqC0QuO
PnOGMJXH6NPLaOMeUshTUpI9FyTZVuBFvW1ss1doKoR5E2PpOJx7GUKO3j6Et9a5r9VL6sovJ4uk
i1ZD0n+Abl9BJNqZf+ASQ1xfEfarTX8AfeQmX22I21TXhBEgkSO/sn47+ARhoOST0Q0CidOixP2G
DPyeBkFDYQPqQpi7dsDtrj/S5N0FWnLQb9bFN1QZtWVJNxTZZEJ2RZaE8TDQ7wfF9tJ/QDDbkMsz
DzOu4f8fpziRxVy0CwYMyugEWU+hQbzX5t4IsrszanHOEXRtzi5y0QS4s3UPPIF41Lh55PmDnfwA
xljzHBN0g4Qf4OxfI/AgIsII4A0bPJ9n7pJPD5WxVz0ua6VsICcE90vzHO9u34fZOzdRg7HGOhfO
0fmIP18gThIXneMGRy7H81wuZ6oDY4RdUtcg05BwVuj2el2Q1O9t1Vk9V5imtTsiLQaOozib+phK
pKc6uWRjXNeHqIZEmo7Ye57gnjyy23FnoHiaMQ/yOVUHGRtiKMUT5r0tSLGX6sPtTzT7ek2VYR5h
1bicpQJ5a+rVYGQTC+lVIj9zgHHW9ZxKYZ7hoZHGGA0EkNKgO3mEOZR2Ffrur2UQezyooLfjj+sL
Hw1NU6aJMSFGmF5XmLPSFAhr6RINV0LhMwAgck6OGtYNMWwS0YqsTBUlFWJoP9P+7BgblaC7HLW5
f3V83xqxicTTudAiczSoRt66clALP9r3NkngUn+c/z/68ufRdiKQAaA4kXNZi2U63oURsv2b4qhO
gc7TL55qs23rxkQSA0FlIWZWnuMUcZWQbUjuT2A1GNFCEt6LqFwDX9OdGELuh+7yLjLHUNi8Ym02
JzM66KDYd6L70V/tlsGXtjBt3uej78UtS2EgCgz0Vj72kBMOS8vDSMDzuJXsrYaWxds2Oe+ATE6T
gaY0lfPTwcJpPuXI06PBzjtjntGyfd/f4K59bQPTvi2SayoMSjV6W58POUzFOTratbHv7CmOvKie
ZGfJO8lZSJzox6CVksixmbS4CE5PeQyUTb0XNKA8t8Gbd7kZDFFH/VBlJjBeRNKhXwibIjy9b74G
5C4P3C05vM+mMs5NL0hNVp5xhodX5RlzX6pCWpf8cv0GDn4LKozAVP0tEu2AmgM3Qzz7TH8fKtv7
3ZwzNZWOkP50crFSPN54685XSoKdU+P2RXzePvE6j+dfnYlIBl8iUIJWItYH09YxgObDC1DzC2sg
nrgfknPHVQZfihKzooeThqN1Kb1r0xLBVZ+Dj9u3YC40m6CYqv50CdASKdTRgHt3UPy09QXMUy7E
Z6td3xYz66+hXxsLx7DJUROZ6w3H2DRH2UTnsT9uAv5o6Pxhff995i7nrSjrvY6/f3Ad8EfTZRmd
d3Ewh3pbj3kHd6IIc49TkFD0kQVBaHK3nfwhXsbrUbT1jhzXW1T+N9rjmdO2/xeg+laOudJGfywy
SYFMDeTbRHSxyBlF6HeTLJMD+fjgsgrM2oSuwIxFCedmMoepYpFzH1HLO8Izfavuyl8a5ipapGLb
X40dg8aaP3JJdfjjpdEt00RHP3JvV4K0iWsqYyyhtSLsFwWZAvi/BaIFiWTLi/MRC3IuJPeCbWHL
4r96AyZimeucHMfeSuVshKeKOyZl9vMvO+jCQOECs0bv6y0NmfustNjFI2cQ5eivNVG8ysHyEe8B
QxLPnyiw3rvPLxdPsiPya7lcouN0T0MbuDCofn18gMvN3rwgltoCaDhv77x9TQ6BwYAYCf/crPHL
1kqgAdE2WKAIugxpwbk79O/cOgHGm+hE0KyJ9BtDtXW9lhUSL+zG/lLu61B3OcJm38GJUgziDGqv
H+QCSsHz3GPrEZIJGwkHWNi89PQsKSJWtv1ju8x9icakN/ULFQUWHNPfK9hJEedutAoos08Q2CC3
bYk+YNAfo/7UL8RiKYx3dCHicW5+ahZqJ7+GRSgjibVCxNLcvfM6hkrnWfb1+U9+qTHhTixdXc1b
H5UBp1YwWklWII5WaUcn8RYPi+TOrGxkxdLMCQCKkW3KQQNWCpjxbkk3Tm2feB7xrCvwrTWbyxQH
JZHyFLaFTzC4rydsCItWio/petQ36R6vj38XRk1EUud5AlnjKTMvxQWaRznxDksxIwJ8EN9Nsa0j
0F46bjcB58saDFjFUYJxGwECQ9WH8yGVqLksxTDFBirwVXzwsknz6YKJggxiqRk2hY49lYc2+Wx3
uQsCkHly0IcD/AYDPnmTnmvNgBAUUEtQiKJMy80/c6DXYIAHqXo569qYrikOPcvTRNvFQwbeVx4n
Bg9KDQZ1OgFvp3CCNk/wR7FT5Uxi8PDToXfOsV3TzDfuHbsbuxyMHt29Ee0cGOxsZWAuCaiDjK20
EUHdfVp8bVHKiWzd5XqmHBw3GITRou4kCkccZ45lHU66VR7o3CXGT+xKIP8bjBsMvGSqHuNiU1lH
Eu7XcmWLHw1K7FhhSjTn38WE3ybPJmubqmqNKqeP9OvJz3/FaxAw7kDfNBBhxcv2zLtZ/zwbJoMf
aZWUzVADstbALO+tQsRbheA4TXdB+C895IlmDHhgJveSC2DXoU2Myd2IkBonyBsc49m/yUDG+WzJ
Zh1TGHby7dlAXQQNkg7yBbztE1xJDG50g2zK3RH2jxGra5oR/EcrFAtCLs7Tk7lx00wGPYw8zpVM
TUYUlNA7A2oqSsINv4XXM8PDW5MBD7lqCiFTYOvh/rTuSRU0BHxEMneeebbrYuKwsA5+pNZVVfY4
u4uf1ATOWOoKrmHZ0apqSXNxmiPRyWkFb+kjTNKN1du3b/W1me/WkTIIIhhWHWUXmAmSPRgR1W0l
xCblwkld0KgtooMdgezYG9AYKqdubJsBXtQYvgSNd/hMSVxbYkCmk+Qy1w+49Zel5x1s64JV8eBW
FhaokGCr4m3l51PK3zeR3WCcj9JYKyLsCQnKNRZGLcDwvH54Ngl2l1mLD440ajTsUZsq1mDoiok9
3NeAduKlHDpZ60ejgDuoOPVawaCgH6R3lf2RrT8Q5nCkzd2VqTTGhEck8eregjRM1ZDKSe3nC7wT
boQ6l5ecimE87rGoe3SllFenQSA5+CCDyxuvxjRrFlMpjJVWSZVWg3b1f9Dgn4LDDeT0qGZxC+Sz
DdhTSYwBXg6ZlPcR9DmiPNiOWPmGuXabNjoifvhCzGJh3SjvW81FSBOh1x81sYxCq6JLotFvtXd6
EfqtEsqTiADpg2eEPFHMU6eZYwWKFYiiyd29YyF9MZDTXi0h7emj2P9vVshOHBgSshdH+uEiP9kp
I9FL1HVptSHj8XfMdkdND5F58I5gQY/NEzS7+AeMkIUeJotNbL5Ar2NMNMs5oIveFkMq3lgYaDGO
rklfLr/MrD84/SHMe5gncp+09OY5a6dtCaRjTTn+84WcARKwH08cB3S2CcZUTQvRnaajm465HUkp
aKnQnOBUY4Ia1vpfpiXOt6S/+0/8+hbDXI3YajvB7CvgF2a7MHAPurxftJzD88Y4ctjboEqj1Jr0
CiIOibcx1hWlIDskOLjbCs0+vpNzu37IybUzEjQExAoUwrvrUaalc3AGDzyyefTNQVog5OV4Z+c4
pyIpak9ENhr2WJkFRKKxGVQ2r2vFK5fauluIqMSleFed2zrOdsVOBTK3Qul7wRwGqmNxdwCNcrC9
+BwRvO9F//1Ep+GijkXXNdBpP67yA7G2Gbwl2jfqfPC2CEnzj+g/RsiO4RSqnotiD1t/2gOyHB0d
AaA3CsC8wNGKWvMNa79Ork+00kwx1uX0QONHR7TvErs+kGOgPhrLr53xQvfC/n9shuVpx7ymgibr
4HGC0PHuCfscaIo5c5owX+WP4FXhtT7OckZNjYMBjrit06qQqDXuvX6XRQ7cPKzsQk34+ePri0vc
P++SfH87BkDEU4wKtApxlI9k78DXDAx7eOQCyKxPYioyGNEt+FsiY5CXU3nWj6qJVDLYy4at5mpL
O5O9wufG37MaTSQxAUkn52psQikcoPacYYAKw1PCAjwFHKiaK3Zp6ICVVCx6kUysqvx5x+SkrNqo
VXGNVf+xebMehpfjAW1DYfx22+7n6og/JDEOwvmoC0JlapAU7u+8t8f2+cFyP98JIn2Q2Bf2QDSu
Zzxz1zDzJomSaem0uMJ8sEhM6kMdW+OjjlzNk0Bq+zDYJsh03YPza9esG/8/s5wfPPCa8/dQAwM5
gGwoqohGwp8Hm14upZSrtQhA9qLlI11vTV4uzuY3toBwuf2uE00MqPyQxsB/3FTH4nLuxGuKtsZK
Mtzw35Z3Im8xybwH8NgU152DL7+PG9PDyF9jg38lCBFq3f7Mc6GPLkNxGSwUkqFfzWACb2mvNV01
JCKqZ+Fadg8qCuHwqkVIDL6sBV3ExJFIwYTR/YdE5iO34iU9n7G647G4R2HYMMC3inQwep4uz1v4
1U/8RMuMr/tDInM7L72QxWOUibQUuVac6JEynyHdwl1uPOdJ/JBEcX1ymlVRjiD5zWFFPfKzd+Po
yB/Pgd0F1uMH3kGZEgza6BblvVLqzIOhy5JsoToMiieY8E/Bx1pWEOYVMCiNnL0eRjyuQKfjYtW9
QfBCZjatjiIrg0mBg2++mOgKeCueLd/OzvYQBlh2A0psO3lqHuzybuf0vLThXMv7j1/IfIQ+KYcj
VmLhF3ZLFCawqmINexuPfuuCKxBHYxPbXJUq0eiuTfMNjIw9r+99Dj5//Ajm+xxyNS8TEccEOmuN
YHgXNQnPJBnX3aLn/YeRT74H84BnWWzVR6uCtoi6+538Uj66v74Ob7zwfq7S9UMj5ukexhGuXQKN
uqXjBFYL4nFUa6PtOtSIQhIMNjZevrYwVQCP1scK5zX2lMAghCcjD2xu1Xgu6Pnxe5i3Xc7xEus9
/cyO86a+jG+6Ax4WsF22pMfII80ZhZHFSeDMxXxTqWzTi3CK5FMhUanh+rJJt/IBtICJc68u/Hh1
RpoAm7kS90KwOALte6fwI3YuYffGg7ZZoPn+6mz3S2bEydky8TMuKCIiC+Ifg8g7Y8uqhdVrHBil
DvsNC2MZ94a4Liy9OIh4n3Hdo8zpHwIkJriDbvOYNlGKiRzkLlGPQncV5CEtXihEipEWP9sCxjkw
0GFDubji7hq7HtYtBRlIy0HGJNZ9AwVrcnHzZW2PQUze7rykIRpabzZFQWoHTmrj75Zn396As8nu
UtBhUYSlQT1K9qadP/+b4tUPa2OgrDnVo5XouHPA0z2qV5jxwm49/rvFAZEr6E9eEyPLY7BM4OSj
7UVqSBnFxIy+SifOvKT+PUQkHh0hI1inYS0v6ivHwGZ82h9aMhBWN5baixHOH8ko0RZST/1QU3SJ
jrXHuzec10tlQAwDh0UlGfRTO3RxqBtjWn9Fw7kuSHweZNLf/YddKYouWqYkawbb+CR0QncaDJxq
cfEsUgwbPfothobh/pvzm8hhzs84SxFOD3KePCfKCLIkInqHqV1yBM0iwUQQc3qDch6s5HSkp0cf
+HzZeS8JXoPbYua6a+Eefp8bg+zIGLZaFEFMZ7eOd9koYQRyxxV5X+BlqUjQrq+Zi2LNTZbMWuK3
ZHbUNlPNuO87SD5jLdrzZ+TFHxkZz3YBAOKuYZu9dBNhTCDQ6eDCkCwKd7J7slO8WxFgBsuTdtxq
/kx8Oj3Rq7cyud9F0ydYrwK9FLIOJTSya+7L0eclMHinx+C3ZkSapjaQItzBu3rBNDT6XdB+Yd+2
j7mU1g9tWLy2jmCApfauG7Yjf0YO+LTVBlPK3UJwgg/a6pLebbccqbNP7uRzMVhsytWhGFJ6hr1d
3JmrzpP37cZpfn0Jzkfic9dXz5UgfqjJuJClWUrHxoBAkBJIzmnddWT31b0Bq7hrx6VZXJwox0DI
6VSJZqlRWVhK9Xog3iImBbjedtz84BwB4w+1GBARxwxDCCVENU7r0S2n6cHGYLFFdDt3hYcyDUf7
uP0afwW7yv8yaOsQ5xWgEm7g8tW+JrcBW4YSy6L2Q+PQ2tbfn3gdaHNB/lTJ67+fiDDBwlEeWojo
7OsGYETbwojR9q8A/Jn2B4/qZt51Qt7JRGQtSpLJXIky14TTgFmVR315bMiwrj/zdfnrPQmWbe7s
ujvEvCEtaHJOcq4lVpcncplLcTa6TGpayE1W4f74iISUskQiw96hiZBzAWdSNj9EMddBjM/H9CRA
VE6KR2mDcv/ug3PFZxF5og1zC/IoPjamCRGNs77rnw0Xo3K7oPB5+cL5EHUiiLkD5kEstE69wDM4
BkhMliT/QlUIc3u0h1B2jyaRHo5u5+SPrttgBt0TtgPCfPKL19M8dxUUSRexPg0FJKRmcFUmdpoa
iRhp+kiTUU1uKwfi8Jyg2byPIsuIxiT8j8pS6Z/yPD6JrUlvm/cQ9W6Ept6jb39tBzShYASY8w3n
nK6pOOZoFa3OLpca4nLivL6O5M4H+3RBNr8CbsfQbAg6lcU4KsJFwCN+oqohBl7v7x490F37UaCC
4QTJc67/Nfu1vo+SDT4LJH5Nrfi/o9TtcwlnCJH2Y+yfXVCsfmwTXi7lGtuxUDnRkI0zCyUaERsY
uN8pUd7ycSlIbopd7UszXLo+xvs+ySoimyWhLEO6vtw6SOV96A+gRfsdg53E4XzdORCY/h7qgkzs
VTaPwkGiJy6W7vEU+v5DAv7e9xf7glbIL7uVvX81xKtPZTJujXBRMq044QzC/T5Bkpg8b5ZyEG04
7hNPNQbCTUUoj4cCYnD7OwmrrdLztpV/x4ItHn3LWN0+SZ7tsoz9hqLHMTrscPMfY0IXoblWZi98
n6AFHKFeZWefwPADl6dnztNQZDSkSBJNBuvMafaoRWJvSIRgRQCzMtmDdA7TjvWZnA82SjM8g5nz
SafimFMte7xOpxPEwYnqV+fMzgJ7G2GMbfH/WPuO5ciRntsnYgS92SZNebkqqSVtGK3uFr33fPp7
UvPPiMrmVxnTcxdaKaJAIJEAEubgujzXr+YnW4wj9I2i6BuqmMbDGQ2KmBi9/vurnnbJCOP+ZD+N
ALglgBFnlO3wLG305736hr332+CWO9y1GmMvyTGuMGhlPTapqcFS3NRxSnU7eYHtTt5Ltdu3r1vu
+Pga0iKu2acEGcOdxYOJEQkwiEJ17mD9D3YQUcjIzR3dHWDT6vhATLcjusuT7drzaEmaseOTnASy
mYbS5WnawB1jeWMyEJ2n+hwVYdvU68JslKKESNvz4ACcAg0GHBOy+nJeMGJQRhfmsWqGcpqx5gUB
DIWqBMC5TYcpH8wjwCOwm+/7Gauaf3LPbq3mvzw7tjtd6aNpLMwAAnQ6V8DJIWu34YXta8XjL1QY
05HPslb3OTTkyXlNY4I9zcGdSB5Fgt6JwKHbsXjhLf3F393fPzrJlglHcyyV2oI8u5pIxN/NGe3V
QAUBNdd3zuGtlgwU7M1AXUVFZw0L1RPPtV6NWiZdusl2xEeJ1qtuijvb9HjwfWvdpvqSFGNM+raV
e91KJerSHDHYRRiadLvb/SS53FazVQu8YIuxJKacttifkUM3np3ErbeK7QC3jPM4WI36FkQY46EP
4yA3HYg4ZkXEH/r2nH3jGGDqKX7ThQUJxkj0ajmnSY3jGaAL28C9NKSyzZ3xKtn7VudCv6xr+yc9
1lxUpSjXg4kzQj1NOUjb8q7M7LIqXcFywuwwzm4/kNqzEgfA+nKJyU0ldovu7jrbH+H5FbZZk5Ln
2JmhIGl6OTQuRt3LHlaFTkx3AXnyN5hxIPnbwwOKyU7saYCX0i/RM2bIdnu32ukF6XaI8rk9OasG
eyEbJgzUs7zstCmWLqVJkmE7zzZSTRN51zOOW+fdFIOxOVal4aoIOIVcdkILY6Xb8H67f9xXJeFi
71ENuiZqJlbR0s7IogmipnmR02kXA+ysJ5vj8WW/56I0rvXwLW0AOxgTCXOGVC6oncaIYNdlbKvP
/jcehNxqZkLRDAW5CWBb6Oy6c70LWqWLC1wbO7hRnGrj75SHfDs+qHTpbo1HLeplqJ8oPxOiP15X
3nV/uCDO3Nko7nVfzSsJUQzgjU+3un2LaPehRW6rdkebVue3jvrwR27jkywLslGmUtViG5Z00cpt
vr2xx8BWD2iroMtF/qgAvBDwR8Vy4fNHX2oVX4KA0chy6r2CYP2W1TvI/x+44GerGqqrSDIBHw9N
O4w8NQXgE/5UU7/hya5u48H78INgndj+/A6g1Ount+4QP6mxYoxkv+yyqZGQXKJFuWA/vtER1aR0
0EfAobXqQBa0mMjJyqxy1hRwdjrFgaMPriqjibbyHtvXc4K1MBuex1rPiywoMjYsrv1cm2twp5De
y2X7uAe8rTu6soXijfNzPl/nkHN0CmPI4rr0i1kZpIs3bPKt6p1FznZt7nEx5ivKkllIB1CoBWe6
a4Evm2CDzu7Amxpct8kLyTFvrTyMVaXLITkHabrIRZEYY5DolueDo6+G7AtKTJzUNsAu0JpRQjLp
2aEv1YtELtVjYe/M4+a7bSe323PqnhF98vps1u3mgjQbNnXakMhDCyYPr6dX7zJVBJsUiZ1uQyLS
Xv37Lc9s8e4AE0TNSVb6agtuIVdNssWKRI/5gU7/n6eWnON991a8XdfK1cIDUCH+tijsdvlQMkKl
tEBT3OCFjva0wY1OVm0LG7sp96nNT6KtxqOfFNkkWqcMuRFqUNMngPeENvrl5021a95M3rPy40r9
5s8XlBibEtd/y1MrgEqBCodHrfNT/4KupFPuWQ/aw6+HC7ZKdo/jVgjRIFTs9AHVK977lqrptQ9h
TI1ctGo9SlSXgOpQ36ZeDki/549DpRCn6OXgnCrn3rD4JUZQ10Ua44a26Nz3XtudRRqk7Q8DIg1v
r7+hSsehuPpSW8iaMT5p3UWWMnb0pkq3WHA9fbSgqZe55r6yFZ44GfsjN6ElmjNoVW7t0aUQz/lx
sk1gMxcEQ3TSBiBuL6PrftuogBTCbA0W4qL0YznOgSdonjIzBkqTVV0PA1yf/Eh17K2x9dsaF5b7
YqQ8XVMhxhxJaIHPfAs8A8he3QA2Eahr8bcSPjJ37f+qr4whan1JyhUDxOLUPh28t0qzy3Jj3jjo
So3t6E8QtvWFEVKZsKag2I26CHU9IDrEuy4ilg0PufWRbbqupx/h7hU5shsyy2ZStSKiHuXJKfbh
bRNj6mu3u82dyhY00m5sBImH1A5PQNxMTz+5XbEfGzaufQFjlYLMj3W9m+CmvdMBW19Ot439FpFk
v6Og8G663ZdE9l4ez9ypM04IojFmKMhGM+8DmKGTg37c5hvPga3BrCzP8eP/i1DY7yWsbpV6nGPv
ndCrpnilVzwOlmu56JzCq+08vOW23W/2aAHd/Ojtu4e7bNOhI/UxBIYPEDo280a8veldbDxP7e3T
OGxGzoN6NbOKNaw6fQ2hkZ/tCoqa1hCqSaSWSthigDndjU6TOFrkCSkZdtbTvsa69cM9L7+0WpNe
Emau8NiHVisFH4TFe43kEcHAx/NJnAC+sO9exOqE0XpeSnI1KlxSZe5yFaSWVAFs6ILM4PPtKXtI
AlvK0E2ncq7Wali4pMTc4ixqdSAlUUoW+txVO2/tHrLcK650Ml6u3+PVPtAFMbZTCLjanVokIHbA
CFJQeclreKtfstDpdnZhwOdU7hYrwTLnxr1R7H3ubnGxdYPw/B4t0LK3efkdzG0WQzy8i5oyXYeO
8JBOxC73FMXoOr+rL+klHebuSkFejZk1g1+Mkd3eVvYDtl5tDNsle/g2Op8d27zS8Zq9WNJknixd
W/RhNYO3sbPfvBjFADRs77kY6TwV/WjEWZiNSk3+T0UP7VnZvABy8N60eZ6aBiDXDooJGrJ4DnQc
FgRo3Z5OCWax0bEbWrSt9Se/ZkmP4xo1Ji6I+6LSQx/U/Jpgun6/7zffy/09R/vWwrzlATEWxYr6
Nm8DSbrIyU54QD16Dm1f4E18rw0I6UsyjAnROkvuc5Pq3hNak27RmrR7IHffXEArAVHowAek5p0V
Y0nmUYqbOKVndWgdRwPwwyP6q28rL9TQf8vNqqzFrgv+2CaMcUhTTICDHFCULC8/YEQC+2bQHHH9
Dq+WEHUdU0+6psqSxsYe0qyFkgIEw0sxbw2axo3t+W0Incc9SvgxYg9uBmctUl5SZKxTKxVCWEgK
osZDjSZiAQ0LeEwiE3Z/L3AK2qu6uGCONVBlOHfdQJUEUlRzW4MQn64LcNUeLUgw9qjWewHbBmTp
InSkOmnfgLjT2REW3v6RJ1sQovq5MEj5LKZx1IOXwXbSu8Kua0LnaA9cVLa1qH55PoxRaoPQ6P0I
53PofYIoe3+D7c7J7f2ZogdxK0Grer5gizFKgiK08Sio8FXGj/JFwkKITHIS0UHyhIubyNM8xjSF
Yd+qxoc6HLzX25lUUAdUkAFvwH098NhizFMlFhYADiDE0gFK0ewUG+NR2MNM8AqE9Lb8ZtQX8mPM
kgiA6MJsNZoxPPUX6WEvO4/U817X8tXM00IpdKYnrCij2oxykEFCWd08n15fb3cYw8Cq06OLiuSj
fQg310nyLBOLANknQt6LCTQDCJCnGk9Z2Q1rL745lDHBY+g/ClJnbMVg1p1iiSD39CwQdYfuAnRs
XGeJY47YNpfQqMZWikEijMnwS0TXhN3LPI1Y94yoGBt0ptrQLMYiBRMWySRA/MWLyt/AN+683a+7
yN7AMQJ8ycZCUn7+bDXiXNBkjBM2OKptGOi4xRj/eu2P040AiH9e7PcRdP2u7J+sMaZpbEc5rBpK
BqObgPWbSelhuTZyVb7Na66hxuAaLcYwZfXQmxleDxeA8UsPPtlzH33r6vDJDWOOIrnWpLAyqOnD
2+T5VLmnMQSor3JSn7PbcvO+5Ucx68b9kyZjl7DjqAZ+PbhCuvG5lkkbEsNNvwclOSNfzfGN6/b2
kxhjm2a51cM2BYOU2CnaXb9Nq2li/R+l00XGJo3dEMeJAl4M7w2t1A8Pu3xLs+Ho+yuw383mkFsN
nxfkmLilNNXBnzWQExBNPA9ueU4P9ROwXBwOoTWTbqA4SsGRVTRvMnohDmGeTujGwBiv47/cZQ4S
+5hb5FBZ81BLKowmjJgiSLIOVFBKsJDUV4mruNiHx+FmtadwSYdRgjitBmWqQOdjjwzARi479MNi
3vf7dyxS5zWDrjanLsixjiqRZ8DwZyAH7B3HCxBPXLxbg3ToYTlN92hWMMgtHWUgD83LdFdq5M6d
jjWWpmIkeJuf7qtvwDu6LurVJMvymxjNybASugobeqCjc7pgwp5gHSyahmCRAUb60zpy7p26ZruW
BBlfpo1GoqDGLiP6kDfJRNRXRAfZOyoMg3u6JdHpobBT77J7eACc/mjHT8jxaTYQ2jMLjayu5Lo5
ubFRO+Oh9K1ZhOWHMb6p1EZBrgt82FONNhCLjze4Zt+WBBhHNOVd0Y0lFbV3auxUJMrmL2RD6YXn
jVbTH0tajDfqrTFvRHpP0bSKwUFkQHJndwHgrfjyI/6mk2JXYtz+qfJ5LWg8KdL/L54CajuMWk91
XMHOeesmda/r62o2cskYY4DkLA2b6eOUDs+vIZY/PxjuEdoaY9M8Ny2x5gUNw7JkC9vogB7ASNFo
JXEaEbJc6m4PPCfZa+mhmcnRNDhB7GpEuSTFyK0Xu3bKMRJzOQBj8PU1d4Bq41qbzMHkMse88rhi
RAjo4XDUcpASN0+nN/WSeBy7utqqs2SGsd+z1mLsPAWF8ty7mCyggBIcPVh3EZ9Hw5huiwL0GwFI
ONRuYGHrDg06/B7Y1cfFghW2q22cS1WJrZ7qs+dNp0t4+4v8oB1OmFl9n7bbeMM7nv9hkv9hje1g
m4EBNIpzB6/0fPKAuQhbuLlDiEwH93gZj9X6zpI/xhz7stnrowT+AIxxKe4DEuzTEM31BLXADdYt
2ueyIu8APhfuaDfzT44uruYyl/QZq0unfOJZBv1pg44FGEU0q+IVwPO9VB3YiHlJhrG9htYa/txC
XTD30pDg1NJ6CUcn/4fR/Tw4xlykJtAm4gq8IA2Crdkk6QAqGZPMc8pNa+/fMUZ3/x5hOwDnLqxF
f0vmGNtRIlavuwJ0oS6w8eZLvxXfmjceGZ4MGbsxjX+b3oNj3j9b5NR9b7dqi660GKcG5OEN7Z7h
8Lb2elvyxpiSTBrDVI7AG5YenLDsryDhdx5jPPkxtkTX/aQsqbMsSHqnogLyMbjG0471wOcf7WDh
mrW6TjpTgQpCzzVv95bsMTUwHxHuWTaud/hws7e7g3qQD5iR4EiRwyEL36znmgCLD5Ny8KRDsLfs
you8A6AWOXTWvf8nj4w1QalY7qQZkjygkjm2ZBBoE4WDXBYgNN+yFtVw/j7G1UmMhY6wQM6zNYqi
1YE7ipqG3qMPoELsPsM4xo+7zfHFDd2PYYyG+1DhXAl2jFUstQmlaSrXcXa8HVoLgbpxFu5ofz8Q
q7nVeN45MhYmGebJKBTIF60Z2B+rbLGHvbHR5f9CdzUEHjq7sIP6+qHy/BEL9ZzKRonsBpjEbDBg
IOFrL782gMw5uhjJ54l0lZopiaamqBJetLrKBJBWnAl+Qlk8zR5SROg2IJXzTdvswSHabgmHuzWR
Lun9JtLWVFP6AAIS3h7Jw4Zc0BruTArR7BvR29sYVLTQCMPL4axFYZh+NmRNocGlJn3lU07LsJ+w
0xlK63WvBhrUS961X9POJQnmNmpxFUlKI0E7Hef2bfDOHOO8GhwtCbDOe7YCWUtBADkv+shAWwbe
z5h/cjFzgn1GHHprFnRJjlENoeirVoggMrMmfYBe818cAqs9rksKjDJ0Wjhi/AMUUDVG5e6NZDQC
AojgdaXj0mE8NuDIer/rQQcv+2cgZ4b2ZWPcI/QBfgGHFP1kNvJZssR47TCaUqS5PlhyYBhTT9oA
NQ9XiZdRW32aLSkxrrqrqxB7ZWdqnNAtKDWAaFdbavlDsgeyr8NHu18LDpYUGcdtGn1RI6mC46qI
ekFAx/donGvK5myKtgwTbQCJjjboIXZENI6M9Tf0SNy/P10/K45+s1WFvKyU2IhGCHByw8gzJf5C
6HVr94/VYSsJhZA1RebjjLTWFeunJN4YIwkFu47sSgKapJE6slOOl+uMcQwRW1wo6snKBypEoHXE
gKXab23eNofVXN5CF1i/keaYRsa9ohmP52fdVgFTCVN0dKPLDbYyc7V9tZSxpMeYCrVLErOnxsh5
lp7F94LUu1t0qmYbdbBnjBdt94VEHquQ3J9/cq8a7xgZ+6E1szoPEyXuDNjdRBEbeXZjLZRb8sfa
jbGaUlmEpmB0onlobLpWLbu72WKVLLqcOZrPM4g6Yzv6yZ/kNKQa8nwaAc3oXUznYUPGzeNPTjiz
mpxYMsYYjabMsbVWwS0DuruybX5oLz+va/tqPLqgwOYM5h4rE7BbGsyc4HeVbUQwHHx+oJMnaFtA
597mPGDZ6oFX2eWYejZxkGvjPEsxhBht7rnNkDzzzs7MSkqfVGKHX39ytB+HcId8NaqR/UXV7DQF
3B3SPNyq2v+IBv+xV+w4W5j6piYEHz4FeTGsNAEQ7FvgvgCz5btrNzueZ+aYYHaAVgH0+GjENKKp
76K7Mw9Pmmel2CG2RDLqFI06VM8LxBeJm20bciJRQJSAqD3w4rsEQQDvNnPlyBiMMklGBZAQVCWx
5Xrehg5d3P0dy4a39+jc+Y/XmV34JPZjps8lbgDim5MnOZcK+4Y1bArfwVT95Jkqjo9mdzz52qBV
sfxx3zTv9Br+DO6Tu+RS7GCr/j9cBMaAlLocZNVIyTkIEp9PT+Lm2fJiyQ4K4j+gIBZh6+R1k8K7
fGzywKj9GRCxH9YYmRfv9mGjXjbufv8xoMdFeuO4FzZdUJmRMuUGOBzQVPN8OvkoMxfu1orde97+
C05oYDJvlCpr21lVPs7OvyuOSA/w6jqrlfmFOWbTA71ZoOWAPoOAFo/HMhDVX1DbOqNcwPMtq9nU
JSnmhZJkVTmpOa4ZeroATIa3OdK3AZag3plHQo4v2JOCbT3Y1UMXA/GghHjGhV3+hG7iMJAlMApA
CC916u1mY7vokMILhnZWcB4xH8jJV14WbF6g1+JeSyaQ62wkqpEax4bokWDE8m5Dvh3z74i7ztO3
c3pfUmR+7sTZKojDUthMhJJmhj4aBugnJEcHjur4EXnHI4DDJy9gMJnYBKgzkSAo1Haitp65IXrt
eelpro4yNmXSBQNblqiO4okxb5XNIzpHHK4T54Um7D4nCanOSKpAp/ae0TyCd+clRSXadx52LVEd
guKq7drbRLB5yQieulhMwqMH5uicKCD9TPtwvLcdlqDBK4xbull2M9773kYnI3amHO0bDD6Q5iAc
f6YD4WV8GItjSBKAzCzAe4mqKmM7MnOcmZ+OYhyE6VEtbuTZxn4f4XssuEVmTxfVINcNNxOS/UaM
PVexnktTCtJjGYsPSmURs61O8tBwgloOT+wrNavNwlQL8ORrpJjJLJIJ23tSO4hJXdgY0ftPXLEP
1aoX/EwUwZXepSRtTqV0rxucKJp5f3xIDhPbpokhOV0VWafeYR5lCOcsPYrxVvzevFodGiamX9cZ
4RFhjqdtsHo3VUAkU3osvX2QssTW1cSerD84IF01JAvAdQZQRZlMWQV2yj4t0uOQNURPdqNJtP7X
IGl7Q9C8MpPtNMs4NNeY0zVDw84GdAcix/g1wyjVujHOfZkejRgtR/6uNAMv6mOn0TkL09eUfEmI
McSKPsiDnDXpEcul7ETcF9FPUVc43KwS0QHHhz4wrHBiAwVLm0VDo0TkMISwfrXyxgr219VhhYYE
aEEZq2sMBU1OjIlqFLOLxUbMjoYae3m1nyxUFGaNc3tWzkWSJVUCBRGQYh+GctEiUQ9ROmmWmh3z
QbjXx8IxG9M2tJd43FxnR/2a+qNXCIQMjG1ZhqqqbLel35tdjvWF2bHtRspOZZQcCvRkFyHAXxRk
DFOqlmpixwJzf0y/reOhlLKj1NwnQ2mbQW2n0amyAq/ROLDba4cj/02Liu6rOo+TnvSxiMPJU8sd
YrdVVacc/r0qY+EHhCVaoCUp9CMWZxMAVKv3SyU7NrrRHnOlSD2h7sWj2vSBd/10VvmBF8JCMmT/
VRbQLs7FXJD7ND9G4qZtM6ezdhEa5/89EQ2xCfV0imaxQotMzVTaPM6PQXTfVgACouvWJMX+Ayqq
oUJyumyYLFaDGmR6CMeWHx2h2b5Jye4Pfh4jIJaqSiJQdJiT762h7sqiyI916Eraycg3avEHNx9m
+R8SzM1vjVidkhgcDLOrzs95uje79z/gQpcktKprpqSIjJVMABUnlgpIROVsCyIsi6rbosZR4DXj
ounAQQQguWTpbLAa5xICnB5UGkl3hkghgnyvaS9GHP3JmVvYH4VshaxjP9DXmwIw8NJoAik/ToVr
qfRQ+vz7dYmtWRftk8RHUmNxGY2+qdQ0kfOjFTxo6mOjaJs50omICVBBKN3rxNYER6VmmYgLJYu1
yqlh1kjOWPlxjPJdrMY27qNU5E4495yLv2aWl5QYG9NJQjkHnZ4fJfIycO47jwv6/4XIIj2b1bA0
8qOGNbnqqQndJjuNNUdWKweDHVtQYaxFwqD5B+DAgkos5aYVlkJ6nNNXLGvaSfl2FqNtlmokljjP
rxWOvtBiro046aYQCqA17NUpclrRbo6pxNPmNSrwLRomzYD6a2mM3Gq5EQqhz7OjiB2ZpBICrDat
fmB2SnYMMfM58mPTcdRvUlf2DzmGqXmKw8TQC5B7bcKGNEiwZ7WnBj5p641aXbTxp1YTZSJZ7JnB
Ud3ogtMMR0sJbJgRR5y2Ak8CVOsYV/7lk9hnUVDEWWxBAmF/6PLjPNyG+vb6FVtRfJAwEMOh8x0t
GfJX5ZzTWrFms8yO8gQE6eBBqh+vE1jn4ZMAE2UXaa8NISVgGA2JlV1e3w2W999oUCYXul8ZtTI1
Qp0dO/PcB4+D6RNcses02HTA/+nHJyOU0QURqVN7LOZCGCJremfLUtSezcYyHV0DNNdYVO2tUgaF
l+hS6ALlD9kPQZS8SG2TXTtaKYpssmZ3eZ88XP8w3gky1yTIAtNIqIBN85xPP4X+7b/9PnMvIrGd
VICaZ0c9nV1Law5dmHDmLld1xKSbD03gZGpsy84sNIneiYiIxnbTnwVpf/8HLJi6RMESMCShMUfX
j4kRCAl+XwrRzBjux4Z3U1cPYUGBOYReiXLDnyIgqHS1nUUYG+A9HFZlhGhe/OsZxEbBCtxToANv
7yjE36NxL+avTc6xBfQjfzM3CxIMEyjA6flUg0SHkbmstDvZE8+T2XD84ZqsFFHBpgiss7EkFq5J
FZs+rjo8UKLuu9i+NsrIIbAmqgUBFp1p8rtBEiM85iy13AhDd8p0EYhsyft1reKRYeLTRk+CeNBB
Ru0N0honCTV7w7lOgyMrdm/WNKiKMM4yWAk6IpkX2fx5ncDamSsSgGvwSjCRkmBud953mthTWaH5
fCtZ8i9duCmNYMYWcV531SovMl7wyEvouOnMk0HKVSNEORnvuPJp7DHvoPGmg6k/ZBUYaCj/UGBO
RCg1azRCMOPP1XtuJAkWqe6KqrkY6vOYnGYj5FHk8SR/dQp11s+dIVOe0oSI6WPa8dwO/ebfeVIs
TdZUy8Sq0a8UuiwG9MlgZMc+SHunlsJfllw7c9IoRMG2E+RiRdOJZ+25EKed6Jvedf2g5/87eUDU
YX2rYuBN/JV8PpXzNKpmhrCyRPoyDPdVr+6N/Gke1E0tjjnnCbMu0E96jKkO5hLvJx1ettce4/JX
33Ncwaq+Y2vq3/ww4mzkbi50Ab/vye/q8wvn11dNAgSObAVGac2PQatFjKB1raogY5UdR8HTTOwf
Ew9pwdO51SOh2QmR7n6FYnw9EiXAg6swgvyYTfFblSK1HIyu3mxTlFt4GV8WQfgj6lE04K5iZhy5
eRatU0q6YGgjZESGtA83vjoFpJ+CeTubU29LmuDbYqLpZ4yUo4tCKWIvbqr7Mo5felPAesdyVu0+
CAJHsmJrm/htatpVGUW21Y28N9yq8HXEsqYMhCaMQ36VS6aXdVe1Cd5ZvUaaX7HYQTL/Pu0hozcU
IxDYWg9XyUTkY1qoRp3liCQC35Zmyy5Aa4yfrl+6VSVdUGHe8VhZr2SyCipl4LQYclJv5vrR/HGd
yLq4/mIFw7BsGiqWLGnCFsr8aLT71vKi4dzGHBLX+KAkGHss6vGQBFRaSe6O5T5XT2Vpc1MSPEbY
+4A8qBCEoFJ1b1P52Nc3Xb35b7JiHjFaLCgG9tGDEfketRxL2s+z+wckTAvahbIA5tsYWal5UcRm
WOdH3/RvlEmLiCGIIUH+y7lOaPVQLDz2sIRIVBFzf70mga9Us5DjOTmotScBtzkPJYJ5C+zP4IT1
VE1Z30Gf7qZhYlAP+fuvlMS4lUWphe0w2twWAs8cHNP/KUw/BjPehtn3yfA5vK15jyVF5nqm5jTM
ZZPlR1PEQlPrya8KTmzJ44m5mmZfYjGwAArCMG7r/g4Q66TV95Upk6ZGb62bxC/Xz2vN3H9YG82w
JDxhGCmmQSzmiYV7Oop4v5AJo7imk7+q/uU6nTW9QJIdGXZAeku/KaAyFLNRVlDA2dyW8W166GYv
SThE1g5Ig9IB3FLFCCfrTqYsi7NuVmHZjF9KjJbx+A+uERJgpinDyesWCxXedJIeGyWc4xjm2YuR
VjUQ07LwGPfdzFEFtgnhwzfqWAFvoGSkKpbB6IKhYLm9MMMqaNiwSop7LMDzgjhyRflYitL9nLak
1n5lJu+xuWbwwBymX5F7x+Yt+v9FlFHFhVE24YB7VU1uGYe2Ff2K53+ffVdQkEflDSvfTJ2N1o0w
HoCeMSZHQ0v1c10Go6eMyrgv297nxbgrcTsCXF1Uad5aRYnnK0MAi+mGwJySYxH5XhVGt0qIteBy
68zVZjT2fjEi1BAH0iqP8qjbhtXf631H8pNpVaRNpIzIFtr1Cr+7/dd34suHUXVeSFof+lZMrD45
SpL1Elo9iTB5qUfxNjY4tpJFHqTK9IUUc6iYNAaicNclx6SbvFwkVbiP5sfOtIii3ErK1i+P+pg6
euSOSQz3Ezl/wqql4mlm4QJ9QH4uWC20Xkx9ZErgqxsyBe9yIuKFtpN5zWUrygs+P+kwJhr1wslq
dC05ZsPk37ZDlu20aLo0PVBvr3O0SkmXsQZFxA01RIaSqc2CNpRzclSC3NG01zCsSTHq3nUqLKzI
Xwe3IMNYgb7S/bSU5eSoz7ZiWJGNbAOZc9+bpf4t6VXYgMpN2vrUB+qNWAyeYbUbVR6xIlmcXTPo
bHEwdtc/apV1XF2YcQsugwWjrXV9rowBFwroekTe+X5CYk7pd8UtweQBUw8wpJqCuOXr1ZhToUCf
mYQ7K5rRts5rJ9XGR72u7jOxe8LWG5GjoKsETYUGR7RSZzF3cfSHKsTLLTkGwrew0BxxJsUL4Kyc
ZHy/Lr1Vc7SgxFxFRUNsrFegNE0XGfgtMfCgsc5MN5HsxxrF4XKd3FpmWUFiD39Iihiwul9FGSdW
HFaxkByHWJwBmZ7FrlYCUy9VxMBux9THXrOkdaTQHzG/nPY7IOBWW7XM0TUcJm9+2Y5OiK2Tf3J/
LAWCMBVVs9isrDnIY6+J+Kwm36POTKq5JnJ3vs78qqYuiLCynroulGYfRAiiQfU4SPZ1AithjYpA
10BhDDHBb4CFuZn2ZSwZyTGeastRp/uOZtKC8j5EzdK9ToseFBPwgpYKS44GDwTYTKiWY3exOJaw
bVquvNZ1uw275u46CXYqg5ob0DAQDCKKgtNk3glx0feikUNg7VztcjMjfo9Ht06sJrFzGb0+1VOR
PM0ZoLz19EUeYjsYR8dAAWKQCjufULZqed+0cohfvkn+qsCVrKFQZwKDw0qU5zmatymaJtQM80sK
GcZzJgMpWOqdvr2p6wbKLH6P5eJVha1M1IgTTKyYiS/fwtil1kfXuRigDw7thOpO71ODiMlU7o2u
9Ek6C5k3ZvOwuX4qqwcvq0BPQ1IAAMHMoeRRWA7tgEOptLixy7DB60MS539v1VW0jfxDhREztteW
ZhdYCMnCjRXf6s0u95+uM7IW036hwYhviBorNUuILxseI8RUMmIvsX43g3dfNO16auzQULYCQGqu
E169prIpWRrdeSOz8zlJJ9d5hy6soypu9Gwf9t/bR7HhEFmztODukwpzTmUBLGCMaaVHIdJktGGM
rZumUbKty1ZKnaiX5oOhW/W3eIjrXdmNwg2yW9goLVQAnBb82DbjpiNF7Puc8G9dgT4/jDnatCnC
fCji9Ni4/Z3A8Wer13PBNXOmetdMPowg2jbFnDRa5Uzjr4iHlsM7QMaJDWqiNLUJxemCwA0CQGhN
7w2wbi0z5PglHiXGZYh5a4W5gMbaefQC+TRv+3lbK//++fNFU+hHLMLhtkmGLg6gj2O3r4LS0f2d
mSYcfVy1VXjAKZKmojRpMqFj0lXIddOe3Tb2ba3zYC7j5s1K93nx/fr1WtWvT0psu5actTMOH75c
Mob93D3Ekf4nxmlBgblaeoC8/STDODm5eCP1dwVvERcVxm/OdUGAuSJB1sdxG0NY0qDBuu4zzHFm
xl0sXmhgEqg1wYKZ61JbPx9N1A0NGPsSm2nXC8mPwwn9rXOfNZu58YP7JvM3geWTDMYKUXwXP14n
uXpXsURbRYnCQsDCiLGAGYRC4DVRqS+JdWj0mGgCrwORHZT9K4hYUGFkOesmMLRGHZ5kCI/qaBex
M+QpGVWRlPKYk1ltsGu+OXcIQIF0GpIhaUiS483SI49rZY2raMBm0LCTrB4dBS1ZrebknY9cS3c2
JIx+XJfKSkSOUgct3ytYzqCxydF+7Gk3EL43KkOiN5MzhD8UZZ+Kz+1JN3hP4dUz0BEragpyEQC/
/3r3ozYGKx2Nx836JMItbdpOtit1sDh9VDxC9P8LI9Mbo9hmBeImtA7YmnFvtHhpBBNHeKt3f8EO
Y8pCGcFZqoOdRNyilb7jxD7szM9fyoRDwUPbROn1Y75lwYXQoPMsrsFFle+lKrelfJfknd1mKMFc
8kh3gtY9GznvPbjOlqWibQRNtKi3fRVekWZlg7gzOcryvWoEJ6O3OE55VeuQZPubApNASA1jxCwC
fEBnFeT/kfZdy40jy7ZfhAh481owdKAkSpRarRdEW3hX8Pj6u6B97gxZxGZF956et55hIqvSVZqV
o2IQORY/4vAgVHVGzMgfVV4gvWj3jY27oMg4hKkI4mpaRlOySNhWepSTvneNrkBkHxKsDNrqwy6R
RGeOsi9NzcsA3z9R7aYipMqZmBrgl+rFTm7zbVlzvOqq6/6HP40tCNGkQeg3gj+AfJJuDp/MWH1s
VZ2oCW82gccMY+K6qButdDnKGPWaI+/Zyvt1JqTqhFacsxFHVe/Hzfa+sVtXKIxTYFExiieokVxL
dh8L5TCn+PSy7mya9Ju+1J1omnfFLL3HpYIJ0KB9oVb3EtHIjzpeV/8qc9ggjJyqih0zbF7bHARD
kJbBmGbKGiJjXOW5qOn4/T6baw2XyF+jO0IGBAm4ZKyfJUe5kiVF5iPzac+olo+Acp81vBpD2S6r
A1ro2ikh6l4dznE7u2kvekEWbdtUIWjo8iap3tFE8sY69odI/3b/89YO4fLrGKtZtUWexCO+Tmwy
EjYmqdK3+xTWAhq85sVlU7OJQI8xYEpnKGlVYxYoz3Yhbdwkrr1+mIi4RXSA93y/LdTEuU9zLaK5
pMmYtFQ3i1IwljMPvyW9aocpMFSqc4DjTJvf92mtyrGEWRc0RFgy3ASjJL2a0cSQED4ZyluOBsK8
tnZlOH5Ne82eC/2o9q5EQ3eMtI84LXnBGzuf/emXLskvN3zhl8wyiXIznDIfc2SqYaYblO4xrlZv
+lo8tu1zKETOqKNxlx5qVIiKIeoJRfLA6SIn6qiHJk7PQuw1B7OtFrxdE2u+X1oGM0xzaTxmizhS
1A5RruFwpMkr44f8nDac6GL1LY/FGLIB7kx0ijCV3jTVFVpaeO2WNRabB5HdN8+SVtp5KD43JqBl
gsA1AQkk9JyIY62YgTLsv5QZCyZlwBrtZRHGd5hJ3EwkGh6K9tdY/arHX4oyE7FAh1l9EBBWSoHq
Njzj8l94x3SfaGAOArXu68sX5dAsewA7+J1Y2UZ9Ks1iaci1+2m2Zxk961a+D9sDjXuO9V7VMGSA
VCx8Q58bmxdvc23o+3DAoQeyn2uYi2kUuyspMcxmU8e8IcZVMbogxwg5GjgyCuxYRAzhczrUGyE6
Wdy5Eh5PjKWeY6pLpdohbaJgn21tHan0Tcr32He7k9LcvW82VolhBgsjhcg7qywwkVkONabkIDsy
tex4cClWzCTiR4VE3hxzfBCPFnN6AC8zC7rkg+LCTRq855rvk0A6vH50ta44WrEW/EgXjDGnWKUj
fMpCLMp7TzD2GL720O5rZ9CF+0e4bnkvSDHOS4l7MRQFGYkF/XtOy0MqHwJNcMOktCfjO0LXPkGv
fO1XVc+J8FblUQVCrIouT/lmwHUWdKpbBYyuZGIv6vCbxrU9VBwiq54TrzMZZWnVQr3yWrnNzCql
tsNJSpG5McN9k+RO2sOYB17bn5FKJK0kcnI1q7d3QXMRpQtvYqC7TAfWY+ZbdJfLH4WKKWsl3wCO
//n+5a0SwtGhp8BALfzTsl0QwtAbNhy2NVx0Nk6bcup7hEHV7DRiaJG2KzlvjtULM5Ed/E/5mUXi
iNqQ1u0AP5SFOZHk1z6mROclBz9jOfZhI6F5FTGtipj2ZjJNxDaxtoJVHKzMac2m2wUGyrFaJdl5
Z5JGz15pIpZk/pE02aZCO0UveVGebufQKSeTV9paPWMLDkrG6DfOmLlM2opZ11mQUto91E0+E7Ps
iKrOrpIgCLh/n2sHLEuYrzElXcTzmBHWUAvKLpBVREHoOAWpvn/tuRq/GCr2fC+JMAypstg28ahh
+j+qHFrsc/R03WdjzVReUmAiR2lIBrmNdNxgmdly91PqN9hFR1rUeWUM/90ntnY/smqKWEqDuiNa
aa+VbbLw0g4RvqH5pLTrItlX47RrogelgzbcJ7V6PZqkKYppoMP5E0/zQt0qtJAgCDAzP9UTm8pO
0aC7ijcCyCPCRMK50U55pOPwNOu16LEcNnazPPsfOWGcmRpIgxErBnAt+r0pSLZeHAXK05xVQbs4
LuZmihTDQBXFcYmDbW7rnMPDIkU3coxGdx3XjrhNY3iYuyTRrBmThb1en5Fetemcvnaduh9lcdOU
1Y8wsjgkVwUbvdqihqe2iA67a1nr5V5IFbxF/TiufU1Ha42yiytUDtHpjCTnfWlbPT4d7cOSgaI3
3Mk1sUpRg7ppUwzniy18sWgMGzNRKo6vWhU3INgaGAbFvBMr032uFJEw5pgbTK3CTuRatVW9k+CP
h2Jzn6FVTdVNzKfDWWFam8lYjUJiaVTEiKI1qF6lvtEo9MYuJUbycJ/QOk//EGIXD7boWDWCEmNu
FfaA0H50reE17XTO/XDYYdEm6rbBm2muc18zAjLk5ndqPkVZ7eZ66N7nZ00SFHHBvEF+UbsZoE+n
MmtUPcz9sJ3RcaUDvPIHJhN4Arcm3SpcO0IypFpE9tiyXlG7Tof3Gab+MAlwsVVY/Yo66VmlqIzn
wct9ttYOEBZbsZZRd3QZMwJuDnkYYptd7teU2oX5K5GRPREarxhO9wmt1nIvKTGmIjcwhjCITe4n
ANqx5SlCx7TVaKdGNXUvFE2sep1ou1PDtMcchvWr04PQ7hRRAPaO5SdCrdtNroR/oQ+XX8VYEyHG
0sVxhD5Uypth/pTEbyjnRTkPQG1NG0wNwQQibIxmqAzz8lDkEZoTYUfSytXb/eJNhpaHKbRmjQFR
gT5d9HktPdzX1krPTBOgnBgIlMsmJGbnhF35YbT1vpEFN+mQk44ljlqsyQ90AtMCmolWqM+dyRfu
mGphW6COmGOQclZI1D/JimlLHZZQjB3PTPJoydfsoaGsNbVlXAzdNu9F7HZZ4oRICATB7NwX1jUt
RJoPU/lo2JEltmkHkVMpCpOW+4o8+okm+QHQraSm3WSZ7lVZyumBWXsfoZcMm8HRBI2ObsYoqxJV
q7xFE/SUA0pL7/SHZnxXOusQaQcFLUD4v/bWqHMsNLs35DPhhj42Wcf8kwHYEUb31SjTRyHCmK0W
IasUtacgbh4LJAlyU9koGjK2c2HnZXIU6+GgzwGJh+YvzI9loSMbKTVJtFhzJ09JPMkG5nCtqd4P
tfElTxS7SvutUfOqQ6vSg8w1mpZxtWj5upYeyGRaShqmG4p58kdreDDQHNhP2tHkxt4rpFCNAV6Q
ieZ8POuZ+yzaAqj8ExrNzeINC/ls2o1OXRjoF3i9L6erhPASRCAEiC9MsV3zJEuVVtQGbrCWjpqp
PRX572LaC7rx549OTcSkAYBEJAl5DiY7pzVmirQYpihUQdyFaGvMxQao1xxbvGIkr6gwWchaHaPG
7DE5USFtlRinWAMGdPkXIesVFcaKKHMbYW8wLqfvhccePZm68CIL7VIgLNrYCYzWvn9Ja3oGigus
j/XpA5hbqqZh0OJqmeAx9I5kemZb6UnX3iYdHr1yS+xKK8Oe1OKXEDBzGNDZ3f+AtXOFcCClj7w1
9J2R/NIqhH4oRei5OpIq/42Hxt+A/2iXNJjnZqOjMiJ3oJGrFUFpXDFVouWcGs8qI6jxq8gCwOew
/R1xlqEWWQHMJpF/GwVSEfSUWLxmizWdkkUAmJgojaNEzpxWN9diX5dZ6c+xWm66Sa9IkCu/KrF+
BKIW5XiaVWqSKAHlABVEkLvW4C5RR81KTcyGhPOOyi0J6/qlUyKnKHibT5YPZ95qGqBDYGrRHYMJ
UUbwRQ2gjbEaln5kvWIz95zvEv1gDFsl4QTla9ckw48hW4MUksWOotSiXFV6IBS+XpduEbR75IeP
aa88/7lYX5JhzMWY6BYKsmnpNzNeShus/7AGzjzJopk3R3bBCXNkstmMQDpPSn/oMyL1v7u6/quz
AnqZiU4ZvAAX+biIn7omEkujAxN6/QYCuvUq9r/vn9NKdLHMgv9DghFoY2zNOcYkrC9hAJnEU0+J
1c5oT3DTeDwYo+oIdXUQcv3tPt21iB85X8wISSitaEgNXfMGkPiwbQ0NIBslVTZWlVebKlY6Egct
cPBFE6YXgdZmHGXtbVAMjCBXhp0WieKaiaHuUPpMbLGaAFp5/8PWdA6j2Aa6vjHpiGZz5rvoEA0W
sra+XE8bzTLwGJm9STmWMy8vttb9jd00wMBbwjq46EVVLq53lPoGDwKogpRou8msvTndKbXpGoNl
m60topQ6xNYWSD92+GS1mhcYgzOV8dNgjrZMX3SV1yy1JtIAJjAwAQJ4AGRTr7+ITkCPCOOy9Ita
q4lJ1dCO1KDn+Lw1E3BJhVEcOgxy2SuQuXFsKOwn1Ww5AhKkGUyVd/82V90r/CuGCBVsxEam5poj
pSzlWJqLEsmg3wY2cAxoM6vipUg5iEAwOlTSdpQP2AxpV5ax0+vxL0w4evPMBfIMgyafI/kXd1yF
eaLnBS1RutxP8j7/aKqKcHR47TzxrjPwFFGwz4nNc0xDAZTvrsatNYITZ5uZBk40cp4hPCLMpWlj
DugIA4yUaG9D/GVi/57MA9dbJYJkA1wRYDvxBrm+LUsMGiUzRhCJTsgJ2DU9Fv3wF1eCfhg0gaLa
hPNiLI815HOJkKfCQH5TEiM7Vn3yS9YwkZj9TbiADildxQyrYqJgcM1PkwCGrm3ryk9os0kK4fsk
/5Dy+ADlvS/nK+4bHkJVoFaoomF/6zWhKRFj4C61JVBy2oBYleAJbbg3DTwtksHR8i/3ya3c0xW5
xY5cSLXRBjnyYE3pm91EgvKblKLOVNZ/bicwkftZaDIR2LHts8GY12IUiJBr9AQXbbMJt7GWcrz4
WnuDbmKGcbkfFROTC68XvARiBIkeq8pvBHMzWOpTFL5WXXzUMb46N5VTlt/QSmsXCSVNgO0zhWCn
WcvRrhXDi3IaUGQ/UUTR4HH9ERikKLK4ayrfLKtdSem+4EHvrkgIBvyQE0dr52KNGNVC1aLLuiSr
fNpopA4eInUThgVR8ogEI8+1rbCDZDXCCtTJFMNkB0AMPSxMI5sqpEYkZXYg/fWHFkV4st2XwzWm
UFXXcHcgctPTPahdMM+TDHthtVgNVMvFTh+KxOsLVSJBhTk/c45UjliuMIdYHBUmcAfgbBaWP0fd
b+gB0uZrWeWmc4edKYn8F6PvODoVV7WMRyrss6yVsJbFGq0KExiWuWkrId3HkSXs1XJsOBqwcojL
LenyMkxjaCxObkHFDkld1Eti/Acetksre7XuYqLPuuIVRWwRo2wVTtJg7RBBEFk0A8Uh4KleC/zY
Wp2QB0XtZwH9JkRLi7oVbO5Lx4qVQtM9Bt6RqcPkIwuHGAeaSMdIrf2oOZqA3qAWFiVg/OPPqSBH
Zn42WKJLilHdVAuSojQS6itAzzXmV5SEqeD+bzQY5U3CUW6UJKV+Vir2psb8n5Ry2jDWLgSdA3jV
IlqydDYD1vaT3JhDTOEVk60501958jdD3IBqwkwY2uRwJ+wjU2kljXZKRTHJrG9CQ3CkOnS7Ltje
P61Fdq4fZmBCXLLcKp4WADS+lq2ipM0MJE880vXQp+qHLlFCsRu1j3mAmzxKi2pd+I42qTJ496jE
6MWLkXzNA8zY6Y+p8PU+Q7d3A4ZgB3A1eKzd3E2TGHo7KT28+3dpIi3vSc77eSbNUAHXKewQEflC
ajia4RSpztERHgUm5FJrPQ6jDgwMboMdRfdP51bN8VQB3j3CKzgdoOVeXwIaFqa20vH5NNgYVkHa
9s2MODZylQZytcgaKBAstotbrAskhkMDN0BPZvwG6GJRfr3PxtoZwYb8Q4INsGXahPWoQ2rNiRT9
GwDo7hO4FVagUMHgLmoBh8mqBdbmRFOmSqWfNiMlkS52PpUqVOWrKrFHYZg5fvIzpLjWw2uCjHZU
44CxJEDR+LS3zWlTVU7z2tcuDT1hHxdHqecIAo9BRo7DolBHEfVKXy8DxTbVOtiNufC1ENGYqtCc
cizmIrS37AEFAjPcBkL85UIvlD8PhKjolBnsCcrgFC1GrVTEAdJAXbn/WSutM0qlQIJp4Ni3W4e9
nCsaXESEVxrGx68J98EcG0qAVxLadvLKy4vQwU6AoInsOD3dl5k1Hpf6wYKpjgEqFu0co2NJV8gI
sCyD+jnQ74xyH2B3g5l7cpCQ0jSIzgvqbhUB04WAFIKXgNPW2RVxZVoqCHLExleUX+0Csc1ppV45
vqvfZ46vkBNjSBX8/jDGSDw8BCQJH8uYpCbn8FbkEY4Ox4YIBL1iLBTEAtFpKbPcIKj/OWQPkAUN
M3k5N5G0ytBCBuDaiHPY3Sd53mjGPAaNH+natjKAi3LuhNKe636faZy64HI4jNDDhYMQAgW8ldg2
9HLC61kW4xa+NSYlYG3UCK+Jr/elbpUI9pAsec8F64UJqWgpzKGpgkiI8yqTt77zsubtPo0VyTbN
CxpMSCVg733RhVkLQBnRNrNkX6O5dcSaiCkW3aj6pQwpGVs55rxYVoXbNBDyItaCZjHCR3s10Kcp
b4E+8lwUp2Hg5YxXhQ6vWQU/j0weu30pM0sM05VN64v1UzYGyNGMDizSKMvu/QNc4QT1YQNl2SVT
qNxwUtSiMg1j58eAcHCVoe53TRtbPCeyeG9G4NBXgzcrKt/ogGK9Viu0UWB1audPxWxnVvZWRuax
lyRvSFui58Pz1OXP6lzstXijp3vJfNP7j/uc3ooK2q7Q3rOg0eLdxxp6+EdUNnWlB3ZKULgROgu8
RJCRFZaHgFA5zdwoRGkeq0122jjlu/vUby8U1JE41LDUArkkVrvbCmFhW5u9j4E7u7dmkokbuHdS
6Zwn2a0ZuSbE+DOpN4sgDIzeT5NtkXlD5Q0Y7QmPgs6700V/r+8UlXY4LlQbgVWMIP3agTVxQM1G
7we/HZI6BYh3Vu9FpTDdAsC5djwDwdKy8sBG9zkl1RhKniA25eb+ud4aGXwEpmnw4MVrBHXD64+I
pVxPWkiwn8+BM4ZAkEhGIlCVo/Ar14e8LLp7oCgoGrIJ6DEIikkbAMdoDm7y1ITLqKQfVQWHzK2M
Lm93AIBiawQeP9ryGRfBSIPaSWakFKiCWi0eKqWbj5GAWSelz761BlC59Ulstmo2vaARXeEEJOxi
RCRqAdOK6RxAzKEp3GCZrOZ+NsfSkHwNwEWTimVY87nKjtnPIXHSgzU/T3JCxN4OOk9L9+0zfmgz
Bef+d6G+pMFO1GObh8F2e+7mMsYMlEXMJSLzvxzYxYHkcqFhojiS/XhsKneiIjVOVpH0ta1FWonB
vAoVHY5JXBlUArgegHyWgQlcNVse7js569tsxjojoycKRs9yC4soDZMA1JSoteWUmeFOc+JS/c/N
MYq22BmC0UMkwjCld81vKCVZ2WSS5Cu5gC14qa75TdzW5/tKs3KqaAZCJxeeD8A2ZXNFdUZ79L+H
ONUilnZir1OBlBjHI52Ch/YAKAKOUbrVUvgwxINoIluwR9k8WJ3Mo2lg0a2P6UoZkH06sLS+Z1Sj
+TEZy9jkSPLKmwXVL+sTLwwV/pvyX0lR10jKRvJF3clrWzWwzY1UigP4fCx4sx5yjOGMf2zhr2ky
oYiYBBodzFL6BMOohqfOKbXaBgb5/btbMRFAiYVUohcPKCWmfC0haY1HBTJ9km/kak/tWWul3M5K
WuDdkqV1aaNfF3tDzKqdnTCaMYKWC4BuvP8Rt04Gsfd/hkeAAXGD64zFZaYwCj0+QpDkDXJMpjMC
88yTEmrstDn2hk6NOWq5RnOJwQHKhvwJqnHXjAMofx4Bryf542T6kx4dJ1QASalYFKs+RD+0Eg6T
ayeNbg0U/Ay0zwHi7ppgJiiN2gLL0C+K4UcUYVgRaJNyjhZLwE5uiyS1hbIhdUo50ruiLPACUH94
V7TBsP26Eo1kGo+weegSFFxzHNpvpZxbdps0/cRx4iuWAAAecOKY/0GPLIuObuU5Ak1sMwDGU/jc
9hhjT2u304FFhNjkvszcRprwaqifIu2COYIb0Nx0ECraAxAOmwDU6Fut096TBSpyDm+dChLFaOqE
3rN9eaGG9c8SLJCPvuqY5FPVbdNq4HWKr10RXu/4IYgFCoPLsV64pWFoyyEzEsU3s3z2RaX7rUZh
a9fopORYlXVKy6gwWm9RGlm04oJSBU1LkzRT/CDTvo+D9jJp7YPQB7/uX84qGXh9BB8I0YGZdk0G
5WiUT7NcQaONDACfMbQ2S7ZkW9XizEnCLS7sOmzEnkXgAAPLBWvEbsR7jkRNaEJdBiZ8tkdjlK3U
X2oq2nn/pAjCBv/+MWuoyMFqSJhaMlSWtdow5KhDI77fjV+LOSMWhttkHmzMrdihCg2JQwcmcpcG
u1NaVLNYA0C4DhBlFSPq1fQ10ceUY5BWiaDjCoWWZZWByRikMqaQ5zEEEbXpRKeuS5T9BrMy478h
BHBwKLmGahI7EmN1aVUWWq0v4Jq1LRc54p5wLtqff3ozuH7US7HqBGYdc3/XQifOVE2w5FPHQtQm
F93GMvp6208IgUhX1FLy/OfkIHcianGojOBhfU2uawMKTLfI8DODdqQ3+hc1Mrf6n0N1oO/mP8HH
Mi2qMGTmrh4AQh0bfiTU/kIFIGx/nL6x0OuJzBq29aApgYX3sbJcLzMhNPy+jV/xaAlQ5TN+1pnJ
m8S7dQ8LIaDWfiYpYbSvj0xNUP4NzNRAUfGjSYVziRVHuerFEi9BsEZIQz0bnkHFtil2QyodOjGo
IkA466VlhwMQekOMtYtAduZdz31KN6s+B7Roip2I6wFsliu3H4pZOUMHNEyT51tvAxYEKv/whAWQ
14cXtbWFBykoKcFRKukDsJgqoXmQwhqPVE42dJ0rGAWs2gNcN/sWH2qo8Vzj/OQkjuwilCOPVvFT
mZfFoTAbjuKuGCI0l6HPAl2maPNhOesA3N7l4oCoIUJlnghS+Gag0/nHfX1dpbJUytA7ggiMnbqO
U1kLCrmWgUyUVDUpFJluJAR/f+z6ABP/2baN40Nsych4XUltWOUAiG+NLHMSC2M7mSAqdq1Lo/sX
HGEEBNArmANBr/21RJSxLBVD0yKyU+PeBkZwD/wPw+RUNFbP7XP5M8wDDPjy9xchA2B3Z9OMekBd
JLn1jAnLxNOLyHTu83Ij3UDuhdHGAJshIoHIdlgKA4D4QoAe+V0eEhqoz1gY5zQK3Lmhvihlwzk6
Fh8PVYRFBuCs0WyJCSu2DQCV+5RmvSSfU+Icj/2uJt935x2pHVKRrw+abW8F58Thkc0E3BBd0poX
RykoUmXJJYhGu9Zx4j39vd8eft4/SEZ1b2gw1zWiOyVBMkY+Ox9fOMEw2zd589tMWCe1RpwGGX7b
O467x3CXkL29DVwOGTZxdEOGUaFekIPGQqP9+e2okZI8jmS3+fHkE/th+7J1OOf16acvAsgbakxI
3AYzpcZyKQfnXfI+jsPz4+75x8YVNg+tDegvmycGn/70HsUlpL0Qgwl5mLRejtE5Sh7dzc5HZO92
O1JtXVKQ3lXs14S8/LZ2HFbZPMYNq4zBmFVxSkW6EAZU85cZQj5sudwtfui/c3ejyYH+/7k7APeK
ON6ZjNtd4jw//fgyebYtfP3p3Jf49RtEF++ypB7ZcJ0JkdBy381UF+Tze+scvYY8PkfO8+YHcSsi
2QHZn5w3wePQXOXygiajyh36a4MgCeRzsRPnzcPkfzXJg1s6zePeHsjLi0hetm/3abKt4f+5vgua
jGrH2TAqFjJtZyfaoT/Vnon6U9qXPyEs29A5nXjjH+v26oIgo+/B0OHQZ0s+D3aoEtlxtoH9M+Hk
DJYfuZGXCyKMtiehMixVK/ms2uJT8Py/Hhqj3kapFwkeDfK5ciCN6ez25/H7lPjbbLN9tenrKbN5
JJkn6c09MfqtDLkQtwgNzpNdZsjsv/+w7eJo7E7bPfoqvBNXGhnneUOQ0evU6pDkiUPl7Og/t7/f
JE7SgMV2YX+f7WYz5omqYgzBOxwF0tgl/my+ys4+IluHJw6f80t35OFm3CANRa2foc3Y7Wgfc3J8
fHw875713a+nJ2K7376B7H4gzk9eKnTd7/wriWwnWiREjSJIoHx4H51jZHu73RPxTfI1tG37J0dK
WHDEm0NlLIjUdM2oibi0yD84Hx+NHZKRPOnnTTsRe3v6GX7nHi3HaLFNFJRi8qEXdTB48OBX+5fM
aTaRgzKM9Hsiw2GbvkwkdJIN1ylwlJztTqFmqWRou5fPrfd2PEZPx3TreSHZPavOxjc2vi3ZskPt
7c/TfZvJ0Qx2WCoEQl6Z5lDF7+eYhITXoc29RMa6oB2BZsXieo7O6HjeTJ43T8R13f3Lb26ksh5+
XcgnY1cMM4/DYoDEHD6aExYTPjmhs+XECP9FCRAlIv9kYfKZsflznEiJIqUKOPrwMmeGUO6e4Ev3
Cans0/Z0Usj9K2KHvv5PEf6lyDgADMmP0rRQPGS7j36nFjYCr/44ke2JB6rwX0KFf2kx90XjLhwl
wIuec/LmfEjO2XuGZfmxIXbmvr6cTj85x/nZIXtrzf4lyNxZoEpFWOsJTLPzvXt+nAEr7mDVvV2P
ZCY7bO4hPhndb/H7fvsSRuR3RLLT8vTYzk8pgY/iPOzXXdO/n8N4CmuoVCltwL+TbqeB5Lv8xeHt
f/ovcvoPEXb2u62LIO9b8Fym2+qLRj2yfd1v3zryvzHzKcoXcbQpd0Y7l2BG+56e7cDuiMYJLdk5
EFY2P+XpgkSlUmxfzyPl/OY86ok7OPu9M5BtPxCOoKzH5gAu+T+9Y1El86yI5gqTjGeFaPjzPrh4
Y0mD43D8Dvd21OvXR18UbRJVIHQQXqKXoHMDsg1fTrFIDhxS/8WV/8sTY0uqETD3cbII//EdC9PJ
ZIOtknyI7kf+mh3C86lCsGzb2cNX+yXhTM98JibuqB6biRk6Mw/EJl5U79378HbnT1u2IcTFs/UV
/g5/ePKy7uf+5ZixL70RNrOx0OzsN33fqM7DHuGK8HT4ueWGK0zDzI1sMqalnLo6SSvI5uEw2UdP
IJ632/Rk4+IBucdD+b6Z5lgOdq/jUA/1lFig5kQBkU7t2/Y3jyOeaCoLxxfahkYWIM6IC0dYPbA/
Ln3h5+qAAbxC5dkOLq0lVrqkVaL+O0qLZh89HRjcNuyvJ5x5byieP2Xz91Mb6JX+eUvvk61vjh/f
yZk8ffn6dXC+4QHOuSUuW0xUCQwRwNCli9BLCPFMvA3t2MlshxNXfRYK7yiXwliRzoqyQvx0JO/H
avfxXSB44yOgI4a7ISb5lpDXCAHDRBAycMz+akyHpL4GBIRlwothUcN0mqKopYIHQuPOJ+fA+f3F
B96wdvH7DGs6lmDmwEVHYG7hBYJUfkvEn9OOd1Or6ntBhjGOKmxwoC1svCEYNo4P7vK4vq+z6w+3
CxpMaNWbcdCkFljJSevBSBy9mPQHM3bSc3KMNpUzcjpzuBQZAzimYRAWebFcjrxpnXeLYIZ7tPGi
2fLcy3rgeMEdYwDjrjWwWS9XztSjznJTo08z5/Vle/rNy6p+DuXeEwomcDLnMB9UFSfZgY7jRY7u
u1DfE48pjvCxVQpZFdVZ1cFTgsGI88vvgYTfOULBEbzPSOTS8lWFMVQ5SLwdVbt+7UmGmWrT41rz
RU/uHNmnqbqgI6c1tkCHoDNtDu/65iPfCyMpHrbbmndo68HTv5LA9rhYJs3LQMPtHI8JmmBdRBUD
qeFyuXk/3uExxiELhBpwtqBUu+/Oo+eN5Lk4/MiIiwjXPryV2/uXte4+LjhjrAQ2EmHJaIVDVEhO
3pHe3D0/G/ZTS578r9vMNm3utS3Z0nvXxtiMtJ7HNkDvxjl+04XNaLvb7ck651/Qzsd5+XGZY4xF
mYVhgtn+xVgg4jUIuNttntWlCuPae1gMjtf6BFa4xxtjMeoyiCdBB0GsoPs4HB+9XUvmh+aHvf19
Ov3FSaLZAQUz9KcsZVT2HdQHFnr41BbhzAJz7BlEPUW108t7DBSYX+4Lymex75q1a2JMPDNgiKCX
0hpafXhH+gqJnd1mY51QM8E/HA+5kom+JrbI0IVqW0JfA3R8IYYUJ5l97I+KnB1xH5puKQnxyC0i
d483xuPXjUr7eQA5LGBvncmW9zUBarBjHH0M65y1EW8Ym+OfeTQZRQ/VYkqTmCpndOzlhVtidnwQ
X9Cty7m322jm+igZBY+KOM9GCbw573gZAeQldpvJ2xfuy3Y7C9yw99Z+XZNjtFtKBEsaOrB1eD+K
Oim+iT4U7T5Ptz7smgaj1gXt43DAFNy5HhzvPbLVJxHLomz7PpUV939NhlHmiY6lCfARBdWJgwgU
ILcMSW5Pj2pndxICDp4ULlJ2TwqZEMAwk1YXGtBzlMcjPacCmY/Ih3GtFEfy2FfQNKNFlsqfV5T/
oq88gVuO5Q4bbJtUhRBj1mvcTjqRdwgBFBiR04/33lHdPHo2OPQ48s2+fwTLkudqObXjW/wt8oan
gmfUOfeiMNahD9MGE6tgaDq9H5KzOji64GVvFRILB45kr4S3VzLHPnsELTby2QStt6MjkCMJdr2N
J9bLQHgp85Xi2zUpxjAYkdzqZoCDQ+d+0pLuKQIdXjZoJT95TYWxB1Feqm1pgsrb8b17+5hci8zV
vnOovjwcX1xbJ18zQh6Er4fjQXg8Hhy7fkTdGJWf/9VfsmgDelwC3nxcBD/WSbf5BeArBFZbfh8G
T2IYy5GKmdnNExzzYKMmOCQ7wwamV6ETx3Y44s+xhQpjNDopCZs27JGjJAen6gl6zX+kLzzTxFEy
dbH6F/54bgCAOAyLWGrk6Jgbi3x8PJ7JZoO10RF54xjeRfLuWBCVCTUKGkQpcA2V8/sYuhqhvmOR
ECgarnbqoyO/7qFy6DHRRiOXVI4ADoaSxGNU731UUw3bkZ4sp+Ml8FYKBFf6wA7WibXciNlyknAq
wQdC7pJ4jzuUdcJdvPPRG8T1ljw/xkKyGl3QhvUA9hyY48cjyY/DzuaGvjwRYcxJ2NRm0M6g0tnD
Pp8Ikl5tTojwqm1gKVFo4JllTqTBNrU302QBmxxSMj++macapaqOmwpaefhdXxcTatCobINhaJaA
/t2ZkfEanWBzTCP3/5H2ZsuNI8m26BfBDPPwGoGJs0iREqUXmJRKYZ5nfP1Z0L12koSwid19qqvb
uirN6IgIdw8PH9Z6rPJLmzdxGAPIGatWG71kTIZNsvDrS67+11ha5hVs02AV8UsqE3XtZ7RUVyJm
qU3tTVu6wxYOZoqgnJRlD0T/nz1rdPZFM/mvmie8XdpLBecl1Z6C0AVqBBgjAaL0HYJbTjfZXWnm
b7jJlpKCM9n+O02YIr3WfeGjmx6iZPQMXGUgVuI/B1S5SrJy1+xzkRidlcN8vxefQ0tOY9rgnidy
KfQZ7hMBZY6dyRvo5/LxIop3iqFZdUMoTy60ppme7Bac8cL9MqXT4JOwDuPxKosqQxzomaGRqkvD
0mto8SQn7oNzEJLWBeT0o6F5Op5fkYmcJUKshRXNpNruT3ISknDl0MdClwno2HnZYYS6Pkn74R3J
Nhelt8WE20yJ717cxIXwDSbP8vEBhqaIXfapkjGY2yxWucevfnBpTkfwMf0fx6wEMS19uSoHU+eN
tjZQjBoMw64k+thhzWQ67lc1iTsKPu1DeXwyv0gc4vvNkBHWainQRwxMmFESENtWdHVJ7Hj1P1jl
FMjXjcQYmFHjZoJlKXMoZUmof7vmUnQ875CBi4f5T9QBpu3CYdoFRRv2CI5rCuYA5iiWdCmoml/L
PxmTMKfRuLoHh+PovDbdq4EUB/leqqP8D2mbf0ImsU2uxkU3OBByHbtAS7qKKZqO9ug4WieW/V++
X/6Jm7yVlLAFxkmPKGCzu+7iHS11+ow04sLWjc7gtxb8kzIGdDfhqCwngjyAAPj8krEE8FdLHmLc
lEe/P3FGTcWrIVfg90PyshN0br/HG8xe7NCaN9l/y5g4ojxtOqfrfhSg/NDMYbMz8ReaTKsvjSb7
3CftlvY2bjPVpN/BZcGE5+/pf+InjqlXYkcsaog3DyY6oA1MAC+EAjOdyKOX+CdiEtf4SS57ojSu
8IoLGo3Ih/MZTW+uZaAJHm2l629N/15QjnmHC6STETfjh+DvXjuYUGwB8jzgSeSRYBvuozf2r3io
V4kBPmDnObAX+xdndhJDLCBRGSHsAHY5WWYnxZrrNAN77p1yAC+X4L65YQWi+SBjUeMbfH6bqlpv
+xoPMjqMgu4RI/2HU1Yo14MTCgPy0jgUCab7iaWjT4yTGIZnz1l5DCKXCImhpq+PdWbmpTS2kAAS
BUMUIz/p/dYqvtOzaZnz5y48y5xMfOBQPpbwM/ozsT2IGAeD/r9hsckyVAkTBnxe8AjrQ3KNVsja
v7sFPUSoMbr7w4rbnBhqJfb2VSatnhGslDfrbbndG5fGel5QptkFA+MYTHIj7NUUDD8EkLOU1Bma
hz2kDIRcl8olrI65eERiAVcDKAuwOAEY5H5Toxjzzm7lIrqr6BW4pR7RFNJmJGwJErVr9NB3gS7v
nYWdnnGiAH4bsXsFQQEc+uQGd1XeFeuCh1hRIGljNx1Q8hYj9FEjJscJGEEARQO7CSS607YjzAxF
bp5q8ACH/L15dbbMev0NfH/pSX+sOHNmfydpcimEUusOmQdJhblRSHDWjJDTQ93e1ESlhflY2txz
ABMikgaihJGGZMpwnka5iAABni0kIdnlidHwZHCRGBHQJXNqqIhJi3LYM7tOJo11QYlLX1DNuSIJ
OlbYEaZixN+aHmDvdl0hOgxC5jW//+zsyie+jQBdYa14RX0zofpwWIKBm2kAUSEVBC/ciKUJ8Jd7
bQ0kthp6NhbPQrEKNLtuZcoC3I8Gp8zS5G3d01oB7AB5vN9zD3HsNaa/oKuYTZzOorEtcCEUh9PO
SIwbzYZf5SuP8K/HJV/+02c0UdhxzHeElwKiDebY79cXM4GcdLkAQXrfUz3/YMf+guIlIgd55aKp
kiHxR4P/J+w4j76CKTnXhTVL0E4KXDruaekOnYu07z5o4h4CTkuqiOG1c2m4+11k+uuSvrs2Q5R9
FJFmHxipR45LnYnjrz7ahol3cFrPkVxMqZ8jn2incAtDerYfn+lMjH2zMKBE3+80VwM4MQI29blv
9MQDhvym24grX1qK5mbCrDs5E41Va60sORdyNsGqNnqNNq2p7UVSnqkRJToG+skatMaPFzfzbr4T
OrnGgkqM3Roj/mfIHAwA8jSsnjofVYc+Uun8WNaCivwCI03cUBLzTB51ll+3H4LeliQwYyrJZL8W
qCFfU30xTftYQ2R24m+9NmKCIca26sWKMTq6T6i74NNnjBHkQBi4B2aWBKT56RQlU5ZMlLaOdhZ0
gSQWuHw6fbAG6l6YQ7VqXiWrvAR4eUpEkXZuCMJSMwypiwLdajhl7xEpKhJGZ1eylhAofq8eoKYs
SGuAfMRi8ROlYqvOjTGd75yHXJdLDOPGq1TUwMiCNuEoMpUlMNvf+gR5YJMAescILSVP3gpdwoKY
JA+d85U1zmePonJxXbqs5fHI7o3+XsjE98lo+dSyAkJeroe/prlR6Qa5LpPTuYbEdmrtTH2zwxjC
YYWZVtf2Dk9v67Xh7T/2+72wjp/wGj8C/Zys175J1+tn+rGUvPkp5z36xPFcbp5+rj+4siPhE3V0
2H9+asieN3qKduZdTs7Wfo2mqWG95uhg2GgVAJPI0kU0Gu6vDwCahQYcA7QITm/dwXclvigcB9XA
wQSXsGQPdvuW9SSy0wPzttTDMnsk/8RNEx4xQMbCodCcs6hmNJCvUr4AzjATfuLQbyRMNNnNBaDD
NJBQmMnKL8l7TlgjX+dUo97efctI91JQfsH3/zRHT7cR+CYgtQZsGYvNvD9HP8/ULkkTcZyKTUlO
RHrwiXkiFvqOtlCnCzpmlpRnZpoGMQRi0RGQBNgnP9XXW+UpIyco/VY841HB6WgoRXtOrjuH/UdL
UqM2FMRyzx+PnfNPyXay0juhE8vFLLvDiRWEFjqspiQYS/L/OvrK3F03X5r+9ZXaetvYeQqzWSeU
HmXQRmXk+J9fg/eLnxg3+JwbpsrxHSISQWa6jnT/6B6dpxXpr4khv4qfzPnx0md85N3KJ7bKs6rU
B3ktnhOfvGcCkVdAYV6Kgmfs8U7IJFBxA76MUglCdO3wLv89ATKns1BEOz5ey+9g5W73pr1WXpko
XcE34lm1vMPpSVgzX48FLCnndNqk9zPFYTVIGA7se4VEkKBjomBlEVHfduv2GhF6aRe82cwEBZYl
g+kBwGGARphO7IV9DNjbqMfuYVQcMwyucS53Z8KMw4Kbk6VQi0r0md30xE/I91FYLSx6dltv5E8y
bYzYgTdb6kbjiNGAOFZxzJyeEbzsViF9eh1nrPeXZ2/tGciaL5zpTHL0fvUT00SElvgB+MjPzdX/
kNewzM5GwyWcuvH0uk1XewA1eEttCHOu727PJ4aItz7+eNzzcQBVNw+SfV7JDObgTophoKlk/d1/
jjvu6vpiFWvWWm72e2KSQl/KSGdANtoxXJQCX6LnFRmOhhE/fYjbACloqv03/RD3+zyxUTCfNsoA
Wjc8YcxEP8P5WSJaMN+UJX2eeRNDElJwIDpFRgUwWffXiqz5QeKqHE4U5vPJbVZWRLYAIjBQj/D1
nix1H83gfNwLHPMfN1dK6rtKxQ0QuNF37ygFQodOqn6SdQstpvwYs1IkIBarPbOu9WadY9hwKxbt
Cmjuh1j0l+wykxNX0Z7ffinnzTF6H4eelgoic4HX3c5OLFUZ4lTROkis6UY3Qzu3Grt7Tal2+ovu
IatCpenjcil2IXZZWx2lg7JSjcgQ9wsOf958bpY+MVq+8iTOi/EhITpedmazAt40BkMsf7vdCuuM
rFMdnUXs/6IOOxcq3e3BxHJzsKpxUgjRufGCfjbMVaRW0SPgZe3j4vzVTMR/J2xiqqIjNF1TsuM6
g6cmOdcplRRSsEYoH+Rw4bk6kz271+OJifKMwKRZNkobaJPAD7LPb+sSbY7HsSqqP3b7Sxs5xVoH
GC7jgiMbVrPD80IlDSpsmOgZ53mAGLLg5mfawO/WNgWiUwswHgsFnJ66y9dAeSHEwjQRhtkwdkwT
w9eVhWttpuHiXuLEDaVeGPphBYkSCkjvphWu7IUdnL04/1mBOvE75VDFatRCQqabkg2O3r1h7Nd4
7iDyWUp2zt+TN8Im3sYXpEKQEhxXo6vrkvBUP//EB0+qbjFWZMcmozP6EsfRfHByI3bicjwtDngu
hNiYbHY7DJMgHjJXqk7IH7JtdTz11rZrftlLwzhLLkaduJgI9FFRn0Lwy3WDkMQ0OXiY9MIYxPqz
NfCqXD8zekIjGtAlXR3P7ddr4WbNExcTVFHZii1Ep8R7kilHMLGAy2SLNknjw6DPSPUd1f/iCXjr
aqaEG3GvBshlQyg7jlThbM8xPa0sx7T2PLqqFlR3aYkTVxN4YaSJNVzNZiO3tECBeKxE/zfjEXdG
OGWNqKRCDT0A65+9N++Z/5JRQ2XeWrI5LinqT/vjg0ObQu92GsfIbChAX7ytdAj3mK3e1S/FltM/
VyO/AzmdcD9u9zxG8fcyQTi/NRTrDTj+/oj8EX7+v+3wNG0WuC031KO98gZHcJwkpNYWU7ueIZ4e
i5ppTbrf5IkfqhKJk7samwwLZQj7Ya46QohPoa6XzsKM5vF7yUR+V1vvRU68UYN+r4hNJLxZMjM6
AF+WXaGfwaaMrunt5hm4O66uvTHbcqkI8dMp+eicJw4pCFypiCosFsyTOpjSacXoJxPJydrKHYL+
XvQtj/UgdMnCjjb65tl+pm9vrwhNBvq2R4vR492faRe/34qJowLNXOFlLG4BeZcbnwxeLivOagyK
7ElNvh4LW4oAp5URlc1Kry+x7+E3EE8NJNxMYGGtfIuLCf/nbRxXVLZIZug2/UA+GI7y8QeMu/to
9ycBkeyFddIHIi7Vzz/hEpXBTIHpfisnXqkUUqF1W5xtALMlwGcz9h/G4wUsPBbAmHAftXdD5Xfs
AM8nuRszJyFoNZ48irESBmVDhrS1hUdYdQqIkWs2S5LLgumMO/RrB4F+KLMosAOhkruXzzq16wcg
Pjlvkq30Kf4BatSChNmw5EbCJPApeqFCTwAkhN6Rj7dNrfcMlRjy8ngn5wPIGzkTtwNEacUTBugi
S1F/NKyn11eOjs2XiFWXHuzzqnEjbOJw4gp8zuNz61xppMgO6ncTX0DvTLrEKM/9pkZD7RL6+Gi4
j05q4mk0tW+SksM++t/XEvQzzLpeIoqafyvfLGviPAovKB0uVlHJJdcRBmvErzhdLiNI0sJxLend
JKhhu8qVyx4buPETfdiI+qDq+mKUuqR7E/+Q8GEANhxlDBevmDXqWBJ9dgbgMXz9u7U1gBm9LPYj
zstUkFEBFaCoTlEr2EDDVSR6Ema29OgAR4iL6Lvd4BFjfy0W/Efj+a0U/1fYdHCrkBombcNAwqtC
3+kRCD50lVBgVyxKmr1iwSPw/y9rOsOVqz3Hu64v4XWBQSSNpNdFHMf5F+eNjImr6AtQWEu885PC
eG88guYJiydrgBNF1oL+zTQtwLnfyJq4i3QAtW3vQJZm73QBfVkmv+qM+G1fL42KC/OW+2/rJs4C
LSHgqOIZeEAc0liaej/saiNb6SU1z6fTydJoZmyt7Vu93QPFYv39DYTAxTmT+RfozYonDqTTHM91
CiimZibjFLmzMusVv1lqIpzp8Lvf2YkTCX2xrgPHhQFsGh1I0XigjSgdyQb5INSO1vQ5ocejvgS0
NR/53Kxv4lK4tokcocf6Xq67q2LWu+G4v4zqQxdfR3Pea2zzAVc2KwLPfnKiTd3kgtNG0rlcoxya
gtQI6RHmxV+JVwRaCDa/Nvrj6238xamhg8EDFAo8cqPiFNnAZfOsKGJBOotyCi41n3RLbTxjNDOV
AJpDdAmi/gaA+Yl6SInrpAo7rolkHCkI/eD+Lt1hs+HOrZCJbjS1FzFqk0qYTyf6e/kR7ll63cTf
uyvonQWkevR++7+Av51zk7diJ6ohiqnsZMModlfpnj8O/peYenbOFSl1C2BQRkXXUMqvx4c2myW5
lTu5f8S0Hpi2j0enqWC9P2BJwJTcGhfg2i0FJXNKeStsEq6yqVpVRZxJ56Gmar6PnfXw4UWWpi8h
Usxa2j9Jv4LWqpQaB2Sc2M4reqGF13C7bi5AH1xa0Wya7lbQJDpt4lDy6lFQiEoQEIRN5NOB7ms9
YYqBN6VlLKPxB/9nI0AfH/78JokeiGol1uOBhQRIhOjypt9fyygUixs4uXxAAN5EJR6sEFPoV9VS
UO5W0MaVbbyTGxBdX9rJn6HPRwubeKwhcGtJABfZGbn6605CqvrK2GxOBk2X/1Ddfhmxavs1/msd
MWl7uayNgb4mEZqyKeBtlr5n9qq/PdmJtxGEvGt6Ad+DqpMZG6nVnRrDFtrFZ8HciYITF7hNqACB
4mRyogXw4OoubiGISchOu/KAkzVd1Aeel4x9LvC7lTQ5VLFhVC2oIWl4RvjMRFQhmtnA06ANFO50
TGQTKNOCi5mz+lupk4PV+D5WuryTzoFG+lCPLbZC6mx4Qr1nRMPikf39Wqq3jL85VSbwXKhoTJaA
6z7tdGpAlV4VvSSdr1cOcEspGh4JRzxT0vTMzgvdIYaETOyR1nbsAC+0txYWvfQBk0MFeSnCRF6U
zujHdD7APcyfG5v1qBt/iCxFf22KSYI+twR/QfLsBXa79MkhB0XHMF2EpSelnr+gQsu+aXS7rZF6
RqhBFOuVsuiL9I7DEjv67AP3VvTkpJGQdeXIg+jsD290xVnkVzJa3WsHfXCtzr+pb5pGWWcTols8
WqeYKVvY9TkFV8auYhw6B3LFydpZLcHCB09BIhqgXofdS3pyj15ELpf21UNd8+uxvBnANw1vs3/y
JguOY8xz1ArkbYIM8bnHUVlviINBwOwV7czIf/fmFrjM2lYCcmlqeFaP0S9b+C8m2zS0HPKiyIPK
cYzC7m8Ft2VDCeB9yjnC3BIrEk85tqa0rsbaSm+3n8ejOBA07izZ2Yxt38mdhA9xoXgOptsUPMeB
Sw3QjGuOkdbz5wBbO4kr8fwnAfLvenhfVzubWX0ri7NiS18wiSlysMf1CY8vcG3pFWPIn5hpPb5c
xfV1U66/XLO3Fw59TsvHyQAFnHzgb8LMzv1e9xlwNWK0iZ3b8Mk/8zoKOv0mNsc0zrHceJb09ljL
frA6Js7sTuBkiX2U+G7UMNAy9HaDidCjh073bbYxmEu8+lg/O/vntUG8l5/6EpoG0DJQAbA6xAzB
wqeMl97kU0TQdWJmCLOZoAmZfEoJBstOa0vmrLpm2MVEVM7qZ8FYhf8kYU6Jy9at8JYOCpHa7zg1
w/oYtLqvdcRnM5LxH3m2k4KCBHCBEZBA7TDYtqCQSw6NSptuxUQ15dVzwey9wcgB+/s3XuoXnXtW
3y7hpy5yE0D1WdpXGdg4z9xz+S1UK17zAPlbazuHM7Ijs8od2tTnx/s2FybeCZ2Eif0gc60a58yZ
YfUCsZMZfDGcIW0GhDMmJeqBcjv2fGHRy3Jc6sace1bfCZ/cRZEXK16kYcVJjWbj5zBidfdJFk59
pqc5aIOZE58spL1nurthIv8UZQoZkQtqLnZqxpwlnual6aiU40EL97fZfAIyWPibF6v6j0P+KBIZ
RPjEPOCWLoMFXRUnznmIGEy+8dhzgacBT/+eDmNpMjM6xsAYKfgo7IVDHvfxzjhgFZhLUkEYChb7
X9Bmaq2yDFt0ztlVqblL99mzaASmopAI9cK9QRsDHT00PiwY5Y/GPpI7Ua4iUwPJ4yG35FbVa7EB
kRxA5Esq2Eik6Ocdi4JaZBKrNK1zopuWawUInwNv9RwZmozmzcSKqPD0eDd+J6B/dgPTNtgIgDNN
3aTEpp0sO7xzzl80n6hlSJpPFJ8+81gvtGeGrYmcLcQ+vzV9InPintSmchJPFNBorfwRNtpRouvL
EuTV75LSvZBfGc0U2KGYvHPOSJLFNi49hVw3md54hvwUWhi2UZ8Ux5BAnAxYIBM3MIp834CR4If/
WMPHL0FrPRilJYHDP9zfRFreNxGfyFiu4KDgf/g8jIDSQaknDiZs1l63oGm/s+8TgZP9ZXOp8OJG
cs5dYVcVmq2br3qn7Aaj2O/jM1y26SM7yNsLcn/HWfdyp1wbSZMlDnbcOW/C78013KckNkAWG747
5mvoj81y6DIYXy/a0/E5Oj4fF3R51rL/bbQysTA1SiNOKFXnnEqELUnFkspgjvEToho47MfCfs+P
jIvFvCp4XDUZJMSTDFTt1lrFih5z3oiWcwyekq1j9CQw0NNExTVgwtFnClIM1xowD/QWN2N9HrNc
z9+Pv+N3nDP5jklMCe5cNU05xgGcgBXmIK82+C0NdV/3ze/AqHLyvZGNxzJ/D9JOZE40WvUYDnTB
LnPWQVCpm93WjP6cTT8k59WOtO+iQD5k0+Y36/71aNuRoXx89PrHBVHuUmQ7qvLUqYLxHu3FYN/D
e2Jye2hu7pZOj0gHsyMvLpKAw7k5eNd4L9JwrVrtruXIOjJKPCVFW1tX78G6oOucI/rSVNusV7v9
lEkmohe6gnFqfEoZ2VL12rFUEjbts8uRoMO0PbN6fAjcuLTJ0jVAc+LtMq4dgw73biVT2wr0Q7By
xCn1Hn7U6EB0gZqUhwLR12Nhv15sGmiGcFsqigy6Q5B63suKWSVONRlKJlW0Bz5dsmFUzELttfNj
Ob8TnT+CMCEJajsBpzoRVPlBXeRKgICE6PGpfm9CpFflg/T9weuR0VxspPyVRTCB31mke7HTpsEm
VFKkPEHrmSFlhr0UA7LNTdlE0L5EsTTnOEbabjzI8D88ApD7vQy7VkuDFLKasbfj2NimYLeX8P08
+guCZh5QfxnP4mt6QL0KbTWfMJt2U9Ol/uK5q//uQ4T7D0nVXKnTBB+Sy0TcB9padgyeduqxVv5U
NK5J1i7wGvzOHo77fLP2ibmGWc92QwiRL5tdp2dfpvn+vttsNnYGNLvykMCKZXro/57LnNQXIz5z
Y1Ygf8P1nCwnaWctCOU0URLAiYxJpfsN4Lg0RAFGYs6Ra9QZ8Ks2rHvIKpCam7VmqRGVu73/pnW0
baxSMxdUfXSSv+wXVwjSpWiawPzxRHqmiV5dt3CiCnF2CWaUfOoGemvywPT9SkdOkCWI89kF4whk
TCHznPDjUm4eVUnAhGFaK2Cv5Q4NtpZNk6UY4Fd5Fz8vaUhy4OkJamZ5uqeZ43Z9XXsXXt2jyYDG
wUoIjxlzlUWA3yYmQ2NDBhyA474kwpu6EQaKDe6ztcRvpMAYNGch2py1N8yTKwImywFJ8ONybhYN
2voi9dHTcRmYo1etuvwotpeuey2R3cuomlI+f+H7igjlteH1YFCMZiDDS9B+KAptMKOsuKkuDCSL
/jIt9TWfDqnZyjtF0MESX/jVUrw4Rg5TxRhJwUERL4JUdNpK4yqZAxLtxr0IpuKACyG6igoCxioh
Q03ElKqCkRRW7tIeT7T4KXIXQoqfgHT6AQBUkMB1zgMgYtpzqFRtXEa55F3iBDW8JxUI/DriuGTV
flSi3n4MQJ7Wy5ch23H5W5UBKEMGsrzymaYUrStBHuiSGQOlwFQrWgtjblM0UuZjOOWXWKOcS1j5
JGrEN5reYCUjVkyQzHKWs9VUqplduJJfs4EOe39VOwQT6Jymp2tPNh1MqH85SEScq51DQTkUxERg
SO3r3kcL7i/n67GJzrorTdBEFS1No1ZPYiuvrB2JdWTvwgTUO+QkuPJUXXs00k0gwlMYkG6gHzEh
TwdRj+xQN7LTOjQ/lA9bWUl6ZWp26y6md2YuSQW1MqCYjG82YJlMHHfMe6Li9iJsbNhxGfEHmj3V
CkukwrXzfNfs/JgyEUmf1VRPGFtynouONKdKprW4ZF2/XQq+hQcLIcJgZPGnYXCPKlcy9IF/qTCZ
nK16To8+cML5Xykw+7AjWXguXMpzOiOtxzioJWXQkB4lBdc3+MhkVppEk9DgmteWWYoOfzsjJJjx
F2wJcQuq0fcuNs6CPEzb2L94K+bqmanzVAY2+13i6b13cpJhqDolIfNn+BuH7wG70wIMC7A2/x83
QWv4DhEqhPFq0JIJk3g57Tq5qNrCv0T9k/YM85G28QVlhro/MrUPFB+z+CsjAz/orGrlz0qzcO/O
vMwANIMKCzdec2BGm2yEz8RDwXlMcMnRYNDQcqCpQtO/pfOaGky/aXMgimwbUtR7hKtMcepSM3eN
ViXpp3sIpZ3DIOwzy+AQnKqCSgtJiDGou/c391836tiNhy46rxyE8esqjOt6NPBxMcEFDzstPTks
aSr9sV3PPJAV3AioCAhgUh6RXe4F5sVQ99XgxZeA32bgw/hgHaMO9JzdpDvHMeFi/DNb2JxAvEsa
0CEn7lIHw+8EJ5i2QRkOYB4WFTBuGgY6SRGwjRAml9pKwHbz5LyhxQveVW9f61V0Yd2Fa2XGUO/k
TVQglkGy7QSQl7DfGq47dE4+3tXf8cy4IBGxOyIpGQTi95vaxQmnuFqSXIBe6YIQ+Lv9/F9Mp41R
0URX7qRMdIVzMFUpu0VyadRVfew2gllttDWS1W5hp7q4YeoF2xl1YSpQ0FQFJAjoaOGnSQX0e1SM
IHjpxSm+K8/sqpcm3T7euZmnI7BEb2SMi74xgNQfuXFzyMhW14onbLCRz4zFbooeVanHsuZOScTj
Cu5aESVFm+yfo8UuXzVVekEsUfcGsl0JcMdLg3thFicJ587qVtbEzLImDyJpKNOL8qct4HcIu/G8
bRi8MNVBvpY1LRszSo3HC5zJsyLwRHwrY/Ift9IPEsXNZgZ1LiSar2QXD5zyAwII5Romq4YxQTvs
Cdum1OPQYJ+E7zwaCPLZVXh2a5s5utqWkd59LiA8R3LXVtGO1RIp0PmYRomtKNeKeanL1VAaarlq
fGRb1j0iE4zo9YgTA5rWz85SrvS39iFHictrNCuE09P3cJYIjee3bX7xfF2S3tNkJ9YLD5Hf3hci
kENABkHm8eIew9Gb/YqS0mEcbcgvQPsmXfdcoM3AP7GtZPer5CifHh/P75KDpgLgTZCBLoW4AZmL
e3HohhN6li3zC5KhTU0UjjYrr7C8ei+vSr04cScJg9laGCLe/JJzi1kyttEP3Rs0PgDWrCF7h3hl
CnsRBHEbc36H9XZotgMkmov0PzqHW9LsnJJqT7WdiQs3zm9Mr3HVN0InqUmla1l0b0Lorjvzl0/z
M3iOBj3acECcWVcY7DANqlgAOXmWVjRo7MebPnfE2viagN2Dd2xq9FnZOALXVvlFGvTMIW2nWmGH
rmJN05MPv6JSydLHEn+QmH/tssxj0QAA4YAbeH/MkSZUTl734GjShc5MUVdMEo5wvKF+5y81oIpy
ohkJQx1WjxKD8806Ja1IhxP6bIi/6WWaoPL2kQfI4fK9jsgswqhRAdIgjxYRHVxaPnV/k4x2aBmp
VxnQb31aD7vOs4vYlj/5kjaMnWdGhrfJInLWb+4BPCRH0DksTAFI21SJuI731aGRiosnELaKaFS8
BjF1c7MIeyq0735qsc6L5pnhWy+dOlEX22fhL4pMkgTQfppoQHAzBdXQYjtAeadEw3WxatBGxess
nqIohSm21umesqk5PdVM/EsJ+ezHh/QzfDc5pLtVTLSSy6NMZiW5uGCk3dd0BQ1Hyk4AKtewLb+H
T3RLoATkWMlfcIG7b4O6CgKTUyynp4pqlwENhzXPWr3ey3pQ2W1iacNTxG5Fxkgzs3Cod5KEQ/qk
vPsnITN84dVtwSiJwnJvuAfxT+UYSroFR6Lz2jGbwhLktawdFTzq/uaBVcQ647+EmlWGh5AzB8Z2
QpOXaLFP8ebO9n2QGWGTU9Ejg4VBCQ+/4q0ZiQQyFSB+W+YGW5hcQ/v2yfusPT3XeKRy8PdTi95X
T1rYzt+znROlGO/DG0/qV6UgF6pYXPh1sNox10NtxTmJkEuzWB3gnR6REdqS4W8Gyl68Xo3EKizf
XCr/S+OxTY9VxtAAoksAoXA/r4Gb78gbxgMwmVpchEP7rfxJ9/m+WnkmBxAI9xxvzQRcM4eeDma4
d4myk6xgDwZVpOcvEXmlQLsEJRELDjLMGrL0BVy+F1uyeNM/BAuvx5kUpMrdfunkYdQXqRCWjFJc
WKWkSfk9jmvLz8lJsnCqoektyfsd/dzLm6SX86wThMLFznCHwixRrxkZawfAgqi6Zzorx+T24iEC
d3G94IFnyjR3kqflSCFh5Rg+A7pxDF/cTSOdhjdx16q0LIlcvw39CnFHqgfhOpWgGvzzY1PnZ269
250WJqbehrID9cdOazZPfZd2SDqjG+jqwhKIb6ImpwurdJNQ6c2h5To10o2wGptTHn/H/6CbMsBk
MQwGYL7JCUiohLZxPH7HJv+QjyXtNoleDCYv4/W5gbmwI99jtMoSUn+zr9lTl+s5Ei376osNqPZH
seM4JtI6t9LGCELiEKYkWk4ZIBvV5qg14aE9M5zVDluHVnqsN3uXJ/VncGzgRNah7igLa5oJ33G2
ioCeAnRT8MpPKfrG3ri2j7RY8ctL3+peh+DxW041qiaRXfNbls1pkDP7QvmPX82QihgKOQVVQ/Jl
cqIq28SSLznQZdFwIlK/dJ1HlHdv4zbP8hKi60y1aZSmIE2t4tGs/Pi+mzXmIo+WHCYoLx6yO+Vf
r+JNudoV6Ssag8TMHoI/UuOTSrB8MBbUNIn4hYhi1nRvPmCSiwu82mvZNCwvYriK0CSKsHv1fzi7
rh3HkWT7RQRoku6VRhIlqqxUXV0vRLUpeiZt0nz9Pay92JVShIgZTM/uAo1VMF3YEyfa1DOaw7Ci
JRbSftdr5bSSNhV1pBhYq7g/Co/JadqIn4+gDtLsfNfOrWzI+LVz2779owOVT+4hVrMyu7Bb97O0
qs1X5u0wOQGmyg43a1HVQkRwdRDcA0LHoDLmZP641JPKXZ4QSxte7r/SW8IoWDId6UUEBOhNuXml
WqEh7dmG3zc6aX5W6ilTd+pjnoJ/VT9r46HqtkK50cEkJAAxcaxa5Gnddvg5gBdx3Irx4/0PWsjY
zB+kI6bD56BiM2f6Lq+fEWYj03D6Okx4Fz0Mmx5+H7ymFjNABX/CCB9VtA0TIB5LCJ4yW/2T7Ys1
AOfSHURoCVZGDe8OzMrXXwG0slZWaos7CM7+rtoE0dtEfwcNAAbBsBKnLMlCH62u6/O4YMLnLqsy
Tftei9oz8NjtbzgyAjLcSBai/oDM98r2ygsegzEjUwFS0eHUcjFgpDdsoFPVnpX+YEjvxpcAzmFd
B/mPlYZbRW1sI3SrJt3L6Up6ZSkelC5Fc+9a0sq8jIuyPde/pV+potjK6BDVpq0B8qjYbqyOOPRV
U7fDQ0NiuwDKgNYHYy3QXigBAxF2sQXco6dFTzHUuGnPmCzsnZJXFWrup759NZAsftQdeeWJLSrU
S3ncO2akDEtRgrxA3GPYYCofK8yYLRNUXJ7b3jM6W0otUbJ1ttNPJlvRpouelykpM+7+24BwJ24q
U0CFtmvPXY6CSnkoiUsqOxiOZau6tZnYjYQ2gMoKtNPKXZt/mfdOLyVzBz4WnSY1aDE6J01vdQWc
Yj2388kNRVQC/6aNM7WfRfU7H1+b7iCbXjj+yFt7+Hn/M24ZYOZSIDxkBTpFFJVvh+lCo6RSNKiZ
jg0Y4QQ/gQWdOHJhV8cxscxz+fFlPDyrqOHEG8k+q15+MNzE7axmp3ry2hOYV3yzIyizEWSCZ9bK
+XVefEqUxp1SUah0ln6MR1a5SDMac2Zk7DFMc/oU6CElnh7Z8bv0aPQOLXf3N+Pb+7v5ArCOIkFg
wLrr3JnI89h1ucmbs/ROXfWpR0KwlTOLiK4YHxCnAOLUbIEXbobNeAC3yDbIUJJP/raItvZ1jTpY
/I6Bu8cotNXB1uMt4IOsf77/lUsaETm9/34k90LLoJLNRMU21dQaKzuGdc0PVYkybWjDa7wv7La1
ar4fpozJB6Cyx7Fw7pUq5Zhv2tQwgTYIsjTLm9AvgEDTGd/T0+hFLlJ/K/WqxZdxIZK7B51epGCv
appzmyKbiMA1Ch6KxEn0lWBgoYB4vbY5WLi4cHWXUMwe/16bCaqR0u/QFqc4yNq76IvwwFzqKyA6
y9wClNL393XxEGdE73dLO4ghr0VnRcb0smPN2dhLj32Y2fUEKUn3mOkrBnQ2xjd3+kISd4DS1Jdm
FkFSW4BIvi8EdRM21Y/7y1ko48xb+b/1cGcWKonECMjUzkipnYVf2ldS7QpgOBRfKyyRetGxCVaS
iQseILjqiSRpkqnKmMtxvYVdH4dEZyroqdvITaAb0/Knqqzcke+AlNu+KymcSuiCwYhBktWc+/1o
E7f7W81c2KXT7Sq3dbKn8KD8GpCUk2xxw+wY/6nYvcdc0RvQBzs8pK9rCPmFq4NbA0LfuVpmoAfv
et1mrSJzmwjNOet/xDpGbbNnhrbUeKMghu7Z8G+2+UIcd3/6OMqqSQiac1X87SiGqxi/yjReeQ6L
Z0nQEDQfp4Y5K9drggeeTC1G8547006Dr1xBN0W6BgheEiIZBiyLKCHBr3JHWUpDJ4xJ0p3DwA0J
Jua2IDtfaytbvDCA/aCdC+UX2eBtiFBrRICn2J1rJ/MGR3LI3wgcpBPaUmu0SbqGF9u5ZzymHkLG
6AUs46A3tJVHQCtcspOd2vq6/zYXkD+A+CPPLyLVgCovnwcz+8AwK0q7s1RY1bY6S7/Ezgld0242
LXJcuo2kNBqOiQgaD0f1D2i80jfEPjA0hg1WdcjWDP3SDb78IO609XQyu4IU3VmXXmLNptlB6Pdx
GjtGYoUktABHQzpjkxuWrPT76V3eahi28aaNK6pxyQBggJGJtjgUQLSbQGaQhtpgrO7OhxyFdnCH
eexx2ukv4+OIbmgk1zM3t5jvlHvpWK+Y8QW9fCV7vq0XxidQKoOlIk5lQFF9ko7tQFds93yfedWF
kUkz0A3TS3Sd08njRJoyn7rurOQAmg3HtjwE3S5rnkiwWblisxK4FGXOOBz0MKLGARQf/sf1YmIm
GXpHwv4c9k77DjgTIFlbACsKkD8e0cg5+iHYaAy7d3YoLN4XfpN3Qv2BoG8DyCSgSA2dR61OAyVT
mVXsRBPvfcITa38FjyD77n26Yg34i/stSUOVEENZkAPip3yyrAtolsjdqcssuc/3ZS8eowSTxKL2
ORk9IGdXNpa/JP8RCLLCGTaD5j1OZWmxKCdtbXQnQUY+GH2DjDQr+n1RxIwbR+kdmBwelINR4lmR
mjE7ZTkqvXKE5pd/qNy/F4HmQ8CPVBOFcC7E08xIKPK4Zidp0jaC+VQpqRWG1co6bsoOsxhASHA0
c5+jaCrXd7DTOolNs5ja0ba1b2yNvbHv34x9uJOcwhFc3Y0x06byJNvcUq986LxoJ1s99N3KheQN
zfwlQMsRkaAsBtZvbsHSZDQTnCV2QqEl3iGiMkBHYOUCxiUdInEn+jL1ul/00KD68c9FGybyMhhi
gcQMvoPbBDFLjNpMh5OGSkLsjkeK6fDJQ/eSkle1OZHOY/JRk5/Uwk0ewLS3Ip9XOVi5AWwV0qMK
jDhmF3HizTKqEloNpziO7EoA7tE4oxrVEK/RVyJXZT7Pa50zy1LQ2AEcB/Ch3HkbPRH6MOwgSxct
mFYzeSbsSFCsE9DTDH2O6pfOcidBBKfp25xENmv/BI2rKbU11j+iZp+Wb31zyNDrrhxSaUsLN0is
srU1aQ8Y7qvU7jXqSinQjhVZsz23KvP687mTUuugF2odW9XqnoweWMlCxS98Sc2vLLVMxcpMO/v4
N7dDAqiWAEyBC8pdzDgiQRpFbDilhtM2u8ZVukN5YHuZuOUPKr2O4EkyPZY+qD87oAP/jXRMmUFw
DU/E5B1X9Pq3uji1w6mrX8jQ2TX6j8fAwnO2AsAeFcmSy11h1MjDeELiStSm/ZtkDCvfMW/s9b0x
0QsNkwgtAW+TcHdUA2IGgeUgnsQyFexSJjl8zbFYUQJz9HElBQgOAK3B+C+iTwRVyOuXUFFZGAe0
ZJ8yI7WU7DiOm158khL3/qbe9OritUEOavDfcqDFr+XgGgVpjL8+DY/mK62tZj94jY1y8CnwDcGq
Q4vtc9//2XvjIdrH0opuv7GI3+J1GF4AqeaU6bV4pjNM1qMQr/rhcIx7t4x/MgnlRGkG5E4rq70p
H36vlsCLhX5VCRCc1+LGThsQjUCcVJ4qaadXu6ZwcwVzmBIrbnS7ncpdhCHKTV4ek677jKvmE/Ov
7GTcVmtqfvGEgZvUNFwkBPLczitTWlBp/pahBnnxkG2n5FgLT6myuup5E/m7BHikosnos4N65zZ5
UiuCwmksndTGJeNzcSKFbQgv+Ys81/cjxDD16ITd4yBIFkBMTprmKy770jGjEQnYGRm5CtAJXO+7
ZgSl3peZdMr6r8ncttmz3EGkCPb57KRW4orbc5OVnM8Z+2qgKQRzBrQbM0bHIh0CXQTRIPhQrLcD
Jth8PD56J4+Bmtr/0TkAe1uvEZood89v95/U0rleyuZ2O1ca2Qyj+eUOD13zVh8qgP7baXtfyg0+
73uJhgpYG5y7ucZ0vaVdksd9qxfS6Yi1gR2SbBHnYLydtaH2FmT/220KhmjvJFmpO1lgszsrLv58
zl33o/W1SiF0E7j+54PgQ4HVB0fNo6OYHiRZpQXiyWGgVKb26eP48f5+TO3J7jb9tnKyh3p72L2+
Pjw8g23rx/39uCk8zOKhwzCV1DQw+vCma7YHGHlIG+mkN25zzkHXkGm1rSD/nhQVxh0qlgwP8plN
P3O92JtPK+KX3pgORB6MIsjabji48pGFcC1r6aQgpZkB3l3v6igDXunZZB9Dn6NR+TzIqtuqGFaY
Okp/qvJ5Etr9z5h1Bv/SZ+5YGdpNIQAGXF8KHW1JaUQG6SRrG5q5VY+q9mf5Jqcb1p9jODP3xX2X
5Hl5gOJDiaGFEtU8TofVnWo0ZSpJJ40+pBKmoG6nwYQ1fsB8+LZHB8Ck7pTMGYKNGThNeU7eCCbe
ael20E5Kbmmhr6n2gOFDyeSKzMZ8uLz+BWxX5tHhODWFNeZuuTb476ZmNF8VOJc4LGgkxO/y9S6N
QwtmjxpPB75C9D4dYhTFyE4Cw9brF5gQ7+/RwsXQUQkELnme/ntDoALcW5oJmEl7Ut6BTAcH9d/7
v79w5Fe/zx3BpIVVocQtONT/IP2holfXYwdD3e7ui7nxzOca6v+WwfsjJkorCRuxjA/EIM7odCvv
d2WbeGBNro9hVQn4fckJHPMo/bz/+TeFOpz51fdzZ96qIxM1ht+f+SF1/Ns/kD3zrCi26YqsBQNw
JYoLLEylL/XShKjg+Ct21WPyfH8ta1s1O6gXmZ8yDlRlnH9f/oo2qNWv9tmsCZj//kJAPKZdp85X
KrXQj2ZNvoF2I6fz0Xf/NfMOrLPCrVzib8rWC4lTEBU9sGsE44caTHkzrUfJQgQGcMhvYOnccTM8
7L7WQFQLTsnVOc1X/kIoWhSVOs+xTAyv0Gzhc2e8/Ll/UktGCToG6SWkBxEx8TFmKmhNOszDs47i
sXiVbLpnVveUYIjcoV+pei080CtR3K1I4njQSTFilNvP9KC7JLbkwxrR6poM7mKYDNmKSIEMsbIb
24oeurUNmw0UZ1AMRFcICND5gpiceztRpoutkEnz1QOizgZoYAuK2tFak3MTPc8tZBdyuN3CJAiZ
CDCjpxBla/LphZ6yTZ8AoX1YY3mYf+neirg9E9IyqIsYKwIbf7ASii6ex8UqOB8QAZJK0wS/nTcW
sLG9v5oPWtsn7o0QqtZlM89TOmGu6wug42SjoK+geFl7jAsa4OpA5sd68Rg1wNrrKYKgQ/iy+ZXa
its7K87Rwnu/EjF/woWIUEW3QiKA21/bH8ND4DC398QVM7mg+y9l8ACrBOyoWgIqxFP80m2zN9NZ
G8u5KAAuNqiG4GPrvJurJ6EcAFgFd8KSnBDA5/saa+3nuQAZM4tKSnL8fPOVPNHtNGI0+n0JS94X
sGf/WwFniY1AktsACmBu2KcWbtXLYP3dm9vXXbZy4GuL4ZSJPtKCDch0nhwV2ZPOpqeVpSy+DgyY
ReUR/SA3SZoszSPWSeCzB4crtWLrb+PIq3PdFqzxnPz+rxDuSNpirFjWQ0jklK75j9OIsyK8+HXu
NES9Uquxw69TRMqyvQHdjoohVWte8E2BH/7XlRzuLMIkZmlTgN/dwVTg57fCUzfSTupXyZAX9cjF
ejjF3k9KD6WF9cy+S46J8Kdy66wc+6LavZDBqXSch0jjBGt5e0NaHsgP+CuY5d2Gluw/Pz+vQVVv
sH383s33/EJxmVrcBgOs+yneeUf9xT6/YkbS4f3B8c9f95e2qCIvVsapezqVdR+nJlzL52xDPH8C
h9vactZ2j9P0JEppYrRYTeI1Vuzvv57vr2HJ1b+6apyeH9GWjDG6OJ7jIXwovNPppQXfg7UiZvmi
mSA/AzWkDBz+9aFMqVHUrarOk0kLdEf+RWPMma6x7C0JkVSU1WDkwSrHo+sYWEYSg0Yg1rWN7ehK
iIzAAmDVK37EkqK8FMM/mhIdZmOHiQjGNt4hVt+GK8DjpXt1KYB7MUET6kI7QQBQMF/VWX7/nezH
tWe5pI0vhXDPJKB9Ow4ihIgZ5jE2lvJMPe1R2odOs6P/ws5fyuIeSlKB60gbIEveSn6wo96aO798
JKgB6qiFAXnBaX3wHoHVecB8j8lEH6lFvGSCT7TyUpauF4gvVGQQkcExv9vzLhRLq7EkrQNFQQT0
rjj1j+KAbIxd2siJQosdMBb17d9IRM7FAPYc6Xc+3z+J4dhSjFU4xRY9WuGeDtthzx7sHZCHz6rz
R9h09vC4dlo3MzBmDQqmnv+K5a7GSIMkEBJDwSwKRxWt5LVA6xvY7ZyvZ/C7fX2h8xD/NDsD2FQV
nGZr3u13NpaPAi4/gLsvImaiMp3iA7DT0wYm8O2tddKj7lpPTy8v0sPrV+RG7tfuz/39lmfzfSN3
hqiga3buOuFedsGCPhfLZDaHkIzeyvysgTO3BDXz/sF2JRx3cEpQrwOG2Fpd9VI09w1S+X/p3LNX
mRwnrQzpb2+QfthIqR14mhduf+7RJvcKztvYKbZrALdFX+NSLHfamGohtVoDsQFowYw/xR4DS+cJ
Lvf3dvHxXGwtd6RDXBIxrCFF1JzHmYV0sBBGStGKE7uYQ7hcDWcv9abthIxBTrMHJyK1jv1Ld1Qz
B9iq5z8rOpQsGedLYZxVS9u0FdQMwshxTpT1maXsgifz5RcYxj56N/kROHDX547vAStmh1x7otLM
wVzacYkhTq0lPBV/QQEaOq9f+/PnGaWGFcOrzq7izZ1G/RVlYBR4VI1TjW3Qa2pq9P9x8d7fM09H
kkq3jO3MBzrs5qM4eR55GiVA0EU7zV3r9+8UZOUYA1zvSrcF3LJxEtfA9d/v/nzNCa1wU9hf5fbr
68+qzltWPkj+A9KgAtHBg3AUOczomCMJ1Ljyc+kPGIZzottoE/2ovU2zbazQC34XW8Xex4/gV3So
g5Zt7/5lvcFhf2vAi4/gblEy5DSdMnyE8pj5CppZs9f8mJ7NYwVp4SY6VE9r1Iqzbrk5J4AUUHNE
txtCpGsPqer1WimrCSndkpX2TAxlw5EqV57horunSIoIHwzjqEAHeC2m7A2KJr4Kk6Pe0fzqTV5P
AM9wAK5yV27eoiN+KYpTLHIvKFquU3ICRG3y1B+FF9lStTU/vvQEIEzZAs3Ol7EJHW2F+mjJf7oU
zOkaZoCQVZlKcqr92MXrszU0DKwptFsgHCZwwUjJAKeZIrBQXIxWN0kM7JE+ncqmstTxR9K+jsm2
Iur2x5ABmizVFinWSlYLS0O7EOrfAODhv3nobjGQMWEtE08HU3WbbfAbtEH0cY2he8ESXUnh9FpG
2pLJiNtOifoVfgqdzTDlZdpkw5/xTwu6Cj1arTLdml689rkXBazFqirr3ItLc5bpCsLRU4lxI0Gm
bMzprYlQa0e7XVjYJatfAbZuiB2o50jerLz32wVfS+cWXLZVN1RM6k8icyZ0P1StsglobJXEK1ti
a/quTuUDKJlW5N4aEMg1VFCZKWBjFAnncPTZ2BmjQQFLGjcZ2wt6Y010AmqzdEn6EI1ftblJQtCH
DQdVxcwOU38BlHfbUjtgf9puxZ4tuAL4HJAAzh3FwLF+25ILD5eEoaynZj2c9N8NeZ7q52raUeGD
fWkMtAuvsKHdbo0eckFNXAvl9iAm8HslAmiWILauITVu3Vls8CsdwymT3Ti+Cy1ogjyD9r+oMyaP
vQRaQiG2puJzJMe2OK+cyWwQrxXx9fdwGlKsWB/j9g+nqXLG4qCnMIzU1Qo0ez6H0tNoyQl1VnFS
377lrViQ1IA+ASkmvvVyynpaSawfTuJeDm2dvOjNsA1ldduUH4nxU9E3lZY/JBk4+V9N9CMO9Fg2
Xjp5CjsqmZ1XT4PUW210UsatRh6NuFpxreZ13/tA7pxYhJa2RgQCMOmV99IUom3cRQehkKeV13jT
CAxkLK7h/7aCOwE9HSMBdJ7DKazf0uBVB98zsqDow0/LjaCddDQPjo4C2BO2IN/XlS0HR6F5SaTn
OnuV5I0Y/ly5E0vaSQeMDw0TKIajYe3aaqrxVBpKKA0nM4uNwS3yMrVDkpJPczSmTaFWf1tgwx9r
tQpcURoOQgKUJMrYn31m5CtJyFkXXZwD2hzAmz93VIBIDqPuvlEGl480aqKmpnXrZ9lGrXYfY7oN
dg36YIgb/8Oc8Lcs9CsCNwMgEiDF/LoxaHIYg7bzU1GwMsm0zcK08w0Jx5XLNV8eblHQf4CEgIB0
zuBwxjQYGjSlSHLntx17C40x35imoKwIMRe2Dpy3GnYQOze3HV8fYzfTCYRdM/m1SgVma8qYoeug
YORXFmRl66iJUCgPA4b8ZYcEvSsvphIZ5jZlWqYfaUDRxmLUijFZxMRoN1ijQfujtKVauoGqxx+G
mkgnGogSaIYGs0XPftORB6Xv086pBKl6yesC3a1tSc03OkTKFx1p9Vtt5ekRQOL0VKRy/Zy1o+Bm
YYDpJkRXylcmD0yxOoVm1Cmnrn9Jxi5/RE8SGB0T3RQ6lyl99VsuaPorH4P4lARRVlhqUdLnIJ1I
ZpeTqh2VUqwid2QgGbCrOo7eo1QWUWNjqCSjjb4fN/LUMHMLRFwGIlVG0/hEaBFRwCnN8ViTWiCb
KJaFPXA5yi8tSERwFtNWEcHHGmfPLBem4qGIBQyhmcQxbN0ISUUwFOQgGw7FOH2fdEY/er3RvUSs
xnfowRQUG0lXUFspauOzSLKscpucMvB2Avkfuxlmdb2GlcxEtKai583JValK7LYtYJqzqG1yq+pk
7Qwix6FzmyKhwLeice4ziqma7rphRLdA0IGCl4lJlYOztWqpYzYIeN20SszAAptS/zMuQjp5HfZO
s1TWY+7LOIT5GnaTDxbnt4Qu13nuJoZVg3xx1jEX7zaWk6iR+6H3QZRcDLY0Mtog06r10UaczD5z
AiiNl66mYAfLMzN+bWmrx9gQBRNxWUdxFFJlMszuGKX8MygzYIf0FGSSMgakAJMpgdwRu6ISzZFL
zWBuBrbd1C61OAfQLdXbo5HqSBzFI2gG7EDRZxojGKMjWO1yty6n6ncXTHXlmNLU/hXKsEidghkx
uGR7MAnOyOzogPZGKOQ4z4Wd1GV5t0ETfz1sW7MGQlHJsqGwgN/UX4amF0VHGNUQBOrDNGImuNqE
U2mBKE9HQ31dG+OK1z8/Xk6FoLEI2eW5Nwa0cpwKSUZWRoU29n6vlXbbbzUl2rDqr5CtgY35HMN8
kqBAQUJOAn0iUfgQ1RBQKOvEcPCNJJReJkEbLNNstA3IoUTYhgpg3G5oE6sqDATZ4EVyukAXNlQf
K7QzmuA4JVWy1gywoEHBJaAi7w3GPjhvnAs7KEOqtSQffAXZaVvRMcIv07Sv+4aQ81exckSm2F60
gKL9CCxd13d46LqGdjGZfE1XNxiFakd6u+8aDdmP8S9G9K4o7CVxc18FvFHN1GUewz5NGiN0CkWf
Ahn82AUEI3NKXN68HtkTzSfdVjCA3r2/xtt7BBM0lykQiaD5iDcSmdHofTMIkx+XiemqXZfvYG+7
Pcw5dSgaYlaCgNmGXt/bWR6ODDEkBnvo3L1lzUBxqJHoR0ms22FIyqPJBIYqLBNWAjsuevw+PnRw
iCJUNDplRM6F03sk6Go5EX1RDUZP1YpPuTX67RCDeoEE0/RQaFJrZ5JQbe7v6cKTmWnQ0Q0KCz9n
z+cA7EL5iQLmlFFZmfxhqGyzkl3RYLu+M5/RFW6PBHyXw4m1QL8qXkwbzASbMHqrDNbAYHxmed6B
mXoXlSZU/ZHn5b4DPmdjsraQfNDzizajcK8svdcYxmUUoEDA5ECQ8teaDVUJgvgpRiYmYWiOjLsU
/5chtPKe/a1indid1BaHvBOFoyhO07ntGzRgR3ntoBiReUU9mLuiispXFKRbayzGYFPkSfVghLR9
vb+5ty8fa5opoBQTTg3aD7m9LWO5bORO9JVhfCjl6kdbKuSfX1IN19TEtiE8QaHlWkY5xjVGz0yD
P4Vte5QxUcrBfY5/6XJn7u4v5/Y9APmFXIAE/CeyKnyPRa6wmEZKKfs0rYhlqu24a/Ipt8nQDivv
YUkU8mBIpoE/CxaD37lCo8kA78FHMkXr7SbYAnp8fzW3Lie2bK6moCN4Rltzahnj8qI51lH8Woyr
g9w2aNdkqvZSAPl+gEcAfG+ngQxz0ELbnEbMjb8vn4/pcePnD0Br3PwHTEZcMqw2s1pVULXypWGj
pv1oBSbmPaS/BEIcc3QbkNqQCfwvYr9hIbWL0fs3HwCadiQ1kdzEiPPrq2PkhmLm2rwDJHe6IXQx
0tbOxGqvk+lNEs+VVHmFrviJYDyKfWOxuFnR6AvHDNcL4Rvk6/OA8OsvqDrIH5kEtUdzdq4lQveJ
nhkEVBcBsnT317tw4LN3gFa5+bko3+mOC03XK3rSJqQV/VxUagoXfcLUL0bIRk+b/q0X4sBtZJZu
Ch31JWVCauG+/FvzhbZcRYEfMY/MAcr8erFGNAgBbpMIzmHJPKhjzFzc8gY+rZZ9FIXwD7t05/sl
fxP6SChRGmBvuJYXSII4VaYq+nGRaDtdKop9GBjZxghl9pSlQf4gBD3yEVSv1hLM81KuLSf2F/ss
EyRiZ87Qa9FyFhi9wbDUTI7sgJrPYzK+0Znqs+vRo2Q+RzQ6NQl6y8la5u7Wks6iDQPh5GzQeEsK
MoxoMMD+5VdiMTsFyMf9pIlPtNQCnNmOm+39U+WzzfM2Xwmc7/jFtVJizCwnHQSaVW8J1c/USDeN
kj9ijqIFYrZ9HMX7ogKlfq9LK7IXng+YaDScL3wxBATytegpzZRIEyrZ13Ijd+Q0lFAlYjlutZqu
iLo1ZYToREP39VxmR9bhWtSIRlZA5wvZ32D0yYozyaeV5i28/HHehsUl+tkQ8cv+QCmCcKsYur1R
aMcpyP6IcfPQoi1RSCuvrOKXfopc+Vffsx+J2YAlSnCDFL1AImDWyZdcgUq2157uH/HCwyVw3eGV
zU4nTOD12o1R08tkaGVfVdA7q1E7rj6SordTUB3dlzSrfO7dXEni7lI3hXlQ9JCkR24pgOoHZcgo
O5zvS1lbD/c6AfrSMBSwl/00ZY7Ijq3WbgLVK821mVKLgpAzhIZHSQYk89cbB3Y8sxmCWvaLxnzo
64+kLTdGr6IrcgU0viQIBhSTPcBqgv5Azl1Qk2FAe7Qh+1mSOYX2SUttpyi9K6T6yl1degcILRHL
oXILXDenVM1AB9cOCRVfTdpiF+r5GX7EGkH3gmuAUTtYD+gIwEiGuWDXGycBcC+FWSr5ShOEdm90
vddkUjhZtSZ3GIyuTq6GsUm72piHrGC0sTvCDQV/rNmeTaKzle29XTRKWrMmR60adpP3Y9tIICyq
U9FvGnmyWDM1WxShUuf+tbzVZhhNjMEKiO5ABQ9ixetFp6kO64mD9HOWeJMWHNu280JtxbO8tQ9w
YKEqFQxvQFaCZ79px1xIxWiS/FQGqxnGHVeliizedMAssk9wij0rawSit5cTZTOMywPFPQYsQH9e
rysnZm8y5K99UhTTswT6dSctAm1vaN3kC722xu+zcFqozitw7FADxSq5Vycg4WPQqYZb18rFIaIa
ZrloEXqi7x/XrRgNZTHE4vNIHSBzOHcmqVFAjsWB+DQnGG5E0mbb0/CfvzcAx+CmA+qKyiruxfXm
ZUKdsqiBlIjkwDMNyOjQLjdWXvXt1YOUmVcTOmqmNeHe26TnRTC0CvGNIah8hI7gBoLT+lw1zRpY
7VbF4xpD2jxQC+00vFfW5NIUJ1mi+kLZJlu1zGGxxELc5ZmsbFFCHt8ioVuz3kvrmzv3YGeRZQdh
1vUuooU4yAvaqn5cE3RPRl2SYNItMszEIg0N1X98NdACD0Zn6HwoSQQ31+JoMXbl1FeqP+WVahts
6jZd066Rwiwtah6UglAU+YIbxhazTNlUob/A18PCotOjmYLhJJFXtNLSeSF6B7kGnpIs8632OQED
ptzmmh8bMYYIMJJ5Wqb0OyOg0c5sUQwAgVHo3n9bC0tDY8FMxomKkopOYG4DiTYwsyOqn2olc4wo
QpU57UtrlMx2RdSC/wqUxEw3idXNFCLcYSmjmtYkMFW/MvRsS/NROIAJR9tpUt35nV6HXpFF3W4U
NMUmvZwc8mGUVjEb8wu79nwwSVQEVRhBIhPsZNwLjAcWiiwoNN8UC0QFw74loUuKn1oG5jzJohIY
ljVULiwlf9VXg4al/YY9B2kSKAyQd5j//sKHL2tTDINJVP0o1dHE20SDQyJMJYPvXa7s96IoxNqo
FYJgFjHKtahwEHSh6wzNNzQ01x9UpRn6p2SMM0xaF9igrNQkb7U0xrkgIU5Am6QRncfC5FkWVQSD
CHyBYhJznenN33IIxJXo4HZRsxR4BypqhfBZOI+ymTQB2lXUfLk26k+ZmcomU1DusuK0WcNCLK4I
fp4M7hSoUJ7onOoA9mUC+CHNNurBNao0PQYwYh4tWTEKi4JAaoFiLpi8wMJwfVJSZahFw3BSMNbF
Wxbo+Q6j4ssVSgmeuQTBz2zdZnKyb3SHwcEAmwQFH6rFga+GJn03y9y0QDYuPNZ9zfZdr4qHcJik
fTEIo5uAd36TJmK+bfK8e6mkzCNJktliGmCsclIFW0Ng5EME/PFHUo7lox71msPqNv2jo7S4ouYX
Th1TNNEWiqMA8Rk/D1Hva4T+cRP4eh4GNg2RTtVy9VXNViHxt/kEPM7veYKASyKvwHndnT6gAqvK
gd/CfGFujBhF7xpsNShJCyH+XVGtOmF8aoXpMhqLMGky7ekbS1Vpbck8/nA+LTiocIdxI1AS54s5
NJPBn5dEhh8YSeKUiTicaiEyW8cI002V6MGOYfq2k+Zw62owG7ntGDzEuVk/9lGfHrPUeCN1ohwy
KP6VMHXhOOC+wB9Djy4uLD9xTZQ6ZrZdaPhGp40nLURZkuZh+Twh2bLyNG6NIqI5THnE9F4QGaGJ
7/pptN2c5SrK9Nib+f+R9p29keNMt79IgHL4Kqmz2ml6bI+/CPYEZSpSovTr76HnxW43W7cF77OL
mQXWgEski8UKp055ZvFTQ89QQ9HrihmKXx16hS130HkMiiJQ9wEdKTJJjlrUUqO0imNp35lO4yoT
eKzevvrg8pIDsoPIosNOiclgLAXVtQx05hNBZbZgyi8dLGqeGSFndVvSVTSAdmDUJ9EKgXsDHgXB
VGqZQ7Q4KvNjiMf0Ps8SnnqNLS8PjXSPq9Ovb8vjz/fFw8qBKCBYwoGhOghbdnlUMZ/VTVFdP5JC
1r+NSLP4vU7RDR8Pv6ewM4BO6SZfiTXnSZUZWZB+FW1BOhx3JLphH1CdEFZL67DTmq4vj30W6ceU
gAqpUhnbtHH3O5Pi5L6M5caLnUz5dnvZVxrKBcPR5cggvBVi7U6jhRZNhVMegR50JlfTIkzxksIw
Ao85WEfYupi65ndasfGrtxCCYaCQaUash7qPYKoSDMXoiRJXRzoR4EzgUa6gTolr50O38Opeu25c
FlhcAVOEBQbs6PJsU4OA1E0Dx5NRD6FPmsoJOgY3TSkV5WGK5fiPDcD9PuwY0GlWlKgPisPI9vZO
izBB+BT4Cj6NAUVEPmmPH8WZ8zTYUQwoQ1UdJ6Uxv+kSYCuywTh6wcK0XxVTuNJhJGsZJJ/fCoMa
g5uAaOxxLLvcnZzM3AOqb6270PlQo4msJwc0CWaDWWBZV73f/tYrE/n5qag4oPCCRJtovaukN5wq
aapjFqb6KsdQagIve1MRW/u4LenKeYAk2GFUM4EbRM1diI5R9skUUwIObnKUxK/NHvy2MisW7DC/
PpeXm98u3rsHqCovA15ufWK3YZ2YtYYKaNhlft0TFdnfxiweu1ZOB88kncF2t1d2vYdggAAfFXdg
eVpDsP2Ixccct9oMan2Kpm+kzjBohgBfVN9XrMQsr6+K01EWlqFZuM/XpF8G1Yapo7kdZAMF0MpC
1dY+ghVaNtxEjqP2y2gNDj/DjeIT+vCKibmuSm/aWhptK4jUDLPPQtlO+zUBeWe04Jlf7yNIezjL
EhhdOKZXuLxQmanJSGIHDBA/D+0WceICKpZ9G8LYWCKWvlbHS2HCK4AMXmwQUDsFFPgeFxEVOE5Z
an/Z2iN0A4gPKSGgbwAOvlRHuy3jqeglK0jqXt1oU4PRztCi3k10AMaHAZMdTKNDD2ujmdkCyOja
4MMNRcYLlR84C3CpL2W3YTo2gxE7wWQzv+rDQ8ISoAPa09Qrm1o63dbKmf0ENxjo0UC4jiZdMVcZ
dWM5pPAQA1rno+WOhpxLXmebmbPgLlxpCdivEOOARhUgTJ4yulyWbtcKYpCqDGQz2yYW3muVKtLK
UZfqZkuChJfarG0tJEaJAXxmj9EXf8rh0aqShbfiatuwGkSIsgG+SZQFPntgzp6KMBzbOAlZCdhQ
l67TsjwRmRYLGd5ZIZ9wKyTO0djMf34mpImlXAptjBKkfQIgoxHR5E6OCCELxndWDvhr/w6Ex+z1
SzmGkyNl5NhlwKIk3A0FRvGgrrzEGizqNV516DTcGIC60Icg1vjirrA5PZlxMEevQuMhpakbpqvG
Gjcs+qJphyzA9EC8pnLOdmD7L1c0mKNlVEZoHHL5we6YV/tW1/m3b86Vu/ApxOQFPwcJEMBILoWM
+cgzFY55kFNTAoY1Tp8n3SLPPUKifT060WuHWHU/AaO3ibQp8Wyt1V9kakaPJmswi0+yidvoUbsn
Vd54rNB/lqWjYW5eqkfmgsMg+q/8Y9F1geD8k45fDHER34WpPRHzED1b1WptbJRVf+x/3N4SsbMO
ABDUppBpwERWFCSQn73ckkqbxsYucvsAR7bw+sKJ1nldK2tAsssNKoLMJ2ODOQustv3UTrI7s0UL
gtSZJEJKkIb7UrXrVWiV8Z3VtuHRkpLy1Mll9+T0rN9CsrybpjhM/aaNZL/rFIe65kg5j6YFfLcb
K0D0Llgu0TfBosBgaAFaBswn8qaCQQG4upjYZNoHPR8RGG4Utd1J9C1DfuP29i0JEvzPSh6B62gt
+9BPB0AbMG9Vc4vkPuuf/4McPKPIECKrjaLm5SlNKum6RIccyxhdaTJXDkneKr1escla3xY1c+kR
Hv4rSjAto0lLuYht+9A59CEszGerXnfjsTNkV1WHBXu5JEw4KMkCTZoKJsFDhmVF/lFqnrbdElvG
3CE5eBBBNoBIAWmqy81Tc5poPVDfYJmeiDdoBdm1ZWNv7ZHe6daoLJyVaJu58gH+YaFfnndUiiTo
cq/FoVJC3NA4zM1MQv1GTciC5omtQYggMAoIDpxioS8O1BaCSmTIeaWOVcfBoCYVZhAZUYiZOXHX
v7RRb2GQjTWo7+3Qcls65jHzWIv2GU9majd6WenQE7VlEvtNBApvF3l1LdLcscx0zdWicfrozSJ/
NAmGZK9Ipqsh3KdIU37KVYN5GfJIm8H2UfRBOJuoUb1UFbsyfqaCkhi6fWGSODJUuFiFprPJSA3p
AAh//b23XHOLCWRSiulPCxt5FcliI+Hhgiid939YSFdcqkfVmimxbRoFoLLs1vVd7ZIP3vxa3FdL
78+VagDMi8KlilQZgu8rOLYy0iS0FBYFTgpMTm8/AtG/1RuMWZWJ5HbKW19juouWojJWvEz4Xymu
u0771SgtYTevbt7lp1jCqguka5QyGaKgk/YF5pmqtN7kYL8dMO5LIpsv2pRPYeiQwth4QNDEeu3Q
laMRd2MUJPlLokmrfvzTx6ccU0d69npblOhL4jQtmReuLJwmb+q5PE2pyzTA0acoUNLaV8M9Q5/D
GC9wsVxZFHSkIuuB5wXxL3cpL4U4RtmrcmklQVPYRxo+h0q2GWIQCNOFyOIKnoTlQBLWgtZb2C5b
MJC944RhjBE5ga5IB8Mqh5WGOKOrtfLbUKOpL2MlW+WKEa3NSMkeWGy36zEG3/kQ2/0G/TjqozwA
tl4qcK1reC4PIdz6e0q0p7JH4ygAysMiy/zM9mDYOvxfNG3xI+B5wTMvWA/RO5IMSRrEaL3Rd0oU
MGOHem/x4OyVzDfe219h6K/DR/Ib33z7/PnvPk9LQCBkI4KG/cXhiNlUk4Rxq6AwEVAM7cb84DKY
HkGv4KQbNmCQzm1hV2CZS2lXlMVjAgh7rUFanf6Ko3qXVKOvTvoGZmZtOehEGg89iP7JC2xpbk0L
a50Vj+IwOgH4BC7kYy43ukb7TzPKRhooRe/qdQlQWojypdG7aFVya5nhWTAeDONH1LzQVvfjFAi9
21swY0ec808QrkKpZJmRGSb2e3yP0mdr7MB/7ved7GlLSKuZN4FzRQGRgTofD/MvVxszSwe3FlYb
jtuh/sNCkJv2bwW6HNXou5HRhRjrWovBGoSd5RUAeA6frVtnWjwQrcsblcaBkgS9bXqNDaYVYMKN
4uP2Fs68QJCkIvwBtAtQfTEsscMkUlN40EG/NkAgVx9zt/ZiEyPO2gWFvbaOyJrxWQiAtOBtFbO2
g1TJdqlrMTJaKu+4wESU78WSEJFOAq4JpMAK81wMknRiSTZV2gkVxCgJhhULwr3pPZn6KvIlv/GX
5rbPHdK5KMFPSHPS0T6HqLr8LUle9EicQ9csRGJXjSp8QQAUg0ZKhc+liTUnMx3bpCRtEqib+kl7
lVfoxnMba/1Yf+SM07V8v60Rc8d0Lk/wWLN6NNSUQl6ptF5e+XmM0tO4lN68NpWXqxLuU2aMLWbY
QUoyrZLVGhgnZdU8Or8X56xcuz3A1yPMhEW2kMAVHXDJijQrNI0EvSgvllY8yFG5Ka34yW6ydTU5
XkJar9FfnQhcAnbX3E+j9KdGH6pEt7f3dcZgIoJCYIjQGrAELP/ShNRwoyurKNLAulfuzWf7l+n/
LH15iwGe+Pe2sDnVPJfFD/nMfkxsrBwOtwpasq9UNDRZH01N3YEtcUTNaQvuMzwEBBwIdrndPBOU
J3Vc5/aQBqaUegQj7agBZqF0wee5Kj/zS4BWCST8MZWVRx6XYjgcICLtlAYoOD+mD+YemNDiqXjC
SIAA83r9MgPX/JYuWKy5XeRTTdBOgLQ/Up6XUmO9lOJJ19MgkqmLaUMu2p1d5Gh6fcHVmrVaHO/H
Jx+AA0d0Ui3E8QrUNAlejbU5utNhwPDufNXuEAAt+MOzenguS3g1qyllSi5B1gDiS8d9a90XeAkg
Jey8YeGBnrt856IEh7htQJyG7HAStCtj9Z9+OYBTqCgDgYPX6/J0ZKVX4yhEj0ObdmCxKgaXO2b+
1y8SMLn/CBFWgOhQMSfWwJ3EJGyz6u4rrXQz5zFqlsi5Z/cKWXzLQZiGzJugbCoIRxwno2mQWgVY
ZqT0XpbAx3V7ObPPPcBXcCowNAtpfEEKq8uqaXLc11Ht2aaJFTyTzmT4DQDCKE/YP0dJk1EzNfJV
R5izCgdnaWDftdcGHxkQP1BF4Cojhrk8N4TzzET9EHYwMWJfcuxDgzb0VSxrf8a2MnymI7a4vew5
K+XAeqBDGDx6QNJcigwnvWFhxi9y6myQrJm2CH4zLwWr7cIGz5gMeDeAOQDPh15ssQxuVjKtBxJl
gWL8KbF/cAm0rPF4I+2Xl3QhSDjIKKa00lMpDQw1XwGjvg8HIwAhxuq2mJl3mseaaH8Bywhvgbzc
uQhd+n2RZFmQDE69qkISDe44OR9miqGSKEZi/DUYod2O2EOELv9hEQI1c3QXHyAc3SQlDYKbMgta
RX5VJXlDZeM+H6VtKJuDy2z9LjW1lzqqtyOfWYYSJ/CTaQ3+mRSUriwvMNYUyGT/9rbMfRVybDA7
KHOjd1f4KlICiwd2hyyIG4xYYOkqn56syljIUM4pE8ptqDojrYckkRDL1qkWU2DY+NrbY12/x9q9
oiZbB4mary8H89CQigIyEwZbuJIJ8lCJ7ORYjtasFB3twdZHW3+5pANC/nMposGmmjWEbZEFdGUC
AxGT70r7u0SP9ffbq+E6eRmG82E2mAnoAFsL/JSwmkHrnXRopjyQVId4TV+VCEmH1W0hcxpwLkRY
zGh0lR6Vch7EOYhdVeL+h/ttIV2HVBh6wOH+XF68Imowz9mo8By0r2r+nKrbJv1zewlz6oVKFGJM
cMiCRkGIX5S6CEEoUUNEdFeETyzb0dA3i91tKXOnARAsHhuACjC1R9iomoZGwwxYRA301L/RvNZ6
hoE+5wXDOxcnARj7rxzhpW7aqpQGJc6C6jWHNyjFboiBx2EfunLUeU0tb8Ii3+dV7U5jkFvxHVH0
hfs697pefINwaGWb08qS8Q1IgpFfqFqZv+0f1aGx/bhcxY+3N3bmHeUTBHgbM/DyyM9dagiiwqQ1
hjQLSikYk+Ke5Zhc2W6HDFS01VJr1oy6I4GKVAGmc+MRFZH5tEn0yEqVDCOzJ7cz/0QY7pRbxsKl
mtFItPAAPYuaPzJoiqCRvVTHQ9iMOEP7Q8Z0Uilag4cGh7iEZ51dDpLB6A4DYu1q8FUa2bRumYpn
mjauWkbeNO1HsoR5nFF9XkTl3U+8j1ITljPUJGlTy4JZtU1oY+TJbfMfdgxHj5o1sDs60PWXSpAP
bRp1rZkFdfMzmR77HkxkYAXMmm+3lW3uZNCYh7ZpqBocN+EpwlAMDI4zHCwFfrA2xOAJijwt34Cq
a+Eizx0NDAXHbiLgAz3G5YpQ6MGgUBrlgYGBxFR/ccDUY6Vfj+y4qeA4Xk50ImLcs77uw6JvIcRM
3MheOdG9Eh/rfAldMuM+oZTEkVy8mASErbAYdJWwtoCcNgvdJMlWTZPsMrPG+NWgL6N9TO09GiE2
tw9rLsSDPHS2QC3wol91jxW0GadBweMUqI/oGKCuvCH3NthVfPqrzwDJWzi06/Qox0/8K1BQj0pO
0WCVcYEndZX70vdpRVbawksyJ4Sj04CGQ5CEtsLLzcyMSS6KfsyDSXnIGAbXqxXwfutfevWysH/c
QxA8CAOvIvKHwPkj3yvcqhSk/YAuajmaVdxiZWNczhpTea3n6TdG3I1LNYu5u3UuTdB4Ile1hLwp
lLGPgCr/0CPwTcqtt5wc5b/p1rq4wTrL1kxlpMSGpGMH6WGy8i17w9NIhlVnemXm9dkhSddt5dN6
n61vbyk3dbck81t/JrkyNa1gjoqupmMVB2zV/mqpa3/8b0KE29ZH05REFo6NtZu39D37MYGW9Om2
jDnzhEZohM5w/gFZEWXITUydMS+Ctkt/lWi+aSd0M5mt/7+JEZ4OqZVZPEpFEVStsSUk3k35+Gbp
6ZLbNLccuICfYHVEGaIhBNQt1MiUFcGALmiXor1mnQ0RLzQYS9m0udcQ7wdATpxXEa75pQoANQIA
lEKKwNFS01NCNOqamHl9e99m7hIg94jIgCNFYkj0IFjUOM4wwUYgt+zFBogEWtVDaRSYuAVJn6Gv
oNLoBIbRU1C8R5FGuLaWXds5tVkepHRP29g1ujs1f6nLDa2AvPgp9/sx+Siid5Sea8Xwxm7JvZhd
KyfxQTKH8+gInnUaNqXGBqh7KW8tBG1Vsh7CxIuWnKVPnb5aKWoqcP8AXEPP5OXJxS24HfGnCMC9
uNa9yf8o9hj65GrIW5OV4WUor9w+xvnNPRMpKMuURWOmD0mBqke/lvfDSl4lbty5D8q+3rEN8YwF
iTMXwZQtdI87CIaA+eDae2agFKU0nF6GaQzzYlOCDwzVKSl+uL2sGSsIfhadk8fx8xKZh6hZoe+j
C/MAA+zQuruZcsVrtMcufJbahZT5zGMJtxbMHTr6T8DzJBjcDszMtZHhthGQ37h9EaWgBEyLTTHq
bFdRxJMFejCPCTow/8NO8unNvOeAJxSEZxrJGlUt8E9g6UHf/6ZB2n8dQIJ2M+DVUeOHKQFx2uVh
aX1YVnEUxwHtPirA8GUDrZB0X6B11UEh+vahzWgGMrIAjgD/xtvLhHsODrPWlKYxCaa48ki9byMd
A7cXgrmZuwzvEC40ALwIx8W8LEg+CzUzdNTD9Mdior5s/DEd1DS+jh7hfV7/yhHUIrFiOIY6ymGW
8WSGlk+l97R8Aqh7wTrOaDpsPOpu3DRCBwWH0FYM1oC2NglAebqyETD4iaGgNK/A+Syyt6mvlIVj
mt3BfyQCM3ypE3qraBX6DpKgsnJPR/ivpk8EHKsmxgn9B4U4kySaw7xKiUJClBTbEFCqQcYCzXdG
rYUgZVbxzuQINtChNeOUgUlQ1KjgaalvFAgjl4hB+F0RjDscGaRndEAHkaAT7hL618LMsAlAFI3B
No6SbXttWApT54UAmYhmHaASxcPJhtaQhxTZLFRhJzP6A0btX7cPZcbeYRn/ShAOpY+ijOYKJGRy
u8r1dzD4eo1sbSXlCN4CH6Gdd1vg3JIQCaMq/xniiwQJ1EnRAmxCIEq99wTMCPLYPN8Wca0AGn9t
AWTiEA1s3qVKg/MnZEoBGy5VtlfGmdt1H2ypNnK9cVwIqOE4GzCw6YKQvrWyiSJPHpRVuM4d4y7V
viemfogZu4+LDnQt1vb2sq5vKqD9eCBQy4Uxgk29XFYTSroDDHcRoEnb7fEQsYfIPvXplw3CpRjh
+ujUyTuJlkWADgLwK1v0bqruzCWU3NJihNchqcIubkiFd9Zc5bmRuEmLDGNR527j/L69b9c2FQvi
hSVU7yyUiYUFqY6U26k8FEAE3YdJ9dyB26ZiLZYFDG1s+relzekFqAaQQOfjy9CYcHlKoUwlFArg
SccpKvsJkmMSe671zqub7g/6nZaTMlfqzm8vSmbwZnmTosieJ0VWx+SpooGep43fAqLpg6mr3GqU
LXEFzYiC7wDmBuAW4MCLYYIFbFU5xkofZEmIUUksf2WYzLqeLINubm/jlZnAkw5YBKf44K1MsvAQ
NqGpSnXd9wFKqr5kVX6cL6RF+G+4MOCXEkRsRBHmZttUWAtuq+RSKtMVJDbriWTdFuC91JPkRl3r
Ruv4LGPK99sLvE42cfl44lE3BfAV0zouFSW2S4XACe2D/qeuPureTrEwEokA4wnmTK/x2oX1Xinm
pzwkTBBzobgj9jnZRWlmtY31stYrf8dAQ4GHnvqTtPDMX103QY6wrr4OY7R8qpDD1pFRu5Z6ivxG
u1MXi/Kz2mj9uyLhqmlUT9XQwYqg8fUziGV3yW8Hc66aVeJ9/yP72XrhzJaWxn9+FuxEURJjmA4E
HqefD7GPGYsLj+OVVeR7B/ZvZD5RNcYTdikAHnvUDjX2bvpZJt7klaq/uq12SxIEY1hWyDgWXAta
85CD1jRsDVCbgiH5520515GosBTBwKN7m6q1oeF6JU9p6yfNg6673TYIe7fKXcyGeGGYPW5g9OH/
KJhblrNDqow6mvIIgo171akwpnZYx7X3Mqw1eWvsfzTvlbuwp7N6eHZq/OdnEqeuzpRYwal18nOm
HfXoOdcWaF+WRAiqXoaJPCapjt3UHnr2MdjHUntb2Lir7K1wYoJ2A7c4FQVXviwufNB+ObGnv1at
m/loDCObUF0wFHMmHoyIaEiH/4yYVFgTWNJTDdyrfSAnzJVDPMba0pS0uW07FyEsqY3RTp1GyRCo
zB125iFZeOyXlsBt7tnJYxgDgQwsoUvf1O4+7Z8WzmRJgPAMxpoitbUeD0GI7EO1Q+NAHd9p78Op
P9p38uF7cp96+eNtoQubJlK8510E6KwVDUFOar9Uaq8EPpEszXablQK+DRAd8myLzX9+tnVVAu6B
nOBoQuapLoAAzYItnXvvQDL1jwBBvUCiM+Rtlw0B+QXshpcap7bY9P2qSTb6Uili1tohRMNcEBvF
PpDDXK4mJnmogkloCEblTeY05GtkqNzYxYhV29PfcEgLq5vzXv4RyHukBYF9xrrG4gK9SvPkxLM+
OrC0DBgtgwzZgprPb+X/rQ7Crp4lmg12Wg5IZI5/HNdlf94XkJwz2gAiJMS46MeAeyz66Da1BjSz
Qeeq5pGkpzw+junptlrPLOJChPAglWVVWRnITgNV+VHmv3Bd6/K+Rf//g1IuXFuuWoJreSGK3+oz
3VZpha5jjHgJirxFouNds38wTBBRlmLQeTko9qIU+znj4lION25Dr+EOQQWcwfaIjUQeJsPozpIG
zHg+WNG/kgRDxxkwlNHCZerK1Mswr0cn0irTPClkrrmwezM2D6TRNlIqGKLpAMtzuapIHtXRrvIB
GHfqEn1yB2S/buvC7MZhds9nGA0+Q8H4GIo2dVkFhR7kfVFHa1Amurq51VmxvS1obt+QsEZFGV0w
qMsLmmDXzBj0nDI0/VM3Ybu8erHJD55fU+jX/Xukx1Ge5/MjOA7kctvyMh2SRCsZcPL9qZVcoqyq
2gPeJPsyNAlEeueShEVhbF40yHrLAkw8ABOVlsYebchSIH2NCuJiADXAH1QO4RhfLgh0T5FlJJgg
2GleFcirsNzI0paZ7pRv6l251J07Zx/OxQlqN9gYcSoxHFWsZQfzl6RGfjK+qNFKUTZAGX+RzgXx
3sXihNMakZd0WIbFGX3qF6XsFpja/EXuQ4DUUNDDqwS8MIA0aOe43MHUkRhJ24mdgOzCPEGD6Ds7
MpcKF8LGXUkR3j6SxXmi5ZipZ7ymwwZUKoMCmsUnDNWThtfb10lsaBBlid1zZtpohdRCViYFUvHD
LkBK9ma+qSRIUFXrejfOtuldyb6p4x0i26Vql4iW+ysfxViQWCFyvypexolda+B8Yyf0h4NZzi/6
lQuOOWOXHtH1a6+fb6/3E4d09pJcyROuGjGJleCQ2Unf5N03Y/J7DNJcY2IzQS2PbIbt+IE/22Q9
4m9pl298c3X7Ez7HEN76BMFW9jzn1BoY62PLP3L7vkOTT0n6VZluW7SspgcLjReDktzTrPOb8ofZ
vY8A7U1kh4KhZ5eHLP5d1isTwwbZoas6eCdPE9lkrXFnS5h3aA9eJT20Xb3rTGU/6IM3LtQD5pUG
iCUbWX/gD0RrH3amSWlssROmS8heuOH/NjsMhsV/Y481a6Zu4r1/e98Ey//35ADJ+2SpRUlHsF7V
6KDHUpXYiQHmpvtVWaOgE4164g5gcvZDa5zA+Yam9dti5zXmTK5gxlgddaaemezUqojuez8hw9qA
f6CHDyjwZHq2HqQXpdpE/ZE6uyECAZjjJqprDoYfm69FBtSvMXgJJnGSQ7nwdWLDzt9dsVDJBSum
iaBPcFtzG8O3ph5H0eipaya/8uoO+b3cRtVpB44ia5DcZh8uFh1E1tS/cjnzDk8lArIrBIK5pKMJ
NcJpGHG/Tk2wv4BpxAwxwN0mfuiMbhTlGHu3ksJDg5yBcqyqE7IWCjggJpq4xaQdLAxLNx/Gcl+B
Wfn2oc1tC6IggM6QVgVTiOjy9OZAzLCy6alhdwVGF1XJE3SV6YmX9QRzAk9R5Q5jsDQefUZH0aKl
gQ8QbS2gDRJ3xaoJpqRJ/WmSn1ul3Ezmpi3rNSPFShu+FrDwE4AsEJeBpwSlHREo4DgFWh10uz/p
7L7SY7cfnjNpbarIyh/QK6M/LWypkM34K4/jRwFnAe+cSG/a6xIxJkXrT2NGy2+MReqqgly0eOue
jDahlZZjkE2Cw/ymRoO1zwnmV97+hpmHESS9AACBSROBjTgUutLzXG0Spz892bGKDLPuymiilH7l
U+PlS121nwVHwU4DAgxMEmycDCpJ4anIJ4dKpDCHU2aO5G7SDekptzoJ0wuzyASFSlfuGYXGa1Uz
+lEHtmWCuj8ZHbpKxkkNpMnGkEVTG70xBMkW3ONqTa3U9mhX0wNN7O+YG6n5ljqa3mSB8bsPK+LV
DowZhtx2Kw2jPxulrTYSjZW1NGDupz52ukvB3r3W5RGp4JZqsDeGVk8LJn5OkWHzQAWCGggAvYIi
s1iuo6TIkBbJyQv41x916cMaHvv6rtW+3z5UMW//qVgADANxgPoiRo0JnltudwO4WcrhpIcrR99h
VunOUTBvK67cavjTg3QQaLCXsR28wpKAKl4qo4uwov/7ALjFGK+LYqCIsqx6Gk2WVA+nWl+HzN7Q
Ol7zEbBV6YP88NBMO5LsC1TyTf2nTL+VFATHtQm6mFeSRg+3d2NOxU3wOWNWJaY6IAy89DANMhm9
blTDSQrfavpzdO6zym1M1yrvFh10IeXxd90oPKEWDuA2ENWXskA2VgwxocNJ7dIPwDDdzDLhgyX3
5s9eqjxMAKbqAhpo/rDPZAqvadQwtSrVfjhpofRTszdpuCkrPKHRvszbDeAt/kjBpqMwNySTr3aL
aDm+gVe3Gn0sDi81y2CRvlz0VHVgs1S64VToBz3d1TQw8mNG7zGtt1slzCvRpdNUByWFCZ18cpyW
mJhmT/jsA4Sr1dCi1keubVosrYy8cJlB1uGDDvJwCmoxi+gLPv7SivkHnSVP8ISbaWrimNNRuWNK
u6sLJzDoUv5x9s3FBf5nZ4WwRRowQs1JsbOj1G6VrPZlROWVuUsk5mKMHbI1fN5bvE4NtzA2t6/N
/0ev/hEu5lhDplrDqGORXb4+mqZXrZBtt19X0/dv7XbB6Zo/QUxGxFPPRzYIOiyFDZLsLWRZxY9a
3nbZNwJ85/ikhc/Ogqj5TeXEgxqXhrjz8vCSOGJqIjfDaSC/h+Rogqk6RPROfLSvIRdWhus/Zffn
v2wmOrHAV83J8a+8p7IjctfjklK8XTbodtYGwqUKs5Y9yXF7Y2vTbke7bfz7tuBPquKry3kmWHgK
MK/KzktjwOWcdkr8BKrK75MMuEkFGwg7GPP5xWXqygmG2UUYk7EbhmPV2VsHzt3QpR7Gku5S/RTX
D7X8TQ0p6I83yHUxJNWo2ruZvrX7hYiS24tbnyx4CW09dIyW2CtwC+U7Gxm2aNh20lLP4tzWIK0G
lkvOqQl3T7BbMRtKOmFYxSl1jsY6XhHqaW3lFs+hsTEjjLf2c/ACgHk4/2i/O81JImh8mEK3dMIH
VToigjfLI4jM9g2wJw9s2gzaliG+v32CM1cD+B0ZTUDgWEc0InwlOpFjpZL4bmyKac/CR0PbYQi6
P+r3tbHEcDgvDIMJQDeM11LswwiTiWVSYeAeEhAgbyNtwGQC18x+yujBJ3264H3OnDTW9q84wb4B
Mq6Ayl0fTo7bBOFmbY3/afP+ESACKFJmGJg1Lg+nKm+9WjZXI3mP9tHGmNDjNiwR03PFFBT3fDmf
lufsWailatDbEcs5GG6/sFWfuJVbv1wwkXqldRnp8cvV9FsIIJxqtci36DsS1X6jd37b3Uuda3U7
GzclZDKImnQgeZr7Jmz2atIds3EpRS2mP7m7gwWjzw7oPPQiie244F9WI/SvQTfl8sGxwuouHnM+
Qb5TLc8exuxHrxi/4dxbeyNtG+IalHwReP33G9AniQ8A+hWzoC7Nea9X1Ik1qGxVP8bqE2rpGA1u
RpGnq7vbN3HuReTkLv+IEvyMtGal02gmbkdt3ddk273WyIeOSRvI0j752Rh+egzBwxIuTYGfVSxE
Dp/ZARS3BIuoZWHYNIoEwbS0XckZMKuYpd2Sis24NTzs/UcM//mZ/raMVOloh8NJHrd2Mq779lB6
rGpc+iOim4be04M9uaAmykeQT5J3ZWGDP5vXrnT87AOEs+wqJW1yI0YyeMfW/QnjNxI3W9FN63UP
98ZaW79J7uQfU9kd/bs+33Ye23Qeoohy+7hw1vwsrz5F19FtbvPUg0jbEoVjQVFNQkIuv2OYUw4M
igwy0cbPm9c03cD/c1v9qX7t2s7VJi+c7hz61Hk0/HH7Q0RCzr/6ffYhQkhRZ2U5FUmJtNB9X7qv
2H/lqS22nYXhBJsCk0VznMiTlXo94lZ1CKbsSWnW3eS1GfW7eg0GkOw+Rocq+SKd1N8vQ/YeAR5P
NItE3i1cYMdOEnbS+vI1cepfY3eIi/fb6589B/RjcUp5MEaLwYWtdaOhpDgHwhQJWV2QJ4dy4psN
WZVhB8bLJfzg7F3jhUTgpvHgineNoOIxFDRlJ5B9pHutnbL3MU7JQj/57FU7kyJcNeZoYW4pNfYu
o3qAocXRodLieF0anfPt9g5+jhK6UmWUVuDsOBhxLlKk2FQmTdJhC+FP9etuPe7VjbpB0/x3aR1v
qldoy5r99NOdvG9X43hfbqLgJduNa+eNrqNdtaJrZTOsyZ/43bC8lu7wd7/6lqxzb8khmHPOHQTq
/3yrYAHAzwpEQQULkKqxW44uU5AVCI+Y+ZOpqmvX2zB66o7/JRN3IVaw7CH4OBKzgypL1TGR38rw
W6/tbHJvAAZWPFQKrMztQ5k9/7N1ChFkmdlKFts5O1l9Mu5LxppVSftmZ9rJUtf1XDIGi0MKi09n
xD39f6R92Y7jSLLsFxHgvrwGV20pKVPMpV6IzMoq7vvOr7/GmnO6pRBHRJ2LAaYbaCBdEYxw93A3
N6MWV4HlOfXDarjkZr9tLN7OTpzB/JRf5q8LWvy9bGV27Txe4OK9vTJKLbBjhnksIYP/ZHpvB0Ww
UC+qXNxXdSCRIBd8AgCwspLuLUfoK6tUQpmCTU/NAiyV73NzcKRmArT5WDnQU6uyA5iPeA9VXZNJ
17zG8vf8Z4/pRyXXItP00Nm+sFJz5PFuQINJZfoVZ/hfrse/ZuhgkEAprm0KNLo0lPlPsabqHbsN
PcIr3/5HlwVE4V6YtdxzqTWBsj8/c0lidFqiAeOpx8dcCxq9S8g6fqrpCmqmTQjF3NCAM95Iw6Q3
ngV4sl1lvgEEkiFypzr70OrPUtkwnz7zmx924FzTZXHtybLUOrv5cdTx5iqmy2IBVyn1TD+y6/bc
RBdVNMZ+k2I0QId4eW5I8S5qVdKA4kj7+8LujX3qpDOhBn1rBp++yHw9NNN8HytmU1S6Uqz1/xff
S4i7AiTqwMBEi8YxQtZ1YoWo4Ynv/OjI7YfMgG3Hfnx1/8vn/tcMlW56sp9NM3jiEjGWCJoGtEJE
9aVJjxj1MUsMKyHl4QEVUY0EZ03CgVABV8uRf6SKw+bHgSlIEu64uNP5kFu542t7QEXOkBFLle+a
4QKOOF2MAz3zLInJz+0qAeKy47zabioYDV6udBzbIirEuRWF+1h7Ksvoo9BOWuRkfrGb2A9hek7Z
bdQ4Xtsa4L3cMuq+1NYA60uLBl0BAsYsRXmn5huqQTNI+Qj3opTDpxh2sx1xMIZC5vZdmkpruzwf
WjpnuDYoUE+BRhOjoASIwH+q5ZPANgREuG1ohfk25dfaBUuxAq1FFqTOM0sizUCijo3AD7mHG/zp
5191sGFBF96Wit1/PT7ZS4bQY0exh9cwEkxPXXmM1Kszk9llKEtjKuDEmNYtqt6Z8vCoimveeqG/
B5QTipqQ35v1pSjPMMZ4n3sdWqNTrthx6/ZDCpG2TlfbraDttILbCuFvLfvLqdY/efm1WSoI+lwj
xFKgjJcQDCH1Nizf4zXOh6XjcWWC7pFP0jDmGQNNxq5+77tjVQ3Q27PCRCRqfKnitei69N1QNeWA
QgAiAxwAt6eRCb1SYHJmvDQByjgxnn3KmW8dtW+dAJ3Cvz0kGLwH9Rv8H5rdUNq7Near1RAFAVQw
RQBWKqvjP4UfOU+UeCVu3N/pWzv0FVPjKAl92GG0baP8mJT3ArOgz48Xc/+auTVCufKmSyDAGAEZ
A6RDqfOix26ZfGStx1YWHu4wA/G0ufuDaipd3obY4ch2gMpfpIHTB/UL2c/Ag5PWnBjDryEt0m3y
dz78ZsbXVNop4/eICkIRMIYE1EApRk7Q/AzCXyKgDeM2UwuHFzd8bviINH3bQ2liZVvuz+/t76X2
HmjxUFJ6oM7S/DRO58apjU4mGGWR/RXU8Jol6gOkAKpgXAaWKmUTqJtYKs3Yf8Ncns5GLNAaK5i9
BWwNVoYAgXIY5ksxpX17erEoJogHDSuLk4PQBU5dmFX3MggDKfv2JQNbkGr1NUv6eCIAlUQiq2PA
loSe3bCbttO57DPKwEfYo6W04deG1O/zZBluHv0PcICpaA9TP6/vQJM61PyIPgjnmWpVjiQuwC/c
xdGvlTO5cL/mkKIACQdu6DteKyHn1BowH/4iVgjRg85h1is3lfFFk54hdVOUx04OSMy8VL6EKUgi
5eeCOTeAGYW/I2kXBdHPVP1WMPcGze72HSKUTOtbebNyQFZ+Jq0T4nMFXJgn8pdOjHkLlLRmo5Th
FgXX+BSMzdo4yB9Og9vIjvgHgMtMZTo326gnBCjYkjQGlvWyywnKaSU5yvrX15eof532b29vHx8f
T0+fWxclNvK7J4n+/defBfZRx8F838yzQ4+CFoEs96BplS7BHjgLItuDJVlgRDr4dmg3O8H2LOE5
tSdH3nBmfpRN1lYikmwjd5W2+z4+zypkysy/DtmNu9H1UPNVOYHm2UUCMIFYDQSnfJBbMR+1swZR
XCiVo62JeAIGkhkqTCvPcEGkhFWryBd2G3xo1uSA1OUpM2VwhD/eYG4O7/QHnul2QC+JmZW7stzI
CpEwtpp8yclx1MEMrr8fffJLJKVx2n9sA9KT18cm/2BX7kxiTAocMnP+RpOSKRiNKMBFLl+M3aE6
XY7WD+tgJPqoayH5sjZHjE6Ti0XgVp7rk+M4urM1TZtEWLxx3q3E1YUHIbb66tdQ+U8woW3O5oV8
UUho5p1RuwDyhZfI0fVyP2wTVJO2a9CmNaMC1VXGiYYQ7YAtwIPzVf8xfpWJKbwJ++kJimbdawMl
6Rf/ZWXf5zD1YN9pACcbRniCByX23TgYPw5H63jMDOsY6Az5UZKvedOtFGpzJN9UTwb2/SUi+idP
8qNzlk4tcVYOAq0rg9Rz3noQw+CVos3ceLfRp8oS2R+HWr54h/b5YFX7JLT2b7ylmTbmfnTu1xn4
zt/jVlmDJy4e+ivDs5e9al1ABQjlYR6GJ87g9fygvVSdXcZ4/1uN8P542xeqTFglCKL+zEWLGAm6
NTaAviMP2QY3LCXTvtPcfgJ5x2nwD96bEurRcwDhsZWtvU+BAQ2GxBMYoTBmAB2iW5sgImb6cPDV
S4EvKpluYefOyrLuY/OtiTmVudrDLISScu95yoW1xS0At2ZkhSajd+TtDd00R3RWoRhrFqmbCiBC
KyQ+o1wGozN63XeYp2oXu9wzb+QWDqiTHbwV9/inK0HdGRC5AuipQWIYnAvUEZW5cuT9pMYqwZHf
7QJdM0v9KzDAV64nBO1/K7cy8lza5ba06wPQENa8B6ntE9Z6TozQiYyBnCS7IpEZncGSTWIy//oW
/1bYoZEQRn8DfFHvd9ImOTCbRvctTw82JXjyXxhLXVnR4sm4WhB1GuW0SkNGqZSLUVj+2c2Pa3N8
fxoE1JYBka6CnhEEobMi7e3BUNCmb9JOUS6NIerCzjsxz4UVWdgxc3LiH4ExOf62trm32qqIusut
YBeQxm7sGB/Re+axDyD3drynfj2uLrhA9GrwegG2coHuIVK7MFOTUL1AZc5szR/VRrGmPW8S/5KE
uvf2+I4slMaAjbgyR90RmEuTKYvUS2tiPh3QfEsxUQcimvmZG6EV2YGJnJooxmO79PDm7Fhv7FI3
xffqQKwELFO21W2zyZ9CMpAONAJv5aazuyfPfGxwwZ/+QVtrEK0AKwk9uzlVEOKOkkG9eHZkCE6z
w4e1WKdc8TlrZqhkVIBoGKqmMIM00Bk2/lmzI6fQlY/Hq1kAT0CbBeDx/10O9exIIPGslH2vXt6z
DQZwrPgMROyzf5D3k91CIUNBiERR84NbMzz/YfrqgHkOuukYpQJfK7VAGal8nkijemn25Vb+lLeJ
UZmiodjjS/xTOj1e5nz4aGOQXkD1QgTmV6HZd9jIK7m+C7SLUJqhSOCh0ETzMR6wps+xlM2i+vyv
JWo//UYIIIYXaRctMHtdCoBr3deCEbcvstlzOr+S0s0u7H5hMtQtwC4Etz0fo6vIVGN0pZnSTLtk
++hFfuGNNcmz5Z37xwDd7YeQIDd6swH5wDhAhj/7e9YSVw778q7hoQGtLAksgXT5HqAUTenkUruI
B/az3PLf1W8QmZn8M7/yply0hCxhBudgSBVFrNsNa1NPbJWm1y6gzyifo58K5NMsNDPB7jx9KivH
btE5XVujahxNLHeh5LUaynMzXAxDMvnZP3OHaqc8sbFe/YD0JJ+StRf+QuCbU6F/FklF8ggDzB7P
wax2BK/Bi/jN/WrX2I+XHNS1DSq4anmhcGHcaUhog470n5gIO1a/c6tZIc9Y6DWoiOGY/cFrFINH
NOyACz2oMKWZdzHimiSn3t3wp9HQJb3ec+Y2PCbuY1+xUCiCQQC4ONRiMGRMs0gmbJcxagOD7FYh
pR3gSSrtWsTPAF1h8MwT3kqBARB0CJbq7a7/WmVBWdzbq19A7S20h32IWeEXVAYGus5EMQNL+Kpt
efP2xBsg9/hI3MheE1e89yXAQczNM2BKwNwkUg+1Ua1SDmRQ3kVhJ8vjN2XFbaffTNNbjzd4yQ7U
0rG3YEqcJRJur2All3XdFjVzYbViizz0Zzn5igPKt84s+IFdSRDmv3bjIUUUFzhUMfBCABsVPTw2
CjFkPoqYvyQMnHDcV5mRQ53B5IVWWMk3xbvvhjI8KOvQjoJ61oygvV0ZHwAeM06CdGGmJ67cssVO
jTaFRhRMonnMm+d9h1AyiQ4sYCb+yzScpJxIvIssTVcEe/hm/c/WUbyXItEnl0MHG//8VX3muaOp
L32ls5h58nfjAMUxz/J8o62NBsMLMqSTwP+XkvYtTkjTmXKJxDxFD8wd4p3gryB07kICVokQirxy
Fja8izki5FnSbH5RZoHqmWU9QuhUQRkxAnGCmYRR6QR84ZtlO3orJ2fJsirOzP/QoAHZ8XyyrqKd
KA1gB2Qq+SIPDOa6B/DL+wJfbOoBmxxKWmordZydJW1ca/Qvfdp5QgmFWaRKaLZQcaNnqtKHgoIM
+A1wEhxhPGhsxFspcwWOFIc0sNp8C6J0OTpM/jZSj5kW6yV3YHud5ZyA0SeQJX9p426arLoivnzi
WqAxix+878SqKYCqubaY/DX5HZaHtPEww2m3yYcPiXiJtLGu7vj3bCuJZ1adrDAiXm9V6l7Avz2+
nPd5/J8TDFYzCaU/DBdSC5VFcJY2E8pxkLI94f1UAXsMLsm2LHynqJvRqLqEN+JK6DalVJ+bRAZX
11i++HLaGjznqbqkeUafZr/TeYXQi8n1RkiVkPBCKpASfHiky5Rh8/h33wNAZqydBmQa8lksgc4n
hYDv5clXE1eo1WQDir/0iWfkTZBA3yAEgL0boJgneIOlFbhrSIkLS0qjvxW3hrtSJAkyxXgMzpVk
2rl1OYDyUTV5lyKClEPD5ecIV1asegIKE1LiS8ZycwqU15Bb8T73xReYVvFyB9U4RDFYOhcUPVko
2Yr13TS3vV4XnJ6zOtbuGyN0+2YLOKbk/RJXp6zmA3HrYGEWa4ZsDt7BEi3JIse5wMZ15rtRq6km
y6Bd1HusZ455F9h1yEGUt6trZwo8ccsHTGdhroS00VQYKoTbTa0vm7V08u5tIYJRhdckaLtCHwRZ
P+Unuga861Htu1UsotIW1brMxpI+i2VblZCPVgtIoRE3pWprPjtBE63OrCaMoo068msIhfsiAX4N
yObRVodwDVwHFe/8iA0LUGz4LveiBnoaH8bfLIi5Jh0DpRHeWaLR92YWmoJ35ESz9i1Ac3KxJGx6
TPKf/J7H/HfhpNDbSkiE7tj32NlStM0lU+F2kmBo2qvi+qKuMGv7OKen1Kedi5WYzUGcBrH1HO+u
/G0qQZwhT3ucqFdPJoGP966wT8+t8lSKGqmb97z/Ne6iyU7lacUP/anQ3tnG6xMdKvw/mERubY9C
z0PboPBdXn2C8/AM/3lkAI0jQbFtVZ3vnFg8NZLFegZvVJ/JmX3uX0VzHAwp2nG6Yoo8EU7SJVWN
3jM6xtTAv7/mdO4DPj7t1Y+kA1JbSkpQ5r4LukTtyNT2IJiCsvUPEvqGzZEzxR105d8F31HODLx+
ZXA6K618pj+NIWqrwIyAWziDWGf8xu1WCZgM7VtJ9d26j838PJavWWkOvu3luuz9aph9V9hl+5FN
ERHEfTD+rFhD5mwFuKBBIlxmo8bQmdBHhLI2YQsz6QyRsacRowlPSWJG3glCGWJlMrHTaoRLTOks
fKND6r1oz020qUAl0aC4y/wS5XMACoKWO7TbqflQNDJA5jXchC/xCDmWbNtIaxjOP7TnjxZP1RFE
Ju3EFEJNrnyoZQvDjqQenkP/oHV6vA2jt7IkmZPGbxhpQtDGcP5HdopyJ5aMKdj7jSVLb/xgjN+y
v/GZZxHI8HyrjEYLj63VR9lLiFA9w9uQbHAxhj7O0yN62J8U2QKfvfLDEzdK5ybxpsyOQBkGswb5
XlYscTpkxS4BrjQkHbPxVb1A4zh/zSqjUMxy2FV2qJyLdwypPI6ECxEcjSYZAH2kaKitSFRBfFTq
xmcZ2Xeb2JJLHdj40t+ACb8zANZKCB/aaqOPh7zBuJqJ8bdazzDPtZVVXR4P4pqox1JYuvk5c1J3
5USSDGJGfe357nhIRYz9WnVs9GiiByzJg9dm1EXRFNnYUPk1Oo2F23ljmXJfbcIPUyoyvstkJE0T
8BwVulYrRJItMCtVWUowcb6y+/dPfuTGyP7h7GcOYdBT3S4X492CWFV+4DbsE4PIE03DIfBVUhfA
U2QzTaIZ1yMBc9KWQ9LcqbiOwbjR1FVau7t3Fn6J8J9BpLm+Ro9cp1HBl2IrBG6uSj1I+kLtSWr5
wS47hdP7sc72tZKol5zrT37DNrtM8wcjT0eQggUc/57LraaPbBIbfMnl3wXjrUG975/2+IUQJoXK
AA8SPNDv3e4V5pGUMK2D0G09wanCyNCUSgeUvVbsoraCtjNrZpNFHZTkniPmNan2WmXFCuDKX4/v
zH2TEs1uMG8hLcSHUxWZcuRyIQqjnOaxK9sxIE3cm2KNBzirWNR5b8NLTkX4j/gIqiD3seV7gNBs
GWq+AiIsIIwSlat0wGLwtRYkrlw+ZZpV+eDkcfL4pHiuIP+MlENaEw/jFuxTI5u1WhuZx74X/GUA
Y0CQzVIaOYCm7z0LZHXi6WoRbmEKWoCNLkjfgQqumGDlAXhXXqJ+8pw2XN1oTkxEBnlX7PJyKrgD
3JAV9XUNFE8CCZEqynRxyIOVWLtwmtGEQyYCfQ0UcenqBJMB4xuyVeJWgETs6zVym/moUWHk5s9T
YSTk+wo4dfx5bnxSxtf+WxG2xVOn6muF/T89oVtLqEJgXgdgJNS+UWO63T2lSr1cCOLEHZNp60cH
cdxylXLw2n3plpNo9vlHMTqdjtzCYETv8vi83RdAUd4BwgVcLhAd5KDMfms+5Rmx9QIvcCtupsGK
ehKPmPi0uuSQVRFJK5tdm125Py+3JqnLlYzgiuI6LXBnMZGYb0kicBjA+pgm6ReDItPjFc4LoPYX
xV0FPS+QBYFSj7pQQ5oPYKpUQlcI+sQI2qkmbM7qTK/E+mNL90197CVkIYHs0wR4DTqzz8vaHzgl
itw8243y2e8m0P5g1oz/hYqO9Am+0iQzS4uLSL+X1aPWWNMB/DykrUnG7+K1Du49wAW/B7yRKKGD
fXoWLrz9tkpTRBHPJJHbMId+ppfg9ZR5ls6exUykyDbpUUVLciT1SXA1+VQNjl+gzAdZuWxla+77
SvNPEVE+AFx0Jkin7lPBDmmVgyvLrcTvorh01blmTkIKSajA9EMiexjqj1xpMAT0isWtB7k+pJd8
y0OZ0nz8mZaO3+wwgL9E7wfB5nZX4rwceg5KHG4rCEiHtDazKyFqgMvNJydSysRAkrD2flkyCnIm
cPrgWyCyUEaluA64NAhjNwlU1RG7mt307QfXdDugkCY88SJt5cW0UAH5w5+ALw+B8Zkr4nadY+lB
nGPErk7iT3HcjAoHTQa8N8SapC8DkvE6NLnWVNdgwUsXTgJvD0bw2bk6RqVZfN8WER7hkavI3XTg
wHASp5h1aappxXfNcYW+2QoIqDgUWEDiRw/bCG3PjooaxChwQP5ICOG8VoLMknPmr03Mn/UqtHnw
zZjyj2I3qDnCqTFpJ+Tt3wKgC69s9jEKBJpSdbyPBjKstKaWTsy1aSoZkn1BQzpUxq5aSAqoWQZG
jxIOkKRCwXNXyVXQTqWp/fd3Q8ELH7NLMhCPdAY2BQE3sVodu80YYWD24gmlEQi+Hg0F7mO6dkTv
o+wsjiQi4ZGAE0Ikp7Y37+JgyrFGjKtyVt6rPFTUh3I7cdMzRM9nJQclNnzkqg7XFkCGRRjVFYM2
NBqmAhWCOmVmDIy91dbytxKNAqitmHCXTvzqSPvsoO4OG9pNKHRjvAsMPrc/tQExRpFOHD5Humsl
lF0xqkdU4amGHty0xWgqW9vxGl/P4vnDFoFXHQpmqHxQHpzNpVEQRyl2tbQ2QOUN3fMXZtLT7IJa
t1BZLV7og7qrWQMzv6y/lgXNV5VeNGbo5t6oBlINmm2mYT2+mPgicdm8Cw9MrmKEWk2SUyQGbgwa
+2M2QcFNUr1UH4v+46/PIuoX6LsBoQl1+T85+tXdkwQ/LoaiSVxQE2HadidIRl+aYgZKlh+PLd2P
juMIXpuiXCWYVSEAJdSJyx8wc7l5VxKr8cy39j3UQSBgJhaGMLdFrCuQ+kuPEfS7HP8or3aj73Na
IH5VODNIUc6C1tSVhxyvMMVhkrooT9dGznNgHIshMf33AfDGDOWgSzVP0qiPUzedIkwpb8E1FfA7
sMcMa7XOhXfUzYro5JYv/YBtVZgSXnh7yonypn5APFmFCozemCiBhdbQE/S+Xla+KH9/coFVBggQ
mdispEzlG+Dxj7oqLFIXcDMTBffP0a0PkfUrOtbEigwV4JLeqE/yDuKv4w7xYy35WghONz9g/oHX
p3eUQ8AUs9St2Ewjo6wlph+PmfV4nQvVFGzw1TqpvMIXcyD3izx1C0P2Tm1vgDqOh1ovuDAthnfq
C19t5cxZsboQm26sUs5QVusKiidYnHL8rn6mBL2p2BDfBx2V4E2lC1vdHL/Oj40uxArYBBU2qOnw
4PtTaLnaUNbnfXAYNKnLxHhRghr1C0EDShZtF+thFzJ22/ODLmb5GqD0fhAA3gEXBlhIFjhIPM5v
PyU6OD4aRW3iJmDnO0bNUHAIxb7Y6n7BcABjSeWkvsy1t1efjceGDEleSfsiz5tcD8c4fQ38qPuO
Ga3uvgecgvYYhgXzhSso+Y7QtQzIOTS1CjBIUoJTtuLEojLYSFamgy9NYBQJq7qQ0ZbotZ8MRIQl
a4hzMUdxUZNMLhmCL2EI/dBoh6iKD5D0HjI9z2TEBlFqst54/CEWL/VMB4Z4jVCI9tLtfvB5J0ll
USYuagoN0xlqTTgfRAneWdH0fi+hda3qcQheqF7HpC9mXB//AH4hLEGv7d8fQF1uUWSzCPJYeDJH
TiuxAJO2IUSq420NXXZBj8E9+xM8lYOlAmiKJokV1ETaMS24lpvfFfMevGKXk+a58bHjIdHSl1I+
oO/yf/iZAD2DKBUc9KjlUOemxwjsWERTAh6xX+En60R7JhBBz1tZYWt0vSVXpFMJnkt66bd6Jb0z
3lMKTHana1WiD0jT443nmWhYxrxexZtu2FQhYj8pFcKuKSrck3zhlItopAPtC9wm3mi3X7VFqZyZ
Bi5x89Ep5V1bxiQOLFQKBUw1R8Kvtg/NBlX+LuJIF7+P4KL3tiG0WGIMAqGVWW5U4VUbdbnHXNvb
GD2PADqkRlUypF9rvy/5Arym8KTHy35+xN3+Viaown6MtMRFf78z/FYujDIdPaJhy000VmWSJGnu
VBWzxpO18LiZMYNgUJpHc6B1c2sZKkteGcsidklmfacehBqQg3F6ktKyWAnTS9kAWpAQIUEeDvYy
KjkulNKXqimEaxc4EczW7WhGWv6Khs+Wjcu1xsliJEF6Cz1voPXxP+pSMcg0wxaMLi6bYuCJ06yo
JQ0IspqLPFroDIRv8WSMwVoAm50FlWIK12apOOmpQehFZZu6pUzk8qRIh5bdqRYuKBPvisEeq5Un
zj2eCwcdNL6oMaP9CigZ9QkHqay5AOJ97tihGgGMEXSzvnjA1mvS8m9oi6inAHlRZDKj0dW6YrGI
qYD3a2C1nn5z49YTV37Skj8DcgaEtwpANOhV3x4qtuSYsGUYZEmB1m3BSAsQSSO98EwtHSBHHey4
vPR1lklDvQV2d+WhuVQoEOCiNDzB0CQHa9at+VjxArCbx5kLeSIiR+/KiD6f6DDKVhDsbGjsxD9X
am2Ga6Jvi3k3jPLirAiBKiTlIUUuBZ6og+VeIkN5rtnM0CAR4kVm3KV6xeZ6Lb91zR5T/cRPLUmu
4RrxKixMDNxPHFp6AeQ6wTD2NISvamKwng4+vsdufOEaQrEVyTiKhKhe0deQGRsp4lIuc6FZrTPC
xq87sGMctDWkzUKnCFgmvL21uVApAy5y+xnKspXVIhYyN9lXL8wmJbUOGS3y/Mw9/6wIv8bquFQd
vLFHnbp+yrqmCmAvJ4fAEn/P4xvPv6anU7yXyVsBZXO3hm7iavReuPE3dqlAk2VcrU4Rn7ndT7wI
YnGXBZ+ZYkt5AfIM6DlVKvGkA9i62OGlZnYefk5hJLE5YIio3eWFmScrmNKF+3fzi+YjcJVaMpMo
e3iAZi7a5fO8QGF0bIpTPxAu+FUPq7Qhi/YAWmPBVInxTppnaByTUKkL2BsHDFI6KLuSTW4HLwO+
OTD2Okv04jDPy5hdqetOT4zvdOfV5PXxyf6DmaB875yb/PM7qOuXdhg+DjScgB0ISYhGBLSGCYhd
ce5+tR92bewzgFsLsnVf+q/zea0Qu1QUvrFPhfE664SSK+d9JwC2go2w2uP9kkf2sM09LD/A8zA0
zv7X43Uv9Tyu7dIcROHYgm8ixLpbfZQIxu3x3NYTD0IXtiFsHhtbeCrd2KLDqtiHiRpgjaqy68AH
GzUnb3wd/F+rEJmlYtGNKSqUpmos5qOAZQnHFIM2qMlgRrjb1T0euaQSn6IfPcCKB2+ttr3suf49
R3SLRfJ9JBUBbvTIOXlJ2lxnD+wrO23jX8DoTLHBgIAlN8sXXl6p3Cw65yvLlA/D8en7ZMLussJZ
5gCqi6wBEnSryfGiz5qL2qB7BYSC5tWoepkRZR/oTonZzehHyUo5jD2AC3/DQIFYmbs8sVV98m+s
1OqsamnREyqVKdqFWrXGYz4fmftr+++PodxV1nJJMHD4zlFx6AJzwLuG0aG/gIH4BAieXWowaxWy
5VP8r8n5v195yPn5C5oZ7LMg7bnIasCQKr4DYcytkorQlxO9IfD+XylFUZ+0GoZeG4Vm2PPVE8A1
so5HZffEpgc84pjOZFYmZmgndGePCke9x8l9L0EqKjc7jNdHx9xFFcPwSEM4zCEG5Ds1goPmPHYL
VAj4H6tAh4LJB2UF+spUHKB0dVMN+7HchV4FymBUxcqPqiSC960mltgGK3kM9QlniwrmkMA7P2NB
kXLffsKprOKkzXoocBnloSCf27Xpx/nDXB3LOwNUNKkFuWOYcBj2vXDIpYBU3t/v2c0KqHAhoPzM
ii1WIMeD2ceR3hYEPASxJJCEVxAvCr8wHn8m6rlHr+nPYb069wMISeKWgUmuhCqfdMDDALIcK1+G
dtx3VqgYMfqJpxUi9MOAB7SEd8FqvvbSdnxvTA91yfzt8ZrosP8/5vDggFwnSvu0vmUDEuRU7HHi
ez04QeRrA4FLIhLJri3JFo0Q9dLaBs3i/mkaINbGYCo1xZjx9+OfsXTR8Tn/92do9LMjwviXWkDW
fB9Hm270ySTIeonBha6VSRwZrN8SZdIFVl5Je+ZzeH9O/7VL73bCVrHfYfnJprj0pvfR7otnduWs
0jGR2mSNpYIxqFaiKdWgq6fWIMs3uJbwfThruf8o23chzE0WWMtc+xJjiYwoA6H11cdrJYTl4/vv
UqknhQfOXlCfY6mXk75GJ7hyjFA2unUoXp5V4LvGH/d5kTBQMQYtiyEHhwZLjRi9Rh4/KYaXPpeB
CcKjKbNqqKqUJAFmGRrfrd2VVt55GzEu9GmyMcfQaE811Dcen7Nlv4cqGlpJs0wVFS2BVO/GRsMV
blm7BqANA9gauoymx5n/f4YoB1vJkVqBMg232ILy1WbbOmsST//lUP27FsrFMgPUS+IAV6YBd0OE
W8tZCuGM4LMDueHZgPq3/nhNy5cUtRK04aCSByTJ7UdWOb8VvYgd9iEHsCJ0GKqmIkn3qwV0Q8Fg
tfcUNVYbroEXqLzuP7fnyizl6ieQY0hpgL0c2BfNz0ny5oseYfy1W7p4Qf6xc1f6CDRZZSsRdgTt
U03s5MR09uhisHA+wcFH5/+ojaITyNTw+Geor80HL6QBqGGySABQjAIEjCq98IXkR5iYgZcIWUzv
MGZf/IYahzWBmp4PO4sZXMbbrHzT+dbfOcAro5QDTNq+ARQKRqHafFYZ4AUDTGvlW6AaJGnng3aP
fxWVZMPivgYZXkX5Ss5FA6X+83nh3lG8UjAJQTfTOahT9fzEwfVLaWYLzaUVYrPx6h9caYlsZ7bK
uCn7EqVVIwCJXQZRnJh76TA2xQf5Jvahi/RD0Q5t4m1TfyU80OWwux83n5mrmN9X0JYD4x38mixZ
kpcajXbyWlsYDK869NiSZ27cFN5fylf8x+zMCgenjEyNfpRmaZ56Uz+b9Xx98u1G0JPUP1SM9jkN
kqmqzF/W/e4sUudAGAO+mlpYlF4Y5+KduO2w5U+loW3ClZRj2XFdLY6OhmmYBOUAU3VqctbFM2RD
sp9MyL/aydN+jZNh2WtdmaPiXlaGWQQA9LBnOGOcdGh7ynvmN5MaxTnT18o5NGz5bh+pQBioWhxi
8H7YF5m0mabW8UtgbXki7WXQXASHWuTwn14FlDMzVAB8yCKimTMhHFXC/yVfnSchQZ+lQYOb+qQy
tMTywufxU1qb7w4SfymElWMze/xb7yFjpg7yPCpewxhpo1xzXheD4OfcuH8HSMKER/x/pF1Zb9u6
uv1FAjQPr6Qk27EdZ06aF6FtWmqgSImixl9/l3oeTuIEMQ4u9oDuXTQUp4/ftNa65Fh8tokYADV7
5EDxC1ReP96/Ze6cYm4wQMDEg6FoBzo65DMKN2lbCQ3pH3YzXPBFv5zTqnoGGwyY2DliJgMno15Q
xzk4LyM6uUoKAYObfm30+N70/kOafVq8dwOd7Y9taojnzRgIt9um+hdSjM52fnJiixRXQTIlxa5L
/6gEYmgtIAlxdDP+ur+klvX1bIHRQ6EPj8m/StA7AwdogD95Cgts+5RRRd29EV9qf/j8gGPvoBG5
ooLx884ZHKKs7YTP/flQhzSD9kfYJlYZdxeph7+cy7txzu5eBZG8RbnefCgfTJ8ItTFqop6Vedvb
8oIvdA5Bwz3/OKezh8GweNFoM5gPU1qRMNEpWH42kM29Cul8TRaQTUXrX1Ql4Emh1aaBfbsS5ErR
lecmu+iBf3ZePn7PmWfbVpGsrDrE9yBU4mWa+R20+i7M+utBQDYJhwF0C+ddpO00cIeNGMR3U40y
77xgF/UFs/WFwV6n8t9RznznCE2AjW9gFLd8FsHduBGQGIYPxJ3XkSVRUFNn8i7M7HNgABwhZJ9B
/oergHvw0c64eThDlQdjBlVaRr/HchPo6yaiEWDJ31/7Lw4pymsrnfK6jKjwfBxptmrXabp2OmQV
UQ8ZSBr32UldRTffD/PFVoFszV8JohHXQzX+4zDaCueo6qrl0JQm1qw/NdFhKdrk+1G+8I+QtELv
x/rGYJDzB6BvtJ7GpVwOgTzJO3VoMKu62To9QUPgBOp4UJ1z/NeFYT9v18oxACoKHELL/1QOD+Aw
BpXA7MKjQU5ip1MzkcmCIMhI/vSpk9MZBCCXklqft+7jqOvvv7OVwAAtY+Nh1M71qC33Aj01E/Wc
B1aWVBfbC5NcHZOP78PH4c5OirsCRDyN4ZYqzfKjq8BEox6G8Sq7q/imD4zEdRJj5VvOIWw4/Pr/
DX9+gljlQ0lR18tB/w4fR3QcSVSBU6gHqQ1LQS1RwAG/VD24sK/nNKu6BQpECrEcRNFQ13xp/ef5
xUQuaBz/fj+9r0eC0Cuw1+gdCc/spdv1HK+FgWPS35fGo5m95uqvk/2Rl7hwvkjoYRtXdXL0F+Cw
/pP3fXdqwmjoi2bOl0PZB3FbFknVFgQProFEYjekraRNxgFCPsyWcdu8Drq7wG5sfX5/1y+AQJXt
rd3K573xC0fb7qz5csh3MtF5LPMtutZUkt3nd9FVRu/BcHyb/6mev1/iz77bOuyKfkHzP5gXzpbY
rk1tRgznd0Y3h49+io21QBmBaM1pG1zZd98P98W78XG8dcvfLbRd97pWIWzRbB6N5b77KSnyp4Az
FyFplh3yJRceja8XFgsKnnr0AX1icAVZRC2DRoLNMgV1QXJUJ7Qfrn/tXJKRtxLFW3bhdfzSBr0b
8swohL0zdWxsloNJrT0o0a68XUAuZSLO22JwVrCU/x3lnJdVBawa8gWj9Ik42fRhITldtqe7XwP5
wYBTR5xO+QbcfbFDL7jfXx7Wd0OfvcQBUKW6MmEC9NLSwkUNelGgBzkBB3vhvHx+Ij9O0j47L5Gv
LU9iJBfUnTaL/XqJvSWtzAfJX0Cw1OQeSMA3tslo01g7RAp07na6v2BoV6/0k5l/N+H1GXh3bFUn
wm6KcIii7EcR/aqmC/fiS0v37uev47/7+eECPFOet+te1s1dmD1x52S3ceVein2/yOQAo4JmdfwD
PmPEnR9HEsrLOq5waqYU5C5Py3YizVZveRykJ0GcK4vCEKRgqgFM5vni6F89l+9HP1vHkfXdYJQY
3b/yUlQPaE0hrnBU2yAp6ETxATSjKnaPJdhF3T1S7ORCKuu8i+bftUEr2epHImj1ozMLBCIyS7IO
S63TLjFO6DlNWOrFXdLs7Bm5WbRD6oAg5WzzFMqgkl5MdnxlHsBcB4Ad5G5Qmj5bBJS/5m7Ih+Ug
n3RPqzv1IG7sn8EQi+vx2d4D9wsRMqiU7sfTJcS2/+UGvBv77KAFHg+Fa/bLoU1aMqMHWO3UzbTL
/oLz8xZpFzdGH9GG0Z8/GvrkIQrq6RtoP5PHzfXjY0gKGtE7Tn4y+mPz0JEdSI+Igb6n5OeB0Sk5
XKtrO/Wo3tw/jnv/7pJP+ZXdeb9yq7V4d036hQe2rLFy4Fc/6H19gCzHBYOznv/zm452UXSug9kS
AeSZ/9h0gs+8W2C7GT96Mq9BftSFW8M0OToPF+NYj0B/OqIbqPRBtRHIdlervkR5iDnp9x/zldUB
Sg4RCLrLgDM5e5y1OVhzW9jLoWh/B/lJ8AvW9bPVwSTBv4omCXStmuc+B0eDX+bmXnjQLkUTWX8Q
oBD/fgpfVOsBAbBB1YjjjuzTuYNR2J3Lg7HMDuFj+2SCBw8tgpSnEzVTezfHPgEfH0/G5++H/cLM
YViwAKLf3bJW9vaPJ8XLQQLY2So7pE2eLM91S3bDL/cBLhXkcjcNmXfuMxr/QT4DUhXjZroQ2X3x
OGN8H54VLjjMzDmRtlEzZ+xBA3bYR5z6V/aTcV29ireJ2LvoNTqOsXxobzQoYbutR50b8/oSgPez
kQEnAUj53dBE17Vz3rKGDqYsa2w/O7Aa1BxQQ5hvPOMGCTIkNEf7Qoj5L0358dZ8HO3s1li6sSLp
BRkq1JIYp+KnQVZCHXszJl5a3IH3Ma02fjwRpAXJw50fM3Jz/YyuxWuL1jfjbkrM2E6HjYmmgCWB
JE38/Xn4fJOg+ozUGdDe6NhFw+bH4xDlSxXIimWHXLTEBXT5kuzKOcYCz8rHEc4OHCgKeaYnIzq4
GyP1XrqNfGyS7nF4jh7VtbwXG+smv5Sd/MKb/jjo2WOe1YC7gjo9O3R3er+AoXlJBK2IoJfaKr6w
FEiHgJwNVFgQDj1/NMOxyespRPwDgXnoV13XiVPdulYFS//9Rn11cSMTSp4YDPtk/3Pn35n4TOpR
QxfcONTgJzrmN8PO2fN7eWxM4u7MXbbNr+eD9+ju2Sm7Ng6XODTPJ4qK4goxB5g2AgEPoMQfD4pV
+8PUNo5xMJCiY8WbaAbCodapnI7K9sJkvxoMTgCydJgrUtlng2XmbPtyKdlRdztxg9dlW7OFhAIQ
3uUCqcK5OVjn9X6os5OiZ6UAC63Y0cmyHfTtgNZvjbTtkKhjULcrkSUw2aUQ5Ty4PB/0zNGZZtaA
pAfzUw+nsIyLo7+rYG1xRH99f2o+OXX/GcldzT1qlOjQ/bhtSEU6AqJLOA+QNT3YtEl5XMZqj5Qu
h9MCpdVEEZnWp+jmkhzop0t4Pva6y+9OrN/1btkDDXCIoETUswd/2Yzjlh2L3dT8ZQvYJYu376f7
5brCfUfXOeo5gGF/HHGWdhZ0BtbV0hvbi9vJJOZLKRkJsrt5FxT/q8v8b4Ywmqh4w4biWfk4nqxG
my8VDs9S8Hs+ybgdBLE6hrTaznnM63u7eGTZimtu5anktzxoaAfu9pVOC/ij5o+9FOT7JfjkV5x9
0zmdDLcmBaEOrEGUEyQYT9lVf6we5xFWojrIAwAR1/1ulbwlFxsQv7pLYKFAuQ4O0ppT/bgcuR5F
n1cNSOLQTnksfzfP2Y/m1G8CyiDCsjhplxPj4DzOqbG7pMZyTg6G1wsjvxv8bO+tse3nsMHgLTQB
6mTa61P906eSVsfi4OUUzvm8HxLz/tq4GYDkukQBcO6CY3zXRifASjgQwT8+c8GlC/PYQ9T5yMSm
7k9dfjtlN7Z1CbZ1aZizC+2IcbbaHsN0f4erhV6whufuwL9JgAQXQP0Vtv0vSnp3ZU3PKgQcJBje
cPiRFWrH+upCQu9f+uW9S7SO4XjgNEUJATxe5/CsHIoniLOH/AhSyk2ThldLXF91R297NBL/rTtK
IBqvong5Nrdggz1lyNJstyg3oEjFjxFq+v/7hfnwPWcvABch8CpgdD126mkIX1EHJBJkeWAv+xG2
j3MX4/AoCAirt+5Q9WQA62r96CG38/13fHF5PnzG2ZsQRkVgFDaWhYOAN0Jre+Tcugb49a+calN6
F0b7VL/FLngosEC3Byw/HsL+j3dV1TlQeXIqjrmEXFRFrWctyDwTsPlCR2Cp0TTcJO5pSpBw+Dvv
zThviQR0g26/n/anIsx/PgTpXZBxIv3yz+95d+TGgM9O7o/FMZrubY8I53pkENItJpJvqxOSn0fv
UgjwD411dgQ9uFDgBF/74JHz+Th5awKCbIrmAhRkhyBtJ8D5UxVclW5a3E5i60Sp2wKFDjmRN5bW
JA8PiIdkeGEPPiXX16m//4z1Nr6bugFVtpH5S3F02M/R6miDftGsO9U3GWjPpn3fPNhN3EAxDABt
w3v+fuG/eCuB/Fx7qMEfjhrbmb2cVA5WChaUx8p/DkFcm4FG1spI9SqhvVZAqU80F/l0Pvl16EuA
aQEk10aG9hNcCBpHbVPxdjrWRCJBAvZa2hGf2slw49PlBf/79dfNjzkGlzBdyLMiVQxVGeRPGvQx
LPBW/vzTJlroQtFQvO1JFI8IjGhswrnfs7hBogyUVFDn+X6tzpOtCJVDhOqoeyIx5YMu++NGLU1U
9T1aYI9D81AYjEDp2csvXIRPpncdAx7+is0Hn9M5gpDn+cAyOUzHPmjICBrHCrDV76dhncMUg3Ui
yO2ZESCjDuZxtum9NkYe5fl8nOnrcT/EW/qi4uU3iCW2yHra9NdEngvyWmMFX9yEnFIRg5sffb30
9HACQyohu9eH3W/oqcTPqxTN/e2tQ+Krw0B//K3J1Zi6xCc3SA0hgOV0uzbVXFsb/FLFfwf682+f
VBAA5HSkf/2TC0iWg/98G1IPf5aq9D4kEw1JtePkGkk274QU/ebgbJ7H+IcgjwdOkp5+vyafrsHZ
ipy5cKEy0Yk6M6zIZukePCM2f08CR9MEW8kuEhfyAc66wB8sz8fhzuuSxiDH3g0w3P74ejRpXJEn
SXbHt9fd5u4YH087leDvQ3J19XNz+KM2L9v4+/n+UyD+7gvOYqu6mMp6tPAF/quO1cGnu9dT+idN
b5I4gc0n98lANj7ZkGSbXB/o0/aQEHJDrsjmZxzSS0fyK4vw7kCea5f6s+uyYMHXVKRNXgJ6kaT1
wv6es74PuV+U0YgBNGQu0K+AR+5v/8f47fcJUJgCh363JN3ePfHiFghRMxYvEDb/fs0/++Rnu35m
6LswBFt4i4+QzY2J5lz0OtsrgI7AR4eicv5mZHsJ/gaARBl6f1A6rgSwwZecu0uLfeaiiiHLmHDx
GemTwKU+vpwkMem+IkfwutAHgstHcQZe0vRO4/0/bJKbq83h/tmhdP94ixv4dmn7P7/EIFcHqTvK
DUgsAzduf7Ss2TBEc1OAorG20R+z67rHToq4fS3EM/jVZVfGtXkAIYiYj2NGzQ7d9h3A/ARAhKi8
JEp+zo+ymkfIWa7M6ug8BM3t2d0IjKAcPWPhxxcD+m6x3rG9iI1rfppiERIPMnCQPoitjdqGOyyQ
3oDbNoOxjMGAHbfp3/KoH8Wltv8v1shGVAE/Dey7aDL+l1J97ya0hugskXfHQkg0MQNBf8RjVMVZ
k5mbyM50Ynus3VjzpBNw0+nfrrCjHdiJ6+sq4Dzms8hTEdpFIqK53oydNI5m4LNkKcxLaJHPLyW+
1QVX/ppeRbbq7KRPtrsE0i67YyN/9A4kluv7croE+P5sRNdBsFMrpa2PUOXjoWmDKG+HCIP4a9b2
AUD7BfQ0IfEvsYaBPGD9WR/NJeoLOBO+g8bX9Xx8HGuStmwdZUwP8GrAecLRordApAQ6627PrJ/M
HcrfSz5xk0LgB5BUw9B/5hkisxtAkzIor861OKgRzKlxARmaVyVa63qejeKv5JW/qtCOEUJjB9hH
3sAdHyOZnRak+p6UGBuwdY0eaEkGNaCLclDGAJodFFU2o2GzaWP1i3jIQZ3m0dLPJ4hQZByNNh5E
FjfzgrNEskka1o57A39uhzEEH7ajJgCyR1e/tVMZPinZ5s6uAQltT0HiCKpiO+DLk9l2XQeasLaW
c3Pwmg40RQTUdmb5N3eCjAHjF2aQtkKLaTcuqXQ9IXdFH9VzWlThaAPy3Pflr7k3PDhzjqN0XHrD
Ak+imEG24zO9zIrMlVOAOqapXBDv+LnfxrwrSu/alaGsd10kAIizmgJ8eZnTgxLK9/iS0Xkp0X1Z
DZ1jJsOqHkadtgrrjb34fbHFp6D9xmBSv2mG04MuZVdyiuouyNu5iZa4MMAPBvuLr59lmE241J4u
/L07GmA2r0GpsQPKebpreaWA05dec8i5r4d4aKzudqpN9ryUtf6l3No2qQS97tEuq0ijiwnkSW1g
R+2mNE1pED67eoytefBiT1Zgd2JNV4JKvwkrEBH2o/ozgfbLir1AKh5DKarFA+XMZZnOhVNliP1M
b9fo2v7TQnrE2AhXGKg/CwMcJjKcllQE63ZPTh94JOS1zkGCZmi2gRxE/ZAFJvBIvfaApfUr098E
QllRrIHYX5C2rUaX6kiYdbLiOo68W4m6R1U1JyFyfo8/JTlhAJcXaa2aTJNl5upWZoVV7hcoE2Ji
Ta43xdhkFpWGac/boI30fpzMeRWEt9ifypeFsXMkyCd3hdJ2l0rAT0oyS9N7K6UKoCMySh4ltuFw
h6gJ2GflgDSD5oOXTdse6sk9UW1nWnHkVvlvWYf978gZgEoqjU4DoO1NwNRIEeono7MGUAj6CzaN
Md1D49y3FTgQwmWoE96ALzf23SFCutqt1GNV2YEJ0ZYIlPhG3RVOrCKfQe9rQJoQFFrWTOd5AFFI
mZv5Xw9YSfCWqNnbNGVuWdQxAokhTXRDhQW2JJUWYA9xX4Rol3cWq5+vRog/G8cAANnw2BkAryWW
KCTSGN7i2hTlmOHnNKroYcpM/3bEMt72po42HLs0U3CDT28DeBIho1YgT04tc0FBrpDaeVrconys
DbCLM8/PM2JPERJa/cAwf5nhnJFg6v1nsx4D7ChUEP8AICEQKCnwO7KywP3XeAIr4mgAitDCrzvI
MWUg+QJ1SRNxEnRcAjg0jdWT1Ve6okhYq1+TmKadZdRzAQYTL9+LII/apAkHFtEVsLYdS+g1kBGY
HAYV6Mykqsxhu/qwCV6M1hFqa5U9H5CMLbMlXrI6T8xWrc+89IzjXFrIQIBhtX1sGq/uD0Noc6xW
VRiruI5dv3E9tuCN6Xt8aLH4PKTaq60CxB6FDbVaaYLTSUMg7gHtHS2qIhkQBODd9BCwAdbuvXkq
G8FKMeYRJu37NToSM2U9BsAwzjHyEP4vFWg4f0snoWGSm0X1IIp6+tmMbZUDolsGECvJ103lUYHC
ZFA2YLYawTyyHjJYhcjW6srIAEUhlfBhtbTNPZEswWI62xJgzV899JwCoL8y00scq2XFAV2wHViQ
5gwFHASFIxlNp7IgHTBjI4YxGv3EssrZgwJRNCJYdhfdUBP8ii++paULlvReDiRSsxklYmI2iAiL
LrztSwFHs6xYvxN+Xj7ldRsYm6AX9XMkHEPtwqiTm8Wc+mYDrjZpEeyJUaVc1lF4zPOoKG8h+MLs
2OhqEFujGjPup56Va5IIeC6iuM+P3dJKf7NMhr6Pmsq4Rl644vcj6H7AEGb20kK7oLtqEjkMWDuY
/hdUpceZONaif3V9EOkEeYLi54Te1PtZlp1D7CH0bkGWqlsaikA9LJqjNOI0k+dRQIsdgJiC2hw2
ITzHJeFRj7Rywaa+3rlu1oF8J2SN2BgF9wdSslY+qArV963l94a/6bw5O00WnhvqVwMmbbh18Gvq
RFudFq8dNK05gAb3pqdQsnCdrG2OU9eEx8aH6hEsUSDz2JHcrugYtrqP7dFj8x5KcjnUhE0LCkHd
7AiRCKYjVNQzfD21cD4b6qONCctYlhzkhhMUl+FuQG0LMrbesq/zFuIErnJDMJbbmjXUspFKprmj
uh/ohg7uZDHmPxC4jSVeaQsMwV5UTOrQjVnbb6vamG4rdGqWaVuYcIS4F0mUdpbZSEyzh1oGiLdG
sKLnoY07XoXezma6gZKSXZrRE/Aii0FCBlma2BOqH0ho6OWVeSYWIcNCg6TNGN2fztAYDhWgAIAw
YlPbaS6QzCWZZWbTzmsVhElQIywKuOn9zO6Ri4+quO47kOcNOQiJYJakz6/YXLHgdiginKKmNgNN
h8YcwD62tmjHsOceOp3MIBeA7OFw0yzqmqeQ+SYo1rvJQJ80Z7rcuLpxRWIyxf5OXjU1SV16wQld
RWv6xAnGKuajwTXp/LHFBS3QMhZnyIiq2Bil3UP3OTBM6DQ7GGXTsxZND7YBv2ZSKtdX2AvzZPjl
nO07q6/zLQQmDLaZsmjwN4Ml9UNQhKKkQ9Z0Ztr6ddXuWVEYeyNjzZsoPX43ewM0e3TO0Vvgs6Yv
kojpEYRgrXS7XbS4bn2QxrxSJDABaghwASD/KR17sFKwrw+33NUDu5dO1apT2HQ5e/C0th9rLUNQ
XqOA1u19bc8DXvMZjE+A2rVm8ST0ZCKl62aoNcH9gLnRUzuPEL6Bq0pnvWh0d+imf5bgDv+7DLwR
4I5x7XGLVtiCEXjvkZVmuuVw+OCIop2ndoYcobL0h7SvrAJiN2ACTWTQhg3wx3r0tswGQerdIiI7
j8OmFQjYKpB73GdTZrHYnDMwt5uBHGNmZtw9BEOwlPHS9Q3bLLmSaAMFE2K0Q1SDSNiaqkH8NFgU
sPsMd6gmhoHesHjsw9GEm1XBiYK3EAbjfC8rOdjXAl8l4yGYnGeN0/FqZ77VpNmCf425ZvWtLBBn
kgg9vS+OZUw5dYCquesMtvz2tBnmCeTd6tsa5cMrOYQIWIaCV/cs80qwgPa1eedMISrB66ML35Lb
4RuyCvkrql3zfFdnVchSUbMW7kOvvDw1c7E0NO+tHGz5jWQlLcTQ5kTCYzhCmGv67fIhDMlYdG0E
ua4iQ8edr7CHCo+YQyDK5+J3bVa/5RAYaNNa9upvzWX22AaD1SUtTCOnTuGFkDAOAdpDyUmxIsnq
wMnJsNSo9c5iANGYcsyOFmXArku0HMFxMVv7Bm+Iz0kVzuKHnOHmkC4aEFnMxYh7NFULmPRrhlUm
4VjkEYIQPsx/LB2Ut1aVLUD86fp3BKu2iiQOMIyQRgSnCVyN6NkWng8nwPBFD3yBMx+jossRwJjO
Uid2ideg0Xl0209B/dRMVraphI2yjhF5m2oxw2cGcu7DYIjhFopvWUa5m0E7zBmU9RrlJtI3ed+W
2A4duiAW9dxqC7G1ABsqez/fBMxsdZK3/SSu7N5shqTwoNlGJnMBDQmK/a4bd65W4zWWCE54ESrk
1jmo2FByahvjinmIjhNvqtqnzO6RCc9D+Ppk4dAkIEY+AVTXaTucEj1VUZBUSuaI8VoQUMEZydwi
9nppyhgRzSLgvy+oFiGrDigXD/Imp0YZRO2feQyw5k7HcpBllkVdboYy6jTMFp6fI2IwqTaq9Oqd
x1RRbR1jcO3YNlXT3QZo0KxxMfFm8Y3LjKGMAfoG3UvAHU6F2YP1ZXCRTzHZ6mnYDoePZk4QgKTQ
iw9CIq0QKpt4O/2XXgjv2dEloo7GHSHha4RliyYZPYzXRq+imox+VXkoBKDfDk3/w6ToLKFESCRr
lsSDpYbus0LVHbo6nkAOfoRuBPFtp98zD7Dr2qsxq8gd5cHuizqCZ2WFV23RT2iX9NFtS5bQaBZS
mdGEimMRvDC7AHVXJ+Ye3bfTDJJ/zxXRaXKk2xDeMh/Vqd6rfOJ2dQXtSL7SdqI8Mv/OWMBN4gwR
L+Nc+4ME5KMRt7KqjDcz7AMk2qKhBg+iVlxQENSBy3jAeZJwVQsQlnnKve34qMPE7VTQkdZgEyOq
toOjkUdeQWcX1RIC5DaKJK0u4ImO6GX/q1C/ARmEO7j7Fr8H7bvB4ycAzRC7105V/xnssbq2qpyJ
JGwUrmTpi7CgHF4To7yonAC08IEHIEUp8E2eO8w3ppmXKjVtGBpYlDZ4wMnL74cxD5GwM3NmxFbE
QfXMha1O0ySZSvgCWDK4qbAA+BlyvKmZa5YJa6sCIdQQQmhnsStOTb8RI/XHXlz3PioMzCrBjArH
bWGIZacBrOHDaELSE4CEZ+3w8g4s+z6STQXcYVNWkParUVG0oVZntlB7wm2Ahp1rYbFqu6n+lLWy
oKPtMZjBfAijOYn8Jf89991yp4vRnWMnQ54Df6Qs91hZBaJby5fXtYfIFaseGPezzd2flnSkmZiq
9AG2tCrHj200HjBiQTvvCdZ6quOKlZXeZkE++3GIyO5HyDPXhNybX5/qYpn8JDJ4/mNGtIrcUO9p
j7QN3CHQ+fLwBHSuAC0Bn2F1bWUU0d3o9Y7cuEWVg3/R98w+GXuvgNweTPC2RjkV7fVKcovYbsh+
WK47iCsEE9KCS9gjeVmEBsJVdFcu0DbIeCuTYLaYlTDHr7bNWM5BAo6v/HfLh/pGIimdb+22ctpt
W3dtc99EjOOx7s1O0nEQ6CThbV0zyFgJVaRhvmg3DmVVDztt1eoFxMkhXsbOA1dzXTcLXZ/QgLiL
2SAMhjBwTlntNtZ24VNbbSANrJ3UyuHvhgXIcakEc8yCx8OxIDhtWNbJZyUs9yTM7qRsS8K5rgwb
9x7iUaC0k4adH6SyVL/3VI+AEThBFEnQJRvB10cWfwvscb6ALMXqV0tpAyrb5C5Yk3NdOw3xcQSR
b5/KDMtlu80Qd/nkhlQViANiJIif8OOmDRA3SDvlzOufl1DKiepWSQRjBuqVp9owO6RhNHJSJJoA
8bhyPGsq4FFpFcbQ1QgA7MJJsKmlXGZBzgLgBBIEJaQNGMLnFhaqs8XeL+3MjKU58msnqqOGIDiC
tVtM4Tp0dJhbUidgaHqvOiaDJJNLBaKVWrRo0oQOiQXTVzjJaJXVci9GCV9SrMgWMjuZ0dKO+ygk
IM2O6n2I8OSPuUjjx9J62kp9eNcaj2blOtBNBsSdCL/X0anJWZQh418Fp0axMUKucLIEvMsK04Co
EmhJpGJ2uOWOV79GVrs82YY9A/YxGNNfu14mxDJOb4G73AVldZjN2V3UGjjxo13h/Qschme8R1vB
s1GGA+ILr0IOLELeqsVNFnPahDDRJAILDqzeArBlini6QYcYdzv/2IPlC9ToMw+gF2IXsLE9FODD
hJcGBEPyOeg7OpaTGdIyAwkIzSdf/3A6Aa68vGTKJQivke3Jx375GY698yZmx0f6Rnj2/dDOHdjJ
OvhG4Dx1cZllkEsHTPOywhsaOfXvofIjQf3Vw0eGUNUw4B1z1p4M2QuqtQVIAI847NhYIHjK6tkw
EHcNAWA+diVP2TiHSxKaU8NiaI04zsmasknTCubgD2+qyCSDa8qjVMJBfrCQ3bNteRycseaij2HY
yiKeJfI0pMhB7XqMqsrPt34wdFZqz6Njp6UxoCicV7XAJbMyZ0hR8BlBSOKtBHCVrUwWG4PllNsB
tv0m8kpuxHbhI8GEVFJQ0HbxZHHyZqMs9qNTCkY6ywKNihohdgQlq7Bw6dz2+reTa6uJvcaswySy
0RVKG6suQhBsuvavEGhX7M1StQP42pVrJ4vDOkUHZY/P4RAM1zXUa/EKgGm/pzZr1avRGxG81673
QOUtOPQ9RV5C5Wm0Gv9l9NY85IR2yJ2MDDnuGmnmLW1my5GJIXpvGyGbM8c1sAEWEay2tkGPACSJ
Il4XGzHXdUhQ/4lgS5kRXrfagB5Sm8OrkmSYYBpiyA06AInOeLCNGfmZnil+19YVR954lH6wKTWo
PWkJxyokwxxOCjl/6QClA/wTJEtKN8yoVTMTGeYa5dU0ahXSwy3ishzqjyAtBMW0UcXo6KyR01O5
u+/cNlD/R9F5LbuKY2H4iagih1vjuHNON9RJTZQAESTx9P35ampCTXvbIK31x3NZXleLsTW8YgVX
BIp3AE1Ec4lQc+6NJhn3i/TNT8NT1lNZ3rUMvUNaA3xm1bDXq9/cOEssHBQzTgAIw5dIcnvLDciY
FQ63lMIA5RjA0gfS1ak5z9jazooK+YnGSuNqAHDR383V4vIRogVVAUkSZPRsff0nrVLOwNK6H4A6
rd17JGIyMEmcn4wyY0/vJZ7LmRY/pjaQojn9z6szktidfp3ckz8kXK2NRe+/J8nDlWcGEdHnHs/o
n5Wfi6nAhlVySmzQVF9LoIpfTGS2yqvG1JR9DuPgT+feeDS7J6MrnJvGk6M+biv/soNOgohLg2X0
ifgBm7qG3qTAQnaxyR6Jf6qOkZzi13b02htddjFe4yEcI8oqMcp+lKtph2enW0vP3enNrf1d2mRU
wZgWFfVojLXwVktBBy+oSg6+EkQ7t+vXba/aglzbBIj4y9aGCanvG/1CS3fxFVVb9Gcsmk1+tZIx
82niConefC5te9mK1que+JSGqjB3irjaCKvzb92o8Isf3auNH0yOw503aLHmMuvKPuf9Wkk4C5KR
9h7iQr4V7ikehlCmb6NO8QwU7ioYTlxTyFc7tJpjTQiidhmNbJnqvJt7QYJCOsXg8IWbhv2jDs3U
X0p/7j3Srvp4lK+ddTx+i2GN68e2aRpnHzHm8kurvn7pur5GisW2tP7tZDOnAOQwBqz5KD1EfKcC
SXNQUW2uOBZF5WQ5954mYmRZo3K5mRsn8TmwZeXsHaZVfUNGiPcOOj7fjwkL3KlliqC9TK1NdG83
rX6XXaosrnAZzg9B5xKVEFRWgGCzLbJ6Z30KVc//k7iIdl3H8xwb0+2XKTHrzQplxTF9DZlgcvOW
ezEpO3xMNu5qkIc+xsMLAo/9cxrCc2cWV5zntUekvItSMxcn1L2tdxibIiXMj8SEisKajZ9rWR33
m1k3bnZN2rrEfaQighTygu36mShkz/XgkrMies3HW0Sc3ALYTdOByTQiDV0u8bQLPYXEy/GBPPJ2
XuPhRbEjdYc65RzdU9VTjEdyssvihEkkeA8TphS+trR29vXc2Z+KglNmyGUoivWwISSjbVavXXOZ
symUt8ZLl3hfNZTn7eN2FvWn3jgSL03BeFOA8Vmv8nZcE3P0L3BjF2nd5sWXuQzneJf1QfqN1df7
Es402L/1XCbFH5A6kzxzvQYsIVZe5YlKMCRVHv1SYd8nEFh1xxQrQWoY7SvnPIVhD9Clqp6Q0wJo
C1YAxaI1gGMqzLYzJ5Vy8y2jZOQ/tfabuHWiSuhjNSTykW7zEW2cswVMaWraiBWslN/l9TjI7aVl
DvlwGga83MZx9waTDpVDbGtvnZusztb0c+h84pDGjVliIx2ru9iNnycfUlcM+3Jy++QUC91Hj5n2
agJFhnb67dVBjCzX6q7dDfR6xeeUcOPHRE9NvLPT7B3ihurhwq+lfxgKRr5D0Ivt1vSuindlkaGR
DCl6/OtXrZvcr/24uGBRAGEMqbGJcw6cqSIIflXqJep9A8/RCxeXZdMy7JatCIGkTSpAOOe0YhXx
sVasUmwXf0ybt+qadH3onBgN6LLSuTEuvX1Zma7rC7oG4AXJ3RjvhqFnI6oK1//gy0yf2DDMfTvr
+GfN+LF2fVitp6TeinSXxGL63qJsDnYi6hi5qjEOSp6CZESpP9QzAKlW8bMHjinAC+IE68c4pmYH
CGCpNtCx89YCuTs7pJwFx72kgYD0xZL1ORsspRWwGKHi0/RYUhLuaN6i0beHhNP6TdtB/lLAd0/N
OjOHOa7q85DuykvdgT0dBsuml3vtzGeqw06N1Amu7n9SeMG8C4fR++oqp/9V+q2z7IbViJeQASvc
Lyzd5jD5Sj1rIkio96I+73PpJKPakMrosFV2pMTxOmDCX8TtRxVvLOUirqB6Yr8qPtqOwoBaXoH6
mcX7YFA+1MyyY6P3lVlrvV/bLs54H0L1mkFEg1HNtUVOCJAi86kasi9bIa+8dAz/DxtOwteyXuHw
Cm+krKnQq33sHAUE7dlq/VUWCeN+VXeoNzyQs5tJNm181J5sLsWkCQnGJbURVAGUye/IIs8z6oTZ
GQooYqBpRPxkwQA+uByCP4h9YIZSKHE4tmIL35yG252NaRk+Ar5IAuEFd/rOUYJmhkjW/q94mdKH
qRsHGAxvHNvcSeeVQyzw1cecucWzFxLCkM5b9mbTonWhdlYSqb1aAfR3SwdiZ2pPPeNti5oDpyNT
iSjL6HPxdVWfxoTs9yqMXDp54KHujJb0cTmtpVPXZDPsTB82q8pjJsCLyULRk3iZzX/LBA5kB/gp
3uPSkwBhgIYv5EFIfUD/P2V521uXbDuvmoI86hii2SHWgl+6ssFNQu5bsxtNvf6pXImZkksZoNaL
9KjPzJBrCEgPn51jmReQZkNomuMwFe7TWIxustMGnCtPe8Pvu4Sunk9qoLOHUnaMQUb7Ai557cx7
uxbNf3rIRpmXck5gkZo5fpOO7ANy2oL+A8qfiupMswPncurS/sRf7T+UVVhvu0nX2akJmBjgIArc
z6KuX9S4+dNlbGceqpDqo54lkeg3XnLbn4exoT2anpb2tRqnTdC4mRl5iBaSonI3sOmfrQlwny2i
0C+oBNonwcd8XMpI80RMV1aDpXj+6p25vwMYKP/atZpYHZnafs1jsN2L1gfCSW18I7yrgWWds+g1
qKoI24bs4v+k2fzssDZLLF9NANXGM2iHyzLzWCk39D/ZLa6Q+ZogNFtL2d+OS9VNAG7+xDzk+peq
s0VymILIIkeL2+pX1pn5maI6/tSZbdkewSdNkRsdmF9OKKU82kUNX0glmHrSMqrjPWOlQ4A4eMCN
9i25mlqXBP1Lt6ZEpxVWD8eGkfc1qYJt/EZ3ulBjo6J+EqfAQUibi8QZj44p1Xi7TBlMcxzY61PW
jOt2jrVfhWf4Cr+CLneFuCzDSvGYiQ11HtXsbP656TLx2fCqhSC1Kgp+g8XO3jvO2kB9M1uWSCw0
UT7w30F19J2m93IObu8bAF7Gp9lMtXvoej3zBSoTO6xR/KMB8xMUZsviEd+ADnqOnlx0AYyDdTGM
N9HGJLv3YYS/Ywk1vi84o9yD7NoQyQT0Pnpyto/6zF5W6Dw1usiO2zYTzxS2wFOnrPG6EZOZHQEp
Et3/SzMIKJC3Zv5IWMpSnvaYL3JFvdjmvBDzny5NhUAhvuFpyhbteDcjs706BmIBBN+JZpTvsoSk
+ZPyXye3Q+06da4GSkcPFLilC3REKYL9RpecU+8s1EeyVxv/h3ecaWF2OxRTQy8Y+DnnSZE8RTYO
/1tG6xaHOfUGb1faOvlJ6bwAi3AXFzYYJv4YR42jz02FWQRNNAspiiaXHGQ7hSs1m2rugQyoNnWm
Q6QNh6xxgCePeJTj6cBjByoAVx0iptusxFW/Oryo0jriKejbun6coh5sNAY9QQkRIrG5YW4NSQmr
+4LU1jpERlRw5Yq8i8Ja5oHyLZPrmEavrpdtNFANllUymsYW3l4ko2bZyyqgtMBtuyMyGKzyNkR3
BOuZSKi6JfXeW9+78hwdQTsXY3WR7Pp0jT3O7Sya867KWH4WJvp05yRApDqD482B49PfvMcG0ciw
zDCSZp7KPVElqX33W8WNnwo9Owf0U0Nzo2q34cHcKmixFRlFfFhjttacAzVZsEqVNtgTnl7zBdlG
9PtW+IF5LPXkwfAq+Lnt4PhTsx2WQdjqyagyJtpogoF6igLUfxXn6ZosTxo0Te9l1G/VTT+son1U
sVu5pzXsfH3JlAauF1PjOk/oqkx1ruMuS1g3jbxPp76cGcKdbG3eAfDalUVnUP1LoGztWhifcKjf
vCJqs0vaJ5AuS+dEEd8wMPNnWQ3eeJKeAKPPNle/Baxn8a4iav+awFtN3d7YTNtTVvQJ+F3jYEHv
ncH8RTAGHEafcLIe0fpRiQdaGfTHtt3S6VhYyNY+tPr3GjjLcvScQvZ72afW5M6maN/QYY9Kz/K5
IFjY7p5EtS7leSXFlftJ6sLcor6b6ZVIYWbzKlqBI1wgKJBLoWWWL9cuxpz5Q2NGEj5mOTFvILLp
rIbhpRQVSD0Xrd4OXhthnhjr7CoscnVsT+2Yzt9sOeVzYkr4ED+pJz+f0DGMIB9kcB3mVq73Cp5/
OwpnLEuSFBgsvpo1mbHp1UNaHPmRUcPJDvaX8rShnPeDHvoMVYW/ZUAfshjvsoYa5h0dUbo51Kbn
YRJzYFCWqbE3Xx16RerjlD+tHxt/Zf88FcjzDkskguplXWDPv8rUaUOUaAUp3pHXd8zcphPro8I7
cD/S0jR/ev62DoQuxSNv28rlmxdjTYJs6U3k2Q4lAaXZrqAdrn4VAoYmL0I8BsDAkLuAWtVW3FvZ
h9BFSdJWO3iMWF4QTJrwRk5obQ8A1rU5DkuGIXQdMuMdmVDT+ACII/EZ8JMXF1uX6tGBxOrPFk9L
87pkgFkfbjpU/o3k6qn+LjJJ51vP4l3eNYkbmbPVbXzn9clcncrCiC2XlfWIKo0RotwXpsOojbSS
wKpl20DnKifd2LchFep3x02CidqGpM8e5sxJl+9wCBqerrDU/s3GnEPqaxEqlSv+WLHfZt1ARyIY
WQiH6jxurbZI0jsilpLstBj4xXPXzVkLVhozzeXzxPtzggmell0g/NA7kmXZ2MMYREXGUzYnCDKi
KaxuZKp5KjUiK3MaezeW/7zR3Wr0WgFCt3nIMgEnNvXGeU9DahgPzeIUzQmVhmn3TrR6wyOncvc0
CI9rsPeSQT91/HnZWSrTFR+Szsb1xSXknY/OdVXct7pgvDViLf94DubsO69NOJljMGrnFvaQroIO
vJekhqHymr/axD7ND1MfqENp+hD2FBy+uDQ1wACKjc3ASHFwm+6wGd15lJCl0fzmQOnMV9oGvo95
M0WTCEhdVJeFesw/IBFaOjtEN4HdS2WLeLfC4XWXBSYANjkTyj86MnP0MXIjctit36TlTez0s3+K
KF1+S2RRb2fHNn51Wlf4792kwuJPG5fIcxas5x0sCdd2vwOLAdhF8sKywX684LVKnGHZw4wjyXfW
Oeb6yLisEacp/yolmZL57PSLo255zREypJsI29+yYx/bWX/0ooPOVj/eh+sSARN5/hCTnWZkcxv3
yXqbjQ0roJ0dspnmcAsNfYgNlS8ube310bEtgpEg6sMw96cI2S+3JNeqO1jWAlUwS48tLOypR4Bs
doKhR+3cNZ2dvZCS5Oul8BHg1YA+0BgItLDZZFCfh0aOcfPd9rP7I8NxHcEcFDo8dBeZ2imdJN8w
xCH1VWnvvbIfEXRkxybk6GumsX6ANBH6ZCRUz6WRwfVdnl3Du98IE0NbxYZrWoXxmI+tUpRUbq47
s7hhA79xSsfnIdgiwG0/apttN4TX/UotfmDRrUgvvUhcAPbsbH0DJStKBjInjILrBDGxi+LBjrK9
LJBNsAZ2KZlEy1bSQTlM03+ip86ujJsmPgi4leetj0FrskW6eIGLZPvg5MBuNLKHPgcZZOhpLCbz
rp0Kl3/Wy+kFQH94zNKxLliBJvtak+qhT/Uo1XbsWO431IRj8E/yNEU7YB4mm9oLbAhlusWQi7H2
UBdl6fxf5Ew2PJfx4vHHE/zRgg7ZmvCOJHJ+QaLMNaq7IX6ZLExbvmSNEnkhZxRlqnTXe4IyViJY
mFC8s2ezjMDC2Vp6M81cfbp15n+znQ0Pq0DovVt05rb5iuTYOytot7+OHzYD6vFYqNylbLvcw7tO
GAuTZrwn6bjEXVU1iHwsxMF7ghCwPycWjdBvBdy9IA1MeGwRkYv6BpgiHIm/FKu7W0yfoioreeYP
aMb0zATo88C1anRBF6bY/EvWbqNdkHpX5ziXK6oKQ9P8dkJJ5t6tvD3tXmaRZoTlt4B5igKGVzXV
/okU0AxpgEyFf5AB2Np+QbLLPRMGtj4Xbq964Id2lifZ1wQA8rpir07iuQHSSSv3sgWpw72ZBN1K
ZkMa3bpuhk5RDbSRcBdwaaEwMFV5jJcm9fPVZ+jgBZvkcJhdHzmiiSFwWbGu+sHYXwz+tB7dEqyC
9iz1HQUPeLFaFh5mI9ecJ9GsDxVycQkUxwRBIlZDHIYCWtYHRuPm7GSZN9xDoWdvGfx/d0jCxUEs
P4k4yhen24JLgxzV3MAc8DY4G7Lqg6g1s4AORomOtQEWyuO6HGkPHBLznsbsRzkoJwW1Ou7g8Nsp
U/VBxSL0cndbXVg+sYwvqqFTcxclqfzWcTQgqbVrEZ/9JeUzKzM9BHOb/ov6xnlFkpM8rYVCazBM
qP1u+DDgX6bxuy4fYr0iOR9TAp1YA+yfORkj+WXU4A67RFp/2rVxU0ZPkBVBRZqecIQPzVKGnn/p
4Oh47CCXPaT4aI0Pyp2i7b1KgW93IFA1udRzQNRpGw5Ld5ziLXrw+HWyvI9UPd5dtTS/gMRFl4tt
rKc8kH35UjSKiV7wZN1AlPDsBxE75VHW0/Ra0dRD9YuFTDzNc+mAdk5u8cV5v6VHRtCt2ItiAJpT
E294nmyyde9lEthzsE0lWls7S0btegZe5i9vna8k2RSbZ1vjnFl1EBY/M0zQ+dokESHU4BG2p8gV
E0J/1ZpXxwlnm68pkMePnAPFvjKMpPARZut4RPBzEgNltPZZFFai8YoVJRTJgLnkGHi+MjeCI+4N
Hib9oyLUjZcunZafEQ1FtR+jkLfLR1+sz7VKBD7pZLLrc09XEf1SlZ2qzyTUlT7y3UqOwTlwPtZp
TOJDU3IO52M3R+ZG92WhErQdYXCnsXSsiLFUgM+xjpJsB4qwrcekLbL4uNZtf4Vl2uwnGbz0t1x8
M6AClsGbI9T0FY4OFZc0MdnmIONisflSb+nzNLQN9y0njTp2ceM5uNhLgqYQcAzQszJtg+IBQWY9
7ec1Ja+MsSMaX2FTYoL2egbRPNExufLuMIBoz1a4P0u4Vk/NVAV0aAUWqLHrWNce/GyjW3ooa4Ma
RjsjEeNyTv391e4xgmAY9eFr6Y85+pDiTdOONSCAreuSK4GD7MBmLG5FMqdcamEJCs1chQsDOLn7
lO4w/2V+bs193yowm0SvS3pwlN9Xl5pf4d8cDW37E7p4QsCkOHn266JBKwKluEKzgQLi/RSV1XyI
q6lsf/EDVkiz2VCXvcEHTwQut7HYx0HY/hq4Hh9d7ZofNLhtlKdbhH5p9NZoyrfJjX8tJhij48zJ
WbMYxqPz7rVXqxzUM7e07IvM/g7wMDy2A1qz30o1xrlMqKLdPXq9erxtCBfcXrcSKjOv4wZUAZYX
PPiAk0Z0F9DkYvrLGBS6xzmNjX/TGiOHR8dTinPNbDrYrYGGH4mUCjyUDl7RBrezjaZij0BwiQnJ
mdfwJRpMSLZHwyFw3rgXaOAodY0Wb/DX6qS2SbfHKpzG7hxNpUhuVq5o5wJGDAFKNSw8fOyFs7fn
dqzcY+lH8OMlyxiYR1rOL/WUsa27UTh+6GqI7W6IUxhfD83Ua5zNtbfnMuxITvXxtiOtqKBDZ5GO
HO5bPDwMlsZ1xikVrkck2B6furDI4qniMAjstoBDAzJ8ladROX14x+OYlAczs8fnpQcQvhtxWoQn
zsFtyQUmWuecuR4qvhlVGF9vO9Ck7mrnhySH8bVTs1qes6kLwkOv3eJ3PKE4qbuoK/ZaFtXf0oRF
sCvnoK7vTWIdABl8WdWdTy7yb5CN7PfaJ6zArXGj9KVj23eRmqBoa08tdBkSY5jC5bXABIUUoxIT
42cUGd7FLSnc41TPtrroCPkv55Rb6b2rgtEeOz2lxZ3rFj43l0794YmOlIrSdTVd9XtNnEzpT+iw
K/CQdvZT93PrnTxPIXhPiyHz7tZ4g/0xcrPBfREigDl6ib8xaHievybDQWKyGBcUPh0CN1AwaYbq
FNU2GhA09N4AHhBGCRGPzWb5JzmIjKXIQufe84BlS95eL8KLDBE9vAkoR3kUAAJbPk6Fz9mQifZv
zfNW5Sls8/ChoqQmRQAjBGuH2+jgV9IGEzagLNCY16h4n4ivmKoN5JkpTOtV/R5gwP5lNpR4CH1y
DV8cY2VZ7QYn7QAwBqve2mZ2M8Zvx3f629ltWw6nrhw+FZ43aKPV7b+3waxvyrVL8JKZkiaofljk
l6/EEuarmLW7i2iJjb8oFhjQjNboeHd+ZQSP3qZHQMSGMcrPtYlsegxScjBw6SRbfzR2Mrd+qFh8
EKht1aMGo/JYlmuwmYUQ4v5POGxAxnPaz/Sq49sIxGHS6fZhqyx9EtiUFJOy3yT3LkCloOu5mMu7
1a+a9IB+q27vQ1fJ8tkEcgsUg1NWCzQMDFYW6WRv0meLuHl9hxL3vicXbuhAhIfTHaoZlQsHdJVw
xYIs6F0pF2JDpBdVb4TNtet59dBXQ/AYIx6Dwr86bbDcaVY/qjIORedwXxRd1fyBUncB9pALLNlT
rMiKe+1S8iJznkFuFoTV6fc8NeKtTWB38NAIASDL5uodpzaLeY6KavZzJLDzHaQve+vUh+IB5fPV
WW0mX+98z0bfKnE38QTzydxkyFku94k3iR8Qq4D7CxYS1c8S9XgmPCD3NW4oRY62OsYtIa/SZrf2
dHqHEgGSrVuSCV0U61eXl23dZtzIA6x/EfHf/gfwW5aXGPyoP9YxIiXmDST2nF+zN+7xfXrivqD2
0jvUzLrIX9JuRQ7ZuYHQjyWzYn3RSbMtJ9eV6qeBtyZ5dQvsysbvrfUuaarxn4lM/FO548ABIb0m
b9a0feoLnX55mEB+EqdRSBBLzM57L0mnaC+XHneo8vr2R+nF8W7ryMMhgYi9Xg9+mU2XVs8RdcWo
5KK7YNb18tWoaCl2vLwJlR7QqGqfxDXa5iV00P0OWUAgfyO7ABZ8NOknAzX9oTF2BEKeihJHGlp/
lJBZYQ2/ULIU5urWsNWOr55Ja23naMxxf88u43lE/eYwCU9/L1MAMEjpvSnPaTiEWEazq+cOGolR
Pncgjyrsj1b4OONS9RypNbgHp5gX0NVu/iNNmuC0icBAAZow0Gz/mJTMh4FmW47lMDCIHssE5azc
sUXpvR9XHSFvbHas3WFrljytC9onprGX/r6oFAYLGVbitc/iakA0ImKVz2szktrvrU6PUqOQz9g2
edgyf3VvGNGLdO86Y/VKwUHo3G6+8NS+MUthH6a4Eky9asjCfQa8XzJ8xZxVvBTIOpTy5k+atKY4
XxK4voKkmhVuLjWfRb1U+nMzGzC08uN6QdR1fUx12Yb/AGr4HRqcl8XZpeCUqZvXml/JbIGfQxtG
/JLhSqlIiCZrn4yhQ9SGvkIbxXYdksYywKg7ZfCZSOlr99bWGc52X9Th21iOI/WNqY8EJy7LCSSt
dJyFPqJleYPylahxOtwHIP91UewTX+lb2mEaAFG+yUf28vYxngvMRGBQvcijftHLgeZsd90t09Uk
HTkuZG6N0TPcQWj6t6Aiy8/aeqvembWx94J1r+bqKwpzkutVrAn/7D4bly/lYZ3hKi4QautARuAk
/yCbH1jQo0g+8AU2BnwOVSsESB2oo5e1PQzDGnpYixA04o7oN/U0OcvQ7cuuZ9d3Mj7EIQpV+isI
FowGgKDoz0XoLwzhJdmzFHduWL55HcSILuEq6tSOYHF0U+ni3kUemANoZp9xksW/pdv0/Hvw7M+5
c907Fth6y3v4po+yYFjOQ731mAaWon2esK95uxS9IvgusNwOITnICpcSat8BgPkPp+9YHtHQYxbk
JzHB0dSF8XZR0Fne9zIjCZw5aUnu682dn8rasU+V70l3DzktxlMsMvOfGPGi7JpohjlMWU7fYTCG
d8xHXFNp0LXR2ZvQ398qOMs/oi3wK2xtsEaHKq7aF1JVV5b9MVgeogGC/ioEWKA7plG8hkZ1/oGQ
NDST5Waam4KaNrx40iXWJR6ihLXfCwopOYLrIbvnDHaQfRWRn6Ii8Jx6+AlRIhGAg79nan7VaCGR
KvJEiBsvdEa9V1GUYRkpqVt4dl028KdwlKm64exa/yN0IBzvWLGW6jSKSH4aStAilF1NP701Q9g7
x1p26UMNMsndWrv8sPwhyOlWF1CEJIEAEcLQhFB5LKhzeOvhhhwxOnUm1AchwTA/NhGVT9pA6d0B
crovrZt26rbJYvDsORiC+kEnU6RuCxlcJdlL5lWHzjC3Y0Fqtz8YiGGO2HAYaVgAoZyhiMvvdGJq
4n9RRP8FCYguv27V04rIPwZSd0ZueFabTrNcdn7xSLZUvRxWk03P2qFE+RLBE3tfhSqCt3Bupl9b
6OkRhdIyVLuwG1hWkSpkc4J0QrROtVvajBrCJClie1Fu5263+GD69BlntX0NZIsUwjQjrvvrSDbf
TENSGX7GDoMfPg94NNM1qbNvBjUinax1UBx8V3BZIKEqzpAE6/vsy+AT0KWhNmiZG3LVpzhN87Iq
1c+WpgHy7tW17g67R/1Lbdn8ncnW4QU0IUYUg+z0r8+EBIE4geDkCKPN+qmddoHEWzgVj3A+QXg3
eYaNGDfRfNdhe8Ucl5UcR6zv7T6zvQl3ZSoQS69AED13wgY5uAShi1+CcMz4GLpM+M+Z1ln2lOAX
Qt+X6PLFAS9cH02sM7IZApYaCd7uILXFylmQSuVI5DQCe+qcu2OvgnMYVGjQWraJZG+h9LJ8DMvp
TbbRinNuwSAE55sUhzUM3PAyTv0AWVMl6ntQzjSdVtHhYq2Wpdt7qo5jTu9CjujyqRNk3HK/h3Vz
YaLl0AO1NoE4eyC9VwObEgcwiWji/TGbyNfGZ4NbQr86647D4gYnfIGyvW4d/cW0I0hdguaqH1qk
M/M/FjhJhkZXkA20Ax3tEu71yj4M+Ac+tD8jm5Uzs8Qu8H09vtowC1HybahJ+bhp1H0wky71hWiv
9W9bYU3aIVUaOR+GJPiOpGMfWtfyEPZ1P7THdVyGd9MY8ZrU3QYYoUf7s3BZ/10RqMRXi9TyJKva
GfZEdFsfXb+LnjdJTfQaFRb1YKTS4LOrhutRYJNC5NjtZMfvwaiHAhBV5a4eZ4J05hBB2D7jcyY7
y1n0ERE1gdZK1eXHXFRt/Rqg5IL551ztXkffVO+tSI1FpTgvT+DCauBR3LDRLKWbrmeoICD4qJxF
dHQ9jLq7AejxX2KZM/dTsDUPsy3w5uI1m9C6YIp764igK1Dn+iS30DRqsdfYuvuZtyHFaqkdhKpc
jb9cXm+1Rz4qfxKQd8KncCGue2wcJBhI7SY55LT+JCDOhrgQm+aRuP6M7r3UddzTzIh5jyqi+kSH
hJY+GraGdFWSOz4xd63qSEJxOZ4K9E4lEvGpHX9t3OPMYG4bvLJhplUuAomq360n9YzqxNQ3KJZK
/uNYG3mJyZbp77ZOLOdxU4qnBDKp5tkNYyTQUAKfBPfzEyTT/6Sd127sSLK1n4gAvbktsqxUTtK2
N8S29N7z6c9HHeB0iapf/KfnpruBwSgqmZmRYdZaUbenaMzU76UM3HRlMPoYDd2yo8gtWFB5gBLp
4KUoClcvKun5LzgeSb1N3FL6i2xHIa97Rj8xFIjuPEMzW2/ajUYOwNajaTY29PbEUYMmkue0dotc
zhTbiPIB9XQWIJyMcsw+Uxqj6eO5XfoFp5ueemIC0aZCaxItVUEzTbn3g194gEZaQQfrrccBvQpa
xXJoHagUK9oOEGwSPanoAbQsM6MOWDa1SZhoRd3RUMFl4fJyRESDgpBqFUQxDqeNtUr/1CLL5v+A
sOL521Rvw0eAU4pFZRFhIw4tqIycUmW/o6xSFLvKbxBU0ELgk7Yuh4zUGlTRkO0xNzpYAVpq/Z6w
VceW/oG4HSuz0wjYi6F8mKrIPwKkKiLACYbyKdJki6p53/nmOZO6qniiTwW7LDEnUQMhiKTyFCtp
Ha0bI9W+1qE3oDlMdHZ26TkRywN5+ppLA3SWVk5H2uVCMKRMOB5Ika02aqn9Z16cUjOaUBvU3zkI
XIUCcqPYlsT7RjFIp7QavTPCPeFjI+kwsFc4uDJ6TiDsWSfd6FKJKK0O4XzboioKknhCg4U0YpOF
heaagHobrfo5JozjKx3qtgBlV4mpGl2/YdxrKzRXgPhSIV3MoYFZtZV8OUhg88AETLwna0BboXgw
FTDBZIrkW4q31uHSawbUFHjhwZ5hfqbA2GZNigXi1NIvfui5PopkgOCdnChocyjpqW64m8Blek7q
ZKUso0oamkTfCEC1Yvo3r7wCTCb96q47CpmlWs+g00dzLWddR+QlBggoKFltuKtGkYY/CtIt2WF0
CThoLqh5+tIFbpIffDyh5jQMn/huod0kXio6+RNPGydv/hbapPMusjFY9GxMObIQqOyDuNlHQmKM
21TpGP88KYlQcum8xPsxDnqZ7Ie885VdTbXTO1od2p8HRP/wmXI1+onTiaHRP9fcaeYQp4auw8pA
C+Fz0cjh+FCZkeYe4RbBtJJJUOFv0Q0FBiFx+2t5BRQPQtYq5XZpxK2QR9ZUPkrhieIJpJ0+onV7
EFDY7Fci6i/cnhF1AmSMYmA5Xm0N/Fma6O2KzLubSnwF4zC7JAUMZ0nSBQ3fCEx900sjJGKLBgGI
i/CT1pb6Dxn6DO9F3llPUj6mzDOWKXYOtBahCcVJSGTDu5OSiFuutooMd7iorqa2Z1pTvGHcSPVT
pZhM4PS446dWaFukDthu6yBopfWr9wvvZ8QHGNc+kHCRQgOVnXVT6tWvxO8IHzs1oARqJPSPXKXj
bwbu2MGZU+XxWz56gruTo1wod7Tv+s9tanSbVNflaltXbt+e0r5EdMUET/DcWpT4gE3AAd71bg7f
FPGfjrNiRIiftpzA05jxwj74BtAfYJN4B/SCQndNo7vcjclYF+usLrKnYXh97xSp/1QoNOGcUvbp
YkKdSXXbx65h+50l9dTItQiWSdGo/c7NIv8LciMBWUOTWI8QWdE66dQ4W8eqpBkrkBagVAMNGPqK
0m2T7XDvOT5LbdH9GX3/SrFLKlek7RTqKpEMbCpcScq6goP5TAuf1rRSxMJ58H1KtqWXQFp3W6v5
23V6TXrKBcrXIXgKUnUqxRnlQRhpJw9yqIvkQyY1+54ayoM51oCme0a0Mz8V9R75oVFyE5i1V4Gd
EGnNFlyopA/XvpJXLM1z6/FRNiiDQksv3dbuKqrS6IpIIwlJhfrwJS6VPtialelPBK2iEB/lFl4B
rQOBul1e9m3viAkZl03+K4KdGEKwWEZWQSXxWiQW6MiFK6+SlcyRI6/7A3Se3M8FcIpGpm806jar
DA8KCe/1NkNZdFwjDqY9+QVqCQ6aHe1V7Exa3I3rkjiBz+OcxeDdPtVuodIstqrKMVRqzUDnxPKK
9EtAPQvKQvlooDP2eci63j1lDJ39YopD6USy3LTfBoWWN3X0wQqJe+nXc7/p00KURQ8UfGPZWiva
OmJqoxKKtIsUUopcgzkB46ogLgDggtRMgqtZal/yKe1xXA2ZYH6xnid7Sx3dT6VowHemcas9G7k4
OJDK23PRlvFmBOjqgaPX69/Q98HuwAyh/o5MH8nGSNlXXJPFi2eEZqyJqUyfdEUFMoKrDnlbWgvw
mxDtAIcMhhDMBLTSfKTRLidl/CVKuth9MONY6MF4x6KThDpCAZZk8t9WriFy1mndeCxI2n9l0Awg
qQtd+OSPpSZDooMWswKB3Cj0KcEWb0KJDj/nzKoeMlFyZQafWGX6lKsedZRUTKu/qdTmPzNKw/yC
MjVJ0qkYDD9bLSmNtWkV/TmhtNWtgtRVrD+6KNBCUujNbz0pspjeNEj1M/IReg5n3EzIiuo8TUAK
FMqhV0t6KFWq+d4+0ytzdCxaUPnabGTG6pig7h+kSWJoPWR+e8axttGaRhMoNAl3IGynwW3KKU+a
oXuACQBhokN7RNoXAdwwi6QaHKBYVT91w7D6Rxgjln6hfm2p8GKhdBi9hZRUK8RcOViGvhDu9KSB
BBaohv8DxkAIIriyuvrse71eHZWmn3BprRQcx77P8zM673J3FFu3p2EClSWINuAYTA5uF0EJlGD/
/gqoAf+w4FxcwA2B9iagaA0Egiy4jvy3nB0NqA3CnqylleEF11m8LuhCZWhBQKGhKBGAUVu5xFKC
bTFiLNqUMYkTNyugK2gHpSLIjh67pnvAyyHkqSnCBCJCWw8dmnbsmguAfHTMOfi5iZiJN4L4q20t
UBvl7FVCCoQFJnHQ8aj5cDNKW8JZJ0/UgEa4mUwe0zZdbXnZztIiiIk02xplMyLNqT4MHU23qRIs
c3h5fh1S09G3g1iqf3dNoVwSFVnr2LYaqjzHgTmDiFCluujiMr2hLh4A2STqVwkpCZrAmiB0V0pU
fvkZtKQPldoARaA6IXAX0DAy7UFqgyiqpJ8Do9V/xTga0B8KPQpjbFX6PZ2O9iOQNiN2uhIYOmhw
Gq+bJI9qdx93emtsUekpq63VEbDwIILhsGwxLKMcrLNuIajZl2FzyNIENrLflsqx7z3Rs6hS+5Ly
c0zV8lFOqe5/NQB0SZca6CECX+NQm09hXhfuowVJkupFLgjIpI+Y2RYQboWvklq1GeN8+WvPsUG9
f2cVJc182C8y8Dvo4ZGaOLLrFddaqFN531BbMBFfkuXnUA48lOBFmeC6iDqQPcJEhUxpRogHYl4v
3PceN3bnsytPdSmRZVpljchAYpj+dxLMvtqimtlcWtkoqnXQ6U0LTLkWvD2cYk+08zYbYHNBQpCE
B5PiPXJdruW7VzfK5V9hLnjFPjeL3ASZbpGFQO3Vv+NSapSFapp16Dh5ZhtRbDAUk+ZZBSSm+JqN
PIA5/LnEjw6+H4r1d1Mk3qY2AAN+nQVDoZw0dOn8XRaCREASDd2olUYhj/nAcehFX5Bo6bwJo6uJ
T1lR5dmZEcBMmCgVtaoulVUAdxvZMnEPT8gjZpcFTSle1CbXaVE3FUWPtkPrzUkqX00ulM37/qDo
wH6EVtFhAhhq5kJja1qVSLHXuiOa0+Nv1Wy1AFhuHf5c0MB9r28to2AIikQTZZ5feaatGrWJZIJ8
qo/ghpvgWY6TdQIGD4OAm8TVKHgv3hhvmkzam7vattmpBfFl6Z44qSkDLxKZDcKQkNlPKPTUyHuL
n8BQuwG1a2+NhIgDLuSY7JlXYXubxeECk37tXD6UacnapOitQFac6aEKLKuNDa85dnExrNuSASgl
ECz6wR3TBeERAKqw8GpRXzQbQTe+pVDW9mLry2cPioK7oET8bnqEJFugSRl3b4goqM6FzLUGHR0/
y5oj7Y91O+zC5I/lfUWga2Gz3ysNT3bQeudjo/pjzr702EmNDDepOZrXvn7J7KHfG0dNWNe2Ib0E
6bF0FG+bIMRgZwxzPCdLg1nu7PQb+zNZYQogvoy6AtzTH2TUec1AU20NnW/4rR27DdDyHZ0TX9r4
1sIHlu6unCKmxXBsmbXPV24ETOIT64bxK7k9NqcRvQySHU/coj1g8VBqOYyCv6SdlJ3X+QQ5rveD
8lfuhE2eRQtH/v13oAAnitN2T4OmXwfB30gHlzUEzxbNsiPdnbNXbGihHcPi6ePdvmtEYnYD59vQ
pfmhoker9DEEhqOkJlewfA9K8xSqz//CCKkqbQAiM3k+eTxKPaXWVbc9omX72dKlP7DWr6avLGhk
z9fCtSAEgQ5oWNQVNXN2X3XBqkRTy1FRCr6U0pNsfDKLBRPzE4IJSQRcgpiwRswozUauSXlrMVhc
Ds/gUPN6XUIn1XdlvANd8fEnm1/2uaHZUSSE1mqTqOwc5tc6eorcv7L1s2zOH1u588XeLGd21QJG
FoxxKYXnqvwpB79N6zwuzeha+mIzvWfNj2J6lXyxWLWr5qzweA1rAOB6ueA3ltYy2/1c6F2/D5Tw
bASfXO3kqr/VbGHMw9KmTD/h5kYiwtarVsvn6tyL5p3YFDF8Gqr/8LbMt3423cVvFUhWIlbQELRj
CZkM86uqX/+7nZ+27WYpATwBFQBoeFagnkTCH+QDIV4uHK/pk98+oP+7EgJLRRJlbs5sJeADciEX
9fA8qZCtaJwdxBoi7scrubspJs14jUdRB+X2diUkcuCZmYdy9vOziZZsiNioFPwuu3zB0LvnYVqO
rOFgFINCiqLMbovRppLoD1F8DupHqhtB9Wg2qDmDHxzzb4NG1Y4+F/qYm1E+u8bXCH1vJTHtns6M
D/bSQgbs46XPtdTnP2h2t/p6VAfB5Qf5o7yOkT8LNJlWr+eUQg6ljlkqXz42eO9b336B2R1jAoar
VxSFzq21lX+kKEsmJn3NxS897dn84NzamV200SgomhZefI7QL03ALMO0Ax2E3Ju1RU7PgnoZ9RsD
7sPH63s9kXPDpmLw6ikSMO/5iW3MSBLhhcRnKxXOECdB1F0Q14MJgHCf8Bw9GT/JFNvH5KA/Jsg1
UQZfGjNy7xubqjkNMyDYU/XZNw4VX2sGsHvn3PGbtS8wSgVmv5YuLXV6Qd4tVZN0GYaBxmCf2Tce
JNMFdFjH56J+ouS7Qi0tJkmTvrkr46puENQCyhfbCx94PtLDkBncRDijiwRYuqzPXEIExKukwDRc
ZIQ8RPLYClUI5jOH7ZPevUjZA4XBkIJNY2xN+WdfxJdpLwDADMiD5TuqHhutTRZ+1bs3avajZs6w
DoKhR/JtuDQQL4f+JUAIwUJarKF6IWWbjz/BO6c4GSO2VhDWsWRGZ7z1Vznqn1ri8gUM74nKz6os
//znBnT+/jQZCgGmeaZEyRKIkZYPl44unqIg0S18+9jCa5jz5uywhlsTszUIba+ZpObDhXhopZuP
vvqbNZ/UaN0h201bfI8ESFtYC/v0/7BLJmYYGgGYNbsb1HzRPkzb4RKlpzb/hhyiI0y0PessmMgg
/ewb5CaXhru9u5Asls9oMCCQOSeEsG83rILKUtDTHy8CYtJ1AjWCOwly5aj6C3fyniUmY0tkm0zI
YG7IW0tm4bpl5xXiRfWQXkdSyg336IYDlFoYYL1kaP4drbSPVC8WLw3qAid0fgXKlSjncnHjfT1Y
pvPxgblrz5Cpz78mM+bsjR4oLpAR9+JFrqJVXD9bxE+o4xfJ/mM77x5EWZ9qBKosUx41ZHm2VZoH
NgnciwgB3jjXWrStixevKJFUUmnPyJc2E58/tii/9x2YNIhtqEqQdMwdWgK3vVK7QbwYGbqqsSr8
rFzd/JSMtHoS9L4eNFXJDhVtu4NajdJvqn3FTqUK6qAVW52SkJbWKMEPXrlemDz0NSh31Nu0A0oi
q6bOv9cwXqBma/WuRZhiVdP6sIVOOCWmFu7R9PS/QTH3F27avQ+pwIJBEIsTL2uzkwiYJoOAIosX
qXtOv4URftAeW6cuT/nCUbxzp8lt0YikzoI7lOZzWGnHCFmVW1wvVMOjXNrkur4OxoNi9naOuk4P
R6cb0XUah/XHe/d+6yY3wkhzEydpENi9vW5ZFclM7ejHi6ELG9QPUP8QNm1y8MGvVcr3j429zkJ8
6zPfWpt9Umj+Ei9fO17KXwDT62/jb+lZPFibcOM66l7etx4KiCvrR/LovTQv+aHcfPwDXqfdvPsB
Muk3eaum6a/z5W5CflVAugcw6njpDt4T7YQHZkUKJ+1Jd8Zt/vkUXBJGu1r7ahceQWQtGH8Xbcis
XlVMJopr/EOePMSN8QhZJBDCxnjxKsSb4FY9+Lq2U8Pkq5TQ+0XnGW24+mcGUxrOmFMr49d/8wss
Cq2ca1mhSPD2F/SyBhoe3ZFLVQlcrvIzddu92ztdqO0hqn+HJg0WXzejVUNc+7HxeyeNiIfJ25o0
qbLO/FITeGNY0fW/KGn1Yh4qw7bS9DkZ/5r59r+y9HoKb76zT9cd4or+eqazlQpnnn78IRnjvdDB
cDLTzx/be+/Zp7IRsTqFTo3ncbavqQLsyYo88cIKD43ubhCBRhMifzLbBUt3HQXlX/i+PMY8/jNT
FJ39URUTfNK50DOIH7/C6oWxcCFkN8HNV0UsrovMWPJPd1d4Y3Z2btAWVJKoxKxgVJuy3QZ1aQt6
foxD98V1ZTDla9+rjl5eohHtoPLVCN0hsKJ1TnW+XJo+PkXl80vMa0OF0tAQZ9NnJ6mXszZDn1W8
pF0cbK22/8u0oW7XRwgEfLyz984sGZAmWhJzjLT5SUrkVAPNyrpV+m/RiEDzDuBk3n3SYC9/bOq1
lDlf1a2tWbVrLPu8UONIvHRaA9+LmTI27eedKqSfAFWcOlkR7FDtH8eivNLUekhG9TmJx8cQNSsb
helwXSWAoTXk9VeGhVpXKimQucSzh0y0P9ZXL5DQLxTK0cmoIKJtQWPGlX77praVgTfaheyu9bYD
lC1XC45feh/w06pF9cK0RJnqpzVbnFGEAfDTkqBE1lA0VupTEzVfRG0M7SROmfKkpD+RQt5nhfqd
3uAxMP1DXGYyDGJlBy57XHjb7/4ehReAYikzhK1ZMEboSQXcbcRLTSyx6jQ5tMHWqgtW7lxXkwBB
Y+6NQrpHrfKtv80bi3FbkSBdshWKrodum3Xr8AweOCw2iN59fILeX9K3xmbJbAmHX1AUT76YJfyJ
XH5MjNPIhDWQ2+LuY1P3F8bIAJ2+kCLK1swhKIhAKjmEngu8kE7fhI7x3T8hxAVV/lP/rxamKZYs
iwTPljhbGIDoMWioSHMzyEdRU/RRTgVoABXn42W9dyx8QUJYPLlFx2se8SEqFI/6gKGxqdBrkYtx
WzPXautlircQpd81pYs0zi0EU3R5Cj5v3ihBGpK8IQG6lPS//0IZC2wv6NJfeqD/+nhR730Yi5rS
AaB+siWa861CkFqzPCylADKAbNhxewBOkaChlcULrQFpCuDeOjGMWag0W7opkYjMXHMUq1HFwBIZ
0ESOGDCoO+MTY6V2qvFSG98TQARB8Bn+I1KruwiGp+IvTGd/f7Fpm+tkIbhrkxbh7KykPgzComNE
iDkAZSfESei2J/q/OChkcYZKKCOB3ZxZQdxMojXdyReCehFkjAqeUE5t+enjrbt3o2/NzF57tYSK
z+Rm+ZLFOMGDEFzRcwUL9rEV6X1cyjebQhhWxLmf93jzaswFFzG6S6j8GcBGCtFLjZRqmuyi+A+A
pZWaMFwdjPf1Y8P37sCt3dlXHHLq74oxyBePBq6aqA9Gt5PyevOxFUm+cyZvzcy+oqLnSjcmknxJ
MzQNTFdxMqaQrauS6v+ECmWWR93uyYLKEzLewQHpyeQYGVHwOCBOsPBrJmOzC8LEektVeXt4FvTZ
bVTrFMJ/5xmXAeQOtQYyX/R1Vl5pKGvEh5v1x4uf7tvMnGWQm1s8P+zs3JxLG0WPVOT/2vC7gp44
tTLb669yzomtYfZ4zYNfVAt38L1RS4Rqr6mmTnmPNIMfdePboNK00Ngi4xIU0k5IV+NzrFy6QXqM
widTP1j6gr07O4xWhWoRCiokskxtfWtQccMeTGVnXWSpWRdof1TBtYj2SLgjRleuihbYSfNJVSTb
gPOL81j4ynfyWkDKJpTMyfMRl05H8GbFFhQaM1QH/5o0PzTrDGV1pYZbCUhc1NsN8J4e/UU+OfMN
hOQKfnEcjgasKaSgCmTDGj1hJOVvSyucj7f/3pcxTLISS2GOKDnv7OxnMKeB8kjuJYJyA5RKrIgf
DwDTW4DxPoNVKQxBNv6qb4Klac3v0CrTQ4AcuDRl2sRT81nt7ajUIG8979o18ue83OeRXTcbCozo
3x+Npl9bSLOWAvJT1rjNkqMWXCRh5wXVwpW78ygB4CCIJzkjZCEJf7s7sG8gSUmRd4Uz6SjaZ3Gk
qlI+Z79ksBtHALxi5tmo7Dhd/s3wFp7f91Wkt8ZnD32eanWLaoZ3jVJzUwwInCO3YKnfkXu3c1B/
krs09Hc67W/vPB8bmX2F90lEa3x2GwLGmEAnU7wr4k0QDwNQbQhJWjvkUpb6NHdu+hRccO1AFqrG
vE/D5K5xMAbDu+pHZCXVYJ/2J6OzVrEerbPim2AuXLQle7OlqSFTVBjS5l3zZmpGoSuTPjaM6IPN
7yAi+vHleV/WVACegDWiWEO+TZT79tyA5ZN1FFDC6zicvF2s7gfvqIZ/WzYwCl8alS47ivj5ZtC9
U9xRQral/lfooMok2LKwtYSHCjlkFwXVIhfsotvCFPTRMo/DYCnReLfnb3+qMstnGKaIMn/UhNfs
s/+NDTcvxZ/iU79u9vEBNNonF6j6wud5F2nNTM68fMfYWOYWduG16r4pTPRu/nz8+d+9lLO/P/Op
yMoZle7y99UWuRGzsCEKF8GPtvn2n9sxZZ0qr877qMxDVrMt63QYh/Bad1/UsjqZOS4p0Ydr4HXC
wj69i8VZk6lyXwgceZfF2TalhdbVQuSyJiNJt2KfxYiPFuTAY57tqqFp9/A+F6Ks97maAhyIaAN3
gDemRP/2GIsDiSnSceOxsZlisu62nM493IdgEbb27npiieKqMiXUFGjmYXGiQVQMWk88UrF2+r1w
CmxzI+6ChVft/cl4a2b2qA2W4SehwLDr5tA70Q7wqryU374/3JMJi6YGqIopfnr7zazASERBDcRj
vac67UBeWlXOL+9iHxCbevz9n57AN8bmnSHqlUzMG/ls0c53LFt+lPYfG3h/7N4amF3VeIqPBvF1
X7o1ojOPwAcW9kR+74He2phd10K0EEfqfPFoPMMLSSC1wL956h/5fF/cc2C7rKxzggtF71P3y7q6
q24PB2VjPDYLl+zdi/t6Cv9v70zl7d7VDP0tki4Uj9Xaoq9g2dYhcIyF9b5PmmZWphN0E/J1sGsq
JEY5IU63Rq9uYzrqr5W8opa1sJ77t+qf9cwePSTPkqYNWQ/8s4fQEWzjKu8EZ8nMXT9xc+bN2bVC
vBi2ccoOVmvQPA4FQfxE+qPdLh1HaWmHZh4JXQxUhFssuVdr16ynSwy/5Bp9yh+sk7xX7GIjf2Hq
l+UoC4/W0k2YRWPMr0dBTcaybPt2/qCsveXvuLS6me8YizYq4HOJx3FjbZJ+p/wk/LbTB3Ul2QiV
2vrJuiDVajWOt7i++8eSiiYBGWBWopa3x7JIQzXQ/Hg6ls3aPcSOvC8ccCQbpj4teJX3ycV0BW5s
zdyKLLuMIGRUw3HaxGEd7Yyd66Q7f6esMydef+zD7vqXG2Mz/5JqpjJOxKnj/mm39EJO/983EfNs
ITOPUVK0KhSgAMeWkxisE8595/Rrm7zcCb58vI7710zXDdAjFAHohL3dIfRwEkFICxEMebRDsWWd
P0SX/Oja4YLfWLQ0c1GqgBa9r2BpumDVynXQ/zqkB9deulWLlmYuSkLmWCymNXXrdl+tgjXxoKM+
lttsAeB61xfefLyZj8qZShN7Qz75qN5R7em5NA71f//p5h4qbYbM1FgQuoj7fh869Ur6ayPo9fRf
noaZQ0IPxJJChQWVG3QcVtXKOkW2ZDNXauE0LH25mVdqGHefuhErangVY0gjxIB2fRUXFnTX+f2z
QfPGipsLjaJbrKd3psdX3tPEt5c8zx0vDiqQgF3CydHLnu0OUH3aoxCcMeLbIUaGx+RfXNM3NmYb
M4Yqo8fM1yONzpCzqlerbC/sl17dO9/rjZnZtuQWo68gmkzbwsxeW+TxYxrFwt6/b78BtLv5YPrs
VfDQQAjGgNndxQr6vl0/MmHUCfHVAcLjkEli21wyqbz3qW9Mzh4HxnOpyE2xMOWsXye/KtgpGvKr
xhGdw98lv3Dv3aMdbJHdUPMANTb7jhLagGHWGtO71+/zb/lDzy0yfgQO8/oWlva+2jd9zX9szdHW
HVNHjbx+tZWcWjSbnzq8UUU5gilij/Kze5bs7Le8ig/ig/u06Gwntz17rd6Yn31ZhvOVcCNfzU9u
PXaAj77e5mLDVAbbJ89bcFLTX3xnEbAjSE2+L9Bg/vebWFeWdClGoo+PG6zglz/ka3XV2wx7t1E3
XvDwd88q2Sq4UAqImqrNHvq6ovxeV5F0TBJI1j5tff2qkYJ9Hbur5h2q5CqDUFJeGI676qB8G4K+
tN47CeaUMP/fT5jO9s16Jb8IIlRmJZ4z2Y4d65T+hGDdfXN39FVt8yQ8unb2UxQX7L5SCOff+dbu
7MEee01AEgO71Vo4oyleOoFj2uNjd+JdfZQ/B3aCeDZj6xz3XP9Ak8qplhp4d54JGmeWTt5LK/Rd
NQTtF749WE9ya42pvo7/EjwFT5OXZdbSJnlkahszx/yn9FSuImfJUd29Wjfm58+HUMUU3Bg6evQf
tXPtHMtH9VA/BrvNRjptGcv7g3luf0eOXrpdOOP3bpVm6SoUT8gN/Hu251qXyeJQsefXZq3tqqPP
m+/uJjcir+SH5TzhtSb3brdvLM5clqi3g6cEtXREW48JxevONp677RTSpLvKHtYklhRsUK166Pfd
dkpk3d1oW0i5/2KmYrwqNsv5kXwnFAbq8n+fQZu9FKEQQC4e+QzWTjubV7r71+Ywbpj/QrDFgPr0
Z/WLIfTb3GaiBQl9QWKxsBN3Iv03P2Hm3zo3CNFG4yf0TuwwlcDJju5F3o92uEuPjKS2hZelgOJe
KvPG5szpkK5VusBkbLYhz1fRTnlNtOHMO8BVumdrt7DG6TN+sPdzpIFRKlqnmKV0/K48+MTlPYcs
ty1n0dDSfs5cSs2U+CQWWZjCdcpOlS3YaMLaiKN0DlO09wvrWrhF2iwRKBFjccdpXd16yutdgozk
0LK85OLiL7x/lYS+2blZRkCeZZRJOO0cl2VKQ/vHyjae0t3ggE1fiqIXD8os9Jwmw6iCy+H0H1sn
OTHK6HX3OgctokO+9CAsfc6ZU+rrSS/ewEU0PETtHpoac9ic2kGrai3v3Z2LExCuGiF2bhscHqaD
U+ta3NW7j8KNU5h5KtNDxqDU2VVm8b7WhVCZstvz5KxUB9Fru7pMfsByhMVinjK9tR/clHnoqjOz
kKlP7K95dQ/FCVe4ZsbmyftSO8Ck+epnynxnIG87i4myq/YQf9ZLZ7SZUt+ujEPjxKf4xOjWf1kD
vD17+sxTMSDdtLSWw5CtP1frihrnZatdxdXSs3g3ugU1bEk6fA/C6tkhh2UfhU3USUf9OP4yXj0G
c4rXTAfZLRZy7wV7t7ZmJ7wUmk6vUD95LQNKz/2m27Z75uji/9Odd6lXxjY+Tc9iyIVGMmb1sQuZ
jvT7/f5nqbMjj3Z4w4wDzDcHdDBtCsc8euESoHVpkbMTHeqKGyDyjp+yidzt9BxcJ7fIAIPzv8qE
bj7o/EnF10sozWOLrjt11fbFddrp9WT75JX675I9YJZQFoDIAi6bncpYiSkwDdL/3tbw0TwiG4+/
YPP2LffB3Pjrj7fsbtRGyKijx6CiaanP9izpDC9JGel4ZGzi396RPyv1/qVwpG3xKAxr5JZ2+THb
+MeMRFPYaksx673NxDshDWHICPPNP3AzIIOUMEntaHEzTE4ouFcbrSyHKH0pO7n3cN/amn3cojHF
uEZ76jhsydiPlt0/1av08P+RB033bH4Rbi3NQhJEAftKDVmVcUYs/kf7YuxCHlTzsf5b/khPxUal
CeDaw9PHm/ketjGR8m6+5iz5wc8gmtuyQsaCXrNTS0yqPbhO+dc4eLbyR1zVKI0s2Ly7g+DoJlQU
Az3nTt51XSkqtUbmnRNW7Tk7eGt2cQtPWnz4Nw7GurE120EJCZmgGGtOy25qhgZ/qj2A9oUg9t6L
eWtktnmtppVShCDh652fXCdh/VYjwPv4wy2Zme2VVlbdNAtm+m4Rtff2gBr8ChT3wgW/+/7cLmeK
U24S4nLIZRrWrUxjtz1XV+XBW2dUqtqt+iVY4MsvLWkWQdZyJxsj47tfe8gM1a4cJiVz2pd2aHFN
szc14I0zacfLvKlTvO+tJ7fc2+5KOhZfPt6me/VxOFb/nO/ZmxoxJTOTPBZVOpBtTsHap73g7wje
/ssDMfPEWTqitDQdbuT6H6ea1OT3WdSSG5x24Z1zulnQ7P3MMqnSp1mSvNLTmxbt1B/DaUpSEVN0
UNZ3xmxr/f7vvqIxy02V1pXqysfo1HIVKcwk9nhAwc92F/zRKw1stjykWkSFUrXJWIA5ZtpIUECO
1UGmTdidoh1ghkfF+VWDAugcuOE/PnHR1sXzs+dcr0uf9k4A9Mb2bAsrhDUTiBHy8eFrfpHX0cO4
QpPbbm0MazbqtetkE2+Xvu3kKT5a8WxDa6NQcrlnxeMjbV/0cineMwDnMbn0J50gU3lZ2Mw7Nbbb
Zc4rPRXCdrIWs0xjdZQc7yHfnPeXdX6qLp92vxe+6R2f8sbWzOWHI/hnNWRxzZppsSRs0WO4anba
wuW7Fwe9sTPz+lbfB+jxsqaviId/E20BWMC43/8B6Lv69k3eoLbJWD+O6xJUTb2ze9IryEc3QPrP
YZ5VENWy1Rd8TLU5JUX5KYqj7cKG3XmjZQn0kgpbAbabOv2GmzcgAPcjKUM1Xfn/bbtEx/yhPk1d
+kVwxf31/GNr9gig8K0gszzZsl9LsP4K6espsptKT/RkHUtYTLLuHUiwqhNQ2gLvJ87W1wRD2TRS
KR9DvYICuRbEb0byVzcWRSfuGZJFoLGgJpVJVu3th2ySJkqkUJWP6rYlk6eLSXFt/wQ6di1vqDU6
Ik/4wubdcyq3NmeL0yKVCTAxNqWze02ems/pXlwrzgsDk+xynX6OT8lLfVLW3e5jw/c28tbubCNJ
RTKBSUPyEZVRBjZsKu3Pxwbuhavwgv75mrNnnIkxnqFGWBDQYpz0kA3HzR9El9Es2TptT1W7LfOf
TSrsc+2LWTglw3+X8Of3/Mvtb5g97whoSmkNw+Ao2u4hevgZrb21eJzeJ8Q7caOdQxuDgZugTZZu
/j0szZv1z56LVm4YJ9cq8pFRsevo1O6VRwlKc7tqV/EKDeHB0TfKurRxdy8Ln37pUM3eDFXKZUgE
00v18/gTYdrVy9N2e6Ex0G+fu9VSF+ped+R2pa/e98YBJRkHidkypF62vh2dn8Xq/D129mii8Djq
vMzllE8/dKvf/+1Hfv1pN6b9GmVqaeAjM8yJPq2wGvfnl+1lqoL8YH4SxdvrUtlg4Uy9FupvTKql
bPS0Tyd322Ey3CAsSrV9KYN4L+iEDilqG5MGAFQjZa50aJTC/5D2XTuOI8u2X0SA3rwmjbxUMiz3
QpSl955ffxdrzj0jpXhF7H0HPWhgqqeDmRkZERlmLR88UdKoP2CSCLaNdbAOPvn5KczCBFXTh6v/
zujN6AbpWONaJOUmhQo46L6L3UStFu0V6TpHmqdaFyd5memzFa1JE3S1QMrcghCtqr0cC/Q8ZKSt
3cX9uxr8K/slrRkjMx6vbk7c+POrc+NFRvFjH+KkMCUDuxfTYEbCnzd/tH+UUdWaAKwTzv9oo6iL
pm+mOs5rvAHRstB/wUM0I3PyqmOKVQPdmojhAsrCMUixADdA5nfJqwtewsbIXtB2mwsmyIMf7x8l
CaNRaJCWJH4s42MKU6LsGc8DFFZL+MS2AIpvc7CoBzDHLR8LoSO1f6SMKDMoaWPwjU6otmyUcWEm
JvYz2m6Cg4caOhDKQIigr4GrSUDgsWyXZ70lXDL3tqDiqDvR1FZqjOK6kSIk9saw6h/PGNAulVgD
UZtVApRpXf+Ndulnm5muFZb6zDnSABh30qntleu2DZMKCy++SjPzMUobk/qiC8/oytBqs7COLTmO
hZrlnGTx9tb/IxldbyhwYwBckKlb7wuMB4JoP7Yj4QtsVR2w5+XcI8Hgo09YVZ9LD2iSEcCNVwC0
LkZ28Dkovr+h2quL8/cJsHFAFpJ5lHjpNJMiRi3AxIvY7sDnpS5K0FQDtMDkzR4Y6Xr/E4dWDw6Z
cDGIK20R7opDkaPSLFoy6N233M8Qm/yyrDaBv0ykp8cqSUWF/3wbJjBVVQLejCZSatEGbgPyRDa2
NQ4c4Uyq8pgWSiA6yHRQDc7VdEYbcbcVGE1HHI+5fJaG7OkLTsxlTYrtuOtBxxAlRCzAnKNyi8fL
+gNPpQXBZOBKQxbGS6n4TOjDVGzkKrFllKg+wXCXMk8Y3QGWDvsMnLWcsD9lBkz8FnRL63BVeBZT
WAP8wVfXLTDWowRG5JhDDGD9teuDMWodvvBb8YQRX1DROyic/rqxOYSG1x4ffzo9N/Z3JNefTh0J
2FZCuI46sVXZaLsYEzxgzSQRkOMRTm2YYJXkJF22h7kk8x8QzN2eKeM4roCBjTuUGj8EK5SrwAY6
sq6AI4BcQjRvNsYTQPB04G71iwqk9ST/9helPTLugAOzQnLgC7DY5dYXV7U0c4x0X8A/e3H1SZTP
Qcef5zUdPqmyjN4Uzf7HWslPiwS+9Cv7FZfw3LGF8aYFJs5Oj89BmLIcmGj73+2gVMjjKsXLuSGx
g5V8DD9exd+Df1I28ire+nqxcYNFZf4iUaiv47NvSas9ZlwP6BHBf7d4Yy5BSScO/7YC9kvDLD3G
eO8Atlgm7as+j1NbBBBmvgLdFwD7QQ8ZvzYNxz5XPug6DQEQ6Xjp835yroeYfQbOfPyaClrkzviT
KbuBJJUkYNYdbxA6Tuw9/AwMDKldV95gsWWagJI+/iorVjo3BTs3LD7qPKWawGMGio8oIJ2JMXv8
/Cq80ToFhOelktqYKBdXqs/xVsbmnKEw4G4ScnA8RkUkzmgf/cgZtxyo63gto+NTBAw7lcDhey7k
srpKbT4yZIkUgYkrWaRL4VSgSWfB9SfRyHeFvBG4pYL+jQLFkbmAnI6U//kI1LdEwLgqAnCMbpcu
9F7PS1md2sxS5nY82IlFkm9zgDH2BLuOxsZVKZoJKJRqC3Cg2ZeyenwRpjQPRhTTSMCNREWRBusS
PZdXPClP7U88MXM9fk8vFWYl/M8ZORM6BTkjkKwIot8755AlvDCwHlbqoE8ECy2HS+6Bkx7alIfg
wgVpBsjpOAlArwypC1cfBlN6DgE6k0v/6Wjj37ajE40DmMMIe3S3aFB1Rq6Y4OwLq0rX9vrMGGtx
6xEEKd/PM5nCKZuPCWGA1LACKwOtb7RFV/pdNJ7fuVKf2iFBYIIQYFOA9CTRpT0oZGuiJFbGkLnQ
iCoq/rNEmBPAfgOCHOPSt0LBv8BwNZhA7ZbNWoPJe4XwNScuM/AFEiZNeqI0oAGLPPXSaq6zGBp2
rgTHT1xsXC4cNkIPlb1D1m+4PHBw8/ENjsO+dL7LfCedoAlGAupF4CQUKbDmEUC1F/BMoqSrpWqp
7J1Q0sBT6jRhaIQYzQU1Xhe5IDrv6zrYYrCtDA22D/mXJBPEF1ClYh6e9coW8/GKz8FnKCm3dduI
1YjGt96zk/HSc5GUDXoNFUa0hSbJ5oaIp3wZ5jzBjwksRoxJ061+EYhQC0cb6WLR1yib4HNTGoAi
hQQMNzqTf/Jv+BxmzQskfWpzkBxxuvzZvuaW7OgqpwMsjchsNfPuofteRyUAWAK+BwPqCANpgHge
xJdF7XGuPXLwKOj7C3k0PcrKogOH2NrFREoLMraoMwdh//i+/73ebo065jUlYNOj6ROwzn+W70rp
89oV1RD80rbx+t6byQodA9WKIe8pecdGkEOJUbBcT1HGVFfw94ToZ+P3eNTXGOIztluYQZTOIvKm
68sj/ln25HxO9HOmg1QdnUnr9Vo/z70n7m0ULoyAnhj0qOLbab8HVMg4FzTHuXD5G7jjSFmtQu/J
62Zcz/21uBVDZQ88J5XUGgDTF6TZTDfal4AQAYAQJnY3AqjcHx8EPUQJHbiVRlkfN83heEJIc1uj
17OVQtB485ttd7udBRaK1c9Xr5Fu3elkO/yGT3OdFBM341Y+ZYi4pipa4FU5F0NeoNd7Z32WOoiH
yEp8enphrYzICKjAdqQD838mjrl/kNyKpoI8lQ9VJRxFg7ZQzH658BCCTPXx/t4HkrcyxsO+0nNQ
2rgxzIpz8SI7r3PiVzM3iU7N/HOAkjDC6SBVAnSVWwkMWM3aQUiZS7x0nn4W3bpZ7wFo+Y1q9kYy
+hl9uc+VYD0SImOIGzkZqD1jc9lthKJmLoDOIl21GqnXepCI5p+V/NJKM5X5yROCbRrdlAIaDP52
bQ5fiAPTN5AmYeqgXMTKs4B28MdHNBHjaCwgvmAEcblZhLW3UvoB9X81YZhLaoZmvFC3Kln/uuj6
nUvqThkQ7IuIPndAWOChdStIRvOeUnYOc+nc2OqydVAKpCx3efWfh8xY0ZUgat+EUkxBDQtBWtLi
7YYWCpEFj6xCfPYrioa5DZyyWNfiKItVlrVYOoXGXDbgkMRkCn9EtyjB+/qL083E1NfyZuahPHWt
EJICeAfxEgDGqJ0shFyIBhELjLTGlEGWJ+Hd/lgtJnQPASA35gZR4QSu9+1hZVFZgUU3du1ILl4K
v9iCtbYmnh+bj+VM3CjUUUGeguXgyfHX/ntlIVQlaINmKF07KdM1gHMOjhS+aon/KeQ9yePG4nh2
5lpNZKW0G5nUgXVi53mCmrr2zjoAax9gA/itQwZ+RRYrAmerr5fOPsKb9jwT7f5NKlGO/0Y0Za64
QpLLqoXo11dWf5bN51YH3+NSIoZlrTQTn/CJdLlLkG8owP+2EQ0ZA1x6tUCWsFxuMsP4ncnMTmjv
zReNinB1AAojaIFU5a7t+9pSHsA1LrHbvOOMuKj0suRnNn9SHIzM+KoCqZRM6VXAZarDx65rhyBV
5k2/loDJtQyrTZbGMxdzyrmivsyJAkaVkf78c/5XS+ObsKw6UXXtep2reuliQwWSqATjpYfqKTEk
Ry8dUmFkm7iYBXWI6FwAX/vR5gVJ35xy5nvoVvbRV918D+U9wNYLeG2Gd21MinOvuwCtERZo834D
dA3pzoxnpMpZd8Io1wuGXSlsQGtvl8MiPzVbltt8SEgkSbv+PwWe+kcWwEYxw4UaArKOtzrEdBUb
52Hk2ZuY7AbCcWb//b15jpCb+m6Xwhw85VTUhkLCv/KonHrgeFLDok/dboNVU20AeRhuvMZSwLjM
Et9ZIj/gD8Cyj4zIEwxB3DT+gWNfY23FVxt0MrEkY9ZKYoIh2+iSbegoM3HP3wOSvufXX0hlbXov
Ghy2CTwbM9PgOLRQ9ABSLEF4+e2u9T33zo8TzpX5czkcrNOWQYe3fj4ar7vN8ix++gffSPSlY34r
Rktaspzrj5u+Gv/uIN3BmwhKNohe6Nm8tAl4Ur2UIIDFHLmsB8oa2NTpugfIMV+seCM69vIuv5Qc
6T6qE5PovXLMvJlk/ETCCXfj6oMou4DciO+3JY5UAt2B88YxnClpS8HJjLbSbCm1UqDGCsg9sQUw
u9dlZoBfV/sp1B2Y6knkzFXFJl6H+CDAFIAwBFkJwO3f6jRAfLocQJaezerqWjTLxfDCP/k6+9oa
seE4GMRkZ27slCu8lki5pT7htbjyUs9WiqWc632JqfGkf0dq3pvLYU5vNwoRAggtRrBC6gbVyPA2
Uo/tzkVLAPxCbIjnYu9h3lEz231EEkPxDiWLYsBiAG00iTAHd3ns+afNoSSPPHAgv0NIeLvD9cg8
Dg5QHHm1GOQC/T/COnA/WlfPeeR3k2AVq+GCdxSwxZe6NFeSnAp8UaUGkCEg2wS4IspqSY0MiuoE
8vuFRPJfENQHBMzRnK6H1ozfp5tm/iwkNhu5HpANAByQUu9mADFunvSejVlbyy2fwRgeO57RsEfe
3wTyyHet++Dz5N/yjLiMwSq6pDzPbPhUTHf9EZRKD5k2AtUNnl0r51rVNXXJYVqhI2pq9MfQO/Z9
aXCpD2A3q1/xeOLLBT/jA/8aN2jDiP5OUFbAfAPOjfqGMBu4aKjwDSiFWnFkcBV5w3DpPtnbth1b
oYGxBfILk3f8bxY/ZpKBnww6T3qGvCsltXJZGRZPj00FEFMMBl0WjWl+SPp3+inNpI4nfRSCnP+V
R524Xypi3kmQV6/RzFpckqfQrLbKMt3JhvdRLIX9sGYWe7A+gDVr7ZH6E7Nk+tyRj9tJbzcaCIBO
g/eqBHDc2ztWuEXNx1Hpg8P1DN5r/6gUJsjdeHetaPs43LrfzFqYY9KajHKvpVLez/ck4AY2kOoJ
uvX6vvO+6kWpl8Qa/eArXubJqtcVdPbIvvkkE5n0Poppe3sPXi9SEPvcv2zqGc2bsq4q5tvBBwHF
u8MW1EBsrMWK49l+tvCqS1FvEv5NwTBol5K5XR8tNb3ro1FBbk/hQDxBxdSgnsyGSGCR3mtNn7jr
fucTFQy1e54o4In7b3wnDMvIF4t5DiDB3h6yVqABVQgZ305r15TEL1chAm9mHbBNNKuWn9hU9zHg
nv5WwCjcxoEBAm9dFvW4WETa3ON7FEatHbsLZjxRRf3wDsgNZbA8910+sLVqIUdLjj22ziKQZgKs
iWcEhsaRiYGAEWiU0rBOCAQBfNmB3VRrRtArwQjN3ntSh+/HZmP8e6jVoF1FEaE0iAQQ395uLS/W
qlpJTGSHdWag2xgos0SsV/6uEJY+7xJ0Oc88vCf2T0BRUcQoGQAg8DS7lehzjeyFnRbBTh2qdW/N
jhtNKOeNAMoCF2XQO0kNAel+2CQG/5Nt0PuBeA99xdql/WSsx1s4vSBkuhFJoRWEBvXME4QAlQh5
Yk+a8kVS9smwDpKPx1ImyilITMuCDNsOHIU7li4ujgu+zIPYxmBoWpDKUEhwqbbNFmCsW7ypB3Jq
SGY+JUCVSRKzeuaQJj8vH3/F+Hyn1eX6I6iL76HByW1qfAQY400R01Sp+/lYwsRuokaI7kEWsakA
C3OrHi1fK1xb5mjU6uC4h5UPRNQ2P7ozWjixEDgNEbEKYFhB2DJ+xtXTuUicKOtTLKRo4meFrVSL
K4rMfLyWqQjsRgq1GCAxiZ4IznM70g5Nsxa2jh/pYOeJuF2fvgrDouzAwDgXi90X/1D5uVob5RPr
AlTKQ+bFiOxD5SwNv+VwDPJ94l64Eu+hVdDOxAITRgQRrggjAohLNJdQGdYi9bUmCcPYbiVSVyEJ
wlPfvRWV1fFoHPSOc+/xOx2BQYQggBIjaYyXC3V4jcKDV1BOE9vvAyDkRhnKxgvQJPl6FPIzinJn
iClZ1BGKahF3XBAmNlcqRgBiPo+1YrSA+yA5qtmvxwpzp5UQhiB6TEsChgqLu9XKNFH6UvHRHwSu
JM1tPpui/H4s4f7ZN4oYGx8wJ4BcP12qzEbcHY5r0KeIxgoPNaHm9ZUDVJxkuU/8ZsPMKeNdTI65
B1wvtFiAjg5sstRZCRmIWkDikKH8DYOFsW8GkGQu+ZEx9T0A7gPB8OMV3j/9KYnUiaEOL3chI2T2
Jus2n+CHWDToBv4JrIaA7Ew/1uR7qYdfRjp32ydOb0z6wakBVZBFRyB1er7jh4Hr5zZeN8a7tgGU
kGMRlzc+qoUWGLNN5HfXDgtFMwUQ4uFIJTw2buW5fiqrTtfmtrhIUew2PQtcHENIsp9uJql5F1tS
kkaXe2Utg1hDmlGBpNr/jmTjXLPk3PczN21uOeP2XgmRAoZPmlFITMReT8SlrBFbdYyZh9KcGNqF
yUzIFw6X27k5Nh4HSERrZugR7k26+L71WBnvuz/GnQNWPIoMKgzWn1e/WhTiRAnkt3IO9Zff1Xcr
ftfKfb0CBuq5JVEzp4J3sQ/Eiaj3sxh6FsFgQC1OrryyytB3aaPvVSEb/yNPrVI0XuSEYLRQjmdn
nO4TLaPEkbaZ5xFIwrDcnhrriFkJXOvCRnWtJwNee+DsAaHOQUHWCkMG4gUjhqmhOHoTnSvmFP0M
cxHlfaKF+gZKcxofTGwlGMRsTFPUI3C4kcWk8nRgdKzXnTSjp+Me3sRAlDRqjzNFaZxc6wq7sIDh
vpmDJZ2y0Dc7SllMtvRUIZXLws79Fe41MXaWmhO2fOtCYyk8KZdZDsMx5H60IspiYjgu5FO3LuxE
20nyonlleGhPEB9zZ62VaJslc6nAWbWhYpRAyaSwEqA2QrrjGGOI0X76IppZbAVfGYZuMLIPEP6Y
R7c0GgMJx4S68IZWGWn2ytxFSzjOcUJvZFBEJlSifG7VhuhAZOLS5txTDIAoNSEKtx4cvQJsYnsc
zLka+33HPLwg2Jr/+JNw9/9yaVc2ATF8X/uhU9pd8RqiHc6OXiSkJOOxTT3Yq0TZJRuQpg1r1RKQ
KHpskSbiGZBEwR6Bfk4EPj11V1i2EYJI00o7q1+DWm8MuTnHGVHFGTkTLgNUaGMrgYKIBkMelF3w
6ljl0riyg+A0CEvFdosdFKklXjeD1iGMF4JSX9DCcKjLaKjOgPP0VhRyIjnYAYXKZs0aOZhP9Bkp
lrv27csuKDBh/bHmkX0BugzAxhbuIdF183QufjaYqcX03NyA4lT8gc9BLgpMcIBMoXsohrzXJKeV
KzuqdQ/sn1acm8nW3yjdL052CcDKxaBtwmolDUveIy3y7Ywh7tXf6LUIZxzCfToSunb9MdTVdgc/
aNpCreBUm28MEgL2D22uBEDSCMNQ8SAkRF+aZyqkBSLdZi51M2oTfTQSDx1AoAkWHJY6Gq7M5IbJ
+touZLA+OZow6HEGQuvHOs1PuD0ZnY54FY+dhgjwbjWgaGPBqYG2ZhdDQcAQxD9HxWokciRlbAaA
7Vx6gG5SiDuYYrvI0Uxdgv89IM2H2r546iYQN3Wtp97b4+/6y3rfLp9DQzPm/ccnJn6nXAUe80Gt
xHxnFxyRTw74oBdNYQpfgDlagq1vcBeeSPpMb/PtwBttanLCIQpIzC6VxGjDDZrB60XPGVn57Rig
kxY18HKazvAd8oP++Fsn9vD2W6k9jKMwDTmX7eyS7KCVSDC8o2owdg6McAG+eUk22V7Sz5GOSOJ7
Rvh9UHYrnFJTZBl9Nc2HDk/W90jf9SZyliEoHz7H5Ollp5H3F5+8fUgLTrf1/cvHjPz7TuyRdm1k
ZsDjaHx+UUkpRhO7RM2lDmEaWAZCc1jGaD8MCyMBoYBrSKTFjL2jz4i9N1y3UqnbEQtapYqS1tlV
t+8lxGdRCSbNZczNdSYJ9/fwVhIVpfFgohT9EuuzYmIdjPde76zaHDAqVqH9wtS3yFJ/ApKRxAuM
b2NivCA6u9Fhrclcnvp+FoXa6/Fbr9yflsSdnHNOZ8fPyVZ4EQEjPixPEUR5sEe5XkHh3G8tIMYR
ZQOgYsx4Jho7BQhqt5tB3cqBQ9sRV+MD3PybqzaJRypxG9Yi4ZO3MMjGxk9AgpMZFb+3UZDKIS8z
En8DVphKkjC+CzhQjsGyCfdleeen9xXzVa0CSybZx4egoBvWOTh7gUQL1iUjKuXMB9x7ZHwAiFKR
joTbh0W63XfJ9TV+UN3ehvg+IjvM5F7CtUtOP+L34rSKzgvMCmLy+FPcfy9/AcU7V5S/n9waNx6t
SWAbxmwJWq9uv4BhokB04ri3nzevh52/+QT/zv6AUpVPTtlmsVjszXNP1uuPcrW315HpETT9HpfP
jzdiPF7aKF9/BXX8XFTxqcNH2AcgIBYvShkSIMTNHPfUhcNx4sRHbAv0hd8uFa0HmVKUWW/7g+mU
ihlxmvl4GVPHeS2ButJF6aSyV+S9XcaAnJMiIgi4uOHC5RRDCvHc7GdZku9jx7F8/++iqPPj+qAD
xnLa25nxvNuhWJCSTX98fd29e/rhku8ucPFGwumnjqwGsnJWLrkIm1WsLwgxTTvliO0B0hLtq0/L
c0DWZrLHcKz9m+jfxuPNmbKswsjOhpFMjIfSGUKRGQu0MS5bG49kvMdgeM8w1RyrM8c8KQct1ng7
oF0W/Gi3xxw4wxDE453KkAsfU58qgitWRgNF9ft4RVNaOxbWMUKDRi8QPt5Kyhwha3ot7G38oZZI
EgYGZb4lDTKg/1+C7mB0WuxdNF5SLX5z+E3F2gL3+ljE5K79u5Y77uY2L0FVG/SgoQbys7uN8TDg
whc3m6vVzWwa3WDc1JKrwZv2di12eGAluIcJ6Ejz0Fs9XtHUdb86HY26jFKV9kyvQJDT4k2loc6f
Vv/FuYD/EiEuTOc4UXSrALXKiykbFb3dhLXBRWgedfdSMJOupSGk/3zjtRTKSbQKOGjzBFKQKtrG
4+PkdXdgzYP1lC0bcuo2pxNwoxrz7UPkyQdLDMxnPN7Kv3oZbZ+vP4EyneidaByxgAJmxusmJYoG
M7OzrMMJrmox7J+EY0K2HyCEOS/RRxHpM6Zj6ij/BmcEzAWiv4G60j2PycE//a87NImnCVHD98cr
nNLKawmjZb8KgMoskN2gwwLLED0LniG7zxk316H3/zhJTLP8zzpogyHFvFJGkOIHy5g879KxO+Gw
OknIiNun9ulLJC1ijwYgDwBY0ce9xAzGjH2cWepfKHa1VKUNQOyq4iOq0T5qP5IdudZ/vpso4uHt
hwFKwElQ94JrurxW3B73AtPbZSJZTq6ucm2uX3ziJY1iIXp6gFaFtAYGhW5PLQoDUaj5ZkC/C3Cv
oZPdCsPnxircERP0Z65erJWPTF/ODZdNZDdvBNPVNZC5JTIoPwdbIIW3kD/8cFO+s095QxwMyolL
7Sn9fLylU6EFgkQw7sJ9oqZHKSjLFUElpOVgx2hi6hNTRFNAUJ/wTn4Pg5nszbht9G2HHMzyYwSV
xSP5dluTHiw/ZcsPttonpI7ONZcZmUDYVyY4akK2jvO5mZ3Jx961SOokgypJ07gUBjz2Nj0wvtEu
pLvLd4BXWa5N4lpP0Pcw1zM0+epA1g1YtqBQxVj1eFWurkLLJ2GgNupgD6GlRVbesaQLUyMWXnyG
tOy2rk1Mq64en+RE/YFDyPCv1NEVX0l1a61LtNwZ7AYkDzJJGhNNxIqoN/Uvp2vxExhyAQEQvzr8
8rHkyXO9EkyZ0SJqcpbPIJjXnvw1B+6S8I1N3zxhUazjOQS0qcD0epWUEqWKIylaMgpzjy0o4aWf
LF1E3XGut4TGDv9zj2NnHwsroCCGpPx8iMFaNxakwd7tSn1jIYu0bC65zZgLTDHqvsUaNqd/9Zb5
cYxhIupltvgNzHpznHFSkwsGNrGIGWZc1L+X1tWxcrkj+K2mDTYy9YJqVUvB08EBPVdZmTzEKzH0
vpZpLWo9xCTZrjn0OWlhCBIgvKnacwUCk8cqM5mCkgH7jM4gBNRAA7hV1rLmQGuceazNkdWKMU+u
eTl8vksYGj18rlanFcBVLJeZ7Uu+9/gKmtlQMkOODmVUmj8tr+ukriumsdmBtxkp0yVhzsoJ945w
lIGxUqAqIFBkKcVJC9fLizpobUQ08MSyrn1yG3hikhxWP8ny6wWk5uifW5cVOS9th3jLj/USwDmK
4b7M7PJ99H37KdQuo8MgUyI3bO1ngQgHgH8QzsIDDi1E8WIkqmNXi5c3zMjty8P5mM/1qd73MeEq
Xu8EZQdVBri/fQjxqv3a/2L2Xz9wxBqFI76Tt18v4gHYlvt9pffEe/9Ftf7x+qdP+9+ToCziEIql
HFY4iax/iatDrszUyie0+HaBlOWr2jZSXBELzAzgs1uvlqgP4/RV5ZInM0GZZ7vWl8tv1Zyl5hiV
6NaX3kqmrqtas61SpFGLwLIE9BSLF6mhuUashXoEIBelXGrRwuMOhfQUJZs4m502nvsAyrMOlcoO
bYi9FchruH9HMcYzLsJytSKisTBZa52tz7CIc1HmRGx2s3A6BlS8oQu5Ue6mQWgGnK/IuvycghcA
4q91z1wyT0sMyz7Wo4nk/q1Q6qkUM0oQ8ymEtrpUEwDPve8+m/MlPF7S9Wq1kMyXCMnrhLDWG4JD
UnNjCb4ls/hwE07p9kOoB1MvtUnq/9mW3Byvc2u+v1cXjTRjgmYn65fAOC2SDYm327dUMvew4eQ8
jt0A9HfG68/d7r945Mox8Vqdp2kC5WeWz6/Au8gRW8m6tQKOM6D0Tz+KuTUVTPnzhLPXR804ztzu
2Q8Yr//VB9Rd08exh1MZwQCBRIboDv4Dm+ATADsusuUTo+gvprnGDkS7o7eYeUHfe+bbw6DMW9+r
UtwwkO9hvNBpN2pmc4A2cRI9yGfekfeYc7em9G92/GqtgarVnTaa0tyMUdLbieZhBRaXJ5Nb73Ue
jsSYU/rZ7aWMm1BmWV1nEImuBMnijJV3dkkzxgV4V57Q7rTdxgYM9xoT/S/fR+FbPs3N9U+kkW+3
mDJzSugwoNwdbztADTZjowK6Fdh1scVBj+DW3SbUFf3p5QXUFICQMIWemOAJTIhzyAha1HH0y+XM
sdMA34gMbz+KMn1hEudu0YwfBaaiA3KN8O1If54WXwSGz3+CzQe297ewemyF/p4ND2z+n45c6cCg
eUwcjnJDIu5iYlTbnaVg1tYxTqfutCXMEaqALju8S2eu2oym/xnlK8kOkHWckIVkIc9XyFdZfZZu
/MrVg3Cw0oY3H690om3iZofpdreiKFMvziCvMF7zj52wRTxIFq2FEt0Tlnh2LWPmUCfebLci6ahN
83gmjCAyM5yds5Asf+0sxYOz6efs5kx8+KdeV5sZxf/Xg42zWrtdsx1ScjgkAPx1ibNdPCHllsgE
eMpnqNEsg8XcUVJGq9K6MtXGGyXHi6pcOJi4j0HFOKyYcDaPMt7ORwpLxV+h6mRZoUFWvzACn7zC
ReXEQvkJC12dnhT9Sz2/pbBjhv17BLzBZkZthckPUABIBCKbkd2TOlS1j8ogSBAliQDEr5HazHXr
FO5O6sVvdRBQrcLjyrOqjXBC1SLF1fEtPTmOzmqpDmPP3mwj50TLCPTs6pMop5W7vlpUAT6pP4oh
gFB2MOVkpQzoH3WsL7JHiu6s4y0wsxWTx34lljp2jAbGeSzgKABPZch6pr7FfqY7+SLm9MeX96+L
6u7Ur0RRp54qkhY1GvwG8I6Pzdf4OGYR/PP6Z4IpUBw9/uU2lwJasMKt3u95A8XfFBVATOlaxfP2
RUAbLwuwoIb8FBU58auX2noL9tLaBEiQccSYABC7t3I/t0nj3j/6csrj8ZHHd6IYt3bt8Ps6ZG2G
E+bq8xM18VEB0M2LFiZ2rJHeRi25k+S+po5hEzJSyhixIBvl4PYr5rBHRxqmOkzMsCwTFM827ucy
nx0fu9cFleVZTVYE5FDHgdXbLxhyvmyUCgXLmo2MoKpWtcMUOuvEe15VSMIqkfFYJbhxTbcbeyOR
LjTlScO1gZf0tsHwJPwJArBhi5sjY0AZZ0TdW9dbUdT29sCpCgcPi2t1diEdNhtV3+yAhYWYxTPy
mVt1/76GMBRJYWHG/BfdYcc1aVU0HdbleLqfE8y7GjO3aaJ7chQhow6E0wKMIZXz9ktM+/UDCrGA
1xiH7t/f3SVgCQby0h/Umuz145BYj/dwwkahcx4gYkDGx3whxi1vFURDza4LKnfAHoJZFA1jn4fT
sJSN0kKfb7oiuh2YLfkNZtmRJ7wwuulFDEYAJghjC/QcsxPiRcHUUm8H9bpvzUyRAU20Lyu0dAH3
Vam+ANhAkmwuqXjvJ27Fjj+/cskNz3u8n0MsMqcm/nYGQeY2cHVmJoS7x1KQbgVRVy/IC6XxMK1u
PyPJlhgH5EPCzQU4eZj50zal/lkuDj7IADlkG0du5sNqa/Ib0A/agBte2KklL5vFet0sQGp0rnT8
WqfWmSUs6TF7O9fIMqXegDhCumycMgb4yO22yFUwRJnkDTbXn5NNntuab4WtN6PiEw8NbMqVmNEs
X+0+J5a5VrRQN35dH3MRUxxfEVmY5n4sVP2eI1NfVtbyvPwIjWjxWNWnTCHygTDFoopyj0ppOp9n
cRYLyWC7jqtX2sER0I8WbBghxjikOiNs4uEwEgRrPDCaURJXJOr1rjkBqpAp6gLJltlkAMmDCjB4
PJwU/RM1uhcVpwhSyh2yJ8VirhdqVC3aBl8Lpw6Td8qiqCMkeN1oKT9nMoIdBVle/reE2SpyBCDV
LPDElN2/lkmdbKN5WuPGWDC37TDCmy0VRfcZ4B8XAulRDX3JlePjA52yIBhAkkHnhy4NPEWoQIdr
k6gRIq6xlReYfEAap1YuGqK2a2wnXsGnP5Y3sas34qhgpy7AzuV2bGOL68DATBwwN7lYZ8on11s4
1QyqxoS23ggbf351UcRokKqoxNpEXWGsPjHy4jU/VO5MnW5yDxEZjJ28KNliMPlWjtZUMlgCqtbu
2Ch6kqVwp7ZpTjynl8w6L5hVG8QcEYFgHdeetpDEfo6KjBs1g9JWXBTg+ANfbeyopdw4OlRBMy1o
je13BhsspGxEsmTW8Qt/Sj/zT6El8efjk5QnIocbkdSqY1/mssaBSJFdZMVb/clwn6KvZ/6GTQiX
G35IfG7ldW8sjrkzpGyXJ8cMOLbJotN2kfMc94cK7ZQSMG9/Qg1cp8laBS1ov0udk4j/W4tMGVEJ
Dk869u+ALpA76/9w9l07rhvBtl/UADObr0zK0iRNeiH27JlhM6dm/Pq7OD73WOIQIo5hw7C9ARU7
VVdXrVqLDXaSWRVELOgqTlc1lOIfh62MqiT/DMGau00Fq+AvLP6rqX/T9kGrLbndqFVlJd5ey51O
3wTbImzAccItELtq/ZI+zcwlgGmBs0JTE3r71InfaLoaNZISJRMl3w2PlWgRt1ZOUT+2VGVsW3cg
cnZkCm72uxQt2C/dEhZt5nK++oCJE0HioY/lNEDao7WV3ky+e/aNEnXSrGptYefP9BeAVwFioGNz
CIKunz1yccJkIecSx2V0lgpXNXPINOcQb3PDU+OWbrqKNzvKLOYOu+TsuUOMtKJseW6CJ+yj/v6j
jA0eDLJwb8zFgFdfNXEycd4RKMjgq0Bv+ap65gGw2RE+S5xXAqK+KtjVbGXl5wVfOuNuwKkjUA10
5Sr0LibBSqLlGuiE4+6cDhq2qGClEDhPkVIu0LYXvt4+fjMHXhZ1dMOiKDeSBUxCMBRgaZy1RXfW
OQmeG7xOTUXrvIXdPFM+oLJIwdEHwkuwiEx7VVQjY5JHAdPXIVgDHQM39myjYzaomvLGLPXzgPIq
qvQeItzEDmSAIlorbnVL6R+1cltV4K4ryTpnjii7t2fgN/8nuN106OAC9YcLDCCXa7cbUl/so0Hv
ziG6oDq3TPaKmpv3BfuSwIWBYiUYhfGWrmyPWEWx8gXz9gfMPE2vP2B61JMwgEMGdDx5BsOX+946
r7b/EZn332tUVtbgdS18S3prBDPpd/g/Szm4mZMOFoARMD1K8aLn+3oCpKLBY6vEc6oEdh3ZIq+1
Ia/pngZTOGmndh/cVZtwu14Y9cwVfmV1svN4O4DPSQJwacfdGIgJMzoWpgwlo6eHZPXFzX3r7v/q
FmCt7WbbHc7WwgfMvY6vPmByzjAXCE+V8XWMe0B0QenT2N0fyQdE69G+Pdi5GUbhWwFpANrpQYp5
PcN9JhDN7wVEoOg/U1Go6J7T4WlI1r2x0enSYZu5UWX02gFIDCUM7OmJ59YQKqRVJw5nlljya/0n
AowCybc7U7P/vrwcGwftsaBO/HosI4x0aVqXrI9/fuHLdUYK2uqwzosDODjhN2U0/piGN5i9bBUI
ZUDsEq11ZklPrDguCVvP4HHAzAQMNSRrdFDETiEOcRRpUc57QKt0tzgw0aT+N4AAO4aXbOztffU0
NGsfsoSC839e5CvD04GXrQ6+pg7vqXAtiVtfMyW615XGzCSLZQuvt5nwAJ000BoBKBWd6cbkbjKK
vCa0xLOCy/vmQzG+y+7J0BdGpM5cRYo0pgWoroIyZPpOK/BCFLmB20E2n3vIOqqv4af23e1FF2z3
luoW5vvgNrZgDXu6av+IUOpaAdowWPkf3NLFvnH2b2hz2Dqr/d75029ER4Fs0+ZlsPZv2+33kg7r
zDFTFB1k/BLIHeDKJo5UTxuhDTOpP8f5PegqjcI2InTacAjOIGi+vdozZSFIiVwYm5yyEk2tgh7A
2O5w0v7ENujWz6b+wNd/VysHXdEgkCTgXJde2kWHPeM6r0xPdlpjyDUgmGJ/llYFwqLA/HB3n8+H
Cl1k8bOx2v4hG3XBg815yyubkw3XVnnqcRU2E7N41s3XcHMQj/lzuOA+5h7rChDYugbqEaQIphs7
VnhFhgbTmiEBltqZpeHNAUppYYMHbIX4y3O5Q18TuziRjX73qT6B9uJpSc5nphSG1b34jMmd2Hih
17MWnwHCeBE8vkeOyZW2w6ujnMi5+UCvZYfmPXC+bh5F9BOqC9tr3D2Thxgg6PhLQ4sF6AYmS6x4
VYZZwMnrs68qPFb04fb2/QHT/jaAx4WE7uzfCNQhHFBM7aruDDjHOxQo7WGvPNMtsPsa4AQxVOv9
VelEm6K09dX5EaURw/4eRQJArkbuGjQwcqgHQavSXDrF80P/98sm9zKewIWQdLw7B7pQ7SJfpUeV
xo+3xz/O343h/2C7L24p3hpcFvMSRjzpTZL8+rlIEV2iayk93LY0Oxy0uwHqDhr2X7lVv0fjQl1g
olnIHguKXnt56cJfMjH6xYvByGqlNqFXd+fnurcSCEBgSU+5+4MJ2icbtB9qsvW2fUSN+vbYZk+r
ejG46VpJHRnEH8uv0vbgjoKi2eohWCFwtwvbeZOwP9bfxiZGVWUpsza7hP/anqbLtVSmTVE33bnR
1HUrPAvGh6ANzu0Rzt2zFwPUJ5GbwEkHfiJsRj/74p6tdy9i4IYssf+DGbScjNQi6CCc0h93FQh8
GrnrznnuW5R/+LLb5I8Vnt637cw9dhAv/GtoslWSIQKPitR3ZypWTpKiW1v1ShM7KDNTNG4zAIej
AMm0UPqWQ93KwbzXNChPeariFnq38SXl2eiShR08Wv11Gi++arKNZBVgeEPAUg4oYj5JFY1cFpcA
SnLgTxgrovu+UT5KQuUFKOFcgKOqqHqghxB9m+p4si5OTgJpEE8l6Iqucn7fSoFTFPf98Kym0k4w
ljLuM7B4VHfQaiDhBYz20GkiuksJXv0F8rJeBbBMYGulmRpAjJsVRPSGT4WjtW8bv3AwuYCuo/vW
EmuQwXy4kM+cvcuRbkEvwI+i4vTkqGpjQLgGKODiO/FfPVGxY9nJmkMo/9EVN+wgogNVncF4Xdh8
Y1p/uswjidlYVKMK6nfXs82Y1EDk2RcA9hCsDGniAznmZnLnvbCFHMpcLhU0lsibaZA4AAZhEq6k
fdf4qZQMZ1t8EUFq8rGqUexOzeqlXvCBM8EYblAI8aBIqCJOnliSI20ovRS1jHDDa6uzKyDgoOEc
Pyy9bEAc/Xv+gJ5Gx6sKFgYFifbr+aujSuFRjqDfgGLJwegGT3MqjmSwC3pjkZpxwSVmFYOndG4s
6eSj6BTvtc+6hqwEmnaa6Y8PQzNiOBJWJjMVNLKNRrKvTmY8eqpTCBuiR4Iqvin4AL9bkAGP0gdd
8yuAjsoCeYggzvJ4T7keaI6WK0bmZAmyt59Qr/cEF2pyhCLBSrPAoooq9HapNEJ66liijpJj6Fh2
xpbS1E1rIFlNCcLCxDEgCiGbftT3gd21fqht2qE17uWkieVTpmddvFP6TPIPJQtKYmuMeLIJ7e5c
WA0Z6ig7ECtI4SlJuVq+6pneZHdNGJTGpuNAS67KKpZzXO1aAIzo0MaKa3SxLO6yvO/LrZRo3lhD
kDztIIlCgeaU1pNFN40r/wk+kHWPSR/E1YGpKtOtEpzfULNTCxDOZmUQ4pVnKCA9NzQl4HdR0uah
OwAxVq+SzKClrQx5j9aMPoH6XeCRCEw8UizUjupJMluLJe0C0DoVQnTOlLhJ/6pqAiS7yQZkyT4S
KZegZRZ5GWFH1AeU/F5LWkNZ6x2I+e/1omboKetLmZgSl4rMiSs97jH1ZRcMFm2TLHlPwVilOQES
BtVfTiW//KtUdeKDvWqoSLquM8Votz4havgMRhsWOgxdsPFTFoVSVJhlhU46KBokoXZsGl0NzpBf
8NHGhhoQmuiNqMtR7ykbA0l536916HpXWio++FlbD3aMfy+4Wag1/pkbaXqODGj4Om3uN/6uKpEY
+Y59MYjbbdXEKjuSutbUN/xMDnhEorfNO5c555CvS42neIj73uwgZig5RZ3Eme0VIGR2JMw0vsgI
9e7ISwLN6LoPJW3lZ3EQ7mvJYNAJkxQvUvdI0JBg55WekB5IjITYCg6E4kfRYb6TB6UmZtI0Wef0
QZZCED7zqiKxqjJTI4sW6AcG/VWV9uWTD3VDOYRyitGmj3me68M+1QsIjsRSFxNLIWiPWstpJEFu
WcckiWaOZEVr41u4v+HQV03B1p2molOTUk52RSakmDzWchVqqYhqRLS+8Yh2JpolDWI2VZsUmyRp
xeIODASxDnhvX/T92gtIJTyqtANkZjC0kr77ra6HH0NW5urK74lWofChBY3TeLHRW5IUNMwVNT+S
sVRypxwHDSxJOBt1sRVZr4G0IodA/SquyjgFY0shGn9JmkAQQfBrX7UH6L19GUjxMBcqlj47sTJn
5CiWqRg5ceIX3CE06DJXDCQhL81GIPFg+2hGod9tmhIHdC3DSwdqHx+qR233tXDJzFzpoEtGxRdc
aegFmXI/KUMT4RbOhnPAobEdGrsmPAvCRg/OqFGahnro0veGPhXRB/A4ZsGC767LbcP7ChLwvBrf
C58zc+f9w3wlg8ENBe/J9VAmQwqgyVjq9l3CTYjWiSukk6kpqjYtVretjT82uWBRVUfyDzUjjH7a
JJ0aokfAuyqcU40mrkzos0oDNxXq0A6FPnFvW5t5duDKg4wVohYweqiT2FguxwC8QRNjH6qFnfLA
d4CbebttZK4kCTotlA8AiAFVyw/Y8CJEk3lNQ4GhfTEmaDDHc7zOj2KN6eNIzqtP6oBGDG7i4cWd
2AelhlHaGaW2ttif+rNzLmZXhxA28kqIJhBPYAtNYwqDBrIv0oIeSbHWeLAmhaN5D3H/AJ6jwFjJ
YFILvz3ZKiG19aUA0xItJP2muc1fXzDJShRg7I3lvqRHFr9nultV9aYJRJOorq6aDajU1GM9fOVx
ZCbZpgsW4sZpoWI0PzYTI7eK1UAAN8YnF0tB67ghWcPpUQokUy4lt06GRyVjDo8fQ/kkeQdUTPzw
L0++VfkJJLj938FHBx8gNeGbEIASJzdFuTJLuNGiBTuW9MnfksduKW85feX886GQ7RmVftFGOGWc
qxWC+6Wo6NEzXlWQUiWe3ZSJTdPyoPYJIhNUhcNdwi12JxuQO/TW/WCXvLXFpTmbnJF/vgT0XBoO
OQAo03bGxhdRUmtFemyHYaxMx9nLwvkYT9lkVwKghl/GqwIqHD+LdrEozJezXIM0wZHTVY0szZrw
e1E9hJUVFfc5dCGKaheUCzWjSST6P8P61+hkI7Z1UAFRqdCjkT6pxkerQQRpsTA3pmt/jQzU6SBp
h3fBhXm93bBLmpxmhB59ISxArWkMiEMUSHqW2TnlUNxpWBe6HbiGwDzWhWsKqM1BCGt6r+lEM8Xc
KBYO4DisX1+E/Q/OPTC6I6Vz/UUViBsSkWM1OTmIxcq7I+ouNiw5WcjOTd7DP9OL55lO9ZHZBnnk
iR1ehEoRYXojkKsILLelaFdXazwW/QGAyvbp9h6aW81Lc5Nh9WLWA6Yk0yMNDlz6kwcHFbiJ2zaW
hjR54hvAuddDjyGBEpEnuABz8IHLplQ4+h44itvGJvfgP/M31rWBpoGqgTDZOVTiMdimMuhTNMSM
xCe5BgUUea1Bdnnb0JQ64JeliUtU2lzNojQ1jpWUv8TqQwDep7RUVpXn6m21ywxTL/5UtTnoNl8S
sZp1c0haoMwFPDPEcScXsJjJlVEHhXGUVsqwiqK7WH9IPUBVpFMkGmZebNT6gRvbXH4ivh2GZxms
RUvv37m5Hh0ctCxRcATm/3qvKr0CxWC1Mo5NG1m8xitPBaMHxGgqugATmTt9miQLKrrCkbiYcnen
mRQAGkmMoydBec3f9+Av5eFGDO5p+3x7XedOxL+mkEm4HlQachAxNb53TIRt5UGzAeihaonaaAow
weaBXwNkDuEEGt7hUq6tZF4Q9iTE5gnix0K10xhtjq9iBem44OC3mxhBYrBpk3ed5KZXOIa39upV
hlkma30hA/d7FZEQgigpmBNwT6FUff0pgFrEvNFwYuJceMvEAuQQMoSh9daN5WoJ8TDNzowDhwtF
XnXEORvA/Vxbg/h8wJVWxEpCkJxLZl6uBn2t6tg4aI/owW9sKktSAb+XFDbHagfC8dGsdG2zjVAE
6XjoHTkvTJ+7NVIl7UI6cX5gF0bGK+3iMq641AsBZd6xir9By2q4aWr2kKZCeu8vkQU7HZr/s18F
B6o4aiqD/lr/RX8NwpZe8DT4biY/hJL3lgXasfSVVcM+43RfkQWHNzeL46pBHwPQAqjFXA+wUXIG
SG9oHIV4iyL7ttgIxRJF0uwsXhqZONVK1gdaysw4KipkDuV9Fq8rkBQhxbFKw/vOeNG8z57kC2d+
mhb92ZXIjBvAAoHQDCxs12NDBwatogFnoE2PmRRuPRSQZbT4lpu6BmpJd1vWrEo/sFv6dNvdzDwt
sIoXpifTaiQZNygpjWMZgfYmOt93eN+vO5vVgEStUpt+Gjw2KQQKM4eoS9Z/h5CjdWQUwWc+Iicm
x1FXAoT2bJxvEWrwafsV1kCMyNI6RRUflIWiYMnQ26wGZWE3yeOhuw6oQLYlqqi1gkMYN/XkUGpq
zssgxeXBAcd+YgDgZxZAP5pNIa7VAW/XrInjA2Vg4j+hMbAqH+x+Z9gt9Kx7aAxQ9/ZC/I5Srr9n
sgUAsZORN8b3aGe1VRzcZpLmNC0IJaU3JVvfNjZt+PjZcECdgStaQjYcce71hvODqobAAMdhoq3j
BXgQBeqqgD6gZ7hlyZDGcz0FzkqkVumZIbLKnXzQOwgQJGplIVkq1J9C6eogum38v1m10oO72584
7rtf64OjiIcUlOfwlrr+QuhFRb7GBuOIzPAdIwypvtJ/uG3j97WOOZfhfRVRg0rilLMyA11k1fa4
DIxYMKuCYKAPVYbUDN620sKGm7tywe4GfNDIQ0tBnn09INCGZ9T3VRy0SrYicYMXod9yk9LMrKQU
HEy5KZOTEK0CVPiJ1FlUW2X5cM+6yKlQB1PoE5iwFnz4zOU7CiSj7GcAcisrk1lW4pIpeuDhOpRd
Td15jWeJ0iaolgjuluxMznktldVQCAigSK0cqiBdo/t2q+DpFi5kCpYMTR4UQclUEeBl49h30OAE
UcaKMStZeIPO7s2LWZsEngG4z3Ojwl2rNdEfyqIAPUvV+fbenL2KLpZGnQSCCp4s0ZBjJKCr91rL
UFY+9s35rw7N5/qu193b9qbUJv+4BArkIc4EQsIfSoyLAELVQyEW+8Q7RiZ5FCyI4Tx19kgb/ARu
BW4q0HTR0A2217fH5vj4edv63EkEyyZOo4a2I+hNXB+OWOkUv1BhXFeZmSL2A2mrnL4IlWSyZgEW
MRdIXNqaeFpe9SJpkhThWLvSlfcCUgjqgok5Z45wD6jj0YEBv3Y9nKDyYs/gGA5KOLpkG6Fo1t3O
kzeivNWWVm7cbVNPOYK28R5DkszQJ7tRK1KR5UPlHftE2CM4sfRYtwkjX1qQOiWV9lL7t2wXXkQL
Rqf4PI4Ud671uXesQe0mFmytGbtSwMvPSE0+xInZ64bFJFCz394os3YhgQgdHrT8qMZ4NC92qYcj
kUVl6R1zW9nyHAccwj+WJ9rVVl16X85ulAtbk0uyVtI8CQVMrJ9+59ETVT6LRQmlSZL+59Shsvq/
45k44MSrfKKEGA+01c1kK21KR5HNrn8Po0MI9Vp/Cd41kzfAs+/C4sQVyzLXjQwqOUfN604NPygh
eh8p6Kq6g5895MgpC7tIQ/9Wm7ilxBYij5lE8mgeQtujOttYKbhewAxNBkOfwDwNw9AUNadPPnLx
j+zfG/mjmKyBjjIFEGVH26hHm+R/uPEvrP843YvtA0bfuG9z7h1bIpqFkDlqp691qDQc8E5euPHn
bgmwgeNvGYIR0vTBEpZKCtJ9PPsgxRXqNlv9h5MwtjSMGFwNkcX1RPZwBGqtwo0FiOYsnVd2F6hg
Gm9G3IzTvXJw/6nigtGZxA+Wb/xpSDFgSqYBQ9UWBs0TEbsn4FaWrJDljci6Q8E1h73iFWJ7Ofop
/PeAm5obZuhbeKnFcmFqp6WZf47NxWdMNrEgZHqktfiMqAZkBFRA2uOQO77Tu+qqswvQrYP5TCLI
QNsdWdhDc84dKFH0x4DmfIzkrie+ooHfZQGcex+uefQG8hhTRqsjdCjRK5WpyYLHmz0xkL5AvWuM
hYHiubYXMj0NWwELDTkQq9OSc6OAA9VSPAAp0j3n0PVG10opROieVk1B2aT1f7jORokr4AkQiiMP
dv0Fad6HAhng7NHIYYmha+SrXNt5hS1Je7okADjndS+NTe5OKjV1q4qjMbSjtyakZThQCbfPzqwT
vDQiXY+IxkPvJwSuHeGGV5Z2JL3Hcn0sxZfASyyx9dcJy8Gx1g5untppt9SGPLuo2DyYT6DFwQ0x
cYNeLUMvHpK+xxC5yxgscn5hq3heZS0SbsmON24df9D8kAbGWgpcnTzfnoG5e/TC/vT+DpGHEPVY
846kBHQDj80ufoBsu+DmavMo4PEfLLXcz55ZNJji6IxSPnh2Xs95L4QhaSQD56bVVkl0VKW/Q/lS
ejshi1ee0sJ16XYUWyL/KPzQ4VF00IA/uD3u2VQLYlyEDkDFIgMwuXAlLvBc6BICt9k5Rv/I6g1F
L3RPG6Tm0HHVgXkAGLlCDo9ZJj4uWJ+ZdtQERJziEYgGEt7rOZBoW1Tw6eQY7oM/g9tBUpog3YIF
KCzjGK3oJnBI4khgPrKK9dK7Ze5NAXiCOHa/qyrevZMlYHVblZGkkHHba3Fks8BNlIfGiU5oV2gA
VLpbGO9MeAODCm5ApFlGTarr8XaeDu2ZWCLHShcsXhBHbIAaOjQoLlFvpeffgtFa8uLpGscxCYmv
zE5egWIiKjlWjxyz+LET76Q6ciOdWmRE1Gsu6SzErZUNTNfS7podLxpjoAqE1pVfyWyRBUwe8hp3
vhQgp2ImaCEYHI4+/8jku1qRTCArb8/xuGF/jXXkVDWAhAAWcOLKAhw1AIVhsieFachWyCAX4au7
Olsiwp+5+ChiNmXk1wRRrj6xxLO61UKCS7fJ6IYiS0GDXZLQNdUCS5Rf9HaxTDF3XMC1AmAbIIdI
2k/WMQ+7qugVCW6aoAyCwhIoQpgHzNQmoECoeveS2Fg9iSELj+Y5vbT0FlRpyOAgqrZD6TX1HyX/
LC9FAHPXxw97BJq8MBkqnZ4jXw0kOQ3JsYnZG3a1CnCRug9lOC68+USAPft65VcrKWmdAo30t1d8
PDTTFR+5K/6/9ck6qCLgblUN5JPuAaxbVSlUMI5abhYN6HTbJYKd2VWHfLiCegkAKNMqfwA0dEuL
HNY6wM/B6iUm9bqXA4QZEWRmc2YiK7+QYJm7KyjCK5SnRuwNxNKv/UbKa+Dx9JIA7wG0oyTVdnoy
uJt5p9RD43ltmBS48YrZaZXtpOKUJrusW7giZwc+Ko+BE4eiRjaZZjlq45oEKTl22ooW3NWLwNZR
MsZpLuVPCSWj28s6E/jQsXcQFY6RukyZhASVNpC4Q8bnmEeaYBs5CjgBEVO70TNlwdTsRQDdPg2M
xTjHSDNdzy/vBM+P/Aq2kKuwsJfXhAndpmERsCpxdvANMG1HcaZu24z1FhO1pYt4dnZR68DTBQVc
FMiuv4D0LO5rJpCjh51rxMgaMJSsdrXRmyF/Y/HL7cmdHTGsQaVJQqcxyp7X9gaj7TsvwWpWyc4L
I7v6VjRL5eoJ/Xm6CkkdwB2Wqo1zB/XS5mRFI0HQalmETWDHtCGHgnvdmF384S1cAXNzCZ4Q+CEE
4FjRydjasmk4AVbzWGreWwpZ2DxWQrsEod17FVoK9xdKtnP2UAxH5R1vT1x2k/cAtOSkOomwdrVu
hVBmIKdqJdaSJRRPXbK+vXAzr2h6aWuyT6IgELxs3CdtN5hBDaDkkjudu0AvLUzOeZFyPeV5T47P
jEsOiA8C4pBwCYUyd5UBLIHbAglOZOomJ04rNS4mBkIvrdAOHV373RP1NnkRmaIIat/UWWpEmB0W
UGiKKKOygZrD9YZXlSysRtDCMR0MOySGxb3mGMvCSmDu7SWac1yj7DjaXkfkgjbZfkUt5lKaIMjL
1edWAxr5lXnft03M3riXNiZHqYixG0skbo9evGo9p3oe6FoHMtrbQNIVtA1fxhddKsktjGvarNJR
HntDA5uG9B3X39Q45c3bwrjmAsaLcU3doCYTJFI0bG8ZPkiIdyKIIeWj4K2RLy6//JehXCLUnjtQ
ykhIOOIpIVc3CcmNouUBOiD8kx63gj3IgFcPabpE5DtXV0b8q8rocUIwDDzs9fZL0N3ol3kOcI4N
IiFrFCQF1YKTO2/n3IpcYb1kcW6/Xxoc//witVdUXu6JMiAtAOyD5NJpjI+mFC0uGvcLaza3L4C3
hyIYsu7ABE1mkOaMUxpoKNUatY2efzcY/hTbTD+mbYCAaBuVB2a4Ay6ZXkQGHrQ94VsyPCx8xdzl
cvkVk1OnZswYCNMBwUq+IIztbflraZzx/LDCrDObBMzERLO77NgFlift8SWk3g/REuJ1bto1iJ5I
Y2wIgOLkYMaQaNNaqfOOIBg08wgw0PBQDCAoj/hS0DJ6rGnce2Fqeu1o/kCTmA6AuPS+Q0EbB1zC
NtXCdViop9ZokI56iFJIr1DxoCoPZb2AsZk7OdpYHcPaQ5J2+pitwrxS0TcB+8KhB40umKFur+nM
kuJgjiizEWOGC/Z6CzcaOojokPqnyggtKUArVIw7L3pnBZ501WIQOLN0Bp5xAnw2oBegfbw2F+di
5ddyzE7Jt7IdbHKKN3SbONGhe8gC03v0N9QOzVxyb49y3BFXywgaEkwjkEPAfCG8n+wYv49DuWh0
dgL3SifbI+pAqUyFm2qwz8Gc0S5EKwv2fiLDS8fQD2nLM9iDAsmhNN6ZFJukPxnVM5VEu0y3ZXh3
e4S/1hEj1JHcw/jQEIGc1/XE1iJHE5Kn+Kemip0iVdZlu4qj+8JQzt4ScdqvRRxtATcEVBSQ3mj0
uLaVFPn/2AIKC1CZVZEBmqiT1SJmZMnQxKHTLqn9MKL+qfbuilY2wROA6psEwb2n27M3awjPrZGH
FDhkOjWEDFWJF4N/6hrZDiMPoPm7cDA2mfRx29DvJOw4dzgCCu4nCNNMe3DjUPBZ2jJ20pJj2YaO
GPY2khy2kmTbTg52cQxsm2SiT9HCHhGy98Wxzu3Nyy+YjBVdRFJWdxEDD6XbedGGNNtKCzZUSeyo
iqwmTmzR/7o97Ln5Bd0rqLcAe0JRYRK963KOrkQjYScBj0ueviptYWneZrG2OW8HnCjAkQNlNEXw
NBAxrdUuZyclXgv+F0fOL4uemLFwEc4dNjzP/9fMxIuFhd8wjcNM44PKNahNNYKkc1SNBGYODN6e
vN/vSOwZPFvHBLaGVPb0vOVFriZ4hcEc7y0RPuwtDFqotR192jjquSevUSjaC0bHR87UZVI0z+Pt
8EPQK10f8rTvCx738NSZo6zIur0P92zDqqO80pZKa6Nv+mUKrcvArkMrGxnya1NFzpuOiS07EQVN
KnsfB+HgBdCiWrGljfjTFPbL1rg3ZBQVEQVPls4nKm163rDT7vVdNytnZMc9GebnqGXoghHs5J7M
B+cBUrPmw0Nou19PPlB6CCftpy/n7un97vgCuq7G3B+hLHy03o7O3WCB1+nz+/7Z2NyDbnutg1Nr
uxett/Xj/eda39xbj/eWs11YoNk9eDGQicNHYzIeR+NA/KNyx81yrZjDUsJknPhbkzW5NiN5CGT0
h8KGHyL20WoNgZ6/FBT8BFG/zeBqRtwOgPiUyaiS0MkZ+TVuSzU0texPowQmi4C+6/8SYTuAH1NK
ulWTo08VnVRrPpQWCMYsIXoqtYe0hgIwydAQJtvAfK1uH4PRGd76tMnWRAsM8FakhOPainb6ZyHn
ODu/FIAdXNzwjNN0n0Y69OyKAztF6U6LIFmeLziqOQPg1QTF6Rjg4ca+Pll1GylNmxk4WTF6epsC
ror1ZWHfnqQZr4vGnbEAATqNsXPx2oqWRYC3exRB3YN5B8Vv8/bPz+2Pq9+f5mO8APk8Pv6+HloD
S0yKTmKdn1AwMPX1V64/UdHWgmeSxEcemZ1i570Z5RtB/GYQavH+C1QUFbPLIU+8Y8NrtaA9JrZp
EuVEc1XcyF77fnvgc44fNQhUIjA+SNhOyRpZkzYBily4qiOG5iHwRa8ZaO3le7Q/owHaCvuFrN5v
iPI4rguLkwxOq8t6LHqwOPwFHNl8ovbTx+kusiKrsl4JFGjwzANh7Mv+zeks55NaW/PPWu4WTt3v
3svJZ0yOXUsHHjHZYyc52gvgtx1bMAckMsd6UxFrwIYflD60Y7029ZruRJmtOg6E647QTw4FSrX/
yKU35j+1HRo1V01o11A0D1lgwUvAAy0E3zMX2NWsTY5ZmLRt42sEG7SAQJNgh4AS1kKJHPNLFhem
B96I2ztjxvlfGRxP5MX7Ikr8SkgUzA9KfHfM8OxK2Bkes0m2sAVngkUYgkI0Kk7gaP0RV74wJLeV
FLA6Ck698FY0gGSmtiyCQLyC0KiGVvs3dXi9PbTfdZhx7bHfxfHJi9aniTdRtDINoToXnOTyVaTw
7CJvUGGUVhLJLOIZGwL8uEG6jRacFQKeNH43SAAGte369pfMOE+0eYmjXiWKQr+YJaugFKrMx9g7
XWQ2gKqeqSZ5teDdZpfywspk7/BU6FNe+cGpCd8V0N+AuuWZp05VPt4ezdxKgmobk4s+FnTNT+KF
oMabhIMq4sQHdHkdM3/rNWlkVs1HmjDTQL+phXfPbZtz5+LS5iR+8DTwNSQENg3Ej2h6dRTHrw8Z
U61YWwBhz5kCwha9eSK49MCudH0iNDCU4IWYhSeRW03vxtwBUrNQ7jx+IItpoVk3Cd5F1AlR1gHG
YDKwpmlEw6s5rCWCQxRmNuFYG2yfSL7yfPEQNCBIBNWvdk+YWwBjUaIzygieuhBT3rbHovlqifw3
+VD2YNkuQcRKzSJ4qVFo7BD8hNWGaWtd3Ad8E0rvobJEdz236QASxHyNFK2oNl7PVqAN9UDCIjwF
AwcluAkgm5bsE7Gw+FIFf+4UaUhdYcuhjx7Io2tTHg+imBhxeJKCTySYw6U0/dy+hoLuiBD8SZNN
fr8qgl41IMB5MhCYkmbYhMOhiPcFoyYwiS1v0Um1JEw5nslJVIgGEWhWIAsyJuUmt3+oV7UHxsLw
lGpoGZIbMwy3SIwunJ7ZmbuwMrmLFbyI/h9pZ7YbN7J06yciwHm4JVlVUkmiLNmW274h3B44zzOf
/nzUxQ8Viyii97noje5twFGZzIyMYcVa9IQGdk6PLTtrzd9U6pOdl2Rz+z4YWb20bFoO3UUXP4vF
3zF70ixXyt9E8y7UE9ssvsd709dbsSIcGu9wDmD/a9IOaVAmwjm2TgrcMHlMxdheWGOFfP4f/OpH
Q6uFtaPWoJOBIdn4LGrNQULYL3yOjOaYq+5tN7d1m0jLQRdTYAQzsnqxmBIeI2FuuE1t7cr9q9XR
6BUcq36LhT+3TV1jyai40Vhj4yDKpIK6cuNiYhmFnpAryYH2KZvyO7MWIbCbXnzY8hN/dhXN1mBD
Er5G0R6Oe+PbYRutBIuYAMe3eqrUVB1SQcZ2r7yW5V2uwZ5+UPXT7SVu7OaFlZVv0oNRsKjkh8+d
iXxBCfJUjx+VMbXHWX9N1Pvb1q6bRgtZBcuBWYg2/RW38CRHakplPXruYll88JO0csXUmBxI4bpD
gDbFQRuG+TRKi4JJafgPRhPFT6EOTT6jVTltzqJ4mwYyz9boop2TtXE7ZYmvDDpDXPKrlaOBjkry
CYUJv6zg1EB0QVn9d6tCl5cxCq74rtS0P9RG+nl7Uzb8G0TIy6gDRTvqTetPIMRGqY48psNYfkmS
7HNuiLai7EWxW/kNbK/qMrMCJOSKIk+Tm6CNjSR9hnBuOk2ZVUFZFtdof3oCIAIZ8UcBVHWeUWBm
MkLY8X0by1TUpYUEJoUTsH4Fe0VWEKzr0+caEfJkdPTv8KXtuKHrLrIuXhhZvU9w7RsCxGzp8zDZ
MGahaiDYuQf7UvyzcJtv8nGPOW/j/mCQGVdmLVWVpsDlgxuLeeT7zMM817WZHDgs4lNjShaQuTz8
x5Ca6lOgZsbOMtdGKU+CPmSiFh52Qsx1Pz7UUXaLoL14HuQeHO8JuisNEFqlG6dY2amaXNXQF2OM
ryDgwDD9Ai29XKEihPrcKhgLxO9lNx4Bt9pymRJh5Y75bBluL33vanfIRNs3JCfRd5py63Oz2Id0
ioxgwZhSvLm0P+q+Nea1nz4rfmpTzYYG3U60/8XIwr7CZ9To7Kw+Y0bzw0pAjKOu3di69m1EpVCI
4p3vtrmUD1ZWr2QwZ8QGSZQ9T/RvBvavWLg7pmYnlLlK6pYt4x+g50vywedbbZk6NPHQSulzkkjH
xhwFO8y/MuCk+nfS2ZBOopbfS5l5VGENC63GM0k1d5Wi1jnC+49AQg9cIYMkML1f/ghJQmGmM9lS
EIymC8HteFCc1gH9bgvnz79//82eB5Adt33p1s1A5gUuLQhaDK7HpVHaqohTpRyWog1fxflMoZPz
6R+l9FCIe4ifzathLQECYHpQAuvWuJHIoajUyxLn56Yr3Z7wiqLf0iRPKUo0yXgfWci6kJPMVYrE
yN9s3muab64YdRtu6MICt64ZaGnuV7UfZs8ibwi8jDyrAeHRYTKYPfbLxrfTYozubm/z1ZQQH1cx
6FcsVX0mi9dNEpggZn8wsarBxiL4P4r5Th6L76nsWAPcHvo5HdxaelXgTdYy157amKFFHjVtp2Jy
tfqljQ74iT4XIQVdhsvvLXaFn4ZgVV9MRRAPoi86eheMzjzNAQUqrWdMKGtOtxe/3NKP+Qj8bIRk
oFd5rSnVvM/ZfqjSCFoojIliRS9Fi+JZE8oSuHp5jx36+nAtZiD85L1UoP1Yw3jUeiHkUjEDcUs7
/GnLylEmuEPb6KiX0BQM3ypU2aPes2Ivqrw2bXd84lUl+H2hH37B2vOCaNOG1oxe9BSmmtQVpoc+
edTU8jvdsK6XbNqL6QiHpfxrZKiBud5zV0J2hmI6aq7+HeM1e6TKV0PM5nvZgZeW+AyJivVYTTkL
vZF1fPAhk4r7qIiHU5JK0lnxGdBGxFux57iRALVKrZ0Mmv6UlEXrtk0kH8U6zj6pobnM6rbtcJ5b
aYZl1E8doWzo/vJ4u2XWvoWa+q/QlYgRWBGUpVAL7xygdWS/ENTw++kv4jQ0ef1lwzyv0klP26cO
fvNDDgGw2/MCneIxDtxM1Xej7k2DAMJww4wicW4ub4k2h6EgtFX7FNK+yrNXs32ViY76+rWvR9vo
f9SDdC/kw8n/1twP4UOn/Yv7mqGkvX1z3utCH6/OsnJ4QCDjkGgK4jsuf0hg9Tm6c037BOHxfSCd
2+Gbkju121WhEwTRQa2g9PMfrN6wK6F15h7RvYP/Ke3+DbT+WAZPuarfFfV3Zg9D/o+AOZ6+eZ7e
dAHmy2nnLbk6a++/VqPgQIwFc8t7sPnhoo8RNbs2HdsnSjrnEZ2ZTr2H+9ie0g4i9S9B0jlS80dn
6ITy8BnNSRiTNVeV3QyW4fKc1bWjZV7YaE6ODrBmfdamkSncPbDue8a73lWmBd4BWgT21uqlFeu6
RTcx7Z5SIytnux608iWXmkZ05DnswFAFYgQPd62nlt0FRvggT2nk29WI2qwY0ek2GZmFtlCt5ehL
VQKjtvVONc9x5Y/5octqyYuTjhnPyo9zUFGCmf2a4wD4ehl08a+q0gb0n826fBpJKH6ESS1SvJXr
eHTVvDXnY64kCgiBOdsjY1vHGMsXUql38dozk8MM5eV5UtUI2imNqmOjqnbpR67W/82lH204QSby
aO5NSqxfm3dzcKksTOvM5b677A8HQpqnTg8MzAHX8itOqnu0+da3L8nVmtCQ5iFkPA9UL45iFSTq
0ji3YlgIT0HkP2Wpz+mrz4Y2PyTCk5q05E6+9O22ySv/gEk6ihLRJ7QQJKOX2xjOgVLT0RWe9PhM
r/d+aJ9GUsRI/Xrbzvrl5K1W+CDLygyQDtoq05W6oO8TTo6XOLa541uu10A9iJkw4jGcKhn85Rq6
0aoMfSITEubaTs36rq7OWmYe+nLaCX7WUfzyLH+0tLpuWTnk0H7rgTebsyMLs2gLQ/tbaM1Pt3fr
6rSt7KycZdpUfUCnCDtq90ig6ZZ58KAFGaPA8a+03msfrKsfLGsJIheyP6I7SJsuN3Aq1cQISjaw
fCSYeRp9F24V7Su5QS8db6/s+ohfmlr+/MM96pVC6cIOU2Hqn4dXpTr43VOS/SDCI3rYOdx7xlb5
qyAVhkrbkm3Mo7M5E6XDc1lmGkPVYMGa2YbE9PbyNj7cx51cVyj1oJshY8Oimn2OEjokpu/O0B8w
fBsGf2/b2jj2F7ZWh7HXO0GFtz/wRIAZ0eCo/WNOpjHpO4/hxqG/sLM6jGPUGL2aYmcuvoMOcJJC
Pkrlzrm4Kt+szuDaERFLj3AqYGUQvkW6+a33s7fclx/kL+kLmr9CEL3KOTNw2ty5w55U6LV3ujiV
ysrxzkVpKbXkcyqNr9bwZ8r+Y67yvrgF+MtoH5HrWg9TL3x/yGYh8FIL6oZR0qLPnS4PTiDV5bGv
ysKrOoSfbp+Pre8GqQCoBuCW0lXRr8+EeRqiNvSGVBzsGGT7OTMmNBJ4N3dMbTkQyidLcEcFhW7X
5a3W9ToiKWhCr1WrWED9haZDVjQZuF+SqU9pk8Gh3QpVMZ6queoOvhj0exyCG9dhyZYMYE3UPhi9
v/wNWYprCaYo8YJhiP5RIgu8fucPB2lsBWcq62anEXpVVOWjIqW+CC8y9UPvYbXowkB/e7TaxBth
3ZdlH+5HSpv16AT1cEjm5BT7vtPpkSdDunb7027bBlTHlAeRAqijy8VWzaRqsyYlHvzG6VtsFeJp
Uqr8gd+ZOCPob7gikMCoLOGfVhoGt6qKYOct3HCuhPFUI6maG0DbV8tvjTKWBfQBvMLqq+w4zrP2
uelrcEAmcgTVMdRVMXWUvEKSxo+ScG+CZ8s+zyRibvwMJitX37s1/FzQ8zn2xElRT0NcpSeta/qv
ohwwhEJ+/iCGQnsy9EzeG7PZOGoMv9DTXSJuCLVWAUc1i5OUdF3mtY0UPBcwuJ2stvbdvDCPfV2p
p9tfe8scWS+XC24DkVrs5cee4k5ujLrKvWDOYSMjnS2yDiFp02G+SNo7Whu+kBlKnSkIbC7CrZfW
UDs06yGcC09uTdcIOntI9Xs/iu4S+SkLZgdaoQE1lk7SnUwSnlV6zU2mPHTG3pOw8YERBWe6CGUj
kRxptctJE7ahqlelV1FhKg1IBcLiZCXmuazHzonj7lUWosPtrb5q+3Gp31ksYH9ZKN7XVcR4qQw0
cld5dWHe9cFPoXqpsm+G/2xJTgNiQIvbu2j6HMh7LPwb3ho8PFLVgOPpj637jeZUMHYu5ZUnqfnf
1ggOsTYwWRqnOw/tlh2QFEvHAqYmADeXn3dI/KT3Tav0kgQPqaaZbutvfqrpO3aWv+ciM2UjkX9m
BJkrgrjQ6hjFNJzHSikqb2qiA7JQtkldThuio5p+UbSdeHnjzJpUOJh1VheVCmO5QR+iyiDqfIF5
akphQVa8SEKenwIYMN3bh2NrSZT/kNxdOllkGpdWClDuvmFFtVcqDgzMd+Yknao4eOqbr4O4hxC8
quQvIzRwaIHhhxd3aU5eWuOgogJjxblnmfddYwuMxZ+njhywfdZOGSpJP3zUYRAfyowfsbV3HK/X
SjYIDQEtpuUqrMcnRHEoJl2JSy/tmaEOfohKQA3ynsfAtSLFvr2x15/v0tjqNeuSQpiSMik9pJbs
qAbiv0c8dNV9ZjcXLlReTEh4+YIrE0IdtZnRm4k3OdaxOEsP8Cz90e4apwByCfK8t6XwXO1165Zv
dHkJFqv0I1Qm6Mh9V547MfUBQQusSmJ6GKGQShj6ihv/MTPKl9t7eH2vL02tEvlOoL0MEj+BPK+J
I9c0XpN0D820Z2P5jh+umVDHQg2laMowZM5MfV9GKZz+GbIoRdu+3V7PxgG82LrVB6OVM2SlaCUe
2j/2XNxXKQfQfBCVwpnNHQ6sPVurq0a5Xcsjg88kvhT6URvfkEosTCfN9gYqN7Kcy6+0/JIPO6gB
rSjjDEtMNhazM8LnYqXUFycl/ByGtVsKn7P4caCJHQBRG6S9oGlzpbyqQEwBWyrrRMdq/S6k+cCB
HHInD+pvcTMcxSm004Ckv/h6+xtepwWLPBH3bSFSoT2/egNaY0IFSkxSL62e4vypK09q4rbanZA8
+c2LKv6+bW5zdz/aW+X7RioXU6ZhD5pTWzzk7vPrr9KeDxmMSzumluR6fbM/mFJXwYk8N6lVJwyR
tYue10MW/h3bEwQXDiTXzEYz0ol6EOXhcux3TG99QoqE4OKWD8h02+URSurJVGYFBH49Cm5kB6q3
SI3V+a9kb/Z/02l+NLW6F2FSGWpdYGqcv81MBEg+dC390S8eIo5vMp0Uww3mAUbjEmaeyon8o96M
diPugTveyauutvvDolf3JvTVudP0As9zX3nDoXeheGzd4dC95s9AtL4HT8On9gCvuBgxkGA7+eiA
4r/9zTdP84ffsDrNyPtUgcKUsqcG//B+zP/A8AbdVPcl+yXm5/8/W6uT7KM3bw1mmXpGcMrDkmES
4CzHqrKz33DMav0em8lVV3d5H5VlLAikB7Nha/awhVrFl4wu9WbhOB8b5g+EfxFyheHqTppfhe63
cu7np0h/y7rMnevD1B31vTLkRlaLRyKXBAylLUXpVUWrEetoinV2OKvgrTmND9k/DKFm9Ct+z6Md
7NX0t+3hnlCewktxmy6vUi0ISWa0aYY8Ra1INsn+GNh5jIyEE8S9tBSajKqlS9YVfzO6HihwiSIo
3qo2qv/huWPyhLBxSamvBiqbeBxbseKAa2pzFLM7mTs9pQ9Z8Tym485B3nrGP9paXaZKjGll4O08
mkVBgwLaJ8Hamcu+zt34kkgkgUog6uCTXu5souhl1yE/7FmIDceZQ/nBDU2o0mBmG7+b8V4Basse
ZKnsHxR80FiuAi29FdU576vU8+enwPDE6I+u3wf9w6T/GKy723dz85lB7sOAWl0Bmr5OTKMwMosJ
/UHPb94mVNozyuSWHfcjtNaSLQI7C3RHqLSDPP+a9kqVWyuFZFGh5wefN2Xxy50tlDqPwj7JPEGE
/DwLn4TgmBmBPXSJI5iHaU/gZMvekiwCeSBs0NZYnjpQlGiURoaoI/GsCQ9gexzffw1U18jhnelg
7bm9vVtuFvah5R6wteiPXC4QuVLUUjM14xEv9dhu/Zc/U8i/vwXNl0DZw9BsLc9chDk4O+SP65HY
0ehm+FKsDL/noxULaXEAzUfuaCid9vnnIvR3UtUraAXfjvqnAr8Irm7hGblcn4EyqVSjkerNM/AK
CpRdoXhT9VXpHlrlS28NL6npPw2KXWrKgZkVR34MaIaDLiznnsFntDKjX0J07r7d3vd3yNLqjWWe
g/kjELALh8PqzlpBOfuBnxaemcf3Ua891G31r2KVvzXAz5BKDhw4jVl2tRFPlSA7NYloaAch4auk
Fke/1h2xnj8J8Yka985v2wh6VCTsYRPj18E9s4pEFL0eFH0UCs/Q/4z+9DzLsW2iT1GgASq85tCx
1C/6nLhdH9qjf6eanSNQfRb6+9lH8IP69+0ftNhb7xXKSnRNNZCY7NflR4yzWvWFIcg83/QdTWU0
VjXyp2iIZbcMPt+2tbn2D7ZW7rruc1H3Z3WJBVyhO9EIdSo2vkndzNjjtd5b1+ryZUGUmpQzeRqU
8IC88SR/FsT2mA872erW08vxZ+ANeCBF1PVgT0zNyCws3Fg9IL+TqCVAigK9S3h1EtHpEtENU+U4
M2pnZHtz/hvvH7ZR3QQgSbtg3SmAPWGKsz7KvKCrnSIy7pOp/mrtsoJdwbiWm26KdKWp31hwaK1c
tZT0gtH4TeYpANnrZjyI0fDYBZ874980sNxWt2dddQc/ugua4aeqfk13pQWXO7s+pzDHiQv2m7Fk
Y5UsVF2tzLOf4950NXVks0Dx0NL/3D6gWw8ijeOFQRpsjw4c5fI2AJRB+7tmoVH+10yD+yzMDtqo
/57y8ayBdTUiw9GC/FEbtCdTdJtudG//gq1jy4PIowgcUL2iopXLXlOrtMqYtsNaC1YHgaWAmaEm
mHb899bh4cxC17AMC9NqulyrnCt8rKFdwD2iZJudJcCxbMkHyZ/2SvGbpt5fCZ0JTfMqHGY6RWco
dDGVH8ZAISJsmseIosGOe902tHxBHVjnFaSTTLZqI2Pg+ykqTMlfowFscrLTL9sywtAOgE0G8KHC
XL17CtN7KGoTSAhwjh56Q/491IVo662+h97aOvQgGmTK3GCgQa9ffiI/K0qx9IkgamGgWPRSROPO
hm3EKNpyqxnEF9FCU1cHXut70xqrIvfquS/8cza29GF8mjenUpha/z4UFHJlwZ+s2BXoIJ54qMTs
cPvQb2wolWjaFQhdLU3A1Y+AxXqqw7bPQWi9qiZVzc625l1Nh62lSnCAUaGF2ZvS0eVmZkUamjrt
Qy/K3G/Wobf/QKLtfPK+fjsw+2+/dTZUEjuv61btG/bJ/zO6rq5YpZmpcYbRpKld+PDRIBnRR5qK
5lDH963ljD1cZAdfvSuTtzo6CxAW397cjbgQShaZLBR4sSyuN7cvUoZ2lCT3QLTpRyMK/UPNqA6k
z0ximUp5rHWk22al3Cu8b70aAKQY4lwGgoBZrxxMhsi5HPI/Hi9X+bMS2+FeL0bVQRdhuI9aczlR
Unwqp2hkTLrSncECSRBJcfbChKHgpEreHP/7ZtBnRctNwvPxwy7PwIhqY1qiLOJVQmI+1IUlHRri
orNcVuI5qKzgUA/l5GpqKL7etrx1xhkaUhblIvrM8vLnH+qlYjj1sFDnpSdo89Ev+7s8dqZKPN22
shFh0TVaMFdsONnjyjWJVjiP7VwUXucfquqn3N99G7S/u+XQLTNMCoAixNFSZFl9Wbq2Y1OINdtY
JnzFNCZ0HMX7YVaei37WXIoQe0PvG7eXHhJRzpLe4CpWt3fOwjHLk6JED0k5Szlj1BB7pcZToUiu
lt71JxFNn9ubuXV5P9pcIzPzUmkhGqJv2w6fzeApEn/05muXivcZVblUeVYRkW7kTzPA1Cz/UgfF
qdyrs2+8AEvrbJkbMmli6atjswjW18wNl+RVsyOMP5piL36VOXirwAqREGgLaFATb6zfGBFITZJX
A83p5E6KDyKo/JKk8dD3b0P6Jk2dHaRf0uSwpwW6EekAHScWoGqF77dWV7Gf9NH3FbLHLpWbQ6a2
PxVkUpzEiEQ7K83Svf0xt84PrDbLyBmVZqKe1f0TkqLLpqkgsOrmytYjsbQDOHtfpJ7+T2/dV4mO
rlEfVwgiC+JOrLXhhAlaievAwcMUvp4/KyhsG3Ek0IS0AIc3oYNuUpIea+VuEPLFFe+MPWwcGyaZ
iYOYKEFvdI3rUPwp6ZWypg/ZfZO61o73lLU2FkR1VVqm9BnuAAh2uZ1xChilB23mxYpa3wUTBOuF
Nk6fGiVNPKuQQU0JcgAjeWDstLg2HOlSqUII0aQTeTUHMCjj0Jj1XHpQ5VGvstrHvpvu4vl/aOXi
axa2UMIvRqdXySpo+k4apoS2/zw6YaDbgXK4fSS3sg1gEsBVaSkt3en1FciTrJAtIBpBLpxNnEw/
t05luKZf20FfvIZGA2uP0btDZdp+mx7bbE+ofuugyGR3KIFLII/Wc7uTrgZIZAPW8JOINtqXpvtz
e5F7Blbb2DfmzAxWWnlN/jCK38bC3/PSy1FbOTAA3wvEh30kyFklp1ophErm86Hy9JgjQHsPuY3q
Fs2dfGRsS6psc69/svH8GYRShFMUwEBOrSzmYZXF0RRUXraQVYfikwFbu3ooFIhsj/99+xibWoa0
OChkHZf3LJtL0SyLpvIKo5YORTOLTpBGOz2arfUQm0iAClTS+/Uh0MVELppSrTy1rJ1ull0RoQq9
iW0Iql7IiHdyjg3PTwoP/FxFVBdPvApS4LAczakvakSgaX4F49no1JMiCokd7ixsy1ewdyROS5n5
qg1DUVkkq0lqL4nN6qBa1fOQdMVdHu0c8q0NXNTGFtTOMhq0vLEfgrsZkYCx6dSa4C49DkLoSeWJ
2UXa/OXrLpH5xo1C9YgUBoQVwAJpdaP0sg6TWE8bpPGKt9kanTyudpoeWyaIsoDswKlErXwVbCXZ
MA30CMGONT10JYYfH/ou3Wt1bJwDk7CGVVBYIvJYuT/Lx/+lEsAquTYfeiO2hRmKJj1z++h0+xZt
WCJYBS3DuN17s+Py+wj0W1OFGToPShRXjX63xZsIPeEumej1voFFW5RAgIpRplpDxWQhK3O1BwSt
z6L5PGrm8COoKG/eXs11KIMV2pvgcSjK4RcuVyNGcjxIAaFMHvaP6pDnMIigLakErXXvxzAgjKNZ
ohLcCAeznazDbevXe4mrJSYFoIzDAJR9aZ2h8rLgxSy8ZiiRkElj7UX1jdT1i5Ea2WiEO6vdADIu
vp3yKkgPKprrQHGUIUcP1bL0lCEADjwLrfTYiLFpp5JgPI5NHj/PDaGAWWfAlPXG1//R+xIJp5wZ
suPtxV9fdD4uHp9fxEHiM1wuPtKzIdR9srhImt7gT3xUxO9oNXVN5RjGnlveSKCxBlMRBMN0MQiT
L621TRIO6NosCEe5yNymKavveBhtsNU+lV/GoqC2LeQVFDy5EKn/QHOlyo8D89OhMyQ1DJdKL1So
hc1GufPqbp2CZWIZWCsunPLz5U9rrD4zokosPUh/puCljV/qyKmHnVhva7sRPwN2Bj6bbHa13XEd
aHGf+cR6TaPfTUHhnzQ/kg5pEmuu4EefYaSSd2xurox6KFcY6L25Tvr6ScxjNSacaOvwKApCtqgl
no0qLp1Kb37ePk/XYfRSfKVjT/xFoK6svrCUtVqRyxhrisle+iEWBI1IxU5+YneJdaDivfP4bjkP
wnXYU8i8cLyrD1cQPhMD4HSb5LMs/iilQ2iclQCGxkb9Het7Pv76BWaBH8ytvuDQNZYI8xVQl7j9
hFTS3ah/B1W0J2m2dVAgnVo4ek2mJta1bDUOysrIyXf449OQBsdmnJ7GnvxAToHV73FgbJrjvV+o
jpluXNfUulGIunLi9JuJdIpCsOSz1f2ZFfNfcfoVwity+5RsukDSLbwAyBZq5auAcyEcrFVVKr36
MUn+dq58rE03+dV0qFo50tevt81tfTOaukubhaYuAOvLu50kndD0jVqC9WSwugEdD7GGNe2R+G5d
NAjYoNTiFePTrc5+GPiVZXQTqQfKknkjlu6kBd/HWf0sqPrb7SVtoIIYLmZgfeFSX2KA5SJ+iNCk
xvBDIZExRh0WVay7cCiOo+ww+BgpzqyR4pVHeXozrM9ioiJVRvA2PIvG0xQdb/+UrbODV2EkexGY
vCp25+1YKGllVl41HWTda6KHpv5iBHeauGNo8/n4aGl1ahIt9Qs/NCoqv7ZuON2hsNNfWmQz/nxf
wAaOfGbjznssahsNUbYaOgtqneRlqChcbnXUzklJ+FB5M0qwEkVfGB3v03q4F33NTi2JXuj4NS7T
r3O5V5XYwPkt3OMEk0sDj+rHyt3UGdx0aTxXXg/Aj+SCiZ26emrr75mh2kX8lEqvmvxTZMC89R+S
ApLXTPiEwtdO3rHxjZdpNeIzCt8EC6ufIUdpRY+Inc+YYZSOmSMP3FTF3QmNNi4qThwkwcIouGAw
LncaHY45DX2h8jrZ8FoAg5H8gF7rl9sHdvlel/k1Tu6DlZU7mIpqliPG3rw4Tc+67sAYalN7ObT5
zoHdXA5lCDaMljYBz+VyhqCINC2qas/su4NophBxyPetMv6+vZ5NM4Yu6ozdw9G6TjuELqhGf2Y9
qaBYjOrKgNmrtD2F1BZ2HPfGY7vkAf9najknH7yOIKJTCx1s7YU9ByB50uLACWPhc9RCUltZsZ1U
8Cf5e0297RXSnTSggqJGttrIqDf8WtHi2rMIUtO76Je/B6jdPBPgDemgQAYK8OFyYZpfEHZX4ZLw
xjYTFoeC6FeNrUNS7FylLUv0cdGMI4PHaS5r/bCFXdU00xTXtReArIhS3VWSM0PQx6r9c/tYbPkt
ifFS6DlJqnhjV5GR1SDFPQZD7UmF1L0kxVQfpXKa/801uT3VZYHIjKQ+9JExH2dRPrdRsaegsOU2
FvjmO8ABeNCyFx/WGsOxWjPjWHsQ3Ll6hs7y+CUQjpGgHqvuf7hsH22tjqYuZH6XtT2X7dTrf8xn
o//39n5ufTj6XUjvkaUyX7h63oUC5kM/mWsvT74GKUovP8Bm+tLX21YW57N2Tu+PDGObBNDrIbAg
1cqhUaTag5W2KE+K8v32378RoDMbC2JLhnIGZumVJ9etRtDbhCAFCrnsOWSd3zOhOIsx/1WZkXlI
21S0UU/977PqtChpj4AvYI6OtV2ehaBvhFEfGARLu0NpfdfCF7P5dHttW97po4nV1ar7tMtDTSQ+
SOl65HBbiXRj8+lVtdqDKH5KxYNcnW7b3DriSymOXM6giL8uXnUNFXf+rPK4Qb3Wu736o7Lsue8c
tQ52KAw2bzQ83ASxpDvAQVb3SeyDSOpNvfbqUv4pRKJ07A0zcGpVq1wmmqSjpMBsUGRB7jYBgLcu
Hayf/329aB4D4CBPpvG8+glW1gcQIlEZbJtzGVmPJDCfgyg6SYH03Oo7Zbvlg60vA5OX1DvRCeLo
rK5cTLOk7qOoRdw3RSBLg80q9aWdN23rXn80snL9QZMDnJXD1msRXx/i02x9Ega7nP8Hv4/wPK1P
uksgVFZmBCY7Q78rCditUXySpczJJuPcxJbqhoUSu7c/09aiLJCz+qLRg9D9yhv6bc7UBzLOHseg
gpoE3vpWqgc31ao7X2/bHXMbH4qu59KXe8e7rKv6YmzQy079xqvblrOnm5VDKygBQRfuKW9tZQE0
6S1moDkUKG+vMx/FT6yw7lrPCMuSwYu/eQywOwpUxZ3G2fJaJpuO5iyod2knKsdGzvLnITTyY5iF
JjjYst/5shuLp9EAwc3CnwMqeuV2qsicGmOMG145YGeBaSt95+rKjqPZuvw0aJj+XiorZCLr51we
qy6sw87TT1Z19s1DVD20RkNj7b4oiqNsRNz8+/98jLAJRzV5OpnXmoGzMYyYQeG08yAeM+kxe2nx
878fHeqKImksoo6kWSuHkvvZiJtp+veQstNeS0mx4050/vtCPlpZ3YcmDSqlnuveG2a7nN661i2k
TwOd8ttmNo6CRvy4QEvJyvlKl4+cPMZ+2ubR4OnF7yE8h5KjtL9um9i42e90ulDvg9gz1z4RLpRC
pLcweNn8FEdfS2DVfiIfLKiabxt6v0gr70s5HPQNpfklIVtF3c0kjtCvN4PXxcDvp7B8rKtvFMbh
V1SGjOlIhm4oUyvWXZFJr7UBxcX3PnA6GUGifwf9x6w/F3lsV3zQWqVO8SnNn/X+qx7pTjSAEmuT
Oz2uXm7/6q3tAfZHGwkRQMQzVj86ymDEmH1p8IwodnPLRaLGbrSvkR7tnNttQxxamJuXSu4qkJqm
tEx1oxu8psxOsOH0lfIaRMWnKUiTHVPLqbn6EKTD0E5SwYWp+/JUjbM4jkmiDN50CuL7QddOVFFj
fbDr3Xnv6/AQTT7uoQY7CQ3NdTgT9ek4ijEcBHoPTob3on2I3Sj8VUl/S+Hv7U+lXi0LAgnEF5ZP
Red5HeoqKKzP9H7Iw7XRHvHh4x75wPV1RAcXfJVJaZMy6vow1HOlB022VKPTWnYpotmDinyppP5X
sUvOGhN6yEvB5Ai8Yv3cxs2sE/zF1EdSvbXFsAF+bJ7ECF7EJHPmVPSG5z5Jd+LBjQ2kKqQtTQtm
A4kLL8+FPxppM08krZJaPcEk+EOy8h0nsFGpBc6xyKMqyy5ecbmMYmPqSUTI2UEj46azZDiFkT3r
bZi6VgWDLEpltZvUdKrk0Gzccc4cH8qMnSuwtdR3QC1jMDyB1upad2VamoVIKQUV9EMi5AfV//f2
aVz+hstLRt+WmTiK4Jx9UICXm0njxO/DhhJXWZZ2FikZ/YqeQlftP5Wq1LqBqf71ZTCdYrXzNl1f
b0J5GmPLwihu6MvaP2TJQq9p1PmM2ouC9E6jsKKHT8ECXkuCR0X9fHuZ124L7B2cLXCO0u6koHJp
TFZBRDMq23sT4Mb7UkEJQjbD2A3bdro3lELc+XAbi2M7gTiCcSR00VbRGlIJhZT1BfaK9g7M2LfS
h/RHQFnIVqf+rCbq8fYCrz0YC/xgcHVS6mTKglKuei+3jDuZma2wcg3QVTMnNPHlE9Nkp9sWV1vK
Yw8GjoSWhBoKi6ssRVIDZRjNpniqYgkeUn3M77UhNR1ViueHtNX2GtYrr/Zuj0ow8zESzz9zHZef
EJlIU/PFonwymPBTaZ5GFPgr48ftVa3BXO9mYO9kdnMp+YL1uzRjqI2Z0jjETMxsCjKM2hlmXNje
47J0ZmNQfrVTmrz2A9yU0jQZD76kjq78/zg7jx25kWwNPxEBerMlmaYMS65kN4S6paH3Qfv092PN
4iqZiSQ0g8a0gAYUGcEwx/ymHMfHOQmLnVRws4/WXwNYCFQlZkNEPdvSsFPTr0xUtQskfe6OypJ8
Lq301TQQX3GiQn+QQqS97q/AjXXmuQUVQEeMdd5WLMqiizB/1LpAYwdDPpZipHHjkTBniXe20Jbh
9zY9XkCqxBgI8I5sFluvCg2VZhWnpljJrCN+PiHY2x4Cq5MlEkF+YmZom3Zt+zWussE+SArmHG6l
SdG/Idar3/pukD5k/dzabtEvLWKxWFprKJ/nVXto0f6CpV2WcuzCMK536i7bZtTbr8c7S1vdYHlv
r2LSkXfDauwuaJW8Ht0sSptzZC2FX1UWboTdMEr0J6Ly2PVmdcqkSf4J5FGobtw30lFqUqTvZKl/
TBPsofUQueqhDtudz7lNoN5+5dpHWVXRqNhsv2eWLfEcl1YXWOh6IHyRth86KQIcNuWLF9l5c5S6
PvcMM3Zo85hY/WGyuPOh307NH88MP2JNkqlnvLFoSa0uT1U1h6h5UgwLljDDsrFQQyPy1WlZCcKh
NZFnVUn3hfMd9scYsGF/bMGGCrecp+ifcQg1AGajaIjMlKF5Zxez4bWGkT4iylJG9EvsuSYHnZAB
tuPYLP9J5mkQXokgPXnCEGmv6OgSaslauCyHfOrDDr2wSX7926OjgBtCg0+jgrnCky9n2SbLbGbj
LIJKVapD2XYKtGRSh8Fwdsvca6C9XVHeFeJjbmC6H5sV7Zs1SZVlxkKF3A+jXMXRoEtxAnRC26+i
MPw8WRUQSimez63WcxDU5TtezOnOBlsH2v4QbgsEXFYBcWSoLicdVW1SSwb7q7ImB8uc5DU08+xc
jgmlnhTv2LT7u8f1bTNRkIbruloj44t8OaLV6Uab6YsIzKVGCdsi7BKLjqo/isgH9tl4AgonHu5/
202g9N9BwTmSHJgoQWzrEMkQ4fqZKiLAmbP9QNswQdaorHyr6ecD0WB36pVYP8XzHHvhYpb/y/CE
25zjlZ+6RUbISCgVfc/nNmtcmHWjGL9jtqBgmaH/yoqueDB1qfOyoVU9arN7aJNtQ3adPe0UYjVe
xBWNvkn7DJl2tx1KQ2DKXfIpNzsskXQZvVp7Mk8JiooHbUrmw9RXvRcRvR870UgeYc5HDeCPJxq1
8atyjL5ag9jrzm1Cn7ffRqYOChXInkp99nI7yP0ENUsZ6yCKqDzYAhbHoFse2YniNhTuPtg00t7X
uaPtRLDXLyVvJAVhaLXw3q6U6+gl1QOtwTYYMPeb3DbqIHs6ktnLp1Dn4O9sgeuACz4QwpIUwihq
8yku57lYfTym8EiCCgDEh1yH86Wb3ezZRg27I6uN5Ov9Lb/+hZuTDc2Cm/HNXgNB0csBkyiN0yVx
2kBS0+UorRuP2vdet+zmtNbiEbUW6rZb8jNNmxEYWtQF/RSahSeUQWszj7JVLb1Pwnwh0pNCbVx2
ssgbw9IMR659FZ5CTWazmmaygAFcJ6fOPxQDGBrg70JCxycSOynWjf1JGGWsuxO44ZVJslUrTks2
2QUNJnEiNzzLFAcTE9sevFZtVaeu3FMDuBHFEpRQYaAJA0mN4snlp6vHtsyGvh8Cbibna2TkXycz
rw51Xhh+bGAY50xa7g2ErW6Gj5lHPYzGaKIb2FAO4Z704o2NhB8KJGVSae7rLXtySqs67JChDqDz
6h/jKVqO+dDtVeNv3NCUBtHmxDEZhOSW9F3TYGiSRB2CTC/e9U54zCzZnyXUiZaHqkVSzNJeRz3e
idBv7COqRjCVQXiy2tuLeVKWsrTGdgjaqB/cGECOIoofchefG/18/zzeCJehRqy6ZfhC8dZuNRCL
iiy8C40hkBWRfNJCqTfPhZQOjpeKMH1npn35MQvt2nFjjXval+sO3Khom+KXFunZcZQry814xt5F
dTK9p/j9vck65UyM2z20maS8HzQsWu//6lsLhEcnJVXMeVZ6wuVWjMCH9VMdjYGAFTMazgDqZPip
TU3t1W1+uj/YjbNGpXP1xyAmX8t5l4PV5qgVbbm+U1M7eHO7WG6e579EpP6IB+F3NaBMXezFfbdG
RSIKOio8EoOM/3LUtDd7q6+TMWhN41NXPC/Nv0N+ykLiEHEwMLW4P8kbG507ay25vTH+tkmhPaa1
NIlqDLrBPE+RhbTolxJd1jo7OFp5Kn+FOM7dH3LbflofWRoVb+8dTVjKfpdTtGcYP5mcj4G12Gjf
FLP9MOQmtieI5Z6ELg8nxGirc5TMmV8Y9jfiTHFQqHW6hROfjNne44Hf2FbrI8g1t/5zhZ5X8L6I
0qIbA6yf0if0UcVppjJ9UrkYHqR82WPw3BoPQVdAHZw/3sR1D/xRrlr6SZF6nvlA0Re/AiXvcvJ+
Rlr1jVhU/P2ZAd1INENJbgWebTZUIRxhYoc4BX2Ufm8o4TjLf2pj/hyZzQ5M+k2IavPIU3sDk0oT
iox/K8CY8gilspP0wWyq8yt6mp/7Lv0uN0Pty+myPEVq7vhxq1mv8FQqLx+79h2mXtnBkpME++jE
SAt3rsvfZm/ODZwFp/7UMbFjSAXXjdNQddMqm06op6jHkarDzonf9mvYmbxxNOlWZgFZyDZ+6CrJ
stsuG4NUt1IUB6Q+fyB1sD9FkXbMhiE9R4VoP+SJHZ1jC4FmRQV1PpolmW5SWMc61ibkLk3NF3RN
Tm2TOsfeMcS5GsoZ/zRF4E1nhq6c2x/jIpX82OnJc2CyeQW3kJ/V+WMyDKBPB7Gng3Hj6+BBTq/F
JvoCb7HF8E7wuZy2EGPQZHi6ASxKPqVDF70m9NwO4zi0hRt32meoxbMnFm08ltY8HdS5Tf2hH5dD
PwMPnbpBPCKhHT7aXFBeS4Pr5BiReSpnI3RLOcGQTmvkQ9pX+s5Gvn75+f2rcPcqssGdtYbQf5ya
VlazPjSMMQiXOoS+KtWoNGEpev92uj6bjEIAyaPPtYgK/uUoNpxyOSu5C3QhCb/MlOU5UqvxmFvy
4FtTr+7M6vq+pxwPwGWtERLObPlBitlp3bLEU2AWg+pltjU+I2C1uHqsDQcrq2JfCLvC5sDYk2G8
NTJqU1RRgJGDL9vEddmARnJYcwt1Ux2eEjX6nC5Ito6DgQK0rM7PQminupv26tnXTw4NF20lCFO7
USF8X66wWfSmZI/tEgziRATmoxA0fTDM7lGRTnPtdXsqaGvR4PJWWsdDn+StEGnY63//Y99YNJXm
Mk2WYKzHk5okrqZg2Rd9aBTdW8o9eY+bs6MDgo0SIQqv3OVoc78uuNEvAeoOvd86DTgOR9I46Ybj
KrP1IgGg9OdmrTqZ5rKzm27sXgrpEJHW7Joy4mauE7UZwIis7age5+khjYOh/WH/T4OQZUH1RmBq
C+MTtZZX5YxiZquIH51S+En+YzR/x7ib3T+LN74cs3GQIEMgH1zDJlCAuGYpo9wtAXSfuH0npy9G
/1nOZg+FsPsj3UhyVpwnk2H1V3yuevnZ4imUTDl35iBqyV008MaHJPbTzOsoQuie+CpE7rYqwEjD
3xl6PWeb/bnafgMJZ9esPMHLocOwGoQaLUtAp3XwKNOJ0eMNso/sFuPJmeLGlYyE4pwRF/5sIZAU
N0Oyk3psu5Tr04c+EqUwkzUgtt7ce7net1Nn8StK1de+hq9UPnzTVX3b9UAo35/yre/651ibyDrq
+thudMbqk8XXc3ehqqM8Gnns8cbsfNkbtxxpMmUiapuch63E46JM6jRVuhxQd3mmAWCPxHUG/9YQ
/RPf1LrdiaivKznUVbjbVog3S7oFV1F7n6qsmZUgMfIHiazhFePpxK1LaQ+seb2MjITFDCatwDX4
dJcbx6zjuuvGUAk6pGzVD3bzazAfZUE3a452VvHWpLisqRkS1dHK2USsaqu1lpMnaoDPoXgqWzvG
/EbSjn0tpO/3N8f1M4/bzH+fQtoMV77MolFaKzJmLUiHsj7Q7em9abH3JnR9UYIzo7ZOwLce+i0r
ZLLKspBHWQ36Qf+k4r0ht46b4Hnf5nsOJ+tnuDzfDMWVAk+LLAs48OVnIrMwzTmx1AAVtfea7Cvy
MyYrx2iWTwgtnFqqNrDdd0pS1x9shSyS2lFUBFVrb54hdJ/GzBGDhoR9iKQpzQwJe4oBHcydnXEj
m2OkVQ2Xh4BQeAutKdslytOC6dWmUAJjED8GAZmvL836WFTRe0XH1bWREG8aLJyTMqVZXK6f2F2W
5l2TiL8USOMio4kB/IYeJ5ENlcDL5abUN4xaKGtBnZVuW/zWwi/3N+iNAvZbm2SNoVniKxsV24ha
e+kUDXdGOU1dpdc6VE1CVMP1mftL7tT2S9IkY+mTZ5DXaEabgyQGQSe8LpH66TD2YpK8WDWq2Mvl
GN0npxfFzkG60a1D2pZ8ZvWtgq6z5Uk4zRTX6WRqgVV3uptnuXXqs3Z4qiKn8WeIHJ6xsOs1LcTw
s7H/6aV+3tmGN44ZImNsQdpLa0tnc0WNRmb1Y9vrQWr/1PpVTutcOsWxCNWdW/fGIUMPCU9TDjXi
Adty1hxij5X2nY4O/wy0ZcBBNbck023rvDoZcp0e6mbKj1Iu4tMwabvq3te3FtkCZVl0aNa4a6uy
FUl12irDpAcQlp70KnFTOX0/i+48yclTlCFgoD3oyc9ESegjoMBtKHjyvh/we7u/OW+ce2BnhGWE
M1B9tuAUKzSmnsqDHnBdwxBRChdTlyeI5K/3x7n1YVcfsjV5WPGam3jJkTPRpmptBA4C2E63nGZM
QMYhQqN+Z6SbM/pjpM31qSatXUV2ZQRZ2wKm+5oUyWMn/7w/neunlHwSwjUdGHowRLaXl0Zb1zSR
xWQEKJTjtjpOo4dT6GeEdtAU6GG4zUrf/g+fCgkXYM8G4OArpKtehh3viG0E00h5d5wtoB92rh9r
0ez5It34WvRe6DSS2ELC3Lbc8lgzO/5PD6K6fm864Oli+dlofzVoa99fyOtwS19jBARCKM+vhOHL
hZzrJHYqnHMDTJceJeux1hI/llGVV/7R2t+lerw/3I2iBuNRdEIDkj4pQ1+OB+RuqHsxG0FhLHLv
D0QOKltemU9Kv0ytNzWx8xQhxvvNLkqEzAVNyZMllVD3Z71BEWhUZuOlUZxEdgcTF1cvN7TV0Ak6
ICpchoh/6WoRg8O38rFypWiRn2fLqk1XS63kn/uzuZGFMBsicKZEDE7xeTObUDHxAFeNAMcltUlc
K5zdXMpONSRoW/ZSBRMV+V0PSH4eJ5eZ73y9G1nAeldTL2R0/rAtFuoa0dda2AmsKPX0Kvw45nDc
uq9anL6Ir5b8WPSjK8Qxj9U9DN+t54qKKN+RmJkbfNv8n5oMwB3KUIE6/UwWwwM3+CPr3iPMS6sQ
1rmWeqY61dDPT/eX/cbbQVZFARjAOfH0Fg1WZCv3wGjMIByA2oRTNBziQkjncnAwiFDl6mC3toLt
Sj2hn06363B//Bs3nEnJlNBwBVwDbbn86g0qxsRXA7EoisZ+NFW5bwAg9ppE63Yyr7e5bIJR3gbk
IJGYgEy2LRCE8WJoc0y0li7pAdlaP3W+N0n4LgOyGWreHHfwNbHFi4aj2b5G+iozfp7Lc2281NHv
fD45ceIqyI53FFFQT6WYcrQEGhXaw/1FubUd1ioGdUpg1Cg2rVf2H2Wb0KJ6pJm5FujK97BJ/KZz
ftGJ9G31ea059PVwbCft3GV7gqA3sFhrh/GNcIwlAEu1GXmpJDslcCKijc6qFp3C8MxX+2bXkxfm
wMKe5SY/65lxsjThh/05TsQ5LKdja8TnPDY/3l+J67dp/TlEmrzq/Ki3cPSPhUhgpxZxPptwFQ6j
7UsvL+r8tdqzQrg5CmeJ+gfNruvqqpUtRowcbIAzc+XVCyL8WdrqB5JXchVQv1RC7L9+2lfFZECY
q+Ucd/gmSZm11K7DMEGxs1vGU9iFtZ+qauEWw5ye7y/i9RlfdauI1WVk00hhN1FEK9em2QrdJIpw
vDrX0KbpvLGoXpZJO9pRT95nEl2I9/eHvX54GVaDELBGv5zwzdGuYyMGyWaagVS+zu37ePo3j6i3
7r26N2f3xzCbd0OVynyWI9sMtLQ6Uuf/rYBX0cr+XTpCGyESRazQH6Ud1tbe5DYnlINbFj0hQMC7
mp0nK7Ae7b2W+I1tyQKiZk/MCs1h21Ia4r5tLBNR16ZdCzexGT3FU9085HlZ+LZUi4Ndo515/6td
X8jrV/v/QTdfTcSLacUZMpUDbESfNhHl+KH6FjWhONwf6cYtx1BQN8ibqQFelYtLEc7GmLEvS+dn
gvWI5Zy5mTw1l8+l+pS1j0N8juu9/XJzgn+Mql7ecE09GIDYGZXLHNAwse7gRnuomPWavHxq1qmt
fGW+HHf4ZhVrxZTiqDBMOhu+spx3LatuT+L///7NpjdrHcTSwN9Piufm4jVSvpjhnqzP3iCbPa7m
bVdK/XqyJsVvLdMNU+O51v86FWCpwOPRo8VY1N5W8iInNRGkc7h8nSg6dFQPvb4of1H9G473N9zN
j0K0QYDJtiNlvfzy0VBPjSrFVpAaACtNJW28GrDG/zAK2oprt5HiAyT8y1HsRm6zVUkoGEulerBH
hQawTfx2fy7XuQZStjTsifxXGKO22WCZuQA0DoUdlHKBdnrRyF7u5DbuXk73iNTO4o5V80+O3M1O
mHxrYCCjdFHXB9nZVjVwJplnSZ7sIBwXvMvMwjzCKSwwFE6Ww5Ra+VkRancysrI63J/y1iuO6tbK
LkOKjJCA0GgrWqRpIwh0abQDo35d5C+4CB+LZDwvBZqMyY8JRG6mnHVDOgzG47DWdWiQQnd3U312
na46QzB6tBHESuTk0epWUONun3l9tTfnHg+bt5CN2irKeJcfPyrytLYSiXMv8vQ3Ei71ay/JIYFb
2LzTJb3y7EbLfMoo+qk2F4qhGIUgxhl7SBZKvh1r/bFRRuMdfVDZa1Pd/pw6owkW1Gz8XpH+mYol
+5jI0riza2+8onBC0M8k+SEN2pp+132t2/nMrWgtipfOhi+XfjV8jeWHpfpXNO8V4/v9r3njMBKR
EALRrIOcscUBz8ns1HNYoihlSP1Bya0foQBUd3+QG6AGcnGO+uo1zTnZSgpbzVChFhuaQT43QeUc
CuuJQr7Ax8TNFjdy4uMy/2OGv8s0dov4XQTRKBRPkfmi0XZTyvGY2ONTRzrUutl4aO3X3j436nPV
QQ49ZDEN1cFsd+KmNyOszSZiUUCRAD2EFbgVOZd0Whsht2IgL0rF3s7b8JNits5rIkxReFOmySe1
t4YCAzadA66rsROBDS7n//R6AvOyoc+3HJErS4A1xE31PWydJHItNZSR+rbyEpTziBxUbGWq8NUC
yaTYKMS/02IsmJyNWaL5Srbo/6YAOGJf1ZJS9jri8A4t0nCAsFeJPj9IBsqofh2nfQHONF2tfcrZ
+WE0nWW7hlQ0wepHnQHoDVERUHMD7Q5Rq0tOQ3juHokZw49YISrf9DgLKUF0KvWLysiUnrsslCy3
z5Us9ZBFdU65Pepfo0VrR9eZjPaziAs5dduhK7/m+MIIN+qqiKTFcHqEMKM688FuAugIVSnyJCfh
ceyKuev9eUQP79EcLPLLtqVIezD6ykxOKDqZ9UMnuv6HPEiKepBQtNFPpjE3Pypq4d/NaCjKI0sU
Rp7Vl8t4xkrW0tx8UY36gJ5q+UnuaRXt3LdvnNk/dwOEXapytIFB6dPO2KLU6KJpksTFgi1ougjX
zKI2d8MOtLKnqqkyuVlPJVVDQmlyJYkWrR47+XtLwp3YjRdnfqoa+L7yYqtHbQDy5iqDMv5y2jz6
UhRVt9NL3casEDcwgUFhgRd95QhuApOksxyxdBKFvUSuT5WCBqtST6nvVEP4lIyqOISx/LeB8n8H
BRhL8QgHaGuT4MitksjVkJjBnJ37L3al+0t1ULqjSP62XLGOhKQxjztPETygzfRaOYZRp9XkNI7m
hrH5xWn6B+pCf5ld0A3naiRvgju78qk3MUSR1HotFzLlIIkDa/hqiM7YeNK0PQrIVdFrHYkrhueE
XBQm8CYazss6XIZBGMGc/pq67p2WNqdxeE7KwhWD8W6ytZNcfhCZ8zMb91Qqt28OYwM5A2S67hVm
uhnbaJxFWkIiv3Be5cbSI51WtyyNRyttXQWKp4JQX78TOK1f6PI4XQ662SsaeK0shygYaPHPOP8s
YX2X/G0OtU6M3c+yoh3KHzZj5I7ZZYABzaBvUjcWqd/CKYkwmdl53bbRBuMg8wSclDIINYQtcKPv
41BRW8UOlKq0T3lnQxQHPe5BS1OOai9UP8rNyEP6owMOYy/fOrOrj/bgfMsstX+ai1EJ5pBIKW+R
Bp4NoQWSiTWjJLL0QR9Q1w+N0jyGSrynYrw1S4SFiQ4WHWHU7dBZYO9dBkrJgjmi3qVhkOSRq2VL
6cZS8XmI5KMcPof2qdGfnNby5FWhJJSex7k9lPUMyK736sI3pE/WGB3aSHFbMCGpvff7rqrRlH8p
E6LLyE8Ds6Rufp9os0imnh4GivI75iOmzVHpPmQHvYn8Ul7wxaEYpvG2Kd1z1e592W1wtI4O2A8j
oLVwY2wh+KrA8Efr8jAooLy5VSLJbhyaOxHYzTkiuknvYD2DV04BkhJbNZLCxBlj8x/NAnCQqufw
txR6mhQkYfdqROPRiJQjosP45u6hvbfpJZPEfkTDmozKFGLkmxQmrlSaP4Syga2XbiQXRxkieQdn
5f4p2Rtmc2VrZhhH9jBLgZrMrjBOUv1Lwbbu/iBXtYx1Mit3ARcEslmCzsv93OU4R2ShIwWtnZ3U
cXAR2zVH4AfG93ZAGDzvQs+uhZfP+c6Le8VmWIdenZRIBKEFwLm+HLpIhQQBJY1eQgVdPsuXdOvM
6Ib5PlQE0smtu2jGP7k2fJJ68R4H1n9H9I2FTog2PaqlSQH7fZJ79vzx/ppcBd9vPwxYFwV8Foce
8eUPiymRZ2ZTRC9Dd0B+BPcOT0MEqKmOufFgwXWHJhSVHwtMxvEJEOg/qtXH1UQIFzZfKc4KqNw+
/ZxWB8f52LdHNS0P9XRO04E6dOsl9aPd6TtmdtdvEukCSSavImt5pWACHC3VQrXmN0vHGTw3I9H6
6hMkHVPLs2WWrrYhUkGUvr9a1+/SOvAql0NYQft6u1hxqhswuKMXJ1FfRmt0Z8QkMGU8ZEX88LdD
vfV5EWFTKfEDvL38LrliRUqO1fBLE9q2L6z02OnKcojKHxA9jn89FjMC4gvhcq0Eb3qUOZULpdCX
HGssYAn0985RGT7S61u5lzsb7vrboaLyx1ibkrql5nUDqQmr8zlfGezh6Ffz7DtIERzL2P6WSvpy
jOUseYjktDv/DxN1CNbAE9Oe2Qa+Tch2onKRv0jpsxwdzeo5bxPf6fe6WDciNhC9a7FMgbQBqm9z
n1HNbgunSIsXcjOvj9DxbT/X+n8oPBwWOr354I7xqSkl36isnbD0+lky8Ix4o8usOfVW51uzpzx0
BOa4/DLxCVFf5akwMu3D/ZXcVphIeFDRJ+eBKYNo8JYF1CC1YVsTDrLGECaPEx06D3htDaBoUhMm
J2ufC+qIONm3bbizXW+Nveolc/7w/6EjuTkaqGOVk4ThaYhY4Ij9l95kXiyhU4NkVaZqH2qt/vb3
0wVMTFmLvbMaSF0O2Si9Kjm9hmkt7srJwp7VTlb6jXU+Zp2Aivzl/njXGRqYFTquEHg4/4jsX45n
q3NVapNRvJQDxHfKHmMcSX5dTWP5vp2qVD05mb20Z9BGmf3r/ti3NtAqd4WVLLuXCuLl2GKu8qbr
FlxrC3iEyyzonmp66f/9KCsIFYoRFwKUictRVLzNwCTJGI2LsuBuk5V3Tq3MO+XIG+ET2BWAtXAV
AZ3zVlwOExWjXGQiLF7oLLqWEXtihDo1nGU4BHE8HSUjOgjTjQv7kxT2QW7vRTY3gmi4P4B7CVJX
3eHtbpUtWgyOMWPvCk3Dlc1UHBureJGt4qdq9OER0aXYzSqL62gSoVfqy0+rEee0ledjiIXEqRT5
K+JghZeRjLkrRtGLhNofLK3Qjwmt179/eUDHUIInUQftveUwNgse9xkSOy/CkY4IQ72beOG79n27
q8h86y1A4J5jDKUNaOZmDzSykzmNvi5NezSVx+4UHZLxMYXVd8Cb9v5+W2/cy5TSgGFhr/xg9GXA
MVxuBLhUai/LQ/Gi9mH2Befg0MdldHo/5o7OzjPUnZ136wSTLXOGkQ5SUVe8HM/qNac0C06RnP92
nMwF+1PwmI+PZbTnVPzmAHo1N+C7pGvksld6CSbKl6DVJdYRu74P2YCAjRop8tmInOI5hq/vDwI6
m1xI7cEpJG5pVHR98GbpKTXb6qhphfNMpJ96AI41zxqTwc+jVvpQRBFke6Wzz7MjLL/rYuMpMprs
RPv2XdTU0kFPy/o0plr0KGsjcHzRDL91O55JT6vcw2+zQWZVax9mtSPRrSz7SFUvhDqZiZ23/dar
QAkOdjv3CaHs5gMPOXhWSop4M0rLb4L/11gOXUXJjpwhT+8ib5bB9P4Pm4rW78qjQbFzWx8vJDtU
26ktX1AKeGqVGaOfZz0uA0t8vz/Q9W7iBuM+JteEnMr+vdxNmRCJhDUQFtsETVjCF0ruCy6PbLHe
FcPyen+063PJo47UKxwhSj6o/lyOFi7klI5Zly+a+e9gnVeGUNG67fgfPcqfwKp/xC39/ohvGPPL
LcyQ6IcBfgAji43N5ZDRJJJRVjBDMWLcz4Asz6JyMylxfgnEkBa3gl5LoqY5beVRc4BDMOLE9k6L
p+qrnFXGZxVxotm1hnrpXasytd6t5Ux7WESpfq/6sP7kxEbzMwJFMvhyUUTQII3a+NHh6HnUAXDu
TOjWB4MaAOrmDa+yfd6GqGzAxY3liyTgcNWySz0cnNr8mtmjZ/TpnirprU9GFkevjyXkf5vrZoqj
LiP1qgBTmA8z3OwgKudjjr9sHMpnR8ugee55zV6fOC5NcKFIseEZwZm7/GbzYOIlPkfli4lkWO0c
S/NHY1ePwBK6OD44JNP3N8mNqJoBV9Y53JUVvLmJqu1CTSwQ2liyy5KgF4E+wLcCgP5jNNbhZ/gu
9uAVWmZ/ikGbm8RoOeXQaaiQh4uNCczz/d9zc/6IeXBAoH5BL7ic/7LkDnX+puRJyTJPT+kSxuWA
oeKQlbQQnepDpKPuhR2uszPyepdtTws1WbIVLB3XOPhy5J4uiSxnHFB70v3BlLwsO2mx/NdpNstM
oE8jiqXjXbkcJVQmHALDuXwZlTNqCm6efhxo9YzV4lnyCC8kO1DW2AHkX0ef66AoZyB3BBRqW3BS
nWzI5Xnh7hnRKdHfkR3vRJ63Fg+pwpX/CLOd2ubltJoycsLIWe3jEYmoiP2yIN9t/d86/9qK1gZg
ADRwm1LHVqhoxGzlS4QHcgbHopE+TuGnECRStHy8vw+vQ5tVIQHNopVEQQq/iXFFNDXaPGksmZYf
lkEnwO09rVwO6tDtKQau33y788CDocJF+riew83iJXMr4tWQPpOqpzD6JNefZd3VI3xcCG1+zvaP
ztlTdbu1JUCnsQnhAGKrsRkT2nEHGhKDcDqZ4bGzjMVPEQc53l/FG9VBCoOIIXKkkD0gZr+c2jxA
L9TUrnpR4hp3FbrG7+Oy8cL5tTxjBu/XtuFmexHErc0Ir5MjDPmE53ZzpQ2ayKxFhT+tW0918Zob
j628V424dU/9OcbmbaCOUw7xgIF8l84I1z4sNWR4NMWRj9MgNO7sxls7/8/R1l/zBxoUmdzW0toI
WzMjP/SZ6pVW7Wr1l7QTZ0Pbs1q5tTeA1wAWQiWet2FzmOWxT1NpIL8zDMAiqSDOQ559rwN344TB
j0M82CFIAU63mVM+KY1Yyqx+icyyPHSLpTVA33v1NE9Fci6Rp9pZxBvTYk5kxxAM4a5sKXmLk+Z1
mff1C5Yk8TGi7+2i9vOXdtH0d+hHAR9e8wYbFMPmYE22naSzjZ+KPqnhu6FHqsmuJcvfOVg3dsTK
pYfEjzIOI22GkQC1ZzgVrK4qVGXH13qKnzP5VW9HEtz6fU7nWWjzw/pvNLgOGuomMfY1OFC4VTEc
KeX7YazvlMnegGQXNxlVRqo51Pv4UVDhN9+UvHMwOub8Mlj99D2fsyT16hSmsz/OenUWjZbIXk9b
IPW1JJP8ITXMk65BofOVvmgMFyt462cGNuKnmEOcQaJGqC67sO28OZ31D8iJtXAUWic+hNgNWQdd
xOPkNS0sZoLPRkCQQDT4l9SrenSUIJObHo3P8Xfa29N0zM1w7D9WpSnGc1u3meY26Bd1rjU6anKI
rGGtXJZhxh+j2QRPUSO6u/Pl1ivvao0osVHuZtNfmXWpmVOPTh2bRLGN9mAW9UMoF1S9u1F+KEE1
etYirNlN4rhT3a5Fg2Rw5NVYcEyebUwFdvRbrgNAXu2VjQTkBmAdZZPLuwX3JnJRUDcvfCbhVrn2
UBXC15yTkmvI10aPiFcfF8heUZZ+WMZwJyC6uqzfhqfYRXoJInYrdJyUuWL3Vm6+jF10LBtTIU9J
vDiskp1I9+rGXgeiarD6edJ52+oKNE3ap8NSmy+VXQKGQXMmb8kgCrcVkO7F8xjunNGdAa3NEXUa
RwPmVZkvMD3cHj1PB03grvYVQ3et7LfkfNnZWWtMstlZPOggsIGc89hu206JbcVilDl9AMOHAzdV
9aQl+n+WHl4HZALMG5Nq0V+7BsbCUGrVsR5H8yStzj/3f8mtbwpqm4/KXcg4my2F3bY+4JsFmKxV
/N456cqBYt3O97w9CNAXPipB7Ta0IEArTEQlzRcBsLGjw0lPnHt/57jujbLJCgqHkk0UlozSPQqK
mlZ50o2dAPB6o7D1KYTTKKTewR8vTyACr2g7VLr2EkIZhQuoKucwe0DbzNPyL0pi7+zLt47M5T7h
pEEvoYuynoZt4SOWcexpjVR/IYQqPHDAC8rUsyEfiuSDmr2f9e+y+kWmRC3rpSeoW7XDfMTJOoh0
6EP53ot5a/p//JxtSiTMaNKijp+jac96iMyn+SycL0I9TunTWO70WK4jUmBKBB3ACFa7C1b7crHZ
+1lqGdL/kXamu3Ejy7Z+IgKch79kDSoNRcmSbdl/CMu2OM8zn/5+1MY9W8UqFOFzuhvdBoRWMDMj
MyMjVqxlIAEu6vdDnBm2XwCH9IjmdqBNq6Oc+twFXClPnVaMTonq+e76/jiLRPgGNJjgOKEKCKHd
IjEjK0EMMtQwjgn3I5WuTZy+/rsFKgDcwWDRoACb5/xTwGjOVFbWVJvHQhRUJ2azb8SkWFOHubBy
pCiAl5KPgaNpeaTWed3miN1ypLb9TlD+AgC+F8IH9YDw5YZn+j8fK2REqKAA3ADqpiw5fboQ4dZO
iJk2U7zVZFLoGXqtaq6vKdKeb3qqfDxc+DfIWTC0p7OHEHMhyYgaoBjc3WV1E1KfD58kz1rZiWch
MNj/z3aWG1+uKVSI2In7yTZhQonDb4CRt8WafvaFS362BOSE4gN/+ijpfPKHEBc3u5mIKONQ2Jlt
rdii7yd2CxZ54yWecOiaybuBlBhmM28Qdm2baRw/mbm97phnPAo8p1Vk9HhfaMochC9uRRGiScHw
PQRvR8HukV1L02+BvM1S9cWj3bTcG9OmLAY30rLnYhheqA/OgNckLle+5Cy7N3eGcVnOoQeH4LIp
QvdLELG1bB15o1BPlrL6UCZGfzMqWbwl8O5oPvWkXdn4xsEbZelwfSIumacRHOZfVkQhzXDqY4Fe
FpGVYV7oLShV/XpTGISBWWSgJW8dJsjG9QztWm1l2GcPhw9cFUcgic0ZgbY4/+oqF7UI1pJj+6uM
bRAo3t2g2ulKxuni6JjT/29lcW2GbP7Qn62IT6LTPbZfu8ihTvK3XKvTzFtxcZcBE/uvofmo/eTY
EP00ajphSMltUoXfkr/Xl+l8uigO8AwmgQHEFmqf098fcTHT7qG1R3V0vfBVIykZTn/N7OBpK4+n
8ylTyc9BbQP0DTKmJfDOG4UYBrFqOE4WdLpCi47K4Ajed1KsZa+S+xQcuLNXwpvzEwijM3ILvTtE
4JdNLWOvBL3my8NR0r6AFyP6gOX/MdPHlWDtwjTyFp5toVkER+P880/LVLcisliBMRxLui9h+7Fb
M6NNH2i+9CyF5UpA9XGInHqFSm6LRCcJT+rTy3I79FleTKliPHYbTtMfZmkPJme4U6p2q9qx7sBL
Y+9/fH1uv1d74Tb5CQq/2Ye7YLCLv8Pf4qm4zZy1l9+5q/JROBK0KOT5ztIqhS+2tddH45EGpfse
REchIEyVrVGtX5pqcpf086hUSs7ec4MZVQKlyfFY13Sv949BAHY/sxu4t/+dOmB+7382trjBWpMG
DIRbxqMxBbinI+bVxhL9ByVJ3zP1V1Xfd0Jxnxc3obDiUZdmk6Bj5tCY4X/LNmJRENXOi5vxGOiH
0BAOWWzrIJD+efeDpfivkcXun7KcHmKxHI9kb/eGGtpJP961936wnYS1dbuwFUFf8w/5sLnvexGy
DfQ1WkZcTUclAvQa/lBq2RHFN0NZCTouRMDwZhAFoDkCWguYyOlerAz2Xaa301GoaI8w9uar2NDP
tsmJ8aEX32bJStx2DhiBUPuzxcVdF/dyDEcIFo122plq/qV9nCBjc8hHoZ085PeDWdxkgy13K5Y/
HoGLg2Bm1wfrD/Xu+SORXpw2FOV+Or6+PoT27uHpLrd/uqHtWnZql3ZoPwwbQnw7cErH3x7ibTz/
wQ52b2+lXduSTa/U9vHL9/uX/NUx7W77w7O/BvZoy3a15wG9D7bkte1wI9tPN2y3jbF53tpf9vf3
t+9Pd4H9/uf9ukd+9DdeG9HiZq0sczDqnhFpdm67u7u7bidvxy0AYsfaIY9yB8zFtbbevb6xftb3
sG1qTug2T85Nb98CfbdvFHvlsr+8vp9meXEJR3E16Lo/f5PrZem2KvYpqawduX09/lU9Acurpy9r
Icb8SxcTgbKROje1wiNwFr/BOt+PpYREXBSREw+FbVzEK1fyx55b2oCNgj5mYHm0iSwGRpupGHta
Lh4lO3feEBXib3T9nMT+/vVXYIv2Uf2ysr4XjgE6A/9rcj73Pt2Uaah2U29hUlV+6E58k2wEp7FT
5+V1dtif8HDY9S59VZjio/NuHpUDeD1b37bQNoo7+Dn03OZukXc/+jVO1QsRysmnLQ57aYzi0JD4
NDFRtppQ8OxD9T2smpo4JdzWY3hUanhTVHHlGL44J8CSUXpSaPtYoqckqv7SqFTi0ejaxy6/ydJD
bb7Favvj+uSfD/BDxJFe0Pl4RAfgdO6BXVZjFfnSEdbfurm3is5OCxS/N6PcOZmkbI36z3WLFw5j
epkVBUkYzkjaqxbbOZ3UpJFiXTrCzqZOqR3VkiNH730Ch1d2p7e3cdcfoJl+XLE7D+XUs+ceanp0
yELPFJkLz1a01uTdrEnH7F4wbyZVIiGP/Mr4G3Z9OmCb7LnUs61kbK/bPQ9OZrPEPwDGKM4tS3NR
0nJWt6Z0jGpeHvFdLPxs0FgO3VBYyYCc5yZOLS0izq6QGykaDNayiez2l+i/yOK3rIw3wa0HM+f1
YV1eRrBwREOgluhgO/UcsTMaeMwZVz1uJ9ciUoAzxtOQGo0kWEA9qLD++Fyz181eGiPzRYGa0rHK
s/rUamjBvaapmXw0DXo6rV3QPBpI53pOG/4SxJUJvTRGXJTa+6wIAkfO4mSqxDCeIjOXjykdmH2/
CWtbpamyNLcpN2n5IHSxnSCjdX2M53t/7vefWYtIjCpc4adjLJpAH6cokY+l+ADOtI3rbTa++G2/
Ek9emEvszMMjIqJqvDjcSi9RwlKv5ONQ1I6Z/wrQJIzCAvQdB76l3SK7cn1gZ5JmZEBOLC5WL8mG
btKMmtXLYztOkP7I7ax7BVgjKE45lPtO2Ki1hT6oYZPps4XAoldkk/PHZvhda+WdZ+2b1O5LdJtw
szo09pmv7xPZcDSFJpdgd/2LL3oAKE+Oi5lYEq87XYs8SuVWb0v5WAi7yCN7EFWbbAcgXSphNi1t
z6DNf43L90LuChYYQlVyJByVQKNOrQajVIBq6fC7QPuDTpkzWOFWVDYFb2TxD49XNAQquzWgqE+t
m+tDnn/34pjkSsDbKY/R4LDsR5W0qp/aqpUJyk0NCqE6301eEq9M7IV7B8k3AlQ40OC7sRb3Tl+V
k5kGHp4QZc/eMB3LSXHysN0IegY1gshyKmTD65XD+NLMzgzUpOSAQLKci/XUg6qvBDLlx7z7DTVp
j4VRQOveVoiKTTvMbOVvLcib63N60ezMN/WxzUAMyYsF7Uq5qCuB+gM92mO1q4VxM+ipbQ4HXXot
4uKrLuzk8B66yZVI9dJyfra8uG1zWihiI/a1Yz6UFf3/PZFLgwrZ9QFeWk6uAZhCUHlDG3cxrUoS
KlnkBdox8qjAxzTuN+9jeRAQR/C7bts/lZGxv27y0tYE7jKzB1rEaKB6TudUnDSqxGzZo1/b4rYZ
n2V4Z8to3+dfxcTY9VNsSysxxPlk8ngkmJvT8TPf7GIyR1gQBLRcpmMiR8q2bUP9UAtGdbg+sktW
wKIQGs1kj2c7cAzUScmDYjrKE/H9GCINB2n8vwpMEY9wjZIyobhAf8cy8qs85B/ispyOujClOzOE
rMsclHDlNDm/y06tLBw/Ty0dsAvvpA698HsDfbQtkq9E97IpHCxP7Vfm7oI97k1STqBE6JVcAmYH
a5ITL46loxcp+s9cs8ad1JmEB5oXVDaoomhla88hwOlxSRz7wWz6n4h2cZDNEqAVzzKCLmAyNFl4
TUDDJTyOQl423co2m7fRqTEY+00kp2mpZpsty0FBNoAURbvyWKWibYy82gfe5dEXzf87mXdKtLLF
zifz1NxiVw+l0KcW2HAgjpGjJaPDhnNq7Wv174CMU0Pz8fLpBShTeVIbXzSAr+W/kyK5D8JoslvZ
lo3AFow7QdBm6ujWVb0fPSJs1/fbHHWczepcD4HKgqfWksjHMAvdiolzjyn9839G/6D/KJK/MaSR
1+2c72sya3PzF+3X9GItfTOpw6AU0HI9TpX/ltIfw0XnpSs33Lk/YoRWT7AQvN7JQJ9OpYSi6GDm
qXm0kjR0APYyJmrNtAY1/f9mPJ9MLaI5Pc1MvYCIivKxmdmGWmTbcICL+n8xa5+sLJyw96eoy0cG
ZHrprmkmZG/XaOIuOcDnOVu4HzT/ddb5LExqbDKhyJwUJEBrvJh6Ai9T9PX6gC7tqk/WluXAmQ4o
1z2mTdKSeme1Xrvxp+Z5tPz7uBqnFX+4UBjAIahZw1NBWvCMblad6irslNI8jmO2keFH9Jr6obak
rRiZm6m7tZp2jwbqQZVbR7yNx8QOW2kv5e1PK/Jeiy9xZ/y1Ys9Wpr0i8fihVBjEkpsquj16GwPK
M7xgP9KMk6t2F3eEpF+uT9j58sx+LJOOIrDgRlzcIVMVwjcPmg4Oy2ECO8vdLm+aYaN6h0w1187Y
C6k90+BOpEZJXMqDfeHW6pAUlkbTB8H398i6oQM9zZHnEuygghw3bEfHG5p3RXgMUtluU+GfCSHo
Kp7JgQlqCDUo6Jzu4FqYIedCoRw72GY31MgVW43ENWzYhfCJjgsTW8QOM3v+IpbxS0GgRy/Uj6VS
2FmN6PGWN5/xDR3a6qV3s6BaOWbP/Z46GGxyJiwm0Kl/tJ99OuStnI4v36uASHVIQwhm+b1ISTqJ
8Q+htLqVsPecSglYPk8LWCeovDOLi2NDbWMItUIdzGEsb8tsorIvZ3uAX7xvLfkN8GSE5LkJyVKX
HFKPfdE08V6jFuaFB0UuFIhSkupWlbrxdqy0t+sufQGQRNcAYjhEXqBniSdPF9lsJZrqvMA4+qZ0
1wv6fdV4zzAo2Ln1TeYZhCb7Rq/bG69OdvAUp+q9ptzWkrmVOldeQ49/xK2nN+D8NXOjMAj4GSV0
+jW9MPSW5wEzkb8NBBYmVAg/LMjTHVpNtfYt/C31jvVotDfXZ+FsY0OdCCyL+eZ2hSJmce62eizX
cIlZx6nLtmPwirS9I+SPxvQC/fV1U+fufmpreeqWwDgpx2BLgVzvm/deuUO+qTeBvC9Ne63FaHau
k/mcjdG2Rbkf5Amoj9P5pIlCTbOowZiib+v8GRUMW0B0PaG2kr+uJdDPNtbC2uLKV6TOLzi9rWOm
vzdjbdPhCSPCj1kF+PoknsUWGELglJbeuW8fvz0dllTpo5BYgXdM9NEuuYbl4KfVrrGgXRrOnPXC
AjOHmVMreu9HaE+E3tGQN7G1AYqfBndmsRK8XHQI0LGgqj44sJeQ/4rh9YmBmQm0wdN001S2nzoR
Ja0ucfznf585MnoArECIg6pYeLoYtWpUCJHHs6SCXmcjZW9KunKmzLO/cDqa1BkPGOu5pWvxHpbp
/9DFwheOmp7Wm17LBVvp5fRwfSQfHAVnZmZwiAxZEjiexfI0UaLGbZAIR+9r9Si9qBJFL6f9O/n2
OO5u9S9at6UhGF77Fbvz5y/sgvAl6/eBZoZgZOEWhlYJmSIKR7G6j6jwj5pm1/FP5K+7JrNVbyMX
APCkFZc/P6J4Q5oc1DywaaRYsrOjayeEWqH4Ll3udjf9sZra7to3Q3pFqmzF1vmpQf2FnC8HBpOL
r5yOsIy6KBayKXD77O8QSi9m+yDG7QY0HnSO6qZf00b+AH6eTim2yIbxfwOEpwPw1GBbBXU1Idrl
qpxPaf2rdWLRRXONJiyIVab7RvvdQ0rZtl/olkKUlu4RobmDa2wfzmWiV2SXjAIac4sNU1FFWSPo
uTD5wB5J8MzRGO/dhatN46R7VtiHrundx4VPgkzbCfXfwntFsHTlPDhjnCXiIsOLX9HZz/ZZtr91
GiVmDxkPN+ueo+yH13+dxvsRwmhPr7e9hEf/KQU75P1BQ3r2O6tcGTpO9XtXKFBNTaKtIELTzP0V
/hoi+3xnEw3i9zMVLzeGunAMsaHjakyVyJVC4NJ1RuY8GTxrZYedaSYwA7g4MjdUOoCYL3Pd0+iR
6IUExdVkNnPTbBIxPsyvyAJyPl94bPLy0BbixvjuDblNJkUOQKCAs019SnfJd/qhHYH3xVhsx2jX
fIC5B/iUtE0aru3L+cBcuC7I8Vm6A2YEOKcW8ROoTc8IRjF228Cps2c1r3blrOegv7Vyf+OlyD2t
HHwXnBH8LQ9RCk/UY5e9DUEmS8lkmLFbWbdB9SK1j6F/29T3gPJXzoHzFwh1n/kvwIqI2BJInO5L
2MRLSJ69zA3ybgds2g7j0a4YaS9rduFXLkkE3NDbxOM3ycseyqH758Eyt5AfUIICtU0XyekXtGFs
FL1XakdBsJxwBGxRQ2dG1UNO9uYKYuV8YqHtnetd9FHN74LFUvr6GFeyGXJvZVqzC1MBsMmgyfde
LtHJpdaqq7arAiGXjcK6SQQAkuJMmjoJpjQ0Y+EYFhJyIGrQm05m+dJ2SkD+i2NdOw3tTN+uX2Ln
JzwgOHKtQCvYzmc7TMr1TirkQSADZFaTkxWhpjs8382KEz6vPbsePYvqaSjW4ha8V7qmwnvBtSAz
peeJJCIoYASFTheW/FSqSv3EF3h+kNtDAgMMwN/gPqM04HQZG7VL0mwjQOdrZ2kMb6xe3RDKynut
gQ3t+nycB5QmAEykE8ArUoZcPtL6IMwywxQTNxAHaZsJ8uBgE0hA0a7FDxdMkTSlPRbQATnvZc9X
1pPhrgIrdutBUTbxjC0dKlrdymFcIwg85+phTLBaAbRGD4BDdXa+Ty/dXABkGrZR6hboRzb0lJll
DYNs5XR3OrEK54Y8fGUf33OIdOMmq4ybJkn3Rb0ztNyuqmE3puVbTdewvLLXzl96syYOsQWsd4S+
ZzMuKV0SBE2auqJnIYbNVS/tuzHdeAV9MD+lqnUMbaegXNjsG+MuSYV/XnFY78y5HRUFKM6XxWbn
dFUbOTdS1xNv1UxlzyWbdK00dLa5aTCBLBUOG3NWOf8I/T/Nv6+27AHEr4hr1NtAlZ22frKgpWk1
lwr07roPnz8kFtYWQ9JUoW390c/dyewOZtnboncohs3XCL5TCGy0o6ysRYrnQfhsE0Ko+YHEIhoL
m4RjdWcNVe7WsNXYgdTl20jOnugz/VWpY73jsgrvoi6EYb5Nx40y1tEtBBAwMotWvim8SPgVZMJa
3frSvJNFh4UL/jtoSxb3lt8pYzN2Y+5SOcOLQoMm8aYz6HmIfgZ9Um4ndZ0SU2YznUQCTAXPEUhU
SZgRpC+MVmak132t527WI9Ck1ap88FV6xcs+9Ull1f6N6fvcXoIgbPQ49e5Qsf+RS0Z56MvGfF9x
hjkkPfsa0igzaAtK1+XjVTT7noZHOXe1Z+NGuYsK0kp2Zw/vClzudnjIG5veyzUg7Xl9eZ4EBq+T
zqM0+ZEN++TxhQhRvFGquTtM+U0p6bb/VI3Fpu5q20KKMdZvWwsxsw2CddcHfHHJ5/cRfDEiiluL
+8QKR4hNJr9wxbb5WrdjtPVKWDBkbVL3USYaEKNO2dt1m2dHOYOFfZEdTiLUPOuf1QQwc8I05W5I
ZpgmrAiJ0aIVnIoOsO11U2eR92yKAjMwPGI/HiGnJ7k+jTWxllS4hvdTkb/q1tfrv/8sIFj8/sU+
loRA07NILVzZ2HjfogYdC7sqnSzZ4yjXTc37YOGZdMfNDUC8Mim3LVYqQS098hKjcOP34lA8xrFt
bsrWaV8C9f9oaV6/T87YS+iDJZZSuJrlGuYh7zZN7Az1l/FZ0DZSs3L+XvDAk3HNO/KTtVCe9D6Z
x6Umz1q4lbSn4JefvqwmIC4s1dz4R4TEjT7/99ROiZBcrJkjS4WsPZy7/XtJxCT6z1CROvFQbq4v
1wXPOzE3D/vTsExLGAkCMTehKBu9tGtQhkvuAGoPGA20BQRhyunvtwTTzEJS/24iV7ZQv+jjbey9
e+VBKh0dfegOLpbrIzqPPUhr8JznhUl6D8r0hUmYGrvGj3F2Wpen4iFEkgdepXuSzX+8F6hEcvMQ
wUCw1vBzaSZRT4Jxk1QffJgLszJJSxoOcRAzuwsEf6siZnd9ZGsW5p9/Wqs6ECGMM7FAR6GwTWMf
zrGRJP51K5cc8D9EQKA2iN4WZwXRErAWBStwTUoviXpQanoEb6Jx37Yre2r25eVZQSlch7Cd+ImU
1OmA9CgZrTjMS9fXdwGU88mTnGb2YKyAnC/N22czi5XpYL3L63o2gyM02W0g31yfsksGaL2iswQO
JXSs5yn9tDBDo48FD57SNc3akdKHbD3Wn6diMVXsINAYJq9I0EaLYyFBbFUjT1W5RnuLFAq9Vvqh
38SE+IqxE8NHSb7pRmfYDjdW/TUM1K1sR7HdO1W70aQdZZV0renqwuKdfNHy5MiiMq0HgwKH0NyI
sTj7op0F7534z/UA8mTQLjB8uCXo61z4vS/kBHqSUbvDLjK/Jv19sVYzvHC4n1hYXCVR2jbImGBB
6UdH7N518y4knpUiH+map+vOMv+uxUrSnMqznBIl3IhLyalB1JOySIvGbRFYccg1BrwbouQmicBQ
/LspnJIuTsiGKIcuwope74gcg7pxp15yVPlBikg8jPvrRi74AVQUcyRO1Z9NvHB+7I7mZDSNm0KO
Haew4cTxLyMfb8u+WIkCz9MKc8bUmmWMyFaRR12cTVFfc8SiQuEi1HUn1fvRwPnVZ8V4Nmg9TNVo
F0MD7gnqTS3o+yBZ43I+Hyv8AmTnaQIE1AnH5elGV6GmRkykrF0+BDzu30R+8YTNgGD99Tk99xHe
zSBzPyhZcfmFP6LCEUYoPteuJCBFkeUQcst7IV/LAJ4f9SDzGBDZv1lpfUn226DUIGfd1LiZGtm9
9JJHB31yRgV9iDGjpfNwfVQXzJEBo20UPD1/LeuwQ6MoTR8rDQG1/k1od4D0utoR25fKmUpxrRR7
vqfh5fuvtbNK7ADcN4ikxi3f/SdI/Y1g97VLkrVoY17y0+18ambhkhIE1GiGjI2rZ7/HiK5Y464q
f0iIXXqbMCTU8FS7if5cn8kLfqggs0Eui/+wJ+axf7pw+rweLCFVG1fdwyT0pb1fAw+dh22M6pOB
xaaGsdNq4wgDkIY5uiPZ+kbZ55twd30cF/z8xMz8GZ/G4cVJlVaoIrshIrlqdzfnorxiZTNdcIQZ
g81LGUIWusAXY5GStCjG3GvcpIA+A7KZngSol4Huf/KMYuV0v7Ays8gKmpNgUEj/LIw1HXleM+xb
d4yyPxN8SxGguGqSNlq/9ia+EOhChvYBqwVBNGcnTmevGUW9V325dYODfywO3W/xFo3pfXMb3zfv
3mu3Mo8XMlCn9hankph6whCJUus2u+ZA5PGiHoot/WoH+G3/2S9ORjbP8ie/kHoxKhpFxJL61fLL
t8mKfw7+v+NRyB6B8yJHToKLXO3CTKvpSU4Y07p99OBFrqb4z5W2FYRbvXrXe6h7fEqOlnQTTSmk
8vmXzL+5Ps6Pzp7F6UHqdqaA5v5Ej23xBZPowYHd5q1rmQlEwHYvKnbg38n5ztMep2kzJZlTGfYY
QIL92JCDK6z7NVzq7JLXvmFxmMhy7o3T0LXcAqRqm/tWSe7Npr6pq5LumOnHJK7py1zY9jAx6CTT
QOVwESzOzLyV6x60duvK400w/s2KwC7y3crUXjiYT4wsHhddBn++GQ+tm/R3nQHCUnIGDTIY8Ysy
7BP/UOnfw+frNufVOptJQLf4FICwsyA9l6NUT+GhxW1DR0GdE3G/7LunrZVXLtqBXBgeSbKRQH1P
t8ekW0Ga6ErrhpH1q0dC0QyEtzT6PqprDFIXzxhEM/7H1OKMaScj6UFNt26xIyxoNo1pF9Uuz3dt
bwfJhvagqtkMP9akTy5EemxNXZlbdgCqouiyGGIXSZNYMEQryu/D+KFps20JYQelnA14mm0/UQ7n
G6TOg2xt+CpmtXt9MeeRnS3mpy9Y+I9QD5UeIp7qJl31GMnNVy1YW8eL++CTicU6tpFp9RmQKhet
hW0tBbbV3av6yjg+AvBrA1ksYdqWI4yQWFFuwp81DPd/3gLJDrcyRPOlnQJEuutuEtLHZFFfKcnX
N8Xf/C0bHJ3+CTQuqQEPTvR3FYeyNsGL60TxgjD3W1xrlLNNJ22Nfm1+L3svtJm0uAHoRbfh1Isk
+AENROEQbpdtNabFfAg21eG3POzazo5+xQf5y3WnubgzPxmcf/7p4goV2I5CfR7TbXIYdqLTKytv
uvOq33xpfTKxOK7bPhTRRLbmK0N9ScqH0IfyxUFwsGhuSd0ftES/zUJHpS+KXqljbGr3vu7b2lAf
xIK6vtrZqjDaGsKPZr+SabkQNp582yL6SUriud5k+OW2aErSE0/6kxR/pX/SHvTHsZJXXhQXjwnQ
vqRcDAArkrjw7aCO21oR/M5tmy/iCDDGCh+8cEZoyQ/T8CUjcT+RA0zFel9p4s0QFGukH5dWnPgB
WCt9HQQtiyehDvfbqMtT7wp9ZSv+vpZ7W6l+q2vKLJfOilmqFXkYGo60JY4wq6EAii2pJ0ohzUJq
/W0qx5Ww61IkgJgjzC8wJc08fqfeq6CjUslGNLjlVG4j8d6Qt0PzOAzephi2a0LKl3yFtmDaTnmk
UVJbnK+p1QqerKeDK8Sd0wfRXqM/lxO9bLK7LjLsEpZ4cdxc35+X3gKfjS5O3EqgDJ+k8cBr7W8Q
7wwDTNWrnh94uF039FHnWJy6BJWIlM1oQqCfC8/sOxj1cx1LRu47VVg7mVndtGLzQvv8xovf1OxH
1thlWLshra+ocu916UcR/sqF7qcemvsJEje9yraDlDiF4u1KBHbb56ZEWEdM1yL7C04MRpxkAEgc
wzh7SUhaEKDpw1qk4k2bb/RXJCL9YWuNiZMmb802/R3SA/8XzrrB+x2UdreS2JknYzlZn+0vzmk4
sIca0Bm+EMmH0hCezSFfC7Vn5z2zAd+IyPFJgWqZQTWqUEq0shzciUsAhdKfpnLUteYhzd1gMu2a
fq+8fQcuvzUmbW2CZ2deGocUfi5YA9cmG3e6s5JWa1XF60c3aa3ekc3xRkRBlU5yxXsRwu5NVCCv
8hthH5ZyuQ1E9LBbI9oMk9SvzMOFPa5B6gRcnKw7ef7FDdUJvHqaNOJLVPFHmf8VrfYRZWKnF+h8
+ylaaw0SF84t0I5U6amNkPZZvr4hQNbUvulGSo+FI/nDjVpsO6N3hiCxpwBiVP8WaN9Y/ErV71Vp
udWv1vduk2iNuey8FYIhA/dG3mCuSp5pjphZbSZ+PY1uk7kRXHBtYMvKndHtTWM7NrvOsPYFHFQw
kB/mnl4x3Ilw00p/M81f8fZLtxbNo+BGqKGjXCUujr7OlA2/FcfRrfO7tiC2KjZWZ08AL49ytzUe
JvPV8NcYdy65IHUbqgfE80AGFnvME6YRUsh0cgtkWQeUg4MWrRyUniZKBYArTRKMsh37k10gBu8Z
1lpC7sIK0IAx87Qh0soKLPP4epgPlaEpk1tG3+E1va9/MUV3ZWSVTtnDFOUVjiA6xWjTLlMJN34L
TZT/p8uyP0H8dv14Pj9wYB0kfwzrKetAy+zpfjSVEYVzWZzcdgBOq5fTAWaRtYrg+al6amQRqUlx
pgXIP0xu0tzmMDcVVLi2q2TYl6yAVYc4Aq4ZLu3FlRZ0vaZUTSW6WuQ7uSHbENy8J93Lv08Yrc6s
Gxhh7uv5WPkU2JoR+qGaUIquPo53vWyEtpKaT9dtXEgw0fbOrcl7k74ta7kvhAoIJT2Rohu0t95w
g8haKDw00THxaiq5ykaxfCdQ19qCL/kCenpUqAHSzfnw06HJRYRQj4dVZDBHG07KeGsAFF+J2y8t
EySxkF3QLTbzNZ5aCWJDSziZRDfn91extwe+94yg968iCLfX5/HigD6ZWgxosrJEbBJNdCV12nbj
A3IGK4NZszD//LM3oH+slKWKBXEEWljmtqUkK7H9+cVBDuUDKE/lCp9bBNZBFMpGpaXijImJEfMT
y4dcmlYGcgHRNFv5Txsz3ZDLqCDMu7QtDHZP1kFVZ/Emam3lVt5kt81D9rNYMXc+b6SkVFIacFKB
+FnifIyg7iQGJbs+ugxNtU9QJb6+9uezxq8mziCjCdoCGOrpyli1INRRnSiuOIHVS6ptT4dfCj7r
uplzbyaS4sE1F7y5wZYFiKEiRZs3k+qOBQw74qGhu2nSbsN4DU97wRBnAf1GM38Ez5LFGWoIqdz1
saS6WVPuIj18LDzzXanpJWnS79fHdGFxeMQhCAdFLI0qy2op77csRTbFcLkp7UD8WXCQXrdwwdsA
sIGJpnxI7RcxgdPVaUZVy6YmN10DnF5635TjU+1JnNq9ZddRm9EEIvzSwh7ExfBgoR+08gHnswk6
hROIdpf5LFpW4ELaIIdJDS03qB/aVkTd40GvSOGFK/jfFTvL2tswdn4ddIHlCkHkeGFkd2B9ZevQ
JW/XZ/Q8mp0HhPYns0k5fRldDqMoV2MXW25hPYzyLYkC24Nwt81+Sb50oCH9y3V75/2+s3vMD3Ca
NOgRMxYrmOtaFkOwI7ha0MB3K9/U0q2Y94+VKdKk3TkQ4cAXRs/4gzU9TUlg18KfolcIZGCPAUIb
/ntYd/pB81J8Ooots5GNRDQFV34qE1t41Rr74DWO/5Lddg/Vg7C7PgEXJhw0Fww8VOGRxFhOuAK/
+FwcDx6NXNhMwq+4VW4qodyGHsIqPRC8VSj3mS9hiI5GQgJCR/RX5zzCpwGaWu97sl/OYh/P1oiA
iuCTcu4M4b1HOf366C7bms80nkY4lHxqq6naKg3MXj+2pjbehnX91axRC6zKythFmpKsTOZ8eJ28
CmdKF5oEwMoTF/MaODVXFWjiNpUGG363KVokBfR9V3XPqu5907t4zdpZwmXuFZ57QihNAmcVF0ep
XxRqU8NSc2yNV9343pX+nVbZjVFCjU7qSjUdtV2b0PMRYpPYih1KfY11PB1hUnk56RgoL6pugge3
bB6JLfdV55F4TkbN0SyazK6v4fkWncfJppgbzKgtLc/xPs6koo0b81hWUEBj8yY39Hqf+6J0A7bj
Tmm96D6IhWYf59mPnJSDAw1dYWvBpD/nVoksZP0IGslzPX1KNmW3Sg92dkmrlPq4y+Z1h9dwCZkx
esEKYd8xj5HQ0A0MJZnfptAUpM8rU6GcORiGYCEnsuW4gk7idPpTQeoQQfVh4n9gvN+mZg9fdYei
bvOVlhg7fFbexwM5RbVZy3icXaYMceZd44FLpzCMDKeW68pSg64tIOGPkn4nVTQu0vVnrsSI5w0K
mOEpTXjIu4HpXIQ7muUXXpWo1tEQK/3n6LfcNVKgWq+GPNVvZZNySI+9b71OMFSUduuFsW8LnDXF
bhh7mEnaMDCSm2DKu31amf2ajselaUBABzlvtEJIB84//3x4+bWYtrO0UzX50z3aV7kdyGO/X1nn
C2Z0bkD6EgANU+hYTIOew0NRyx5N5kZT3E0E/5YtVTG4GrRkbX3S831sjOZWjXvtKClApTO98J2m
T9utYEbGtmjlBLHleI378ezMAdg5E2HP2cWZr21xwtXlUMRiFKduKsvJkxoG0t73kub/cfZdTZLi
QLe/SBF48wqUazdFm3EvxGzPDk6AJECYX/8dddx7t4viFjFf7DxtR1Qil0pl5jknTlK9DbMcWEcg
g8Dh6fEJuCwwY9yemKuD9mEeaqdKZxLtx8vpz8BR3bMMMCS38qNaavmunJMcSU3+1+2QDryNh8jR
RvHXgDTM5UpPPKegAvOyM8Rhht+0QoAvc10cp5ZqgM9k/a/bQ7t+LMOgmlwFG1DP1sWLvHRqu6d5
mp+d9t0aXwdoLINgc5+/MQOCbRnfJyQk1hYP2dUNCcljuCxsMqAx4GEXOy3NIOTGSy8/16YljgY3
0r2YO2tXOi0L8qneUqG4ijcW9hY38gBFOYZnO0bp3vPhGbqkJUAgNnK0YQVRtdtz+vHUv7iQYQ1R
DZqege0Au8HSa3VdRltkos9DCHG4o7+jkYxA4Bt5EY3AEwoScxLuBxRFfxjv1bnXQ7sOh622aGVl
8RWKGlNDOAtULkTgL7cS0SE+2QMgfa5sJOVqyPMWEjQplv0PuFT/KbPU24hDVhYVIZ2rkD0KSLg8
JkZvWYT3lJ7N/EGfIdk9n9+mdotwaG3HXphZOAOdtxaUhioK4YT0AFSYW6f3epofmnLXpElIUf3u
Te/IdG/j2X3lhRDOfR7fIgqBMhgd3ZKUZw3i8vZ4X9AvfAST3hk1qACk/E7Bdrd30toSfra42EgD
KTsLh5OexfREfBFBTDR9JGwvoDV/29LK2iGjDSV5pPRdPF4Xk+oSqEAauVGdLYGEuswPVf7VrIan
2Wij25ZW1g+XDKhFFZEQYqwlSYUnCr+bjbI5T40L7jI7xDzmYwiJr6IqoHAU1kAT2QVAcRuG1Ya/
PBDoYkafFmoWALvB/VweiEE0uTG4Myh72u4nH8NpDlqk7f29ke266qRTHgjtoOf06Gyy6V3P76Xt
xUr6tAMbmKbD9viSgSaQ1seqT8Pp28YYr9qVgPjBA1ZtVBsVwyXPdV00nVeUvDkT/dzaIKlt08OY
PBT+PTLGyImCKeFsk/fbVj8e4tcz+59VdXI+xSfTlI9u3TTNWcLBlW/ixf6njIsv8t6KwFIbNgd0
VT80e+0e0N0v0wN7Knb0MJ+1Z+N5OnR7+7R1VK/9/cU0fOzBTx9UqdRB17fNWe9IRMDLY49WWImT
rkFoZRYhVEZ/3J6Da+dwaXFxo4lsLFJtxsTLNk41uPn5sW73PI/y4Qn6hIBaHG4bvApKEKWhFwWH
SCXsQQNyOeddxWqJiKU5gxsolDqJUs84VvWGUs+aFVwe+A93GjKB6mnwaSL9lns+b2Z2NpMAURb5
udm/c53NUuEm9itEIpHOQgvjpYkkHWs81zN+JgnYk1CEkNEAQdXANFtz13H8v3YstagZIb1KzbH6
BrxPFbapy063Z3TljKKiCRILYL0/HlWXH1JPSY6oxWbn3BrwXlNqp3fAkoAifouwYmVWkR1A/RjE
2aiTe4u1axgKtUjLsXPTT0GtjWeBPrQCwJHbA1IztziWeDuhUxj3MVIeS4yIb1WlPcuKn72ayj3P
NBBV9/OWhvjKzgfgFEVZ8NYhJ7i00mYzL0U+8TPK1ns7Ge5AVREX9ySffujE+zXR+cDTjdN2XftE
kPHZqPqoT/syG9Kpb7yWnyfSnMriKxfIiom7isigFmPg2j0awU8jC2tC3lKRn2/P7NoCAmSLLYua
AnrcF8dCGu6YVVLn56Sz9/3YhVL2u440G3flqhmVY0FqHEWr5Y2VzMhp+czi54ygoMvRZ0c6bz8x
5/ft4ay4S3Qu/2dncTt5WW4P6HfgZ9s9GVwADP+q16Bsf2joF+DyN9q71K8tt6WnqOYUOBV4t8Xa
pX1flZktxHls6y62msL52jelH6JqCDmqxmC7Qi+2SO7W3AyaJvDgUEjBa/oolyLVyq1KnO0iO2od
DjcPbP0dudXSfAY7F95X/VwfCN3irlyZXPB9o6yKBiVUPu3F5OpoUfAYWJHOs91AR9F7ldxrorEu
YxuA1rzz3NAnqITeXtLrs6+KAwaM4h2CHIraWp8OSIkmhIqStj1PrkDHhE6zr63jFPFtKyvBnJJJ
RUBnIzuBVO7Ck9W80kheWRhcNZXHNpucO5v7eWQSOwUVj9Y+N3wYvxakB37b6cm+xPv3uPER6m69
3FD4COSHIFwHDQBUxi7H6pReV1Ldb8+m4EYA7XPk3IT/Swed8Gme0NnoSsUfkthV2NC+2dFU+MjG
Fn8N4FQpJGQn8ZpGbQYtW5ff0bSgqkfSpD33yETs0DzSHeei4hsX/9rKfrayiDSkJ1C0ypFcBAXt
sMObBaRrU9vtbk/q9SFVY8HFqzTPQNSwsJIAzd3mFeZU7/m92SUFqJyc98LIDmma2mHm9BstPte+
DgZBiAGT6NjGebmcPIPnlUl8GLS1Cdrmmf5u6EkDyLpwN7zq9T2PB7GDN4CBxiXVjXBpCRlOFxBG
0Z1b8VuOX00IbVZvItnwqSsTeGFFvUY+HcAamd/R5E13RuoOCiVgKAwySBWD5RBEvLVVAhZSu1uE
Ncu9gXAERWGUlnAfg1F+mcGbBBB/fm+LM/pmhpAxLpAgz6yNh/CVL12aWYzN6Fg9j9xDQ7vXggsK
ZEjQxR7+TSAiarSxm/07Te0JSJfmL/fI0u7i2p0HNlKkisXZd74OxaGb3sbi6+19r3zFZ1/yYULN
ISJRlBqWDi21UBmmbdqe3fKn0UJ8Hu2k0GLfAc4CLm+gayw7gG7zhrf+UJRemoXnQLOK4jhAyvty
t/C5EowlE9y1tS++5G/GD+c1f5R3yUP9xw3TuwYZI6jSh+2JpnfFuOFSlnvVADADbgsVciSLVFnn
0voEtcEkSVBWyWlgv9dDdio8J+K6HTmWvxE6XXWeL40tvDWjmZFVqd6dfYok0l4DUwCk/OoJsDMJ
sa1gJuV0N47wTkerHl1nR4y6zcKuF+AItV07yQ+J7kuFXmcGPSa8db2QljnQcU4Owe6IyVabj4ZD
0edjMqelIZ/l/Of2Plk6EYwCDaBYKXQ1oiqyZM3CuzJ1OjrLsznJ4kBQ/jmUU3YPEFJxTCZRb91x
K0ukDjauWiTz0MGwOHI5awazonQ4AxloPOZVR97aqXJPTj5ku4TIFu6FzUgsaq0MzZKRiDETPL5O
IUM874ywmY1jwRhyjYQYpwLGEHpVm4ibZQIC86IIGR2g7BFlwZVfbqWUTNYI6uLhXPSJHzhGc2/7
ov1BZ108ULMwgxFpwh13mvwE0I5+JyBQstEYeX2EVfeXKq+j/Qu37MK/10NtsqYxhnM+WMMd0j5P
BFQK3y3Bul1OxuZLnydvbmo+6Uxu8bF/lCIvD7IqIcHzI5uOV+2y+Z0aE0Ud3RzPRWrwL4Im4942
zAnlo2wOEaNo+9IEJLDXiXzwZ4jtOpXMjmjzZrsqZcOvghb1U9mZRlgMBPSc1B6QwIDimzm2blAO
kG+kGYefZcK9g0geB2uTLJ9AfziEnW8lAR5EIJltEjt0tOnZyWd/LzWZHol0XkTDZQjA544gPgyG
qoMKVV03G8/OlesB1VjQ94K6WcX4ywa8Oi0FzbR8PGf+P31jROkEMdbsK2S0jl5pnMcE3VjGHoHg
C77w9rFcOSYXphc3BIrE0KOZoKpbG/aTXSYvwtG/j3751Mq7kiDlftvcVfyrtjtK7wr3joo4uOkv
t3vLwH03anQ860UBVTIrKkDqiw7ZkBpm0JAuNLvmRBjaVlJrv2H7+rK/tL3Y51Yte1e49XiW7gR1
MQ5gzmxEkh568qtK3NDwk2iqwd9hteVhyPeu5oVomTbpVuvj2qR/vG7ARgtkyTJ08wttlnwUWO+i
D4BC1RAHSGD6pvYPOi42go+1UeOKwsciA4Ci9GLG3clvzVbOOGAFQe0xsfWjLXzx9/sINI8qR2Pi
/QSszOW6emZW+V7hjWensmOZQXnXAkDwt+WD+uVtYx1Xpg9FOAtNnfBX8J3q758ixcZNOxSRnOmc
d/yYZ3YgvK98OlkA5kwDCXR/vrNb/0sNDcEMdWeMdfKzoHGPrfteo/G7FvRw+5OWsTh8Nx6qSDqg
iIXE3HKOp1EkNuP5fE4TC6/TfmzBmov243zCRXzb1PVyqn5J4CkweFzey9exDzlPs56r+Qwd1yHI
Efzvksaso9tWVoIOXEVwR+C+QaM8kgCLOZZ2TdJc6Ocyld2O0rw7Mc1qAuZZw2GYiBFPKNyDFDpN
9yk33QiYeDcCu64X2XKWB50m7kPpN/U+zSr+2DVUP7ja4IaZ6KEemem9Gfsg8t0IeFfiQiRK4Fps
pHqBslhya0hGJ096hXme0ipCxsLaZVHv/7H6wGF7G/RrU1gE0BgEDUYegWCx/j6rcycCtpVMXHF1
l5+iVvLTNkVd3CV2hU9x7pyw3mfRWfyCuuyeb4U6KpS5vEKh9YE4Gk0ZSvN+SY9i+kM56GZtnnH9
BdWO3+lRsX8375L7Oixfbm+MlZ0OW3jxwZWC6nYJZ5j7RksdHbY6xPc1+wpBVeFvtS9dx4of4iWq
pRbbD81BlzMHilSZtUVlnkX5Bv6+fTG1OzpAUDLbmjrllq6mDuGcDe1wVRRYWMpNk3ud05hn+sMh
R3fHD1NxqMUeOTVyNzfhcLT1oNoim145w8iDGgAkoSdMpUMvx1cMOTZpPttnYTt3E5+s0LZLf/fX
KwU/rNQ/VZeOt2Q8N40ht8ZSeOdOlyJyy44GkxAPc5dvicqv7Ansuw9FG1AeIZK9HI5lSGqMqeGd
C5vkke3mXWT1VhX5DWhtbg9qZeaAONXQsA+qN8DJFpeZZrZdlRWudybcciBlYnhQ6xy3lNFWB6R8
OSgo0UG3tOKS1uzYSLxz1ZriJBGF5rhF+uJbB0mT+PaIrmwh7lXaLOg3QBoF5Y3LyXNJyijLqX9u
Da2JyyRtzD0xoIkeCIDzNqlEr82hWQY1XRP0xWpTLGKgHPA3j7kuQaxPAx9yOX7y0zUHSPsehr4K
zHI+T3xvAaftCB6kIjngf+0kQVky3ehWvlpL7H+cO9yXQAShi3ixlvrg23kraRpPDWgvIGT1p5zT
LZGBFSNgHQcpMV6AwBss03Ieh6o68b0s/rLb8B1bv7zY9RrxdVz7+GVEHOHWNXblAVUbzKfPVn7r
093hdn1TAdeYxVP+DZ7kZFtfyPcS/NktOOXovDetk12+suypTqfQEI+pod2PTig8fyNoXvsQQA2w
XfAyQffxYntqetW2BZxx3FnFMcspQDSiY4DGunVQ5lso+xVryMPhHx6CKMcvQVUk0QkFM0MRczkH
OJhoKpSRloG2fXf71K0aglQLonBcIOhRu5xf+FxW9iIpYs8j9/M8HP1q/qfwytBNN9kQ1BRd3DHm
h9gN6gomuijw0r20ZVfU8gCyLeK8yM4j+1HNB02+9PQgx39sBIqaExQ6ZJ8A5ZiRM0O3KEoEgYAq
fPGvQ+j59sivyBngbZCAwVriFkcx3F8Mva56fWo1WcYTgr9D3ha1Gfj+wAI2ZHd+4dfP4wiVccNH
1rrQG2CP7TI7DdIe7jGVWZja7SYQ+uoaxrWho19ZwRMV96/yWp+3u88gijxaZZwM9BWynl9Kr99N
mgyM10aYodkcapSVET1KT8vAtT4HdOuZdB2uKRY9JKg01JxQ+tUXES9ECWjWQRUsbpx7PGGfijLm
5SGzTo17ag1sQ4I+F60Mbi/Hij/GGxAZKuCTkcv8qNt+GjmYuFIPWZUyRvwc5EopgP3ps62+qBVf
hRsa4QbqIAgGlmOTWaoJG62Sca57Y8hrDc9O6ZHo9liuWsCxtVxFWQ5qW6g/o/X5chlZ4VqJ7Q00
TowKKt97YSN9n3Wn2j6YpAbZ0BRSCcaMZgz0Lo+Edy/pb3RbRgINYRZ5rJJy45xf1b0/Pgmcd4jt
VNbRWqyqk9nMTjo0wdKMvviJd5KNeLeHvV3775zJcEqSgEzHyfwXgp1dOe1vT8naxCOMVUTWqiS9
RJ4RMtSObLIqrkf0AesjRJTsFBy8t62seDPwU6j2MKgaIom4ONJFYdWDXnVVXEHcyuT5aZpf56p4
IdX/ajzoPQGIHQ2wyNxdrrBE7VJmloPprBvIXJ+6dNzYRGsHAjlI0G2gmIaxLK7VXJ8H08jzKhZA
DoTt4LwnYw/ecVJvYfbWTjyaL4Fxw+ThJljGrSVF+1HPWR1PBw1ELoOzL6fj6MRJ/twbZzK9cu3v
Tzvo8NDEguGhG2lJVozm17mq0B4fl9KwITYpSeAT86QZb7c3xFVGF6ccktm4siFDohvLDcH8Jp0a
q6hjy3ztwCQcakgo+m8dGAvFszD4xrBWbrgLc4ugMhGFO9OprmPNbsDuMZky6ln3bz6BFJ9KX9yZ
Xkr+fs/DJpIgqMFAC9da2HRkqyf6DJuF/u/c071tsdCe4/yvW6FVdA5lPJwrBAuQkFo6tSSpiEXb
Ok7zsCv8vT7txjfAzWpkETQ8gm+v3Ac30iJagDn8g3IN3vPe4m2Y1F4BuZqqiQs6pw9mbuW7pCvl
2WjrMdJmrz0MqTZGXYoqomCGtefCMEKXOFAaSctxbyF5HTY25NIEMds9pKtMAO0tPxwL5pz4OGpK
JSKLjMGxgyIrmnutavWjnwygvEuh91U7Xb8X8Ff73B+nHWNTeRIFKx5antuBBHrgjeqzGyaYFPR/
DnDiaVY/l1ynB1FBZ1z2KDYS3kUpMbI7pLbZnYH09pd2FhBkcfv+cHvKlAtfzpiJojuEXzSkC3zl
gz9docLAbYM/NvFkVdXBTPR6j5h/DG0XKeaxovpeCle8+bTf2vfXiXvsDUtDSQsBMuKpZXSczb7Z
VhbebT1oGyw9lLpx8ObTkMejfShFEXFNXXdsD7jz6faoV3w+bhSAW0B7iafc1V1LvNnjXdHEg+cB
PvVV5ix2lU/eOGdrruSzncUFati90UBdvYkTvjfLt/qLZpHATb57ijJc/tNtsYav+ZLP9hb7vwO+
PUXzTROL/KcnnwcQ1ft3JUXmEbvn9hSuXDVI/aCZUokmqJbNy43TuGWKbiK/jrmRWyfp5ai8eFBS
Hmj3721Lq5MIxljkmEClfaU+l8iqoXWFQVnyoRnt0EOh3Cky0Ou9I839DV1j7VYm1FgbHdLxQEAh
5gNN+mLhiC8ReEoCB5lFOjuleRZ44lduvQ5GH9i02KXV0bPLvdeETZJFAwLuIrCPeJUGJblL+xBR
tpFHnf8wafTOkdB6s9Fe4r3enporLk7lX5FmQfiPtUAlcOHIu8zzs8KHw2ORAuuGaCBtRIhAO91p
p/Y78C1QfstEAKDvy23Ta6vy2bJxuf5uP3t5YpdNXHdeyGZn37IymlH7Id6wZwnfaTz7Chjcxola
2+GApCnmWBQxgHe9NOvxSs/MgjWxB1hEK6swq//k/rtDXwv/+fYI11zjJ1PL8LNnTS2Egbm1hSlw
NYCfTqfDo+eg0dOcDbEDOwY0wmm1xSS7McZl2mVEzakmbQOfPNYvs9MHk/7AOIvG/Dstf98e5Ooy
mnD86tWmxL8u57M06352pGjiLMkDxr80QICXXzSv2Bl+/jTQR01spWfWTDpYO3TwocEZ2pWXJvHS
MpjTlyyewY8P6jR+rO2qCnSTWyHNxunel3YaoFJPDtk4j8cuy5o996GCMZgz2Emd/Pc8+H3Ucqs7
erqkxzph8mjgik/0rIpuT9DaVQEKJpRx0KSAe9K8/FrpawkSirilktGXAOFV1cmjwAWnDUlBzSi2
GpzXPI96boHjBwBMwGAX9ryZ0ZlULB73pzH8W+S98heff31xamdKRzNP8Oum1+714aWsflD7lCQg
4gHf5KFvfkkvjZgHpEp8ex4/AFnLSAMCJ5CzQ+c9pLQX76ye1f6EQ8Tibma7pLwHWdNLZ/qhlXs7
bvQvffkbdDnOeDeKZ077wD/P9H6yaYinMqL94T7TDqSEGtxwB0p0UG7fpUVQkS3Om6tTj4oy2rFU
0h8dIVcYBG0unCYrCIsddwJdPw/H5NGTD62mHXlTvCK5Xm/cpGvPbIwB6XbUUVBMWfITZNbY+r42
YmZkKg+ZGPHop4AmQbZsDgth0LsM914wGiM/drY9PRnFVB1ys/cjlAONrT2idtjVQsEZADOlsuvL
phqr53pfEsZii6U7rh9bHiTpqXbvahLOz6Y7QQHxqXzf2B5q+a+sApZhoAIJQhNzsTORIZu62atZ
rOX6Ho31DUgq0t80Y4GX2v8KNlYhH72fZb0v6zEgXvo4DEM4sBm3P/megpbN4umRkT+tCfmmTfKY
NacFMDp6LvDaBSnb4vMYlLUcbexZPLDhJyJVPyQt6CMsr+pOBgMVill6aA+TxNqRvmk3MiEf8cZy
drASqN2A+Etxf196hc7ra+LVnIGZdAZlKB8r5BwLL+1/+HjvPAzcSRSaZYY6Jc7TUUoOsjRfmu2p
KwqDBZObsnvNatNvrO5R5seGkg+jYbFBVc/AH16Z5Y/bK7oa3380ocN5Aq6x5FFwCi3lzNKwj4zp
rrHHk8OToKgR9g7prnoxnfssCWdhhaCv2ogS1rITeFyAlQsRIOjml9RfOljzmnI0MF/fy3saePjP
RO16KyXx/xnjf3YW12dXjqVb+LDjVH/c5DHzlJLHM2U/ZuGF6F/Y+U6ge+2TvxXpX18TOCWKhl1R
42B6F96U05bXboXjkqMdEZw7bva72kQxbBlZ3EXeSH3kr3FbGHE6N4F8bZPHdPACKVhUFMeKvpk/
XPuhRLyJRrKoQRBKNqIFFQxcbny8DtHmg/4Y4F+uFpLbPLG6acB1aNG9WclXqW2Rdq1sFrwEoXuA
HCB6AHC4Lw8XiMQ1OYqKx/qUhSVwL7SxAkBJTnn1kKUg+HOnkGtfm2RjbNdx3qVd9fdPb28tKwf0
V8Ku49zP4m7UD5Z/KNzQ3GocW1tHZAVVE6kJQOqyRa5qTI/Uac3j1vbxdsr6JCS2yYGHTTe7ta/9
OAaFax7uECkfyOldDkqMpAdFruBxDRHXvLMeGWThXYXmS3FdcXZkBbk3EtDX+vV5w+OoWGy5WUDZ
CZIj8COqLqZL2zyZJz4CHBb7aJcFswACDVfLHPQeFoEPTObIpyZqHRD1Fm1Ld/WYi9CbhvbUtALs
xBDx3rjar4IJ3GVQu3UslEfQVbNMcSTwdvY0aDw2a+MF3bHPjqwx/+57Y0+n2qqP7rjl+dRFtJwD
ldGDUfD44vBczoFtSHBVDA2PZVvs3AwiEA47TUOMNLrBp2hAaI1CTFiC0beeIAWazBtjXttsgJCp
NK3CrFmLDzB74EVQfcJmc3pEltQB576DyAHCgFtjvY7NQSPxyZT6lE8HqOiqZi51aKLIZv45jgVC
hT/pQP+kTL+bXREKc3jIHT/UrCkYy+q+lVaYZi7iF+0w2ceRbXV+rY0dhSIdtTBUXq5oGfuS+7x0
KY9BnRJoVAtQiZVsK2BcGzY4YVX2FirdeJNcDru0KCQikOuJnUQeWmYEreb/yyx2BFvBbuNIrRxn
5OjQwqYW1AIo99KWxTUzH3tfxF5CdlxjoSa9mHYiGCtk52ZJXpuGgCial49Otr9tfMX3o/fc13B8
gNFBx9SlbVQdGhfEkAK9bq+N8z65GxHKyjwixwMgl4FmQFyh6u+ftg8ztHrU5l7EQFATAx0d86NB
H9OthqWVTXFhZuERM6vvma3DjPhuRta5f709S6s/jx54dDIgFYf69OUoRDuZ/dzPIqYA4Wh0N4Ga
HAJf/wsjCD2RzUeFGbyGl0Zazc0pQ9dtPFsi5BkkglCCH/4W0qZAMGiv+X9WFpuN96mnTz2siMgK
NtzS6mL/99vLqo6Wyw4aB1iFopJ7l5JQM/9w45eX/W821Sc7y5gp1XJOB9iZu5OXgLgpFYFfHFi5
5WdXehHUbKHLD/IF8PXL1D2p+2IoGgNHk6L7AeQ5pkT9oApyghakwAdTM3h16wOiz+xNSu9we0es
z+d/1hfbjuZ1OXAIpMbQ4QlNEylGByTIEswAIKK+bUot++JKA8QC9zogQ0gZLR8/9WjlSdPSFpvP
0fYmJ/RADAlWbrSb0EFn4II0NKVbXz06aGjb3ba+dr5McDGhAwXXKUS5Lrc++r0avQEoKJ7EM7A2
eyqLYJ6aDSsrSQAFs0RL14esEjoCL80QvW57w2FtzHMd8Ecu941p7KHbdW8b/d5PyQOrjqBIOvlO
HxWzubdtcrw90o+X/dVEg+sTCo8ASqN+dvkNhgs6K90TbQz+8B/Me7TR168RbTf5NIC8ZI+EC6tJ
ZA9GYLhtHXCdP5DZPGYi3Uv7Vc+2kjGrc48HDkJWEIWh8ebyg7LE8ZoRnNoxoGKznQcSAOps3kh4
qFFdjfqTkcXMp80ELKgu25iQ+TA5PPCmJ1P88tJnXQNPy8ZCbw1JxbCfLh0vKwxC0bMXk44BntmX
weTEldFsHZq186nehv936pZhGNVIgVi8jbsksOpX35uDzvheb7ohdXtdzx6grZDGAkvsMt6XGrOy
HtDrGK8kqBsZuzQ7gfIpaHVrN9kbk7c+qP+MLTZoXjV2ZacwVjt/fP9H6r2ham0ieXz7IKw5HFWs
Bj8HemWd5bYbeYOgYZy6mON9pNXv0v4u0So4jAetfDXS+7L5ftvg9elXDZZ4Z6LXBolmb/mcz005
GzZEYxG18zAf6qi1ecABvECDva8dy4ei5we7zAMbnTZ/C4YGc7BqSFFoP3SPGUuIsjelaV42yG1R
/w0BXSG6oJXG384p8qogrgfMDuEkiC4XS5d2k63NjoOERf88ntJT7+zd5KCTe5PKKNvqXL06ZQtr
i0iClqQvJ81m6NOL9aQPBysPuLHVUH1dflNm8AJRmAmsnr/wT27tJ0XieyzmBHkYd3B4SF1+N6Ya
CfAGs86DWQBEgYfmsfLq5mAQg+w82pt7MXX3uC15gBTPEGWq2n57S63OALrJ1Ksf/XjLiM0HIWiZ
yYTFWWiVv8X86mwxz12dfDX4TxYWczzRAipvBSy0Od6TrN6b8JfUDqAz+2imG8O5zrRdWlvGbz23
U9G3sEYZIKig77aKLoQYWVg23qPWyEAgu9gVWQDvwF39eHs2r54iC+uLhSbdMNNudllskwR0mM6c
hLnLttoF1Bm48KWwgtYtFH/gemwQay3uBgQ5nkwwRq86zOxY2EdJgJw8VSj9uRvncXVCcc1DAMpB
2HEFAjfZVPT+WPLYBo0GgOe/XfHCB33HSuh/RsLVd+00dKrmtgN5RXx7Pq9zbmqokBnCrQHmW7Rh
XA61nkAsVglMaGZB06T5A8xD1Fjda2Y38ViQR+lad+DdeXbmLXrPqzvkw7LCOQEzjMTiIp6bm6bS
7TLlcce1QwfaLPJLtP4BhHSn22NcO4FoqtGhsAUpN1C+Xg6xyATYiAQSIRqFonnKPTPMPIE2CVQT
N07H9fbE2QIYBkx3SqxkWZ2Q/SQtr9F5TGc6h6PLHUQV3ZYW8paVRejS1MSWXe7weDSihAScR7cn
bGVLIj35QUGIJyDqlIv9Tyh1cL+5PM5e274ImtELBnoA9fuUmaGT7Ee+96onSr7etnulNoiaE+Qv
EXMrVjBwdSw82dhZbqG3Od4ywkCvTIaw1x4RMOUaIweQvRioRjsFYP/lEA2gLwHWFmpIAEYgOpD0
DY27oGRMBXs2rWzciVp7nUFPfZygkhoO2lDtK8L3PNEQFVnac2Ol2WM5uSZIlugAphhL7nPhgarT
JWJjY6gvv/QoamQ44Ci4glNtiWOaZy49k2ZIoZhiV4hsB3DLvgEV+Rn5vx7K1oHRy93t6bz2Yp9t
OkuQJSSjoME1pyIm36q38qf/tQ8qvBk2/NfaZkRB3ndA6IrC6fKtYgPkUHoVQ9oDeomh1MBG0M0a
33gbXLGrqq0BFncgjNBvgneR+oxP4TqpRQNio0bEhn2fZvTbOLUhurEVNT6SR4eOFZFDfNCpDZEG
Peg0nZ+yGSBJSFN5+bvpVNgrAME1IUO2t6Rf2AAmAhSyGf9+e9av3Zr6UMBboTiBWHx5P5ZmxVDa
r0RclS/zeJ++JcDl6Rtg++srH0YQkSimWZBpLgHoaFcYZ99DRs5IzrybH4pchn1m3SHjHPnZBrPC
tf+EMcUCCOoc3YFwx+XU14kP3pdSID3norGp5EetSBBabelLrJpBmRDwa1X8WRZHsg4H1Gg1EXeg
OYrmxstR8DG1I7gVtqidV6cP71jU1tFriYTd5YiECaKo0dJF3Bp3ua+BluuYAUlG029ptzF5awcf
FR+whgC8jkLMwpXmOedpATauuM/J70rpOODlPASaQGuHjky5xr5pfKuZdNUoij8AIaFzGoixy/E1
c5MC4oCckNsfkgSctTIPQO7WhCZimMo9lP3v25v+GrGM44mb9f9YdJbvJm3WGoPUDjbkQT9REn0z
Q2s/7ctIBknUhGMIsYCdOJgvXphsuLm1xfxserE9k8HpWDUTLCZJyIvt81+Z3kVM8Cpwq6EGwYbp
bRS4Vk1CxgJZIrgihIqX8ytcntaFys/w8mTtKFx4pwOTcUirTajjVd4fEwuOUVA6g/pGbdZLU9Bb
0VE2RFJkGn/mCLbDwtobpRPp9inz7D3Xnn2xpZtzxYyvnC10FxS3KfwLQppLoyxtkfHMsza29aj5
yd+at+mt+JKcSOjuwKD73SCRu8WOuXaPoHkSr18E3tBkWdj0MqMz9Ya3Mbou0GzTRfrfkrV+jAou
Eww1SJ0DIHU5qkqkTW3pY4tQ97mof47tkQIb4Wc7IMF3WVqHVraVZFq7gkHhiC4mWEVkozbSp1vL
I2VhTcJE3iy179zvRdMf9GcKTmcQ0XzFk3Ejytgyp/7+yVyb0t5NEquNtXYKEijHSA6qpbL+JcxH
3bhnyGPcPverBlFaRfkPII2rjimaNi7pmd6iKmXP+9QrofAN4fRDWdfV0R/Gbtd0qIslUAbc8Ktr
twUiRJWoQW0Vj+vLoXrCLMBs6GBm214FpFm7T92iipq0o9HtQa7tTAW6UrQjKOUu2XBlxsdJJHkX
06nhu24w6sBNcWvctrIWN3y2or7i09qZ+qyXml90sUOTIC/snZU9p+mbxcXGmq0awiWrertAQ7us
tjmdtP0u6btYaDw0SBaZ8i3Xv3X+/5D2Zr2R40yw6C8SoH15pbZabcu2bLdfBPemfZeo5defkO89
31SxhBJmzvTDGGi0UySTZDIzMmLL0Mq8QcLWWBrGgIUHw9j1iOLKaNJOi6gn5sls82lfPGhBmG6A
N1YcAUEWXusQCl3QyMwBSbNgiEIKWQic8z4wQN4cQX1Tidz7y7NiBkm5pQkO5D/op2feXHlWGI1U
aZ1H44KgrE4wa5KwRSS1crEAA4zWVoiwwRnYFlLKy8FkxHnvRSoE47m+SMxqaP9SwCudHE2Ip2pQ
241DY3VkSJwhelvSU2zvfprkolBzEWzGP7voUcofuHjjYbficrhEUNsFrSTYTHTmGAR1bTvqALx5
LY9CWDYoosVVwI/2EDa0WkDSNlx8xfMkgDzw3Ec1FhS3jE8APmRMYqT0XtEatTN16gyWJNCw3neJ
tcXCHgL9MeqlqFszLqEEsxao6dAjSwSSr6A5lbNiSs9CXTl6VjzfN7b2JkeTGI40bCSkhtmrpK0o
H4WxMnhGLowPUZcrlsE1ooduTGXH4T1rRrUBZtCaE52Mj8UDFVXqNCmYuO5/ydqwUZNChzOCn4X7
6Xpb13KCOreWDJ7QqYUrc8DFN8JoqV3xKqrp4wT33vDQlaw8IHbIxaHVGz1lINW9Nmm0VdsaMkc9
dY5xdwKhajVCHDtGlXaodVblQ98VvIXYgnvAfVMd89BAyoJH0wivcVtq6ivR9dXXMFcPh2TSSAeV
emPHV5ZUBp1NVYMzQR5VWGMqxYe+ktDH17f9QaDhFrJo5c4FqgjBBLDKC+EnY96ou7jM83zwCly0
WqN/au25y1Vz7v7O9byLAn5Lpn51wBcWmYMcjZgGRLZhMYsghUV/1H4aNLulkwrEftppit7ve9jK
cYG0K7qvkRVEpZe9cEt0HBSBWo7eDDrfwhuMkQQTcj9bgu4rJ5+MHB3amtG0f9tzJ2lUUaBLMXoJ
6NF7KOChKncohI/7o1mxglKujN4lBW1H4Pq8dl4duLsmE4fJaxTtJHHoNQ7lzOa6dosrZ+XUw20L
eV1gKNEQzCZU+aELZ7DDzV5CVe4AnY3Wqiux3gi8bq0sQAcD3odbF/9n9mKtDlMNslnqcXEJgGZD
5C042e2EwQLwtHi8ojUFuYzrCaujkAvDAO7WTrVt1OiM0LTEhH7w1rGyvAyvk3KLIcRAgBUgtuMZ
QynCUiqM3eDx05mTolNdgphxTp6XQp9IqvlHEf0Jhl/9sEXTfevgqFIt7xAdumO4EJm3jhxnohxk
7eiNv2LDpkA99ZYgbVyCa9O4dBOpSH1jwRRm10ohjQS01Y5eM9VQ6O7QxFyanf73vnevuAOA+CiS
QNIJ/M2sdFVLOeiRQxrd48PHqkpIP/+8b+D2uIMroFMFvx0SNXhmXHuDQGnSqEXIe41WDnaV8DJy
KOr4BHSfVeSL+CGEwOxxUPKNG3fNsI6sJl5vQN3h4rk2rLWKkKVzzAPqr5NmctQRYmicOfJmTIFN
yLa4t1fWC/VfrBT6YZHpZDvAYj1IB5lGs1ePPeGHnZpSMk7u/dlcdifj8uhmQs4QB8XSa8bs3hQp
KpwJ+eyV0y5vf0aSbKbQ5cYLSik3TK04+aI/hbAP3OsgJGfyMlNVjINkNDM6NXRnzOjzPKjWALFA
jZv390e14oQyhDCRfsYEggubCUmQD270mKe8R/PMMLWej6ymqbcEmFcWCPU5tEljz+JRz+bwAy2D
MIsx8l6YD2aReXNYm9oWa9fizswCAQEPxl/4PEjIWOXqNG64LuAk3qtze5ofuVQ3IQUF5XJXksDi
mge2yH/dn72VhQLRIPjrQUoGviJ2oYAFD9JU4XivHxXIMbU5+ISTYSapWu+71OA3FmvFBVFSBZ8b
uMmgh8ISVgRCLcu1Wgte/tBAAa3WNCcQjjrwTGOxxfSxZgtkPKKCIxC5AhYUU/aiUbWBKnjIxMfx
aLVjbMZp9FiJx+Hl/ize8saA8ANkBxAjkA0Uc1k+PGkS+qTJWtGrONkNxnPEheD7a4gKos6K/zm1
BBz6IIgRHLkozxkNbD4q7Hmo9n0kPFQhdfjAeL//UStn2OU3sZSevYLm2XKsRC+tYnuOrTFwOPXQ
yW6u+73cbV2ot8nKJb2G7BqShlhdtkdzjPQZZd2U9zh1l4U5CaTXuMkscLFp+UPK+SjyolPTuT/G
lc2P6wGiYoty660udlw28tBpheB1+RSRQaMjWmYDaeM0W/GkKyvLJrpIz2i5TLW5TQRvGVepoHNL
6CA6M5uhOBEp2WCVW7OGhDrmUcTLB72i19ZypLyitKaC1wogo69MMTijLXjsrLzd8JCVzb+8q6Tl
WbWQuiyH3sW4RCWt+CCUBS9uNFtJaAq9goSCZR0Q1iLbSmev+CNSJyJOG2MBe7OlpFoZikGZAsEz
htYK1PABfB2J8irQT4GDxt3g3XeNlYcj4kf0FIGWEDVXRFzXoxsaLc2KDKgJEQm1mr7O5V+p6MxC
mPaKYo8l5+gByKrTk5EaJxpsMeyvlEWW+BWJXFy2iJjZKyPRukzVwxr7L/89JeH7BKpHiKfsuU49
VJpEJsCQ0kZyETk5icB/teNkhird16UHekM/dqJT9YyO8/vTcsuLi2MXc7KwaUFLCOt/PS19Bnmo
WkPyoOwaS8pgU35qdE8YnEz/kSSRjdS/jkJV+qc3SIjWiQYw7cynYLRu+T8gWD8l6DELjK0PW0Gj
LB8GkC+ghQYImpj1yoBsCAEZw3zh8TJB3SkJJyuJK6JpvR32OplkELxkk9tuKqutHCMaQhXkeVGk
ByiFCVeEesjkTh9Er+8hgEs5WgOZzm1VOda2GxqyQAoFspelifR65odBEQrAl0RPrt/GIbGUdkYq
Q3KCYostbeUIWX4/gOHAht2exW0SS5Eu5aJXzJKV5qEFtAuofkISg3yn0u37LrVuDVGyLiJkxmP3
elx5OErgO8HC5YmuObWCZ02IVlhnBAEpGZGy+MsNUfHvIwmoyYLIC4Wqb+T9tdFYVdNI0yYRoIo3
pdAswKPtnjsPXe+qxVbWZwVjiNsFT1KEz8t7h6UikZuo76BgL3oCN9slZCR7cMiooWTP/GSBSMEM
1Gqnxg9h/GVUyaEfflfCbpBAQTINGxt4zYuQGAE1Ad7faD5lZntUB6GexVn09GlvtO8DfU20l2lL
fWLVioyUhYYmfNw4zCkh0MnQxg4k2XySPQl0PEtNXrqK3v0MDHULrHKLeceZtHQ2gXIPdYmblq1J
TfIyxYnl5S0y341rpA4Q4Y7SpoeRb1/C+LmgvyrD7nqZzAZvi1lnZbmGnzVLq7c6NVfGjh0KNmo0
LiM1wMrbzcUwFkmRyV6Zu8Y4gCQoJ8r4Ch6r+/vmtnkEOLFLQ8wkh4EiFdmYwpB85AYgVMLUmnpI
uxvjSSrSl0l/Bq9JI+wLEWJWc/aWt9yGMtvKuwYt2gg0cC/jdcM+PBONzhXoFGRvLoLQjruS7oKk
4c1SRjvB/eGuHLKXplhwDGTFY75ORtnLS/7EjdlrChbF+ybWVm7pTQHeD/BNvDuZQwEE+lUey7LH
F53y3Ioo8eZDye1HaLY78nYVYM0elhCZJLwK0V/K2Cugt6YM2D0enQq7UTpL1fxKka2w2yh0rc3d
paHlQy4iNaHn0wTnAeauBkNMEZNB9+5P3ZojYKsDK4kTDk0EyxdcWND7JqOj2CoeikE1xMg1wKY3
gEtr2xwFgH9sMNMFiahK4/NGgYHRniozavcGlx6FoHUmfl+JwBLP1YORWf34ZCj00DePVe8PvNOg
6eX+cNdW7vJTmAnlF/ryHOgJ3JCZXYqtuUxqDEkWY+vWX51YXFII5KGuAJzc9cROSjvhzYiJzTJw
gRUggvLFZCMvuxbrIpGNqA6V6oWbgjFiqHUNAgBN8YK8yzKSCi3izEpBalNrqFUGUngSBfpM5VzL
gHaP91KAlpSy16qTLkdbbQark4uLGZ2xYCi+IehVjEIqCxoo3ti7RX+k7UnxNx12ywhzD4K5Lphq
0B16pQiZrPkYRE9ZkJj/bf0uBsOkAuMeGDueGorXpBXJk08ZjImU24hmVp3kwgiTxEImLY9TSHCA
wsIVR0iCPEPh577Hrx0hKMH+b1GYDV72YRFGDcaBuWrlX4P+rzuicZthxaFmZoBoRGCvksAAxIY3
GtWLjF+NMAMO+mOWerxa/94fyMrCo5DyfbyDOPOG0iQAWRaN5QJ2IlBXtVAzsqH/2NhlGtdntI5t
jWstubNkS1GLQqsnkHyMB2hV2zUJH6vewP8QW4jraA/acCza4iGLQlMFGW46qU+x6iYqyRVtp3d7
6ssp+JLsYovkeXXwyC8t0QnUd9kUYS+Xc1KA880L8HrLy2euCSyteTCmrV6PFXeBeu8/hpjt1Te9
XgHgAXdRQ4LKK+i8/33oAUdB0gYYImTa2RJ6igI+PwfLOoojqRKk1YE5C57/g7NcGGG8XlnwpFFY
q14jnibtpOVHUKcM/7q7HGTCwNQgY4uqOBApjBUwJHd6UPXqsn1RpifYv+Au37iyVlAAsLK8QnhU
XADpXt5hF1c0rbpImZDr8OosmU6DEvgc+MssWgPspWUFDw59AzSDeC1Ve4HqupvOKcjGgclKnfuz
unJc4V0pAq6Cq2YBml5/iQS07lTSTPMEw9cUCHerTr1ZKFs1ssjfgXYGgD02uJriYRxqrdOQct+D
70kSj0H7dH8ca7sJDQf/M8GOow+rVChhwpCQYYuEr7766DP0vggbEPYtQ8zSRUI0opmm1jyp+ZFG
ujVTP+w92m+VgbfssHEAF6i83vew0+7nQXnJw+mhiuM/lN8ISLcWh3m6KIWe0SYoNXg8WltH0kY6
xG3+3l+eDSPsiyEehiwQykrzEh6lZrQf0/iQB9Z9I8uUXBddkPtEARgPIJRw4M7Xvqz1XaBmk4G0
JPRVbZx7oqmmk2Q35WyYMbo2ojiMdpHebeVDvyu9l5YRC6JigAcm6nFIErKVqwz6t+XYBbOvPM49
CQJbh2APyV6yE93NH1zttm/6HmjfY66b6rk9J7I7jpamgAkOhAKHDhRrlf0WOTlokL1+9++m5fvj
gCRYIM4aMoWMJ4XlyGtZTHk/qNXGHCgqaqWQqqSqIo6IY1CRdO55Eo9cbd+3fMOztpgGXhfVNnQC
IX/K3LcG1OXBBj/wfpQQ0Zv15xEkCl/TT+3QpK4hODFIhP6OSGSZEkRCH+LXKN6IlVjH+/4CIGyQ
EAQjCbp2rn1ChiJ6msYa72dKNmCz5hMRa0Ezq4BGG5HfDd56sYWDFIlHoBhxpDJ3B6/UfTS2Je9b
JfmsyedHb3+2HxU5VO79eb3psGItMZ7e9mgMlvic93NCLYWkpCTLT70NVMpOdQ2CTiqzJpLlxJQc
CvKkuH1M+tfJ2tjXqyt8OWZmfuNMA0e3gi/5KL8/4iyQvftEZrO1TofELDbVaJbjiN1qlwaZ87fq
wrorpP/PYGdpxKKUWLW5jI/aoWma6Cnbuq7XnOjSJrODkjYUpRBqY/7x7Pz8aTy4h9AyefKy2ziK
b9JI7LoyZ3E8aH2/tMv7R+pY87Fy5L2ZW/RsbaQIVl0VJUVAEJfeJoUl/1eSvNIpaq1+SUAl/xk1
dvM+P6clUQNiTiTqrd/Jn/tOy57Oy9gWvlIcA6hRIx15vROzJAC5SjvyvqNwpvDMzebBE7dYXLaM
MCulihS7MIORbG+Q8QR6NgrGAWJs3DQ3Dwl2MMxCZZDlGvEM5/1adsr37Ie8198AWo4eQTOg2dmx
LIkWmyC27nQ70oj8XxxFhfIdSMGW/hX2qhtKwJjzaRB8Kyd4/qcyqWUyZY7+8eCb6VZQvBxc7J4D
V6CGMibAuCgMXC8dUhK6jr7KyedKAeRuRyHnnfvOccMQvkzopQnmRKs1aHXOnDT580uQkrf069MR
iLNvjpTMzwA9EeMMFp6CPNi7HUBK5PeG/eUmujdE5hwrUw4dtOjy8MGB0dg5sT5fY7t0dSt20+Gg
wjIOlx2HsyWwld9b7O9bE8zsDV4YhzzTlcmvsvFBV8tdz7Vbag7LCO6NkNkaIDZTRVRSJ18Mnajt
bJ7f61XttEH9en8uVw199zMCBAVsCLM3lCZS5FlKZl+IfGhGG93fcnbkre7pbwZbdjyoNID9Ymlo
hAL6tVNCLXzMSz2Y/DeJ4B4QPibzo/mwPh4F8jqS3BRC8jz8iE3brogZken44rdP5taRvXY1XH4F
s3Kgp8uTJuEmf+m9V86cehy2qCfW5vPSBLNwWSzkdV5g4SDuQFKQZ0rDRJr+NItbkmc379JlFy6s
vFD8kNWF7/B6TrtYEsuxiGc/2Ssf+U44grsk+Znv84pkkIT6ed9RVsPmC3MsI51SD3qUppg82pPe
PJ7HyBotp7D2pelq5skeLNv/ETy+/0LAZttfLx54uDac9aZWzQyZZYcf8jjM5TmafXE61xqFELvH
66Ajn8nQC0Rpv5D74dJ4C2Ozsqiga8D1i+PUWLrlrmcaFL9hmgr67OcP6hsQaILTH7TmWDrJvIck
7UNCOKjrnVIIwoYb4cwNdTiGDIUzKPKAHAtEgCxuVctADJDUPe/T8GsUX8rsHcSi2KdEnr/yuHPn
4SlCvS5K5ZcupvuEC9waOUbto1dIm3foxN7VgZV3X3VUWkr4V5lnwn/e943vpwGzvREmoGCF/OPS
R8i44jyrmZiiP9qXz+cPAQH1EffC+Gt08F7JEKuUjVU8hKZIzJfQ8t7uW1/zikvr339/kaCZQnCx
tMU0+2N76J8HjeTaO885o4RGNQu7j9tYk5u0/7ImuFxR6OKXVySbhylKnVIqqLMfjGCXhlZMaNhB
HIB+8AHkN1SOIJSgHvjXXLRFaYug6aYo/m1dQAUeESEUoVhStkTl4z7quNnvD639MTpWObkZZ4Pi
2Xyx6EC26NlWV1e6MMgcm/OEXnQd1FP+WCukApyhG8ySliCGsMafPVi19MxsCvCj0V9hCFzNAyc8
cgudvRWq7iC7TWwbPbIVBghIN7bmYpp1PCS+IaUAynb0sDORiApejo7LO3yaQD51MLV9telGvnTV
BLC7y5pryLwyJpouSIyGYgPmBGQH887wx7fMv+/Ca29EFZfv/4ww92MKHEenijACTXJLNEsTGRcX
B6tqWs7sVKdir5ycQQXyzYJDdS6OgPolOvDH4hw7WzmIdf9GOxzS7wAVomPx+ryThIqKoVbxfqjJ
v5I+tsV23wypzWV/5eBVHZyE+9ND5l4YSKFY96di7VmFVCtY5BGVAEjD9uNpZTEm0lzz/jByZOw/
YsL3vAmtyzQ79CPUPbOBRIXglJCZ4aq3LNlITq49F9AEsZAeAqALfBLj7n02g68qwloEyUuvflSV
p7r9mx6aUeTIr/KLNIL7vuVBce62ICmD+l//iB6TjUNmOTJZz0av+6JQhmP1hpoBh0ClxpnK+5C1
kfin+q0xrHjfRpbcWM20kSddCYwAQ0a+CXzj6OtlO3s1vZ3lIQsFX9BRP8E+kmTStxvvoLVb9NII
c0lMdS2OCYURo3VH9S1pCJixc/qx4T8sIHY5Hi/MsBdmSutWlDkO/jNppmb86OhbnhyjyNOVczba
dCiJsL9vc3X6AEYALT1CaIklCi5HDfKzcyT4kmgbDzTc+PU30m7fQ/rn97ND6gBLHXu+FH0pDME0
2vJy7AERXIlOyKtZAYXlGQoxAM/MX8LQ5GDbRv6ThBS051aCp+JIZIPiZpLDODacYaoyO1GCMSOD
gfe3XfRAYo5S2eIGAxcQ6CO6Hi8aSNRAa5DXa+i8VkEHlYl84NLfEEbrPyNUPIHQaWbcCEgpgfEZ
6p1UMou5M0QT2sIpBOvbQShcQaFDZwKdgRzrzOElbBZVrjzyFMGJnUuZ/FYKhS5bE5DrLep4wMK4
1TQDFK/OSgZ56Zr7aIZmHJ37a7YaNSwIkv9/0STmkGtpmRs5YOC+1QEPQbRd7uZIS80mEM2Fe9/Y
2osZWcZ/jInXJyo/SFPN0UTwm5NgOa1JrWw/O/FO/+OIZvc4P4uke5hOusNb0bF/TUi2AVW4wZ+y
PsSUunvwgKtKvfgo/6RzNgd+7vZRkU51ZlfzU8jbY7XTIZWZNQ5ff6BJ0KJqYcmBN0VO2lG70J+M
bIuoc3kN3RxyF9OyPLUvIrcIcoN1qeJIyFobJw8/m1nwLpJ6d3/6167wy9lnrvCphezOVMFMOJFE
OmmRTQ1XQqopbze26mq4jkYzkIUjHgYnETPNBgSloF+DhVaIQs0Yad1j/Eb3vZvjRE1IfeJP8g6s
b7vskHjDz8rM6iXlvJkFXbz3dmb/+Q5mZtMqKko+yAU/p1b31EFA66ifipnYpt6835/d1YB0QR4s
jd8CSMsZW3yUjf1UFoLPT7bqhtlOgJCkYBle+HEIfrWP1WzmLxtLuhqjXBpl1jSY63ya1FLwoz3C
MjBSqcsUA77cWvoj9ZvKgeT4/YGuXmCAlKPPYumkMZggTQwjiBR3lYC0l3gowUXa2uK/Zff43qYX
NpjgIwyrNq8E2OAkk/fUwuYLv7RKoLCnjbh29dICWA/XFR5s6A663ntYs0Jp0c/v65kbZD8V9ciX
G2HFcqPfOCF4w3g0paEnkp2wroQk74j3ol+WNlp9UVdKwlOlEv4JijixsrH3tqwxUzdFYZ9JJaw1
gTtqRHwMljxI2pkvW11pq+fJxbiWY+3i2OLnLg1FCkt6ZnWIgaOnOrEp/QkwxX2PWzsf0ZG2MOeA
aRUdxteGxGYKow5xkx//TUPiqF1MhORHyUMGW/0v9+GlLWZQJVJjQ9E3oj8/8ogmjJhwwi8J0ukG
dB4fm0O1lVZZc8BLg8t6Xsyi2seKNhkwmMoU2kg7SfnI/tyfvzWXuDDB5qz0WaAliMdEvzfl3J5P
n/RYvOmCFW0kQFZPo0tDTDBRDSOdQNIq+ko977lQhwbmWyACRPw1Y83q8GGUX/qXOurJGKsbfr8a
yVwaZ4ILfSxBxlIWoh8ZhzmAtAnQWXAQUniFGVcbe3pzqMwNFxhjC4ZkDLUFH3xnltk+rJ649lCd
4vJ55kcz65y437VbzRWr1wzKKJClXvqm0HZ67S9yK9e5iGY/P4f4xpLesXQNff27pnocX6HjXOzH
LrT1ygLLierMWw0Aa2U4tEMDaCSByhmSrMwGEduSC7BHkYnrzKZ7KSpzsiAWbEvlQUhcXj218n6U
LePJiDdeTmvp8yvTzFbhxKnpOrxYfeWXk+4UZ95jezYnjsxW5jicGaCnEzTEZrDXPHlXRiQ7iEeR
JyL+cC7nyqcZXIXIG9zfXmsX4j8zArjQ9YokSpsPyE7zPgoHBPlXT9tIBqzt3wWpBqF1tCoAF3Bt
IOTqagyGRvDR0zm5FcRmK+CFzPAVWdeNAHk17wDdJDREIA2DDjJmeadS6bJQHhGLWsLPwHrozANK
SF5gbkmLrQ0KlwfKc+BWgaAes4FAbJWl4SAIPqAnQwrgv1FagIDbA02XFmoSd09ZtcnnskwVexcD
Xg4mIEApIRPOBC9VoPF0qnS8vnc5FDMAXbTbJ+UtIPmTnb4cy+NWbL9Wn4BoGfgeETEZKPkwFima
p+cpNQQ/JcfmdB7cTCO1Y4aW/HzfDVdPBtQjFcjlYHBoPbx2E2izpFFUB4IfT58D94fT9kP4W233
hV25TWKKoKTh7aYx4x/JcKyFjUt6dT0vrDPj5OR2MoJysa4e+9KVv+rwPdX3TfioIC28Jbu39sLQ
lg5ChG54xYNg+XqwY9zir6ZY9CcADU0ReH6D1POHVNggeydtikSR3ZyLdJf/amv7BbwnJTJmZbVT
9gL6vcO/RQikx/zj/hqsuBcwOwsSGdUQEEExF2A7Q32t1IXJh7A5mWvwBEHG9L6JtR16ZYO55/op
p6qIPlIf1EvOwOWOzMkntfWHfjc25yQ8j5wVQXuwKgenrB+F5v/5C5itWzST2M8pCt/lZMctdRvQ
3WatbI+IzkDn3wXhkdYSAT0RaYfRkY18X7cbIKnVmRZEpKKBKMBbhHE3dGW3Yz/ykz9J9HMEXTOX
JBuLecP8i1eIjhTs/2wwcaeuAf1Xz5jpyZ3c5BTto31rfz6GBH/cjozPyC7t5UeV/Di8QBPcur/Q
awUHmIeQGNAL3/v62sWTXhHGbESF/eP8+TMkpcmZudvtUtNFZd/HvUsG0u4i19tS2F7mjjkkLw2z
hb6pA1ADYkOT389uqz5o/ddQfGTqxstrywqzV3RwxQ60gRdBLQ4adXX/1Ob6bk6Qc+N7zvlPk2kg
pQ0aPRzEzK6pov87mb3ZWefzY+G0LogJyDPBbP7QSb+vnRfv91Zf8Zqb4uEHWJKB6/tGrDwZeWWC
ACCABeohDZ9Fdas/4PugYxfrwgIb3AvSiI45GRZyMkymflZdtNyQx1c4Z0aSN+NsnEezI79yc4Tf
xqSwRHvcR+Yr6ip/3gl36FzFFEyk101OIsNWAv8763vv+5hl5rJOCYsY3we0HfKLyPplTuKUbnkO
noJ9brr2g5/YqdO4uQPpMlKYA+GcwkTQcd8F1m5ivB7/txYs/UeuDwZwD/PsA3Aom8Bcf0Kw9Dw/
TMl/cbZLS8wBqWqN0NYGCsE5htwuk44h6/sInMRA5fwIUaR8QZSINg43M++P8jsYvDffi0devCdT
nCa5oX7b/nwFgT2pgbOM9qAkxk9Y9JE8/eqdyqak2/05vUM6i7wg1WtC9s5qj5swodXrChUcwJtR
uUdzDvM9stxKUhDNE+aieS3TXenp1tA8yNJLLghW7BTorU8nU9vfn4e15yBoz/6xy0RDhar0epfB
ruhCWf6j/RMYxMyd3cYpvWlnOeYu5pvGgzSEkGRGfNc5/MFCQ4LpD+T3xnDWTkuwOIALD4VIvLuY
4dBAikUwoPEwo/x6fHyt3T30JRNrfisL3AO74GHjtbW6XS4tMgObQ9QMhAEW6+qpUDqg9cwhQzpx
r1j0FJ0N5QENbxujXKlagasCSWpUPZeuVubG5XhZhWw1sJBnaiH19xmnbgi5M9Kn5hZvwOrCXdpi
Xjox8sK6mE54tvXk/DHoIAvX5rNlK1sN5t81FHZLLsxX4LxASIho5dpF9GgKjHoQALLmdbN3a+0E
XsEn4ZDvXfKM/ibitI75tzjrIclc7yi9vskPb4ZVtjgKt1Z12W6334I8JDQCwErC3u1JO8+FIGPU
5+Qj9DRTOJidC/Ia8hebf8Npvzm97hljzv5BA0Vu2CzLeZydn5/OZ+8Orn5w4LrPz4ZJSXZ8ev1j
v9tftfneuKOfmbvMNqzwZfu9ecOIskRzSMDy6IJFr7TCgiSGUU8zg0MtoKNycZzS3GqMDJJNgO3Y
LaD1B6jsRZYxj+Ujz4W4rIJJO6aFWr7FasHvFZTm3ISftQdaxhn+WTW40ixrjy3+Q7ddaGycYKvx
36K2ibcxpJvx2dduw81xVM0QqkVewQpcjSfyYAa8lews3I3G3it//uWs3VHZ90Q3t+Auy05jlw6U
6CBQW+LfG7R1XVR6NJTIwLezPQs/JeF14pyIoKt3Y89vGVoc9uL81BOwCwdI9vtU8z/lvgLHnVdh
Qithw9BqOH85JGY+E1UqMSSkUbSCWB9HxCM9ar928wPdQ4qNnIqCtoQn/Qi5b4783r1tnG1rO29p
HV1qJpDhZpczb6gRZjnMV00IjbCzIv2Rk5T0cWzK3N8Awi88Z8q0RsWRtNVBCO1Unl/vf8SqTyE/
gO45lK2BnmUO9a6ogkxPO8EvQjc9zsT4em8dtwvJk2vb4Y+Hw8HTfuDUgaTmfcvCygVmLHsPBWzw
TMOnmHXOOUmbG6AH+0NKzki7DPY8Yb4bJJg86aknG+He2nIbSLog7bJM+g0995jqmQw1FME/ShGE
hMh787dAk0dFHghKIYVpWPWxMKX92253f6jLSJits1Bo46EBfBvoIJjjvh5x/kiNyPvF4BjFZx3+
6oYTlKB7AOylxKLiVn1kcdx7BpktpIiFoo9ItPnJL6E8a0JjqfoW2m9lm+Khja5YSMnJKg6k6+XL
RZ5Tyxo2cnqeqD2b8WwV3RZHw5YVxj1ltWyrKIaVuTXDw2PspTvelojwSzRAYGepO9yJu3x44yt7
w13W8tpLJgEpOpAXoZeWuatiNYLiBcVpq4OLIdRfDOFU5nae2kCW1GNvNVDqG/9okNXizKz1y5/3
nWYFb4XDQfjmTFqiVpZ7Nq5kIadzJwI8KnrarwWKkdquoD3wHyBg2wGF0NqBPT/dN7sCiLg2y6zr
LEdcoZcwC0kfdQotsQCq7mw4+rBrKNHR9lhpjmHhE/LoS3nmkedQLPlE34zUqpuN6OT2jMDHiAuH
BLgMkfJgdg4NhzbFW1ZE+LePSXTcKtos//56o1z/fmajIIUuDVk/Y7CguVG1vRxHJlKLpjIfi+ZF
hkY9356NxKqnfTmfO7rlY7cb9do+M9lIQoDNZxkfmPvK9/GpVV6D1Ary5zT4mr9S9VEbTO13SSYC
AOv9hV4Jd69tM1ur0iYq1QrGnmUmala0rQhXPo3vdbtrAJS25XarlLAE0DezDT4cMPujwxTSKtdH
Ri92U6rUyLVLaZcBrslTkCZpfYYOSm1Q5Zc0EPmXvo2pBSUvENgPRaRIJGtSVSVQnQe2kOaKNEFi
Q4+Pc55WFZmiYfyZzsP0VfL5/LvUQpCV3p+o2yMI83Tx1cyzYJ5AkWyoQAg1kCXkW3UnAbidRkdl
bCE2uSXTsuIR6FpYgLsL2PNG70YQukov0S3lx8q7XO/15DXvnfsDur2O0JW/iJcBzAkuAhaX0mf6
IBUTXTAwOeCMmTnV7Z6LUkur3qTMGrLcLMutFMhtsIN0F9CrIOJQvnWbr9deM3qj70FN7s9pk7hR
nn2NNNoSy1yJKWAF2nYLSTP0RFhO4WKQ8zCII9FXW+D7s0PbkFg+96CUSbPAoRTkXG0zW3rvxPkH
yFD73MuLmijJry1s1UrxBZ8igRAEVwiER1iy6LBNe9Am56IfnKvX2qwtxd7Hh+rYWrZOZruQibQR
y/0fzq5rOXIdS/7KjfvOWXqzsTMRC7ryRlLJvTBkSdCABnTg12+yd2avVF2h2pjol1ZXq0CAwMEx
eTIvlKAxJHYO7mNI96Ls8H2NpcQWnWygVCeOJeHIDReu7im70d1lnvFv+G/IQqMjGxVIdKzjxX4f
DUGTZdEhB4ggx00EGGP1Lr+obuFS11ZIlJDu0cQ/3gwP14iJL0RuqEZiZYE4UtE4eL62VJjQ14Lz
cUpKgjqWIHQRLdu1tWuRvF23/uqjXgJ3f0LoeCUGu2DCvo786/b8EpygL7PIY7XSTkoPauIqlAdQ
egG66U+5FyVXLM+1eapnLoikTqALkzBP+bPy6p3mLeNV4aIdNNo3vo7+sAgJxDbMElJfq6ddPEpf
1vhX4PBlpq096UWUYezqMLYEzElevNbQdOfKie9CgrZbY33d4uHfSPl8e7nn3nILDx5iLBjYqrzs
RXfzvTFuDFe+g4ORp1ccjEu3IPJKoC5EahDdYufKQKxFcs12RiBUxvXYu71D3mMjqBwP4OgheZn4
NUjMJQP/ZcBzyhx1Upwp6Xtcu0DwCzKqRIUfu0GPu7EaNi/RwypHDHIter826tlOQqJ7bOsRo47F
RmYu78LO/LdmBt4IcHrAyP/GcCsNatdmqQa8jXrfSvoSOlJeq6TEUE+1RmxpWcj2s8I+eRTkaqCm
CylaDNckhC5cbgbIgwE1xS0KEsH58y/bNk+yspIp006DOy7z124ZB1jPa76Tim8582S+jnL+Eqty
zNGAiFH0bUH059GDmNpz/VguUca/lsC/ELfivkfgOve5g2bzPEQXLa6Z3Pw1Ja9Y6C1ccne8se/e
hjf77aQSRyHmWt1Oe3T8JoFWEf2GXYv2Lti9b89w5rqNfDKy0sAzZOi/AREJPWgrqF4Pr8k13eIL
cdf36Z7dKzSXU6ubp7ufiPkexiF5INrqs/SdBb9WjLpwLNBCAtDUvLRzOvb7bpEaEaXjPNbW8N+v
7pLL344YDqqoACr+gix82Yudasalo5XaqQkgSOQGxeKGhtyTA798wjbxfnbrlAvBDCbz13Dz43wZ
rsksSN/Z8zsiTcA/hxDAalyH8r7b3HaL/hpn4SV3A0ZzxnMDPwOOtfmQfBnPsJW6ylinnaIiJcOq
13zV3qav9AgOF6If+uZGnjacldfmeXEvOshWw9AAWqGf7cUuRTJtyAb15D2qqwmhSuruEjKehlsk
jo7X8DoXQGZzjgq3AFh5wPykz57tl2m2dtaJpK0ALCn8SvYyx4066uVyjibGzI9z22NRjjXYVBWI
MCtIwWtHxYIDlgx+L05Kvk6mVV6qLi8XLUAg1SZTPSu5HRRXb1zzWUsQXnpy/56jjpKHVzbFpcWa
qYRAYY0kBjjxvz99UgE1PRiderr3JpX0i2Xm9gsZxhERXo320xt17XEL+WIw6vw89IXmPSzcl6HP
DnI61AbInnHniCOodNHA13rRsfccYlCiPciN7z8h9+bqlDw9hbt+u2BXO9sv7lEEAmBTmsXdERp8
n/4Yo6vLUXG9ayRFFqd0I4W0LhpCj1cJ3i+d9q9Dna20GVHghCcMde95j/qqjkkmEWUrw0FbLPQr
aJdfrL/nNxCoCaDDBu5BtJ2cjYbsmxU3Ga5W45G/yPfWevT6O22X+XeWG24UcMiAau3YnG5vtdOp
IcR/YIsNQT739hgHV07khSwNmK//epazF22NQmOaZAOOjU5TcDIFho7XrV/LWFzaypBiR2s/sHPy
b1K3vVFbmbAn7dQaN6lDChbG/gjXkPk0O/28dy953sbXsc4uBiGNaiRKGabbQ3OMc6u70ys9Sb4I
NuzFJqvVonI/3SujXsq9fRv1zKL2qHbwdFC101wCEETZRCtz1d8R0zv4m01D1OBlmtxkYbj8/ecJ
X9q8ILRBVsAEFwvQvN/PCY1aNnWZiUjDdvs+JsNtOjz9PMSlXaL96l1VAX0xfgXMX+xoM1GFqhyT
ywVAuZD41LpNWqySKx79hZ6yOWwBm8YsxIEs09luVNvYtgoJUxnQTibu4wf0Dh84GBn6BSHF5g0b
FCHxW08+JP9V4yQRoXJlNc1Ly/n1Gc68UG7oSaxQWzuVRimhrSnjuREybXIenDqpT21WirsYohsf
JvjLO6/sIrSL61Jibcd4Qi+gU/dtAX1XwRR0iNRCI0YGF4OYVSa/qoUOYE7Zo6hE6lriUHqMpQTH
PY0YGm+VNEeeKjbYW27qRR6YUWH5jdS9Tmg52Ymkq3oyNFP3BDx+t5yUsYMmlyMZJ0vl5l1Zsfyg
lg00B+pWrWqXCZA5uRoztdjnQDTF+HsintLSapArVapqIekFHLPWcgA4T1J7mxlavqhyCwKAlRm/
qwZqvm6nG6Wbs5YpZCr6dmUzVVrmFbMoyZXK6t1KzTsIKrBcHnzWoA+TgEsA0GmWNC8yxGtkYg5D
F7no1M1eCywVJ7Pq5jXZ04s3xl+v7jf58IH26OwE1/8pvauhEO4at44A31pJpGWyjnwnDuLkSkLu
osv7dcxza2ObXDCUXE/JxnST233qxUclVEAMkft5aFw5iBdqfjghqCCjgxqn/beOAbSkMidlEXan
n2y8Pthus0UNYFJJHo09KNBeysrVa8/MXVcqQ+/KbXF5tiZym6ipzPwdZ4fD0GkkzLHQT3rv9dJx
Ko/ZvY5GoYbIS+wpSwNjEd92405cw8bN33x+aUIZ7l8jnzcMx6VaVJNB9ZPzqFZuRrQmVMtN2Ye8
Pxx/tnYXLQB8C5CXw6ZCzeO7QUVPKES+R6Yj4H50xLbrARq4Ur24bOm+jKF/H6OohEoNGWM0wXYN
dhGQBiXezUcUxJveJf5qcfu5sJb39tX49+LkAJnUFWCqETvNn38x5ZI2SUKJJ/20phjm54WbHZff
3tGX7z7z2DoTPYba/N3i5K9OCQCAP3//5QP+ZYAzz8kyxtR0Kgxgp4soTAAsfCx7lPR0lPOsikza
sexM4pSbob3itP3yNn+a29nVVFsFNmCNoUt/u33eB0BrkaEG3gd0g5tNvdztVirxbq2UxN61a/GS
9zTDXP/1zs5O3RinVRonsj63HWzF5zPiEaL7aBBa3uTrsPp8eCrudqsTECTHBXII/9ah/2v4c1Sq
pFSyNqSYev+obPZzABB5N5Yr9rct0I9hemUXXTQyCNjg9yM8Bcj+bKnHqeSKQmFSM6Adt8KFRnHr
i7sViHbeo2uEjpfW9utgZ2sLVY40noSBNILuZyvLzW8WytOVbTvfAed7B+8OFmVmpwbd4fczx/os
hlR6riNVEVRrOXAXx/dFdy1mu5RDQEiPfAW048Dzfu6B4lzYhgULSRs3+gxea8JAzE9enfV++dT7
yY3deDtXy8ipP2Xe7c9zvOQhztr20CSCRiie4PsUc6srtLpX9VNqvtbiRZR3hfQirmllXwDEIob4
MszZHCUNMicm12C9Hmermbj9IQViqiavdzFJcB50QjbSEcTcG7cF+y7YK2kgiOQ5Hsi7OlQcfp72
xd0DbAjQqcosoXO2e6pErWVVWPpJfpb2+RCa3RJK2eigMK/U9i8PNAsMOwgb8Xq/r6+l1opT2olx
aj3bDLRXOVow5vfZonI+f56SdnEfoe4FTvZZyPEcVQjVXKkqCgxV+ty3iHQ7BZPm5svnbQDFkFs0
7X7Ec3IK8g/H/NNnJLsDl2ZxQFcy9cDtd/r5eS5VM1BvBhHSLDQGJM78vF9urKiQHCVOsLW87eBu
oY9OUNZ3m4d8XWyMVWK6nXvtxKqXbrKvY55dz7YRJVILeV2YIA3ZD/BvzYy6422AbUbCN7Lx29r1
FzMH69G7vzLhSy8ATUeArwDtBPjsmbngrT4zHcDeSrdV7gRa/mgnNxp4gkbmg/gsHSvXrkO4XxJ2
97Uk/MU79uvoZ3esTvup1G0xT33rNQfnwYImPAixUvcT9HeLK3P9HSQMc4F04IwTRn78PEM32dGo
SNTUTwXaYdplHcaNyxLLy9IefeG2N6Zem7z9POjFu/zroGc+UEcF4xXcW/js94/RFlAust1zsvwY
DofDQ7nZaO7OXSzc+2vm4sK2AmcA8AHw30G0Zp6d4qxOo9TkhXFSP0FSMiDN64GsZpTCnyd4wcf7
NszZiSn1OM/asYKxMKYqnFIbayrR1BURKhA/D3Up2wJoNzxZ8AiCXfc8ZI/NrDKmvjZOyEWSmTL1
JjyEbkMScgs865WjMR+7bxcpLjeMhnMxs6wjQ/ndFGSTDH09Ix5OII2PvaTDxLoh6fwrc/rN2M7D
QKUDGnTzdXrejzYgE280sd2fxn22UzxtUWyRFv8AX1dIXWP70Pq6xz2nP16Z3i8a+t/m92Xgs7Nn
UCNlYLQZTrG5i5q1dNsutWJJkwCo1r59sdT3QriJa27QdFMGWRK8Oi+57hcIzx0IinACac+b2qPb
+iS6ZUYfwE+Rq26+ScImIrxHdwb3ONxmP74r92Xu9hvnpKQPduEmXhGTJt+PVWjULqfgA1tUt2Z9
aKBQCu1QIZF0wV5qcKBwJ4hVxLn6okKb74oCBJpuCsUbVK9wM9QoCQPCz7D9QQMcRW1Jthvn7v1t
bRQEjUEotrfSA9hMkBfQ/WSrv6b8amv7fJR+Wsr5HX+5NZyIohhtW/3JQEP/Pa9drQUf8kYBmx8e
xjoaks8T3775eetc3jmoSSkohEOr8/zeyBLRW/MLVIJkbyFXFcXkGpfdtTHOrFdforjfVBhjrYfo
fqvW6rUz/ZtR/rX//5rF2QU0jpWw6xjHDGz1Htu3gCrcZ9gipF5HLz8v2O9Ym7Oxzrb8IGpm9Mo8
FkGzoFEutNw3jruIVERx62BYK+6tU1xpV7y4hIDAIAaG8wbS/O+boxBmzVs5w6At74IugtCVULLR
L4dlUwBxNLbjPUvka4xVv+NC58mimDFr0c/yK2cLW5RpYbEery5Nn+UJ/WoqumF2jCoznpjLRAPl
5Bia71TdVB/yvrE96AoQvbviTM5e6W9n48tjnK05cJOCySwd5mo/CySUwRtMOfIp6jn1vrC04OeX
/Kta+tOAZ4cxNcpJH1ust14HbUIMB5IBNF02ute+lQY0t6AgUILzzTUPNvWLZWYtyjflox+8BCG2
L78rQBGWDz8/1dW3cea884R2pUXzeeuV+SLrbgzFTV7j6s5xi5Loy+5xoJsMS8IIN71MWlNxxVz8
XmebrxewM8DVg3IHiqvfNyJTC94VlTGcuLmmJnLEB3ZwNLctYXKfjIiRcWEwki9rA+IKaBlJiXOj
0IdRC4QNy+6PaH4xkMsdIB4dasPW1JfGVZzNJVM634MzgyWc8PPsv0B1TFeZiYeEDPkqHfECzSPT
l2YbxmOY01VmPHPnYGi3V17QpeseFAgzU4ZmyYh8vq+OhqiSS2Y7Qr5jo9AbPo3uBGljraaHVHse
TRmUPqtGDZQo9SUIS5nOc9NdQb6ehwJocoRAgY1ePQXBF8Lbs72bSZHFjQ5NVo96+IgdYqfEfkJg
GZYhJJo6F0g1sYDKKJouoxsgqzxzywAlMX79+XlBZvPw5Rj99ihn6yEBUgY0/ySfZMDatWwgmbwD
mDsqrsz5PAY4H0g5s48aKBj6TMJADRgOqfI+Rge7riBYrvpGYwRt4RZrrWtBlvMsOnbFWpxZp98G
P3PyYjr1esll+dSWd+VLVNxO8or2C6p4ShuY0pXk2tlV8Nto8+b/4icosmS3ksDrzVDMMe+gFATd
HGjNNfsiu9bbcXVdz457lDvyWBpow2RL2Y95UMsL1rkjCHdStHVrbAE18av0Gr/e1vm2Ad4CxAqK
Ca6UXwH/1ynSRljQ+QX3LbDodgh9liAFnzbkIoC+VF6vMdxcnOVMaQRTAeUdwDy/L2mXymBFBRT/
lOq+kbtGu0iXjraoxQFOZJJ/cidscOMq0dvPx+NcDObXu8T1KiNtCDYa4He/DzxltZVGAu1nWpdE
92YnhnBUUVErWawSrUjEs6B9cS/ZWrpUZEssCkmgDS8vn4qp+cyUYgi5pZfHHFi4/VSqwC3Jxksl
0nLx85NeOsgohKOTSVNNHerL3x90LOSkzCM8KOXBrBOeKGHpafZVXagzA/prQWZPAwgSc8ZKnbmj
fR/xAeUMEII2HupEbnoAS+ehOJp++j6ELXjuJd/wN1ZAl0Y4eMVSDmqUykBuesw8ZwnVAvjrNJCu
OZjzET7fkV+f63yHlIoaaRqey1I/zCJf9EHLqT8irRPHz9aAMEZjrvG/o/7H2/if8Ud5+N/v5//4
L/z8VlaigZhWe/bjP/67g8LiS05f2B+kaz5euj/Kzz9u25eW8pa+8f+av+z/fvkf33/Ed/1zLO+l
ffn2g89a2opj99GImw/e5e2vp8BTzf/z//vhHx+/vuVOVB9///Ot7Fg7f1tMS/bnPz9avv/9T+T+
vuy1+fv/+eHupcDvYVYZZS9/BC+8/O3XPl54i2/4G9qFnbkWgzwtyN5l7M7hY/5EMv6G2jtSjIBl
wyVBDRbWkJVNm/z9T8X426w27wD/ChUv/BI+4mU3f+T8Db1kYMWQAR5FVgN5sz//Nf9vb+Wvt/QH
64pDSVnL8cXIm37bHujxgw4gTAeA9yjBgSn6bNvmWVIoXa2iswQhqtL29bTTCkf7aCUrIX3OeygF
oFxuMgcMmX2mPrE4Deo+WUg4Bq5ajA4IV4XiJ1HrOzAJ3iCBps6xpY4olWOtpwiWDzkSv1GFHpjC
oah5T/ACRaxDzqaRwZ+blu5cnWvalRiAr8rVhPq5bdWLjjvmuuTpbSJN4TDyvvKiONrTcmzc1jED
ueEE2MR4W0lq7duAcO0hddS5pYNOVOS60ILWNe1Ng34XrxIgoxXiIWK9l0qW29ZWUCTREJhKFD84
FCRoisU2QklMr0D2wxsmU30sRp6E1VRUrlrr1Ju4hjjTrEFyLHM0hqTGfmhVbZlDoYtA1+azyC2w
NtUDP8hmOn0aEn1WbZF7wDMD/l9m6VKlGvcLDLpPnU5fM3vIjsgwKcsi0ZA7cnh/olZRAjmOdN3K
iGJ58hWQVt3ocSG5dWwcKzp4ojKfnT6Hu5DmFuiC0rEYPIbq0VGMrI+9muvRxlbHSsGo+rSFHK62
hYQLZFeHODWDuIjsT/D5Gn6SaF3mG61lN8SpiviptLkaEw2cYoc4U62HvI408LzQSRxK4Pp3Gk5F
QhqUVYkRW9qSG/ZQH+Awgky+sT6dFo1K8JOyqfdVQDOWAl5nOAoG1inCWyehoRlb8aC5KbORUOY9
smUaAzu91qVK7w1xgbJzqtvjK+dx5Em8lvdVoXHdbftcVe5qOZZ3fWMdmSkhHzMptHbNHFk4IqXo
pGhjEL93UZ1tSjpBXzbVGJIq+ViscD+Z+97B20gyWvlxS6c9ovsdgvMC8bbGxl2OG51I4IZdTbF1
bw1MzVZU1VlYKvqiL4FctKdIBDFTn4s88UrgItx2nOgDjdTYm0rmgCE4JpVshPVkaF6kWkvbiaa9
aMxkJSbVj/FftPhYoV2PFB3bRYO+0TN5k2YWhBLBZNmKR6tOt/FU+DH6t1in2h4Icvw4if2uyMAK
HI9wX6RFIsBEmVaksi13ShqjIYB+bS0r22u9FeZF79pZ5I0Fv7PS2AUkNg9HWW1I1o+7EUpgrbls
tZu+vK2NJqx6AXWAt0yb/FEIrKf8KBspv+mybh/1ERn1OoQ56oIGTcFypK7zRgcuP9rGGvPGMocW
rGigB6v6LSt635nsBaVptMhl6k5NjbcqOWubVmyJVxX0+bjOq9EFv50a9hk8/W4UijuY2jKlCV/1
ujEdjATjJmk2EqmIgcK0cuTIlGijpAcBH8OWwXJhnxLA9LXJCIVN3bpzkMNDc/bElqJN96pdulWG
6mkzrZEm9hL6qcOqWKMCQiqNAgrbaCZRihYK0XWolxYa7CBJHCXWCQwM1M2QPoad488RMqSbJBW9
O2b0s8zzQ55WwKimFngpwHdd1cO7FDmRX+M0LlW9W49jAT30fMdqjiuShoo0TotWU14Fy8Z4m0+R
5g0U/QUCCJP8WGZyhKi3RFIAuQoXxOqhJQuKdgC12rUj0mppSeMlZ0A9BWkVSV7ao7eOw8+SSJGn
TXyKnR6CshLyhXXmtmhTk8CnLHh+G2fJB5XkVyawVAp0ZY/FNLhTn/kQRkSHlakj3Wh10o0uIv6u
TcAjS3J00xQRVUmsSrs0AQ2qD4e6r0kvO/3WiETmqZXULIDjRWcvehOXoB5W7lFO46QsePkoQUrc
VfUm8iU2OTcsTZHmzBQ0azYc8l4aDeIIyvFWq05+U3GF2KWZEnT3bgGkuE2iBj4JtR9zyQbnaZ6O
y8GBcFDey5uGpnSVaJWzsgHMcnU1rTaRihA9yR0/rWyXV8Wdkg+HvO49AJIzt5nafFNHLN1HrIXt
T06WwMko5fahLspAz15oqblGEt9aVKjEKuUPm5qL2IxWDGDkHmQqSovos9TMcR33dQWRoPpNUdQt
MM9vBSj13IjrpZuV2bFRlLdaatAsGHe4fBS6KFB0cQdL9Ssz851GFCQaM6C7Jr3yIUM2+lEM+Tgp
QaebIxgyDZpZwBSqg5tEoM4vpuotUuQM8R9bjbKTvvdDbodGyd6dplwNWSMH0BdyC0N3q6LvXIbG
ozQqdqKg+7qGknCKkMTtWeLPelJRXXlV1hOm3yvj/TQ9cUNzayReEqx2wwYybzpulQ9Oj977Brda
C8xR2yE3Ij1RiYVaZsXEVKcHy87CVHoyG77o6mFr6eNdLIFokzU187BLyNSNiGKtsJPZscn7QC/H
5RSbOA6q6epWf4jbag+txTWtevAtpezVspIc+hF8iwBq2fFmOTAw+7N869Q6FE2Tx0iXVn2PHDg2
cYmmtrhN18x03I6BM1yL5eeoSXZmUS3B6+UW1nayugcqpJUqaXeSoyvEaqSd5bCPqb+tuZUESg+l
oaGiMemF/mlGc3RohJH6oneZZ6eSAoRg7EajcYsQ6FHwz8KCB13EW7OFmWkYLLGc7spcWVRRYxLV
Rrak0wkIUQ5zAc61kxwcGULGMQeq3OJtYNvJNtHWg4Y8SpG/1TIFAa4BiZTKS6vK7YQyYclBgDA+
UxuQJLx2koyG5gtV2TpRH9aFJC1tmS/BR0GkCKTYigChEfix+UMyovlMPIghCe0iDkYkcCQVMhmp
PFQrRIpz3q+/6Wtn0U/jsU96MDk6zO8i5x2H1ku4Bi5vDn4kKxJLA6wFLh2kd7OqlonjBFgwF1vD
FXmyLJGutic7BKehn/aSJ5t3htS8NIkcaqkEDL20i2Va4wA2u0juiMzaG7UpgFrLUR+rl6JPXatA
jwAAdEqtUbeUgeNLs63NwTIy5cVTxj/s3EQ1gz+qigi6Wiz0zAiMavKmZMgBkiw9OQ+HNl3GVg/l
gUlGH2fSzAGvhtcrm56TdZ5hJDBV+gYpwY2QHUZkJT52VncqB03yiuFpKpCBMHMkw9FmvR65lGKi
jli1xTte5TJTsSZl4Y1dscXRIiMHE0Wmr0weGcTps11TQ6qNDdBU7ovGtboh9bXO2IIBMUM+x0Ll
Q72Jq2jEm+A3NRyNvu0PUoJrcVQ8I0EWfEqQXJO5pw48VEbDM4eODBq/HTXV8Mp2gEKHXVSoJdWd
p+sjZIa5/ug4Pbvrmc58zeDO2pGw/cxelsHYIRl3QqMQ0roDKc+urbTbshw9o1eDTmqPiV2vQeSw
sUA9PnCobaC6AlUYKBMLNEjF9VFv1BsbSaBRpc+DbB/arggkZ6MOoMec5FClEemw9rnON8Vg3wFo
2geT3L7PBj0o9AL3AaCCOejUwHN8qpm6lJFznn3TIKugry7j1naSyG+Ayx3MwrP6NrDEg54mQKrq
ecCo0YXcRi8IA9qELvouSXzZooovDANbvbI9aJr6kqO+xc0rQLY0hKueYCvpml+o3T0kY58UYT+r
+RitDCv3QW4DEwBhMZTSHjRgOahjLlGKxHvLcGfALvQTc1y0y+HmoJlBNCt6aSHA0PX5TivR/Y2D
ZDHqagW4JLQh4JlJxmJbaNFOj5EWfGYlHBJ9n2c87Jm0NHj9xHsVN7Pu1oBQSpX8rMV5kMkpYh6w
RsWTn8mlb4CZv5rQhVbLTVAWttdGKoBYVv5Sm1qYjsK3KV6IId1Zw7RktHKh6hMibF2MWudBOB6b
B4LKRaWGjEG6jZa4NZAJqnPD9LPSisBJUQGyF91Y9XNa2MJlNrOCSb/R7ELzjVoCeiezg8jSwDIu
3J4ayjKV7d61rA0CvCAyQH2YzSxieXYPsLVHhbWgo7MzBFC/Uv7qKNzVlRekcg5Ct16V+C2XTZRV
klohdbrqlAetVF8MwLY7pt3RBnXUYrJwa1sRgZQiku46r5E0qrXnJFKiJzsGijpjdlpLZFBFOAGR
TaiKikXdNLfNaEX3SRkBh0TVWGw5Cu9BSyv4EGZbLtsuxoXJWYZeUfhXWmxAEYSZ6xkKLRna4wD7
TOIYvS2xNG9Js/d5TA+q0F6L0aLeSOtbZbRQ7x2mlTPwB7VObgZDbx5SOXtP57s0yjYSijiqMoC9
lR4N0cq+WtFd1MnvvJZWDS0012QmgOiWl0bNe41KgsAWckZ7C16hXa7rPs8zyXV4aRFZLgGt1P0+
ljYxrtJD6iDcUxUp2zJ04e8qp3EWghsqvNO8cajf52mHRsY0LZodIl0p6JmjLbshM27zVuWBA+2p
x9a0sudImkDkzabcpbrKN1BLF25bSdOzFANPM/S95IOo3N72kNVZoOOhLF1FrXpOeDSYARgApQ0w
QhDS1qROVohkQffcU4pJ/+yrpOrRTsaGHfpYu31sNFIGLhDbxoEqa3MiMe/imsRKk1BP6aIB6Caq
ViCGgZ871CHLpK50Fmk5drYXQQ3BuC/kAoLlttHHTShVQtpGZkxD7LSCxGzqwXufwu+Y4IIfKjBd
F0TA5LpJF9GdQ7UBwbfULttmVobmPQNOKk+Ula02U+yClxuVrWbKaEuqUkftHAFHT6Teiku/R/oD
KQ44Fg8d7CjFe1MRiuq5ZC4mze45HLloACv9xNOMRA5DRUaJdSG8BK2twZDB2QBDHffgpLYLMwUd
zc6qqxx1zdSky4mDbYDwWMQL0UDz0ely564scBNwzZQYXLJyKly5jrGjs0JPUc4fS2sXtVxyqemg
JyLHh4sO3i/pm4Rtu3jC5Ds7m6UrtVyg8M+lId3bimSYQZOBpu4OyHGaeWJE2T1Goywyi45Cl0WN
cM3TpUjc16xMtMDUcZaaDG07AopLxEzliq/jScYFZlmRVccugGsQcbBxLcvL1irTaiKlZTSZtkin
TK7RbaHUSrWVeo3FoKS0sVDLiDks36TDKI/wdpUJmswpdBQQX1uj1exy0dbDMp8sc7wFUW+ufCCA
S6wPyhyYn4EzfZUYkTk+FnQaNm2rTwuUeYsOPtiIbrwGepTqVJrKTa13Dcju0k5ZR2hqg2WiYy1C
1qZ5FBqt3aDJUM+RqIAs/WzPKoamSySJK2K2aocWwnFMwWuNf4JL4MQAZKS6iXdhgkh3a/I+j4mD
skzj9llmvJZopQHvdeu03SoamcECeRLRsjHAwYYa2dgbIRg14OuJ1kgVUnayta+geogKlaNINybP
tQ9WOd0rOHbVo1BG/lG28FByJwPgFgiDcGSCryq5L58qRUHJaUTT2rQcZCGrbudE6P8ocmA8mVGx
NmTqVN8kNK1WfRrFxzSKosSz68mkxBzjJjDpqC6ZyLkLhAt9pHnK1/2YI6vK0U/4P8x9SZPkqJb1
L1KbAElIm174pJgyIyMjK4fayHLUAJpASEi//jue79nXEbzydGtWvc0qwwnEhcu9Z4jChcP3G8fA
vEu2Au8HUZKfEzg2t/EssudhitP3Y532b+hk4ieoLoGJKLqF3Ck9GHWEfXP2aVqa+GnsFnp+djdi
2ctYw0EWzX7QQNq1We+Sth3OXx+g391Qx9k7vJ/ivYXe9K0mZbsbK95Hu7gQPDpZ9AI/2biafoUq
xV5finDd16zqnjsglB67WgWnUaz0vo1KvBfIQx1WqHpxgRyiJUN7m2wrTjqrQgYiPaQnngWOy8/o
yw93Demhizgp5CPRojOUsmZU22Ik42/bmmafNdyHcFXXMGo8rIUtv3adrPIZolLHRmvyXXAZyd00
k/ZjI9YYZcYSvKJmqPq3GyPqJym7R+wjuN5NQ/MraFKCjbpsc5/TSeOKwTonpySt34YyRJG0w/ly
drIZzPtmbAm6ybqMvpzt0xSgrOhjPEDaJvlE7IBspgR9Zx3YTFD6IXi+bRGd0Bs0HHWLMbZwqegm
QBxQc11AvlnC+YZkCozKPkKSHD2yBJoXRLIoB6y84KCSGXkycOC4QRmO3ca2jIE5Sgs81lh/yzaY
w79fVNnsC1gdPKDyuXJun/nM6rsRUXjHko2daj4BR2DKHulzQOqfRGxIcSwp1jsqVfmuLNPo+Syd
g4xo0zva1fqDDSs8fFGC1qfSxPaNNGWEZ+vwfhPR+pbEY4HgYul9PON9hfWenhhOGKQdqjsu9gMT
qBBQlBhuZDbSXTT1AcxAY71LFEqS+BahvReMoP6SqvkkWVPsR9Zidy8dxJDiAhXV6S3Qa29Cies0
ht3GGspDqMTncY2fFdRJlj4PbHZv2/JHF8lcw/onQGrDtbxts/XGZBGSCgjk11txDIvNPCypBuK7
bsh+iHqKzdkNu5Sj4ExACnsT9UtxF6kVWq+hYD+SFiCspmRVewr7JfkoIGqxMHKc6btinOrPiW7u
AQNS3+zWVm/a1bJfCxKHZrdG4Xw/DlR8lv26/pQRk19INEV3xRocUlupo+oKNKdRkeHqZq7SIbud
ZKAb5ISiszn2Z1vdzpDB+Sx51/xgU1w9CrGx79GWQOVn5EF95CKSf4ECRb4kfTa8ZTpk5X5pdPC1
VCM3Bx5A97oS5gPZCEAzaZDNjystt6eFTwXK7uGUfGtUJO5ojTQW/1Nu0He9CW2U/BiI5A8VMiRy
XKiYvyoAbo/NMo2PQJe3N+kYh3m9BZC35nzLO/jKBax7shb1IVPcr2u07eRU0f1c2erzqlqSL1VL
91kIElzbP5a4Ag/FUCf7JCvLXVHW2W1YsJPGYTqG8BXERd7umuwckraeTtU2vpmXFopU3ZieLQ7v
UdZq9ikrk2MkCdnPJWq8m8mSj8sGtGjHbgYaVD8mHjdAxej7ydbiWBgz3fRFEh3EFkcHG/AHnqFi
X8bZcxtoPGYnPd9otM2QK1S42OcjjyOw1Prir4RGTQ60UvPQkzbc2WFKjkm/bu+47r/YWv1sZnto
Wo23ytjgkdV1dwal+D2dbX8QpLwD4/FjAMNeVozsK18NCktVE5wSg7RgNHmZdsXtkDYoxCwJ1NOx
8dVc8EfTNai0BC00FnR/XM2ElC4Nxj0KvOoxGeLneSmHs4cemPmaF99o2t2jGXFY4mnLwz74Ai+V
7aa3MINssY2zYVb7AN2hyTB+TOcfTQx9Hzy0boZOt/sVGnBFmYy7qMO6zBLUSpPOn2wpFOI4foui
TfMR6afI+3iejzje86LWMH2GHhSGWd+jbXxAX+hUyqqHIFXWHyPSrzc9m+PbELYht9C9Ryh3av6y
UtkitVYoVoDg+U7Gn+O0z7VRdyVKu8f1/LhhyfpERDad5rK5Nysrb6bNMiCtxdnPWk18b1tRHoRM
kf9G9JGpBGViYMWIQCz1wL7KuDskKNSlUBPZlhgFj/CE5/VwCwbBDHs1ulu4IO9lNR2nkLdHWs72
GJDxiG7M32var6iyDciYzPQpEiidj9l4KhaKXloUL++CVGF7IA/bTwGYFGHBEYHE3mo73UCN0+yb
qlZPy4IdI6R9i5bChLMuaU6yNfKhVWJ4zorwTZZpcmuC9oMm6wMt7Q9r+d04jPfpxh9AbPqY/S71
LdMzMvhw1/atfBoItz9KFO5oU6m3wK0Gfze14I9JKCRqFMrc4Nw1ABdIeZ+2XYPkA3/MYvrtKaHi
22T4uCsQaRW6iwcwmsNdqgWIrLp826oK5MUC1SkoQo4o9QeDueUh229aPKFFeNOm/KaqGmBjU1iu
IY3fJ6y9EVoddWAeIZ59HGzzeZo3/rSOZs/U2j01eoy/9nZO38cZlRs6Tdi2VoTyPptKpBWWRh8s
XgJ7KWe44mxw9YPP84kx1DFbdFnyeZLTw8LZHUURbz+Hy1tdaPMxy0T1WAT6FNOpfk+6DSW3KbV7
M9hoR+Z121VZ+nUc0Vbcj/1K3ywLQVVHz8Vt2EcoiJHDJMO/120kNx2Bo2mdURQCl3xhJeyGDftg
cJTAQcWqO9O10zfbrGAqTwL6uaZ7z4DIC7vtISXJ+0CTb5SVcLzZcmgz7/FF79g072j2DF3l26ms
0bZf6O1aBPeliG4pZJanrP97AMKi7uZ7mJtMSMTVdIiGXhz1hnLiMEiU1nGwZ9IK1MjD72zuDoPE
X9M04w/C2PtBifue1Y+yUoe1qe0OJX44cIt4vUmqsDrNVH5cUXycK7DTTZvdGRTyOrHInWl/lwUR
CLai+qNdG/3JtsFRjOi6pJUe9mpZgR2rtvieq/ELGHb3Ud+gWYAO9wYGtTUnbsfyiHu53ofh8plr
/km3/TOes/Iv/DlArMbLuB/S22WQO1i+gaFRDgcDR0AGQahquG9QQHq3mBCG1mv82NQ/qFygZdFo
1GXGdT7xDnJAeBB+qWdqvyll40do0E8/6nIxELJumD1Ya86V9HrMij2gaGhQ9wGKpLsYsEII4BUT
0uDUZh9LPEGCe3TIg0e2pt2Xvozjr+G55iYxS0DX03M8pUOogj3yNgWjx4yOh6ENZAtVonVCCtNJ
bdBNIXlMF1SdCz0/ntV4D+lQhW8AzBfbQXE0pCIZbt95hRQD9Zj2J5LREn3EZt5PHIqc8E4nZXlf
gquFNlnxM1zhYIk8CDa4S06RmO2rKWm+MLOsy5siYrBs0LqBpT3+f7KX/fRvVer/FfDjTf1d9br/
Nb3GdLxGi/z34/Cze57Uz5/Tm6+D+3++wob83wCDgCL5JzDIbfejBh77X7iSM3jk9///LxRIxoHa
iCm0eFCxPcuoA4TxLxRIkv7XWdoZOCq4T0Gy/Pxf/g0CYQCIANqehEgNzhb15//0bxBI8l+AiOIf
oXUFQAecfOj/BgRyRnj8C8Bznibq/7BH4yC6O8DDjNYz3qWWH5ETAri1bQBHVDSxV9i8F4aPHABl
wwOxLrbjx0qhdPd+Sbaw/FCCcPrrxTL/G9PyEsPyGt/1/6fvGq5l7SYggFckx4zGesM11mYhNIWa
GD2bKGwRYmycitOff+zSH+OAyDQUApql7JKj1dCoRu+ZlQoQliS9Ig53HucfvoULVufZGA5NtiZH
Q4boDSEQ6HxewgaugGs6IY8P+JYoPKvH4b3fH+SgwoY0HGZ0ORIUFDNu73pU0tBL1QbImz//wGuE
6f98HgdXlKJ8EyI3hD680ByOiisrKJrxmlYPsaga+oYg8xT7UY8drsFQRmQ8oRI0qyvwPweR+T8T
cACKA2+1iDXe66ZEz3af0jQHiPLXINi4CFS7l7Oq68qDh34piTga1JhRCoLYB73GgLi0aRy4qyzh
OCZjnO4LWApIXvpfPF7qK3/fpcFxOrzE0vaI1CVFtem4rpp/Dvu13xWzaa4Ii18a3TkbZNrUoP6q
+ChYXf8Mcdo/gNUmrvGoLwzPnLOhD5Z4GKs4PsqJzx8J3ro7W8Ah4s9b79LoZxjyCwyuwr0/DHSM
jygTbGA02GCGsvvQ93zv9wPOaUBtSYDpanAa9JEB1S9JkCKOI0Lp8OcfuHC2uYp4LZrvcWNKnrdS
j2jetO1oPrJxy8K7KagyZMMlimm3f/6xS8t1nsSL5aLNGnSQjw/yrl958k7Xupo+ttMU/PIb3zlq
dBqacLFxmm948R4B+wvAgKmR5F/5Gudx/uHs/M1jfzH/rEf5wtC1yPsg3doTxMqH+SiXldSHsa6i
zPNnnPOERX2RLkPAQZ01dLqBv0kXHuEJA1LpUE+L9Yvr3zJ7L/6asZ8Bt7NtmqPos30Qaq0eIbOT
ffjzt7i0Vs6psQiL6iRykZwGFhhLrTh7QDejHz+JOBX2ylJd2lHO6VGlqCSkfEjRiY/W26DdwscM
zSC5+/MfcWF4VwigL2oUxcWW5Hh6UovXpY2+JFt/zTH40vDO8WFm3nPoqsEPTuILoHvUHtFog+SJ
3+ydw8PUqIzKtUnzSM8C32BNgVfUAHttnj/gxLOARhU81LD6GWnH7nYgcbccVcO35Z3fX+AENEe/
VAPPBm4DaF0fear1O1uX4zUFmkvr7wQaXxVw1CGAQwOLphqFGmaB2hctSop+83fuZVuvI3pAiudC
l0N0q1sKsi6wHura3XzeKf9wIrl61GvZlGG74BOPYEioAwq/nL9rg21O7iBOAmsM6C2ucIZsU/a3
6cqlu3KSX8p5XNltacsCDcUFR6FM5XBXBboAinsTqPYfU3RsommHBhl6cnWVDO1JWKBcD0m0sP55
RhX3Gnv2whf8zWN/cYatRRIAHQY8QssDc2D1wnOUxq/qxp4Pq39YXlezJp5RhB3pmOUs3FQPl6Vi
no5xsW2QUwPSfn0sUTn4NQTRAhngDfzyt5Yx2r2hICk3n1NB4VfktZNcJXk2zPEwiXXLgduAyxtD
t0a3pPY7Rl0HQEi/bSkYzlseTLTaC2bQ0ECzzG/uvxmbLz5S2jUxnG5rtIZ4oYFZ2LKfA3qso9/k
fyuNvBheAllLVtvwXAUw/Congh5aydLyh9fKuzxJQ1SSNk0Z5SXarF+AQB/e6jC45mlxaQOf//3F
5EdWdk0Q8CyPJV5he0NSoIoNuF36yhF04YT4rVH84gd0jb4TRTc7n9aloLdppFT4DWB9nBYVrc6A
stoMgJlsyVB+H9oNOC2/dXPOPrZ0gA1SleRJWrRmN4xUA0thosDz9nFlI7YIzDCTKNT7x5gckxVc
hC1Bq9Bv+k5mgRY1uNSjhb2uKad86yABlqihuXJ+XvjsofMsSUhYBRZpdt7Qut1TiLIfoG56TVjp
0ujnvfDim+PFBofrut9yijfvLqzIp66EsrHXwoROVkGSoYusLLe85Ov0xoBzjtQC/I5rqiqXJu8k
FVVjgCNUOOmCos1u0YyC/Q4kGXK/2bPXS9OEAXqwhd7ykdTypDP0QeY42k5/Hv1C0uuKdXVFXG0b
CVCJD+KfeHYKYJFRdodh0wLw+p9/49L6OIk1GBdz14gC1obY/O+zqW+OJOqF33M8dLY93OdYBIzj
kvdRnIBQEptDs3Z+IQvV2derT6ZWFunWoHeItvd9jWbdm8FKr6lTV7MGF3UhBGFTPvZNQfYqRi+T
V1ZUB5+Fp67AM/hRGjAdlHmGrrZ3YiqnB1MU1/TB//mzwr/o9dKgPhrMxDTTSRl4bD0z4GHhs6HS
pPLaN+D8v/4BQep5LNGQQEpotj30fb6sgGNd2fiXZn/+9xcnTtwEIkqB7gAetCLAmRhQ9bLsmq39
pdGdoGVDE9GiSWesfPBFUeR3XWaLg99nde4pMQD4GZzRM7+nHlGgPuI58Z26G61xWpi0IuApLSga
0/Po2n9hnGgV4QyzSI3RbZNVe2D1DOS+6TVfgQvLnjrRWkXoboN/jNEj+nOsAZgu69KvsgWtvdc7
RthWpnWJwbPNtOg/Qn66Eon1ul9p6lxSdgKuWq5iBtuwWHaWACFNhmLyugLhIfl67m010K5noUHH
HW4HS1X/NEAe+sVp6sSp3tQ0wAXVwNiwiiClFH8JZk09B3fiNCxixVaI4B35GMKu0NZftQFyyiuS
XG/AUWe2QTZpjpBzBY+3gfi8UZR7jk5fLzp8OYOyDjJMPTMEeGzN3qFxKq/IlF7a606cWgMtlAgj
5xtBx3G3gTAaH4IpSK8p8V36ASdU6QiAsRnKOV+jtlPAHg1xPix0+u619q7LDgErVPW2xc1aaHmX
NRpsXNGsR7/RnWAF/nVg5QqyxJSxv0lDn3TEnvyGdiNVr027rsGU11XwFscjQDbcr3wHEdXXWyar
65aTjk95s1TpwVQx3O2La/Y4Fz4od+K0EzpQWWpMHtRTDREyILPoeM3069Lg539/cZ+ifbsM2qbB
sZP2R72STzRur0ikXBrauUzTGgRZ3NdrjmH1tNuoruCYqlnpd/RyJ07nMjaViNSUQ3Ug/BwBFAAy
dr0Rv0yDO4FqRklDWfQmb3v4BvaWf6vqofA7Y7gTpAU4MHyulcnjVUGhuAVCT4trndcLC58412kG
+ms9AGCSQ5ohA/usJG9kUAyfvOIocUKUTnRSk6qxHSvQflgLYEta+33SxInRLeqzpgAsM1cxmL8k
tV/kmL7zm7cTo9ES2aVmGDto9IfIrG/iqzanlxbciVAAY4tyYuUEGG0Q7IOmeKi30O+NDb2X1xFK
4LPAt4CC2hJmj+3Kv6RqvWY0dmniTogGFfJ01WNNZNU99WV/KtprToaXhnaiMxqWlVnU1I/9Nt+o
hd5Hsd8NmjiBOazxlPQD3nZJWz6kvQVhs/Bqs9LECctaTrYyBpMe2r82EI8b/tFr88VOSAKQq4ZN
4CNGlfimbPaUbonfORU78WjGWdh1gZjaqhvyYQMSK28M0we/iTsRyTpQQ5o6m3IdAEpAO3GTFdln
v7GdiARiXMccClrHuEZ2G4TJV2gdeV5srkk5NvY4yhBXclUndhfrCCLeGcxG/KbuBGWqZz5FMfhm
Y/Ks+kOKSrDfwE5EVuB1RWO1Tjmwxe2ZMgsdyzH54De4E5ML+u/r2hX6SKrhZpHo7Y+suSbpeyHg
YycslTGhCCQGT2X8jpnhex1BPsNv4k5cAkq2hmOa6aNq2bsYY1sze47tgrrIUoOOYwlKrxQEEZOW
zd0Y2cQvflxIV6WjWSKfxUaJt2S3hc1fMqn8EizXDc9Ca2cRGSLfMkiD7MOoSPoDRQZU+x0tLoRr
WNqoQL8DOo3R8DVY5k8o4P/l9UXPqlQv884ZGs0qYVgXY8r4MBrINTC4uPnlEa5wmapmjpquPQtM
2nemD+/sDE6N38ydCIUEK/SnKqbzVLA3EoBDSF5w6rniToSaUgEbaeYpDwf5FAVy36jqijrjhfiM
3PiMg24twfbOKY3pfgGGd0+i5pffojgBuqIqr1Oo4QJgkHwpNVSdefzsNbQLrLJqKkRKA5WvUEAB
34SPp65t/JAR9LfZ3ov3D9QUu2wGfCdHG2Y7dFv/ljPt1/anrk4fwPFaVGRReQ/4i9yBvxHcB3N4
TQb2whdlzv25BAynYmTwRef1h0YGZ3X6zW/RnfCccPHAwavXuUjK9xZiGWF7TSX00qzP//5ixeci
FUkjI5VD9r06gqJDD4HsvvvN2wnOeosKrSwkC7IKLk/g4bXptbTz/Kf/Z4senNbX814C1IPngSs4
2M+x2SmeNG/GZLC7paHm35jzV1qDLxHAlxbHCdIYBLcObrsKsrjsb1lFn4JBfPBbGidELRCPMoEW
FOJ/1jezVmACzZFfu4u6AKaSVnGtGMXEI/KpnYMOnnbDR6+Z/1ZBfrFjKguzWRVWGryCOlqOGzNr
tIOEPwSh/H7ASXLh2AfZpVRiS9rgqW7ph3r0fIv/9pJ4MXdZx/DSmzB0sWZPU1g/Fizxa0O5Oqky
XYt2nFeVs6IFDyml0xOE0OsrWucXdqKL16R8DmNoZ2DioIXvVjXmLPIEjIEg/jqWWlsEE1QIVd7N
Q7gLZ34al9KzOvzbA+/Fkk8qMibKsOQ4Hu9nEKxlbP1iyEVBZUspTTNCz4EXJVwAtvU+U+Dj++1C
J0AhMqhCS4XKST+/Y2R8UOHkN28XvaRqdCeSJRhznaSfaqKepBj9HnEucqmwEViGQ6PgXdTASRAg
dGhntunea01cRM/EIJrS9JCOk7wa94qKJxNkfimoC+cJQ7yzujiEZ0zNzjbWKFQcTRgkngvjXKFN
kwGV1qyIm2xt96lJkveyDjfPL3oO2xebHCqdMPdM2ZhvmaJ7oqO3uEk9u+culMcEXdrHtsd26UF+
hKpMugpd7aBiIPxqOC5+gYuWArCohpxH03Nd6qdFTM9eWyZ0rtCyWBcmZQm1wS6DiNFCdhVUlPxi
9Ld29YtlB6wYwhq2w54pK4i1dCj65QUEvzz7Hy7UaBUGpjRtMeRpoMUI9ZCh/WUyDuqd1+L8Rlm+
mD9pofK8ZMGQq2rVsGyBbAO+bOz3enHBRhBWsGk4h0NuZEL3YQI8PMOr3W/urpL+JIG+06wbcnjR
ltOObFR8FZCGLT3Hd7IAENUTtVisTV81UJWb2r+sJH539Vkz+WW4StovbcAN1r1LB6gfhfq0yL66
8fqqLmZzZjNbB7kMeVPE26ewL8qbiKfgEPsN75w1DOd7TFd81qwrRn3iBurpkGfowYX3+wEnHUAT
UfTdMGPlmYZ4nIIE6ig9ewou0AjCtxzKze2QM9Wkf0NW3d4YyBd4LT1xgUZTGNh1Y3GfY8dnuwTQ
l12wBvzoszDgVL7eNmoN0KOXGD2eVwNpouFOdNdQTL97Tf/5oIFk9+vBxxoSP0NK+3xORFlAA6Fr
ELS8Bpe6bLNS3EAOeXk2LfRCmGagTU9VNcYfQHHj47sogzbOc8bb5EagL9nfNKKLIJMnaxTjSzum
ECDZomZUfy0jDcw+hFGP+NpXFfQZEiSW9EBi1NqPfDAWLmYEVbJ9gi61vTVQcGtyym0V3RZ9s6x7
EqKa8DkAOnY9EdZofmDcYsxF1tMGbdisAula0s2cWkrtdtBzy7q/LXxBindTlATNNw05ljFPN5rN
ubL4ew/DtMXHJpzjdN9xSsQ+WXkJXQAI62QPEFACLywcN/pMU5ijzJBiuB1qrc6yEVm6npZWztFh
VlEZH2e+RChhy2qO9qUcYP0SzhmUnyDXxGD819eK3C8dlHigqE2mKN+w2ss+ZmK+3bagfSsk3tY5
UJQNhxabKrZnSWCx7ZWFEBdao9pynucBwj0gcJuPCoJKqKF26eQVucQF14xdDRGtLevzDLW8XUyb
h2or/Tg3xMXWhFg5uHkOfb72Q9FC3HZpcgt1Ub/kEn4KrwMAklRkC1gz5EnZxvZIdQf2OQ9iMR68
wtdF2EztuBRBNfU5+gO/liG6i6H87ZUZE9cqbDALjNpXDq29MAN8Z9Lcyj3LGvrLb+7OmQzd7Y3N
hg65HKF8Df3LkaG1mVLq1wIHK/z16rc2MokwrM+TuII8dBtARYVlfvvSxSCyqFjxxJFDXkFgoIjE
M9TG/CIqc27DGT1CKynmHZsi15m8KyAw6bXmmbPm8QzMFEFtMweg1e6KIBO7TELj0290+nrBVVhC
Owvt5BySofAJE+OvpFEf/MZ2ku4GxOu541B+NKuBuvdia+jaTK3nJeu8jKukhjYSTTTcPQWk5fGy
Aq/DTF+85p4667IMnSQhlDfAvSHRznCIBdY1xGL9RndWZuBL0WwlrnD0aNQeiLJkPwRLmPuN7qwM
tPSgpFl3PYiuUt4lkBI669WpxA8jT1y0l266EkCmHpu9M/yu6lj4N960q1dLgvD09Y7kth23Fg4Y
OUpZkFmMCpPzcLpmKHQOyH/Ib7iT31AmTVafz4Cmbsu9XkZ4KU5t6xdNLuSLKGKNxTs5h+Ir+1kB
bf4TssutH/KTuKCvmMLLD0YBcNNM+BzciqwjkFBalvhK7/ACrw4uKq/XHnTTokhk2uWbJEx9GEQ9
9/uCd3Q4LLoPPoBw9jYIMtkckMWJbF9C5zM5VUEc935fP3EKJAuHdU3Xqi6vlQ2+tc3Cvivofvql
ztw5S8ECTkLTILuFRWQFXd+2gbxFW3WDPHmFngs/S0K2oYhxvoCLiRT3bV2CGbaOUM/1u+FdANoW
GgU+LYU+PYOC8w5O80u0a6AT5HlJuiC0RG9YfYofgOIaQNGb+QRuwHev1XExaHJq1ykzW5cPqtN7
W7Jf2wSnKr/BnXOjHDeiteBtPofRScLPhFLt9VCHltzrsIAQfVgu0CeByjSEckUQoZGxbO/95u2k
PFMFLUmyzF1eGJUeTQVPmjaG1Yvf6E5E6wbCdFFH2hxJ/1s+b/dyLK9ouVw4ShMnmEqLPiN0Kbtc
W1rdEakgNAhhbr9LzLW1XkRSp7NgLYwY0h6itWk63lXcdJXnwjhXcJTZniVd2OY87pr9mKU3IoLB
gN+qOzewGjqob2d1l2dRtTxo1cJwZWrmpz+Pfj4L/+EOc3Fj2SLWeSG43+UWjUisQl1mRxmSvj8m
yJ07v2TfxZCla1KkCSv7PDRQfN1V8dScN3+Y9Yc//x0XNlD8H2FV63HOauzNmD6bKXxfQtHLb2gn
qCAuMaWhwtxRpYoPtUIpfzOk8/u8Loysw2YMYIZeHQlXxft5DYbnroJWst/cnZCVdUdMSLU8n5Lp
09CyOJ/qOPVcdCdqB1QXwqLtJJrhqEr0Y/oURGXtuTD09UFp1qlbzVpLIAQg4bQH+XD8ssmsnz3H
d4IWgjRFMUxKQi6ff0Pt6E3Lq09+q+6EbDSH6FaDIQjiJ3T3d6M288+FjX5qGMQFlNWoI3TwucGy
D2mBgqNOb9skvuYyfyGSXEBZTxtjN4XJF2WFshP07aH4aT3vEBdSliUbX2ON+htZJrIeuhp4BAjL
ds3s98R1IWXpvBQDMluZw5NuPaRlGL7rwed77/VlXVTZmtSoIyxjcChJafu7JiThW0qH2FyZPbtw
HrvAsiRi1CaJwdZJTNw+jtA1Nze1mEd1wkPM0FOcRYk+jLG0/UOw4lXwMHBoYn+BPXB0MjAZuuVR
sMJmZSsMFArWQIjHtost3bfjuMJBpayK7VtfrLU5dQPu3L2JG/udtVF0Pw8N7ATraj6xwiwYAhoY
cC5r62j7UBHwW57EWafiQ1engz7gwQal4bBV8M8Igfx8C3nvYDvg/9b1G0aLfv7ut+jOMQNc40jP
hOQjXCiat3MmYKxytrLwOwgi56DpAxH3kIwWObXhz4SOTxkp3/nN3Dlj8NZc2yBZRM424Gwlhexo
r68JaZzvn3+4uiPnlDFQOC03bUUOlWHGbpXeYDyRrUA9HBbk8OVtkiWy8qthuCA5MmZxEs2xgBxt
ANlnCJietkGWf3mtkwuSq9bC4I3IRD73UXUIiu3T1NBr63QhpFyQHAnL2ghlRJ5IUz8DVR09plVp
v9qGBFdqMJd+wkkRwiLjJR1GyMZaJhIYOI1qhKuGQrH9tl7AaLvyqL7wyX+fGi+6q4AnlGZOZHks
60kIWPNaAnRYII91u6V0D0S3Z1XJFQgrK9ROCiWxaB0NAHSDuH5nPC8w5gR0ANEOFAI6WMShgz7B
Gwgmf1cO6EtfwglmzoDl3MDBPYhy5NNtBnHZU59m6J8n5SxDL3QBOcuMvuy2xhg7qWseQOoCQoLg
upefM2g1+x1IzAlsvWZjXa+qyTmPpxMw1+muqIjnY8UF0s01SpHMkCqvozQ6wcOyPaRZ7feOc5F0
YQLtegkfyAOZ6zuIykP/PfFbc+pk+CsLpe4nDA0XwGMBJXAYUfi9D10M3QohtFpnsDcUNb3ncXA/
Jp5VPBdDB1hhyLFXisPQLOMdvDGmHK5Kz17HpguhK2JezSsLsNlJqY/DAHvRNZOR39vBxdCFmVBF
HAZ1zms93AP1+gl2V37isMTF0JUJL4OZmjqHQQvsNbKpuwlH6QdFhdX76/gMVovGXqtghgSd7sNQ
pQ8Bh6K036o74WmbcDSa9dlhaqPanihd/oIKuPAs+7lQuqrPphEWBtkBZlbo3fZ5o3q/S9yF0q2V
tTDtQSIlJ5g+dQZGH5uMr5y8F94NLpJuBjp/A8MPQaTnfgfUGHzXoCjsteYulG6DYJiep6EGa6mF
IVs59BDQV13mB0gjrjRW1q7gXIg4A9Gq32BLJwt138O31o8HSYjzDjdJV3R8ZBnMEyHCLp6AAriy
Mr+H+Ic00MXSwYCJQOCprHKyBmy+D+s2BsGohJbnB6gN9TlchDaY3I5zGx8TVNcWSMeLeIZC5pCs
JzhChONxG0hJv7Y8pnMOG5ua+1XgXRTeBqvGcTKwFOi6BJ5qAvauSwRPHa9N4QLxZDYx2I3F+lhz
q05xAYs21FI828curIctlG0wyNZHtrQVMBzTBxA2rdfUQxfVY5YRIjx81ceVw7sUrj1wwRR+p1/o
gnri/8fZmTU3jqNZ+69M1D17QIAEwYjpviApWZLXTC+Z6RtGLk6CO4iFIPnr56i6v2+6NLVMOKpu
nLZpiSKAdznveVrHAzbhrm89DCC8XQGIAiT2XTf9UqC4BFMIKxV7zoC1rY41I8LtpGnN8L6i0qVC
cahrC8iJTIpFS44zZ22ArZExD9n70slLiaK2rdvmEngON0q160XkC5VG7yvvXyoUEYXHTLHe7cKz
HZqPJwzfR8m7JPPhpUBRJXNkSouLz4AXZp2JpmzsAIR41yd7aYcWSQeDAze4HW1ClbM2bDIUmb69
7+IXGdLYCkGA07LAN8keOKQAM3lLRN4XqlzqEyvIh0kUMLsbIZbKxlZXd13C7Mv7XvvF5h15pVjI
Jwt8KlpNUbtVu3qN33ljLnKhWvtwRG/d7mA7Sh+Gfmm/cbIl74psAQa5CIQ21U9lx9yuwvRMkXop
cyze9zXvyaXCZsMYRFnPCKwSRb+Znj32kr5vvJpcCmwkgEnjqCK3Ax/rjHyi5a4sIaP784/099NE
cqmx6cJ2ou3IxJ6XXTw/SNfX/X7lYLHtI61wCv75n/n9mIhc6m3KmZVR2OBNxFQExUxj8BAX9z69
DQHR4jdZqJJlYi3H1atqqAuQjSD/GNcf73vpFyF02+Dwhp5R79SigBXsAdYyffmuXZKkFyF0qiJi
+zjWu7l1876XgmYwMN7etU2SS0ni2jPON+31zsqt24emfd5CEMrfdV8uBYmb7KNtRK1np4RM8r5b
mhyS1PfJ58mlInFI1sQmolS7oA903mxqyJha3+fcBOTXbx8YwJ47HTZcAXUzyXyL+y4XcK5/18FN
LsWILlxRctaV2DfNsD1tRC0vDQEi+n33/WITBkHahw5i5V2sQ8yjnE8nRcO/qhH+wUK9NPyKwhDl
6hW89ig4E8qD72M3PL3vhV+s0hbZaQl+RrKHz1fZgZoNmayVi/n8vstfrNOwG9m4EZ0C8t4PkDk2
C5c3POwG8b61Ki7WqjLCIeRT6R6cNFAB6akj7zu2yaX4C0Zck10pLt1HCFbPioXhfcpYcqn8Ap+h
LmUypfvtbH3U+hBUKCl89q6bfqn8agiQddsKYChcuA6DVg+Ev89NkFzKvkgM2Q/r+6jgkD80Q3AT
DfWH973q82H4b9XjGDZCUrMhKijAh+FVpDrMXUvfu+f3Xf9iiQ4qnJrOjck+GkMgn7fIRKfzqN5f
+Qmeg5b/nemSS8VVHbQqEr7k+14F5mDLee7vTEKqaoc51aQ8Vv0GXKndyv9Dcv0r2en3/ujF8k1W
Wg5zM3XIcRY/LHnY1R1Vu7bFquv2slzaLpvGHriabGATznYg6vSQHMdOcTAfkVg3gE93WzuvRwkC
afmVMQ/Z3UCgrW4z1qyb9xmCHDXdtDwU6nYGTDzkxyWIkqkFg7urgjojDMjuKgN1USEQGjk+uixO
p7H6qrTsXZhFLWDjwNG2sEwuViT0SVWs0+x13q6sWR5hIefnM6obiB9YZa/1YsBdTV3AI8CsYQ3f
HkLVcljf96hZgh2HuYLO4QWaZByeFe0R9TZJI372qsc/azdFc8GhO2eZwx1q83kG1/hqW90C6lJL
mBm+jijaJi5bdEjA7I0Fr+SXoY7a9HtfOYB+MMi5jbrP4PbVrJ/PMrqD2kByzQaYRpnc+9qEbZFg
cLLcbWjZ0F1Ay8WAtIsnLc1n7tcYcLh5i8l1KEBs3dex23rMVwE2eAAlYMgTrmZ+2xBXi4IAes5y
mfAJUZjowY3rYYCbgaHHpwH6zWaUVWFTJIdJjgrJUo14ZdOgk0xQnmBuZK6vyihB2Ii9BHztEz6t
UdaZFojsMjCrQapz/UBfJ9vzwq/bknx39bayvdJj3N5tGgacL3KiSXLHbMnYzVZK4aqi2zCjEu1T
70I4Imw8cd0tJjQEPi9V1wovriJbWrk9gasxorGejFt7WDlb/LdJ9PVY5eOMYvAxwQRS+hQuyWLW
vBsikMQqEZxtIDvXDT7AFMsG0RYcdBI3u92Kz3IcjzRGIY0eOaDfAK/yNt0DgTzkI198r5F6r2CW
niPL2VwTZ9qd19ij7vhYueZpWWg1CDwOI3X7hsVmycdKRhQusXLtClQhpPgiLBvG63QBGXMvY+IW
nXllUczPUhEnFBGUtYyxHBQ41oA5KjTfw2ClXa4Bfg5R1SYW3mob2sx2rjBuSVbDLbSWHCZrpAMg
vAswM6PnJFKPSdyHopCliZtvyH0EmOSQTI0zyKjxaO5aRyr+BHnW1O/BksSYUDqSMT5tcUDbm1D6
dvtRD93ooiLSwRjdTVi0cjcoudKj6sNm+iSDXhCK7a2teJwlfQT+L7G2Db9FgIqLFUTdtK+uvJ/n
+ER0HY2fG8/XOIdvPME0egWKcQpr55h330vrqxbs6akV32LGJ/UJ0+WbzNFdwtkFNf243kLHagR+
eQyi72Oj5+3YU7WuT+1GAN9VEivpexPhMT9ULd3ubEqqPaGTAOBeu4TviKiV/Di1ctkePGT0NEAn
Gr4Bojg7EfOj8XYYfrbo3Mjrhk9svRrHMxB+ommor92UJjRvIhbRL4LTKP0R+ra8wwh5cEIbafuO
AQLQgn1cFRUMggDrrDfhT2BIzNsB5kHsc5fWUQpqJiYGPySr7Ia7sCrr8OjH2q27YJLNckhXTfgV
APct+UR42ZYf5ZRWKlerDeCJ2JAUoNu0B2P+NG8m1reGbJYcmeKqewa4oxzvXZwmck9kOyaFXZoZ
e6ePhZZ76KdDfTulM//ewRNgyEvUl/y9XIjGViLHxe94PFpdFQTdqvm6bWBwvC8rpzDEECRz9SSF
SaNjr5TimS0Dzb9JmTYqrwbTWsCdh7AkYA9FDPDZrje2AGiUBIU1Aw2zodu8+sJsildQxKQKYWe4
4FXUQWV01iyBGXbD2ZIng6Hd1t5NHoNpu1hp/0rJ6jnwatUAX07gFPgtwqXqrcQSTvKmkxTs197H
46d1YjF484gbYHmWMQB666O3mDZ9WsGn02UmJ5ss2O835ccxayyOaZ+h4j2b721obfVxllt6DZaF
xqnQwrIm/djhUudPU1ng6+OUo925A7q+jzMMUg7xVZeGabub5zNOOqtCK7Zrv5gKhcYFeKn0QMoV
gSLG2aQ8GqDWgmzTdR088rjVtJARd0FhyBymRbJuW/Oiycaaw2w3n165fgzKYvK0XG8YCF4PJDRN
/YhiL13brO46m+5hHV/ZUwqadH+3oogi9lFb49CzZRlPkGNHcrnpK9K0+bjp0OaR0kmA4QVtSqBg
CR6j8KMlbY+JjCGy9qFeSEIPI/rGzR1447aesnmNQNGBuXg2eZ2Gx5Clxt7HZgqGr7ReRHfDO2bw
oA2y7+QP1okNj0MP3zazGytRz3u8s6XZxX0bmWfezrI8mapu2BETqby7dZoCvLXDntTxArwkVr5t
8EuGsbmRTXwwY11VkCBj2AUPioCZ0kk2dlUH1fQM0l4KqS/ZGQX0YTbbdaCPQ5CK09x36YugLaqD
sEmPy6colF3wE1L7x7Po9QArFbru7aqTR8g/l5+jmYgvwgAHYD43Q/tTYcrrpccYRnzg2J7DbAYC
eT2EfvjU6qgpYIdcf0RWA4+kjQQAEnZ665M8BXLbFj0B9OBuVsucK4Ng7aGlaBvuKxvQAmzZAmTw
8gNPhtnfdhtdo6KuGxM/9ukkgr0cA5XLZaQZiAwEj0Hvu5y4eDOvuqFIy0QDI5XcIhe8bSzmPh9k
BDfFAjKn8hqAdHq7VV1V1IidUFugLfi0DYjyn1utK5v3GCBab2AJyL5KsGyzqOG3sm/JcTYmYFeY
s1XsOEGBdUgTET1uYQ8zGAkKMH8iIdZiltJgxvPQxTmlOPdJ2tRDgV3HTHdb4MRuFumQO1LeqCbo
n+HZO98nDlt8EXc9K+pp/L4ROWVrX9av4JM0N5Ff4XbuDernh5brNULEYZdxLYiOmf00hRXGRxFo
bTHsCy0cB+HV1+I5yEYfRE8UvBVa1F6Fw3cxM+z3ASakrlVjICpvIBqurlNml/kn9DXA8Kbosm4F
CegcX4sELO8fydD7fTVbSJczCYP+ezFZLvNpCaT6IDtshq9s7MtMm0Axmfft6uCoUlZRN2atTlR1
2mhoAT4G/c5decP7W98jGPw52OSB2Q1456EJqx63SmI0vUuDqXygSpXLHsLIYfgIzZptQFFX/EaS
upyv+mld17sELgiq0Asa88cIVjlz1jvqacaWaZKf3aAr8lpLNt83jE4PSutNZh4W7ECrl8O28O9j
WE/howWQMfjM0AoLPkUcOylsm6yNMUUbdTxe86TWM80rBQLtSdabzqfJJehOcefKPNnieS+sa5or
JCebuvXQxDykOGwTnc2+h9QKTHaa9kO+JiAm6hKyPOzfLgsaV0J+LF0OcnKyW3haH9e+zks/fOlB
FMsASfdHDx1dMw6foMZb85WNUU5l1HKYm3jgEvSYdji+MNAlmpLApM2tRdVFCpG9UUABzml4Uw82
WAupJTnEHvrbtURTNBq43YWY+wXKW09ZzWIYMGg+PCPqfeVtfO9CgBlCiyUarWcldk8XxJ/8c1Wn
tzNL83EKsTLCkFzJtpuHfGsatBoCEj2GvZ+OYIwBRx82HbtqI5XmDoOED4Z04hQ0yaBzUo13yDPs
fEW7JOYzPjPST3dKThLj6yGsYPcqbbrxlvXKBzgr4FRwnfKKFc0IpPU+Dutovg8HomHojMZ9+hSJ
wYOj3QFf9DBRyT4LA/ROYaIStSVRB5bfrYMqkz3Rjaf3aGiy4aOxfLuPo64Lr1Q3jsGSmXP5Yoiw
42ImAhpIcTWHCrnJNlTpdYktUy25iKLqYYWyKsgXjtX7ERTwCQP3mKumPodNZtnmSRrW6r41qGHi
5lXdtGMr5ra7PWZxw50o2TAUmpRU5WEtu/A2cupMCubmHFwLSHclcOJijmnRu4mEDhfBzDjY5smu
ER2subKtxwDik8IoL3upDB9v9OAQ1ueyaoI8bGA9iEdXLHOWeI5Ngjp4VBwq7hWCymQhyAUri04u
fAK0B6eIRYE91ngx5IMbsTBzGvOpaFfphqt2wXnyJSbaz3uatF0IHpeGuV4Y1UwUa9LJ7+kcA4/N
wm3vhFs+D0MpKVKeuGzMnYNaDzueRkhfn1itPHr/5Xov1jN4d9MbuzZCtGQnQB9aEL4h1C30FrH4
xXdzUB1bDlz9k+vKcP44aBfmaORM9HXtSj/n8VIHhWrlc7o4UL9V8La2mLMa0ZfN9NLIg7QKBikR
5voR7LF822yqsgQJ+QTZbwuMNqEH2lJ/tYwu3fk+YdctS9NPHQKqHLj1bxWMrO9DlLQeZEh5BUyB
fYz9fBpHnAwn4av1R6ia8GUaYiEPtJYYL9gas6W3U0D1A/HwH4b9fXwL51CXCb7CjcSR7Qphy/RS
oeSkH+ZAQWBulyR3ASQXZRC/CDGYbB3FLXpW8BgAc5fpzJDqGlvcfFy1oM/Y3atdSxveZn2/WGhv
ADuhsQ/yyoMAUbRYOrg/zmPPKOtD7ZJqhwcD0C1eraeNix9CVPZDRKPoxEmLB451Oq8J/9DFun8O
t265F1w1HyqiDIRUrmvbKVtInXqTVcjf1v0KHiIQ9jOtXni4qJNtVpEWzTDxvN/ctuwH3cSnFYLc
6NkHInmsOs8AGqB2SIJD2SczEPcl1oqA8cMqyY/alqt9jmPO12yu+0VAnBzOfi3qs8PFsVuXDUZA
QoerAit6mgyesqVmY1NUfA6D0xxGmOLGxL4nJy3DMr0zwWLsfoZzBXnZeEd5nq7RbK9dpOLqFblY
PwGaQQN6ULWqo5tmmTvgi6thxtYaKi1emOsUuZ+YY2oHr6B1gMmG4fIIgn3afQmwMgEyi9c6rgti
GmkzF9dIrlLrkjrXHaJun5UsYKzL1nh19fdFxGy6mZdx3r4BVeYR4EsrYpzeHRZyrLIGQ2rNDr5Q
Jb3SoqubD0uIatZuHCLW722Cja9Ajl4lx+ksKN1NSU/ZPQa5mvgainAWFmG6xOkxxKje8rPGKdrf
O2OFIvmaVrM8mckwwjNYzQjEf1tDu/UDij0JRV0HIuTt2pjOYCeSQ4IYSvVY+o8tyi/+Sxu36TEa
IdFgpvfJl9CwNnjt0V9G4WcZY2A90VaROZ4ORP5Z6eYWBBjtlmLuKy0+cbhU2BfhJRGfjZlS2hRx
MgUIVsohDuZH7rdmqbKA0oQhyil1n6cl6+id2cSy/oxgYNH90DUmKHeiARvz49rJJYWFRjzqB1DL
43bZDTP8iq/SOqDjA8f6xB5MmD4HCMAjJSh/ywGOEYeGEekPrJUt6Yto04ses45zXgFsMCKjRvrS
TPmKIBWBNeIe6z80FiGiv0rbqtUvnQnGeT82gU2PxqQuxie2pV4XE+2W+bVNY8yTctmm5tX6dpr3
qiJ9kKetC6/rqSp5PkEHYG/WpokqfCRJjfFWg75RrtU8IcOaOIyGXtwWpQLeE1N5M1Z0uvLlIj5O
jK7WZDbeNnW/dl2XaQBoMwwiVo6BOieacb96gfClArPXHTdmUHKQqUsyYz3i58w6682HJPSJ/DkD
1iN2W0uILLiHndeYVQbUlMPG+/jbCvRj3WRsDNLyBMB4xKPcdFsTILlaSXC1bHiCrxIah8nJ4mRp
vqZbLYt1gPHJ/UiN3tXBtDloeoIyOCJZYzYnqIxjVxR2KnMYhrFnNlsoKmcvK3VM5fl4wt2yIfyK
x7HOcQaq/iVGU4rsGykHW6ggrv1uXjCagzJGgJnOLZFhfScaT1ACqtf2DpMN7tiVNR+wIkt3GglK
d7cprSw9It7uXkUjR383tN6c7JQMnSzEui55HGPjQHGxKl9h5IJkpOqxm9aNbm+tJSmGI+Cs449d
ImSuthWkHcwzkUOdaNbdTpaZ7laXzlw7pcbmK9WLaHejaPUTyihs1wcMURheDxfHdUsinXdL5F9i
2Ou8aVjBk0zCUKbGQ4xAJ+t80u8ZOOoun5CrjrlAq34GMFEs6Fdg3zQIR/WSdw41kBz2S+mSY4Zr
rbJQ4uGd1pZ2uYL0C6JzOObQ2zEdLAqGNtjS/pT4OZafFz9P280W4bB7hnHNSG96Xrva5JbNqr4e
BYRhMAVcloLwZnSAoUf3FGDLYh6TpYElRwke9ICgIvkQSoZyTGmQ52ccQMTT1pTBAsHs1G1FiyY6
ooTSYizuezkANnOkLUqIWQnbE/E2WpTVcJQhcQGwcSFQPG0W29ttINLRPqLdRvWNh5EB4l4PCOpd
5ODTlAuhlb/v0Q39Fm3IbF+HKrbykxwrTMu1VqkOQsA+euppiuwGSGAkAS0gKagBAaiIvW9Wn2SN
qgdqzGbfGreGGfaIpayzDbXouGgTLmV3vfoEhZMMA2bhqzZqYPmI0sp8v6pq8x+ImoLksy+nwd27
uU7rk5ApUppd78q2Ps6VXEKJ/ZbGP1uPmPa1XSvfz7stVbDJbsdpe0bnoIdUakaJqV+yBUe8PiyN
8VjZdHqhTLI9mjzhNdwVcJCIGB7n2eC5S56xHny3S6WVSFpEOCw3Xrih/eJ7VGMy5LAuug0Dyoc3
1aRpW7RjqelTQLd+vluJaOa7cgTi7YNASZX+Wkhyd8owNvyMB5MmhyWsOpJHEZyyb3CQVTisqyWm
vih5sgiVA5IF3W++hdCqPc6wNSInDosmco0HK2lPjrNIgdlHluE2VSiwZlwxD6NzJfUbiVkt7+hW
DpD/laQdDnCcD+gDBh4TPubAN20ejZthVXtAYL3eQ8+k+hztkNh9G3xvApANNyuOQYcSyGfS9RMS
CI7IsQh1qhrkLohn+zuHwl+bYzDCGpfBzSek14TTGFF7bIPhUEMgMX/zdE0N3hUv7ZWvauELHSvV
7jrGxFRQoGRsm026X+UegVSHjCCC/xhUk92Z6wXM2Vg0sk6XU2nRa8wx4FGlcQELBWJgiF72aESj
hzlWJz4vbMPWbFV0wD45os0+4QjLUEAN2wyTnltTTP3gun20uHB6S+q47QKESGFkGWCvsMH5qdq+
wyBWi9aWNfnc4ziM8qDT6RWniq7LsQ0FEy9OA8Fyc37mFoU3XkdNlDfhwsb7OKm75VOAd5MGmUSy
N7r92YYa8f0stjm6c+fU5LoMxnbBGQOh65Y1a1lV92sfGsRk2jFOZvSUUGdKcjRJYm8zYvp0+F6v
2LKh4FqTnrxpOwfT3sFdAnEhljlyf2BmRn0y6ejEfSybucKJKJrtRyvRRnhtGj+2+6iKhgB58KTY
AIgy1/WHCFENjgawCqN4r7C1T29SRbEXmQ1T2Cz7JHLiKURNrQa3BYV7+y2FD2v7ogI3Bg9jhU7N
hzltJgMzgFV0NE/mCYbEmHdTujvKHg0rPCSRYnudIL7jOwAQ3XSN0b0q9vmG5s/Yw15NJ3VSkJhb
ce0VWkA3CCIEv2ldFJnHoWtafUoq5sdj4AA5f2WEID3nw8IxjTP2gcu6hPrgZiQw7/kQOOPqz8EG
oGCeIgAYdqvrhb6rjcWESh+TZH7aOgjXckEMujM16wZ4w+gqsN8FN6p8YqgN5XQAmKCZt1Owgbut
CwZjv+7oVcXWDGFGs+Vhslh3WMchZQeN8ri/6lq+kZdQ2jg+1S1aeLkiPTr3OwwCE43cbkCFHnV7
s8TBftKUupzxvgkyrLlbrsy5FDXEcJ7YE1hDjdO+DkI0aviA3syadWCjiWydFhUXWiZxdLCLS7eD
ipaADPBio96lWcsqQM6QfIXNTRxqY15iAzv0t6SKXH9DUNRO9l0sXfroPXoqRVehvIexQijJHuph
6Ph1WXVD++gFbsz1SkVrTsSBhYNCBaTlQJGvW/zQuKSvTkuj0/YZ8SyqSKgY8rWeUFEQPUrNEczV
apI7LGYV5LDV4Ksq0MBLRLpvobo9ew8nX+AWSkyYpykcIPtdjx6Occek9xo31iaN0g+Lxk1DsxNP
AmjkNEnXR4bbjqmoNJbt9oy2BwpbM1byPt225Aa5Ag+uaVCigphxAts5eu6/CXpFGs7VVdskU3yz
dSNGpkO6jvaLr12K0l3r4Mqxt6A0rzILPWqwaE5SqKXIZMQMdzvdm9d+jgR9GOGXYOj+7NEaInVb
YlDZhd7SucnT3vu2WHt9RsFZw+9iXUbDMcIIrj9Mg3KsqOZVDTfUwGAmW8qWhMdoUzG7CUwYBnu0
FW1ddKJKEVeryShUxlhfs69LAvD7dblVzfIRBeXIolIuS739YEPMqm+qHUl3JAzTiUdS+3W6xaC/
tk8dXKTl8zjE0XITRoFZf65T3KibenZ9sttcLFD7SNGeztCjc2iH1MZAnzfZ6NaR3vjcrmB9HjVe
QlO4jdI2h5ydo80dRWf55Cz2KZSrd90MsPgz8W1lbrXdwuGUgFSHiAAV7xLjCaldAXM3SdR8Q9Ek
QOUpFoEyqA4iBMvNgOe836GP1KLQgC30nMf4cySSBnpm+RoEocYyEZPGhIOKz/cuVUjTqwxF2/Te
JHMXwCGgTuof7nwy/kgc6mwY/46r4zSmCEIIdrrukWlNrcujCpV7nbkuggeDZ0A7JSiFkoLROIAg
hlVTeUdlYv0e+yfcC+duqOc32yxquRm3pI8/IQrg0ZI1U+NOK2qRyyeR9Gq+x3FdsYNBnJL1MJCZ
MuB7qqUYGGrzOGzRcnxAVJwmJyMxG3CHrkaPEXUACzak7lOLrDwGajKK7VfngklkGAWiHuVM1aJg
oSf5EcKGsCrmGUj3jw20iDgQQcWA22I6izJ9SRRJISQeCDpQqHCVehptVmNCL8pGgc4/y9Gt1u4N
iXKFchgSUmK/Ihvb6iDjFtqHJouxvdotq7oR8xkZbOWVr/YLBjqB8xmWiMsvmIlGUTpzHtiZ6apH
rlE3uZ/g+O1PSISXOCw0kxBfFO/TuFzIrfgaDf04mG5H0s9N9MTndymYyaVVTtyxeTHIzXes/iiQ
89Tx+0ZPyKVRzggvubSsk2SPU4ogVU1ncmuwWf4Vlv0PjJ7IJa8NCTe1UHIh7g6wCCY51va698EI
hzYDVQvKYXMDO/0knejDYlAgyoHBDUiOqixyjj//WM4Kxt9R6Vy66lQLamx1oJP9CApoV9SYHLiF
6G7KES6hY4dum/iLCf0/ECHxCw2lnsxqIsb4HoP0U/Jo17F0haoQZmLqGpkYKuAy6BAULuvwF9PF
fyBOvPSxaqCrwmZO4z0XYFlY2LXsJlS0/uIN/dHVL1RbCiQ8k8g0huKi/9bq8MULVb5PtHlp64Mo
eepVVcZ7tLkQr+v1WLuOvfPiF8osG4Z2GB2P96h07SB4RHk1RH3jzx+oP7orF+u8XNDDiNOa7ysS
GBypc4m8G4fv+65+oamkrWJQ1eC+IFODp61NQWfcxsc/v/gfPKGXlj5co1GjlgaPi0xS+sMMde9z
wlcKHo+gvcqUg4r5gEmSWL0La0cu7X2kqHwCr5N4D4xo/CmatLlrQlRn/vwN/TqF9zur+9LcJ2lW
xue1iva9SCXqXOmwepRw8d/bGlr+EiHwxb8MUTjwq1o1T81WP4V40uJDaWonkSpUcgeq4Y9lZlLR
zCaIiP756v7zN0gV84//wtffR7XqupL24st/PI09/v+v8+/8/5/57W/84+ptvPvav5nLH/rN7+C6
//q7xVf79Tdf7BAW2/WDe9PrxzfjOvvr9au38fyT/9dv/sfbr1d5WtXb33/5jpquPV8NjlrDL//6
1vHH33+h59nT//z36//rm+c38PdfHt2Pr//759++Gvv3X5j4WyxCRKYRpkJ4kp5PHf92/g4N/ybC
OIWMNWU84cn5WRnACZX4Fv0bhYCIEppQQZPwbD1jRnf+Vvo35EhC4DoRjEwEhxne/3tdD/98Qv75
UeA+/Ovrf4ffxL8OHv7Pk5QwyiKWcHilhPiDnF0OIERiQiZu+Wd07hx/kmjyIauH8qMh+kYMfZW8
VcTrRhZ2ODdcXyPrA7rCgGTo18PK6pDkehvLPSdL2ipk9FC5yryLUtSJr1Dp7dDuVYxZeoeeNZQZ
+7IWTmaNjJuoy/uYU3No+wn4+rH2zQDLC8tNc4uGWsULUy6M3qEGznFpF9QDhr3QER+Tdo/BdEzu
V+Aw8W9VKZu13YtxHdAHQXE3bpMDurNsLiaDGiZK3uy/2TuP5bqRbF2/y5mjAplAwkyxHa02JYqi
pAlClIH3Hk9/P0h9ukhI1A5ydAcnOqIjqosNbABpVv7rNyHnXPyrTQiPM4SWyC1dPFSdAnLxRo8l
MDsmElMa1JyTxwWk0ziVXCSWFnTpjo4Np806oBnDOWD5lhdaVSr1LaYhpl+TIqS6Pf36SJQYFABh
7W3ZwA8Ss4Nkp+pGKFJFDl3fK2Lc12HMwevZ2AXtZxR3Sm/BtMr2GhLrXHmO4qSQe1mDJ+UPg8N4
QTddZSFu10ZgVw8xi1b1xgqCos49RUuF1vRUJ8qrxrSnAswFjtdeVjklFsvm6DjnbRM7yQ9Y2rnM
vUjiL3kJhNElO20AQ/TQnSe95xiiuPcFBlws8loPRTefW28MdDCVOk2rG1ifjgWlyexu+Vyqu2vA
HoxLGhtJMnlx3hnXY+Z00bZK5rzySMf2LzHDaegBdCCh+wQQkZ8n07m3vQLaGglGeS6/KSAAAFyn
rtNdwgAutylpw6HX9hhfXWT4sBW7UPCHAS1le1P5C+3UnuKIczkH6+5CWYN+v6QhOBBZJP/PCPv2
1thHcHHeFkTntl49uKSC5YWVwMbRW4eXmQ/UJR5EEB5YVBNPaff57N6LFJnilhOGXe7InesVlGVN
Ko4LC5MB484Rdq6XpX4Aq6gwU7riLKRgPBwHIhVv0DdBtklwI/82+EY4wOXLieA773FhN74EdEmM
j3qJPtz2+korA86ns9nL87xooH0d+mTwhy2YP9SfDsJcgaNjachtR3TKMXfHyt/VM9599L8DftQc
FaC/hQlx1QN+o7k5ZW454UGuKemNYRzedEI138yuhv85x87UeoHr+ClMi1KnYYGREwEPQR/cMGPH
D4xaXuOgN2Q9RFOsFEbUQ3usoUDU9Fgl/zLu/dpFXzg1KCFoGH5yjaGC5tVJ/zBoPYT9IK7bz3lm
6be2P5ufZ32wP5RgitBFRiO/wpqxEGeOnQbDVReGS7+mlJHjNUp3hy3iy9FkhsQMthSuJHRpAuct
muaInLcVIqfowm6hcnrOYBXnpgK181p97N85mVt/TFWJR305hQOMUHviV+eg0wCYodV/qkyWGA/u
UzqclToRI1f1rM17e1Cp83mEVFsQHWca/nhsdem0G1nS4xs8OWRV6KWj0+QXrRVZ3Z6lalqIGoBO
twW1RHqdB20xQRici4wWF301CFLSis2485ICx9UGH3phz/dt4mrhO/pplOkbDddy2guThCFNztlo
VuZ1YDBNhdfI2q+2hi+raNODRQQH6TahDXDf08Pqt+agi/p85HVk26EvjAjnG3gZl1qgme057Imq
uZ660NHgrfahfTFQGgDwDm411hvNLnRro0nwr3nTOn1u8HhWXwRfCeYM+8+j69MoVIPflRsATKHd
504fyyncpmVNDqMnORPTIQ9NuxQPrrScOTnPYy2QFHGBUevxmTvEVnA36406RkFW08cLbBrkHEfT
q6AJTOMgLWyBIKV0o25lH2XVs5DRAckNMnxCMdMqv7UC9gnHvMQew583NHfaewIsEu1qsUvv3uWR
JdBthFAtYDMWMkR22Rs1G1KaZ9vRiMaKlp4L3cAO287dp4Ehw52EF2y8C7JGtzeO67dvHYGx86bu
/C71ZKbF48GdSvCRKh6yN35fSWebm7r84iB2qfeZjxmxJ/UQyYUyraWfOnNAD9xlSOqRKuTGtRsO
XM1g5em1qrAlAvS24GlrlZFkmyRMkzc9PBI200a1UedZrpLHtkn96VBBnR8OzRT6N34RhRB+3WKY
zguz1gtK17b63oCYfbTyeZ72rhvb11jTl9cBe9MyNHT9IsNhn7Z+BCfvbE78mcb70Mz6eWQ17J4F
+67c+oJFZW9rhRXsQ8yG02ATlz2QP5nG/RetyMpvgUtP75okvsraozsvcZmIXavZSB1KlIfgYGDI
BA3GNtI39YthgpC9jQo2ABhxWbOALIaW00oA6QG6hrEcwfd2IBA4dkBz2MCCzXNtNXx2lCA2eKzd
MN37eVm7SDNskLSwTwN9EzpllGzQniQXZNGA7kAkrTJPMVzPktZtoO3Fpfo8lmEA2JQmNlwBx6br
sBkLrZ7P9CZt53dW1YSwIgzDOPRdZBUXDCjgmcodrXlT14N16+hVGdHe18NvKGErbIy7drqQqZ87
2xK5QrE3yrKv33TANxeB4b9Lq7ngkvAy37jAPBNS7in/knVN+X7QOGXvxh7ILvEsGeXGNZgXYywK
cjHdTVaohduyiXz4IY2UR7rN8GeaKhbxkai9uTiHjMTKT/ERvmUlMT4ZBbGtZ6apou+Kr8wLzWD8
fexbaXZ3uUNbBps8SHSbWnNDeeH0OC8ecoD/6gyiE43pxM1YFm2zUmLXWsBb2ttRlUYLxV9YULqA
mQC1B92dr/06kg9hNQa3lYEHiKeFQv/qj6GfbaK069htigrlPa7/9jsJ5JV4/lDby8YX1u+tQejf
aEd0vVeHgc13RSEB23yhTSFIyOKN06Sy9UI7t78kI0G0dEND+oauYxiXegu3wZuAYXsPc6Bk2Elb
l+cq40V4Vm5G4PSw4q7DQNANqOtSv6vzFtKvXbgUFUFM63KrIfmJPDzIp4AOc7MwDjBLyugIzdVD
Vgd26/n05r+4omgvLDCxe63Pi3eLS6Lc2VMCrzcti/46KpSte1FPH9az1AyTOWrbqt3m7LDnTaxn
P3ra6FeN3fo/mrHXP3aUfuVh6rEWtVIdNnAdwZoD4gtqed6SRvp9wLNMeKOq/A/gwc2PULmFf1/V
sZGws5XZuCP3K5SfQKqy/n1hWYmN4gV+mn2QEH504js5K5yCDZ5CRcsRwDY4orgQYSTROXIFH7h9
pSKNh4IbL2n9uE6ZprtC6M3byE7QP+EnW4sT5/3f7mnCeVQu2Z6u6eqkgj1V4ElOTL3TRLZniyS7
NI3SOcwArTvc6ecddMtTFkWcsh7BYTwj96NhJgy53BDzyKf3U9oYsykIyyum4K3FfrvhHeNNEc/u
jibTsG0XOpnscndnUCO+SDH68+62q1uGYhRTR6+NNuYEr/JQJFTPhaXvyJFuAezzb4/OnH86y/32
iK4N/ZKDJsij4tD59BHjtszDkcXc03qT5IPJqkzWYF3ugqQvvrzmXpawLd2UhrvWZkJ2a4I6KiwP
FyLsnwItu6/Qilx1ddydcuH4aWn05Ihq0uvkRg5nXkOZa08LTVQDPD0UJxwT0yU9KKduzfT5rK4q
uOxtOuzKxVWgGuPqAhKh8wANz9qFRkXBWQasC4Nj3o9j1X4p0xxaoFbWL7PMXL4wvxH/MgvFDIf2
tbViHwRGgRWk5dFqK3bQI9IzU4v/4xH2ImTlOvqKTK340a5xkydQy7H8nt+29ffv7fWXcv2X/z8i
LCAczwMs3nfsb58AMvz5f/CVfxymtQnzgHw7C6M+cMtf+Ir+z8/v4bpMPVeZylnsf/4DsAj5jwGE
sjTR8VxQtsWa1/wCWKx/pME64Tqm5ej06xFMvwBgMX5aiT0avcstTDYpxdzXdcdYG2wg06EfR2ky
lCFE3kOvaofOpjAqkVNuSWvfQF8lfzCcK1iuYgD+2fX+UHwftDkVnCia8auZiQFq29BMBHIhoezg
vPoJJQPESX9Dly1Pt0NOOtemmiupdjVkYzjemRi1rcwd8b4dlfUmNGoNvhBcNI7bqVPJy3qsLbhC
XZfk18lgziZbeQGXWB+45NmM4A96ypBWMKBUOhSXhSoiOPF4G9ARbiIZ3hAaSp582dIBQ4UaJPrG
1ijZNqiRw3sZBrQBGmo/56IZhtH1yrqhPhzaGpKUVvb7EfZpuh0R1FBfjuZ0OQZNj+KWk1PCCTeK
fkAZjN91sZqsHZcwG3hyslPwSiA+7ylQqvcY8UN3rszav/PDJgKtUKMrvCpVJmhDUze3bAn0uyf6
i6lnlo3me6oshi8RjUvpVb6ojd2o6zlsxHlOkaeYjfjBjK+xF0KUamzVHKfVAbWjWexGTjkhr6Ab
HdyE6edshPId2pq+irs9reHqwU0khU+eNHKC2DTF6UYru/JDW8GKO8B10UvwsT5A2jb3xZvclDGI
G51ztdXMXoMzMzg5rI108qedhCwgDxJbn2hvaKaw9+7o25/jqhuuo1h233s9l+mlquOqPaKrwUx+
lMiV+Qwqnc7dqrfbs67PunYPy6iGxObrOu1Ex4TUF3ehPW0FIYPWIXc6/8cEk00eRt7oRyruVr2N
+jD7XCg1AJnRSkffWuqw4O6GsUHt3cS2ER0IXY6DDW3eNtknUePHm6yPlgOf2Wc3arT9fIeVX/yJ
wY4sBW85dNZd2A8oRpvW+FxMpf0Fj1uhYFka1Q3Hi173ZEtWFYcfB5UIp9Ago8/MORpP5d66cnpV
pltELkGLgBNkwvMdyK1E4iJ53DQayifP6OivHoPMp8Vt2Puc7hd8PVk5X3WgyzsVD91t13M63E9O
wh5RZEmHOn0cnW9x35j30HPQ2Uoa5XRTgBMedNFpb5CRwXJxu2BED973eEm7vcg/9rM0PiYVtE0v
JVNPv9YwIj5rReT/IMc4vDQ5ynzLq0m+a5Ujv7S44aDJREHwADHL+BFxqv4ku766aKLavCMtJv+k
I6aozgxoQ9BEKaWnPUd6Ge9qNx8vyPvUpmBDhZUhdNGDydm2HKwZl8zHAcSoiD7ZBVqwPSpxUq0g
5YXlYgG+mNP3PeZt2pAReWXDv1i4jCgoOb44pE8jAO/6jUDZgdTPJR/LRtgBdKEMG3aASG+iOgdW
HQwj4wgjrPChoBn00XCi9m5gabmFxBJl2yrk4MhXmbrv1s9P3YqqeRPQu7vh6+YMHdGeZ2FZP0Ce
b1Guj2b9oMUVD7VQsDnKNgbhK/VALg4nBlt9D6DU5mh8CiZ4WI5EnSZ9JD7D6GovW0kPfxsmZrOc
FwNE67AvbDgtQiXRZrC77n2EkN/nQIXzyFWOnxpoUzX37lbEsQUeEi6cSVjbLZqNdjSyeT+yLKS7
DqYmMhX6glF0A1/DOJCRnBwbHfYoCYzNVO2HsKkfKF6AqDRVNuZWK+BG0RQNsmtMBUzrqoGm6dWo
Ls0NkICI36FoLsReTYI8JqsIte7cqGZWx6wohbEjyFhWKBhSOGk7s4Eku0Wq5aDqlnGy8wNh3WWi
LFx+Fq2l6s7hPKxvIfGE51oUheN11fRueCgjxwkPjP9a3JeaFNPXyXXkJ4oivdzJlNXtzDXN4sYt
SlgXiZM1NsQ1HKcXgKI7hiUUd5gg6DbYFDSoTrkmKwOrhb79EgS6zHezqgyYrYOPApP9O9R3oJvl
XQSG9DnwY/+DTC3/hqHOZPGlyH4MiJ7fsOViJjmPvS2uZNirX423/yuR/kdaVPTP10ifvmffn9ZI
y9//KpKU+Q+GAQ7FqcOJi8bRf5tQ5s8mFOb8EC2oT+zl1PC/NRJ/9J+aiHJJ8K9t1xW0pFABvqQk
ktbS1H1UEsGU5BjmCIdrupTL65KobPtRwfbkMAYWqh2MOMQ4Zk7MMII/0KLe8NJ0BIjzgqrRoivM
wjJ1UHY2H+0Z1Pjc4pSOQsaUxKyT3lV1XoSchL6BzKTY2lmefZpAJugVsG7eAxvan5wimcFb/aS4
dwwNfm43DDndmrgqILpvuqBonc+sy8U8Y6fqmNDG6lrlVbB1Exo790mIycqdsAJIm6yIoQEluKlj
7UeSdvjrbsw+FIbt6WMYYSqSaLEUFzjvyAZMMBCag5ysLJIrx487Y4/wIbxq9U5D+TswcbZzqsth
z44fg2wZs9PcKB0exXkwhSFTbJprNV2UE9vbF2eBvjdOSIYMrR47cpa8FI3NuGZnlZspWSjbB5DL
wb8KO9QlzFDiPSeoW536Qmfa0d8ToqNGfUODjOBJuiWRlmN4UMdF9iGHBdx/nsZmrO/qBI3VpqzH
jEYJuapZ7LkhYqyt6xahkdGDsYzpDTYaMnxLyIL7eYT8VZ77iH7C65HTobUoNy0DYNBQJDSoPeSY
hOTbmIuJgJ4XpnzmIXOiCkZyUGbBvkbGKrNuWwwOIyP1YBsG2S1Usdic+DA2CahUL3Ke/bL/oYNa
YOHrQl+V5lbgTBHeaYOfWUS1o1HCZCAwUDr3Xq9Y09urtCoS/qnIKz/5Kvu0H89UGefIq7K2NbOz
2CJI9keFplLeBmZAXht6h3CjCIe88/Wy/ZLbpP2pMNXROufYH3i6H6eXFcKE+BwPjzq7tsMB7Vac
2+oj6RS1cRa4s1VeQOIWwVmD2txHg28mm7lz07cDnunb1nSrt2XXxalnQRgKPWBj8RYpVXveyn7Y
4WrS3clycD+2elY+xFZ8lHVp3+toIEG9E8N8Wxh19lU6gVNtTKODrir1rv5oYJ1eH0e6rB9LfdRv
KV3oYfWl+2kOZHAdBNLOt6oUCrUvMFTt0RzfD9gSQGKbaU0VEE2jFNTanFT7eVBj+TYNB/MzdXE8
LhLdFgFJFwVbkc7G3hkwN2qpKjbs8dFlkuvavoHaRIh4fu7jMOHlDUEAzmhg+5GpH7NZFzt03GoL
Nv2epM9m53TSurLamEuYsn4XOPm7vsHph70KaX4Z15fTVEgEYr65YXIkO0QUXXLbZE1RILlXce9h
9lGS5pnEmbWDL6tbl3aRotdOWj9OLoC5bPcyioRrbJ16aJ197/pN8oaQJ6wJDKsMs4+Mg3j4JoGu
3A1MS19/g7dSWkFRDjTrUxA3uC7E04jqrSuQeizHNj/f5nOaaW/m0W/mjQZhwoYi2QJByHagcYRF
TfgjMSw0wJpvle96q3dvRhRXD45IWtsLF7OhjTNSSHOlqLhzNbjFhxiNPT8CZjmDCXV1vqsxidB3
koZ9uS0mep03OJaE7aaIBfR4nU354yD6Ot8JjpecfcjBnZjlcWLvQ7OIQKebENp2Yg5FfKaVcyB2
qQVRcZ/hKWRg2IRVTX+P+YozHhbQSKLipANzVZVOodP4rBs6wrSlrPS7PeQyvjHLqizJLCjqWj+b
q3qab12SlxGAVQjELsFmEcFvGxryFOR9776Mk2TTNoXyLlwAF9Oly7b2NgvlKBOFsYBXx622WBPH
erEty7r9+mgn/QO09pT79J/7AAk4gNBADGv3SjWIcbYNmE8I+auHMhymB1GHpzhQT2lKv+6iELqB
EYCoYaT0FMCDd9Cn1oBHCaJ248zI4mjv4r73rqFr7VVlQkPPZ1L8/dFWZMVfd7UAfgXbu5A/S4PH
XmgpcgiHL+TT+uLU2WqjUXoZeoudac/xrjPj6CB1Q6N1VLnVTi9KNJ70Tu0Pf/8dT/1Hf/0MHDQs
kGiHpXFNkHPTwo6NRiG7yQOa+XFwxVYbAEZP9fnf7/T7x5S6MH9C3TY4zzr2wWHdjAriqOlI5u57
NftiPzeTOGG5+fvzoCkmslxCsFGUXWBPj19rbmfoFJrCp7nHfGhc2WzDIPevphamwYsfSCnDsU3e
HL0yd4Xfz5OCCoCvOo1yv7h0JvEtHGSw//tN/vA8FsMDFyrgLPTSC6D/yDIPmwi9DZ3Y9SrNp/gJ
TN/ftL7T3nD+bl+KpoJKWxI7SGa2ZVMnLp/w0c1imnU9DVXXo2D4qOk9URcBErOXPxF1qDCXMeBa
P2HnRzcpOb1okTmgqjQQTXp617XJZQIHhLoKJ5h++/fb/WHYWXQ7dKEccEmCRJ8+kzWBbjMJEYNY
TbeXdevufBC+3d/v8ltfhYIaCyIMehY2l7GOQrJRuQ5mvpj1ANV5TR8ml4ilWSC1HnVorn978e04
FljYdAklOYRyZHj8oewWi/yysWwvjbXofqxM41JLXYDFzi3eGNNknoj7+X2JBMrVDV0Jl9VYrl8i
DKIY6cdE28gNoYe0wRcpdTQlvXgzWdChZJ+duOPv4547CoPWDXQ8w1jT0YMoMKI+5470xor9bFej
xxbhbmo9OZUE98eHWxYNg04cssvVqFdm3vRpPNpYgYzjPkmGYW8p2b23nbrYB6Chd3YzGKeCHv70
gAx+ZoGguWKuUxNqmv+sIJBwHIA3Qq2iZifLpALKTJvD30fL71MAFS6rO/+tGyYfcjVasO8CLZgg
EPdBdxlp9lJnNqeCmtZTYCkKDAtPX1ymLWbCeuVtnSYZ7cWsJ+1DeNyJdnBFlu9Af/tjprRTwS1/
vN+vBhXzgAX46VPFSLMmJ6582AwxLjRmnRy6yJw+4kMEqx/SQnbiNf4+TqgNDERZsEY5y6+TdKJu
1nrbglUBbA7JKKcl5SGMSd6bchwuahcvqw3dv+GUAfkf78uqQheDsgvW6NMHxT9J1FOXsAUMiI3T
chKbnBjKt3mt2q+T0PtbpA4v839e6gLYQ8q0hcsGR3tt1bg1I3eytcZ1vRaPInrRqW48yKE6lbHw
+yyQlmvo9GbZC1g9V8+WUnsJZWLMY2mhca6m4BtrEIkzoO0ndus/3olPAuDCzZx1N7OHWDtVNb4R
hS6aTxynazSrc2OeqV5gJ/r3Gff72KQ2BggRTAQqHmP1WKMV1J2wGm7mp/gQzZC+GvvrEBjNAQjj
RXlUy6cyLalTJZhkpitAnqfjI4bP6s8aRMQON7aNPvrFVlOFe+KRfi5Ij9GjX7chZU+nTDaUvbzg
R/t2CPqbYtqB6tKfB3/bWQPtn26SGENZWoEVUj85vNO4t8OPWo8GEGpFQ8vY0EK7RH/hDriWQdX4
6YCi29u/v/Hf1zhewlJS6LwDDCFWv05x0sQ3gKcmVKbaWH6n74n8PZWW8vtUpJ8In4Hd3mRc/kTY
Hr0Dp8TA2EFB6+GXhsYWB+abQIdEIpymvJ1gT32MTMt4UXbN8n1hY0PJgsTusK3K1fcdNBurkzkB
Oue1HkI1ZdvGTcMTq9uyPD/5vMIgnYFNXjHDYL+vNwmkqRBBGstDZFp/VbhcIAdOE5CoSBLcua19
9IBvwirOzCusHg3rxPj6bcoIg/+QwcxXZICth5c9N1HWWrAN6jKrrzoY2ZFn1mI8G/MpwUimjbLd
34fMbysC92OK2gLSy8LdWE3SzvXLKGSZ9yob7vidiZcNKvSiC8xz7PoH9+zvt/tthAqD0x7+TqZC
WSDXdB8J68sxkQR4oh0wfV0M8YpifPEmtdyFFZUiHmaRWKcDpPXQO2VowJ5OkmaP6604KBo0G1FI
QaQKDMPKV6cSjH8/zArWA8W8o3zi9uvAHxjrft2bgQPfLaApIcaPUEQ/5K79xgmb9yrrH0w/3Jio
zcPCOiW5E0sJ/3ToLravFuAQJaoOr+rpytQipBgEpojeqKFR1kx9PseqrNvgzDneWBUwml218VtS
kIeD1iB8oI8/VOa3F31f6kdhmMvPoKKTSyH09FfEpKigfp8hvNlLv7Yd2g1Y+Lh5+V0sWEbL+VbS
Ll49a5oEmERGbgYTgWSfqFr6izOkg7/fZTk/PHqjJuMH5sZSAVCi2vzj02eJcD1mIcK6Gy9qN9jn
vuV+id0kqndObvjDGUZnSYGbhRriPWZpfbm3+sapTmQ4ribo8itcCVBNTUkNwEx9+iuUxBkxnEvM
Z+JAe8f+0SPkMIgQ22v4Q7QvO5dyN3Y4fekYUimzwS3z99HajvdJH2Cj0G7agGZEwgeA+5jEdKct
e3Di7d/f8M9q8ekrhp4CX8y2HBct0DrIeRQzhE8MlDa64WiY7onezQfo1I09HHo9HtuLLkY9t21E
bU3vK8gNcmfl4PMHy0216o1Zu3M8bDv6I9YX/P6EvTX7pq22tgzE+94qsrD28JIok7cJmgtzM4Wi
s7eSthH+drLWd3EiSD6wfDxOUH1QPxcf/Vg34y8/n/T/OoP/s3yz5xuDOEHlvKpfQrdFzbb8+a++
IAvFP5wULHAd+np8fdaKX+Qp2/hH6cuxF6SMypE1/L99QcW/WvRiOgdj0JOfjKv/7RM6/4A+iKVA
YN98AW3q6R5FNxqMyaZLuMIT2hmPF8ZpcKPnnH6NHB1XQWzbiVXluauvVkY6z349tlpw47sQmwYz
iPZ1jLnWo7d7Eiz+97evVomkVwQF98I5JvWMO2YXj4tFRvmi3fvfq6+KhMCWiaWWdLbS5+zQatF1
1dWvitrgtS8L4KMlh9gEiEv6qHB0du8M5dxhZ/SqbMKFKPn02k5cW1EFoHjMwvCAJ88l1lQn1rDn
vudqD5pr8iNUbJhHTdffK9/H4DUbmxMXX9UU/75x+fSHD4WFvKLXTOyviuQej7vuoiZ24LOrj6jr
6Wns8FM19lneyLOIcL4tjJv4RSX3v/degYU1hvqiAorF/rZBQIkF9tzLr68bp6s9NcOFpfFHPoga
h2PAcYiTKGEXr7r4OrNVTzStZDc2EFDlyTaag2OeJqfkz89873Vqq43w1BlFKo+wAb+W+IlhOv79
db97NXlbUds2TDV5nAO+5KyG63KQ8nUrwxohKjouSggPGp+4NPfIqfQziTHfiyqy/46Vn1rxR5NX
t/BfwjxaHt1BYk0evA1r55Vfc/kQjy5dTkWd5qWT3WSEcG1H/K73cuzcEye+5z7navoqI7X01tDS
m2lIMXmWpFLcdJPqTwXCPnf91QRWRtX3dl9DUoV9v5ERIC6mmXd/HzArOOLf176aohpZL8pGVAkt
LH4vk8rFfxyaSl+gk8MuMe/3yIDEd8vt8KSP6bK7TmvtYHiMty1+dFullRz5/v5jnnvS1ZSmzWWm
o9ZWR4j5hzo0nTOZl9mJuvSZi6+DPDtcZSOMJ6sjKppbjBHRJc3+KzfN9WEFJsJcoFzAIa1ydU9V
5cMYihMQ/nM/fDWnkfq3VVE65TFCRXRHJsImGhP/xPd/7uKr/bibI6E06C5HRIgwoE34L9vYMkC/
XvVJ1zAhhroA6FlWHu0ES+k464hC6UPj/euuvjzVo4ntVpFVdgB0xxyJjofX1nCNOnn6+PerL2XD
v0eL/04NfTWxjWHsZ8dt7OPQ44Rd0EGBY56rC+y6XhWxZ3NAe/oAho+o1Z/gYFuD2vkmxFvXeO2n
Xc1sY8DCq6xM69hZ8CgNbA02jcy11y3X+mqukgQFjVKM+LPb8hqp4VUVJCfOq38ekwDZT19Kjv2E
hB9VHGVcWTp01G66r32Mh/7+WZ+7/Kp8dgZcAOpK2EdD+OeO9n7Eqf3vV/7zgAFjfPrDfTPKKz2d
7GNkkvjiE5bzAX5WuHGjTpyYrz+R/N8HJSeap/ewNMx8sHSHtW87s0dmS0M2eHtbtjbneieKrO2o
BfmHCD+Ifq5+zHFgHKpRzXeT0WBXN5XigBEdNpJxn1sXuMg3bIgoUcNwTN4GTfOgK53UhbJ41xXR
uRON7kaUSLHrClvWizGSH/7+rp75CusUQjPBdSxqdXEcbI5IKk4t/Onq+MSXeObq67BZfBiDmg5/
fmwlaQxZslCSdGgLr/rta+InOUd9WclZHqMu/toPw1XSy7evu/RqzekHI0UBXLlHWxugMI0383xK
YPfcO1mtNZhU4M06F+6x02UGua48+lgevmqdJ0jq6bCEWmkS+8TFA2VfWpeDONXAXmbln8b7ap3x
OzgpLRc92naqv0Ew0eyCxXCY7yt3+GNXX5ywVOTEi1OJ38/M4jUZwGjdjmCD0j7i8DpdkbacXLi4
vCO/HdX2VV95jSo7puhVpcfusWBaeaWbXmMy+Kozl1wnzoq8UTDfa/doCZc4t6KqUPTWr7K1W/Dp
1XdGThNLIgSPTlJdwCX4XMrwRJ3z3Htf/vdHm7kxEeuGBatzrIlkfKMMrUazrclL30HK8ff3/vMw
8YfR5Cxz49E9krDsnHw2nGOfpPanZFKoUizy08Ioat63uSrewlLozzI8Fh3cWsr5kCBv3w1FLs5m
fNtusglIMCsgRY5wbr/+/Wc9MzPXYbU0kbQsKHV1HI1Q90wzOQirvH/dtVezPoksq1ZGTIXhJmeO
ngebMn5hd/t/KyQQ+6evM4dCYvh2Q4lBBBgpoXq8D3v3RPn1zFtZh8nOYsC0BKoox82GbOBad+97
VDGvW2jX9AqjF6hJ/EgeO8CXHR7fsFoL/RQr5bnfvqoEUDBLuxe+dQyglaEQqu9St+pet/2sCQxx
0JkJeS3W0fD7d/jmYnFTq9cNl3XbUFdmPKQx2MRYjpexW5L3VJ39fST+pL39YfLZq8nX97BGi6Cy
jrE5wKolj+XB7Ozw1vKx1o+B5zGChmb4zsSUyHOKyL7FD/WrG+TZe0JG242wRuc+rKbqVK/0ua+0
2mydpBsRSan0SHOmDL3ekA5SQaROf3/g5y6/mnro2eA7F2l2rJR1YNN9mC0csV937dXMIzXMgdxi
pccAtvCeVAd0X3p6qj//3C9fb7quH2qIz9Mj5CbrGt9+rwjM5nUb1Nq/VMSiIR7KTNGdmrcwiA9h
kG1f9VbWzqWaVSrbb7k0hfAV/smWUC8ih/x3pVuTmsnes4KZFO6jq6cPczTvCbJ93TBZG5Bmc0bC
JJGJR03TH/Jazl7dTsEr38hqUyUmYCHqyPSIGtbwhlg2h8HBUeF173sZP4+20yZ1ksVw3z/6Y+lv
0RRWm3QSr7Lmhcu0mp52Z4lJRNF8FKXtno1pYmKN4pzqRCxL8R9Wo0U6//i366GFzMLXnSO+P99n
8rp2Q1rk7yrbLM6MjlzhJprnV2FP0Bae3msoRW+Otu0cJzKMLwsZZLvRSJtXXn01W12n0NKUSMpj
LqnncR58r8enzICfWQnW3qNdgOtA3gBQdHFpn6OBC/fdaPevWwp+sxntuySB/JQcNR+WZib7PSoz
/cRreeYDr01G52YQVlx2/hGqBWqtaEq7a9UNKW7V7UDigYG0dCm0wvh1s0GtamNdYQxo+BNPY3Eo
9DqJLWI4lbI9Ub0+9y1Wc5lQb7+EdxsfWzwkt6VZ7adAE7tXTeV1u14TDs4JRpccpwCTLHJZpg3e
2+OpvX8Zi3+YbWo1l0lwaf4fZ1e2Gzeubb+IADVTr6rBQxyVk9jpJC9CZ9JIURRFavj6u6ovzoHN
dqVw+BoELJraEzfXXqsJMKN4wjyXPtRJD22ezWtvQF9WHMHpNN1Lk64ouTEnKMY0/DUJKMQ6fhjL
1cei8NsiBCsVB0gIylO3QTr+/7wuyEjeZiC99E0sz26lpJIuU3sqWbfXVfgLw1NupZgNM+akktCc
U9spxDA+dIT8ndYQt3X63KHVY6s2soQeuDlPYFTCxMVZWX32rzjehTM5s76+jKw+Pp0/BwVo7mn4
k3S4vQkZ/W+A2v8m4vDs7S9SDpTQzYBctpygiAQe57nMY9B1unmYPR2CgA9KddE0ePuGwAh4xpLo
67RCTsTt0C0HBtm3Ag9xXKPywWB7qndbIm7clj5/ixfHMmxdK0sW1iearNAy50BBopquiePylvsm
m+m6lZfoeC2DAHgw/aQXUK667d1yTw+TfVW50eU0tNHnKe7aHRBvjo2p0HLQoSIbbvDlctoUw0jA
ikEZTF4Oe7etW6m3GmAcm+d5py5pwp/LWUpVdoa59UgDy0lTEq2hBMMs2PTGX54vT1BVvxK3zib3
Rjw+I2Ze2osPbhRDBzOdqlXVj8U462wAocHzmMzqyelsbC6ptIs1AJrgc0kA+/pAZBnvKs5Dt+ho
Q8JHiJ/xNUrUqcJN8XbkA3uPW+U1UYBzyn7reCxPrUqjIL0s1Smp+vBvQBS7fTODRmQtC30jdQkE
7Z8P6Ry23vohy2/juY4KkOSOJzlR6BlD0vzvBPwZnxcIw32cQjmUGGgOyytp+LzqW79muTHIp4ZS
rorlvoyOdUp2BIPPf/5DLi1tOXEABZytoos8UQ1GzICxBfPYABi6rW55cdMCMQhtP5ZDf+1BeJ88
2bhd7GxoZixCYA1kyPKt0SB5mpebLZzdkB7g7HvtZTUoLc1W9dh2EJYgNUhAzbMWo1tQtmczwx4q
fUMQkJxE1U5AJwtdSrev6Z/N9UU66YN0ITPEGnNMQ9z6G3k8SzU6fUp7RKXWRbkIdDzzGNp5AiSs
adk4HojltQSj1aDm3rC07j9RAQQGGKMObts+2/2LEwHDkKlERQHZB6PnrqoSDN5ycS0MXPAeG3Ld
+UEdg/uc5LVIQQ7aEi+r9eLWYLCR8pEG4VyiQPvkDf6c1ULeFNBDdvyclmdiGr4uMcRPckHmZ0Lr
HTShrzwIXDoUK7n6ZVOAzBefU4KLkIbRXcP7r05f08Z3xVpBzYJh16pvj970GYLnbudhg7sw/JRG
oNElOaX8wWzjcVBuoLR/4bcNi8BMAFXH3J/CD2aMQUE8OdZgNrbLAwWFNgrbXkr5ftHLoRvi325n
bXll6QfQ1MH0OB7vWLnjkf4aKc8tetsT1lEqV256rA3qeJZt8/IY+vrZbd9WsuyWlXSgnCY5IHUf
NY/x5mhAuuu2uJUuYzB7tdCagAHKJNMRNGnXa3y4F9zmn/GOF5EqLsYR43hpmi8G5HjriruGDs12
dNu45ZQQkJRS1zMMRSy3cUT26Gm7uY6N0FIg8qkxbVLkUwKSECBVgOq5Uu5eOBMbn4UM5qsoxa4r
0+eoHwgIfpzOg1qZ8kwWp8fCkHxtMHVwzsKQ8bs2/3hp2+fy9MWn5EYhbKskzUO5PntjuAGgBS57
t51bfilLkAaA0l+eNl+TzNPBs0fia8Cm8yJvVJr0/Be92HkKUgqwW2/jCTTgn+sm6o4QsvuIWS5y
cNu95Z1qnFQ6LBw/MIDLs/YjMK3HqK/cVrfcE3xCqEzCGJi7qipBhAQWUjR5HBe3UmZUz95mMEly
apgOIHk8QiS4m92Spo3LatkZABdAaryOoPhSpSO7CxlU0/98Lm/fi8Be8Pqzgt8rmDcOEKXXLPpb
lEKWVWyDvoU6NEbkRELpFeN8234wNf36hwboVaPXKYEbDFrMS4MvajhMJEifMFsNH/vzX3PpRyzf
LUy3rRSSmSelWPsYbknyjtXN977eoisV6Xm7/3YDzBC+/jP40BI8G0WA2kBkFAIZoEwAB0jY5M2w
eR/l2IHuOY3YcenpVjuZF0b5X/9mzVaTkJGcc2IAjrSi3vVk/PHnE3s7IOGF0Vo7aeTMIJ19wjiX
f6tB9Xuc2jBwyuagP3i9etJAIwCcaLh1lEv6Lhy3OwlBJKcqGJwsrxeHOHSEqzYkkaEeX70fwoJ+
xFjq5vSSAR6R16v7cVlAF3YzaHY0T6GZv4Kmjl8x00uHbqXcEthyyDY3CpC/9lE25aOJBzdoPJh3
Xu977qeG9tA1OUVU+tnQDkfabN+cjMVGOU2jP4eYb1YnqL/+KCg4U7vOcWnLc6HRW0rjd+oEHuby
IfQxUA0EmL7SJrkQF2yQkwDxaFQRZk6Qi4GAkOK4f9TUTBkzYK9zc1NmuSk4Urt1PDeyB4jVnlUh
3nlKf3Q7ectNIfbrT/4q1xOYwe9JkXzVsf7ptrTlowQZBdrhnOWLInGmtPcQq4Du3Ra3fDSSsoo9
U1d4ZV+bLOzbjxjxcTQZy0MnwFeNgSgV0Cf6sd2Kb8nk/28UVv95lPBsMOsidQLtZJLmo5ygae+r
DxFz7MVgKvG1i071pms98DSvahgKxMQgUJN2gZsZ2jgoFAuNmsBwd9pi9kDZ+lA045PT10wsJ+1L
4y99QMQpEYgt4RpkATqdbkHRBkFJU5BYynQ8QXzkaxkG5U6gj+d0ycFA5esjx3QxSrR464Gwko81
eqVNdc01L1RQNghK4Gu2XoMMSuf419CDP1QX8VcNPe9bkTj2SzF+/foPiMAjGRcrwa8kePlopviY
6HB2S9OJ5aWQH5kxk1I0p7g3023qQdmL8/5KxXQOUW9UTInlpg00U4CbGvAEB76um5qwKONV5AZn
8GwaLK6CqplNBfLRCgLKEFEZdv/0CZ0M3kY2cSFY1YupxgN9+gQVMbCRgzvBbW27ID4rpYBlpD5B
9/Fmi4ofG5GzWwywwU0Yz+nGzbD65PfVB4j//Y4gsui4tlUB+62HR7HE1CdV6OR9Wk/917AKyJVM
fcFabCXllNecgIWgPsUN+Uj5/HPqzTU2jktrn//9xRUWwhAtCWpRnwRkppDp6ATapjp0s3Mb3KSC
AVNEUKk7dYz+Beaoz7pTwi022tAmHYO0laWyPLUr4OVzCcktWZSOi1sOShWG3o06T8QSiHaw5Sxp
JdLPblZulbrA7vnQIsXOab2IHQPTSdYsceu2dRvM1IGYQRlmijyFss1uTFl6WNrVrZ8CfkTLXjgR
K+EKfbcm/eYzfS89/uh0LDaUiZRq60Qj0Aeq4xsZjE9J5znWoTZqCXQXq4GIG8tBJw4Si2Uq91Bk
bRyP3MqkIbTOWm8VCdpj6V/owe0HEz+7HYrln4NWlQRnf5K3fIZ8YbmCYKl1PfHg9ccEZiANxUKK
XPRE3YJQ/oZAVdctakVWAh3CHuAt1cZ5mCwQ7GzW+PcSo8vsFnIjy0PFQL1hrpowXwcJvQUdegfQ
3f12O3XbQyvVkBk85DneZJ+TdXi3DcatQrcxSaBDxyvbHPt5OYIKTez8JnYs0G1Ikla0IQCBzTnp
wv5gvCWLdcWPTkdiQ5I2yFNSqOPNeTizdyQ8J6LAqZuHjuNrM4R0SQ+JHW/Oo5Wmp3ELqDx25ZS4
of48mzVnlQyKAkU45fXWtnibqecdOMzdgvlZ0uplAsUUFe02GUx5QFSfBcH2K12pmxnavE2yLSZg
j/0pJ+BSX6qSQpGHOYbE0PJP2ZjAgGNxymc+3W6afISm6kc3W7F8MwIMZljQS84HBj4kbwMxPCBK
T26LW75ZBSyE/mg35WXfH2Oefkmh0OkWVGwsUq3MBMWmVOUQA+Y7P+6OGON2LLVsNBIoXfUG9SKV
T0H4DKGLx8Rwt6Bio5DaeQQBnihUDqH2tMw8pr27dYoit1Buw5CaWsdADLLz8tVPTtFsBY+jY/IM
rOS5Af05mzpSuQyqZRexDlIgm/rkZCyB5Z0eM9AXSFqRL2AN20HMHnSSUKlwNBcrf4aR2uD/jciL
1GSr7vZeSN0qZ6i4vAorDaugu+bVAlgJfz/ov6Gx5RbIbVpmnXIeTRNWVvFSHnm5DPsyCRwXt5wT
JFQhWPOWPocqNX/g7QyhWt121TUaxvN3e+PibGONdKor0Fr6fe7HKyS3Gz9U6w3GvTc34I5n08fJ
rjQgRN6mHDIR99Gmg32Vzo6nY+MPVgrx0s73hpxuRbTbmvYDKdOff7b0s7u8cTI2swyByPmIqzPW
Bv38fTEFwY9zCSayYBaOidTGYkHrhq4BdKTySVXvjFZ5z+j/pL763+aijcXCW44ykEjr8y5ooMPj
Ab6aZGDtEG6BwAZk+UsZdCSSPDcDHmt3wbj0v0H7G7hlPJuUy9t0gQmhWeRRZ8RnMhRxZgj33Qok
m5Yr4FKllVfyPOXqqY3kTx3Kv/5sNpccygphm+ySYR0ancv1W6/oDwgKuOUkG5C1QR+CdKBCzMGz
uYvAjtiv10iuL23aqi/wjqjDca51bugoM+i975pydLxY2Jy2TZyUs98XU17oqP+BhtH2jFvSk9Nx
25AsVmLK36cw85qBnqAM1k/xFrk1z2xQVjyxsmZF2OcQn0oPXHXLLR4trg0aXThzG4Q0QOmqhQLD
mINacoDMopnFdqqFiq4R0Vz6AcsSC47JVDVuY85KaPNlA47psJIw+Ol28lZCXUEAreZyHvItLk+d
Gfr9wqH26ba4ZZBCVytLmk3lTS3f+ws51UXj9qL7D+PdiwYd4xHXzcZRe5nmKTXjTRSNbmHFhiJF
ndjwutgijDck2eHi+MRj8t3pRGwsUtVMRkKtS+YmJMCWbMHdoqTjc44NR9pA9FyRoJR5K4PlAyv8
bbc2Q3ml9ErezqQ0fl16JdE2gY2DDPnU01TsU2HYN4h9QReSTwlYgEcIW0O0qnMsOWz2qE0tsqgl
lzlZvHBXdHisOjAAY8f9nz/FBTYdz4YpjY1hNCzUmA9topO/N09S855Bbe4L3q6ZfoYIm2HQOG3K
pL8B/x0IX8A8QofPM8j3x/swERCQqz2ihnt0uRtI7wajXrNpaBtUF16w7aa0wWgjaw15KmRbdrke
6dOixnS+g4ZEwqEfMQX6xvQVVEvrcoGSLwmS/01h6r+1g01hpf0EurSLP+TgjL8BpvvLuFy73V8g
loSi4mtjYAUzQUUGmUO5cIvvl1RQ9jUiNa4/TEzjmUdsVc9CrO18N+hedsexAGV0NgsVHP78/d4O
jNTmn1BluwQQhxF5W4xHNC2/Y4zUKUdDNfL1X1ee9WAV2CvzrVV7loqjV81X7owX6lFqhcSG9TO0
GTeZJzUEZg4T0wvdT1vdSFxnCHPEAdlIMCqEN6g2kDnbwn3q9cm+jUHv53TyNhBMEsgbstaX+UoH
/dHrEnmodKncvquN/sIANdgI20nmuqnkU895cKyJbp0KO7D0v/60oJ+GPHaK4B6shYCupTrEGF13
ynfURnzNDEN4k4bdQI0QGjsFu+8S4maTNrJrM2Td/GnFoXcFxmtS02WYInfjMKQ2tovGka5kv0h0
eCKV+WV0lxBx5cjfNnko2rw+cl1M3BSmkHmxddGOoi11By5tsNLxpbhikZZS/X9iHbUBXn7XhRS8
cUgWPOV/t736bSDbd4sQj6FfqNJ9BeVq8Y4Q6HksC10z1XJ9q1Oqjp7U1QcemGo/dQNePpcmUXdV
4bP7ChP1I1TuTXXlIC5FLCto9ukQeGqA35RV+3vsOrOri2W5cXNKK7DEycRbGiRtboL6A0TIq31k
AC93W9wKiDxJSTMn8Mlk6X5BkPZukG5MP5BWem0dQWCg3Lh2Yw6lkIOO23cgYvjptGsbgwb5+KKI
lJC5L5h8gOGlt1rx6YrNXfqadiTZPIHeIiK5aub3NHksIuJ06Qdj/+sjaZdYFEKnMk+l95ToKj4R
yDJ9cjuUs5e+KJwx7LkAx1uigxYsuK+srN+BXePJbfHzWb1YvNAVJqhbNNHSXrRQ+GVdpqF+eMUK
zyf7714OJJxer15FyzSSshxz6Nx5d4RH5n2z0v5eRVF3z8NAfEZlpa9MDVyIWjbyqizBsySiERej
jkDxVvM2W4kAjhdQYbd0YcOvJJSsk3EZhjz0yD3upTfjuDldj6gNvwoq3g8pRXFUJyb63KLn8GGJ
h8kt1tj4qzASVdV2+Mzg6iU7UaPzbYRbL5Pa+KtubOtlJvDa2hBx7GZQHicl++5koDYCC23SsK4K
LnBdT36G5dxky8Brt8rFBl7NoixW2uL+FY9k2YMMpM6kidzuQ7hivLZ+TPUQ6bda5JTU7zZMtmPs
E9d1t3OxssdGeadnhQcBsVVfBhTTCkJzbktbuaNATZS2kIXNY0mmeyXSHZ7XRzc7t1FX5VAsM+b3
RM6CcA+a77/avvvstG+bT2qrBF6NGJaOARfb1135Q2yp24satVFXcp5kodsBlxcKelJonH1Tm+9Y
n9ukUgG48MlcI3SJSbW3fkgeWSFmp6cMFIavzVCNc5HygPa50Yk4rMBf7euaOX5OK3+UjTcMUXvu
A5Lpe1KV73qZXLl4nZd4I3nYmCsObe1uWdYhT6FHfzPrMsh8NiT3bsZiOWdNZpDXLXiA8VrkiLok
d70crmSiSzu3fBN68zNEe+Y+J8O+C8MIA/ZQQ3Xbt+WcoWAQTo6RJ6jpf3SVuqtX0OQ4rW0jrlQ1
gnYnRWuxCVZIbhe7sXSsR224VVWbLSYRwrhWyefIzzZVfHHbtFXVtUBAGg8S8zkUZ6ASuYOgY+p4
HlZZVwxz2Q913eWMYc1hKjrot1y5HV6oVmzJPjb5rV/2MWykTFGpJI1efo+6kdk8bfOT29FYzpku
CfjAxqQDEG3qDoQ1pwXSX2650+aIQh8dsr9p2OU9OmYkLO50Mf/ltm/LN8dq61efIrclrL0P1vBY
JPLnn5e+dOyWa45TiWFHSEzkA26bd1PYy12Dts4ddMcdN285aCOoXuRcoGCZlX8A8DB83wyDG00L
xChfB3OxjpSjTyzykeljyMcKyJGudou4Nu7KW4mHPlo55H0Z3bTxvq/c5m4h1P5623okbUnausoB
A6JZ16tPU1u7RVsbdaX7ODKYmBlyIledMZmclEfc0puNuKon04TeiIiIHs4XEBO9r8fRrVqx8Vaq
9SEDuXZDzjr9Wa/sYzTW3/9s5Bfyjw23CgwLJjGK8xPRZLI0HdDpjq6cCHs7K9toq2BoZ+go8iGX
Hh12cVAFHxOPNjcsntI9i4oZBPWU7GQprz1j/IOJeKMQsEmhIrPxWiVM5J2c1i+rmjHbW/GiOeg0
qd/xGvIjDCrB2UCmrctGnrYf042ifBXJ8FczsuVj3E96h26CPrVewW/arlmfKA+nfVknHwOoce1E
O2w7KP62DxPm2bO2HfR+VAO7qYcR6ibzzI7NWnwTipMbui60dEsxNq7H0CLy1mnleRTHH7o0/eEV
ntOQI3D1r32ORdDyJLQf8oBOPMMMks7GfnSsFWyEWTrU5VjHsLFJ4TJJN8hqN6MbVw40AF9v3aSA
T1OwuudxWYJKFGpUa9S2eyfvsDFmXdOXfpG0fb6u3iFZ/SYr0sQNb09thJkQBnIY9dLlHgdTJYnY
YxrUv9w2fs5pL3o1SePNmJ+MeF568gv0QG9XH4qxbmtbnRomR94yBqdJmvJHSTjkrplboWAjwFbM
e6aFxpE0XjQd2+SwoPXgdrexMWB1MnmFUUkJpilf3PlUdA+QklRXDuVCrPsX21RCDORHBM8b3+tu
1nntbjeABQYIE+3aJCR7EvZRNpvIjbgPAqCvvzCEpNvK4L0jH41vqoPWGJSLuIdY5PSVbdyTrhI+
0KHvERL8myDBjAwZhBssFNKOrze/rkk8FRxXQVPXzySc1V5Wm5tsF+TZrcWLoffBjNzkIR0DSFvR
Kqsjt+keqL++Xnzb8NRA/arNJVrOWdH6Hei5kw9uZ35O0i+8Ng6Dceo4uhKCQCB7Cf0snXrHroTN
RAXSYxIATy3yqjEFrvUPWzgsV4zl/N3eSLs27kkBrOH7VdkDHFes4Z4qXe8wTSB3coz9uxDyje9E
2TuWQ75VmNdQnFpDzMkAll9/qvgd5MfdCnIbB9XiuRvwzYnn69y3WdDHM4R1+Mc/f92z/b1xSDYO
CrIE/coTH4i2NT1WabqPGnZD0+6rt11DBVyQwaA2HqqvITg+bSH+gInR5TDH9c8+6utH0mHwkpjK
e9rmMn5XemwKs9bQ9iEAy4POuA7kY1gk2MngzfW684pq+WGU113DDV/cmuXzoE7wNAXKLK+9TcnM
DMimXVkMD3UPzpEdD7igxzH069sB95SbKhmDhxCSil/6tQ7uE9mut2TuqvciSeI9gF/SrVHvWeEi
9cuaG0l4viVrtO9oh2Ej5dh6tRGqE93isAmRhzX0zo/R7He7NQUW888WdY4Lb1mUFS/A8hmTSSgB
HjVTYY5p7vcFaNscV7fyvBxB3K77AW0HD1Pe01bqbFGO9w7Pfx3qoPQbTEDW4+pL5ySLIR4BftXg
Sji6dC5WgOiLSq9xQnkebPNOdPR34RM3ARBqY9O8tEFTgKMr0KkEptKHTQbWtis3pnMWeeOD2ug0
aoaRxKLH20sJ+c2t8pddvwbs3dJxR/iLDVLrelDvhSJucz4xth8nfm/W+prJXNq/5ePg4oLY4GI4
JvfYfMfAHLprpRfAmWXidlWxkWp1HaAEFw3PZRyp526uHwMy9Z+dHMqGpbWgbOIURMU5XiM9QN/S
z+UEJInb4pa3zngJX/p+xs7PkxOJeOgYeXRb2nLVagnNyApO3qMLHmcNbYosYer7nxd/M7nHqc1n
4m/97Cuvb/NuWvpwVw4tPcZe0HwWEiQhOonXh0UHncsVIE7tl7CCq6Tyjd/mxar5TtLxSXWJyzFh
bSsurKJqWIOpvlyvldgh8aW7KZqcIgNWty7RQAz08drM8KyQBp/mFB0F0KVfU/968yuAbssKmB1H
D6gf4VpQejsU3fiOqf5WBOxQY1bOjyu3EtSGsK3DmEa0gAe0ZfElLdOHtJ/cEMPUxq1B2NmfIdF1
Xtv8Cml1W6bR059t9M3aKk5t1JoxeLKOgEREY0+itV8FQ39HAQG66Vud/lWGrP305x86X6/+FaHx
Q1a7oQd3NITI0y5PywjqOV0MZRSotfc300bnu36VC7D5ixgzVtAWGCBlrg2i/JMa3/hp+zk0jfq+
Qrrn6KIP5v0yr/RjMoUgMDJlf5wmoiFiClHHuq/BAxuVZOf3Tf0U90n9wDfi9ESIA7BDPEV0mWN8
xN7zv9Rd+60dnGgisbRViS29Bldmi2eCMOHHlmOWtx/Dv//83d4sCbC2dW9LV18KsWHtjawfmmAK
smEWTjIUWNyK7NLblhpCc4griXhXlFGzZ3U8Hd12bsV2tKyFwbsdSkjN6a7V0994/nXq5WDnVlRh
YMkb+ciavK58ICZjM2VBPVypZi6duRVutddUrSjLFg++64/ZG6fdNreuO7eiLdDbPvEmxMNm8o9m
It+n2jixeyPjWb2VqKrkHC/4nillIRi8xBdVRi5PEFjbCiDGiHno5Nrm5UKDY1HE0Q5srvWNk7HY
GpEk9b0gaRAjVjWST1AsuBee2a7Evgvf04auDYu3rjxEggvXrboVKevu0OK/9lr9Zu2Ig7GcqEtF
JXEFaPKKhvUhisGw7MVReVhb4dQrxk9YrhQkSbmZRLd5IMFxuXQfMV/iFl+Y5UhD1GvFFlPjrWN4
Wsb2+6rFrds3tdyoa/jsy3lsc7Uk1cEooXeY4ind6i0bDj/3tYCqESxmXnSc1WF631HMQjht3cbZ
QTs2hboIrr9+KN6hYqpg65ETARHqLcuTKLq5/gC9pzyqgRJIaZNRjdzvtnMrzUHiTxi5oJECEEL0
wPwuzagg12BwF8oVG2MnvVbiRhS1YHL2MmKiv6ZC7enIn5u0mR3/AivjrVXYoekftvmGqdixBmV+
W391OxzLVTFQ409ySOFHTf8M3uJ+Zzp6bXTnQpSxgXZRBCx8Wk4oo2UzZMAlL1lRTE5t7Ti1gV9e
F5JFaSCpuRfuoZ/6vPqh26nYsC8TCt9XDOEx3swXJY98TtyCi435mj00nDmICPNmkXfd3Dy13Xxt
rvRCQWtDvsaFqcn4YwPueT7yd3JIkucy6Ku96HsQk9KmAhdUHKgoS/rK/75oXbjc5PEpLCtiAVl8
1SwcTOkhoMQKRM/Q0fztZKI2IkyGAWjJ0gAmGvvJDfod4c0kjHbzLZuHi8u0g0bN0uaE+LdmLPrM
pK6Vja0pGE/AhISaomxqTfDU+iLc+8qYKxXChTQbW3VTXI5RFMUVLmFySW/jai0fU6Ctf6sOQWnn
dPg2OIyFaqFaGPwFY6eyXnfo8PWL29nb8DCoYIdjOKIeHqLqFy9YPoN40XHjVtQ3Mx6q61G1eO/F
8+Yy3DRt7EQOHqf/ouMSbIvHWvN8LMlw8GP/6CWhYxa3IWKz2Qa/5qgRRnZW1/bLR9lvbvWHLSCY
aNPNcwlXmqMRrDYgQ2j+lhpQBzdjsYoyEa71GDa4uvuY1NypWKcia/ykdLUX/3WnOYpXT/Fw4Hkd
h59oPXe4tKdODM74qFZtliDL1rJGb6wcvHYX+qTPolJee1S+4Ku2UGDTMS31ufLzwZtxV23Tdkta
7u+i1idut0sbJBZMftSs3dTlNKxkNkFqiHrXpDAubN/GiJU+QL54CWzR4x+7PoN8/XiQ7dJ/qKvB
XMHmnj3zjaaIjRaraNEBhj+i1U+34cC2dt7p3tMo1mBAc5J80aV00iSJIcJsWdI6Q8s6ANg9LWly
WivG71gdOl5ObPzYCFbaruO4iptuuBHN3/G4HJw8zIaPma0lVTxHDUiYIn0woRfdEFk8uy1uuW8w
zhHUVHBtK6ZE7GK/ZPvFW1ym9XHilu9ilGCWfEFsKHyf72gy9XsS6C9uO7d8t+drl7Jia/IljH/w
YZ3B2pU66Zph51aapXKaWh5PaKxgkPy2C4vpPux6t8aKDagaAY8Oe8i554Mq5sxM6fcqUG7f08ZT
AejEZj+hTa7ZlN4t0DjYr7Ra3MKNDahqujFJxggwYz9aPkp/bg5QrnJ6Do1TG1CVjHQbGcW1BORL
5X0Vj/xRValy3Po5yr0AZ6xQrBoUxcPZrMRP5i/vBLsmj3AOIG8EMRvZp2cR0yZoYObS3yY8taZ4
Cd88KLNBWlrd9sKLr9Tc/1RJb/2U5a71tmyUxEBYrV3XZXFdFlmbUHZr1KTvohEk51O5/AqGVPFd
2JEw4zRRGaa11S2HPNDDCDnvI6Sk/JtibNjOi2j1GMQ63K+a6g8pSJJAS1F4t6Dxj49ios2x0LgX
7SIFKvK9v27zoSyK4DinQ3foU1PQrJZTeJvoGePPE1i0D+G2Plek58exWUR49BYxLDs8nxcy08sM
VsCyG/yntvahDrtMhJs9EJ7kvV9s4PSDoMKB0vPsVA2yvxs+NRA9nqstYRmrou6ujgevh3aSjIsv
ofb4J+ju4IHDQ//zM/PV+ohpWP8uYSh0KE2GR1C+9ldS1YWLrQ1uq7ZYrLxFqgV5Q+77274f+ysl
2tkG3/qqViibwfMSE2/E84ep1THG0B6k5rrkEBFT3jlFSxvg5gdqXNoaNuqzDRMfkv4lhukafujC
0fwLzJaETYIvhbo7SdLdtgTi0M58cBlSi1MbysYlCC0krpo5Bxtu9kxD32lUBSvb9wW2gTNlRUNR
tWtwy8UKKTFYp9ttxAayQWGcCWigooNjVL9jIIA8zEyJg9MHtZFs5WiaIRgGwOR80e8CHZ0UJszd
Lmk2e1dEkqRBkxWlHylv47Svdui3OFb0NpLN8zv05rjANPyqjkFjHgDgcQJZ44taFQc1wKxHABDn
a7lC2JPQ8jk1Zfj05zP3zmH2DUe1oWtAV0d4msTrdh2WybsAdfEvPEMH+wVYvGxbC/q55WrdTQMV
NwGC4bGfaVDtpLfGd00/LzX+J/6Xk4Ex+90q6khDY8ZrwN9F8xAW/nc1tuZKwLiQ1GwsXewVgQkx
PZxzQiBC7rPVBzcqXpz2cjo/nfoSAmhu5mZD61jA5xjXiyZnVfEgouqRLdRzXNtqM6dBN/tnUYR8
LrcWxRbH9VT0kZsX2tyLPfo8FBewBnM0askwsBcCU7S4vTXZ0LZqWHRUJkkNIp+Agi6+RObjoVs9
ZEPb6mqepy5BdBKp8HZFnyCLLvO1u9YlT7G51xLoRaXdKNEiD1f1qW6W6GYFlOgAJLJi2Yhm3sMK
bab3fOGQIOBd99izUWWYRS7G3RB1+rSMc3DFli/k1382+aL2m0POyk2f72Yp+6Yq0JOWQ0/QIl3U
lRx1wVtsPJzBIw9Jq6gG4QRfdxQzuAAxlD1Gclhk2l0lBidwXJzaKpLl4hXLFqVo+Mbbg8GfltVd
cOWvuJDHLXDcn2PkhTVsDFwyiHiEtCV8OZ7RypobVG6tdms22ei3SOORONXAhkMwKD6kMloPSUue
/7zzt4mz4tTmaGu2eF4AyWxyT3nzDvUneDIqY0BDBJ0cIMY7dTumsmuyLQnXDDqN43vSgrn0zz9/
6eDOpvXCSH1IH3A91Aglkf93U7Y3CFxXrg2Xlj77xYul+2BlUxzjkt+F+kOyQtwQ4n1OEsk4tfOP
vli8kxK1qsQ36dUCcrVpel7E1Wb6Pyng/zg7j+a4cS0K/yJWESQSt+xuJTdlOc7YG5RnbIEBzAnk
r39HbzWC1e4qbLzwAmIDuAgX3z3njR3XFUrL12XbVIBjTruFBqaMveKfRotqsLSUe7Ona8Paf42o
RnVQK9LJxyIuVXeo9nC6I91Ob9mkgq96qRAng1HHSMXRwwaMCdz/JFMY5fX/DCoKvTIe0tVTChlZ
BQQ9ikeo4d3IqTXQx9BPPhNEurCH2GEc1G27hopQLNKEbjINdq9kinRt8mJwDHse8xzdPB/M1n6h
c+DZtJNK6QC/TqYg+SNEkPbjNPXlGRknL+kALl3WQ45rHwiD+2OeNPHTZNn0j6lE5bneOMfJNeqi
IZi38pEv82dZNlDhtYZ6Hd8Sl9WrdcxynHzBHBSHwqKqkbHoWur5UsQ7nS62hK4lbs+P8xptJxtF
C0Qg9ZWF8u3GpUvrSTJ0VU9R1cvq+ueGNz+Fckav45p0AT2cOu0sIVb4SIOOpFzq91MYfvALIOe6
N68UoFeLI+1W1vcKmxQeKnyD01m9WZQMe2lN8ahEpw/JRA6iX1evmSJd+k3A9sDqOSkeFz3+GKNy
SWMdLyevXnGJJuDBbMRwAj5m/JOW9VOb9B/9mnY6vKqaqOHUomnTdIckbuVxjKXfuuLiTBK1/EhX
8yBLyro72Pq2s+Pk1+EuMx13LCqhGBpkCyrNDyRQRUq7bvOb4y4qlYuwsjgj4cvNRM4MUfS5nJfJ
a7OXLiUFrddYscXmSHRWp7w7JqOXhhLWWmc1rPYYu2U+5I9U9rd9u95tdP3Hb6Y4GTBa97FeojWH
hv0mjpRPGyrMpfU616K49fURpa37vQ4JPrzaccegBHedoaBeUmFcupQU3QckNA2Gc87X8LzSMjzI
iCuvY6F0MalyQPV9uZRBNtSFuoUR7HacgQ57dbsrRaaFFBNca1RW6e4paOZ3S889Z7kLSeU7qhWh
54MYqhrsbQZVKkE3+E1yV4jMznvEUVycPwY8umOk1XedTfI7v15xTrSy09jpi654FNtuTmVYyANr
tmt6mBd2TxeQSuIarnIrWh/X91vyY1LPfl/tRCdcdot8IDhOxNrecT5nfXGt3vfCzUi6lRfdImrC
SYDjYTXSDwwq2WkVJfrYt5V8ty78WVdNk/UqXx6DeV4O89L7vatKtyxjwk6Xg3LJH23Ld2gi7stJ
26Y8enWaC+VvvCF2G7l+ZOi0Md+qtJq136rjsmoBwSj3VEIJJSy6QxzsDzYOteeHO1srb7RZdUD1
oxyKY0fnA/XzKeeo8nq9WibzKpAIImha8TItm/1bnPdeT5/SxdXCHtqZQYW2q4Gfk6J/bhtIPviN
pRO288rzCtrg+jHqdZE2oS3vVpzKvK4CQOZe90q51oGt6IDWp3VJ4Sh/atS8eX66E7tVxY2O5kY/
1uUYpnkZ8MM8wabUr2OczRWm0/C0tOiYfai/wlTsSzLlXsqHmCzO1qrbpAb+Z3DEA6l+R1XzJafC
+C3Ev4FopBnWOlwwW6IYT4zBwwpuzKtPXAytxQEp6kKJbdXi8UGFe5SucvZ7+pGuLyTTTc/hm6Ef
RbCxQ7fGOETmA7sS+y9pm99zItJF0eDIUUG/IwmyMiAqxZPhkPbS2OMO+SLPnncyRhAxSNaKREE2
waYL6LGGRvzqecdziTQZtAmfjNGP7cKawx4Xn0bS/+M3rk6YRjPB+7WJkizHQWYrlztJEr8gdd0h
q1h3ZYvn90xA8g/1U8l8N4mV+mWOXBStLuSyVvmWZIHtzKEeiDj2avO7sbskmpgK2uOhE6/scjyp
wr4bRHOlV152hTcmo0ug1VEFobJuDTJQBc0NHdv1vlTxdL/wif2NTFV54zWw7vM7hOBrpZchgYCA
PgZ226DG4gl3Shd124pVyB3XvAzeYvNDCVu6O5SX+V2wXcZN6kTWQYdDttrq8DT1ENFbmiC+0v//
fwZ/awCc7XrehS7MjFBFgrc8omyzfai2kh/Wavlh1wHLTxjZDNqdRbqq+UnQ4b1pQnXckhdv9kR/
zFfOb+1WLwc8y4LnaPdPbczMoe9ZeDub/C8zG/2JFf0dmYb3YwkZmZCB8mRiyc+E1CXILvnVa5Rd
im61m8Y7yq6yHD8osj2snXn/2a9t53zAoyiSkgQy24qoP+YqfwJIc03/+qWRt0bBWXf20jSFnTfc
pGh9lhYaWQ2m55UxvtS4czxomx5uJWGcZKoT54nKFzrYb2VwFdemJsiDmpdJZoZ4HVNjw6A7dHSs
/WqIpEvSJclaDnlEkgwSr9NhnZPveO73W+xdkC4m80BmsciM6lDz47QUa3EgTSCunOBfdrs3BtWF
6chA8Vi4Yk2uKj0cFMRZ7lY2lycy6d1vcXCJuii3UTFMPMkGHmamb8DZytrzkuASdRsr9m0xqPiA
YAyvUxTQQ57FJp2mfskJ1wizTDroXSibZPvEewjPmeamCRp55dn2wrR3uToRqdlQaPllerYfhyD8
e6PM88OdcF33BWvk3iGiou1YN6ewyz33Keewve+Q7Iy7FgFF6Q3DgwUKHci1B9oLz+rSxbgAMzTV
UpYY0WUuj7aY5c0Y7eOhVrZ7iNq8OmKPND/wVBRGqRm4ul9FF5x6kZjb0mC/XOAlfGXqvm3swaWL
fSlOxMy7WGWiC8eHTlbNQ7Ii2ZYWe6hPtTS0x11GD1+HdVD1ARh5vKRsBQ11jAgvHvBeVxyrWPRz
imLj7aHW+3Tz8gRbpGFeVLekggb8n9f+C5Hs0iy4JJM5H3qZNVPcnFQ0xee9sfwzjJLE5z//iQuz
1YVYagrVfb7GMis0/VdH3Y++515+Fly6ulCqrKFyOdTYuvKWHsJ2YOliud9Z32VYRruDJxgrmek2
+sJQlHmYw+6bX6c4hxOUrE+Q1pQiA9zBT7nZb1H+Mx69GnfBQAtVrFjPMslCGrxLxvmWMPPRr2kn
vYIjWyCowGmz36MvzTDBlWYZ/OrTkQvGdvOfF/O8RiTsZkyyeKYfq269rxGsft/9Mv//0/TC42ig
7YQlU8knVUc/liTyW41dJpCX0RiPBE2P0fZQKvkclMKzaWc1tlPOoCOF0IlZUx2YmKBWCFksvy6J
XndJXvRjuxgps4Sv1VHN4KRtX11ZAy8EvQsE0ljVtkUaPbMSdFZY1TsEdoTfJHQRrQTej3EIijQj
u5pvFcTtUPJKP/25W14m2xtnGxfQoktkLZ6gJe6bfLld6zJMqVD70aw7VpiSJFfutS8R89bfccYW
KpQoq6WzxGl+RiphhdVeDpV80h05D6u7MFlAr+Zwnvjzz7owIC6IZYOk37eqE1nfhd+TpnzPCfHL
ALrklYR+T5QHg8gaPDimjM/vd1Y9+X22k0aD2AHYUljOZAOzn7pR/4Btrt9RxwWyuMgnrssI+9LY
qm8zz4svMLr18rXk0iWyeEST3Vb4cLmp5QjRub96JvzYTekCWXu5RJ1SaLzqd5meEwqY7M/9Ld+e
la4M2RrTPMrhm5v1ZUzfxSUtH4qyXG5jWH6mJu6Lm4rMwU0T6u5KvL0dB8IV3qnUlFu59iIrGoY8
Zl+kRa2fhY0zgZebY2SWz3/+aRciwBVBM0UicQ+dRbZ1FXvsgpEcTCD8KDWYcL5eTeMXremcLyLb
hQD33L+oqNrAbx9wYa+96mcgXCVHhs2Yo57NeBqXa/qdl/rF2QfKNh8GLjqeAaQ4G1vdNoP66dfl
zpmfFflSQXCXZ7EskuNeJk/ti3u0X+PO0lDNY7/TmTNkFrBa44aYfwJ/o688yFx42hMuzMMguhFN
VYvpgiq4Nm1yNv6VJyx+TOz4rSX9dmqrfTohWOa0t8v0DoctL0UxLlzYZ5bhaCEpxjKUKunj1MTV
DY0M9dqbhatHNS9tpLddsIxsKsamH9L3e9jG164Ub2+gwoVyTJQPsKgVPEuGHBIjGy+P0KjGjUUN
of2w46nI77woXM4fRbJ7xGTIMk7o+JHx0R4sM92VDfrtuBAuslhoEtZlSXnG8kSeBugm2tDvMgw9
9NerBeACsi37xLKlGR50F//U87VajEuf7cScCQtUBqP8OQvHbT6xaIvvR7Z2R5+gE4kbdJjyM8D+
ly6386GlNT0yOAN7Ne4yi0sQ876qKXplXasUmb3gPq7F7tn6y5b3nyuAHppuWAhmiyAtrH0rS26R
gP7X79Ode1GxFCiSLxMsRgF8k9sow6ufX+2OcIGuOdmNrnIsdCOvwrTb55uhzv1WUeESXUM/oWi9
3VmmxyA8KqNQAwAHab/p4hJdrLftVnCLPl+LZ7Hw9dBpVMr49blzgm4VSkwMrzEXTVOOh3ACJcoV
ZX7VN8LFugySs1gcDfp92T6GyN+lE6V+50O4Jr6ejVuzDC2pGpYVYaDup6H7uUP32G+Fd7kuvTO8
PAGXz5JpG+/VItsbyH9cq8q8sMK4XJeIqmKKULmOuzT5HlJytv347c9D+nId//1SJH6DusYJdaxy
jzJaVdGHxobNfTeo4U7bqvRb1l20C0eEtQ+hdYh3uS6A4phIYT/PvW5ZUOx+PaoUVU+E1QHNYgLZ
H83aG1bG16TGL/X7S6f9ZwGLh13W4dqj8WKdUkg/PvBm97pnCfHyN//TdhAh7xKw/GWuh3AtWJFv
h9evX4oEB+DXrYO/UgSq2CzLJUSLanMAker54c5OOjOGKcNblsFy59dQlt+qiH3682S81N9OiKpc
k3gw+Oq4ku93W94u5JoX/aWmnW102lXedHkRZbFp2dGufZf2beDHEQgX3jIqX0VJuyiDX9s3UgTH
MaTPXn3isluRbRjrCxj0zAncOSCj2qStpvvRr3VnF12WaAcB3NJsIs1fCTOY5YDcvO4LwsW3uhkF
sAuutxmeA2xalVqnhaSeke8CXExOHRRDFppBAbtLYb/7z27rv/26xQnOvRd6GJOVZm0tnqMhfJY9
++LXtBOZQ9HKpFg4yboBjqQpNCrN14bKxSvHKH7jB8KhXXTYR9moW5bSNnxXJZNfeLpiZUMk+YBz
UYQdNDzypgoPJs/9mDnhipW101qESjdxxpT5SfHkYoxnBDmhryF0SShM1bNwp08Qj32XkMTzpOhy
YdGylkr3K8kmCkEKsRjkdbVUXu8hwkXDmj4pko0OJKuMOdANqo6ln5SBcLmwFsBBFZMeTVP2K9H5
xxoKGV4z3IXCmggPfYDzo4zDEACCGMGvbvbLfApXnkwOw1LE6xZlpJzCU93KmyXJfRt3oj6oE132
lY6zvGm+xHsNpcty+suvU5yw72Jo7SwT6ijb0ZrUDvypQxr64Ne4syVvrYWmgzRRJlre/BNXYf5J
k/yXX+POprz3RmxlO0fZEGz2Ll6rD+1k/V4thIuDKQULOb0Qkm19sN3EYx8c5epXfyJcIIzGW9yX
kHHPpq75vIgeNj+Tl+caxwvc6wNW3hU1ciwTyRZdDQcNp8l0J0AzvPrcFQjTu6rLqcOl1lTts9Ur
Iqj1U7sVLtgEkaea72UUZkVZs1sR1NMhlqhw8/tyJ4b0qAudky7M6r05TiY6B7T8x69pJ4RyaNN0
UWNCrIZ7ljP5dalXryIO4cqDrUPU95apPassPHEPqJSlX6bZqs9//vILlywXbaonCn/zNQyzeZ3y
+ijKoUUKU8XBd533zZVsywVZf+HyTQBlF9PsOsziumDqQOPOfDRhDWPJvTUHCXnd1NIG6mTYaEgE
XwF4UdoAy+ge6O1f1uX56c8/92Ws37hTurIqYV11SU/rPZMwG72VAf/Wz9JPdlS4pBWk9/N4TtSW
dWVv+8M4QIM3JQ2RsOBQsvHTFxMucNXZmIsxTPas2RoLwYiVH2rvY7fLWjWdmrpxxHyrt/U5AYFy
oFV+Zad5ufm+0fsuatUsSbIJS/ZMJMD4aRmZb/mso9MW1uxhHtqS+YW6i1yF6A9dRGJHloxt30TB
hgOBbPy154CX/eWt3+GsJN2+9IUsiz1L4mQ5oYCl/FX0kv8bgOK752LNMexhP5zaZSdHzmDBQgUJ
4Ae2l7HfSSZ2VhwdDfkIEcUw2+lPgaU4HcLCM7fgUsSa2KnF40mYQZaMHWr4wMdFNVz58P/TRG91
nrNprwERHYp192wbQw0xMwhgWKibn6d8a4+qlMUt61AYuNq6OSi6k9QkZXOoSAuTriKpUj6qFk/8
0ZincgjiE2Rs8ZaaL/Bhovm23ZZdGNdH1Qz10W/NcI4w61K30Wgqm9l4nE9jgnftPdw8j+kuHNEV
HX+pQkfrjc5TvMwvN7g6rZ7f7lwwwmCoVWiNfaFoUM+5mTSX2nO7dmEuEwFDHne5ZmuFl6nGQFwS
hhJ+X+5CfCBuk2rcsA4FBCbEqrxr8Y/f8uAyecm2T3mRtHu20O17bwoDnpT55aBc3qqhXK6aNHsG
V60fy9Nelf/6TUPnWDeh2GSQ+4iFual7eAFwpKPTGX6Xfh3uAlcm3A0quvM9oxAdfCfXrjvQYb7m
Wk3fXjJdJbZZLU3XqW7POJ2iFM51zWmL2mukwqXWX/7/PxnLauqjtu/ROsxMVcrzPkwXVvmdwFyu
MEAdwJYbvmX9pNnnciTbEx/HwG8uumBhyySto0BuWZO35mQ21KMmdPKrmROuOlZQGto2pF+ygZJ/
IjKUx7YgflqkwkWvdFUCo+st6ibqpTyMq1G34Bb1lY3ibfpEuOwVTjRx1OSTzQivxI1VJjbHpAjF
2VSs/MFENDxYoUESJNPk+4ucXVXJeO0g6DZnNsdi0w+o9Q43v4yJC10hmVH0dNRzBlZhvlcxITcM
hcJ+B1uXu4rpariCymgWDQQ2k4UQtwRv1J6tO9vI2pEN+AYfs6qhd2b6BDzeC7wSLng1xkk07S0d
s7FSP8PiuYAtnl9kudQVra1YFG5mWcP2G3inDem0hs9ei7ELXQXLjmqTaBpB1b4Tle1SwFfFle9+
WdDfOCC52NXWDCVDid6YJd0w3LBum04APuK7GObeD82ioh9CL9eq1i+snL+BUAvBpTjHD4l3SVJW
J8sHO47ld79uctZlk0yd3ad4QE3OvN+Db19S2Fn5wUrCJaE23mrUYdVDBpfwX6sKM4Z6ab8Pj15v
KHFTkbEVtM9QLfOVBfZ7kQSem5UraTRVS7KQBlO+Gcc2KyPeHV+WHb9QDZ1QbVkQqyBYhixpUavG
wjBNbOEnVwEw/XW3NGU+DxaFTxnWsvKd2IGSmKDzMjXnwDlftx6PVWD1tEIwrtxLKHLPKISw0wef
EYWV0uvGAcu1e7KpLuuq6SYIa5PCvNKv9gw+L07juOrzceF9ZksR3I1lUt9uZvSLUTgwvG49DohW
PCr6rGmiTyhCONTW/vhzr1zIzEDE/XXbFmVOGMq+z+Jo5HfKirt+XbB1tAcVt08BYachEd+4XvMH
M+nyHW0AP222vvaO8PYuD0Hz139/yy1SPqvtM0nM1qGkxdDbsZfRv02e2zNcWTVJVxOvP4o+Lz2n
ghPcMKeGuZtMuqwh43hu26E7NQ0dPv+5S99eUSE++foXzei3SuKom4WguI9LMP3VGb87AHQEX7cd
rnNJRjN12dh8tUhwpO3YrFe2nQvf7QJXomVRnzS0zWD+eRzIhMqIa3mfS007gb1Zu0HPokKXrPLT
DcE/Xl3tOgEOnZBbaVa0i4IfOMxXKQ2oX7EqVBte93UXjwEMbmyXYZnrbwTUSk8xoerg9+lOTFes
Vf8/nGezUCTtdJ0OqDH1bPxlHP57HYLG2mwC0mbroWpCkY5b47d5cVc4C6zChPNJ3GZDHjZn3g/L
OWr96mxRLPf6u+uoH3NZsDobC3K/L9OX2l5Tar40BZ2ohJx2XSqxN1nJ5XeUoem0X4uPfmPpRGXF
awUaZGszKqPPS2DPJcMZ3Kttl69qQbWGBd7lsoDy0qR1V+ozhAQKv6XQZawSO9PQRNxk0s79oTDl
drDh5rktunhVLttNNVHSZDRRP4JC7ek8jX6x79JVURnlRS5jg7kyktMeB+OxIsWTX6870dmqiaLo
8aXXh/AOV5SvQx7f/rnplyZ+P93jee71HC9iWpSEbSZDpQP/u5UBO7Id7wQjbFKvVGRfmOsuYQV9
ny1WqsVKToPPMLOA4GwSeN3XuHBCNBBxVFq+m4zaRR4DMWggoo2fpCB3JbTCms9EE91kslm2g6j7
hx2m7FdC6VLPO2HKppzbJmi7DFIO44eJRutRKNm/MwrUvtfgurDVi/M6agqLNot2hNM+TuWB921+
Kmy4eyGL3IWuOr3sq5xKxBRvM5gm3807v5JxuTBvXHPHvA133JCrOrNRXWQwB1Wn0sb2St9cat3Z
T8tqsp2yY5fVECOuOpWkAVu/+vW7E6+yiKEhFLR1lof1fq9XJs9dZ9URvs/XHkXevpVz18lxhQhI
uDBVZyTowk/Bupoijat1fFeUErxxUPLTlkf8yipxobPcl/Cx7Mahh6BctjXbe178M+5++CV3jbKg
ysC1tl2dDTv7mgTth7i6piB/4aNd9a9w0BHYNNlmoxjNaRrOex/5KbpzF/AKDEx2kZfGuaNtRVqX
ywMhyvOC5QJeUxEufbLGdTa1ORQggqVKdR94pRJQr/l6wYdYnyQNpGAyRp43CdpwKbhf8pi7jFc1
LN0YrUWXVZtCeiuJqvtxXtiVL3+JzDe2KpfxmiIRj0XQm2wCAiMfaMTy8gBqcoXFgmD6l2Gdn0YG
d5mvAaDasnWNgQhueCum5VO3+Jm3cZf5WkcZVXG7NllVVz+QTfu7CyAB5LXuuMxXuwKQ7locQvIk
N/3B8HL7XI0a5ZElVDH9TvOuElg9m0oRgjOaHdflIM0Ojzt1TRnpQsyy+PXsxEkEZTBbZDIS0+RA
+FyfOjnwK/1zYdF01cBoEbCknkbs50nfv1tX1cBit4WnFV7jy+VAItHdbrUhVziTCzu8Kw/GxjZc
935p8PZGWpgerBEwORQxElP8+vOAX+ouJ5ipZsSgRhVbZFClMoJ3RcS0ny4Bd6GwdlQjnIfR+NpS
eq7JfNvz8ppOzIW+cenbZh0TO4UdwgBqLqck73/WdCoeqigyVwb7Qt+43FmdCFjUjKTOTLQeRgX3
AWrrz1797lJnU7JuRVCPJlu4/pUH3Zcx6K8cqC7MUepEwAyLnl1va531bJ0+cmCWf/Wo9tRpVbEh
bYu+gW+o9GOJuYtzLfWiBjycYxhYQW657Ytjomjut1S4NNcim50j4Y6lohx/FdF4R6AS7Xd+cxmu
hduy27fOIGOdN0ebx+95NTUnr/F10SnbGFTNwTcuMyKSx4R34lRBbeXKRnZhZrrE1FzAkCRKZpMx
Wz7GuLOkyTD98Pvyl2n1n1zLnFOSA2IxWWv5fTvyPNVwdvcbTxeYKpo9FK3qqmyl8p0N14d6mv1u
/i4iNW9ziaMJKbOmzyFp1rc2JePkd5NwRamCKKFzJdYyg6VPfQDtExw02f2uoC76hHScneadFNnQ
qK8V7om7ma40fWEtcMmnYFJFN6I8MYNBeYhsdNGpe9oN08MatuRJBwGBG7eprhS4XZqWTk4qQTV2
o7a5yFo5J3fwjdQH5DPVlXi9sOC7AE0+asNZtRfZPKn2+7pNw42OyPYwwXfyytJ54Qe4HA1T5aYL
OxVZUyiU54zlfjA9oUevyHJJmkkZCWVbjdbZdr+0Nj/Zno+3fo07YbuNq+3GmmvUdCzvOzbfqXH3
M/vhLklDuJ0UNbHOShCPB6N5nAbwUPZbE1ySpkLlbLOITWdrMv9d5bAQFfknv055Gef/rGViNrOI
QP6B7WZf1Dg81nHzt1/T8eumFdXdJAuDpld5N5v2r8gE//o1Hb1uGqbSahl1r7NiHqHPQ3dc4bgf
nsd/w/Ni23eqDYKzMONxrcf7hXR/+X23c5aMgjVEDg1NKxJ9iXbepWUASzSvxl02r8devfCy0FmA
lN3JAkiG5ELhhxXx35CoYJnbIkqCMwubp4LaTM3S7yTg8lC6QXWYtlFwlkUn3k9bK97rWfltei4O
Fc2rrqcu19ncxst7mdP11CeS+uVdXR5qC8RKtpZp8FDkpfq8gE5sSK6cMy5sTS4OlReInzrGpxdz
EeRpEtD+PYOOcwO5/2i6nfGifSRJcO1me+Fd1nUDBHq5SDKvwbnqg4IdbNAWx1bz6Vmaid8g2dbc
bF0fHHbKcr8l2QWkSADbukIUwXnb5/Y5kMF0xIVCeVUfQtDq9SpB7EK0HWf8INL9GHP9JCBy5hdr
TiDnqmU1pIOxl/BnyOu3xyJi0ZVN8MI4uHwUjUccRZpAZ42EEFPNu+5mJ1P1YAxeg0yczGmNsv4H
vNV6JphdbIqrOWmmaQzOjcUsliUsO6vOr6iXu9xUTpMFsxe5NWK7EyQ6n7pBXzm7XTiMuNiUSqa4
BIeYnOdl+1Kv5eNebn7nHBeSype1CBqULGRUbSLt1u2vSTG/yeNqRYXrBmm5BnsuDbeHWPDnOhn8
cEbuAlJRZMeCQ33qPDfjvdlUnUaEhH47TOhsuzOFFjLTqzpXVX1vRvptQ/2qV0C5hNSYi3hadByc
wUz+JN3a3UZk8lMK4S4gBTu5uh92m5ynsH7OCXjhAfk0r8MZcwEpajC3IzVgC+ggyyDN8l2Es99b
MPuNj0q6vhjWJjlv5fYNRjMflm71Op4xl46i01QoGzJ1LnbIhO7x8mMbmL6y9P4/3fd7Ipm5eJTp
GeUaG8kZYjtNthEx3SyTnB91OYfzQ4FLxG2PkvkUBrvqVmgWPGGJa+43WFPCG3KY179JMumniMDE
KIWgET1Mdkpk2i3V9JOiDOazaOPq35LvVKdRXvEPc9kInTY1Rx5HJ/H8XIAP/DsOKdimoK8MSMc1
OhktzWGS4fwjl91+gwcGFAWvdf0+z0kwp7acVhiz4iCcdkEyzWmOKZO1nO4wzY6iA9eygZ6SCdeU
5jke59dBvAN4UX6zMsghzykXdhOte3XWdWBuA4jp3vN17fBJa+IHzTEXDutoDl+IOIYldDUW6V6O
eMr3c3ZkLhy2sRGc/pCoM4OJS7vyNp0jLCJ/DvK3XxeYS351osmr+eXDO9S8Pw+47N3DlvRXIWr9
qKN2uvvzn3l7W2CuutZou4H1lKsz6cNbJc2nFUf6Kz/hUtvOmaLgBvI3yyDPKsS7TmC2E6O9n2kM
c1kvU0u+A5lQZz7H50KxL9An9DqoMhf1UgvyMyYZ5dkQqdI4+BQQcq307u20A7S7X5+zZCvaEMGT
nFWFEvgp3vRtPc7k0Iy7n8Exc7EvXi/jXPdwQZ/42KScblkJ/1u/MXWxr3UHnFsFXJ6RlLkne0kO
7UJKv+3BFdiKFnDQotrleWLLdnyxvjr0Vdt7XZ1QOPK663VbTEEOvfZzP6qfRUv+hdPrxz9H0du3
D+ZiX2yfIFAVTuqcL7Q+FjpaTqh/LR9LCeuepAn2+x3i+Vf+2IWwcjEwg7SMhVq6OtuujJCEa55Y
LbxSwagmft1HKC6nQ15g1dmmZDz0iT3pVfghg1AbfN34wugoGzbiw1Vobrqwe9Sj8lPbYy4JhtKU
CEbMGN2lkRRSBLI8MV7L458H+EKfuyAYqy2HagBORePI1SEgfZkme9T5BZULgo2dgO2jYMmZdnj2
gwfIku60/OL36S8bzH+yVrokxYv9dXLmzQwblvBnQZXfQuk6KM65HaqtRq9AzfhO9net6L1uK8zF
wDoN97hgJ8kZRk8ZSmwh6MGGD34d4uTaRDA0M11fvpqjwDpU1UHIwK8EAGVWr3tbVmRv+nJPzi18
Z/IusCmFp4HnPHGiE9NOx6qhydm2yWNTz8MxD8vCc4o70Vls8QhNAS3OtmhumzJeDqXMPUPfJb9G
WeamKjQ/F7Z4F9fqXlrPY79LfNm84C1nOT/Hqx7Shqy30ZB895oqLvLVkZzA2aDk52r8OtHmfdUu
fou4q7BVQ0c7FGXBz6ZAtCfR/zg7kyW3cSyKfhEjQAwctqSkzBRlp13pecNw2V0kSACcx6/vq1rZ
qJQVgU0vHF0QE+PDw3n3Bk+Em3duX32NPX5Z8Ro7kx9tLcwRR+/izd9Yvb+4tXzdHn9pec19bYh/
7WsvIBffq7zHtUe6za11a2EqDe+yftPBBbk8AWGAZU3ryL8T6P6b2n3llmUjUpNWK6wegL5BrBjL
fTMTSdcqKJ5g44LwXcQ/Yy8sky1aRUaEDr5jLevHbcDeU+Ydk0lRk+UYsFHgmdFDcUGBA+15bWnp
441a5elWdb7bxmqDISyMWLDESlxWP7lO6sHp4VHYBEhQTI2oFNolQbBAx6QhianuXGNvHJE2JZbT
ARc8ykKswzpDrSVLaBi6uZcLmxJbWhOL0t+CC9IdPwKiv05YjU6zzobEDKzKA5/G4rIZshwk6ZcT
E/u9BOWNXrEhsbqsmsEvCnHpZv4i6rZKAP045YGETYWtsQ+znoCKi9RxivjyR7zubgkPmwrzJlho
C4+LS4zLM2RoZmRr6sjxkLS5sDguEJkNELWAnN7/5giabpy5ef0KGwfbVQ298RmQn+StB8GcroFq
xF3K40ZBmLCBMEVZ36gZs+UKISXz1YgiDGBblPg431JTROxdkdP+A8lhmJrmY9zLBL5W8YPZxiX1
x25znLbWcZ0P3Uy8OKdXo7i33t5eUFnlVNEvbNBKSqQX+m3il6FkF902Fz8vHJu2r79ymwLTRuxC
ZrBuHgyf2Vjdw+lurDV+vZ39cjphT5NkMoxeWjkdWKAe/H12u5n+B7BqRTsAjqQXPKQepSizchV3
mr6REfgPy8wlHhRi9HTQtAY2qds/bBDdYa+pcrv42kxzR6VRI/foBYH00+4PZ+fVZtNhTbVUBCJZ
9DJq9ElA3rcqdpwqViTtIxCI13nzLyzKpyT0ZObvhdv2ZoNgRMi2bX1/w/bWVYe4nMIECjbG6aVO
2CiYx1qKcqSSXNqV/tz6Du8i8s6H35gsNghGp5Bv4bTvF1nGW9bq6yQf5yqZY+4Yhdk0mFDrXk4t
3S9N0OkkzvOvbRXfu0ffyGra8ll93xtZRN2O17N2/mB4Ub1XS1d+FassHnlX9Y63AhsN25F85LHY
VjwGxC+orwQrOroFOjYallMNHnIRyyWa1fboFU2ThlPoVgcibDaMxHjE8Bu0HrPwMEZDd1KScLeZ
abNhY7jtNVRV0SuTXhJvjJ87pPPuhO+35qa1YHc11f2OS+RFYrNJtW/U4yCj4mEua3pnr7yxwzP7
Aszw+hoZVD4XDVgWCHulfUPv3a5vfb91onrEU7TdyHIJtxCu236rL1BVkc9zzlu3+NsmwvKy7pAW
G5YLK7vucfAgY10hk31wimRtIgziMg0kstE7DDhCoij9ysLJLdak1tnaqaaC1ZdaUbRSQdQgDpMe
tk13Zs6NYbWJsIpOXQ/bnvVCRDOfGBxwHohG3bJbt1zH+5ewQJPYj9o6mi9BZA697J8XM9zZjm99
+PXff2l67lict3qaL8bb3kWqjFJaTIPbZLfFGJGuG0bekv6iRu8wmR/whXF6VBfUWqmUi2BW+zpc
eOzD7dM0x2Wu3R6QhY2EzR0fV7p5/YV7TZHyInrvVaWb1a2wPTi7kOuoIs1wKeOPNdETrj21Y3/b
TJgXzwQFDGh74s1XWQx/obrVbWXaQJiq27pTZTWA6/BkAjnPjo3KbfHYRFipGdJfohhwwwQdUVKS
ekEXuR0YNhG2rUYX/Xz98HLe07bJz8HI6NFpYdpA2Fo30AWBq88FJmNvahJ+3+Lqxa1pa2HuHeRS
V5TbXXLIuyQVG9/J2PH8t9mvqZtwjEa6v0ya/C+fgw9ELU7Is7AZL2SO+3oZ0XQ+qLf59kDGwe26
aPNdk8jLNoZN9KX0p+KgWumn8Gy491h9Yx/81xjsl31QwVS5a2GlehnwCvaGGT84XVP4bhuhDXkh
SdcoUXjtZYvXD9T4b8q2/uA0T2yai5MKFhtN0V6CLdhPSpOf3h66FbMIm+ba97arK1QBXsZi/ZsC
TJnGu8HWjR63ca4wj2Ozb7K5rOHyJujbdFtWt6S3jXNVoqyhu7+aywSLwywO4vmJ+NpNAFLYQFcL
3mPiYJYuCG1liurDA19h1Oc2nOz385gpKX2KRP3FQBn52PJmOoZR57vl1W2kK18UHBpW2l22LX4S
4sLm4E6Ico2iXslN20SXmTmt8IZhLnFee+OxmxuQPQOZmh8hjG3f+3MZPYaL2lvHFWWFumEdw9LT
H9FPPCDHPJzitB767y6DwG3IiwoNHd8gVJew9350JtRJ1OXa6czgNuSVo27U371YX4q++ejDoFjG
vlMwx23IKyjI3smx0RcvnNjjNIiDyvfYKfLnNuMlNhnTfBz1ZRBgkkcPRcIRQcbQrcutEBf7Y9Q2
U6UvQpP20Mw9qi8hz+/Y+nUP+mV3n9e21NDUNpe9CL/rZrvkE9QC//zl/0az/5363OacwB9FMYpQ
zQW9Mz0GeVuapDP9dpi41m+h7CVPovP3d/0STm/GatiO2m/8J2G8CntfOMIPTCp9uG6GcbJwlQ8p
pBi7LK+m2T+KHtQX7fSG3oYadao4woGmKuY3cJx1w/25zVCRCYZNncTqZVv4c+b+QzdtTrkGhOO/
d31Jw2rz4d52Gbo8aVqYa4qJu6XhuY1Qab6vnV8hj6RoDgeu7jmvHf3Juc1QSRbNDHvZls2NflTw
wf2nXJry558nzeuHH7chqnivl3nyqz3z5PxTD/FhobEbi8FtemrieRfJrd6zkjDITvkDNK1QneRm
OcltEYhmraM1knmQAUJ4C45ySaqm+uTWLdek2y/rlDQrAOxN7xkE6rt0RdXlwxByN1k4bsNZwZJ7
UZyPWxZOK81yrqsEih6TE/DBbTgLSeQoarUQ2TqZ/clnlUyV3DenuIDbfFYV53i0Luow88T8IURS
Jynj3HPbHm0eK4Q5UVuKIoDUCRPJgkgyqQrhpjvHbSJr1HiR7IJpy8CTd6dlKOvTkrv5tnKbyOoF
RNaG0GfZIsKvhZEnPrRuBdHcBrIqMmErFzXLGsi0bvFHkzduZ6kNY+EZIAoCE9GMxVj7YdmzFGll
p4sSt1msmQ0IMGAYmHnVlOUTPLZJ6FgUwG1VrsoEucF1nWaonN0OQxzyQ8XcUnTcprGiKIybshto
tnd+n64NMgw5RHHvHNQ39lybyIoM6rj9OV+zhpfqi6bRMjyWOymJU6aB23iGh3owaGwoloUlatsi
mWhSu4HI3EYTyrDxcBfY0e1B2yf+AiXEq5Cm065rowkwgFPBZto1I8u8Jk05hIceB5Tb5mKLla0z
hdMDLLmy2i9kAsnMs4ruUau3htRKAxYLLEV25WEzb2SbLO3w2JH5o1Ov2FJl8bxxBnlEmnWs5Cfj
oQhgjpF0cGvdur9EC6uhnTeuWTVuNK3p+JR7gxuFzG1Wzcg92KcipFmQqo21SVD0rhMx+v2E1hML
xZ7HNCtW/gi9LNhl6nvPLzdG02bV4q0Lo7oLgkxN8YdlzE8o6bsn3HarbSuymHUb1oVZwswv2TtU
FL+ILXQ7+G0zyJYZ1VcmXrPeK1SR9hW9SvyLDX4cTnPFViYL/M33exhHZZA5gp+Y+FxN6rNT0zY6
RJQpApnjIEI6BuYkYxPAzTKQblddGx2CEieQNTjEZYLiElTg2eidXNfp0e3br6mIX4LFqqWMmQaR
XOP1QxK20QnizH+5tW1Nl0JBLd0bJppN65z54/K47bvbbmujQ90ugi3eZppBUHQ9eXzCE2a0ELdE
JrfpoXhcAcH66PN2A+DR5Kz6EIXMc+xz9nufd3sMEe/ArJkaQ3aKEPIea70qt5VkQ4P+IDXkhbot
G0ufJ3hnXxJDUMvlNqbWTRSSihXMYOWa6WCpgHrQ/tHgccAtZ2S7CY48HNVSNiwjpHw7LfN5m0PH
L7dxprgnDd0Cb8nETOJzXG7zY+Cv3Cllz23hKD3DoQh+c0tW7XDpGutSfQx5Lw5OvW4jTX7MW+SS
KoYDIzoEOTnCFcyp1IPbSNOwhJLLQW9Z1QZd4iGvk8L8yM1WndtUE24tQTds+PC47+hTHG36mEMp
wm0h2UQT60RcFRydTkQtn3w59Vmu93uShNes2SspKRtqCuelZAo3OGwCxXjySch+qjjQL2yb+jt/
wHUnfO0nrNCLjL3yICnuZ31ooucikv1BBX1wXHXk4QxhbnArt0GnuINZebeEfhY25Vcedu/ynLlF
eDblpLzZGzrDfaBwNXlmETNJMQaBW+LLBp1mynGtk9fWl/A9iT2dTD3522lR2YRTL0ULgatlzeBa
Wn/Uqlyel5BBZ/zPzUevj63NOIXbREKw0EumvXZ7aX2Y2iQwdm6PqqbeYWe6fyf7AvUPuiz1pz//
5vXUfmU+/Uf+YsVRBeGuKWuULx42D1dX6XknAsjtMxx9t3ej3yET+ucfuxEN2mzVNrJmq3uODVXM
f6EG4HsYS7czzGaruqBcRGtwypglSqdm+Ltod8dzwCarKriCd3BNmpE2UGU6tzPeDiI3XxFuk1Ui
VAQy/t2c0TqYnmD9Nh9x1+zcYlhbeMvnvJ2gITNnYw/RietDFCzZHBeyDVUxFSJNAN4mU6JhSeTj
f4r1zry8NVWsi5qgebt6nY8P9xfvsF5Jlj7UblpP3MapKhKCBiOY9bqADs7izclElvW90yy3aap+
he2Ggn1yhgts9ShDL0+mrYvuvPjdOABsnmodFIpcWrVkMzTVPowUanOJqvCO648ltOzGylHqiNtw
lTd6W45KyCWTO/06ijHJZ+S13froeoL+cokYQMvVxgRzNstBJFBFqcHRdl/cGr/OqV8abxuhQP0u
M46AwsAAN36zTqtbls9mq2asJV0v3ZTF4aqOcDdpkKIMf7p9OP39w/XUACSYpyXrCz48DO0aQUMD
VjFurVuBOAwJliBk3ZJ1RRGkZJ91QiLRO7ZuLdgmh3E6HuLmbJfdlNRDAAWduLknoX6dF68dU/Hv
PTMNU9woKORnSODyE8GOfCl4Ez1uQV67nSA2agU2ulzmohiyxWNvUQzwz+IHbo6e3EatjF9UQVdj
utO2Go9iIlsiROD4zGqzVqOOx3zM8zHz+Na8pa2ZH+tRhHcizhs7sQ1bxXFJcEjtS7b1bZOsNH6p
pHhxmpI2EXU9sIN8rOZs4eSp0t/mwq3KhdtAVMRrGghCl6xZtibdxp0mO5sat+3LhqIgWsm0v6BP
GFHzkWyjPHDB3ETquQ1F+fVMvS7GxkvoVmVmKiGGD+Mgt2+3oahlYn44zDVah/r4Se5Dn3bR4HYd
t7GouI7r1SNyzrrI/wiRybfhTtzmoQ1FYYpPpq7Q5w3V5liZ/J0h3nZymog2FcWNhLIVYWMmUUSf
FqQ3aWfutH1j77KxKC2mGtRGPGWwNlxT3fbqYR2H+iCXyjEnZ7NRgvNSFqMcs4pF5DQg6/oglXAM
2225K1MYsnZ7NGYRuJaL5+2f/dk0d5DiW71jnXn7zHClDcmaISNa14+Q+VPva9JVT0NBg3s/cmMP
szGpcGoM7KD9MaPV+Gh8/nkLS7doz5a9mjbN1dXgI2v8niVj7/VJTbY7jb9+I2Q2ESUh3kzgHYz9
UQrU1/dzfFzWCa6toJlf/JGalLYFSbsc5b4uC4HZmBQqsijUqOc569ueplNA1JEUu5tUALNJKbqI
zYdUSJ9VcrisInrHKnMnnfb6PGI2JyW5aikZkTYODOVP3tIBfZ9oe+ggJHQnQrj1E9d//yWuJBFg
AxXiwS4q6fq/hsTVcZmw6pLexPfCqNfv48yWhoogh9XQEffYuKumH1NVkuM0sOZQyc1/KoKBPYqN
KKdAmdnPm96EMVZ7UWfb3vw0VVcdA4KLlttMsnLWMYEGa9S3c6ZZ9LloF5n0BWpa3Rq3do0SFKtH
VjHglVD8D3XjZxQN/ePWtBUmNxVHGm+8HmHgeZqEmVn93Q2t72aKwmx4qg5k6bdxuGRUUfVc5CVc
P+fGqdqG2fSUqVoppnwYsmhNlt3In73KyQ+njrHhqRBeHLOe4h7pqeazpvJ930S723ja8BSDVQDI
gK3JJrkNyVCIp66mdzKCNzZRW3mqHK/Fpp1osiL3x5SVGSVGJnNb+0ktlmcZ5vtJKLcXT2bTTrkJ
kFqGeFwGSk6mzC9FEkRKOgVBzKadYhJraEhvUzaxovmGhAh5nH0oYruNsLVk2RbPjW8wCgNcwJ/z
rc4f/Hkt72wIr2cumI07rYRPsxf7UzbyjTVJs0QsDeEgUwCswEmmQ+o5ziZrCXMxRFAbJEM2X4UG
GzhLJTTfTPrnXrpxDNjsUxBob66bvc9IsOUv0sBCQLXGP40RJEDu/Mb1Xvvf+y6zGSiv8cy0R8WS
xavy0y1EQdRGjfdmoVN1qOOyODXIPCfR4lPIO+LW6tZzNiEF43cy1sHgn8Wat8cdntlHb3XjI5hN
SPXzTLt1n/2zV5QsyXcBntmxkgSCrr8fzovieFoUaFyVyiSQ92tE5HYi2HxU0LOgZT6ajgPonkSj
0ckIvOvPs+n10JTZeJTZ9nluQjpn8b4glGAQas66OlzvPNbdmKw2BrRJGRQhB9as5nLKk25oykth
QpbpNWJ3otRbfwL9vetrj7Zk1ciPr4H8B29FqRyhbvHn7vn3Sv3aSrDWcql7eHoXQ58BeS1jdDwo
5u36dlDCbfSIKsH2MS/q/mnZKp2ORatPZNb5kTVa/+/Pn3Drz7MyW2Gt9LRglDKhoZIaRd+DvPvu
1LRNDNV0XUezDXPm+Su8nP6qQjfVZhBTv49J1e0wTeQjohhdv4PQB5vdaEHUY/ze8iKATJoYDxZC
eO+R+/zOCzczOvYfbStT5qip6rEWiPwnCFGLPET1325dbQXvZs7h6bzt3dVd/fuwvqfe6LiEbVBI
qcVMY1T6Zx1rBHTrken4zu34xtyzqe/cZ6syW4GtRwNrCNsl5Yv57NYj9rKNh73kOdouJgn+cDAo
gAjcmBJmw40o+KiY38g6m4z5yrTIJCNuwBqz6Sk2Ea/Nw5icy2l7ibn3MZzqO7HijRjFRqdkEyzG
jB45F6ybHr0dkQNv2+itnog4QNFo/+DU97YCE57NTLOHOTlDNTPJ6/wt1K0/ujVtHYQDUu8V3Cj9
cx6b/1WDPEywlr2zG9+YjjZEVXnrJoIlImfUwPyPhOGXrc/vqSjcavv677/crr28DQpToEsK077t
NBUHeOIGR7dOsSJbLE/MQ4oP73T7TkYdbDTjwU0+iNn8VA9P4KrLBTnHS/9csOlx2txUqJmtuwZ5
uFhHNZqOVplGTHwvAnKvgupWh1vnWtPzueUDx2czPA3HzQ8P1yS3iWKjUzVro0JGjJyDqP5gVPsp
asydiObGZ9vclFwoFKB6fDbb/adZxg/9INzuPzY01cNPK5TdtUfK702/nSMT3Ekd3fpoa1ESbeis
fPQHbepjNKarlienmW3zUiyvvA6R73UnqT+Rek+21q2GjNmwFN2gGNpLdEdfFc9G1Ylkyu0ea5NS
xTaVAgZgOhvI3CaRXvfDXg73TFZu9bZ1su2on1imuqJwYSw+lN4G/bR9c7xc2mRUWdKFkV7Sczzl
X6s5/hrVq9uJbJNRU9QtK5uvq6bL35pFpoEhblPbxqJ0U8bDvGCa5BPuc2MhoRiWhwenOWhzUSou
6q1A0XHWy1Y+Qr2fHaaK3bsL3xhNG4tSQN6Jp30s+Hj6Oqv+uLaTm2gSs4mkKNpl1dR7DdqQRQnT
/O92Wd1iNxtJqiQNcq/QPpBULxnn6WFftGPT16765aw01ZrLaPaqjMIPiVfJOnx1G0nrnAxpo+N8
RcMo6sAG26R6itziEhtFEtCZhCv8tJ9nMbOkCvoVlZJQH3H7cOuauHq0zoUfV9k8VW/8Sv3ogs4N
omLMOihHvtehzCuTYQEBoCJAaVkCebDRbTRtGgk+F/NSk0Flc13uj0HB9CGYXVM6No60FvUQi6Fu
sqpqv/Ws/dGHi5uoP7NhJOXlWunV7GdYkQTJRmeSUMndYjabP9q7ZqZVqPezZu2B6/wjY+W9tMKN
PcU2++siTXqg3SbzWP0131H2PmjheI2l1uokQxQ1TTPR8zSuq0pFX4WQ269mN29pZjNI+SyxWfm9
ynJPfPOgt1GRyjHCtxWeVuWR3i9Cg5fkHJqP7bCemIzvldMK7E+vJHNsiadlIAOEzOIm29q2+b7U
nPzVN5N8KeaYPThtBLbQUwSNUB7tzGT7sn1TlX5DJXFiv5it89TTjuQ+yoyzuNHyDW9D8lSLbroz
3f/t4lc6xwaQwlFU67ook0HZWx/CVXcn1vDtVKjNT6ngc1p0DckTX47jxz2I9ocFc/j74i3jFzwL
FF8ozvf8AF/z/KGey+D72iPFEfh9aR6gUTmmcNDx8yMloj8UcghO+yDMwanXbcCJlRM0AdHvZzw+
HWDYVyf9WlO3y4TNN21MboIv0E6Npj2pdPtQj/fqAf89fV7r9OtM/eUkrXYOwwq/aTLpYQtOJWjo
A5QZp/CxAibTpiPcYURKqg7qb3D9egTy6rWp5+VrOscFPw41R1ZQjJV3oCryqwQlHcMHpnyS5cUs
H8piJocasiYPISrJv0xdFL5FkToKyWUc94fc3zAw/jWqMYz7n5YpL0+Civ5NT/G8rOWwPkGtsMny
rrv3fnFj77Ohq3yQddUN6M5A/+yXOCOTm4EMs2HyEB4pk2mHBmEJJ++7eVwTOsah29umjXTJcZ7H
uMB3wzzmbbB8qR1BZmbjXDF8S3A/QHVSHhQHFD9+jTzhBo8zG+ZqaphJ5sKrs27tX+Iyh69WfmfH
uDGQNslVhx5VKCIss7Za6mSM+uoB7j1uxfLMRrk0XUPTqlZlu9exN2vYrBBQcXRdYTbNBUxJxHkZ
yyyowrcwkwNqotxiWJvlysnKtIIYVwYu8u/c6z/uPnebgjbK1c6wf/WklBm6/l3oIaMZ6tXNEhee
ab9vRbqSDYePkcwK3EmSTeN5rC0qtwSEzXCBRPdDTy/emVfet3pExgd1Mo4btK1vVYza24p99M5s
k59p0WRcuZFtzCa3pCp5XTS4yo/9UL1ZjXzqNAveOZ1aNrs1eJsKymgugfwOb4nRc1INrdtTKrXZ
rSlfBQ95W2SGluthag0sE4rd6bpDbUyLmYIX8C/Da6cv8yNqILdUa+OUK6A2pWUYHOk8ZGMzrbz1
2NA8SlAN9uLS59TmtPaxjfYVq+iMrNX4JKJ9P+ieuj0xw3zh9zW0NdGiptKPzuPOuzcaDzOPRMdu
+BrM3H5vXZcblKZhM3bu+TqnTSVYMpWz55TJo7aglWl6v14gEHke/LhOB38/rF3pxvVRW2pqK8LB
D4MtOntNEyUVD7+Jdhzv0AqvH0TUFpsaeuj5wAU4OkuPlW9zj33zgrFznI3W7TsafdVFBLIBQVm9
5A1bjkrs96qvrvPiv+EftXmpqFQ9pKfz4IyiSn4KOSvPIKi6Q9Oy2W1YbWyqa32vXksSnMd18g9+
R7cP8drHn/68nP69VL72F1jPsWzfO0ZKFZ77cKDhN9QehC+LiklS7tI/j7ARSQMG0bi5y+t33PSw
Zxr87WUr+fx+hNHszxGGEOrEBdQ9c6XYSVTD8ldIc/LMEayeYPpFPvo6rh/mYI/TCQrRTygJgD32
Dm/aP/8RN+aPLVUkytnnc1eLs2C6fQuxMvZmaAJIubg1H/y+bKHPDXQmD8SZL/mXzmtefISobk1b
+43vYcpcY5mzp/ztvEfdmhZBfC9SvzU7rf3GRDGE6rpVnKHOoVH22QV7SoPe/8uXs3EKDKitcDVS
AWetdRJIVhTb12iKtmOoyntpuessfG12Wpn4hsDb0MBX6izxJv5X3RXrU4XNs0i7KR5YStoeYkMB
p/f0Ka9D+trvWZsFHj+nudk7cV7iKD6gpnV7KJlXHyBpIk8GYcqPO+N+bfCVH7IBLeLv9VgteB+i
avLnl4ZHVZ+2vfEPkep12kCFPNmYaF4KDSnTAxwjKUrc/GbCCA493AriK3dLe8Gfgrrin6VYiw91
vcXvgX4NTcK7mWE9agJyY1/w/AcH+mtQ+z4iqnyuRq94gALX8kFBUOVpMn05JKQwQYa0wce94sWx
KZv6QaOgpldJxGb/Id7M9tAxz3xUrPEujQrGJREhq5JGyeFzQWHJeadzbvSNxZ4YeAwr2eX72UwG
Soq+WY+hZHeSpTdG2IbIWD/3yF3UwbnCqn6AEEF1Epo3R1337V+D3Ko7L1T/XodfG2Fr1yi3oepM
3OJogD4xeWr10sHwA7xEssCC6AjGyXyGVEH3A8UR4ljT8n8+rXni600lEg8hD0O5RXewhBsb5H9o
Ht75dQFu+Dw0+88BqjRJrtG1TsNlAz1e10D7j/f0zKfg26oTNYx39vUbY2XzPMwr6ipQCN6JZ9Zk
NrJPCVlEEu48SnsS724TzpYCglF6IP28oxiqmqVePj6Y0JHXpv+h/4aig/Rw6J+xlsJ/2jDKTz3U
qv/+c+df18Rrs8za4qdpgzzX5POzUHH8KSTjemZVoC+8CpvjUBTNaWmj7RzyaHFKkFKbCOzJvAVz
3fFzhfTrmWOqHuCpmDtdqahtY+mX3Vbuo+bnLub9WRrjJ73045c/99aNdWCLg21NwMgmGDubfTUm
6RtEJMUS0Y9/bh5lLjeO3NA6QJDwbpVEyvjckKAseFpW0Ift04Ywj9MkhtAJ+Wtf5mD4KZHHjk1S
7dUKpQFaLR7EhGRERd4ne43zoE1gbWeq4F2Bx8VZpf3gT3MJX/QgwrPd3gybX6deyBT/NP67BJNx
xTPqP8XUxcWa4Blh2t9WQS2KHxAzqJGaWgsYR/hJu+vKvKVyUcd+i+lDARV17ziQBofFOk/yUaPQ
NzqWDArHY971D3jGv9B6q2BFaGDoPLdGkJTrUhwg3whhOL/EARyPKIF77LxIXBS0Bd/7kuT8QHZZ
LsmU1+UJgsn/FNLbf+ZXiR01jVXSkXj8nIdr/rYpVPBVx+v03JWGnMoQqujLnuvqn23Y+iZRa6Dy
5x7yGV90FBHvoUSVtnoOpwHTIxkQ/WlMcll5Sc387jmWdX8YNKkSqLNgjLd6jg79JDTuuqy7SF+W
cGLu2qQO1Etb7/wS42+AYHQ5rqka/PwQeHWV1tWk34f9CntG2nfhqcVwviOQmJnfxipfmzQXRjxD
Iz5/9vJQPqpJ+14yQQs8rXcoAj/u9UrbF+DY8GgvdfzFqyDpFoVFQA9M04+8kORHzuk/wVY357aS
/ScRR0WToByJyBT8WH0AwS0Ouh2GQ8/H6VRFxQAERHo5kskhBAX7eWg/tYOi8ABRJVxO+zKm0+NS
7pQ8x94KCL+cl255rPp8ZR+7pu3Co9cY/PfTJtZrHpqbOp3DQD92MvCfMAANvtJUgOuf2qWAMEy7
IPszJhLWfNWnvIgWKI8NdbyVR2ybTTWmnlGRufgR/tOEyWZO974g76QuCE8VKqpOedFoeOlOC5+8
wzgsTfE01kqWz2ad+pPEfL+oDQ6IE2sHWNyFbXgwg2SJwKXEHIzSffs+rCNFTmLoQnIyMWXBqRJr
3OeHVu/ICSRIojftswm9KXojurwrP5muC8hzE/n7GCQ5IkeSmtLUXY0v6ZT3gOQh3U0qDZ6SzgE3
kzrRbVj6EwpoC/Z9Hme5v/NyA18YCWy//ULnrV7gDNYwunQJxYvFnNTtPJsLpUSxy4qHKflD7oUv
L74c8H/V6BPxHi42xEu2/3N0Zdt14lrwi1hLIJDEK8MZPNtxO3FeWE5iSwKEEJMQX3/L9y2dtIcD
Gvauql2Fl5GdlM4GdqLzlIuLH5pJlANpIDArRoIUnXKbQy7um4Hn8p1DGzudoHSHL4+w+ILqMDaC
KYHf06V5RgYE7Lwg9mb+pNyY6k+YfM3g8tCcbfJxpFiIZ7FuG7uxdmyR8jYaDbxhlCtY7gUBs9tT
J1ZZt1PUgNR10m28mHPv2c+eUjq+u4DoyGeRmgwVCxHYnukaj/RyDCnfv9pERRumLb12MHTfI3ml
BlYMVazaVl0Xpsblk+ZTS+8FabvlvZvyXVwozXT0nzTpiALSznwXUGS0NC0F92Pzhq8a1qfRZQfh
haeRGB40J/N6huUiW+vUzGR47Xm6r/c8xrqGLbCJeO0SFsaf8NdaM3SavcI6RkxGfh67NXf3B5WL
uuRta9wvcojE3Id0nGVcbpMjqywQ0kXZlcOCYPg3Ne33PInFVMm5jeFNcul3E+TtCMllfGEqR+UO
HffeH9c9N5uXZZdlVlcL2dPv03WNo+3ncDC7nMbVjfQuwWkUstpq27Q3ncZI1c8tZQwOQGzIWVIM
g29SWWCUDrKdHmeFue74TO3zhNkjWzd5M2dXDCxn/fvQhJnfKMRMnvSksv7ce/z/MCE/bFPDDVS4
5yZBRFVftHGX2AvKmOBNlQ0b6S8YONT7cDpyAUv10OPFPEQsBRuIhNnVsDMuIswNxLnWy9Xb1Q+f
HCmf7JJYjEYWGsYVspgnNk3VOHd9/O+Ytmg9mxjmdW0xTXwLBVNZVMk51pEpibFu/bAJ38nT0A/d
gOhyDEpL+EzFxEnAVAww0tznLTmKI7a4oPLM6OYPJnl99MJdHK83A5x59nNqei7u4i7exN/WJnH8
3wJLo+HUMro0v2g8+eTe8NQtL2mLRfq1JdHGrwr0rSPFGCVx+iclyTJd6JFG5HYetn0oMij+3Sff
ti2ogm4I2PzJEz3HJ6shm77vFsL2O+8omqOi36ToPtZlbfIHEfezet+xETZVpNzPzX8i6CY6tY1P
2CnhYZd3GgMEUeloiDNVmSSlsN6LfHTuptVltx4stv4AdpT0DtNLW9zOVaOTHDgLwWVC/iIJj+gK
P8h0XfW9OeZQNimoIF8kQzIRXicszro7nSD2W5cHHDm2f4dxc/fRDlm7fCyHjjjas9CG/4QVnXql
FiqRz7XXNNhqEhFbsxPTFHhSvSxjLO7gIGem56SNyKwuBn54wpeYJV3cZVVup/Iy5o0OnwZydVwP
GglyTY3Bz9zoQvRszPaCHUZnDMbImDpOiyUZo+0uEU43xZA3Kcdt2zQzjHDZtExZXEMXwMRcKTpk
Nj3zdVvW91nDSCc7eyQiwI4zpFDK/W7XzC2hZOsGstyEBoNghQiD3FjBhjgSG8aA9H5uemHn7txg
LkDGlWa5iIYbwPMrfU42mAf6ku45cx+tGdZxLGgXK31j1bepVJnquDdH0QvPO8wubePBKrEtA1dl
Dk6SnNshQpYS3Opom11hMhm6C4+GePvKyMj42Sc6Gs8K0JOosoNNvpy5aVEw7XpWmT7FljeyBymz
saFm7XaEc898l7xHjRrmel9F+tUefIg/udlodxl3BLYsSZqU/aKHpyTaM1KwLm7TM1KUpbjNZUJ2
BLllYg+X7IjpjYDrdcB97U13aqZoI/8NtJNHzfKoydqzTPYuugtztMV/hUnIBZ5taXsWyKltazhw
z9lW5htS+u61InFyb/cAr6ASKF0CNZHzzZM0csDUuNk2hwEIGq7ROg219CvsascVDocbPATOOcqo
6TdoXAjX8JHpLK5Tl3uXF2rYc14LKqB8Kg7EIgxXj8oSp4Zu9VrkcMB8FtBgDa5AVeXT4Ry6JUle
4oPtMjpRTtx+Y5jV7XMUz7CwSxEwhnINWzeGRwenQ67+yIi66SI0v4lFaq8qgcEUTtjcvvsxhzuZ
m49OVy0Pibhm8TwJ/Ns8RHMRAYXTf7rQYP7i2FSkblBZM/prmXBzPULkZ5KXZjxId90WgQXIoE8A
sbG02WLOyCJ3+E1Elx7rBe9v754PliHvdDb6H0gnXIZtc1wk4hW/OJ/VOhd+G7bxicKXe73jowrt
I8VYUvYYdoC7PwKFDPcCnaLRqth6lcGeuqchnBDJMNvPPI6j7NTLhYj3dOWr/5GtEHr/aKSZmr8t
flfUOx3nh/rdLByR6RAMH4o9HiZvLUYn+34h+GSEDYUivcZwxZwG7N9p3va4BGKrQ2FJyuVVAN8+
tbuF4gn+TaM+J93GZ5wVe9c+NmyVESrKniDlErIGnRtIRupNCAQRZ4wg47Ek2kzRj9U6PfoaxEST
jZe+b/tzzgWu6oU3IlfllA8RRXF2ZPxfAws26kq2jZ48sM1n+prsR2aLBD7X58Ok7Q/eGomQ5Y6j
jzvZ1qZaFJ6sxNynYhpGVXStMO4habrexsXKEP6L+zmakhkvLpLtcQ/HUrXash1DKPD3EcRVfabW
5xkXBI4/CGmbaS/krIeKhmkf/2VNiJ7ZkaJ7N7DZux1Qpi8HTrRkOoDXpZF8xaqF/ymHraW/zgJF
dIFRskAe4sUJkLFNnuXyjiEMMEXJsFmx1vjG/aWDkcH+qviY+/3e5fHonrxtAq/6te/JMwoFTTBK
2YVFniJDGH9Zc1Qrp2Fiq3ie8lH587zy5i4VC8aG80yeUXLJDqMnpMvNGRJsGj8eKANNPSZYV7ae
MGM8u+uW2Wx0qKi/8T0Vb9G9Xlu3fc2+XfgfD6uFN88S8YnmFIfZKQ8GRsNb0uxrNcJq9F9ARFOp
QSWelhleM005iUamQ4nDh26hbj0GeNw5XYFkuKtEoLOr0eDnnajSlRr/qkYl/VKBkV2crKL0EBRJ
AOuUrE9ZPvvkCWG20bt2XkAuI9EZiJKGQXfiDZ0x/ETWbkSGIBKokE3LyzaaWATXKECraVapdFhg
3rXky73aKfmYKXNqLPc2apOmSrYxinlhWkwC/HJxGvkqovuwdogc981273bfIrBlaVDJrqC7SJ/U
8y6b8bfQo/B1hx2RvQh8iPUmd9xnfQnKZ6laN4a1SGdh+8JE7Du6boArboJ2d+y3D4sJjfgcxHci
T8n3aIrecMgaNqF3jbpQHwqxKL7Ip2RPs8KNMFY8s05l6j7sE6UXjxTSFcHlsFRRxSIN6Jb5ADOR
/UC6TzfdGdhiJjlcAFfcpA2hBZ86i+sRGMEN679TS1M4M9bCr1k1UEmTaurI/q69iM48SdLHYQ1R
VEU7/hvYO/10mKoeT0vr2nusFXabii4HCbWEqFy2kV4NDdtruzP7Y+VZtxfwM8vRrgHIXIoYbFEo
COyCbP7K0nQHDTGMn7SdqQe0DsmJm/aj2GXOnsWGFgslCWzoYrSFZ42TFlK0I8UIn++eZjrhhN+b
g95oa6Zb7K45Li2idAB058e1g7VGyZZjQfXtt0tGFhQo+4Sg7yBMCRX1dG7HTVZxdsyXmWbNmcvG
37QaB5SIN1uOxmb3cQzAJlZji4INwjiRNhPc7w9S83mKC3jydaVIqC+ReWjP25aO7/M249CCs1jV
Njyu4UXFUCIMvKDC/5yWvENblqJwWtByH/1MatXizFgTfpTdwnwhLKJMAwXggTDyN6q2BUsOwncc
FE0dAT9J8Ayi5rR0ZELHZJdriPa/COdkqBolGjbD8fto2+1lvM8Nnr9M4rk03eJukW6foAtI1y/n
WPzf2OP4SHW0vfd29qVLJ/aE+Lb2v5a2zRVhi81NK9yA88TNBY0cK00byzpoCveWmBlZQzWOsknl
Lrpg0nitgmtR0iEQY/m9hlYUYwP5dAudyCumxsA2MSpPAqHFl25EEQjh3X6kZRaZBqZ9aJsDtEdn
aLzYbYL8iLHIcDScpd0Y8nUpXVS9N6kwsK/K9j+pm1AAo7lNn1xnNdp/vo+fEE+Sy5xG4SXF4OfZ
Sr51GHk48NCkzirZOlL31I1/h82L25Wx+YfcxwQrP9EgUxiQZIXFcHKZhO92O6aXrJWmhlk2Fvpk
hkuvp3CUIV/8yUSuUwVxjfqUvdGPbU7lL+s7ViRbZExNVWzf+qHZw6kz7cxuNLHdSZuFrVWc9sOP
TMrxeUz77KOJR/2FPLcI0VIMhVkuxH+HjSJ6jzFc9bhNQ3P1icqjYofzRIXBdNQAoVvtWYME+lhw
DroLOwBzVa2SzbnNGiQepmNPVHnoJlyaPJaqtiSKfMFJ18bVaG0GcGvewgToqF2HqsP1VTdHE+L3
2ey4lwvdB3Ibp/xY3pJsgeV+nm2Rrnv0MXONbj1Ni/nI1QM9uLynMetWhLfyHiCSCX8JCeadQW9w
zyKYveHdoUVEW7kBT8A9GdULF9MPuKjB43NaEXXy1ei2G0uCGupBtsnOICldECXOu2N+kjFKzOVo
15uwJkj8GmLh5APYsLF7OFD+yrpbUvkIX84hrw6JDF/89qgvSoGr/oOxnV+h87OnhEXTV7OQ6QDm
6ZsbaHsVLwbUqlmJ1dHKsidILysTiM4fKffYRn77DjLjcQYTgH6KfHZK9oxPxcTzHMawMx8N5jhb
6q49x+1XG0Pdtyn5qFFBmuxZJW5m99G0iH+E60GVDNFW6PEQYvxOxpRjFYMBIDUEMShTON6qrXsR
lt+o8eafiH1rPq2baFbEIpJJyXyK0litwwY1+I4uswxbvq3YLDP5pa1fH3AoxB+TU/5zAi335AWG
BwtCOqzJyB/Lvfc5u/FKqr+sX7I/KNn4z4EYjp5MDlt0G+B+/qUa1G9FMqahrSTqpIftmNVRpjvN
b2M5JzjMlzl56RZUbwXB+lfFsfXyNkEFokrXDsl8avb5GE5yTjd7ZbE1Ny7+hkA4flhe4FsMC+pO
A1Cjd6ovKSYh+E+kdKd9JbMVQuMEQwZZuXpkED4sGengFcpHDKQ9zTvHySZSnH9Px7E20a8dVd1N
Nu1L3cHcjlUH2YG4wvuoy2sIPJYfsEmEiz5Jd5EhiqaR+fMBrvUCxAO9GQ5F0gAYEr29cwshruRD
iKDMdTgvlHUs+ankmD8eyW5fbQxXsergSzOVKRJ/pmpxzXysuA722f3oWXr8XRYYse1EzGkdBTO8
UMSQ/46s4Wc7iUXfro6i/Mtc2s2X4LV+Y4emW0XQzz57mGl+tkfXdxdI7I61nHZAeydmMLaJgYje
vPeQQz9i+Gp4GDmmduoms2qqgVmwrRzQg8gbCVR+veAr8psEEqPhTHnM2iplk8V7ItrJchdkGmvG
oDEuFeEKPQc0H0u1TCl9zn3AC8X3Vq7gajgeiYF2ubC4LBDmQXdcWRZmmcOtl63/0Nk8T4ULPfgM
5lJxJum0AEAJAUV4OnuokDfdeQ5wVqpKIZH5qDXdpb3RR4+d2kGqkVzx3CSrM7q0V52D4fPDEpNr
gkf3Ea0e0HuPwuQ+p5hMODVknMOVd51Nr0Oe8l/TarfuiTONCPa1OwZsCNxszF0BHqiunjgAsssR
7Rsr09WI20btAZMlyCkBrM22LX5E7RUWdAnbokqx7USjhWs3XzWOft+/SWPz/CIX2f1MNVHjc77E
KnrmIU5CiQLd7udoHuHR3gUeP63b0H50y4FGOtMBcCYsXTpwK3Ea/+0VRwUCm59Z1vEyQoRNpomu
9ylJswU97Ub2SjvNH8c22v5My6rh0NXZvEaHB2AFoz1jjyAo1X9kW0srfqxtgqUeNlUNDJXBhMbM
nkTu1XnCuCUvOp1Ff4+N83sgEoKdA3Xh+h1c2f6l40Retkka9EJTY+5Gshr3xBUlV0CQT6r39DFG
GOUNnOHwZG2wmK2ckoYDbByMoudh3iFZHfQq38e8D21BYrpdDVvatEz0Ls9HAgf7XwsCCWri5gkF
vvV3Y9qm6NL9Prgq2zNJzhGPx59unJO8QtU7WWjX7TqeXdg6XMkrGrNi7BJRWwCVeWFsjICQLVXj
fRKLdilmVJamSKlZXtQAwwecLt6cbdwf/xRdwQr3CgavD2OyTUud5xj3vckcjn6gvALVRaaH+dsz
KEKxRhIHw5FiyXSqqp0ddquRLp+3l44RwUqgo9ScYMdkfDUQpvPSSwzys9kzcB6BBVswDcSmiInH
iUrTIX/IRLSXUSr035123YYeQ5Pt1JLJcqRC7qh5SJAnlgx5W0Q5slDQOcCEr5DKmuV6DGNw1WCD
EkXfI8OwMg4SNli4j92Vr5Q9ArfOqran8kE0KdZJovkbWxLgVQJtbgHri8a8yWiBL3K35z1KvTb/
fyxX2nZVBrrx+6NABFL4fJWu8DFdznQYDlKYmfb1nmXmvVnVckr8iqZfzQY8y5ZPL+tkw++MrBkm
6w0IhNJPKLnrVWucBInIBHlScJd/7Y+jgwdXM3YvUYc4pgcnECeDZt3D6MOCmgh11kQ70FFIlMez
RcwyLbHx+FDMI9zjC1Bp4cVKF9YKmD7ugWQF/lcsIxmXK5E9/5C56oavg46+LdBeAi0go8VDGpCT
e9tMtE3KYUgH6HEbFR1PjsmmO0822hwq5CW/g1Z/eWpWmKfVbNBCVBqitaXaed4d5dQ4+bJjsmMr
AzwWXsGsTZ9jzANCU9q4vWR93J5xz+Nmks7cGOBiGHJC1/jNLGzqUXusKZjVhT67Vc6r+SZozkYQ
asAZLqvMzV73beg/HMDuWtpG//Ip295hCRv+BTQ2NwDgsepo2F/h3oRZwR7DOuLUNS59XNHaXLG1
tK8CTV1fDhMGltDd9JzCuohG82ts04WdmbH9eP2WyIcS5IB/GFLoAm5BYA3577AfMdi4CdU3DozJ
fI7jFP5Oh0rkyZMtfm0l2DGpXXyFcoHdrj5uEDA6ZvN5PxqNCh1kzOfCJqwCKfYY8hk6chDDzKHv
bZDUmjEAfxtmRV6F949Jk6WVydJuu6BAsEWbBIWawi3/crvP2z3SVoekHpg8bjsktF2Fo9Pd4k12
VkQgfBiwHHzQRECaUoVI3/1q8aIBkMJH92r4jAsO1ZyeC7OnE2AHwKUIccSgxBny+uSfciBVii0C
ObPodvvaMP+jcdRvXWGlbt5C73aO5TVzW8lo2nDweLfcZ9Guv0yaowjO4PieIUshBcvCpfb34zI4
e7GL6H7skQLJiaGx/3ZcbbiM50MDwNxTEMFODDeNyeOXEFE4JKqI1NuY2Dom4MpanDE46CgqQyoU
r2lC5M0xrsPJU/z4mCzqNGsLzC/vcMkYkDzFwIU6ARYeZeH5pl21All76bocnRhsNkG9T6S5H7VF
ybt1+/KxtZ2rminLcKtEvSlGkRynRsPhD5yVbEq75cnF82F74/u69uUy4QzBxAm/94aPFxqaIQW3
o9kjOjDw3SDNyqHPJoAAjaTvc6+302KkfIZyQFQL477ax8z/XKM5VAko5xfHo/7RIC6lBMxpL4o3
0Rt2O+SiBB76BdCw+Lw2E6n9DAABd6E893TtsIN0g7ZEIBCtNEZjX5pjQAkXMO/BvPqIY4fxy0xY
tG56fZgM9J6iQd1bxqC2LskMDIBMUt+vdEgKQKI7Ws4FZon7lE4FEq7guZyntArGvWxQhVQJxShV
tvPsYmyzX9IYZOwwhHCHZiOcduyIpy2L9AWSpOza91aclsgcZ7iO9HdLn+X14Nq/A0bZSnwphrLG
qdHFajtErQarQ2XzPX/q2oy8eW2TCsQkeQSo2z+M2sR/sdhpdaTKlpRuTVPtloDlkIksLFWkaIaj
qZtuaz+oBGZIDZGXWceq4vKYcYpH0QfkZg0ATf0RB2bOiE0Vp01Aj4V1kf7jGD1cVX1QwINVi5Ds
Z8X1cgIiDVq02feKTnw98yXwqNDN9gdWe4Bm2vW4Opv+Q8H96aRnLxjTRUAybAUe9haclQdO/0ok
4WfQvkmloz2/inyKHmbvPthox7pzCuyKbHIkfILaQwvS4rZsefoKZGE+A7TqbkiGoTWIDh0u8tB+
JuliL8Ah2XM/La8z7/VbTxhi2VbUAJhQmhvYs3XdLZxTxUvca14dE/CIU8RyU3RqypPC2mCKsHBS
NUP8F3NlM57nllVHPhnoV1RgvB4wtTuVULIMRe6zzZcK6gmFyx6jC5XrIGty+yKf9ki/Jy1cxD6U
H+gOp1BOBpbWEtmO5aoOZejZLysuwo5F4GOeXGiJvDPrnNDoFBhGq4BKLYs8MmwAk20/tyPfhwvK
trD/AJTaWpBVYUrz/9S8pX+zLlj1SNTOXW1jEaYvHeixdMXuu2ys1Kxccn/ksFP+ENoRe4PHjXH1
LIGSADT3NKrHBFbx9O6YTFelcjPJz0Djw90kXWxAN9LFK/eSY6RswrW3xbglSe9i/1++Tsp9isgz
F4ph1PEEOS/+AdUGDC99AffpVZVr2kpguiHOf69Ljxo65UI+gP7s4nrahub/04htnfBleVV+1abw
s5iiutlcG0qAuhylZbpAOo4bESGz0JCONlEfwXUpOK8mSln/oGXj3tBQjqiRehw3ptT9Ed4IvMGn
51wLr04wtopJmfduvAeokkDO0DXd+LVBvTe8jm0WhpcYhv9TmWtc/DvSP/zUFhqbtb2z8+hMmcdw
2ETfCRorLXAtD8PjsCwHnrQ8gNYWXQBgXfY+nkA10BSSmZs8p2m4w7xnI38tkQ3iEdUW0W/BZ8dY
HGs6+jc9OCymJAH1FNc0+OQdxKuInzqALPJLwf7va+VQYsNiDkJ1XW0ZEehmLRCGq53WmJZAmo7o
CaXPIutZqOg191gl8L9NO+UIhAmadw1is7MM4dnRqgckui0auPGSbXB2LoUS6/5jUSBnKj1D9RQV
3ELoCy2tXXYD2pc0ZP2K/QgFXw0+z6bZ3d4rxAXNrIH0Aff+MtXILo7WX10WDf4zB6QkEhjnTTuS
upMVXq576XCtA1PG9aRB/s37KH/SNgIjDn8QKqKrGdUsTNWOkJvd9AkkRx3IeIQN3OchM/EFep8p
XOcpmo2t+GxE/zDv056fuWrF6K6Ij5IoixC6e/xOt9XI0hOKaVk5rGCaKmPggvufArRFn3dEIoyu
2me+sgZmGYhfh29qfGQPCPLIV5DWCRQaJMUT2oqsgWBgLKJI7ndzTDk1t+hJ0e0WQwKztH9ZyLJs
PtGN6QPyH2UBWdxisFfa6bTrDRjYSiTr7x34sP4vCKzh+DnjwMq+2nghICaZ7r0mF4Ix0NSgVuDQ
yoHb6vDZqyUxWsT1EbNhQO+klmiBg+kRR0AbzgYvU/ZXnCdo4BBzZ5PjF5EbHys6L0J3LyALgrcP
giTckAruI+74w2LJ9o+er6oDwx1Y/2cHIrC6k6ZUqtMo9O7Gck6yw93LAwQ2/KYZpop3wAPmfHzP
zr+MB7IGQcBviyvBh0p0RrCTJBgKbTGfUMA5MfkC3t/xGruvF1slljDdQ5XeD/dxhtbMnnCXcoHk
3zVDfxIozgk8adOPf7CZ2/SeLIl2hfPUp6e4XRR2f4eI1nKLZwH/kSX/korojw31z76A51KZmEsk
Z+ZGnsdUHv1Lw2Zc1wdBjBUOE9ZeQW6Z7Ecn9No8etJvy300Qp16A6MKpKc182QqaNazGknzGWqT
zYl/Km+7vNhp67BFJcoKlIxuid4Mzmxb4/P3a60hje4xPy9oHTNyrA9NCkDnI5MHG39D8ZX8c3Q/
BKAFEKiAtb1I7zKQ1Og5QG3Qc8MmCK5im/cvYtQ5EsR2Rhirtp4kE+wE0v6XgshmfczRXoQSxCh3
98oievgUKPZvPeYggQu67seYlE5BUvzm7eJpncdknwv0D8djsNYfttgw4HGUbQv89SmC6iU7gWJG
MEtLQxZQkOzu1iVu3cum6Rt1gWecAiupAvJysHkwzWmT/cXJyKc/iWdk/yCIt46rsKIhBzi6hbc9
ibcJxTFsG9+3OLfnxUOxRiXj15wugP0yaEvLpOsR8CMSgq0EIKPFRtccCHaOFI0yxz12VNZCBVBk
h+Kw0McCSF6bLgNKNPZRDwf6tn+aU+HY44xqF0WLWtYdbGFrbrpO8+PKMON+hXyd/c3ynagagg3y
K2F8+yHxZmE96F2AZ6thUINyMr1M0AjwfwzY/J+mwW657N3ghwo+CEAGOUEpeOVg39MbiBK251Sn
ASC/GQTCljKyPfguarvbtlMW1QY160c65nR/IHs+/gaXt/8zDTddmY+NSgu7pilYPYk5kQjq1dLn
zSbKdmuVwcWBJBXAjPjjikoYVBNeliz0EfX3Yy9YPUiznTPB9xZe8x4wBPneyDbJwYaEcfqt/HJg
5gp0Ou6KbZQcUGjSvSXzZj97EIX/4IBsjx9HmrnfIcLYwXOLKKTmdpq6CB7DIdryUwOGfKohnDzG
Kh9mg8LEUzU8ZAF2aOWgAaKcMPPVRi8M+g4Mex3d9AeU3LfO+Buun4t9tysQ/V2NoOw6SaYGTIxs
aen1CgVcFmhuEeElaIcLNSPNIwBczHoV0Lt28xeypWRcK0hZUGyRfM27asiCic/ROEXJL2Ib696w
q7j/nn8AwOUdAkQfc8DYU4EXZ/jnnI/dHx1bF2MNHas6wYdzZLfQkOGq1jPmvljeOV4eUZxcIFBq
Z8xWAlhYZjs+byxxADcnSBX0k0xsKl8AVLEXQLCd/Mdm9BT/4+w8liNnliz9RDCDCogtkJqZSS2K
G1hJaBUBFXj6+bJXPZzuuWbcXbO/bhaLCUS4+/nOcXMspo+W7MZHLKZLE1se5wOWqVFx9htjZTyl
nF2PbrKkfuz7kwi23pKVYKd+b7j53Vx1TvVeul3DcZlmhjjMNGD+IQwYGe18j/HIDsIrHzepOYOo
1DrAuyPSHsbHrwpTP/f810VG7JtxOZd8twm02rJ9gLgNJ017+6VeGO4u+8quV2dTYtx7SAe2CGxd
qCSeq7We6zhjSS3j2dkOAVciguH99j7TZZZ8VqIqxJmB0JQEsdclgRsxRFr7rdN7vrgEKaXxPbup
5LFuc8dFhJY959JYhOo0BHp+6dTas2xY2CqLwr5GdWiROPe1HtOjX3PSHyY9qplljAB8CBycQ3ed
Vmw/Bx81y+eWWwmovXE1/7y0Y1D5Idaxdbdz2Ln8GNM8yc285vwrvJwEVG9Mmudwmf0XM/TCd7vn
SY5Z52Ya//TSZfxv0SR/7cGRn4E5+e1uQcGaoizplnRbrYyOY4OyzPttc/YZWTSGpIw8BbMn1u1U
Z6p/c3H2G7uKbJPkT0OZ4b+vnZgeZWpXdwalzpPqgh4GpZR8X1UiNBrDOPqRabiFYnDsa8VTP1ZN
nz24fVOZ95MFh3quksE4dzVECzdno68dS+Zt6OyiLK/9kKGpQH5iuKqzqtoK38jIAaiGVaCWW6nz
0sDNHVtr8NKHppZZPNMlRB3N9BTNwgsPsoHvnBqj/2B9kAqjKrWz+84ieudBcCpmm7UY2h90JikA
QO9SdbUMcZpLWVeSnWNsNKrglsoii83AXTjEGjskFsZZbM6oIFt/eNpqY7BlNd5wefuhUspMH+up
kO1zwELP4iizqr/V/rwq0aodxkt6csTT4g057LUN4LfPqP7rIfITvcK+MKt8piMJ220v7enq2o24
pF3SH0PqBUCL0LCdJ4iWxd3QbCn1tlY2eKU/e3X1kneJ2WzzdIHYsdBgmAjOiUqvJtsR7kvLbAQK
Q6nKXTondXBouknkZyC+ggHx1A/JPySFYvjRh1XXviTsiBYRhdTAN7DW6pIwkHV3MPBDwOhxGvmP
amj7vQSUz7iI0JgOYTtM87GC7H0qRru0d53dJdUGaVinD9aaIHVnBjDmtUYMI2CmtujNI6e1zflp
NUYe+65MhwGXBDefuCBw849ochtQseCtwikvlBc1yTr0F4fI/Prglmu2IrAMsJzMyNe9ao16V8H4
HPuZoyIq8FtMMYXqcFXsvD7JgEiepm3Tx9BX7WmYbLbrhoYHDWRo6CmJ1iK2gu2mlxT9K25Hg02a
vUwc54OKQnuxb7itc3RXsf4rOt6il3mt8ku12P2nwnKSRkXLhrOYdn3Wl2EIPfgKro4hRoiF/Ou0
aRV3I+rQvK17Qx1nUg75MfvWfxDJLQrXGJ3xqqsu/yVDr9v7y2DiTxqcxTyA8Au5C+fVJ11wpUiO
m9uU58QsM2GOk2Tr3mWh6fQ3CIXwY3earSYe86E5giHIp7413Ix6U7s63IiWqysGA5uzh2lcoRB4
EwdaNd/8BzpRx/XQ2uWWv7x3kRt6z7lzeqMLj6ruZbXBDsZ+u6SkB//NUz1+pqsetnBe2BFcL2nl
trNqenu3qu1pZ6eqoyA0lnvRT8GuSItSx9M4Egk2WBxWm7Y3h32/qvYPFVa5nUQ5n4Vr1Tsck+Nm
obw7jylzzRbPwecctgUPZFcShLR27cZVQ/1gFUlX76tcl/dII/Uhs5b6vjdyZ8tZZqM5LnraSWqh
qAjX8CC6Qj/wWx7GLSVh1UGTeOYQ0+FClzpduhtT9ILHjstG8gWy6vnZXNgR5IbduAGpIMx1SUdg
VVeGEN1t6UvGguvMfaGUiybSyosr1vSH6NzFfi2kNVjufsZFZH9IWeQsHSjm6mwrUzzbmRe8J5Bv
aYzHKJmiwEAk9jGvqkjWhf13gY5aIzOc5ksm2vlQOSUQTL0i0DbyNjYgPf2OAPUg5Xcvnd9OW3rt
DnEV7wDydlXHU0M0/TFd4Sdqy067g5mI0KEksEmsMlP3zDdGGbDIBLCqtHpyjU33mrD5mNerc41h
J3Dn3C+ZHi58yAfYFsEmBBGsz3gPMbWWgSytOMlG87AKaKNtWpVGG0t4uZVUJu6KYFXpMZ2NJepo
vw7g4+q5LaWTMFPyJv3kBw2DhpVkvjYqpW/oK8AsXDhFn/HqTQ5y+Cyn212/tnvLFsGwR+jSy7bh
SjT/muZ429IA6VTGDCZgDGfHqdbNQJ+r75kLA6txsPSi2xqrVc+kTVvcFSvGnna/mI1rbHrU0ewJ
cYm9SaMR0lhEiHs9hWVhhkZ4SooskcA+Fd1RCHEk7vxhRCHVXNAHjkHArKHpEhrMuZ0e6Ofdn2Gn
PCxH7pQtLI520zcPuO1k+kb/IEjzcrfuKlvrSrk5JhurBZF/N/PSYCxoGsHWnxeqZR7a4NDzTFC3
UWBnsaB9RBaz2Be2wdQ16qj2vVY+rM2cJQzzFqtn8q3SBKIDtvaZSmUa+f/mKZaMqm1eiCn1jdPc
0fFtVWj1r67bLhsOlPSF/RGUtgTr5ZTf+Rp6rGhDksoiOG0OAsaJnOImIsCVdDyKLlT5act3bP00
aUy22egKseOqhFVIwYbQvEoq6UjOJeTJrCFsLxMFqxdzmy7qTBh9X+wsIBD9YI29shBNWH+zu53D
7L1BljSDSFRQDDFeEivbpmvheQ/zgjc86rxu8e7DWvjrPSBfNh/hIm6bC0zeqkvBq1qfJl8o96DT
Lqf3M5fZ3YdtYmV/bSwH5AUaOaOODMF1jswyCX6EbeB6D2zZVS4vtZHZOI3aKt14mcnKunFJSi8e
OBSaWHYDNpOoh33rH/XA3cvRn1ZAWDFpjWYTKy4QxIgxGaA5Y+0A257DsZcCiJZhtvHKn53c44Lt
mMW4TnCuZdsmF0s6VbKdmyV9c8Ym+4k9jHG3m4nZ30ipBePb0HWD8Q011m3u6tlH9GFMCbYJztrD
ZTu92nUmHXQ0YZmymavCAGxK6HiGRUq92ph2ul2t/NzcN4E//U2zLtxl3qq6w+DQL0QsRtU7H+oz
RZ0Zx2vfDmO9WycdyKdmHUsD6CVPWRSRZJ3MtlPYlL8NRHx1bbI0UFvXDfXe841ZR3NbZUZU3FwG
1Mt1utNJnmMewawce4sX/IEzc5/6pMvPWeujgAaZTWcbzDmwyboOeicpJZYYl4zZvaDb8qs3Ut9k
Ck/ccxGl1eQkh7Ht6uTqGKt5c3sOjQNQbkKLXVwCCpsf7azy+6ZpfM2SYE+8iI71o/ToZlCcbYFr
8jIrxIm/aenj81qbzH+WN4wLgQ4N+eQy0a53diFW5ChjWS88SBaVdDmvB6VE8lCtoJXPNQ37g8ul
C0OAr26TCLWsZ7vIS38XIHN/UmyRqWc3nKJ5BOe8vpuDCCVeQAl5HWhnYtQ/5m5U2qvgwWn7Hyrs
m41E+fnrpaamVCHP7mBMc/aezap54W1GuBSJfRhReX/3uVifl0V4Z7tR6y+dF9WOTKTi7Ju+x0YN
mAbUBwDDXBa/CbromriyhcZ0LZazAZin4lH2C6pfKj9qDA20pt3oX2ucodwQ3J2W0dQ4E0tG5L49
dD/C3DOQ06r1DYhxuV9RH4+V4eMdrJMw3xZE2d8ZS5tfrWqiM14Tg+mX3xONQytm+xDm6bjrLXva
g44Mn3Blxv2c5SjskJh3GEv7cIuhrfkDGmXGOGaY1qvZeAmyWT61ult+ksq9nC3MKg+Lv5xKHqQ9
tVL/bE49d5fpy3EPfJ6egknKY2vY0NVGSY1J/Je5tcT0m7kEbhyVFWeoMFxg9mKxvCUUPwCHO1J8
lvB2MdZAOWx/bY9rKsyDPTf64nMKA5zU7XubAtUafCO/sylv/zWVh5llGYyXBWroiTyD+VxOy3h0
gUDOjlPIP6V2jCPDvvnIR9HZUFZnl8Arw3M63Yg+lVgVJKGFzVNSF1dTJzecZAGDR6tJEcNMvUUz
RYUEyBaMxxaYm7BAm8RFjwsmHb3uiUymZQIBC4w+ovWsH20bwFHMRrO1h3z+qKeakSvDrSzc6Elm
B5UtA20xmfWxLGj6JsfNN51f21ypJtApi2kVmTeCCXecVuxpZ+QlRxhAv08vyuhBEWTSVrFZWj9V
6RtHFlQkpyRY/B+L4ToM5QJxQQMZfunCGIE2zOJttnxUl3G2zwgs89GY1vEOI0yzSUIZbFMCGk/d
aOQbo2DtObIoQayBuUQDle/NfWjtHZpXskiXHQapnz587WFYw+lAM+v8DPpuuFOraB8ZGjJ9dRS1
Nsl1sdH5U4XcYrocebmxh40tsSaY4W7BhEmgZ7L+Xi2cZgVm8HdvaOSvFAfNI9I4hucZobIzqmnP
kraBG5LHCPpYjhsGWLaKdeOvbzy/QCt9G7wm6Fvlxp7M9J8uG2OLEEDPimZ9tXjnEG/HxByoSs3m
onQprFg4rvWcGqJfkObN+qTTsqORLhb7QhdmnjoETy4b4piBmFFtWLrA3nnm7OIt03KIy35M84gV
Y1ikg5kKwl7VprRHICCmKvp5MMYu2Lmlrt4Dz2UKywhuSz8EK+dPqniACWOqw6DAOOourA+tgwbI
mj6MQ5zRTUTlX27w3I2/vcbLP/BnKEQPfyZozC0vXZrVT6HSXvtYu7gIsqyrP1TDntoo1KS1RNng
BjQ4+KJx1FUQRfZQXrvSAeECLNtXoihOY50w9mbz/YIGuOhT3rnmHQ5tuTfQXuottW/5slAUwv/h
csOMYVQojCwiE3bnvNdt+dkEXo/veBi5CEevYCsAISkIk55jx9YMXH0otATSzUYbBRrX9oaqYtp4
zBTAh8Z67xZa/LSB8q4KL8nGDhpuWr5Wj1tkpgXK0CZiquIy5ilb3kwgszFCGsN/57EV6CjMBZi8
V3TomdHkuxkaAl87eoN/wg/pPLazJx/TddWH3qrLCXU5G6GaeusfK3jrExZ1E56/NuAOQ5cGDCir
D//2TFbTSN+sf7HlsI7WdsfyQgLO4N8h7hYCaz6t4QFEXUM3wRYVEcVOk0QzprQDpWBw6TOZbBkG
g5PIzolrlgT8wteGkAwJNmxN1Q+vCR5M650og/BxsTSgRtrnY1VEnjPjAcSMMu78erCOtQTVwfI5
7vSU4vnK+joZ48kc/FNfpaTytWHbLCeLbAJKs8Fq9oNaLNJxzW59EB5Fexl207TxvWp9T7wsieuM
XNZ9SRzPZ9p66i9FhThoWqrdKipzi32mfbHXwHpZncn627W4V8QYJNxLK5Lf7FTpZyYnOwPvsd1z
VjfDljRYMGPmOaKMyD/kL01n4mDD3LBOEBczc8jB+BxCzHgMmP3ytZ9r91gPufGTEYPbHDQO6DvM
ZYTElnV+nM1eXkRqNECeYdufS2Pi2WCH0DXT/NtCQW3LG8VIipTaDA+TmsOI6dfyz/VytcVxIPiZ
TPEyk7yfR0je6HLQu89kgCUXE3jlmjpds2fc1uFH6vVuYHzgRkY6ddmW+L32eWp7mrWiYhSTFU57
1XnT/mpyo3kwQs84CL9fX3roL/yfDKPWeAjHrsDrUjCp9LxwZ49l9bius7NjybZg+NCGfz38SQQY
rOYNxmZR8ECKEatRh/DBkUF+LhM9v92QmKuNsv/q++70UWVUH/ip1j/SUsDiw0TvENHAVidGaDp2
5KhOBvz/481kiO3F4KGI+9CcLouqMdMM9vo7Mx3nyQe1PiZOUD8U9jr+cqQzO5g3vLLltEdqgPRl
ykrMWokIQFOnsEBYHISuPyY7d0mmKyQfIYfEqjVF7KqCYTZwhAcZlQbtazDhmd1y0+j7dBiLZqvY
J/jsmVwTJf7WX8voghYtIUL01cSLVfzMEwudydJQ4iGzk38mpOHWlWO1/s2JItupwR2D+2Cy4IoG
oxrPMsV3cWJzkvmmFGOqbSbMHgRw6PzimKUwJi1D4XQoN4kqYHDygmi8Pc7roH4maiW0tkpn7QVS
2Hi1O4bQu7Bx+2zX+ijYcQnvmO4wE4k/XZZ47V73OGWiLOD+JgzJrs230vI8ay/ZzWbHuuJLIFBj
mlbpQf01uLKX0UhOSk9L2Mcd1wC5dVpYiY5p+Ob+DGWnWRcYSuxUjJOKSeD5yUZND4pJeueOhlMw
DwCzWXZyGMTR8HVvf9YI8vFQJdb0xCXoDy/zHKTZcW3t2X0kWm1dorI3eHNp5pw7X/8XXq4SfQ/6
FVTnOjEq0twopAt1FaovFpb9AmPsSOoACV9k7gYbo+sno905wus3QOg2S3Skb3YdfzRt9WhudOab
8w/g/JtcSKdrYDnq2oBYE0JizhX5e85bg54UvqDNli0nY1Xq9y5jAptfOk85MA1NP1tbsyZKUO/V
qul3kWVLcSEtxZ5jpjs9bGQIlD89LUNJG1R6wC91YrrdEhfCVfKCjBYEuE1qIVM4Mh/6LhJpI9e7
bgyd5mmVkHf3pmcCf8fYDVf54AT07VDOQoQvZmPKIVomd1zOTNv0T9GGwCARPplx12bonGEkE3A2
CmpfeFM0ggm1B9ez5o2tDAT7elXWc4hr/uItAf4MBoSLg0Wi9V8ZRgbvul69PWJhf3JoHh7l4jxm
9lIc/IbJ2Sh9N+594f7qEb8/Uxwsp7F33a12fcYCHVQVUru2flDnGdwdpNbkWC8frNqikBTQhiKQ
4Cjz4NVbUZfUz3aRjGBEYXXRWRe8cEWEe7cbuKXykovYDtQ+xyrwQfoMp0cvKHuiWjBR8gnjOLn2
svwDbbDiQt4wGZU0NvK3Vz00U5A9rJ3hs9ChbXZeBd+uVFEJhqlJ5W7AkuwHvRr6wiSwBNG9+Q0j
1sGrHzLxQYWyTmQ/HdVhB2/yZbcug96ktde9Lb0J/+9OyzuEjHz1bAMtpxKN9Rn2znwInRkeh8Jn
fCHxUOGRz+USI6csPBvtPF9vK3Y/WgdnYUxDGe6cMtB3eT9Wb27VzZ8lcUUyzngrHDR2/qqVLIPz
6ksQRKuu3wbeuI1gSRxrtcvRf8Slav02cpb34LZ0X1Y7ry+l6RdpVHfL+F5ruG/MOu1e0GWfA/rW
g+qBpSONx+ejYy/ZUz9rCf1P37xzOQ7o6jCIs5c3y15Mo00/m2y2qNrV6G5Ki1W0VehYz52pJmO7
BORWytTAgNM4/X2Zlxw2mnSDH+5S4L3JvTV97gPVnwDD183ULN4f2zCZHDA6C2LuD3DtXjmnGWHt
oizb/nDcanlofAhlE9vQWdrCtuDXhwRoBX/GYyoxqOKHLLajJwtiV+z0IeRHvCp/Vf/wXuK4dMjB
kBpDK7bTAI5hSNM7ryMyLnIyY/lg1CCvA6MuxsDNuCHvongbMEy8ppPlbUgv1DsvTWsM5pC2ZiQD
IeW2Mmyv3mAFVdec/Bvvih+B/TIM2hjLP9nzYH8WsylaaAOwoQ3WeWnutNGusVUu1ktdogfOPCfL
zvSdbvqBgupZBxsgqdsRLjF8MN77wHgH8+lgO+wj1uBh1RJ+FmzKpvWmrUlrWFzNoRPpJbu1KHFS
9P1G6aJZ4ynpGAE1Wd3tGgfCfD+uct4TCM0UeiQf8QZJhOGnF6RGtjPCGdNGa+vppvu67XqwzEmB
+5F+cu2IKzy4TRbsWhNU8ZQYA9ZnMKsnYniw8GinowAI/XxaT0PbOLtQ0eRNuSGRx5hx0WAMI0f0
SF01BiQf1UNdHuR84yhv8Rs7WVcek6/QLceYc23cTOgPh07N069c4zdZxAAnhSLnWDzUIaO2nmgN
1jJM7P402h7e1CnmXxAtxFbZzIMoKKCNbpG6RR9b1GZA5n6pMbImmSTyRBYWU9gG+rGmJjImSQwr
QUHroe8maGJapRM/FxzopG8mCxMLM1PSbpv4SXX0wIlPRCfNd06GL3bJoC2VuXAf2DQIPGFdy4J4
OCAY5yRcxG+AwFnhQR3614nx5p+K6+hXxgaPbW079b1cw/5d0v5uFz3rmDFzs29MHzdnWXRGs9FV
ajwXIuz+6tqut6D2KJCTIdvY9hnC+2twWyPBYMjFCZv0yI1G86cmF+V1TXzUcDF4PWXJCvicCFDy
MrPkNgsmYK/ENuCdvA/FIk7E2MC6kmlYgqMXYq8QSHbcR8mD8rV+DVu3Qa8pilfGscHLWOMsAx3J
63o3KX5/ACJIazlkwFNHthpvOq6tvzPNy85QLgQfTt3fqyhXCLWg7WIfYJLO0GKODFSOMtXItIin
YjJOJsLzRs4mJTAshsWKcJtVyyyql5vAhrndmw4Q1xFZEvOLvThGzhy9Rd1CbZDmZvJB2Y6TJesD
SbDVo5MzPSLbq4jpBPClhB3o4WKkVLcjIVY/x9WGngpBR3J28B6KwSabZkUNuedy1u/suZBPRk+E
A35DmrfG6rCVhU6x7MntDK0dbdGaHsuiERlPtrQuTGRvdAiqzVlw772RXTHIXTeqbEDz9OoPcw7W
W625kri4ptJuHwFegrMI86F4S7vBISfHKWJZtc5BOm7n/3BbtdacOxjp4jxvu8Pq4VqnDSXRYBYs
rijXdlyeCmBmf5PVpr1unNWU6iAasEioPCtgTJuZg4tqUamXSo9FvRtuIT77oV/JyiPFzk/3ntlM
Kz2IV9WvbBiYiljlqbyBbmGR/q7mJOdJbnqJPumThJU8T5roFDPWustpDJympofW4VK7JDMxcv09
5UVf/xtqH1QGhaysjvr26ac+0KZxYHxh1BtsEguT0SCQWKMGQmHk2Qs9y/4kAsD3efX8RnRPYWNm
bha7zCGmU+XOs79nz3BYs3yV30iccc16cTZY/m05zuzLAxkezRPyZPgkO2t6GeZusbfS1xBsFLlL
fTGGepzvGEQWjw1bIt/XydNVzGL4Od85Xj0nu4r0p0Pbud1d3pSIGszSUDHJdbFOC69mnJV98JYP
EhuXSxf4O2ejeXJyWkr2HwUpWx52I7J8gV+1/qkRQ3oWD83qJw4Kcgmnkb7tTsgw8feoOCLZ9vDf
l7S08p8LDr9nx9Du+0BDAXUCQ4YzQWS5expJKtGRJB6GXDHax+AZSW7un4ukjSGsmOHWHEZdEN4l
BHZsg2LEMhrgdVq2BBdikYHZGp5aNJGdPazmVZP0cUGdF+BVoEPDHkdimEYV88tXqKCCa6BME+qS
bP7XITrvmXmIPK5HMR6LxBJjNM8E5ZHYkP8ZPeadqGTB/BNpp3gmpmG+Dxn7l5teMH3jH+t2G223
4pBYTtlEaOXd20i6337yM++uTshjqViq+W/sUHH2qTXPHNMGmnbN513DIfDtfbUO6mpByy/bxQM9
K0JbFdssoUVDNy8whof4KJqwdnYBLLk4gXjxZzmNWnNDWqjfwZkAf0TBahRQbwyo987QiM3YY4wg
5InilVfbIVKnqzmiwn7B7DIguP3KVgxoEfEEy172vonqvOrjUiLpoRWkTC9p3SNyu6efvd/NRFWU
Qzgfx1D7O0n7thOyaO7hCQmyAhOrTm3BrigU8vla1WV/8pIkuzZtkQCkDc6rXxtWeSqqmmyEEY3v
Ggx9uHeKkEAwQ7xYZquPbuIK5O2kDE8llQlRTHo++MWivIemT0J1QeynkCEnpPDtdtPrhWy20Mh8
9hetGJb6LnnAabdetOLFHMag3Sll1UTtAf4QZVSf8H279HcNDo2MlKZLjpqKAj541ifB+9TGSZ7V
f5Ps5n/LFvmZukMVh7dEqLjpK/8HfYC1RQZaNyRxqHumSRoCzUrMNLaMYbS2qVMw0mSVWHmeQXH3
rU0co9kL9bGQEGEeCy5Tasmx24ydJQ7uPMoOe0Y1BJvWLw3SjCpvi/3pvRK4uT2rf6/tzrpaJKeR
/bPO+yZcxcuYm+o3K9blg/TISeLdaJ/ddXWes4xoPa5Nk1Ede538POoZlu59uyz4OSuwFoTKQAoA
9Po3mSD6zlHLvBUWrU7Ey2RxqmrHZr5mJkTuaVJurtCwkx8DYQeneuoXVAyyRSn9gkW+hPZS7yiH
GDV05ax+tWR7nbV3C3IaZv0sLHKgY9Vxo03+MO1VuXZHtbjh82o03j2pMeKZht44oym6dxa2Hwbp
fNHNyRwY7/YMgso9kSO+ScJnWd01uFCseGl8Pz+7VdX97KW0Di7gGC1nuqAikee1x7jKza8lzm9W
Ko/Rmg/zIUuH5C5oknkTcOj9FiwUeAm8ZmEk0hD/4aAXblgqO8RZPXEjzxr7clGEB5vtZ9gHkwrH
FGn3P5Tosbj0uO0iAXi/R2Tg7UtMv9Nbl9lOegjasn/xpV2+miQZRLg+jZ1tdHheFWENGwlU1kWT
mvJjq7DVr42pnsgUFefA+i+iaLZ7fO4GJyVgg01fO5jNtQicAUJTMDJLVjwXWTERSsUiGiBsNxnu
lgL8pOmc8FSRXfQqmbLLyEa+vk87zzovoz9/qN78o1cn/7A8K3vyh6y897ys36Q2vZ9ZjtUBjMe7
ABuoHTvmPHLFg6Q7dAgieyQ06lYCC2/nFrompHD6mWSk5m0H+mriXQtcSGCoN92UlxJO44dpafE+
q9HYGYtbXBgvkCpgjdXWd+CU0zaYSDUkTuwPF6//2zNw3Wie1HuGGhZ+KDHO18yQ+udoLOnduA7F
llQVC6NYy1CjP5BtXFJl1jnxwu6xsslr07uQfSIFiSQ5iwR+FUVrd+eCyyrDujeLXrHYCT9KFZGw
V892JA1fJFczK1vmBxW7pMYniOTcLWKyg2pEAtoejkNe5zCoAaOJ1uPtAp+rH+iiVkHoUZINuEzp
nld1RSMqK04Cm67gnvuVKICo9SqA5AssCqt0dyt5PCnVL+nsu2AFDX0y4DHbv///gOH/Jb/YC0mB
/m/bxoZ0hljz2c1tJ/Y1hD/uCX/43kd/CZIm9KT2Z93ZJ345P3q1nBpp/ofI9f/tp3b+75+aJs3y
q6qxTviJ8U/uVTV8b4WV7X3ZD2BYoFxlKcWJEcejclcvUubcfTPY/MtO0NRIGBTK0j6laryn133n
nvsP6fD/26/kS0y0TqAIYVjtE70PyQbps1HijvjWN/l1vb03m4BVNp6itk5+uYP+9HnUv/nZX6L5
keSAwhx/ZCRCwpXTWsfc+Oailv9np72Dh9lGIjplGFA2Tm475DUF8ntfpvgSx4/XJCiESW4IpSKO
wHIHKfi9FRjilgX+397Kuu9IMclFR2tNtt6HU+j/8Nu+fcD/EO4uvryT0mrNzCz87uQBKhlMnFh4
TRk47HLSlr+5lEh8eTtdn7kkSB9/iVX+c7r6HuP85ntP4pe3cynHoFBW052qMPgsZfsAEPnvex/9
9d3snaGsmZOcuFPvTVq4dvreaizx5dVc+lGivub6ZLK1IVgehC6/t4Xh61L7kaRUYgVSfUpZALpx
rdsqojCdv/eAf91r73eW2TMnX3jtA+cetKg/gieP3/sq3S9rgjIFiK+CcT5583SnrHRvtsXjt75K
98ubyTe59hIC9NRQa7Dr7Ifyh2/+xr+8mYFDWuZgqemUqLLfQqWJrd9r+5u/8S+vZz5ZRENAup0s
XSRXudC6suMh/96t6X55L0uSTnrhAHarW6hCN3p/k0R88yf/8mIWTD3kLIlXFhmYTGi09Aa1W/6H
Y+v27/8fji33y7spjbqjmFwHIlj9AfcC49oks775lX55PYNQZSURvzXLknycLelZuu3Pbz2IX3fc
G6kKyimV/QnmCD9KVfpRb5F+971P/3J1uukiyGsn5p8DnEQVI30tlmL+3hXkfHk9WTu72qIcu1Ni
WTfvpk8xW5I79r0f/csbGlhwV6vftqe0WQNSZaYrglUbf+/Dv7yjDYFhhUW/fMI5VUbE6OwsHOHf
/PAvr+hYqbweJy633KxeiEKii2zG/7TrWvzXBvf/4Ul3vryj+B3N/8PceTXHjd/p+qu45h6zyOHU
2lUHGR3YpEgq3aAoiUTOGZ/+PNDMekZar318tyW7hk12N9I//MIblC3XuDEQyp9kIQ8adXpPyx15
wRZTUkkSmgPdb0StsZ/WhgbEUO8XzbSq3Ud8JXkP+7eIco22mREPFrnOUSsn0QHTMHzTVuBg4B2n
w56hd8CFPMT9kjoImgC9EiBi9xsA3glIrrbJ2qnb8EJY5q/GSi0Bqq9N7m/eL7VV3EoRqC8wz/UO
6lJ2MlBes9NUiMpJfcx665Zj5zYt84d1SylU7QUgVFK9veawrVELy5NZ14U/6mLigUGz/KK3jrJw
+1DAxfLKZJIAz6dzJIGm1cDzYDSwndfVSPydPG94xi0jVMp+aWw4kMI39LINLEy0GbgQ0tWzCh5d
WpSgBZBygbbdUHHKUV1Os5vVxfEN8VhPTIb5U77J0IFH3d1wUvYgv5wls/+4g22I1Km8CfU8+JTr
BfLzZn1ZLSIDXTxXVBk6MW6NUBJQr4KATH3IzA5ZbEOaUUFZZ9DKwrACOqxBa0Fsr2GzqXaVxpcs
mUA3N2epLSMS1/pxNeM40ASU4nU4H3fo/MED3cDDzshnqvL9rCn3s6ktPklgBcPaWKE+jtbq1LSj
PNo/k6PnVvkhz8AgZqMQSOCp7gvU4BAsvGstNIerJn/ey8p0iM7qzacZHCLu89QK20J1BL4x8aZr
lWaxuYiR36tQ1hwQ1CiD9esWIrKB70ORmhckTBcgOdtFgJgMUVRzpCSOHZOn3wmKZtCH1dcgRoY3
1BUJRk5t+IAVh/eUFMHuzHREMciYJAh+1LmfEG7OIPuiVOegAiT6+kJj0YGGDnFTl/uzqQzGSidb
7ZAjp6c9KjgXtN02XmJrvGsYjIeSs2daaFoGZk+UhejUojnVvIXUmC5LUj8v4xZIhTnVXkOvRVct
vXw3AGu5bJp4zZFt9QaktZ3UsOD3SejMzogyn6ECjs7Yic8S8ClfRDKegZZTctfMqjjReDIDAxKK
bkKLV5MAd4mA3u0BgjC5oe30ZtHKdisD8QKDGlQ0wR90O7qcdqKbFfYvOyLak/i6q/vDOOLRdm8l
xoDm/9AjxCWtF/q9G+LnNVOY9qoM5MyWtvW64RyIcNDW7ZCJaZXRbBxn5ZSspfZRnSYow70pPqLh
ol+0paHfidBz9WFBGomboC4O3U9re0Tp6apR15Cf42bCFaSJCkUXLxn6xxR9BtGfZOu+E3KaLUt+
Qf/ORfMr0hVAMNY6+8MBzIALKnmd1tuTWuQ8gm0LzCxBTApxD8RFGNPOwYODMLY+FMhm+dWSncZC
OVNi/2Iks3kn5TJSZ2PPzN72dv+4Z2WJhkiWaQE+GbLTLLjLz116qkRFf8MKZEOPBT1oLFks2Ba6
ZmS7382ZctFkmvyuPK2ij7j5Vcss2XQR6gfFuc+GBwQpFtx6a4/I6nOa4gCDJFDpaDT3X6W4FnLE
jbr3WSYWoTTUtAghR1/mPX5fZvpBptzn6qZS+vHlqjkBWGFuoFRtTUcdq1GB2MIwsRGZYpmJ1RBK
zgtsYum9JZDEwe/APpkmeecKqPsBmAVrzutZvGmownjrsgmAVtoDCWj0guCZUMeeU6iFnjn0hmsW
PcJSRtLzLFKYqFsm1pdhK2+g0OIrHic3gSW8rSkCKooAkwHAGcY7C3p8LAcSevufJL0N66IPGWDC
LYHf5sdGikJ4TC9gBdTY9BVQGq1Dcg5WLNM57vZvbQ2KsBiU4hG0owz0dkk+Up9CPkxfM8Hp60m4
ig04YWeZRrrppdVMXwWgIz0aVHX3FPfTKzBP4YxSJMjijWdJf2Q6JQICjhuP1O1GY39HVLH7ADna
3QUwD8KRVtjXWe1JqGcd90IBupZYwZfb1PKztI0bBsBzAdW0lT1rBwmSWn2Nv0F/Py7QVosRY0pF
HRNQWf3Ko1Eb3UJI3/pMXTEJxbHLPpSiMjanWVDnzRnBq17yZbYMR7HGT/0AalpBdv80Vwvg02Iw
N/o0+vgyIdfj1Na4A2JStSfI++CpRui6NJYrFzEg+JcoesOVQrBJkky0aRBBCy2gHcFeNMllLpdo
1qT+BGs+RYmgU+8LQ6xcRad8LFhiNOAY5Ska0uvOViX3FB6x89rVaQGvlCupr+OQMzeWbpwFNPa7
zwY+Pk6x9kmgtQbid1b/NKel9EHkmYKCreAmIt7SqK3WPqN0tk+uSfdScc1cNj6Ws0ULrRNF866r
9hD18i1UNZByK2YpQZfTG0BAvXhJihSkB6qoNa1R5Q0RGvNd09MWHcvsmyLSgwODKjUfp60Wz+1s
JR/nfqy8Dja8W7Iio8rSpEZuE9SUTppNIySpDJWYvJTmmzCBGZjiCi03YzQVeknyE3xGKUrA1r5t
2GQ9G1273YS8oldbaxX4eXWVPEuGsqlUIz0lpDFv+Tjv96q4k3nQ72JFSxAYLQGd+O1QGjmeL6Cd
aNrKa+dUYtmzZzUKzAVLglFStfVwTtIVcTdszKaHBYrwU0Ox/ALfp36GWjh5o6Yk7wFxt0QIU7uM
Ph5aWwi6aG1OhYRnligpqYY320A/bkprFqG8bOylJXsWdhW6k5oKQA4sL4s7nCf0TXGXRr0uyErT
bofEUyzlszrEC8Ye8QMNFUGC6teXgcxWSmCHspMycQRwSADcsu45JhJzQF7W91uS8+QqQ/jNQfY/
vq7/J3lt7n+LNoe//SevvzbAWCAhjT+9/Fvw2ty9VK/Dfx6f+vu7fvzM356aiv/9/JYfPsH3/n5c
92V8+eGFV9P63R6m13579zpM5fj92znD453/v3/8y+v3b3na2te//gILpR6Pb0uypv7l9z9F3/76
CwoLf8ogju///Y/HNf71l+vLhKzXS52R3f32fX//0OvLMP71F0H91VQUBYtww9DIUUyDRHR5/f4n
yfhV1E3RMC30YjXROmxAMWQY07/+Ihu/KhKgCEvF4pWBcPhZDs10/ElSfzVkkV/LABP5uyz/8l+X
/8MD+uOB/aWeqvsmq8fhr7/8mB5rIHglDmKa0G8VIALyT1mVrLMa4bb3GSIDoTQmePa0ruK/SHyO
7OmPzOT3gxh4aSiqKOraz1UhtaJdAFj/80I4GNbbiBRzJoBbaRf930oOfz8SQgyQDLDWgSL5YxU0
0QBCWpv1SdrQKkVe1ZrfjVvdFP9W+nwcBqCHAt1C1+nUiNZPh5mQasuGRvsITF06YLfV9IQKEQqM
fxpLvz+sPz+co5Py433jMBYS3qoE/Ap5hB+vRkaNxyRA+IiKwrEYxsoHwLYx6kao41jwuQAub50z
V2UZKXCt/8VF/ujm+dtFaoosaop5DETxp5y4YBQiSiZ+VKo8dhWaHKDERBahg0ONDVCFeiDMm7tN
yLrbP79u6bh/P1+4pjBQLAD4BpPmxwvHpEyQe2n/2MnJmD+DjlmIC+dBGnxVsoDciT3AdJxeikOJ
voa3rq+xUSI7JI8Ggr0tfbZ/fkb/fQTLEjR2njujWFZ+Lm3oW9aW8JU/TnmqenqXPHWtgH8KEgv/
9oFQLNAUCS0mBpfycx0SCcV0Qwz5ozAWnQ8PufPmYksIoJPkX5T0EL76+S7rrEf8Gl0fA8eXn21C
kW4WGMDpHdoZgA5BtaSji/MQEwfAWUVGvhQYn6aFhbDyNscnzABhY4v6IXIJ/2hXwLlCA7EHxPxg
SWEs9wXAHyL0U68rL9UCNMlOEHGrnb1GFtLVscpA30rpSEvmbZcBL/eZqTkCcro66gdkJohnzhZ6
zzuaZDbyGthEUd1cvXzeyQLVOFdkW8FGGDrgoSoItEoxhEDQFWVAHE3aryZqLhcU07bVR+4TNaul
m9oXs1IVFQadFdcPJlCOD4peQPcuEX1o6L0nlBHUHH1hu0BL+tZ2OsJlag/gEr48wnKo6kvqoz7X
FarcMnojXotF0+hUeOpaDlL0zTdJMxC2KMW8hGOhyv3TNi+iBbe/J7ouC8wBwzZLhghJi1R0dmhN
SNf1GuwRbW+yMEmoz9jLFMO3nzWkFJ7wTNiV817rKFxXRTZ/huOUfuuRGTHtGE2LAg1pyFbxC3gm
MfmCsUT8bp81YbybUZ+bnHXtTT1FQWgVuLGBKEDXOHWjjI7no2rmKZmlzsYjPDSTPuhQmOK1Hqzd
jo2+24v7WMO8FEZ/JZQQEfESwSxGEjycJQ/QGRKD9SDcCbsm9P2ntsUOC38z2PNmFeKNXA3vcqYo
BlOENJjWPy5wlMY1sPquJ3pGWBVB+krqi070JSTawAMeaOlWw0UNv+VGRbB6M/bRfKrKpCMGwYQU
6VDRT4yMh0/GrQGbcYH6NKWiuogkGd2HeJ7Re7MBLx78rbJrEjWOgLLj7GRPMqjOJwSgsUKFn1T1
bzvwWuxAZFGHPD5Dy2zjy6wkWM/ca3KWk2cXSqv0eaDDUltgdcKcrevnIe3zBlgZ7hYw7RqMFVtX
Bb+GRUyVUX+LYIUhZjNRBKju4JcV4nmeY10MBlDsb6gqwe3S4PpcrVRPWvR1KvOD0s8JoTGSk68E
gHLyRl4yqXdka3tq91C3jZuczMKNhD+Lg3WShfT9Bo0bpK5Zi8Buelj/9zF1rAf2CS25oYGIbirK
tPkn2gG5EaDfQCUICMcucTPkZW0+wAJvpyDddVO5jHqc6iEShf2h7bOqu53XCSoqUp12H/VCBqwM
66HOPPTlJDx3JLR6AmFZjRbCIvq+YL3RooNfpdP9sVXqhSvKAsmUfFzguPT+aFFzet4Wag5P0o6u
7A2lVKn0YWSL2sccUKPyhFqsmH6zqrHTvw4ZSEqUx6tNgnepTZXcfOgaEKc5gH5DsK652GGebsdj
DjVttkaYxAchDrFZuxv6OX8udgwuJwd3SmOh4trU0NIQpdkn1hqkLS7CkOw8y8MbuZZy/X4z27L2
TF2YsGJb5vIBiEmBDBiy+5Y9azJapKjukIEg0a239ja18gWtLZKHVurLB3BT6/3U57CF1n5ILHdE
gWBlo4yBuOZaJr1NHTcUIeU8xWgVhVXENloDFVuRSjmK0cucXitWFrit0lRkAQoZ7LakClURyABP
HhKlXN8Pa7dholYfKDSQJzFwpUpnGxqSzMRRBOrBE4Bd7bkRdljtWFWomFk2oNj9OdczTCGR1MAq
BrRvjWdwn16Txsg+DaiwISCR5uu9hAyCQnECHIBTDLGAqw8Gh4c8slbdFoC1GeUkWLD1IiefzfEA
lWmFEH8S5bz5OqHURxS0NJDgUjl/TdEGICEZsuGzLojite3Q6XSlMcPAc5rQovMW0dw+wS6serfT
6DCDSUW71jZQLfysWVhsubXa1+d9SyABJ/UyfBgWTC/RLKu+pPLSYkPZ192XsUJaFbWuBaPgtW6y
INVllMZXaa+iQlDFCXWACrXIHBOhL5pRaQ9zt5XPEkJAYP+EVXdmKK5Ut0nzHzF+Gj6nq6Q+QzNb
vrJC5bkH4w7XW7Y5YEH5gbly2tnU/WVDmBEqXmq8wU5BTmPnMJO9dotCCVzsKbFmMK8g1o0Thtsy
umkcBB1rlDU6QMCoCcCvNRckTn0uOgYOvePrGlBuO0SyjXGDf1hXQJ9BaG2qW+cKWhaoUECg24fl
jNqjjsiOhnXzlBXjZUC44LHkCSzwxDMTSGaBc82VqYO1db7LnaurZrxTkNjxSsVeyahcQMQp2DV2
SctusC39qtStUSBttCIWQwk++Qr/Benq0UoVjHw2gbVQ1tURtDV6TnflEBtI9+5L+6VftEGwUwnH
PMpzW/Wim30nuY1OmOErW63N1IkMfCZ3Eb61m+ztEge8uyfFN4e58IqqmS5poUFgqDJIPD5VpeIj
U6aWggVeUoojxlBpdl/SroCF2GrvlCFbd/97qPdv5bDX7GvfDM3b+HOG+kNKe2tf68exf30dry/t
z+/8X5jLWoZmyAbtof/4r4Txv+Wzj6918VJMf4mG8qX+NvyHm73A7htfsr88IALx0vw5y/371/2W
6Uqy+qumy5KoyIakmqpCuPlboos7wK8ITCqKrlJjMVlg/8hztV8tmaKRJZLfsD8czavf81xZ+9WQ
8DMSZZztdRMNxX8rz/0ObPgjpziQ+YZ6JKDk838GxmhoRsG0yZUrJi/n7jTcCTchpDeEo61tXgE/
8VK9M+90zwAw6Q+OEW4n6bFXbOkWP2R3sx979XX7gKWVR1Dp5bclyE50OtzhlF+KlzI67MZpUUCX
idRgOuNk6q6+7kh+7KBL4OqefpojRLdC1YG6flpdukdu8S4+yV4XrOfUgVoUdmd0XRzBm8+Km0ZA
/R3Qv2EW9hHWuL4YqKcuKILc3TzBb0L91D4mJ7BJbnEHwW+1pysGW1Hrt77mV3fJHUwfyVfcMVRd
4UrDq0OX/lJcKfLeySfjpgfdHcw9V49Udz+hdR3NIZo14RCUPgZC4XQyT7As7oW78rE4WXfNFV/2
0xj2XubgLh2lTuIJVy0wnDgyWRdwMbymt5LQlB5MbhfP8f2kLvb6pTqNkeoVXs7X4hNov0YeLsP+
EwItjhToLhqNXvzGjOcdbah/Pw3Vk0K+we0ClHZDlE2jwffE+/iynrKgCQpPcAaubApqN/UXv4uQ
sQ76M5SxoA/1TzjzucCFHd1VTsXF8BbfCIqINeSedhqfWt5VD0i9B9YDROohMv30YXENpwiqE/Fj
EaBn52D76uIq6cR2fkpP+cn0lTfpVNwX3+Sv1ucxBHIdDC5tjCcHQWgXhUFn9rQTciK+fqML6NOD
8IoAHTAf9kSI09FDfNsum9u5oi+6igOQ39Vv+TvxUn3b33eHEhaUErILu0Mc5E50e0+7U+6s6xAV
j+1z7XXR+oZDn6NFhlvxJdl9ep4DOcwDLco9mGJe4edX9aq5Je7DEQS6lmD40bg3IgTmudtZoDiF
T2iPUpCLnHqAFPUHNWxP8nn5gE62i1UCJ2t649eMn4lNQvVddVaiCctym5Kteae+k+4ZiUHsZX7p
dcwTkd99g7j/LN1nX5g/vDN/MKINzqmtn9RA8LNb8Zhf0QE6lRf92pzNd/nVYAb0Fyjbp/qknoff
ipA/1CD/XDVRjrrZn8oHf0z1n8oytK7kRge8d92cxcOcaPVHt3VjZwgn27BbzqF3397GIPMNZmUZ
tdHuqp7okZO4wpMSKfbgVS/pPR0vR7QFd/QXT3ZIBez39Eh9eBsOCpoeRKIslNw+Yob5NH9CA3mR
r5lneIwiJ3UJzF3FN/zCM3neCqN8PKvJqQoKZ+XfaGeO6eLXGzYP2lkKBQ/fuSAJMJx8rY4i3InO
4vC6f6me53A8F0HxbBL5hlmw3drQYvQXjTOf3wmO4QjvVZd+gTeG8SeK/VF5VqPCiV3o+J+SqxxJ
d0l2Ab6oXfUbAzJKIvlpf6e9M7zBn0/oAxlhEuEXcinP+13sU1+5aYHS3Ju8m9aLQ154XQMatgzv
9ZgP/uyYNmxh+22yS+flU2l/rVkVFubCZmvu4Imn0VXsb285n19c5iTvpTnk5A5tVpdv8oZIOy2X
PARHz8JKKyEc/dXV/DkqKdm5izfx5owivb2FFuNROCcfGHFu67yAKokwGneI/Tm5b6zhF0T/HPkq
nOsLYAYXO0AHRYWzdU+jjlfwP324PJ75jvQau1+GgxzIAeZBbuYWbukhRepodh0Jt+10HBca9Zfk
pifou9sJhyT481OPKRB1YeOpAd0gb3VhCznYlt6NTubCgPKQjHVw7TxDwnBQ/fMLH2FAu/e3YGKr
GTwonPZkvyXsCLPLqm9TLononbt0nKwo511dKL7rQhoOT8YnqLcMv+xjz7drrhIJ7EACwzjn0mjG
u/E7I0L4wiYJC5FSdtNT+5y4078oPkqq+GNx+I959BO8aTGgjqO4Ll47T7/ubGWNMwTwedwupJsC
BZIL3n3YhQ5XwK2cHOOS8iTQweTmLPxWcB8LNqDJ0/iRIoz9HiKDv3mV/Y2GmDPZCCc4cTBzJw23
DcoTrffzxDQEveYfUxalF3d1P5uBHsw+W7ONyJmfeAO74uD1frnYx7A5Nkn+4CYeZ8jmOvNpPZD8
PjJPMQtV75NusVxBqbXFz9OpjI4vHEKdMSY61d3qd/xE79ftvIF/CImsZzOYPMWGn/X9F1QYGc8Q
A92G16LTR8U7lS/CGCO0GBIyh8kjABFc7PHl6F9FOYNldH+7EAJld2Z0Fx5Si27p7ozKPOJTV9Oh
zW937yeuTmb46FwMQ+uOm8YmrvisXlw5c8NvXvInvp/7CpnAiT3dE4PR37mfklt5Gf/g/Lryie/j
djOmhHuwOZ7pQWYLtjcei9O6TMAvIspV+HPb6fNw7hg7arC7MGec0hUcPaLv52S2ytqJ2BOPE416
F+E65qxLBdAxg5Fni5EKryH9uhsTZ3NwyuLsf7tn+KfzMBMfV52w9I6NEf9DJgKIKmYjky6q2YKO
odx4Fp8jO+AgAE1wsLS1i2SXLvqK0XE5R6g0+tN5C1kJeHobo4UbxDtghTD0mvC4eXW0fzSvy2nj
dmBg75s8e+KJIA7aSxoNp+4YqK4eCLfjSRvuFtasAbTHvcTvA9zxnEfSGa4BGrFdO28FJ0UR0E5Z
FZBY+34vEDzgpEvuynGTqZAS1FGNZh8QiWjQsNwZsJxOKJ/HQA/1cGRXxtnJs0LhzBp0xg8zxHOR
cXwcC0lKvmZxAEJ56feBKbFVLJxo7rRBrzvAoVgu2Xg8g5l3DIn6wtoU4rIVxKwu2Jx7KYtH7PUB
wEaXuMNp2bBIrD7uH9Oo8agrYFETNiFquT1bXR4AsWHtoqRQMvKwvvO7L1akRb0vM2flIA2WUGAW
HyM1uzMD+TT7Qtj7YeygoxoNYRoc02HkLXA4bYUVePYAqrjoRbL+mI4QYi7/VWUZti7HWlUGE7cU
59DvlzrZmVtzRxWGATJrjCqZe7l53NGAKfVgPiNpfseaxrOuXOmKSAD3u+VkVKcICX9dvs0u3IUn
orCZECP5KDzYdUAZxSaP5j10zpmQLPXBwnNZ7iQ+fSz8Cp9po4mZELMWKZzVzEbBvCCMFgPzqn3V
mb7iAzgUthigcW77gu00y1rDZyaveQ9vjahf5koGNhdI0QxpNCg5smUbPirxBBLErw5hWxi7tdv6
FteJ3i8LgelZbuMSzDklNxk3u9Psiifl+9oGkuf75AbAFRw7zzFb8XU8liHsnANmqoMjnU21iUvo
L4PGICG/5p7S8rFRM7VlT/KxKF742Pddj1OZLwiZubMNhswu3qXfmrvjVncnQCgOwDGP1ZO/t55F
SI6MylNMiN3eqqAjUEldhfWpC3YKC9f6Vj1sr2t4BAojkQ3elGEfsnIw1UnbeZsF98eez2QlXsk8
RiLrhBwKYqMhL0+1j2fCKTk1QQnui8/d1nN3Ha7Da0q0DIMqwPTNIQjC8e+59EmpQs7FF2y0OG3R
Z4DZqQumwMGN60pWZCPCQJTUBK2fhfDmeRfRiEtNzab06vRERUfYJZCfdA7gRCf1aVV8E5yEnMFy
Wu+IWxAkcGt/u05360V3ch8/Dm/3rGAkUFtDxFQGvl72FLKSOEI417rDfCzYvY6QvXDEqD1rd/GT
ltgjP4iPxnOnP2NmrF8IxLzUr1a7CkxSCS1A858swM64LaZrefoTvQo1Gs9x1DxzfxkoqivfJrKQ
+izfL4Jttnb2rEYyEZzyWf1mPqn3WcDt4b35Y8Lp6J+yV+uuP+v3VYCyvF9hloy5sUcfLHkQPMHr
wypgiyTMPOJQ5Fs1LwkEr+M6KyLFhF8jFsfPoH2cyY3tr2OIU7WtBfzC7pzBvic2falfBvSgNq+4
ZJekIa+ZfLyl/NYjzAupGqgdxgZ2FlGiQxiLj32UH2PR1Rgn/NA88WZivuPxCkfSRxjWEy8qDng4
F8QYeZj1/bnhVBYOfv6irmfhM+EpA1AYLnE4uKadPAHCkqOsj/YAdSandvNPEuPh68pDjL8u7uKv
3gt+1CwKvW3aJjORczQcw0PrwtYZXYPbMnZHXm3uEYbOhN3q96gxYY6bNsbCh7ktORfppehagexL
EvVwZxOwP38bWFYhn2/gMRDafZK/VlEWAfFCTsRf31Dg8GIOd0S32KutpF8dR8B3xpaZtjjQHmdh
WxDuQ+FB9nW/84/TGImTsYRIvpXvyrstCVS/YXM7wjqCIJY1tMGcNiQRvRoeo51lPfFzr3J15gPi
hz7ipgSedcCew4Nj7Dovo6Ow0XLyzjFp8N/j/8cDwGXKP4LtY3Dvp915fgNmykGO23WkIBiYcjr4
p7NF44D9QWCN0m2EAjhvJCrZ8wijHf7LAoTlkp2zIBGdkwig8Mh/F24ZSojsLpa72Q2R9BHVCefc
YVMjGa1Z7NycPZUC53Ed3HTS0KD2Rk52cjHS40piFvkjHLQIojP2Q9PvnhoWfysqA+jinP7uCcHx
TrZfB3FzLkANrRPj6KmLuF9sSouHTL9fEF6jocjeC30zMMOWbIONNDjqL7gAHMuwd9xlUgAWZcKC
y5zZzdtAxCj4LQfKvYW9hcDF5gOcMIGUn0biKbvLoyPGpsCe+bJNBqK6KxcjEyO0r6Ta7DBHuigQ
Vfyp8PYPmv+qTO3rH6SxinXAAv5E5cK6Nau2ppWuBKlEmhUVWwpL7OveN+IUj67exh5SKw4JAA/A
ILJayCtIOpnfaN2wAqoOKkLEZ0eYu7tJWN4f8dYaSce+EKQscNSnqCURmdr7LX6Or/G1v1i3PpK9
OVoCiQqHRcQ6ONSYCKqXk0bNaHgPft1LwjGKiZEXR2fFxt3+KNSE1Wm4lv587sOa/6P4emwa1/Gs
R8eKSA3+cT7SNs4QfPeH1b7HxcmrguEZP8nbcM0fh9djG5Cejv0NyK1beFoo2Q1bwPBgnFf768zk
rtgPjqXKsjX+icc6z26HbjargxbSL9v588w0Ola1ysldRAmPpPLYV0y3PwushuADT/qbROBL/cht
EXpn3ay5eRSWKNIdW8pOYrkQonJ8h8qJg8QCh8hdyNBkNcemtDLfFpdlgvccMVr8sPpHdEP74oia
bfn97h6xwVG+k73WH1jIjhvBXhrAc/Ybd/9+OSnBJ/5KLFM8kYFtRGV3RgX3VCsPg850txFlI9ri
k6hGsGUaVBDyOpgoEA2+/silswxgD+TN73GNYaIp3uopp4xUH0OKYA7ZmION9VLxmBzkWZmPSAmb
/0r80/tHHGm5NRHiEWOTLXANeL0iVnCz7tur+CF/qNowEwn18uvC9D4WETSbEsepCMLQ+a2J7pCf
cY8xiVyZi+eAeN7Oif9Mj8GZot5OWaYRCnig05Ke+mMBCY/UluSaOYv4AykgC4y33I4QcSL+OUI8
xaM5rKY2vD2PRpdzBIYrN26K2FpZS3Cx4NRZEQjLqOQQ1LXK5UhKaKOzpB4rF+vYJf5a3iX3i7uy
Jh0lB5zgWKlK4tl/Plsl7X+arT9RahBh0wpkHoxr/Crd1BPgTsoQR7z3TM/nUUfl6Dr7u3sEsiZL
4xFaSn59jw4zVebxkxZlj9p9c6aq9rB/LS/8/q24M3wlZI/3zJNJSJLeYurHR/QQ3yen+nE+t2cp
UE77W0N9MyHm2T2ZKufmZ5FOYAjSnXUCLKadRzMhMUmc34fbrSTW0O/7s/G8n6jvuUPEpukVp4Yh
kl2qy0CKef3E5sjS74p3BQve7nk1RRf5Xv40nqoLuxABrcxeFvsTRU4wKp4eDpH1YCbu8nUG9xoB
nTh3Z+tWRqzvrOKUz6m8KTf5bjgbEam3dyT4eWCF3x/Bv9W4+ce4wh+6Nv9jb+d/Y8fmT4Pwv/Vq
/m+dNOXLDx0ZXnxHHdKKEU2UdsH1ASAU1YOj/3svRvpVpwmkW5oKcM0Ee/j3XgxQxcMHDIlzGVwh
wECNVsnvzRj0jn5FI18URZBJ5vEn5d/pxug/4qlM0WRXs+jscI4ierDWzwAvlJUUVTV8I5dHlqFy
tyrW63ZCATcwlVIELz1rjxsNcyrV6z5Gq4BZqCN31vYtQcKBRDQ1qxdArwpgYDx7P+Ibvdw2bUZl
FitwxuiSLh/6HOshZxjz5Q66Tmqey2nsUUCyZl21paoXAI0LmNEBLbDooVQ1wqYdkH1EIPHGJuwo
JgspsXXqbUNGFtsx1WbDjwH/Fyz2UOG0sJMQalhE0qQ+NVoh9ug+p/FbUogJaWyCtrInldMCSgiX
4vfblncNzIKMIxhZmz8ZWr0YcB8RfXWbsixFe41xNXdBbGDFtoJgUpGrhpDu4EUp0pGopfE9Ak7J
emoXLMm8AZuBwu6w0LVoQqzLkiAADgYYf9gZz4kFZAMULBgyeeZVLSq9b38acv8oSvkhRuFBajJN
P1MEiKqD2LOOEuKfYpWlRWYeIcQIfoFxQzZxwWgFe7p/sbr+PFxAuwK7MzFDxb5DEX+OiKyyxoxS
lm64mSksa43aVWHfTEMazoi+Zvf//Jp09Shw/tErNCVRY2wyKjmgZmHU8lMjgZ57EcfZ9AUdX4So
O6UoP9aWUb0gADg04Q74ImWhhz3hoeoN3UbWUyBkwIsgOqVr1p6bZFXA4Y/p8invTfRYUh5aR4iD
XBDA9yTZrDrARQVr32JqKHYmo0k5Ytxi86xs0kgXbRg2eHdAuXo7WS3akUqnoPCMGOZ6Uvq1luy4
KlNC7Cppr9Yh73+voLiEPgSmxrY5j8qClbNhevueqJJTIslmuROqLvgaLplkPsULGBToc6pSebux
K70vmsjgqxN6ofbaAokKSzSCN3h6+tyiEFspkq/lzfQNzzDjI9p7ZkF2ZyJZW2/qnIZDJuohqolb
C5VEE8xA0zB9QMiFer/WLuTzxVQALipwBbFImbBvWImku3Zt5+kQU8xJhlJJuyE6JuA0u8vrgGXV
Xn0pkFxTEcgeD4nSVReoDCntagSWWGn3KPsO1inTMwAKys4tsPO0KL6MyZygW4p/KqJxslGIroEU
L4JiavP/2DuT5biRbcv+Sv0A0twdgDswjUB0ZLCnSEoTGNWh73t8fa3IzLKSdN9N2a03emY1SstU
imAgAPfj5+y9NlMW6KHqXcYRVrYhQ2i01RYc3E0XWyEBV3Dk1eO6Is7deuRuMMisq+G2w03knnVf
jB1q1AnSrxtG/ibOh8y/blXuqe3qO8NrbENF2Sytga6FGHU2V05tryn2yLQ548fJi1MKg/O5hb4U
UUr5jtqjBLEBqqnuou4bLJpnqacBHBMjAqSM6NbLp8LVQ0ppM/VXveVxKzQplE81uL9kG0fg5TYC
XQ1jE7v05gMaFowC05iSOtF4MB15dBbcKXaZmXNFaBHVr23P1inuSWG76DGS+pA2mqATU5KCuk3J
Pyx3gwRNtGmqRL5kMO++EbGUoe3xBjScFoJ13sZVNzDz2+LUKmvAb+B1hFez9K3HXrjm7PnJOBHh
KOhRkoWrUlWWV3UCU3Lv2Wl2tTazI7bAntxX21vnD5Pl1bi3pn5Xz/30bTZqeE24iyowDmENW1c7
yQW0Y2ewgtZiKLa16zhUgWps7zVuRLqn+VqWhLwsqdrIwWMU2IPguuvl6nzR3OPXnNxd9xocnp9s
URpnHkS+ZbQIom3BDrnN0Luc7PFib3JU2CYQgI6QpapyeiL9phgoNi+GPNh6CSKfqCROQQCt3+Yk
DOFQBf9z6vXafCcnCcRyWpUTLbPebT9glMSLQihL+yzRzn0DP2QrmOqaqdgsrejguwZw1sJ++I1v
MWPas0QTB57MiuudtxCTDDsLRRi5L3Z6TFfskeQ+rFa3rZZ8XnEKwtcLRgV6zVNDfmMtyyzhGtXe
9xm6Mxm1Uf0tXqualllju2Ug2jy/wOdbMPj5lENCRU2bfYjXob0x9Tp/HwoWPQCQRfhWg+ZC3lXG
iRdEsmaZIsRBPflOVz8u9cL/xkt06d0MPhEOiKbNXSQyFQV5NLVmn/fGIid6qaMvZeTUr/DLFjIu
UHpmWyI4cx8fqd0zKxjJs8ZpXCRHuNGjhKNa+Y9EHAsUvyYR3DDiPvh1F0c0QRkKvC1sj3TvMyf8
plcXCYJWWAQ25N8KJhb56J2Rvlbe8KWcyww9adOkBTnfA4I40msK7xwrAhUE+dEJXa2ZbEw/L8RA
SyBaCbBCQkhozHUIUMDbxkNP9MMqXGu8agZJrB1o28YKXOUTyMTygBzCIRf6OssBJOPGwqGsFiSz
eO3WlNjiUiV3q3GneqsrK7qBqhWZXe27+hOhpmQHWktefkt0ZJOSHcXLhxYlFFEkhPwotFJtcuzL
7uKt0kA0gypKldceys6ub/1lHBhto9UknBF+rzzkWVQX26mpdH0V29QCQQiHilo9TFARDrEnXsjm
kd/asPG+YlLkrvZLFN8RLWW9zWOKvNsJreR7GhEAvwl13gxXUwaPfmu6xqHc97qCV8iDbbgtqnj4
XiqUOMD2kqHaI7sW7cYhSJjvivyaP+kX3bDxkqS55LuGK4TguUGMJnO0QxuUsuGyGX2f1T+BN/sc
o2T90kKw/eivfX+36ti8YiQTX8owBI3mxx3Hd2MTi8N7eqHRQDibCH9vxcjJMBLoNjEDlGh62jB9
TY1lMWbzIzcJEEtO1ZZ4TlSUqiIeYEfck/0Z3xoSDFctEyXcAkO4sQjtC1l+SxJZemosJ06JynCL
yn2JRJ889TzvnHEWN3uA0sS6X+cEz849GacB5BNaErClLRnEWQ4+PRrdC51xhRS2TOEaB05BiJY7
83bRxYwRbLIJZvdQtAc2ncWv3C1E6J50R2rJAMhn/qVAoUdLlTLpezMO5Ru0iPCrlxHCifIm8t6Q
IPLlyxI6XxCHRdRvlKn0V1jvHVXkXGMox7RYql2ezfp5bXP93qPV/ViQsUWqSdejzxQZCRV7V6SA
yFS0ErOOX0cw2b6YpgMSzMa3ogz1Gzo/GqI+FgGD4pjE3zm/ziaUmZDAkwj4qzuK6nshsbCyiXXq
duYt+1TVxv7iGiKFL+5/8viMXmPmYYXdkHsC8WI8Q3bPW/b0KW7vO89P30YOAQDSkyw9FnJd8sBB
sticzAhJejs3Y97tTUjiwg4L9bhuuzAzJYBLKJ5IXYn02Kg6WeXZRahswArkVn/tr5gtX5fIDpnI
WSSvP85xiUM3miaAmJYN3WzCjd8cW2vteSLxmcwtp41qDR2EnK7Ty3Fb69aVn0sSnUaYoypaXNqZ
lJcUZrpB9DgcsiZVS4ME3fgOvdRaROtrRlIoTFe3LsiDmDtCm5lmgY6b9kNJ+jeDrqxFrJpAEL+E
q+FTIEEA8so5rzGsQUcvLt5lqsYxLO4tvUw1g1jKCLW1c5csEjCqWZZO24Kq1UIJlSfKAtY+rNnZ
G3wrjLaz6Nb4q2rdHI916aTmnogzV3/FJcfn8UKyAp1dvrAynoQ3CkylMp4zQcwdJAdEML5XJfua
PEpmn83Mp3AT4nnRvyTjAlzNDE3yATtB7OZB2njp8ALuf60+JAMJPvu8y0T4DCgVI8wmQ5ar95Qi
ivmS36XNgNge3OFDgh1UEYlFUJp+TFYOH1h+4pnaezOlhl0UQT5bHSzRLCbWk8SGjmkM3lwahHix
WR+RwZudJH6xu7HiKi7PkHjJeOxMA6d5U1tehsk0njn44tloG0FgguMylaL5Mz3U9RiqJ9XVnr4p
2ghr+WIvI/bslTVNZqHDAGspKG+8aS22knh5+xUfzPK9k21XkNHUomE3SaPyYxnZcBER3NOwmn1m
ZviJGDZl4UR5YrfshqXXWc8WtfW8KVOxajyfBcxt7fYqOqfadIzROV6IbeVn04GISdve1t6k3uJV
1U3QgpaXxyZ28nXnVatbn3w39tWVnBrcJk0M0GNnbG4+z1dIS6ruTcehlTAHEiExpA53DVEkBAah
1892S0tJHhCh59RXqV1E5Iz5dfQdBT47b+yViLyqsmsfhVsk4Kk7t1A7J8Svgkos7+/JrOc3q67T
sYiYcAgT8kGsMeGYMDmUwU0IYjbAXJc/TtIdvqjUt7+unHujN0s0yVtet9FDVJUwsqNqzJjh2F07
b9dxnr4qMaoUr4PDgu2q2CCNLv2BgJ+4GnaFluzeJY/2t5ZHAvwwnfSj164XNDikVw4TYsk5eXtu
O5/G2AwfZsfuX1x2QRRuiOYZkI+JNpsq6aYHr6q6FDuDxmMRd3bOmJvTbrKZ8ODcEQuReYHwo+hZ
tLr4CPe3ZeLDDmEFc0oK976JLbxieRytn8mThXVRzzGxbhVJiqweYk6Y9hEp8KUJTfQQ6mRmmkmK
PWGnLVCxDRkBgk0pLfDXk48x9/9f5own+C/3Lcf5fy9x/suymwzdj50zqfk7f/XOtP2Hi4PdGNpd
tpF0Nv5P78zVf7j0OxRhOZrOgLhYg//261pS/EGryVy6Z/xVNM3/17BrKfEHXRKqPwTOjku3y/1P
eme/mCM9mnMuxyZk1A5bhpK/ohXXtCHVLDOQXDIjr1Dxzx80eIY4KIe52K79NMAjbjTrbt9DP6nW
9H2CV/y9aeLlNx7Cnx2Ef/4q0oXjSuoA4m7U3T93f0pi3i3PJJxWqwiJlNJrYKj8jgaKYrQtnLh/
yLwo/MIJb/2NUfLiff2hRaMcW2NdxAHNF4Ez1rm0439oPOHBtKD2rFWAne/F42S3IZj1Wzp7+zZq
7N9c7GchnHe5GH0gvjjs1jgF/V8uhhNeu1bm1QEZs5xr4uHdrq3s8MNj+PtW2t8X8TyFFZNnzPvl
IvEI0T93LRSKRSJPFjiBYEVU//TPV7kMD3+6b4afzzd1cY7TG770f3+8b3U3Ejkhhz7IRuSnFuvZ
HDXPvlm/RXL9eCEnk3Rwn7f+7p+v6/By/Hph2oQ2XTxHSH2xrf90YYgarYWRZwhyt7JQZOSOdXaB
6CM5pp/5gVLN6fccsHCfJ5V4twl3vWGz959jwuMJqhqrEKZEWqSBtNp1DpbFIjmyLvz5lfzdet04
5KJQbReSUrRo1OhQL6/k2naz/dxTRD7HbczqTSYQucmZzsJTUy7r7TLjmjipgaz3jVKdgp7JWdRA
m488/+RDUwHw3zo0NkAnWi+YcF5abll0JHmLrVT2g5E7F6pVtLHrrmTuyq49/6cPIF+0xNLuS2HI
0ftzTfjhaa+AkVkU+mQ6ll1GPiqZP23im99c5V/eKUMR5V78zbzPQAl+eQL7hMQw2UtkfiBPOL20
zH9EOJNGO8LIWWl0/vMz8bNOm9fKwBygVY45lgWXbIKfHwkNo48DZ9sH+JT55oaSCaJuOD3WYJ4b
QqQCuTTef/4h8VXbrN4uUwjlXnq/P9xK34+Ng2+2D0w23Hct4RR93DFctf37kuzp33zEf1k5LtuI
KwwOflZs7KQ/X02A5KpgUKO34VfahrMYd5Ezu39t5v9W8i4vL89Pb7WvBY1q+lwsIyyHv35zslYJ
Bj0/SEy6vGjiDZNd6dUEadO58569sT635WjIMfOxrgaVxXiAOBRlnvUyundJxyjpr0/+H43j/u2s
7aeJ3P80HxUb7w/P+b/M5T6USf/t6/8i4iL6WhU/Vhl//sW/3VJ/MIODusELjceTXYyt828siPcH
PDEIH4AfpM9s5UKX+LvM0OIPaghFgWrbYGncCwH17wmd4/NHNu8RgxiWWfMf1Ri/SE+YDV5ezsv2
qkB4XQiCPz+2a0GJTYe52O7Tp+Km3txuj9cP18F3PzhOv3kf8XT99PBeLuZo3g/Bb86t4MP9crGs
j5mfkXBGFBuZe+QptsbDXZl3I7B5y7cOS5bTYYeNiTqojeWLLJpkD/IKILsITXK7TpH3Pcwq+X3u
yurKSnR0IhzR7GeCVJ69CBr3TM54+7Su63wwZVPfk/+ur/WinLdyatpD5degR92+hkBWuYv4lMx9
8klT5idbkDz61e7Jbw48p1Q0jGY6DkGTZy0NsMQbsXhMlvNEANbg32U+cRRBFq/5ehWxMY0nn9gz
iWAv9d7UQBMvqHpa1buB7uCwB3nvk7EZ6unYR25U7cKQKN+dvwiJBCqDvAyukUps28puQkU7NnWz
j5qCtHHSekbvUdEFA9efyHkm2gJ43DYZO3BzwhDZumRD1ARTYc8HOFme/wEMVdIFtPFQ8fh64RJg
WD/G1ZrfATOoia6uOpBlpZcjtSdpDSOrZxHgWtTLeFO4Xoi0Yo3yjBD2nAFMYTshKUdtHG+hQ5sz
5njmFVSMJt+SGKnV3h2dLtv6ubN8JTvFDWFS6sU91GNl2vsY72t/WgizmAIHQBvCQnqfT9Xk6zul
6hnQGfCWG7VY4bxx43xG3t341ggOzSk/jrab1FetX080zJnWUPYu9mcJzMt7yP1pwXlOwBNzl67r
d84qlNqnuSB0uOd0eGdgLA3Pa8Xpd1v4ddkQ0Uun+9TXvfgs5LAcRBhzImRqE+HXYpQ8XbcM8z7S
pcMhm4bRdMCGu1AIMOP+sMo2QWtJztrDOEEOCIZKJ89+b1rJ7Ngqv0y1O30dY928VcskbhyTJ8fG
jcz1YIGH2JCAYkwAsIYIgFjo9eTntfWc+R1hv/NI9PO0JCawi7i5doaI5k8CqPypzgu4bI1a1l2/
VG666aYoe6lk29xD7coRXPlTd/TS0RObDoYe40IM+O8c3OcvVWN1ODhItDsMVQVpzTZtgU169sm/
Gpicx/DBJN4daynfizXNjjq17JdGDj4mMy+saBq7nbOtU0NQYlwVtCfaybxHsavWrS3D6iGBcHHg
5H1JBY+NuSN3Wi10F8UKPC/xGdUNIjLRrizyKdoOdpi+e5ZUw6EdeDR5untIr3oop/0E8QFFj0xw
DHVEYtD77wbiZphmuCdduQw65mwR+5KX9bMmswGiRDHK3w2if97OjeP8WcICClQUEIaJ989LVSEz
BmzkuDA2DSohjrqN/lKx/Nut/L+8gg12gRqdjvOvA/UORnQ7ZFyhaZmAmqOI0v/mFX5Zbv2akVNB
XAdFMonvAvda9/9yBZy2hlfKUxR2P98luUYQRSxXbhhGwHU/cjr9zRXUZQP6seCRriM4vLjSYxtU
7p9//kMVF9UibuwUt2new1K8iQn7eVrpVr4mkWNJ8IFNXfLJIuSmmVfelE4S7lRt8hvpRmQBwwhN
9b6Zh+J1bnAOw1AQy/rWylFgdJ3LVh4goIj5TNZsivQMmpT6TWX4a7ENT+giMUBMAlQOfcMvGoOm
yuZGN0ZufPrSov/q+dmVU4ldNf0OI3X5Qn+6V1wJkzXEYMb9pMP88oVbjuxikVsYBpb6OfTa9Ho0
6wNJh2vwQ51z/9eP/NF5+V9fyPZhFyEQ4ov/+Xtf81IXSQltzhl0AEWYKMDqJfGnt3++zL/eOc5A
HGANrV96Cr++hARdk/QoF6B2Og9sJgzbvPQ+zqU+WlP2m2v9ekSRmgJeGo7j0nBSsX954Qkp6x2R
cDAZvPl0YRKA5Zzrdau669j8roq/fOU/f1EcPTDQA48x/FNePvgPD3Wm4VB7M9lRc2Fvc/0C7pL9
wbewb3vvZnxsoyuvONuM/v75hkrf+XnZ8RSf0+MDGsZsmifk16dxcmi61iUqk0a5w7OREENQMED+
QcEwRHfl5JNyy4TZfFW5lV8RZ7Q+2tNY7Qgb58TmcLSujmzyCbxkRyuSe2sCwWOgFtRz7mC91VOR
H0a3FgUmZ6u8TuUAYdJXPC3ukPbP4ZLIjwwE/U+hp1OM2cRNMS5xmxAeqc6B9VjFEJW7xNbTAtwE
sBIxZsI+0zTtT5VHTbdpyAX4TAZsqfcmUtMHXXuz2UKhwOzrdt6jOxRT9xj1xmGa1zjrjMwAIch1
VE/ic1/XyX2ehYhfmP00iN+1tcKoMx0Ds8RPHu0h+sb+EC2bWZSDf1HlYBkBiQWF1AOM8DR1OlHX
g1crfQWwq3lq1qmtTnPt4gStre5rAsnk3i3j6lSouDxCxct3Tl/IhoRxgqmDrh5VS3CZtm9sZ+rG
C5+zRuRsvAoIy1hZZCXBSxP7uZL15xRCLe17Rvtp0APsne/qtcH3EKqmYGKxjO+hBzG6oR0WxE0j
HsCueveS+ERCwBx99tYQ9TH6GGcbFUOaBqSeVncKHiARlWMvhicAwWR7EZHaEVOVddUMQquLputI
E11LAlGIFmebMjEcDp2KoR0XmTGkr6bV9FSXhhzyLvEyZrf+Fbq37OhWc7hngG0/UBT6TxN8IfsA
C3qfIyjaisHa8NjZ5sXSMjxbwL1BbDEWODP2K6crvky172h3QhoKx6uhikD7ijaaIWXWafk88dag
aYAlvS8v/a/z4NPjoqcTG/fck0d/WCH8vNRqHTGqDwPif50ODk+1buN7igd4qIyfvL1ONWyIHsnH
zQAldAcAN83ASLfJSdVhXD0O/SLq/Rwu/nBdcCsJ7PMa8jWRIx3LEmHUc8azgxOGH4eVOJZFRq2S
Ny5NqN5J8t3AUPW67UsdzF09LUe3q3iWNwmqjX20VH6yoTqcCEAXhjEhdCBc/s040aGqEiXU3ZRF
XfplhHAsd+Ec9uAiXAbOT1q4Kf4dy6+ubYh4J9QcZRbAJScfbWFo/6yzsk3OMPOQaiDRKDC+6jb9
1BB7VfdIvzo/DEZ29YPDSQyfSMpYqNjI1lgnopho3lXUlq9lRnjqPlHdFNih3WPVXvyn2CmyvYsQ
jDk0gV3vihiyvWMNWAuXqb2fha8pnZ36u5KTc0wJq98nqeUd07Yd3r1G4LOLko6Xa86B9Ugn9y9Y
54ZhaDKE47FbPOtDFxIqxBipEGaTRgP+NlI9H8OQ7NytNZXra2vbE9FxwPre/ThV1dYNRbk30wib
QdW06Ahx1PuxC/s3bcfe+7I0skQ3OdhA5Pr+fhxSfg/LZVilWpL8Et1K6910MVzyEmjlbogs/8Il
Cuc8gA0bYd53RDxtYxa58ZCteXcm4PC1Kuv4vWgLOPJlun5JEx3iTCwKH8Ow8RokKUUspgOpeWm8
hT2WfFiSNsKs2FntwSWxvWW25DjJTsAx/j71DbaO2p78x5FOgT4Iv87dazGUs7qLDUlzO2nXKG4y
t+0h+zsXiUxjRdCiCgaOzdFK2lVcguXnB06XU3PTyjQfXkikBKwTNIJQkiTok9oJ4HC3F16awnSe
xkyqklnNz/zeAKUUIZUincf6Y89JiSxgh6WjZEav9/2YLta1DSrIOcYWxdimLdLxUDZyAkcLSfxg
TFp91ZWDhBHRb3tVNC18KdKm153JfaR3o+isx1iYItozbk4I4y3cD4w03B2SCIjYNWq9AExvFDTo
JF+82tbrWaI5ROK0zsNz06I0Iuy1LO97YHeHgXnN52mQwAoHn5SrPcg/WLyiij37Q+71ybaco/o6
JyfXHKve8eSpCeXU7rJqWX29SVYkO0+c+1IAKYLIVMJ9YTjdm97pijcyIieE7okakgcNEnEnikFc
0Z6u5Kd8IBWbAEAXWvNE/XhuZD4+cPpanaNsJhUe1RShuAO6fSudUj+CflfOdtX1gpNahmOIe6u3
2OyaZdbROwNBt701DrjkDU0DRhzpsMroOE/EyLz0WVVzyCKG/tpAkjtWXe1HN8sobab84YgBRVnV
U1FfuIrl1Cf5deQOLiokNFX36LKUv5vVUtRXywxtb+sYH+Iggd/o6gbCOZsOmZSfJtto0Tmk+Zzp
Ny2jNbu2/sRXkd4cPo4+b8txzABSHdkb2qNLu6W4bf0KOI2I3NciUnEBLnKZp30oxx4suSxeGeHg
WWYBMHsIeuWeYdKSBqy246nJNYnbaNjJhs9ULA+RaIf7fk1Gcy5qAF0gqpZIwhqf22ZTLb796PRr
yZ2dp0Pd8fZFfdISFriEyZOddYIjAVkNOlXhbh28YmFWrZFJF+kC1IwQFImBzNUc92OXFcysssIN
uELWyRnCnBAUSXnOfD313QZUV/noVI6pd9kwiqciJh/h0Pl875tOtL65de0leiQxmbVnqlfnwxrH
jyzTEj+SGAdgP+E8pG9ZFvnTLYRFsA9d2dzCFHU8kh46QYuozdvhulKcovZKgynb9KXNb434YGEz
FUTlFnVqITxK56uRQMBttVJazRnCzk/WnOe8d4TKIgbtJlQxpQ3AFNXCDIWnAYX82bIauYNfiUgo
smtQLy4q1jPp3ql7TDzbgtSGQPMCDop8C3WF3yy0a6TbTZswfOcUD6hEOlP6MvUyYRtrSde61XJN
i+t29vySdAdP1ajZy4jMW8GPaMfVfVt9QQ/Ci/rqMEqh8HhZbSaPEYo19wSfLyuvOpQrQMcnnM3o
bbPoUYbrMAb09TL0SyuwuMIqoz1quZUKql6evQ6i3hOAqa1MElA9SBmDkr5MMEX2sRFufAuKLkOu
78f7qM+bbSg1jALe/mLTDOhl83Wej7Og65Z7bruiqNOwkmQuuu+NNQJnGDt6aEiaCQ20rJK9NoP0
R1RKMT5AfG+yXUhOuX8cXDKjYr8UH4tmrgGaVUO9s9ZxuS66enY2Xu9fwH9GzMt+0p2Tv030TmJa
9IXqNl21yLPqmUgQV+mMZ7H0lbrxMwe9zzz4+eeUzZXCwPKjE8EAGSKMbNLX8zjp+zRci/t5MZX3
PjEmil58UTJH7FY/ZUvT5mMYhS0am3rd5dU0UUxY4iMxejT96T93D7OtSngHRaevVSE9mg5eCqLB
v6TuNuiO1d4L0RHFS7zOp3qkXNxXFbC9K2e1ws+FgskpC1VaHzlGDevWSerFekImesESrqT0bLj3
y3tP3PbyVRnUUp9lW8lkP5DXi6UoT9riyc1ilpC+IXZnaP2YWovmbVBlngQbk9T+Dv3mMmy6cY63
s+rs52EpOCcUaDqumAWGJ0smFSo65IremR0DP27sR6hVnab5XjrwUj26mps5zU5Lll0PA1rSpbSd
XenruAvQ7lunbGmwtFZxdEz9FBXfJbCnxgBPKd/RGWJ6MvICiNnui7vV7elPy8xfVoR3w7qSIB6F
HDcgyz5MKmUIPa2dd+s1KUHwwnZvB+jJoPWL4TvBKaDb3dw7mDrzrju/VnsLCdB3GfFmbVmalxP4
2BDbZRg34nolcIGqcSmjL9qB24kcvrY+DHZmz4iLSeTeVqnEEUCNikt4TRbGo8TLjC81aGlOYX56
SUzqAV6QGAOPZ+3aoO2z7NzlSng7JgGlJLikUgeieMP1dAHoRqccAQu4r64Qh2IqmxFZ9TilJ4uQ
AXVq0yYqz16uK3vj8tC+Ja0p0Tbmcz2RzjNU5Tkb1um6ipW9nFgW4xOHqjDf5p0tkp1Mp+ULuwGS
fwT+SNfnWJBx2VzOXQnyKRI1+niv89Ec0whJcCVq3RESG8XTozc7huaYRgm0pHnzuTHdeHPhHB9C
k+EKrHxkVIrwXGKPrGR6E2M/YuAp52lQiCR0z7IZ9TNksDVHkV/RQTdXfVinxXNferQme75Ps2vs
OnuzORRnW2oR1IFjbj9Yc9h98jopiNOZ9UoIgOivEXU673OhEIJGTiHKm3WaUCOrS9L5ow4FQuSU
XA0wcSj7r60R18GuccR8m5keF7wzttPlbJLNyLC1u0nqsf1Sl8lwZ1lt2Z3oOmafnchpiJkJg94t
/Xq/LjLMbtwmXj8yLibxQ/WtjeESbxHpLR1i114SsGyz7ebbkf58zgR9JZakZ//pydBVQHp02wa6
ImMksjtTn+10mvSJvBoU7J1LzeAPeQBInX8lWmGfZCPEnTnNH2tJpIgQDS51ZAzlZioFJsORrN6U
7tpzvdTgDsrQA3FM4sND1XbipZUcWctVZHcuvahdPms0bTQNwo9oCA0NOtlceyppb9Gmc1kYtk29
c+JpfPV1nXzPqxx0rpp9KMJOvNzqceFc3uuWNrFkTwxKdO93S+WoQ+Zq2X1AIrYQ4hknwSo9te55
5YjeyR0HVsekv+hOWTcZfXXoypEoHyhJq4/DKB14Enz4C/CWAsixwwgwzBLVyJJ7l5MmoyB1sl0H
xMM4d+csyfIzTzTYqspJiZkamgfsWvJ5cvKnsKRMcOlubFI7ET7PRi67YBbN+p2FRl6l/uRDitPx
dFqo38tNhmvhtWuHOj7w05zbLLYhZRat6TacZO0vnjDZbmqb6jStRk7bsu4muUlbziKhcfyPXlNY
x2qu6VFZczfEW3iqbBk5Wop5Z5y4xgrdV13QsB68WFbm7xUnyTcd94T5qM4imSxrNHw4VUOtyMMW
+G2kswcr8eaPVhsVj7qR0da1ovk6Z1BzntoQ3KstjbytPF0cx8XOHtuwNzvRAPYuTV7d9V3iH3Xm
Y7j3OLxvOs57IA16PX0aBrcIeqM6fUxnvi/iKBt32MexyNDDC4vkdjYUC+kjv8AWzXgIcWMmGkUq
K9BtKJn5LdTfjUqvY1xLRyI50lM7+0OI8t/uA1i+3VWxOPOzzxjnISZiBTOcO4cILJOiJsgDBUww
0od/GvJJH9axm8vtrMei3DbJkh3JeaZjgd8M1eLQ4RUYJHEbk8XGY5YK9gP/eUS0jAdo67RiMdtp
8TGdoBzk85a5nB8s5UFWCZv27AxjH2CxWjZhvCQHd7pYHeRSY+1Sl7/U+UXxkuNZAfnG+gFz2M2j
vV0vfjBxI0B/aTWeSwJIugtH1v0WdfDU2enLTwPIuD7x0keQ6fZ4U6+DG1yK5w/ekpmnYqiKgbLV
DNmX1fPr16Ulx2ZvrZ7I77kdvD5YsBa0tnMFiXrwsD72a2HdAXzWDPwuvUHqgBmLGtZKg4c87cVy
BhLtvleJI1mM6YsGrc3BYp8kVjuhockBJC2Z8ANfNgYsRBtmaCJHtqO+Iawn1MPOd/S9I9MIwW7N
SQq95jSeB+jIT8YSaotC37nvAJ5/0wudqaVQk73tVby+AZR23kLIxY80wThL+qlbXnu8XZJ2ZXeB
ODcZR+h4UAziVgY2uylZk6fQX9M9gV9m58syRL/MNBqyHqKrddcyT8I2Z+IGIH0iDdokBqhbD3nu
g26X3NkgBMZhRiYUndFyM49P4Qqa4gUVU2TS4iBkTRxPxWh/n2Uc1LqzgAK98wvra78M4bppOY9/
CwdtoVwOCwl5eor3btiu11NrKqaS0hPxcSrb7t04hXMQ5uL1GapkOS49Oa0b9G4ASSwxtg8kvcu7
OeeL8zMB5s4vpkAUCbASBDzhrVMl+BGbxlFiK0pcVzcQpZ+reng3JCXdrJ5aHp3RT87r4sAhiCWj
tSv3ED/gWEmPS9jn/bZ1qMeBi7sDGVulMVeiL2ZW26qpbujJL5SHFYemWUXxSXqcYzk/NfqFs+F0
NXklAKtsmsdjRHzL15qikqwo4s2DsebR2EgSz/HBrGWwhtLpaZ9k40tPHfy/STuvZbeRJEy/0CIC
3twC9OTxTtINQhbeezz9ftDERB+CXCJ6tkOjNtIoUYWqQlbmb37Emc57KHWujuuoVvx45ZtoRNuG
yJ3sLjWz1NqVZRg0tp/3DULxclrc+Z3J6UvKpipOOA7pm5VIvrQKqL4/9H4LJ79sFA6OQq0zzw6t
ojXuFSWGodKChHaQAo4KoAZa90NuuiDYxgDY97IfV9bWJddHMTfUt37eRt8FRQUGaHQyHs5jiHUY
l4cB9aLCemBbPkU+lQMfIA54eKw29xZK7hAkqgBppJQ82dqgja3c5RG4bttzcwvMr1d+yYNWdcqq
ogEeW4n7UXLlsRy5Mbveznhl7zpFWINOUVgpz0pGo9htQ3WvozeNNmwHNWtVhjBxHKWVq2EV+G5X
2XWsUhhUOr28c73B/EVB83cmJ08QgCAGYsoow5cOMmkDc9pFrs1w4xelVpttUMrBH5xHh5w8wSXx
xE8Lb1Yjo9tsD1DTTkMYhRpbAXCzXVRaSp9Cz4bvHvr/qGWCYn9XXVAWNqA+ZOSVFI5a08SSspfH
XGy2zSg06DF1VZms1URvUG9RmxodKS8pQ1xJ/SFal1JCf7IWhdZ97eMKkJgReGO7obkMR4iGIDZm
nmVEWMnkUbWN0lg5CQEkL9hw3mDt/IT6/r0PEnGwvVLrCzoKQ/BTojjeOpGQBKdQTQvkL1RvMHYK
zGwsEIHgfQfeIHW4kcm+vrK8uNnmWTpGT55UmK85KvWIJ7GyT42BWQOVRvhte6uLBMzNNIosHm6N
uR4+AhAW0Jlrs4bSP1Nmc0ktuu+JX3XIfShF8R0CSTD+qrloxY8tee8+5QzsdylgAcR5cll+wnFK
R2suSqVXYcp2d56qSNXOypCmqmsIjqogJA+lq1cvjRRp1M0LUfo9Bth+QQ/ukbLTUpx1wT/m6MDo
fniKmfdNr5SIMMjYKZCbBHdqW7vjNha88qny5GbXASPgGlVa48PECHokrUNNXala3zGkHjmySjT4
XTiu/EqHRiwdIdQi9J0szavsMoUtjy1z0qlHyIXCytcr9z0FI4eTVVqaJ8AyGaSsmir8M2qtFgqa
LOL3ZExJGWEaCaQGkpe8AwCIEKEqmthfjy1mdQAkqJ/ajeCF7wHay9w1qOZPTBd3NepqdfJqOHKD
ERX45sUmHSCsNwkWuWugPsWLMArlWwzgkM4aX6zfahKGj3ESmquUs6LetrqJPIeu19yDzcpPjhnl
wpd6GFXkfbJIkU+B1lh/4pqbqw3+UhphV1VVt1XEcQg2luGpcEmgWaLjC/lrB80Q3EvWG/4+TSIV
hX0I+dvIi4qviTZod24j5HvRqrsXERYaX9cYXxv3t5XnwlMiVOUmtH4Fhj1YWoncoh5TOehJQFEb
TcVMoB0jib8rDI6Qu+lD0JNpijnKMfIT/yN0fdidSClwNUOFfkQds7PeqAo+YPX26kpalK0U3YdA
13lVzlvMQI/UfcNFIw+PiT/UuyrTDSAq1YACY0oh5CS6quVtVGsoygO8zxpNvRD6zUrlVaOtUKTt
Om1aqOCWG7WoVMqj4B2BRdIhTNKxxgPUpcDHG0cYmG56FD+IKZiUPKUxtALP4rs8pO9RoIcCz9kO
3XaHP1TyXEwfXdjxrDzdyiNEntjd32j0ScjYpDJi+qxUdR2UUk+CmY7ya5WE6UNrpGSCEXVHporb
26anNop+thHzXUgLk+tZBx86PEhSa3yRIjk4Im1fDQ9lhjeFrfVKIaMxIWGTHnbBKumyQrYj+hE/
Iow1gk1ZjnH3kef0LOzC6nASLXMAnmIZGFjcCG5Hq46qzRNOuOPRt8I+ekppzzEys/biR6nWzKcg
kOv0EIdDhs9baghvY5WLDyKM08IWcSM9alGRTPZSI8S8UdZlEh1L7++SfDQ+FHEqhXvYOCNYl8b6
ibWEgG8eiBsLv4H00NeS+oOMkxnSNAlXQXpdb1nVjPRzYqU27Apu+biVE9OsV6EHi/S1IBVD4Atp
kIzC4tgQr8FagcaRhz4bwiCQU0yB4zrWW+E9c+HGhQafVLxP4uEHL066C4wqjL5FDNsGxi4LLzRF
Y5oruC+OFO4M5aWrTWEqOrrVKpIqCgL4Dnfh1Htq93ViedFu9PK83HqVNr5intHGq7jr+7d6UNAM
gq53GihXP9FFD7+lNURdHN2Scm8kNVBev0xBgPWavAYxSI0ycQejXKtxFb6kf7HEXR5lSLCOnfWS
iKQDd3EtdPFzncHCcRIzHrkbt6Y0bIAw5PEmLiuLQmLqxSLZiKH/ARkuxvu6y2uaNclEU1asuEJu
mxziR04TZ3gT9FTynys3iVBxsHDugFuOc5GtmWX31rZhgjhoH6RvVddb5MiViQkE3XVBsFMA2Nlm
bKE0PNVundP6CqLqq+J5yT7HqnCn+pmSYVUUj+9AdlXQjn304ms5dSXV7VwEUhS9odrWTJ4tIQ7i
pUM5JhdPdedJwX2kCb747PsDKzxkbRlHjU/2PkH/IDiEdJm5k/rMvj1AHf8ObrO+l6KuAMxVWfpT
IHMOQyWuk0cT29kXhWs/QndCmwcHt9bzJ8+T+ubUyXK6ieEYf9VJhCq77V1qjaGIKEVlVcP3Ah4F
gmBeFUC1LPm4ODLfbVQARw8uvYRFebXK+iZ4xJRKGfex5hbYv4xIuOCrKnIb96L4IxVBINiiVNWv
taaX2McY0M5VPRco9gfZwRwLCDGjJciJbeE3hFLtyB3CSYpIppiUN4gdcfl54tnh5qqqVKs/o6Ep
j22qlY+STmIiq8X4nheDf5dpGMMqtNwxRo3bg07ZBL6YRucA9cRSQMgPyD+E5gGOWImweww78Rkz
GDqfhljKT2HayL9UMbeQAYGqsMFixJS/4tghU/scwEXYtB6NHURqympaiH9VLxvfoAuiBWKqGmX1
Epq7lRZutO1KMUDOEbGLDQ7I4lOLselWDvQC+ZxgUN9cZGaY84YDyaiLxt813InpWiaVtJMblUtW
gB9psQYxa61hoI9/+GRJq3rMS3PlamH8vWrK8g5Yof+Y9RGIQpYVBgc69b9shektYhgpMNnmuZAL
+bEKmmATJG1/L1qi/EUqa+mk95K2LnL+qILuveukAQzBdVDQQozlLt8gEzCwStQU+dBO1Nu10gqh
eaD1039QKUo3ZM4iFI4BB9hS8b07Q8uNd7HREcQp5eY+7xprF3gR/U54rRX3FcmjgE9jLCUnpfH/
i73krtu8sh7DsqFSFbs8kKcrGy+RxAd4kMAn87hGhJ3j5KMRSe5FluYaPCOWX7Xry8kf1yP3OwVY
EmOsbsqVv3JjzuMdSTroV78LxX3cuclLKFXdNyVFA8KmMIriruch1vLoB25e7cDxpYewVvVdb5Hn
2lrcZ6xoUUieB/ANtDPDIvwtyu74Va40OiMinbZyR7lyeCtGsRbvfDqAzAU0cXffKQ1o284KlN8K
23Drijhrr5Q6LGs7FaL42fNMqg4AWaTnjhommRRVN3imeIJvfIG2J/5K8Fi9QDHfkhHHqLWOXgA6
1yE8w1WbJPBLcMlJ967lCf4qaYwcFUQSWoQt6BHu0tgbUQAMxh7tj6Q7yeR18F0iTrlNxiftCO6v
QXNgTNJHzSTJGVxJgQSbSpXH9UZ0yVumF7dxK5LqB+qcpvetHQuZjVJqU3OLLgLKIa13hwgNQGls
Y+r2HWJvt7W8oepttxC0ft9gNUbV2aSQxhbH62gURmllcEziDIEgj+3T0h3jul3rA3rUUYyfWW9E
wQHjOFRxm5S2PK/iqGnG+Ea33avuAxEGL/VDxdvR//ReczRqtnLXhPeepFOkBqjngSghTw83WNFz
heVSz77A/lXBVYrsedWPSOzYQ++XPzFf7tAwzOr2G8wgDi238JPHKqstBL7pbyFnGaaIudOVSJ8b
oj6rQ5ocXY6xe64w+kNT9+WTFAxBaMtiSseiTaqN5QrcV8w6ap2xya0pp4/VTZhVqrH2ZS3ZNSbn
sIPRn/hM44zCb8GfleGgjBPawMemPdS63jx0RQu+MS5KBRVsDWtyKOgKWJoAarAM8qLJHpVQle/6
VPCVI9i6rN8rekCJyyzF7FGo04jmTstWodMfcNcoygevVDX2RpduQ/Kbo+T643e3jLqXsgZIaTej
1p1KvK+rdZ54ruVoBgnWJrcAedp42rd7Ktfyu07m/QHcfKBCrym0HdRC+t5k7hjz7Yjd7LHP+2gN
RxtqNS55KlIUQWl9xL1YnrDF6lHu5rUom1JNCkSBayEvbKMJ6XqJcfQQtkzQhjRBMqktpRW69lTd
0ye6EP7wApIgLr+Q9pSoPCaFv8MhK/pTQRUVtomltD6OJhjUbRvymZVSxToc7xb3TrtUMxMFc9q4
ml3oJhbPLTCcZ46BCOSSmPH9GPJkW2KI/WZITU+3sMvWzLj4FWhfzimo8f2TV9xkSPj5cndcYkeN
cgQ905hjOUHDh/5QRU/XymjX4CItoJJZkwBEFPpOYSCrJ5gCBXZ9AOPelNxT31VFRNPRkP1fpsyj
7Eq1zysaEJkZcluEKD09ce8fB/hxH9YYwcEPLL1E09yn44s/Y1N6H5ZZmr88rBqjfdrBK78DnVim
KJpFmNzBSZPuBgtlDaRJuuFLjYzAj6BPle+F2WIFlUSp+c0H2YRGbZEnJd18z/zl076wOOLpv1BC
7YzCEcBUc3QJJW0iP0xwZh6gQUjgMjrbMoZ83MGcsJ4oYQIDkT0zeGmTUszvI1dEEbMeQo2ERe3y
9gHC6XjAgar/KfJd/a1kMF6dNpI5dzJLntY5Dldf5Bwzx6EQJHSqyyBwd1N6ZtAtpLS0oZ6tD3Yn
YwsH717B+cpNTElcBbJVfym5TR7D3o/KfVa1LsYHHNRIVyI0hdRaAv2VZkJL9SCpPUvEgKXwIgfC
lhYhwuVS+448oXpXml794ack+I4S+y4fEz6t9SFw60zf0zvvn+pIaLLt/6n7MW3SsuUIDyIlW+FA
1/4xm0pB7ZQK9HPUpAje6014Gnqv+y6HkPZKRRS/3kaHXqJ6DdMEmGpJOlmUqM6AylkntZXfDPhN
VM9DIN/BreS6O+5vR7kCtKUXKZo0QjEkVdUZ40jMQ1cY6pBuPEZfovAc4FRoZff0cnP18XaoK1hX
a+JOg7HXEHqbmwSDz8rjKqGiOyKOIKJEEeGffTvElTmzDCiGlqEwHlTyzpG8GvTgHjUSkKP5U268
ppjXWwtg60sUtClipwzvGn4hjN4ZMjnyM7AwfoHIuNWtCgFxlmgrApMd/SX2s3kBSzZFTUVTYlLh
k7SJqvYZlpwWhmK5QQaWJMcPibJeF4hcEXZ6/zMxDwHaILcnT7oA9+tMmQxf3jRBkcO1Pw+YIYNQ
grNFji1GCJ7ioSgd0nIb4PwY3HneuqXdqy+Ary/f2AR7BsMmQ9TUxTl2XfZoalpg4zBiepazZtei
YK0069sj+wsXP0d4WyIVcJ3XBQ+Ontz5yHpDyACSkEPnqw4VXsxN0A6eLDQkO8DDhCRzZaF9bDmT
nniN5c6k5c2k25RK0Jim/YCINaYSC1yEyx3BY+ExLYH+NjABnL3h3IyboNR5LMl66Jv32jwtjBuC
5AzZTgBmFvEn+IxQHs7HLcQeVWoT2g6C3Yy7xZ0BERmEnFFPRmP5v+OGu4a1F/raaCv/Z9RgLZEc
dtHjRkZ8YQdJ58RDQO8T2B5Oj6GLivkfNuXnhS11eeyaidTb5rAPaEpgvGPZYeXoL9VGund3QnLU
sR2QnDfffvm1NOnyxQ6ehZ/23Se4fyuGcNpDwgu+Db9NfjINlL6/PWRoPUM5w8Ax2LubfPdzkpZH
/Mi+H+w/CBsjb3z79UjTWXG2LNnXHFQQUgCw65z0509SUXY3+lJH3BwJ4EISnTb7CDXdKQcY87IK
TDwXbKX9LlfvFfUUStL7IDTubj/FxTEDOQUmD98YFArgSs9ZQ1kCG8AaqXkq2kPm56tGrJ+HUK+c
TpAe5SJc0YG6vx3zL6ViNnL2vAgjUdRMNv5sQ+qxBWTXl+ithLgrFB95RxJZqd1TJWSnAZWsptPv
6eNS2tZK4LHqX30bp1IixIRGHFa8u9zrnxee6sr74Kkg40M8mQgu069/WhllNdDshP2Fxe2PLFeP
Iqm7FqqF3WZ3pt44uI3aQtq8WXL8ICAwmCbKD1mVFrgvV1+IJVLnQUMY4YbZCzGQ5h28Hqh1kYDU
1YSVZcV2V3grCmS7iModoLGft0d+kQVMa+BTyNmWkEu0Af/6gJcsfGTaXBQdOnq0TdntMn/hyL84
9WbBZu++1zyA8R3jQw2YVheiOxCOhoWP2cV3hSDsLEOTcZ+UeZnnrxIc7RAibGDY4qCt6TVtc2Qr
C64Qtyfu8iyB821A++b8Ri1Xn+1gzxDqWqgVbNE083FIxT+6qVFSS9DXH43s/Xawi4kzVXh36A3A
EQcfOLfUlLWyrbQQcYE0+6qox1BfGMy1P5/MieXPtHEizJZ/bgEt9XCjpWiX/agpaYydsTCEi/li
CJ9DTI/waYcJodCCZyGECKSKq6gdIl5mNKsaoMTtybpcABaCJyhe81ZUlCdmCwDV3EKoNVSchEDc
SlxIPKV9Z8svJLWXm5UwFlRj1Dt0mHHTgD8NKKs9ua1Hy7UN6b3G8gU8SgoKBwZA88XINef2oC73
Kck6GiE09g2mcZ4wdELr1xYSPHZKVFsNmn3r4i/YJ0+RhRUBIqK34128LoN4yCfInNP8fX4UBYFJ
OV2SXVvNfrS6dB/39XM6xLaaegvukReRSAvYQAzKYhItfXYCCVMnOEVxzfYr44nfme28tqTLHSrm
yq/FhZV+kYGQEcmKMSXxKDpAAz1/a2KJ1TtoV4oIjVOpL5L2p4NrlYp02I110n5J2259eyYvluMU
UTVYIhYZjzY/j5oiSRAZJWIWIi0eIEOg/XaH6N8uevQjuJew3jn34IPOxkUpd5CtVAfI0d/3+Vet
dKl7LeQLV94UMUze1aRjJM7VamgW5yZUfC4+wsmkUKaWByP+GJr32xN2oa0CPJCB0IUlXZdNXZvd
TNtaGUwplrnLVYJ0guuPD6JR9Pu4V8Lj0Gh/XKWrwclTz83bdIekLf1POqRrOXT7hdV5se9QQZd0
+hHTqUuyPju2uqqIrd6Q8KST1Q5wDpgWRFaVV0Vt4z0FJop9apMuZO/sL5bhWZZEWJRIZEMDnc46
nR3IBWjIVimghK5Wq+Nqdbc63vFPm+nHZmNv9nvb5m93m82Gf7L39ra299ut/bzlp//+pUM/+WE/
21t+ec/fn/l9/N719Ov85Ew/HP5aTT85jr1ynp5WO34cd8RaTT/xP4cf02+Zfuv0L6tfx/en9+Ov
I16g/NvxyI9fx+n/wnMeF3br5YrDPxqJFUwSYGkhwnK+W9WG0jFtVRA+NS6B5U9ZHDdudHL119tL
7vItKyiOsXdg5QJbnhO2vUErxrKe5ItZdW3ewkXUjgngrhx/KOvP7WDXBsUmRc4Og2zizgaVKG0X
SBaVxyjOHyGK7+FXAzLuTq0s7G6HulxGClYUuiwyMJ0MYhr3p29U5ClhO3rYJSDyusrc96rAda6i
KydXGEb9BIFwO97lWYeiNW9L13R61myc83i+FCm5EvooXbZqeRTRy18BUcgOqO22C8fq5UFOKAtl
PiSedY0U9jxUUOmeqlURtMTWxOSMZoONEmqy6gcdvVK6n/rBM4b2CAzn3QCFs3De/p268x0Klm9K
MzjUlekLdh6/RfRV7OOEsrid2d/+c6tWHgBNYSzEo2A+CQ91lTi/uw38AmXtvsBq23bHzm7s93wl
2n9+mbiN4cRzEBZ2zXQmzR9N4aJNyWPaM3ORQNwSuF1WmWk3SkWfAlUAZSnHugyhoIj4VxLCkNWL
DdO3QwQgrDG4o1p0pKEFF4fbS+myJsV17HOI2VrKJROdt7Jl7QZSustaAee0IcPeCICtU6DLvlak
9FcktIXTpfGD0ojFv82BpidAN2+qjZEE/S0nfNo9Sey6vtryBBItOQdxkxNm12R5w5fYKBbe2ZVD
ATKyhvgT9Viu4rPrBIyMgbYJV6MYhX9JOIjWXYKDYVr9f8aRz5dtKbRwwtG849sKyFm6c0EQBajS
FPFCsnBthViSrCFrJ/L5FGf7o3ARQm8kUC9FJj0VCNAjBr4wliunDcRm0h2JEsq01M/H0vkRmOKY
UgJOB7ldKfjITwYWvlYsbHZpmv3zHcWL+RRpthZ7JARMH2Fdu1FhOAaPIwvP/10LeNpoiSOU1ISb
7xU4f11YCn3lCCe0xvePRgD/MBtk2KB3AISRY0V6DbwHoBaquCuqxw5fWYAManDK2oPYb3M4weWz
X54AVjXWRovsMfu+sCWvT/g/zzKbBjWsA2SvmAaeZci2Xn2fid9cNGEU7QThW9e2Qf8Su0dEjQGk
rPVoMwwLqdGVZUVmqMsgeilvKvOMQGp1JdNLpiMvRYnuWs73Grza7YFe2YxIrPLBRPqNEt28MNYA
yEd7gn4ZXMM/coYDpar9hqS8xqzj34eaBOTQRaT8PumEnq/hwusKNY8UzDuN8qMNhqe80o5ga3+6
Ub50aF++Pm4ICM3R7OGrgELieSyhk4sCDSVWsSJsi8L8iaEHqg7W1387e4ThQiyL9Hwk6W96/+nY
HFpAmQMKjbZR447bJ6B9YH9kw5raw0I18dpXeLrp074AEsSVdVoun2JZqlAVGHJQnKOcYD7ldFj3
nqwI3Udc50W4we6EGxedSPNDVeo+BFwx8rUSgqgbHDoeeIwKnf4eI4KBn1yZd7/Rt7PGEzQvuEcG
QIhkhVkBl516pHm7AbkQ/xlcaKQrfQy0dxlS+iOGHtaBJdPX3Ee69jX3SyiDvaKn1HfzNN6qStgD
AkQV/A3lfe+1CurwK43jeh+mffPbNcJ6Dz8MA6p//SbIAf5JBGb7tR7broNIiF+rJ8SrJOo9J8zE
bocOubWuMrF/vR3vb2Pq/Jykyy1LJGbUqQy6ZOevI0sBbjfoldvAJlERzw95FNmU/FA9AdGETBS4
qldENp7VEGsvH25SlmLd5K8MWC+SHD7dfp7LtF6n4YiQgAFRy8Jt6PxxrHIM48AQXMwZ1GcVrwdE
1NEjqHBx8b+Yo7SQ/V6eTYwbkg9NLe5tLMnzcF6U64LciAKghMA9hZXxpxvrcWHJX2xi+jrTRcW0
FNQi9fmYir5Om1BBD48r0UpqDmPNOjWHf7tyZlFmx9KARNbYorjutANcI/oRDdokA10zQ1w4AOfj
oUo+XbvQ1aYApF8cSm0SlpZZ5LHjpo9QeqPiqVkKcdF2+hsD/bjpWkL/ed5PBZcn5C1+cI7+rUcu
yS7IzjfU9nd4NFv0v/Bc7CZHTDwvl87c67EnwU1JUVH3nBdmTAiTUmDWMcbqIeSdl3RjYaKKiS4v
0IHsvbJ+j7jO33kbvISq41LP62JL/h37P/GN2T1JDINcUWEiO43jPuEGiT0Mxqyjk+Hbvh8dTMIk
5+X2tpPm+24ec7bvAmxsGl9lvicTrX1gRwfjC5paPzDK/QmZvMPbFFDOR3632Feb1uXnA4gSDTAl
qqTUTJDB02cX3pxGcm4OgECy4MNwHTHYF+2u97aa6dmZADU/whXKTnXRhsJye9TzpGEeenb25XUv
1YEy4U+Mfo9ZRocIVt8+j/XC1rzoHc4DTTfjT9+8OpAlNx0JBIH4V7kZvyQHda/clehurhEJggm3
uz0yeVojN2Z1vobCugIBLRJxsnb6lu36Fci9O++53QGCvevxqIZ6+iRugjcJhs4hX5jZK+vp7K3O
L0dpKIH71onv74UH68V7j/fFO5KvJ/N18NbjDlISgMFX+X5cSr8vT6fzyLNzEHeNjvqTDyEdJQM9
+vDTfFMLC+OblzJmL9SYFYRKN8B+CBlRB5qtnTYoU8j5c4U/ZlaL756EX3LZ2RWWlrdf60Urdh53
+p59Wkg944rcacWKW9Qvwh3a1U7we7BsJKCQvFr1B/lobqyV8no78NVJRRKPbYr0Hern53HzDjea
UWVS3RjnsnBbZu+utjCnV3cjaCD6CsBMrPmxK2MPBHqLGIWlt7tOs35Ho/RQC1gl4m6w+R8G9E+w
+f5oLSUi8SaYr/zWxPWIiK2nLgzooh7y9219CjI7VA1f00gMCIKMv6uuWv0UGnCAEsCX8gFBqjH/
iYPY7YEtzKIxW/5+OFrIHhDTCuR0VcbhndaCEoqsTFhnitwuHG1XF8anIc4WBtqAaW9kIQtSefLd
RwQwmmyhrLQUYrbmIQb5o+EFvCrzh0mHYUSMbElR9vrGmnqQiEpC65t3ILVR1dSOfq2jWXeC5IzF
HViumq+/snPjvRa8Goj5eSJ+SZtCe1BxbNJtuV5IFC+KFn8XzKenmF7up+1tpRDZjY6n6Mu9CJiQ
dFsu10b03e8fECKDZ7DS/bXVLqVbVxfNp7jGeVy/5FqdQ0pyhvBF1pGD3eF0uUKb+fbavLohCENX
jXwDcdfpVX8aXzU2oQYHL3IEHFRtlXFAI9m5LlbELk6u/pA40DNXQqUc/PLxdvBpmcy/iGgFc8WZ
NEoNcbYZUcINdEXEbw1D03tFKGA/uQvH8zRNFyHotnGHnmB5cwveInC1gStR5ESFeVApnsVi7XS9
8k3PjL239I2/ulqm5t5/woFzPJ/NHpG8bJAjdMZ93Pt+57208uj+Vs+5CVc9hduf4VvW7UkYb0/l
teXyOfBsKvVArAbZI3AaUkBT9L0XlBtDRuPMWyq2XHQWpy1BWxuAA65tADdmSzNuqr5JA2JB3fYo
HI32ZKua4pk2oKit5f16+u9lpdyjRrVj8eGPuVAXvT7Rn55hlieir1inccczCEbovpaG0B0THeIu
fZLWScUcZRPBG7cgjgZMW+XyIenLbY3p2UIl7f8xGVMTBS8hjUrX+RuXsMWVNIUHEbl8Y8/RNpAL
fwr1JtJQh7MzHYg1k1SC4l46Ia++c02cEGAGmlfzm7I8WOgn6AVzEHwzEd9Qflko1CxhJq6d9TTc
8e2iBT+1ac4HGApw/LBdnfIM7dDo2c5HGaYbftxev9K1s0CfQBKUvDgK5meBgeiEZIakUXLLEdu7
5jvU0mSyNsB/pInlN1dRNmGduI5rdj8wNv5SgXQoVEgZUqK8ubW6BE25ejTqEwoGq3dDBqh0PvI2
FvgwlQlnR5WsXcV9Dgy8gUeg/x0+RG7wpDYJznjJ2osXMoarufpUBgFaYU2emLNVJUdJ1yoCjK0o
fyz1Hm0D9Qf2ziD0n0eMbiTP/21GXAutt7Zr6LV+rUO+Ql0p7ystIlGDPrxUkJx21Pwk5b2YU6GV
H3Ow5WDQ9kSsP0JaMzxE7RO9lm2sKejq9fdZ2tJR/redo+mc+RxxljflrRUPQKm4ooVQi/G7XFVi
/DXQaqR8soXz89oq/xxrtsoloR57uSNWRDZt0bM28ve8291e5Nc+Rp+DTHvg07cWFTO/kiyCDJyP
YVjYgbcVrIPLRf7fNnbnczdbQBmO7VhH5pFT1eCV0zUQSCP45kbeCk9xe0AeKm8WzuRrFzDaK4oM
novTSJndqMMOveNWZ3SiWxApRFJO3g/oAze6dY/ag60lD5EwPtyeU+XatRo4nzKVSsnd52WpeJKm
kWPOJ3UbfKjOYHONPWV3ih07R2E9OKiZnPqV6tQrHGFW+K29fikcdd8fglf3S/FLXXjH184xg3op
/XQAKbQIzt+xkMAI9CUOZepFtmiY94G3mLNdXayAbGl30J6mSnweA+L4iEc9Og3uk/qMzfQBboEF
/hzbkq23iVYwsJ0lR6hra3d6qVjemHQ3/tZTPq3dLKd2kKGZjXIu5KbHZGi7ZBVxamqrAO1yB7k7
7bmqsEexb7/ga4MFlgUdBYwgRanZYMs84VsvtvibDg+RsqlToLVLWeK1Lym0Gr6jND9oFM6Wrlj3
HUqeXeQ0zXdhvPf8t8B6083N/zASlOV4ZXgn8NP5axuNfoj5nLJBIIM1TfuO+6GNDev6dpirKQk4
UQNhIlYIt6fzOLXluh5inSSh1p3m00A8dulmKLco0YraOpPWNMpk/SS1r7cDX31Tn+LOzmvUbRu/
88fpDKU+G4V7pXjOEmFhFq99hz6PbrbBQg8H8AS4O/ryau6UivF7CrpDizl1ZOTbN0He4Fqfpt9u
j+563MlN0eSUAUR6PqsaUpJKVTM6lEEn9Zdja+jIbwoPEM3tVBI2uv7ndsRrRwknyH8jzrllbp0E
rZKKHCWZ55jhvdUsUaSupjifQ8yWCjc8Fal3Qpim69Aq7dy17z16SIToTirvZDzI3XphQ1/7Tlgk
eIakUl2++E64Wq5VI+I7DuKAa1P72qUZAsBosrf1fVD2h1pNTmK35Pm5EHU+mags91HbEtXsH8b8
IWweZf+9FB4rdVcik6curJZre+HTIOddYkuxmkiAQQlj+iWLj0hK4Fr/P+yEzzFm+y3ry0z3ZGKo
Edxf1dZUbM8Rf0NebajXGEvdXo5LQ5ptvCExkX8UCWf43+MUS6Z+XS5B366V5SdvRZpM4NxVSnHn
u0yB6l6gBsNJPMRxsEEM1PuKdYD+MxhRIUO6LX3pMzO6N/q6HJ2h9ISHJAWd5qAI2Z38Io6PaNTQ
lv7XY+dzPjXjuWaJNEbOH4tmbJCjfcbmL/aud6ggxZqtu7Axru1G4BhgNXWa+GTYsyOmjEfcr1oK
hV1XaCfkn+RHL9GOMQqw+A1Y26GVIZhF3h2toQHzjWwJr37lFQMUNidVxgnqOC/BloZR5YAcSSzM
F1N9zMwdcp23Z1K6co6exZgdOQqep6lFzRzhx9CJInT8UOJB0XtluOW6BhQtA3fyW5TspcKJFMvB
EMsWUQmOwn6HqtOqV2S7Fr8Z1ARvP5rOS5zdcM6ebLafTES4XHjfkVN6a0t57xr20MFb6nBdOdVZ
3HApYYzBF5sX3PQ2rigjcKuUyz9Ribvr2+1RXPvzFbiK3ABo2VOoOV+qesYdXjf480fmaehShw/+
7QhX1ylE0AnNRaJ7kZIh9OTWSPDQH9SPVr3rK9zbndj4qkJMBr7UY3oSLCDIr9UHqDf9E3NaVp/y
z9LXdKm1Uj6GL5ZkD1sNDqb6Ndta9yM95/fqZK3Uhdrvtd0A98kAIyXDvJ4j44CzJCjMTtc14RTr
W4FLG9Jht+fyymdJ/xxjWpOfhyXh5IMoHsMqVpJIjWg1Jnf4agD8gXDVLKWgV3cfsqw6VEUSQ0ob
5/HQWDMkrI84X512Jb4hPtbatEEcGEWb4GQ+iHTwhWO9AWS7cLpdnU3sgAHgUe8FdnEeGZNDT28U
7mmBdFD9Q95/M4OFu+DVr4fyKcZskWRpBI0AeVl6cYYd7Ly1/NU9NRtri5vTs7eSFurX14ekc2JT
tzIuaNFJoQa+PzIkU+Kr8LNL7oZ6IYRyrRSkT/fpibDEdW9O+69DdG6jQAidWAiKN5QItB+aiOyo
aib5rsE26VuMffPexZXmHvW4+hAmUrIOEXveuZno7z10dr6qqFl9R+zW3YmSN6JVqXlUH/Ts/5J2
XstxI02UfiJEwJtboNGGnhRFoxuEzAjeezz9ftDG/mqCiEbM7LVCPF2FrKysNOcoh7xDyGiAQfEK
9cYOcgEjQ097bFRHR0cJ8xiggLKF0kTAgJHAW5Q4sJFaL5ywbuXbejSE+wphiMYWzXE6lFLpQ+kg
Jbd62haPsAkNN2oUNg+JULVkpYIClaAY9es9UvcQwYnyD0Q52sjN1NqT4R4vmue2DUNuhS680+DX
qXchnWOTUyh0gdhZYNQmTZlj/dLosXpg4/onrhT/JGlIQ8A9H0yQdprouRSwAlOagsE4VJT5l3nR
qaN7eCcjJQHtlRpEu8zK6SzXUboS0QpLD8iOtkdKBf0JgdPQd2AvU776yWRe9TqSHXDoI0nhesjB
FDaU6eqNXIje0UdmLLKLWqxrKGM6dQ85lrJDk0F4HyQdcuuuTUKnNbTO2kd6Fx5SlFre0iag50AU
heeIK+7b5JnePbJKqitIAeQ8IamWBFZvY1R3SuKrnTuKsfSqTFCgD/6gXydpC8tMUsn/wJsrPvRG
Erk5UpO8KT2ZmQH4r5LXNNb70pknRn9lnjZcRYqQvkRS152QU58QvhzTW/57exuYZuY0iaHcQmgh
UYBVghPKVdGtjCDMrsqnEKEyykKvVinrj1DLWRFqVJVS2IVqJsijpDBPHeAAl0+5XDePcaSUeygF
oMqMFIX2/D7rvxldILoGlCkp8py5f+glFV0WFVmBBzOBzijxyqiYSU8Ic5Ai++LHafYEj6meQzgb
QN6Yl+W7r+oBRXap6r+rXSTAPSuNk3YF723zFsWGsI+mpLjyWlF5ztpC8U4qdDvHNpanR6lXMhRt
R7iSPcF41IzSOzVSrVG6V6nhu2WLlg6kYRRPHDWKxw5K3Xp4TGCZ7iBctrybXhPSo+4J7dELC7QJ
jaHMf2Q06jwzjUlfaxlUwhcIputslxld8sy42vBF9hvpm1VYkeMnltjAqo/uV6Z05XctIfNoy5mO
YmiAksRr3ifWIzxWkHZnhaIcWkFNr80e4nrURIZ9AqfUs4x+TmXDPJP/Hrp+cCU6Hp5lPUxrJzEp
KkMuDJu6m8JFAq2cF92koRbARsn79VlGVmefe60CO0UuQu8beEP/Alt0f/JgT2M2ttf1676QvTtf
aTjAuagNnKJRPQXwxF73fSy+w/yEKmMMDyFKd4w47pgjMO7QbgskW8LKUCSaCf07FIDGQ1hM1ZVa
CTGqB+gr2PDgl6cS2YA9hGzk1bUpqMhSasONQOz1S0ae5WthWNB6molFQxvFgvuMNEbmI7K8K6q8
+u6bXnCHN2x3QpWOP4xULvdQawk8IbMBMRtjppKfxtG/DruQ15016h4kylH6ZcBd78WoluF5ZFj3
hH5yuWcGNr5Vizx6ErwxOML/p3Ec4oKDBMe86ysZvPEjJL75pMfviO0KtjoGrZsyQ3FkELsbbN3X
ul1VjTMvkCTX5d5oKUuro2Hed2rZu2GUqW7exRoqPxDxWQ7jbxqsoxDjWnafh2Wzk4M6CchbVLSv
aAWdoXanKpnbGmGjOAbava4uxcmzGSmkUrN6ECZcmFaNzlSrU+FYYh3/DvTMgos0L5uXMrc8d1Sq
4t1QveYIhSp95DBKQssoNMcSVXunEtrGrYyq2EGw0H8NMmF6VaVW/N2rMfRnRpw/0iZmQFFr1dcM
lk0nCUP82qYCHWmXw6DV0HtOjIm6Mnf4LYMDTay9seYmTS23LO0GorIRudNM2Ajx125shinIzUKX
QhyyCH/QN+FtGRO5Kt6VLPxTdgdza2RjC2KOz88iOlEby6hHR8dpzS+zekCLJtpW//4WxvzvZxh5
XHWIsxKZmvlvdHzi/H4onv7LF/m7U58CUxibCmhHuXfxatqrmX/zUqevttK7a8+V8y+y+PKhJAe+
roGTtVea8jXq/n0iBiaKv+tYhISIQ/SWp7JVZeqWQeLU2otkvlzeq63PsXi3R7GsdEnBGpr6Kmpf
K+tLvMXMtLFNf55kZ1/c8jIDWkQgZPUtSEqs6t+39BDIIqVKfoOG6GVNYRRbpCThGXVS6SocXJjG
oYveesTNx+vTC/sMZPExOiXpDbEBRH9Mv5d3/t10FOANavfw7rZO8V08Xv4wq6/G81Utvkyc0LIq
z6vqHYm77WE6PnTXtF49KIev1k682XrkzNb6aYE4xXkqlSrpslgO6Z5cWg1+DJEnpqkfTOGx1W59
857u5MtL+zM3t4Q6fxcsshWKmgwVBO70q9q0sO6rt+Z037u+6eiH6EHfGQ7aOf1bc6Xb1qH4nTlc
EV9VyT7CzruZEJhzCpd+y8KtBqEwxoqJZn2nPE3hXqQdRDLeZetVpGuQpaOjFsNN3O0v78HaoaBF
2aLznerQp8ds1aJJK80dg0J9KJkNSapqY5dXn+dnCAtn7rcFLIRzu6DVjt8K6VdCp5uF5ryuUPEK
f1pJ8qA2w8ZluJpfYfqHeTU6IjRpWfKqkUuopejPp5WdhJYaEg9H6MUbh9G1H5f3cBNscSbL2oja
AfFCJzbJrYUnrdu3HH4TSZTgOISvnvorKn9vgM7GuTSY8xUuzmVeRST/U0AhalKO1a/0irSyo/4U
d5E7HLKvG3DzGj7D8diYGW2o8y0uGVUsS98T5uaSx+pG2SWnH6Hj36LOAXuoIz9AQH6iCGHe+fdb
1ao1A6Iv63/Ii91leCbwkUoip5jsi1Py278Rf1Yv0cHY6EOS147gOdBiRzMrDj30sigGaLb1JX/Z
TwdUVWzYpW39V3qrPQU/eO7dwfer31VfzY1zspqloF3DJOE4z8Upi6xjzaNOVgs+6G3+1NybD2ph
o1tCmOVYDvNS3/KH8ZpHtbVLX//Ltz1DXvhBzUInLphNqXkzNfuesFg66DuYi/Kf6AuM+8oOd/V1
+CM6dJmzNay0VmuFFe/vuheeLxQUISNwRgnhpedNdryXGD5+6XfFlXBAKHBjm9euFxosYLWcRx3J
omHnZ1FAWAeJrM+dxLl3F4Z2z7RqgVzzrbdVWlqLaM6BFn6PeaXR6uYGX6F6bqs3xT+14sZa1pz3
OcQiho1KzBXND/LUxmlIaVyQlP8Q0lBmp54ESY1pLFlqcgarVXnuU7QgDBgZUnItbSNFPEfBS8dy
VjBZNsgjMliLiM6zT5N505vJVRMiQZpDrx/Ju8uGvvbtobr7X2ix+CQlz9AgC+bQAjmr4OhXJsTx
jyiE5lsUnatXAr00qjqTEsDNtPAlUZJqaIkB5T1G94aEwrUNB7MTItnwy3u6vKw1SzvDWga2slR4
ZRaB1Uk7U72b1H3XP16GWLM0iJnJ4lNAgCxysZxq0OVEYpLeaYpbDVGlJt1Yw6oV/AVYUu0kGRS4
ZjCXdLqvWb/Xg+vcO+jKRjC7ulO0MDMbOs+wL/vhDTHMyrqdSwXGoff3SMbD/rVxKNdWAu2RKc9d
Dtan7iUoTE2kDWgdCYIMUuB9DKtwAqtx5F7+JKt+8xxoYc2iEFVq2sxAdVPckBCOrzISkq7R1PWD
UTF1VqH4SAqJYUMR+UF90vYJ8gFOqyJufPnHrJ2sP/SN2CEdWX+u1jOvmjTKlE8IbzpGvBdlBrGC
J1+8bpi8G6SNCsWaKZ5DLS6rrJBLggWg5qGdUHnsg61WpnUEnWZ6Ah2G7+fFni1GSZLUiOYyS1Mj
AXWndBuHadVCKFD/v7+/DGgyy5Sg/+I9nf2K2mjnZ2Q6LcNVwi2e07WBOepUhPXzDLTKCf64FAyR
lo0KKLPTdwzuEI0Kew3544J8czMZ9FpDPO6Hrh/nNwwl3Y3k7SeoQCuek5GSkrYU7bBH4Vi6az2L
pPXGXqwFd+c/cGHEDTJZUzvvRSu8mvpDoF+lgRvkcJxflcVR2WqwXN36s/1Y3JjUCwh2QqpbMf0e
TL/bejE6MkxvJHcvn4g1V3O+sPmXnBlRZkWakIwsLGJiQfnaCHeiuOEBVu10poYhHJ85kxd22gsZ
7Aci/YSRfBPEEjX3zeam9f36C7Ew1VHPVQoY7FfL9IcTIAx/l+19F4ncHVIFJ2GX/Q6f2y/mRkyw
mnTQz5a2uG+6yQgEhAtJaUFhdNc8yIJN4cX+Jd7IO4FB4cLZ4q1b9WB/ET/ROGWJBakOiEkoolT8
XBv7LHlL6hsYo3aXTeMTlIlPQbGTFkaI/4iqPppGnTSq2Cki5b9geKynn3n4BkPCcUSrJpm2XMCn
LziDWSSE4TSkLWbpmaFl8quolQonmerc9gxBRRwke8stJqETo/i3l58pWShL0NQP6eXnJh8xJC9t
5lHpDGb6ahZNd5RDs3Ih4ogfO2+sTpd38tMhm+FUQ5RFiuIz8cbHnQz8LjRLC8sUowmWqTJGb1uS
mRNpYAq4DLWyj+yiPlMeaDBfaguoMPE7KxCphEhKcZilEDIKgENoHBv0Pi9DfTrXrGrmFKO7DxJ5
8RNRY98bXV0DZUYNQvfDgYLthgmubRxJPeq9jCPANbd4a3qBIJZoHJRO1CQSUr/1Lw5cu5Mn45/L
a/kcCLMYBpzYM3Gu8S9fECW5maKoKKBOvB1Vsb3uENSyOg9ZK+MgNtVdLJdXUlzsJc/8dRn7093y
h9CTZUq0Pqvap8E1Sxn9iTKeI7bKnZCYrpS/W8OTIb/IExrwWvsjJHDe8Pufx6pYsAFjJJkECJT1
5dyJxI0G8RwjLgz/uQgsunmTnCR06PSyuu314ERl0k4FZZfyYstGKuiXV73iXWbLmdmCNBhhP4Xq
bdYopSKWToFSo50MKBMrfXfnD1XgqhHzQKLRbmUv18zpDHMZvbdCx0noaDYLgp3VGt9EnQmCRPY3
9nbtDHLZwcWpMe0In8rH455SDRYMT2Y4PLQOYj/8LCXtqE3Vkban/eVdXP2MNOtDiY/T/Nwzj7hM
ok6aUjo5sp0ZTDJqpxKp6TspZHIJcmqzLdFneYFSFaEC//D/Cb9YqjmkaL+VwNctcvVpmjMCGfb7
HmWRmzlX7HCD3A++MMJP6/8wtOjGM6sfGz/i01wIpgw9PCk/a+4a+7NHZzFMmEBEbvVaiRwi+XAt
Qoi4GhAjKr9Lo3wVedTW4/imDSiY4rM2qk5rHxuKVw1uSsYlpOULOjOrESlSqsGMG9z29fBU+NOT
4Itv5bQ1l7VmvmdQywf0OBZmnHGTOGpTtLscQSYUg2iI1SvV2zidKib6Idsxb6llQdZIQkWTxcU1
Io+Nqfg1UBDxukpZvPeq9vPyZ/tDW7DEgMIL+h9cO/NfC+eeNlo4QYtItcI8lTDXl9fT+KuNj0mi
UPV+Cxr9Wve/jsXJG76U0q/IQuI7uRWKfQqDRXZQR0eb3AKukmLfKxs39uevCr8OuT5a103oBZc+
uYZ6Xc27sHCkcidL9BmlvjPKPyPr6fImrOIwio3mBL16hAcfXcVgdUqHNHnh5IlnayOSEgz5JcqV
mm1VkVaRWBJOn8QtHEIfkYhTK69nfscZKWw005Ohvo3e/ZB+v7ygz4aDgAaZF4YH6ROQlzDWwCS/
CReb0/QJElCofzqe58X/OsoBhZGXmSOdBMmyhFm3glZXQVM4XTEk15aYCbd5Jes7uQ9e/JE06eVF
fT54EJbOXNTwbZOOXVoqbCooHXklMyiwpA9Ne9BaA/E0Y8Obru3dzLpFeK+Qkll2oQZIdjJPUxfO
YBxT75e8NWs6O+OPB45lGLAJkBoj+7EcWDPioBv1tCucVNvRzeWlEGYG1zQu25F6Utt/Lm/a+mr+
os3/fuaVJckLkegGLew1dxL9Gz0xdpchLkdOxIgfIVCzpKGv6Qv0N451i/L2YRQdYUgPoU4THiQH
RbZheCuWMLeucM0oPB7EpbdHXSyyOuSqnaIuUTvfC3Sz05t4eVmfOag4OCSz56fQTKu4HB+jTytn
bpOwN9FQm84HxzAFx58iRx6jVwRHnrv8hWc7k8mP9G3/HMXiGlGQylJ2pZxsBDOf83eLHyN/3OSa
xJXpzTG4ZT0KEx6XPik/3CG+btqN+Zq1+XUXl641MZHe3w7DuOFRVracByHENNxDmsgB/IgvDxHt
m/lQOqlvPvNu85Gd72omtZOtYGq+1BbnAzo+2nsVpLdIVCyccV5IYSiofuXkoxo6ndBgQJP4UBr+
Tw1VwriMjY02CXnevCUkMTjEvSo9BJ9kuCSryszeaConu5G/wa6wC92f79GuQWyJhOkeKkabxrDj
197W7Mdg69OuOAReHXS8QwdC+LKsPqumgFh939KUN9o1Na072iaA3Wmuf9s5ygtdqbzq7tLnY2xv
lUvX7Ir+Ewsbx3+bhL4fv6tP2C8oeV058i1dDTb6qqfYec3f8lO899yNE7Wyz3N9gxMrz0+8JYXS
oHhkkxv2WfhSO4wQOukB2ejT5DI0cYw2rov1pZ2hLVxfkBj+pFssrXRh1b4S7OA+2VHF0+/f1ets
6yW18nblYJzBzSfozNMaVlIiEs7ixscKRk27tAfbSHbGIbK3cs6f++7RGjjHmsOMMyxdijiqLVj9
Vev+GK7jQ/tWvum2iIEM91th2Jon/AC3iEMlRK41Y15a89a643fjuqM+lfNCR2zK/9Icqq+P6daZ
/Pyc+LjExZsmUxWzl3Iwzcf0GOwQVtqNTnBj2XsSzeWugTRuOLwHrrjPDi8bdjo7s4U/0EhAzAkw
3jLGsquIlmChHiuwpZ/Wr/j73ruVncZu92QHpqv8tPk5V1zeB7yFpWphK8KbC556y5P7vmeYfC6v
00d+mOAag9SscZJb08k2rriVm/sD7sJkm360UqEEl16wPYQ5P560gwhV9MZ1/blZYTZXFRJLhmBg
nV96uESSi0CyOjzclXxo/0lvlV2AnF1Kr0Lldt/D0/fgqr1GWnbjO8779vk7/sVd2BBcUgjURn3l
VG/xd7IMvu3dVD8qV3IGN0vsr49b/QKrgJCoSroIk6P859yenUutUbRMng2nF6YbajrXTVZuOFFl
1YmeYSyMpZtMWc9CrgtYDR3rpnbvpdPo3D+9eTsGS3bwqt7Jp9vw6z+6Pb5DWmn7+0NwHTKtZT1v
9qHMFvJphy16X6kZkTRbJux6RkXMSIasX8qfi/EpyQ7jlvWsPJlI+xHtWQg9EYbNRny2p5NmMiYY
a2hLq8NuyGxm+VCxv/W3mts+859hpTAckSviFcwzY3Ea6IaX8jhTKwfa/PEqPE62/M6Q7yNTBjlM
hrvyRrSN3fSw2ZmxenUQYvLSpcGQ3u8FcqAyB1GPYuUM+848Fg8+YYer39PRIu4vH4nVzTxDmv/9
bDNDEVmCdACpdDvVoQXLzrYIGlchYDsnpwjFNQSyC4g26fw+4XuV3ddATGxPOZbhydyKXFZh0E7l
JYhOCBxGH2GqjIR1x1yG4ws3evYkl8cpdMbseHm/PtdEZ6NAnpySiExx9E9X6NmGxcwN1J6hc/X9
hFjKYUrwYLi+rZ/MG/o9J7e5Cuw71ECP3q1xkjdCmLXTxbuDoU+R7Iy1pMmwRmaqSgOLNMz2YdTN
Y9ugidyrG/55fZF/cf5QvpwtMp2ktGwHcMYrGYF3xSlkW3CkAz7yCTFpd9JQEnZZJboc8A1boyuj
kLLhrT931M1bbaH8Qi6BEfPlEwOKM5RYcgxHv62/m08+j66b0DV3409jXx2D7/CeKd8q138Wj4lT
/Az3VrexEas2xYuDWfC5H2NZAI99NZWDkV+QTqd+eDS80tY115S3LqYtnIULH9PSHPMAHA8ezKCt
qbTpX9sozex8a3Jh7Yqf87L/b0kL1xLGmhKZLVCjUN3qkreHVHSXl7kjS91Lpf9MqmJfSBvB22p8
eo46b8CZQSH9rkwdSpjUcfIdVGyW/M8o2SXz5ZQVDfWUBy5lhQaqJFM+oepz+dCu3MJQGdC3Q3M9
98UyE10R82dR5mFIBuTY8GnUW8wBKx+QHol5npfUACWrhfNJKT/xbhJ4MEq0POoMcb5HyZdw2l1e
yNo+kokSkdOaO88/iwLKNOlJbVg7aGZI++JeRehVuxV/NW7nFk5wy2jiBuJK2P0BcfHlDHlsrToD
sXbRPadXt3+wGLJkD4/VVsPA2nc6X93iWdHJcVvkMxbjWDbyOD15vcvLWXGgH1azCADlrp6a1Aeh
sE5andhCvducKF8p/lA8O/tIiwAlLQYdbT74J8WD/hjsWjfaCQnU7F9ogfx1eT1rkQIN1UxSMbs1
Qy4MD6HORKxytIeln3wVwZ5Sm4tosKuDfju9b4CtRJpEdbBTAEX/27I4OYQ6CjjwXjnywbqHIPja
gwW+qOzoe2RHB4KIy3ir5nAGtzC9UimUXkthwEk6ZVdHnSOZW9Y9f+9FuPphRQuLiz01g6WBuU2U
kPpH9TAzve8rpJIO5q617MZVHucnCSOxN+Fv7fny+j73qczKeGcLXFjj4PelPmWgt04+p5bufnR7
yBYfzJ34Jf9VOcE/lwFXnpUf8BaGibS8OJQFG9pbD2HiQpskK3YUe3ambLTgrCGhbkN7Bay28xzO
R3+vDAPeHokKxnCuq4ZCNinQX3m4a7yNeOyzMAF7eI60uM9k5n0mQQZJv40Eu7/SD5p7/3AvMhZ9
HGz/kNhXsi22CKC3WwXl1YN+jr0w0KmqDLmxwM4fO9gwLMe7jw+d+5uuuHJjnWuGeg61MNQy9uWk
D4oa4vrsJrhvjsKt8FhvgGx9tflHnN3STZui7ZKzHotbrJfsNKXIuKubXT9ttXyuBXd8N3p2RVQ4
KaosFtQYjRxKcTkvaNrXDvIfIpMSsTucquN7sM/frFv5OXgaryOSBPGPeItQaC2H9eEHLBYblKio
WD0/wET5ya/eyvwO2asx/6mNuyylUPZTVX9O9R1FXEWrILN/ac2N20he/6p/N2FxIKuU7kVLnDfh
NjqNj/pBujYPw7V+En+lp86m9WnP2Lvr7aUrpij2xiFzgsNwb9kvSGD8hyDp7IPoi6pNmVatOI78
lslqaPt9VPON1tu1rI8BnTR0LqRC0CdffPK4CsspFKva6UhLEMIcUru9C4hhZuWcg3oMd+1xehAP
W2dnLfH7AXjxqTNB0gzII1ha4kwnkbeu6DD7jWoJPh5aheBw2c+uRYPnC118VkGEB6VKwWsk2e6p
XFQe0+5wZ1gb32z+Q8vr6wxoSRdlCmPdxibfTBwdQ3Jq71oNr+ZaNXVqTd0rwc/LC1u9sc4BF9UB
Wr2iqMtZ2Tc4uEr7H24QTu3kEPTu4Bm1zS0/sbXCOSQ5c0l5Lkidr7PCNjpmxa5SqfvsU82RBLtI
f8MCdnmB821xaUMX4RSaqrGmNbOlMOwn7obqh79FKLMasp3v4eJu1IYS2noJjOhGdJDNek6uhW8R
U2HKfyiLntu9sbgb60ap1UZi85rW0YaXFP3rLZrbtSTZB4zFHZjoauP/3x3bB6fAka+yXXqgpafB
IuJTzfRXf5Rf1afL3+lPNufzh1JxIzTwSNqSD04rk7jRDZZmfdGvjGvl1SJ7XNsPHbkYFSqlwnnF
czoJqV3xKO6k9/+QbmLdf3/A4iv2JZJsWchXlGDiKG9a3w2Uw7A1pjH/lU/LpARIspx2S+jeP5p/
3eSGMJELdIZItHm6QN6xYfGrT0ocMqlUZSaGWrYfBNaQiK3JQvQDdTEn+hUEtnQXPsDU70JCdfJ3
lz/detR0BrjYuTYyIcGyANQIMCBIs1/fZbv+Mh5zRqMvY62byRnW8gSUpPIqD6zcFT1Xd1s3tkVn
sNVTQ8Xe1u00sB+8h5/Fk+82FK/iGwU9vY1fsfIRTQO+L3Gmm2N4aHGzxnHlJaU8lo5O8dqm7Lrr
tKHeeCythBJzMzhdRLOcAz3bHy1FNeKpiSyVElFZ7QT9UMVvtOROHcMa7X2QbXzEtSXRHEVB3qQz
91OnT5mo+lQFNKLpiTh90Zvy68gn3ch2rlkK3YOUEiheMs6/HO7rm6CceNBwf/o7b9glqBj6ul2L
L3Lz1iSuOdxkxeNk/b5sNCt3wDnq8lJNp7iTa4jS4Pb4VSTaq1zJrllnb/8ahVapvzu4iEnapsvy
HAFepw8rW1Llq0ZXeYvpx8swK2YBQykZa9pw5h7qRShSRp4UZR0EPxWZzH3ZGZ1TxhaS6ll+XyJZ
9+SpZfkcJqW2AbxycdM4R5BH1watG9ri5DVd4LUmZNzQaJ18020taPQPUnRbxt/qhgGax8vrXHm6
fIBbOErVZ/mGClw1cspFNxYKNyor8os7CTO9DLZi/Rb0nLPyxtyV8udpcRaU+KpVtOlcvoSMtGPq
MEm22nvmn7vw+x8QFssxkkQrgmZgOQWMTowc1tGTmt7m9bBxkNf27Xwpi5g86LkT4PUkNSo+1n1u
Z37hTuW1lKd2k/yHNPeHVS1svtCrcUC4k/LyJJT3aRAPbgs/zGMxWY9i1mwN7K4dZOrLZFiMP+Xm
he2Paaui4ApcZz1m6akKf20WCNa2j8wyLnBmUqbr9qPX7cp4SEd5opCdP4RoEbXHPoam70uXbQQ8
a3HWXAr5H9Ji7wYvkBjvAWk8eIf097Rvrn9MFGUMV3tSv/gPxUFF8uVw2dDXvMc56GIHPdljEj4G
1IyOKe5JfDC6ndruxuAp6Daeh2uH6i8WCcaPW2m2XQSbCFjN8CXsr8ytOvnagx+/Poc4NMFC3b94
u/iZMXlSjF+f7nPTEd30tj8MBKoaryUu/p4HjLXjAVNuFD/WzPAcV/64sNEPBhLC4IY+/IXGa+Ql
O1H4TyD/uyqXvbB9nlhF2nNV8tw8xAVBeJJfKeaWVvmaQaC9PLeH0xzOYM7HtXhW1tW+yloM8Xee
HPv0CXkQu6vsiYK4+OOy9a3a/DnawgvKgSo1cQgaQx36t7GN0ZQ2EqGhU9abHCYbFXfAOh8aydcc
LavzG1ipxxOzQrUrCjA+DklXn4Io1Xd91ZhuExe/Lv/EtUopzfJM4jHpIc7qFx83JMyVbEz1EaOK
ZbdrXlse320g76LI2vflT7ht7bJrnaFg9EvsbhsF3bm+JOPVvk/mQxJUJ0FSr6ga3WuityusLXav
1T08/4EL64Oi3KAkxg/Ub4d99NAf/CMayge1cbyj+iU9ZVcBB/vARNPlnVk7zue4i3i0Dwy59CJq
Ann82qi36VZSZ80Sz//+jH92B+dqpMaqiruQOVUKPYNNtzOCqyh68DrbSjeG6tbO8Dnawu6zohMi
mVkhpxy/jdWcN3/RrJfLO7Z2559jLKxdb82pLwt2TEj2UfyskL+Jd/L4dBllLf3AsIEO9QYBNUMe
iw/jF306pBCdO5P80vuQEJanSmps1NhgjtbrK5V2gnIr6bG2tnPQxdeqLaU0EYLDPXVfk/hZS3gt
3+pbr5JVF49rh0VAp7uMqb2PRqHSyxKOk0TYtOPgTbv7+hAaLl/LLW491yTn19vq01bZcs040LA2
KIgxNvdpSDY02i6VTXYUtj43LKnA1d3LlOkbNZU1iz+HWZxkMzU9MS6xj6A5TPmOM2130+SUxmiL
YmyrysaFvG4pZ+taWIpQ6XUv/jHIsUEggiE2BsV4TNykSrTrc9FwEiW4zxMoReFxvGymW3u6MBg5
gA1WEdlTT3wM2/e4PVTDBjvNWux2vp8LYxFkI58g9OVeHpKnzoSr3cwOtVE9V0Hn0km08fnWcqfW
Od7ifNMg0JheAp7yZadeJXvjTbF23pd6j4zCifrivh53lzdx3qTlK8KYtdOYQ2SWdHlbUxjTwtoD
UU+Ef8ao/5El6gbE2neiTX6e8OOZTovMxxOnhIna9BbtUGr60Md3ifEsilsea+1DnWPMB+PM1SsE
2XWXgWHIznDNvO+T4ISufuoje3psT91VClv68C798jY+2eriUKiHagM6fwaRPwJ3UCKbcUr8oU31
3uvi0M7rwk49byPR8RlHtehn/KN9ANvGnw7PswV6hRf5pIioQpulQf/aZLpV2KP92WkbSCspFaAk
neE5nq4m3XIfl5RKvRAaCgmxtNFvQ/+XlbRXstgexCB2o/g3o6DokFq2IbenXOxO/9YeAScBNj+d
UUhQFvtpShBR9yXgxRjtw0h7irvpX8fBHyEWtiJHJErzqaZeAL+x4UlHMaFtJSjcyytZ8Y0fcRYv
IyXjK6HDSRI/uVGCrz1J00F/rOVdXF7pAVzx4pvgbwn3fL5FZ1D4lmXEK7CYRbCZlRbcx3VDqrYN
HT319vBeH4yc3jwz2HD+W1CLy6bVdNibVaACE/33AYUHErVVZ92T7Hm4vJef77V5VQiambqMxOVy
vi5OGLf0NbYS5Zw0emmyPY8MOuC+VukP2EPty2jrC/uLtvDClR/XaoIUvONJt7pZ2UV0gtPFjrV/
fbt8XNXC1mf2OCMZWdXoM9QCQUxY/IYi+moIXrt/L5yCJuT5Fi6sPg9yJsxyFiU0bojoWGz8aLwe
MvsNs5+t+uOF8hFnYfVyFjaxjG6A042htYPSMWZcsXlsjP7Nl/u7duyhdRzV6TrRI9IRl7/cKjgx
FuJ+ZEJ0bQHewS4mSingjEfshGI3DD+F+mRBlZnXX5Litx/tLwOuhJMs9y/i0llOmtSlWdsz1fZd
ZWRIdlWTbEvhjvvsqaRsjIc+iNfaxpW68mT7CDtf62fXgd8z124iL+/EL7kLJblw9Fz1tn9R/0kP
2XFMnBGGpd8Reo4bJ3H1HsK14F7oKKOh7CMwbY1h7nkAm/KtxZvAK3ejUW0tb3Ydn4zoDGXhWgS5
CWFdByWqDlp9r/mjk9LrN9U7kTkpP3f98VBGFvJKjrWlkLd6+s+wF9dfBgkEqgFg+416PSaAiOVN
IYSHKtzKvH+OWviKZ1CLr5gmmRgVPlCZ0CNdMx2YErXL1ESzBylQVft62Vi3vt3872dGMxRe0SYZ
cJL1XkiPOVq1yB5fxtjavYXv1BLeHAFz3I5fQaxUPKbN0TeueFZdhlldikEuS4S+hpBy4TopWzew
/4u4zuw6EXZV8TPYUhZav7/hEFCZ70DGftl+VDZdkZryXIRsXiWzver7oqLN6X0SaigKSeVMxVsm
PcdZ/uXy4lZvuzPghasO64y/Od92obKvLQhCJhxJ4yH8xxBBRNFC1zZyF6uGeIa48JupZoaMCsz3
q1ho9iAb+8h8H7zuUSoFJ1XFjaB5tutPx/sv3LKPKMjEIOjmCzZqBKdo/e/dSDPF5U3cwlg4qqyq
EiuNWJLKVyOc9WxxFMcNkFVrP1uI/PFEjUmjqW0NSNsWu7ATNceTTXcyJGKGfEv6bKUMj7swsXbI
2DD9ZRRU1iWsKCPbVkbHHOrg/CHy3r36RvWfG0W1vfFV1k5t9FAEpzp4v7yd66+CM/DFwe77hrbr
FnA1cUmyqvKtr79q0XGEAij5EpQ3kobc3sZts3qfk4anuMl8B0M7H/d3KgujzkNAMyF9HQJabqNw
18uyW2iqXaO/UtCtL27Kl64v9gx3sdihDsxBn4OlKbyZxjC2dZ05QHN0h/zFqFNHGl+ygI5c80WL
xa3Lb7bMT6fjDHzh29o6UYxpDuGbuEMy8jbP7gyoAqJoFxpXrXEovZ1fHT3j8fIXXrXlM9iF1xH8
ybeCDlhBduvIfCxb3da8ci8ZL5eBVn33GdDC2aBtQKb9/5D2ZUty48iyX0QzANxfSeZaWXtJKukF
JlW1QHAD9+3rr1P3nJlMJm/S1HfGZuluM0UCDAQCER7uIQyFdngY8AJytGxroHZ028zKev6E97Pb
LqrNqM/NyUzvcq/o+m8hpoE0zOfQZm2Gc81h/vzzM2NhbIg8LmAsYr9pvul1nwvIjeE211x/6MC2
v+0rr8UZub3I5UQQPSsIXtqgAjNmYU6lqahtgYy3LgFRbbkfQ54OLFw7Z+LWLNWeJQP+fnkwSLQx
sNHaaL8m4JxI3K+D/g+Emw8rv2jZff/7i2YxMS9TbRxK8Dy0+XNob7r2sU38rAiPJvS4bH2nVWA7
rzeu2N82fC0yPr1wzrZilrhVSW6YGRRR0HL/DqbKXW0xD221R2vA1GJqb3JNeDR6rtPh2Do9GP3I
wQzTg05e9SQ8uiZ/K6xfnfM9qxgI3RjcJDy2dhx5HQt3taL/VAkmyUTsFYoSr60gr4rpTL8r7Jfb
K1m8jc8WMksLMZYVm4OJhSTtU1tDHO6jYBBSJIHo/1pxd7ZnswBb8rx1+fRgKthdzV4r3u9I/kzr
RwNvCg3Mrfbb7bUtH/7/escssoqSAA7YwTtyA4RjsbsHN7dv9f3mtpn/x4H8r515EM0MqLS207lI
Hx2wiTq+AF4BVGpdeQDbeNo0QTsCwN7tVgxPXnYZvdHkR/8YWuhAWYEd6/LKyl2wbzKCBDiXp4rL
HTeOFjwez5cm+oUatd1DgSM79WlQNq3Hu5XguvAghX1qAbCBOTawBM4WrlmtXunTy1AUtYcxrGjY
xgSYXxbwwglSEyhg9VQSaB1kUKV6McETmISPZMi2tzfi2okvf8fsOmFaXTZhgd8R1mO+RUWg86I+
JIGRlY9cRdLLmD2s2Lx2LthETxcFJvRZQFF4uffdyGKB4UWkY+5DYuxF8RarlSgz/eyrz4thBAcg
OnziOSFoO1bU6QcLtSGoKw6g5SOm2kDKMPcoWroQn6vCVU6CpWVRwALBg+CgADxvWaELAYcysKx+
eLDQWUyHrej/uf25rtNl3CBnNmbnsrdcwYQw8KAKIfsHt4nW8Eprq5g5phyKhPfTx8GofIvC8vBQ
rNFkTT9y/nHOFzHzuQaVAVfTYMLOHjUbdGzAc4pTXf114fNyr2YJTIfvQadj5vfFvd5/qu4bT58d
faUOv/xF/oxHAXUL/rJLZ04HqxNDgi/SsM6rQfNer3zy5d36j4E5iJHLwYFaJQzkw2tZ7lL7a8hf
2api9vQ7rz4KmzixKJiCwQlzuQ5hSwx/TbvFW6ErT3cMBN4x5+anFTXZN2Fq8edo5PXbyKPQ9Kok
5iuvCLa4lSBphS4DcD2Avl7+hDGyGHRPRe2XW/VQ7PhB/DCFV5ngEdokX00/862Hu/FTf7WD7t3x
UMn2y1OvreVqyz8D7XRUJnE/OLNcDaSpoyVyWeMJFbBjH8gf1vdmm++5l55i4Oo27htEmP7FuQYj
3f/anGVjjtZCytEN6+k6sto3xvzbf/7iqT7782dft6y1iAKrXfuhfirzveV+cddYktZMTNt6lltD
IrPTDAcmLOdBM4EURSO7WukJLZ4FUIeh+YpxAdBGXtpoHTkSK4KNtAA7RPYTz8teRV61pu28ZIch
VYeAAEENdf5OIHHTw8vj2m9aK9lBVbd9TbgTdhAibNivPg7Vmmrj0j2MUq2OQhnQ5XghXK4ML/pY
r0sNUxBowtPmt7CIFyl4vQ3NKqP/dtsdllwcUjvgJXYBdQI1w6U1dCCKTm8QU4xe7VLHwqtnjf94
cUHgj0QbCJBv4KouTdgjgWyAhRuYsj7IrM1ggkAPg4j6h1G/3l7Nn88+j13gN0PhQQdW5PpzVXmU
JFUN7z64+/qdgYSoV17/3j1AHSL02Idz6Lbjg+V9ye6tx+FpePwO9OXe3dueDiUwtbn9e5Z29/zn
zA5z0Y3QOs7xc6aP2HOFktbX2xYWZi7B1He24tl5lirVGa9hQt+aD/xe7chTHdh7KMcem+9a0B7z
e8tLdi1WmZ4yTO2u5FdLB+Tc/sxda+iyoocD+5CDRGHp5MgHrrRA4aF1e6VLhijYl8EfAt4ZcC9d
ulEWGR1RBjyVidBvikNKoEkbe6lxuG1nMXqBFRQzrIAYgxLm0k5vF+lQjTaqyOEPp22h+wzZVOv5
tpGlM4Fm+X+MzBzDCm1Qck1GDAQV+TR2r0n7FS8RqGxX/+ZCOTM1cxAlOEDGBkw5/GS5ySZr0pUv
M+38/NCdL2bmApz1Vq61sNAZ76mEoMgjckWaf6msvRG9q24l9C9l9AjI4HEEJ619RSFT9xXIEUwX
r20FvWfQJTLdK8PPMP8w7B8yW3GHpSN8bm2+OO4mHWpC6M8P+yL5peUrlfzFzQOqDcERzRF73rSI
9Vh0okW4N9tvtTjp5CHOUW9xoTD8Hg1+0X3c9rxF9z5LraZ/fnY5Zy0ZUmdKraLW2BQofCNkblIo
eP//mZlO85mZ0k7dtMthJjEPBkYHEa696u/xqKC1PLucZ6doLCC7LNKo9rPuW5sfifvl9iKWQs75
nz87OmNM87Rl+PNptc/b350uPXfYtela62MpGjA8/2HLAp/zvCc9UBoRi8AHSB/QLvRMtm/Jwekq
PIhWwvXS5z83NXNnLQRcjBf4LrmO8uYYB3r4rXBkcHvj1qzMnExrrVpENaw45JjS1nfjb5a2ligt
G8EUEujHQJXCpl09c7GxAbqrdqelsE9e+LYB/sZwjbBq0QUmhY//MTJ7oZYCyCoRwoiswQSmy8Bi
AJbE1Aubt9t7tmjJBrSPTC1SwHgvlwP2RH2MKDJN26g9gz9G/Z6TDSQybptZ6JLiSYd3nY73HWQ+
/jStzratjwfJJPoVfmsDFGzaXyPDBtB0LD0XGugjqkwDZCjQutxalfZ+2/jkXfOb4tz2zPucodZV
x9EFZtnog7DqaXTpyit8KZ7qiKaTxAcejvNsU4RjmMFfJoyOQMhpMgy3VALg/cYFDE6Z9qEuOTDY
TvktM7pmpVG65JN4ucFhQEhp4G1y+RFbG9M1o8RtYUfIHIQCfNiBDsPfQ6/xDVFhmKQeoQxjT5tw
9g2bRHMN3Lq4lPiGYVBNgIGrFiBAKra3P9jiev5ryCGXhopBgaBkyt11UtHOoyWvX7M07zDkzlKc
iNvWln3zzNws90KJXg2pQiZhQY8ulsRLIrJ3elzymKr0Ipn5tQteif6xyce1PGkprUAhEqhQFCKh
5jP7dHpGOe2lg7IH6rCG+5Ln4VZvoK0Rs8CgnzVf4yVYivrnD72ZQXD79kadTVEf82weqUPhC1Nm
e1awp6hF97RYOX0LnBnTWwHyJTba0dML6fJrRgnwh1XX1j4iELSeMj8essDqjaO0+C5Jka41deQx
STZF8g8wIQFRIAX7F98YFJ/4DaiSTXSYlz8i4XQsDAit+VHcHLkpD6nleFHZbBs2eD0U/NrhKQrT
gIafty0v+fK54VkoRzO+QIkHhnvo9TZyn2mFV/cr6eJSFLfhRJikQjpH5iOyBNM+sWUhZdDs3ch3
JNo51i9zXPuSk2/MAylQBSCMo45hQXzqchPjpjOMhkyZiXiy4hE06sSXcbJvaXVo43ovzeHVyr9P
SPhRQKG3oEeWhStwyMW1gjwfXN8YlEKX6/JHaBpjGhCztd/ViQ9IaaSEl4JYa+0OXjqZIJj5Xzvz
umefkcoBwgYek0Uvuow2Bc1/jJwELfSE8uJzkGtwvaVLBFR8BMPVGIhDk/JyZcaYJi3tc8xTSYxF
4HJM96XCOzDq+ZOuq/u+a0GLoTQOhkWmVrZ1KS4AxQ25KPSFJlbAS+NDn1ZROSi86M1fUffUpv+M
nd9X275bOYpL+wriN6hs2ICuXinSStpDvZvh6W453/LqEEXfK/kR598b8rEmSLvQ3gMxNLRvIRwI
6Un87+Wioi5rprFd7ChKyk27HdDT6rYYkaPm1qFbh4VI476B9ff2mV8Y0Li0O8s4+jjWNdJiOp0Y
28/ef4Z6Rbl1frxoXyFCJ6tN+XUlyix+PRPz8ZCZB/5/Xrq2xgTdGNYg9U1G3zFPBvF0+pNEX8K1
WZel44eZzf9YmsWzxOyUIydLyPNAvunl5GcHpfK1QYYFFBO28MzO7DCI3tZ7Z7KT1UDK0n3rJV52
1J9rVOSD4qng/hqJ3srK5kgQ3kX/s4cSFZGaP5bqm4oxybsmMbzAXoWl4cmFWRCoULB5gX+sbNUa
qkfxamf5dE/ftso3IJDwSH+I19GPdsVTjselt8a6uHQVndudPVzrhGu1cjp4ZfVLtIdW3At3e9vz
F/QuLtc2O3EtSXQVa7DRbhPmsa/FkQf9wTlUmE9Sb7QLMh+8KJ4ZiJ+JfwfQvP9vnrXnq5ydvSSy
IeSeYHdHxp7iEQQ+6ehbAHRgSrYt1pQf59EMFyHaofiMUEpE7k8mpzrLic08GfRCFo6XFr8kcv3I
+SxACjoWD1F0sNdYm+fH/I81PNUhH4ASlDV3UQgy6RkxagdjGuNe1/mzAmaANu29Af4bffxbfvTJ
HEZEJj8FezL+6nJxGAMra1q5jhdW09NzY+rd1h59yteeh3PPhDQoyqvo+oGdCBprV+NRWc0VdC01
iNv9lIo8x6G9hXbI223nvN49WAHaH7JVqHtdvUExy67LXiLhzSv6UefZjufDW69hvrMtO6QrlbO7
bXBpWRhHmYbacKnCKS/3b2yyARMasQCW4i3L64dQ2j611jbvCtwF+VaKkVE0pKD0CArAWVqWsL5M
lZaE/t176k1SBC/e7uObv/GfV2qgV/caLE1TnBNRJlwNti4XFOJ5z83MRRayK4P77Xa3O1VB4vnB
ygX6Z2fOM825oZnndTqbKgY8hLwuaIfAjg5INYQrrI2Ov9KxyOk/Kf599/4e3Lub+8etd+inhe+e
PgzvZEDHw9zkG3Pz4T0ZHp5WuD6+7Tav/v758/NuTbR3fnXMf+7sCzAnjEUJXCTy7zbyJfjGdxnN
1YaJ+MU2O7pSvb125OkzgDEej37opOmzO7jHxAXtKHYnavqjU2ZbUgA83xUQZ6q3XbpW+r52Y+gj
QFxDJ8CzoPE5M5c3LAOmN5Tg02jA1UcyLx66u5xpKw34ef77f3fxv8ualn0WS3E92bVTYFmhwz2d
vzdjuomrbg9qy70O4KdlQiPWCtfS7qvloQfpYL5iAkciU7yq6AHOojs9hNyFwkUBtJUZW56jr6BB
lqy4+GwWSobQaNNn+QybiMq6uo/9rjqZZe4xCDFpcuXcTMfi4ti4GMcHJaYDnjcGordZwCliTP3r
GfIxu2n2pqZ5CIX7v4xpMMHgeUjOJpzEvNbUjKLRkxLrGHn7NQzJtrLoA0nWhLOutgtfBFcCZmVN
sC1hxvPSFwxu4uVcQj05Qh/f1MugIad4DQh0fXlfGpklRGleDkNSQGCzl9gzKvIDUNW+0eH+1rVd
wn+Hffl6e/uuniRwcgcvEbRcpkYS6iGXC8PQUBcPTS99k8nnsGNbA9j0viQflIrnPm6DNCPfKFVe
IYpAGmvCilehA7OekwICvAQUA1du2DRukrQh1M860qIQ0dkfbmabPwu9oWDCNLMgKbLhy+01X33L
ySZ01yDNBUZ7+P7lkvtuKvBYSvplxEAMaKp4D0JnuRHdKpqbTaXB2QmY0jBYwwDEdbEpjKBd2VYU
eh1iO1LhYYhkk41fedLuq/hrk/RBJE6trd2FybTVYL9/G/qdlUbbPCYHrXko+T+2fTC7w+09uAIX
AWWJJgumDQ3gr/H/Z5swlkMXFwZkC8eMOpPGRYQsys0qPEwFtdL7eFDS8i2rjEEjoFlNvVeKmU9h
wrQNkWXD96l0RHiECiZoGpD76YEZF+y5E2DIDsp2yMmWar125xCZGT6NEwzNqK7rBUbFCv29saUr
tpFRRE1we2nXLo0ACpk5AEegpDOd2svvW5pgkxgywGWjch/pFDU0fwTxcOa349ZmWVA0ueeCgXiN
pGPBr2DXAG0ngRrzVc98LMKMa3mCwI0jpMdmoCotEPaaqPQV2AGfbrob0EJALkyRDl+uz6p610xL
UKe1wMaIPPQ0+ew6X4xyE4+bEriSWm4KftTFDrKNGD3unVcgZ8P2Z57fGWrjGJu+gRDryrYvxHrk
5ZNyAw4VpO5nu27FbWFK8IT4sQJ62PUowtbKh104TBcmpp9wdiE3fQFllwom8o/I8I3MlwrqbMN7
96v/nqx0UBYCE8hWQF0APZGpwjiLxe5Y9EWiYMsBgdDQnLrqsWYGBnKDKl4xteQ3f7gYwPOHcDAf
/xXghxTSxYU/inwPZfQAaOCDo8jK9l0lhfjjkTMZKMmgyY4Xx+XuJZy1vUbKyM/HVD8VhTMGeceh
Aj+2ZE+lWBsTXbQ3qb3rk5Lm1eUflyPqsFaBWdcwObL6u5BsK5AbGn+/fRCSAmMhhqdxkczzJQnN
VwbhC6xrKB5wY33UvNgJzXm77X1Ly0EigzwXZUIgYmYJE+LgGCJ1BgFC9IOany2E6/XPPHz/N1Ym
FDgSDoBKZ2dbSkLDRrLIF+RQj58jnE/0T7L9vG1mweWgFz+RxU3lXSQ1l74QJTWSW+5KFJNls9Ok
mR7TwoBipCsjtdINXIpXOgTNUA2Ac1/fgdFgFsqWMdRkw4587VPbbT0op9PnfiCZ8gatyCBkoDHy
q8o6e5vVQ/MlkWI8pV1E7KeyT/IUsRsv5R0IEUnh2aTinxUv+7cxFMmHbVfm3nayCpLZrWN/NzDE
+PPv9wv6W8BZAJ1gYmTpcr+KBvdURzhEfo0h4CGYmF21d7kb3Daz5GPnZmZZZsZ4jNIxzCSh2g79
XtTEN+M4GPnXf2EI1I5o6INm9kqm0DUKlo8G8v0mtUnoZb1hYFg4Ll5QtNE/RitEYnDb4oLHoZ2P
WgriD8YB5u+NnKR0cHKZ+LYVHzS3D4wx2vJa7m6buUqh8RyAHtIUubE8RLzLD6WXjBt1HSY+N0od
jW8XeS07Di7o8M3aDfKiDprm97+xiZlu6HnhOTrHytW85IOwYdOVw0a2cNtDTp/RKgF72xMqtret
LVxMFviyEVVBluBeTepEcHZLQbfbB+vIHUGSmLZ2YDW/ZV14IMHd3ra29NlQWUF27gCMAYKdy/0s
uNOlzEwTqEE7R2JyD5iKDatWQsSC3wPiTlHBgWwmXlezcNSYXay5Wpb4RFm7qYgQpbnXpWHlZd3K
bbGwffB3PHsB9EWMnTtI5UY6AgqmmTKgmDcZabV7BJFffVbVICkm2aYTXbFSH1lYHkSeJzQGFN0x
ZTHbRI07WsEMBwpdnX6Kis5PCfQ4nHTPu3SlZrFmapa2OKMeoXSAwm+svuZO6FUoJFrqPfxbdizk
oBdLmp0zSUht6hnsKIiKiKra2LXcN+OaXt+C++GRMqGmUavA+3CWsxBJSqOkfNo5yBbREqhatCJk
ueLlU+I4e6VNQ5jTgAOIpLGwSy/XW2Apo6aKfRV966wSD/zXvz5GJtj7gG6kZGEGHhQWcWipJvat
sMNJTbdKh7AU/+t6/PTyQexDGQTIG3t+WolZOaFmCdRbEnUaQdsrK3Jssk+zij0p14RmFj7Oxamd
fPEsHZeGFiF/xqnVS/cN6npQ787NcQhKsIb+uL1/Cx8IphAegPLBw2c+US9bJRE/YMostIMz2I8D
XeM6XDMxW81ghq3IOUyUee++jKKMUFYU4uX2QhbO58VCZp4Wgq+Cji6sOB0kzRB7DHQwXnTgX27b
WQhzsONA1RlUthRzDZffpittMmZDnkBwznhtW9vDwOx+ZOGmGOJ7XXPW6jhL9+6ZvTk6YXD0MBFc
4Q7Mq96rylD5qhW2J1jxnXNnK6SABFm8cm4XrUIodyo8T0j1WRTqEmFWQhbQvlHJEX2hPPmH0d7L
jadUpxhOWTF3hcxC1EPy8l97kw+deTzrMrvSCtgTLfOHcoDKngmKewJqqNfOfASPpWcOG3dNK+MK
sjS3O7sfDZqDBT6EXcrHnR5ujeJ50N86Y1djtYPaqWoA50O2baqDtVZuWPSkszXPzoXFtbQRKWyj
qwTPsUyP9NrTkIh7aqInbKZ/X5i+2OPZCTF6Fxe/mtbKToJCAL0KtxYIEW+fj8VzeLaqybPOvuSY
R6KBahMYp1x305v1j65qPHhs5OXr2paLxlBhBbAd9QtjjoZI6kS0lYFSbm1iUi5s0GYu7I9sqvVJ
/gZWlMYzhlMG6iGdHIi5C6Of3LL8Vry3aiX+LLjSJLuMDgOKreBimhcbiKOaKOEdGN1LV3/JRkqm
7ol515ugJM1dKGQ1CmJSMWe4RbIU6qUNb7yoibpNpUtn5WMvwCrQGqCAxABfNO3OLE6piDVJmkKk
NRu2vfGI39W6jVeMrd9Cz6S5d00c499OWXrY34CaxYofzO+wP60JvEccqO1Aw2SOceJapgMd0Co/
ZcdOfuBgheLztqtdbfmlDTy4L31tsE1uWiVsVK7xzFjjgb7f78lHZMYnN2J7XWY/ajF8j6ByyRp6
yAF/vv0T5nFy/gtmCSjCS20lDn4BhDl8t+cgoXmACsOdVfeBibM1AE522+Lih6UTqz+2FmXKOdSp
SPS4GamhfC0Xo7XTAHtCA03wCtNfXf0SmuDZKIhmpltm5hj34aYtxIkKI97buWr1bZMY5Bi5wIcE
t3/a/KKfNkMH4AtzTZYBPqLZpWH1reqVjuqhGZk7MJJuc/n3+p4wgVcapEsBnYMI+eUXb600HuzB
zsD9Jg4Fc3zWViurmMeUP6tALx9C3bjhYerSBGmGwh0bM/PzNAVYVnhafyol89yQr3zKJUso6QKh
MMlVu1f7paIkZgIwARmh592JQLlHUz0L9m/sYNwT0jtTaXsO/XcSx6hAXYDvkpI7Sj5IUeyrHrLq
kamtmFo8koA3G8iT8ei84kNgmp4boR3j2DsPvPuC4OeRcE9Ru0/Vo6a+WM1dYx5TyLr/Pdf1H2D1
fyzPLp42Y6UMy0RB2O7eLu5pdmBU8039wQ6/0HF/29WvWiGTl6Czh0IIWBjAHj47+JERinQgSiGy
GydDsZehfXPbHHwwaptHtVfr3T0otk+O5hwryr/fNr8UdtAuncABBPDcP1/h7JIF75bZFH2mQG8M
2h4Tk6dK37qR44cleYez3tVi7V26vGIHp49ZgI/ikrs8F1o/6CEXWHEfm289I0dtoEEPtQU/BqmC
Bfj+ELtHkuu+yT9TY01r8gqSMu04ikAoFTLAklExubSvQ83EbmucFlWdnNyrq2mCyYcKuhd1e8fd
OO7O5dtED1K0Wc3tKtPHVY765wf86esBiQH0wOyTl67kVUMQGLroAFJRqIBIz9B+h4gNlrZPhgOw
kX33Ly4YIAd19BYgBYaH2uWqR1mKIpwuGExAR6e4LlMPSVV+D1rf17GRD3bEf7axW6+AhJdCE3oL
08MQHTFcM5dmqV5miWQ14IqF7hlN5tnW8CgBESZUrNRw5mkwtnUagsMDHhVY1DFnIZ3nRklsRZTf
mh9u1exQfQtqVXluXR7scm2qa+krMrgvWieTUbQdLlfWJLxpYjdVPlKfV1RnPQeoYEXiDTSfdl31
1LrEbxu+FfRvM+M/Cz2zPPuUmrJQodJgueJPHSovdVZ6WiK2eJmvXGFLURiLxOWF4gtm/ubMgNoA
Hlo3RXyoR/1oyMjDzX8KNRHoOXqZkOVJMX2inBfUo+/GztpVEAO4HaEWHAhsxQzhyZ2wHfNqYDbK
goUZFjtqP2rzvgKFTF6/VNEaJm4hEsIOsDBoUGFMfa5X2Tgpr3AmkebS5lg67Qah2rcK+qFlEDxO
+wNIZna3l7YA64XHOrhQJ4AmUIyzSGjktp2Bo075sTyYCsMQRyp2ZbI3gEBw9uEYpPY3Uztl7pZF
X7RsAPpib9qPzd8r60y/Y2KAxO1t2MYsIja624fagN8RhUEa7wz9zTbvnRKcb+Gdm5jb28te/KL/
tWbOku22HwoZFYj/mWr9mnzD8xF8yoaXr4W8pYDAMHyCjTWQRZiz2MMTNnRNMyofybUPol0/cpsX
oOzuQj1+6d3y+fa6Fg8Lgg96jxQDfZhZvIwIFemJNAyqQIMLajwKFfBqGzeQls7vIeoMflUuX3j2
VTrSJ/LttvGFlJmd22aXtuO2owQye7CdCQCtohOFUsdtE1P8PC/BTmEHz9KJWBgeizHgSxNthUkz
hzvKTzRn40SQdSUDskB5uG1m6X4G0QdIOVEyAgvHnEDBbAyzNeoB4a101U6KECK/RiqeU0e4k3pl
sgsbdR/ZFozrIqgGI/JCMSAxFOYXDZfNoVXpsBIJF3wJHxaigvgvfNz5UU3yykgHG48lFVeN5eMR
xE/AcI5Z4LIEub1d6vGdqfEoXzE8nb3ZrqM2iBQNxWkMV8/LdpaMrUbRIoMO5YaVD51VBGy0fLvK
/cT5mVZB3a59gMlXbpmcfWiAUd2u7WHSdvqgyL+4wKaQPgXLY/wEwltPhXXoIbMBQSsjOwzr+R1n
K8Dhq5b05G3Am6HPDuwTRoxmt3k6IEmLGhymEtPsLWCcXQxcErr6en1nkNTnMS4846crwdVqljuj
KX1Ks71Mn0rH2scmGMSBPYkseccdaxcyzevzNcaYZVfF6NM034pBqPkTuq2aSAwuTl3WOsjmjk38
HnFwUQa8El8iIz8Y8p1Wuses7o2lkFaKSq8kf0+VBAQM0OLwE1RqzPnVhQNAJcYWFGidoU8mDdrv
SxNINb0qV7qASyEANxUItzBogzfgzDOoXRVJM5UMIoPtHRruqzbZWIm9EmmWbohJTnbqfEP5ZB4B
eqJrkVmmue+EGBeq9jL+lEptjTVehsWI7Zh4ZU5IC0DiZ06WYSIvqqMi91XBOduEkqRbk2D6q220
9kuLNsY32lC6T0M7P1V2RU+OVdI7A5pcfkFd8Xw79C2sG09dCrAsyNPwrykInb3G8BZry2gsMz+R
w7tM5MbVyvtaA8UCGIlvm1pMXzFBjPseNT3c+bOlKy0Hspk3OaKs18oTV5+N9pvVG9B5mGxXZLtk
LYReIS2nI31uclr+2fJk1CjQnsLk4NOg/IaCyMuvuID8oeM1d4A4eE/H8B/tqfHtIF0JJws7e2F6
trNDmJfoK7c50DTfC+InLPHK4bHT16aGF66JCzuz2gFPOXCqDexoLNlq4DiP3d7X+urQqNzTtXDl
clhKWs93dJa4dXqI8ZQOO5rU72PZg/3utZMvBLRG4HBSa6NakKu8vhlQo0CiYTHMol3Nw4xRGtmZ
jtQNlTW78dOy78tdVVROtUFksI5lzQp9IwBT2A5pXX4lecmeNNMd9GNtp630upz2WxCHlbHXoP4m
tsY4DM9smAS99FHXkycE2WKXd5lh7yWP+58x7ZXlm4PQN+EoEO2FI+K7qnDrLmBlaJReYbUqRIdA
K48JUdpGTqdTB1IHDPMNoZ9uTao9qwCiDkjqajJowyiz/arnzoOpFRH6Q9TJn3RhkDfw4SbvJkkd
4mvUwey+WxFBfIi7ceaFqo4ODRACeA4NbhxQOyzxG5zmobU5eGMSoomftJR5gGJ6+aoXepcHQ1N0
myaqyQ/D1BHSDCItkCCkIrS2Zliwo+hUD8HbfBpOTqvODHdVqqXAp7hi9AwK1ay4GsneLVhHoIvb
MCjJof85DfmC/Bg0t0N77OLQbfxCYJZMUWsS6bDd37HI6SHVXblD8WkI3ISHFrhnqArsemixbwqb
7IkqGqKgAPzfJ5C1x5BkyBAAgSmx4nvJm7DxyjIyf6cur39iKn1w/FhU5UdT0exVSTWioVYMTlA7
mvs7MbGpL7ayxUNJewKM3JAo3euM8WTUY7Fpyzg64CbDhdm5zq7NwMnkg3jskNZNdBy7LjugasoO
pO6dn0Wfd9LDOHiqtmUFv9LKXs+Opjno6X1mKmfDtFaKoEya7E5XLb8nLNfK/ZBRWwQxI9p92sBj
0X5j6p2VA8887oKswi+HsSiCDnBF9Zz3UXgHcWAdJCP5WIxAWhVF7NmtqkwofIZAQIddBX7Akb4a
ZS9HryjaMYWun2L0KTfbLN80HW3EPYhp9VPfsWqj40X1q3WHYgdAQ2ai28ms1YnhhSyNoUKOMZsp
hoMl5TKalmUNn0lz3MXEgjrALizuWfc9lg9gociiva5+l2Mw6CdrVSNj6dqcmNwmoCUuTyA7L02r
tnaLKkbaU0vzVLXtgyk+Y5ZiDCbfQYzQG7p2q1h3V0AfpwICujbU9vb1tRD4IOJFLdTu8SaBKM/l
L8g0MqYhEmO/0ajH/J15AtMAziJA1Giy3ra1ENN1DJ1bSKwASdLn9UqqJWZFaw31ygZ0/Q95avmy
2g/8jetrELylZaFSNoEYgTNGiL1cVj50CJaFyH1eGaiNFoY6UtI3iSfHwkzB1A31oVHQOPPGxurW
5uwXLsmL9GN2eSVay9A9RvoBYPXeKcxAwwZPA0hCX8FALawT4HvAAQjGRPG0ma1T7we3dAYAn6I2
2/DUzAOmqVet7zaRnW6cRIPs1xrIdeGFfGFzWv1Z9mGLyII2CGwmYIzOAD20/xZChPwGk1TIw/EY
QEtpjujguSuNaqjQ8AEKz8gSL+5LiDusAG0W9+6/VuYPQsBym3bsGpBsNy6uUu2rjN0HmVmYJISu
ozB2rdB2t0/A9DlmD0LgNcEsi8Nm6KgBXG5drQ+VHDu4JUQ4/Yo0SC/4IZH075M0sEgAgjcRfUKS
bW4GfQcnD3MkabTGlMQ+Cg3kUW/2Wl1o6W0J4DYeSzhiSNfm0WOw+lzPhQRODYfovehjG5X3YcxM
v24T9P87sOnmfhjFw+hZncEtDyS/8gdvG0xAJWDqP2WC2ndh1br7UFjhhvNc3IWy0zbUgOwz3ixW
zIO47tRTn1hO4bGyDdcAPUuVgTN3m5ebVJ1TCwhJoAfDb1by5PDfrD+AKmJMnsL01Wr/ue0Ei9Hh
zO9mFaaolozIyVzI751+76rNWH411gbIF0/pmZVZSVSaKGzrk3eXNopoXYTaThzqK4629PiBn6Gi
wjCkjgA0/YqzWOC2MjNJU+Z+bqGoGo7e/yHty7bjxpFtv4hrcQb5Cg45S0rN0guXbVmc55lffzay
zrUzkTzJVXVdLrerq9tBABGBQAx7B0nmJNNnoGSAW//sU0sGUbUqLYTrc3Z0LpZT8LjOUrmKIBbt
tE6RPivjuEqWhqvmdhAzPmidZbgsV6DuTaLUYyfiTduhnOeDJDf22wX3vSSCc6VSXuGu9CEiTTH4
OnrBEbxq/z7VAEeDwTZkUlG34iEvqlIkHRBykQMQi8esFn6ApdRNvWLhyT1nROdiOK1uw6TSGwNi
0IhXJPd5kyKCOIABLjEdpXtL9QVXOhNMsNYe9NKgYoTRJU4F0hJFllRD8q4ZAzvPm/toIk4DaCu5
8WwCAP7bRjsrDv1wBgYiWBMCJy6a9FJvJbxHPRSlpClxtFK35aJCWTk4FMLmtrS5q4nhlPw/aZxe
lN0wCNEIaZVwPwEVUpa/MIrVaG6AQna25Mbnjk5ikwpoREBjIa8hahzKU9BPkKb/VoljktXQfyfR
s9l7GCD8GtSlTqS5zUSLGPAgTEAzIJN/6TVUZUB50Y9LKwwHR8u9AiiE6kBbzM2MARmtVm9/3t7Q
GYfBAK9NtP+gr0PhOT/SYMjNnBQoVQOySgLlDLACVzJee/S2nLmVMZQ+pNsQuuj8sJExjiSErWVW
VoN9bofBHWoOTlDh2SP9J1F/8tl8kKR4SPhOCYJMUr3nokjz8GXUA1p463GprMXv3qkn0zBVvFCQ
q0DK8vK8OllqSFvgWT2E9e/UCLdoIPdpYvgLAwv8zcjL4dReAXEypqTRPCjIEnj8ZDChyhhe+Az/
07Q+mjjxMMV4IHwIdzv6JYYUCrwHwKQxmlTJzZKmZr7QKTC3bWwQ0dRwiwAfkhOCAcUhFYM+sVow
FRh+sdcSb982xuttnZvbNdSUWVUXQDEo012eDik6IQAQDRoZIz171sUx2VSe3+4DGMKrlsZvt8Wd
ctPnQSw7JRPPKgmqwDiQmDs5u/ODLsT0fggG00SIbbAfYYIv7z6QLPHGbSsktCSHpLdrz70tl/dS
J7GMSxLVOQL8f2Z6Z2LzPtO71hfR5i2Ee1w06iquR5GKuVY/GM02SF6HNkfvZP7jttyr4jL6wfC6
wny1jGk4VMI4weg9G0F22mrI8JiYpp4asheC4V2oFdmJMSSOHkfjTYi66a3pi9FuolG16jh89BXl
s5f8V8Wo4jsBYfEq7sSI+j5G4G9/Ih9G4AsxAI4meEBDIFrhx0ITQawFVPyBvKI8N8Vbn73f/vP5
64j/89m/P9v6LK0DNQ0kjARLK7yTiPw8JMckXWkGqF6XmNqureZyMZx6qVGmToWIxXiJLfoBTRQk
N3V5oZ3mKvXC1sQyrxjPQ+ECkIqXa5LrpsNNgTFnvNSoSkAT+Kko6A0YUBvbx/JL2e/qzhW9gxwv
dUhcVbsgG0rM2iXZmwmNEpeyM+TEklJpNCpLH1JsJwAaLDsUDMDcbgHrqap7S0Nga/YvXgzOevOw
CIly6kS4NGL2CUBIArAMcCF4lRH0XDeGDkpNxsKRCjsG614ZbhvVCeQQNf77NohpF8GMdZDoSGgx
cAfZmVpHmOxefZBR7gjWJYZHRo/Gcm810aojz9nw1Fe2IgaWKMRWqQVub6jW6Hk0j5D0Q0YxpAP4
urP6h5ohtSgcmuIzVX/X1ZNp3KvmKhrFlQ/QJszGJulTS7ZZtpRcuHqz/LP7f5fOaXMYEm/KEiy9
9GM7AI/vgOkhf6SBej+0tgKe0DF61NqlB9mMEV3sOHfoEUI6IekhthvdFviOgFVSnxCUQdn8PaZD
F8KDa3d5ccAnLr4zm0UKODZqH+LyMaPNOFIx2cbDQJsOEJYBXulforFUYp8x3fMl8sgxYdF0upB1
GtUGVPaLicpCiozbEoPxFdLdPyeIvBeCVgVRMnfjeePo6XELOeM0WCCRpZX3lCW/TbT9tEdCBBqb
NpDOi/Gtr2Jbl1xZ+cLEHe01ncppD8pOkxbKoR9ObVaCsMSwfrpyr63r7wcyh322+V7qq1ouYfM1
IM82xha1SJqpKcTB5glQlX4no0SrRHaI/zCFn3mxizPULsTMzgbQUYYZFc1jq6CDvLw3Op9W5E6u
9aWbbfa82CvqfwckOB+IEVpxHGvsoz/JtkCA2v4SBpsSGGOA0opM0FSSR6BmBoFPzfINUCLt8KWi
XHD7dln6Cs4e5dIbSOzhK8QGuOTeVwnEu2XOimuoNuZ0QRBjsuYs1Gn5xYrmVGTSgOpSeUxlN6g2
iprQIEwpuv1a853kHyI2HENd+PuHNuSOaH70FaCPnm+v9+Rbr7Tj7Eu4BeeYaVaUGl9Sg2crKtct
kASzuNwZ8tb0EPRWtqSwGPherB9F0fWnu2F8UQWQykbrFtgZUTRieGJbAXqlNpxUA05uqFBgS9M0
eSd6iDpNsbr9zTNBH9s9tHIjklXRryBfarQQJz0x+1EDHuE7aiSEfAhKQKtaXQ2AvPG6CRk/uyK0
lZYqwbPqgSPDexF54SuMMN/o9LwLJ422SQ8k2abO7VTovtQGcC+3F3kdSLM1/pXEnYtveJ6qVJCE
nCceBqklBG6jDRsdPLv/f5K4u0BOcWheDEm+ItoersopwwQ9arbtQtB8Aoi71rU/a+KvATUrDTIG
cDshSIkNNIDJ+G2yLVr0RIbHVogcGb7Jl9AVeieJK1nZ+uFONRGGvCbmu1K8EmPCP3z24wET47Rq
7zMTLXilk8uvCDVHcyGNdMrbXH0wG35l/I06WDIvFU1XEg8gF/hgXfDuhgDURhU5IkmMibJBcWNZ
dQdxQjkUrQ2m+Rl7v6pKAKwkeDwns7PzplvwTvOaf/ZBnN+YArUcgP6o0Uyf3HwsLElsaGCCRlK2
TKHAMOKuFh/6RqcktG+ryYzqo9cbNUnmn8HewKlJKqdCH6ZwFFkTYNRSOHjoEmqSJUaauSVCDgCM
kR1E4xPfkyfUMWp2BB4YtX9wJvgBmEDR6WGnYwO4R68WXPx/vZXnMXCEClcaZn6Aa9IZyX9ZMMPq
wvgg3DQPjuCVSm1mAFGhIRoEEtK74ZQ5SCUuiJkLwIHY/lcOF0AkijcCcR5yoqr+MfgK5nykV6VB
Rm9Ak2uuPXl+vzEwLGKKnZWqwVHvpXu0pLpaFy+kZ+c3/+xb1EuFR+t7ookaDrllyQ5tBSZoUT/k
E6Gmf68AflNMtwRl2XTB0tifyxmapqEtEC3T6JhGHuRSboIpfSlkcuNoq0u+ZTYL9bX5lZ1J4Pyp
1KljKGbY5dS888nboGzqdB33b8pwTPMtgNdUed/nS2fLt9bggr9YF2c0gJVBo6uBdWkEU0ZvngCm
A4zGZA9V+J00AAACLNNSuXnWUNE/wOYYWJqd20utwatVH7FSVYddeOo6FRqaZ+bCo5Vt2NWRnYnh
NrQSqwC9PhAz+KlV9KsgdrzMUYbHXEH1oF3IKlzNNZ528kwct5OIsuVGKHBLxfmDlLpCdADeaej/
TgITmQYnzXAzWnn2Bbhtmi7RNN/eUsJPkiZRmkhNArer1IHTm+J9p+SHLjEWrGBJjHRpBVMSI8eV
YI2F9lijiKC/T0tQ+LOG9mcbAep8KSIPxUBsB5xaPAlU7EurEx7/wz1xJoFzZ3HeiBqAeeBCgmCl
YOJpGPytmdfObTFMi3n1Y9UPdKwASQhDyJcL8ctBQD8XjqSuFCcsI5TkD1LZAJNvJ+hLEG5zUTJi
AAaSgyQJYL7ZyZ29oXzVKLQ6wsmAyqIbv9FNtcYASZkPQBRHn7p5L07o1BoQk5CEgnxDJPXKGJ7M
dt1qX6Z6JypfOfkCebYqP5hNZtd5bqv9TiA/0HpqxY28ENPNubuLD+YilzwCaEfBVCmK5fpejtBI
X+bNL8UswHMMrETgiqbhq+9H2S4Yp9ASevHeCNCTcvuU5swWPogxfOJ1DPhE7pgIutw9NZA02gxF
6gSGiUZ3pRL3kpcHtNN8lOSyvrdUM3oKMJBu6f0EsOdQk3HVA4NNIksGMJdxASIayi+Y5UDJ57Rz
Z0cp4NAq0qCxb0o+zAQQ9Nm7HyeUlC+6sSkHkCeRJ0FdmnydUdeL8+D2ASk2vG9znEdQIgUi6w1o
Vcu228Qp8E6AhlRQv4mWZpWZT+Rs5EIo56L9VDbCRoDQdHIypNB6DBtVYeYA2gz08ioVlReDLLbP
My91JRWx8imbJ2MU89JWwGigZPoAy2TEQvU2Sgw4GYAR2sZdQu6zsfpW9fSx0pfqlHNZVOjaH8E8
XZTfKUmCXWaP6ue2/5Dkb98U7cJ4zqtNEwFmeToWZFe2KO5pC5fhjOe+UHNupwO5rZHAhGhdS620
++iB6txlC571qsMFd+CFFH5ndb3svBFSIlyxXVyvwvE1RzfLiEyh8aMy0OWAZkiMkeQozIrWFAf2
lEVIuj1h5tiOQzdv3mUTmVKQyS2SAs0fO8OiAXs0YDW5y6vOsiItRlh63r4M4y5RNkridkBsHqa1
PwI2cJeqVrxEkDmXfsOe/BUrX2pbPAGi2czwkOxNJBNjJ4ZfYU32DVCvq9oGg5GVYwY2WkkBZlwS
VIOIBeBDOvqrRHhMZVsmlpegOSlAbmxXL33fTJTE8BeBe4aUAa4r3u4jhZSBgF3R1d6ORrD3NR01
2wePbOr4Y5wWVERakscpopD7SR7W2I4oHNbI4UhhTwPJLYpNImzDAtMPT5p2wMRhMLRIPR5GkNhG
/u8I9OLSUS+WiuvzNnm2fk5l9UkHA2PEjkd7z9ppUyWTK8HlteGLjD769nVUZSRTnssRX7QQIvwf
rv7P5vNNdSDu1gZM9mlUQARcaPvEK1zdO3gofKV4PhVfZvArIgtZjiup0H9ABIqYTMTMB+DXuSUj
wqrRYllUVjAlA3QRY1X9KICaOPyNCh12HI9ZdAZkjpgB1KEkffV9+9LlnRH7APwB6GgAjcY17mc+
DnKRNPgAqUS2Fv/j3PHG/qcn1Ev5CF7b/pEEfG0UJAGIzHcrq0OZR40KDnRT9d6ypAPXZomJyEYB
HzrwkFWxKim6ipZmTvjLlBfLKXmUF7mnSBBbIsmndk5IbBVXOGCgwUW4cJx8wMzL4k4zq6paiwRs
ZlgTxCo40GL9X47rzyaeBmzOApKiKgQMPleQYNzpQUP7flfFP2/LYOHe+Z3MreJ0s5zJMFoknL3m
RFb/HVYCDQOZouvlvim7hRQC248rSaA6UYC6iDZuPlLO5TFOWhWriRENk3ZwOgJ6QfN1UkarDuOH
tCroWJcL9++SVLb+s/WJehhonlpDI6Jtn+DS1/dlFNNRsgYFjDiFGwD77/aWzirh2UI5z45eCiKi
K7Sy1E62i1yiodQ+xVlpi5pgNXmyui1u9gTPxHE6H7ZVh6gW4hINsO/eRu+OJdDHlKUgY1YOcINA
S4C4HTNklzvZj3kmjSPmLnUz3wUesbQudYQipnpWLqS4Z3fwTBS3pFSPzU7rGvip2sqMH/qAkcDB
Uge0ierBfzktGa3i6GQ70UlcLquVjb5IMxiAprQGahI/gBu7LWUZo/Ew6EodFoz66gF2sri/Avlc
t0YEkL9iUgoFTmCLFepWD+tdDXTprH1vgvJeR/lPCqCmYJInbbK5rS2zVwCgKNG0h158QFlcLrcc
EhAGljhFND7bUalQb/rpad5CemtWV86kcAeYYzIdjA6QIgYhxgq6jRhEbou3ZaIt0RLO3qomA+ZW
AVdGroYojLroKz+FLKFx5C7BJFBIo8SWfbuogNLh28icUqDs/4d9BP0yKk24yK/ucrnVyzTpe/iV
0XMHvS+oBEpGXWgWUE5m/ddfOTx6whgIvYdCUoVBdNNKlM8aeLhZSztjFXmdpVW/0LmxsDR2OFeO
+kwkF68PhpxpAhBYLZYMwOsM93WXWnX5idQBFfUFB70kjQvTJwOTb7BBeMueyt6TLzzq5iFQn4LM
8ZeA6Zc2k8tA9Xqmq5kIWXpXOpNgj5nbYOhOfM0w3ztIdryIargkkQURZ9dPXGCsUEIgZ0ljhCpd
Z6Ne7fSTZPuwbG9IAas+3Ott8XVbO2djk7MjZF7gTKyUSWFn5BDrV5gyLBM7UDV6W8TVg+LkxxBK
YnoD3eeoBV/KkDOMNpNwZGQk+6B7rcr3pt4BoEGS11FOq2yNSHqaEupFRwOI5ki9DdqOtBsFHbz+
v01t8x/D7XMVpnU3Jlhwpz+m7egU8Q50wwvX0uyunq2Y29VE6SOtL7HiON4q1QDk1iUkvFm/ydiZ
2IQ6o6K73FOCo0qaDriPArZQ6r5q1aOoZxrlUmmX/UFXNn4miH3ImYLEquIVUQlBfYESAPoofOVV
0hd817UQxhULqh0gb7GGP86RVIkkJ6AWgCNRewuzm6u8VV3UsP71sVyK4TyIQEJfiRWcPVj9ACBu
iJ4zhs1S0e/6aC6lcOouaERuugaLMdCFkkavVRLS0vvZa5+37WpeDuqomHxGlKBycoyh0KJER+yj
NvoKw2fryiSYJe+bVa/L3cLWXbsnLAo8YBiMAhEAKMYv1UA24qkY1KGy0DdNg/FJiSyD2IGgUi1y
8PaA1S64jWsbupTIHVYaKHrsJyLuM326IzUmExZhFWbVjpF1YAiC4alyut2RISfViEUJSvIzy3r1
LVYJ6sIMhP32WV3HqQwaRwUFNKCyACnBBVNJIUyDNKoVOMPzrRysu0a5U2uZlh9ggL4t6tRRcGmx
kMXqoBoaIkGwxh1VW+dybKQ6wkbAKby74tNA5SNgBHe6bcYgM+zffav9CRSi23JPNBC35HIHJuFp
Zozg+bQIfTa2yX56wMjZfeceJQvUEbSl2arFf03QfEWfMUJtdW/1SnAMsCtWTrOOXgGrRUXbtPI9
5uAd1FW/bn/hVaIPzuViZ3iLyfOqLRT2hffBKngu3ogTWIZtgtux2hVObzd02hpUfszoFoUnFBcW
1OA6hLn8AO7ymcSybtsBHxBK26p6k/RnKdqo6cOo4KY43l7tTLh7KYy7IkJR9nNk7qEHiS2pB0Vz
fCGkouF2lesVT5XnTMWCS5pV8zPV4wwK490gpQmhelrSUaUNKWaYdMSGnbcmSzfg3F6iWRJtHsDZ
Afw/p+a+aHhdLhCYVE4HAf1ipkfHrgQTU2e31S59W9hO9ufx6n0uj1PvLCRqERHIy+KXBhyg4l1a
fOL1h/6KgzDSYXCNFjDB9m2xc34XuUADI+Yqyk18JX4oBiGIEw8aM9x70UYIUe3yHQkV67hYy+KL
oW5uC5zziaDXYy1xMpp0+B4dM6yneCwhsIndvvok+evgLdjhVUWP2eGZDD5dVWpyITeVgJurqp6m
bAKvCyAmw0+AeQF9RXqQCnVXaGiXN/pVqfvgRnsjorJgi1d5Zf4rOAWKkjDAZ2ClfY8pP+1n6WXH
dMhdxkkcyq+Ya8ZTZi8I4arqWjoNyQKA9pyxnO8Cp1BxLmmpmWEX9M50ygJDY+rbJO216IEMC3OZ
c1p0LopzfHnWAbUcw1uWiGxnVaBBjqAx/EupXQTbcb0m3X9xPucSOU+XawrYbiZIjMfnqFwNKShR
U5S1C8CSvdTEdwIRnUD/PtN6qVicyxsqBCQTkzqQlxxN0epSzLW0kZyDM1JJq+sCAupswhCtWlOh
72idhXu0czigUnzNBGAwZNrjbaucc3bn28nFD0LtFYVBTLgBBaSyw5MaN5Q0xCqC3yAHD/99Vobt
I3Ik6NED1BYfWk5NGdUArcGrMP0GxDqSMTQz7VR6ub2qeV/zVwynJOiU7iTCLKCZorVXjwcV8xqi
/G85fP4x9L9iOK3QwsYXawVi0H+cATlmIoqbFRaJlmjz/g+X8lcSpx5KiT48X4CkKiisIWkcLXzT
J9QHV2h8mzSXPeE1awpskK7R23s5ky1kZ4YBVCC+ACOBR2E0hlrKJ9WvrT7R+t9prIKLNJ6iTVYQ
o6Vt6nWPQqHWb1OnlnZXtflW1YreqaJUcG9/yqxjA/IcQMdVNNaITJnPnoxKorchqYIaVWzVDqLn
Ip4A2O6oqkOWhsFPtQD+VlbPZDGDPZPlDVoXxjVWTarWDvsJMiFsil7KWLcq8yNVRhvL3DVavCpl
/YOAc1MUa6sb+r3YfQtG6kL9N4n4ywTXKGYf0W8krKLQeyyraIfmbMxjyAtX7NL+cN5YCIo4NoCV
ZAni7yHb9JVbCLscSVxx6S2wJIkzMBOTvegLhSTD9K2cOFnxnIvvwHt2GD3m7VOfdY1nJ8FZmY8E
ltoWOPUscZvqSUAzkzoCSKOgqYbmoPZNCl9vS5yNcM8PnzM3RC8CmXSYm0ZWkQbKXQdjdkIE1KPK
7tqjOSK/1C7ZGTudWxrHuWKz9ACOTrCnSnEkLbRJ2yX1WzJJTi35blaBhYOlDI+jQStzGy8N7l81
lJ+8GQCO0PCLtPzV5H6pjB6pm7C2NGmPC8/qdVCQBOspuoOZF9Wn4de0Gx4l9JX1z7251cU3tFAt
7MJVNxv/FdzWqyCeLnoZX0Hu7/WP0QpWlR1taloB1dZqEL3R3hY3ufULpCn0G+VC0Y1twU0cTDJ9
3FaD2bvxbEO4A5HAOFLB49TWIOgxlftPJDFAx5KNdiuWG02t7aHVyNIGyLNq8PcYOCcHsBczADl0
bVU2oZkbBPT3J+B2qPcV4BmZYdXsOanTyrd8F7q5HpYe3LO359m6OdcXymmcJwG+IK6ogiGnHrgR
xbCwTmVhnSZrTz5zsDkS4FGiQYoI+DmnXcurkOqbn5Wd/kQv69do+U6BpmRq2OEm23ZOQwer/1Ae
f0kWmoU2idXbsb1shAuHzuej2rpRjI59VtHGpKZBAHpzhOr12osDycr9angROkN6lIIe+BKkD5pt
3YZgJYzSsP2tShGmZGNvNH+K6BvcgebbPIhNajTUz0x1PE6D13zkXVzuQQGOUdKOaPWjrJmtOwYR
WI0AtWCiyZ5BdISDAKT+ogD3TRCUnu+kRlJu/Uhr1inplF1OSqRmS0E6DmKrPyEFAfhZAMeray8o
jDcg+3nbuPJHn+a91wIWEAhDldJPdxkxk1UkDOaqzurcKQVBpr3RZvs0qomNDHNlj2nVvCT52G89
3QT3vFzmSKObRnYAI4d5n6sV+QFKXAN4d1PR0hqDs5EtAmxTdz1NzbZKMMSu5hHRBuKficFRQUWe
t1Y+wiZuH3Lod2qbA/CdmhyAxlOTBs8YDNdpEqTGQ5N0I6GKWrU11adJWjeFAe4CuRn1XyI2cBeU
ftYgTdiKvtWbhajQ0gzQUmSi9qwJGIeAry6bbWua1asxdeOzZhjlgzEMwT3AFeOt0cXSBnAvkpP0
nfgdlnJ3RApH/Oga2dx0WYA/0TOq1C1GUoJFa5SaTYWK1NaPVfEoej0GIVCiMl46sWsO6JrUC7ss
xezLm4jgAvQQM7E+mirWQF4pUty+SaVu22iUMFUZNGbmIp+lAuXQ8wCxBn5XdP2hJiSP1Ihk6XEc
av+oenKADGWReHc1CD8f8FoPFKqXRvpJKsaYk0d+Aaw7UgkGjUtirkU1Ux9EL8aEf6oIB1NvEmCQ
i0bkVLo3fuu1rlr5FGVLIN2ntN/1vfXHYZnM0M8MWQVgvxKLsBj5ED4iIPyM7Id469m/Mhqu5Pt8
E9pv/Y5sRhes5Eu+6vSkvyWdi3nAB5qbHXOXxupni8zaOngC4tp0RCPrx+QYTnQEgBTZk3vvDu2k
AV1iC5iNTkw28YdxP8bgcrn6MYFZq36M1Te5ivnh8qCrk+F4bf8jjYxfcdXuQZn1SbR83Ny+nuYD
cwxxIAWPXuEr9LKwVEhaDGltJRKG3xVGVWmYP+KgVN1K6XA96AIiTwG5WTEpQypIyCblebaQbWAX
8tUBnH0Fd2GTpsoNEcUvC4WpO08YVqqwmdIVuJHt2+udjTnPBHHXcQcYGQEVttpqyxY53zbuaBF5
e00UPtrQoN20pFuzYSBGisDxrILtHfWJy7MVktjUBjWqrabfgTswBOhoRZ4k+ObGx/vG7gaAwjv/
fpUasAZknQWgeCdfygQMPdjPRsgUq58ZwWWvvemVRo32TVtqp5lfHwN/BkgJ0Lv417gfELGpK+yo
Lj77g6UMOy054NaxDdZ0rrphic7LJe7AuegCFB4nhgS0SvAVi84M/aJrshrOKKNaG+2CJnQKvNFv
7+OsGEUHrx0w9BVUsi730W/HFA3JiKbzaV3FJqYkD3LzfVsGe+Xwqq+dyeBeQXgAK4BQggyfFCVa
RwGMX8b+v+faQsbkTApb6Zl/xRC/0pYSpHToWS8AX913sdXLdjX41u31zCsEWNDQnENQ/+NRmUI9
KyJBgCi0xzsTIwTEHWKUk1XW+UYrMbqZIdkWVIatAs9wISKcOzEd+QlkOVhB6/Q+OVsnnsg+8POa
GuQZr6DzdUJRp4rfrW+vcc5fw6L/LJFzV5NkxsBHxmsyFoAQPNrKGAN+WXmJhORT8mDkCXhBmqUy
3fzOAqETVTOwOkP/Lw9RAytHWegw66JaewqNpVVnuqpsAbtJnwClIlGSLoHNz20oOjBMsAviYkKX
96VMtR2FTMZjwgKpowZ9SUeqKwuX0KwMdK3pAMbFXyJnZkNaTmZeYF2J7u9KeSV3xbooft8+s9mb
TjuTwhla1BhV0vSQEoKrUBoDXGPxI+AQ7mvVAP9phdnTqrLVrrf7Sns2q2wJ2Gvu7jn/ALYNZ7rp
AfhSylNEGU08vgPM0xqm8BcI49Ziiy7iZukVPHennovjlFRDX3rfeVhvFqya7jUc3prwtWsXTGGm
fwaeRWcpPSRsgNfEKaWXBqkEAuoawK7x1yQaX6k8Ohq67pXa33fqr66saNiiI6lVwq0KuGUjjUOa
lXVPTT0ALerwVRjSIQzBJtYsxRVzD7Gzj+MnZjKiN6HvYct7AGCHu8lYARvY1GqgT0c20Nxuq9i8
HhNUpkD/ADRBTo9ls6kBBYatyMDKBvgLuxLyjZplC/0os95H/yuGU+RBlXqQwUJM1L01xX07Rfao
uqA5tMZ8HU1IHS/NIi4tjNPcsZG8MsA8jiWmgJ4w/IQa6DzOm2FpnGJJEKezQJcvVKlmO0heYu1u
8HuEZ0uE3LP7hw5L1tOPBmAey08lcRFKNYJND70vdfzWR3c+wORr78cUrnBB0RpPsduaMWuLoJ7E
NI7OCHm4gCwp2lb35By+R3ON0gDR2ko1D2MrubflzO4fWmIxwolGYFxQly4mRuA35THkaIy4Wd0E
SPy1QuzcljLryM6kcKeUGni5RxM2sNSKfVaPies3wgdpgKEuy+0xB2b1gsQrDAGW0Tu/1zmRQ2PG
PZBJ8EITfjXg8SX7ABU0wytBeICak4K51Ce9skUgbASfmJ2lWk4WOjznzvD8E7ibcAAReRIF+ARS
prYYgGJRfRzV4aFqF8qTV04LJJOoTKATGBMGmP7l3Egn9kZfCgZIDsSNFo0I0/a+tlek16p7zBf7
jpm3uIg/0ZcqwhQYPxaoLXm4SRWEcd0k5IH17v50N78ffjl3T769hDN3fU2w9lc2vAjMU7RFXDVE
CIXSBlMaWq8aPbgupXu6WlHLWS/M0Z/aovj14GFwwr0Hiy0Pkix7cpLLSGtY9sE+uO+Hf3647sE9
UIjFT/xw/vdv/GZFNxQ/3dPf//xLhzoZ3e8te308rr+Pa3t3fD2+fr0uXZ1XjghAEOhXIwr7aVwR
BqVlo6le3oZWb9WW67qhdfqxXsJJvc5vMEFgJpYQYSHHwk9siX2exumIzbd3tu3aLhbt0IXLb+6E
ARgJCnAVbJ2YI+fso1JM8G2HZWjFdLd73dmHT3f19kulb87CEV9Hcmw5Z5KYAZ0FUiJgzD0zgKTd
4YBjs5ylpcwdDCADQS5tEAWRNreUEPC1EbDjmQDbfj+4v+kK6mCtF26FE1sRp6uAcPsrh1uI1KV5
EOeQc/j8/Pn8/OzTiT4P9HGiII7E7/FPEO3sHWv99F1YT99PPWV/fY8UCHrsPxZczwkM8fqLFLQb
glERNxV3gVSAV81Y5cCymbls7jfYXmrZWPvashaWf10exTmiC/CPMM6p9yQTB61kwmxoP3UfV7BM
SLLX9oKoEx/x1bqQgNEJgY9TeBBkEenQsTFrJurALMDdMLNnjgDLw/ps9vP2LTm/l2cyuZymb8ZD
W5cNZGJCi+KXmALlh75itbEVWr9Xb6uH/cN+7ywc4nURju3rmWDuAmnLTg7AigO1sg85dd3n1Yd1
t+RUZu39XIp6aYXEl2Qg07Ll2QfA58CDPqygqS9LanLdt8Ath9NJHWDn4Gtkgt5td7Oid0sSTvnV
K+3QVRWD3YDZvZoJU6I8E2LgzrKT2hH63rmtY7urh1+F8+vkKq01s4GFgGLe/M/EcuYfK16aThLE
Mv2I6Xtrvb/WTo/rYLQaG5jWNqp37iPFTYmsMP5K8Ns3QGhaDRpUE9TvMvyF/V+4mE5ls1v7wfzj
mYM1MgCUy+o/R8uuUftw+gWGw4yH3ai4Rpmxsl/wK37s8Z8nY4I54YfNzPi2PelXxT6mB3+3S+OK
fULpla148VWnb3Ptf25v9hXsW/ATNwL7sfQFClNpfl9kdLGA4RGZLSSTLvclz4EepVaAbGWCEVGc
fsBFPtI3rP7O2jI3aR/dpaDmKvREWkQzZeTSDJYeUTgLUKo6UDoDcrt2rGirA5EQBT0z1hwl8R9v
b/MpOXyxSE4Y55WbKBOiwABJ0C6n9z71KQAfrI7+xu8mOuBXn0VuDtZLsezV/sF63DyuNo6D5X9/
H7+wLRuXGdLrcbc+2sfX191x3dJv3+7p11Ll5OopgviYbQoCAg1AkwZ3U2txn4I3S4otORPR+JaP
cY7+BklBargcvJasJjKFGx903gtOduZI0C+v4V2CkT2wd3NHYnhCOU5qH1sDKisUI/qt3ebTuzZq
0TbOqiX8+VlxYF5QVTztkY6WLjUPDVGk6iaQGnXCp1qiBmY6MlqKpSV40Ov+fKBqQbXB64wpRLxX
uXX5fSgqHhMkoWAg6VYLqrMwC+gE2FzFDYR333upM3fI3tA3BuDZUX4C7xG4Sm9r4fWDj/sOXgvj
wRRbD9+hg5rUkMFsb7okfQDIBHiJS4N62Z7AcUpOmXXUCPemsDDnzZwvZwYXG8FpVj0JRTLK+ABV
ClAhNnyKhDfNNNTHM9Clp0jRV7Lm3F72jDpfCOVuBE8pWi3qIbQZAicqthU49pLAFbq1MHz8B1EA
FgHiNiAUZI076NozW7k0YTkmOMIEf1XITlKFttzZnrdw0bE/6morTbwuRXBMgYSRU14jzsn/kHZl
S3LqyvaLiGAGvTLU0F09t+12vxBuD8yDACHg6++i497tKhUXxT4nHPZLRThJKZVK5bCWGbc6zgp5
mMGaN3ybZfB36yKM5YSAPQYMMpfnI1PNoaI6QGmSifrTGEzanyJ+216x60BksUnyV4gQ0CVtEs2t
DaQptXPUDui5ahcqRszeyoGAUNbNzEMMRtuXaiyyXdE0/NSjs3kIR6akx7xILdlD6Oo+Ej5ICPRo
os9NaqrQWg8ctCwnwHHHxEp06wwvoLch6ZGSXcpIYDt3qeWDA1ayIouA651FRydynoiexEYXvc/N
2SnxAcg5+r3ml0pomEdbvUOKtbZSr1YCtAWDCmukP03rKJEugg8iOYL9+Ctd2A9lMidrojDhWt0n
/f3sRJ6efrhTwPk3TJIU7a5rJRqv29lfkcKKE57ToWqhsBG9F/nz1NyV5p9ttVZ9wJlWQlxdU3XW
mkUEoKrV9icIQEr3YZiB+K5625Jkyiy/n4V5ZlmrblFj/Yxsuq/Zu0LUnZ5Ukrht1ZGe6SN4cpIb
Rt4Oi5QeIFno1jH33PUd4Eg5begQidteQrAtixTcdk2q3LKW1RvnR1ANmuTetk9jtQe9KbpaAL27
vYSfQANb8gSPTRXbypgCeRXx5rfoT+cZh/mj+IiP9TF7brx2n7/CID8syaqu7R1qcsCksUCtgtbq
y72zDVq0UU1yv2meUv4jzgBZKwPZk8j4rEee2QfTc63kA2TQHE1iQKfV2YEDI3Z7CddCmzNNPrM9
Z1J0gD6DHh5SysJ41bkRsj5QB54DiUByeNcsEcCN4F8A8zkanoTDC3h6syUJAKCBAB+3uxIos9Mb
S9FuZN3yaL+t1urinQkTjrFWWPY4aBDGIx7a8VNmTkE7fGwLWV27MyHLR5ytXQQPiKgQQhxce/pw
V9q7Ar2DaiRztavaYOwKcEuYuLgCR3b7Kp6nDld4A1iP+uc4cG+yysDSwpbqoZu8FMDW1kD3NFc+
Q+uf8ZCMP1om+YxVdf9+xWee80xdUFwMKRjAcdiyU8l/jNaNUbxEsjrtmhQkZPGe0FFlQ4LqclEJ
wR2OuUBgYM/3Zh4Q914ZA1Arb2/d2ooivF4w09D1BXKuSyl2MyQdL0G/1MWjN5DvHch8eCbpq7pO
seGKxLw4+iOX6d6rl+PEtUwlixRNBdg0Kyg6E4yidg+5TgHwDv+PWZ0azFZhnLvsznXnJlQzgOTc
jTbGmn0DZUX6myvIYYKgpI4Jug2yBM09caH/VrvCytCBGIOspLYqle66CWj4oemWfX8aBmNU90Vp
jYhMWrMxA9OoYlXiB9c2C+UuVJ4NpPbszxzLmUkUla4pDGPyPtX0oIrCUgM2P5jZJ0nRdTmuop8H
zBtiHOCeLa0tl9vVNJpBFQcLSduY7TBr+adoLFNyIa8KAf8ROvEWPG6RKCtiJkbENBePnrq7TUHH
E1eJxAeurhc4lgAUZGB4SkQxtIeE0XlOQezU63kwju+t1nr2aE3BSGUwZmvqEHVBlwfhMupYwppF
qDvQaYJ3yieU/eunoZBMDq4KQMYOnLxAbQcM0OWmuIBXUooCylgLvQ87Zv3P7UO6LgDA3SpouBw8
Xi4FkDgbY2ImhT9z5xfAVH0XoNCSTf+84ETTWqj58AevbnCXXQqpW73EOE8Gwrcu2mtpSHS8aMtA
sTGI9TVGCyRVToCD8Igikbyu3V/By+9nZ2do4mFqixzz77T6MQyOb8a65Nismdu5bsIFpXWFC1Y2
6Bbr3y3dCIwxVFxrN1mS23bxlldriIYvEBg7aHkULQEQvI6LknTht44W+Qn9OWK0Ac+Adsge0SNu
+yA2Pqm5LApbVQ/MCcA4MWEjYlWzRPmxjwaInQY7ARyhEeSZ8wHyeExa/to2xXUz+SRxRDYJVTzh
NKlIFld2TQt/aAzfjk5O/TDZ90l61I3fNT1Y1tPCOixrdVv+16uFRUcyrihU9vB+v7QRM60nBAXQ
0G6TR3Cnk+oXBZOPm+9NvtvWcPVGRIuZDsQtpNVEF0sTU6+nDq5coeSep7qvcePUx7LuhbU9Q6L/
HzFCxF50Jqt7G558igzgAPDRL53aS4H/n7HisK2STJZwyZs5oLaVAbKG6rtb3Fb5XdHcMxlj3HVj
4HLLo+oK8A4wEl4hEsdlOnUGbmMfj5HfrMt8qjLPKRKkik2vTNrHvCqCmn6k0panVRdiA2gabLQm
iDkEB1mbQ+JQHeZBezzvOg2NiXEmA9mWCdEvbTBTnQqWASEpz7/ySH11SpmIVTPHXYUe3yW+dAU9
lMkh46zgJpkU9pvG6bHhkw/mqoPL32krmwRfe4gAwfQfaYJChopHPq/hFZk2I5BWWYiUqxfzH26i
fIsGcq9Z37YNcTWfCgpOsGTpwOtFB8blGlqOoZSpApF10jzxufS1Jv3iuPXXSgVhNdj/LPSr9RUG
/SPjzSBToDMzYG4TOq2sMXF9rf9+inAAoyGbioLi2iEW9ymwOsl9T0Nm9SHgZLfVXllowHdh0HdB
tsdLWdjWrtVnWn4SqYxgT+z2GVCBrIPtlEHsvisyal+ZNGFbU+YC9KqscAzxXrbnLzR+G2MddRo8
mTDqWB22lVtxLs6CuGyihcRB4CA4l65prVnnoFUFecAeeT+m/LL6Z3emwbaclbvVQRSHBwQwAlEa
EOIT4CopaVsulKeAOG5fbX7AFFNlHrQCE5U6Xs+NJF+8to6gAAftKG5zNFkLirklW9BccdMV8+NI
/aQab/XwyLJw6DtJh/+KLWIQFxlwMDETDIULuqmK3cbqQrbbMfd2RFzhjQw8hRawPqLcebTNf43w
piP0hod2gH4EVGFX0G2O6zHKFbjqjOt7hrmrHiUNjnO2vWdrtnEmRhyMbDu9sfpFTIRnUdbdNeh2
bPTdqO+25axFJQ5oNVGGwywiuEeEE0aJxfpmBu3u3LSgaIox7+L1lU5vp8J8UsYufXLTyfgZUbvf
TVWdg1TbxlyymcjhVteuwWXgAOVA7OXSV3Xp45TE1cve1fAt2alxO+Dz9/4cLbG7Zxg7RYVDQz2F
0B/ba7Bqrmdil+vrLIwGqUQ5DomO+H1UnmiNg5jYX+vE3StkfqROBloCKe/OoooQll2oKsTVVjRi
VqsywP6u/x6bcBz2unmMyckhR8d8IP0XVu6oVQD/7MgjyRNyzR+cL7Ow5apSas7EoW86vqfqO9d3
BaZwWnZjqX5MOuAE+//dAgt+dcaMa1rbEFhPCrDUv9H5SxnFnl5nPi/ftUTiV1d9gmuDdhkxFXqF
hKuS8X6u4xpm1APyQOkOPRA5BtdXgTXOO0m6+hptaPEHyClgSgswSqA+vjSePB6jQUmhm2E3KnLj
KRpA+AR4/9Iswe8X/TRjAI7nCddv0Fb8okSaEXCnt30kgAku8aQ8bi/2mvZoMjCXpkRMBYo9DoQ3
NLMqE5YVuaFjNbdmts+6nasAoqKc99vCrkHPoP6ZNDGjV2dG3DephfxU9cCAy6pQIKqz/gnOy09q
M+BlFlStfkeTXaMFuu8c7fS1yU5w0kr5rDpe9jgGSqBlkg9bCTnxXUsdHOkzUFyJrsToFKTUsAoj
6qI5bR5wNUgWes1Fg9gHoLvIL2BaQDjCJI+SVukXb5WnTh5MQw4Ch8nhR72daQo0FtK/bK/2mkQ0
36KpEa3hSMkItjZQVMzcCmQQc9pmDyzukCdT5/yOYvY1iOK+k0RfKw86NMk4aF1BjwQghoVFxOPD
UtDJjEd5pwQRO86w2OT3tk6rF9C5EMH7muPcqTyBkEEhGBJvMn+MlbCwDHCDc2CCjvsZmZQqI0+j
QwCvk/6SfMBKFRIw8H/3cVn1M/dvsj7XEc8jmAcwY01/DOyLPYdcQ7PEt1G/KxM8JL5vy1y1Tjgm
WCAOqSmO2JWqEudZC9MpOPGisjvxSEb4smYry5AZEqtIS6Gh91IrTLHlMxprgJDQndTi1hmfFX1P
+NO2IqvOxkZDFZoCMM4pziu4tdFSu16cTVw95oZyQxP6MrlpGDN2n8RtsC1udd0cRJUmUuF4rgpH
Tu1j3pdgIPMxDAmwcrsmJ3t2v24LWbN6mMM/QgR7aDI80ZMBQixrBKYlBY5AHlD9x7aU1WBHd0E0
j34HZxnyvdygAsFsleU27N4sn1qugUK4OaY8OSgRaDJz88Aacsut3w6Rwdr/P6LxmETUh8yryAht
o0WYRCnBw4PhlKXfNcXGPKe+G5LIH1m5L613Xo97dGlLvPJ1z6lpaZ8ykU9Gok9sAdRGBoQpa15C
D3Koq8IjoxPE6Vdj0g+KYt90zWsbJ7corQRg7PAjwBb6U2d6GQKU3vliZsnBZCZaen5u74ZxFQN+
fthCHLrkcFEhuNyNNs6GGu3Mhe/WSgeoeABEJFat6gBoSrOveqTO311SkGNqMH5AKTAPWtajPg2M
v9yP+znyKNiMvlVtoz5WkZ5Fgcp7qwDuWM5MYG+M/U01GiM6KibbCBw9aX6xbIh5ANLv8VdRZebv
JGrTXWeO0+jx1NY/nKG1jhWf8tspdtnoR3E7PzPSaq9Nr+bfo44ujXFJtwNRWleelIoRsM4OtSRH
v7YyGrKHDl4Haw1laNkcyg526kwAK1TsWQ9R7T02TQtOaKMug8l1gY2JTJLkFXl12BfQXLSloJ0X
kydoaLvcktFNMKQ0g7uxb16jCmkGQ9Z8eHXSBQnCfcod25wyzD8iYdkg6j3Z7CaSEdlfechFBkC+
dCTZMF6vCoZVTuhnJzyDFtpJHQM2fB+cnZEfJy5xW58mevGk+JSEIpoOOjtDF9OvDJiI8RQhOmD+
+LMPllZ1Zwf35ekv6XH2m6fR7yQvieuslCBzMZ6zu9OtAEZt483ojzvzT37Lgbc77+tTcU+P/Scy
kWzLrt4ugsDl9zOBhdW3tjNAoLqPn8sv6Sk/jmHjq8/b/mDF6D+BlP93LcWw1mrSxObtEpTsnB3L
vG5nQZ1BEgbIpAj2l1UJcvNLfDX+nIP4KTrptacEsulsyZJ9hvBnS+bGetQXHFKyU7Sv/eRbF4CR
aOdIKkXXt8rl1ojdGUwze5TbIMd80nbDob9tQ/iFt2IvCzpWjy1Qrv9vcxbHcabQrDsl4gMIstXD
DJ739hjpX7b3/zoqRcCLqqGGJyS8Ho7wpQxUGAa1n1OkWYvvjXID3xvUQzjZz5Gzc8k+1/846q52
JNmsq6DtU+rymFzOLxGnd6yERaD0Lko/Wrji0t5LowPFJVDLzu1iWYKvgHrgiVV1gsheTPtrBSs6
IHyBTsNmYW1QtB1+A3Yfbn3PibTQHaLEA0nYHh0OQTzLyJ7WXBWCHhdsgZiCBmK9YPiNGWXErBFi
ZcznYbOrDvUJmO/NbXRY8q17qwGct/YSf9ve1ZXlvRAr5CGKrNfMBNC/4PO5mQfgsv9CnwQ41yTP
puueMgQTmDDAoMGinCtWnZH0HXpUw5AgH1rQHCZJMtwhPOB/UoZ0hGoyNCPbeTN+uJXJ7quRN4an
DjnSBGPe3XBnbJ/BedLFHrgxyy9tauaPtFDYR0OUWXK7X+cv8K3IY6INk4AA8KpwkpYNsKGBBebr
T+wr8crQ0L0E4HrzTb2rB0997Q7bm7ByrV8IFDbBqq0lbQyBpHsyQIvryGaN13b5XCPh1dqbce8q
CNZ8zQgzFS2sKImkqp+ZwbYiK24IrxDbxngh8s5XwyQKHShLNcQnro3qB8vvKwO59KGVtACtrBee
xwjTMQyL3mhxLLMqAZHHMSbhM5cHqYLAc/S3FVkLUTDZi8l2Y5n9FB9xPNFMPoC7yAekf6uFehUO
TAfs8OC1mgwXe2VzkCtZuqYAN4HYTticQTWbYojguxPgtlfv7fjQ12GWy6x6VaUzMcIVMXBOx2xC
LDTtyQvgDnS/fnZui4foMfX7P1XsAcJC32W4banEtV5nxHANAiwZK4kxDABoCr7NNPI+ynNoqL1Y
L+aNGSph9mE+fVj3yD8Ofn50K48d0FDjp0fDB4jonsuAWVdM5uIThCOWWyTV3WlZ5Oq77d5ls8zB
rVwfFwKEXczUFOiIBAKsn0bq9ZGXeoNnBqnuqUnIPmxZknUtUDpfU2E7k7RIhiyBhSZHdldjbC6I
TvMe6HnzTeVpT8p++sa8zP9qvPaSEG01wj0XLcTvilIYhalD1fYNaMfH1A2Gb6ZHAbK4GJLfP+e7
f+8gLxZ3OUJn4U2CjtChSBe/AoJCVQlj8M1tH3iZfSyn50wCsFPsvlx0qvT8aA/ZoZZRRq4f87+H
YNnQMwm0SQo6T9CBVvGOgGqpG7/ZmICU4WWsygHnyTLRpyELKxiiNSCBPpSQU2pPs4USvPsD3Cck
SyQrtuLrAQ/5V45ggDbJuwkQzsCZVx6n4a7j3xQms7TVQ3UmQ7C0HAAj4GiGjDl+ziJU4cqwQvEp
5od+vtPbp7Q6quTH9B9clxeqCeaG9DlRUndxFqbPMPbBqOo3NaDudttGJ1tC0eiSGgPcDOpFYPht
Hlp0zRp58N/JEMxuqueo1HvIaOPn2T3U3EdHpsz5rZ4eDHMC8AFP96skJMMcJ6D5sWAUsNfMCkh6
iEBbXgBhUv0yTZ6ZgpTppYvAdK3VKHe9KrLIY/WphakB9AsBfgKgW4LZ1x0Fz1gNs2d0ZzhPQ7mr
gA6NUntUEk8l3FPHU1FLNnAtal8KxQvzJtiM8Hy4PNS9ldjttKQNQZkdRMfmY8ZIPPXAB+jFD5bf
3KnPo4IR+e09XYtQL8QKm5opRoZVcPHc2zt4V4672PPa29Fnb/SF3sqesWse5VxJ4eHnANV+ajUH
Gcry0Jh3mEl1O/T9h9tKLd8svL/OdbKF3FZLSjfpFylW+1Y1gTnfuUPjATepG3dR+bYtbDUkOdPp
E1zhzBtrCh1nqkNa58X7MQBFkp89OICT1sEzvcf7R38DS2WQPL8YN2BJywCg5g+Z7NzIdBaiknoE
uVeUwHzmh/fUy+/mQ+cnLyT8rR+BXIpBmwaVw9tb2Zzkmt/BadVMG03TOpLel1Y7N1oObFKEgkUb
tC2IvhzfUZ63V/j/sdG/QgQbBZOim7cTdOt3Q2Ad2D1yij/KEw8ib9jzA5NFeGv5CRjQX4GCmTIA
feiAlcazba8Vu2g/vsZP9ds4+xpYrjxZEnN1DdGjD7ZWFAzQkXW5hhgnMAld4r20QvB86rMDlz1z
1kX8k+0VYehAEpnxdIRLM8vMQ8P2mMdeJ+OZW3HdF2kPwQSHPFcVN0Xao06Btuzea7Lof8V7ICu1
FN91tA7bYjdA4Qxdz10kcDo44Vz5M6LsloBGVOITVxbrQoygR58YfdoSiDHiU5ydhuRgRRJvv7pU
Z5oIV8ysKy6N87IE7Pcc8E71mvh1+9DIlFi+4MwrKW3cIh8BJVB3QX/dn2ToPUvGGbZ2MgF6iRc6
3ujgi/681M6kzOh0xsQRpGQxMD1T5AKSwqsMr6rukZqBvNEK5i5s6i8j+xLJJjSXYyj4+Qvpi72c
Sc/BX5thuBDx6ZDtO+K8qAM6q4BBHRt22HZFkKGhqXK7/fbSLj5tS6zg89Iii/H6htKz8dxFp8K6
G7XvRvtuzP86LkbiwAHwGIhCUcMUWxgBL0/tTnUyYHKqgNVm9L60FbCXJZLE6PU6oo8DPWEmSDyR
NLiK83tG+2qyMWNYYW6b3TXjCwcoOzeOao/B2seKS4pP18YJOrRFlopjDFwKwb+OTWljANzJ/QLt
7NqXPHlWuu/bmyQRIbb4WcyuSFRDRGOxfWu+GcwOOtkIz8r7dVEE4zWYrzGu6e4jjfR4ImEkada8
8o/b+OUf4jW3neH1ree8K3f2Sx7Uh23Vrp3HpVDB7CelcTgfIZQ6mJ3MuoDLPPlKTAMRC+Y58iwu
5teFK4kCfTtJaQQRYfU67EAvvMv21ZGcimOHdl2/OhjVV2ff+E/AKT1le3KSja9f+/rLLxCccGkq
dqWm+AIHGOTK0dLDwQBb1/B1ey1XxKAJZ0kwuigiwpVduhAcL6ATsBQKsi8WuTXGnaO+MlmL3mdb
2KXLAFQaLIRYuor50M/K/ZmnUjud0LIoEZF65XP+FaCMcZhpPtI6XnqT7qOgAA6zn90NYbwrX4g0
Olw5DRfyhQNHi1nvCGofPruZd1pQ7Mzv2v20073ii3v3y9n/+LW9rCsXw4XCYokPjVMtsPkhMHq3
NI+Dqe7rcKt5oOu8Y+NO+4O2T08i8toto+BB0DCGlvYl9yncqZk6Ka2F9mE8oJSX7JHeDy9oaLdP
YDEavHlP3jUfnSaRb1jSguaaFbkLxANK+Uumd1n+s+21lMnW8iiGFRVR4c00ei5Uds9npTtqaqRI
zv+aoufSlq85k5Y7VjYrBgYHq5Tmntn8GKviVY+/g7P4MMkA2Fcsx9UB0gMHBxQUMIBfCsuyJoko
CKtBlRn7o/pjnJhnNy/be7fi0dzlCIIRB61OlpgjH7Wxrx3CEJcu3VAeioPOE0JAV2KVa2IWwmAg
ry/95VfblLpl5igcT2wk+lMELO6/D+VB94mq3wJaiFFFsUsgJalS6jkaXeaqC3TnK4aLvUQ2Vre2
JYAIRRfqIgujYJdbYjpF2nAXhTbFfRq6XcECtPNtb8hKROCaC2cBkCRXCrRTQkqNDj3aUqJdPr8l
LfcyTP2gTKvtMDuG4oIMSR2NlvhswUfixkGVBMNa0Eqs6yWzUpIkxnyIge702VPNaPLLSI0eR8OB
nTsJMmlYzMb0HXdgAeEJB6i7i94VpL4UNJIh6dr5JleQ8U/njh85V8yvZdThNZKqAE3PGiOfg8FA
QKWWdp/sGS8MLRgQXJ26lrMTyo3tPdWmmN02Tmo+2iAoO1rzNO9AjJPc2nqpvutTjVGI1O2OIC8C
OZqmYYLTM2dToxhsyZXWozGx/5RqPe5m050+UmWynuouKl8SBXDKDQbJb02AH+4syHhq3Ni+bapK
T4JyJMONWdj224A+v72eT8kyb8GBoK/FSnVfp+4QzGrRxf4E+s0fiLvReazHWn1kNuzNazkgoDhY
zOZb9Kbx6JEoqvGQjcQdfE4MAnqnKqmPjpVMXxvWJjsnHQioi7QeQxA8t/dJasxgwXLrZgpiNqFB
dNYT5aEAethbTufoqe67FH1jjkUBU6RkgdNMvL0ZTOCJIR2dVLdVA45sbKMRhwbJp9861cFmMPO8
fE2Z3iB9Zqnqruq69E/X00LfgQS4QhLIcViOdBvAgnSTg70JRMCJNyRu9qHFrRFiqNwcPXS0GScz
6ZBV723QVm2b/HUCBSlotAsi84hBPUyQXp6qFLFqooCDydeB4m2C8UtX+v2cqfu0b3xMsf7OFFme
QV9zSBiuQakOAT4chiBzKClN4h5+T3lBgqo6vdW+M3vlnQmw0/vhNvXtF+s+D2nAHsuPJHQRhumx
J0P8Xv0KDKEDnBZAx0B4vNTcimLHrEocdiPf2bHhsVEaf6xckC6QWP4RIVxZBo/G2u0hgkQ7i3n6
3eR/II/sePojqQLjiR7TU+uRo6zTSKaaEN41VeHUPYfc2EDzT4FZvuq4bTYyCUJuqp80BpSRxVPi
fHXp/ag/bQtYC6UQUiCuQAPwZ2P65fb0eH/UVT8hdqx15d0ZHOd7lcRIIlK3QtWHzF2xKyMCPASz
tIfZ65Mo1QO0XZe/2tjIYL9pd9ukfJBNvq2pfn6dCqFBEUcjj01cp5x9WXDG7URSnF+zmnMBywec
BTpu2+e1TkfUArj+NderPSXAbp+am0r/DySdX6nCa4OUFTxKhjbMbnzPLTvIWAMCBI4mFhlUoezy
FhZNrVndcAWXdzcdtPamw1Nb97ctZiU+xMCEiXgUYxMgexHig3SY9AHeDNFoXu1Kq96Ve/sF6OKh
GWn7/06UsG5jrZb5pCD3HTXpgcfHqgBhYh/06l3yr+eOTIRWZ1oJCzdqTjzkEQoVGBEMejsFq0NQ
1F9NlQaVYkuWcO0yWHgCkHTBjIsmNlLQuB5YR7CEoBdPu9RrwPJlHkhreNZ45JnMKNYM/VycYOid
lptTpUDcVKLaPwST+icavKH4ur1bKw3i7kJ7tdSXkHixxLGFgVhtwpsBz8CQhc6BvPxGDfknrpwW
tSbwbu7VA78lh+aNk0DWW7pm+AjykbbVP8fIhSeozcDkWViQnSi9h95uF30i2lyH2ypKpIjvzgkQ
OnY64UbNkspzE4yoPttsty1jbbfONBGTI+WMCaR8giZWY9l7Dvw2FAi1O+CqaigrR9nLfydOOGPp
ZNKiKyDOMH4Wzs8KEXITjV6SfduW85msFQPwc72EE5bR0tWU5RWW/iCvKnKN3nxC0gyX58kJUdAC
7sq9u0s/JGKXatyVWIQdCIPQHQVc1Usv38KFtBHDLM2AG7S0MPf+zPQXbUIaNw2SetdP8s6GtfO9
NEhaS6YAk9SCqiQBt2i8TNYYNdjEmxlUn4y9MN6UodbeDygyK0TSNbXmlQlw1aCiShy0aF2qiUiY
G84yF6pwkwEY8xGEVcBuTSv12Lj0DQwIslr6qsSltx+ldJMghriUaLPe7GiOq6aeCgf9AFo6H3Ke
au96HoG2kJo0KvYlRlLet3d0JS7A/AkmJAFTgmeF2N2LLa5yG6AJoFayjjW7cyK635awcsoJGFzg
TIBttODVXWqmoOHaNRn6h9U8L0NrVpPAbrsRnYjO721J16XAZc7xbEpv+ZSzGKQGYp5SlCjOxQro
xqu9M3+Po3tz2vddHLL2SVdfXeMPoCG35V6toSB28UFnYru2N9zSwBpaWb1TjL1rj8G2hKsjsEhA
yhoTcmimxRm4lNDGWmx0YKfxDZB5GlqoDSBoA7PkgeWZX6SyR8aV04Q4DJsgaYMcHaaUhKDEmjFt
5CY45Zp20gj3s970u+y9VtJwW6+1lTsXJLjLrrGquHOQgjGb6oXN1atRyTr0rsxv0QWzTA7GoJcZ
M8H8UjMqwGCMo5z0by5wtSgqJP62Fmu7cy5i0fJs/y21L2j5OUXOv2BY0knRiWdaPov9nj5S7ce2
tNXNOVNIMHKSE5WmETZnym80UL0pTgO64swbZYPDMkGCWY9KprMhx8pl0Y0Gct/iru2enUTyJlvb
H8Bl4cmkOwAEF13tmM3ubC+hYly4aIRVvjcNRXRaSV5ma5Zmo/iD1mHME4Ab4XKPokS1ZtOBa3Dz
zLxVI415ca9lX7b35rrGBGtD/pWgXGtizknMWqp95lSM49ZHf/s7o8ZeVwxPQc/1ZOUeH5MT7z4M
7gZ0aneExWGMI+U2sV8w15N8yqLRxVX9+Sm2QQB9jjEosTPKaGyO4BJljHbuTa9Kh9HLkSxozRqT
d7XPFYLaP3qWFtpkUK3Vsy35gsUpbX2AcCxsQovSWSIgG1OjFdvlzm2F8hRQN+NSDVldA4NAchLX
TBa50H90Fs6GFXHQQMfIC5F23KX9R5fua26AUFsWBy2OaUs34WxYFZlSR4Nuk4VJxgrtqQ1H/cJp
b2KM/oAslgRO/2HM+Z7zKsz01CuMSrK+q9fdubZClGLmg+7yZYE7vEQKHTBmpWe6v2frJ7U/puSu
H5mfm/uOSSrCa/4O2V+Mp6K5G2CVwiq7xpTkAMCES9WyQww+c1JjYCt76d0gsz+yIdi25KvQ6NOQ
/4oT1prWGMpVAHrnx8n8rZpoOJj2TQMy9HbBttHIn21xqzZkGegowgsWaRzxwujTjLhdA4wg5gYT
Dermflb32STr5ltVC69k1KFAiYExrUuPlKRzzcwUcmj5shyKge5HLQ5ceufKoDlWRRFU8A38Rc1G
cH5NW6JfMaNwBarmq/HBUIKy3k3Rj9SQBM5rprFkJS0LgLNLzHKpFCihxx7EHogc+rC3Alt7GvIH
1ea+o526XnLa166Oc2HLx5zdu1qaN+BshrBq6Kr9kGmqh1CzP+rM6CU2KBMlBGB5PlOz1CDK4PfO
9LNQHoE2IZGxZnio2yHCQ3cHEkLCLmkd8CXrDAbRgEQ1B7vnUrxpdMUj/5E2Z5IW73a2cBlGzhea
WpyovvcUo/S06H4Yvm+fozX3f66OYN8ZHUwVDzZExWbqUXTfgHNds/aa9lpO1OvGB0rDbYmrC0hM
9Dei8gj4QMH4cNnErJqQ3h2Te7PeNeoxRa1Vxl0skyJY3bT0IIwUUlAJIh6qPe9zMd+kmv5QJJHM
xa/cM8Bu1pBShj5wSIKrTYAVq2Uu0rYlgoW2QiWeNJ5NC4+Zf5xCOWLGRsf1Y93EbMDsp+Zbbiv5
hpUjjU+wVEfFSKaqiUd6bAB82yyf4Jh/dCcc2qCxjkPdeqrzE/NLkkOw4qoWSD90BACsRiViGxX6
/utuXl4EpTX4U6rsiOu+mvZ4ALfHbRnbsmyeCVMXLvJlYUF9s6AYXr1OZ60dmWFgNwGUHXLbDYHG
tG2VK65jga3GKCvwJZae0cvDhvpZMbXGZy7tvYnvS4AaZIVk1EomQ7BJs0hVB/zu0IK3aKJ7zx3l
pLnjbluTFcu/0ERwgjzNLSNuYAltVnsGOK5RCTJetN6RrNi2HNT5LlcM9URArGDyxwfeglerDwCG
ZVnjSxkPPq9ycfORE8CQMf4hjthLpwO5jxotntVzi25fj7VTk3uJqZEg0sY0AV56ndRhySgJI1T4
jwkf+THjDjmN7pKZLXiSB7NL+X5OkmwHGew3GHXU1GsTWj26PYnKMG8zoM6k4xw7XjnlgNDvcdac
AwPmGVCY684I86LRPUuZx28Rn9XvWdzFJ5I20/sYF070lDPd+G6yyQnqRAGyEledeO8Wmv0rSvP5
0Sn0Ug8Ud6j2TdNU3LNBNpz589iyaN9GvTOcSJsrmI/oci3Za3GcfGutAYM7LTUMv6rr5HszuVrq
KXFUVr7b68MBEHvVjmdtRiQHfM2doNtiydejKRhda8LmNrj8Sg3ZvKhC7cHatwhaG/Mw0lNjhqX7
vG2yawfjXJp+KS3OWDplOqQ5lHusAdtUn3hAoZBEImsWey5GuOu6HC0FZIIYzfillU959Dywn1QK
lbfypEPjLuaogZakEURZl9q0kZUQI7ER8NOfjRHo5d4wH/IkQxfGrZLtAaNM6KNtP22v4do740Ls
ov1ZuMD7JC7wCkDS1/g1DJZXl89Fl3v2EFoW5qLNh04JwbCnyDgSrpPcC0MdwOvgNNFHjvHiS8Eu
nXsFsNQY7nHSn2b9Pg/oxLCe4uELqMlv7HgKXTwD4tw6juDMya0nXKDHOalvJsPZby/Cyr108SnC
GvT/Q9p17cjNM8snEkBJVLqlwqTN0faN4LTKOevpT2kvbA1HZwh/v2HABhbYUjM0m+zuqtpMwXCG
T6GDrDO10BxJQ7eK2qLxqUgOqJwQ7JON8AmG41xaCPQJiuXObfd1P49oNmR2WujPRVq4plkmtpb5
d51UfIBUat9MzXNJRXVXWzoLa2CebEbL5GRAhhhCecV88EmKEMfMDLuVaHtL9H4cEPgk8SmeG6M4
JqHknwiKnCDoVzbhhz+pRLLbRJfBqJT1D0SZ4n2MXEXBqJSkCps6v/0aJtr41gdgXmQxDatjOPTa
cSIkfSAxjuE8EDH3bC1hxKIy1I6gMoNMAreS4mBu2rAfQWIh9T367rpbYjYavAL9ij7wxK3r5AXv
MA9aukO+SGWgZ/q4voAu83mL/oYK+lmdYDrx5n4+oUagGc1odZmtT69aSbxQzt6sIYcWRfpsNRBI
gC5HKvVgZKiZHI4PEZqkWy16bpVn2sW3vvwyGiWS3KLi3Y2xWbRQkLvHPkOJGj82oNFTaU0qdHTm
qDCq1FaxI2O+x4sS84vQLWfC4unHiNa6tAH7qfZ8fWA2XDQK5hdaJdSCgkaWGxfQ3aNAMiLoaJay
d1UNd1ZjvOmyiBZ7w0Ujo7O8heHxBTcE/twZ4lHXKizraZiZDoavpcEz3GVgcL1uz8ZEL++MqCoE
5S+yR3xtXCMP4IczJ2Rrla8j7tv0S184texk87Enr7Tz/I4h465C2j1F6yfKvtLoEAZ7otoooBB8
zeXoLu/3eMwAkxcOXZ2LDEmK8lNsLDzCQaWqCPfdlNupiDZhw2dg5uBcQWVg4iFXX6Ls1QkhpRbC
2hBkZtBavn9Z/jxBThUqms8Tgwb4/t9VREGcockLY9zCDcOzw3Rhb6gjSGHtAGxoYHwctW+K8jaK
pPguLwfnMJzTR9CoVs1CzoLEGxvo3WSJEu2Xx8qCgNvOUrdAUDRxPnBaOkVypi1pP7VzJ/Kazw4I
7nfp7Pr/XPz06X9wmaQQTgcrFneg6PrsYynA/yRW3D60eQSuxTYTl4bii89j6nNvwo1ZHEhar7c1
WL4g2NdXPasmaUI+M7yb/Y+6ibxJotBWwi1iFL3cbQ0mslY4LnFowslzFhYFGGVRWwkPi4ty1N8q
mbMER/54mhNRWunSncDMv1h87UKE/DANQTZnq3Nrg8oPlS4nNTqZom6ETZugVIUUCWi4FP41Mgl1
vGiDo8CGDhGTSQEtBK+b7tL2Wy7tBI7rMryETSssbhePPW1QJwssXFkRk/8mMmLyve4XNjV+zHjW
jqhXgEB4fLkOvGEjLmAgu8Y2gE47nzRRLDNqDFrkoED+CFAirOQ4mSH9FR8NK3b/AxYeF5ZqAmgT
fR6Ga0811FmOgrHcRtMosnQ7RdmRUrPDpmPtv6dRIVEAOnagLEw+fPhatlOlBFMFrGano+YksfDs
JbO5E4zfRtbpHIjbc6U61Xo6AqjLTkl4O5e7Uf2lmC6q8XKjQwH4CZkWorwVxcFs3C4RXBAuQ1XA
U2TwcOqhJ4B/Ico1Kw0QjOa2rw3gMoZ8ZqTbw5IFNZ7zprQV9VciUsnZ2H9nmNy5psKbKRkF5kxT
z4o9OfP3hnrUWlEeTWQc51TKqtXicoTaiKrGDG1QMGpiXfJT1lDZRns7Il5kfr2+SC/vyGcDSrkH
EJzlYJJUYFxu4KXt2DbOTL/NDcUl3x7j+vDvaAhLCao/cMUCn/L5GTSNpIe2kIyLfxG5KtT3kvpG
wvteUo1e1Q0gIu4EQcnWhl8jcpOnaV2UDwbJ0U9Y7prxu5RBW9DUvSjMUPgrik420RTcYJFkkaFv
xEV+YJiJw6SGfe1YOFNuQOIaFJpT4SgBtI1El/SLuYN0LMiO0KC2BJkIus5H0x+Uoe86WUKS1UaL
g4zStlBX7JjcmvEjbmzX5+4iQlnQ0MuL/j+EdxfHQxhpeZP6QJOs700GnSgqqA/6PMjOznMOgTsU
/JC2VREjC6Hv5p/RPj148/63upOO5Vtk/+gZFN4YcTC43j93ugIZzLhg5iN4LULVy/lI9kVjRFVq
SBCpxk0Irw/tXVO8xVOMPPbIsmZfDv/cpMxBcpOXZuhT6RUsj2D6liK3SXJWxCxPvVL+3psodxOp
UV6E5xwgN7pKN7d9jtdaNo53puKpoL2Uo931NXLhKjmM5RtWR54/B3NmhMAI4ZJ9kBANHYMMZEUF
fmRrLeJyhZcaPHRiNXJ+BNz4TahEwKnLl1RFx4Cog317sP4CcG5DT9ppzooFYHzGi4QsP4ajIDwQ
2cB5+1ab1DhpAWGGKI5Gzd9MRWtMAME3OxdyjFedZZiaUGc0eCOWYB62hwmtMcoS5UNGjpvvUdF7
MObAhrhhxuDV9ZOiP11fU5eNDsuiMpGmhK4EKhb52GbQQ13Se1ihvyq7L72TvKXo4drJu+SQ75p9
tRfgbS7iFR5nVJVrHVFK4PWe/Cx/6b8o9lNi+2jce7gZbpQbwyE7wxGALh6G931rI7kVTVsQWaOs
DCMZJE5QQXa8dmbr1HegUDSYbtyHSwtZBwqXxiGiusnNdQJ9K5TgQafW5Ou/5SDRE6OGxYZ/W2X3
poixeHtE//5+bjcFfd/HXYbfj4ZYm6qgdDUZmW9TUQekyA5uS1W6GmjT4uKKOmWZvPeJqA5AFphi
cPFSTTspHgJA4J3DCJxv0eN80+9/oho6/MhPKdO9zCtfRQwnQlgusIh8K5rHAbCQkp2eHrMPYkcs
Q0R4Gr6+T052eLWcTBPETpft6cvOw99FqghhBn+D6Qg0upFLkthsseqo/VR20868rT5a5+UBenXT
fYi9EDg1i1/JSUSRdsm3xaFzhzKaelAJ4WNLTBqbQ7d4A5VdzUbflXbKeyg4uS7pYz/RtM+nno1e
4yKLZCj6wtb4pvqo3hQbz+En/SDvxidQ/BxrhuqZU0KYaM1umrmofYA4E3/QbHjuQyHAOc7DCDPH
pGC6BsE1FsR3tWqr06HUnNi/q0RZz01jDST0KcoTcYjy1+Am8fuulGBslqHjg7h5x6pdftKeoKZ8
M3mmZz0O+3EXu/9c0YBRXgNzvlVvqrbqCYATyNcRNskvFNWKlSbw4VuOYA3DeVPMJfIECmCI8tWA
KLre/77urzdj1TUC59Ikw/cVH1WeDC+RFVOOpUcfWsaCmyZwdGay12af7x7Vg/Yg2hcbHgjiIsgX
g4wbDxk8NYUylqE219B0qppXGbmaCh1Ph9F6u27gxskOFBwGS4EEtLY5h6PGi+JHPcPPUTdH8iSs
EyStRQyPG/OERwtw6UEvBVySfAkG8WtD7XLw18XWq2U8klDAYUqXzzw7VvECqeE+BgIqNAagjfx8
c/VypTVhkYX2CWLkdrC37lVm7mLH9yrWetEpcdtT9kjtwB1tyJ69PQw77U7HTSNn2UNzD19z8l16
dzfvcrs4KCxwXlP7H0ea+8RljFYxc2hGrYQy3tCm0l0ynBLdVf1/3Q6AwBziwo2mUHDrcOdiH8iy
VQ95aEMDiqRPVBX8/mU78aMMoWe0XeDZ30DxybkJUk+CKBuK0G7VD7l+HtrjEHr54ISRAOhi7S+G
rIC4sQosH/siQNedUszQ3zxGxjeauqQWTImy7F7eoM9YSAUzM6rkOP+RzniWVIsOBjn6G9jZ3fIm
cdW7b6WDwgo72LU30bG3s0PI4jvtMX2yDpmDCGAnvRSuKGl2sUdQqE6QAcOr/SKXwnNHqFlOMvSc
QihZ+WgjaFmI6pI2BvUMYBmM1QLM2ljWJ2jg2JpxP/setNFK1KGK6hY21giyblh7GtIC4O/k1mDi
Z7KvtQtKBfb3huXKvu0L20yRUXH+eUetoXieR3m0ClUeATXOD7TYdc2xNwVVUFvW4DXkkx4IalL8
oZ0WIR26VsWk0J+0RNPiCcowbEmpJoIlvzX9a6Rl9lazkyv6jKoiIBUgQIlzZLGpKMy7uHtgha0h
uNVuQSadFCXFeHmGwqKGKa7vlG4T7CYFZN2mPf+6PkGXVzoOkVtygTU2cjoCsZa8paeOUbuy81Nw
UyHUoj810xaVQF8+XHOQ3PoDqT+OCArI7phLtyVSpvZvyx5t8gX9YtrEZGjHO9PuuqEXpyhFNxqU
UpEPg1tEwuF88qBV1Ce00UI7wwtd8kp1N64FZdCfyTTOVwED/UYq6FGgdM5hqBAH6vMRQuq9U90F
zGDm0bjPnkBuYg9e/KE7oPKwW5bc5HcfqjuwOxS7oWMzY98HFvy4bu/ljeHT4L8fw61Ws84aDZw9
oT3ZMUitrNChaNN05htqhz9a1/dyBsLcwvFthekF8wXn/YYrOxsLbiWjK8s3Wx9jkaq/TcqCUmNV
/LSIOly38zILzdnJLeB4ISBoZgBNrsoy1tzVnuKmL4WdPbV7eT/vXnubemDvcqnT3lk769jtkZwR
qL9smgsJ3qV0CZG8wZ27pjlYhVFaoS1JTqyCbNHRzftZJEi44YGQLUaV86KvAUo7DqWLVCXS5y6y
tRY1LS9R9np9MC9vIxjMNcDyASsXVwd4z4taALQ/Gzg5i6WH6BS45iH8Md+Re20X2FnoutZBJCZ5
WfXFIV/snahSqh7IjVukrP9CP7rdfA9uJlQ330rfqpsmwrkuiuBFA8ptkl7p8jCTgVomXpM9tOXH
9QG9XBaoPUKWBcbhMfsi3ItCsPo0dYBa01hp95bf3pl0bg5tgfLZagxF5WOXdyEkBJacAHLG8ECo
NzqfvzSdy6Tr8SASqhCWQY0/et9aZ/g+M9MBnzr0OSH68Ja84MkgsH8RZHkE23Hx3ecuEB+A1h34
b3SuUspNIzVHCaRL+IAeugjO4u3offAwMOEjweXMnQNxllY0TlMlApD2nN4YGGCG+vjyFB0y+135
qUCkSMgCvLFGzzE5n5Zk+axBCQ6VIax8IUdi068dxvO3eR/ZKNBl2Q+RUsHWcH7yiKHzHluPpzzq
DQV8aEvHmVZpjMZuHjqj9YASSBI7oM1hvqhQd3MF4Zi0oPyEijWdP8PI1OuxNIeLWpbqxIfMHVzL
xcmB7AjYJ+KP4MW4hZjwxAxn/NnZXStYQBuH6FKu9/cDuImNLB1d1QY+IGPQvN6D7kq+MT/amy+/
TG86gr37NJ7Qk+Cicrtg+Sl5oagntMnxrp3tymeoyxB80eYeXn0QN+u4A42zFUd4XJhcvQH/U+1F
CJUDSXDVWX4Pv3VQjodcpYkoFrJJ53u3SefO7zqwI0bjvRyCCr3yhvKhUxqvHL5fd0tby0q1cBFF
CR6qsvmqxKTSUIFJAWUWnfWY5GR8HNLmNE9JvS/6JoISzvBDbabxlETjz+vYmxuX6GDRhm4Qapo5
DzEE6ijVJoZTg2/yjdxtRL3Sy4nPDyTF7RPvDWhgQfnl+UAGcaWnuR6jvEoDh4qE2MdoT0kZvbfG
ZPeo3DHySLBGNo1a+V3OqFjtorBs4Rmi6iE2S5Cs766P2sXiQJM0ctY4RfDehGw9tzgK1Vf6sQSL
m975XtF9xQzaDYkOeRcclTg5XEe7GEEOjYupwA8DkfsKaH11APtvXB+1IXyc68EpkBlVTVGyUmTd
sl5XYUeezX0c1cBLwf+fGepDqYPm2EzdqI3vxkL557LQc/v4amf0OqSGERWwT25RKfZSNx+V8WsU
0uJfvHlxONzTXWv6UVzmwGkt5VuTxCGr41w6yQGSV1nWo+B4ROGzORY2KfH+2yr9h9SW/9xiyH2F
cj66TWROsrxYiyueYjqlodhdWrDREB0em9O4nBzoqsFVnK+CQMFvplgTpjEsb7PKG5NHGa01ev0e
ip7RNhfoCmnZj6sFM0DcPJ9HIFnKGx6v5dHDu/mc16jRMaEYMwm298URsIyghYgGVeSQO+OLpSkY
SdsIpQkobwRShKpeUCO1s3Krp4PgOUMExR1/cZ2UpFQBVRrys6kMX2NtsvNBP9SaJbBqcUpnfpKz
ivMpTSyB1bLFINLAeqSWXoHL8gcVphwvS805HM6bxDTI/SEsGzsH5+Ts5GAzgf6vAyZKxGwvLTgT
24fZxJ3Gue7FREPJeZXECMeuqDGUlUpZq1gFS+uOJUPhDLkmcimXweGnlag0X7Iqy3I5X5JVVpS4
HAJNi8ffaYkScCW4N8fg0GbRFz9H07rSdB8xuJYTK78JTQJ+qMaJK98B1fo71UUvpwve5ez++R7+
6a2XjLwcus9RR00eHmZN9NWloe6Cbg6C8qnlls3wH0Yc3aLIoOHqge5HbkVJBWTrx7zGTJMCIjy5
4dJicmaw0uJIEVDiX2brMOBrMG5Zpb1UmP1YNXZWndT+RJDPjm6g11kYr5HOUus9jIRPV1uDusbk
JjlDb5IhEWBS+ZhH91mLgSydNn5G94jeObS4Dcg+id2mZn57O5l7eTiG7ZMRubV+igLRbWtrB68+
hy8ZlKRJDdUUn9NowbchaX7pSrIrR19A/XAR3XyONIgEkIdayrK46EYGuYYaFYCJjW436vlX2Zwf
r+/VraMDFUR/IDi3Z0EPwu/wkGNTlK809NTg8J+lBzl584kg+BVBcYtUt1rTaGVsjLqRWZg9NmiS
LI2TJuV2UwhGbnuC/prFrdG2Cf0sNWEWHJEN+etAQjMUFbw9bYOAEwTB9JI65wxKQB8cNRJ2XdJQ
hiDDzgL/VKoiMp2tMxdci39gOFvqKC38CukYMGffjvWLLjVfGnAep62nE5Ddof9GcD5tHhxrRG63
zSrNSdwCEYlJCGburd8wTr2bSnaMJHue7K7Pvf+wDhX0BiM5gpcbvvK+RRzadiPGkgTtTdwFTIKC
Q4p3Q/kFwnrXsS4fwpd9tQLjopgyDfJAi2BfVKruOIA7O5PsqqzB1ekhU8jk3qXyW2E9VvWedG+d
zFKRKt32GK++gdvbQT6no1XDYF1nlv9tpE8hVEZal0o4wUrXR2u5iV5P46vA9q3QeG07t+FLA8WJ
QwPcek6WCh7SP6L6uFK8Ekzi4HNjpQ5VAOrIiAyuQ29ul5XF3HaBoKwU5xOQy85NSX+c9XHXi240
my4TxGNL7/9CAcBF/hI6ugsp6BpbmYnToJqcqW335bohl7mbz/XzF4QL7Aerbg1rbFFvbN1DxaxV
3i1rV0s3Gb3ro9yu3i1l1+DJsfjZWoJB3HQGK/u4O7ZUJVQCG2RjqyleXDTC5uhFCtWS1cTWwU8q
GaISqM2jV8W7JmhS0Eqpcs5AK/OYBDMQpfIFEpStxYzI88sBHEvQTWv3poiodDvA+IvIn669qaTN
lAOxN3at4urFw4SOIh99fXnYMhW3jaZkJDXd69O6uT4hRWIt9GgU7vY8kIxrM8m1UavtQrppRrSV
3+bB4TrE5ur8C8GXzoEwpQKbJiCqfGKhUTpDWgmct8AKvh8SKeYBRf2A0GLC6qRwgukUhr+v27E9
RchhI+WGnJ5JuWVIAjmNJBMoaRJ+xf93cm3ua6N0Y3++zTV1N+iPOapdEPgWAu+9uQNW0JzzhnpK
Nkc9wvZUfivHkFlpz4aoO3T+V3X41lTz/rqtm+t/hbcM+OrKW4WyFqNjGgNqzTt1HnfKQCDbpbDM
6u+DSt8REAhFqexchxWZyfnpbOxHlSywkEl9k/wffVqFaJqa0BP2Df3i7qCUghvw5k0KfRR4m0S5
E+phuEntQppZ7YyRjRQI4CjjqzyXtxGaRkxzvovl10ie9mOAzzCmRc8MSkjMkt4JGq3Mxt8V+iCI
CTZ3y6fsH2pQQJbKbUg6gq44BsWOPVfjLlW6pzFUBRtyMyb9A4FOzfPJ7UtcSOcQECpaTrU7XF7i
ZGdSTx0FAekyXfytEMENijIWW3B3OAeSOs3IrNFAiKH7dgSS4g7UGGUy7/Mwca+vnE0PsILiTifF
TIuILNPYt/tefzSH91YWHQr/jwP4aw+3VkCvP5OphT0G+mB6WQW7IMTN02Pkt3acu63hKgGuv00h
cG9CYG77574EYhEZwJDCcX3wB82qi77JPq7semSTjk5vVIs+/m9DyvkAsy8SM4YgB4SrHUOi6OvY
GU0vMG1z3qCMs/Qwqou0zPkSAcVfNoKdEyCJuR+jckehuYyqFfu6LZtLfgXDOZZK0Scz1gEDpmKQ
tPyoi4QFhWmT2PN9UTfY5rJfgXExH0TgjKKeAFZNOZvSu7Kn0EP53hSzwF2KgBZ3uvLSeiDXuCMB
KMofYnRGwCgD2bJIoIYgmiPOJWklDoAkxkIgBt4/AijXkMnLKlGj2TYMOvxRoAzOQpXzFlVZhFkz
wy3JkLkf1Anv2M+jIqp6E6FwjiJPyjpA6qO2x1bby1b4MlXRLs5FJRqbJ5n21xjOVXSRkQadacHH
4t4/hzvq564W7VtcJ6sAvZb/aRv9heMchFn7A+0KwAXFXajYpdJDoEnEJCCyidureKwJLX3E0GWg
aHBqxQrRrz1n36PUnME4leAxBSTFqqsiufjyH/bvQlG3NKkvtQ3nK72umrTVLehDZ9oJ0fEo1w4I
GFEdR+T/8pQJWt0/UJyVTQoK4bwElKx2N2qAgib6NGZI4pEu+NHX6UENZncofeW/TOEKl3NRlCRj
H0MwCpc4ZJsTd9SD12AcBA+Zm3O4QuF8k5pYg68u1pkoUEqfSgrJKlD1tppX1pYbhN71edv0UCs4
zkPNXd9Zcgaj0sDt8RDclzu1+Ub1f06bL5fTFQ7nouR06M0KZeWgN4Gs1RI1VhEen5PnrohFEePi
hy6imj9YaB49X4u5KWV+ZALLCl+j4RCCqC7J7bADMx44cpPn2foYyUtB2/31sbyslzoz8qLLeJT0
VJ8zAEeN6ZD4o4HKj2eOhLVwZVUi7bLyue8nZvWmMyBYLXvfU1Aao6ghU3rjaaTVw5QRUWbn+pKS
Ce9RW4M2fYo5buPXtj9p5mNbhMc4fdP1b0n9z5TPn4OAfhl5Ye6iPNm6Kk9lWadwQnVKWFSCQgoV
jyrqiuXDmH+f0gjFh4LgYXMRGwTE3ku5JYKU8wkfE19RoABd27igQ3fObdqvjfq70gXR8vYLywqH
8wASJNbixodpRnUo80OG8jTpZ1rvs/5xkneychjLX3X3WqWPE/UFocT20xzuAgSJUzx68Mwm6G8L
UbaKxVW3rlaf5s5tQw0sZHdlcQQ7bGywrqpZMIoOlcVzX+6mP7ifJUKrGCYP5mrqExg9y5AfHWIG
LhXBvlk25DUILrCYegnFEjIgzDxyJFhRGnsdkSx4W5MxsafO0ycvBfnIdVyRZdy+AC95SdIey0aT
DExd9zbX6e46xGYw83fS+BJNTY+6hjSLKypuwToCYegXA8f/dZDFd14bPu7sNUAqJE0T7ECODxRr
hwZhZq2orMGE6eNTmxxnkaSpaOi4HZcOJMs7BZC57yPFlh79Iv923arNTb0aOm6z6Sj7MiITQW2F
ntG8vs19dAzotxFabf8L0N94gosEYz0cfKrCPVJjeJCzOLCV3HR78LkXJn2/jrXpilcehDvdqVkp
rb4sObXapzq0G5O3BhnozvS6wCGdqLdjcwxXcNzprpeNHMst4ILsdxXd0RIadPe5qK1jczGsULiz
vbEgxFaqQOmT+QBij19ypwiSWtcNQdrx3MOnJLbKPAJEVNVOiOgEkgq19JBW3vX52dyvaGZfutIW
jUduXZtWr7RxFuChfixuJare6hl502vj6TrMtjNf4XCLuw1RmOur8Avq8I5Ulqy6ceQtclRagK4p
R+pAucTCTsQ7sH2CrXC59adMUtN083KIoKSq7qujP6sMl0fHz0eWJ7UbgkMkD3+WcctKtLfmXXNj
GJOIH29zOlefwa1L1Z9zdWiXiCTtjiWFADuKujIweiiSiKRrsejCOa6guMWJbklo79awuMt+aVg4
dYzLXek1w7tmmPvr0yowS+VWaYL23RxdAdhutQc9dnAkO9YE8j+BZ9x0IkuUBZJsdH/zpaGUjnps
DFik1bSjzW9U6pSgHo2Io7WvNWmc60Ztni4rNG6urM4AGQaKNG0yfFPqV70/Kdbb4IcgJoJ8rDe1
Irk2ESA3Y0njS7QoFvNA4RboNrqC5FphdXGXqa6GLkzRc9Cm//prIc/GoYUhFJAU1NgipcAmvDTM
cftyfRAv+2+W37/C4EIcv0G5Tz7CKJKSRysaQAOWFmC2zpTeQcfVXTXE96RtftbqMIP4bH5t/Pkg
mT7eD6P7qJbRkVWnMZohVB9SB9RiwwSh3tjyRXXH8hL18BsGxExoKVn0Xy/a3lNfaklmRKi+VJHW
R68ZQU5PS4tyr8QE1TXJMezbHQURbQlfDNIFEO9aokegT2Kfi6+AjjnaVi2ioYnh3OEHZWZJ3TIn
E/rBDAN9aMYX/INCMeNOa1jrfiU/WujCSzf5rn2lUMB6lG7+uUsMEwYhhj8fsSycVejbqui6KSUM
RQXu2hGyTgW1waEqiD+2z5w/29laJmSF4lsg3Q8rLI2YzEcJeaO0pHdBlfynHNxqCXJDChXluISc
Oh7WonKv+oVbGQv9negRfts7gWAVJd3IpRFu+6Y6LVDWBnMM/bXXZ9ZkTtf2yM648vhI9H9XwFlM
QqcVhMhB1mDx+aFgMEY/gco0kn52Cl62orvJkAMew5cxvB3yvYUaZalFc4AmCLs33cYKmFsdQWRJ
aYGCDXsyqp00DrtBJISweZ6sELhoJA0zDaEUhnI0EQLPXqn7TmLsCxDPXHdPm4ekBcIJNKIvIjv8
0ohjaywGLI08fNIqN0LBBUFUSt0Ist7XoTZX+wqKGzV/VHqS5wtU9UhlENU3hGVB7P1vKNzIZcHC
4L+81UkRWPQ9P0K1Zy7iOd08qFDcTLDWoZ74mblcbdxwQK2Y2mB6ZBnJiuhmiu0CNGVqc2+lbpyk
4FEWnPzy1opAtg4Vpag/Bqcvt7nKtE+yxABkm7PkVnuaHvSX5k558D3ikC9o6EJQdwg+ENRdH8+t
Tb3C5SMbpU7yWP68I80H03AhCZ7ED0pw6mRnih+vY33qsV74/r9G8nmGKNeTHoEwzsqdxQLXCNBs
RNHSpT9kx2xXnqyZvROWvlZe4CRoKfNtSXDd2NoPa3N5l9y2aqRTLJ959Lr4NE14W34xa2gZfb9u
62bicI3E7Twts3JlCICkxCe45G7qHJWcNA2VJeq+1r0q0+1K9Oh7SU+9HGyrEeY2oWn2gdJLGOGG
FbczwvxnAvHAgCH5Eb63r/7TqVXBqxM53303EGW3VdFi4janMicR6WN4bIuFnv+iP8TvjWO4kYss
3C7AhD7GjulQuz5oT5UjfWuZftg1X0qs7tJu0JLELPS+x4e9+rX2yKN0ikT3pC3XDq2bhTIDHeJo
Xjw/klN9mpM4i3GGjXd+NNqT8NjacoPrKIub9zrP2pRMODxyn4Eai0nZzhc2Kmxe99Yo3DzXqRbR
eTmiwPFMTPBlpEuDPQ1/qR1qKVIo68huRV6hbTZYnjYR9/rqFhm5eLOVg6TI6qJwEfBy8ThIla2j
fBBdk851lM3L9NpKbrYgDgH9qgTrCc8Ptek1zc08vIGazo7SLw0YsIq9Vh2q+ek67LYr/hsnc/ci
qRxR753BOFpJx2Q2TkP6IcnpezNJv64jiYaRc/p1Dw2t3IR9xvSgya9T/9z6H/8TBH8Firu0y40A
xijJbCuRYvvq7M1p/j9OlcVdg2bTCrVuWAaNehJeHxBodOahVu57zR3kX7F8KmSH6NnhfzOP8+dB
OPYyAVW3HWhfajxh9/Kjprxfx9j2an/WAx+HamBaLLMSsxQNKCbtKzztSF/ABHCqNeVHbD43poh0
Z9m9l+fkX8Tl56vtBSb6OqU+EOvqFox6Bct06MJft2oTA9zV1ASvMWhiOD+VNya0DBYPonThXWEN
eAqyaNH9vI6yOXYy5CShdbJQ0HAoBNVOA/q3gVLpDhi0JnLrp5MD4VSn0u8DPJz/b3jcyGUBelvj
Af49qZ5qeu8nXjLdxObXzH8cdZF42ub2XRm3/Hw1TQaJ4oToAJv6GYXxhzoBj0EiqD/c9EYrEM7V
JkE/IL0PEH+oXIia2ySy8NZg3qOoZf+/DR7nbvUgj5WEAAq8UqqF8hy3nX9M47OqnKRWkA3fHLu/
N3A+mWi0zVSmPgIVUDpq0wANYieqCoFB2wHnCoVbDjnFLR8lo41t3ob39X7eI99+yG7LHBko9smH
EjnqAVTVt5lHMpbemq4imL/PTNDFZl59A7dK2o5KtE6wBfqf9yoi3jfUL/768qJoNpSCnd7WdoY9
29O76Xa2epw1kC1TwTdsllqu3jt4vgi8A49ZE2AcuonlTjbY2tN4anb9Pv5R/QwfIVJWukjcy+71
BbUdjq5s51ZUmisTCAiBC005EyShbDy1e+WX/6tTGbLhxFNY9QN1HfclCucNNxPlHzc3zwp/cU+r
HepTmiRWBHzt+dbKEAL7N0PsYu6JNzHzqTv5T8qdPwtZeUS43MEe6xA/1yHCYccDyMhdmd7OktuI
0tYClM8ryMo6I0E/wqjCuqj+EfsnCI0kcc/mSnA3XT72ygL+jNJWMIrW+GpsLYMYgKEzNH6ruENY
csiI+jGHBNcagjdqUXnw5snxd+o+XzNXqDSf67CfgNqVvySfOmmy90MwoJovOt5Io8b716W6SHov
qscqxDihJcQFMP7gt0kIKT07Pcw36gnnk23dWXbpRofmJ/mpMONm2msgHnuaH65DX5zEHDIXw/iW
Xg/IHiY2Ghn3RRzd6DQVOMILb8tBcMdwoyrTGPtNYlt6tyvUAanCnKVGKtjvy3Y+WykcDOduqz6p
qexjDCcQTIJe3cihEJM4tH8e4tS5Pmoik5afr9bHVEJ9DFo0ia201NGL10xHC7oo73PpODmLli24
QombgTZEh0XJm3VDH0cHx+JBvR2+tiffS4/908REy+Fiu3GQnM/0iRwZVoO5CuI9AQdo3dxOw22l
Q91dd3J5Z6mCpb8NCEJCiEiDE5TPOsmdHo1a2iX2/GW4g0DETfIwH1U7er8+YZf5h8UwvHlTqCCj
Jp0vOC7jKRkoBY4R3UTZ0R/vUxOnsPyuD/sOQhuUUdlWE7yzmaKsw+ZiQXsWNCmJimc9brHkI279
ZQzosDnmIJkkVoy27J3AwM3lv0LhFksfG4kWLiiQYXHnZ3Aoe9GxfM9LF8mu+jQdquf4VRoYfRLR
aons49ZMT/NJ0gk2gwWqVWMHTjimtP/FTa2s487SKo9mbdaAMaIEP1/YkzvBlt50hCsE7tQMhrKM
JAkImEbmS4Xdi172L4OxzzWIineoly8K8NxCyHxLmfMWpUfEHnbRU+poXmXPe/3NK2zL7m/1L5GH
CjqGx4ab14n9H2nXtSO3jkS/SIAkSqL4qtBxcrZfhLF9Rzlnff0eGth1N1towncBA34YoEtFFovF
Cue0O8n75DLPK3yAYCOTGdulhV4ud/JuA4/9jI/N/p/0xtondwTIj0hHHWQDbqvnG4ns/+osGEeJ
rlqrzEcg7NrJS8ISExjUI1IpUWm5FJQwoN+Yn0Dy86kOMoAZqbqC0QDHbuqsGrKt2wilotBj98nG
2saPxbt5C9BCZYuKp+bHm7+H98dCU41yjEYdCEHiNE+djm1i852OzfAxt4lbs5exRQkkqW6GlrrF
pD4204+le6vsBGOwMqAIvpHiXQgyV1AucjBKNNGc3xyjko96o0HzPNFS0AfTWd0Zg2L+YlmV3th2
qb1edz9rPgCbbIGTEMU59aJXMh41zoIJHxA5Wgoi8eJ+CWUIKWsu7lSIYL6QjRqjASER+RnTTVbu
MsREffPS9m/X1VldvxN1BKudpnoOh35GMXrC5CmoNKMECSzwT5Hu23VJsoUTbBThkJU1IG/G1MNn
GO5o+kypf13EZSaTWyMBnCNa9pAMEadaDSs0W4Uf+5pyaE7f8vIb5R/zML70Rxlm3tp55wC5IPy0
UPgTZel6XbfxuOC8B5+YnU1BLBpXGH5QwS//SZRNLcMgXV/A/wkUB2jtrK9AGAuBekl8C13Rk9Vt
crRBSxaRB8IXR+qPYr+hx0+CsXSKdW2uuZxDM7gvbeLpvxrbHbaAVQV/XuI1m+sS123wj2JCZF6V
JvpTCm6D6cYqfMPwiuyZGP/i2jvZL3G41SzAL9zXkEKajzzZDpXk9b92rZ7+Pv/7ybJRQIlOYa6C
UGVyEwxRjoksvFq1OB7WoTMe/Fim0B41JG0G7jENgQ99bjrMbUxvjWogn+iEyj6e31W0wl/fmVU/
hNSlaYEpW0Mt51ynEIi3gVFCItNu4mBwi2RThKMzAjsBLJTXZa2u34kswQow4KiYZoP1i5rRUazH
nLxdF3AJEMG9w4kE4a4o7LkwmgkSeJI0OVTNcxkifYlK+rZPbnIN/WYHLdyAudnR0DYlS5quRubU
/M09jq6zi8g8GHNL6wNYoBJpSKLndJhfjVhpGJrq7BIIlEEBevCpfsqold9bYZqWLsBQolvNXAwQ
Ghtoi7u+JKsuhXLgARtUBReUzlQPxxppB3zR8JzofjseOibxyTIR/PCfHAuSM8yfZQZCwYTepT3Y
s4rkrpDm2VfPxokmwj2Gy2Ww4wViMKnRHU06AoNZ0Q7JFFteayYHm2URID/Do1EDS+n6Kq6GX/RE
uHC1jU2lzTrFMj5lzDHvgTL+DS1WxU49ksfca3z9Cc5zJ3vBrh7OE6l8SU5WdgSwsDlUXGVSgg9k
06TPZbRFUnmpJeH06tH8I0kcYcDQxmCHDSRFnek0BuZx9P/PEEVHQ0lJaVNCQmbgTVVt9KlxjFyS
DJepIXgYNmmVFTFs06C9URsynq/bweqGcDohi2KIzxRDwyJJismsE8TCWeioJhiPvSS7VYKHZNpd
l3RZmIYrw/MM72z4M4wJCaqkmZZkxCpxZdozOh2Ow/CVBeDZu1MaQBSX/kh2NP82B7eV+aDJzOFy
TotL57cQQMkAOyqGPoWRRgsQrEA4+cg2xrZ8QsY/dYx959/MHqBKKucG/cLAFvnbtpLfcg2Qt6B/
B8G3cMhBmVQkSoDOSVyFn02kbKzpe1Sx+8l8IWkrcVxrHgUsNDbCSJsAfI07tpPjVZbIb9gLclJo
JgLhwjFPfkzEdszSjYrjkAKG5p/rm7oqEGDk4MQA8SWQEc8FKhVClArpUTe1y+PcfmuBfGpPd5E9
uksQviz57IWpjLeI/6gY7CFosNGwalCG/rVzoZS3NBbaAKEGqMvSvT4cZykRx6oQcNVg7gD8qODz
PRfC7KlPSINcW2O0G96YW0fqtg1l8OOr4T9YiRnUwSgbBtTP5TSjzvne+GMwzm7n5n4BEWvUtHcA
xvDzzthEdfSAybCnGcU3ln1e37417wJGWVRfGbj8ALdxLtxiS2HVjL89MPmiTDdD+eu6gNVVBBgo
0XDeTeACngtIdaOeVILwgQbL1sQpqBR1E4a2xNnzC/nCIk7ECBe2SjK7pDwO06nq9Lru9Dl6uJ6N
yLuujkyOcJi1UgPJq41nRoAYNp5yJ80/awDImpZEodVzdaKQcDtjktXqKxSs3VJX0fH9CVoTI3vu
jPueekUZ71r7cF2z1Y1i/FGNoj9Q/oQzBZxIpjY13GOYHublQ7V2WiMpFq2JYJpKQJVlgtdcvC8V
AlTmREEOlCUJmqz8IsfdLGtaXLPoUyHCJWOlC3CtCwjJLftBtfpHVjxdXymZBMExEFLk5ZzD+9Qm
h++9NzPJVqzG3GjDNykDuTYHohMODXrEwrHBqWztd7W8Y/1x1p+V/jWJHsFmHN0qt8iCL7I39Jpt
n0gVX2oRYu3M5PmbEe1Agf3WNdSpbE9KN89NVzyrp3IEhxc26jgBbjx1tdoqtgD4eRym92ZhD9by
M1d1gHqlP67v2Krh/VlPU7SJIiVlWuIwpSagydocEDtPae1fFyJbPsEscr3VwyaAWgPbgj7UWSwH
s1RERqImE8Ot8/SGp+1IJgoxFV6c2TSj/+dHN+4qVVYf5w/za9vEF/VEkDFrGdVHCDKR0w/nzyXA
ht0G1VMz9U6Ygt3dBKSFHUgc38rpQrkJ8P+oBjHkR4VlZEmYtDq/DrNBPXQFvRtkqBVrx4tXtDj9
GppiQHZyrllgluPEAi6CAqCHpwWqxYmj3skT4sxjjXTYgZLCG82PKfzQq1ASCK9sIfpwLdvScb4B
ciWsrDX0Wh6jIdZVgV8xltvE+IjU76YMf3DF6s/E8M842UBUOEIjpRDTdf0u6Kb7zgBZaKF61+1+
5TifiRFWs+uXeohBmAvg9uTW6BNg8jnpI5DFb5syAJ6kLCOxcjNSvPt1ZjM++C/uXqIBfDdpcdUn
Vv1m6KUf9V8RUJCU8Rkm5UzlD0xabf+FjicyhdtYAfq3WXc6d1leszw36aPjkCp2ku5vQX1AbwfW
AkAogEEIMZOwmFXb5GHMBWHSa9vb0WZY8kO9hJI3yappnIgR9CFTE9JRhZip29ZoxW43WSQxcv6l
gvtAey5YDnWk/qCIcI67oK4AHmXBHWLsrYh91iBr5QwImTpZcXVVGwayGz7LAuoi4UJhoLNEUAZR
UzR6PWC3pt7NZPmSdSEgbUT8gj0S2RfanBR0MG1knYBdnumvM9EdM5Tc/GtnScOIJ5hE8eLQbGHR
wnDSgRiqpIBA1rZBhMpGYqRebcweGxjmZickTmNZJ9yaZhrooEHEgdAPb4FzP5GA0nuJKxAURZ2t
uqzJa4+yYdzEZJGot+b4TiUJHmlZqLVYKdSLmAHoVeOmGNg+BKENbpr99RO7phSg+tEOwOsqFw9h
IJ8EGUuRBK5ArzCqybZJLH9umCR/vmbluoV3KGzdwitO2LCa9gwQd0gBsbRAN9fWwCraR4s6s2y4
aW3tTiUJ936k5EswT1CoUDbLhP5E+mNg/kCer6/b2vV7KkYwBk3R1RDqQoy53NORbcuycq+LWNeE
E7/gKKHHWPBxWQ7iDYCAI0IvvuYJydt32vujjKhz1QAwy/FfKYKLi1ON1BHPEvfVQ9nv58ifpu11
RfQ1TQgGVTk9vYXNFxarmoYcPbEmNHHgcX5VN/HTfHhRQFU97cxNAyYqekA99153irtwoxwfVQ/x
2vv1r1hT9PQjhEMV5znrR/4R3Xw3mW8KmMzUVrJlMhnCljXT2ODGhQzgURrhx6gB7FsGObPm+1CQ
Z2DYIBTTN8JiTpmeTtTGnRQny48qj24Gkh9TkmwyzvBV244NRiTn+tqtxRIAwQTELufTu2CENMsm
GbsQesVD5WnqXYJrAywODvjaXKvyex0FMclS8qUS78VTkcJ2DZWehZUKj1Hn9A4dca4+5j+HSvMB
37YZaC65hmUaCjtnNDQhASgB3Lms0OBsTJ9BpbT7bGg/ykH9prKw9IOY3eWmaksWd610hRFJTFSp
qBxp+E+4WIYoqasZq4sWsg2J471m6a42FP5Aux0uG2QjgctQB0/DQDaRUvl2+Kkq4UMWSS6Dy3NK
TJBxglsAYLIGLrrzDxkxU1vFE5LMWc8AKL6Pq++J/WHRzXVrWrfgP9YkuBxF7dMpq6DvQrVpq1bI
F5q2Ong5VT6nMvimltot2MIlvVeXyqFKY2CFeWqXoZR6rly45PpcKfwKGo94rRFgQS1AoZANC63l
KSEHfTMWhCEzIZxPY6rLySqhXa5bt2pquXNmeUxn21pJjnn6rbPzvTmFvhnOu9CUDYusHhueP0Ti
GpByIqGXNQxDAzYzvJmAZJ7mOCnxRg8HRBKfuSLDiFpd0hNhwl1LTDUO2pYiF6YHT5X1li7pnrXh
hvNDXDeZ1eN5IklYVLOsu8RqoNYcAWVAtY+0oAjH6a6fyvukU70GMOP2kvjXxa4V/9By8mc5+Qqc
vA0L/AlTSpAbJYB4yBo3wXSvWdfOwLLbaZ7dKNUewgEsPYm6C/ruOa+sexqPHabqs22d9iAmkM1f
rm7xH3ch9oCm85A1Y8+PDwoGWbRhIFA1vADVu1mSD1o9qCeSBO1H2rBSi6C9MX03wBib7TIUv9Ak
EgAo2Bp+Xl9svocXHv9EmuCCy1kF0gXXKwYHkTp/ALfO0aS4ZjIpgvOJxtRUzIxbkunEo2+YjYMg
WOLSV831RBXBkZLO7CONe/Sl7z4I626iHuiRwVvQRL5hxX4cfRaFbH5QopklOLiuVqxgyiE0UHXP
AJCa3cbbSukkR3Et8gWHOF5BBCNvVGzypxnmMliKB15Izc2YWLtk+WtgOLwcT0Xo56duaJoYnJHw
K+0QHhIaoZs/eguWZXvd4Fbd14km5FxMSbrS7mZoYszhvmmrW2140gobPT4y2Me1ki66ZcH2aoCJ
GE1lwt4YoH9QSMQQfIa9AyinxXzKWsckb9T4mJZNH9ybo1MYg9P3fiudaOeKXJysE+nCekYIy1sD
XAnAboud0ni0okNku2N11Bs/639Y+BLACoKIVkeL4CjxoatO5ES4sMotHeu+4QmBMm7wunQXaxvG
vRfmrwUY1KUIPSvp2LOVFu6kMIyqKMeT1o2WO3PwK/T8m8N2iRuEb09Eecp0b0okvQerhsR7ofmB
AAsGP5knt4TCAPnHSsisgmhfNINjoWANpNVtDxWv2+yq87cNBOEaINguRmyG2cznQEdqwIwGtCRq
vtIb2wwPmcX4QGy5vy5tTTE+zcMAiGCpYPk5V2wuQ8ME3hTeFYQCEi3NfnU1G1w9BDofmOlfr0tb
TTgj/LQ436kJZmTBVMKS2a1qQhwaH41tm1Y3XVuXQO4Kp/2QzBYgDsnPLq5bZ7L70iOTHTpVsDzn
VmVKfMPlOiMUBi+bjSAKtWbRmY5lQ3p0FGauYY++PmV7i6VeBNKojHwLJ8O9rvml6z6XJhzQZdCH
JGkgrVs0r9ZByk4f6umvk5lcCCNoPuD5YLGDRY/SKaQMbLJTPv4cJ2t6sOnwWiadjO5jRRsYCyr1
v2GGgXN0bjWmoUQTwuDMZcr3loVOH/uWKlmxyxuW8DYKxssfFMltvn8nR07rpxFDqfyYWz+yYL9k
3ggfTkE2nB7L8n16++sN4n0/Bs+SIK8p4suqnYo0XDhjOnD2FXtn2s/L33dJASbnjwixD6vSRzD0
VhCBgfUs/FZbviJj7LrcGJ0iKkFnEXiBTKSBzxdNzzsyIWAHYXXGDkZfA52B3mbSDMUlbouB2jVf
Kt4/BOQpIfzpknDQbTKgDBA/2cVnBb6qyRvnwUXnZQQWY0XhJb/rO3TpqiATyW3MKxBQqosNFIqt
R3EZQGaSu1r7HNuNU1r7EqDW/58c/h0nhkf1PgnVAkWxmbpd/zwXG7rcNzIoVJk2gnlXyWhakQ1t
TECeRXbh5NqzoaK35eW6NpcWwVcNPhdTByqoKAWLqOOo7NSOa5M9j8Njod7Xxt970jMRwoUcmdXC
GBcx0R8h3QP7PizRkPS1yOp4l4EpzqeqU3Q6mWjAFRvIOlCHKTMf3piqx7BhT6rdS6pOqxLAN24g
U87ZsgW7JloSBXGAklrP4cLfgYB6fTfWdt1GbQGofkhSoHhyblt9VM3t9Lt8Rl9bsgEMnZMG90Us
I46XyRHeQPpUoGt4RPLayr0wy5yQvoZgtaplvKNr64XiMcq3yPyaqFIL+nR4jVQWcssNu9fLf7JR
Bu78O3N8HtnidY7EpAUcQoI3iWC/lkIrdRrwmqtuMBO1/66HDvVqP/jebmcfsD7O261+IBvTx8Qp
gLFyTDsMh9BDrsBBNgR92hzDCZ0i81b2hlnpo8SnYRMNjSJhiizCufIN5iOLucBzrDcrp51e1B6g
tTR3MMYCuM5bxr4MK3nsSL9Jk0d1aHeonr70OvE4KYQVlnBftSxhww3oYrnQ0qnhqlHhK4Xlavos
aKmOh1VgZcdg6Y9NrG1JbW5mHMt5kbVGrInTULsHwiy/d8S4uCyzNB0p7Kxpl+rbTAMwTueLTXW3
zLI2c5JZM0Y36WtzVyg5plYNY6BA3KXjIazDwWf9ktlOas1l4XS9jbZhNRna1wC54QezHAwZVvOK
N8QVDFgrtGkivS6WFeeSLB0BgbUbL7vZeFeTm0bWFLUqAu4D0I9gp2emcMSjQdeaheKWH6ZnFPPm
9Abx9HUvsnb9YlDqjwzheM+mBsDMFjJY87F8N7C76NY1/9Hj7/3wmIWNY/a5ROa6WqBAshhmpoho
7HUFiI4SiSnXbPZh+BWbvkE+r6t1+Y6E0ZI/IoSLN9BUO8emZ24b+KOyS79a00uKu4X5eiupVsq0
ETaJzWEWGT1EMUBLhtpujL+jynddnZWzcaaOsElpP4+tpkJGHc/gonMM+jbbOTAhjkTmJVfc/Zko
4drSaN0EWgVRY/lTUw5Z+1VN7hhu/1ohhPqaBWpi8Nzo4vMiWIYAFV74lhmlC2C3q56yTAc7Lm8m
pftVxL3E5NbMHALh93VgkSPYFG6XGayoU2jzrIbSxA4wBrwRnDdAgvDoMntNzZDpzwGkNW4x3SBz
bfzHRU+qw5EaNowdYacgHMPwrdIveIdPA/OaUd0pKttQFTM9prlRevK6xCPe5xjs0V+GKpTUMlYu
VhO3qsa/AC3DYmdUgRgCVCp4/ZjhjzGyQZcuy1it2Ayevb9bAmw0VorVkmwIp5oMASqZgW9E+1o7
ToXfFx/XbWZ1D0/FCA9fQGkoqtJgGdW3SvfDV/JD/QZoK+vWAN6ixEBXTvWZSsLlNxWRBuBMyBro
vgGeY1zfMxkh6Uqij6cLcLMy3Hgov/CPOHketM0SL02LJhHwkm5STHU6Ycg0l3bavO1YmgJpd0y9
rExDpKG66Q4N5ygmAEXs0Ob949Atsy9ZYr6EgqXi9gUmBbJ8JmeKPP+iJRmJbfW4DeY6BfiV5aDq
5gT9cKS15QZ6s6OsugOU+nY2g9uIho+RDPxmxdWh5o9ytWnworV4rZIY9F4YRcDLVv9CT4OT23eB
qjz0bETXxORJ9F07mTiSwPBEulXHETnXlwwtGux4vrHSAuJg2vmGBcBFiuqy/jbEVrLBi+e+Cxd6
pxP1NrEV6iVLKjmgv/dZWHUQjFMdbgn+Cd3i518RmDZg9QC2g8eINXauPeREdUMrN14Uluhel/YN
qDintIiO6CbHIQMOGhqmtEJb9pQmzctE0n5xOoUanwAkJV6qkKVHiJ6nBxXMfJGfLvglp+2s9qVk
seZVQRWB5KfoZj9crPxVtzrcwl2pvaidoXzVRVtvWaLob2YQgF+jm3MviYzlJoqNHN0QQRA5YW5n
D33YTLKW6cujZ+BQcE/NAUNVMfGgxlQdZi3G0dMXT8GbfJq+B4tsoFUmhXvNk7MXsCI3qwxSYnKM
kmdAKTrpLLl1Lv0iNMG1gwklGxlKEfy0avIyWBhk1CZApwFygRQkOmMjKW/N5aE5FyTGB6zoAo1C
0KRjtlH5Gda3jPgLeL+HzfUTc5lKMywNcwYE6GbICYmPAiXoM7ZQuCyUw8zifoi9jj4P5R2OCriI
aS5JQ67EcYCs5xDN/K0ORPjzXUonVEj0ochcWweohE4fCvNnh7aSVGsAd0k2k2y0ZqUiD88D6+Ov
EN4tKkhMBssYe4q0cj/7zH4koVf07wV9iYbPnj3GKJbhvgEX6vVlvbRGSIWlUHRaAi9HfPwAsnE2
aYaqyhh1u0kLEKGk91ZjSJZzXTtAk6MXCA1pmNs7X88EXcvNyHP0ZTBizOZHCwq14LgAHHpCG5Kv
08MAKJtK+2urgXqcdxvPb7RyiHMwttHRwMqR5LW616V/nqpDmNx0ipMqr2qz02TJnZXaAKYuMRKp
IymP+WqxG64v+yrH4AAS8t1rPngTcVUQs8R+B9bQ5INkoBXZadadXW2vb+NaqHUqVziHiR4VymhD
T7vttjGdduMsG/2/POpQDUklLCZ6Ri4qqk03dnpWYAeBVlW1+3rczXXOR6VKMARc12bNKE9FCfFW
WoZo9Me73LXDDk8Aa2ebmaPmmcQ4ZBoJd3CYAGKiiSAmAApRNT1M6QfLSzeYf0W9jF54zZ+gfRqF
DQaHYojxDa+0t8XY4abFWCx7YglzmPnYBM+9ijyKrMiur9mDBU/C0McI5m3RmWi1MtQN4QEeRlc6
zWHVs75g53ylfmyDN4BHKcZtH36CljK3dwTP1OoOtPHomtjaw1E1fjVK7YDqMAOPtOXFRf50fYfX
lv70+wR7teqWpGaIwCPGgLzqDPOmoY+k/dHFkhDndxlHDHHgToFHhvQeXJzgeEgD9NvIxEo0uKGK
eJvN6Ehz6qhxuvSxtmYv0oiTdoWflfDs2feKHMvAzeqfJjmk01sByG1rclXrcQoll/RqFH76aYKZ
93pF0GKFRajz4wxQUi3xkUsH4xBhL0m+sRJvSHel4mVh7hX/opADSA2IR4u4pV80S9Y1ssRI3Wcu
gB1dVFCdwHBHWRPQ5aVNzoTwOOUk1knbihXAkMDton3rOsfstjTfkOhlNHd5cA9uwOtWxX/uYq9P
dOJWdyKurmczjGeIs8zEtS3HIHcTgAmY7Nm5Zr1IQKqmZSG6QnfVuZx+VgCvV8LbknQAqMS+WZ4i
PFsM7TOTgR+u+A1cl79Hp9DQf8GLCeyTJI8NiIqTZwtJsZyCILK8DzUnJS6G768v4Mp+nUkT9mtM
9DBTeE00TfZLXQJGKMIoleFYupMb3wmASYAqc13kiq8/EynsWQKsmcIcIFJviK92vTeWt6rMMFY2
7EyI4G6WMUmChleuwzF36uyAOBjL6oAOYqglkY6+umM4T8j4ozaCVotz48iLxMiMma9h9hxP+zG+
6woCQAQPvHBG8RInhhsNv9riV2zdBMuOksYbDcsh6sbuXbTVduGmCTJP630Mk7tT1jvRsEFEkRpO
Gd0D5P/6+q8uzcnnCksD/9gXYF6Ff0R/IEOntNZsaf1jVGyf/rou6hIkGCM9QBb439IIKb7Gxljy
wqOUoP5Rml6rvMeoH7HOSaO9OvtNvKnIDfgM9PKhsw75XLi1/sTMjyyPtpXsClpzvydfo4uEhK2a
BaOq4msYlhntVeGtCYzmVHXaYW8VoROMH30zbU3zoci9cfoXJdrT/gOxWK8gJ9BOPDQN6oeJvQCt
EKhahymSXICr5+ukzUE9N0dlCRTWxhBTtB9xM3phtStqGYPTmt84zd4IfqNCozTwWZC9IfZ+mP+x
hhedoPR8AABZaW9idSsxpJXsCWY+8RhEHdJGaC9EbgNbInB5AQa5b2K3j5wsfqWlnwWHyVicib0T
pFQ6hDgSX/V7T4QLBqNBqo2yBYBHMGVwvpg0V+YmKC20/jjtW/+Z++QH8aJfJbrUnBio8E74K3LK
9+7WPsrw+Fb2EaIxSwNkDqCeiO0qadPVAUXrCK/62LaXd9th8q8v68ouYtxOoyayUkDbEmm/qpxW
Ux0ruD7r2O3sjaVuI+KgbOaYsQdflMhacFbu61OBv/OuJ/e1pReNVk0BzMZInCyp0Oq+X/qbhEjy
4Gtrd6KYWOEdVEBUGDnDe0IJXZsimTQ5rewMyIQI0RyterMo4LndCCOSLHAJex8bycjdirMGqAja
onjLCixBuFtSS1lyksL+UM+8aUvAyNfJsRtjv+RT3YOMhn3lKjsTJ9wNwAUjoaLC5jL9V1rHDlD5
nEzxa/tgYy1ls+IyaeLtYPZoPCogTbe8JvlMwFtmNDsQm5r6Y9p/Xbf1lWsamSukPdDBi9csnkrC
UTYzVnddmLpHFOW3wyZ7Kbfzodm3vr1nrvIau8Z9eIORzTvlO5p0/Gqb3HhwOE7rh971b7m0nPNP
EZZZVQOr6KkCFI22xmPj0BmDU5SSe/7yrEEIiulICKKwDnSac33NJUclaIK+OkraRu/VSoxg8okq
++vKXDoRyCHo/UTRC2VqMfxJlrBUqxhyNO0rpT7SWEv9roMGdACeHh3dyJRccIQfrHOnfC5RWD68
qxMtCCCR3H+PXfLR+s/JPt72/stP5iwf8dPPvPXB8+4Cm7ACNZUX31ROdiifw83iEx+pva2swHJ5
Ts8/STDlTB1Lbc75Ygd+U+wGdmi7b8z0ik5iOiulqVNJAOA/31b06FRjwc14MSxwTiBBDoTdLghv
NZIkm5jlJiKnpvxlRFb4FGl2tLV6lr5c3/OVAZTzrxCMS521cByBFuiOboNXgx+5zO9+ZKrzMHvA
I/ViHJujspNB/64us4HZFhs4uOYlmmHDGpKryD539W2LSYVMf7Tpt8n06kZyg6xa9YkkfrpObqrc
TNSm4HnudKw8hkaF2nJUdMiXxi4a3wfj0egk1f3V83oiUfBPthEAs4NAIqHbcvQXnaIccR9U/6IS
hb37U/UQ28WMKSqmmdcjVOrGlmtqrTMMwA5Vnab/CownNX6Z2B3Gaa7bzPre/Sm2CIYbhGoSgjgD
+mmAqAP+pPJgMb9gvjpKXmSr7vWPgmIRXAsbgMSUkKQYvpndjsuDNn9cV2b9GJ7IEC5/TVEq2kcR
ZkE4ilDp50hmd0vrsyBGY//rAP7SeT/IUF1WNLM0mD0a7QHxdDF7nUQkHOw0Rmyf3FDtITM/8r+P
OJA9PBEhONcYuMMJGKPw/CweOv2hGV7r0l3me72XuPGVlOW5JMFnTjU6kVAixEP0I/0EcyBoK5zh
LXTHTXhD7px6dA0n+jwg5rlvDyRxvr7U75kk//G7/1a4S5AsRQEQ9yQa68XC+AxoNY4UhwBLc0jv
GFv7oH7WmZO+ldvsWADY8jB9Te1Gl7wsVk7DmVzBv9Q9kpR0gFw7eMjU56R2bds14NCTeff3pnom
SnAs6F2zaWVhne3sq1M+rH+i0S0rIOD3t1r9piW3YdBLtFvxZWciBSPKFMMAIj20Qzpp1D7AVdiw
m0JW6+G/cm3vBAMa5rRdZhuKMe3XPHwSxQvYUx09ZfEu0CU+ZVUjQDPyHjyeQxUeoGo/ttE4ItNo
IFEwoCoHBqAwuyG9ZLdWT/iJHOP83knHQSdpBznhcq+bXlC9DLJYhf+EuGwweHgQJC3RkiDYQ9HZ
UakHaLcPdHRzql9ElmleFwDgReBKogFKfFYSG9kBumDsP9QAGp7qz4tZSt5FqyLQCckrU2jsEpus
0kgzRyjNvdSvsnqyML52/dSs7TdvtfyvAMG/R52mT0uRo3Mwf1RRTNfTe5o9RbJwbm27T8UIZtUk
9YCbCnpE7X4p3mjtJIHEotY8zakIwaKiEOxgUwpN7PJNib+x0rcVJODAX5rJQFpXd8XiBPQEUA+a
JWhjp8aotSrqa2Z8Y3Tgfc1lfOgyCYIyKYKVsuRV5Q5XAvJAlSmJwlY35EQF/veTuK/pKuTwGNoA
lOg1Nl7IDGD1UbIjqzIw7cSnLpH0E0uDYbAUdTqhBF9O94ri2eUNyb+um+9K+MqhgP4ngpv3iRpZ
E7apUUFENd91ttMzz0A/V3VbK7u+qr2CygYA13yxbqPjELULzDiI9yi6G0B0SJB1jOZNbbWeXuLJ
NXuKdQP/XKOj/bp+q0Z9Ik7QrzNZBAQsiLObm1HbxfSNEm9udpWso3J9r/7oJTjLcbABj7ZAUD99
t5JtjZZbGYXfqi4oYvHZSV4pFq4xu2Y5BmGQkCfVy1i9xtHeCNGK95wkkohLIogKEXjdj32e13D8
6rwb8hdErVnlDujLsiQDI6uL9kcjKrwOQxBRdRoa3lwreley0sHgtM9kSKGrHpqhrxsYUZisES1O
Rbd9AtwXmDhxDIzzNban9hhll0SIqx7nRIxgaVqXJFoUQowO1mrlo1a865a89pLggBjYYs5GgcD+
/KiWiZUUAW8UqJfcr5XoaCepR2J9p0XjUR3vpqJAL4le1E7BWkm390pJBFkCEz3qgJJHsVzs+08K
ElO7W+CK7rRjvkXK11MVB4XbLZmcwEcn2SQR+XtgUAw/TkVyT3LimuApegAAQqS+Lfbx00uxD1tH
e2du7VVfyB5sozvtUftOXMVrFEfGy7xmNQRhD8eE5v+E1e7ADUCWAodtsu/LNHPMZDcq6PnaX9/V
tROAPgwePyAza4sQsFE3kAU0vFhXbasH/wzz/Uxl+eeVFits3h8hIuIriG16oBBBSF+5aKHxdPs2
oN8MumWmq6GeWzwlbNtmksO9diBOpYqHeyYo2nKpbXGMQWBc/f2QIdSiOAg424D4FPMTjT4s1VLh
QHSTYvWuQZN2SzBdXoNhJ7UA1tyrLJecwrX7kqBzEoilaFLHcPW5UU5k0VAigcygA+Gag+nqZACu
KPjPadzZW3PUda9qq/hW6QLk9uZc2/4Lg/mjtCH4ZhSQ29TmStflZ073tf2t7zfXRax7mhMZws7V
4wBUxwUyNGsftZozNiaaTx6y7mFBirgNvFLxVd2/LnXt0uHEPhxjDY8nsa8yyxSb9BmEGgilMuLX
OHQByxwle9MLSWC1erh5hRAZfmT5VX4qT1yLmpN+YKxHyayJvSUp/FDpaifKdMSJpmyyd/WInwgT
LoalLLJgqjG+olYPs+F142tqS3Zsde0Y8A0wUwF0eRH4SgkjmhXZiA2rC6D2KA61P/GwRg8eJjAj
UxJTrZ6BP9KYYIK1VXfogYFCc2w8R/a3pfkI2fKYF+pRLWzECpgSMGRNhhdbBu4K3D46Ulro90cz
7PmWpe2kLCnNO/Q9bBLFK4KHtPVGJsnmyqQIlm+bkxFNWdEBHX1nzl8de0gKD8pJVlAmRng02hUt
Zk3LOrfSh26vtvFPZSjq9yJN/tEGEklOlkzaf0j7rt3IeSbKJxJAJYq6VergdrezPXMjTLJyznr6
PfIC/6jZWgnfLDB3A7i6qGKxWDx1DpezkrhmeuRi6dzokwJCHLzQ6hh7zvr+vUn30wcC+QXo1/Ca
BI7M6w+kahXT/SGszdjzZVvJqWcpQ7Alo7Doy8zK9P+znRv0uo9SLqrNYMBTd8N2UmomroDbd7Th
z81F5csfzCjh4KQgRZn23MxSFieBDO2J2qQQT1MkU2hMN/lRIzT0i+AHG+fKljWu2BmVxteYgojo
y/pOdtvKKPIKr1KtWDsAHQwG7cBZkuj6Fvx0eUH/usldKppomgXy4GY5POeJaASgzkvHXQyYxnp8
3GQNrKc40XFDswSQa57xQtHapk4DbK2UuQatNTvLAmOQBDsSB4OMlZUw3ezkLdnjpYUVwRkxzW18
velef8YiUDwg8xH8GFbSIURQPnviwUt+YlYdylbahpO3R+eXl3/NTbtkHjVpLbWkhTnNJ3aknjW8
b2agVpMf1O41CJykMdPoH2Jn7iK389ocmh9xDJuQRDM1BQw+sdGrZ+rZRHtk5UYBcltNfrmIXjBk
dDEYxA/v9T2qMqZmtakHr+DZl+tdJRwidDtD+SRKiamDnJtZmreFB7zF2HCG+b3fFRDZyWG4ddMT
KcHt+CPLXwsBj27xaDHAEBJZOAxA1Dc0302DlJna7DC5tKt8YD31xnFzXFtS2aHCf2bA4X4bly3q
ovJSWUB0j6DrB5tgSj/CfiO4bk75ycY004ibGJByfD+2LEvqlgNsCH5dGoOeCgZ6zS3ez+PGHpr0
jG701hPZLTKPM8olpjbRRtJ7eQ3QVvYa9t1O8xsrT6FpH2QOAH1mq7hmWHzLSXAXqp9yNN4r4muM
y6GstVaqDpYij6fSTf8pDGerwSUuglZu3xKsBljODQAGpWbftgBx/1LUwEg728vvteTYNof1NHZT
zX2tB4pUTPlgfIQfoErDovdDcVqPPt2rIDiVmLev0q2xjeVE8kWiPUHKMCV8nUj0sUlwBcGmbsvB
dFFsjWADqzXNVGuo5SrSi+JnVqtFj8O4JR66dJKLM9NcDlO6iXFlymENbY9BURwwMroRysurOJGR
/1/vuJSVQgypySN8PL3unb4EWZYQ4YK4VTQup4yZK1zK6GhKpHCAKwVQ/Va0r3bNZ7AXzORU7tM9
KuQH6ZkZOhQ2zGY/PP1LqPx1kssJOdAXXezCySDqrUoP7ZhWdjckGzXr4sE685HboZpb4ZY9Haws
OKijw7InHUdPdAobqyT7Jnr8//OK33e1LpfQxUGdJ1pVd0/pifa/101sBOANoXDodno+lcdChjnS
y2YRufj3ccdUwfI1aRdw0SdXCorVcXIhvdTlc6Hv13//Ys2BrhG4BCBlrvGlDk3abKKZRM1BolMX
AcIths9q/kKVfF+CuaTtq5/rFhePhplFLgaKhJJCl2CRDgeamYPwgAa+mv12641gW9y4M0Pc1+90
4kFhB4Z8dmkq1VQayGNt0XUvejMNXONZAiOd/EEXdaMQKnIxaT7jeEviHhhwdId98kEgmlaPZON7
LdXAEGEAygCQVaB4uXhQmsx1s6ScnNpXyjsTLao7dbtxcixGBSb/UPpqID68uaRnbuIxiqXzaGxh
aM4IwVnU0soUvX2KqSNhC9i3uIx/DfL3dL/O8iDpYLDIdkw6l6VdZ38Ie0FX5x+ib2aIuzV7AitA
tzB5htkwWuN9xYiin5Jo6lusI1/8z1dNYRy/mDNUJ56OiZWIi79EGzxv8GuUfKD6NMmRHqnZOxQU
JPvAaI3ooN53zjk8fntwLd1sPp6ru8aK79Rd4aQGltzMza38K0239ZXfxLfkctKVpUwrcFhePgTb
O8r7+i57jN/l+/xuPIfvgC7bj5geUB+KO88aPBTnG8fpLQX7tCwA41BMsum4X3FfICrzFA1rqFoO
vqkc5V1v+RaQ561Z26ERPQD0vvM32ru3/XnOJtfEGGK3LSmDzZ/eaIqn/p08DA/ko7C+paZmDaZo
lJZ/VO6w6vst1YdbXCFnnCuPOl0OdT1t4fAx20Pl03YHM9oJwAR1D+oO19hTfGbOlvzgYj0xX2eu
NPJwvYXEJ8wK+xE8XaqRHcGJoZvVr1PxolzAymXRe80ilrQrNpLULQyKc5nLUvVQdGSQsd7yRXRG
40279M7PJ2o0DrXEI3kgF92UdwqkJ6L358ZBhb41LLV4GZi7z5VTbVqXHXXxE6R7gPN8q7afMFXh
CObX1kud5CPfaUfZ1q31BLO87nh5UsAKBaY/vhruW7S9vRbrrhkhQquyfaMx2g/ZqS3NCcz8LhwM
ILILM3Fcc3MUfqleALvA/6zzX70CIlxjsO5KiqG0tqRvzXAsWUDrFnuYaDqAMFw450IcIJz7yoxj
MAzjETHcwtosLiFe7nBhx/JBpYELHxH94TAgMFGB1Mcq9kjS9U9Ezt2v9C03/ngH72Uw/AMETt4A
Y1n/fksH7Nw2FzdKJeLdxIVtHWORXmd6qeWjdSB0G3b+H04iQkCkiEGVW/mAsoyKEYYA0RsB8q5M
9ZL88AwwDT3iDa80A7M1s29okHTg59nMSkvVERCC/zPPBUpXBEFC+2mNB0P91X9E92EJATEMYIDK
j5nRDxkXjeTye311F++KGqTbgfSEMhZ05K/vimHdhm7RyVheaEfHBov+UO3URi+R9Baqlh8d2615
p8Uzb26SKzi1QO78NoRJUFdFj+1eNLRLaqV3+SHad6pBZUM8qxEOoNAInvu30Abjvv+qbDFBTsc9
d/SCDliGUhF6tLhMcueeW1aJ3xdJbvb0NctMPbmAeBk9RcaQIIoL26pMFz4wOtsUhKAaZvZvqA4k
aWApFYvSJEXS7no9TgzFDVtchOItIaiFlMAm+lkViFP0e27ew4I8aBVSlSa4wxyWQ5hRIRtP7Ive
zExwHzENWpTaKkyIGC+psxFvU5d2i7ZqYe/jnQ3T0GgpECB/uE9EC8grBzmMjIDmZl5kN3AnchL3
23/fBTCExhgmk9DP5m91npjI4DSrS4yUH3uUh4CUtspOdg1PMFLxwOL73H9et7n0jRhoO4ErhFQK
5cPPk0ELFbUNaItY4qRufoi10lk3sdRuhVt/bXBl1qj6NI1Bt2RGeWkmBPiY0szS3Khlp6ytcTC8
0fJrx9/SqFsKDoYuF4IcT4p4Xr9OKpjPzwOddaUpD2fX/RP0z9nWqNViaIAFW8Q3U4FQ4EyQPhvS
AYIvZp2/FLpoePIvLQ5xwr6tr+GyK3/tcGnZTwM1SWrYgcZZJJ+V5gwp53UTt/wu+Eag1sUkPk5x
nODTb5g1/gUtiHuXTNGXZI9j6OZ7N8reylFuTJUo3n7woP9Qkjw9QZLkUOryN70bYisdva3x5S+F
Hi4p4qeAMk3CMwtOem5ZRSWVXTHqS7ONew/v9bpWvXWZ7z1ocZ//GpS0B3yny8HlCibiyGqrlJ39
yKc4NIUIpNpumO7xx7NdGml9bBSoS049qzrNgDQPiF2DcXzwdIBxAiHvd0FWF6fc9+pXFbwepRF3
OSZEiKcGD2mvqL89Funv9SDhnbMftLdA78Tc8pWgeQzcSEQAl0Yv9SFUCaXwkjVTy8rNB3ACAk/n
ZNGQfXa+gEsT5M2J7QE7+CCmBW7OhdhIR6lp2BYN1y0xCAMtocomgAdYngDsv/6UnVADLV4OpZlS
IH6yVyyxnfWJM+oj9LgB/x/kI2qpn576SYr6mQ2S4UvhOw4MKwEdjZ+ATqT8HoHLV6mg2AtkTyy1
GzDzhZDWp+c08JBP8ca/tsYTwVeh4htLdXDXdWAAyPpjr72vR/XC8XplZdrAs6AORpY2KoEVvcq7
s+IrpQ8270iuDEKD8UDSKnqKiL7zNDeBAmP3sG5+wUkEso6F0zXwzfLVHNRIMo8w7FtIRZ1i0A8Q
IT25nvcPxyA+NeA8E1BU509aMK1AgCEcS9NvtEsOIa9BBxGMqvgbvbOlOg18HXgxw4g603BNv17O
sRA7KL9N+U4fKNiBY7xODbSwCq0tnoHEHQzMSEqmFIudQVmV2lKTei/ra7qQc9F8QqmEkxhTCvy0
eNEOYVHnU55CvdQ2n2UWGYpq91s6Ylt2uGOrzNIkl7UStYUUOzotTkR138KYHTuM6G8k34VGF5zB
mQ9RCMgd8zBS3wVGOpzCtMzQLpSfQyBQQt1pu9feG5z/vn5zW5xfiuvjLjrAlqAf9XKn+vU98U7x
5rTs0vpNZIMo6NEulHifwhYZfvQQK4EvscdBQumsCpX4CcrRSXNcTV/X/VooZcAGi8dF5FEkal5/
IO2jYEymQ0PHwHgnd09Jt9UoW9jOVyYml2fZpK2VQh905NUOk2KhLDq6OFh1W/1DapwUIvBPR2XG
F5xewMRsmLazUv4sk9Ts3edQ+LO+Wrd42OmMmBnhwiDxfLUKpzAotK93FxIZIAlLyUEUX+UYeoA9
sBtmV58bfadvTVIvdJIn5l7U01A8ABKcK6lHX4jTKIaHI60MTdl3kLrvvHOEZqhvVZiOX3d26RQA
wSJYNdA7wInInYdJWwj1UE4hn3cHN1R2Iugvgam4y7z2hAEuk4zKQZW7t3WzSxEpYQtAIRkMIkiX
1+GSu+C6pRW8DPtqV0vZGXz1/z3z43z7a4IrDOM2TDDFCBNQAnxsSfIUYuStDkZr3ZOlwMfXwsAD
mlfKDSvUBNkctSZFLix1a8xGR8rHg54MG2a0pbjADQjVAACxE3vB9YoVGjqykpKVID4RwdEU6/hg
RumqnUWSqFSd1lepw9qif2ZN3p7zOAaVr1SAd7EU8CONgAT1YGjEryQj7GtonNR9mVlELYXBLP0w
elCFWL4X0AC141HKd3nVebnhEtKf3FYbj0roJu/9KIWeUehu8Q4MbGIzX0xqo6Z1cOrAL/yoK13+
UoX6eGyBdbPaOh+Zgb6JBoKUEdoraJjkYWjiupCohofmxi9ZjcGmn0lZthdSUbe83ncfWCcVOCsl
rXNipU9NNVdaaAH0IJWVKobnXd/HUKocOEQs3IOQuocoE6SDJqi2mI+yk+ba4IxdjokXJKWLLpFx
p0At6qRC9rAEGLTJwOKSRuRR7mkKNrxekffDWI1vQ0nFxOi0MH+QR7yPG3Hv1y6koNPYZtC1eunj
XtwBch19E7xANIcmoMAcCS6AT+uBtVhRADQO4XUFA3o3/Q9JF6o01nAxnKheTwFgu+emK+sDiIyV
N0Db3NAo06a3cqFnZ5E1YWr04dBubKOlswpjCejDoLTApBKXDDFCGJJUwK+owdgHGn1T6Z5lZg/V
Rj24dM7P7XDxjQXEmFWC7gsrPVsbHUiWWSP68N1z226p2m75xKWGFCjDto5QvxDQgTU6hJBzM8bc
RbVRFC7aAZ0saAgpLoJ8Lm88vZalCj7JtW9lqVWq97nCDE3cr4fK9Hu5SyGQd38jhftGMd7U8k7F
N0L9deoj7SlKm926iaVzYhKWn6ZUvtgDr9NPh2tcpUD8EAg/0RwbH+2e3MN9IXcw2/MzA7m8G7ID
5uY2XFsKiy+1JkxGgTKbh+Toeie08rSEqXiSAjMTMIWJdmMY7/E0t7Hjlj7X3NaUgmc1TNKEfaK1
WMZcKxqjaWIw9FPyUsdF+VTpgvwvO2tWrXMR7yXFUMUammeq7v6kuP0aHqBfVQlZkS7Tnta/35Jv
86sBF/ID4OVFhbdMlLaRlWBQikZ2Lr24/tYi3j4dKuhKzBDkXAFTpqxQ4hF49fFCfNN7SltzGqU/
6/Z4DswATxH6DirZndVZvu2es8PW1O7NbuB+AL8bvEKQPBE/IAEN6jSC2G6xWNw+RXAmuE+nCSQR
+hDArd4RHfXZf/Fx1lnKsdjldxDGwSVIO5reN/JRGlBgcNY/5c2W+DIOFUJgKDBpyWeVJMlDmfow
roSf8igYY2fIqqGnr+oWNfqWJW4lQQPV+9U03dAQSABUBsUjJGqpFjxh3/7FJyjmTeNn08T49dar
wdUq17THFD/e0rX6XBZmy15A1ty65cYuvynYsHxfVM0QbBFxAZv+f7bLacSGQE6m+AToLso7u2iQ
U6S3dYdue4acmWlDzswEvhBmUgkzwt69z34I0IV8UkobmCFLfcANItl6wL3Z4V8G0YZDh/KLMf3a
YEbUFPfnAXPX2o9Q/uxB8lu4l4puDN0vxQRu45BqBIZHvBHfaKqm80rMUQAPcmq8A5HOcXcnZY8N
/b6xglOiuDrVJodmlrjoI1DUafx6igkx342lfhfWII2UUxmK5XljiXj4irNiJyGh9VX1O1c/1n/A
4oLCQ8gtTS0dnnatKdk4opkz6QZ1hi4ollfYNeZuvM91O4sBObPDHTtMQN2thAQryoCyvVNCR6is
dRMLgl/TWv71hdtfiTiMXSVi3pI80kfx4LeG9Fj9wWR+vafPtWYJr65njGZgYRLdXrd9Uzl8fcb/
mb4Z7ulpLvsBlrFv3wcdGgH9PuzxsiF/DmCtkoYzkTdqhsUPh8c1jLTqFIRk3AmkoWnbiS4WNAED
ljKYVPz0B8tD+bDu2eJWAAUPngUmXkqVs5MMQSOFKgI0GvegrsuDF6Gzq/yibnGcLDqEdxTU4BS3
Pz7jx41XZV4oYSfEwoGWn0xvf+lxYJKy2NjdW5a4PVfGbjC4JSx10qPOHCV5lyvNBJvzRlAsnqC4
Lf/PJe4ExdQ+mhKuCJcKdj+2mSFTvGmk4WteKU9l1JwCgodf/0XK39LAf8CjoCEEo92xbwrQgkNe
2iMNTK0ID0rrH9a/69YicLVSE6sFVQr8NrEAtNfOlXviYwz5ad3KtK1v0huFRAHGBynOPS56vELv
JLEFmynrv8fNZ9uaY3ggxXHIze73uqlFgiMgIP9ni/usfoJzEHPQGNe10w+MXF9ALlyZzPJqC+WY
BeZlNzSzn1syWEuVmAI6emAmZDwFatxHVoZQ7Fg0bZD+komXqt6aVlz8UjMD3JeKZCEfogIGCsAu
MaIy1FZcyE77Lwwtc0e4mkGTsjahDeyowfcgGQ0Vw+nRz/WPtJhNZr5Mvs4KBigsQsN3sjE0iRFG
H33umZHoQ4LwiW0R2y2uG6Q/FApaW+XmVtV5LWbGB9gqc8OHKbz5ELPfIipbjPCZFe5g88uqAzEQ
Mr+PLUtDG30U8PU25IG5jsJe1pdv8ZiZGeNOOOLFnSxOUlIBuXfBYl2BSBtN6BffAyhqXwTf1s1t
rCA/dp/iCiCpw1dx8NFkux6MBfKLR6x1K8vnNsriSRsLLWmeFkTJB3n05encTu40p/3AKyl0Jo0s
NIaH1KgAh6TPjfVjAABp3fJiUfLXME8TIuZZ1KQZDFcC241iZBW0vndrbSPVLmaImRkuCaoBWKLc
EGb8pgDnfGpI7+t+3HbRpvJjZoFLfYUsJ5ECrU5zlD6VhhhFue/0N0V5kop3H8y2gnhk2dbptriX
Z0a5xNf7LaFKBKNoXD6VYO1ANW5FAR4eNWbJ2u8mUB0/fcIMjh3p3/rAxwTqe0bSlxbyVkWYGaHS
va4vxGLAzn4SlyqFBq/2uYef1IYdRsif8xz08k+lsFs3s/RBIT4CnmLw7EJTi9uGSV5jQKKm4G2Q
rADdwmQcNyJz8WY1M3Gz9dTAYxmG4k28iti9Abo81wlexx3Ean+DzT7aulhtGuSClOKhGrLaMBie
ms/04B7bOwgiYDJt/CToRhmCs76GS59q7iAXspjYpWUSMKxh+94Tq9ceRe1D3WrUbFnhYtQNEQ5y
Aa+G+E8PSIYX4UXge61/rjuzlEjAzYZxHPCP6dBgvT7WaJdVIVgeUYyDRgMXDlVxxnCLBmj6I3wt
NTPCZysm5cSXShgp0NBNvGe9sPQQ47FGFd5VWWjlwPeuu7V0ts0tcjFBJE+HihYs0sJRPLORsMcl
Y0hP3e8o3aJU21hDjQsIpjetNHQwhpmpqLH69lX+tu7OLeYeaRIq2CDUBU4CcD4uGupaUMqhAUOH
WlYvGi2qfT9IjlaMH3omRkbUsW7XV+VgBV4rHRmNP7qsABlLCMqBX1A8PKlJ58j9uDWTtJRJKeRE
CX4a0jj/VK5LjeKTSVmXtUD6KQEGbFzQhvwIqYEx8/VFWFrmuS1umUtwWAtJBVt50RmAemDe95ey
NXS7tO3mRriFRknksWHS700H0GJ6opXF7TnBhOT4TxSMQN5JIGJDswbcDddbD2Uf8yuvx9EnWmof
GX76Y33BFj/OzMDk66xkJSHzdC2BAU8E/zNYBeQmMNz2LVNsMU2MdWNLJwsmczUGdI2I1hPnTcOU
gQS9MhHmfc+7X0XnrP/9pa8///ucM4XfKJrnyriRon3ryZXlay91vyVGvbRkcyvT/8+WLMXziptA
K8bMwkOr7lxiK2Jrxgw33Od/8Gd6tpuYjAhIlK4txcAqMjapVgxKaBaVIzeuI2kbeWPxo/w18lV9
zd1R3VaqCIy4UBdh2g648Y1Eu7RfACAFZTRCeYLLXLuRlmBV70McU3KxH4GCT420f9qcoFj2439W
GMdAk2oqXgwk+CF5TiJ+9hAcXf8at1NcSLAaFHMpwz0cKGbOj6ZRkV8GWKCgWUqVA3oLtLkE/Q5i
1Mw95OU7dmhU73IvMDrsV9wy13/B8kL+7wfcDN4KQliCwH9qp/pmyQwXqPrqo9+ahFzcRn/9pNzB
6JFAzMQKfoqibzCcDfEzRrDXXVncRHgVB0BS0ach3+uYcAe5ktoQDZoUirHlsxoArXjIKjvc6l0u
nfLazBCfE6Rs8EIf7TB0EaXuvuteB2Gv1B9lsle2eKtuxy6mCJkZ41KDkulNqRcwVmO+xdGedQMc
KqFBfePhZLy/j6Zhn2ybGnt5651nMfpnlrmLepcB3TBosByCk2uEGGIebLyE3w64cc5x4R8mXah7
PUzIlyaxqifBFM6CWey8e80GSPKQm7bR295zZ6Wvysmztu6zizfp2ery4Z+ykvqjgJhh38Vn75y9
QZW4NsLnP8L36kF8PGKg3ijvtyiNNgKI3w2Z1CvVwGBVAnC4isDfdWLNqagtJfoe0w0IxZIxNumP
oqkDPW3ClRajpytxMyXjPsqcQJLMRlMPzVjuK1GH5GJv1GW+8Ya9mNYwAQLUJBixJQwzXG9FuXaD
wI1RmmaB6crEADpTlgNoQ1/c4qAC++P+Qa2M6b1zJJ20yKr73XouWLzgz3/BFNyzI0hgZSsGLX6B
l52l3ho9S+2cPL73vfsS8RU+ubjw/otN9M2mBzAMh/CNTRDP1jXIlHCpgdJHp+Cl+SHIH4TyzqcY
JKRQmwPyFqpqG2anxeSvOcDITDMwQIjqlMsQMWNpklKY1cFH8zuPxgpPKXp31/RCckiriT8elNu7
AopOphaGMi4kUodLKhsJfhkoDNum+xdu3OkxkACsiHd//hGkCccsKiUvMV2AJOT3uJTxzf8zkRWy
x9yIdP2NpXQc6sT1E1PB+Jd/pOyCcinsNtZ3KQ3OrXCxHA+j1goEruCeYWiFbGhbNNxLZ/DcAher
LhETkoqwoEaPXYKuIWwA9+FvARSWDkgdEvOaKk0bky82IkayIi/DxBS88i3U9IdSFM4y7e8YbXaV
VO/XA3PpzAdoFR1+4N5lwPmvP0+Btmuqj5OEGMmMtP4o2GcOGMS6kcWv89cIX2r2eEJUOh1KW6xq
zFIhgD9sfP/bEegpzKZJNtBG4tGXv2xmXud6qQs//MAoEiP5FC7BXX+XO+kdLjfBSbM7HBWjTc/+
cXO+dCqMbjY3yPV0FeLV0LbhFlFEo4SBaSoxM99sdQMH1Cm6B/wtOkRWuANGYX05F0Pk777lG3Vq
BCYGrw4StH+AzfR+NaB3iPTfaf6wKaOzGB5/TfENO1EZWBcE8AwTS1YQjqeg9y2p7zbeLhcD5G/Q
8yd8lAShOrrwqAUzWC/2jyOOv/VFW/REwUsvQJkQWeIHLKjoqq2XwESV/5IhNBj5dud9W7exBKDS
ALVDMwbHKrIql+UTGpctKaCy3Zmjo58U0zt6f8q9/+495j/ReJSfWG5Iv6GjO73ZpxgYPETv679h
wc+rn8AVhA2tPLUQ8sQk1eAqxgAU8ANAqKFmKWkaB/a6taUGK+YEAWbC7QSDbfz7NpFjV24VeKwk
oREKOLzUkwvwVqMBoGPmY2Swxt+L8YNc1k5Yb+kVL9RNV+a504W0UhjRqMRXVRwBT1PQpm8tHcII
MrkQYaMSXqpXrqxxp0wFVaIoCmBNlp9qtBvG2i7BaqD5b42Mgx0NuJNb/8PRdmWUO3jUQVeUWsIK
+/kl9zoU+VvXy6Xry5WJKaZmdZgnsywRYvglCI+u6lTMln3QhJJ71f2IBDsAo135W04EJ/RtP3j3
w2ainUdXx8RYu4pBN/qLeN+G4oW17laATdd3LreCzlCVkFWnGOP5PiGolRRBj9/W5G8JZM/bHyDT
6nK2S8oXZbQQfBBg6K2NsF7YRQxjJHgJmR7Xb0bc5EDNYp9h0Ycj+aN8A5i83ReWakYvqtnciYfC
7gj41TesLiR2XOMJ7pIa8IEghLj+Dn4o1KkgYe/2zmBLP9zvkj2xJSSZ4/1Jz9RJLjoi+xA+bh2f
i+6q4LCXNWB1Vf70JIPiFiJEt0y3B13kG83uw9pZd27RN1xtMG2BlibYNK59iwUi97LWYKdK8k7r
f2H8bPAqs093fbhbN7VQqjHMGf3PFLdjChBGM5rBlC9asQBVgb2e7gZtw6GFM+vKCvexoLxaA5cL
Kyza9dKlYlv88IsfZebG5OZsV3ahmkl5AAOhZFLvNWgdP9hQS7mdYlcgWYDnAxR/wP3eaAn5fimU
QQv9Gi0gNgSZDCbaSfQzcq1APMnQmYqcOJCgLbf17LOUS68sc+eUIMc5RmYm5ZziscGzeAIoy080
B0e8U+RWiUe6rfbWokkKNdYJC49kwt/BRD10Y7nFQwm6NHH1kkFzsRHQuDPqoTHCpIHkG+4PG6lk
4StCSeOvUd5PwsIhmojh0/Ehow9E/KT9r/V4XzgEr0xw5WfpeiMGbGDCYyYoiUvNoAfvxAxMa68b
+sJNcsl4bol/rKvaWu1EAkty3r2oTXEM3cEIuxBU+6A3qmWrlj/L+IOKz7hNFPSU9L4tMuBumEGi
0MAUziFoqTMkpeXRV8klZiL9CiTNAIjSaNX0oe/USwih0/XfvZAQrn4219gkQeuLaoWf3aKfIWVO
J77pwEum9rqZxe8AggtgCkGFDVTh9Yb1FN/NKwwGmAMdFUzU68l3MFPR0kgU2cc1REVmr1MKwU0S
+ZiHWrd+m48wCggKWhSfCrjy+EtIFxcJmC0DILbi54zcYehp/e/fBjL+vobDCSZAasN7l7R5ULoh
/n6Fh1q98MyQRI5OPtatLKALYWaaoASZHOSDb+6/AHyomQoBtTh4AvVfFzkEvGmeRUFcXLkXFXNF
raHpJ9DnvaiKUZumZKi5M26lxiV3MeII+Q+4DAFnLmZqPxfDQYK7RfYni+ipHoTd0EhbSOnbY1HF
lDylkC8ETwnYIa5jpo5TsYjrAk04UBO9kF1rkbfk6J60exVzW4Z2n/wGk/pdfNySYv1SvLvey7Cs
EZFQSCrreDm+tjwS0gg5QQLuKB19Q8D1+lME3PBuyKQ2MkhcA8tfF2NrBplcPWbg38edJRFL2RJB
MvwgojV1AXarwmhPrlfUkjtXsjFK2AIhT5skNQQpBi1FXUT+i6s11Us3Zvh2MonYXnLDrfN4ynI3
/gDrDRFj9DM1PrsXTRJTJSzx0q546M3kWmPHeiyamsCYUUjJaShjlOgxBNpQZ23BGW/ZKVC4gZcC
dyE8Rd2OQYguxjqVEps/PEjf3R+ykZ8E9Kh1UzlAmOOjRYt633VgQzsmF+Xs//nvyJMr+1+H36xa
EMReL4kO+1n86dE7N9i17ruabJRWi7vir5df9cTMihrlbahOylCseooiSwRjF2il11PA0pbQoD4H
8JeiTMIj14HZVBCMyeV2GgLKH6RGvfd1eUfdEUd0ZjDB3Tigl/Im0hlktiHeC+p0rjCtClnwxAYu
YfzJ1EvJkPwf6w4tWkC/GVUW6DFveG0TN5MkyZ9KAI06uuJC7XiD9HFxyWYWuFIRFIQM8h6w0GeP
rXs3ds8kvNOjytDl53Vfbs84IL/1SY4c3S5QR3G1RjORS0ZShzAfzxgHIMXe9W3QjqvM9DeR5tPS
81t6ZoxnSi1Q2ZTpNA5WFlYi3XfDLilsFtlgZqWK08tWVl2SwMrcPZOjjeN0QW/+ylOer8AVEoYA
hfHiXD2S3hBedXOwu93v+F617mswrlja7l3cG94hB/O3AS02kB2azOzsBMjcjZ+ztPHmSyFdbwqi
YMqqmNadFCcwj0v63vM3LjRLCXRugtsIua+7rjhN/zWx1fQHCZDH0epqvCw6AjOrbL8eSQvvT9MC
44xHvwrBxLeO+jSKlBQoUtPLnap+IOOHFO5ZdQFXqlb/YfIhVr7n4CIc0sjMyI9K/c9NR2x6NNhB
Vwvm5BuMjVtQL2xk+JtAHxyCWEYrbWTLpY0PdD4AwCD/wyTS9FFn2ZKMeR5JdILIypBIS+5JsEX4
t9B/gxNYRYJnvGlIgNuPZSGQwo0wMAN2P5feJcOTqO+F6N6r7YxCIicyigpAN/zbeD5cSgQzw/ze
jLTWq9sWhjGspgs7Uf4Z1mdxeK3yo/jfMfxXTvJbMRyQivLJydzLnGr4kY/S8R+0XnCCzz3it1iR
xnSYhrl8WTboeInTO9xEXPqT1HsAnTeOnaUNPbfG7bYGsL0qIpNPwF5p36v6GHbf1nfY0qkAgjhQ
x8iaBhA6Fxt5rpZlUUNOi7kKICtl8CdoJQETyuNg+7032tBZl8x1m0thMbXp8MAK1Dtooq5Dvhd8
OdAnIF4SPUOUJ2GmQF4z0Rj0Yxe9rNtaWEJws4JQZlKQhG4p55/StGImUNiqdTR+JYW+5DUdnVgL
tnhgp7/EHURgtwUHFaB4E1cIZ8kjLi6+kEU2gzQwxCE4e9kDhpnOgpgfc/nsE9lhKsrj/+rfRAbF
cHVFeY7eOmd1zHUaEQFvxmEGTS3psdF2uVTY60a+dGGufUPylXAJkaECRNEFuv5imI3x/GSaU0Dn
fLCVe7zvHGRQhg5ObDFrxKiRb/WmkaWgprLSnfXjaDJ7IxUv3Pquf8SUSWeZMtAQq8o0bzLs0FzG
aPb/Ie3LduTGgWW/SIB2Sq9aSrV1V1fv7hfB3ba177u+/gTn3jMusYQies4MBn4YwFmkkslkZmTE
p3nwneYu2hU78w75+6/k91G2klPpGI+3N+A6SC9NMx4rzUZYJzUF/IOufEShS+HpBa88tZYmmPRM
qWqjN+h8LzI0yOepHx/xRv/xpe2NE6jrLP3cHqOP7Fw8t/fzJ/SkAtWWXJ+ThV5Hg+WPoP//YovJ
DBlpUcGPQC29ih9icSMp2yw7gpSJ47crN/vSFA0SF6aCFGI+ugxTxEp/VImlg3XpM3s59q/CH2Or
PraJSzgAmtWviJFjYExRXZZYiGmSj/lkTDR4S2jIdKZdhl+3/WSl+IVVXZhgv2IUgU1lhokidaQT
Zl4yr3Wg6Xd6jon1JVrhH/35DXoBpl27mVdRondKd7uJPvX77hALnF2m5thzqyN5ggg14MBXnbdk
iEmplAoAbtJeHva56k7Gn0LjYXdXlm0CwY3HBcQ1Cf5lopCWZt0UiSacN4a0kNkF/TbvzXq2SK5B
TI6YoXEXiVl4H5hhVzh1kVX3w5CmT9GsRPs0k7PC8wFiiK2q6lQX5DfpkwxpgqMcjxgmltWxQjav
YTyvGYbGt+ICBUBXj6JJRpkx0p7wsI5rO21kfRc3TYUdTiUhd25/3esIj/UhEcSwM3QMDTYK+lMS
+HWNVSqJJrrTkPu22kBAa2ipwapFP0YeVE+busGr+4qHcbu+ymAexQsMegPAILPSGhkZhigp0WcH
9qvatCQJ3o0JDNW5X+ecNH/VFL3GUKRE5s3SkIKISYrzGICctOvBKiXl0S4sdcNC3YYHtlozhS9H
0eqmAtZTxnXiUhGKIUVbKZzK5lAYenmW49b4NEolGjnHYaWJCbg0kHN03h+XNVvPGqO2G5qywjVl
58/mqdiOjiY5XQooZgOxhWPr+pvkGHiGo7mpi0D0lnu8rsbKghe/gQl8UtK1QzDgN/TxUdNeQ/Ij
wdv4tqfybDCbOiVi0BUGbMz5ye9OdbiJo6fbJq6D6WIr2bn/epybVphhQp2nDQQxt1PYcM7bmgmk
U6qJCg8VnKervLgiyKDmFZqOuS2gEBjp5GHIE84qrskAVeQzFzaYgN23KPi1AmxUbhq68UP2YhzF
nRy40t70QksqLfCvfH/nLk0yl2wTkRAPTpgEDaBlolDef79gvFwU42IBqtWFQC3UR/IU2nJtqbb2
qDq6lW0Gp3F62ziRPcj/eK3C68x+aZjxOwFptTmGNSoc5/Shdygc94d2kB8i29gRN4V581V67e98
W+P4yqplUF7rmAbFDcS+KXStB2SzgmUd0pRq/hy/FySxtNHRZ0scP29/wZWLAPBMFPwpkgyJN+OY
CC9m2tUtsDnSCSTYloTegxiAyB5Qf2/ydU/kKdSvHWhsLTSWZQPyjSz9bBeHhVkWGH/MkfqJ4z6L
f0LK4/aqrpMFWLiwQY/jxXGrlVpABwA2QMAe/embNzFwYh7t+kqDFYUIPPoA2MCoBBgcl1YarQWJ
KSX981/EffmkU7eQN5VhIa/nYHFWPtPCFLOgcJD9sRYG9Ea0g6DHVhY+6aiLhRDh0w/Qxa5mDn3p
yg7iaKF4C75yPDhFplGTar2pNz268WV5qpTBStTYAim/Wgrf/1SiStBGUAi4FMHsudzEQNYrkic9
EFV+aU2RZJnobYUE9CRq9XjbK1aC8KUptmfgl2ohzi1MTTpmIJv8NHXlj9smVpwbHkHn2NBmAu8r
s5pKzZDTlTAx9IGT+cpDgqHfMOGpGazFegwZYlgKUi2gH7lqGkSmMATplNnzsOnmxyg9CPFrIO80
wIOiGBncYR7tIQa55kOVPt9e40rvB6MsCr4VOEQ15YqJVW81koS+mtnyeZiswhqPxs5NvMRrrHCy
po15FvCOBXSrs14Ez+c4zNpXBAAP+vaQOgCwkYlYoiCQPkq0zJZAEZx1OBLRf0gZDVrQAXeUbkDZ
Y+mSWqcVvo6nhR2Vr1qxn+UzN1VceTNiD4HhBYoWLckrMLoagXI7k3S8TbVDMjhQO9701niO7uZz
C7J7YfNT3lZbzodbO9To1QFsZQB4BVKx5cLmEnq5WoWFZVZjdfv3xm1jKwWxJP1UmXXqIRhl3pdb
5d7f1kC87TI7AcLRCuxgw/sxKxBmOhD198fIyx+TzFldpg1+jNZZkmnFveXbgYPR7od4g+ek+E4e
MUOLB1Jk3//ibAT9u5ePyaVtJnJ3Rh5JSQ7b/XvyZ9o7UuBWlvrQ/fgyfs3euG3sdjscdcg8nYlX
FJZkl87tn7BCdLP8CdTNL66orlLjsqbfonDNJ+W9twB1u9M8OJ09usLdWT6XnK7Z2n0FhlYTFTa4
toJmBGMSlz0Y0QoMvLUeug6T29yh7nVqGjd5GDnGVgIhfaWDxtugw9DstM0EfcZ6roEAGZItKAit
ed5GmKm6vYkroQBjAyCDRhREas1ewJB/rqLSkOBCk2R3iYvGB8fC2mfCBC9wgjiokPhhYSA+wL1N
XhDg+O4bL3xTB8s/yp0lPj0k76EbxFsUJHjyPmtHY2GUnuML35CFMMuNDEYHu/ECqBoZyH+3zY/y
jdzJW/mkgU93E95lB4mCJW7v6UptErh+xHaUBYAEQf63NE7MeSz9zAB2x/G96i7eGfsAWtqf8gPS
wnP+GjnaLvqRvEVPsccjV1wJUKilA4VK0CKDaWa4NasAtwj9ELlhfueH91F1R8w/g8yJgytuQxvT
oJkDcgKoGyYMGglkapM8wdO5epXUdz39vu+jzgAxHhTnoAjFlhzypmsn9PpyuwRVzJA4cn5SOk5+
Rr8CE8HwPgC5NgXPKrgLl19JTn1VH3r62JM8KXseDK8gb6q+E7VHH+ofAmBYHL+4RiYj28WFBc0p
IP5VVnA9yvoJ3Ycpt9vWg661Jfw0oaxtxWgC815Aa6duYYs5AMKcxHIIkXEb/YfsPrszfoWQF+w2
8kY+2WhF34mfIu+lueIVC5vMW1YqKkrGB5uFGwKZVOCKDJ0E4Vi5C+9ba8+Vo+Oukj4EL465IEpj
H3eYiyBUJk58TQJAoKbdZDWO6fpPkp3uux0PCHVdF19+RsZxhkYu1GKiyzSfZuGggsMNkjttZuUT
D2a9lqVebilbWCmyXtPbEbbwDGtcYDXReLbVp/wQOw/k3DwFzm0fXbl0AEbE9D3kAXS8W9iDrfY5
opqIYNlNYFFCJ0l9rsZv96koMBCVFoxyUvkFdupFFH1xxiMF3bE2QXfMKaXcIpH3zaUwRhjfqErJ
bP0RRjQfgF2MKSq51/AC1ZXLU+whpajAMxzIaPaRJ0rDCJ1AgA9jGc6uOKDR59yfVwH9HwuwAdgd
xTgxX6TtSujHyUDdjZXp5JVjmI9Satri57d3CxkAME2aLBFwbzMZu1/UJd6RJcCaVWul1WgN01vw
7WcBEGcgkUe+TkU3RHa3hKYItZqg/5qHylnpekfLJU8OOHHoyocZK0xaPKWD38U+taIkO10UPSnq
Tgppvu9fuD6wX+ipgO6drVX3I4ry+owWb59qx3ZU7ggB02rGI2NfWw0UyHFjyNgy1D6XIW6aBVmv
NUrniGlbJDR0VlVIOMeenoXFXYgtA8gdtyCmOgHSYm4LuahyVPR1DHVq2mYwIxcdf28IdKdJ48dR
AHt3yKt8X12/jEnmsoiNsiJjS9D3j1Sgddyo/Bn4rZOMqNilGxWKPDxegqu4jaoxGhhIQ4GbxbwM
4+JkLvRSa9FRNYwGSTWeJkPpAqDo6bPx2PsZJ0e6HpWg9pDxorAFDQ9Ut5ZfLvTBwtJR8unBr7wu
dUt9n5leAfJN8pIkr5J0DsN3kyf3t7ZKCY9TUMei8Cmx+GBkVUOU1Si2KvU+CEGg01pNdGhGTJn2
nArvSmhCdw95tkxhz3gULRcoU+2aqoApJMG7TPGPHfQNUTn505nt+XZ4WjMFeTSQi0q4NXA5LU2p
edEMWg9v0fRetBqp7O6McGqPZVMJVhtM/yFSAWdmorkHxBdtfS3tDbLRSD7liKll3QWUCnw3aEfy
CjFr3wpAUmS5KMaADpB5RJtmMsF70EME7RZxEhIQa07zcySl0IHLi82U5++393HdokLXRm93NrGu
SN2nNWVoM3rtdzqNnqxWECurGyuGlmej80aSePbo/XmRoDVj0xYkhL0yi/6IYWs3OeTtMNjdCNVZ
r3n50kqwBDL37/KYIz7hnVmlCTbUyMELITxjTnBT8EZYV43g9WNqJiRbEU2Wa8qLycQAIdYwJvKu
Us5tr7m6lHz/3ifyhRVm54Ksq5OYYnnGUN6Itf/etdWdMn8FUc1BQqytB81WBEXcLwA1M76uzFMc
z/GESNw/poMJsnfBCnnBd+WGQXUaOAv8g445e/WrsTrVPvD9GAKB4Lj4JkZvPrqsud+cq+hnRjjx
YtUcgZMrYETAVCazpmkMRVEt6a05l3uSHFPlVz1Urv67HIJdz8M4r2SBBIg5JAFIbLCLTKQHbVUn
Nj0yjsQ0v4QU07B5xHkRrwVApGcKWj5I0zDrsnQ6HCJRlRvEWpRxdmKXO90wfaCnYUHBlFO/WPMH
ZGkErSXa8mcbWpFU4Q1HAFuJydYEsjEVt42c8h7Da3t2aYW5PHQ1ynKTEm+3qZr9EmZN3/ujUj9g
lmR6kYSZbNFdKT2gVlIU50lziEv0yiHIGZsn2Rz6Jz1z5YE38rf6q6j8IKDa4LZgn+hdWs55Gqoo
8Jn+A+SOH8bq5XYEXv2QCiaEEUDwxtKY6CEHWg7pPGohqpJoD7EyKfZGRapCKy41/2cb9rxK6ZpJ
SjSBnAdlPrjQ0nf8Fjx0jYYgHKXZ+yC+zYlyLtFPt9Fm2dxe3XWFFEnP5WdlDp4ZTZof6nAeAUD/
dPD0ztVnO9BCkEI7RaXYaug1vHt07bQD1YSrGnNJqswOmUhgPiEzZkPtEpJZka7s5qg7+um4nRDK
/LrbJ2rt3F4ozySzp32hT34ewCQQs1ar6tZofLW+kwa+C9RlHv2HeEYnb4FdpbAqmXkF9NPUq4GA
eNbmkdcREQqF5b4o0ZMl8l07YTYx4zFkrnkNZvcUOuOCiV82qIXVPGqxiZSLoAGnziKGMPMDiMus
3NA4pbjVVBnnjcZPGMR/Sw+VSZxAAAQe6qN1oyQDxNhhN9jEyddILEG5r/wnIm9UwolCq6EOHgOf
UYE2YqFqIeCyc6JSSFxDLNBYPtRtsvFBbHnbWdayIFTX/9fMPywgl1mQMQUYS4IZEXpnQfsqoGlR
FZtwmqFXxInea58N5Af4XmirA37MeEqgCRLUI2hOOfo9BiCNX2Y1EFtoxxCY6sS7vbLV834ZW5ir
LzB7A4AtfC29U+6j+rEwSGElxeClWrCR5/THOGug0DvFesi5Ede+HRAQ6EggcUaRjPEZUvW5H8Tw
maTSEqvU1D9mm+3RWeYx8q7dCcCkIVQToMQkdk4wahWQo49gCgKu8UdRQY5e4XIDrH41yLXiEYUr
Fxu6PABxN2YDoEd04muyQDYM1vcYV72MwUgecvqqCo0Ijbc+SjwII3TUZGnKKATow8yA8+lta0j7
1lSC9A7JZjlamF4ydcrr2RiWPsjJvdpq4aMcyt3B6OqQU6e5XjOec4gs+CUooYBPZPlDIDSqDSWy
ABudDHfQwTxTQKRCs/L88baTXh8/GDLQfVKBWCcaa0jpB61TTFT6/eaY6x8jJNHSfIunKhBlnJN+
7ZRLU3TNFycdIxWlMqowJUEOHXoiZoE0ipdC8Iwwd2yvaU0lUSgcGOmC5tMUeiv5NvsRFdRBLov7
FD6JuLxcSAS1bnEMAJdJytrR036bkXSjCLwiycpSAL3GjQbJSxxltgkzSUgXSgn15rwhPzFY7REf
8SMoA05U5NhheQgUAeWwQUGjQM8mKEAKm0YYXV+TOOFw1Qz0XehlgmuTnQEXTHR4mkrHrk1+b4tG
YVimXuRW2/nfP8aYYUGiirodKj2AdS8/UFDVOMOpmduRXlqZ4RoEbPh3RhE5Rv2hl+HGkCobinG3
j9J12kPbfXjJoYiL0Q+DsapHTRj7Eawaafpc1vWrXOKWFoFRgYY8hK0TOwtM97bNlTgBXSekdlgl
pN1ZH+mVIE67OYLqJBE3vfKZToM3I9eawP1429J1TRKO+NcS6yV+VATNOMJSa7yAOx1XqCv4mjuP
H5qM1MSteO2Da3+hzRaMxaIwSa7xzlpUdoaJXrWd1O0LSgrQ4JVjJwdZBiddXb2nQQ1DmwgU+cPC
Z2NNClODKgCgErBXDKjzJpA485vww++HX7Mpv2Kmx5aL/EFCRej/tq1MjpC2hQ+sPLYVAoMWZH5V
ch8PG11+i4jhNsI70e3bBlc9BlQQlOCP6ukyOVBH1E4bm6SwJR1oqvA8ypMj+lZPOHnr2mkA7PP/
20ErYXkG66IUS1/HwmJJQeX6TTVnKq4kaO+Z+WYIPGbM60QEfA+oOuHg07uMBR+RORzCoEawrPSD
PJVQw/h+Yw50BITOaqMLQNOq5YLGKkWhoUP8Kg1ZtCZxiN2kzUwLLKM87pO1xaB2rItgVEU0YV/a
6KilQioTAJ+hPK1pD9yU6ppbDze9iaYWBZdiRINNdLpaTJLaR6watSa3Sl87kExrN8IUn0JROGWN
qu19eThKgrA3jHonyMVLVc13pRwE4HpBrGnCB/SQVOSy/b4Ak6YvICMLRKXnxJ3roVz6UzHcSduu
yIZYCOdQ9wDRJWFh14K+KaVsK4ZAwOoixCzA5juGmL/ybXH8CmbNiaXANvtvY4ppq0CRUV2C6jiy
aeaMNqWPDuQkUBTzPuiJFdSPYCz8/vUIIybIjRQU8wl7LrM0q7JyChAIEIT8RvR00OtwybX/aYov
u1lYC+AVgE7hzrhK2JtUnWPZxLEcN9pGuP8cnexnY9Xgma4ay5u+6rdHCnrPD8fkVFvp65PwHO7L
D+JwQabXuTb9JTr6qRgxu07ru7jKJSXBgosxcfPuhUx0DKodt3NVO3XdORDge5RKMLRrDS/kX98t
1Lb5j3XkcOwsOdLuCqx0sK3G5s9pbO2xlA5pyIM5r5zjhRkaiy8z3rzGdG8HM1GBTlOq37chT39r
5VqmzUkUIzC4BnULJioZFVghMwHfU68fVf++z99B3tCOj0bzrqrbzufkiivVCNBxXtijYf9iSe3U
Gv4UxYU9V05R3yeTFaEMLznDvFeFD1Ox2uFF6Le376xrPCtOIPoJ0LKkgCqTnehK+tKsyjrFcPxW
aD3jLLqFLf/Ae0h3VCfb9V7y9eu2yTUPubTIrBOa90VWAmaI5ox4mpRiPwbaKRLev28FjTsAdIF1
RpGOiSx6ZQJqnYJoXksnt26nXVU3DobIOHfxWgyFg0hUeQiNBpRXma9mDslojAW+2ik8jpt+1wB6
K30UR/UrtrjDLTL+NjbGXFpj3B4sST6q5LDWbjDTudW9yJMO9WG+Ty08pL8tcw3fUCAnAbAv8HZX
DYYhNsIK+TwO2ZRbSvMbb9fbH+kaScVYoOu98HlCSq0TM1hQJCvdte8QxLFEtFYtXXKSY7+f7Z+o
H3+/XwdEC24cGWBavJau6n4xhql7vUGMEp8lba+ADirl+QX1YvZLAdSAET/6oEXqu1yZr9WyX49D
Yee7+GTcPeu/5J15P+/Fp8SxDSDFMBdnC5Fze0PXzhbAheAkgu4pDV2M1WQKCwAAELNAXZfXOjRw
UeHgUVhdSznhs12aodH54rNNeUDCuuwRNE7gA+sdZISFbTwDX5t45K441q/6tjqYu5kTOv4pOF/v
6t/1MadNA89KXmZYn+x9jDA8nyCHhai1UZ5Q//tdHitg//oAmsPyCZ3zN2Hvdp2d/pwc0JbtuFD4
tSvich+Y46gLsR6IOn5O27jaljw1dn/QndKVn8rCaTajazrqtjpGp+TNBn/j7W+9ahwgMMomjiDH
vvoD3ShMlDxxOvVDl3pZg3Hv4ZyETu7/rgcnKzhv/xWPBtoMA1N4OCrowDF7n/Z1rZpJW0KgXQTy
cbTk4dwWD5ERWWkMNnMejfGKLxOM5ADiIWJUEUWHpZMJU69VqAYVdpL3s9UaX32AVFWRvz0LiZsP
xVxg0OizAOX4pZ1ckUo/jET6/K6F/TzIoAPptZHzOLyGZ8MMlU6HDC9OD6DvSzNxSAI9GyYczRfj
gxxbhwBV6T+YkQWE7Gh3zryXoRV5Z2wCHhxiLcwubDPntYrrqeoq2Jbt5k/2Wh/Bc32AUp4BJzVL
e7aVyipfxLfbDkr/VuawLqwyDmMkFRwmhdUmO4yQ7OJxuKwcAKKjbgLvJwC+sxhFuSNJAThOYQu1
W4poECWAkzxLzREMX3LgTbzhxLVcaWGQua3KJDHbsqQGD7rXHqUjOcwH0xV+Nw7YYCVLPDTb21u4
ukQKLEFNAbzlLEgCmEJtaEX4JinGfWeOHrp/lm7+Ucgn3pmWLxEPMgMcyqTV7wZNB3AUmiLeZMx3
G/q8GhI8S5HCt1sSDNCO47HNrnokliWBXwPfD8LRy9OgdkpYgD+zsAOUxQX1NY12UNVtUcWA8kL/
IkNudn4A4WoQ/Uw7r0dyxct811Z5+QuYj5loYz9WuYoz4c/CXiGdfFIr7ev297uOmdB4AM4KKqV4
QyB8LpeZCZofjE1TYsjlSczRjN6346FVT4K4V9Xft23RjGJ53Ja2mM8GyIJQZDQ+T91Pono5JrDG
oxTdmTzpD/oXLQ0BpXHx7ZhIViuJBO/At4sT0RXwJ/h2dyTi3W/08mTNUCwIxiSBnkQatdy7yRSn
aDRpXMYrsi0NWxrB5BidqqLY3N65tQVdWPqninmRzmj1HEVhJhV2qszbTAX/ghm786A/3jaztiAQ
JAEygH46Gm7MvqWJVMUd2k12gM4kMYPPsY7uRJReMPLHe0yu2AJiBxzmlFILyS6zeQDZZ6kSwJYc
l4euCx7mSfdInYEA0dgkSbsVlQcJ0+lpJVvmeC9LT7peH4NGsyrls04SztLXHreXv4fd4rZClbvp
8HtmzX8reslVa2mvlfk+TsKHBo2EFIB8gnIFsAihNebfPofIIjA4hFc8lVRi4+jQy1MytEDJ5w14
6qXdKEH03E7lyKa6mLxpqBV/MnDTUyQ2kKoYFF167qwH9ZSVEazNUMTSvCn9OfecIM2zwYQvzS+S
1PTD0q6j3Jp9L58Cp+JSJK260cVKGJcNqnIUpQYrURPPaH8ImPBOnTB2v30wFvvFRMmwNLtW7bAW
HcTmAVBzO9QfZZ58+/qO4Y2ugKYH/QjmSBjSHBO4YWmnkA2U1K2JAdrJ5ISS9Q371wgrRBOO3SDO
Nf30wl2unjKyjSd77DgghOtrBe6MAjZGyMHDc0X6XOXEj0eCDRMaBRlruyuV6tipJbghU9keJN+T
B17XYW37aAcA03FIkzFJtnTqNCZJbYLqFjj2GI1G8yhmuWe20sttX1i5lg0kyphhhMQcSpiMmSqp
YmkqK/iCLt9BLssr/M/bFq7vSVrmolzSqNpADYl5mYdD08m1gncFMaLMGXpIwifhkLlSk38MU9wh
LgYZJ/5df7Dl3Uzd5uKGoU3TTi1wN7dgFzDuY//F9DHm/1jkx1HmvNNWmm7ApAEzggatibK6Sn/M
hTFTxIh/gtEKaEwZuyJ8ExXNjrPJ1gk483KEoxEyKOmTb/KyuuudlUVsqSgB8ADEH9u9n5HutKaK
/LiNnN78oSqu3+0H9aMT7e9+QhhCmZ0OUSKss7db5EtK1xTIUMvufdR/+PUu6F5reT/zSKiuvXFh
iL22miIhWjogM5Dqd3AnWCNPW/A6wYesHeQUaYENfPhsP6pR+7loWx251HiY2wc994TwrQ621XAo
5UPQcGYn1r7QpTnGD4sgj7u6g7m0nOxJ3M1T7fnRhzBu25iHtV21BaoHgP6BHAYAZumG/QyBQcQT
XPnia2vEW1Wbz4VSu0LdWYCrcDKe6/BEuSEpLh7q4viTOdWa0MZBQe/DYcgsQjaD8eKX7m23uw7u
1Aamr0z09cD5zdwgRdwbUzFAL6orfmvTYxUfwwlQSE7pcM3nMBAFXhVAoYG0YPZNkiCQoBBqRTrr
PoQuh/PtZawGI1wdeNn9E/+YrerEqswhnldC1svRS8hbfAXqSYl3GXRVEl6tdc0LcEb/NcYEI9R2
w65LcSEas2pFyU4jZ00rLSLuGt77fM0FMLyAxwng8Ci5Mp+nhYB8roXYuArKgGntUWJxLeSxRq5a
UcDggpsXKFWJ2b2wLjR0acGibQrnyYRMmvkoEJ5e2JqnIVH51wiza0Y1CIi0MDLjcBa7Jvqapb0o
8di6Vz8OWvrIilEyvuJUzcuyIUkEM0aiHTIwtGxRVWgsNRg/SKffyYGfcY7QqkUINwF7BeACRp2W
QSHUwlwTfdxNfvaLJhINsSthJwyl0xbebTdf3cN/TQF+sjTVq3nbxEUBd5i2TbKrwHNpakheOWZW
/eHCDHNcdV+rum6AGT919f5HFz6W0evtlaxuGjoxBA0tCI6wMGwzDtUaIPrSluVzH29abS+aPrCa
ts4DfK8uBsFHxIQRogM7jxuCy2lQMixmaKJNOSl2DOz+CAG12wta/TQXZuj/v8hQ0mwwdKgklHbS
ZSge22PkTpJutcV/CKV0uPR/l0M39sIO+PpSWUpgp4aij9IZr/kc/JfPf2GCOakoHgc5Gi6l3QeP
WnSKzNM8chK69c//dxXMmWlUs6s06siNlGzC4NBB5DkAWaVaWD23cEDddVl1Qab6dz3sAwbUokNT
qTDW5RAH0AY6ojd7gvahd4bTksztZ9Wp9C4G23O/TWbz/7afbNagE8xQVwHsI7x28nOven7Dq/hz
vFxj3s5yCh4qo4SNtDYdEp7E1rQID5PL8XF24qbSC0hQyTAiBY7Zur2x0eQ94ZWuVn0D877A2KHW
A02ZpYcr4hSG0ggrQ/nl51Y1uX16Tv3AJiBwvn1oV2q2cI0LW4yrh9IQjaSHLdmTNt0+ui/uixd0
ubZktkA0g+ThoduS59tWV78VyINBZYdZdCSTywWGKmnwyCkRXsVnBQSZ2W/Ci+D0d1+5/IUJmpBd
RIk4SFvF8LEuPX818s9R+pmYdm88GYNsARt8ez0rlTC6i38XRBd8Yc2HwIqUVlhQCXqqyJJ/5Ica
+kmCFzmmp/y6bW3dPf4aYwItxKbTYlDxmq4FEIZHnROOI0g2rEH7LLTX27au6eXw9LtcGeOLSTs2
WhPCmDhtM1e0o1cIy7rkvt/X22RnvgiW6fZuuxc8xasfI6fkpWa8D8k4aBMEULUtsLVhrW0BKujH
Nw2oXUn5IZd3vfwfXhyXy2XCMuB/SR2osCbn6mdKpsgC+Gkz1dLu9r7yPOYf4NmFx2AQqgSgEPva
Bm7tP2u5Q4BEmuPt2DmFvi0i3KHh1hd5Y0p0ATfOBQv8nKUx1Eqwc0B3PXntzXhnjs+aT21i3N6M
wUYW21X9Xx4nf4+HwsTmwp+bMEhgtBvqTQYytWqA8IknNz8GyCplw9ftzeWEFxYKgjmsKhFpeMk7
DCqB6KJuy8dUIJxV8baSCTEyhLzmPoMZsfjSYrts96TzUX3choM9mVbDez/wlsUEmSAtQ2FUYM+f
7kh7XxTPcvV0e+foT77lHUxo6au0rExqYh6exulTmThZz2oZ6+J8XaGCDT/Q4x4GjLF9nSfhEcKY
VimFZ/BnupOuHaL8VKaYRcx03om7BlAuIpnCBJLakCsxjmBaV4tXJeuOcRocCJn2qRrta1O05zK3
Ckl3tVHk3A/rMQxZPsHziNKcLa+HHNwdndLiMooF1U7FLzEOvTCbN9LsO1kd34FOhFMTWvUVJBAY
VcKjGZQhS4sKRhHHNKYnThtcvRrcHCpRQ8KD469eRRdmmIOtdkZtxhP2tIVCbGYYdj1Epz6SnUz5
HZo8mpwViBI+4UXnlVmVjpdfpGaouPofQmhR2Qp9V93V2wBsOTvcQPt4tKQf8Y7XsV/9fhd2mWXq
dav0YJxA2tdKVpslttl5LeQGxBmKnm9Jz0nK1nf1b4OZSY9ULZ4bWUCD2S9eBeB5jbemcOZmo/Du
1rV0llbkwQKgE1BQMJe7pjdaNwN8ZUNeYjcK5gGH/xzX+l0fhjxXWYuWl7aY4wfVhLwQc5yBUU48
KHwPxbmbt6jquKZgBSFyTUwK3o5ma/t4aZL+pIs7Vs2CskojLK9J/2TGQej+jO0LyHLtUFCc26bW
PIQ+riECAmQqOoRLU3XXt2MKfi17TjbEB+fFh2wc/anYyLJjBFxKvrVYdmmOccisIErZNTBXISMi
6i4NZUswzgZQRrN5NAq3zH53us5Z5Kq7XCyS9cswbUmp0E8IRNPo9QVeBwCs6DxKyLXgdbk65mJV
Csxwt6hj2cXwkYi2GD4kPArvtYuO1udlA5zalBpy+b3QJOoCvUJ8LIzivi/9R+QLnAuHZ4K5S/NC
KI2irZEelP4RnR23angPxdWNopOoIH+mHDKMg6OoVEW5gUChYGxZCn80kAqMeayrqwf3XyNXk0ko
hEVGMyL4kWn6mNvnyISQMgq+42cjPMWRdDZA3nn7NK1uHQChaOpCXg4MucuvkwNSYfgNvk4yfdTm
g/p9Fgs00y7+fubTjGI+9QJNECNd3xpmdAoTIAaCQnD96b/UPsC6awCjACwipM6Xa9HDPhrAg4Jv
BCoLKyBCZkVdu69CXv9s3Rn+NaQypdGOjKmcaDAklnhSlG//b16YE1JXQ8Df1bB5hYi8iUR46QKB
D0aA1DLAu9O9RCHnGbYCrMQXAik2PhOANaBzWO4aOt6y0QOObE9n8H34Z2f8Kvag2vc32S5/C7xx
n3uTk+x8K93zEMCrsfzCNhNcc6FpJ0PBGic6TROkoR1mEQbLxsieTahJJel2wGvptsuv3FVgM6RK
kBCUw6wNE1vTXItDzLcBcZ26Ue+oPai7rLpwBPP1tqG1lycQ7CAAAvyWcmQwhysBE5ie6SaQgFrn
qlPmCem88RMMstfztlV/AxRwr6GAFk/6MdZ4KIe1dQIuBawxpZXAn8sPq8/ikA8xMENqV3WOksq5
Kw2JaXVJ0do4RLkjhqCMvL3mlXiCgTRMBwCBgGlEFvwo510++RKaY6kPTR5z/hwmUC/ctrECJIXo
hEKr0v+IG7Fl9n7WGj3r0KnSJ/Uh6wHLgrX2YEhGvhemCc/rUXhAXYocJOQftjzHP8GuAQCXDsXr
KIB4Vvx9Aj/6kwBmBzsQyBHYRnQ5yWI2Klh3r31p1VMSJA6EnrDrE6QlTU7QXok/C2NMUO3QBhZL
HcbGYAR0SdCgFKvXmiWE0+ftrV65kWAJnVS8bPD4YM9KXqFYYTbI6+qpT+w0RPqfRpHgSJOwq6ZI
29SpKVkgjPvdjsXzbdtrq8SEKQQX0F1D7sAEpjz0jRaQdQRAEu7yANxAOQpwHW8+l2dGZo6JlE9z
QbBEoHVrObPULrAG3qDmP23NxXOfTjWCQA3egeY32uBLK8UsiYkpQFRG9JpHKh7cH6SDvsstdfs/
pF3Xjt26kv0iAVSWXpV23p3ji9DdbitnKn79LHnmjrXZwibOuTbgBzfQpSKLxWKFtfxjh/Z14pCD
vpPu/+Ea/hE7U6jANDEdx6xhH/hd1stKbUeV8RIBLVMsNGAwcqPk2Wf+VO+vHGYRRRVUVXUKOfDf
T031FLXmThtTp5FGWx5fhknYSF370ERA0EZNpKSgExrTp+vK/jBWRlnGsSt6JkY9kWvA4ss3rR/a
kdK4caocBS3YAzzMVXvFKSD+utgfBsSInV3i4u3TJZIK8BCITYD12lBQwou6y02q8JSbv2IhRcag
ZtCZkFIDJxFqDE9y5Mny6+h/pMnBR/ngulY/wg9GK8ZgSaElVajP8hQ39B0ttHPzhYwc+1yVAjwg
mCYgzhCzXWoF1DaSjXSogfp7JMNGxWO1Pcni63VdfpZeZmUWYpgtGidDF7NZjHKaXoE6DhZjYgnn
aE9ftB29K++1wBK/BYcjdj5dP04FKBRQDJ47BNghtijQmxmWA6eveK4VyULy67euOZg46ApLT52h
+xh5fNs/bv1Z1YVM5vEf0EbWxxIyxcFL4t8DWEYACm3GmPDldZj/iN4gCsNF6MACci0wgeZPWZhk
EaKeWTc49KpxqvNTG55q5YaWz/J01/F649YMZSmLUauVhGlsC8hSUuDga27pO6iyWkK/u75nPJ3m
Y7jQKRKVqNDQL2CHwP4tBlDSFr8iTfLiHEOVuQzALMO9LpGjGVsxnvqgrVAIwSqWN0XwrXdP0RRb
JuEY45pdAFMBSErAb5/zJpeK1XlKekFXIQZt60Z61vr9pIJ7hh6kcnNdozWHuBTF7NWgpEPRahCV
xDu/+CD6Tg2+/zsRzDYhuaVUaGKq0awLSujoVii/+ID3qzvzd8lYYBmzUZLMF2ebi8BoGpO8dsRG
Fa3IN7QbQE3ynpWrtgewHMwqYWrjB6yShiENABdrkDdIz1McB/akDU7djweS5tbYyC/oQeKEkqs6
YjRZQmAyQ/szAYKpgEi37v3azoraSeaLhNpj6KTKw/UNW5eDOURMLGECm82fBIVYz5wetW3m/S5N
7BhtrqYQ2CUPvWHtnoQ3J6Aln0Er2LdB1Ctgj52wiFX30ZQHjO5bcrHBZERXOzJeQLwO1NVztZA3
K75wGFmZB700QJ40bYvekiWgob3p4ikv36+v4M+H+uxuYRsYLAOgDJrOLiXVUtTDs2MJ+5N5BsaX
+JJsy210qvfpkwhoZivYBbe+63+b7Tb5FDyO+LXLbCmeOdVyEzbEnMV3XnHG2w5Ngvkn+NdQeG+2
mCy9Lu6nvcwcZ3g9o08ZTdgs8pGUCWJKo7gBssmm0d2envzJGSWOt1+Vgi5E9ORjWXX2iZEpiSqN
U9oAqWU7qEcteKoHfh7gT5PFZRyAVkQR3YhgrgNaxJ+dXdjI2IvTkHVyY497wYpcCf82AB6Qz9Le
9CiGvzeNbBEvxvT1Xt9FjtLYh8ipOJmen5aKr5iHD/CWA8Y9+0TFREeciS1+d1o74eQIopWVXljc
ljXHUn/6/0tBzJHojSCU0G3T2IP8FQhW1jl683ndPP587I8lXSjDHAatIwYVEihDwKpe2drO8OQN
8mSbCBRmrRdsQrsENx8QhCzBiV11RzYGWO9576uVyBKYFRgVABchMkrIn10eSmWc/J4MoCYInusv
zRXBaHOjbTCT+a27+TZ+UU/ifuS05f3kl5lxiBdCmaMYqeYQSbNQ+jWCoQ3489v6CAaGXeMJ7/V5
3F5f7LX9XIpjLlvRSEgodBAXj8dG/K11X6BGvy6Ct45sFNSWIMRuJsh4LnfGSbeyO8ESCUjHXsx9
9EBP4unuukSOUmyj3GC2CZVmgdK4i9WdTDYCL7L7eRVdbBPbJzeiduT7KUToD/ILwkentKLHfMNr
eP8JmXVpDmyr3AByTwxGzvuzq9EUdUSmRvTAxvGIs+AWu9Frt0+Gm1vBJrX8yOORmks/45ZLPZnX
VaAFvtLM5ti7KPgdlTP14rfMxevqMNx3W4ozqOMskl20O/8ebqUbyZnc6NOHobaca4O7FvO2L1wt
6p6x7FN8S/DcurITHmMPXFq5Z7rJMf5sXstnYROfH8JTb8cb3ttrJctzuRKM5zPVUVWTeSfGveb6
GwMZ0MPoimCy+z6CjeIreRPujK3JOTzz+rK+EDMC8+0CTFaVfWaWQjUSKhq1rUdkk9LsUAcFZ2Ju
7bQsRTAeJ5BjMkwjRPSAUCrLYBvhtFRtzmlaWbuicDkRBWNlyB6zlqzLKaUFRTRa9OpHAmxDq8n0
4QQCovu+p4aXqxLnIlk7o2DPQasDmLOQuGV8mzL6aFbx5/cephrT4DwBSrfr3HDazeQ5tLayhON4
1mKOhUS2Hc2vVDK23fw6Kp6DonKHKnoHKPJx0rqQcxrWDibSHgQ07wZm9tjLSWpB+efPDwogFB6S
gN5rWRKB6kV7HHr/viUdetHGp+t+dfUMLIUyptKQqqozgjhRD6bbDpiYWmZ8GfFkm/r7qAPvFARV
Y42jUYzCnVY0Z+T4gcLwRFLfMZVun6u6VyYBJ9G0YlkzfxWiSQC+gPiGuacLNaiNKY6auS866k6x
bIl66Wh40Bs8ppGfZR88owAbR5DyAYMmoAEvfVBdIAYrSsSuQF214+nLLJEw70qrjEYvwsNelwvR
Iv2ItNB0j2qUe30HVs/qYtcZk67yqPH9DBsgUlSb2vo89Ci+hxVno1eNC5oA2xUMVEBnuNRSMaK2
NQa4hGx416hiKWNgE8xUkNsJRLI6D8N2ZQP/DG+AfAFYmj+A7SmpJxIb0CrN3oDtPQPl3mXT7xwt
/KXKu9JWdcOkyH+ESZe6VaYWAKkcwvwmc4082SbNjpi2Fh4auhONkOPAV3dsIU6+FFcHdaTWNZZy
8n2r73o3VgmGOniIQDytmHu6FTQidD7cwYCGfUH+CEFAQD7E+KUzDrrw67oVrrq5hU6zzouLuBvM
2owaLGEBXHSEq05FfwVDvkurzPrvJDGXbiPkdUTmF7+W/y4StxUkK2kec4NX2lzfJQU6gScWCNvM
LgHtRdFj0URmQVYskE2e0YdkhU2yva7O6m0OX/0fMcwuVThtql7iDixpQhy/iMTt2Aeye13Kui38
lcJsTx4ppDFaKKM1RxT/PFl/7fpdSTeaYFfG23Vh67YA6ipA4QHVlW0xUId8Mn0B9k0NAQg1eA9q
jSVXuhXmEidQWdULHU2gUgMmAh71l2ZXaYMo+xpWTwIdfK3dy9WLPoCGubhPctEWS47trXklpKUB
EoRutBlQ4FJcLk+A/wvh6nOUX5P6XKMNuijvxu61Vjh9pmuLaIjI0YFwAxDe7NB2riDEj3PkKopA
VLddHSCOluJok5fqbRrE9PH6nq2ZoYG5PDQrouUJuE2XmnVASUT/Z9CAkS52Myk4j8HgXRcBuED8
EiZyBcYkSEXRFimDLZEREhdGNqpJ0tgGklt7NY7DNz0YE1ekgIGw0GSTPOa+0LtEDoqdEMnZFy0M
ze5kv3go0Tz8GJXZdA7GHFTeuUA9I45UJHIM4djLdXduqdjnFoqTWKZSTqqvwcia1yQdZFttxPJ1
ZoMOgRFaCrYPcrBPTHCq901l6GeUtX0buLfhVuyC4TtqtUw+D74S7gI0EYR2OhHttzbQokGJP5R2
Jagm3D6Y0t1EQj1zqJmo/kFJwviIGQC0XGZDphJL7ShArcdh1HSHCEreW4lWmCCfx+gDUMSnTAnd
WCxl0MYSHQO+Yx/2bkq0zsVLsvvdtYMJwlI9DiPbjFtTtv1+ynejiHHwWBSyY4PRwEcjmcpnMLU9
Ac33FqK67VDkOtrzyTR1FtXRj5KFUpZatS/JXtT16XurU8OexDK9b1Ef3QaNKUb2KHWhlQ+oGNsA
qK9LV9GSvrPHjGgbRU1lV4tJvBPTXAL6DHJ0mjzoe1iS4OZd3eyEuqv2atcZuxGoPh1qDkPo0k5o
6Vfit2KwV9IJfEpCVhr7mgKP262UWpf3fThINk0KAFjLgwmS3iwFzYVF5bF8wBxnfC/lXW7LU9M9
ZmU9WlQwTW/oAOhiVTqahQylIe/DGKPM16bFCBxWExhSthj7sYf2bXRNVGUXPLRTQ42HNB1Amdup
ufSS9zTblgrwdm1tyhKvF8XxF9HRyAFixrJ0gXTTPY0mtgs4qL5WbCbM+SWWhNnIF0VIKmOvBJUJ
EEcj2460bcDylVW+fJpAZ2daQObWjG0uthSIFaWe7xtUFhRnxP+7eUXCwipMw1dBd0vHDjSCJobC
WrTQI1jsi85r81x5jrIg8dFhm6PLJSNkW2GlPIow+1edlgreSgmQuYEQjxmXThadbiD0hGb4wQvh
vvZNmIPcSaDmUe7TSILUIIkdndBgS1NgadSGP+3A7oE65TREolv4NNoowxRYdQmGBCtQ1T5wylTv
dl2dAHN6iICuW02y+FuOuiC2mi5CTNFJg29p6Es5yoKQPhC96L/NqcWEqjkld2Nf0C1Qs8VvDFiU
vTVgOvKQ5DGa8wNVvqsaUbCjDMlvTFtlgadWXUKsCUxR70FmRhKoVMvgTYpBIHMGQJDR3/p5nu1r
P0VToUFoeqf0jflApSq4zeR8fOvHBvCdJJHNzQTetXw76QIA7sRUx62nRoGb0US768qUtE5vCKl4
pJhNvwccQn6QBC3+XaiImKx+MlH7U5Smd9H425qWlhhd/0D7HEQhcUX32qSPjpplQF4HjuHIuax/
duPjRTH3qgF9G1lGTDZcOuPeBAa60WRwCG1OHGECSPaQ2aNuOmCmcXHVPanVt5LWuRXCZQJGdP8J
wG4nL04qGT6ve+2fkL3MxzABSkNI2QTJfBGlwAHHKcwzoDi8D4PsTG3wu6i+qkA9hj5iMEotcE9w
XrWr76vlajCXbiqCrC8f5qx9H+9jNAW1Ve7kjWTXmWIJvrhVFOpqaehkqOGCl/SFswDzrcTeWtgM
pCjADjWzNV3uhiBUsaQDHQHI1p9JqDhhE3py3ry36UtBht6qu8IFJkngYIzIMsuBczOvBAKY/p+r
/KDjBgQFoz4a0OQh1SuIp9UNBso+cVT2Xb7PUabmaLp2Py9FzZ+yCOILoZ102taNLZSVE5kuiSsX
SU2rJvbYPWvRZgj3La8nfSWEEzF8giclcBsVRNqXQhOSKj5qeIipcPmpU/+sSvp2mghYWXIdZHHJ
vTB+XFd0JYwT0TQM+l0Q58y0v5ciQ5BnTmkLkVET2Rj4tAIptAVhB4YsyhuXXQmsQDVjIKEOdGh0
1TERapeHjVLKQNcM5S8a9ACWd64rs2YfSwHz+i42DW5QqgoDAlpaReAFVbJz3vuvaZwAwyhPK464
2dzY0wD08xlp5U+hjtkujNDg3lYnbFf3UPfPYfwS8NivVpfsrwiN6bcOR2EEcjFEDPLgaEPjNPXm
+ppxlGCj3dyflF6TIKGtP41u2+pP/6IwDbhOlL3ACA7nAaKOy22RJ7RpJomIgBpgiZbR4pavGksQ
xddcKo9dSO+mMLQwr8mjB1k7T6CuRJETjcgA7GI2KEEPKimJBHDlRrT87JNkLgI1IZzcJn0cCKfK
uHo94J5S0HCMbBtgwi71FLJhFCSKypz2njtUstKb+kU8I37aFb8qavHGS9asHWCrIMLVZzJrdswx
R29zI89XYyI+VoWbTp+CfkBcdN0+1qQAxh001sAu+slk3YZ45RHEnHac3zS1PfoDgB4RQvzzrjvA
Gy/kMGdXLU3aRwmBNllokULfNlN6LBCipjnhVGnXDpUGbFBEW/PJZQmaBqHu0QgPs0C4cUyN6Tgm
PE++dqpA5DvDQ+ONjFfkpSmMHVEQKsAUhFYPrE7LdacaIt/OJdTbr2/Qz+l5RCVof8G5QiMaOH2Z
lcMbowJBo4moxB1e8doB0eyBbipXsadD6UW29uB7uqs/oehujYVV73NO5mFV2cUHMHbfm3WSpvr8
AWljRZiayL+TieNr15LrCy0lFpTH7Ct5AGgIVnSL8f/KPWUu/QQO9ib1tF3x5T82t/1L/c5DoVqr
OEOuCveFRzqK98xOAlW0rXMBha2mtt6nrY7JmvdQtIPdQ0UsaYs5TW6/yfwr2XtlKZLZUDmYpj7x
oSqxu524DVpHu+0oMBBEW3jTtsp9vJfOwi3Z8sq2q9E2kNXwFwiwoMBgom1JLcdQpn5jK5vhKD0h
bxQ70cbfoplgI1no0oge6k1/eL5uwavncSF1/vni2h7FtK3MWMDWDrcJUcEpxoE8nQ3w54L+VWs2
4IUAcDbgVRxAQH3MQ6s7xL/z5wj45Zb467omq1fAcgFnb7qQhKmXJokULGBWW8mZvubHyBXQTemp
G3NPN8nLdXnrJ++vYoxxBmEQdXSEuAAdekBts5Sqt9L+8bqUn1MnfzzMXzGMQeJ9XOpiBzHUyc6q
RezKfe0yi+z8B+J9NNuIo9bPCX5GIONRFG2Iuk6HQPkLXbzZaSI20Pvb1+YxmByZp95arD+TZ6NO
iB4zwiLFKGohAuAV5oG2ffrabKQ39LCcjBt1r/LsY+021cFzhFsbAT4eMZf20cRNZU5ZQG2k0+7l
h85BeyM9xq/GLrxXFBe8pR79iDcm545YPdhLuYxdRrkmYzAHcsWvxA2fcycaLCQVhns0Zau2dFbe
Y8Eim/CU8YIiZeXsAZAOYLNIus3sIpcaa1FUhUWiIb6MSbVt8gQZapWOoyOEsbALix7qTxWqP6Ws
ZvCrhhI/TBVpnopeFx0/E4dtASLMU1mXpHCvGzbv2xi7ppNR50Dchl/IO1sKhl0h8CgaV00ZGV59
fvaAMpGNQWc4CLk3dMQ1k4LEn/wgVm+9FG6TrLPLHC0F2XdZkrtODTnZinXl/l+wyTwdYO5GE41Y
eD8WvV4PvVxMN9fXb92s/irHQvuGGnJ+I8ju7X5fHsVfDdIvuCbJkxFawfdROE0f6W9iybyK6Jo/
X6ypKV3aFJ2KUCw1tQETDhBCS2kb+M1m0tH4pisgiqwC26i026ZU3q7ru+Zul3KZ6zGVa7T7ECxp
JtxW6Wcl7PXy6bqIVQehEAnhHGY0MYB2qVpejYMBTtn5ArF15C/VGw1N5OT1upRV21hIYQy/jQQl
KcZ536JfRrlreX3wq1HTPFKLxwkG3/FIYdSIq55EAaIm+QZKAEHA0s/ktnK0r8ozd+124JWjVjXC
ExNx/Txo9idztrh4Jy1HGF7gxuikZ6E/JsS7vmKrWw90WHBqS6DOYUugNQYI9EGCQm0N2gJhsMbq
rpv+MfoO7j2gZAAqzcSbDqm0y2Xr+xCesIcWY3Nf9G413tYJxyGvKoLODLxLkLkAl9WliEA0aEd7
XHbV+OctfvYxEBT3zb+x44UYxsKMKcPvnW/wKt6pSmJl/lbRnknGeXqsHpeFGGbBzJQgNT/fpyOQ
w8pjou9aweFC0c4fy8aPczfL/62ZwrjS3ozyKQ0gRdLtKT6S+j3VHVPcGYMrjpy66mqwNY+dAgYM
XEkyixohgLxT6auQ2u2H0bpV5w57AyRqm3QPqmS3iy2jc+YyEMe3rR/ZhVwmRBDzOha1epa77zf6
jXCP99ypaG16oi5oNN7a7fUTtbp1mJ7CH3SIY2Lh0hAV0mqD3EQUZLTHaFJtNU52cf0rEUpO+Xg1
KNf/SmK3T0V5x8A9jO0b7bb0DO2gli/i+BLmuyQvkGzY0fguK60m4LW3rF+QC9FMelWuxV4nLZQ0
v0a0TryED+J9dsIcfL4dbJQUE8EOT+RQOFwMtlWbXUhm7sgOtYmA5gm1kxA9hfcZPcrt89Ces/g4
VLwRq7UmZlE34btm6CQU/mevs3C/wJpq+rqCno3uNCey91Ek20/ueKtvyi2KjScZpN830v11E1qt
hwDpGpgGOto/gRd+KVYu8ipRJ9gsdboX+H7Lfwh2b+HJ3E63HFGr6/lXFGtEcW+YgT9Bw/K1dbVN
dVY/k+/iNN4MtTV6iqfeJh55D95Ci5sPmMOKH+5nIZo1orGXi3bWsnNECywkm/Sgn/Pt25NvFweu
4azb7EIcYzliN1GgNMyL6pmWuL3t7OjUWbot3wNaxNaP6Sn75HUvz7fONRXZyAoU4FqOsUqM2t7U
wiEht3VvCRqagNzr+7h6/c2ZTEyfgsncZAwV7+M4AyM8tSMTM9qKaPXmZxfurgtZDUYWQhhXmgDL
qzVjOBywOFnicI8q5XUBa8s1t/qIAKyf5+UYi0jKLsuMAId7QrWGjqE9BempGEw7KJtNrtec5uQ1
V70Ux1hEQGXM55UQ18bAQlECr61PQullvJno1STfUhBjBlI9xEEkYeEGT97FhVVtVWtwhkMPmJID
OurU9/YgbHsrvxt455u3pPOeLjxYOZgpMuoQrWzUL/QIFNbkJK7pKjcAiDHvFC/dBLvJ9d2c95rh
SWZMkhhAfmvBv2WbxkcW7lP9cUzR9rBtY++61azZ/nJ1GbM0217tKYUgFT2JFXAIQ7C98ODeVq8C
8NhjYG7u7Pg5+t1krUHnGLbK3QCc8kZ6CNKXGvhhvtXGBxLeC8BhAyyScoylR8A6+SEn3be2oMsv
mF35YiuJ34d6P2cxaXaTjg/oILDQxYKiq2WCbvKfrymaeOBO5sIP0IQuZekkySZjQGgYjTeS8KvK
AKC3+e9EMJYp1E0nCbOIsRDv8hgJMM33aFfa18WsXqZLVRg7TLo8K9sccqi5MdOPVnBryQ2K37J6
QtuxE46AU70ZeGx6K/cqzEQGWwpYpOe7/HIBp6FPEXdDqlhXlih+dm1jZcAiER8GH33iLecMrLiy
C3GMK+uKKE3RMIaHaVDfVnnuKDT2OkzI4nHHWdCVW+BCFGMaE16LRq/NL60uA5F0sg8azb2+Zzxt
GNOoATAmjxQiuuxmEl9G8cGYHvJ/8WSEIpoGlHDUutEBfLlFVa+YWjEHBEP/gCYcNdrllLMta2my
pQx2NkQUqJ/TEvfyaKQOxqMdM8jAkCG+Ub2wpKByaTQ5UzRsq2i8u76Iay+uC9mMCY6SNJhqD9lE
eY1Lt0/2aQlw5OepcpvwKVC3VH4Yqx2oJhRyJ2scD7LirS6kMxaZyKGiVANWNwsUOyS/aqBGJWFg
+QV5LsqOYzE8aaxRmmmYJvOrqzVvRflb6WLbyDuLgGhV4Ihae3ch54nQTcFkP3gL529Z+GFgQkmd
AdhyoNIgXK4EEH+FFsj0bqs4RJnXfytydJlS8R7VrhtDiSwjeb2+tbPLYsLKiy9gboIiMwRTTKBt
PKAzyTB6EQ1utWjrYsUDAlpd2IWyzCHRZJK1JIeybaQeQiHwSgUE4WZnJVIKbKBf/0YxNJ/ghgUe
GJuOIsEUprkIxdRqpwzOVKBpcXNdxLpCf0UwviWNusoXBogAd0Q/6ICkm5BvPSbdJk6er4taP4H6
X1nzPi4sRZRCIAmICL7GPQpn/kn0mpPxC5WY2zy11L2yTe94t6q06p7nBmwNxD9oMGROvQlSULGL
IJM+tm7sFKD+RgOsEFhA4NvqrrzJnMHNvNIK99oZPzjCdg/ybcNrUllBN8Dtt/gQxgFUCcyyT/Eh
6k1qPycHwLxkmi1Rxzhicsoetx+JU1aW8Jg/ybuQE9qvXr8L4Yw/IOj1jWoVuzym27q3iXygvq1I
bpTfA8Gd4+rWYsMLVRmbKoY6MftiXnOvdIBqsHltBrvbxo55L95TN7T0ceNzruF14wIKIQbgTLTc
s0UKrG7VSyTF9aVpVoMZo0KbO6EnKx67U6qC6gmjeJIWuFoUgOJRsgopcVr1C+N0nHfh6pFafAmz
0zPhRjN18zsKg2P9STFzAFphPLp2+pB3oc7+5ofrW8hiNjYyyqQUR2it7PPjqamt7ja+pVvtEQ8p
wOlash157S/BuYsxsHv9OPPUZHaZSL1JNeD42oKOrgUNwyc0cWqQR8Tdd9jz6FLWQ4eFpozzKOM8
MtQS4kbhBcQDVlvtan2b+QC2Uh5N7RZYGlZUcXRcjbwMGcCKIIc1foCtCJOktUUNoX6bWCPS9YZW
3gFSQix4HOzz5//cyL+S5i9Z+EZVrQA0pUBSgMJTBNyKDpVaneMG1oUAXgX4sQbGUZjbC+C7NFFJ
Ru2eIhQ2Si9uDC8kjXPdMlbAK9B3paEJcEZERpccs1ejqtNRG3oKYABtU7jil3DjJxbYPs4hOFV7
R3RSNJyQnQE0idFSXoPNtDe+yFf4bHgR72Pm43a5svPHoDtQx8jqPER+ubI00gNtCgEJSjaqV2z8
zS6zNdHSPfFc2U1sBa7iNEf5W9wFqZVv4o329I8h9DEXtvwE5qgMkz9iAjKfMyt7U3IloHnwGjx/
WipEYJpJkoHUMSMNXWqZIclVkWLWsvzV1r8xaGxF04PW/b6+tT8P/aUYJtRKhqoMwaFC7RSsFN0n
6QGAdSokFMoID31tJU00y1JFFXOHqJL9QJedkmEKfcgKhniTtr8mRTtQ6YMGqq316OrRehvUPwCE
SL4xXuPo8POm2jhTrZyE2PCE9HYIksfr+q+4ocuPYs6p0mQYVCIVAGZl3W2TxhUy2xx3Y4T3+utU
bQ1ylluO0Nk8flgw0iwgpsblhvTD5d6S2hwLWWrwdjDIXZJpD8DV5dzZPwMEqLUQwaglA7V6GKsa
xZNcdusYsGMbkjhCGexGYR/mPIjin47oUhxjrU1rUiFsIE6OCAaCwciDnsIJfenXd2vVWhdaMdba
a6U4tD4WTkvQYNd4RUwcUSboQHPKjnPrr6pkzs2ggP8C9SzjZgIQBYONBIYhNpWlVpqFGY1Bd68r
tGp+Jpkr1BJGM37UdbUcl9GQQaNa/B3KTpOmlqx4aDkVgHWXxXaoWRKvy3XN/FBFxhFEezCK4kwI
rU+DVhkqNqsExSCt5XPa15zi3Zr3WopgQiahknSjiqCWEMW2EN6kwN4KEL3w+i7WDGIph9mkqEqw
qiXk5DNIYHODucppwFAR5lkEjj3wRM2rurjQK6kQk0aBqARA1KFhlbWEWQXwBx3T6Ou6Vaw8ctDG
udghxkHUeaJhapFi+bYtBgaBxHKiO8UFSfpNeRjszEktQOa402Zv3IT3T7H9FDi8l/GaB1l+A+NB
srrtW0Jny2xzN8vdfiq8HpNkqnhAnkfgjd+vHbelOMaDVN0QjQXiGRvtWI+CNNlGrESI93ueq1o1
TWR+tXlCzQSMyuU+ij0mAIW2RYRdeZN8LJWTEXxMPGtZXb2FFMZTmSb4OyUwf9hRtumNbotBXcAw
HgbAM5TGbcDLj668RmExC3lMJJhXVan7HbQqRsv4jeb17FV2kPZ6AXY4MLDLwBaeR4dspXPlUc8/
BQ/XTXZ1+2ZiWYCWzAz1jMV2sioM4Qh9hRi5kyBCnQCT+pwmmFXHtRDCmGQwaqHwZ1EBMuAQ6SVq
eRfMSvIL6wgs0Dn5hcy2xjiUKUENdQA2u50LN1VxmwdvdbDRh69I+VV3NxpeXeUpEDYJefwX67eQ
y3gXXxKnJJxPfDMFAO0MLUAqWCKPln62AjbwWGrH7BImnLNu8iGlys9K8a2MR6nNLE2xAvBbJQ0A
ZDXO0MbqaVvoxWwZmCorMy9nu2j2ZvwGJJugeVN5d/WKFJGg+w7NYqCNlNlyTodxoYlKkFL6gh3r
spf2hZUYN50YcW6BlVwIRCxEMRuFOVKp1zF6jSl8y3wQO0DZRScQpp6U2xrgS7vAHg/mm8ipc664
E/Q4A4VUx7ifibabS6dVNkIrB/2cgSlPBmZ5kHuYgNyggKm+D9y2+MfvSvVCHKMkxcC13icQV0rH
DERs8VYU7q8bvMhTibHFQSv7/23vqYGVhSGC2sm6U5uiSQq1xcgVu99U8WrjQIy7ujuo+W0T3TSB
08KxhZzVleZwhDkX0BctMABJATAQ2wcjNkQVMLwBfZ3gDCh27Gzxodj30bE70m1433qZYPnb5Jif
NWsfPjW8eZWV4OLiA5hjAsyIMgWuBKzK9/zBK0MnNN8681yGun193bm6MvdfXZEojVSIkgMHU00Y
3MBQ9K/Q+06OX7EXvxSiEwGXFdX6Ywv4v3Lz0f/zKP5CWeZuNIBcoWNyBK/nzAHAvRI0Vg30veBd
jp+vK8tbVuZWTPVipLkGXcFo3fmHKt2P6X0zPvgR7+KYT8QVC2InPkEHAaSGGpJq6Vgr7zThBNQr
ZV7M4SsKWvEx/4bYnVEFI7iSr8z5pHHADPUNYDWG1Ktkb8oP4+BAOTlAP4micvZKWTmmQD/GoZCR
a9eACnvpecKgacp0UNDmQGWnhn8DoSyJNzEQmSRAfRi+FSd2YGro4zwE3UkID6BoGdWDJp979VXr
7yLAGUqA2uqDTeI7IJF2p8bqySGZvL5w9AkvH9kalV1s+IfWH60I7Zldo9o0F+xmeO7C0qX0Q2o3
KdLrejaionEY6xudEm8IbRMPpgBA9TwPuGI5aOZGrhjMd0DZY28UJGSKQphUxAHwgAFAocxTAm4/
4lZq7Vw30rUVXopinC34etG5Jc2iomOkOYAfkNHeAc4SI3C0kuPZV4VJqFyKEv6YbCNVMPVtmskQ
lnamNYBnkgjgYRdf0XxdtOe45FWIV27mWdD/y2McW9uMSPOKkJcIz0SvHFl6RD3dm1r3XyziQg7j
1UTDl8tGm/VC71bWZJ4hfRXqRp7CTakbO2PisWOvLKQsmrqho4ME54PNQgpSaPiSZrRogHBJUO6i
6X2kJyGvbgBFwiuGrKwiSGXQkY8E7Jy3Zq7/LNeryQzM1pZUH9RTT6M/ITPg9Tw4y/nOZbzYhRzG
FEsRVe2G6O3czzckp1R8jDqOS15xlBcimGtfnmQzkiusG/UVW5J7W1M4IdqqEgBuR4IR7kpjmSul
SdaCPMRiKWH7QvPJ6crwPo85McOqHgsps30s0gGdaAhaRCAlgX+TaWYVPHBWnh6Mx4+F0JTKCRIq
zBpV/0Pad+1IjjPNPpEAylO3smXbu+kbobtnR957Pf0JDX7sqNg6Rex8wO7VAB2VVGaSTGZGOPKE
WhfKpNfjhgPCNnBgiA5q0zo+xwiZwFbdD1RB5uXwP3PWin2zpVnV60oBS0in3oJwxwYdpX3djq3i
MsTi//3qrI50XSdVq+rAmPL5HGkncBdYA1512km2yyg/ZS0eA8IBl3FitrPuVCJ6nUPRDvvcVAfi
+WDHSXjvBMsn+hZPqx/FxG3eQ4XDELC6WfdMi8dqugmCY9oc++AsguC/u7++CJtpYgW3fIeVT8Y+
6fNYWnwyGrw+Amdi9JpKnp9wOvV435OJ4a7HjFppLDGcxHddXR2z/Om6JTwEZtsoqsCgIwHCoLz5
uSe1IsfvtwqvF/7CbBhalM55UmOtUpU80TjGgMY8ULMzpruxFxwjoe4YobugeTACHmkCF5xJHmEw
o0t48BEQ5CnzazNEkHe32XzXaIcxNkBafMzBCnl9TTedEVUvbP14c/j26tDUVAsUIeytDBnLz51I
ic2hwrhaZ6Yf2gNp/7mOt+WNGITRwXYDAkC0lF56Ix2VBu25wOuM/ldWF08jamGdCBU/mbug0kag
rbGYBQXVspRVSdRb4qnJ7BrThKfyQz/7j8/SQ/1VcOpQG732UHlbmcakZuor6EbMAdd/kZvoRX9M
bqZ/KsMsjzrkwxxb3b+o94F9fT03vWaFylLOl7qUBg0afCzcTp3hF0a51bOyD8HpaZYxB4zz8dj+
TiqWYCbHOLeFh047jyv0EEEd54Eq3nWjtvaftU3Lh12lrFCN06SNgZPJEGBLlWM4gNBo4hWIeDBM
Iu7EsJazdoEBUS0dDjGqa7yq/e9TGJvt17YsSW1ly0QnfeoWEGGHxwivfouf8pNo58fiTXmMNTPi
pOHNPW8NyORhiBiTPlk+UpO/BB+6qb23Nhh6nMjrrRbqiv+UR+mpr03jPn353z4bk5+RN9M6qoEs
y18DfZHkxqzI83UMrnlMAumnRBQwh91b2llGx8Y79NWP0UHN7W6AScXbfADxhK2WpuRR3nWbk1BU
JqFg19ZCEJ33y7s4CIDFWwUP8aZWmkXg/CBoK+CJImz0O2mg85LAe6To4KViSbj9KYuMsgXdklJG
uNvfZukhiZ1UtqWssaMYrazn3N91nVdhCL+6iRNOJG5UGJYfgMY6okADFi+el+47gzkRwxQYqzcG
sGD0qZ2VqjVhDrwxJ9CCx/sJMmaz72Slw/vQy2peRs4lNBM5BQ1ohIYBTNtrx0DHm2Rm6XSXDPso
OQvGbVac6uqtkL1afzFUs5fACV84MvlHFD803FHAbTEm9+CzMY2AOHLrRMOZVv4OTVuWXj6hSiIJ
b4telAEOmqYEp2j9PobEatvbYIaiZbmTJTCHBvteadwa5Yvm1MwJHmre6Sw4QqtY4+SK0i6eIZ6+
V6tDIeRONexzwfPjvZbPZpvtZ+ppk1f3j8l49uVbFXrrQRzYWf4ziI5BFpngGTWywjbmuzS+zSUb
7HcTSJPL3Zjfxtk+nlzS4ryav2TUIv4u1iE/jVbie7lFRSA/ptM9tFl1MbFpvdOrR9q6WQLtxv6k
aoc4ADP9SeifQ/3VwIP/fErqYyGnVpXs9eIhg7BM8+EPT3g3yY1Hvd8V2tK0l8i3OeKH9IGpRV8N
Gpnb22F2ex2dhL6pZG+k+VHo6KwERSYORYl2DqmliM95/CgUH+CEsw1/MHFgadGHV9IJb2rKoRFs
I/qSCtVSgh9kwujirVBGmMAOIKkZ7zLqwv2suHj2K7R7uXP7q62s2DgR/xZlrL55psnngDmysDr1
GHcBsaU6O7kxWknvBorTEFC1dtWpDSZPlW5TeTBJQT00IaNbyM0iB5xKvP3++9FJU9ExBi11MHfp
YNm9DI1MDXywpnZLM44l7vV97bZ250RmemrMlpjkTj7rz7UDD3skgcmdLd6ABwsMlJ8N6B4s88WX
8FWqFl0tAT4+pbZkDVZi5bc1xGbM10ftFNj54QsPR6+Nw1Ng2hCCwqvDCpkJTA10tHqNTe13e5AP
IajKnF+DysxwdLUeQE91Lp3mNO3CvW6Xduxhwp7Ygc3bCTbyw8XPYNY/7BuIiQ74GZLVWQWgoe/p
IRkPbvH2nJvY4Wz9lJhvxs/rmen7KejSfGab68uETkTHe9kY2GH2XkpOU5ZmJ/PsW34/k/8u7GN2
OkwjDZUOrmUrM7MbxZKPoZvAzsruvdbxj82us3glpY2HrEvbmB0uCzEx0lKsafYCGa997laKWTuo
P9of7fkm9VRr4IQRz0rm1AwejhSkp0DUjYOsev54Iwu76x9saxddrSSoZy9DJZxKqiU1MGIt+CTq
bib5HsoWZjN84MXJNtLxox1Ay5uEiemD4H0SB3OI+nsQHXKuW9J158Gj3eVPMYxUAg8xfgoOg/eY
DpHdfB/byY1vfyYemv8fsKuZeGYxG5eavTW4aOO0wSluPl5fk2+/w4DIt4R+RRkN6xg8YIJngMh2
SiQfx6ipdiVaWRWSa6OfJd4c6LfvCyBQU6C1YuG1AxUZYzDosUtNiQYU3iRMAYN9THBkHrHh9y/M
oDAxKfXynI7QZbZqTJ7U5ozzmVnEXr7zH4u9bOWjWeDxikeIxLONidC8HDI9qOLBEor7Nn4qVdBt
W9e/0/InLpIAYxgTkKhYCg1IBwAREwLJySp7lQRZi52xmIqz3sXpL6GLeRO0W94BkQMM4mug9abs
RS+J0SbTz+mA50CPNKBVkF6G+ijJb9eN+35l/m3dHxzmojcrUh+VExbQwLnOhtYvROcOoOzC8POJ
PmJs4aiek70KJgJOHH6/li3IIBlAryVGVXSWyirQZwNUIMlgpXtE3V4n5iva6jEp0uxjB6c03lA8
F5D5kF1QdVHdAVA7t6cIlWHPsNR7/X1wRy880BtuOWJJat88Z2Uhk1jB05qDKQqAleqOdmH1poTJ
a5zU3NziD74sP/8K2u8yxeqa2+Vp0U8EaKMt3lJvEdczm8mRrOV+NnvabYODEebbP+BN0463b20G
Iu4CYOYCRSfG6C+TzCQWRS7N2YDGKrS09jvIp5qDypvu23ZXGTrYmA6WoL/ExLvWUr00sKw4bHW/
Oo9YmiOcqkP56d/pTo1yyE12F7jtwMkB274jw1WJshz12E2jo2Ak1yhw8bD0pdyjsd717fRTepot
1apuu09OWC5h9+1jrvCYsFQFKW1D0LlZOlj0d6A/R/+pFXmNTeyBmB1uf5xw/N5/sITjCpE5zOqd
n2qZAAvpezCZFerUbu4KvRm7mg1anuZ2snVP2Mdetfs1Wvp7eRBOMYd/aDm2frMaOlAgsAGZEojR
L50I6gMNLeQlGaUnRfxFu3+uL+u2kSsAJgWgs2wAjwtyeTtCD4KCEkGJrZjQh7xDe2pXGuh3wVN+
nWKaSUEJOjShY/whDeEuKGMLtMympPmmMVe3QznsEwr1r6F+pCoELkoh4l0wvh/zl2+y+rlMAukT
mlREWnY3ba+9Dx+zWWhu+FjuHkCvs6NfmTsPdnyQD6MlavZoTfbjf+6AufwJLO+dLChjnapYsWze
V+Rd6O4pNEPoaw41pusfZ/Pjo8BClyoHLnPMx497tcJsEfLXjLeufC5vxpF41yG204e+kCmA+R5D
M4yTj7mO6+mSkecODbM41Hc3rnqUM3P60ZrBkwpS0Ro9km7tXgfe3M1XuMx9LfbrRI5a4EJ7Yq+U
8wmv1FZQTE4Yfl1H2l7FPxYyebiPJ3VuAyBR4zWKXhSeKN3WLoMuF7S8LGPWCnsu0ZsyDIaggksG
qteg6OHfGePDkHtint5kvHaPLWvWaEwazLRyDpsUaJPx2gVu0fJ6nngAjENoeqSO4gKg0UdF/Nny
+BgWp2UzGuq9oChdWO7AyHCZ0URpkmWtxyhor382ql20XhO5mGYxAuv6d988f6+QKHPDKkZoBOgJ
kCKZ9JA8CFFxTuJzFvwM/MQNJBnNpWlr573xOkQQISF5+0J6TDOotLjx04bj8d87dpE4IC2hGCJ2
a5ximZWdAqWS+xy/J/klmqJht2gqaszidIMmJRREWh5f/FaIGRQNQNBLBBunwaQPJYKUQVg1gxX4
nT3pp1LOMF3jQFjp+kJ/wwFxNYgkQe0GzQUFY0KXX7TNp64Y27S0hFnDImKDtstWdhQetdI3z2Fw
mECe4lqQm2USJJggbbmIEuWeXNaWQGEXr6dhccMLNwUYyLgXTTVNQRsrAxa2cy2lI4yCdkUPXTpU
clFxG1+KHO8VRMl/RmkyeUXdx8+k7jJOVX9rScH8TaFFIi/NOwx6OyYR9l+hsIK5rM14rts7tW0g
FKLmICWdQbN2/RNuLS2adn+PKcrLrPjlJ5xbvw+UBNZWaFvruxejOXT+TgzOGNy+jvT9bRALu4LS
maici0xRIyUpLWVcyKtUPNwV4ZvaahhX8V+Trt6j0etrKqX9RLjcQVt2GrhdobEHmfrbbjcnxhwE
clFiFD67SW8XArLIucvdsTWhxoTJnOSu+ezPYIpRecfJb9sE7F5DM1GS91qlRcoCPd2JkiX193ix
l5JTBmJJ0bm+yDwsxn3SvhLnsQFWMA6nvNPMOsZrTd+A3TG8i3vDA3EG57tuQa4/K1NDyhs16EkA
DwL92V0vFhC1Em+FAlq8fWqWs66bvSrcXTdzK0oQIZiSRuFXxQzqpdfSuKLlAFEpkC5anYbhOv9Z
jBJ7Cj6v42zatsJh9lwfE9J9LAOH+oN9zu0iDyyjuhMS9O79xZdbyl84TeB5TWIbkHShSzpZzaEq
W6ZWgDaEQDer1m5rcacqR5py+p02LQONrog1RAZnlQ99tcxUEaMPVkeCaFfNmKWHBFNqQmB9ujEy
A7e6yD+XKVc5ZfFANr1Cv2IZbiKqRH+/qK6u5nIl+XU0VSUm+26RAk0x3ZHK+4vPtsJYjF9hxEku
+2QAxhjrn22fHP0IjzvUfwTd414Pa/BG65ytcGs9dfQ8ExETTmCDYLb4HtVx3IvDEvvskyBYRvBD
n/fN8JShkivIHLCtLWoNxmSUopN8CBZGpaWDkDbsfypoDcqgtU3kj1TAPW04RirnIX/rs0G9DRu9
SCHCzLpnGUY9iRdIQZzdUWwPcwuWh0Fzr3+570clJEvQaeAFCUMyqGowkT131dRUGgQFJUzVafIj
xrR68AWAB1O1peALbTmgNRcodOFGTh7bWlSMuOIJDTqzy1At4zQkxtBFiVgnaB8XoGCdRc9Ef+m0
Q6A/5HKECu7TdWO3stgidQb9OUUByRuz92pdEMSNgDUVQ+mxK8RDl0lOqI4gjecxAW5uvisstjGH
jmGv5AnWVUl+hlNuYaQ8t9DJ+1wHEShZir3UjpVJSuMWlGkv1+3c2nshCafgtUZc+DGZ2Mg7PI51
BBu/kfbIpA8GjlQ5SU2QcVl5yUlsPDAmNiDHqY6xCLBe/jLwnNumdhq/VtCEl//zQMXiqyu7mM22
npskqfUFSnyR0g9QiV1ft+WnsqkSWwFYHNDiD5Yrxj8CyEjS0sDfb4zsUQz7TykT7L+BwBWWUJx1
IfFz6fQlqWWjqOD0Q2KneA4hZcgJK+lb5XdZJVx//g/i97+vknFekoykCQ7v+m0RWeVp3CfedFe9
Ka72qJkf5S/0ojuF0zjUEwZT3l83cDNvoUwJ3XGq4/LF5hO/7TGThm0VopyWmqNvwsC9b3cdZCv5
4+39XxDmmFD3qUzrASCy8Vzp+wwv4DO1EAjQcb/Nvq6DbXrFCoyJpgLkhZWaA0yCBrNYpGh24Pjd
5prhhoyOSBVaYyytkZDnkS7VJQiiAlEzK5DaWkH6LMbNX+HomBrAWQD3debbZAMoi9QOZxBK0fVM
cMNxkj7MbVFseBPVm18IoxCYTsJVFVZd+jl6tCCuqSL9GaR2WjSjRLba/qOWiUnyJ9l/+O+fCKkO
bUpoZaU6K9dmQHROziGrapXTa9ukptBxisNbX+gPAGWfkKdqpllKAaANHzqMqPRDyNsyeBjM1wk1
pWjyGBiT5hrxvaze4KB9fZ22NsC1GUzclKQjZdcAYuhPYWwpzb7sbKUxr6PwDGECRs1x2e5koNRy
46IF150wGJa1Ncebtzae1TWPvbnrAnoVhiUJSBhfp2ZoPCcYhUi0r9z49RcG/bnL6suyrjJqbHQT
jtZAKn1QfFUQ1da8tOEc+L4X0S6vrex5qJKmZMKTMna3aL6H/DcasbFtYxxBU5LnXmwx/olugB5M
qpgIw3xYb+ZF5IID9aauRt6P4S3uEt8rk1OSNrmyXN+7g3BrPE73C2F5opiibhogdfJ3k5078TN9
pRwX3Tw4rT8rkzkmRW2kKcZij2h1G+rsNgLJRFqh2FWEh1FRTCQvDzrIaL7hEQluJa0VNFvGDHHH
7RRpucxH53H8rFJM3TkYKJx6exYfr/vU/8dOirqXhBshktblCtdVW0yVDzCZyP4+neTMVbrgTc+C
fVyNOKylnWolavxYGMaBVFPpXv8BG8bi8oTbE/Zosui7XOIvdJ5yUbcwtgBLYfs1FBTeZamDp/QH
SEhdR9syF3ALg4KKQikGVi/hUOaODS1G+YCGwo0i4lystqh5RVYrgGagH34unaQTaUwC+sLr2Bv5
6AKaCd9UqdsGlDqllYlnkMKm1QuaZq9DbIQLICiILlDqwvswY12ulX40Cg1qMtV93NmC4sSG6/fH
VubMam7agnqpjAoimEpYBqKl/1mNdCxjr+2k6RAWLzFPI27TlhUEc6BPBQ0K7REg8siJu3MFxiZh
BIXOzuB14C8Lz5y3QRb9xxhm1eZ6MMakxIdpEzRpHqbyfQzu+/jz+rdZHPkbCjRjF7pjTRXZm3Sa
CX0jJTM2vdQEN4Nh5R+y050kk9eGsHWXBi0Ubu0KnhDBv82EVBJpWrroWVnKeToED9NN5E1fwj7Y
Z0DrOJ1zW/vFGo0d09MLoyShgO7T9BR68ak8hW50pifigmnPU73aa39cX8iNgzCeH9DEBREoRcc1
+jKE9SSvw1mHeQYa0noon7QDJ4y2vPsPAnprLxESKTJGsQMCEe768USbfeZzLmDbH+lfKzS2m4IK
sz74PTCme9CW3kC1T/tZO5Prv4bvgvsX971l1Bkawkh+INBg1gxcflI/yxWybEZGO86M1MIxPONk
161AWqGwlX697GRSDrhAdMobOtMz6ZjHr+3sXf/+WzvGGoU5oCp+1glhBFtiw8RQgFmMxzR2hRjd
5Tf5fH8dbMsVJPCfodJNUUdhY4l2ep0lFQQbwgmkWmGvgSBgLkNHnymPz2ALisKdF+5g3FhlJuGV
sjiDFA1pqEh2qeZN8Xunc6zZ+kAQAtORHXBHQS/kpWOX44AxghwceFH4s5ZtmrtR4wkhl05x+QRs
rlvhsI4QtDGoaFLk7mhyRDdwQH2Jotqd6jspepXKnHNY21y5P2axzwJlEmVqncAs0iTmXBaglYey
ACdieSDS5doZrYHhjnrZj4bHatilzUMc7P+7s62XjbmxCEWKYRMw+1miCgMKd4IWi8ZrOtxKnzjq
oT8NDg16cSZ8MJ+AVowKbjYGg93M7XEixl9EKB6HUb7C27eBTH25VCoN+0zyUV0KKxmXlRHMX4Un
oXIbF9A9CT+pnHFWbuuwsFAQoOkOD9+gDrxEbHHRG4KlpFChh6ntK1MSHtQ0MNVJMCOVcwvngTGe
UMlV16XicuPLnaLDWPd4aObYnUSn093rHrGs1LdAWtnFeEQhlJQmPqD68YZM6HiSCtOPnSyzGx+S
r/WdgCvndchNP19BMmmoHpIeZGm4/+V5cUhy463VpLOshCEHZyuNw0fwCLVMroDv7vKT9TOu4oGA
zWLEBLWUvFQYoFLMQd+L0Y4r4LK9jv+CscXIos2mQpcAVgbhbkjzUzh1O6P195GSm4I+/yNpmDWm
AuE112xm3D9W/pZaX11gQxIPWpxgsypUTHBXz2OAZsYI43IBZzm/k1apKKitkBiv7Hwk3X4xcZDK
j1BUoJoKqpoimU56Cdp5ItsxCW9H+oNovl3QZxzZvLiRzFYbbqXyKRgVPKlGJun6v0mci/goWpwX
lqDF4VZLkMtCKpc6YnPUgl2DSa4san9VM4+VeDMq8c5AoV4FrVO2egmirLCVBezUGnlq/MdWvq1z
b/4ZTK9/ER8g4EGL3qL2xVYvB6PqhWpG/kxixZpQ/jD02Gqmz+som9asDgNMQqvSJgsrBShES+7x
W6wkjR/8MbGztDi0Iu/s8X3CcvGeFR7jPXMxz0hl2N1QxJHMmvycw/dizECLobh49TzP4vTkk2e9
qS0trTj792aQrMCZLJeMQp8mAfY9kOofqfqYEf8xCWdXx8peX9at5GagfxkcA2QheGeSTpAlnS8X
QCqqU7Z0S5/C/86bi6XE0x48EVwhBgRkL/09KvHsoY8Eux/96qanINTNUcV7rXLTwWHG2JTiR/CO
cOJ/a1tfoy4OtYoyXHAnQw+BijaCokVTuMGrnWx8JRiEEhFIGghe2Zk4rtC+gI+EAFNG6TmRcfmK
5OCzG1W0K7UFx5wN/8d0h4JuQUQaThKM/w+TNmtgeF3enX+KRLe1KdkL+WRTqCvI8dd/9ooLMMb5
9TFY9EIAhsHmDuqLg24OA+d9cnP1VgYxPp6W8yyLPUozM5q8ZulZSh+SBpOkPLLajZ3uwhZm+x4a
gTQl/rMiaXzuMHUBfvxdZlR2TY3zhPnAYMgdLea530ZgXcAyzqHNktEP2fK98MiroaEkK24n3qPe
ho9fgDCRRWkXiGUN26ACt89oBekfXl8czw4mjDo0bI1pADviUT727WiOjQFDUk4e2jj8XFiy/Psq
WsMcNOv6CJhZ97T2hIHpsQZVnIwTa5tZxc/r/r29bvoyfYgcL7HXvjYTM9VokNzLqbDl5liBxPs6
wvc2fYwxiVBr/T8I9saXlkKTjwIgVFfeoVfZwWC6mR+F5xtyO/wITrIlPaH/5lx6vpNghv8z+5Xw
fsTWJnbxI5ikoYJHJq+W4i5GGhciBvE0qhYtLB3zfmNidqKFp1mNB7udqv6YzmSP0OiFViyAmlaq
2cj3WfajHE99OJrByEkinA+pM0lEHqOkqZayq7ZMGE8eFXhX9+308ceY5ResHLMQ+qJsjAUBNw06
mGPgDLGXJWjvwxC16A357rrn8FaPSRwRnjHHOQPgXNmzb8/zXTQkkLyyB5nD97sd2n9MY7LHkBtZ
nREgNcSbOlT1RDMXedXQja6HCxdk8kel5E3bRThgkAnd0bYWvdb5eysqZk/e89ieJLMfvesryHMK
JpdgulZSiAK7ZPGl89+5pUreujFnJrHqMZ454u+3RvghTMOOZPlrizHT62ZsPc2sl4599mq1Muzn
xbnLQDEF6tJ410A+SQalSXjWcjuXQLDCA+UsHnvOiGptzDoNiRiOTveRQ0BtvcuP0R75Q5Ew1iY8
IYfkrX3d2MXXmHu9jFM7UUVIjmzVsHHy8SXA0iGwo4zsZRQqdOFLx3TidaRNA/9F+lbLrsUIMnId
kCZwkGh1YZbN38TVCoHJuoWudx1Z9rKaJqbef6mBGzQcKzb3yxUGm2Np1cS1DN9Q0x+a8TgHN2hN
GDHLocvoIOeAbaYkCf24EKHAFY99IxSFQa+0akAMS/eyiNcaao/NqYtuS4ETupuhtUJiUhIx4q5L
lCVbNA9EtVXiGCUvI207wB9rmIwkB1JUzAOsGQQcmHpHAAlNLjli2ZqVaBUYuM+oGchot3xJsh8F
pv15CgC8X8AkqKmscLZuYWVT/NTkr7zjBNPmnrVaRSZBzakx+9m4WAiuqeHBEJ1GuPM7BK6dNbGD
p73/zUHYgUB1zn0lD2FQEO/wpG2B8nQIvgIltHreUxTHF9mqhjbU0tyBW9MiKBwJy/d6i6a3Pjmo
vGc1HhITYnKCyTK9WZAGAY3Sx0gIoS9jauPXyGuu2Mx+MupBBuaioHPM7PnVPLWVvzwPEPoqtJIZ
aJ+tetfw2sE3o2sFw0aXFKVNsFRqZv1DM/BtTprPaVDZdO0VBBNcLe3FDsrQcD36GLa/wBV9PXvz
TGBCR40rTcYw11Jqjk2SBDbpPNn/9b+BMPEzKRUd+mWdpF6zc8yMtZEnB2//Ewi7u2d1HbeoE+Be
in0olpwZqiN6xGNb5KwXu53XvRwrzVLGEvXnUHmPAi8dOa0P3weol6vOn29OmUARIR+UJoslOmQW
dgOoDm/fpbv4lt5B5c2OX8m+sdPWXJTenoPWzCuzOgru9dXcDNbVb5Avj+kVRQcyXc58I1gq1P4F
0qpWXZyS6CQao3kdazO9rrCWGFhdCYRIChO9AlZQfvjSZM9V+kJiGVR3xGkNA8Lvmatq2Y/rqNxl
ZpIE1NhyEdsjjp2ueBJdiPrNrgRuycyKB1vbz15x8o+1k78Q9z74bA4v1/E3Txwrq5nk0bails7L
nTkY3pXyWZDnXV9rbiqKeGDSqJknCU/5ffmT3w6FK0gmmRRh7w90OeS0pVlhnsPwnR4RIvAmt3hB
wiQVHcpekA0FjjTt6Whnw6ugcLZkHgSTUtp6Vgj2fPin4erjQ55+ckcbfvNcXFkudheeZL0sjBlm
xKfGKjzxITLRJneHQ2g928FZ9XLRKl8l13+IX7VXaL9BYaizDPt5EeLNeFUAjsXsRl3lVJi64PfH
e0q7O6N5UHikmtsQmBhZnjlxd2D8owWfXEWWiJgwuh/Gu8R/lngtHNuJ5Q8G4xudJvmjSIERpdNz
lLVmNCpuAo69six+5AqvL2UzytCQgnll/Tfn12VuqWq1ljIZhw4dY0yVVphG5/agda3KQxjvCe8N
f7tCtPBYoj0bQ1/smFGm5U02ZhMqvQ/NCzq04SLRCYN9qpndKTdcQprNiF7BMVtF7WP+dNJhXkR+
KNOBVvuwAOfG/nqq+k7psOxIKxhmN6CqnNOhgFXCjt5PDjlHB7mw09fyvTZF0JXEh+ROtXznOuym
O65QmX1BhdwQ1XKgtvIJ/YxkfA15UmWbWw+mBkU8ABgaGvgv3WOoU0nLAjxqpBhPJjsQkzcQhZJG
uwk8RR/NOXn9C5tWgEzWrztJSGQBNqV0kk4ajsSQ41XRjEOmnrOtbi7fCoqJ5hlyyvE4ox+wM5L7
OQ+tKNCP6ciZ8970wBUKE88SQrcJOqBoqUflw6DcZeRG5Q3CfGfsWzxwBcPme80vktFYmhuhEYaJ
9ZTUphbeVCUYwl76wqLREWN1UJnrm4cptmTVNf7qLg29YQPT7JhWZLlTQLYUKoO2PIDhZUoewbL/
rvGy46Y/rjCY1ZTRqqCoeINY7uuQxMyyT739aGdH9H9WilPxKAk2P94KjlnVRghaUvswSVHe1OlL
lJ4048gtvG3eYXQN0526gic3Vs6XTuDwzJdv10yQTq8+Q5/jg5uevgJgVm1QQiUqdQDUrZdkh0z+
B9Rm1+N2ax9BeQhK08vWhZf5y0QBogMhpAESrTwVIGwL24Ohoh9n7mLw2WCM7iYgSuJJkNTdXQfe
+kToRqXoEQTJAASEL4GlMR9VIx+RMLQHXb9HF+IoHRNeBWVrBcGQCM4NTcHjMtsrM0itUFahvISX
ZPsR2QfqbAu57F03ZsMT0OeI4Ww85KDsxT4vNKouCRFVU4tg+t0ioU/MtKx4Z8ONI8YFCrNv9EYF
Xn8NKCCHuyvLDF1iqavT6BHEV2h347nGxtqhHwSsXqj8Q5ibNSps01Sho55aeheCBrf5ktvR0gTC
eZrZhJFRaAdd1aKCxVRBIT4pkmykqdXH5VveY2xGrO+M8C+qeSjng3oF7+8ifI7xNz3SMlUJhdTy
aa46tALxPdHCtzkJYieSu1PmlzdJrL0WaPY1+1k7+0Emm6SdK3P0K2OfNKr636thy3AvaO9QyQGj
FLNnZmopRnMVZpi8Dc0hjM1kvlGhTZwcMuPpuoNuRBu4EtCAgFy1SB0y1ucYRA+bJM4sTMhgiKIL
fMvPsUeLU+Jjp24EsMRdR9wKCXTjKou0Jzp+2PEY0c+EWhabzOr6sTdJrDVeWxYNp6bwnU9excwl
BqURemASwIe9TCNkbvwagnAwLPQkcuhrJzTOUBnLKi9IbRQcvJpA37M2G+XLp06o/Ajrvd/dRYRj
73e1VuaXMEucxEEUxGOXWckLtO9mu/6sbHAKWv90XoIK5D48qXehQ51up91MHO/eygwS2reWHk7Q
d7Fk0n0vgXdj8aSls38witnMW000ddxXLV8dQnNZ/uvfdxOSLsQwBB3XeI65XPhwBHVqLmaZNY6u
0R18tcb/75MqWSVvrGvrgUtDk9W/WNIllhJpfawpwJr8wMrCHTR4zCayyHzTzrYs309gOKoF57qB
37l+8UHXqMzWqPlBXDRjCsakLEl7sxn1+CyJRfPu+3Q60zaSb0VfU//xh5GWbtB2TW6mGvH3ARH7
+2FKczzKSiKImIWR7A2xryHqUDfovihlSKZYqWCIX2ETaM4QBdiiWkxYjWYqyeXOT6LgOcyVKbUr
ocVciN+rnMenrYwAj9FFkKeCLpFt/VahmIybEdxViJe26V1Z2FHwYswcmMXrmVoDrqdQZJZUMEWA
n+ny0xlDWoHeM8osDdSe9Si6tAmdyZc5H2vTRTTMaCw6BxCiZI8Tgar1zVBjTxwmkCY42RCqv4Qe
jK3QOZBi3zWiznf8pmofUqRA3epzVCrNIMlC3gvl73Yu1mTwiIF911hIW9imkXkCG6HcBZklu4Ji
+XsR7K2KOTpfoh2gqb+7Dxz5oE+mkJoSNeNDvI/Nysl2vQky2+Pk5F5nds6jdKoec+sv5roxO/7v
j2PbTWSxGAShwo+b1cis5MfO2ONHhoo36Oe85/R7b338NRiTI4YACUtYVgIEIpJkDkINeQfwvjx0
QpT+uB6u3/Yb9CXiEI4cSND6ZrCHcbEoyygLCjgAkV/1qblvcHL57xCSKqINkoB2CIWQS18m49CN
RjLh3FV2mgViHiggB7zh662xsIsvxCS7Mpt1LVu+kHZfh454lBxqQ28JdCru5OY3vkPsX9ft4n0m
JtFNkZAUVbI4bPDQKvtShLoYZ+m2SC0urGL2aWjS/T/SvmRJTp3r9omIoBEITYHsqiqrbz0hbJcP
rRC9gKf/F457vpOpIpKw76AmHnilxNbW1m7WcspGAoM+vSeb6dAH2TeMBd3dGP79tL+HviOUj2+S
rbWJtpdXt7qh8/JP0vD2xOqmMgHd/UOfp/f+7sfgGTvXs6/u+Q4KFH8sv4d7A5ci5p4waAfHqli9
WVqYUe5wGef2P0Nxb3bXyVpwtfjFkDbQMXwMXiOVE6pjIk1kjWBWtyH4IXUP3RIo1661Fy/N2oG5
iIFmGzMiLrhbzrfOzLvM7H5bBmTTxpH8iIqfvMtvzAYuasw/a4P6BlhwbZ7tpxKqrVmyQlz2lTx5
3s2TIFn5elmut0ZtzcbZSncDkso3nWlyazPMOld5CrUWmzzptZt7up5cD3aifdA0f+RG52yMEcxS
l61p6dqEai62BLcamM+Vj6uDxjmz5kA6tX61xkai8bCa9s5aJ8UajOIEwi6tpFECJgO/ZhqU4bFL
8QXWSKqWP7CNTicQlyCMU6/nTuZZ0lQZ96OMptu+FBB+SW/ScXxm3Vtc5Mc6h4ydnrx1jrYt8ulg
m++XN3Rp/MKxTn6CkuQwjDSOOMFPoNDjeHZLL429/J9xU23uTM17k0H0NFNIH9ihhyzNyg21FMWC
R2VWYQbbDUb7zg28jxreExuRZUs+XfcVxuYNAjS+n3ytjXkh0YJY4D8kxQFapmySco5h69YOWPYe
x52XDToUccQ+6eShDOWfl9gdPPnAiQwFKAysKWvTorGvrTl+RWZk8Hg2jEHdkb8o3yC1Al+Hfn0w
mn45EGNCWl0vsIMo4WYvA2oD+hSs2MhCc+BvIS04oZngW52EwdQIJZWG6E6H5rS4GsbXzt1CEMnV
oQwBbm0a0DVKmkW7nMW7/sWcj+jJtRElobA1Bkwziz2RBQZcTfm9t26tcFuZweTcxZU/whNp75Xp
52BfE3oAzShHHBg0Si/vwOL9CSqemTcW73iqHlRWNHP2do5vxXXEPJv8CocHKF9poSfNJ/CKT4gt
i8Cp7+zsGjWMEIQq1VXXbUr5kScbka7cqksOahacdBhUzUCdq7hlNgjkUXI8H2z919S8lw6FhvGs
I7U6dbmIhNlegnFIC5JNiselLIzi2gFSs8kDsSc7hA9bsC3e9GgJ3dvbd+kZW3qXeOxW85pdB1oV
T/gf8QZkUr7rDdfGJjsUt24ghbdv30cEGf3rtAu9hzIIj/Hm9fKXWrqabVgNYQQt3V+CxC5rmsEm
EuEb3nywnCm5d9dogJYxwHFmWHih4sVzbppN4ooOc9zcL0Z7T+3qSIWx14xmxTkuJO0d3L5zYgU5
VFzD5zAyy0WUM+RWZFOwxJukod/1hUyvar3igVW3+kPfmd0VH1vd8UceF2+X93L5VUcp1oihIxiZ
YmW4aLUaaTI8Uvch6OO94cfgBHa9xZx/4VkrocbSrkIXXp85QEBy8ruv4uTAG2nb0TDr8TSSW2Z9
K7ina2vTOUu3wCmGsqUZuqireJqPTRRM1MvMvZlzLxVb8OM4a1MfS50gKE38tyLlzkHhuIjTCCtK
arwwAVd5IJf9eBc77kEd7lPsKEUQ5SOjfDP5V/bnuDcOlz/hDKE+hqEW64IKEhRLyHKe21CXhgI5
QvyEesJh6MzUS7t0xUwWP9wJxuxBTj5cxLUBlzgwQhfDkTpyhQeziX9Q3qwlvb4guTMtCAxSR9Vn
VlQ8R4p1jTh90hf+FNJdYkS+SXmQNdP28qZ9gcGpA0MMDB5NfjP1+jkMB3nm5HQ4eFp1iPoPPdzx
Nbe6ZIinEErUVZXWiCQ5ICo8vLTwZnI2CZo/eh3zO65XrxGSL67oJE2reCyryqzGrWe43vQJZ8d4
sDdjMj1e3rjFVZ3AKGFzV6H9uK1wvKYUSjUBrWuv0N6c5plph3J1XnH+31TbPs09K4fZjBJzIhJo
yDS0+fsUUS/mL4id4/KtdTdC6J77S68Oebr29ZbC1tNTpRgIasZUiwpcMvlzI26d9m6Yjnp6lzz9
+XaewihGwl1ZYSQOCwyzp6ghXi78hgSatp/IDlHzSoyzdN2A/MCaeX5Aja+Of5J+KMyox+hsDV1P
0Ex55kd6FT6OkfcXDRggB4VAFioGs3+cf8mJw6jt1mlzA0i6fe2mu9x8cGr/8tYtRS0nEL9vthMI
SDfUlazmLyTfJvlpNoFR+3xtdHvRu/63kC+phsTMrE5iIa0ufLODqOtfzKBDQ8YE/82sXIS01/lW
2VmJ2oJtINSwbmxQRHCM5qxVT5c+/O/iqY5kNHKmyjliAxxtg34V1NFRQNhNoFDgeB2ZZeQN5a4t
siCVm8ufZzGyOMVUPLlTZIaDpDFcbDR5pIDyaA36i2udb+UIfa1bWfto8L8MunBq5/sDM8CWbji6
mnLX2iitMcCIFwVGxPqZz5f/Skc049Q/rDVCs98VPcU5AQxvelwhNgjNFBuH5kIExbIQNROf+P2T
JB6HUg0GGV6T6/ZgbfnV5BePLIcssVfdswPbdQUkNx0v3UAueO2dvZSEO/05zvzCOzkPjgjBPqVh
7cUNNHX94jnaZMdw72nH+Nq6Sp70x8t7vQqo3DiRBGW6SLH+xPEwn+S5QfTQ7imghtcQsnHl7nMF
cTbTCzvuzNfFyRInyUOrz4AIhSiIGXuZP1yl2/sJ2f7CN3dZcBlv6Ul4tqXKsYk7KTENDzyQ3t9Y
NxM05L3ME14x61p/F7eR9+bUwS0+MQbpG7jTlShldYuVM1TEtXAa8fsHNMfG3MLGnO3P6OoNZY2Q
onbudZ62UulcsGuwsyFXBSZ+BpekPgnsKO8K2oMXpLPRHQhGDsftvTHb9NTZtvanC2Z3ab+XSBmx
KMZ7dIuEvZexf6x0OnJkMbtmT4YbRp9a/eC4j1FXbLQ6h7zMlq/NXn097/NPZS5ywRTBr+o79YSN
5cTxU/MG6tWPBv9A+qLX8Uoffl22hXmnz0wPgjIQVALNFlLCX7OSDYOeTBM7ud8JgbfERFovy6c1
Te8vQdyMwuy5eISb84v/AsdX6RQJOjVA7TVdNaJ5GZg57bTCefnz5VAUX/X5LTZnPM5PUm+1IeRH
UDTU4+g7R0Z3Mtckj75EiljLzKCMwjUadgy1JbhoNStH3g+lqfJjtJ7ayXfRFmlEkVckr7azct0s
7RyS/kiXYJAc+mSKM7aKcswmGwrocVK/2gbUMeP6lUV/TOU+P5JxJJB/sC1EN4rPqxOQxYDniftG
jtBTPltF60f2o0Ysf7JWetO+BDjAsrGFoH8EWyLqHOffKAl5z8acwNu5SD/9oxkBn+674fWyJSyh
zPpX4NlDSAjjO0cZbYm0qbDnxN/wkFo/QDJwLAs3qJxp5XL+WmjAghz0iCGtAtNG38o5VEUihxcU
UKgWBUN31Vsow++Z2Gvk2rD9Ydo4SLOl8iOl12jv/vN1zsz1EANHzRi8oOfgrIOwQ9nzAqJQwo/p
jroHZGU8VOZWgBY8hevCI6EgT0AEqZJpulaSQwMTQGiF98e0ux0i8nB5LcsQePCjEcWELISyFlPo
dUxAuO5XY3RA0Q90J3358zLGkl3MM3BoXUC2Bgx25/sVxV3ikhB8eJP9w0UilH7UFea85ArMwrmd
P4kOy4Olo1dCgenSTDKnxm6Ra1GxIyc0AF/SyjdZQ1GeWahkSctIgFKXIF5K6pvUJp+84Cv5rcU9
QyYG+4ZSB6p654tpEztlogdM5LwnxY8hD72qCVYJmH57GeUywhn6FwdO/ByndFphpxI4UAYPtGo3
Dd8scTXFphc7mWezW4FXeeXna2y0Cy79DFfxfmbF8qgPZ1zSbkDw4EOuzktzd9MPxCPWo462sD+2
QqiuGDbaJMEDiizp+UqLIUzaoc2gC8IIBKSEl0BjMLRewzX6ioVPdwakRFoORkoNawRQY+X8iSaW
eUD3ibge6/JbBn2elXUt7CSU98BzCFUXcD6p7WSdBrYnw4KTaMrsFdTVQRt1nQf2Ai/Vi6OFZFSI
Ef8/30vIyCFDiDvZ/dKPlFEDEjJpV/gW1FVl33t9HLBi9MJqpWVw4bTBw/8Wy5mvFTWrnfSyriAE
jI+msSuXF7HnGKgiWXSNp2/po50mCxXrYKNe9jLDikZkPhPzuWcPVr5Jamtl55ZurrOspHJJDmGM
WjUHUDgVQZZNYD3fNnTjjH7pXBkZHtGxX2lBAy6SbrpOrD9t4J0ftSCgwKdDZGirnZ4F9FBmhqbC
Z5hONbRsY45kY5ji8bKBfImmz2HUOdiQdEau5YCJYsT14TdpVU9EF0FrGntRrlnJItp8Q86tcagL
K84yGapBk+6EReF76aW41smPJPkV9U0QI5y/vLSFGxN6NSjsociJt/rvD3zycjSgEY/+TSzNSop7
jVs3tPp+GWHR6E8QFAdS6WMdcQYEmkLfM+q9yWgfIWO4vQyzuBDbBu+YxWARKn9pmxQj73UJx+FG
Dzodnqxk5f23bOyMgXcfTyoGwbNznysS/DMXNox9CB/DudNVPFNkpUjpQXK+2EAtkJIj/aVDWqzg
7e7yApfOtGWhw2xuugEnuXLHFKSpQnuEHFTq3qVIGhbyZ9JtQn1aOdNLHthCDWpeJjSN1fmt2ubS
MBM0iaYWPWLiKRiE44Vj5jGW73rX8BK+dsd8HYbDAbPwomb4gIxaalY0n2RRSEIKMPtbbyQaDk7C
u280t67L1j4WXeP4E4mfnZo+JnKQnp3FxqEmUr8KeXWwSW1ty7ZCZcmwXi7v+nzYlIgCjzS0O4Gf
FkVAdUilLm1DJiMSDbU0PKvxwSUdVVvomoVoYhzZcxev2PHSZ4bGjkVnjwZ+RzXug3RD4tRR4SMj
7YXdD0q3RTn5yVpb3OLCTnCUyM+taKy5QkOCvX9ph/u+OOg25orRjcuORrkt5V/cfSAvBrXwfHpQ
kTs/PAmMVwtljNDchXoMstMaFKSa2lix3iVvcwozb++JPyNtmzaGi+1z2L2kwmsx2+ay58tGsXRE
0GGHzzTbq6kWydyk4Zx1SeEbw20YH3kNZRG6Z/q2LTbx+DcbdwKmfKhYr0XD8xReh+heVV2bya4B
TfPlFX0dZphPIJS+9bmhHl07indBvR0VF2ha+lXVeHZsedJBSq1HFUsO6cEU4daWpPa0CgLkaeYb
aMazi2OGUfEek5d9Jb3K/seu1uhAlqwU4STSFjbuJlNNucHNhzKN8aArWhpgiAMn/J+sbHbCeCkm
XxPHkgeXd2LJgKiN0SMEn4zg3J8bUEm1Fj0/Ob5txdN9pefEz6x4OAord/4GCvuO6J2B4l+9sgjs
KCwYFifq6chGtNMM+rND5dPlFX1NlgKDAgXDaGhQR6B7viQ0WDhcn19FU2HvaBa/9G1ybPpfY/hp
SXlw4zb27E730TvyZCTDxoagWKCZOsRgO2PlwbkU3JweHSW4yZqowcQPjs6IVgra+QWoGWJx0yYv
Zv83nvS/g0OUx2APOgOZR4CKjI/S3Q/ZQ20+V+Xh8u4u+usTFOXgOExmQ2MDhbkHVr6N5R3myHq5
cvkvnYOZZR4OB48j1FbOPyGJ8j5NOF5hkRUFrPulmwnSh2+0ATeYlmwNS/fdcS0QXToKMz0tg8Qm
3ivqUUhSYfKawvMgit+wvPLSGoRra/oGvzkf1Cv2FGaO7E5cdmuA/lFjgNGQ/33pMrvHFEqTtOmm
t+n4REBuEG4hDFTYHgpOHQ9Kg/Xf4atkMDIjAg+B2+eaj5DAEI+uqbWvQ2ckc39awyiGWGqY2hij
eY3Vgv7g48Qee6fOS2QCDPcpDVP2MDggmex52HxU+F/QKILGpPe8coddG4sIMvQa6VtUBUHL5sUt
CpMPtUSmK8ChbcCQn1YQQDItPdvKeLCKjZSSNFva5A6EJyYraGpa3pdhNXEvSfM697qypT4d7HJb
oTGBRy2YQxoiCpTE4q5kKJbJ6pbVrTF5jjMUn1pHk/dRz1DcSSh6Yj3Q7eFVNRBUXoqmijqfpKXp
XGU9tQKTRvqTrPohPXZkdO6NmLNhAy4vGW3oYOZ30ErpAvSKR44XE8yYkxzNZGAv0cPXuGQDPcYc
zSWgbLHonVHz+hBHNd0OaY/oIHQj3AVV43Idq0/pi0wrEOZ0XZ/vjLoVW07cstimrG1QFk6IvEaj
6/A91OO08+WglRBNNct8xZMuHcJTE1I8XD3JCRrvOB4c5c0mvO3CR4qkj5s9Xz7sX2u3cKWoqszC
Ini/Q67n3FabVCexMScYx+GuEHsQUaf6dqxewPjvlel1SA+Wtr+MuXgKTyCViGZw+4YWGjIiNfr6
S7OKkZ4oH6Jy+riMs7iHKBCjNwH9gzjz50tjTTX1RQ6cdqj3EmM5okpfUst5LDu58rmWt/E/LLVF
YRgLmRhzKnhy9ob7Qx8fWpL4o/udlJtp2jTZQ1qvjR8tPDLm8VMUQtDghEhC7eZEA1xUo+McSTp2
jKp7IY/18DOKv4/CT+3tiAObPOOce2CsMMvWE2aQZO9t/uPyNn/15Oe/wjzfZkwYu2Eb41f0GWZT
w6d6zIJCH/wwDmT5Fid+0qy8W78aEBAtG+0meOEj/a7cUIUNzookbgsowtl+WWlbkrgHGa7BLCRf
gYNIDeVRB2U6tdIUyt4p80ngJpTOE2H9Q9LH9b6N2ZVjofrJzUz6sYVHXpvUh0RA5heCJ+6KaX2N
L8AogEAHTXKQpv5S+JzcjJXJnIlNmuaIWDbehdztgnYE6y6bRmRj7dj8c68wr9yZJTEQOeMHnH/T
0ECru5EBlFevCfuVxaNn1fiS2ofGv/fjLWhJxmmtbrP4WU9AyTmozsM8qgkMabCnfWo4723cbUVN
ViKPhbOKxc0lCBSpMMOuZj10DJuFAgpEkG4CQzi/rdkzR7TB79zGJ/WGN0cervWcf/VFMybKiPOW
4u5VTBbCnx3raphsw3/VTQYNmtswHNFQ9+vyYVzcwxMc5TCGjIkxp1hb3VyJ/EfLN4Z8uAwxf4bz
6OZ8KYpt1FAARQ8TltLWD5MuvAGKMJcR1jZLMQTXbKgdF1hEhqZ83BSHLHEfKEQZMD+1ArXovE72
a97Pk1CNl26KEgsWU7h3Gv3UGsebBvDghl5o3Egj9JrWXIFcWh1O1DzkAelHyMedQzKr6gbpIsNs
tgS6nXdjclv0GNZbowhcMoUTHHU6VcaNNeoxcGKjuHaMYtM6eTDlUXD5Y63BqJY95D3pdMB0oIhj
GCuLeR2UfJWcYLZc1ezgiSimFqCkjPDhfNvQ/1cmuousa5nICUUUGZKtCZbr0Ruy1uJHDNchZ+ZW
2m2iJ/3Gqsfimyt5f202aAH2ZI3msD9fOXpRDHxJ+GXcRee/qOxZyRIdfZyRg76vmueNH1Uy3HSl
8evPkU7XPu/NiZVSqyZ4JmDtbtg/idD4bCgJqFh5Vi+dhVMU5WAbRTOVY4gvSeUba0FBLUB4UD2g
2yHWJ4Se7yjb/8W6XCSckAmZgycFMSqTrIxNpLiTxA23aaXbVwJtX6ht5mvaMkteC0OGcwsMLlIE
u+dbCCHsNhIzVNdZN3Uo7pPC8S+vZvFiQTUMTymE0yYmG88x4jBL20lHnaOCjFNUgwZob+r7tt+C
7Nhg96YTe223Mpi25E2wfWhvR7oLIaCCqWkMilwDktv2EHnUaP18Gg+ckI1TtCtf62uSEAx5SNPP
HZdAU1uwaMaqekrMAhVF7k1aMPWRZzgftXks5FVRv1zezcWFnaApWULKZTtxDrQYaWO32Fl6i7xK
44k1QsOvc5uQqsWNjEiaIcrDGP35Z9OmGvrO87pGW4e0S7u1GA8SNAC3jean1Ajk+AbuBX+shmOY
022YjiuWs7RW/ACkkdFFNVvP+S/gXJTRgMEgcAc025D/7Nw44Gh211my8g2XzvjcbwYWIobMtUp6
rBXQfGQaWsJZavXv+jjJ2gulQSE13BD3u3DG5s5OIolpfJQn8RxEjPgXP8FFXZrAdaK5SrVYTGO4
BfrQ5paWu96V27l3t7233RsrPcgh8SitVxz1kuGi/APCRYILEVWZ8+11nWgwmjyBIqP7fQLXonbP
0YDfgOyRDkHUrJHdL0Ts+JZ4l8w2hfKd8jXNSpSY4qrmJnK3uq5G4kJCuo4hY0HSZGMhC7JrW7cJ
V1a5+FyhmIvVdbDPYbxRuSHtpMdCM4rsaxF6liUxVPNUMW8ovtnjXZLdleTOcXZT1W4vn9R5+9Sb
GfOS887C/3wZKDVc2pFIOggIte8agdwqsiNFtPLmW8j5GvPcGnIUNpj1ML54/hEdtF+bNppOfWrG
Xj3uhLgf0geHI6e2i5293tyY5nZKiC8RSxkfyOZcXuXCV0VvHrop4CIw50CVoFT0w2hIhtsRFRmQ
P+6N7rMmD3by07FXDsiCNyB07gWECSFFqqZGu7RrqSFw20Pg2k/1NrCSPQiIWPh6eUULx+IMR1lR
CoUVUBhiRRYF9VmX/XRL3ZdGus1y9mGH5KrMspW2qTVI5STSQtrpNAGSt4iYwiCOH5sRfbwCT/mf
cb82Ibi8k8iMYOACk2oqG+MYNW5uUlz6aaR5eX9bon+uTx7sbK3hZtE45mZeZGLQDKZOI0xhP5o6
B1CTv9n8qOVbpJn9gm0qucbPvLiFJ1BKLFiUA6ODBahRu9FBhmXybpPnV5GJPcxu7DVV24W4CfLW
/61MOXZWYsU6q+ct1KttFofXkVxTF/g6HY5K9CmGYog8YTwh3bx747fCeRwhMADdIne8ajEeO22R
ZUGzaF7u23QPtj7fSV4ke3Ta+xEtcI32fPlULIUDZ79GsdHURN+3TvBrQDHV1dcYhvQo67wevLyl
c83C2jN15Iuv42KzWitf8uHg1bNA5Yh6OdJOig/XHHDHuM2I2qhrfmRgVTIreat1seca2W5kwpuK
OhjqbwXLkTMP14gkl/FdtDxj8A+uVvWyva2PMtEQwnaGc7CsHlRg4CfuXnSn9wi30L+LbC0PvxOn
fif6indY8vGguUNlZs7MoAlQWb2wut4B5y08n3yThROEZh2M7jzgW72GzDxQQTezhpY7DpvIzt4l
VORCKJfVfJUkYMl1nP4U5ZjZoQ26hxYbUTDUJuKNzn5Z8VGvov2Kuc1rUm7PszUrB6xF3WF+0SIc
ohhuyF4tF9x70NgVz07fgV5zV/WNl5b31rpA9lwv/AoN8pU5KYUinPImYnqb9RXDdkeW8KxyYzuf
lv7AjU2KgdIsvYvHW27+xeWG4/4/zNm9nTxlJ4KT1VXArCAIU23MBLJ2gZNyuavzZPjAm1o+Xt7h
Jd/8HyJozc4R+6nucmIAcRw6X4QVbm7QcyVPnOHRNI3BZbRF9wF2H7xm0XngYvTyHC43DUd0IPHw
7Ri0EZOv6w82yb2SPrvOj1T6uRi9hLyL8K5bUzFbttn/QdtKfbgZNDtzR0C31bCV5haSSwEHqU7y
F1WjmQoFfwg2QQKq9nLTesCryQQSF69xuK1H34yOJnSLDesqTwM6+dMqu/PiQTnBVCyHTlNeGAKY
DlpAM7rNdeJj2NpNt5p97aA1Otw4WpAY31c+6HwAv5ySE1zlgya9q0FoG7gF7/2aHer21nbgCMEx
eIPqqa61QZhvY7HtTC9cHaVY/KbIUYP6c6YqUfVOjSYdM8ZRY8hF/dLJ9CGR0pfxa66t9WnN99qX
dZ4gzb/k5GS2Q5+DlQ1IIsyDMo4DC1nJUiv+wgGgIRrWA6JREAUp2ymMfoCYBxIWOZTm0UKZ4nUf
wecUhHzLjDUlzaXtw6sejyK04+lgTDlflFvV3NB0PDY1vO+H0MJTM/a5Vj2gBda/bChL+3cKpdin
VZo5ehkAFWvIgGZWa3s5sstB6di7y0i/CRjVT3UKpewhtaH71HNAieK6Mb+Z7N4pbzvICJc/M5B4
Tt9049UI92b/JrJHtHSxNRbRJZ968gNUJfNiqJymdfEDOvHJ+ZXu3szMZa55z5O1Qd952y6sVeVn
6auQNCyKMC0/0X+y+DUrwN7n9EGpwXDKeNuTfGV7lxD/uzDQNHVuM/GUlLyfLwxMjqTaNTjttFB4
8eBb+jHN12allszmPzT403O00KjG1Cxx/1Mo3Sei2ZfIDFD267LJLKGgwRcnjiLN9GWaTUsdLWv6
EMZZ2AeosL50ZRxU/RoZwOJxO4FRoibLjfPEIIBBFHndCrKdAJEM9r7m5gqhzsJXQsIYvX1QZABH
qWoXIL38fyZImQSbUUhYIHWOSfOI3qetpoPaZkCCp2/qlXhi4UWEZk9kIVxUZb+O0RXgq4w5h4SG
LRLt0eo49TkadlaMcDYyxextUIHhPQm3j14gxQinygoFt/AwRgXW6QI9QcEVjSDfXDZ6OWhujHol
kfyb3VlFxKQjOmNAXwca7dmETvx/JXrNqStwHyTgjbOQ2827HjMO4KLqbBR27D3mUzeJSbzM1g4W
+ugojTY2VLraKfXqSN4m6F8KHbmZHPqsC8Nz3XyXswytM1lQFszPzLWx7QUbwDgBQfYbbyaYgPJw
nDLkE3LNEL5GESZj9t7dOOGm6j4iq/JluBbaLcTLaPXFbAYBS5sFVqrzHapdJBTMGY7yuzr6gaEJ
8IW9OvYDnfaG3Mhup/0xrTnysXgcU+jEoOURMcA5pC2Q1MwnIsB/2YJTGCV/uhHRbe3eVCRZWd/C
4bVBY4Nrcu6qQP7pHGscwC88lFhe0TRgSUS8mnp5+snbh8u+aOGrYTQJ9GNzNQZk5vPlcmJotC+0
JOuxpqHd2WDTC+NDJJ9NdI8QkArA0///wc0/5wROGPWk03kLh+hFQJPZYLdpfxeHL4XsvdXh06Ui
EFYH7g3wbIL2WCVp4mWVDI3uoCoogxzsP6z10swIGvM1cb3GPkziKNZSv0tfbh4uwxnAUfiiUx+Z
nT3EuRR+XwctZMKL/FcxPkt9bZZt4dr/PcT2L47i3jH1Ip3KgFOy3X2PLhjHszXiGZOfl2sENguz
KRgkx9gLml8sE+9F1Rqjoa5JAixq3A/kXhvQj9h76BLt2h6Dj1vUZUS5Re8Rxjp2bv/rstEsfkaK
U44BYvThYUTm3Gq4Q1OHj8NvI231n1n1jdpbs8cwAYhuUP7qoOm3ci6WLpZTSMVQ4zYcisbBV3Sa
2p8m9sQtbeXuWvyAJ6tSPFjsWKO0e0BoVXxTzeRvmP2A1NUROkpv/Wqn/1I6CUf8f7uoqqOZTt6U
botdpJX8rOM7iln6PI7ukFG8Kq3uSYvcLUPatyXvjbsWWS09xc/Q5xflyclngrVjybDauDlk1aZK
B0+Wj1r3GUavbnwjyifD3dTWc0lW5vmXjfdk3cpBSTTTLEaoYfmYpA60Gk0lLSQLnPSudsRLU+bb
UT6OVrzTInA3p0+j9Wr0ay2kq5uv3B2Z5YxCltj8rPrMw4eukkHLfJ7eQaYRA8PFhNf6W7PGYbro
izDhgAF8glq4GriMY6QPBQFqbARF+0Sb+1Bu02LFkJfuEIwT/YuitsJnadgJzQaKTRAhdYhVtpOx
N+1vJvQi5PNlZ7AQi81s+NbMpeWAnkE5NQkdCxQW4YqY+6IV2c4pX0emPdV64WnCwYS56eX2msjK
CqiazCEQANBkC9BeBKJ/scPrFCmH2Eb2+YZGiQct8surnB2qEv+hx5BiWAZ9hl9FKNBmySKzRvzH
jYcSXU9mfRj7P5/jxbTUCYhyMGzu8LC1ADIN9y3yODlDGRgR7VrctLYYxfYTzTUELWcc90dcS1QW
Qs9do5df8KYIP3U2ZzEwpK+aelFBHgGz1jDC3Cf5KxMbd9qMUA1Jy7WPs3CqziJdZT3MTMJM6IAq
w7up/1XJJxo92e3Km2rJ5maCUBTnEURgQOncYUJOQpihi1BJgMhQZNDZeInFuzsMnt3+nKxNDZ9x
2eiW1oXQHf04uOLRkKAcrbFy8iiVQITwjae1oa+R6MaYwsDM1wZ1VqDUnAVqDpldZTOUJv1syPaa
+WbZkzcJ9/7yopYas1GjxhOKgS0aNUEleGgiMyyHyBb+2Nb5ZxFG4odbGtq7NJvyqaFmCL5GkUfX
0o7zm3ya6I0zmpivRWdIfMg6KoTnDuCCxhAjuNdBJhlXfaBbvF+JOBa8KArZJoTJwAuEcpOy+6U9
QIF1pAIxVY6nzNZp7m0B6Yws8iwBGaX64/LGLB2YmcsEpP2IUglTTn/kdGVfNsCL28rLBHohPgYE
kI5+7ybxijtbXBvKvijaz83i6itDI7XorHltU1Ubb4MZjxuTlscacwaBnKBPlYtkj8WvaLQsPaOp
AZ5RhK143Hx5scW5VSVIapa+XTvhq1vo4yONiPE0JYNp+Faftx/SsbK9Sbj9T2V37Dsb4n7T9J2V
egNqPgdSNPY7HizR6Dktdx/dNLOznSaIhORw1cfxpu6d7M2GFE7AHasJ0F1i/BNNFvIdhhEZq6H4
wrt37poDa5CBZkfkj87dQliiJVNm0NGF+qpJjibLA9t5KM0HcKEH8XDVkA1KkpdNZeHznWHOp/kk
diMU8y/EbaAmmqPomU8BH7/PeVU7z702H/HXrwVtC/H3GaRyaodRRgMlM2S90cVWkB2fdnMN1qD7
0oAIbXlg0RF5prbCBPNDyV7/ZskMj0bwjiFwVU4jLtsy738L0utHKAg17aPboi43bVCLLmAMl9GW
YlQs939waoCRJVVWhga+aqrHvmXuBbsd+0NX+RoH99nAUcx4LfU9MpPc+Rxqsoa/bFX/4SuXjUDj
FHdnreJoOmAAlyRvZepHuj8mL7G1H8A7F6UrmAtRwdmSFf8jE8Sr0OGA5rT5EPe/oHlFun8ub+v8
kZQo6gxCuajLvs+nAarTfhwTXKGmpxtbG+VVxvcgVqjnL7u5jLjgVEG6BqoBKNOitU/tPdGkweRk
QdhyYlejG+i967H6RxLu6Oo3W4JCngFM6YQQ6wslBas5CcdZ4HLQvokisCd0aWQbC/rPw7TWUrNw
XUMdeR41sBAWfMlpkBaiv2YDTcuWo4pZ3CA23aTpz77aX96+pZc+xkDwloBvQ9ij0l8Zve6EfQ45
VdLZIB8uKOlyj+QE40tNC06MsdHRcTYwvbhxNLeVAU8h9RFU0cBXUrBL5mk4KKyi8QPJX/WX9FEM
HYAREmKYproV/0fad21XriPJ/kqv884eenPXdD+A5DbyKrlSvXDJFUiAHnTg19+g+nTX3hRnc07N
Yy2VlIRLJDIjI2hxkeYGiVzHPz3ihVUE+xZwngBYwNfMAZhQZHLRh8mhxstJOkZE1e9QOPX4q7HW
KrJ0GMBbNnF84LmizzmdujyPCzMBBS102qL8sZSgFRNn9YAK3LDNiniPi+/02JYevciVAtnqofPf
Qerm+N5wlbouKwhYQUvhp8q3CGmJBr0nKHd0A99w77koHqnxyPIV4p4FvgHM6S/D83aLoWy52hgw
bKIPomqDUSgB826s6EWH4F3VQ3fuzKu2aG1KPDA/39TO94Q+j8WVKFcinyUYzdGnzDzr0IA4prXx
KYpS+xY2b68BSJQFlvrCHOEb9U7PLugYgBGKKj6oP6P8N3oj0E4KBTGIkdqgGpx9gmNEBjWh/gkc
kxcy6zqObaIWzyuLvXSFANcHsk48KdEWMlts3Wn0LLJhpUM1ot+k+kuUbd1pI9cbJs9q8PPYzlrb
5ddTaqIpEA53or3GG2n6+UFkUgBo3MVGLPyqznFHVj4YXsBbtrKIX+OfYyuz+Cetc1PlA6yo7E1o
UBwPqvjN4qGE7gBjK8YWTs2xtVnoYylDnTlQL/IVgI2k41vNjeoECQBILTiaigD8sBuneUzoX6dB
PTY8TcPBZOptpSpWhmE27VZn50P6MYCq4/Q2WZvK2S5poMasZRVseJDNG7/32R5xnRvlYe0AMWyv
OILprx0HAEcjmj8zLVknUGmFtcwNFbzdULtDu3vE9qPe+dI7H9Ykxz8rnacszs5a6YIwIUEjMIiY
o4HoZxnQRhfNuRemBKwYG8h7Gv43uXkA2dEZmIaIs7J7zJURz6IqyxujuOQYscKbkEIFo8k3p1fw
6401zenETIN+AwOExce7pGuVid+ECd8tHtt473jnTfUYpyG4Af5vhqahHmxHa1CqIotgqJSbKn4f
1bN8AOt80NprXuRreHM8pJkXsbs+i9EPgPNdvBU9geRPWjmkKFa4dpbXBmBKoLQQV8xDCsnQy5Pa
HCTkQiOZy33X3J+esuXT9cvC7ASjxVAfXRu7bwTNhExQEgVGP3LMi64A5ppagejX3tifVc+vO/6X
zdmJdq049kAaIfwkr564DlakLM0rYDTTbOeI0jRIZSrGCPyNqYNTDMS6rlLV51mWggsoTxTjVW9H
8dYOhXJRQ5f7Qu2H8ofZxOm3TmHmZZJAQYm4XpcgaBdNwEqQf1dt4/5Me3BKtFKVr8j+x2g+H8xA
ckPxkOpRDMJtSne0caJN1kxRv1t6/NLpaHfpIDG+T1R7eGRNcylAIKoTWZhDUHlG8ta5styj09va
jY4wP2K1Yr7e86yCRrgVMmO4U0sn2/LKujMGxduZhW6FtZLcFF6irCzo4mEDfw/OGbImqHYfnwEl
15261XM0M2rPZkWkgpYcg5j8YlgV/fh6f+MQHJiaXTt23XuuooArHGyHe1thJHZRYHtWgCXSnHMe
l0Q1w3StT2/JQ+O5hGQ+CARAoDDbsRVQdEpu4kxIPHJrgWJMziEF1u5rK9/GlO1kBirXRn06fVCW
5hWkyBNaEgBn1DWP5zXvOqeVLppEI4HD7tx2oJ3CBhGvLPIuVVBLnja3FKYcmpu5sih2LEUdYI6r
tz1YFoX7wJBfPW1k6fAfGpl5Mad2vbHopsbX4iMHZSsPuvQW+Taom5zr0Rq91EJBD28TXAFQeMfL
5QtffQJaPbQ/lCCtm0oH0UvvkrL2AiMivL9vcf4EABKIaj3ZoH/79fRYFycU+MjJOui659D4VDFL
5haNQAPSO4JRPxmfmuovZ70wwAMbs0WrMsuo+VBj0UD2kozbnuqBwxBBPOvtu7lGcLE8ImB9kKUE
kGkOxXQNXlCrx0nPDYOooH4xXwerWImHlm4gCA3+28icapT3pmpCExfhciEegT7b5LUX/s7K/DIx
C4DsclTyVsE4RJmEsauQSja+3b2ftvI/BMn/uXXmI5HR6NS2wK2T01Apt+YwEqQCEP5/r1TiQfWr
eHBk6HVrh2xpmaYL/M87/AvdiYw19KQgVMgjlGwHhURwiXxNBmnNyiyKU5w0HwsOr1jJ0LJasChu
4ujjd6bQwPlBa9v0YJs+4iC+opVn8lzCSMvu6LhV+4fR2nI0YkZ0myUbRbzW8cNvQEina+aX1dmN
Zip6IeoBViPxkoDQRGOB2Z0r3d7gd3xVemlxIg+szS611EnQXGPAmqI8J8abyT0yrt6c05b+EgEd
GJndYQCmMBp5MMLK26i91r2rAVQcbXEm40AAJgbm+54GvFxj6V66xA5v7NkClrGXpmODG9upI5CR
I5OTxFdtD0SaI18ckf1G4I+Kw1ShgssFV9zxfvGMxksSBn/YaY8N93Wbwe2ywC3xilkFTCxeZgfG
ZtvEaIxRLziMed1dBJYxMMX2YMRPi8By9nHzl5N9qA2CC3nKkBjw+TOnBZ6F0om0FukYvdxSpyZT
003OVy6t6Zvn++TQyuxUM5VZhSVwaSG7H/EG74wt12/YX+eAOh7MLLaBbBaYiEaYoWO+Sxtzi3IW
qQ13UyID3jo5yYdrVWuC0+5k6aQdDm52W3o8ol7fTlb1Z6/9qTdn+hox6tr8zTZggo4MoWsw0Tbg
+JCejEmJzjwgXM6F9u03hoNMKaRNAMFAD/fxZs+dNGs6sxNglbNCVXPPetN6rpO1BtLFIXlTDzWu
fFQoZ2bKpmBSa2HGwtMNLfHeTVuaPw0KIcth2J4e0oK7mFo9pj0On/ele6VmCficeI0spLu7Bgkn
qCOuoJpBTltZCDGOrMwObi7NAhx2AM2l9a4ELVW9FpYtvBhgACpjADQ5SGfPtre0ZSJ5BAMWF0j/
O2D8NjdFez/WFhjPlLdYZES40QoaY8EfaZPEGbjrgDkCi93xfvBARW/QuqnRGYioSY1QHTZvnTIm
SF43F6XFbk9P48LGOLI3v1MoqkyRAnsKGEtawkSxS7P9KPjKuBby04BLHQxs9nzPYxu4wBiGtGpf
mpBB9xt7y0XIvUdkcfUqBwJhNzDkylsQprh4BK7BThY8x+EXzJP1eBhZfanjC6S8TIE/0t0dX+vG
WygsHQ1zXpjLaIvX0bR+XJFhBGFBk3kE4OALAVUhSMSHLbxJrPV3BZ48K0fifzAOZnVUz3QLNFPH
m4ePzih7vQUJDYJGq+BEcTdp8pSbdwJCvKB1BCc7YcqK2cWDMvG5/2l1tmWVMtV71elq32k3Gg1y
3cfjcKNWWwpa1wz1F7byAF1eyF8GZ3u2j4w8U0YMswY5nnvtDeDeWXnALE6lBu0/B5B1gL3m6kzS
dKKSlhAx1NSkuRq8eAig4xGFEWQ9gsHL0S1h6y3xYgjyWuZoE2Db13QplsapYTuBsd2b9GZm91Bm
g++PgxPUp5OMB9V9fbyKi5fTDmDJWx8ame0ZJYVI0NhJMPFX1B/491TfqlHgOX6/prW5UC0zge3+
NZ7ZRmnAKVBHKcZjo5PbBh/vbWI9xeUdWgI8NHj3ZZjyyzh9NdTt2O5AvjMaJEkC3Xk+PeQln3f4
HbP90yToRE9rfIeSUb80HgHXgTwAEHzeX6+IYcSWhqc2JB3AvjO7QzjKRlZc6RixYfmy2EhdAZ5m
c3o4C8izYyuzkCj2yjg1U1hhVhZoIhjkq6uedep5XG0j67xzsk2kXyT8UnP8oX22+M9ofBVrraRL
N9fhWGe7VZaq2jctRFqNJHQgtAAgdFtZpIkdYtfIWza/4QXQJ4M2MDD8oB9sdqFAoCtKFQf2gJov
g1RYqO84+ovVWGuvZGMp1phapNCQC3YErOOxX01ZFU+cZQgFyBhU4RBYBBUznxN+xQmKPNAG78Pk
rEXrzM96JzfJBXv6KMPsWr9KAm2Ly+wp9eMLdbdW9V30EL8+zJhyrQdPa+RSJ15BfFjl3vEoBm5o
z42VN8uSg9DRhwQ/CEb5L7zro9HLFJiESXz3sYL+4sB2jTyzxlDTq5WbZGmeD03NfFEiPW0YDQyn
EaGKugXX18qCaxZmLiirmrTnIywUmQQZFACJa9WkxZvjcBAz78KGAcQmHUwkbG/V57EZ9tlLrO6Y
GbbKWSQutL9O+giNWgAeQVbrQWt4fle1dZ5Jpk27wNyoblglF96aic8K5uxNOWE58CIHM64DrpDj
nRaZMV4ODLugINWZ2Iit5wXiLdk+yaDdlCQLIh/0mQOBtJXYFaGych8vuexD87OdoRSZlcppiElZ
+yr8NCJjxzxLxt+xg1h/0jNwwcYyc9iu3atMJBgmmLETOzDZq11cW/rdaY+9dGynF8W/rcwctqor
PVRCYYUxldjKzgZyVLRr18L0rfMlM4DyBX0maNu+iCL1AL05XYE8vedmV4q6rQHpdh/RBtOOxLCK
c+7dZLBvohsnDb21k7YANTTRK4sUMDoZJ7WwWa4jlTaNtUIKXx+uhdkHg3PrxE/W8Kbn90oFloxA
2GcuDoVxDbrz0xO8cMyn9BGYtNDW+lWcFFTjvNY8U/i1qry7ZQXCNzD6/HUbkBixAFLHWxcPtuMT
0fJONNKzkTsFvplo0tpYDl95nS3cqSB/RqoeoQOqD3M8s9prNq+7uPnkFRkTsIqbpHZ/tkkohpok
7sqWWThlR+ZmrsuOZaYCdw4ewJ5tIsW9NJSB1B1iemvYnZ69z6tptjsnhgYAeSboK1Ifx9MXu2ZX
R17a+P0Z+uw3vR8FBSRbCA/as2LbMX8kRfgKoVJifet8NHX7jNDgLQv4BfTECPQqVwa/NNcHHzS/
SxUvNfvRxAdB11NPPqQTB3DZMXQOOnpZ1vI3HsSYAHOi956aL+axYYdWAdPJYQ84LY8ofmYGGPWb
+B7vPE6e+4wUDuFrrJOfRNdf5/2X2Znv0esO6UkQo/qPWTiokIEi7RZNTiTamzfJxbiDFM45BByI
F3o/kKLPyIu3fxG7CN0BhG7E61UBIt6N9NdYBJaiWMyHA/o7PF0nVtPjDUGbREWtEh8WPSib8oIG
zVtbQXU8uqChVpOSSIIYZL8GD15yFYdm9WOzEUUv+WjALBUGeuM64j6d3umfgMevM/5rYLM7xVDR
fVk5sDC8dYGxM8Pkqrhi38VD4kd3FnLAhN6Z30uEk4AjBGdxyMnP/+MnzBY9Kzlkv2nWQMtekDZs
XrULMygebrLLt+fy0tr2T5GPlVYCl1iBPHf9FfvT2p2agln04OmUoraKKVB2l8N19tP1ix34dNz9
2/diqzLgRInyw7xz77ytcyvJ+2nzSw/Po601+b2DMBk4dp0Bkgo3en3t+va2e9UCKFYSevum+QAb
h4ZfD2SNvHLhlkc7iAYdKvTCAhE783AeL8EpMvLGb6NQlBtLT5AdT/3BDlAYVZtLhZ6hdKiCQqXx
1R9JHA5rhYDFOxgdKaiCgf1VBfjheOCydErb6THvY4PHtQFRc3XqvHF9s9oaxr7wQH9PKGgdsvxq
dK/Ktffv0oUySc5h/GAyAoj82L4y6GMBZDWcvHXusoCyfe5R5IMfTy/wmpnZGUZrjaoLFesbKXBh
VXEBPq43sK9+05poBVulLzyHdHBPuGiNBP70i8RYnMeNZk17ybuO/CaAMsOtG6b74d6917bGrjsf
vimX+c876x1RxwZXyUYEoCv3xdPaqVr2mAefMht2zYTTUwWzyyWObYc3MJ6mbJP5UHIe/KH2ddJt
1c145uxPz/fSG2eKeUD8qnngdZsTVIEVVY1B/oNJaKQ/OsNW0T1IA2Bph2wkcSKvkWB9aRoj1EW/
4kyWHDZS4yAAwdECPcbsCZcqtVFVEscK7GOR+tFF304PbunYTjQV6EKwVTymZn9flZbX0+mCRPcY
6ONpWTh0M2g0ZdBxoFV42trCdgLPAOI7pKY1pHxnJxTMC3HuqKjpZgI9Top3V9Wun1gpcZMfXbmW
hZ9czswPH1mbOcI60mqbJhP2KqcgjIDmnx9FTlDY33gvCBeXprGyVZYtIvHigCMYEIDZ+IDZMXMu
4PCcJA1FjXei+cSyjLSZcde3P9MIRLB8rai2VGxA9whOOR5ZSN7OazfMZF1jWwCHgBtdWFc6aDzR
nE8g9KH2ez0NlRHNu5Ceoi9WW5Ca7ytjJb5dWFf9cBfNQmlGKwHqcOyitGn2eW1vGmGE0u18nphE
xs+nd9HimcCWBdpzEjmZVxGFo9G+7YsGV0kCaKK4GNR05WW8NKcgB0V7BRAcn5nxY19OWSHRc1k2
fjGRGYK/YZyY1Wo35FFxjq6Ps6inRDGT3dSCNArQLmopksiGDxWjNSe85PCnXlvUM9EF8KU2p3cZ
Nbq2hkK54obl0PhQWDzPZLodIpA0p/omz8FuDB3AwvYz1dimrdznugauoJLUFrtAaywY24p92/a4
nX+w/IWjWGmhSSzn6aVM3B59ySkK52ttOIueE11+ePcY6PZBGH48i9zUY4Wq+HKt+u70F5pH9Aa6
fts2vrFK0Haf2+qaxM4Sgk4/tDk79XZk1aoqYJMKDuU1iMcbCphqQlCNbNTieoBUKhosvRboxM0q
u+3Ss+rQ+MydxmmkD0zCeNsrD41gZ7Z7L7QmZOCzGqKKmPL19FlYjPYOLc6PXu5aYmim4ZbAWiLH
F+fPHAlp2wxsCi27KkAzjIo+Q8NE2qUhqbpNlIk+p5fnqxxsiyHY4ddMDvIg9kRdLKXqgK9xmAi8
4eITMWwF+hCOEQ+d6KbKv6tKRnL+VKUfinu3MhsLcFs0lcEV4aIGgfo8o2Vxra5ivcX86/c1olwz
fkT2Rdf3lk2ghweaLoet1eYX1/zA5uy5YSaaVg7QGgQz9l3cbdzkTCo28YxNN5SkoCueacH5HTn7
mbVY9oZCPVxqhlN8z0WJjt1Gr1dczoI/PzIyO7dm0iu0mGCTSUf3lCY+GMBqO/FRSdo05l/nPzRh
DWU/KKrCwc27gh3WONkw4taE1kzo6KPvJk9aktw3hbuRDAGCtiYAOn3/l8jgl8V5YzDCNo117YTY
BJ4XrJbQrqQ+h1rm6e24vFbA72B8eBp9nt2D06CgEbIvGMC80AxgEP0Ea6X6ctrEwubD3P0yMTv+
kW6UvT5hT1WW75AYJfawmWAHOQ0GCNPpyvfT9hZ3hgfKAbA+oFI8z+MYQwIAWVFhSDnpFGMjous6
2bqpb+SrPMOL03dga7bVu9yTtehhyxkL9UY25aWX2Lft6G3LDuhoQ1fudDMRRENGmQwilTcR8j1h
ZcVnbQoSIBBPZw+nh7/k4CCu+mv8s5PhdWXfeQm+KcrYo1GIH+C2vkpT/hb1jxkKgDyKgl6JthDw
I6OZ47FP33SbrvmchZAASseguYTisQnq/1kprKQGYOIVoHWFtu2rl7ZBc+tTpq4h7D/pMeYH5dDO
7EmLPEYVqaJH81qgpD4Nk10UtChmE5NY2xflUgbiegyzgN4pF3Z4eq6XDumh7dmDr/M6BnKLybbO
t1bKNqgI7TPjd6bycEVn8UJRWC1zJ8S9yK86zzrThInSzqPT7k4PZ2nJkKEHyslDkcCdd3iNIi9Q
8oOdhPquunUo3xdoYVsFlC5FBNiivwzNjg3Y/IfEaLFFO/cN6mhbWzbILkfOA43znZE+Qz0YAp4D
MWQTZOJJ6N1Na3lPJTarlvMrJtUAcgUrL6NFP3XwUbNzUwALMagxPkoFvZNzYSI0E+42cwBVRtPP
sEb9sLR3DudgtqiKorRKrWOyW4kyQhMMXVAAmvQ7K4rVBJIRLSLzSmQPFrB6YEBOoj03dspNBIp+
Czg2rq1cx8uT98vQ9PODe6RgaN+XTKBnIn83rfHGSW5bd2PlQSvfjKhfWarljfrL2iyGqyGrlwC1
iwNhGEgCENUTW0Wrr7w1vZnpD82diwvK3j/nb34LFxmk56wMaOQ4eRYoQKRqkEFaubGeqjhwXH4+
rElyf3Yuz00C/wy+WTyYwcc0i885eraLzz6KMRt2QzUQDciQPClJahZX3BigCVVuXOu9bX9a+YeO
TmQ8voiae4HdZtvT22dpjx5+y2xVR0uveJ7h6hY9y8GiaUCGqzLiwExivjttamlJD03NlrS0CvB0
mzDFe7pP0UpOk3bPxgwcZWukFiujmjcHy7Yc9AHdCL6lKZcFlJgkiFds5/b0gJbe5wgX/7OQc25k
7Jq0cCKYiZR02ybmk1IAPG81oUINkja6z6HDbfX2dnBQ3u5Y6CQowZomSaDfePpblk4nvPrEnw/u
vC9EAK7atwqIJrGOdNI+qEFp5PjCsy765jXRhrs+H9furKUoDGy5AKm4SEoa82pzj4Cvjl14U0Ma
D14N9gdRsBRG8yqoDF0GlGrB5yj/6234f/SjuPnXIRH//G/8+60o0cJN42b2z39elx/5327Sl7cP
8d/TL/7nPx7/2j+3H8XVS/b1Px39Dv74n8aDl+bl6B9h3iSNvG0/avntQyBj/vn38ZnT//zf/vBv
H59/5V6WH//4461o82b6azQp8j/+/NH+/R9/APdwsNrT3//zh9MA/vHH1Uf/tx8fL+lL/v7ltz5e
RPOPPxTkMf8OIrmpNwvAySkN9sff+o/pR6A4+TtY31D0Be3KxFyLs5IXdRPjt3Tv7zraQpFd0oG3
Ro4JvyWK9vNnlv53kDCDUWRaX1A+ANn67wk4Wqdf6/a3vM1uiiRvBKxOcdIvn2e55lSRQAYZfwul
RrC9Ht8eujoUsstZ85w6A24NSuUT2DIMUubonVHsRv8OmvFcC+w07S6jKHG+WVBMf+lBT5OAhpa3
zwcz+OcHHn7QsYeYvgdUtyraQ5FwBnPZp1bSwW2Gknuk9SIxn7Wsc8/7JKnORqNBqYjr1r827dGe
PTR1fMPAFDA8KMSgxgoJeNibha8JOiXVzBnYjzLaugB6Zy5xbYu4KLVCX2eoQTqdpCsZ+0WbGrhn
YHhqQZiFrY0FuZnBhU0B2FyxTfzRZyENlM3pWZz16v05tgM72MeHQYHldF3fUsl+NJshyDf0jIbV
/kUlSlCujGhWevlqahZRVo6mpkYCUw5RMCjbdwB/QpTov1XBrkep3A7XVu4TOn64a20MDXOImxrR
FQ7QbBpTlDijmjH9ta2Ziiaw3NX3lNVmGdg5GEy3jlqXNHCyzgJKuVRKv7KLggadhpcriiWWixba
QaEjIK9FiyZoPS8jvwNjXUxypzQy3xMqN9BX02f6JhIgBvdZ7DSUxArn14aTQwVr7Av3FXxINCei
HAYLIbOW5cGYUCSV6tKyn6Oss9HQrnY5adC2O5IBXnsrkrEz0E9jgRQIGUE+bhUpWj1MB0d7KwuR
5oQZonkXRWKbPk1How4Hl0Wc5H3E7ks0ukXIIKYoyAj4l/tB2lpJIB8mzV0+JtwlqW5nAGX3VuJt
k8gYQXpbRkgAsrLNPLQqt2jJcz0heKA1ORPnRqWVDTEyjQGaP5WuGsVs3aCDBOfgjzktLZLZyYg0
t5D6Zc88DDkZWFacj1mkIzNjmnUa0LbJvknb1NYw7tMGmi325CERCAK/5YLL8Hgve7HnJYgEx9dY
G5ttreXjRdfKNRqRueOZJBRMEHGqaNbRwQA/OzHScBpeqpH6ikIxyJJiNUF+mAMOUldrvKlfTuen
Lfg41wPcBXnImdPNnJiBryTVXtUePhDGwAVNuk7LVVIJNU0hVV1ldwlyNPd240Ufaclq9JF5Lv/R
omnODE97i4WhA1IPTWmgqlCYmgvAirqmcMkSQ8+pvUFo1m8mYrxdLZ1x5bFy7P9wUOHUUYlygBGb
ZFjn1ajYjRjY2vPsGd4x3YBxR0ErLOCtUuLha0YR8x17MAlVC+9CROpahuZ4pJP5yTDKi6AtAu/n
nJZplHUrNC0znikoagnYF2pSDF0bWtxaw4Af79pPUzZq/WhmdxwLWNTZfnJ76cZAoprPVdIaN0Da
mhu3q9ZEd2ax+zQge9qyuL5cEJqZs2eCoIjnnKa0n4sqRm+oY9eXegSag2hM5LlXmsrT6a3yZVTg
TUOh30ZyEr4XPJ/HZzHKeMEqKNg+J1miXRRs0J6MCsRiv2EFpXRMD5C8kEo4tjKOAzrYR+k9Q+Sk
D1NJ3bBItffTRr5M3TQU3CKmi/L5xAN5bISn9gjSJwsUrK0jgs41ol0BzRTi6IVGWMuGlVP2L43t
X44MWwJbHvKYKAAjPYp6+uzYN6WbZl1hGS9dwvhrpo0uhWJGzEaSNHWXX5gdAg4SKTZ6vvK8pTwc
XYYeIuompUfyMTaqbWZXUD4sNCerN13vFK96pYD4oXMbFoeFpcV83+rNiGufRfnr4HgaD/qSVZB6
YNJ4t9Ja2qRx8xpMnpES73thIu6hGi6bLUJQ9j7SKmp9ZtIq2eeOYtTbWFqaDGXXND+ihBl051q4
VEPNMQGJBCZ+eCwj9AVsEy92wORTK9EVaN4jvp16BdzNaDqpd591DphTK7ykicWhOQwhR7sHAchg
KGh2Mb1We2fGmJeIxDIH5OyQfmlAEDM011OSnPui7q1y2wOSoG68Vmpe4CCyfRzM0n0oYor/zFod
WvQ8U2kHRfoyhULDqBgBghNt2FmgDGe+dCPPhPyEGNCIRqmt7UD47IyXrRuNbGfkCJBv4nKkfJdq
mWpvosSCUgYDN70f2Rqa8iqzjs8AatdrXK8ji7eJMDIL7kOkIPnT4lT1jVKFsOuglr21LamIPALI
V4Yl0yHfduPlYMciLquiegumnh45BWNAZX6kJqegzMprGWRm39Mwdlz6E1zB4CIGDxsCFrPS6tCL
VerBR9oaIhI1q3o/a/HGJLqiNxBIsTi6dGkP58kjkz6ONnW/cZ5l4ybOdZcSq6Vg2aXwKvejRZGU
LlQ5UT7W1m1OQW8ZssIDfVYBWZmBNGAxeupGUViBITwWSIYDQ9S0ZVXgDGDaDRI7BpKrT/U0PtdK
Kg0/tyNH7NPYY10wglKhJ6C3zNotxCTix7byqqd6HOkblx41ziqDVef9YPIo5Kko3LBDYfS9Gwae
k8qAuk2oJoX3AKW9+OeQsZiFUWVgmrxBAJyYKWWMkIQZ8WPZxOArsoaWOsTJdH6jOGbT+mNv9xut
r50xbJPK3lJDjI+22YBVVmvaAhcOeixyv1T1ZNM2RhL56HVLPEidgrfoRWa689hHQj8bIBja+SXS
zYmvgFgHpVLZazdlrtZjaFgIHYVd2+bGgKIju09j1B9/IAB1k3eOeNG9alIaX9M2Vx4sITTc9Krk
/UWu64xdIH82NOeJ1fdApAuJ+mMuPfWcKuhkIA6yJXyTeU7fhWMTgR82F6y/p3aqstBrBvMy61X3
wYuE91wqDEEfcCD8e1F72KDcqGRB9DFSvlUgbkHI16jpdSI1DUnzPHdvmdZbH4A0eT8N1mhPAsRf
IDq3aqrva2XEL1hDabMd7d00DrjisW8jTwHHqUErdKvhT2Z+QfMhbPNi6H0D3FIIUaU3VKGlQ8aG
eL1ZXlsUnYnmQEExVDpVi5g6Tat3Bzpp4HVyrfReUVtPEkN0dghH1t0adRs9V240yUpFtX5ruTJ5
7KqsvZejUQykcmj3TREu+xE3vYWhxF4Ehia7iO86LFZMktRVcRhV0O9YKPmCwBTY/0tXAbU7UZQe
dE6y45iqNu/qmtDOFG9dPxQZ8dxOBUsjt5zXkku0NRaVBDt3J0ZAAmQkxE/H6fqgariMgmxU0svK
Vpo7dLiYYMJKZX8TabmJitNEgQtB5zy/idsYgH7OHKxEnmri1ihkHPuOwZMBpP9pZZJc6ei7RAWj
gC/MHc+PoddZ+bShauW38F43lQWXFvS2on6nKsezm3uDuVUybrd4Fqtm6qfxkMkrh1Zau9OYo0VE
yzyPYQKpvrN6RMsXXjagitnoGusDzqEZdgZvpRtB7hhFHQKEnA5+VLGyDLt0aC0QFhT2kz1YUPHr
aaRcVwidEsAkMgBDFJ6OJXjO8vSZc918sBwLQp9CqVO+qVJNojEsyb3nJkoAw/NEbALyx7xOEpaa
bkGk2to4e5DQhFekWXFdjbHS+kIMSJFRFmUqSSoKzMmQQucvACNZA5l6LUJFAngtkRNnLB3NN1vm
xSCyj9U+0EetP2OGLPMQfc3sQTL83TA3HOU91QrEQ0LpgVNEmhZcvSMAQthHhYvUv6k3aJvDkU0g
ulvYqJnFo5cVRM3yzPI7u22NMClT9QJonwq0B8ooiWvJbN+3skYnqlHX+iZFft/dG0XWwV96DEK1
6qBhU+dInDTELJ3Y2gyg9iuDiLqZTYa29tBiqdheBJoeaX8DQRB9y/IBD8WojJtznZXJt5wPyT1H
qxEYopOovkAqqETnZNtOkeuY1XTDEFCi2FaLqvPHmE/ILoVB6KSzxLUx8bvjWGnOT6R4RhVV5sj5
oXNFFGHX1ONLR81m3PTQ+LljFu0e3KErFQL+WNmi6F3Raycx7fccEYQgBtUMN6grKGOA59B+E2M0
/oSyqty4SgQfmNpVVQZm49pZoNMG718au8M9FMGptm1phaeqJTxIqoleliLU9Trt97RS5A6kkO4P
WTC8YMH32d+nSYUyP0ZhqT68CN72eD7Lm97OrTeKBpeIVFGOF7JMexCHtVJcN3lhZ0TpkjQO+6KL
XpG4l5gya6hUH10FXZDnsmr8RNT0HSw/zf/n7Lx240aidf1CpwDmcMsOypYty7LdN4WWxsOci2SR
T78/ejZwrJaghjcw8JXH1SwWV63wh39Uyd+NaDHk/5L3zzfAGZ2dqr9UTmEUm7pFhHjfU7h97yfR
cbUufuZeKMvXsHBHkZMc1p5/56L8kuzcIE4QJCUy3Q4BYmYRZOxYECOwaI56jDkfgrIOX6bWNL+m
weBf5r0H0qeGkMP5SHV8yJ0KP+9kKvNt6c/9Q48/GYMFadQKbbw2Oaikyn9mbe9xKnOvPJIrZS/l
iEpdRClPi75SQ/bZneO22bU+XMF9jUm2xSsYw+9mZqjPNsIWyY47MXM2qbb1FYKj0+1ipU+h29b3
dRWnT30Fdhmiqlq6vV9zZUamtJ1DW1Q5cr4xxmFIMEzDw1wFDGM0SaeMSi2mir8XEA1ivpVVfl/r
cK/bTqmNnWXpHc5cYRmVjjmVO+oEeNWxIlSlZio9AEl28ckbRd9eO31rzbtyiTU9Kt1kasfJ1eoy
EYZ1CaVv2HAa5d2Cj3MS8Xmor8gkkEW62iUSpqBOYplU6FK42WGsx4GL2izRJsTJUkvE8j393eFb
zVGbabEfMzRR2Mrm7NYuQuNrvigz2MZeNlmbxi1SFbU6ZtLpaRW311kXF3vZ9Yu5gTNZSjhaeXnE
XMUzsKkYbWyOwyJA6XyRbEEyyVY/F3kV07EpJ0sz9wuHtBouVr78uLMGP7PJGgQI82Icwu9J1daf
MYtQd7mJw93GCUbwr2EuRusQx32wrdPe824rp/I3Q2G0yV5qa5oe825prI2oa3QDzaAr7rEOGeg0
oR54ucaWgoy4ydgiBVjnQmZF/piN7dqLylVXXwxWSwgxpgXaVtF0LqwjtBiWvSFm/7ma5+KzGuyU
MMX1fiXSYCSaYBL0xVt0r6+Nbgy+Semq+GpuSySch6VKnRtrsmU57+Ima2S2bXwGzV+UAeoV7LDj
xHshajpgOXOtODKnRr6k+SDgfpDK35eLsyKZuyHrLy3l9/dFl1vqymFg5EexY9B0qtrVR9F0ZpwY
Z0DtyTZZPF2BG5z7zzT1RmPvSyO/6frZ/FHWZfhiNISEjRnXRonTlZl30YCSJNdr74fLZipK29z7
TjVgOI4n312cuFwNsk8r/lFvSe/b0Ec6Qi7VtNdVC8p7QV973noBjYTILWtxr5Sx6H0b4vvDbRKM
/wTZlBQkAdRf9NqUGC49lU0RBC+PuqbpGRuizMh7aGanOpjdkBxlbDRXLiWct2/HNnvAFoCpUL4A
sIoU5cvndhyXAKTpbKcbP5z9X6GSDnPJqsq+U/jJe1IZQC+z1XSXTlY5W5QvYmcddfnE4tg2nkPs
NC7npssfWj61nathokWQ/70HDkXw7OX+7YIHiVE9OJpTFmWg/r9RxBbQm6ZunG64kIejVVlDEbmz
HO+DTvRD5MlEpNuiKeoni5Am72Yl8zTdOKMoQUokUxxvLUPFT3Fvpt3t2JRpvMNYmQfTqwjKNR7d
1n2AWmN9kwjmCxun1/4PQaMSHhYFssE2ANmJhcchIwDV/wwdYqdR06RuS9hHbTVqGGCMdCTjUEZd
4o7fE8r9ZyvTDik0JawbhTKer5O+7Z+8Oubs5XZqOxejVVePlUnfbZskWak3sHrZ1Tjv5ZcybHGg
b9pGbnE592/w4C3iSKqu/LKkRvGVorQ8GA5qH2hgF+J7ZVR8hyrOuydqc4CFdVMd3NYZniejmJ5G
XJ8gblEc3zZF3tSfx2AYAf64nuha+tLWcG+b3vLo4Gv8DFdlmCISA/fnOPuD2q9SOHAcR6VT9PDD
uH+OdV+9zNIP5bVtWdK4MYRlT+jIOM6E1lWW/+BHdN9LMXpfM93oBzeeCUS+l4+3yLWih1L5M9aM
TEjaTwMyEEdfzvWXsrc1b6ZMgm5rdWbqXSV+miBVj056jwYHINJ6smHEOcv8Uo/psxETAvD/trOb
gU49OUIVLNshI6JEVZBS1MzKBjMz94v7rWuAZ23SOg73yjT8NGIolYQbySS3wnEb60hutNlYAIBO
MWV+Yvc/ehpczEimuHbuvDTxzAuVW4m6dYLYb3Z5ltM3nHSov2e+PYhvVh+U1d3MDhbbfl768iax
vMbbwdZ3/V0wdOODr7uG7L/0pv5qxGLW+h4vCdq9NlNPL/KDqfJ2Zl6N/6bVaDv7zKirdJ8IP/U2
c9Iv2aYJHG+6cqUj6VjSmo6YQdTfnIA52ueYTbt046rp8PRMh+GSIXeR34h0GkwIlF117dbNYF4a
VT3xDuJ0zPdJ61UDNkxaNiRLQeNvqJi5+2wrm9x9bWVuujcXR6vrWNtLtgMHYFdkNdqoruPWCfMD
+o8tDOrSmd2t8OIuvUqDVg9X+IqX7U2YSZl/pf1QOU/pjMLmjr3AspVXsorGi/Vly0Wt11tmJZ+h
qsDB0GErzI02yvGxoQ/4gxIJmm3rLsVTYuPds37VpPuyocoJM3KfzVjSWt3mOGfcFdpwJP9m35YX
fqILcxvGM9MWhDnwjzZlXX/NE5V9HzlR2WbAa5K5ESY/fAnNagGdOjmltgRs0kZmO8DQ4mqcv1Wu
yeRC05T5kjFxrfCeb9rvZuEM8UYWnAcwy+FaYtp56d5YhWxQRM0r90fgdNUE18qtH8tiNtwdgxCR
bf4fwwrLbcrB/jl4Xv2rCdMZzXAjtc+0Gk9AAGvjj44M/xYuaTCkT7u02k+VCqZU/lzCHrSVMzWR
wozljl5htZej9ZQE6bwXGiPhv+1xWi4jMiZlRHIYtms//I9pajcpJ/UQ5z+Evqou0ll2Nxj4wQUv
sRhz80GdQV686a9zK8Dmd3zoABBdTq3D+8xu/Yni5lCETbOlhytWSHWzbQLv3Nzx46Vs4wTk6Nfu
NMe2TRugFIjt1lwP3qqp5SSiOUNffNP0Zk5Ph5jbGzgF7eKTprcYFTmqH1cHVY8hOV3R3s9uNTx+
/K7ePhBqdAbEQPc3p+RUG5SWCQaoS1EdDMHRTqirqKiSZzSTzwmqvvc8f6500l7Xul2xeFV1EEGs
EAGdkRAOm38/fpw37fUV3LDCGVeJDIYgJ++npTFlpONUHYopzvddHVT3cWy1P+e2tz9NwXJOtvsU
9MOn5TMSNoG8wjANQb++Put93hWdWtr+ME+1+BmLpio3XS7cr2WXFlvlZc1lpeNHaNX6s9HHer+y
52i31Z33ZfEUXr5yan9oRxlnZl7vvFgfciA/DtkcC32i1z/MnONubPjqDi5R5qI3mW8NPR7iSzO8
fLzn77xYqEB8fi7ZG/+tv+TPz50WP9eLbg9q6sqNX2M4Tgv8nNvye88Do4HP3FwxI+H6K/5YpVBm
00xOqQ5ZEVr0S8p/lkKUm4QR9JnwdYJOYWICr4nMmWGTASCPD/D1UpoKB15n3x8KMcpdOdTWJZ3o
6p7c3LwUrZwu22JJ7nqRj09F1wFTUVNzt5i99csd4/hMHPhNU341wGHoRUOUN0lEJ7ydwA504ywD
DkXTASZfZqLyP5Ljh0nmXRRcpk4ERzO3dtJq/cu0pWe/9fq+CfcZ39nnaaydH55UrbWpHQncFKi4
HnYhFTL6LWG4srIyB7E8rzI9+htDfNm0dnkn/Cr+p7BLcR+4E959i10V34Rd1avNFd3FzWwvzpeR
O+Be5BIv6o+P1Jura31k5mMgZUy+Y+vkkZtQDaGcfEY/DYwBj0bbZiD92SvGgNsESa8fzP/UkYHP
sv945XeOGW/fMhwUIdCdPMUK+nULoi4xh4NNhXwgRWvvRs8s907r9tu/XipcZ7XMo8FdvRG1QrIe
a4hFqkPhlnYkDFK90q++ZzjcnHmoNQi9PkEBE03oHkjisaJxcqAb4aIy6VbLganEbhFesCOD07vc
nH55WZpd5qD1/vLZkM9B/8Vm0AmS7A2yXBeZIPaaPBtiRpvaLcyvJIhGZDFwufz7pfg6gvXpVkvT
k0A3BpaoijYeD8FAa0Sm+bQfZsfcBJYvz7yxt5GBx1onxD4TYkJrcBKEsCRWg2yC4eDIZLkXqpaf
zd7FrKSEIlQvY7JrWrGmzeqnpkD7IQqScZEm7tZItff08YOfEj9WLwUY8KuuNTxb8PXrZfhHSJyL
sjFE2oyHjPIoGlEQu9RQFPaM/ph3ajN4kBkOvKHZeQ/+2Bg7Clb3qStLg85BeJFB2f/58U968/Xw
i1asDHoea/ZnnOyP8OFliMkeD8NgpLdOmRu7ZHDba9qz507Y7xjw6lCj2WtZBGg0HojZ4cl7r7xm
GtHa1Afhe3McMaFG/ZhOjZ2DGPLnewQzqR2CwdJPQThQ9dqFG1504I4xJlPl9En4HWLyvTXTFkfX
GhSW4ffVv07yuxVHNXxNV4oSrWOjnj3K/SdzEuKpyBLj8eNtW7flzaN4Pmx+JKnWdOL1i7T0KJci
tfVhWqrqYs4Q2e6wSjpzkZwizdfzsuJ+jFXLCKD5aRgoagrZuazmQ2Um3U60vvdpaZZm39pN+ZDY
XrBpS+VHSdman/ws7T4vg8OOzVrt5j6I8aIqh5vVqvuS8kWf+YzXw3q6BzZinw4vFV/A00/LtLpc
oTI+H7TpDhHJS7lL2vhnK/nGkhEtw7/fcmSY0X90ELyhVnq95SGN+XUePh/ovjO9kzrbNbFuzgTe
dx4KiAytGi4zc4VevV6ls5U0UqtZDsIz1uZh2l/Uc2pHtbGIO6vHWfqvn4rEBbUq/JpQZviNmvwj
IliDACkR1vNh8gxxjQI/M+fAynf/h1VI+biX8aa17ZPbuWxQMBBxNx/aeeHlFKN4Luv6HGr/lOjF
cfWQZQCvCrCAtYKTzdOuNQVtmJkHmfnd9dC6SHx4qI9HymEoUtJ/ulDdUF6ZrRdGde/IQ03/L/J6
u7hN3aqlZ0PKMNPyubOD1N6IICUPD80bPAOnbQXD4cwRfvsZk5/6Ifhh3By5IU5+sFe6TSWFaR6a
PE73TVtaUTU45yzq38ZYVmFzfpOJMVg4KXE6EdiDJ6UJaT6UF9lolNu5k+02VNM5DYW3xxfgHFHW
Wa+ZVSTr9fHNDJwAMqtxD4FLr3rG1Hoz4sZxFzqtRjqnPifd+CZP4cyylOHxwRAKfhdbfxzf2UwG
cDlGeHA52xd+7o4FYxfPi6NuaU3ay+l80dBg+fHxeX7nIvX5YHhKa71MkEx//ZyWW9CU7ZQ4gCuy
LokKSnxqWk/Lm5rT/UmMeXxXz3kzfAmAyvbMYhP3h7RK/KIWT4QH1PUGvTFlSBfx45/29kitv2xt
pOAKRdVz8rKTyQvr0HLlQQG/+MqnnXwr/fQcp/KdfXe4RFcDVOxYwYu9fn5pNRYS5Jk45JOZ74zC
aiHqmy3jraRrP6Veml7YE4IlHz/bO6tytHiTXN/gCU+xr2Zry7hqGURQXIirGOXiX3meWT+zQiUX
5lC5SJMX+Rmu+tsjDTByZadSVsCLObWTQRNkCYtwKY8d2e9ViFho1Bcdfea+Ti4yYx6ePn7Id15g
aCDeivI6gH9e5OutbS1hjFmrqyNnjBSRe+0uBZt25mp/uwpi3GBbOSTwb7Fper0Kg7PW6pTXHD13
+SfMnH5r9OW5y+w08FB6w05DgiQEuxhiLfB6EeYvVgMqyD020r9bnV9u/ASB6ASvi4u/2zRMjlfj
QUgqcBYQ/F0f9484UNkgPBvy1GOpgvbGBde70XEsz+jqnprGw177ffqo9AhzdBBPwptvCiBWA2dh
Saey2Q1dkKeflnCxkFMytX2PgGZ2R4c9HCOr81YJz26+CmtZjDehO7pdJGhog8hXGFpWpi0iyhy8
gzVAtAsdmllzUaVGj4X5BIR+K2pz/BIuQfiEJibmO0bZFRbVtFGda1KenvHfz8XZ5ouB4f8W6D3m
9UCBzfZN5k5MRb2by6m9Votzz6Q9/ssQdbKac3LCwReGskLhFMa3WWxtpdwtNLj8TLB4c/jWd7Ve
ReQdDuHi5PCRbyizdPzy2Ga52BSFjVdS2Hb7Yhp/fXz43q5E9rnixFeuE73zk2CY9EO8LHObHOOC
dzcJj6KuoTZfIB1s/3opHFygYSHiBa759L4rqxZ4Z6HTY2Vo66aoJwYyrXKvifDembf0pnQlGYTL
AIOF25zwdxoipqxI+hEDvmOlsCLoGkdta7D9IGVVY2xdJxWUP0GDHO1cyV+jXWlUWuzpNpmTeoyw
FDlHAD2NWac/6OQjF3GPQybKW8eaqdSVa5biMi4s0ruP9/i9ZZw1XtETNnEPXm+hP2JJZwbl2DV2
fky72Nh2YWl8Duypfv54lVOGAQ+Defh6Sa8JBPXvySorEa6aVH00RkNv3MIYbmmN6Bug8eF3VdrU
mXaY7Ja5ARUqk3MmIqdX6bp8QCOAYImTHbSJ18v7zlAmQN3qI6Mk/zaD7AVBuBkubHdOt7ELnidP
yKI+fuZ3dvbVoidZk7SSFjBbUB9VDhHZi6f2YgjG8UxS/SY549loe0I+5LmIad7J1rqeBiYu6+a4
SsD/qBnXg/ZCYM/FT2fXFACLUMJjRM05HS5iT3ibDItNVLJD2pILsZ/WmnvO/O5tiPXQpuaW+o8p
6VqvNxyXlioeLNkdHVDMt8jgu08BIDfgeIV5N6jYPRP+3lkPL1m6kpB6kbQ81TjJUZJOM8rHIz21
5V4Def/ctj7ieEFl3DVOGu4/fre/ycp/luPsOqMUqEmrMi6kyJN4azdt7duAK4/S70x3j2Kcizdi
rwD4qDFIXvDFCJ7CBXVnleuR8frSXiZ9X0DHm2T5qdOc1m3L3XnlkiZ7UepNkPVbOFsGhmmr/xtU
JH/fNdVUR44O/H89BcThzLa9c0SZz9AYJALAuDzt5DvaFQU+Uv0xLNDYzJegv6lNKc9s1ttVqFGB
jVlkLLA63JP2zZBOTCGSRR3dssdYQ6QGA/i2+utnYZWQjwBRbxpFp3YLaTF5ygGddvSWvtiYQZ5v
Qe6eUw1/8yywhS1YsKtShQPE/+S994T8NLXz5VhS8u0Ro5Y7YKDp7uPj9SZcopS33nkEzbXaW/nJ
fwbllZrQGUk4HJmwiH6XJA6kDLvIzJ2MVXeH9a5xBehsKnag3w0Yh2FxJmN+80HxC8A0wpRacyQO
+OtfUC4z9Y5tjEeVCOdmHifcJDRC2xayT5dAMM+1K19HaO5dRjh4QeNES0N87W+9Xs+shqHPvXZh
Tth8B7ZYN5E3LBpwsmtfui4AC0Q763NErRO1u/+WJWbQjoVd+LarBrpDDY1rLgc12/VD6dcKEelp
BGuaY2RgIh3qp9e+HwtQq3YyGlcehGyyuKwq/m6y8vunuDjwQtRGtRU13pOvxEqBSlUOvTC1BCUI
5GrZoKjVX+AtO/zV7PP3Ujwr5TzMVoPJxslSCuhpgeQjfAgYIRc1zA3ALYm8BDB5rkA/CZS/16JK
4DRTVYarzP/rF2tLURadLoxD2KSxv3GXOf9cZxJsKKn5mO4mK+4exwzk1pZ8L3QBzo6xvZmR9ro1
7EUiAw1e6xI8HCwMO24M+0aoqr2v3FCKz2Gcx9dAccSjMJnLRxWn6zFw2v7b33yQ/z0FcQVGvr1q
3f/uxf2RJc2p12nGJxxPz+x9SAnKvHfMXm1aPc0Pi56MW5gg7XNpV+PdnPnVmVrsddL9v+vbAOQQ
9aU2N07eWDr3ovDsZTmMpocNNHJy+5SECT5Dd86t592luNwAjxOs3+T3o66UEqo1Dk4Kc3sIxHIV
yqK7Cnv4Dh/v6vpR//9L9L+n+v29g79Z2VEnGZJdWLNdGb55KAFKblOAQ796mVub3gi6KsppbqhW
hNcJxh5/1eb435XhFCNWhe4rcef1qaybDOcJaBIHXbTdS8bNseNvO2s3NLlaih51l48f9b1dpbuB
fTlJGouevEAwjYlbLIJPDsLgFuJNcN1PSbBNXPOcEuDr0L0+20rh5VIPkG1g/HOyVDqa6EmlrX1w
SkLqJnfSbG+HbfsDAvqqr4lC9PePH+6EOv3fkqho0GAhy/fReX29nZAmlRzTxTgEWTf6+zFwmnYH
gyh5mMJ+OlS6ASec5mn+ZXTs5paYW936bpxtWv7FMzv99lAhJY6Qg8s0hzLu9IYGmTiS7639X1AW
KSCnbDWtnmELWvQvYBVmxWPaaWCKVWO9fLwRr7OD3/uwts24O1fFjDeYpEXUS+wp2z7EQTxeF4ss
tkYIwvbjVd6eJcA0DPZoSPKZGqdGEAhxLAlUvfBgiTbYGDq0tkk3HuNZ5X99UYCN4cwSvUnnmSa+
fq+W7idFrMuOTHvNrZk55d7txLANRKrO1TFv946U1zB9GKKIWpMNvF4rYTzfDqHKj00cooeqGa2B
PrR2cQx4Fo+P+s6EybWDk+o8iclzCPvKQNOvAicJUQNzP6C0qWjPZUJvd5sj7QTOipuiw3LaBVtE
2wRi8IvjFGTZNuxThIPnPr6wUqajH7/Y97aASQL6yAa4ROLN6y0ApqsT143LY9Xr8sJYqnpXJ455
9fEqb1MtF0wWWoT4z4RYCJ18rEr2CB0gQ3ocdWHfdvR5mO8aEwwTNwVKr/2f4B3OueK+82iIIQMd
5v50kCc5ye8gurmJv6yLTq698bWdXY2N6Ww/frR33hU5+SpnwPfPnyeP5ieG0HrOWmqAQm7SpAVY
IARqy7nMziTIvweury8vLEA8DIRWRWuEEU7W8sBaDd0y0Lk2/BjaUKi8lyAWyY0tc33PSW8Zunuu
gohkuogpFEBy0iiY0cLdTEHiXVIGeznUhUIgDjKNNmP3ZoFFSfYL3wTjXTOa7KV/tHTS5Xsj88xr
NzXsbOOJCfkzEzaGHQ3a51TSEDb+raAMBJHWhftN03JoopbYA/dprYci5duQEsDS/qhlOfwsG5ff
CCxi2HSmHz4ChR1RUMvp19p5VjXb0GL8cAV+UzwvRtk4Udk0mHcZY9xuaCeMMG+DtnnpaoPHTAED
lQiUjRPa+p2ybnofAjbTA5n944+tBcWksvXnaaron9Wyq/U26E2IhqqalyrSWeeKGwXPxtiUdW4k
UF+MWG4zGLpiY+XKeonpzz2oONH/1i5UYWYwEra49ov26C4BbPxOGcFzZQ8FxGkEpe68KtC4Rqi8
pDfuq6zajkUGj7Na7BKiml5cb2MB9odJBjpE7cpgVfuAxhY8jborz3Uy30mDOfTI5xMo+ZMR6OtP
u9DWyLGouqMHhwy7ZhAXN7k9/0rLuPnchCtVNxX6EhU/MBlWL/gpTvPYOe6wRw8j2bamyvfz4NZX
DvEf/9sk2PUVPYfYUPqaAhDKIT6nV0gJOGcugXc+XVrKxupuRqOJzPD1T0/g0mkrnbtjNXUNBVmH
LoNXm7u//nQZOACLRu4KkMOpDMNYtJM3owh7bAfIm3M4hdt5GQG7x7P7f1iKG9T2UeZYbT9Okr/Y
sSdY1zYRPVz8yxLN7a1ZqPAKNaJzbkbvxNrVCILGPIPoNf693ju0C2UyukV5FIkFY5PxBrdH3FU3
o1jaJOqUDB9Uo+eHv9/M39UWeBk6IqfRFuEHpIl8WR0Ht7O2uEZieIcr7WZJg+RMMvI226SpS7rJ
8WAiDZrj9ROadoUrqRdWx9pG59VfxnSTJKghTs4gInvqsv3Hj/ZOye4ZiMRg4L3OZCmVXy8omqGY
nKKglcykb9e2dMTzbEq3iKLSNDN8+V0UebLrSAquHQevT4dp9JmL+nV/hjyPdoEFZ4KWNj0aZpev
f4M9zFrSx+K1ZnBwFFOtO9tV8lMpzPQeuzu5L/mJEcyFfNfOtj5zzb05VZTt7ADlGQeYofR6Df5R
jTp+FiOIUZp0083+B4f4F9Lq9R5qSnbVAOu6DKe+PvOe3z4ydx26Xowdya/p5r1es1qqMOMetI5x
v9TXLVTZNmqMEoWpqu4/58UEP7wfyju/7fpdgD/3mff+JgrxzOQObDyrryit1+tPXpGA+LetoyM7
tZ1dR99mi3suC/0Nxv7zVifHBS7IYIvDDOT/9MuZaJIDECvdI53YHtHNKuV2hvAZ3tRNXAyrGoQo
tg5QuR9OD2ULwYsYXRCD8rzeJHWuPiUi8H6qUEDJr8sO8k1pz7UFQWbE4a+bJuMBFY3gZqjt4W6s
pNwp6CCYEBYQKmsmpis5Rv6LQW39IquF7rXXl9nW5LQh7drOWbJFeca8hGTceBGgPmgrsT0uP4U1
WQmMaQmTWbfJ8mIjwAJutrCWduMhDPYtkB08BmmFxSUqVsGVOY+9cWF6I9osFRcyqql9OI9YV9am
G7kwelpwQ3Cpdwp3zVs7jccpAi3Z3Nd1aWH0V1XGJzG4/Hqdafs6dp3yReMfghoZB3dTVgm8zaXG
1DSCEDMeeihVF6HvIO2H87iYzxyR3zKEr18efB7CrAXydDXGOfksdQxhttXaOS6dlDMKPSOW5nnt
eCRipndFJgKI0Zzq9LPs83C8gggJcbIVJHkb1SUl1iSxlX6xhfCfGosebDRp33mYp3T8ZLInw3VV
hOecQ4Eac3Rf/WwHigmNP8yaaFwTTl8fbYjw5pQ3EDltWMIQWIds/NlhEBlGfo4pVVbRHoHTuRL2
LbsNOxxBTOMxWbL66GS6YJY1oj639fxYOheFavpbFffquUgy8TUchNtd68pC+cC0h86N0rDTN0po
tWyq2kj9i3EYkeYoZJC9wG/2lmhoYWxEVROEz6OarGevgCAadUhISDxVfC33GpNagDDTCJMZhRak
2WqrQq8pRFnH3S/LkqUbs+ibF2RqRLfNa1E+etOo5wuw0I65m0LpzRtfNG7GoZN5+BXFLjzE8yJA
jEsmqviKzph2N2k31feUXPFdBhp8QPu3Xn6GUs83VpCWcpM0fXw35Ar9jXAWcDiMLl+++OmQi22c
N+JymLxa75AWye5iY9Bym4RuVeNMiVzG1syH8IdXD6gAqL7IdyicBs9FXC93JRw7a4/+k+ijkR77
seoc4167av5JfxLC/Gi4RLx8Hv1fTj6gTUUAll+qvMRBZ0QfKLxRRR0f6h7loSizFhRtEJYgx86T
CdkOu8siz1Hdg1uXTbgx+q4Gt1cM7gt+6q1k82u32UGVRLO/TdPssS3a2rgzOh3622WYZH0N2kIW
+77q41+FLCfxNAvQxdvEMON2m7VKz3dFu7q7LYAxjrpBQfZT6OYi+wLtWmYHr5GuAETWDhP0TzMV
/YNtyCKApJ/FdXY5LKMekwhmhVfcTYkBMAKApvAufSbFYlN3cf0tQ5arj5pc5M42i3OjZ3BOUyKq
y2K4YGaPgATlgERcZ/aaX76n1PdgxDYiMl1cMVaNov5R2l6/95q8s/eLxH24FCIxIJtm+CFpZqjX
1HJmHvXxIFE8nEcSjLK1wuzTLLWDDVXTm9NFrfIWBaYhw5bd7vEAmvKuGXdYhCblxhjEnN+UgVH8
osvg3c5O5mZwuSwX1ZbJ9O5oonUvDozYdsM8wLtBLiyDDKglQoMatvEWpRskowCopBq1GgNX9qR2
tHnVzKPNUJO+8XLFuK4yrgcnm8WO/ox16/c6cbalaJFwdQYAoFeI/LQPsR5FdVUpPA9vRy8J0/tu
sn3g/3Qyrsyhr69hYVZtuskwgXpJEul/CmTgsc32JBqoKXbcRWZT+nc8ob3sxVwRqOTotZ+QzRT/
DqoBlD2nwkZ4SJcSCYEik3eTg6rGta7NOL4ERxxemgnJ0YbTjgGvoeza2ub2NFh7Pem0+uQ0XpFu
elMidm/W+DpsGD9CmM/qoPSv2iQZ7EtwaYhqSSOGRLpMfDxA/HvUA2p+eFQHunnxESMAnGgx8ttb
vOIfIfRYTKDiYkTAzErjh9FQZRu1dEZ/Mk+W7s4UOp93eSLllUInw49QSCleRrMFn28lyYLg+NwR
r6bcqnZWyO/YNmGc3rgpvw/dLjNPo8Rvkxe7T137Yi0cMdgpG+9LnKPMdY1EZn3DFAEKPHgmmEJo
TUwu16SYUf50Fn+NkFbxzZcU21GP8tLjwv36bzvknYoQF4xBXyPxEqLENacH2QdodcGGDZuoSRaN
scZgxt/1go9ZZI1Bj63MrExrY8uCwh87VeduMJCwjLpuSZ1tS4+iWRWuEpdK3PaMvTfMDL8USqhp
hHgTZYNEVCqmQrWWR9A9ITB02aqn2ambf4O+sg8EcSSYajt2vufZ3D43rSIv80SasbO2n9QXc9f4
R17u0mwa5WtuuzrJH0WDkv+WxGKwgAsrNM1KZ4X+Jjwl+bsyzZ2ddgiiIm+OL46bpD72t/5SjBGX
ipluq3GiuWoiGbBZsqI2dgqS3xz5Q1igjloyW94uU2Bf1DHV2KbtDPnNqr2+Ymoism9Qmd1vs6fa
mu5En1o7hQTPT/ptcbC1dJjf49XHTuBnYd52tlC3aJBZX7Oq8qDFp/xfiGUMt4FXqXhj1iJ9JmY4
JYracOYj26Z3cOHLxfkkygk2v5xnxIvIIWmrqKBBnY9HDeldoJJDS0PW/qU3M5DYOtLIViNMIxGo
Q3kqiCbEyvd50VCfVzXxNZqb0vjppEX4xDC4TCBgtYNL6pX5l8pOXO6F/2HvTLbqRrq0fSu1aq4s
SRHqBjWRTkMPpkvDRAsMVt+Fel39/8g46zPH+cHKGv2DGmSywHAkhSJ27Nj7bWrD/B6nrZ0HSs+S
b1UyoZKfMhdPZZfj36vJClfRdKpGc4Mg0/Sg2iEeyaCrJt1V5Zyhtpmhp4RYQ49WVZkl4gtJHQJZ
tWdHX+151sbjfBz7MpBVE5n+rLxc+jUk/GJVZaw5hY0RK6stFxS2dBH3j02pFd+aRFuiI6Su9H06
J6gTwryeT8RQJDaqbYjT+GaRd/eWjLrHGiWOK2804uaol72MNinwnltZuvU1wKj6qixioLbMX3LB
nAP3rgzNSvfhqGeXtqt9sxvRlfQfCoLpOGl9CvBn9WXr0sk1tpPhaShIVYY3HVODXpAmQHL3lJxE
p3CWDMkLwnMFilIUTKN92JuYXbhpLcUdgVumqFEtJqoKNBA4dnaivHKoVguY8/Mi9y0ecxn7Sz8S
L+xEvJZZl5uXeSTC86TTR1oCxO/eb2GV3RHQ2WCmNpXI43WY/c1u4SWgF1PrjpqH7pwmrltmewMN
jtynwxi6NyWxdsSiLRnnh5GMv/fFNDv9vm/RvdlRxm17Oi10A/fTItnsxxnFiBEVxm5PqrG6TKHO
MZ946aKHj5La03KcxUZdPZe6jaKcvjRLv+vdyH5SrpbOeAQt8bWQjYkSz9ha+VHP2e9Peq7IDk9g
3LUTG7HR+zj3HOpsnuP5ejwPGMS7U/XoJUaOZBfyW+MWoQYTDk3l8hcxR6CATlFafJmMOR4v8lDV
1nfeX68/ZCH4JdQiE10/aYgz0bbzlJmfxUQNpJs7VJSKRo3FkWalhToR+RRHu7HOOvu+Rr31DAlz
+zYxZC92tP2N76gbzGpjF1GXbTqmYrspRhhGu7YXfbaZ8krWtI/6ZoGjJvpTL2+Vtg1HhMBSxCa7
VVWk7jcYkkzJBhZfV4F3ryT1NE9rHgYDVCpgR32Yzk0jX5yrWQ7ZtK8WU00bB788HFxYwfqGRtWU
ErnMuQ9El42vPZY1WgB0rHosjFCrj+dCkUAsSa9fRrrRnY2OF6MIJ4vim+jsmR1jbrJsJ+c8i86Q
l0jO05Ji5sYIOchB4kdeaIermoHidl9BH6KWqV+B1x1J1F2nvR+6eGyOOcWgTcNjFy91rTsXpBKa
tsMKQcw+VnjOGAylkZiBRTS6sixUFfdosw3Oto06W/hzptpXDsr6LVI03RNxWqt2lQ6vwpNjEQEt
ss3jzNDkHAz5IP7UQm1pGXfOEjvFo52lnFUJG3OchRt3UA7umqptv0x62nDkKBqt3qPcoi5s1ejT
bjI4sG1EYc4tpniZHp7WmVGfFcAznEAfo7yDgb+Y5tbANu88LwDi+3pjm89T3LCHDw6KO0E4NMY2
ajXA7BVq3TsZLbr0u35IygcysHTrTm0VwCZDf7i24HEg/4OKVeBFDTubOc/svKlaoqAdCiThYzNr
N1FTVHhnJZ5oggGpME4VdhZlPk7xS4LeIBoOe3huo9rrrYmFT454zVldEXmyRBn6WbYY5lXh9Y0V
SBWl+H6uDU4OO7pm41fbp4+TpU9fdWPOSjRKJyC8lWo9talazZlQGtOsMLCGlcVp0g04622+8auE
hhIrS47fstaU3z138a5nazTS41yzUXzT4jTlMFeEX/WmXy6LFF9Kf+x062lAaVGiXaq51Y6YO4HJ
TAuju6gVLokXZj0t36ywqdSJmkdkv8NhFWtGAJbjOLvO91Eoe9gOuBbpQVesMnWmO8ubvJxSwVOB
5N6O7Tyjem7Ni+2baNt6Zy6SUctm6Jtx3IzjWFzkPSxZWOoju58B+mgKkjKtEkxByvirRsL+7ITR
0gVoV+pwzFFqYukLjR5hahbxK2qvhbjtJroH0I3a8Rzg7DwchR5NjT2V0Ol7g3gZ6Wk5Wc/Ie3k1
Vj8RVgK1HXkooq+iUamfg3a9zVH1ioOqpjdF6MLugLHlwMnDJuqpSjM35rhiJiXdh2x68RAjR5Aq
Rc9/22u9vOS86MycjylNsPlI5xaOOj5KrWlG6OVQHMX20OBgyz7SoF6KcF56gcylox0jSFAgJYji
onGijGKONrkYqLcLLe7vknEVIpR24UBHDrNiJ1JazmtLhiYLNEDoV5GVqMCSSMAcacZQYjQ80qmF
wVygRIhEXHLV1modA2UZ99OU0DphV+yfpnicL2gfj5dJWsyY3qMc0JB11doFwiTRHEhRDQ8QgAZ6
LdNUnevZXKAnBiQbXMokxLchTtrwxFsWgJez09pHTeE0r0uIYOjWhL2p+f0i42LjjUV1i56gOo0F
dSm/spG98vMmVzcI0PYQY7tuppKpeXp7lFtpa10ix+EgYDlWBUdx4ARHgzmR/tLMlafwzxD3DAWq
+0GhZqQJZa+n5/NiyKdJOQ4kgWy18URpKZZ4F3OK9J3Jake/t4fuYVkqlAIqxyk4SsaJezoh6xGe
mkJS9uhJq3R/iu32dnWNuFsQaz/z8NGLt7ioKLmxUse5DGNpX6RJvbwUrdbJgM9qvsd5Zr+MDcmz
7zFej2jztYi6Jo75BJs0M7lkPOH5VuXiK1W86CYbEDHicJ6Ygz+Q/rdoqXn1VYNcKqSuSiO41IDS
HUIP6t7bTpeTfkt7c5bo9CKrSD2jD4kjNbsySUFbntmgmtHlwx2g3QtbdV+xoEq+f1IWX2tb74pI
wC5MSpPA/4G10LR9X0SqMyJdGXXlCxHJ76PvReHuEDJd3Nuy4hhbEo/L4yp9zpJrA/G1T65+WJ0F
vvPu6gclLKOsPd1x+vKFo9T5jPDqt+pGnndf7S+Ex9oIkn5fO5tu//FlD2vSh1c96D2Uwq0jqXHV
XEC2WaxvCDyeaJryJ4VkrLW1Zxn07fBJ/3z91I9Ger2rX6rvmY32U9iNPCsSZY7D+N4jc5Mz7B1C
p6H8pNewvrh/fzkKhO8vh0qormchD2lP5ibPi2DWv2tOhppg/Elf7OMHo0P9/kqjRl3JHIbyZdKG
SzoIXEkEtjtwskElqtuZ3u3H7+/jWcPkfX/BukTIvMXI5qXOaIEzmmVy9fEV1k7IR4N30LWwyjrS
0O8sXyir+SuNTfs2Tp9c47fy7Tr3AeOAlAW3Ajjw/VPQi7fo8RnlS3nc7uXG2WvH/8xsA+2Lg0sc
DNS0tFbnTmb5Aox8q4qX2PgMn3ZAI/j9EgcjBZPQQOmIp+Dwyy5bmn7r5/fNRm2XE+9LdLUE8f9m
9f4ybuvs+GUdWZBmWzTry5fY7fcy2Tc9Nce9rMp9Hh2V2p8Qtz5ZSn8733654kHfzFRzq5yMK9ow
iUK1i9rP+r1/u1h/ucJBFKZ0TD5A5fJF1/Sd1OSxjbRxGJ5k7Sfwk9/aoIdT4iDihpB/E6efyxfI
FMcAQoPZUWQ0+aZX56hQB7rR7tLyVRmfSjr9bZgAoIX2zAogtg7mO3X6paYXXL44N+A4Tor75KTC
pcDP9vKGqky2Sc/Rcr+Zz2b/Mwelvw34v1z6YB3Qk5ntxHTLl8F76qc7zoDRqDaueNGjCy2P91I8
/i/ixy8XPFgV4JpLMSunfClYcV53D7c/QPr4k3n59y/zl8scLIWFXq5TIDBGCDF211dXaElvEB36
5DJ/O/1/ucrB9IeiEYueetkLLo4cYnEKSHYfD9dnU+Ng+puz1EDQM1w1IrDdluqQscpUBBPGWp/R
q/427P7yNAcLQJMZDksG16rcwNlZj84jGsDFJ0Nm/HYVdyUy0eIHA4nPmH3wZpqliqS5TMaLaU/j
FZgvlFcHhNIXO102c7xCa5suOqcXKXBcKjFVHpbsOUXuftNPEsh62haTX3h4u6tKGwIDeBzA0Nr9
5EbNdSa+2+k85KAsuQIS6I7Dpn4fTYXZ13rWNuEzgFFADxwtpwwXZgc0FUXtJNl0jXC/F2vJwK/7
FOULKAj4fgyidb4YkydQZbWW8tSbw+U5gxgArGIUY+eT73T1CSAPB7sR16N43msxpeIVgeAP5uJC
ARbI3Ibmp3abf78prcCSVWxsZWi8fyinoZldrNu3mx4hUW5Vvv3UPkR33heqw8dxdYG7ymc74W9v
/CCVNd9fs0iLLjEEWVDhphxTHpfwcmbgatrs0WeWaT8YrO/e2sHFDuILMHQ0kwqSu+IpuUhOsi/u
sX0FdM+hqnKGB1qEDPRr8cne8XFShFLG+ycMjaG1QIiQ5803Cy7CdYDk2ceB4G8D9S+nkYPZOFdt
WtBGZqcFWOdrxheNeah1V5kaHiTtgrJ/8uJvP675j+wuzxMgh231vfvQ7HI1xbzp1Otrd/5UH/7m
/4+Ol6vixn/9ZSj5m+Pl2evzU3ngkbn+xZvbpbD/gHbzl8GlsP4gAFjAuQEugQJeId0/DS6F/AOz
KuhzYNcRRYWQ8T/+lkL8gdYciHNSXFytbEBXf93N1dt0fvMd/Tf2ltb7YLVqJLgIYIE+xiMLvPyh
IqmCIonHRAa6z8ZkaZsiIPKSe2KIqY+42TkoXmoDaZc9wMia92TwKt30c6Y9Oq5CnS2nQf3Sp4lB
kbTO87ukG8PnDBEjgiy73FUYOpkMyhKJcEhFRflIa7qj1qWmVa1fyygdeBn+iwiulj4CuT12JNqC
GhbsBRfLiToNcU630UIHvh+O33N4SXdAP1K02svsNiyHmAx50ZybyqGv6leDpBbKAf+2mLsEPZQe
V4x0SKKzXhmdvctVHsYbYfchOJ5JV9QVZvWVwm0YBhTVvXJj4wF0gY6xU1O/bO27fjB1vB009IT3
KFLW9amBZP4WyvSMCmlPVQyRlR4AEFXA7CFK6pd8VFm6wVxmyzs01bbRkLj2cQt0cfVo4EnhsDhC
6llmce7YU/WniI2L3CotPAhkatCnCTOcI0TvbBEd6aKdGeN1oLlII/phbmaTryOFA87Boq0QtBNd
gTqnrrUTVPweYXQDpS1zCo9IihkdrbO2QfFBxG4uAiPCyxRbQ615KqXWVEG06ksGsZGPNwNQxYu2
tXQg01qq8XBzy8ljVcsOZIfr7SaeDT3cI51mXSct6lwuNjTeHl1EiSg8KBh8Abxy3BZ5JWJidB9d
SSj+bH6GE9Imymp6QI0jYizFKlBBpd2uu9U0etTSXLsCykCd6Kg3evNbXg0ZuHsvbECg4kRRmK79
ksT4aJ0s2BcbuHlr9ivj1RQb1fQ6NbImxlXBwXtEmBNgDYC9xTPnjFrb2Xq6YKI1oSLp12nkFRTe
ZUxx3fayGEuVTH1JsC9oaSQnwtpEuhvewnhrvleikvT11qI5BK+svYUVWNzkTp7mG4qdhUEbum5O
1GK5X6d5tOQ+antdHf1fOO3m1UAYCOFH4fQueipfnn71Dv7xBz+jqfUH9RYTwSEpQGyhaPBXZMUe
mKorYF/U3FGtWMFpPwOrxDd4FUSED4RkKEqThMP2p3Gw8YdEWQVpXOQ0ibDUEP5JZIWFzt79r4QC
SVC0grAChErjoglmHDIgMCBNW4zErmG/L+WxSjoX3Yq5p7ccR5N2jurtTWODw8eigmYfgv2WeW5V
wtMQN63iB21tyeErOtKdVsYqbNThLWAFrEEnCjRcDkYfGvKIaUwR0T/QLHbjDWZ541c9r6z5GJLM
7PhuRPjyOy8JbweYBdPWbNyUVoIeF08zLUCI+ZFcmrNG4pwR7inudhSgsYUaQiRgFsgWeeCMZWsQ
XeKSBIUkVMl9HNa1aQRV3jXzDULTcX4aWS3IgsEuCAZoT3OrY50U2N2yPdwoGdk0fpQ5Z8EwDvQU
xtas4u2ULVO0j5KuiTnNFdRpEzTZv2IKDl88Gkq9x2QW9ZsgNsP0u96b8mtjJ81FNhXl6j8bzrFP
dC/noMMjli7Kkrt2oFeVana6BLtAOx7qhw8XIKLNoyOltsWOQz/ykBcc9qGdZt9SFO+1jcLXjsZP
CCphN4y6eBSp2dzVPa5QsRtVaucuYeNsAVCYsEFkne5zXTIeNGRr75Qd0DH3KneN5AG1hYzOEDIm
m5zmcfsnqjqj92BCqnwAJAgbPo1geHFmGfLjYjbkuAWTYP1ZJt3y5EwA4nwtLmcTrc7EmANdjtTx
tTqvcSq00k04ml2Kd29JJTsrRHamHANPuqxCJ8pvnIaunIuJi7dFP6q9HOEeKcREPGv1KKOrB7Jk
Xs4ctzOBvIzFlB0JMckJYBVVJ7+MDfxC6BSJ0XciN6Rr5AjIMp6Bb4HP7DL6XYbJpRVoxN8QwM+A
frJtycXz8VNjn5tpJNDpL5FL8jNQFd6WgztV+HRu41cMgDXNVxFGhj5aM00e0Daz08AdwUL4XmRl
o9+Oo3uhTBOrx9HT6O9NRtrF50gtZc9GjUfgxK5b7HNQOS9uCyoSPdEyTrZDaw+3SeGY12PnhKPY
oHKvTMiFCSugDdw+FFiL0IRowoc5i7z8O6iM3NJ8c7QXvADgvIxg0dwJU9ult9CYrFjh2TkYdvdb
5PajgzfKJNt9zHQDOWUM82UuFmFvI3xTrXOtIxyARuuHr8oVSM9VhVGzhdVjtCuNMrG2FBaGDjdB
qfTdmMzJiVm408tsp07ks9Fb5n2EdoYBLreO86NyNWk9XuZ23gsMf57DLnaAmiYjHfG2yL8IzwEE
rNnwJbZgCNrstHM0PMjmHnSMWZuR7qvew6FmsaYLd0psnPKyOj2SeabGfeFGy+2Iu6UDhsb0vut1
lF2w2y7zuaO5TbtRVFpvOjMZH/QhVoSuxuvnLVaD8f2oZwjWxiYNosCR0EtbuqCBEaf4kNc0Os+q
Mm2aazhNQCmFndqrlV1ZP0CoA0HTNoN4iEs7/bMpyEmDIp9Av2WZ7VS+G+r21Wij8eZbjXI2wDOs
aNMClryjBS7DixSrztJXnspPVJW49Z4kSgA3cB0lg1xLsjkwcMoAIULH7HtdIQ7Unlm90w/2DqgN
yAYaiWNxrcdO0tAZysankBzu0sktu9xEyISByAIzmGzcDgh9St83ptvVEvJE2cyXQCY6yoi9PjY7
yysFvcxQtfjJWm6KpC/4vxp8AnijL1KPbW1LnkGvfHFD7KxSKOXtBsxIkR6hy8jnQIpSw+OkrBx/
ncGl4w/GLhmfPTeV3c7u4ulbQ5z/ChjfedbLwri2y9jdiRYp0K03qaW9ApwqSxW0QkVHlVaBogMt
6H2z9LFc1a2WbDzBg7vq/TlanbNJoPCcFOFQr/1FazkyvCH0tlZYMxwT9C9qDWqw7W2a9egfOAVL
AtAFmsHo0lblhqYtbUIOM06/nWahkZy2Ml4dTnp6oyNKAGCZDa07XfrMMIK20sd7NLJXlR+rdU+g
HZFl0cqrFh8XSGD9/5cp/ZUpURv49wfPOzaH15f/uOmeutf2fcLE370lTJpt/4FspbARt0B01YC+
8VfGxOb0B27CSDJ5nEg5Xf4rZXKMPyiEoXEpKLGup9ef+ZLh/gFBDMmdtWFBvxtd2n9wEBXvz6Hr
FX+UsJGmgRGL/Mhaz/ylBZEbEGHB3luvLuCd3tuatay1PNBryOz3Fges7Elqymp3rMJ2lpvOhMbK
tliF+nMEJLzk8IAZqHPixRYOfZmnlc3RiFlre45oeQ0Wssomq362MjBvFS4wdp6SQDg4W7w6AKT6
a0wioRZD4sJ2SxSisS8iMo1a+IWRoPkQyNpSxWVskCARKXILkIePEWxRnBnO3HDLUVEYoOERnki/
a+1Q8Te/vNKfp/f/KPviatXgav/7P9/XwzAahd7Edo0xMvUChuugWsQ2n/SxHbuv4bhG2KMOapM8
yuVAL+VoAY2UjICl6jz5nuthYn4mHnQgzMb1HXR9cGhAjoIi7G9cK6xkAdHqdvKSGhkOnUBXqX/G
azTQwEqqaYzgA6m4i2Tsa1Jb6vJqlGJuTWAJiz2Kk86OS8CAVdUIZQCBZ5/5TIv3fdZNJwQKHWdF
6hmGRBzkN+JJnGhmDEb1BeOoQTc30eJETsMGITvKraXqbPsxs/SwO/5H72a9LhIWjol2JpwXCI3v
528NVBhEgnBfopk5Z/uDXuft11iGZhn5Y5r0yWUJm6Lr/BhPZTLVjy/PWeeXw8b62BDj4UhRQoS/
wxp6f/mIFpSGaZ94wcHRaUQAJcK2nlhIWndcLYmTXyQavJlzUqC5v8laHfELv42TnEH5+E7WeuK/
jj3cCaJMyMtR1ELFx4RB//5OOjvRUxBa4bfQW0pL7aumLsJ5q4UFjKb97KqJt/LxJX9/eDQi0dew
XN2jiHWo6xg7Mbj6WVcv0h5Z5bvZwP4i21lq7Fu5TdxQ2o8KbwwTEC6ye/YjoJpBedshqfR6/GQi
HFTK1wFYFUd/LFTE/LAbeT8Akbeklld32jO4GjK+o6mL1wVRTFVMI7+HkLUASCva2ax9BCMEdwW+
Pe5vQManFEU0Q5U3iAAVqtw0VqXM6wJYXvv88Zit8fTX14Qa9qrRhmYasgOsloNYAr7AVXqzTM+T
6kBY+zpS0wyWPo1YL4LaEIN2U5tZsy4a8of1S1JH/T8dLMOwKWZSyIQnJugqHNyG25gt3oQ2YFsy
cWJ4SvRaVm83vZst+PsWcR++icqeitQqiaiqhslnHYHERevYB4eNIi+Rf475qzIBEH8qJ/zjik9C
74HEN2iCdZAolzqINemAeQ/2pwlV4dqDsv7chqatYQTetfDErpqlS+oyGJu54eY0p0DXe1vNQCHn
DZYZs3Yz1nV4DEyRSmlQLIs+nxZxU65HLU/H7iToLbBO13bhRUsRIGkyERKxqZ2N8oTyV86nZgnG
O80ny/RAKIZIhSoKxhDQV9G/RaHlIGIwM8tmKIf60UEVN7VI3F2LqRiGvQevzVjwBaQ2N79Fz7yX
/Fv/I5zUGJryT9PYCbvZ9djdfbqg5WEUx7piJbh6q/bG3/T6silrizCu6sdasYqarWgzVwInjsV8
Ktp+ZjigcOXLfRFPM1WOPlYjFQQC/mhfRw2e3keqkOlyj0RKa1+4ib0mCJMcitzbZz3GlDOwUeEx
heCNWcN1rdJsuV9yO8N2Ts/zddNKGH1eUFV6MT+k+Uwm4mIVy7sTVoqRo98uetS5m5rKB8Qpp1/f
XTZFCQlG8+PyHjIU1Gncakr5iIrkgTtPtHLNDbraKrKnqbVx7dx5oJSHGwCFS3eGAhP1IPBFyiwC
LQqL6SiSbK4PpVuG8n4Abs4kc1xKud+HpqxIUT6ODYchnNEHJeusinMOCu4/Klu/5GIinMvI8Or8
cTEKXIHhfukO1r1gv6v8WIBNJVB8fMXDaEQ/QOomOndkpezdh1dsld4iHCPGB8HJm8k49nINf2br
ZGze9tBYNtr6YmESjmbfwTR0CCzM049vY01n30VFQasFWXeaLnRfaJYeLIpFgLzVPLu4L2RZIEDX
Vb2lvQLnb4hGOEiXBmx2B9bqABmXiFMjKR1tI4opkClw6xnB63Rofp7C4bRvJkFBCAz5CLH3mvKf
ngQcuabqlEmETW+qc9jD1zmESstij3XmYTXEZBfHYZp168ofpCUuIUo7NRbwmRLTsP/4iQ/jmivY
oEg3eGqeVnAmeL9bZRiUlmPTOndDT7GNk6CiRndqDss6b1HZlvIoNsYV+DplILtxoOx+ZLYa3Ih1
VfSAhsObcKJ6j6xTkyyFOkpqU6whktqXbuB4PtRtsl8seNQz1atizakNiB2sTsdoWEYfP9KBwAdw
bgsFTY4mVJ1cikiHOgiNKIulSkvzzu1iwdrq6mi9gU4T/bp0f6xjdH9m7i2Mp3WJEyvXkKLqho1G
i4EhnxrASPlR1cBeeaLf5MijZMzXcWjwT7Mvwgaexim8kvUR56iAOZlh0yJ2tato5Acz+wWP+8mj
HZwAeDTPgNlPMdmFo/wbJ76bMsPJ+2q+E9GwRqpONUytJV+S6lunuxDx8BOtmuXeMct1f8T6z+CF
THaRR/N2KWyDdpIngBfekaUqhmPEbZnZB1aCaALF3mOKyTGv1+jWEzaPErOmVEtzrFijYIJNCN9x
xjIYiiKSDEXXObHWAeruKT7j9WymfPc2PmsozCjw/8/B9uotR/n1FHSwRuGT4+Oxqq6juIUWymGq
iweztGe70W4HWpJEh7f01qRwN2Bf7ZqU5z4LCwfb0XrJtceA2oLgP7Km94tETytSyHpybtveYIZ0
c9cxodj7GR8JEaqyoMdoFdgaOxeQVo5yjM9IWQh6jNKI6GJ3RTPRDdMdzBSXYMCCHK4VFRV2gEJj
4XdTyUb187VFzVgylBDKS9YKq2h9HVE2rS9Co9TMF29OveFar7CKTvZWlrE3ZXa3nlM/Hm35Q7D3
l0yRh183AYLED5H2305UpINg2vRpvo1j+MeYhfeZqDE91gHo43cm1bxtYmWDo6HF7UFDV6pJmhM9
78Vk+TXZjnaqokKT52ERO7QIxmqKvulJrh+NYS/tTeaUVf4CQmdR1wVm9Qo4OP3ISzkY+rRsXNxD
IGY25I9tvxtHyx0uFL0KOsg2DQPjTOjK8PB7VZ4RpFPXq9CvJrfBLDQuBwVjIpqygcUwLIq2hD/B
kpIp1lNGL2+ons4SINlk9CPAaG+MjZD8DW3XY8qtZGYAd/JxWTjWMhXrYxixcKibtsaKGhurSGys
Al/SW7jt2MX3MkcsSciO1gh1fextfDvqWm/jJeaYBZEFnJKeFMb11MWWU1gYOqoP0PrMXaS1bqxv
66wq5N2MOV+m3XmVPk23UzeJ7lwDnKtds2M4/YtFS0PdLc6A4IdfV5URt188rDGzfZhQ3dgtlXQL
UEVZRc8mcCgT4mBtFNRgX2ITw28YN3Y3N69eT69HD1AMaY30qAvLxgIrlelWbu/DQsvsC8xPtCzb
D3Zttnn8Grul6BjlyRCukucL/Aem9GKoto6/AN3qbJy7UE6tnWNc8ejWnpXWamoPrCDqxuFstMII
pFsoi7G3rsMSDYVjO6V+SE1zsmwBnn9YdLb1vHWT0fMjTdpNt1m9PlMaWhCW4mQ/JgW7TZB5oyTA
YojbW2htw/Zpj5kcoxYGoyBtMS76mqwLcjAEiMm+RNTD4QsSP+sPtQSVYph5ODpwOXjwsnle+sYz
h5PUVnVkHhkT2hNOMKfYwDr7CT9DmiwWvt3si7oF23A4i4TFpvI0hTOotSC1EDSILuexHmvnKg21
dMx3TiY0sz7O+tlzh0s7FVbi0ST31pqEozorzu7RioARdioB4zBScJ8J2edE7Sa2TjGnVE5+ZiQN
vMGrFNqqG27HlEAQbSuwUdw7IWu9JThruW5u9YjadbPR6yxV7qbsdM0qv5oRkhDNDoqY593hoAzL
VnEOZmRNt0/YQQLDjtcP4f5JWfymgRxubmTc8vRBDcRZ2Ls0HtcREzlMvdXEKO60m7Jw1pAvhy5y
cWVGVZ4JsJTkG3vAFAW/V789atxZC8PXALJiTDvEKbhaHhscMqHWra/HqGVsWpgVT+s4l9JLqSVp
vaZ4FVjyurF8bRoONA2t+4RMC+E2Y8aoHhklq9d4g7Jv+nvUxfqkZLy0eKn2MewaYzp3U2e95YQ3
XS83NjOLK2AKaTTPoTatEwzb8fXNW7PGz3IPkk63GdB3dYFN4usxcg9DCQPOCX4+j1JCNM8U3GJ+
ZqHoYN9kFmbXIpCAGfj42olRaNr+nD04PXt8pJNq68OF3fxjMFCx5f39zHE9a7HW70RrZedCh0R4
83Ootbdf/2uQ336PSoGZnTtmXXADRqnFA3QSu07UPgEmy0M3QCW5VoRGQaLfcACPKs+33l4U9n8d
U42Td6+i49IAaGj5RhYjDXGJtXbFKA1mgVMhVVhqbCqgzBHCR850TKqx2kFgnR/mTqQ3zzCH1xGs
alYQce3tmWIz4YwW1FVpj8bR3Lvr6Vx/e7Vv08MOs5zxgdvDX2wt2i984mTP6AXsIoMGIYmEjG1+
OFfQFuO7RUtk353wpGId3reJtPRzz13ykOunGIlq+Tu00wSzq+3i9dbfBlRbxoVvYBZV0tmisg9B
/XgxLWeCW7lWtPTtmPQVaxq05Vr5gL/cPCeDYzbPhh2VTJ/WImPl4dVAsnvZAlNdP9Ac1i9yiFy+
5CU4k9EvFmu9/7K3o3i86/MohwtaolSg3cSNMCJxlLWzY3Sn4m2uJGnrdYi/vA05OtCK25lWaXOY
YPraQvXTOsnY59FeWGz9jswtdYdN3SC/nAR6G4Vc3ErjiiNTl9fUNnMKBpRseE1xf+xUcBfNTc/+
ys+yubdTd5eRLE7QzT0o0NVRBwm+KILck3kx+GEbUTZEFR0BJj/uMCSGSi40K78omp7/49FCEY0W
k0GpCD6Xm18MWRdSFEBkjKsbyB0N93YZTpwCwnlZ5/7oEcrT3SSw/0EqRMV5D3oM+DO/Alon9Npj
mlxqmR50FJKIN7SbkAU++llOprUYI2DWxznn3W+zbKUQR3UaMxx78WPNNJWbM2BtOGbhcg/aCS3B
u0aMGFMdQfRfH33yopYhghe3ZDxRFkHf3tqLbhDlOiXX4TOmep011KvWKf5WP3Vb4Le6Dyppfd4u
SUy+KCY4v98klEI1P8kX6sqeNLPS8ylZgKw4F7WBn/3Gno31DDtYfcu8eiuyLAbigOGuh5IYmscR
XVc+A+nqtfQWciynathYMqNeGhoZR9+i4OxUBl1OYcI6LTJ7XU+dHNHxDaLM7QiVwg5n9rx2JtKk
gMfsdfD6RKylArN3M2rxaV6i4Heq5pynfBhJz0LtZAxbpZILT6RrkbLq2e7OnQwlmO6LpIw1h9sp
TLU53tljbeXthtIFUse+QxHIfpQRanQNm+no8fIXTaL2tLPLYt02ChqjjJoyFfiwzdtIpl1FJVqs
DvLDybhYReh8ydDQ0W4UyTRVheX/UXdmvXFj2Zb+K437zgLnoYHbDxwiFKFQaLYlvRCWLXMmD3k4
//r+aPlWpZVVaeRbN5BAItOWIoJBnrPP3mt9S7Se/cJ6y/1FvtrKFcjR2Gy3ERYlFn+Ol1uXqsyo
V6msvaqZxIsN3rjVXsnas8uzbbcCr6SpN7JXvk+ZlqPWY0cjU5P8LPrfCvZzzek+0ZGciv5BJaEj
SRjgLkY6300OtU37zRszEFXPMnZpTey7YhgrL1B0WGqfVhMRCsQLdoeZw76mNdSUJHlBwx24y6uc
zOeR/6lgs0Q4Q/3JyPfHJ3n/LluR0yAOQCks28f6sdxgpt3WP29JttWE6n97eDNZbX+j/tG9x8my
/T+kSygigiVZtr8YG3QnqoiT+zbbyIib41FOqBbj89ovmohyHtTtqfSq7U9+3rLUlKxEYIa3P3rv
h2/LKb6Vbl46w8FO2qnuzZA6CYEXk1rTPUcyEnv6YWrr7SlPlHVrB0rmRPzLpCzrD+2qcn+bKvOH
M33L7Z0XGZPGl58vZDGzV+5bbhXl/v3EVmf56mAxJv3FvC3eFyzSQ7bf3KKu4m5QynZrQsrO7kzw
Pcg1mthPW3tQ7ofMEnzmfmKKNx4zPdnKONzRvAYBqdvbGn48cEqDxZU+pjVsDzmSJcaMBCrO2z0J
kkQHUWOlsq7wRkCn4e59vyD0gbdFr0Dhz+81pabkl6lulI77m8bXhwP9lk/GvBX7zqby3aJxfj1Z
pj0xHfSr9fu0aWCXoLlBG3YPaotltlXM7QkqRxovm8qp3d77b053v/a7tpdHQkx6lIdglNf/cLDt
hrlBj+DQqnpfGnN6wNv1Z7pTnv/6pT4MaXia1C1ml6aMBaOX5syvn3RyC9zclJL/c4+oiIOaoBWx
aV6jUN7ubs9Oty8VDz3fcGN2wKGCn4vjX7+XX1sIFphgukLwRnGUGCgBDf3X9xKPoMl7Hr17CHgs
Y5mlbfW4lK5jRGtD6fy76/znF9RJAtt4iR6EDeujJbhIO1UrKzW+I1+PjSIp2PEPgAVZ5n4+2X/9
AT/YmLZPSO8WGaNGuARako+NTFKtzaTuS/vu54pB6MvWtF9sY7GsHSomd9zlIl6722EyljzE+LCt
5waYtXtFriYb0W/e0a93Ou+Io9SWLksyDN4YRnW/XvPFU1E0LkZ7h0Bve6gm6jqe8XkoYtb1zMVD
1+5Sc1h4Mj2DzYHSQkm3N5ILAzJDMIKjjXcEkDdgfWaWliVgqW/56zwfsXbOFoPzZDC9z7PE+zL7
1x/i49fIF7eBAS0mJhpw/4+tJ/ZdYCtYctGHF9vKtP4ohIS06uF2UdzB/A3p89+9nkUKCTpXFa2/
/eGaOTPVCCnWw/nntjcDAM59tWFlhVols+RvtdYsshDIsqezyMLNo/qn5cCYYjrRY5af37cliuTt
23CKkucCFfm2Yfz1Bd3Wl3/1lujPeoyfwEMiSmFsy3//elNMC5guxNPFhVMrXWEFTlU5xovd8cD8
7hH880vx1WFdwjnBSR/y868vVRGCugyJnVy8lyKjRXeE+0jfRGi/+VQfZmv8dhQa3qYm5mvbbJkf
xgi12qdxPgvvq5rTpv75WCGE30rFzqi24+TkjjU8vMrsgI06Xcmkwy8pRWUAQGl2HvNJZRH866v9
UyLyhwtOD5NL4CHc+SEYcD/uN6rKvMjJUrnvVl1NZaRbIIs4G6CVHZrvcq0ZtAeNTOj5en4Vr5xi
/d5KSDS8pIpAGpQETSHoSJ10k56IelOBlUuai4WaxWrO8ZwV2owxj7wCyqe2rTiekUoOfANXwLAC
+VAb1ZZV6HYWLcCTQWSaYd9473PGAou7YlzHKN3a+apIgGAh5UG7l2n0anIkJBccgJyswuOfC26R
n4WTQzYT92bxXu5wckAA69s/ltf3I1Dx42pOaQUwIODIupUn06grFNoNcc7ludYHLjelnz04Z/R1
W5GJwH/blQRDW743VbgbJ72QfaWteCrwimShLbACDIBQ3lsxLds5dIf3AutHZcfEb+L6rq27FRdO
O9Lx4syDiDoSLozA+6rgtDMe4WDFWRKUcyU55zFnwGHwaFCOe8bZXlCWikNuq8rWpJBjR/+XbO7t
fOhNizTaMCXXjnYwnSGH6Yefp4TdxYEyNBhNKh+7Ifv6jQc8w5mipLVNq32wCAtdmwfmINukjdpU
1e1z00uGGw+ZoAueQFQAvezt0q7VNFgjGsXw94UjMUI+Cw+m/qJZ89K7Z9p5sbitPYwiepTXUkEG
LFjQ5j7o+pQZf1STSWy74TTrawcERqFjMgaUjJrlQtxb4ulUeLKXgAFKANKc8iGtM6/NUhUfv1r2
06utVsWShmhARY1TyIGe9FTTEVIAAb+PAn+ukS1z+sQ+uRX7Sb6r09LW4R2913805Lf6dan7bTN8
vzXKH1UqOJyCo2TnodQR/tipNt6OTiYNQKpZJ57Gnwpl9B7YXBr3XtSeUu6qzEpgHyXJdE94Icrs
JZvifWaOxkWGe+RQdfN4QYeluXM6Ww9mJNhnJ+tLlV722D3E3NQXZoJs3+fpS1/zTpRPiZo1IYms
MWfk0uj3HMJpdem1dUng5UtT8DjWk7BPNqyD0DHTlG9XVbodGvYNepIN1+D/eviMrdFHLtQIhOHS
rr6mYrjHZCouO1NJLqtR9pElaY0jkEkuxmbwoLFO7i3C4xa9gci+ZRhYwzIVoEbNug4tIkyP7qpX
uyWumU7XwoL4WbgwuMy8dnYTv/Lgck58xdk17NFjxN9aryj3BZwmPF1ebu3SXG3uBYTP1S9pHZGH
gD74cZpXl3C1Go2+MVQPk6tnkar36hFnR5rBYVaMk0n7cNf1sn6TuRPf0tTM0FH1hvdNYwTFOUsT
2t2oA6vZiaVWIk1W/Z0cTRohLAWhXObhaMhuKXyrmtwgdrw4dZ+yERTvAWXE8BUyFIluzSB6jl9w
BBfMuJb75vaWA5YxVrpj5SGTCE2tz2/n0Sg4v1XNpSV7DVCpm4JAz6U4gShWL6WtbXdobG2z3WSc
jjNl9hWgyfFAV145ZoWR6qHL6vdNmyaj9tcVOzjHeaE8T6Kd3lpFmQM909YvUubwqr1YIGtcCRrw
l7QUJSbOphtCsU7FfLTh3ADuBTN4XjSHhZijHg4LozSOxKiU4tjNZM/qYtAvrRL/Mx3oT9a0fFWH
OD6bGo/PKIc+pOWpZn4yV6MTWktjRKbT12eRmt3zAkNul6uM3RPpDwXaDAxdWWJhJh0M8wsTcxiP
elnvGxoYWCyqHoRdXdzKlBScoOj75LFNlxbUjiBmvp3JH4+1TsBc5P0xCXbpBfLgzekamLM73Xi6
TImOWMf8S16J1Wf4VH2qG/TJQozarcdw4yD0zg0GKJZHM6vNL9K1Nwa51o2MQ8yBF417RNpKy0l5
SE4QEBtQGlrhfekUiq2QvIwtljOX7Y09oYtnobftwMvIIOi1Jr1BP4TmZEo7IJm1AMs8a/tcjBAA
jfhx4vz+uLbV6u5bYSLrbqvkbeGC7NPeGYaI8nTB8upZsd+ZLZPkIulBAI7jAbeZ2LfUx9DMHek9
enXvvRqzMB7yLm5ex3VcYeAhrR+dRr8yETzsVXaKsJ3b/p66F1H8VI8npZPFy6pC5zBKbbPR0eY+
p4tqspfNrEhg6rCQ9FYBIJiBUSBkne8La+ge0ZwZvP9RP2oqfsHcNuQz/cL2BgNFd6EtpXdfVd16
mci8jWaHJZfjeZWda1Ptj91gTje1jLuHznXNr0Yxsjjo7TKezaXi4aHXdq0Z/XAJYmo6ZNNsNPST
3BqTDSApju0oP2nHeIdV6eJTHKfd7aq76aNLS+e5Xd3+gQ0/ueBhc65WDYcyW322K73YOjF5h1ra
V14ZuutCcLWKRm63JkpzUzAauEnmRrQBihV11015+yx6dPsc+tf11HnmcImAqqBrAWQrMVavYs2u
5sgA6X2hMYsMRkHetEvWHRODTvmmxDrauNOCqSXzgqWaqcFDZ6DV7p4KyxgdQk8w2wDaKz0Rn0AB
Jzd0f8qzQiDxp7LvvvAz2LIwr3+SAO3CfHDy8+zlyEItoWVHrxH6y6DEwxSU6aReIUECZKaPY7tP
9RJPAfA059KMm87deWpVe8cqdQGzzdJc8ZGmU+iSC+/4+doT+F0ZcX1uFHQIl4vS4skIbXXqu1Pr
jQygtLkjPb422+oam49y69ReJgJ77tImSj3R3eWExVQRo+glvayyoslCpastlJpxrIFtHaVcoXDW
3ZDut9JDDb12bnC9ctWaKSmOBb2CDvCYQ+USWNUQj1d0cXIZGNB3HyZnbYARq6V9QkYYa+GkUSJe
9jQIQJtmnEoxTCid6C148GpSI3e6GHvbOVo6fOL8YTXIch8xFbUq2Ys6i516cE0mFfu2XMibSkdp
DfceKDAcZXpSeh1soTgpC7iu3nyfGah5fD01y9tm0ZR1P3EAhunptLp6mrx8rgMdqqJz5RD4M4UI
99awoeN2zPU+C8iYL469QhZKfl0uiu2tBpefBOwqpH9UFZt6TOhWdd33Zu4ShYDVhaD0GnI0zwPJ
C20waIte4QMeyvRUpEyN/aqm/Rys/YyPxagWBlIY5IqLOjOtJkoma7oqMtq3YT5n8wUgYc0Nodyk
Dq26vNMORdIJxqSDBUxPn5jK273enxULKERQEeYofccsDFqE9BI/aULpvo0epYnRiUXfN02sGVEy
pjqcYUq4VGnwzW0SOdxeqX23AMN1KMwGd8nKgJWUAG6+PCWbs68sQq1rRyk+NN9KWjgVUVFh7CVz
XJ8by7rSlNEeHhkyV/FF3rrml2QcX9Y1TR6JyHhJPAjzPseE6n5CcxLFRCDsVTYPYogGu2Ms56yX
5aKX587Ihh2WIy8QrVgBMCAfFT6pvtV9BwU47Dp78Qc3M1lfx7762ifxunMaeHZtMsdXTD5dNdAg
0LbhymZj3ngyNe4dhE1dmI30oLgfuGF8dHrTN60Rxa1oa0mGD+GiJ9KSm/uhlX0SDXMyxge62TDo
lGr2DlWTt6Fet+UOC5l1XxeqFnl92lwW4Nuv8GWbl7pgmNokkqG6x7Eo1PV4/FJjP9qvs66Xvuqw
CYeqN7YyEprdnNE1Tv1BdBP+ZQmWMGgLsvhMW44Cz10Vo21FqDkcpM2Hixaa7/crIbffSHgv2z3g
sTHseCgnnzDP7swuz+aP06sMM8An33gL8R27TrYbSEMKhlqkn/Is0V7oCEISLTRv36i4oR3h5DdK
rnYBOM/0CafRY5mjUEs4uO0cnJfP0JEhCVlG0zyDpu+Og27EeL7B57lBRtP2GAudD52odN4zUpY5
hBvXOceS4zhp2dciNZyXIk60p0IjqX1kohxaBDcfYN8snxgK6MW2pgHjNXK1vbLjGCg0igOowuZg
fjXxOaqU7eQz+9asy9dmJPcuKnHFskMBQbQPtVVnTSA78M7MwNaGJqYz5RpMcdYRfyNwW1elkPor
kTh9AYGA90CCkpO6OMmrFi+6zT2RLsI6VPagQ8hLEZh21FrEmlai6T8LTm3EfArDUF/YeCcYT4o7
jRdKX9hhL3LlImst/XHTM+y0dSygDi+KuLasOX8dRlewPXDy3DVDjEqriS3jxEixuxRgGUsskZQ0
p1kO4rXQ+xneO+3P0c/Gcv6Kk41nhYeSc9og6K5+G5mmjT6TwjGq89E40jxPkHIRg0cxj5z1jfz1
EV6kk/aX5sL5zVcoR/qwjFvFipS2QousrqP1CQBy+eyIcQ4KaciwVJVWPQ+To90z9XM91ErUcL7d
T2m5nyiqjqx+GPzhX6c5pZxH6Ym6RGnORjpp0E/jTSG4VCqJCSDxcT6glOEmCoBcprlZjLtktBnx
AMXKC4q0LtqOsWMQL22mU1Mbdbw+1XKoi2u90YhQ4FQRFyxpng2+N+g0TGhAKFQ9r81rezBiLKZa
mxlfSuSsCrgIxZ3zeMcgr5jVqyJt7IZEB4UnU0DaTCs5BA4brrWEKXM1t4RmyS6/wCBe4qq4XNyY
lk4gBw5g4gZWrwHed0Z+7g27bhBt9pQkhdkk4cSjwngHlxDcfX+c28budwm1Wn0Y0kGpvstWzqMV
peiyqjqyWmaA97GqMxPaCwRcfR12i6mo+U0+iILvAViTzIYchTWziRH5PR//Ddyno3IdiUBdQk+k
s/VkdZae3r83kRWxDUL60ttatjpUYHFJ1OAmKUDHsE1ReA5X51sCRX229+i9V563VpMeDmVwnQoR
vS4NOIWTbZxPNlsEy3H/aUhpKLinnoJyPqu5p27kRqgGbbEn9Vzn22LLIyT41XCHeqxCq+xhn10a
Ax9v9bMG9YcMEOOAPbo3ektkdrTxsDPjqA4DUAz0UVlPjcPZIWl3glBQ1mMFfliBOuoKe+lC6Q67
AWcn5G/Zu+Y+651qWQTd4ZEObwZOpNuSp6KknkG/R2JCCeTRO6gb97RS+rmkTZR2zHQObyNGR81s
PTNyltUw98wjq0/CHcpHBdUPKJIGU5xvDjw7ESqY6ptaF1RZqPKJ+osaW3ppOHboZ4jP0VuGoquN
DTZH/X/0SOG5gUwwXtCfzk6NSqxXodsDASnLUkXCqBCRjR4DaqGU92CbJuIaKOEc36jFYvpzPRX1
vutV1JWzK6Ya09BYfBNwyAuWVrPCWM0+OoS9sS53MlMmItsnpYyoQDkhxrmwrH1nYyQNY4zEr8pK
GgtphMnUancErBZWOGV1/bVTGaz7Mh85GoBKGTmNdLmWRpQTnbwYUqsYvyXKvHVcqKj1OlgL+OH4
x8ZY2VWD5iIa0gF7BLFqNkBNFlVebDTf53IsTRqWTqwnTUBDMbM4ocJ4PFcEmg+hrlpD/4QkAzmH
3wnUfwFakxZey6Dp6J1obp0TTt6Vb7bU4Vczg8DZn4zCiZzCLo9KgltdIgjH9IHmT1RISvRlkKFL
4jSjMqVP9/gp+GKcOQFwgubvohVlmwcDDbPXFSEF90bs3Q6K2vA5AYDbmphvFr7s0PRi14tyNB9v
CqIqmoe5SE4Ky7B84XA5pbdOXnVb1WXo2QUVjH3siAvPXlkiDRzZo5lvBuf4Cvlm8i0hkkf47rTO
yOgwFPvFuhJQIjJ1enRna7iZOkKzzgJ7HVNrp2pYTcEPo6m2vDuN9qETenkzHTSaFlk4odn5PBkm
/kaYI+ZFbebk806ddU/EWrPr9Vp9srdMLM9BH5l25YpzQK6Ljy9rOeP11OGyDxLeg1/WCPe9bCRi
CQADqjlSCJCpJvEEeXfyyk2ywWk4ELWz6DsmV8x/VQPDY5iMxsjSq+DDIB1SOMgejUSSlIf7XV4Z
gxhOia6NbqhaiXB2CDTEwzQ7PWrovuZTolJwXswOdoJfUYBft8pW8UrySGufmnrJfLuIPWQyRZul
IRt6jiKMdsnNWtEB8FdbCDsqRoR/oaFWWbS2Mz+TWMj8kLNUJMEY4vskU6JHYjkHU28tzw6rxXg5
93UHBbYd3Ttpdf3Ay1lWy4EgowtU6c2VUcb6pQsJwEG+FC+V32mxd0nYjf66lFlxnBUhb9AQ5tDM
Xf0Lbp2hZv4BciPILJl3ADHMbAmHacnh43RuH0cDnOSS9bczystc0xdr19uT9UmJUzGf6VwVIL/N
Bow1AU7ac+ahxPArBCLnBuWLGjkTDHDigXTcFm2sWlVUaXn6UFjw0gP2Tao66vMwNbrW3a6bfQ0Q
jja0oTfx2S0r46lF/ZH441A+G7JqnroerFya1fQeUXoi4CIx3CQL5DkBRoTHW85KoFB5XHUDtiNJ
3+WlTgbl0OU81GGXFc51P/TNsbdaPCigOk/0BZwLJVbdT3SMM4fbILFfhb4a0Wyq8m7sFij3sun1
IB/daavW1ApJT02Lx5HSvZAkk9rh6ikUTlXmzXsiM8fyDhdvFnY0t8KOW90MWsMaIsoX7bJemhTN
4qQ9pfEyP3lxr/lCDiqWTqsgg6WMvyN3VkPTMvtHl3J/r5mx9tqgjH9S+RGSZGYuHFaEJ7xA7tWM
+GAvQP77szt8QTjd34hBXWLf7RtV4zlYb7xEIXql08xqz35A8PngSiN0HUQz/PRpavXuc06zI4QA
y3weGy+o8FRrPiluad7nqUHoiUlX/yDgVDCiQwFaGMbXZaD730WFoB/UvbJBFdUYMpvHXfXEiZbc
qbvOlI1pXfd52rLKS9fdNFNdiy97AyQtpAAwa2AQ2lybCxKfZT/peEgIlGzUuU8P6pBW+XpAYL70
j3E2T9ZXqzYb0MSEBMHfjkFO9ArpApYJf58HG5UNszZ0G7mnZaQfIAjUVspGV10ITijsTp0PRCvS
xfRtfbZ2pllP7otdk0gP5GmjbkPncKxUhRQ/EmVAl3SxkwShjYn2C5k0ZTxqrwWPNg8N8nrTQqKa
iuZNbRVQ6CGDVgSEkRTTUqRMUrOEUJ9QJPEmbucebBmDJDmxBO3taLg9R5jMmO2u+9S4IEPykAGx
y7kPKxMxQuc8b+TQhHKyXVuLVGGApHgdClJLF4IKEpEtzJtNSjJ/Ba3RAsDHZ517AR3r7ZOYdqJ6
JWCPeXTaz4OSrDrZQ7Fb8Gdo9IF0XSq95MB8CcUkLu1gVj3XGXd/PZ77ddrL1BDokI131mP+igp8
8+D/0QKfWQvWpCRzvhVA9injqnfhR1V4JV+40jCW+s2g8teZ/PaKtqYyrNy8w4x8zQ8zUZpzbq/i
l3gj3Wd7xfFdVWNYdcdoXjqpOSCCG9VZwfKR5QwF3z/y3wIF7t+a85fqTX6k/32d//dXktC6LEn7
//PQVPzzl3/lPwIH/x/ECNqoY/7pefkTRTBqhy9902Vfyv+1R6789gsBa/vRd56DBrEKGy/KIXxz
SFNUbqjpTfb//V/WPzB36htTEBQ2pIBtQP0/aMF//PjbG6EDPrbrbGhxxrZ9+t//pfD7aCXxY5im
2ORpa/4tpMOH+9lQsczYyF1QfABs9TY+1x/vZ+SFUpkgMxGtqXoRTd/W2LvGCiqPfMf6ib0h70Ix
e8aVWFTamfNA6vq+qrW+46ieOBN5QYSm+7o1rUzqWW2cCFpQwQmRkKoAizuPJ5bUgZwzVflitZZK
qBNTbeGvhtrIkKdYGaJOMd0HtV5iOvwqWVq7PEu76xh5pe5bCOB90nnXAbEZ4BisCel8IARIr08D
DljUbUM1/c4i/qvbkS8K35xhGR4hxKx8uv5B1gFva7aE5XKsjacjA7/hSdOG6jCXa3oq0Yjvc8Zl
rPtVk3z+w330b7xTv4og3l/ZUw1WQfT9fMMfhAkplhewghDGkoR2kC368zJr4uqvX8T9+MUjOOKm
QyXjgQxxVevD51smipEB7B+ZLVoSGE4LUSxbC4vBHeEtxoHBSz1eOtQWxa3Cmec2VwA4aX6qkHse
yWm1uyycORk3FfgugQpRrkl3MhWJeQJNSkVZSn4UyQ6lPopdtZg9qsXaGUw/naRJZLvVOo+QbcDe
oI1tS6SpZJEG5mxR3GB66SnPEmMInXEx73GLm98Wzg0NkUYUwNNdsTrl3UCn+rlrnfTM/qR/Jynd
ztif1GU9EvqgfjFUsiXBkkES8HVtifH0uMz9lqUVrx45728Cc/UabLqo9ljRyM3ZIglbo9W+EsYx
20RQh5SE09a1olUStZjFnslPBqi0Srd7c+0RzBSANFePipWYNb/JpYPWNCk3VzIybvXCbEu53Mbc
7dQuZboEpd6MeWQidHzS5QjUMlYGhoucVJs3wuU4n4zkst6vOEPMfSU8vQ0k2WMKsR0k90A+FHFB
P9POqKgx0zchmE/2UCxuJJvhdiZyyGpfTYs+TEDkn5TRX987msGi8C+BComsW2IsNyZbHd0NRE+/
LhocyrOilJCk0+YIAkq5HWeaCGC5tDnc3LUrozsfXXrzPKWQMEvXOFc1VeDUgmMpUZ5f/HhDf2uH
+o87yy9b1P93KNsN//OfN6GLpv42dF/kH2FC2vYjP2FCrvEPpFsb6hqpoYdVhbXmffdRXA9kENIn
igvD0iwEj//cfjSHPWsze2NeJZ4NrMI/tx9N/wc1Lw0qEDLeli9t/p3d58dS9q8bySLnXaO8Qae/
vT/62R8WIazBzFwK26YInZbI4Hhugli97NX81lAkMXn2HA6xjaaaxNq6/QxjwT6uSaUfxlnpIi1O
wrWujB30n7s/XMd/swj/YBn98tZY/BG9Wa5psg7Dafv1Hs8AqOo9npH9Omnxc4mgQg0ICsC3SnO5
2FNm0et3LFlh3VjV8sQeWdOFZVx2UGMFUnS2iKilxn2g/y+RtWNfC01UARcCd+yN3vfaaRJJmt3k
8ARAi3WxOWKRqvTXzM7VPoS+Gr/poJ0A/qYdfaa4iLWTQtD24a8/6gdoO98CUkkbkRDQKUTO9B9+
/agSFE9FWR3vUlWxH+aaxXcXx3OKP1gj5hEszn3GXA7pSKHsgTVkz5UllNGXC1EUzMqcDK6enl9n
saXt3dhzv6Fk0mhIit8tPNs7+fClOJYGU48vhn8Z3Jh/rFY2mdKoelm6z+ni3OSVQ0q35UUdg2vU
Tsy2OeG6j3M6d7u1G83r1RPuAQU7jcumT5AYMXs59HGTXdrrMu1+cx23u/WXd8cbMqFzoaFmV1W3
Uu+P747kZLukt23RMJX9fdO38zYVdIMJWfEFY9uRU3lxbZZtfJSIPE+WnLTfiFEpIP/8JsDZI6Pc
0KnOn8g2tWww8XSJsSPKSimv6jlJiBoHKx7R239KclOEi8HGIEsKuxR9UeCiVWXDelwHdvQCwtdl
0a46J4tJPSkWwcSUBgHec3Z4dqg7SOjCQvKzXNhNWeAkQbVmZNa0n00tC0T+QmqIFnQEdn5qLGwX
UtTFJ8kRAlj1uC8nJg2dMj3AyBJXTBoL31z0dfRtbcgeUvQc0CwTfaz3Y+N8ya1EA9BZ6OUuVnSr
CWzydkI7HtLHSm3LvYoEgKHE6vrTaK47rzYZGDGuGg9NRzi3nyy9GuSMcD4PcUZFhfEJlqFjkR4H
8MCD6KFGnpY/OE4xh1IxoIYWivl1wor/4mpFy7Qopr+t9XTeOX5CH1gpcaEjluTClRatT5FO1ZtC
XRq0TCsYs3F9GezHvsOwKfNHr80+qXlPNFpiTxfY/doXD6cEKavlcpkId9mIsXEkmBceUgsDiGK2
8guWliCn/j657trvkG9Ux6EAy5gbMvexHXQHZJ7nmfzsUM6txdh+zPeNjZRcs/KK0z7Jx4s9pqQG
a/UJhWD65vUkdutuOx40Rdxjii3DqhufsPdCTQXFuVeHZX1yykZE+Lu967KF6plNY8a5X3reC8KA
Zxflz7qoI9mBg2U8NFMBxtQdH7JpFmWYuov3kJPu+T0pcX1dzoz1z4ZRzYEnNc3HNp9Eo7JW1F8F
136R2XxO9FSC5AGick/s1xgutWbvIQ9m+3nu79FJNbuCWANfkySFQSZCz5F4Ay73nDqo1AilXNyR
CgPNVuQRaRfOAGt3DL61QzzJ7E2TC1pStS6jZnKfF5AT9Aqm55Lh8puSyimoZpneMDJ9oUUElrHh
IuM7myJUAvHeNL2vytJHbcxkmRB3TiRL/6q1+iYUFFbAeY/Z76gHDTrSyFJSi3FnT2mIvjLMuJEq
OeuXYDpukYTflrElbwpJ0FtnD4eyWI2Ap5FZ7BD334rSurG0GPFDm56JTZl2aZm5b8rqfGUYkKEW
S2ofP5fFyYjJHMxQvjE9wzvZ9Blc75gCUpf65TzG6XcDovaZtUbFQz2k+vO09onfaIW9I7h3JM+6
zChOVwLkUjNZDh1d60gRHonjNskjKIkD7snpWizFuiuYhD0sZYfRu2nNG1p/EYk2DNVpQoais/Cw
A8A1TtSBReUz4FUjdo35papndFNVax7yMbWfFA5ZLwIWJzJDMzsBGoMqOpSogal7vfTCQsHS6N56
njUXbiwZI9duW39dxPI5kXA5We+skxRackFRGu8UzgOfOmOV9yR+H9e4XI9NVcW3xeysp76ajKDx
7AsmvOSC4/xmdqvp+UXh5QrywtzliCKadPhe8Iy+6KqtuBu0vSLwdk4uEME7O+SsnIqW/LA0E8n3
yZrvQXARWijzWXwe6tw4MNPmcSvN41Auw3fVWqczfpgusmhKrlETw5b2E7vI0TYQOunY+lMullMX
M2FKJcsYvcUWl7rTHlO7GqMKXN/lIpXi7K6J/TmzXIfk52muL5vYNXeumT1LLw+KTknvFOG2ZzNJ
yot1LAe4ZVN91JyWNC3mBQ9wKSwS4JFbSp2ZnapLwEcgCTNUz7Hn+dqcipAm1nWSkjaL1Pxzw2GY
RFZlJJmtGof1Njdl5fe4bHXfrLVun6+tvW+cvjuqBIWHagb3n3uiChxPhx+rJKXtM124bTHEheib
0gPq8PyJ4X72qBa1+l0k63Tl6dVrsXrZJecKcTBjxXqY87IM6wTfmjbl37GO3w8EjPuaNzytPyqq
NBH1Lq2q9ipZ8vpQ1DZ5oYZwrlqHQOIap+91ble31dp/ys3GhVhs37NNpUcD2Xo0Ies84KjfqXoj
jnY3nXJbXjuLZUTTYpxF5mm+IiElk4/ZHRxRDeHMoOsCVAfirmQ9xqN6Ww8lOgF3AiVpT/3sd13P
kccihK2wlzj4v9ydyY7kSJZlv4gJCimclk0qdTJTm0ffEGZh7hyFk3D++jqa1ZWobCAXidoUGrkI
RHg63FypJOW9e++5oJeXndnnLCaK5JsdhrfLdMLrrnOrY8oUH41T+95T4fkFj6XFRFZUMUFp4A/2
1GOdl84h9zBQbZUsbmoXxy+ykn10sadwg0orXoIpO8ms8x7l4FMVtGFvUVWNuUhRelKBebgfVQGo
uZN8v3nzYXiop/IG177zugY1W2/l/SyWcemH/JWBf4kYhh+6acICUFbFn1Wq8UKGEJhu4uVH1LA6
8oYEbvm05M5vYvXVHy8d57tu6iiCb4ciJEC6hPgzzIelCCibKQ2sezurM9ERPYOw4onRdsH5kQ48
vgTMF0zg7G7924k6z35PD6H2b/p8wgpcU9xchx1AORmXycRyBQg6Yedw1EtlP6+512dUjydVnRw2
aiR3s5HTuIZyiRRTgc6rDiNK7l81L6fq0k3F7N240EFhWvr1pn+U7RXtLnc604xMvkDNscZVJw/t
Atz3GVkNPChwXJ5PAczryXWG4W7w7MY9pp2GSqqEZaYn01w6d2/Ndj8/jjUrBDK1C3+3lhjizca+
7iLknP4ZezRx3IHZ/Gw1nK/u+JqPDDB9e9BLVt86gV7uPLXwedDRyydEd+jfQd7FBPHbtRQrsVW/
S1GJ1xEf2UFOU3XXgvYW8eoYO5IVwZdZDvax9/AA1wUlyRS1b9rjhm2zMq6dceTCQT0LkWhzPH6Z
jMeNtnZsxOmKRcP2FkLLagFrb06LvcPJsOE0XHXahxsdHSpCQShevVJWxoOSrGw2cvKkTfNyP62z
innKmNCDTfuC+0LcVnOTfHo56dF4sLwS2c+bmjXOMlCoYdAX+pIuLVb0ZGiTs0HE7lxaeJnRF3R9
auEPPCPVdjgHx55Nojl5qGLCOvYEzb75BDinjXXScgYt3KeGfOk5I/nLa0zNnJ4WCFFbPX3jG8rP
4waZMeqTPH/A1mW/N61p/+KsTWSwnrZvw/a2OPFSAuBwmL3fdg1ABqO0ls9QlJ97dD7mrvqNpu5m
lwT5e87nhnd8QWAp7krDedcbZqRNUn7LURQcPhbI2CqR1rrJBqm9DrcbdkoqhjvC37WJ49Fyu/op
4SlbHAvqn1qGWNHUxxblPhJdWu0Ko5r6qHaSnIQ7mD+MpOQeMXcTaL5tq20IHYy4w1GUozAuWTJo
6zHfAsw9W96XP9iMxtDkePnTp0Z3Y/rTuKuFpU59a1UfGZYADBLQImm1Qhl12xejca9h+LQ7txPr
VZJtwb0xFfmJc6sXFWs7b7hW13EJBeGIg2uzsyXfJyni3TD2ypBG9C9o+frbD/QKPrVyT9Lr9K0u
+/WnKopPUD763Ai8GCF8wCbKdZ/9cvOGAXjry3RnboP1RWmMOq1Wl14Gl4udJ9Nr2vXOq637bT+P
6UXXS/shJg4H8MFNG21tbL7wE0C0l2iKr7XPYy3SbgZsPe8pGAtrN6ObFp978aNa9WASQLrj/lWX
drFQ50d+/DRs2WvsYHzYfH6pw9nGpa4KrW2n5uE8tdNBlaV5NoG/FXHQL/al5IgcZ0433HeCDDKf
BLWBIHNxVic162DcR377k0PmDVuMvSAL4fdjBGcN6tfzr4BM6c70h0c7SfktYFKmnVnUyXspZVOA
6PeHAxwBkiLLqO7Xpj3WhC8S+kvYwXtdz0YRoJM/TTg/8kDdIlNy+vSNXWenIhI9XRSkEn5XGODv
S12ceO/ylEvq4U++iGWAcjL5wXHEguLRkDO4Klrq4UqT0GkRV+BiRETItTukYtj0qZWtvvCZ/6nN
nNxIsDpHu8EqWdtw0nGehr6iDwCd+ISddXjE+fw4D3m1w+L9nnYd8QDdcZi0+69UU3FjFNxfztQm
L8lSPZZFKfBiePUr/cIdlhKnXD/SnLsSlzZW0RHX2d6tquWbJ8p2mHS5G1dkauZF/jx2/6BH52tP
BDOqBlhCHwBOwiTj/LWzU5/FkaTUp2avz8HL4P16baKvOO1EeeEVb9WcFRFaOR4GVMfbplHZkSNd
eUOVuRl2wzK/uI48VQt4R2oPnlfIepgQ1QrYAHMidUdN/dpuzbLLFm+aSHAhN4aVNOxnoG+4QVje
KrA4prpW6loURV+58rjv9XuwCuduKaQVpZD0Yw3x5ZM3ToajZKKSol2GfZNP6OSN632ZY//WVq53
h4mg+Fal0jdqDmYsamXGkRVvRVU8S8MvP5MM6uLBBFt6wtVQYLPV+j3DKLDP3Tl942Br3DTY3m9b
Nc1f46b7e4qv9c60c164/GRldmqH3EZHrG2OD1tj/WXOeI9DrDL+XkEgmiKTl8FJVp64xeRL0jQQ
zU1eWMXvv69P/q0l7v9EQfynPe+/0iv/F8qMV9rjv97whtc031f99U8b3n+oi5To4EbyqbjA8wik
wWRT/5/7XRH87WokJAztkS+X5rVE5/+qiwb7XQ9E7lVSNl3WVD47pP+SFy3w81cGANoQTqm/F/b8
G8R4ls3/rGY5Lkf5wBMSpckVbMXs/0e+nv0hNftB4Udnd4IR2iYY821kJVFaiUHXjKRbphrOA4L7
vbGa7B5AXGkfO1Zb0MPoYEWg6FyktDmlfAjmJVfGWNJDMqfJfrJFgIVTWRVOpzEtg7OJXdYPwX7o
4dVb2GOf7K1PeZHjNj+y9RuSSzCn1RdsN1wzVJORWqXyw/9iU6Gg0QXjQ7JgjAe5mHEY1eVH7jUO
ZBWyD9x/5aecsDGTtVPfQTDn0UYXDO6Tqrgz0iD/SJaEVYcYTDyXgf1OZK76lVPqEMturB76Kudg
LcQQSwIK19UXnB27L7IHf50YGVYuaQ4AwDAirhpiiemt9M+Phnyxlra77xWI7h0qWPqI892/UUHu
HDZ340BZE9bUtHtRoTlqLxbZZN+JedDYvLvF/SHK9xlYvDA8s8a7OffigeczbR7enDT7Rm51vCbX
mksQXXSoDbhfoqFLxPnqDySx5Tb+vfaS/JsTvwgTr3px2jo71dmSvgRpew28dX56tN3Zj/GN+a88
zfh9PQatGBPIn95vP1VPKm0dScRyaUd2oK6M5hUrrQ2U7WS4ojqotC1fWeTujZmepEbOGghYKvaA
S41dxq5x3yRjdzNQWnTgghm7zdb6tcQYc88K5JI35SvlYADBYJgHO2vJ0zd6X5IblQ7SwtA9qZ9+
wsxkIPAdBbupnPGvyi7ubCw8qq/uO69AvyNSjU3IFG57r/W0nLXH1UL73WTYtEF2GhPaVkAJwWhh
zXZdcMmdkEUZc5ptDhz+t32XjURLVtM5s1oYCNJN694me1tNecCfp+/cdMHDauPcw4lzSL1WnLS9
ehiA7Evdb8aOAXC9Deg4cLravsEuxSuHiEuU6d46DJWVXhJrbl/qwlN3STMUPxvG1yFcNTp1NeTT
YbHXPEYt795c5LenDYhx1AV+9pfWeJX0ZheHuiYxyUG1uOtYAUSrYd30fGwPue3rk1aWF2V4ks/1
irmnp0ZhKxUHlFQguvsjbSrp3ALJtVgEdqXVchEIKYZsrXVYUPEQu/21gA8N8gXahHiiZc86FEXa
Hax8fbXyIOUMYLuhWzTZuoOkeR6VI242gwVFbYlfsy2L04Aw+5QUpKjDVNJY1bQuJUtVu9z79ZLF
dmYXO9OYHMhY5mHbTKI+APX2U1fYF+JRwb1O6+2uNro0Sm1H3+CQ5tDWqkD+0FZrU9uu55PulvwG
k6O3F57+EPj0CMsx4WOVrfEKsxKjfeMtpeBuuUnpJUojkkmDv1+49OfUNGzql7q1Pa2pfKkTdmFh
kPXePhnT5WPYQOKgB8WYY7nkGYPsr6s5DXcwv23oiUgJSQ672VLurUWUO9yF9362ULRVEiSrewv2
Ucq8TAqrL05J7+I0I0D1PuOvP3ezkDflYpSRwMLIuTuJTa//sabyOxdQDikTwKNHHDfS7eqQeasb
/bZgRVtJdPJwDPASqyMukJQV41Aa8/itr6C56w3msD/qG4+9ipPXmdzp1BFHtub1VylXovCDDKKu
kO4lYUg1d0Vl4oXLcrzNZCe9lsOnDSgCiyinB4hrPG9gvZF/SlkPZo/Y9imdEbDXQpuhCIt/tbeb
8bJM2VGD/T9afXuqqvLe2LDrJnzhjla6igOH912Zr29tOp07YUWQNstbM5/iIPG+paR+l3hH60kM
r/i2O7kezSpj16ySaGqq58FmibNQgtNUUBhxHvCrBy3MPRF5/r05IjuGvrf+JfNnk5C34V+zjxA1
U3NPfPXAxvfiW/2+LjYwVYryYCLQhX/T4jSl7eNmUvYN5NNDc+UIbv1hy7rTWrQHGEZ3fm+FXl9E
jF6xQqUhTHG/2mtcz2PEcZUHButkg1lZDFd1YaG8zNT6fDXHhsJuYRsYyZNdLDwOLLZUoEBr0o0V
ZSlyfRgMDp6YBl54pF0XW2IicOJyBi5mKwcySuICfMforo82K1LCt60dU0f5CMm2jqnyvO9shti0
eKY9bN9XPWIfIlGnTOuIbUfeVZWT/RiW3DYC0rN4FEDwTplRQhzzE/e1s1IKG0pRvmJqy45VP/PY
w+FCeho8QgQKnoD4nKu9A7Q9Hsq2jPrUc2JnCP4Q2VIHAF5mtNXitpbpX+11Ge02DKNTlshoWun/
wp7/nSzFcEmADlDD29unEsrsPQWdYN48InW13ZwXn6F3yYYRcobr7INCnnkQZqGLNzTMwQayrWt3
ZIiPaRvcN16/YkbnLF4aPkx4G9mySbwunllXfQzD9JNszUXky4mu1fF7IxXVN8G9AnR+TOag36ey
eaas5BnMF+HKzvgaChc/dT+hWMCqjwKXyIEiGVF1+7kw7sRibpfK89aoqObHiTdh4NCTt9Q8Pqol
fScxlO4wOZ6p9jyniX40U/u2my0ei1N19EnUgOYzFeMGOVDODfNx6Mr60tWr9zVjmTxXQUegdwAa
xwS05Hu7Y385D6P4zGTBq5zHtrbzdIw9xTZYTa3/R4vWunUV463T5eVHNprk3L3twrujykM8iEGY
ICz+zvmR3Nq0TkOH3Zqn3sziAk8zKJdfyWT5cWqOIsb1Vc3h6JE3nzP/UxB4pnYheZ4r9g1FwfOO
SYIi2JUF5K6B4BASDlEPQCAonB0xf2Fuj/J2e08CNUfUMtxj1Qc76xi/mFF56tl9yLW/neatOFe6
P02z8SmA1vpmN0aZr/cZcA6EP/sRpKl1pwr7Vo25xOROXNYoNp4UlvEHX6u8sJd+2szyaWQlzblE
8P1tb4AysaAE8pAF5Z8CdFNkbIa7S2yCVmm+HYopaI7lRA4/42AaBkA5OcYNcGw7c33VOWl7DDKk
cFaDNZCwP32h/tA2aO2JdfnHlYJa12uDaFbdu1uw92Fj3YZ9QV5pTFS/d9vSzneTNDv+TlnfXlrG
5/MGnHPnbfOLZXFoIrCNTiiWMO/0dioxgGKVwkE/iadM+/dF4YBxRsFHcsg8/UByst+X8DZjzsDV
rksM9wBfsvlJwX0QDTaz9ZXapGCO3D5Jvxx9DU2BtyAulCpth7Wx3jaIco8NnxhpBdnhh1jMNwtt
jO0mVX7FZm2n1Zj493HuNoOFFeg/tAFZHhPN5nIYG6+N2WEw0uPvXc1z5XZr1CncB1ATOheBs27s
x1rb1S8QGPyBLMzu4ez3l8EhHoYaklD4tGwPA3sx+6jqbpsjRuX6Qmq++2UuMzZlTrmn0iPbUlTL
dOoyky+ahUeas4B/Cy/YCXtr47sNNdmmYq/t9hy1vfPiFR+FGqYcp9gmDnqSLBlEKj/0SqACmcIF
rO50+yVXOvaz/AHuDmnLhXaWeUQxKJalfmDZbaKtZL0/vYmFApQDVHCPh7bhznTi9nohT1s0d/06
rjejEAYLBFg85pRSw1Z7+kDv1SZ+FmfTRwOjw3IRA4afnWr8p0Tmaj4GebWqnRyX/jWDOsVPMNTi
C505e6vsZJsio1qcW9C2kLxCOQ20CMKr639skpHuFZDCxV+FlVXIeLK4Br5U7l6apqnrG57VvXHg
MZ4bOzbs5RD2ecNEsVLMVEUAaU20Rpj8yXCNNBXm3vLY9kDWcbvgvV5o2aSgq+eSYMBYjCci2X17
lCKQZFSWGt4sNzvox3iBRuidtzFvrY9yaYU8tmB8jah3Es/ZjVmtf0HV8skUKpWjkExFmp08XjvW
AzI/WqbaaLkfGZ+YyEIQBMUYb7htW27YNDOjBIjTtzQT9dJZRg/TweVJ89xN8KXuGC15TXsdJSK3
9ZVMS0CH9RdrDt1fY8AN9FrejDJ/zBRIxrOdUdp62nrb749TXglCvFO+nMmVt+PNnHDAtnvF3wtr
SAg3h62WnQ5oJLXB6ALs5fdaT+nJHkT5XWU1CJfNmh4TY3BOcFnch0wRhG7GLd9zfajW8TTok4k9
Zmg0QUCGwcgeFjIYL3nq70jCRnwtT75jbLsy29DcQArAZjeo2zbubTXtLegzp8TW3rErvZ1d6Oae
1wY5ZXajocr6j6LCCuKOXRc3UITDktikp0X3NOb50BCMCO7KeVIfTeN/JddIiHSnt3qB2aZoTtiN
shEPVtJlJCXd54pmF0JjCusIpAKF47FMunOgUkDb4/ww5HI3ty2ttJUBYQNTRGHYLxprELq3QtOv
3mYSRPs1X8oYAK2AOyUfAZt89io4MxckZGIsM0TsPVjl8BtydUwL3BtFrXfEet6TcZUy7EaWnAQF
3rjUn1TUPmSNw4BHeXbVPDRDeXLq4S+oNkflrrfbppzjVOhPt+ACLEGkBgye7Cgndwb40Xanomt5
DGXGGwGup06b+2wS92PQi3BQ9Zkw1G8zwB3dpkFzZxn6WVaUolemekjl1ZTaXbAHLJGeDIjl7XTB
X32TeNbDsJBcbszhT0CjFIu8c0li5Na2AapQh35TNktMKRoH42563JrqAxQ51MFmPtol+XbSbAjI
zETchq5JoSYvwTo/qu5PQWur6yYPdKddUtuOCXruefhOEd1iv6phu6GHdQnBTOzgW8u9kRQHarfw
Tvjfw8rnQQcxiLTPNSBpOs3555qR00rm/ARM9LPyi78kYdEbYda/2Hic1p5uER6SOwVkOrYa9bZQ
XRyPcjqMpvdFkorK7Y1Qeu/m837CyR2uNlBT3oJtOtx5rbympKzta5B8HfO64OeeVDTXozyNi8W9
bF4tz5vNFp0fGfoZpob6EwtjQ1YJkD4YsJ8+N/bNkJlIvXQOQwu9WSrz1veMXdGKIqTSjvSaEhPE
HfsJjMFrjauZZOWho9PyEaAQM77Pp+y7Jy/ITxanW38bo43/XrbSO/hD9dwa+jjkmvmlJuFiPZsc
3c0lvSvK5W3p5uS1GlVc5cnOs7Y7OyhfbRM3xOCfs8k8Na1xyLf+6G3ukZ4Folp6xBpfEQzVNa6N
+WYakmOfrGd/HJjmy9eKXL7rV7GQoL7Ray2fRGAyV2eBJUsQN7yF0XceWnEwc3mytfGaNCNOxDH/
vUhSIBi2wNDI4UwrEKTt4Akihz5mKzc47/kOboTElVGSE2InUa39g78Z/v3kdvdsTk4saT4KDa+A
gyHyX7sjypPcsRUeb815IsGoms8+W+2boLXqIxULFC3wxCimWuyKbJ13BWj2h5kylXAqyJO3pnZj
5qi3BU5vdK1hC3EIlTs7GdRjlWFS9q32Bu3KJlhbrSDLq3tEkmdXd7FPpz0S/cWnC9spnf02B8HT
mGZsKowSxkhrRovo2GwEBzXZkcde57y1EvdDis5QxpJOniMrHYgVlRVb0nkeNr63EvUQYvmuQyHb
yOvuy5UNEosOfNnjmXUWczc7yePGmh/icpwX09GpVX3o8IJYM+5LlLnvTWYf2gjOSJwxGyZulNwT
RP/qO5ueSiK8pw4hgXkIlxJ4FK/aYl8BBq8BwxFkTf3qKBfTuBj9Xd90two/dDgTmCwHEm1XiEgZ
BFEtk58aIzksu9BuF5/TxLDDxDK9wR8A7JK+68bmG6sPmld2w8yIn+2B5zUG2X53LZ/2Bs7xMBrh
XTjlU5IE+6p243V4quh8IJz4alrbbtrUk8UHDpP3NFpMazVndMGR1MLTByIpNKEXhSjMQTgljmQ2
33CF+nyj5rL7AhYfY2146SmE2uUVRRsiBVPlGGUbabODVmb9rgH3bWL742P9q0YgvkXvVtzTyfUP
uLr+F5xj3nRJBT+67jhB41/LCBuFfgHpo3bYApoDEXmv+6FC6zyX86+yyC7VnOwHnOZutb2DY/sU
AVSCpOWwQv43NWv6+4z5wU/Rxp3hZq27y8yZw8MpcTUNLRvYqVLk74Uq7yfEYjnqm7qTd3lheBdH
8exwrvw58nU1qZM0dlfnc8VhUTr9HYXfqKIWSh/lvldwnjhxkHhrG39vNhzFx+aTDdppcdUhGenG
hqZBTxTkPJMAadS5LHctg5FwGa3XNGl2A7xkhjlCk265XIptpAu+zp99U336pQx2+WLu9Yz9SeSm
ikrbIetZi72wwCAVnfqqQKuFzgTyaxlHH6Z7wTJVyE9SdCzkri6ySrLUrhFgGbba/oxAyceS1VnE
Qu975BLs8mD2DrOrj5wHP0u4gJRE97GLS3XHkbSNJh080krxWidjMH8EjFEcZXO5BjgTN/TDCh1Z
5U3i7hbtdVzMo69S9NlnpTNVidjw24W6a1T23sbyNWV1ud98ZbU7qy2vUq8hkieNedAGMNvkzQ2V
cGV2qJJCvlKGhBzgJLTlxnJ2xYtqKzTfia6vjBGuaT97zurVnlKBUTNyzclPg5dx2gOucP5Q4Oo9
Nds0P3XULpXsIY2F+5zTE5FxHxBVmFZEh2631th07KY9wHU01TJq+xWmDqJAzZtOzeXdVszGUzc7
7QfNDt4c9VVDP4e1ZiuRV4BLcGGyNd+XKbv4COC9zKJc+vmrtSQuTqxE22042LPnUnNDJfyx7Dou
Y7AUqKzkNpy+O9S0WmuSno0rgEKY9hKPpR5Z4de+cVjWRv2y6Jt+nP1+uxcLFC5y+px5o39fhPv/
M0mB7vSvVbb/U6W/ifL9d5GN//8/EnwoWPbVVO3zPbPoUP5HhuJvwMCJZvomxGhH2C6/9F8RPu9v
pi+D6/9safrWVZnT/xnhu5Yyu/TAkuxzSF65UG7/DYmNQMI/Ob49C7AKlXy0Q1pkNnyaZfn1/9YE
SDQz6VWZn5uZFXf5Qk2flBfWASAj+Lav1rywJmrB+SkORPQHoTUEW0nj0vWvi0uBQiVjsO/gLJqf
ap1T8HChwmyBKDdpO2UWSIcl8GJ8mysWaLPgv/VfRTYK8xEck4nzVI1rDmrUATYz1Z/ADoIMucSw
FggGW+Zk8tXLq5mqeJGPy7PNs13tUMudabdsszPF/gYlIeTchrSTWckcFqKasv3amNvzWrLV3tlB
lqKHI/xEgmg2Wo4tudcmuvh+UtuHs9QU0JBOkqN7eysouHUZlSwErU0X7B7Ewqv96FHOCBMnENNw
gUGJqBQRmna64lMOS0viIWV8hchnUb/xJhvcbBq9xpvFs9Gui3/QpbTTS0fc8AWsXKCPErBQ8NDR
rWDG2VCzseequ+aebZtbH1kuwFvKp6HcWzUk9WubDl4wq243EAKDAjM1Us8sQ5mt7REWcc3euVIM
FG0Dz/UgVumnO3boNX1vtgZ/aCyD4aq9TxvPOO0H4vgMJhppkWUnjS+Y784k6KekxY3ZShYsDntL
36UWhKWH6L/LUsBr6pSnVdzB0ByxCA9WzoaaIc1NV3YDhoA4cgYIVFS8HFNZL8+curz0QfFUxGtF
39NCKrJkoA+dTQDYhZLcqTtyGThBh7a3ZtSGYLWREsuSOc8WbBOPKpnQA4DRTH6keAnWIU5xvz0q
eL50qrpmV+5LF/tuHDQFJXG5vg4tzPndfOaxqu/g3WsDl/oiywOdqBRuzgNtw49CBduKkaUSzDjp
xHNZT75FPWWHlBQF1lq/Mv+7j0Bci0/MZIMfZa4PA2ozFzgIpdc+bEblX4vymuHWSPr+smZo7qGX
JxhTAi3x8Y4OIB+MedR+h6Iq67fBnzJ5MmGv/gH6UNQHwJ5oGazOpHnLoq/UUcVG6BpX1JV7dP2V
zxZ1jJle47+6x57C5mQGpCuwvxdBfXZ4tX0sGFyseMhVD2+CiOgYQaQgdenUs072Jm71v0p0FMEy
htYEvq7KeBAtK6AotVLYRLTbBHq/kE+FVyNa95egK0iHnZuyWQ9c9vwgFu21xLafAHmhxpNr5qX5
aGLsIZJxdbJDAZgzDymB9iX3S/NnfkwAVP6UfjFwSEMMwwDsWWx4M2K3VcTOC1xEr30j3Xf0nT4F
bBZAQvt5g5qwLNlnRUSTMYL6kJkWtzxPY7sdgy9j8bxuV9aZ3e2NnicmAm3THxyzTprYA5Px5jQl
B+yy1lTocLduuGN191UQA0rpnxIwc9ia8vmmc2zy1p3O+HY7My7JgZAXWDcJtR40QgGoaAyWJGR0
H/yvjJkzOEPQV1PFTN4I/iG518h0wPh2X8apKcz7hIhX9eiD4kfHLskfq10QwLJr4t6vxuRrnuZp
Seg+GK52hNxOs+xn6XhKcGNtGKGIONdOugtcI9iuah7pBIkpoDftI04Fq3xHpPHrY2BYnWRmGHT/
vBgrTnx03gSL9DY25a8MUJ5NtHNph+75CmhjmJwKIpQITRNM0xP3J09vnhcwN/144UykOIfBNprP
IMxLhCGvh1rFkKB5fsdJLdm8tYGbtG9JMbmSaVdkwV0uaghFkwWQdA1zEBDrh5odu370E9hViFFB
OY+hgRGdej1LDN67l1uDdbw+ehVkFUhvRRoWk+enP8rg1urDeVsNYIJqMtwQastiw6iu25qqb1li
M2yLnolwVtINzblr2tNQ1z7SSW59TrNlGM/TRA0rj9NRPtK+yjoJ0oX4yjaj9Hfb3JZ5PE7LJGK7
ZJv5IZQw9X6lrNBihJnBGWcGwI1dNjpzdee3NKcdRtce5Uvgj70fY7RC5Jsx7D4jO4iXyhT4mQt/
Zf8GkDADjl3mXsGmoFv6EAsgLBjQscltlSwz6aHCUOlOipbTddda8wS1yWk7bkiG/x0IkfKxJXWD
SYF16OvUsBHmuCe7/FQWaHPhNrMgQlfp8iS2xmzROwm1y0MQ6z1oxsJJOgaHCsmFL1JvtmCyklZ8
Jn1V+8diMhzjkHbcPVGV04hy0GsKznthbIeFgSK4XbMySCYzte7NfkxoTqNnsfL5VLKmeiJaUjg7
R+b93pTzkh5mFhAMDHWfpkdk3g7+edmIF0fIq6+hM2z3IvTVBywQi2yE4Wr7o/yRmY0CIfGL7zG7
El9T8bIDxZil9+NEyJHJTSXFOZi79kIGbn1lNd2U+4rPsbxbJ0LpeHH9AF+pmWdC4xeWfNYm0OXg
vCm4qhgKAehaeQGP3KkBXSPB2hyQwDoy2fJ9y8z+vnYHyfZESYwUlcmet3CLYeDxL8Wf0S8qRHSj
Qp4g8K/RWcd2QQ9Fd3yoCnhGVx+AU+47OJIvq9KpvZN1Xj9PzKq/6CtiZ9lBPV2iobhatTPY+4CV
WVkncSpdm7h1xi/HJWfAp7bu2ZgTI1E83/x++d6spPb3lpHYjwJuln0ecXE3seBU5caTBSDhhnPV
0tPntvEi3xGDE/LcwW6FOhF0Wpfx4JP5YW9auGp+pRSxBxIsmuSvrWErHZm5Tl8GquHETepteX03
TG03/tUs3vwHzA6XFIqoW0VI6AYxutF10JdkR9rU5CBzbUPsnGPek90+aNUTcmsLWHkR5F1RPSZy
LY1j6eS5t/enhpPfBn+xuacbjT2zrubFC11dd3tnMLAUJrmiQQrqG/2uc71cG2LW3AtVc4VhE/Nh
8dT4bvol1GSi9Jd93x/TvjG804A+8AmkaB3uBRuK9okSiKF/NjJD9wdhN/2foNIbm4raShI2SXhq
zuXs59UeVnWNQSXvZzdO84aykZWqtOKc+8UafOUkkAix0LTXPGzF1XqTG0bvfNQ21MoHKjuK8dlB
WcAsHs7IteVqxAYDpt+Rm8Ou3yzjwW34a2juXXqJc8FdiCs4d+Dqbqmtb5M+K/6khmNeATYU4B2s
VRRXoQSBCT9UM9y1vQmPtqNeDiGMAieSbD4FTuEQIG2FzM7bcAYYZQEwwu1WHXvtyqvdhLUwJx98
v8bmZu+0hpaPnK7YXHggEfBfpYmPsY1vlgu9Eewe+2tLsjPwfczBTmMlUWkiIobLf3B3Jr2R4+CW
/UV6kCiJkrahmBye7bTT9kZwTqLmWRT56/vEe43X6F400NuuRQGFzKy0HRL5Dfeem1A9pxAr4+8+
U/5MyvkcdKmXd05JcYXwbccFp++Rs46PODKuRObMW7+pWsx2LJRCb2NNMHxFzGV+RAPeOEy0Q/5M
ry22fSfBcmDdbK5oKHzMn5yIw4zrUbkIpSPSFHBzcBM3Pj/Xo4+85gNMtMs2ug9YRUNTdUIkUG75
z9+CtYf81OA76spgZHboV5AVim5DUFI3lTjG+Vj8o4fnYFgG2Jk7gCsxdOgw6rGBR8L9hc1dQ3hb
QFWiLGjNKwCpiul8ufh/wJdGNEC5dvvrKP06k+pwd6CwK7jfczr6JlVK2nPerDmJnW2wAsZ3HXxR
aqnGDwN0r02xEaFKAL7c1umihuB7plf/W2YZ1IOuiBa82nVJmRo4KyO0upOrZPUCtey/oED/T2LZ
/z/7dHA0/9dOvZ2/x99z8ft/a9b/8w/9z3Y9xpb9XxpYh+76vxtyR7r/EQJASDCESxIZkL7+d0eO
gOc/XAzljINpp4G+8Gv/Dy05HOnkigf4X15wpK4Ra02ACz7vnUSg+3+QDYDlIIdj6Iv6bTFIFERz
ofdKCoQAl9wnUZDtMICDXqO5WOd/eIiK2X3KgtBznqUz0JYMu64ZG9By2VA1mMC6iiPHufcxxIHr
quNkKYdLZEobZA9usSEgA/mcqRCKpOlmRuv1aoPtdQrCoHQO1mFPtl5aH1YyUigQYqjzgxa7PMy7
ZVDpSBkZPHYzngHUBiXFuE1c5Z1hD5jxjzvNAMhNEyTmN1QECok8n+FnluQ194elyVEk9ugjm+7S
jnNe9inyE+eKyOzJMjoDcG0YjxrSVyu0T7KkJECh4yOTXUG1VceFaNU7yIJD9dDPy1RccJxd1ziO
REvxe9r8Zv6J8D574cNL9lgyl0jtS08LdZ9NXaJ/VlNoDl6cU5QpkIm7NTfJcKCN6fvnZA37N/6G
9jtJhv6BlWpMv4K+t0mlyGR3Zu1skKNaH3tGIoU6ZSOyH/S7A/Nj2qKnyWbhlXMzdVl5FzBJOFU0
Z+vHnNTDDX5RRBUc3N8VfrRUEyypBHuvgna9cbvkBPjSxbHree8rx6w5FFHgmgiCm87NmR8Wa9Nt
Jq67RTUDvHhFWsoMM5gusxo7ZD5II+fFOMgCbRNRMiyouDAG2+mopybbg+Bpj1k3ZaSr5mFmzmU4
zfa0YasIxOuoeH7eJ2ud8h+eiZxaxiGug2oRitmjUyPg3Q8kAnJi+gy/biTBbiWftJ8ntyMRPdUv
dwG1R5sgsH02zdnUYX67ioBid5PJ67q4NSsOZWJYhm0R7RmIO4+LZgc7iRh/jokYahvmTISXVNjH
9UjMbKWaL7zo6rh1jDW5j1jnWfg1qN24Tq/MTaQFe38biSHJnAwTuPFxYC/jT3YWpGwiKBuRMQ8u
IIB40k9orEpSAntb/LDjti6p04/z9q/1+p4QFb/T63MbUrqx5NPT42B8Ps6DI8hxzg5+qzPFUHwy
Z+poYgRmfyNm1fMhdDA0cw6KYrS4X5sa7wy+cOnewsNkHVaM0Qg4VzmAWbFgTwnC84pRwoyFnqDa
NsXd2L3LrmnXbyoq/+gq16IZA7h3WRzl2bQVOhN/eYObKyc3uzR8dM6dyrqA0ZKxa8AzQb7lDvvS
+A7tQiIGgKizJ6cIE0nkT9Rhs4UzwmL1rw47/2dii+YsKMk+uICqLBWI17Ldiuzxfha2fk16Oorr
8tDD34YutCMSkodzAWqJs8NOj5XCOHA7qjbQVxd4wMBgIUuKciZitaR1AG8jIYd9QLLf5vAw87KD
FltM/mFZbHy2WvcHXKPMvbPFr+L7ANO2++y6C23THMIT/C19f/xZ+2Xd38bdEG/n3MHqcySN06mu
kE7/anFV9kykTofqEvJDdneFCN+vcVy8eHrrfg6YSN9mZps/TWWSPWr10N1zSODZHkUl0zbvFHFI
5hqyTrBRCCumwnZo1y1AL1/lT2sdCe+UQ9XP0zLOO1SevQaOXaIR6ogfv79Og9Eslsl4P0Fm/Rlr
NDIsv/q5IiRardU+Ai1teSBM9BAFOeLsMZNXdPga3U8osIZ9wDKpO63gkJfdYiLEp4tlgX7tP9M2
q/OH2K0arFNdII5z77TiawwsutDQDPAbPCYTCdsX8OTrauFDTi3DMSD3yD5IxaXVCLkWSa1fy+he
DwCqM4q7jemiXad9aYxg+juI6b5lrQeuesu28FOMXflkES8s+6ySnknDbvPCa2D4mjH72ppXqujp
jqiT7bVjyHesJweDqIvJ9oWdS/B4DX94b7NmcP7ZZo6r/dZ2V805swjZct4ae1DC1BkGiSoTKUId
SBPcZMW20Buunc2I2/CLIWWB5A5PA5M4KPDlOHVHDXBHP0ehV8qzaPV6mooi/GIhTd/H34FVxM0x
6h0lVme61A0JJ3hTPvEWRkgcrk7QphVmLFLExTpuZscbX7xIlBe31gdCgluqLS4YKBD5Jxgyt7R3
s+5Zhr1pUqb4xImjbXru4ljGLCzD4DmJGFzs4t7knxETuLch80V0BRHV9u80eeEHK2NDxioxGHzM
NTyS68uECyVujhOvZ3UoYyXQTtM9kgQyE1FBPm/vHrKNPWa+BMvKDbfqhG4wmgGHhKhLz8lQdy76
52jWu7gYmaTzJ+fu1yABwZ/cueH2FVUJCaEae+88MepHf+wvRBck/FqP8LcNVbwbkEZwvU9hMLHe
LnOEa8mPZLh28SpHHcGoIaAtEbNENjvFMKX50sasOWnIXfYSRaF+ZIYXEzxG9FN/3CTAGp5eznjZ
9rNakGS4mOnoK5Tae2r2j2Tt2eMyc0QIVhZHck6GBpy7W3beMai89RJPEDH4WTmS0dXiqo7p89y4
v3TnudXA8IALOs1qyLBH7njvaWtcB/3ZBGjwkZrJcPyVUO7tzE8rr3H/YTPww++16YP4pLoFgpRl
IIz3j+A770w3i+FmTQDI7CouwjalKXTqNzyZyXYYmBAR5aczwhxKAZIk5CN7cEieB7/Sm0HyTRFh
drUTV+11ucpyn/Jx0ieuXH0DY5qewYPIdOBO4mPCFQDhP5vDGCUJYJPxMsgsITmCMTmhSuEW/GZn
N+bnHI4ntlg4sOvLQm9c32PIqp7ahGMP+yrhI+cWyQvKurgWz0L1sEbC5ToL8sBM/xS8515Klrus
3rLKuD9c9gk03GWQvLnsL+I0quv2Bft1/KXX2vnEZpD0V4l+OD5C/MjSOpjB/TG8KuPdbC2zNCHE
+jRo23AZV9qPYJtUgCGuaT+/miILZJoBWCayhJV2cLc4YmlvY+t4NHvjGHJPodxZMGU5/h/+Twy4
wq1oX+IuxE20RTlViYiD4KPTo+syTnXnodz3rgbMwtbCbkhOfHMzO4S+Hwoo2UD7Qsj+O5bT13Sp
hP5953PLffXE9IgUyfDmHDUZdc3L6s8MgyVwdf1qxaj/2KIwH3BvOCFbwHTLsSKRnSl3DWgTjUAi
n1eHXe5pUl6/vZmSydphCm3C49vbkjwFP5f1kVlLcsdHzDJMI81Dw9SGz9bpxfeGZi07oCPyWO4s
3QjKMK4Gvj7mwPWe9CeCnchhgoEfgR9M2AQHq0Qxis6KOreMiPuSG4kDVRMn3e3oDr4znHxrISru
WLFn3almosj2rZT6hwFE/IdJ0ZUgsuGBmiakZYTYqxjvQSB6SnA9x69Mbh3vAmq/AuHkooE4rm2J
vt4TbCYf0HJRmtSTGnCpTPF439U5UuOW/InpfvaC7ntB7kANwrePMgB5wa+1GvP5KWyveBXmQ+7J
1HP2MvL0hKcubKL+m/1VYfN9gzj8QOyOO7ywk7LDMynrWM13dqscD61XTFg46DI/fEOrO+WpCEd1
C2MmiplZIGU9+QmQZFD6DZoXBb/kV9Y6oXdhlO2jcELVjv68W5O3WSWJc4Q4Ie5CSi5/Z8ucdYa0
TlcePL2qae+UgyRcdtY5AG6upOqY51irD2Zzi7NZ62S71MWiT5kf9hH56ORJgFjZVvsybxPO8dax
8Q2beZe5c+AifA9RbLjHgWTMmo9jDe+yuvRCHguhmRmuRf+vYLQWIeKR4Y/ueqOiuO+RiS2LX3xK
x3qErTG32g5x2CvxVPUWV0oeA/m5RK2IfzUzSgKCcrMMtVBTomYc5z4/cCsDbghwT3/5LQP+W65d
JATkCqHkjgvX/zvSIpJQIsrlftjoE26iYY6WW9c6+ffW9eqWIZREt+E4xbHtCGNCOqeLe9rOIWWy
xZXddZPgtTCEaxU3NSlawZ3QMc5qQNa9v1+mzvnTC8XYMl6IzfgV1GO7/nHzrFmgAYz+SHJYoak4
tWx+mVKbkxpWzC9EA11krRSFWp7/iqqQtJF5asKfsP9n8g9dR707SOMwsxHh9izJFH7ne2ZjIIlX
qDFoYKTibJrwTwQN+x9g6938trqzyO5rvCLRgVOpWMhBGBv/3kuc0ByjYquHd+3LqfhRLf6q9hLs
afWyuaYhF9AFPrDvcbb4yCZsXNU3G4Mg915vPA+H/hofQhjgQH0nucw+0O1O+SmQgfkRtNZ1D73n
6Hknx7hcH8Qms6+FOCXKXMaroFCaBa4AwRvktO6hSpTbX+3Offi2yUpMp8ai2i/ncD0VZshfFhu5
717MArIhiummcQvbvwcDgt5RivmTXFknfi4hCBH6F4eaZ1rG7p70KUtB7cUEJ4BCL8ZTp708vskj
f3DICOnJIxNB87jJnJzesY1PReisV+9fhMauyu69DXsp0ivv3XGbhqdyykJim9oBZdCyoCAqr+uk
fYglZEElqMMnibqkPYyFvU4Nw8C3p4EkH3tgScuuYagmF21UGSX31LrLJ2UoIv5F1t3ZHRCWzuzF
kXW1TZggzFtEdKR6Ztc5xHjKGSHOZFhyCfJGt4Q21j9ZOTXtfY+XxKbbRMt7ZihOcYFGofzRgIsy
x5qNCo2wJr3JZ3p4ytppu2mwwf/uqPn3WZY3r+QIZe5DucnpEBWJfNy0N9wTCNnSQAAeoCE3rr+T
kdtk37FX07lAJZse4fp4qVrigjVsF2wPmNG25bODJHeBFgWZpDaRuo3jab1dmEX/saTMR0gAveah
zhG/blhgSxa+KIvTuGXuwzyysi8tHFU4AaoglEAm2/xKjmyf7ATLL1gsLW77dFZq+mNZD72xbF7l
ZRo7FaR95Q6ojIooeZMEd7wuym9Sn4gBpjI2gPBKAN+Sn5agNd8h/uhXRwfeO1FGWBxxjtpD3an5
RKwmbgY8EZrSdhAUZaK0D9PW8onaeIYByJqa5cIsA+q1OqcKHiVrPjFsqGXB/epHAzv4lKxjkcCd
mZ0jf+EU38wKhkFimR3cLWIJM/AbAXL8OBQV0EjWdPAWRtSZi0dCmdtPE4YjlTnVR1g6fHBu3I9o
HQtq/2dvoIp9oqmOs78tOv8P0tXoOTee0ksig+6lFETw0ZIPfbunDpzbR7zgYDzKDTPRQcyuy67I
d8cTtUD/G9tuEH3MzioJZ1tiGZAWUoPWyFpxX9G1bi/caOHXQIIV+vsV+2XAsv2jTbrYXEbUtikB
Kckz5vmxTRn7Vq8xFBMyLgzxaWdsCzpKLSuI29Bkih+27mRwk2G+/rDY6Um/HIvsKbcLu5Ginuh4
Ei4SKmRu/LNN1vgNR/qiD5MOTH1bqWheb7BtOdG+FM76HW6hf+9LJzt53eA/BOD3ftsg6OtTx0zp
kM9JfoqKNf+Z95kLHUloI9C15ttdvnrhmdjbzhJPbMLXRgvofVFOjAiKvX56oCSOwB1miXfqJIgm
Dta8ORZZk6FECdm7Pbt9cU1jW0aneK1LEsbZ+jo61PR2SnM3DzJcbrAwzo9qYZoAO9pXcEGTnhw3
rfxvCPHjbbESxnGVFUTRxWtN/IouWh54W8qTCPPqJsiJhg0Rfjy5fpTrPTm0jTw7blXtZzhOOOEQ
yzI4EB1IWMzcDoFQ56ZZMBlbMnwZFOqIfTjYgeGryeLae59lhDWO+MwO3SgPTLHLfdLaFo6qBhzj
dRwBlDKJ+avGJDtxVyavqiTeEiETKMBdtdT2OZtV+eVkbEL213HD/Uh+wJwmQVfPR2dOSn6zdNaz
AyuLH5eOHVCCCAIwliTtn57LbF+zWAS6JEa6dbZMFxUItvmQphMGJaj6ssvQIppIGSd696rMCJ4i
i7vXV+VB3Y5vEdEsCzY3Z7P/uk5vT6gmJ/OASZdpmGwZz6G0bR9sBk32J0qn3qSgJ4O9ici6OYwh
kSgsdBqpQdUQvDQ9wC+42ryYo973c9i0bxjNAwK3/W1pC1SmPQF9EWDqOO0LRzLzxfz+t28b90sl
Y4x9FovhdlTB5E0rvJRKJM928lBPOVkSRE9dH8xXG0BGphbpnmCE2IS+mwJqiS+8kCSVcCURUBYO
WxO26i3uwj5WqacXiGlMKf+UTFkIlIvof8H9gNtm75MkdxT5/VkKtjfIQV0DmUiatwYN7cuckfDD
oagxtMZQbfYFnjXCM1H1nkwbI3GXiigvzsY1J+HaDz62SFZ3VbFcT0FJYhjUMx6Qg0adFp/7HsgQ
nn7MtDei4FXbF0rXHwM24Wq3OvH85AuCOlStXTycFtXCDVIMTHtDkBU/GkXCN+q6ZU1IRkE7sB/H
Rq53hQKv0K+u+1VPVREc2IiWy9lM2DTfjBcvXyzQmw+NEyRtlI/zMaiJtpKjby4Okj3mSYNe3sjX
4sxc3MGFijyw5CokKvN9l02ETHCctt1zVjkJdhGjouo5qBPGb/AnOLyR4MWI8xi37NDtFTmnQN0/
iqrHCCb79ssOLRFKsjFI9wHvJ3OPO1WqhPkSHhiyM12QP6zjiVw1zMLByfVR9WcZGgElIkaXWw7O
KfZn5w5OMKTydglv5OiFjyshXV/VqNc7vi9IAL5wzquy4W2JgyRC30qO8UkaB5xc3NVs5dbZnBcj
+5OBjPS3IHXoDR9Dq+6Rym3QhbXJEGnX7TOJo+U5m+eW5jpBm+ZNfob2ScCIQNFjyabqJh2Rd+0U
DBR8aAvTbtxU/BuZQvBrqJzpxmc8i1Q7othmLV0CYjDlezGAvRBpote5PHrSdl+CYTyvUdR5z2NG
6M2FkWYXXIAhkItZkRG5HUiUR6jfzCUGkXj1BjJiAG2mQiXWP84C5tapDlbywrNZkEtTOyrg8u86
Q23vBSq5zYwvf7Yyc4J0C6xm9CdK524p/SH6y6ARDzH8EQhyDkr59dhUC6Nnsn6QbnQ6OemNmtcn
m/0hH+qrcpD6Sh8HIzFv4a4iKY5efWDV4gy8clDbrgbjWeScIas+WNtL7Ab5jKsKZH39BKF++ciM
yH8Ug5IFx5ZiERGOOpb70DNieQrUUu7jlaJvw9AUYGcoagVeDYFH9Bwq7ouHoG8aTJXgoN1/nHvZ
hw0X2V1kVMb3azmIJybsfATgOs4ErQfkcyKlVYi9AnEJCxJzPiNVx9/Epdb3aF6iQ1hVw0fS94jo
bBJToWJhY9HrN7q8JhC5zXHV17El4AbdnjlonDtUooBlPaj7ZjfNqnqUNq6fYT+Z9gKZpMGCIlmC
+7ze3gG8KArJrMcyW8DSP4ZQ0PcsmiwX+OQEuMGK1iPeah7QCFWgrbhbSOqJAfprApInfvv2Okd5
dWpEHF4MgP9vawmH4i31FxI5AYruE+X45zBxUDEiwCxu6y27arPqZfpSc7zvBn1YjcmP6yQAsVbB
XN6QrmkENvXRHJHZOH8X3zBOWVsOUlBvDGVos5cB9CIqtB31vvkVU+TcFe7kMOt1IGIgZQt+5/io
z3ZwlhfOFYj8ARKt6yI+uwuFA3syYnkD8KAcwAyAxWshtPQLZNHa9OWL1fBEDquvJ8zKo8uYANtx
mW7kgL+NS0bc4+Qn/0Aauy95F3Y/69yqY1muSf+zmL2VmVUDJv3gbg2mq9iBp8uQ0v03BtLcMzrH
nu/jwGJ5Dytv4zSsg+48JHnVpDQ65EcmIF+HZ0YjSIHCUuVPEUzDidRZsIm3alqVuqGWmR99hHPx
D/DF/vAUerhsufcTRz4FcZycGHf48Qn9yUBr34X6dg5CAJt5DPvvFOdriwOxuMISlrAN9yNrl4W2
CvHmaY55WTiEM9ZdEhvp0V2X2P9UyTZEB7Q9HjYWHJzY1j0HmG1Ve6VHWkU4L37KqEJCtHQbmzLh
Q96H3jfDMRuYPgzuNTXy78wi+Xqox1V3NwHCXpAZ7pU6ELU8iBx5lfqZBMPEAgYBwavfl0i4sXbK
PQ0lXVdBBiXPt2ExJNeqfFXgQTxMTZVHzQthBl/9uCIcHeZVoZgaXLsnzj5kJu34ZSh201LjIt5v
0pQJZh34RWtqaqa7qVSDPmne/lfrxu6Mem5lOG3WdiRJbXZynuRK/Er8AocduPXogz+7vKjKRw8Y
M3tlt7R8WzGLnwhQzQ/QfKypgmyAfFNhiF1S0fsWdcmKS/pSysHW4NgQnuPba9XwHAY5W08cwkKy
qJPdD4xE8hkcz9peqjJo2j3pY9GdWQeS46khu/65hYEXgVEUyC2ypr+iLoo+Wj6zKRPdV5Aj7/xr
p80aDqKI9h86edkeSaCo6mc/0bFOLZCMglu/mvWfESIo+H2Mv/FBb0tJfBQbPLaZIauO1GRJ9ps5
FeMyChb93c8EBpyJs4LTEUT6Pgtx1j8YjYOXuEHFVIqIUW54lO7eIfZMWH8iXJXfYjY0ZwmIl3OH
0vhXZ9ih7IJy6cnDmbvKljcjY/L8hj4cuVgpFiJ0pGDJ0Yqx3G/VHN3jdkeo3pglnOim1+6RfYPr
nfyeqcgPLppoZMojozrli0SVR+5pt7yhPMjsxV275hSadZMP+dwnrClLEXootO3cr/dCwDAk3ZB/
jnE1XWfrzD3eikrwlNp8Xf5tqLTEBXbxFa+L8+6WZQOiqKEhFGA/VbMN9kkdNt6PTa7ddtGYZK63
suk+MzbzzEn/c+B+/UotIgAB6WHTetGvLakHBzQb5qNvKhojU/iTutScFuvNhrjeu4GLpbDBkl/G
to45hR9jy/nFcN05LLgSt33S9SI4STSz9zb0C6xYotewdWcSt/2JXn5kaHvr1In3Ag7aSWPEtJ8q
jggGFfUAH9UlTK2g6oRyD/XhNeuHaPoRRhmq2qVuC9C5jqfrG0+S6hledafE3bu3bGT7n8TvRry9
22oSs4caDwhWj95LBVR53Xe0D9TBxoRy71yFnu4Y6AoZdFu/zZgBXYvnMgv3NduhissmzD8QSQ63
lOIszrZgLGHox72s30RsLGxAZXl/UCy8c+8RiZmwoWiKu60LXOudKW5c7e5kwCz6I8efXQAK9gf5
aOmu6OyjqTPHshuJdKBTjcQOUEASnDPSGhFKyqRZ7Rdh8j7pu6yL+gKo2tYsB+qIMpGHKVN0caA0
RKwBlI796kxHLACjTE4l4DYgsNGqgaNdLZDBrw15H9m8jc8MZmbauT67invC7vNlQrq8kWOvIqaV
c09cD4F+E6d/HoTLrVrrGaFkl8OVa28Ub6b+QIiYC2yOa1R8yCIzNSIAjCFoOHgzJJBTK1znQQg6
6/0kh3U+mS68BjgWZQUWynMHBt7saZJPMS1JN6cIHWh5UyPcXh+cJZlQsBRTlLDGZTB91MHSI8Ep
t3F6HVjAYD7l1VTlD8+vcnSITTUxs790qie6OO3CMJjNfiUHKXdRB9YFgksxUu8Np4ShNJmrXejp
M6m/VHgP4MOj7lfLU0OVbzbguwUlwkxRHAlmSTwuQaivUuN6YcHEsowWgRn28NQQxbg9rZUibDAd
EAhCiNbIciKw1W6wEv851XlZ7raeMdvZoXftQDm62C9POfACiuQrB9ZLYySWy1kxst5S3NtVcUu8
wKAeOTlm6mlWu6wDgSOXXg+7Zup0iFPCJcYkd7yhEzuB8H/qCVyYdVcBONv6zkkhCKzR3y6IxujN
i1HE39HIDs1Bwx7I9xXyxyAtGGHb24H4Va5HF37JzPvHfPkdQWIzH4hyhJXHsp/DrQ2Rjtz0WAor
zEmxvx2TeSTnCwLvnJ26GpT5X+x/foN4eqGZ7s4JEdQIeE1okhAGRXiVA3W5oq0/sLzS0UVuFaYQ
1DUOM0HWxHlCIQEvk059M5Br/bOKCjXdIiCbxXUgTXIaBku/K/6MJbuxa7HeToCZbJw1IjyRW65C
/TJVfe7Z18Qd/fCElIZdPJUSsuSTYhrjU40jMRlJLoCej6nUXhkVXUQqeEoW6rzcbs4AbFah6lTI
YXUOnjVK8o1sCNm5/mGsagwxw5hXjKPgcZj45I4FmJYTZ4Mm6Hd0eYnIrxhYB9fIWPVfVjD1mB+J
f8aUwfcXjjdol93pWWsEi//KOHOYbfNW9L+G3GGx8i8sBlwkddC2AUssimWbgEsTRVc2ZFm4OTeR
G3KDOunGfMP5O27D1O3hvrTVqUZfAtFbmf8MTmAUzFKOud6uz029PPh1yFesxKi2yxob6TyUk6m6
dANEkDwlfgJffad66Mp4h3tddq9DVHbJP2eShTmrsXe7u7poqFCJR8cSgF9JgQ+WjcuySzLNQv2M
b1WwSg3H6N/UwPPYcQ62zUEwXAYiW1kBbXuot2q5X7ug/eEKmmUySiCH/yo3d+7IwzUxOb475u41
s6SrGzz34H5sKBF+LP4M3OJQgQKBAs2wXhzXgUXBYYmawiX1ESbgAW3Ykn90NUXQTaCczfm67gjk
DfaUNvrkeOznNNZ1X71nTmTGh2noI6fZNTBmYDSSpWdvE7w2JEyLFmfrcSk467gtlhKTLs1EjALW
5kXfHTKB/fqYTLkb7OsRIiBXpVXbdyynXHzODEPDOwZRFM+7xOUKeK0DomBOLc2Ds508r59smEp8
cbbmxIpYJLMVTMgm44UMWlhR1eKCuFjgQdUjYgI3nttjZOG0DYeFsje5MMvp5hvS4kL70Qf0tZfB
yUhwRks1Dsm+X02/3aDTEcP9Ct4+/se/DY0WbgNE0SROcSxcDR80Z1vnlfrQCMMTSeuTxeWNLpvW
ORbMwrIj4sSqfnE7tOwNkfMNzTHlMCAI7uGVrsKvdUwTk/GjeSD9tE1+yrYbTAJFYoVVpdFLN5cJ
6UJ2Eh5n9dMm+Y8zBFQfAXLpTtd44GC4StOvzPZueSKKDtqJhQk8MtQxYoS/ofOuOdbXHB9o8aRY
vHB+IKo4sWfHRl9WDdwLsDAzx/lUN425y50Ymm/crEVjUg/i8fJOdonT/V0b5eZ/JTL96oUTuWMT
1QdTth85a8Td6MxDcLxm18zvtGAANW3OhOkbJTWlyrESzKYeecj18GaxC9bH3Ohg3F4WpebgDpzq
PB8oMdmfGWkLjzwqLzLNhyk6tqimK6F2gN3pC7JiZ1F5/wKsDGu7c+f4OWQTIHt2LI9RjjcBiQnu
gKV6JMkvC6aUmpVE+5sGW9Z2lPPsju2BceCwfq+9NyMxo4ZZMp6nxcM4swuNUeUtYxAFkgoTdJg8
GhvzOWHHjHl/f+MOs+v6uC7dVv8WWURTyBiq6GZJsCx1v3/nxVW4Ub0wtUqLYSDkVFRuSTTEEknn
UK35wi5KeJXnHOqyCeaXQNW2F1jZqfReRdVhLlSw7gK0OFtdAxdpk7EtP+Vqs74/xIVGrYmzR612
O1Yuex5yiBsW+fd56C3BA11UUwPdUwg3njp0fR6yD6Rb1Rn5CZ4GoGJR/pEJYXR16GeIKKz010lS
rAIGi7fjFMBV2CUI6p7LdVESQ6HAxc9WQ6fbMDRvIaYzbzfayf+jtBo/Vzj0z42jpIaI6sx3y9BL
LGP4Vtq0HV2S2B1glwh2MfETvOUkoC1ORMLE9jDGDTHTu4YJ4HyQ7uh2sEerVb1kwh9xmmdz1fyd
V8Z+j2i5hP4UixbJFfGaBxFIyIg+b5fYDHABksmFh9ZWHhC21riBufO2MXjYwM0dyQc1mo2Rg6iz
qBDMuR7Yt93kFHi9HC8Yn9opS85ZPLBDH6HxnG1rx4cNXRhkbA9fDuNDuAckB5HcQIrXS4Dh8FFN
rK1YxWDEHatSnorVJ9DLl0XAPHP0b7zQcT6lDPjjoJM4J2yWv2MhjPaFVO435WaANxdyKKneWAzX
PjTpJtFyLB1LP7CxwWV0obY7trTsdabCf8JBuj4q5ThiV5NkQFIOiYosFk34kG9juxe+9e8TfFUs
jplB33Tx2ry6G5ZRubXRixAEVa026eqUUa2ALwFyJV05Id5bOuNDBMzhI0JGnHZF0Z4iIn32/RAX
qc70dHHwc8/I2cYePAkG5B3NhWIpmwBzbPBbJWkv+ihl4Fh/wMtjrRy12z9MuNI8stoBGgGzLTir
KlN/pkmDogh5xq+npRK/68BCNExiLz8NcBfHI78fcWeuIt6KsHiIF7/8anKQhzucvuEbgll0GYGR
VAfr4t+MssWiS6TQHcHNjBidHGGKgNvIJzz+D47ObLttHQuiX8S1OIEgXzVLljw7if3ClesknAcA
JEHy63urX3O7E1vigHOqalfobXm+9pgtuxELTTqQlRix7+3yvmz2o6j9U/l/by5rdaqbl5nWCV4K
7mMwM3bCDknlc+4XyGhdZfW7Owh8u/zA+S2oZusDluNCJI3R3KqKvcwZxgFGF2LrAaKoXPuN3zm+
3cZar7uEhvrHCGLbFu0Nmkvm5ntyjFhxeKn4XBpqDjZ52lIRD0clPLWWEptqIVJd+hI7N/ETZupG
suoua3T5bR5UBZP6jB1e5FOI75alyVFHefjJKqs60L41H4N4JYCioeKSpfLYE1iqE2Y8GU+LbNsL
JCVO60QrV/aTuFiHq79ymzLcNW+1g2jPxiBexU4qUT8MS8G0q9qYXB4jI3WeqIVc0g0er6gaR6aa
CnGWUPqMkSB22vWQ+uyNtiLzzR6lULSPbCSDB+uHqBTVouKd4/eUAzDM13QjBsG5IO50mtxK5ygX
fnpOefacaU7p4RNVwzmn2hz1qhkfCv7wF+bZ9q0YGU7jNQx2NLGzMJ7XOD8VDf16ylaUN8V5cnPX
1GL7SpLq0ZssO2g3iuRr3iRYygLhhKdu6hzIOnP4n8uGp+LxAvIwpPGBcO0hwODw0aVO/U6TSffh
t0ty8WcNHdl4CKPesmYnTq2oGukEP+A6jPEPSQHXgTt4E2aDt4K0H+LraCGcId943tUSW70V2Fl+
xUpJf68pVNq3DSSG7T3gAMlsSMDykmiqLsQHuAvp822edD1gKIp5yeQE+sSmmb38qrGzFIeh9sxu
nuJxvIQ4XrYc/IoWXMs8PFYoegTJMPPPUnQnBuP2oKkXQ0BNfHpnpqH95HquHoqUypVtyWljr52k
uvV1SrUv8kH0CCKAg2qJzslbAk3qFMVkNViMDuk7q+j1OjKh/xrcsL6gaus9iFlOdEHHdjDzcRPn
hI6ekz5ed3UZCAr95vIgglI+hhxRrwnFIdRt1Gu5LYiTDs/GDvCB0lWVb52M7bPke9jy1vazA+FZ
9XfBy9rv/ZXZSmGV+835K1lOLRi0HaFw55Vo33CKY8lwCx7ClNuVnOLPkvfsJ0hC8LJj5fScm1zU
tkQmlqEaji4USztMSPmR+O51mr7lvabpYebgwqaFjL9/ClA96u3Sm2neswoJ251E23pmcLLMA6L5
MHiFH4I+SN7H2AecZ9hlHUdAmLDtsLl4GypQZng6rftIAwpVTXWfvHjskM7urC04rh6SOpv72Dss
KZW6GfvmvxgwhXieZzO8sYE0ziEr1JjsRs6u1B55GevLdSnDbJcais60atq/gj6xcx4J58L7v9Tv
umyCZDcVoK7OpcGou+9lH79LfJjwKYB1MkYQoeNfnYTv3+W86LH2Q2Cane+Z/yYIIR93R0RMMGbN
z12aN/siq9rm6KokX46Zn7rrr2boZclOcub/D8PO1LCPszUc/2Rz7iOr1QU6IMo+bh+ABiRDSukW
52HBK713QqKTFr2jCzkM5okp2ye6ZSbLgjIpq5fURXu4T/heSq2WGBfGyNTNkuCB1x3wtoQEL0aD
dBkthyMHv4rB3F2T/w97Hxtys4KRpf4uwf7OiXEe2JkFiyiuoHOJMLKFx8Ps8Jn3PzGSN5xWqlGN
NOKxT9305LGfxZyO3YuT1KF7cOgxjs8dK66QAZJn4YW34EyeccQBkkpiBDuVxRBKZ8fO+JfHjM22
kwld/8iBCOUY67DPHwBuzitMrXEs4FQIgxcxScxnCKvrIYvhbRycsuiHPxNDIczwVg0Xnl3Ob5ej
htotYuS3dzoOP6QTK24uxUNkU6mpGjFxZos8hGUI3pgcOBhktylesuYeGFlLdwg/+0Ep9fOe9q9I
qTs0pOXa8VmOOjGCLO8pjsCSJW3xMOLPLDdQju7OwxmmonooAMTJ9zzkYzgKHyLiv2aaKgfrAJ8/
Z1XFY/+UDEbJL3a19sAyA9NrI2WS8yrp6+qHWWoMt4lFpd0NGbj8DI+v+iZT0w+8rZfIe+01S8Ir
4svYsmWYjfR2zQzi+7wMOaGmvTsOJN22AhSBoJyp0e8MpT64pbGiZC6JqvzO5vbMc06PDJTpPrUd
lirF+//HUIId2/ULSYVv4WnWlZVs+EJWFPSFDVoWkj3WcN9PnEGcnhOU4Qm1c21XsCmWfgrk1ZHs
I2kvA+aBjryv5sBS8YbNjaCxrr51kNXY1V23+Z2tEzPrClAAvaIiiU6Oqn2VUztvl6Gso62FHJGc
cq8gAz+61Xx1WL6m6BdVXewJmxn7nQgx30HsafNAMLyULyn2m78YkG15joaGCte55gV9j8cRvuiy
7LuBX84vR2L7kZhzdApFVP6Fw2kviGtRdBoSd7ni/v3rGhnzoCplEbSf66zJ0LH+Eo09RPhU+y0V
85KfWaJ68eBTTu4+YrHq8i0MtDb7VmsozHF0pKEE3ZYos7gIiaifgiVPCXWrTjj4zxnpEvc0QmM1
24hsAxTzhmY9bDD+NDMHE6HCmlXFSV08txa9+dhA7mp+OUO/oMIpDQvoMM2yWL4K1w1h1XJs77dN
Az/+Ge8TgNRKdsPfVZJI3/hNG86k/iyGHHbnK4adnIaKZCIevYtmYaByQ1Bpv3uwQPMDvmhJviPJ
BuF8kPWgAJDDjJ2SPz3i43rrqwG7j7YFHpYFC1h1A01WtDt4uHQFHbMVCDpcQ7Ywe5f/DEgiMzW8
+h7n/XwqNDiVgaC0aP8jSM0y72JnPJnpzkZ+Yy7CaRIo76Z0OwnLLlirsBFvdbaMywJ/2dFsUTh2
jasPDpnNN+YUW7fzY25Ia9FaxWlXSSw8QxgS4GEP3o5b4eEGZtPp1ruoWJefkTG9eQvGrC730Gg8
LmNOL1EB6saZdH0GRBZ+r3xSNf+U69IZLVQMqLTV2A7g5yDRayz/AaYmLeMF41Iug14fjO3bYZ9P
TkOi2WnCpX3yqMPgnx19auBvw9jPzovb5WUUUnjM0LR3Y50nR4oFTcOEFA763nQvAAlt6WkPzTXD
pTyku5oEafNvqHLP//aSHB1zTy8EGZ8JWkmAn/1F1ZDpLwy+ntj6ksXOi296/KgdJTT2YS74eN40
y/B5H+J8HUmMV+FZVFigNi51X/tUWbh1nmZBijseJhJPpb47Qy+XDzyT6Iyd0KYu+PRxEcLw/65Q
FXcVXqRg53NgItNky4vMU+sedNKGhwB8zLXD1j79pnuQZ9DeBGWqDyIfrZcc5hAGZozRzYr74mPJ
7bnvc+FsfX6+ilyEE/1Zy444zip0+SWdYTiCDl+Kox80UrAqYpHBRbqgrdc6j+5JVShI24xu2U1R
2vHQ14Oe2fbwBexFOA43XRN75KHQtS9YYNOL34vubcEamzJN6vmR8nT1a6DMk4y834WbacxI8iLU
9vYpoHykOy06gsMa44Adz/gt1ocqCAiV4MWtgfyOvCZZEbMhmDbAaroSEKXW/FG1Dmdd5+VTBVFw
FwyzXzyz3Y/A5tFuwpXv2uJFiCSHMivd5eYrPCkM0cimAZIoSHKzGvepHRFS79InjvWKKfi196aY
sGutAzrIx8YHjReXLTe2qQAN5B1o94ZgjDq0Efr8VqY0dPTSL34Gd+KBTcbYY4apUNJqzObOY7TW
5liPuNj2YZF27i6ZccBjgUnqLXiGeIbAZ7L+AKknH2+gaZniiLqZFbtChRRFkGjm1+XslnzOIL3e
Zd7ENGmSzuE5qFKQ500gJg86SGJ/Lx1ZAzI4uHR6wGEfd5YZeIzBaXGVkUHSDxMOLoKga7JT1VTA
aq3n8MyyN6C101B0Fjg5cluJDP4jsoUbEy4el7+5ILH7oGQyvTa5FeYsxTq9ezaSLFmcsTwKqArd
ATyc7A6NHMKToRlrZnz2mvDJsEl5bqtCXVRolXhUkv5Uyty473NO1UOj57O71gnFeyY6i6gW3zKB
LjianPV4SCfcM9MxX9e2SMcGJiPJjm85ZuWpIY154lbJ90wrlgOYYel2KRZmu7NHLISgJmjF5NZr
TIIn5eCIObgBCANMZw46qYOzFbtMahHWmyQXR6lgPtKgIaDnVJP6O2Qzoy0zfMTmb7UrEJiifyjZ
y3M394PzmeTINm9eg9dpl06GhQfktRv5jRzZmPe0z9DQDsd+kIXd2ckg9d7bKU/pVPklvQxYCNgW
JOO5Gz1R7RKOA286KdnqBAr+G/flyPGyb2jZRKGjpQH+FcdrgpabqQiiF0AbxPjmGd5t3WYAOLrR
obnJKcvDWjnNZZlSvbfhhO9oHJaXhvDj1qHmjZDHpIfHpa7ItXDbKSbOWtqdN9F0IRQHD/RiqQ6L
8JsnxTVH62Tv7QD8FdVF13668/D1gkfvHLybEUvzHMF4CD5GHkzQJAYZAg9x7nTjYgIVMatsZAMc
1LiKWPR07lnHQ0m3j6MSbAVjCswZ+eviYM3h7D0SAD7ghsHgvMqS27eoum7bEEkkulT6mAJzd0BP
9sdILKcCgzh5azvGnDJ8eKHQvubT4FrvQJkwe7LcS50/BMXzY1JH+ZfQeHI3a+oGZ380GGJaIzu5
8dkmsmMJ0q+QXNEP8HrgOjWuqQsJs+6Qi1Ht3bBNys/B9YI34YtixSGASvFDOd58Nir0aDJBLWIy
LPwEHDdqT78XRV7/ccYxelYpiLVTQwT4/02CmIH7yn43itxgSOjxheqLiv7FBdER/jS+hh4Qy1ah
0J4VYu5zWcEsHoagTl8LVNGnfkR/wc4QMUtVGI5Y5LcwW336TamnZvy7l1JjnzVuxwBo2yb4hn22
pL9hSKdX1ATusrYNZMAQkkWEsVlxnYYS1xrAGGynT2NDnxKhd6wQzjIjGfI0KN9z5bblaQR9vvfQ
hDj8jP4OMXlmXYY5GgRM+hYKjwF4IJqFEYx+qX9WmwEocM6uf1MHGQ9VwivOLh4JGeYqWKDo4xt4
W1L6t0CFDu5RGx1nPDY74K6aoMV3DJ90J13IecpT5sktvQLgTcdjg/Idp2ULwpHjRsK41zs2mOnj
zNnlh1Uuv2A0iJwPKLUDdmk2XD69DlRVwHWxUTW9MvTm8U0OQ3ZugNhfY1/PIJvIUiQH1aHdbyLa
G9OLGza++olMQlPTXaXT5znQc3sgONRg40VejcsdtlXMCiQC3FvK9aFOOA/G3/gI6gcjF3HPg1BO
mq802e38FHbjIVKFZE9Qho94PagBykPFNi2bOwPdr2x/d0FT2Q1r8+XMfw4eg67FM8u36PgXyQLa
u/XE1R4pscwvTmCoMRpk/4vZtR2ui0rm5Wz7SbDhhixDrTQwT1oRLJhatuTwHS7DfVhtunvJCS2X
U3k2My2gInCrf4VpmS76Weh/Kw7VcINThk4vAl4ktTZ0tvqX1ONY8W7l4HJQCJMMPn3TpwW5gApl
q5no1blbJ8sTFc3VM+2ZYXZsQHXufetZYlQeyTr1ATqWSqrNMjQR7rJm8UT/h9CUeoDwYZYtMUws
k8a4ESwELKv1Hg83pxHXnwZ1JMHWyw3IgYrDIKi/E/pdQqYGWAj9ab594vCq9S8yIyTPMagF3Tnm
7BSf1nDKLiDa5q/IsC5eerfBJZSkv+qFxM/LfYlsfykZLaTRUHmBKqd+9Vku7C82jK/rh4ejhisa
jRf3Yso89ujnQNjubQTE/8ooKE66kX58CLtheuBXhL7AhKD/Ae1JP/zVM+yTFY6/si78EKHHg0mA
CbOiQ7TyB3mUaCLwzHDGZeQ0sM5kxBDxF03p3a6W2/WTh2OBhsNUHmRIE6RnEdxRPE/ZTGL6mIjU
5rugnTDfxasLbcLUYWDCnRoJQhxXv9D/+dHYvwx4EtbNUocsHbkUUP5rTKYvVexFr21t0i1BwRG4
1QLNuKczm+dLuVv8GK8uhSnx/C4m7BiC9r0jXrpEvcatm+UPuczz/hjwAqCza66W9WwFCA/A2WR+
d8hL/tWACD05ZGPOXZC7BN5kt7D0tag3CevfAP7qAbrE+JRitbvQ41F/OyBkfukcEAEvLTqE+yXG
ZdOQNTq4k3t/bOawHBg4wg7FB1Z+ZISJTnMZ0jFP8sJsreNTWbEsK3ESEDDkY4xbjPh+Rz67jrgE
bRmIgTScU9iBvLAbs5HaVwq4ZhBKMy+a2CE7z4npiF9j+S1TY09aTUAFOM7CtwnvOagO08NfbkRY
02j0wyNjpR+AvAvr1wRf5B/rzYLr6c4/1209HdcOKCuOFsRdY9N1TyKgf1rZwZzF4gPvn9caY+7Y
seDLfMTLPZ+L8zYMgsx0vuJWLWMUf1Y7Q7efhojPtWYS2LukE365Gffmv8XtjfsFCdDb+cOK0dtb
QIcRow1BH8pJPRE6is/Gc1kiVdOQMEVlrkDoyhKDO3ad2dm0lo7mJXzTzDQno/KJaSZvy2PBRhgz
v1gwhfZaO86JwlTOFUqQ1z84xOCG3arYiROvjvhmhYkFx6dq5Srjj0m3GMvHVyfNo55ac6Pxubri
GyJgVqcejbq9JlCcLw3hNHXvEZbx0FwYN8M9kZD4jxnvFDttqCrChaPTvTUuKinAjYQUoLEYOEka
vItGBP2PsqfKjW2btJuKzUp9ErIniFuBKuW5EBOURyxuI11uJD1RBwpa7r0nmn32RiIA1O+eHkSM
oMq3hxSPynCaAmnivSdbDzDWQKHjqWGV3O1r8CxYXySqOlnYKUpg6kE/zMkH+ZBUEJtFnR17R7ne
MznTcbrR4hk/NXl1J3lZlvzPrjQ4+DFJhrga0NWOnpMVLPv45p1NTHwVhmgzzNuyLNenbLaGvyIi
yEOg+ueMWPbOORMzYxjmUfOArbkAxz4uFQY9O/rlsemHOD50sXDMlb68xLvq1Y1C1Eof0306dOok
WN78xKxafsFTo0wF/xvmWN5F/Yd2mKNc3t0FPj58eeZoKZCBfOCJIxlZlo8ChZTsaz9jTPTLh2pM
q08gaPJPEIfRS53Bdb6tXmOLB+YBjIy83edml7NLYPHK7vmxhTXzHQd18WT4Ol+wsA+EvGUNGRSZ
cF6mbTSGXnoG/eIHLxIvcrAP/EHDZ2AnPkCZIcSwjSyeF8SLGlnIZSJTm4mjty83yA3wT0GguOdZ
pw6H9WQ+pPyFf+sGfg2quZNk+zsjlllAAxsEcD4kMa0tnPhIvWAx+QH6NiAVQuldv6dOPDkvYxkf
gzDvn7pRFSMfDXCRHT/NQKQIc97ZtHbRW0up209brf2/CM5mt6uXiChzG3FCo7t+XJ6yDlPBlsI0
cAkdDqirjFg7Pc7Zavl0gg7Hqew0inKcSxbZaYqF/bbGWf3iyL6WN2cNcLIILlp5pETaXPzVWfbd
4kWXOojTbzo9pvtTODLyQXRY1m4wr5p1t7iuoj7HtHV3yevBfaK4Ve+QLNOXrpvNe4Wl2AC/xPL1
0HG+iCEmrSESXYXVL6LkvCJX0jgj1XdVw94sY6dtv8aRD6i+BzlTLO5Cuc0JFd4+ZQDkaDOqYcsu
WdWfxNiWt2723RPUpcX/hVgf46uuODnkJb5kDnWDGl4dJvqQtqA0jukXFOsJVevenqCm8G0JxzR5
whzBRNd3xHxvCfmLlVW/E+xgshYPZk7Qwn0PZ93FOi5liY6PqWoL5NWPPmtvDsp3DXl3RhdtARAR
x7rTZcmNC0ySaP0BQS6Ve++keXgwYHHwKYoZk/ixSqd5ZwpD44Jmt8KPG3bRGxb/ZHzBnS8Z0r2c
x0DMFg+lAv6ZeklCsaoH8qLVFDLjEA7gW9HVP5ejXfgBPtBJ8ONFwsKrntz4wdoMvk+XdzgqiOQP
hidtnDIiFgAY/njhZA4yrl1xc9SAS4UslBFkBEbg2oCj2BG5sdhAkvKxWyUBFH4lx+XGjaL2QhgY
RfWc7Go/wf5euCP8YIeN4qZRtEpdWgpfqB4ujLiUC+dxHzr8tSHYQahiCbIXcrs9/gKPQ0LE3Hmr
Uz/6beNStSHnBXIqz75DqOQEMIrEAOgDgsDdZsTWXxOmhJg53SqZtP5ekoPSu4k9O8gHb7HFdWSC
yI9NMLDyLifWX5uOprjpSN08eeByUPJa6c61X8RkRPChyF/9VoIfNNdNWx76kYcgIWgDYY3a0PsL
R0Z73O6jPLDHddczdFDYZd5QDxcvckk7Wph01zHIsFcC2qEUd23nRXyNM3UMp2yQDNx4nVA4chPx
3qDZflz+LHHVv2kELtpf0TQwE27bumJxv7RVJf/VQ9uVPxEg3OyEs6GkAQjdEK+IimAkh54o9SHu
A6bdSgCK3BnadmLkdanOIScKFGm/Nw1lkhi6uPVDki2xa5vkgSF4nfhd4/V3xCh7hd6pf6aoUsWz
tEI+shxaKwjKOtbweFC/+i15DOdvY7WmtrmQ+oKIyZMMbdC51nKd91g8awKjEoezVw4n2qvBpLZV
B/sDA3uJi7QL/Q9nbPB+TWEjfwMouA9ulprb8tMk3owoueBtG+eZA3XErUHzBzoOfBkeIb5PjvkH
nlqcX2C6eDQf4D7hElWsb2Huu3YdT7Pw4UjVLJZ/BlXLWoXFYsWCSNgUi1OzXis2P2C9FC6qHb88
/ewccNnLjCXit9bcfEQuXqukLI5mypo7/9Wylug963TnyfB70kmVTQkcHCKpgEAXf3ihRzzFJBlF
Ba5Rw/8kKry78WUwL9zK8wssJu9STk39LCxdkZvOTcU3G/74hld82NUzSGpSKJwsQbdh776jvEz0
y1fjfSNS3HVQaM7BemEvXHwGfUIzH5H64LEX6OWsTmjIFv8h8GOSStHWNmUXVk9B09FJzxgyf0Eh
SW5ZhX9yvxI3AXC+ustxDjk1HGeaskMgLb0S+3op3R8GPz0LxTCE2JfhAx5O3GgSOFyfFw3eJEwT
zWUV1lxVWU/vOsY+TKIks/URBo6tdqJsGr2B3NS+rszLW2Hzmh4/OvruzH+xTTGGgIvAmyYxDR4H
zDp7h1H/L7c/qSjH+Jy+PNKgAKvGOD33YKbj01gpVHaCX+tHT1PJfARk7ISvlS7R7jLMqxR+JTBc
Nri5ItbxMRiFT+LlKzesyaKEYiu2WHe0bv8T2PE0A7ugbx1lFtBkFNGcelxyhwVoOBtv2k6xAdLq
A9lkSKg2rhoW6HDpDEFKClaIGXa1w8oA+Obl1cq+AGHBPQwEzMp9g4x6JxthJ08Pgedijis9TKUI
KzmecV6c4jDwgOpf+kwWOM/cqDy0dDrcZo/X3wsRpsm/JV4dXsImbCDOS7QyupmEDh4cL4K3lASx
/1VCqYg98tptTyTBEffqVKni/LHGJ13+SoIuOiuB8ROC1WgkBIbCs6/T4DUfcceZr06oNkXXqfqH
qu1W+pAiODYLcKnQ/Wnzbv4vbTrnNJvOz7erXZbX2hFyQGw23T9xt91uba21/0ywIKgPHEodPIF0
79HXnhf5ss9SKiZqzjI3yAloBkkQGsWeEIvkOW7GdC+prCSZzAzKkWuIbdMfNSRngu7OGrKtdRL3
pfbWezp3CeoeH5WdQ+oyx+LS4LLfwS+j6ffeD36e0igKDimORGxSDdc6Ht1k7M4ZcONT0CXFsxB4
j8Byee17hyX7OwlSWtHwPl2L3ui/1IAEHl7bCcZG5ro3XqQT8iWFjS5Ry3mTK+xIXF2hvU0Y1y8d
G8styBFDgLNj4/yMVkNC0LNocpckZz/5voDIxt3kwz1pvpbVcQ/pTCKSI3rq8k+7IJX2ud8jbzAP
Yejk0N71V9qT4ZYWlnyPYsfh7+MoWX/W1dj8qRbrXNzWReBQKhQ4zDRH0oQG0AAlxiZvBeLEte/6
6qOYRgzEfPhQzgQ3xBSlrt41sJjke0l5EeAu6mHJKwqsjPf8BcaBYZDnFjVaUXTsGnyyUtd/YCMQ
l8jDmWVo4Mr7g3JBHYNW1/+3Jrp7obB7/S+fZPjhJI4jr7AaW+fG2qTgZkENDFh7tIHd04y8lh+W
vh9eTuxW7li0aX5AuJcAmCteiueGmqtzxgYwOiylWp0d7VHjkRdrnvGEL8cnXsXUUK9ZQrVH3XhU
otFkd5RjPZaHUpXulWoz3g8O5yCQjlxRDojFpP2PFTHE0YTgBUYIc9+B5YM5rWvCKtGln+CbvGV9
5sYc8I0F6qxxe4abOllSnyoADEmgqzSvQvhmRGWyeuiinYG0kaPLBOW369p8j+VePgT4ADhHhwne
XtrI8cPdceFdowjHcTFQ0pClCaHuGFDqpW8TCc4G2FFL4JZQDQc3tDRkIo+k1IG0yEzLWcz2kmqa
6a1sVU6KrSedQzvcwNE8XZby4I6k3KPRHf0nMAyrf/R0Y/Lz6hHOgKMV5e8922jQOJ5W+Y2zRnab
ckIt4Eg5RPC4X91N2CdJ+4xkvOon+Io4ryDimfg6a4m+1y6Noi8dVZ1rF/QiFi5g1cs+HKaOmrhl
aQr8OE5Lti1ICMynaF3LNosCktSDAnxLngpn4Q7v8BBsQWbgkEzczG//qTVuHyNeX19BaeLX2Qmn
U+hYnktVjpHZc/2ZmjEg7tzUGPsfS5rI+wNmmfhpEF77YxVlZff9pOwb+0SZvyZkWWSxbdrCnT6z
1UvoMHRjShvxGys2G1Trei9TyN7hX0xfb/gVMmr8s/VCLFWXs/yUnV9sMwwktIg6WiIv1WPwErRC
C35rO6/vnJPB0js5G5t6l0VmlaeaAav/iCZaOf7UU5zRGCZtQbzBrFl1iVdN6BxhiDevRO9bMcpS
Q3mo46wFFyKb+F9vRfJD0N7HzM/WA9wkozRmrFqb6Z1lIHfmfiAF8SicyUufsBxiRNw0LlUPJDhi
8TOK6/BldryqO02qXs5B2GKA8JfuLSwmjFVuCOI9MBZ6lEruHXBuoZdL2Yv4q1cAqL5bkhj/tZrH
KGJm1OpvK5qkf0zxWQRnWIaixVkWMwsYwqBsOVo85v0XY51a/hCh6qodsWT/r/J80TxTaD32LlpA
gB+yTYf2qHELERGPGSg3gUzjS8mT9ybsYiI4INL/PflTdAqSAJOJhP6/D9KIqxwgOyxxKa2HcyPQ
ewADDGDdnBCaAYKxnktcUfMvNYaR+oS34Zecc5Zs+jK+stTrws75idfAmleuFE//ACKoYEfMyUC7
zcwWkAB3Vz3zjAAAoy1lxa1hZa8ine2NTJIHxTkcmHzqAcQi7jaGp6aam/ycl372D0u7bHc8qf1n
Dq7Uk3ervO+9k+G/SjX9r76cCV2UWaZOJDyGVwMo4NjHuv89AX16VPgmDB12WYF7xfGTWzT4s9rw
U7iIzfghgVVx6in/YxdvvfQwlhhVCNIGcctfUyw0oLSuSMG2YvnjWwsaYf+ka0HrxKbDJjjukhK8
9idPbv7JlQNTyu4nDR9VzuS0cHLyLzpEVMH8tLqoLtalPm8n4E3/qGB80BZoStAVhE2k3PIxep8c
9iQklrxWJSwxIsVc0bNDfYgEKWwPZYZP5RchhhIToDOF04vbaK7+jU+ypr+OhADpZqUn+qsRQ26O
CUXeLMw6PEM74odFAa3LEMQKaUrynkUx1RzIBzaCnRaMDWtRxw4ZW6MF4FbT+93ZDdaWdoypn/8M
Lcfxa5nHLIAnXWbXmRzE7yJBa8/2GdIdHjWXOoxdAM50Bj6RAk4z9Zq/MKfjhDK6Qg0z80zVJfBs
uyXX5J5YoKKgtEQBfnexzta3og0buK/4Oo6BQnpCw+PBA8ktdXfWV4s65bx0MS5zRTfDV1u10a0k
itIiGnaF+DupsgHsn6cVYxumUq6ZOxRSpS+EsLr6oymgOO6pOmzKw+JX2b724RMfsrRfyn17b0AC
QVGlzbdLeM/7GUSrh4UhhFD4MZJbqH7GeBCQRfHMpvkFZqX/huhXsm0p4DdWrqS+nQ7reh+GKbqE
1+fdsQ142PbM9M1V2pmIdYHT9aXxjDRbSfXAM9vvtKDxHYbt9+DnIxcIJNFoOHK0IW8CcZGhd/Kp
cHRjf4fshGMvnnXu7IJkJKaA24jgpaDnwiXleWxrmj45VTrrafVjx3lvBzDex3jMs+Ku2XvZdQ0c
EHtBM4fqwVj2+7eBq0cdK2MSzoEh69ldlhXDlet3/QFoy9S8g3rMyGrAcdJFrndvPirUf/ms6R1S
QVtWxDjyktsiDoPp6ArgVftl9CwMtHIhXBEwqUMuapdzN7vlDKfMr/cJxm+WZ4Q6zl4gIKbLeERL
aXwilJvao4FJB112RRQp3xpB08amDMLmR1IDMWHC6fLfqFnZf1A9XSgkdsKajYeT7xYWyRZXZABk
yhFZ0+BhW0Vtvqp+iaZTOTPtVxG7z70Et3PI0CzIwNYSukEiwPv9uGPOSs7O3M17zVkn2QQBWijX
VOfrPbbQaUfmCwoZOQu4SyyY7mI8xEggXx1tFN4Uxe0Ti3gC/kV972mIcX7hCxIunQ8e5SLXll2B
IPgJW3MTVKsi42AmNipptFD4tvrsLbmu9OKlu7hcbfzZ80AC20qhpnmDKOgUr1HB8uINIZETQeKB
Zz9x6ljyj5XnYLb3s5xgFEPTuUFPhD6TTkeRd2jpVbhcsOIDfoMyelrI/FJrH5aIGvSXSYIz9zvZ
daHVH3kZFoKOSvwH9MRKDZMF48hs/4v5DJcrS9gVZJvnkWjDbd8aVNaBq+Ft5bKtzgN+BFJwA2lZ
/LJR/BHXhf0NHyXofzoEKggztPwYGUudSxtJeS3Z0PxjsqTFmzrNGj1+aIMf5f9IOrPlVpFti34R
EZBAAq8S6t3L290LYXvXpm8SkqT5+jN07+uJOlWyBJmrmXPMRCTukel2cZfRKtOflm6fPiFOESgl
lonldDql98yL2JcVKYtdHx/YhvG1x4DPeN6zbixQkb4z4zbymIvvOLH8DxQz1ktbCpSh3uBB2gU7
cj+PkE8ycK7syKeu/W5BdF2Gph9IIllwK3l2LY4GfcNrloHGvw/xN8egIywbOpmXe1s0LtVjpohf
wYONf3hbOhOrf3Zf7o4t79Lu+APNdaG5fUUIL+2DxPLI1zSVHWPxmdzRxA/K8+CrgJDpLgkepdEB
S80lRYOIvEDot4w85N/JYQKNx7hvkefZMrnkwQJOhfWD+ENkjduc5nqd+hvFZ8iPEA+S+3Tg8sMN
d5ufEQCDi+j2tg3OB5HLnvimCvWiR41ktL/O6VgGlxBe5foaRn0+fPYgQ/dNFwGljZy29AgLoq56
XJn4xqHTLx9C4O28Lb/+wThEmGQrwLSNRGKVjH335dULdUbXjIO/zbuivIOSLMdnd3aZmLQUNyCv
fBtNpe33R4y1qTj1PaXGGPrszVXLP7ipiCf7Iit1/rAsjOcgrRRuJG3IakUEy9OgmpOxRMM4z+cj
soVbQvVA1jZ6m1VVxb0TQqF5gYQhiFVypDhyZ6x1iuAVDcuOgYP8tEFaPOPXLIGdtBGjpHUQ9ItI
rOOaegFujpWPB3AF9PXgnsv/CISZWSmbMn2YdFPP36oIEdnNUi4BpJtxOHjOWJm9qUACb0dE+e6W
erf+VFLAWO1aHONT5Yfuhlmd98gNEVwruleEJ26G56MJyx8AteoeoPc84N4e3CcoxkVc55zTOyqJ
9eoFURkvfWA1Bxc3/44IZ0ylibOUeEwgsXAw2QebYvtPNmFXJxzaeJ96wf9NI8zPNNPXx45Fv0fv
aOVvNskEV5wN3RNumG80qdMPNPvsOEObYXhfVucKqczRBSbICN7ryCccJv8UEB2W7PObhXkT2tru
icdcp4sz5JG70xYZdmgJU/vZ80Jy/RSHNcqfrD9WdRMAvxjFu2CYwJBoVILjQSfkFgqfxbZ3w/gg
U+BTMirO/q25V77iUl1+wExa0C1ITGbHh3lF2Mip0Uzm0eM82c114GN/wq7tn6hQKcU8cEG40uz8
uTKT/10UosMgEJjoPrKNXC6pm8nggNEW28pszfIw5fR+KJTgZAW4ch48p6H5olLYeRla+q2twO/C
XEU5apb1XiC5p9KE+MwqHYmZibKatRW5mLFnu0bGaIry9zZT2VtF188hP0QPWVcN167LwWZRz5Tv
Y6A/8r7y+bpKBA3D4Db3TpJ4ny0glz+ZO+OADEiqO8qZnf7qLX+7LJwORbr6z1XXF+Ux5MXbudx6
hFL7IngkWQ3ZjcR0dzfaNOK7ScsR55ZUp0W5fKtBpz+oP5ZdjzNmL9o0mn/8vrbl3oK5sm9hBhSb
VOWsR5F9o5K1EMkN/FoEmUQmOVpzE4nY0vY1jLzpwb41WehGeH6zCQwlAuPoIuoiebGZJGy4pKrY
Y+vFboMEk/PQufmJKf1u8UrCO7OAOguLeV+w6uvCszFqBGniPZs5AwDnLe3ZGvP0bTHyitXK2gv4
fPc2qudj0zjhU4CZ/LBW7WJOTgskgLOILPMCqXQTO64rzjm/DwQjtgfOxnMnj03M6FBmeFXztnAM
n8Hd8duyacrY8fR5+N6yx1yPHjKNZ4/L6lhkif2O/IHoCkTPLFUDsB+yX8cynlwv9Oge9TfSzOE1
Kkj1XCpZvCPEFCciwZGojsK4qPBBQyLxzn7ZFGW7vNH9JgeTuZEDn6uZYVkVo4NumqYqbl0XClYZ
TBIA78Q4WPh2+YixYYxNFkYvGcsmWnqTp8jCLMnGvvCqjJwe6F0IKmr7iCZr+mvmbv52C6emnNVf
6A3nHUGaM1rVOonerDBBrZZaz+vtL0UE2S5EYfCO3Agw2C7qQLJYAMENqJcOdkQPoHtzLInY2YKr
ExfkFDSiYTATxT6Vhb0hcC8/Bxht+KgrtNw6R8ZhC0odsKfbwTDR9gBTbxwSNJ5YUAGLZu5TzBRM
vShdjsO0JxFh6E6gDwZyXkY9PEXpeuS7jnadWpEDBhbrPyy13wJpQNw7xjrP+XTGUs20spO6+Bc6
GaFZWnD5DXyrK3Tl8rouxHfFo5zIPYF4MGBlUlvaz4oLDSDXR0q/eyvYxr6/rYQoD1FJPZGjEX5a
g3+f+cpcwAWk4hylDoeqA8L6wR6R8WuoT1vc8RBMUdXcUyxV9/58M59LpBY/BCnyffuEq3VRGco9
SSG9A32DJ9pyrP8KBR5M5AugRXwGpI6BQNM3o0ml3KDZAhDlIg6D+lq2QQnnsqzEKWTa/BkGqr3M
wYgFnXL4h8q9+a3r9rG6OSx5dZOA/zNhRxvbsZyvqase20GlHyEc841mI/qYhET7QkYn3XNKwbpu
Cz8yNgablks9934ai1g+Lqz5TGwd9OYJLM9m7Mn2OSqX+pniFpKcG4ALIXbndoVW3FhvbmoD0GWW
yzcY6SNTCpsBJB9zVcwu1JIvZ5Q9qK2zAvcCohAVZ1XA9IDadkNJH72TjoiVYGyDIzIgABxFhcW2
qNTrUA00mwQCDYiP/BsydZ3yXSv9nEPm/98IMlb/spyKmp23pM6DIjlPYGhgZqRTDW1eubC5prz5
gbii3Q2P303wqnT2p0wS8UCOS/HisTaPq2EOIY9T/89bhTok2LnDmhVxVY8ZLWvasZ6F2bBhw9/f
Kovsd06EvtLrf3aJmxyGAuwxjnoqBFakRBDU6otF/JRT+HXqYoYi9LYZW2zYAAzovhYoO9lW+l1j
LvZAy6/G/i/T4SQeQncCZjWP3Usu7RDqVJTfhOf1LUu3uKFFR5DvuMPFq+9OhOz4fVd9qcLJDivq
+23Rewy2YZu1hwWS2VPam+6FLoWzRJrO/CXRw2y6cUVKYJqaUUvn+9mWcyEgbgfAz25YZab3N7nC
lq5y2hoLWFC7qCS2agt9x5xiRRQlvQ9a1oZthrTPImG222PWihETD7vW5ApDQ41V1S4MeXfzSCJE
0YZK7/K1o5RtUVeRyNXFI8BKjpPlDdgc+kd3svR2mCKsrdN7l6U+e/wbqAO1E+yb9MNM+Eqh6EWY
fFEqZ/Ns4JmzZ5ccZ3gqHOtVLKxtXNeUd3bgig9mNNmnCezuFOlImgMBywcIkTf5Ucnvgz1cZE9J
wzBsHwj4i73CubMlbQxpTNKTwzNhwC5ydQLrZp1yFo/twdKMBz0TyGuFK/sauH4WR/jfyOWKYKAF
g3iv1GB/WODarEOV28XPaDwkN9xa9W/pD9N9jhorAu5OTNdWMO+/+cUp9kngqDk5xvyh0bK6eBOR
i8qEjPrhPmDoAL6TaEm73GIXytHGezcdO6TSfOyOeRFiFMhZddVB6qH0m/9LZ4RRuCXPhY2xnHhB
EoKa4oPBC/+xMXquNZvTqKzPmAQIaw+n4b2ARo9HZV4Yra9lOvwhu/I1TW41QsGbdpjQciME9vx4
gSm0kzqsThjP0ifFyuGzSNxb6kYdMNa+7RrEnHF84nGi5AK6fmDJwFQjtImhhTz50IeQP4ulVK8T
fIptWRq33yJMcG46xez1pvV7w/Kw1OeEoQfVFBm4BAKBeL1bwajvCEIZfjBgR4ZlVtpwwEU5SjA/
cBd6N2G5u07P82+rCnaXI3/Frz/lPFl5nWytjsB4bFnr8tWZcrrUTGfcAyVQCJ6bTTheNB5wBLd5
bTHRRVcCl/sX+sT8zvzEPoRV5CuCrgb3eQzbPjuVDuvs/bB6HkYejHBEG2PT+iccj6toRkwaj5mt
//L4Os2hZmP/RxT51HzZxjSPa792TwHMh6cJ2Qm9nYocnP3hVN4w/SBsTqjZPFKlIhtYbwGLc4oH
aOxYeaToZf1C4+j1TDs6bnBEroU4Bm5zo+gl9XQx8zRHXyN9XoBQasC9gWrJuq7Ibpe/KucVWIMA
0izTJmQi45oBNlxN0VzyJeTm5Qcsivo5mEYDhGPtynMuggxmXpv/LCJzuFXRVvt7gDR+9YQHQBB3
DU7snTQ6ai2DAW6fyaY50h2ikS7GJnh0JtB7oSYJnt3QGl6ztPQByhnEfleb0W/OsQHPhmpidM24
Q/bQ7BLtWNEdChght7qq/R1Rw/ZuUvTd6AXhF5Y5kX97GldWS9otXwQvHyKztTrZQ01uNvcfveMS
ekQmBXi2zaWz5yF7JvaWwGmL2IE9nJLhN0eg+cjchvSeOvI8FMKJixoThgMrxxArkYlNb5j52NAJ
GORg7N+OHmP0vR8G6ycqG9JwA2+Vf8xQLU2c2o1Uj5PGLkosXY/+ljBf7QMI9Pu8uLHgBL1dFmNu
VeQT8gH1vQsKr3lldWUt6HFuft8vm7a1/cg89ASICjrWJzgp6PT5xzuB0dSfrZoii8ymYSsG5lCk
oxJBsJzoDviY2KGKK/wSJlBbthsOn44NKL6uzCsl5CjgqlscPk3y7KZllhYxcqpsJuX8NnLOjxwG
VuowE3VT9yVCRYFJGEVk9gdyYpG8JfVoos8JW7w+mwkBP46V1jJIsw38uXbi/iGZUBzQA+jpmPF2
FjVbncxY4DjaxM7vieB1bXDUkJzgt4WkPpSnMs2DmQyrdbU1qUqqn2tCsnReUbTxPxXozKWDgZ0C
I00wftF4mPwf+0db/jdVkE8m0Ap54XUoOCo5KfKpE5WgqKAjLn0AeNBe+j3DZMDfXDXrC0KQ6OZY
IfvyJSpsaziqBFgQsSlcIBvaLgeTXWdHcS0VOUgpyoYN1lgmYdmcMjJGFj18lul820RVwtzT0yZA
1GFdUHPhKfE2uvdVeRzradV7E3n1J/EZdn2ySrIJHBxAYywKuyyO9M+kJcplWosHyHZFcFhU4Ian
GbJagoizocoEISPOxh3pSuDysGry6VevwHhgPW4sr9P6UuuEmQ1q/LaBqhXm8wtOJrTCjZE0zYK7
fHwo9Rz4x7pvomlP3PqqsNS15lOIESLvhhJp9u7oV6bjgB8SAX7VB/21v/E5WucWzojK1aFVvml/
iVq8hR4Dk++GLc6OVO8d6F1fbT4iB/EAWnO71L54CjJ/uVGyNIKmQZKVckIOFi6nvnNltnfIWa/v
+E9KRYioQoLLASAJMbX0W28twTOSJzO9kko0PMrAePxRBM+AJnFddWiG2gVjFzGDcYSixfcRlFHC
VvbEaZ61fygPmvF3hPLzSyQd/ifBOjzEQIZl/x5RQv/ekQgOzJbx+nNjjfofAffldMTlioi1QkT6
wOTQLR49JSh13HDe8dhl3/gpguFkMU/dyC4tHguOg+pgpior9w1hdz9SkowT57gOCbZgWJkeS0hu
GcbPnM8Jcbi+gAiThFNZIvfitezE8o8J/PjSp6odD9HShz8w4ggaxl1aMFh0NVWzBKdhx1kq21Pr
Fe3fAZwIkyTbIo1uWCf7YrNX+8JBOr8sc2e98dqS94Q+iEyzcCzG4DT4ifMw0ad4+8Yx5SXT0H6p
xzoOd375wtuTO89OuGdEgEkDoz8rC1VE9xXsNStOMWLQHHICOZepWts3PDmSMT+tETpqR+R4WObA
oVMT0qUtIpOtfyD7oAgIbeqQilRSqO+E2I0735fJefQxj3NFTyWkG6fFQCgHNpVx0FjydU0xcvDv
wPdBOGjaAlQaneCOBAXcUZJAZEYMnckMQ7tK1jF6Nr98qyGhT8d6HOsfouKRo41MY3lm89nBMASS
6McrcKXinHeS4BVqeXnlF23YAvTVcCboI/hwfLq2I2M/gepoMMiN8yYc933T+dY+pOttD6vLWD3G
i0K/6dqeN+97RG8GZ6uNpW/A5f2Zr1PSXSofHjBh4hB9/vZ9Vhc7S0863VmTUtUpAceYw4Yldg1z
xexcQZtD25Zs924JnpRmI7a/56AfFSMQJ3FKctgpAjcTXyZw0A6w+Lmkk3guUGxdbBib+YEE6/mb
0ES6ZDa28oU6BISpqW6fWI82E4rGagjA8YsKH/w0RuwrQptawa2KGTVx7XBum7UTwQFnC6xmTkr8
xAMn7zPegfrDaX1Sbnl6sRCkBipSTDYY7DWuRAIhFAfRyaR5nr72C8Pm3QgwayT1WrtPOaiwNlb8
Da+pgccVz66XboHFOveWzm3cKOla3rW6odgaGLPWn71v9f0fBqjNnaXXKcWxNXX5mUbP2ym8GfrA
LI1njwVYMwP9hAzpIcC/YwZnn52UU8PJEvPt1GGFdaZamXY6uObY/ywQL2/PXNqcFBtC9DIEmjmI
JvHzFnEzif4PiDC5/BVJTQTIpnYY2n0XrkGYQLHpyiMlINHcQ287qKShL2cvumz4NsrFmcg78uQc
wd+JmB3NcxsNu2XCw79x4JxO28qqzXKwJyspDiYPQ/egLQZgQvHsbLpJ6Z/QYaO9l1U33TnIcLrv
jglyiYQh7fWJebiV3nVEiMqDawopqZkqsDET44SXanZD9Ew9RTZm0gIOn8QnRJQJezboJkxhHb5q
adLJPrII0PkXO91R3XsSh/lRCK/1XwrGy/bG7sduPVbtQKqY206Nf1zsvghP3BYTI/D8hjHVKR0w
9BnBhtS1gahv7a4LXhuMkCRMgYFKv7UZm+6ccvv/I5qFzQw/dn+1evSa8QAXZH3w0sb+hxZ5fhzT
CYx0l8Nywerg2E+Lgl8QzxOcmHPfiuAfygX2ctKz82AbIHQMz+SLrMGXghcajyGiJw23kOqhrvKH
oPeMvTPcxBadEPY3ByHvdqmy4LyGEenHlFbM3Io+A+MH5T2uCZTkMCAU2dkXNhvOqwti7VQBwaF8
mJrfOUAGvTG9RjVifAjOOydtGAZobwSJ2FRKP/aQQqgoa0MRnKvcf+VvSq6zbwOC486ObMByCfFN
RRi243OOOPBUrOz1b9g0+wHDe3bXKufDVix3Yw2x8XGdZkgrpN+pjQ+2Zadae8WAb7nnEKxgykEt
0bY3YeK840DVxfMy2j5IKibfW8G5y+LDEo8BPCEbr3MtGX211pOD6vyuYIJabmtGe/vOKoggvCU9
9A0yrV3FYPyEQCKDLTLX0QGhGJt8Nyrqj7U2OFprl5Cow2Rmq7zrFxdpknFghGkV8V2YJFmdHXw0
1bHZStaqRAu7YkBqC/FfqXBBZfXMjdS2za2aCj9vdJgHPoN6AMrG9tRlt9ohbqpKscmnFnpZUy9f
0q17ULsr3hQbO8rZE+5rynB7l9ThjVNlnDNaKTgNbR19QIz5C93IA7xqpicUhrz/xbjyEjCp9R9n
2qYXQMEzBx4z1D0yx/RNW9o7lCGPYTktGckWde5Azc9oA/zOre7hFqBuWiL9X+fr8tx0tmTRWiLO
3EV5Wd9FIimPQ1XItzasuANZXeM06mEDbyaFRxx9YJgVG+6EYJf7CJFBDSXRRulIgEnDMnTIRjKo
0X7jlNNrT/B3ObXBfe7gagaigVzNYI9hdwKXxPXWnZ943KTgCx7yMpOPGVK3u9AhXIh5NLyigCEp
6spO/YxUG2NM3ba8mtUFfEQlHnnfLQNVl5KXP2w7u4JhVMtlwWisO1Q8AvYerXrS8u0p7o5lUDB3
mq6c+50WYz6fWODaSWyqWoOapbLA+cK7ceW1JmCRYXLZ7U2QjXYceKorv8vFsDnwrZkjtwC1BUKg
JpTwNUcLhcKmM9DIUEPLDFwHEW9AB9CLncDy+oylZxsUw95xeP1imo96+RjsLmu2zjqE/eNspXq6
Y7qClUPi0fN49iO0DJs0wYR6SK0b2ZKTAE5Vx+jE3VZiQgPAmCdCOGl70cHrTHWj1pLrw/WS+g/w
KG6LM539F6V4yKAFdMst8ocThNxDZPKAPkRC/siehTnRtigkatBkEclndNkjR7Lb2IZ8PMZk5NcN
NaoYs8iAP96h+7xNjhEobfOsVgu3Ue2MDKxgnKEpRyIdNyINrvCz2J3xny/eVdNynC1h1H25CYu9
LaSjiBsE1273MuCs5eedCePczah1cXhhQMaIikMWWEgYDOMegaV3hT8WsYxDq5Gi7Cu6/JCVlDw7
zmyWkoXOohBGboKWPuA+4jUngRmOZ2Ym6IsZsKDYa4S3HHEDTWbbN7N2D7hSRXRwgRqd2gikC1KO
zBiGJUoVd/ghlDrokq3Kzhk68iciOXSAUUJrePTGWyJGSN78W211aPc0RpEX5ZXQZIEIIgQuTJgv
nCSdbR8IjmF2yJNEymxOBrF76UlTFJi3mj77Bc4BeLkJl+TLBlyGwESrXMVFVFXsm9ykf7WJIfxd
lwFkNklO3PdIdFsa/MBzbp/NhMHbmmrcPlSdFR66Hu7tWS1DTm4gkXvuvl1WEoJoRTw6JkHlxutK
At0etKReYzSwtIgIkikDyfM1awypW0Dkc4tpPnagLP4JftivhkFveN8shTVfODQxRJMD52Gxo8F6
5vXGwRrMfciWKiLghYogyi2iaeSNCIBW4TlC3QxvLmGTw/Nkl6dJAcDammGJPq1EWGIbFDeXENrV
xodmuvSC5cLQfSIoBc1GhWDvR1oKom8E+gPCrPtI7z1UTUg83XBp0VyMQ8iEiX5mp1sPQpOogENt
xrCCmmGUyMrLwHDEZ9Td+vmRHZtln3wh0eyZpKvBGBoThru50zxCEEjkuGWp1bpsaurhxS8Qxd/8
opMNHo/DjzPFRUbcFA3trUONH8YssDhxKschNifF2SghTpOAu+N7aEtYNEnnnZCruOnVCxHTPbJc
H4jU8Ft//vQdt1V78J5iPJRVKKItchHps4lFgEXcVjh8Z1wkZNGUU3AbshKtt81QGl/nvCIKEtee
9g+ptCZ/RxHeu39ygPz2q0PLZcGEDvIIuwLPZ4z0pCrvRoR/AJAohM+ltPrf2dU3eHk9NwcKwfQ6
BlhEdl3r4CSHRTOHd7Z08rCGQm0qyAy+aZadnFsIswEKQNbx+qZLpSKV/6AMs76jcvDD81KL5N/s
jwUpVJWb/y6Z093VxFUzSoHrwu++elVCYigCSkRAEeqfnj0qaxXIYp8I79qBwa2AcoS5FYFalloW
bIwg/2ZmYAyz2Q5lUqLkuU4RY2Gh6JYr/1vwHCG17Xari3ZunzF6Flts9MMPq9fZiilVlB+PVjaM
jwxqy4zduW7ArjqTTzc5oEO6F2lY+x9Wgm3ntJQFAx6vN0S6w38cy+2cFOOdmfD0xwtCk2bHiKlT
2xRv3wsqCLrfoofJZ2W+91Yt/nLpUeUPgGO74Ak2M2E0pG0ofVqoTTloe9YrwLMQEsKZHLMj+QTD
P3tsix9ryKmFpwHh5ElgKXaOPrf16wKs8h9gokQ9NQJr7KYT9fowUsQ89kPhPzRpxwIi4TAFXzO1
1nO6dK11Vw+q+s7Igv/P0ymRX6pDDstgoCOIgcRPL4bYLxHhmYEIyai34KgZ2/25yQV5Xa28eJCs
EP9CMnJ+UaU3T2G6IEcrsPcd0DfBqbVTl8wwVlSw33rSRXD75TeUVhTIkcWZW1KveY5DMYvv030n
qkUXW0pn77lSIM13ZSPRqHWWxzKz74B6XaFlii7ukRf+dDZ9OdETdvfmEDMWbInDyId9Hw6sb4qe
KdBNZRa94Lwmn8t3ihRzOA5VuCM5ajrswcYO4mDJMhap+A90V0fficp7ZiiQlFZ3oaRTfELFcmaf
d1I+SGvw/kDFfCnb5RX04lOVF/OTNS/ENfSzc4eaDLpPn6WPOGSXh55HKgdmPZenCuntSQqDyAJ9
cnYazCD33DLlEfm1upLps7ywv193dHgEU86B9YVk0b4Qy8v5DO9m1w2kdBWgpvZOOCzvqdSvU+NN
KBWKYutmbnCZMQvdy2ZA6VyG1rkJZzu2B/9z5UHZJb6+KhA1cQNqDzUCWXZodxrWsUwe2cAqbDNR
kJkPrAnvrOjD3wpz07OlYRNQ3+fHDO0kSc9V9NVJ4EipY1iVdQxvN0lbVZyq47BfIk9++WCU3q2s
ufGqRlE/NU5g37tTlmwRcH0lIXE0ACKDDpFqB/OBUYi6w+D0unLjbzR+AHhaVh9jzyjIMZzz39aG
J7cso3UuoxREeAGTwa765Qm5IHkYvUWGUBj2F5TX9aUsx+Kn61JwH0VdHHtSAB8tM67vkpcypo0N
8AT56xct+3Li/sTMkAEafZ9zvIpM8v3/gs7WFyhKN7xln/wWVPJxGq79JVKhuhP4j7DID80R2db4
NiIKY5U7qMdIBXTXPXxIyw70a084HOAMPCbAdBb+ruanyIJoq/ta/LGRSW5DX4oT1G336BntviVF
Kv8bcbUdekEeEKID50k4Q/nH9wv14foh/b1o8RsL1tZdb1VXksHUYVU2FgZ80TsLCIrsVHFw6u4/
4laaHeAIhngVI4mLMZDAkxYttG9cj2kvoq1DAikBw4s3EMhDoNFhqZDDUqqgBnMRnsWmLJ37Spn8
DQpQhTyawhEVybgfHamPvmymeyCuUHxHyQCA9CEGiRHTRfx86NUYm5zgHSxIXYopZKkzhxvK5eiJ
m0XWkKyX4GHywuuIl+S+zHC/cioP00nYVvWNAvcFx0j36Y44b6JsRBjbzicSmZK3toz2FkO0T592
6LIMtTi0SCCwlDKtxTE3HHmAnvAHf+QDl7NTWeM/jH+4VOkZK28enjjjPoNmzd9L35ticLSMogTU
p4ZQRbjMA9N1Zlxvcw6rPmvw+1D9+wfhKc4FmIL4U90hcLcJeUkvFeAoAzqj3jltVB2BBasn0sbw
ftZTcFpxA+0rR5+w19noRLqoiMn5pmnTg/9nQQXyyU8xkbFgXTvMeJ9WScuAXKK5IwqOXBoPFQ3Y
vhH7UEO487ETmXf0ga8R6A2bkLVyw9gmndbf2skWxP7a7FdHYZyaxnfHstGJkx8r2b+msBCSaWRO
SSPA9Tbly1USBk7orZW+y14l24WQvtfSZESArr4KfuCeTI+ly95x0/QrpgRccEzkUYaKn3QY/FhC
cHI2fqcL+P6p232tXf2cdT4ggUHeKfCiiGtqMjH4d5S4xJS9JZJVvxdZY678JnLDfR0cHHzuDJh9
89f27OgjmJA+ZjN8e6X82tutKfL9FG4YpF9kMnGzps6ruyhsG77A1ikagk6Jvn5xihbddQE1bkW6
GRR/6EG6QyjqOa7WChoe0vLuJFMQ5VWHPsFrmcBKdAsKHOZj5dssQId2/bRnkj/mBAk+60FxYSGr
d95EDqEjkFgE8NVPKok+Jh+Mv6Z7esnTMP/H0BPFRJfT/9tlW+yDXAYxngLcHdSECTPXTv+IgKE1
FS+JNkzmyexRAXC/1kVcNFCoYgdwsIaSKITsoVsh9ip1DjOUNqWM6P2YfG/7JFLHdKr/ryHFhUFP
9J6PtvnA2EftzsKqPXMaZ19VKsWl781/tkGPABHtK/cc96IEYdgTUQD7BMzc1tHCwPRo0gdWWJg/
XbbkMfosnPyVvextrZsH3CkAJ8qeRcqQ4RBtC9kozNGs5gDqqW9dFN59EZrk0fHnAlGglW3t0X8D
/pq+MYBh6YzG7dGyqvxzYrTwPDs93sEaKryCPnlP0MAjOQXuU2UC59Avc/7kWo55FxXyW106+gYi
vcFdrS68qLDoD1EEppdC0MXhBUTiASsJXl85mi0znva19Wz0r+Wkdm2UiC0kJ7Nn3iafct4JquWM
4ENE2vjl1mD4VyZgvxD2TO4L25kE67hxjorBYCwqnbysVQicISUPD2Vicm8CAoVpp8lDQtrlfuP6
wkgzzwNlojdyWuHHvMBVgXODLmN+A57WprGM6Dg3vs2qTaeud7cseXePX5HtvZOKeGXo/mClnXMH
V3K4zHOozrgn1HvQ00BKJ1A7JsHLV59mz2Ah0c6m4RNA3C/b8zuUpwzrNrXAlCOzRrwkgC722l+G
iys6bh+uwb2Uo3tylurlZgfeEV0Fk74UFrsTPR2WiC9kCqpRbbsppTML/SHaGDRfjzkGyrNB0XAN
fO380bqXcOJtoIa7BH+n3jSSBvgiC18ew6GxT5TuznFeekUyBu39iZ7Jpuxoxadc3eRU4u0/q5XW
J2LNEPeJNLsRCYeDMLnvn5e21scmn+d3PPrNMdQNGDe+2ACmIAvR66y69T7qWaLbs5Vd+qh1XwsR
8mnDoYgYK/ED3xAa46PVl9a2tLLXOYduSFAAKFAJIcnbTjaREMZAlZ2xaCF0DVPW+B6jSGCsXvat
hqSNnSlJPoytHwCG+c8iv5HL6iBJLu4gs8eqHes/+NQQvlbgS6ORxFlWtmP71RQMadg22r+lIE6l
0e0Y94GqYEC3JFtYY/JCiAcbRTjHPwRte98wXA4TjSu+HQgbd45TL4cGMgmNIqLohtnj6MbDQnDb
uRjYU90g+3Ge5G4Wsz8irBFxJpJFq10QXifCy9lC1+vOrnR6SGYGoTw5xbYpHHdBacmtkijqAneV
7W+WGX3wZx286dnkvwiCUVQA8Yp9rOP/lsZBBsCZ0W80AcGHPHDf9YSddRMt/jTF+MurF8YkJYRw
37auAu/J59gYgybCt5K9bP3kIZ9khrKbNmFHnPFbppUmJEN6TyiaYI1xgpdUfHNDLoCH+6IgVAMj
Dhuaj4TohFdaUtRvrk5j9Ijhvq9965DWjvMvKibAHjfEOuz/jNo88V89At2x/Qh1RbDcwxNMFhAW
ZHDn9azJ/yWVh7VhNVK5Tv0L9pj1GXyaRXe/BEz2qsqc8v9xdGbLrSJbEP0iIiimgldJoNGyLc9+
IWwfm3mGYvj6XvRL34640afdsih25c5cCWuIiW6WtDfU7o4uwRDPZjR82WahB5VZl7cqcbyEN4ge
7yIhWPxGLgUHVVgxHrRJDIfZc44UW3vXJu3br55X0WXMpXwhdDXs5qhnKcDF26bTyeSL0LRL5m0Q
k6ttiHr9ldX0xbOKmi4CMfmQkCi5pTGtiDvT1MuPlLXqDznKOKDykjVbpvcPXQ14wcji5Kc2THxP
2rDWZYXWGYNeel28iZrKWbNeS9yuu6ovhiDyhFwNf7X7hqGjfWE1GR5Nswhf52a4VtXSn/oUbH9J
zc13xMXZJ9vBsTF3xiYGk7GiUQRwHZfeZ5Fp/QkzZPcrOzUE/HPhs+bqXIcbm6K5AZr+CaqyHRjc
9clzyfnihGI6lhHv7bFgbYMEafTXhLmopi525W+p4t84l8O1hNl3Z9vkxbB3wlHXJ0KFeZH+sPHn
dE9ibSXnquZrmKiNRdA7TeCxNkCeo1+UrOyea0D9MU+KLppGifJlUcYr8TnUi462wW3dM2x7tRzu
PfjG2ZoFLxGHLPtNaTjriOHLkXIF2zm1C9qmCnnPlkMR3YxaNde06RVI+qkpNjSujY9AE1XAI6pT
taC5J5R1r99LlCbMDP8n2Bpj6W6TG6lTD2SkO9GLOBxolCnuWsifG2fkmrUBhdvDHctLjXM3iT4y
e6ACmeiZs8mjKQ+SMeKGiST8andtSWQ2ZU8Ll/WWAevcUzLmwoLSaRwlBjJhN4V0pAhYkBLZGMDm
/m+bILthKppvMbOSIGNy4FKOf6iIw/CAr9CbbjScDM4FC1G2o0cifIKrIZj0YSRVgPfXJrJ2m4OR
DlrHbCmCcNcKFjelAVoY3T+wm8k9zVh28qlml6/bxD2B5/+lMxJ+pNbs31mHZLucDyvfWovr+KnN
azFCZn5zQZlSCTpF1WbUHEbdHiM3stJo1WgKwjxMTlnvJ0903zEv9f93J+4nrkCLynRwkRwhg78Q
aymOi9a0CWqtx9KK/QyFj8w3dea37BsfQ7JFP2EL/TRrQgcKXmH9RfbQIsggiV84dTxtY/PkkFHp
mqMkVe8E7SQ/AZXClq9mk3ohIDIHk0I9vlExYxu7BuJw9axrCzBV2JIO+ONfcCm1uEtr4hJbkD/t
eaEd52nsAUGQMIvPXjI1v3HbdrfQKzNCuE37kXAqncjPql1ENesThR/p0SPGe2GF2u81h3koKWys
l7Ollb5r9Mkh19u28D2rbm9Cc5ZXrYic85xptosVD68g5oYCPx5SisOvpNMDyPDxrp/s5GQahelr
09Tf8IHqRw8l+j1rUsMnPpehbJedfc1TrcfKyWTmPNSm1rwnLCo5tJBQ6tCaCZAsdXKYMFt+dFE0
fztGvjw0bp/dz/VicybQZOE2urgXnUMztCrKN4sC1V0fWv8gWnU0UQAx7YpO+9JG6m4mUyUHCT1s
temXH91koN+vrRRhETtIV3b8nWH8YBNQGmeHCsfNqMyE9D0ZMwgdkQRiBrDiIYxxTG0ARTrHSDkm
AJ8yfVyRWxsVUyTljHyzU1ED1CBY1TFrGrn7QGK6fyag3N6V3PFo8MyCesS4O5gHQDDmfsHrgGhk
zXd0TqqvpUs1aBELan/qKUIWOEzLsmOUQmSMiJZPbnnUeZmR8PfC2LwbaixROuI/xs3ceVXcmrwN
ALU3YhDkpzXyJR9hWKsrCeXxcYmj/ljyaivJv1ITYjnkyE3oGXh6ATmwdBldn0aGJRgKJ98nXji+
gE3pz9RcFzexNo4A37AwubLcZZMIOgpNrRPeTbNxd0BqhteVkgu42QX5ZEpluHkTsFZpH1Byan8y
SI1TUA497YA4kMXZweEtAkNj3Q7RgFG6ZZG3H2q4yLyzrXek2pTIc6JGIKDuTM2EZbiXeZwk6Iwp
sVHfu2T4AZkhDKxhTsznjhfPb6sEF483OVRerKmRwMIl9VaufPtHBGfh+ADhjBN+M3ZAyNCFTdGf
beuenzAiPbNrRHnqC8n2L0mpZ/smpjg+ooBHIoirsam3I+6T6WzGHS5eSuqi9AHnjUFnEvebH9MR
urktchYpd7j8uwrUcJx+oETieaJ+NF42BHywMItssottUfNhILg5+YNKWkIWc1qYxNSyEQIiwjim
e55jnMiUCuFM9rgc9suk3al8Bcrgi8Vg1vJmo3lJZk+ZZ62N2CIp2M1kKo1p4YnxMRReGz2OuJFu
UJMwSMSZRvgZIosPK5ChX5pmeaixdjCh5KXb4c8TLes9DzDSsdDESsyU3vJLVIGkkLv046lVi1hO
0CvrZ9DLIOBaltXgEqp1EkulCN0HsK5sfslN8ba0YuhCYMkyjd+2PZKY9LhdoX2VpBfPBtFWHoak
LygtcqM+PygwYADvJzBgZD5rQG8w2fX96HREUtIyex8xqTIWEpNzNriQaYFTVe2dl6Tlt5LoxgKW
D9LvFvaegXTG9h7PLFdgWXjsPJUVw/ZoNGgW/jS7+m/WaZSfkI7SzwkQAO6aVQ2Okv9IsjVdMguI
eIVtn8ZxkPJKNqfmua8F1cm6JrXzLFQR+oYjymLXAkOpz4Xw5IESNr05jlkO905OifhaeaZMv6qt
/kx7lEHhUH6xSdkvPLN67RbKZ+AkBA2laeM5Ebr1p6uBq0seu/Ud2AfrnlYW+RZxmHOFRQd97kIu
Sb7AbEyRL3iyvV1U4Gs83q6wOrUP8Kb6ESKtQmg1isoNMF0K15cFC9UdsheODJqN9mOTj08GeuuP
1mcvFAMDbIk8tFTS62QYLFgpav4CJnzCdIsLO8yMGVttMz3BVnHPXGkYPCKu5m/Y5alsoBAVVQ2w
fJgp3wO/uckN842bIwKDKrQ9k7b3mrTT32ymSUBbCpc9Z0Bbtwrv0GCsZ5Qg2ID63ceP+C4oW8WB
EP+aA74OHgZQ1c73zHH9BsbpZBMc3UyUa1fm+ECHw7a0yYSDg3sgFnlz14CixxBJ0vbN6Wy8i9PY
0mIOCdcv8FntxOAQ1INySMFiZAQ4qIi1OnV6MLouxxLiDnuDGkRAlE5zJcUiH+oeCX4b0sMFrGAe
A5Il7xgcxzt0a/2cRrU86rYr3q2+D0+Q8ei0cjWv+ljqxrvL1OqVCq3nfMDKPuhe8m/mYr/XSVWT
pAUuUmGwyT0W0pbaGJl7cSdjuhMwBrd5pTuwQsms4WmInxsWZvbG6vGHQj28IS+LVwRB9w69rvqJ
QqEe3GodUsI7QEMgK3FwuGeZi/qeCcBt11FqOfSrNz9jKp0M4T7G8F4BQ0FKKITEutLWBUH6xYJP
kYO3Agv9Vrjtn8dePQBlE37OgJN+Q9q3uRkr68EGYxhkYT1tTFc7sA1D9i5cXtg6cZzL4AhCZk7H
iycpq5dIsx8HRsyjgKYStDRDXsE4ZKxTOaLYcx2ijBxJ54VaUBpxvUkRrNvdBEb+rlR2ceYyiwbn
3tgRJngrGucMFzgk/hrrMXPh+CSWfLY2bguxOB+pLi05cXwUZXYOOPX2GEy4LrK7Qu8YcCTO9kdL
DmLTD+ary27JZ61TbAis38vaC6/aZNylxOQ2AynrADQSH1WX97t5kSqYJ6/eoQSX/qJBDh3srv4G
2tcH2Fn7oLOst3gmAEkN+5Y5HpQkwGImWBYLni7dC95S52Qr7MetoDSrDfHbqZacs6G85zyCEkdx
MAwY53sh8AjGUZXmWWKkPpZx7LyxEj/bC0Zx0SYJncg2muogPuZZ/TOa7K6DetA1yjCRUPXmbIZF
ujelc8Stau0c167QdML4gDU596M2RkWs7Dmo+tZ4QPJ3z3Yyn8HooTWH4zMIHYtZaPFVbM1nfJaf
sRgkQZsWHDZu5QDP0xfYRxZsEQ2S2DgBRFDrtdoLI6KgixGND4OOlpJT8s4poZ/o38DVM9Vy106W
IFVnzlazkXHZfAg8x8HYVPCAmxHX8JliTulsleTdwJMBhlWIzeRi4WXBY++hIBmPzeptYHxlnJ1z
y+8UqIlxJeNxPOGibivn2uD9xI8u4p1OAy6yGs3kTKs7Qe4ZN7zRH4iHYU0bhdrEKv8tTL4+vbto
t5Yp8OTqbXcA3zJuWzepLqHZv3jsHp+i1kRqSrE4KppGu9Dc19KcvoVuc52w3ItEAeMOBiQIqEUb
QFkDo0U87wDnKLt2cGL2da99K3DFG4q0ekzCZC1cx+noxuAoOsikld8UCuISyfKxonyeoKuu2D/l
nlBXDGR3RJRpFrd1tjjuXFa+ac3hMZcat10m5+QUlwPyBkiA/Sh1wQqDEEMB9h9WZNrQWEs3gUWy
lrLsVFBwqDkf5Lj7HmNabkPQkGLgMo4dcwPNqycyKpJrA2MoACXV7BqvTl5ioX2DZx/Gk5towDLJ
Q/9hN9YByECq3uP5r/BNJ9R6a+VkB0tLXS3C6Tgdmat5D1bmcIZfox1SOdQPtK+kH1zo8UcB8eez
RG9L6rl6oPxBXgxTBd78Y1WJhUbUkohdkWKgJxbShhXBRMcxnKPy0C1Sfcge3Ny0N55raDdeNxhX
xq8G4026nxAIPyyzd/6pwcU7I6J53qo06owj61+u9cnH0FnhvcNb6YyuGGAmcO9IOVxsU9KumpZW
NOzYGbyVCiM+b1iAVD3XhISWn2LKsWFXA6FRvvssyf4lncRR7jXZjr/xTnq81PNZLGX0lmg0Vbuh
IbcIdC5NQM7XbM6/zajUYxNTXG6BH0EyyL91N8T3ES8Xl86C+6bG66VHxaUpmpatqJFhXs50v6Cg
Z7vg/Mg3tu3WwTwO7gtrYdIc+cCVcqCzZJ8aLW+lRnoXd12yDwnqI31KYDiiSBfnemp5AdZ28cx+
hZZZHuvJ0itIHXH2wvWKA4mNG+E1jn+rQg5IbXZMgEadQt6zw7+P1rERIFx+ly1DczLL3ggw5VdP
lHGHVFtTxLQzdOranYhIZcG49omfin7yoX9pNUxxRek6tPlVEJJqySyls2VuvJUvwvb5Ngl10ofp
zW2iwOuxWJWEa5bJnCCtlzVbaKP4F5lzXdPmocFYkYyEqNh3fZLK12yhqmWa03vddnhlNa19Kscw
yNvsu9NyoDZw/T3ggc7ML5NcGcGm6F+nLcOZRA+kpZHzGpKLulqeZyLTJ+1+jvv1Z+iie8eI15ef
Y9oXzY26fSSS7plX6ezrYwX6wyr6/F06jvOjTyL9wV8GQyVOKp9WuuovlOFDkhCG8Yehf+/M5V45
KeLCxBZr21MFEC9Od3OMej/0kEpk+x3hRd6yqkoJTE36YbRLdWE5tlZGrwiXjHXNGCvfxsq45RXy
zQR3AkI6HauFg8YiiH002pnMyNRHyaZrqV0bVF34SLDl3h5019e6Yd131C9sgZ6cNgtJhETdOdPL
7KVb2MMMUlHZiUqq2BxW2Utlcq5KLSLcCuv3MLjeHgD7L1r3Ary683MoY+ckw1+ZgPM+8phYd5UW
76eZ9NdolmG66xDBd21pwLBOhlFjDcxew65fWrw4G/bmgFQEQ++kF2A5bZp6MmttT88X+0qmbtS5
NsOBDrsPr1YHwBsF25WiAi7jPWQpcSwZ4sAgzEMTl5yTI1156ZnxK9pPmCYuqnzHyoMNe3jWKCdz
4InUpI6wKKCiL9BM9pGsXAbvslN0s8EU1WDs7YcRu2E5Zge9a0TQSKt4VCQE/SpZtcK0oPOpyxmG
C+c+stKDUKR9yJF0X/j3m71paXNAvx/DtyGh8w1DfaeW+ObCo2EkgeFcQHCuVxncEHb1TSo5+emy
7okHSNDTmU/PpYXhnS2r/cM1nU4GkyD1Lavz9s4gfUivKNKx4Q6frW0Tdtkokdzi0cBF7XjRqm4y
RGUgNuFpI9Q4SX3xenWPh/CxFpieZ3oKN1BKvj1VVmfAM5XfzzHTolp7xjMWx+dWq5tj7yTebooo
JJYlc1sSfc9Fy8vRmqwAo8ZzLMr7um55lSKNTmA3InkYGYduA9tMckITLmT2UPmYuPtOSe0pJpqD
eMue2sCguz774tVcgXSpx5iDRTM/aHb8uLDewYmTVbsI7/SjFvYPeQZXl6FC99FqdL92m/Sfjo+A
Y4YHt7e9bD8hYPmcIC2MJixKPsWWNp3z2vCYDIOi2IfUxgbTbxrhJFpr+hInea9tMiuUdq013s05
mlllEvwPFD9nXVsyIFDCTS8CvMsFGNz2rk2s8tCmMcymEKqM4/6FXXyx8FLDOmU/k7lfXAec4wJv
ZG+Mpn0nOdr3Wkrmd+J7UYa8HGGWCB/PLldaxNJ+DOrQHZ9dO6p2ie2mz7QdnBq2OXembMxfcjWs
6oY0fDcJ565wPahv9eD67NReI1cfyNVyKXLJ3swTbp1qQVH3xnlk/YUbeKevQ8dOC5laieJTnh15
0Qno8NXTrBGVHfpLZlKOcFpIQt/lEPNPcgGWyDe3lp9eIbtbq5nXGn4BKy6k+SOOf/yJsdcn59iF
wW8wcGzwtKf3S8beZBjoEUh5Ol7Ctki2Uy2694UVHfIHldtwaJJTMkSRcyxsXKoVegizPJoYwGjQ
fNB6uG4aeWzuSVblO561ag/aoCXRAsnPolwOILPErMzcSUcS2FE+lGnS7qHW8cnYufbOFAr+nujY
FpvkdeVEsok1ilONJ5J0ycyr8WzIqXiypqh/UY3dXKss0oMuXsZnAf8f/Q656NQ56BR2MZ9zRYVO
ZRTMhjQC/4Gt9hgnxzVTJaly2mELBHlVRMmQBzQr1dem7sxg6MRX5pUn2+3HH8Ud7kwAUHD2En6Z
2HaZ3V/MB53vs8Jy8BU2DSSAJF3Cfk+fw8h2NQwfsG8P50hFTnrLEWusYLRRg46O6Dj2a67MBDxR
ITZx3XWC1UwlXxvSE75FQfSDTBCktaXH6Y3hsbR4B2Tdo5TujxiSGK2qNfc5BC1/cmY8yZnh2ZCY
ncm3uHoFC4PEvnJ5bopBwkyaCBFFtP3gX2/WfZ0+gb8hdYth3cqWf6pPmq+5kP/msnP2uWozn/13
nOEjLHiWUdsOC7CYx9QutE+3rkJKo9bEOvZhIqauQQMvfOOGi2k+bMDJ/oPWS77S4G2z8tS2GZ2b
ey5O/bbpqY/hh4d/Ea/3eu7y1amropo0PVFyK6KVDQt1b2wXLz3aZYJZrmkVlti5uXBkQh/ALY4V
Wx/mt24wKpBCpKg4LCm2zJ8Hk1XlSY5jim2jLfmawrPCrNjH7AQRGGiESfhEAgw7jtzDCuiOeYlF
aOtgINvjXGtZayZF+0oPDNFeKDKWfSpgHVTjVWLPYuerDSpe5zGME4rIa5VgxNOHy4J9GdSKI21/
KcIPpu3lZpGj1jfE0o0DEpU6DgAVngktS3AimAJfG6kg82NFLG66Gsd9FntYLnv+cV3voj+Ik4Pv
UX55IgT/SXKjPCwY2FczHR2wxdrErs3wQwOYKU3pm7Kybkzv/TmbYI1hvkLA85SI7kOndfzE43uJ
1R2DRj2i1RrpO80w3SlWLPC54LaASiXrMGL1w0mHMMoyHR2SxT/rBTblMTZECvjox2CF/U2GjKys
GbvGBrgUBVm0NbqkWBDXUEw2aA7ZnsWDmfq5wLiBmT8WL0amXtO5RIacZ6g2BP1NTHt289fFBWBP
sKSo7oY/yvk+o1l3M8TYjHh+dlM5uFe8Ns5di1MXbDFYxsZi8TvbtCjxPviXmIMIwmKO2YCNr5Fh
Am+FLAc7hjvcsVmWAQtInYWockqOJ9rol02yqHzl+whxHvRY3nUMwgeiISZtPLBIAdRTntOA/MK8
Np4mkZDTYhnk51SxL2a1oCIc9IYtQOnF8aF3G9LWCUxvK++8XYsOg82Uk/eT6Qoze9hbL2FsvPGp
rgo43txNpKWXJZTLW2lBLKy6EUtba1CguSTlg8h05btqxk+dNjeaR1nah4Cc144L8Rehf0D/W9c5
6HuCYDzsCf4l64IB0Zw3FRhPKCyS05dvz9zu3BYLT61XTEopDWV0vHn08TXlmd6RgRrK0GWx1GV+
uk6iIXxCyjAmF6UFm/2OZOymMlOmSG+kJwo2+H2dyr95cX97gvwEamCR9BotVziUctyWvYUJdKGQ
3e9taXB3svF+QiSEvpmkVWC45eqcWUr+wMV+IYNGcbsjneSDF8kjIU8aFQQhdvDkDPzUeC3sMeib
Dm8zFBASC3M/XXn/No8Tycz5SOTcJErF/8x4DGZODTTAnpIY6yE1xKnH+XpAVC0OadpTCmJQy8cG
z9uxH6hYcwqsukaUnifsGTfXm3YxJOG91E3W37n+vUTaXjUtvZU5XMVmzNG3YsN7nEeaFOREzUg+
10e3pn0KE5j2HqWVCeSx1UOeJmeBFdiIz7Ib4jqgTxRQyAgbtHTsfs8Q2p6KBasXZZj1vdvOxqFN
xpXiQD2cZyhiBKbHjidNz2ynvIfU026jaVQ7C+4t/lgNDTcfjYnKnwabezt2AGN6OjTdFbA6f9Y0
rQHZp7L+3BfwVdZIhPtZmcqe/Smdl+KsQzl/kki11QmzAHqFarujKqoRfGnrhlfV89jes9Ctcn+q
MkgP8VwMY2A7C7HYHXu/siN2UxjnqV0P70Y1T1M23VJDt3dGo74JFU31dla4LdGHmPzqheZHMOeE
YtsIyg4eqQgjmw16YDdxMzwUiccvcNLtf1Pv1acQnQ5bI9Jf6+YvmkbyMJrR0XXsYDGw9E1L4D0i
kjux0Z6mCG0yx9yT6Rl2Cz2HRhQSB0ataUV+dhcaXe05Hy+ZlcN5EzJqtnntFrxt01E3tpgVqN+e
R+OVY736ZQpY3moul5PfLnJ6QmtVT9YCbzwlhn0QKJKnXNNfVya2T6FE50e64T1jf+6J+sQj5nCz
71hR6vXJ0Rv3yDAB8iKbpI/dHMHOoJblAaLCnJNJblLy0FF4sXkrZfeaqcR4Zgc8n2CpOFi33Lo/
YLMYPVYdGJhS7qkHqcbwTogFjnQvs/e5yJ2vmvqgm7Xk5itdrmwFmkK5GwMYNE+Roixoy7IqIiMS
0nxdIAl4AA7AS9ZW+5LyB781eVUHg7J81Ar6EReCugE/osFYpmxC0Jzi4XJyZJjcEvBrd6MLtgxN
DHYWUMh0CpJ5IrBSjHa2naXq/rkVW/lONshPnFSB63DJrvjuakUyxz64CVDvDXm0A9C6hu8gVzya
anE0UySbJjtwUVihE3fe6cREDknhyWu1ZB/wxCN/IU5MNE42p9hpr0W3PFfAqQzFyggME4U02tL+
9hHqoScrvNjOCN/bsST7xSLXNo5TNCAhYntY/13PYZnkPwVWEN9rhgYfVuIthFi1LBja0DroEJ3x
bObV2+KkeyspHpw4+cscDgEC+KSx+5RwAmsI3l/12KxFGLakFDzR0m0UQ0lKB0C7EQRQv+wQ0Aj4
dcWr6p2MXRnAbXRYDtgWL1Ogce0/6srM7hZF2r5DfUa5YVFUh96hw0J2yLglSBJu89NAv/sDRckV
X5oZFXhoVJB4vX1GvuHqLIthX5FmvkQghX4TmALgg8E8ISd7XD9yo7qX8+wd2EobOLAIoS9TI4NO
ur+Siu8ztT+MHDDV9xw5MFntlA+BxziQEzMCjtaFFJhTvddsElyKRxcKZ3plb+12EIfKNV6EN+UV
mZa8+Ziw55DfhR0VB3kijUec5Y/UNpinbsUlhIZ7dWvNvuIRZJvJYplmWpGBqY/Dx5gt5Y4qS0Pu
cNL3dH8MpudDf5xfmqEX35GDCdhwyUcNaSXu60Ew3zRwnPVD6bXOzm6r4r7w0mlnkmy6gTC0vWDm
/y43nWkqyNiYnM4sOetX05ZNGygVj0+Zyo3rkoZ8Xc0kPZCMzE/MgmxIHIOAOLjKda/OcMvqiEbn
UcOT4DR5r26jtOuvvo2sD+aY/pRFs7avlUjPXtz3DnqHZu3BaokfRPz4V58FhndE8nzuyjs55Xej
pe4rFklE6T0i42Oe5LelHLKABo+1XYXQ09YbHRP6rkZdNfVUx4IbL3+xSkDTdEezVaCKo2p+kwQc
kNFyrCPE8sIjLs+WsETO2SxlCRZ2FLe2mfhDeGbpa8/fRdo1wchtJd3qOu32tiXDYJxKisPo7IDN
4dFlyObzGDfQP1GvqmWGZcRC+lBOIgqJdPSmdtQ4zcmAVc1464xGm9BgRHhpmtIYDmnP7+JpAVwE
iDNzuBlbIKap6KEmU8Ha2NE2ikMllGzcLWgyextc5F50IbbdxeZcaEaIZTY1ZKjiimQoPcGO+InZ
Wt4DSKDeu+aj+Ivlkh+HfJQaux2Ou1KnEcQfScLdu7jIzvCpvIBvYP4wF/Y/RerPDwX049gGXEiq
oN2MPG3pSHh6dhQd6uAn8l/PJkxGZoQ1fI+G9JfWEYJ4L/Jx39nawbCLnPhe+Whyt8AJT6QBQYeK
hqiO8bwAB2MlIFiCCEcz9mbd8KGQnHoCrk5ml5Yg1NF6Aj7FYjPAsgdIYypxeDvKme4W8rpoQY0d
IuAi+WFKRDE1XQ82VulUh6hifYBv2vSWZ7vvYsdvW9l9qlovctoZijnZhRMm2C2JOB46zBGDegWm
hNnGqgb9IunNPnlppnlP9K85vhQNANYSfIpPQ7TxJwgDPzpWFKrNhHVppzAWvMcdlL1NFlvmXRPO
PV1rmL6D1EuWcI/DvWzRgAq1tgyypc+mHv1kMro+eeICOJk+IEzk7LJxi12nTem7HRtZYHKLcD65
j4/DUVP1mAaW3lE+Ck8Lh5rDqX025qR5rFrwVCC4QvkJ8V4WDzECpvXU2RZ7JSAPVfyoeBlUvhd6
dXkPXtvm2kdz9FCfFOHPKVB2qtmriBZfuoTyxnpMUvOJvSbRFlOP3G4DCYXWwS33kChIQgLLyDRU
RyOMGVRC10t+ISdqUl9dai4z/mTPakTMoNKXTRUCxrGwZIbigSsSe2+loGgltDC7taWIZOfcwTay
Xqb2PDuGyJ8m0C3avk/kqIcboZoKPQSXFs1Yy1db0Ed3toAXfRFRNYK8tKPlHt9l2vpt2EXzC6Ma
AX509qT8ca3OfmToK+Q+t9yQaOOAgNQVdnfVcj0TdLtno/NOrrmq781a2MuedQDuls0i0Aa3cwxr
pd4gNg2wDjNgn6EWEgZLDIs3XkXvV73VJiufePx6pGquWzqzF4Zdjz7zyjwSVbS/LCulyBwbm73j
FUHTa5iK4ZqwSMwvEYBanDQYw45L2hbWVVQAeO9oRyhvXP4y+8AFaOTYzSZyw6EALLqJY372TebC
rYIcM0B7HHldzMgJvC09r8h5Wi2DYoFBVrXYceok74yHJiWKel28zG02NG8g7WTKbxB7PFgCtW/D
lMV7Q91seKI1TBfHIu6j6cKifbZp+OW6tQWnH79VRVvJ3RgORFgUH/ylSGxrPOE5KzvYcaZ7wALW
Ga/Ee2kxtSgL3TvMxj8pnRyvLEMa+yeZrOQy2j0Tqs0O1Qfekp1g2PT3+SjKg76GSSqd/qmNViOx
I2g4q7UfSM4rilpG9WQpo/CzYmIdHx3cx5xh9EmbhWZR3lJ15XrdLQYyTE4XJuPfROC52pV2LJsA
A87Uf+ea8qLvlF7z8aQbo5Fd8l4OR+WgmNId1OZrFn1s8SRrUXiqcRzpN6zZ041AIvi/tlM0YjvF
Asae6puY288V85KB/S3huJjMBPvXYltDcinJwKVXvTBobIxmIz2ZWMZr6DSxxZaMu7LKERBpbTiU
eorRVzRRhkvGjG6R8ugisPOWvP1Q5PRC9ul80TBx9yyc7eRNW0qUdqukD/m+MUMNA6wJRMuh31ve
pdPivg0D3uGNNlETHyLBvzZ1be/KKdRvblWXRztx+q/I8BwJ38SwBeZKcmFnb4ErmyQQbaHezaoc
6HBF8UAvTqtkjyhGId+oIj3eGyYBBw524gacOHS59G2IZxs/c/VpOtFgMimkitDfxK7+WEf6+EMl
1PC+ZCiaMZG3fJh8WOHooW0E92a1XYiwPoZdY2DpyrsFR7je6NUpBcsBUjWLBsQ2ql2KibULFGmQ
QUTlzcVYvsVg9+MrfRNRF6RTla42jzihtaOZEjfdt6Nu3bVcxZebKbDBZRCOZLkhd2OT+6eJhzIj
VTcP8Uz7Aj4yavo2YtDo+ilLRCBfsatFg0Xb78+d1g8WgmYk3asOhz8ELJEYHxWXGdiK8OzEPqZL
69SgaU94TA3tBagaLALqOQYXwutKUI63rWBdzTWuM8DGntwMk36DhJRSoZ2nEbYCPazWOmtRwsEz
oQRjU+DVPfVt85w18BXs1eD7Wg+t6f0pwsHDPXnTCoK8rQi7aCw3scJcxdzpyJmVLnP75NLeGlQh
rsltO0CvuiTjYChaFMwyPtYuE8JhYM/v41jsX8w2AYxWRxWX19Voc5QWxAYcuwB+qK6SP4z/nU/b
G6aiCJzmg2ewujzXAuverXdWh2E/VwYk0pbVJt4+un+ug8hdMtcJCXD6sSiXojVgKgyzIn2nPNzL
edkclViNgfrqpAnS2ov/6MQQ7hW50imu2C0tXKCecBvCwALlHSkytSVhrnTk1SNjvReByc5T3pte
FLNZYV2xMxfoqjuG1Gy+TD0v2Ae9alG9MBo1Z1mM1Sv5jolRqdS6t1w3Gj9Lilq8M7cVx4TphM2z
HTlAXzBrdy810fKYxYvp7PSWjeTeiEIoXE7sHtOiDf9J4Pxo6EN9BowdnqhpHi8yEQWkHH4Ciw7j
zmyxd/bEPv7j7Lya5DbWNP1XTpzrRSyQmUACE3P2onxVO7Zjk7xBUCQF7z1+/TzQ3LCrO6qDKzEk
hWgSSKT5zGti+ntog9rACRoSMZpd/AtRPBmm6AXoHng8qWO4A0zfjBsV2ggDgqFSwMekogELWzHc
BhZE4as888LF46LtZvfKUQINrqGDu9KyFiC/FXaX7hvUB2gS5dp8dvNFqhkRLEqLYo6ybUKXMlt7
1YRAPoxL8riUU2Ud95VO8aer5Tokdv4cddq74zXp64Hc7RaY6RTeaZpbYiU62YZ7Au8GEDE2G/Zd
DU73aLg0ZiGaj2AOETkF6xZUtknLQk6fpaWczyLsrfukS2ibD4sHwY1by7q9MXE3yW9aSjD+j4wO
HyeH0Jyn6NFhZXUgxaTiSK0JX6ZAR6kRbTxolEHKNcH6PRhDJLlyAKU8BWOmr7VuByNeYVdjpDeT
Sc6DOlWIFPzIuV+umszQX4hMLePeNGmTfjFRFN0DdUo/dxDqhh+AclE+4z6X4RfdEp7swbGXw0Me
TyGGL6MGy+NM5bSpS+w/8LnVCo6OLu4l0rQTzGpy142DZw6frYBecTVncQ/+a1FpfemMOt6SFJcP
rAm/v4apJ55wG8Fz3CRpOEZ0VzU9bTv4Am2qnTYg5Dy2Fp/cv/LRkYTJWVZbZEA6rJAGQ69lM+aK
LpOwQ+fW7kmQTsgwZva8Qk5lAg9VBdEiICHh/j9T2AiAa0vq8ZPvQYA1w+ynY7n8sQIQ5JZ+1iDB
fBFCH/xJeEfE7lta/GyTrTl1VXAlR/LpdQLOPruLKwftB0pZxL7pUDnIHbaCNp4wE3Q+Cu00Bggv
29Zw6lwBB1c3YHJRv/ScLc4NzvjNQ5701rD4emJD5Xj43OWtIfMNXlfNF9SxcQmvSgIRCaeiuQra
Sp8oEITxGiTEUixwFAtOxaqGkWihOemuLFeJ6Ggrx/KOeRzpZC0MbowVNVjgiKF2hi30rvmaEvD8
JWgss953U+VQeqkn7H+6GfMquGnDGvCeus4RzEPnzw7zeJPgFDpD4PUb4zNoT//o6lpzGCJbJR8K
kVfjfQTfs4jXKepE8MSSKnDtndVaZX2fhdNA6wIlVEgENhBUFkHVI0Mi+yP12P4aQJbAJHlCW8Sw
7WuN/ou3Aapso1ARF431rUJM3tl0NVHzOkabZAKuYkVeigSVzoeT5S09qiIUdlltCtRFPNJoPdhT
t4kH1iTdL5ymU3y32Q7kXztIgcEmGDv7rxjW/Y3LKj1gxa1brPzmYnxQhkk9uBp8pM9bGChICKex
gl5fU5B3pDfWG3tCVy6tKzC1oKqHv2gSheEPt8Rh+AaWdArxVOAHuBMUMn1QmHGTtPeh6mimy9bN
0z3aP5b9QI0cvfpBy3wfVr5BTaDyM6hxmNaVPWT5g2PCLt3GRVxcASBIt31l6kMwAjvdZAX1p260
0ZzSeagXzcmAaZ7rG6yHiaUDe2iaLcA6uaOUPoC5ohNYoYsTd9lTO7pJcp2Y7lAAcJ/Nn15YWT8p
1KDoWxjSs/jtiA9+q9gw9mauEbIJxhaB8FXkZLSW21Q9w+RUGygTHXJiuXFlQngmqKM2WBibMnWt
HE24NEUJxEdyARyPyP3v89gM2x6Vjk4hRxbMKHe2uSFOVaDMhadIf7uDjvbspEbpfDebsL4BED4j
ulQWe+AJ+J3QRooluJ+p26EyNtLsLzrqNqgFqpD5iEW3RWKwJqspm3ZnV0DUqVq6wwMRXFw8o90G
6oBbttdwB1uimtKeuAWq3nXcda7Abk7FCK4cjf9gXeCXCYa5NKbkHqvo2d33HaHasWmVbx/cIrDK
p3RhFlF6R0Lm+9hPI5qAOUpT8YKcLsvTjEQZdHBtio6cYA6ie1DhtbpHQGuAD6Z6l2TcCw20arCw
LofhhK5iWOPHlxP2PKEdRx61Ec4ihFl4hr21naij1zpzOzakNWUcfnJbbAdXXQ+WMAFinRTw5kxa
UJiDYELZbEs9tL9UuvTBY8ozp1q76NyQkmJ0JdrquYgCbx/Zlqx2gbBCFyCXrZ6ysfEe2y5pn6za
C3+NiCqY32zEGRZxd9f6CexwAGWe2P0ngvYQSZJwBJCQ2NXARR4i71PzpzReQeHUaIPwyegm4ytF
ounBC2LlYy3hom+LbB/KX9c+enL3Psn6r8r0KBZxFjhPyGHjf5QmQzfdpUih35Rey8sjmiDxWFV9
FmxVWSmB+2mFanfnhEW9zSyIoWtlpdOVEdNexHfU6p/GsA6/eyCwrB0Y9zD75JYmhBLfg5W1pXbM
qWaOxBEB6OMn5CkN+zQptxuJe1KEudG1soscqe8ESxQ6H/TqzM7zbuC6lCVWrhU2QZlDqewqA4Kb
YqaKsSask1BZ2w6njitR0oBGwA1XbXp53Htb4ID++AlSkPcFJkj6TEt66Lc13eujzhxU/REEepgF
rZcTKamTnQI6n3+FZt1/ds3evYHRYEyUMNwJ92uBSKgXWEP7DR/Laiiv5oqaUAGIirvqNurp/OEP
bJT9V2xtAKgA4plpmSEz6EO59EzAY8jczhTIONZROHcBxKjCqK5G/HKLNY15WkFh1wz0BbGmwsDX
dp0atWHweeNtb3n9XV+1+lZERfbooGXo3xljgiOt8PsRn+RSt561ya2yIe7zS6/YClQvQ8T1q+gQ
daX9OVS40x1p0uvmqSF6gXSeitDaeLjGaFLpEvXcFTzIAYkZA3F+CzPBg1+r6C87tKpnW9UI3MS9
+SONU+8EDKb6u43M9jqOXHVVpkGQ7oXXY4nkQY6gXDdk0c9sahbZVjkHPRY7hnOrfZpbt03ohx65
ISHx1WSbtbgG89xUB9nzxiC2UDbywhySVjG6UYUasnDkN9W3xhGSfTN8hpPmmZTdSUgRca9hHf8q
XC7/u0xl1HrpSsyF99NWjYpv0qGLqTAJ5L2wDuBKAWjny5H7xeLu3+QYBlsrD+GxQ9/PUX9D2gGa
Gn48KcIYx0gYYl1azlgFz0SaR8eJwcQOU+nhbD71wUMN0azbdpOVICU+h1LeAXYxOiCphPynEZMM
xphiyDK+dIfbnuvhXuh5usMw2Ck/4TCUfs3zgJLq4AUOig9RGUFAW74dArUglXKYzJsG+ovxoASC
F/nBCrAKQdp9qr3y3lAeMshGbCOct+o5c0SxGAHHyM/boYekh/btAlSqHsgSVjROBwP1jtIe0fbi
eU8+SqcYNthll/UvBh3BUK7ttoQeRjkqGoMDtWbkooWcl86vwtb02qw4fYAwUpCjjDSFnwNE5UrY
5cVcb+irwwGnlDLqZ4UJGorgQEfia+U1uo3QC0R0plxxZXn1tU3L6cXxkf//1qIRkVIpKQKS/GzC
GDVG0wHZiFEVcJwRgCeztO0Ef5AWOqb1kmV1i2zL1IeBeUMa2QLdS2Fr0kSXhUrgSEAcASrnqtmg
Gg8zlr4VtaEj8e7I5DWFc8isHKZGUI8GFniufZSOThrkQ4hKUINF+MR5XGjH5S+kcrN9MNjlXlak
3L+0vSySDkuOo/YEncm+jLIfYyxFTHJvzZsec3O9wbmb1Th0FYXWsMNw7a95gMF6SAvSj9vI0GVx
J4TRVbsaaFiwtvpcpUejGU0H+rXK7ZskSABM4r8H8QSXnsPI+kcWUw6O+UsByU/3MNk4NmNS+ytn
CFDRjZK0ukO2mqvcT8rxpqBjYHqrug0q5ymFcKkeYS9kabAC/GRsgbYBIyxRsgLw5w0vdALRYog8
E5g8FaMALEdpiJuU0PvZIgbJ7uc4jx4dKrbkbtSNf2DNQWjnqqC+t5o6LjZ4K7hXOfv6K3THGc1k
+LtbEjKKRfQyrTFZ2aQeI0rqReZcRUXAT6Byj7YgrgsuQp2NUZe3tNcitE/DWVbOZ8fS0wFpAgVb
NseWkGKeXHU6RuE3T6pjI8vEuGvIgYBwWNIe7wrOUzqitBSyeTM2OnBAvXjyKUIKEERU5OXpKaJ3
vvYAJnflZshiUd+Apo2yr3kIevabcpy+w7YQ0Pva8Zt2WCeRafifQgOCEJ11RYQAH7YQzpcCSQ9t
rAL0x8QLJCCaZIC6vOQI+Ki8EaNC1IZeg/3dwxPOh5KE1zG2PpxGzt6YKV5kZDkU728My0/8X15B
3QqtMg5lZHW/lXxR58C2qlucCzLTqm5kg/fx596mAL6LO1FakDBNrbe0o2DOBe0wb2Eh4Das6UMh
99KqWV+7E8oHyFPM+ibHVUXTBpoofXjblHoO/RuELZ+od4Xg1+iDEoS4UPJhQkmSqAIShE66U+wC
GTpyoM3OAwbeVYA4iuE3xMwlfcQUoz55l84yX5e+BaSRgDHM3eeGKhWZepnp8Sflc2CsZJ4TqAXK
jWVCGRITrLH/JT3ecG2piBqFN3bNU5KGuVpnVIO+TJzFtEMNJ8yIwKbxqSG4/pTOvcHOCqsXdHTU
oSqtbr6u7J60NELudecguxA8K8scKWbMVuL8JMdQkNdob4nHNKzclxmLiCDYCTEj4jFy+iP7oa0E
XSzlx095UQT+XQdHf4dlBoLpTTI/dhbqe4srcx90z2pMrXDr9RPaqZiUVXl7z7UTA3jOsrx4EVXA
9oQFE37liHG/NNOgKbikM+azOI+rT5ZheyZkhKrvqailM4CJTKn7ifzAPLZYY3wr3M6NXgAYoWA2
2nWCZ7Try4e+8AU8oSohJQoH9UVgTX+ChwynlnjVDp5a9Lrce+xIybbYOd73qR/7vSctSMpjmV3V
1gK5p0iavhDATgfKv7AoXem0W+yZkUpE2L9FCQzYwHST2VP9AlEiGh8TNx2melX0gl+5VEgpOhLa
/mjpZS/IfQefKzRqUE7qSoh1eVbr7UzGDOElIBdcz60no18+gpPX44Q348mKvYJeXdI65V50MwEo
qnzlPoy6mKZMXaHvIghaodHS9cK5d3TUOh8a9xZDaEJuGCB0dpMic7/Sci7vOyV6FDbsrG/6LdNv
mNe5p4f6q4W+j/E8QBI31jOMr3XJIa2OlrZq9L8KbfT4Mcg+/KmJT9Nj3aMXIfDD0NcUs/v6ICEo
9xtE5jKwUV6TlHeu5w6w4ci0DPtv6k82xG4DpYXyIQUzXWwtreEjIouJQjb04oH2qm2kwSdpoO5m
RiNeD1tjbir3IYhrKKXEMP6aFifCH0h3IVsVwZkztjyfLm/KwSzAH7uczPgpoE5Y+KT1G3+23R8z
LSXMmdkFzwGyG+AsEnSX4VMYWGUSFYp03czZ4G3IiYT8y8sh8K7RTqZLjO6POREMg82n14SCAeJC
MAEpF9Aie5StgU1FRRcU3UeHNuUgsq2NTFdHT0mTByDGBeZEhItGrTZbqChUdoPdICFp9wiYyrWk
G/cERt5MdjHRydIhNyf3e47gLLJWoajyHU1pHwIr5q+ncSjy56ytaxoecTcFICsX2U6yWxB9u5AA
FYZvh6gKknpB+q3jBBvv3MQTyZUVd1Hb7Myp1MZLieyW/lp2HrqMbcC9c0J1C3ReZfHfFPEonz6h
cJASGBM834mxM5N5pSQwrl+m6cTMGweLhyAxumwzzpdV6yLEwif+UiKAPb/AFnAClHTiLOweC3wC
H+ndjgEWCm7wNwLbXXJfVa5C3hukwj41mEOiYg3eCftO2/uGw5OFB4GMpu9Ti6NxmAZ0WaGFypU7
BWCwtRmQQtCgWHSTgiC+Kbug+JX6rkcBwLL5J3QDZ+e4PbWmpf09nYB32/VLHY3+L1p4bvF94KLA
JhJcN+GR4df1U440A8rx1AAffLuiNJAgEMT9Idz5e2KEJaQ4AjuIfbiQ41lTcujYHbDUG2c0h0M6
m+VVHQ5++wTYZ5QPi0hAvW9Fi2TBpuyqCTeRzuccUSGM+UfsirLwkRaTYEwzgXMqDdxq9phVOL9w
JiIRjd02pLUUd7vKc/VdpfrkKHRSbSsrNv/S0Prg0oPMB46Gr0117cwCZyrKYgC0ZrbkDp6CaQKi
iua9VeQkQR17wx2lQXlH+ZRUKDghqGHa831tALPaqMwevuRBNnr7BKvKCe0m38MzQcZUI9ZIsueY
D3J4IM+Air8vxvlLThMMoKiVz/EEDYK7fU1PylnEL4kwVr2w3fKJBp07HwMIoAlJz+Qiuca5WB1C
u69pHU3lDe3IvIaSY+fyRxc65bNrdJZCuGca7BngjcFvbPOp/+TkdXcNiEcfcMwx4O4kAsBFPiBF
MHnaW0r+ORKvXt7PL7ItI0SszHF4MeFD21SYoIeafcYSjphXdSBYCrAhzL1HGkzMcWa4scFB5tnQ
O3PMz+HkZrFVPAZemWGxxxEHVLIriK99tFFOIFCpLgYoZKdbwq0ZHIanSrlOQOHm+6KjCxqAQVbo
o4MvPGTOaCfs+762v4KuLOKWakNcUReYZ4CT8qCgGzBCPJmhew8CNrqZmywtEDZwe+NTP7sDFmaV
55h3Y2W15omzDBIhWVj9rcb75lNiGqX/WZedYS+SE6I+hr4QuwoixglT3elWqYmerBE5NxOpVfOl
d+jBrqnEiZ9UWYroGTeG+bkyNFEbuaBeFy7Teo8fYvTc0MVZg4Mt7Z/0HubyhFumd5V1+Oqs0Tz1
6EPFGBFBJcbZ4ArJ/eQT9wLUJFICaWwjXXl0r+MMXuOuyfQMhWWI2KLjqUIyDxFgReUXrztcUPGO
thzMHZBC9YZ4baVEDwKgSw+D8pC0pqPjTcD+JNTN7E4/xgOZ5abp5oHsXk7Gp9KdDHjG2VLQvp6B
kwf7IYapg42SZ/ffLGQXk6epGZMACTqzoSxhDx40GYhWVJMDtKbGndHjrmmuJXYGmbHqVEkfpnLx
AkHMvhT+1D9ABgjm6m9t1l0PbbEvJ2iU0KLakbplAW4tnzZ9Feat+Yhebozjt2/Q2m+eIolU3ufW
LfrxBqCOUQY/PYLt2N/RP2ODgfkegcvv3Q68MQ5rGZTeW3K9GRsOpU0vSBGyQAjigJ8I1Ad7Ivu8
pabvzpuuEMW3qLaKfh8ro6KBZFVSdfuYi6yDrjdCEMrXOgPCKQ+0i8Lwa9grTqzDhFvoVO6sHHyc
3f7973/93//33z/G/wp+FZ+KdMLK6F/IX30CBNI2//m3Zf37Xxzry/8+/vzPv0lDUKm0NYouRG2e
TYWLn//x/SHC441f/X9kEmQt7Kvyu++0VbUh8xn2qZlaL44gn4DtB08b4jw23I3pTWQvtUvnfkzo
a0XAky4/jX79MEJT5MYrwoPT6XhLB/X1w9C9m5yBe/9rYgH32Fiq9L5YcFrareizKdtjpAIduEpC
Qoo/HBlSvm0LU0tHotov1euRhaIHZITG8EKsmOzrbMKWxQEcp7UTXEOO/GH5CFxdHtPyXr+uRHBO
upaiZo4GnMbO/fWgwKYoJWnw3hiADM2NKzsH4chW2dmKfiytp9XAtuFoLhvb+mQLeKcI4dteyu0s
NWWhkm7qBp/Xwjw4lGljilh1R1CApeaCTzQwuE7GuOwfB6vz3VOQkdhcX36Js08mTU8iKezanhIK
pJXnvn4HwQTNdtCbD5O2euBJ5fgN9bx+2wgTqS5JUPNlEiI4Xh51+VN/W7XSEqaFwQpVTBaKball
Vf+2aou5SULbd4pHpB4xsShzN7vuE5iF0Ijndk05WNNfxmP2GLq4c3ywTO13RpdKK1ar4F+meD16
B1a2bhqzePSLoX1IMmk/Bs0C00Uf8YOhlhV//qLStYUEmOd4Si1L6LcXbYQ0aAio4rFpySxzgB9r
yET1rku8cVdr032+PLHnn9MSigUJ3tC1WZfCPPucNoI91Qj94QHXSXgLobe0WahjICwX5QcK/vSN
HMLjy6O+nVBGtSngK0sQhNvm67ekxsGL0nx7KBJC9NVsOH+FDRVsumbG/OOPx2KZUhlzbQvd0/Mz
hrVZmZTY/Ada5/KZQBHdEuho0VKNgk13ebB3plNJZWlXWIpGqz5bKQoSuEPpejEGWuj8qNd9nxY2
DlJAAv4ayTq2kmlkTdvL41pv141iYNfhK3KOenJ5sN/WjW0AHhVe6j+AvjqVhqzTXS3R4g2otWCq
3SBRHw1z/T1zrBe1ePSsk6bFZ8BHsaLmtHUgPgzkcx76L5+QLHnyvF59sInfeUaHhJMqtEPR0TTP
nrEKy2BoEK94mBTOJKswcyjLwZdWV3mD72OUFtXL5Wk5P3BZ3VpwTrHOmBKOkNezEpItz25oqAfB
3gYYCH+gpSgAPtpBwVmiInVQjkH3HvpJu4uwxF1ffoB3FjrnpcVzUN2yHHm20JPegibSBfrB6UZx
TFVDJalMfcC4fffBUOc3O2ekWiBBnLMA2pDLkK9fNohHv3Oz0nlA0M7blPBqd8DvyQlp5+/zuLwq
ifxW8F/lxrJ8VDaKAnBAPWeHy+/89qy2PcuzeRiTNzfts1uuxcwFHP9oPxiDJ9C7HV3rWKbpF9j0
RPoFUqx9ak4bOLLRByO//dxcSy6Dui5XOtPwega8eag9u1TqAcgHHVDDHvVmpP60c+fEvqYpdZeC
Ndr5nbOAQ9zy6vKLv/3YNtcTV6NlEVKAtng9PDeUC2egsR5ETCRrxUMxIvoUzhsZNf1fl8d6u5cc
rU2M6pRg29Nqez0WFtP4bjSu/2ACZ9yZjbckdKG9ByLdrnNzjPeXx7OWzfnqYtJgK6XmkIGRbCIl
9XrADMRF75oZXb7AsMorzA1jeejpeFIajny73jntYB4zbG4QkZoCbO707MjjhKnd/KlBcvKvArC9
XAFs1V9bKYySrR/7KKqXYXzrhbZ3d/mJz2bIccCzsxe0Y/JPaXlny7Bvpg7BWCu/EnM+H9ALqw+F
kVkbmnHpQxCaH+2/t+NJUzh8EmR7PSq2Z+OZQI4wQE8qupMeDrX5AHEdEVEfnX8aFqiLu7vLL/jP
6fXbJ+ENwSuZrkbNy2X3e2fnaQ9eogDAVF3RR26fPWVke6VEvnZCczxGcpZfjEEl+MCNwEHKrE32
M53rjUn+srWFGD+41M8PoP99Hk3EwIJE19A7235Wip5KJ5BTAi+TZyGenrX8OcSlH/7tl7TgjnU4
Lho/ZhrvcwAziAyjjPqoMChyTxK30+cPJugs1/nngYAguVJyHNJVOduQtOos4JItnyTI0n6NIDQg
BYVPE4vTjs077CMBEVOYRcwIp8ZJ7uzOMP9OSxGFmz5TdBovP9E7a8TSnufZrincZbm83kSeaQwE
/WMLGMBJd15sTY9oS0176g7yl2lRMLo83tlRvEwA94HlOQ5IZ2GKszWZdNjfdJQ5rioUo5ENRsVp
uBGJQ3O7kmDyD25VO+NtTWX7CXfNvv5giYrlVDhbosSx3PrMv0UMdha3N12KY0wTNlfhmE7HFos6
hEHN8bMX1bcE+woZrfBu8a39mS29GtJfyb1UUS53ME49YJWEuDh9nXGlwUAhCmy5fwc9AkuBM8Qr
P3Six0lqfYhkChIko8IIZPb75Uk8/2guKTMfDDFIxfVCafX1R2sUWoZk7emx5NFxu3FsxGt0dMf1
p9cWdgUPl8c7u0Yc13WUZ0ONNgXNcO+fk/i3UC4UdajRAjeOruv1JiRPis8jfcYqgOu2SrOJy/uD
dXl2uDMk2ShXtuQ9LdNyznauAzeBWr/bnlRrlgdNxRvLjwm9olY1a8euxi1ai8UHi+PstmZQV9vk
AZYj7EXJ8Wxx4pY3ZcA98SNwtUvnMIOdZt85Ke2SQ2WW9bRD8MswjmNjlS0Ne3AN67ij8/PBy8u3
D+KZSI4I7lLbJWo4+8C5CbSnhvN1wtnHHK7ps4XtQwacPOPmdrrmi+osB1pvR8FvIwNEejJ01tpx
etJ9ZDfXLQ1X8zOVXZsCCSrCZvR1kItbDmBeFDdvY0B+yUOFIoe/MemreT8ahfDm1gKyz8ETdrX5
UCLaGpLBVkDlELRAxB5YdBsSoZVThFF0NJSWeWyQBsLYJ1MjPdMpLowlB43M6DR0Wdfj3xiBrl/D
kzKCJzkgzPwcg61PPxFaI0c4DuPYiRX+EchyX16zb/YIublnS4lUDemccJYp/m3NCuB62CEAUXKa
nOZo4g/Oiu4iajhiLn9SU3E/+GjL4vj9YGHt01AzhcUPly+3HDy/DZg0ULexIstO5jC292jllo94
ogYfjPLmSvvfYUirBZuCm/bsvUrUW2Lw5tkJrAY2zhQNj7WSGLWoXuL2XIqjkaGxiP93CO0Ju5K0
zJq1Dqfkg9jy/CTnQUgpbeAxFtUXT53d9WMi0bvEHeAUeGp4VlUa7XJsqU85Rnw9AvOLBGRUlCey
3eqDSXhnewiqUg6VAk1ecT7VFsJ8RRlZWIbALFw7eR7dZcgYbYdlFY5wOo7AfTQ+kfgPp1RjPl1e
Wu98afIZyboiolfynyvmty8dZo2YpwwgZZBbIF6Bg2Y/jSiL/nwFCzBtJtckEF7TOYsV+qHoNEbk
fOkZZiLKpqNzI11/sndBPAQvIPkR/7/8Zu9sGr6oRiaRmAndmLPFFTfhWIZZGJ4ahSOO6psryIMg
6juAZbbADuPycO8tZuSXLRMAOD9Yzq/3TG0mU0s3LDwNTso1OiY155vP4TGOyQ6VB1xS0hKJjSku
rwOf7sDkttadWVc/Lj/Im6iAxUx1nJKTdpYK8HlY0qsR8EAdZCcUVAXW6qMe3RM8nTH5ovAqnVcV
llXy29gA2luTPIlo4xQUi1ezaxvBz0SPZnnndwK1VZRa6tkxVnQ2bLmpLS8QclUQS8anOJqH8nYG
kdTfVZaG6e+ZaBw168zvPHkoclUDwAFRizbn5Rd8c4NzmUqq7ISehMJSnWX9iETiHy0oxLiA1X8t
YrH7tu9RdwU3hPff5cHOSz/co8wmP2wgxBRVzhMPQA25G3FJIJqXynwXIiv0A4onKtmJOzkHDjVN
Nor/5rwTwAaqxZirfypx40mv+a35owAL46+120Q3GGZb5Q4PX/EjJoa1PliC76x4cjJK7pod5lAB
PFuBU2HC6W2iE1KYswSnjVWtCnTzbM/CLW5amhp/X56dd85Nh1lhWkgBpThf86MTC0rtRnIaJq/f
YCtkg4jV0SnmGNuVUjTXjQywOSyD+PnyyG8WAX7gEhlVjm0uKJour9+1SS1MmaqIdejgMguLRwQZ
wM8uuspAed9cHuydQ5IA3yb5guEnqay+HkzakAGsssJFT7rjsYVfubam5P/jEuKconOklXBIrM6i
+QGDhz6C8Hxq5oRqJgBnsKOmZeDhiaYSQgodhkMTODg/zbaXX/C970hoZjom5+VSrH79gjO4HK9V
RXzCTCilfCeKfYvk8CZ0GT5rIK1Cj1LrQMzD/vLIb2NjWg7LOc2C5X6wzjYzGHY5dF6SnFpXFfou
NCj/bDFFCR9FIGjqjjg1Ym1RjP6fL90lllrue7J8eDuvX7kulZxqw49PJfYu22QojdUEmv16HGPn
14gFHU4YQQGnhVpr+cGd/2bxLoVyivMmjUIKanL5HL9dukDHg8jtZnFyINGtC37V/Sx8pABjM/sg
vXozv2Q4dCMt2oC8JFv09VA2mI6c+pA4YecsYODh6aSBnK8Cpxm3E9J7tHzN7E8PIiZ1GZVbCHw/
cevrQesUuP5kSn1K0e64Is1CxQpPoFU+t9G+pffxwXy+vXu5Ekh0HJf6melwNbweUOgM75wks7ny
oA7AjMQ8PI7/rhxsCHAvmVZ5lPH2ZY54ewjTA6aj2BUjmjV/uJqXq8nS1B5oErCszhaVcuJE+YGv
Tk1befumBdmJLEW+UbWWK5C65lMOP+2Dt3+zeZdBuaeW/cOQ3tlsRz6SmKPpy1PaxE4IeLebAcsM
xOsrj9D9hMAhatTazvShBrr6p5Edo9OqJNIQhD+cxa+nXplWzeke2ygu0Yh/qTXmAah/FMUtmKwE
jYyggWvw59NM/8fhjKSJR33u9ZizgYVjFvQEc7iGQUip4q1vFN6di9nJPlik3gDEZvEHq/qdXest
kSSdLiUsvu7ZqBYNjiFo1WkyM2miRtU0CDsFPsVYKwRHe/kdl6XyKgVb5hU5SLYQlznXz+vRslR3
sWHk6qRKToY21Pmapr21i8Lpu0TM8HR5uPdejjyAcJHAgwv9bOV2MNkixJ8kghFTtm5FhE+eCZ4l
R53gg5TjvfW61FalIFwmUj4LzCurGmZFg+WUdrhEmLLzDgZq3btc5/LYAnl/biPL2lC+LMwPFo71
7mu6nE7kXCSc5z2MGukD9GND7yQRXs9c0M1zWaxRxhnrVQWtxN96ETC0LVYbJt66ePcqXCICb/Ko
f7XSQaPfh7G/4vfGaGQiszeZuzlHc+IZdIUvPoADvLcINDoKnG7UWDnGXy8Cv/X9oI4gA88uIMQe
8CdKGTo75DEpzRQmxgfz8ybQYdEtyAkWHGmTp89ymBkQfllNAeLiWdv+xM+x3kNIzW7/fK25jmm5
DjBFVsLZ0latO1amWatTW1TtIwZL2VXbou4UNbP64Gx8+72pXliSIiUhPAHO2QvhTGAbqFJoAtTe
XPthK7ZdpdB6jnr5wUG4LNvXG3YplJiwjl3LeYt5SQK7qWEDaqD7LnCrABlkLaL2MwDxfucTgW9B
0vubSZbwY0xEWS5P6tuLnuE1vXFgR6CS/1n5v8UUErElNCdy7zSF7nydluomKRG6pcTm40QP7FCE
KAhcHvPtTmZMkEWaNUpk7J6FjYgx4gc4LXoVlOoezHlExkwPEn9Gnd/aBTbLzdBDwC6MH5cHfrtO
l9iJlbM0Ixec0et90bhDWVWggU5OnDnqplQNAunIJVfJ58sDvbd+lmx+SaooI5xDKXrD7qtJcl6E
6EOcsO4uryMnfK5NpvbySO8tH6ZRLVVbPuB5npmErRlNInBPZVgbINicFjfKqI6vrGFAMi7Jq/4+
SXX2dejM+JfN3Xh/+QHem9MliKBA4wiSgLMbgNy1NIxsck4oR813PvKAGBmR7//5GUO+RnjoslPo
1pyDjfpYK0OjmXCywzjuUTZtK3efUF7841OGcbg/geNRdKZJ8nqNUL6d3bnUGFsCM/2m1ZxfQSWq
yeHMn5dn7p1tQLDrOgLg3/LXsoh+23pahQr8tGefxnIytr5pZTtq3OO67yvMtcGeEWPjumzTKv3g
m703MqEfR46jJR9v+fnfRqbPs8DDOXOgjGdfkUyKN17ewvLgPkWyNtbZHlm/bgOm7KPm0zs7g9ok
7S8akoAvzndGEfXwScNOn0Ivh4Zl0N2a2jTZdIMb7S/P79tbkHDLg+TJYWNSUDm7L8LY6P/hXZ7g
DtPG8qdoOGSKogp1YrRWDJwCLw/4zlnKa7k0iLh3+ft8Wo1y0GUZc7xYAVrKvX3sbA9tk0jioDgU
9f9wdh47ciNRun4iAvRmm96oqiW1TEsboi09GQx6Pv18UXOBq2QmkqhZaVGAIklGnDjmNzsP2Y/n
Sz56Ro8gY7BV2UWOdfslqRuGGl026xL0aGxHAGivtgl3QfcqG42ZLFgJN48+HxAH2pQuNSjwmdv1
UMSe9cmqrYtlm6AL+EWIkM0Ykgz++2M1U1mKXYuO1H1bI2mnsRZ6b13mygm+G33c73xnrFZO+6OT
gNSHQ1OIkOItZ2xmYyACiPrKRdSoJ9dBoX3DC6DcRX0FuN1pzGaLEuPPxAvfCdkksNCHsDzfB+dn
g/Rb5GjI12cY9JGoG+B+yw00WPdbUwXfTQOMtT3Ci5CqLHv3djFJB5HLVEWC5apg/uvBr1ovFn1G
D5SG1bGNsmhnB1X4pUOUZFfDzUxWMsMH+9NEDZHOfcCHBHd0uyDqBBC4B4rMvm1s/K2T/myWZnjG
mIhRu9N8ff58d+gL9VYReqWgRAgYtN/iPOipnJwk6KwLoj7t1olSJG6AGu6SYYCWMJIbbPrEQnCj
tz1KhV6+VIrkMzD7RdohboaVF/7gejZpMDAk4vLieC6+8ojR4lS5g3XB0rZhau7j7b4BkwJF1cUX
8iSHQBwaeAynGiTWZ99N88PzV/LgxFJzKiQKujkA6tQX+uWT2+Hsh0knTaxwhvCYME2/jLVs9nFd
RSsP+yD+WQbAVUaOPsAXc3F1Ih9oIVDamZe08PUrJBMUUbvO/Valc/Lv5KXTS2v1+kqUf/CGAY0D
AKAiUFF3EXTbwPF6b3TsS6kj5IuieNDN+EKg4bLJaxxlNz2Sgq9Ri+zNFm127+rZQ9ytPLk6N4sk
nvsUHI/DPIyzvPjMSE+miPZRAE24Lf5ImiH8NPexOb//NIGbcWi3qjE9IjO337LKBxT4KsO6GKHH
3KVDz7QSjQkzH0aeVTLpff/eCYi+IFX4moSq2/VwKB4wj2X6JTWj+GfUbPeCf7z2WkE9WLk7H2xT
Neg3VXVPKrkEhaLeF2nSzu2LTud2i9jriHFli35yZMZolz9/rgdRieQDCI4qQQDPq8/5y5kIsnTu
LcGtWQBU/xL0VHUb+H+4LFl4OGDzGvjhypIPno/NSY3FIeROW25TGDEp15lvXuBu6R9k5QiafQ3q
fS7yps+f7sGJoJXp0J3+39HDYpc0CaZuYRpi82QojI6D8sawiXAF38Gcg+Jt9eMPzRrcw4CmASXm
5Hx+/gMexAE4cj7DNk4D6MtFEJ6S3CuTUECtjIdZgx5vKegbojfIbpijgT4RyJ1sCzHLr1dOyIOW
LtEWihOga4oiKtrbTwuHuW7qKs5JgxxvgiYYIjSnu7gvzXhnY96l+ejzJXH2OphGuu19rLz9Ofb/
tVvP3T9/Dw+iAqNUSlxQzmzsN+bJL9ssGzWdqlrPrrOWGf+yM4qtyFPn/cn8r6ssO6k9SkQd6vjZ
1dHTcGcGo43tB6rQrV9U3zwn+DwnQl66pFzDcT/6zFwsHieJCRc0kNtXbZcAOQNI69cBSph9nSQy
Dl+CyDF+Z2iZ/2xHHRlAz8i9cSVpe3CW1PCHdgmFPFpbi3smbTXTRZgyvSIBIU9+2ZjHNDXwrIiS
tfv7bZC0iOy+/5bp+h70oGUC0w78zcLp4urJ3MZMBVQrrj1JUeBv0YmuFWfc+7rwEGETia/vWALz
PtU1hOMZ62gYRSvX+X3oAjfJ9Ef17E3C5OI6J+nJ5nAqimtK3l9jESqnZKuT832ahDP81rXlGsvn
/m0r1DbBEqKGgrIvwgmsqMjRtRRL2ngsjmWuJ/vaKZqdZ9prucr9jrKcgPaM4mEBoQ4WHxaL1haX
IWhtqVs3f8ZGUqLkyRFF0ads4ZzHZrHTpwDVxOcH9cEjKiAhNzh4Hpgzi6DRu6JL8ZENLyOCdJKb
VBYvXRKX1VZkGSP756vd1xx0ahgHs3cNiLXL1Sw4q9iOgK5F2NZ/zZFC24eiwysGk2/Uc6eua7em
UDh12t3h388Xv98/jPMUGYHn9eguLGJzBbPDG/CfvDhJQYcv76aNdEQPx94NNnmU1CspxH0MVNUN
k35ajNwGd8xGq0C+DlOeSxvWNFGd3DwOoFj2z5/q/gNytbo0hlUeCHlpcSoGz0TCFw/zy0RS/bFq
/PlVg0N+ydsyWCtpHq3FtabTtqHVTWZ/G/a8xMsFeKfpgsaQAnYUyFCj/g1POVtrzj5YisJJQeY5
TGC9FvlXipN9O6Anfpk6L/kTr638Y5lq+U6b53RlUz5eCjU9JoHgTpdxDkcOoSN21UPBqMaPKIqU
J7Oyyz2y4mv45wdbEIqEgpyQxKqh5+0L9Jser76gGC49al9HX6KeXSQDmI8KgcB5aLuVR3tjQdzG
cIexuQLkeAztUX28XRAmsR4Pbthf8BMsMNv0neQ8xWP4e2XXzg/sJ/SjrHy0+mRB68SNuMd2ojCH
k5ljNkMoF1jRYrr7fM/eBzuHgEPlAhiJHtyyE1ZIvOHMFMcrtA5Q1TCnaO91YXaJ0ZJBiGM8og36
TrIXTQe4g6CXaRSrcL5M6LvCHsocYc6LhYDvHxqI5m9jHaOciRrEwWgwq3v+jA92lUoNABBA83IJ
O4s3H4xI6xRJd2nQib6U6CGf6fHPJ89rjOP/YSm4MAAXqLWZ0t0ulRjd2Me50V7Q6copt6PwbGmR
fYgpzFbGa4+eijBjqzaK6i0u9hMO3B3CV2l7Gfuk+ehrRnAk4TW+0OjwV17gg03i0YimcUJN5DnL
oWeCyIbQa6+96PWI4rwmg9Pg4ajqxenwIusJraq5en9JTcONr0UODcqFivP2VUZBI32v0OWlGmbg
JjvkTkKgaDm2jQX21DFiyxigjfGR0T1aWFVg5eE/CLOIZmXk+yBSkHtxLxuAEulMLPKBrsuxOZYV
GHAEfqdPLXYH8bmUNWJ0FDkaGqidHebbd28k3yIwKVAT6y6vZ6+ZaDTMdnPxrGI8TthuHRJEYE62
hnDS86UePZ96xZShAdllsLi2cOUaM3yjyM6V4E6oB/+UcxLuwd1NSBho/eH5cveJh8PUi9uRoRQT
9CWa1ux6ysbYkZeAk48aPwz3Cb+MkyirT/gLJadGWXUh79OsnM2Hz0kaQAFME+EOeIFYYTlpmPNe
xsZJvqDskf8xuE60Q31BySoKuX/+oA+qQDrU6tSQ+QIJWF4xKWmGqFvRXxxYWADQ0gyj8hw3se00
tMjMNBKHkmhKfKQli3mkYCqivzKpZT9HI2vOz3/NfbjgLEEtUv1WkGrLcBFPCJojRzPTd6uHaIcJ
2/wa9Fk9HfXGqNb21P1HVicXAQfFrFV76/bw9rFMJzuv9YtRV1iZpRk68Duc6qyvExriXwIXyW1c
p9JsJ7tMrCAe78MVY4G3aTZxkft2cWCBGhkT0kr6hRlJvfWaVPw0Bpn8W5UaqjKBsgp22tT/890v
GCg6CTWtFfhUS5xlilar7Qy48kYGonJ22vq/lYXZ7PyoKVZ28oNvSYMT4BKtKjLAJYTIb5w6th2a
U0OVWT9Lb5zOiKYgPqgjvvf8qdS7us1aoKorjpZN/1znY95+yIg7UmnqT5cIxPSBsaqDdHPpnHLQ
fyc8bwEGNBoYmFSMqEyIcuUMPXhSD/g7n5O7gGphcQn4yPEWilR6IWWqjg2lyGbAl2SDqtxagvZg
KdBDTEMASEHDWw6VGl2zyD2z+iIAw++NYMp/L7BHwgFVJish8MEGpSnEXJDmFCXDcl4maf/gDD3y
VCijAu8fteYC5r3AvR6V6O+F4CBfJcelevdVxrwVVQWD+hJeu6/ewS+9IPCxyRTHmD9a2IMAX4q8
ySO59uZ516KV97cI5JC/k2wL1hm8jGvZpPSKSLVYs8WTUMcRu7wUwSCK41zrQXGo4wxVx8LtMEGp
6PquBLtHLxh8lhq6KmmHJYaTvqDo4XMXlznDLjWsnT8T5KI3fgcf0HTFP6WGw93zg3J/u/CYCEkA
f1A36XKSZozKfSgIi4usrebFnRtxaEezgIRVF8dBa9bkA5brATdWXT3FqqKp5y+zEqNDTtcdffs8
GXkVoU5v4WKJv20cda9pq+dduVEjKn1lBy3jgVqW0YIamyutoGWNq1dVGcOXts74XDX9SUwI1W4L
S7qIYXfIxpaRARGucPxdzAB/P/jjsH/+ou+uVTY/Oo80oMCaEBKWqGBZ48I7F5F5xjuopZlbj+Xw
RTrglw7BnNT6xxHHTvcQakEYHgSyIVhn5SKLXgZBj30fI06frOTidw06fhMNG0vBZ+FCQZe8PVhx
5EaAWMV0zkXtbKookteRyerWgTYDlCLG6AaG69bHUooeXhYdBRZr7y1p1Y/gqlUpHEwlMCq3P8Lg
htcS2CTnAZjO3vNZEDPx8eJ57d86ZsYrKeryjlfL0Vin9FB8etLU2+Vie8LfqDD7c+wOo/yYFUEO
OymecAI/NGyT1NsgXpth3IzrWzIx8sQVYWU7qkf69XriNwAbozXBIddB/i2uJxTrE0w07P6MRZ75
nztP+bdcxvmrbOJ+5XHVJ1wsRQOSnQfKgQbnkpM64/SnN4PTIZJXephN1M3epQBbuRrujzWtFuaH
Ko8ggC1zxqBwSibxQ3/uezG9yBxaL1IVuNLko77xUbfbPD9NDz6ikl3hklWlOH3P248YpPAzS2Pu
zhZfb/jSZxX5eFdY01jgdli4+QWKmxnikIhx8SbKW1tfmRwsYzUjebIlUhmIzYDh9MU2ckXmoToe
NWc2WYpHQWqXU36AXgeZJKs9lK9KLemwoCwsPLzXRJXuCGdqeR6dK4r2DImOekG/XIldGfQepuzz
GSOuyAxOvaSwzzY+/k/5ATlt6V99Zn/619JGKo92ut+KYNjKWe/9Hx1OK8brMPu+dcxdM9F+aAjs
iYPVI3++13TkC44NBLNIbqORdsHfcSjT/KPRpR7eHJUiQv30A5yYPzdYl6OjmcSocL73C4Mq4Zow
mM9wTJYplJ0ECXjfiNlXUn8p4w4r6BZTm0bLYVP0fXntPLM9WEairWSp9wfGAo+r4HhECFXF377Z
zMK0enSn8KzrIElTaq9t7E7Ft3c/HqswGbYp6tg9i+8ncQ2uTLsLz3jWmekmajqlFWX3A13DzhH+
0XcBh++9MTNtsKRF9Pt71wdQAn+DNAPcLPYnt08Ze1U5QrEKzrMXwg0lUslN1zNzmuMs/BN7wGiX
RXkXoNXltmv89PtogaIN5QytO6iEpJO3i6PIJ1C2mYPz2Bv4A+lO8SGt/eJjbyD4WPus+vxhH6xH
IwY9PsX7gb2g/v7LYQkQue3jdPTOTVbjaVxZVo/ZqYRc1giNAqCJ6pXs8cHNil4OCQdliMI0LC81
1w1JwOvSO0dzq6gguJ3PFeWHPjEj9+rQQr2yjisGGYBpkoTkeUpgqw5GXLxkTZCXK8fp0SsAW06D
mtOpZJVuX4HM0QNgSM8rwILiokXjF9TC633Y69lLIbRkJdt5sBwTEhfiGMBWRTm4XW4oU6/F/ck5
R2NabOIWYkgVTe7eiIxxM+lMF55/4fv8DqAbTQvKd1N1Fxf3wWjzLnGliS5dhZXBZhYmdqQoiBh/
ulVYfqh7x8Xja7L7ryjA40oUYFdSnp7/hvsbgduA9SEsonJxFzgKl0FyaDXgs0ajOnUNbu1ZEueY
NNAkKSMUDnPC3TvHufRQGeci/Mi/qtxU0eyXrV0w5KJJMEQX1PSCXcHM9BhUXnmA2L+mbnGftLCU
Kk9UfcIMbPFNLZ2+M54x0QUzcc08IEIZVXtHh6e57/MmeC/YlSejb6kKeBRH1Bzn9skMkQm8jEy8
mT2tOeN1qW3Kws1+YGu81ph4dFoBBdFeot/FjnUWp0OEFv6hRodlm+PMByvDwLN0sSoTBvLhchjs
bTqijIqcHH7mMJFw4A3iw/Pt8+D1cuNQVlMgKBjs4nnDXIt00QfBue266jAMzid/mtMPIQiU98cC
MgaSFwI/b3fZ8knywJkdZGzOPe/j6BelLjbSwhthW/a53OZRkbxTb5Kog24PlyrdX4p4qs3bj5nM
Ntr8g4Zs2miYLyAeHJj5Rn2CUdau6Eo8+JiqgUebiRm4OoyLfWpGQ2FE+CicZ9HQJ6jrRv83FLXx
h9tnWKPU8KYv9tSOeDxPnf4y21r6HSdAeyUk3YfANwoZmxhoFuWNClm/nExRza0Fbbk+j0LzadS2
6GbJLHvxKynPBhX+8fn+eRN4vc30oayRslBIMSqmyr5dsGoxOcTCRJwDnGuQLHHzQqsuaJJ77pcZ
Owoe2AoLBMqVNs2xDexa+zxiiFJ/cAY9q/8La21yLm4yae7nAXNUvGtkU1h/emnnRjjzDFacbO2w
S4rzaE6iOwTGUCLQnEh8jDapaeLjifEgxr6bkXGunmymKAqs73HgYd5zNGTdxAfHznrw+nApzB86
jnF/o7GFxaKPTLi3z4c0yj76ZVV0mySUpbZ//oruIzQKxuwKrgoIF6SXt2+otCqTF8HvTxoRHoNx
/szEdDwxGCkOzQSeVx/DcSX3uD/WpOpKvo+ep5pCLdbUNBujazdDxhUjx10isW/WS8fF3oom5Hsf
D7gUaRXECyo9ht+Lx0unooy1Ij+P9WR+s3GviHZt5jfjNvTMbjyKfgSjPEvi6crK9+UYM30IO0wq
OdvgV29XLoKokEyBu7OLAtAIZz3SQZ9oEQYuNEOyg28n+EbWPd6tMzFuJXLef1YqQKgKNHZonNEF
vV0d1lctubbGs9MXFsrccAnpJIz7ns7OS5n786dSEbGfv+wH3zVgJMFkjeYrjNHFldEBlWbmjg+1
Z45xfepLaIMn3axixLGb99+FSKx5FsKbaurNvOv2CZMI94fJaPqzXuvO3m3wCyfBCTZzaq31qe5e
5hsozEQbwKMsYNh1u5SHaPM0VnF7FmAtcdLM6z0+f8PrGOnGpUzzDDfVbA1TevcyFfaE3g/TLVBi
jPUXi1JX2kOVNOc2jJC9px3mvHr1FAj000T09fmXU9vhJk6isERGDloJQCmfb/GEyZRiuYkxy7lr
hmA/Mt96LQYRbCIkyvYTzMXdlJE9+l2pTLpre+X2vb+fVOGlkBSqZY9xwOJ+yhJgUdgd1efKgrCO
In5wtMshR3B6lvFvCBrn24m5k80vwFB8hxdxbWIr8m5wO8k5+D+6+cwP2MlLzZosqHBQ9g15LmYL
FYq2c3A+wAh8k6Nm++X5O7+7DNVaSj3EYjJMz20RBTvHRF4TEd6zM1kgWUtMM9NN2SJieiCiOAc7
rkNj5YQ+WhNMOZkOQzV0p5dhwUZhQ7phfa4bR8QnURjx+NWVGobWFW2hzx60+fcOftQ7tRlVEonU
qHgpmBp6+ahlnVPT2Ouqf104VFt3jtyvU4fGx/NXet9QZi2SCzYyuRWZ9+KdijQJXafo5FnjC6cd
01lR5tE2l21Dy1YLJ+NEQhAUe1+I4CuJunD2cZaYzWcNA9Mw3TRWXbUrsfjBSyexBHIF6l11WRc/
ClWRtsXVujin+Lp9B5LY/6S+j7UNsL3+SF8qat7/mWliU2gqXSJ1rm9jhyhnx9Mqqzh3eVE3TKdH
I9nFmLPNP0M7s79ZLa6RKzmmqc7obQyB7UL7EdKExZZeFid6NliJQ5vsPAPsKLzNzMFJxNbBsHBC
xES1ycw4F1N8sSysij65bpkOhxqDNud1qk3EbFpnGqq/DUx2rK1wjDZ6M1pMMffpXLogQRLpQbcf
4iBAcw4LsMHZxALHsi+6N47yVM+uaI/Pd9SDb6e0cMkhfBfQ0XJCEVdW45VjnYPKrZJTqTnmKdPk
uDeF81X4cboyfVCl6eId0i6mZFUy3xSUizgoiqIyRJI2Z5353iUb2+ZaetNaH/FNEnWxDPQ+wBNc
adzUy167jAMUtuZ6OOO60ntnKtwSKRYdd5FD7XsMuUMNLL+7GzVMEr7U6KUal4hcDSVpKy+zH9mM
08hHTKKH8BvtmSD+LbWxf5t2TlBa5h4vwQirv4xMWVm2jgJPNnwz3bMzjMR0+KA+ovBTnVt7J8nC
9gjKPtFOUEbpuJWyrGECAjkwT4mwewMfaOE5m2zOJ+8TsrY6CjlhHsw/2wqTWkwwcfX6q9QMPd4X
oWmL1zgwkmSfI9gxbJMGU6Bd7tfz+C23bSRfEtPs/8N+ophe59Jou2s+xZqFTK0Vzwb5eVyW2kUG
NXJDG8NEViPbgOtwglckD0OffuSEC9HzTXZ/1TP4IFdUsssQppeADrAs/AaKgHOLmO54aoQ5YtId
xUm+hTLT/Pt8tbvEFJAwkANyYdTh2AaLxAIGeTQFDK3Po5t7dbxDTtyuP2JV73nHchqT7N+2jtLO
2Pl4lnn7ZMRb5fPzn/DggYFlQ/iEqUxnYRmftEHmwJGnmt7CWH63oFR8l3jO4HqKs8r/YSl1kpj4
wORY3nhBWXiTm5Ty3CILbXyfIUwMP7SMDPW/EZ0u+9Pz5e5TRV4t3ERaim/6gose9tDVqQAI4J5x
g2teCokZHAzXc27I7gXP1XwDetBZibwP1lSNY8p64i5krkXQsFMwqphS4Qorp7LbmV1ryq2r2cXX
Pmq0LeI03e9xgOvN80e9+4iKOgb2QVFycI1ZFvOkNS6DY88FyFbaLx5+15eEaTV+lu3avX4Xhd+W
QkcQYq3i5i22rEzjsEFAwz01sVb/aTfBLPfYbGYfTcRQzoU19ysn8uGCBH2l8U4zfgmTtKq4oU+v
uSfXnv8KUbt+GXDr2hn+/E9h6snX52/yPv1FQpCADyOEbwgUQF0Lv/RFMKaZsZf07FOla9kno3P0
H3ZHMrFPs9KNkU8uK3yS06ENz6bmtcZGDxGN2mE9a+6f/5S7QsBivEOrDXgoJByu8ttfovthE/mN
Z56GHqPdf7UpnhpvX/j+kLYfxOikkdIjy/XXOQXksnVrQH+HNLOK4fvzH3K/uwKKZlQ11KzLg/dz
+0OCrmGAmWC3OsxNtImsWD+aTlMee7A053cvRfmoTHvYzjro2NulsL7Fxl7gBIrhrV/Rtolzy/3d
lJE7fidN84Mvz9e7C8CoKCnpHxCazF/YY7frpcyMp1HXuqObusO+Kdz4r6nFTIrWjzzGtoCu7bfR
1bZFsnu+8v2IlCOElQBQC5REjLuRR17OvkTipj3GXoNvG6IinxPcfq+aFYo9r0js4Lii8GN4LUBn
w0MysZo/NI2enN2uwkjORj8UYEKxQ58OMa9CVOccZWcKs6DG7bTvnE+OGKKzPmBymIfSfLWN1FsJ
eHenUz0FzlYQwGG7Mwq9fYEJcJXIxu/wyHtyr3Fd1+e80tNtigPEAUezNdXYO8A/CRCYEERVqcWB
JixDHcmAWw4iBdRl27E4oOYeM0K3wi5HbnKeazP6fURptLtIL8yi3zqQ9jmZAnCeDz4OHfqXYIx9
7YivJq22jYaYkr1W2b1lojc5Hb+R8IGUAmUWUONFjNTQCHbasZPHBnuGi9FM5kbKWG6aOqm28aAl
f7mFae31ebBexiqkyETnYdfWKda2Ik2PRqf7O8OOMKOK4/QTDtz2oXGcetfMVXZGzT/7gP0gLqBo
JX8NWmEeApk425zgeBZx424cfFUPQEa0E37B08rOvYtL6um4vn0wSwiuLWXIEPpDQKjS5LGIvHIH
vSr/8GYYXglp7sKsa19GNKN2etu1HxiGxe8NEWp52k2I76gB/PICyqSBLPEYN8eimoCc1ol/jGU9
b3vXWquj7qMD4FKmAhYpC6XAknBqwPEbhWul57rQA9nvjCz1wsPgyDE9WHMVVq++6abWzzCKy/nP
WdL+01de9l1CAQuJ02Ux+yGRAaO1OF9ONui5LPkJWT5e46hqthiHNi/OUNSXxuWga+08n57HpoeL
8sCQulTAX4qLDwi4St+NsnMgzbZPtrJFaRxlcbfyTjr2IvPfmWkWabYtM1s2a0rjd9cNQkDsLjUe
AfVLrnj7yNMghVkZenjSBrTAOscD39172Z4+U7bydu+XopPIDI8mjktAWUqExBQzblJMwalq3PxE
C9H8hIKGt51x4l25ze8CJZcMjW8KPdXfpxd9+1TRhAGy7oXBacyS6KAXiMT5vele4QN8k5mZvXe8
w3L0mpmhkRypeejtctlY4bOEBe8phyi/11FT3+aIqZ20GJcsTSBQ/HzLWItXyQwdRAEZ79v4gvpk
kW3Tx9RD2xq0DzYwkQJ0aFUPH4pEJtkh7nq/pn1YeAjy0k6L5EZ6uij/wO530I8ZBpHu1R9sHXVZ
/EkQmoWxqB/Io7v5h6Ao/Y+SEpfWdHbALM+Ur+nedjN3OjpAA+Zmh+dU9mEcMt09GKPI4k2A8n+9
DdtxnDC8msNRew1gL39ElcTuTukEX3GLEDcTDzsE2XDyUuGMu1nUYXRM2tArKMELY7bWkB6LgALD
FnyHsjxQyB1V7t9+ld7BdZ7OT/RBz63wKKX81reO+8UKR2/r2Z27S3sPPM/Ur/W9FieahSkwyd+g
pZJp2PZiYYMq9q2vjFRZhJCGbvwJx0bb11lrno3YHk5KzOPwfEs8WBNBTmK0pTY+4i23D4tXciKc
2a8/jJHvnqIEvYKyE/5VpvaEyHiU7YDfrdGM37LiX+5eJMARWmVJBdhEvHJZwEc917sjnflKA8fW
933vzya2PG1eMUMzpvifSobDH3WmWfgpV01ub330yD9HuBsj4JDCs9/Wtds0mwm90Fe7rkt5CIvY
814iEfnfnFma0fcqLbS8JRID5kPeO48tHMqLeKpxcuNViE0Q4az8ik5Wm+76qfX8L3pt+OWu1qtW
fLJ8MRvf5FD1xQcPx7CMlko4ZdW2zMFQF4jiBh07UQnGR8gDSlwrMHYYQJ1+prOHXsdWr10BRMcT
wVjvjKgp5a7Db+jaNHDXDtwj2fdeIFO3YW4+nJGhn/V9wrX52wiV7p8MX7t/AwiK/qbBDft9kY4v
wGzmTcaNkRuhbnFlVUE8BDOS1tciMCQ6Y8af0xQmrzbsnNOUpNZKBnq3zViOpJBkACUiStLFchIc
XDgCaUQw0kmvTdjbDGexBA9pWx3mzvmnDKJ3ci3VIwLH4CiBeQc0sFTmC5gHNSNc26vo5PTZEXP1
R2t28upazGsDJdb3/CjdBVc0AJVRAjhx/Fuoxm6PkoPwaBKRGr7WsTMdEVZLP8xzXB0BPc/Hdy7F
fU+gwNcQUxzFhrldas7CuoQcHH6oqbd/1+U4bbAvan/k47hG2HjTJ/r1rAJn4auhJvIm8APY7nat
rPBrg9KyuRIrK2owy26Li2MO2k9LS238yjJf/ttI2f0JvGrothpaPMFRFt7w1c/NKIO8hw3KqfVp
ZEOAQvOjnjrjezu1xhose3F9q7CiRJaI3QoOSW5y+1PnqKKvXffWta7s6UcJM+dv8grr82SWf2qp
FCutMvXkv74Z2kcwSchzHThutIYXsbPMGrcYSnu+gsbprwMOxS9D69bvjdAgbJgyAgShtQIRSB2t
X3odVSdwqMzEcDXSqv6WZgPWvyIvToZw2o9RlyQHexi9lUXv3ySLkpswJ6Z/xJV0u2g69QBEZrO/
2sM8ISIijGDLh3aOaOZGh1JW7prE732E4G3Cm6MWI0qAdrldcZzKudJK0mcvrnV9KyzEzpPQSort
WLTTb3qE71A/BdnKg94dWkyOVQ5NXFKT6mVg0gzU6mGpGdfGmfudlrnuhqrqv3YO1oShH6zERESd
Vqbw8OQW56iFeZmVeddenRD1o83Uw8NxbMrEjeHGciVAvKElFntTBUAmlnxEpuKL16nDsXLbPGqv
YaqFu87kit9qEoDaH53ltXJj4nDZbvxhin/0rd1Xmzbo7ABdVjO0NipZML5EzML6U921fb2zOyfD
t8PUvnMVBtW+aJ3uMgctzmWukURoqklp2B88jNOZWjETSPde0Xd/2aWrZ1tUeKpPaKCa2UG3p0kg
htxJhiZeM66dyfu3DJGfsgRXRjD9kHxutxE0vtExEBS4Oti3HQu0RDe9F/avjC+GlWz6/owQ0GiS
I+GDbAOaMLdLyaY3nIkBwLXy+v/Kmno/HLjEFL8+3ThCr/5+Z9CnngckgoyRkp4hvN2uF4LsG9x4
QFYyN+3/RuyH9n1r1uNh8qJpTe110T9Qe4c7TJmGgsEk0C2ijjdZYSKrwL46iD3vRGkjHMCxvzpV
5CHD30/pAWdPCdzYzOejJeI13ZL7t0vXgqHzm/AG95z60L+EvYLBdDVh2Xu1I3+8yK6zxTbIzPkf
35XOb3Ypk3Dle95vHe4OZivgRREvhBJxu2KQFWmOubt7Detu3sf44ZyjbvD30ZjMK1HnPthhWYXC
rUnq7emI994uFTm9b0cGBZUVZsZeRzb01NkjN6NA+ULHD+enr2FI+3z/LM1KyffQf1FsAfI9nQxC
vfJfXmkqqzDyg1BcSZrzFBCjNxTbHqnneS8tbRYfEH3z/oAkFuoAgMN6Pgo9Mu0tat9FtUsmW2Qb
OVe+9ZrGg3cQOoT8DR09zzykdZnoxzw0Zb9//quX+0D9aNhlOJYCh1AI0NsfbRaIELgTpLKEFDH9
VHaZb+waGGR/iTgW4uMQDc47xyfK0JWeIBQ/6nIFQV8Ekdkfnb53p/qaZH3+F2mPX+w02YqXIE27
5hCE/fTzvU/JHaQwGLTTIXQs8UQeNNh8GsPmKvu6ejGbWT/RB5ff00jv0HC01hQ0ljUuTwjyg5iF
Wi5g/qVoNN+zN6sCy80IqHtEEW4k7S7yrSI8VxIzrI2LSOhXdxbadjC7+fu7nxaMIUIECDXS9Vjq
wfhOSYNqMOprPoyuve9t4fjboBNB/DIOlb5Pc4cf8u41FckJ5BvTGtopi4CmLK+L0HNwE5vy6lsy
mjWy3K2vbxyjKT4lvtZ8fr7gMpxwR6oxjOrCkhPfVdaN7XItmtp0VazYU84A/iAD0JRd3qyVA/dn
hFoARBSRhLbBHbRPhIHZIBcyXgdhWPvatqttNQX6MSqjv2cakyvF3KMnI4VhNXB2ivl7eyQVxGOw
oKdfS3Qv462EFd/ththufzoiea/mJp7oKt1QWGw1ZMOM83a1PpgS2wd7fczHedh7ZvF9gFy261HV
+5D1nb0yyXw7ar9mTqwHrYkEh9GpYt4sMiefdGEAdVofK2OIYRKnVlC8tp0ftBsAWDlMKjMRx1Fg
KrmJytJi/qWh6HMq4AL9jqNmEKP4KMpsU4vCh6jSmMMn38j877UmG3MTon76u94EWrktC21k8Ay9
0d9iGZ3voxSdTwDTWrePSojjdJpkGW+nCHG9beyJ4uvzLbq85N8eVbXMFYoCGuAizpHYYd7a1/I4
dJp8jZo0Bses1wcmYSXDIfx3RpcWr1Ha+dELwmnlwr1dHlkZJRCJdDY9NiYxhPfbL1saeWv6DKIO
0+hmp9AszMukDeneounS7gYNM2xtSkpAFo74EWX6mlz4Av32vz8A9AisDQI+PMjFRvacOogygH8H
q8FXtTRhLafGrH+Ogf7u8EOeX0bTd35rzaI/S6OJ9jVwz13qamLlar4Nx//7Q3DhoSGmuHT8mts3
UdRxpwWzr2MXHgIGoHOFhmSEgm5XN90lhDH9se686AC9wz4+3wPqv/7/252AobqcJCGKcKvE1Bbv
YMaGG8RFbB4zz42+ZOEcfmjI4lc+9W3IeFuFiSBXHA18ukDLNmOeVLPe2bN19G3Kcxwrjc/GZMpd
kIZrDYvbYPj/lmIST2rOwJiC6/ZdhiCqKi+2rWPideZvidZyhUlj/BFGo3+Y53Atrbp7NFr3lBvI
XjFlQ2xr8QJ9rW8DSSfqmJQ9TBgd3gtGpNphoHmwff6t3sQlbz4Wcp9cmSQJfC2o9osT40Tc5TgF
mkfptO3HuevC3f9Qdl7LdSNZun6VirpHH7iEmZieC2B7GlGU1w1CJVLwNuGf/nxg1ZnWBhnchx1R
qlaoxET6lWv9RlMcx4Nqqu3VNnlI86g68koeP2GAOHuhiJwb1YnTj1aB4xIxntyzDkFIGKWzmQi6
TpOF77luJ/FtHOXK/WylQJgG5JwbaIb7PnRyaNCLySR6BtvC6ur3r/dpVStmvpY+LRIZHETL03jV
J03IiWRzp+9rBFM/cEcnaAXY88FIjYY0NChq1Sz6g943ih9ls33ICquhGKs0W8eYEDVwUFd9/Zue
LSE+aUExUtpaXgLrYVarSDN66kx7x0jFOxSY37eTnA5NgbRrWc6/Xm9tvfmXASBK4GojNcogrDZ/
ac0jJVTD2EPLcT+mLkJmrAEy1qpU99Vsal4Ne+xbUnE0vrllClCEgSjSkQxeP5bTiCgNYomxr9ia
p0gDNJMYUeDZdjV9UI1YuYrkrB8DRV6qRD3vM6QH0iFwHTnvKHucb1JDBA3J0ik8ZOSLN1rb9Tsj
wcqvNDOel05TbrMsx7e3My6JMz+fWyJsurvIaQueFqvR7itRNCDc0sPswm+qSrvclsKIblKHKA1x
rkt8oVV7lNQW/4QleuExwem3ai8bTVRnwgqGkFHBn98NqUJklvO8c1yEj8cZuVNSrP3h9al93ixp
LRhs3OssKtiA5wPc2DHqylajHfLAUHCBxLEL8/QHsx7GXTyHl/Bfq6ucXi4pb4dJFRBXyRmeNwfZ
oQtNpKUP2JE1G+na3TYte+OLUcTRd6G47SEdHWvDSKtezmxfCO5Xy+mpeTTjnL8Ny/k/581bmER1
E2INh4z7/NSBVvTaWBn2dZW8i/NW3WZx+g0ao7F7fZTP3/HkfEgVAHIhPuUG4CRbtRsWauzK0NQO
WR3EXxzsIX0zHcI7tM/0/WwQ3VH+zS9EqC82SoIU8NVi97M+nfQYRTzHzfXD2Ahjp+SWgyQDB6Yp
I1j4POc2datdchp9YYKRnmG78EqFDfFMDAvMrzXnpn6IgJftsScMvETT6r2RoEth8bjy3aCTh6As
xQaGjv7r9YF+vpxJsWsGD2S4YUhVrS6JAc1XPZ5tcUAEetxmnch93R6SvROJxJvV6G2egcvE8pHw
Bwn/ySE+g7FPsW6kQ51ah8QZHd8qHec2AswB3bNGePLCtf5S51Ax4lbHNHB5jp+vXvQvCmXuO+uQ
soYP+Do3t/qwoCcHc/ics3EuhHwr5sHfvYPiB8mCk5e092q31uU8ookS24cZdoFXJ8Z8XQ1D/kEv
gyUzrBn7JrKKvZ6ZOLwBmtxP3IFewst13+ftfJ0Een8vE9zVeSOUd0ZV5HetDVek0rTIBxOUA0dR
CYmGIBzyt4WSy9TwPuNhxr8BaayBjqRYe6MMEiyctSG/E10ufENDmLduuku6N8+PFY7txcVERfSA
KF0/n5i5D7RC2r11qEsnObg6zBgNOMrdIC0gCFBj/TKLnV1co9r4+npfBZVPnYTMxhXFg3Gxqj1v
2ZLckJEDkgcHFfF1dvkArzZqxHcKTfv4elsvLD/z97ZWe6tCtRXb8dY+2KGGZbgNXX2yO+tkwSXw
G7O3D6+3t/KIYfktFHUwYUDE2F8kLM47F89VZwWU4A9cTd29UvV3hdalG11G7cehcaOH2k2u9K4S
xx71EA+JtnFHoLIQUZV68/rHPBtogOeAwYnbuS2RJljtPbvHGVqFXH0YbcXyUXgWJ/iaN5ErjQ9v
bYkgd5GQBY+NMd1aihcImmkrRLeE5+gcKMmsbIfK1o9xqltvPFAon9EEHAsGlwLQulOd085lXbja
Ubfq/Kpoox+KUz3E2Zjfa7k6bd/WsaVYRwi7sBHJmT4TWcDop7bDzDAhH1mm30g3uXYLXBuzPr/k
KLa++miKRwJX3oIGo1a4um/7Zmp6e2RhxKqcvGpqrWVNzH7eBto2moy/mty0LzxQ1tvjqU1eQouL
IMwwdbVCxJRQlzSlOEYI8e90WWobzEULP7aaeNvO5NpeH871obO0t1CayImABOKwPN8dMkPrv+BV
cgRXXm86rTJ8dQREuJlIlv7sFWTp1TF3Z0h6PVv19caXH/7bAxPRg6Vx2gb0zBWwLjarQWF3/SgE
YMpa/WZUlbrpggZ7rNebeWkeyTrw6IDlx/9WR06ZV6JznUEccWxTdtY0fTIUKDyJjT414irhTR3a
9YVb76V5pPpBsgc5qOccGgsJ3KpNY+uYGE54hYp8/z6x3JQjfCp9PR/Uv17v4/pkWYbyt/bWeQiz
qHQrJZN0LMfyk9oM/TVyhdNjH9vOJdzDS03xzKBzywnGsjlfMuSUYNw1A4SWmkxV1pb5rc1FtVlY
GRdOsZdGEc46gDFgi4uUy3lTiToUgQMQ4OgEfZp4gRU6fh1nKXEDKldebxXFhXD3pc5x18O6I1G1
qKSdt5iH0jQyNbKOuEI0ew4a5abTA3FMAai+uSmEnZbqi8MhrfEqPm9qmoxOJE1kH7U4f8gyY7pV
Ezy0qqAaLwzj805RGVjiCspxPJeeCC6/leK6fnBkaXf2kRpC9A6+vIFnybAoNNZvA1bwxoVBS4UH
cOGS6eTFfd6ptEvKKQgN+2jo3cnKFttkZ2hBqjmg1mz4+UZkzZ9eX/vPVwnVHbiS8GEWNMfaeGfq
ZtwJnTk4tmGjexa81pPaaIsKgDT3oDjfprf21MdFjYYEHCwHnM9W90Ie9OMoiRBO3KXWZiqa8M42
U+NCWuhJPuf8dHSXChKhMzVUUjarZgwtzMRkjiGWgW6+t7NM+nLO+vtYmSZvSPL+tqopHNhJEN3X
Zpz4hKhD5CNjHm8TfvGk7PUDjJyOCqbe2xdO1SfQ3rPvI3akarmAhtZ4YrMfkejKNOWYWH3oSWAC
D/hA9ddNN3zOShSQlMwydrCrjY3RVrYv8sLdC1HIzRRE+qkfxvZQjKl50BNpLPoyd/U4Aw2tsxCV
fcfwqVA2XwW2hT5uehzcGWp6imKFW0sk1kOaDNYNqlnptjLN4UYxB/tYjPl46CvpbkQDmnpI7PDC
ffnCVqJkDyJ5ySixbVebtrRySaDeKUcgo+Mpi1BNnJJCnFpeiRcG+OWmFrg7RQEKYKuruUwbaYpy
Uo6CC/oWIjq60yB6TmFfNBeaenZDWgv2gVIlFQEQ4u5qqWUovqWIocQnu5fRJk4U/ehGUvXsSCpH
w4HPZ5oISb2+bZ/1j0aBJlFyo8HFc+j8qIAgyDFijMkJCTK5jzsh94YT9/vCTC7dxi81RcpzEQ2m
tEdK+7wpW4H4EllBclLaEkea0RpvBn1s/VHmxQWO+LPDiF793tTqduyyXkxidBLkzZzOayKt2E6R
EW0Y/7/CkDLm64O4AkxyGC3tOQvuimuEeHG1IN0J3qxdIwzYd6XwC6UsN2EaVVt9nPH6sYvwehBg
PURh27tJMTrQ/8oMgBgdBT3Rincuojsfp7CvEIThYVJWWfjWkJYvtPHAA3zC6mISzgc/sItKSwxk
WDj+83dJJ76MuhZ+y2hz55pZ+TYhw79HhGoFQElKqyww47w9nF7CAU38FKeVvtglxdzcJkWHWElh
Kx5CBrXiDXpU+zOhW+GNpkyuLCzhLgSAK9bo02fA0gGqBWcF1N8a66c7tVoUUk1PrjGj4KioCOWO
1Tibt7OexrgvZY37w5J93JLxyeefUg8osLiQ8Ou3nlkL2PBJEZzsN1yT1ZIEV4/ga+Wkp04FdTiH
6FzB4s93gt19oal14o7ViO8BYQTcDl6fa6xF05Z9UuLHd6rSTL8N88z2BPjzbaTZw80Y1JbvYItw
F1mRehWEGH69vhte2HxPrCwBGO/J6/p86keUBcsWLbFTofXjzpFqdCoTVW6rqZw+CIqaF9p7cZJJ
EHElADlf5OxXDQ5zMFd5n516azRY4OkAgmVua29wrSjj10j4M2SA0J+zTvfLEf0cNuUlH8SXhh1A
9FLjIAQS65A8qBq3R5QwO9mjPX4YgYLtQuzTTmbWfeZPhi+G4ma+NcnYt1ocei5cHy8cr0tUCYKB
BzPvnWVafosv27kOp6Cas5PZZQFJI+ncSquKT0AoLjn0PZ9hljAvfzKlYGnJo5w3VfUw+PvRzU9K
HU1eOdgD6WFX+YFo50e9i9NLss3P0kcLEB24NehEgjHIm6vTC9YZ2FnNlaextB1fTVBblKgJw12K
Sk8pCpRUcuiAaudm294wur00auc95Ufxxe7NSzXZZwuO0IN8JEuOTcZNth7qumitbFLG8ZDaWet6
NUCRQ0ZR3WepVYiEzPltzDgcp6o3v1Hmr/dxrPx82y4jFbrkKRGHYDggLunnc4B1liiHEuZYZ7jj
rYYDgCfsMrpCk2O8Gu36Unp8HZ2QGufyIEPA5cGzbB0o4GhMsFUI7eSahdiY4OA3ht50HgZFOqIc
euanYWFdOL+XkOe36BaIyqL9CBSU6IuLZK2LZNZBW04iVa6dqTROxWhHd0qr9mj9d5Rl214cxhK3
jrwoLiXoX2x5EcRYCMNI/q2O63EMSQ9N0Oa0VKinMnSdPVaB8tiXaEg36CV6rapFPGyw8Ht9Ylf5
GPqMMhMJPLJ4ywm6TnYnCItEPdWcGwk6apP2WrBLhuaNNcqlFTYVaECeozwT1/ruQtqydYs5vxlH
rTtEamt4YTtGN41UZz/VZuX4eq9Wp9NTe+QrDJ6HCwx2Hdzm4H2GUEz5TebYycYSTXhoxhY/8Fm/
VO59oSlkyciJQOoDjrfGGEFEj/s8c/IbXrnMU1UGtu3lA8Klbp04lx6IS9R6vkTds9ZW+xCY9KzI
HPNKCiGG7ccNZNhusDLK+OUHAnnjjhu6/liZjXuDspjhYemsXYg/V+fxMrhLXoHLhYMJXNPqeBxw
bkmzyM5vysbMw02OcpUPYdP40Bjmlank6GK+PpvrA/nvFhcgB7nZJZ2xeqtMLV22J8ZYhPN0lYrp
BsMp91fRKfWpw0gP+BtRbpW4X1rXDlQ/FGQ6UMQt+LjqEolyhXLmZFr6zxOd9yDCJ1wR52dhF0kp
8T4ubtJZKFR+m8zy+1qaELFTAG1twmzkerjXBzv3lSBrQ0+Da3oDsFhuRWSiMm2QJQwrx/rclahN
2qgEGJsgn7TthYF7ablo5JnYdWwGJu38U9tBo2yuqMVN3+NkmcKoxQIgtHw7MNXrWCFSacHHfa8d
aX6SZWJsQ6d3+gvTtzrLn8ZreWIiz76kvNRVwJQt0bKTWMWNqooZRMQgeornVrUXdZ96QdIqnq2n
b6wn/90qdG570dTiqbRapYGS272TM0thati3wFe/FqNeAnKZ5m0PntQvzeixrFXn09z084V9+tKh
wFX5v42voqMhqEdkJmRxU1HIu21R8tvA0bNOsV59e32KX9qMhF86mwOqGNol5zPsVEoQldVU3Ex1
UHwHlpxu7bQbyAFxUXs5L6Hd6w0+v6pQAwBpR00LrY9n1YrGSqqOxE9x08R19a6J8DsLYqvbD1N7
h2B5jKqpM37smekLZ/pLywisCzU9lccVFZrznqrGMEk1cYsbBY+ZfazW8UYMsGW13I6uVBvJ/DkE
FfJ6b19sFBiyjUIjtew1ixUpZGogU1jeRHE3f0gsu7o2QgwJ7SYXu8AMm/dxZV0SSV7DRp/WLu+L
RS8RcBj35nlXy0wNwnSsWD5RZv6YEOQ/cHNNW1kn8l5q4hf2qtatI5UvNVz2Gxw8GpLIlnGJRv1S
7xH4gKZAYLTU4M6/Ixi1BD2XurjJM1fbmZPVPaiRS2V6yOLvoyuC66nrhgvz/DSRqztuSUkB5SRJ
hCTxaqIBJTjpNJHm1xt03DFWVz7UnYDg7yTjJ2NS1dYPa3X+kZuZ2AE8ivZ27E5MSVkeg6CsdhR7
o2sm7lKe54XhQLSa9C8XPS+RdSBeWRRWOyuPbqjloLTUOdPGFo2xtRvkESfNCfbTlA37N67A5ZIh
HGW7gRR5VvwMlCrMU6x4bmQfhTheAan21K7ErYFgIL/thw4dGdFYF2bhWV9plrCbX0AeEfOvJqEK
TUXADI9uslbTfmVYSR+Bq6SnrBi+xsuhZozTpVh01SYwBFjAZE9YbJRW0Kw4X27VKFNjyOriXYXH
S7xvAmdwMg9UbSlKn3Ke3d6pQdtlO1dvJ+ttKSsaX3K7SI2Ae4Kzu7ZdT+YoJ2Fld+/Kei6veMd9
JsMFh2mUmofIyXjhUlyd20AheVxSBAL3sTDCjFV6sqt6S5SmaO/5Z990sCQHkaL7jtPNAeyicff6
KnIZut/2FM0BxQeIubBxCPTd1W3YlLZZuMZg3qv4pvmjzgsmT1ADsJBqI1Ccxu2gNlivR1lxnZaD
8uH15leXxj/Ns6R4yS/X1Go1gSGA1G3E5r005mTr9mN/VPJGBQ45uZtk1D+KwbH8kazz5vWGlx/8
vN//aXjVb0OGRhuFlXnvJGm5kWhgvU903fn4eivrhfv36MKMYaOg4rhOP4a4PZh1Jc37xE2Vr00P
oVHhpbmbHDs8lHXmXuWN0V/o2vMVxJQigESGAhUkULbnu6VxZRqq4Wzez2057PCNszZWC6IZLzTh
5W5wCfOxvpWeJvFJ4BtBDXbquviTxXZcWLNl3td91fmFZtU+Nmjo0RvltIE0FO6spEl2GeoeH0uk
bX09Upv3NQIuF1Jwq+hq+ZAniwaDiHLxT1gm/bfcUyqdSUvjRNxHVlhsRVfHJ13C5p7L8pJUywuD
jIMW/BW4T0DH1ypXVpjVoMEGcT/23V1t99rJCIX4nvUpSCl7rC9Rfl9YSRR+SKPyagXxusYtFLp0
g7npxP0Et/pQ5J37iwtA2QwodGwDc3LxAzQvcSde2J0GWjSQIBezN86+8/HEvc5IUr2z7vHRA1Dq
Ju3RHTsEsMvWvJkD+BRpWd6b6jhdMnZc3/XLVJKtJ4xckkoL2u686WDAA6wrNHFfTRBhM6umhGsi
rh6AmNxNgYqDZRrGW2HjO0SpvNuVYIC8CI3ad0GbWNuoqNSDDJtLwPXzeQA3wkVP6LVA1nnh8TA5
/y4tSaOIXI31sBAl3CuSnZl+FcRqU7ubwDAA/PZFm/Sf864MxdtU+58ap1m40eCeoJms4WvRYJBd
xcbsYazseJdix3BiEKNNatmXSNDn98LfTVGngIKKuaINZu68n2ZCxOIYo/MwAVPbZ7bW7AY9mw6u
1SHAoNjw+91UVT85WIF5CQamb7p1SYnSOHC1JdkGtgSG1Hn7ItPGjvR28liOEEYOLjKL6p2so976
ktaRNgSegnbAfOHoXCUUlmZJLiJRR9aWWx816fNm9bguptas9cdZ5goMOTey0i2KVFZ9tLOm6uUG
AJHafTAgHTp3wEDV5HaSeSQ9Uw+AvCMjEWzbgBf0hbDr/LzhixaDY+S6SXdT4UMo6vzDiLiA7Fmx
+ghKEnqNmabaLgmKtt8ImddfnaLqLxHxz09T8tgw4KGQks1fcNfPwJKOgoxfb4voF+kOiWX2OHzC
lnD0tDyPHt5yT/7T1BKILN43BLOrgztqOzYclva/IOvFxnXidmDdoDc52UdNT+y7qY/wImSv2eLC
jK/HlZUOiB6SBAk6pDjWagPktjGdcsck9NLe7q5ipzD2E/L+hhfblnJAeKC4JPn+bFyB9SIKRN4D
D0hO1tVU9gG2ULkb4R+r2JTZlbAVfhVyqndqGe5fH9jzE5yBRZZmObrJdVD1Y1OdLxuFM8xW2roJ
vURYwaEscur6WTl4U6XF74bZNt+hnZZ6kT3nh9ebfjayQGyXtByLdtHDWDfdzD15QgQisRw3nem2
5NHo4/JVkWhCCkmvqQS+3uCzcV0w+i5sLihUwHHW1W8ZKx3IliKgr12QfEf8sLI8IGPddT5LV16I
05+3Zi08fdhR5Pz4dXVAplpC5nxOh4iqMVhDoEZp7skkc11v4Ka60NqzeeQJRIEHDyrOJ/QmV62p
sxnOoZ5ZkaeGpjrQGtqhXiOiwKQIkol0QfRCTXDFVN4Yk+l8fX1sV7UmFhIj+7eIAylDCrurHTqQ
vs2M3ggij1KIriItbCTTphpyJzuVo4vLV1OGCRbeauM8RA6S/17auurXtpXt2xzA+JbF9XdR+qfO
uPgir74lImSebXewI6+zjXjf6Vl71ZZVz5TbBf5E8yVVhmejT4mRlBY2brC3OCRWu0jvu3AkOwlj
oRhaeU85tduhNaV4ZpYFxygtu/ehZQwbQSRyYRet4w3UjhebHrYw3SZJutzTv4W0mJzYjZP3ND0a
Sf5tyqt7rJiNT2WhUkK29emYIj5/4dR4UgT6z+uIchOBFyEfoqLkSAHvra7BPoi5iUpDjTyTQF5+
UOtBjptmzKfC5/fmR8OKxvIwZqP+zWrz+L2R613xw8q0/lqizjh4okynT0ItYs0b7XyqruOkML+C
3BM3GuI7d00XwV+PQzEoewnrcvzOkThctyq8Y78lgmvubCS8ur9fCP/n5/hf4WN593cf5P/8N7//
SXazicOoXf32f27in00py1/tfy9/7X//s/O/9D/v+sem7ZrHP25+VPKPXVc8/Gjjslj/nbMfQUv/
fMnmR/vj7Dfboo3b6X33iODbo+yy9qk5vnn5L/9///CPx6ef8nGqHv/958+yK9rlp4V81p///NHx
4d9/cvr9trmXn//PH97+yPl7Vz/mH2kk2x/P/9LjD9n++0/H/hfRJdYsKjVl4MpLkDQ8Ln9iWv8C
UwnYEUQs3D6qWn/+UZRNG/37TyH+RahG8A3kALkwkJB//iHLbvkjU/0X6QWLujnQXfCL0Ez/X+fP
Juw/E/hH0eV3ZVy08t9/nm8IrpEF3rSoEZEd4ehd65UUkZl3bdvPuzKEKuQ5Y5A+apUwCq8yFf2q
Fbm4NeMBhuVvg/TPd/ze7vl5/0+7y8eTZ0ahZQ3Gj6OhDoZAXSr+Qe+plRnsGnOuDvqQWReKBOc3
599NUQ3hvl6ynOSezvd8Pkc8aFp12vXVYJ8yo/vstjMQrRnxLmKHu9c7dn64/dMaNQneNcvhtmaH
DDX8sKQdp51CXWSX2jzcezWzNrXbxjvIWYMfxrWGTET54fWGX+gmynI4K6mUml8wchw0o4ThwEw6
dumhS63+Iok6beNk1rYyk+WFo/Sl9pYsLUc5NEC4oufD2mSTFaE/Pe/yKFsUXBMlsTchccp7q3Gw
dTPzrL1EGVuuov8cpMvgLjJoS3GSKwvu4qpNabVWAtug2fXU2PbUumLPKbVL+LJ1K1RdloorefGl
sE0J5LxnSmMiZtPYw044mYVhUhsd6iS5lOdZ7wBaWVDO5LhBdZOwW10KkSmBuFiwePuA8pGPTF78
Jal4iXqDiXHG64vjpcaQXgLfwsWHDRZn0O/3XhtplQHEf9ypQRXvuW0+hfps74xY//Z6Qy+MHaVq
EwcDUFtkl1d3e2UkRRGj6LtTXPtdWolmX0fueGHpvdgIWQzOLYJUjq3z3rCiiWNkO+4Cw/xpUJhG
/Si4hAF4achQVGG0OBUBjKwagT6PjZNDT3je9tT95/sYhON1FsaXpHuXVfvbqiYuoDLLEmAdkK5+
9jK0dHIyisiyK3VbeJdYA6sfzqt/uVkIOjRKl8z9cgH8FvEMUT9PPDHRhbZnaeKmpwbNvWElWvu+
zDMZH8ZWB0FezEEivL4q++pzidLueP/6uljdM8tn8OCGOMc/7Kg1fENRJFjnUUt3rTqk81cHVTKH
/BIsLD8eU6c62EVkfB/7Cn7I6y2v5vGpZY59Hck0Qn5eiOcDIObJyBqAgrsgdjIIsIXYTYkzQYhU
xcfXm3qpkxwb3PKUG4gxl7n4bazNqC+MwlXTXR0p9icllM1PzrTu2AfmvJ9RQLtPMTS/IF76UqPL
lrY4h9FhWAsEBAm2LHbfZLsy1opi29lt+6V30+pYWO3YbMYQAqZX96Xx+MbOLr7WJDV4MzCfBBHn
nQ10tSxStcp3oRu2HxRyZscOv5ZvMoM5MciuvCvgHX95vdHVzl8y0eSJqa+QXSBTvMYomgMFeviQ
+a6mDvh+aJ0h2xhDbFzCUjxbNEs7RFkQpNj5hFrnnYviwB2kVPIduI7gRqS9eVfBZ34fhdMlJ+31
/FHtXuhQVMQYS1bocs+eLZrMGtOw045R67ff4wuQbZ1yLj/gt+MFsDZAAg5j0twQLjHiO2/A6Ewt
Bt1q4iATCdTpsQ079VGqxpshU7LcS9K+aj23yd0aje4EpFNWOEPnccBqhTdoIc9k/C8ICaHeKp+Q
FAFiTYrH/Wq2wlT8Hm0RHs+2zKCNOQJ6bw4QjKOmrO1v6IB0pyzFPMIn8zk+IvMutU1H4fFzheSW
7aM5lh+SoYBOItPGOHVzI8VNps+K8z7U0fuuzNhw0Nmwhi92aIvYiys9ui9S1/qa4o30LRgn81ZL
WvHTnoT9oPZq8T5TEpA+gOHsb3EqQsQNVew1wTLOAjX8GR1vP5LUdPyq5kuo55TToY1KKTYB+QAs
yNC6+sAmDm472VARl8Jp+11cpMX7xpoNxBaL3nR9afThUSAIK7aG1sZyY2pBOh6suAIApKSu/THr
ZadvR6ceLV9oIcPPG2E0D9imVrpvu8r0lxFN+leMdzLXmwoNoyw3T+PJN0O9PiUc7dM20FoBkh0n
8GqnFGEbe/YQFl/DOJD5NlDU7H1tW1XrE1caV6GohxCHUDEHh6C1QgMg6zC3flNLLfJCBSb2IRV1
QbqsMctm0w+2/BikGds1pli8cadonL2sUVPDF6mVjIeAP1A96bbuPiNjnhOfYCtsh0qkb2qrVdLd
kMFKDnIxvxPxrOIGPzVGe1TSKrupYiUw7lBWH+5wkR56fwjTsr3u4rkYOfkHqD3D1BTFwXQ67WGO
rVJujaLIvlEEMb7rWoxBqBM56FuGrEF70/ZFJP2wVVCOwz8AcfZgRGHmJhV5HHqt3Q+1FzpGX+6Q
0TbuSac36Cpjd/3L7QHqe1ngFIUfET9+C+y41I92GVbJHfJE41VtQuDYk78n1tPFmH8j6ENCodTw
JdzlJXcYsiRmPWCuGeUIykHu/66PuMVv4RsCmUakNrD3uYGlEYKjcCGMdo7EtkytrCafUwNiU2Kh
j36S191PQwk01R/qqS/80ej1q8rSI8Q4YdBrftF16ns+J7G8RpVd5QdBh/zLIGsN7wJrdlWvqasq
9MOhqkpyAtbwDlO/tPDJNk3f3XDBsuqhPcqtSVpbXqN431Z7Ja4TsVVGRd2r+mSTfke1qUSuDvn+
nYHKcHC0o6xtPV1DHeS90pUkxCZKSydGYkq2KVHqVTA2WFYGZadRmIxE9gmUuIiQC5dqcQq0iSU3
d1Si/LkEc7YlDTZwpBiRPe2DOp5zLxrg2iGG6TaaR76hdkNvKMKANwS5unxrSjvsfURKwwprkDb8
q2n6QWzyOhPmDt88XfcxUByifT5abfHRNcvO2fRV2jpbEwKZulFbRxs2UdPkqhdl9vB1KCZ79hEH
6r5o9dyIT4Oo7M8xrprhLjXS6QFdG6GTWFVb8yjnaZZe5Yyl9GYjBp1eQ5b3E1la34J8DNpjiEdM
SLbIar5knG/pplfk8BAHkMk2k8gsxcPW1+o4uSZF8e0avTTP7qqA6nE2z19MIv/rolabaSsKPXK2
lVuEpUfQH5q7Qc3L1i+sOts306REW9GDlfb4oWa4c6uo+zX0o6L5GD2mt4Eu8monZDY/VlRaBFWT
TnyutBw1Z6csFpisNJR2Y9soB/TkyO97Ow75y1ngNl5W4v96lVpFWXhlbseTV5gWTLi2Kkf8wa2o
h7oOAaDfYqKS81aeZ84oSwvAh88VIoYnpE7rA9qIWoAi2QxWHf1KFci4bhVHuCLLUqOasitNSudH
sk+9vtGTwNR9DdOobpMhzYtnZmQGdxZZ1599ClS5nWz+s1pNesWv5xRmZqyAaeCWasVjp1qKfU1l
mJVPrgppb6VesNoZqYN+y1zABoknpIp8p+kNy8+Gzoq3YQwT3tO4B6yDVrup2E/Ev+gXlYMoccmQ
jeLNE+dR3uosRalMGySEA0+3RxF4uEQUX6tGNNssyVnnomuVTYzf5w0Vlfiv3DQeeCtguAki9l0+
jKFXxEO1N+YMa5Ry4TNYYX1vwN6Bxw3/udsQulTfnpIsWFAECjJdPGoZ2VS6N5JQgW+aRjRVMX6u
9m4uu9kb8x4uX6Jdd4RjHAzlthPuj0LR30mRu9sizx8K9Pp5DVMHYcofRCfnD4Oe/gIrvotU/WDE
zoes7spdOqlfpybEliT92ubJwaz0exGWpa/WEh8OJ0luDBuydDSLT6aTpR6IOBCOSn1dR810NaWG
cihjttbELefbQim8ZmhPZkt6E825PXnXcpGMaK6ReGg+G20bbcwUgRd7DHFARe05lU3pV32MS7Eo
db+x88RTwkKekol56grkEat5OmpNHr2LgJdeD1M1y62MOPh8mTTYb6iCPY8zbf1o1Fr1QPq+G7cJ
cmMfG7WvT1hfYraR87rzl1BpLy2N2j7A/J94eukzfWeteXVY6x/mOAAclBvEsaDbPsZag2XPXJHw
SujIHoK3utfcInln1uH82ZTadzcN7GuUa/p3Izso9MmvxF/DKhxsTyuc7F3tBKFCPDUgnjO0rflQ
WzkJEi3vAvUjcJIFmWymlvtp6KcfgTCOwSTura6dqZm1n2ZFSC+K9A+to5Z+Kkf9vqhSsWjoYxtq
9YZ9b8eD8avrpbUJjXDaqjIi/IjVzYz9mFekcdn5sB9ibds0avNXQCib+FKXweQ76Qiqb+4bdStS
owj8gn8pGyMY9O+GNNTrUscKwrNcPT/UtmQ3lIO8A6qtb+yprW+RjjL+SgJlHj636LAbW/BqTbgN
ujJL/Eqtp8dZl+NpGufHUgASBeHU3gRkADZ9mYsvPfy4hyyexKPsccmry5TAoovKz/+XujNZbpvZ
tvQT4Rb6ZoqGpETKki3ZsjxBuJESXQJINJkAnr4+xb0VUTdqVIMa1Oyc8G+ZIonMtddezYZR++sW
Q4d8PiJ83Ro7NPdarARWqMlz30Zbr3eJ8e2PWHxKInvvq3t4/fO+7BfgUVc4lmN9WK1cb0NCGdHe
Oj+rWE2vhMzrDGL13lG2MCmZXivHlMC4aNr+rlFJnEX7rL6qxdQHJevkpRqRyAsqzQ+9DXaqdnYv
5da4RbtERzFHzZyPKwGM6WrcnZQ/f8zb3hMFNglzrtXSZFhI9veGJeITzTNW6tjK5R92+m9hbS6J
fTzG1kHmLB7d6F4FwxTnogzD97nayYi1CCmZ0pEg2t+m7DqdedNgClCpnYaTXE57qJPCUFOW1653
MmUQcerXbtEY2RV7OQV1HkcHvXWAuSrbgm28Lw/JI+uM20mtHnTkGiZ5u5bBlI2z7f7xfTRMSbX9
KNewfR6HWQOhxmS/V7bxUULaothM2b957eq8LOhYb3GDJnFvt/CpWXvvpY/K+pvduHrmpojZadUL
RSOf6PaRvqjmSIeFL5WMTXujNAAV+jSu9+PsVmecDCYPib9Mt93jSAkWHrmdnsiLZZXX1lrpK9d6
z/idq9N2kNlbdzPL82Zps2RG9u9M/V6nq1z7e1vM8yMgcMINT0FniYmHD4443ivg2pqzfe2Cp8aX
+oc/zhtdPW2taK0Ku+pMKPH2VhOInsa73sdCdlzoRIy64hE296Axw9vp9U5I8Q1Sl4Xd8wHGuzd8
SqcqcSorAwSOPEd7dFo05Cwm0M4DKB/0fmcBOexHEUlDyEtHtt3XJgCQXxps2X+lM+j6KmUZe3ce
9jP1UA6cmCLVSpsbeYIh7ZjbOoBYnJ7SaL5LcxErYp54lrny6sFyXvzK6s80lfY8LFElRNb69WEy
OnUOeTpq5fPzZODuIwebGip+B2TNzfK4cuqDXal4tO9MotY7Fc4tX4V4ql7CRbGGU7Y/PqJ/fh9H
O8j3XTmFNyd2Nq+BdfK8QfIyxPIdscH6roZklWfVudG3zy1SMdSz/Wj85m0lhZhlV0uE66qysK4c
LmlgWRaJeIoyU4cMm1M8bmfOoWbNm6aiRFusAK50F8n2drSrv+T27PXnzeztaeOS7bJ9mnrmzZF7
nPRjLl3LynX/edCGEB6VcMgsqJwHOhxehSX8+0rQNYUCqwgBP8QLjNFDZCtx+zQpPNPeFvdn/zjW
THayugjER5DMeHlTHBR1tnR1PT+N3efmDSdMwcPjPk20HIdFOIbKP022QE2VhPw5LrovweaMuRVM
F20B7Q7S349srYV4YqLCSzhMcwo9oy7WxseS2qZrHim5ep3GeTh7BLD9VY7cfwReWzGVuExHgVUv
qZTjfvU4n6IcHmg88Q78YNdgq9wTNCKkPRuO4XRQgOCnBv0t7q/OTxggycq8AxpGZ29SfpOi8xV0
sFa3qYn/uodI7hY3efB7rPwpPeWiRZJW60tUW6+fWTvf6bLSX+Iytp8qOffFPLRe2h3bn3BT8nF0
Avk4qWH7xzfrB0zbxJnp4OCMxqi6ady691KRF4xJ+xvbkbvI1Fad7YPgvV2Fse+cXuxZ3Q9vlTCf
96a9nR3EUuwwHOf4WiJ4ZB7xDvvaUHpw8cQaZj6HYtb30n0FPNQvJET0VjqFsOlpZS1iLJqpRCGe
zJt4iWWYrJ8PtvjSCUpKsUkP8y9uxop/dBnzmLMUJCUBGJGmr90Rj5vdl3cxKqWfZlR2lTXb0n+3
CLjmbXUXN2OTWD6L0mc7G4dlhqJRRmGBBGS7VV6wFqFure9Ov9tb2tplXBPmKKfcrPZPn///3A3h
tGWm07/32fkOw+SfBHnNlLtTNIukR+fUdjttasCRpzjqbrUuFRBdo8XoaUZSqc3AnbLdsV9Qo5j3
Ghn3hcaq1zlYjZXFVmk17NQ0F2kbefwlMMf7SKemSr2q3eeHSWKXJ8to6v5VwVie4IH7NxFN/usi
Eq8mVMSrCzVV8Z9o28uin8KJH3NgjkQOPwX7SWhb8Qn30n6k2qfDM1AP72EjsB05wnoII4u4YbJL
LHSpn7ODdtf9jUA5CRoHRHwpEc7qM7xaLwtp9uB7XVkzYwXo7pcdCz9vSPd/d2fVPqgy3n/gZbKf
PWeM0hXCyBRDsCRdGg51J/LYHfTZtpwu5EHr48eJ1JAqHRfvWlbeWp6q6pgIn+vdqE/XeOWPiGyj
CcVayyw5qgjwydtBoPu87FNqbbObFLLi089kbcfXxlvc7eQHh+fi29R9kO5ruPxYYwHU34YxvJ/n
KHz1qzaqs2pVoebEjtfPnm6bTMtAbH1PyH2kHqJtIniML0hn8qST8oFcKdtKR3fp22wa1vr36oEo
s3qchqdyj8ONrRC+S8CT4zS5PPZd54Zc87/1zKGeJ9sY1qljoFHSrl7lS5PYpAI4o437cuttc+Sh
2S1RcHoIp4iwn30zW9OhGJ4X2WfRqBGpU87tfFixTYvQMS/oi4I5UmGqthIfRNx2dpP2m25m8B34
K1fKH85QCu3IVdCE+PKiaPwo2RObvMShOWYCvulhYBl7Q/XIGNw0Ead6rHf9RF5D6+QlX/snSyfN
lgbJWunUqIlRAiy3LbdkE9t06dlAHxlcL1OhS+xBVtE096K7lhGFrIPDyybdcO7tlFb+hLDRSz6b
ebnRDbj2OSW/mz5F9NrwvupAPFIlth/nYbP5gMnqr0DuUxKlTWOOitUHyljopahjm+jv5Zr5887X
hEfL41Txd9HfGbk6c3E00DCgRye4DUZOCTxUhFaFq8qCiNkY8Ci4BKoTCNK1YNAusq6q2yM6lCgd
oVqpGqYXwobCLQ03+lbTaOuSP5qQaCddfSoyU6g/DaPtdXWQJ0M4PtoNEo5sGBtOJHREg0xVDVuR
txirSehMtPxVe6viAN20JAVDr8GHN4rgp0p80aXzmDQ0F3cBGUWhNaxEbHr2/uAn0+ikPn76x4jE
WYk3eBV/+Inhx1AhZ0lLPYu3wF3ij9nbaIKyZb+dPEsqPyNrzd/PRJPTqTDtc+inPVtHNyVqVY3F
EBo4W2FDvmVzSQb2KVkj7+det8LLxtCygwtGpwmMuFthk6N/h3cgdHi/BYtylk8SDHaDxAOhC5gt
/Sj2neBWusg3mdeJZcW5Qo4CXx3IjSJ4UBGPfW8pRrXZSdRdvyoRwPh1/teqDWvvjlaPjgB1XfVn
Crsoyz42Na6pM1hthIu38abMgtwitG4Z2EkldOosKVQculza0PdfUVQH3z9lrs91vLdALNfD2bnV
yTTdk33CrxXzGrk4o7H1rwrb7kYz+II6R1HNmC6MsT/1AsoojhI9Wu5ua/gcN+7OjxJIK7JSO/Si
ib7RKqM/dv2B/NmSeZgsvf8Ha0PofYmtxOwPoF5PpY2sx3fs3U6djZ+iwNTYpP3elhGKPHOZJ+iq
8KC+/FzNlT2fy0G5193RHv/E4Lh3+FE23/sApZIGntno++cjC+lEddSTaFHi11fK/RbcxbjMEzMU
tp7Lukt1wBpxudQtb2uYHcQSWJguhqDrOaDGbtgzXILV8BRzGZvUhXZnmh5bRnbX7lWXdyx1wmJP
jta+i1dS59LeA9vnve2NRz5OtqdP/jBL+WoTELekg8N8fhat0hGmpK0rc1aGs5OF8Hpjajo71nnb
qhXEzWHNb75Qq5JODf6Jexq9aoeeu158UuEHOV5XiddNFSUJWNtPyjqd485d2riBeWTUzKstgqF2
Ka2oCmhcvcp0+oz+yH1fh+fKM97wuviNAX/UjNZ8/Zvevas8e6jepsBUx9X2nbUr1OiMw2/ukdW7
uqj5/2lH0By6xzVzGsEDLF2ghBEw4JhhvN9GUO25Dee4L+qp9cQr3MFUfmnXWAJ26X4hqt+zlZUH
zD1WurXs8aEJtFDvrT+P1hk5Wx8U4ya95K3pZhaprXLIItkD5P15y29U3Yd9s742DfRIZvkR9Vs+
12Kd4+9c5JXEMyLjtSx9NJ3R57T1iEWL5zkWZbzAXQX+ixeM3eeb3W3vpDPY30ZMMEOq6321bmVX
bq/uPi3+1ejVrs+ls/XJzW8gbjjUqujeCryNKgKtI53NmtzDp7UdxDd435rjuNpmyzrZY+kO3JWx
oB16WE1fiGpI3FQ7SGZ+lr1li5sfaH998uEU2nMYlRa1tpYftPjzwv23F8xxnfJVskMoMxQChS+a
6KMxqwPjDLeR2CeAhM+kuerQzzXfE/t+nYg8/arCqFVc/y0Q2zgh23AaGBZIUa+PrQI+mzCdjtYJ
eRl5JJdTucmxv5hIbR/A7pqoVGLLkq+12bztV92LsSzESJRjjq6jH4rW2haPdOaWcT6zZeR1/1y8
rTtAZ/eSAi7TmjlgqWJLLc0mLGN/Xj3HB/Apj5392BkkzDRllafG6h19kUenNN09z0lZ7XRU7JHz
fPjtEKXRMFjPh9id4Tz0od6yJRDRfHbpgl4yFWGZz53BFgRtB6qp70KztDny6URdZ+c4/JSUCO9J
+qP/3IV+1GaOLdd/NKtEzvVgc1aTx6asJ1yDhvtXyvDZZxj+Ten80Dzs1SE+PLtHNx+0YrS+lUSe
f7P61uGvLXOSvO0ezctP0KnmeU9cFd6PcaiOKwbdUVz0zgx5W63Kb0/dYg/JGZ35OnCtdAd1CVPX
0N+i2rp7JsNDO6cZg+oCrJyqH8knJcQwvQRM6OX6D46MCfyYqiM+bxMEyanktOy/lNUqGOX5puks
wC0lT/TIB3428+1+POZy+gIOk4zKczz1JM73cYv9eQ/NbR0bbni0QsFbTZnCyOTKKFs4pWL6jBll
eSZVU/4FuqxXOXC5pkfciZ2ixanSp0341bNQCTdz0tvgR2uRsOTK8rHKHaDTolei/a7mpq7Om3tM
gJTVtmB9+6qDzXHkVrRo2/6NYpv3TFR2WWeEGwb1kPthafVXztTW/cJUzFbEhqpdeNDJyA+WTX7Y
IrHJSFuSgF6i8ei90+TaWuYzu1+HsuKm607BOsoxC52WlVLKfy71hcwhXmo4iugIbl7fAPqbhcze
x9ayNcTSoJrqFNW1Gp771elMMZUHcYSUD3t4/hMzHZlye/FT9jEVSolkSZ0mfFX1FdU8Y3YEA+Gn
rRu0HWP5OndZPQfNr2Q7RiefCD3+RcAF2MVul64qlol9CfCs8mTHQ1fW5otwwh0MnHjkXS3tAscW
+Ef4Hhx2MJIigyA+L+1pXR7aZd2i1Ds8ZRc2eRr3y87ONPdsb/vjy6O5ssgj3AhXrH2VFOHyyJtN
vdnhEDFA0yK+AQtN9d2xeTi/kAXEmqflOjnzkbC9IbGwCgsH5jDKE4vonnrpQlb55RDsWaWOxCpW
KSNxm/hFQNceqWgpYBgrOeuEsbpXW+DJ8zGUfZM2uxMu502Lyk3hlWH9jT0yQc/ciZQIWYP45RrJ
BpjdBzQ7bA88CitOy0712h3fyQdT9n3S+LG590sG0LsjxgmSCYqwp0IE1hoXc1yNzf3n/hvRZwM9
6ocDbN9mR/q42LPs6ExcqE4pAt9gytUUAl5MZ/p3eyZcLidvjFahRFWNTpNx3Equ3ma4mECAkKdx
324l87MA4K18Yjom5OcS1JsPlRoAsk8Du9uZJ1UBwMve31saQpLEyjjk7J+lKoeDA6Q/BPk/Yvmz
J/RyF0NCLFKG5OsTf8HCyKIekbM/1FyO4wkF6wEW5e795oamj4mFAbnl1q6ILsLJUSVpnXCYc/uP
nnnq9Gepl60b5bzNILeXCXPZN88ureQSHkHcZrOoOosb6wiGfGlauXybQDjszUppvR972PuXlpd0
1/XK/QEoaYO841qX+dYE5Xd/cPc2573+HEixNHjp7tT+mi0exsIibt29vNAL7u95V2+OvIOlHyAL
Y6eu5kvL9+01Yvu+p80MiVQg6tAbsUTdEqayc6r2uY4ilxU/xX6mzuswIHriMGHQ/TYLaexfA2XX
t7JmErmtXgzXdpDFxDxnufV2hUAKfvXt5izkbXuqvFOjzwpBgSH1yfWHIHwmODd5XN1Am4Lc0flb
3Db7CpnTjaSYdKMzZewbybI2KjQvrWPv5lzZSxDcTxb1bhcLdWByWZXhJQJvUNqDng59IlnA2+8i
5zDjY6vqhhctmOS/6A5XdJ60xgLmlbbXZHW5yrFYrc2Bct2DmJxb0Ue3piun6Byt5ax+jaolKyiT
PYxE0fgQOj+RBMy/tgrXUcb7yMK+iYZQFceqooe2bPy/ggiml4NPb+vSdnct/xaEPLOFM0fRl70T
x5Am4T7A6MZrg1gmKOV6rjVM4N3QMuGv+RrAABXebszA9UfopIp9opMXch2jdNuk2wPTmuG3sHzU
tj2KnyTbu3FtzpqbVN27nQUtfihkkfeHqHz7V+lUs3MjH2YNyJ2NS6KG/HFX84/ocCGJbwiMKY/z
x1KKH1ElQSJpgmeMZrEm1rOfmUgyfzluLc21OnaZpHrr5Hpao1DNd+M2uPp+axnzimg9KnMJudO0
RGjju+8lSaxjbiqvHdNAd05zNy/QcRm2suav1xFpA9UjAqTKWziFVwNY+9cGpptyahJYNXZqCqKv
61EfwXM0G9OlO0HqVcpaoH3XSCQ81hHMYfft57+2TJb3jwUnHMxklFEXVCrreIbMmmgeBqKHWR0E
5n7aJnf9Zly9vbH6q7qChNxySGetMTLsduV/zG1rWV94pLrv86bt71UQml/RUgdPC7MXsFav4x/E
TA0ZgV40kRoYBPKr9sADeegrw34gOsYqj0boibQsWZ2ltetsH+HUlOLMZxzNd40IXFP0G3vxh4Z5
nf9w6MgjYbPh/wKGwTcMAVvXG1QnwAm5japTHmb5k/Rs/qfF1If0eoo9dlF1vVWsIia12hnZjU1d
OLzh4W2PrCY+DajCpgfkkdXEUOsRs0yaO9yot9XaPSGInkWm5Dpz/qn2UCf0fM16tgYqpwuKCeOf
avNcJEoUAixZbDzRZCGu+B5MTURpulfcERdbULuXMoJx0dWV2pIbqu3QIc+072j7sMPyJ0TDDCpo
LecoQgSF/8JAWuxLTTgwGk+lXXitnOtTiKzrN0Xban+q9h3gbFm9PblZaQK1E4FKRfV1roZ2KSJq
kpAZhViZMorIpbjtrisRk/mRca9HV/ow9mYcrgKKnVAEX/vfkk+PXSb9pL/y6TdJZlWCe7vFwfyv
bud+ygYHTJtuqj/GrKuTUSIdHWorwxsDcq81KJxESCV51aA5KKyDz+na+A64t3dpI87Vyt++qw7d
BGeLxhaTde46PoaLfRDZhP4w5se3nZM7jdFN6puWvg5ritnnJ3asbqZKqK+w4676G2O+kcDptX2N
5h2UP3VzubCkZqtJCUXjPohKWX8Fb9p3tBHBQW1k2304PmqZ06JiiDqzUQ0CCN33L1XVJ+4jElx4
aF4W6TtLG7UpioC5Tt3ACp82DQLM+34wv1boCDeLQU7fltF0QUqIohIQ6547ZgHr1i71GHieNAF+
XxZ2lz/4GqOLMY0ZGATFpkSqWM1CIJCa8OL70+CwJuYrydG+GEbscOifvGTZIK66+BPSdIgGUxXa
+mfJ9E9GYzKK+XNfOj9Wel0wNnstXzB36dSpDv39L41lwdfIa703FVBfSsFmCfhJ4Fgf22Mb/UKI
/jeMZnTXmnXbX3UVB79N6Iv3CA60x/a0+LdytVc7H7vO/WZvUVc99qOyoA5XHq68gXD7a/my9XJy
ymtGTiHDv4HcB+tpSrzFSVsaR9yL35ThRyybkKgwT86nDoUUIqhDD8Cw3a0fwq2GqJ85GhIGSMsp
79d6bdWvcPYmyPSy6SVbUYp90maY2ZzLtpxN6qhlZ3l8WHb0uLUl17iYeY1pGZSJRGCChuDG4iQ6
cqedLZ0TZzbxrPpateD4MXiI28C3UahEwDtUxYCM6VjqD5dHWKecgN6co5KhbgxdV0w09uCGfMZz
DT0jha/j3O92+9IwfutslDBbDwHNu3gK+jrJ8Pq6t6ppEnPak8p9GqRjfyQOTkIOVOowUIjNw0Pg
+wcnAQ1mH4Fs2+8WImadNrD6/7jOVtQUFhaGdPGNOYolOIhdRu3YTC8rhoOhSudAeP8mv2vU7fhk
oD/qurHrvypWdVtgbm6nbPGHrc06mdR/WI9Kye58Hba7QYCA04hcZxdAuxE3B0ez5HI1zYNC/NQg
M7WH+ru7hhXoYK6C4xyNlXD/oi7Qa1HDzx2v/MQ9PPX2xphTDjSYpCxGdJcdNBwYav5iiV5lXeSp
r484yK2uW3aZLXLe/Qu/B1ygDsZ4uJNJtMH8kznHxioQjBopDU7KczMUzmjUZr9sRGFNFQ8E/B77
N7Y21ZoFNtw9MoUyfB3DUgZvmEtUfLP6jlWsrVqQ5IYII3XdKaDhxNlle+cKZIwvMWvEh61apiHf
5qGrsm7mILzM1BCBoPTknhYhkiHHvokkoYXpGb74ztAteYmvm+j/8ID0aMaystLY7VFkuXqv1Ws1
uSUaKKLCIqSDKKmVKNNOgPd+qY4WnotOhD390PY4uI8AHGxYDReZ/NscxKLfy8nhdVndZqr6Yafy
kwWo0w7bWDKYDfGRB0IL1pstIaFFzMge36QaGrIftRn6myVizHusEfahzHVJLviDsy6oBkFKMV6a
MbQtOzcUD4g49cB9pPdGVS+4I9tAc+ydWNM1fqYXs9cBIMLqBzQWGCPnv5WvmuV+9I55HtN5M61J
xbT1f4EiejpNW9C8qa3BZrCOB2uEje/Hi9QoRfKFDRSEPUW9v+2jF92Tw2cSFRRbWfKaWFUtEcQZ
A/kfUgzwdR/MRAJTTbDfw967w3pB7tfVRU8sMULTrR5s90xbXvCzIXr8Y+ZLLDNF2dOWi8HtPneS
ehnQeKCKtFKb63DirLJU941ybIrHXES1Jt8OLwhuNnf2K9/ebTqTxOG/d6Gsy6szLxpp5j73ML8d
894dXVkTMggS+mOeKBQ1WWN8v013nyHzt9xE7OeHhzcmq9A/V+RKHDY7f0uOXB+13gPxxfeikrZj
XS6v6NjQvZFIwjYcw2wtPot7CSXsLT5dro5Grn+CVTYVyqXj0/otqRL75Dl6fd+z9I5FhrEtmi+H
OwYWAFjXffQVUQoV8/7he39LaN+msBvifKB3et5gmAxCRsqqnxHB2n0boCDtEHWNeWMj8Tr5kaa2
vvZQKDQSLcBJtdPmw0OHo74PuqTfT6Gg6PG0wJTIe+GwFrmQDqfLfJRtx11vUV2QO9s+J/Bza1O3
xFrtyVxg5LbWc7TgF7iiKhztrDoW0q5kuPfog9yVzSUVFyY5lwnqqjfL2QAwjD/7dHF3aVdXtNm9
m1e7ikYWJzQvFqyX4qNA7CiBRjuEZ0pwhe09rvYSelkHN2Sj81qm+YGMH2SRfNR2c91cs/goG9fP
vTg2T/PM09A6L7a7fe4nO2uywRqH9bV0xzG8OVZp+496OhQ21Ji77E5ZEy2uIRe6VUEzYYQKrkg2
NM9N1Uuv/1mGk1DXgeEU/kZJq/06uuVeM8h5UECDO1rydabuYu2Rv4v5t9WwJHxqx3KYf0wD+tBb
4jY73sVk3MYucwa/jv/V08GKKG0q+HAHOCZhqV3jb6z7TN/3X2czOOvrKogS6HF/+PQ9p6ihl6Nw
CNeY30JYRTAeO3vaJzDFdg0VfGAcvv2GlP2fBtEJ4cOcSOWcu245ri98/21dZ6XdJYtO24RErS8+
5oXurPcOPZBVrbtAMwT7qPOktqbprmlHKe7JtUDMsY/jBEXBGj/+N9TxUL9GDpVMd2vIGPb1wAuM
ekWVdKc+HsZZDQKR+VjfhqV13IfRruM4L486UsenWhyRPBBWsALu2uZY9usgQtG2V38gfdJ91Emn
jxhhvFVOeX+wIjmPvrS6L5Bs03BjYxnUr2GEiuZa0+WzP5p5QLDXy2RIPm8+l0wFu/2sFZmTuzrs
WfMQgudytidN42V1PEYX5l/2hjUgDiHIhFYRUwNiwdRmKPrbLSOyQd0yGKcJ1O81WX1m4EXzB9cV
H31kRReQoYgQMAUoA8ozucDC386lAayOzyTfwTzdNSuNG/2FPYgrp990IBNZ8rPtEC3u13h0cAYc
gZ7Wr9q2VxcqKSCGfvmhoVo8NkSyJfbzr5wHhr8TR1toL/f+pisVn8y2wJJtFhpukXvOUfvdSXdu
5aB6oJOQgG+5h+hAx7FMQLGVCpADzHMsFKenyzqQy5jcGAsRbiX3OR+2o2INWS1aJHVhbG8Ov5Vl
WTW0sGLD9+Y79GHB9tR5rs1VoXltybMX1qUhoXjYj1xESkCLdr2cUmPm+LwMXvNDEXjLWWkL+6vx
DvlRY4pZ06AxwTvXmvZBpCp+jY6+/JWg0V3TEVXxS0Op/HmznWO6SNdqfzmTCl57K0h+VnNfafww
cm6G01QlXNd6CWjIwkjkYGKpB8oSepbb/++M+eN7/7xM7+8Lzvz/H+z4AQap//G/HO//hx3/4Tc8
V/3f/Puff+E/rfhe8B8JEfek6AeRj3HNxtb1n1Z8z/2PkHCmOAogw7DgfBYP/ZcV30r+g6oJoiJw
qxPigLcaB9d/efEtJ/oPXMiY6PEWBp/Nps7/jRkf1+d/N54FOLixaPk2YlEUnaTxf9rL/zc3mCzZ
01HjvqXJRqR2VtKpcdxmVvKnsi2HHxWqDpPyOxjqsv3ptHU0eHHsz081kZkool15nd2pQ79Hn+XW
WtO9cuwjZynl3ObEUWkQCizox7yRsaQVlTdbN9yN47KzcG6y3qjrFJor2kn3HVz9JvXEZVV+g2Et
eHEw6wNDR0h4VWpv4w9U3zuvBEmSq/z7jn99XJ1sMebRA4zl+9irOyvpSZfslhVL1JiczK6v9kS6
C5rsD8tNXtehPYljLWarcu52Z+7SzczpSv4A50U43rMBXNOqqYfiSEje0TOF5+1Uvij1m6Iv+KY6
uNDlup2EH/LvK+eZJM9T4g1fFt/yT4ctXzaSu8XYs+Y9LmOpLqz38mTaEcWGLfXcbVJog7JEVQyX
lmH1O6MRd30ke+GDb7XfS6uYZ5nie0oena5+RTsP2PvUcNXYe/wcAuNXyTqCSmTMco3nwpXP1Zst
wh43SrBf9gABuhwdVIB4V+5qEcExlEm2JXGBmUteGArISOqr9hviCK4VQjdsT15purEKi8kn65XP
HL7af73Fr/Il+FcxplS29XWUL0FT5YFEr7g+JMuQy86Y32yl1zPLBvEtdqYvqp3vx+W1b+9LlBt5
Q6ZhZnvIk1wz3JnF+ck3qs/2WF/dZPnWuz09suWeYktyz90aPh39/j5FSZN7c3/3mSt5CYbtD2Uw
l3Zp/yd1Z7YcO5Js1y9CGwIzXpHIRI4kkzP5EkbyHGIeA/PXa2Xflul2m8kkPcqsXqrqVJFMAhHu
vvdeTmxQ5sdpSFaa1/JPmg4/sWXfrw7PElOToIQhvMkIgm3wjP/aPFubzKoOpS13Juavf8qOhESG
DAJKEWp4MrZdxsgt55YxkHc7zJF6THEUsw2kUIxFK9eKqomKZzLlY+cUO1UJhnBcm1Km+V5v1J2a
0gGgTPsjB/FT1VY4LMsBC/Mxcyljpc8x3wnRBfTWJbyoDFE6/6tS+yq69deY8PkAZZu3hL/+Wp0J
CpVtjSsdhI0zGkNd+uJZ/Uueqbu40Z8sjT9RelS4/SIoX7A7eDPAWpkc6rU9Ujh/KyJvW3eNna/R
6r6tcXwffaYlG7qV+45BfuV3z4gUIXuaAsE1GYjE2GSy/xP3PSuSqdR15yml13lo4zTjkqswC+qD
2Ge0w3liGseEEVVYAQ8Cjt84YaYVxza3vwxs+l258uwgii4Hn2jHmD6s8clmybWrVEgngkKxx6wT
dL744yz20WAQikebZe6rmJkp23E4aIbHy09znXY02OWh6iLT1TYlLNG6k7tl7j6FyTMzeVT1Je8C
BsdwJlNQFW+I1fXshl1546Lf2mq+d155NNCvyYoUurjbvI2e8ycpiiYPKDp0/hDySdMShNTNAIKZ
23xO/SR8Xs8K13OAY9JoSJx0WdzSutlDQidEmPLR0xdtOVIyk0c1TVrIHzsjrUkMkFMnw9uqpZ51
8FGpkk89I3OAB25xiXbqjrKqe1c0ZftBz1uKfYKMkh79DjcuM2i3pAyTi7EsmwExJ2eEueROoCYj
NkIdD1TLkZqwK8TpYzaYMpy91/2ENepCo+Lsk8HSNqxybg5zVlc+imQ5Iqlk1GGB12fwlZPWMt8K
bBbM5Ba96SLVms4PKTWdNcxVtppblY0jpzPLDIlE3ep8BqRdZjnboioYkBP3pBZmtqOV237QimyH
wC3sUBnDHDRtQ5wrqHpT7wJWMdYPiAzulk1wXgT/Ov5guhvIpeCF9+wNIQaGp441VhfJhoyCt9xe
+vy9WFGa1Cruqqy4t7xMuzAOM59racZkbUijk4tcblZNaiXL7T+IN1Qh849X0y/RdiYMBZbV7Hss
K/eiH3l1+jzokGxxeO0roztqZeIf23W3TJCL5hwEzXSxGOz5RG1KB5V64BAd1X7Msm2cj3zw9cNk
Uvz6fsSmwLHDP6ahmGw5aZd9vB7FVPUbGe/YUVVeRn/OQpYVPKcE6CjG5IfC6urLxj1PI/9gUH9X
q9i7HmmEyUn2Jcu1JwJvrWF7yHspuFWX6ULGHNRkY2yhTf12agZ51JDqZTdF5jDan64XmwHRUDQB
2+lJEoj54MTDq8NUuBtHnI3pUdH2MlmWNM68kkabEA+RF6+JdyTpniSIkqBxPfM5XpLyPC9MtQ0m
CTA8rmwALA+wsqDd5kCfLCRYx8ZPNU4y4rcZDTUG+GZRfzGc/CLfCfxgIt1jMGlC4ecFHuqlYNTp
YqvArTg3CwYi3r11Qm6RSfkwlctOjOVvh7/HivtIOirMO/3OSz5Ma1G7uCazoJqHvrr5CZNNbg7Y
/7JoiO+rwhm3o+e/Jtp8bpr10SlqSVUPWRHfFpeOM276Jo+KZt27everg7N3EfXvK75wOMNJUKLz
tmLWzqM93OGbzDZdjgyI3blOCXvOX3K6lzmzeLjZfjSVYsfsBiPvuaN/HKoxHCmXuEq98Q8u4Vcr
yzDKuRz+xNmTrVYa/S6ZzR0Tp4rlVe1L787HFUrGHasM9o7exWfHXHZ2ajzgngFR5mNf1ubyobTz
PBotNMTkqxr7bZkOO6ZVB1dOIlx0fKENUZs5+6CV2ywmnsWaII9sB//AlPHk1Yi/rMXle0kflY0M
NuBi4lyedSZ+HhIJhHv/pOXJr2uu28LSvmkd917Ng9SI7TQXYYPHrvfbkiw3D8CwDHlEUvy1Mdod
dvow1sU+dsuPWHaXpoZZI3lBdGxnWvU3G+PNVJbbYqQWw/QQpHX+Ztr93rF5F2V1T9CS15CJ3M6z
5+pg2nNktvV+UfMOueMbHSK00gclz0nKs9Wi+oA5nDwOY/9Zzc15nXXqm5fRkluJBauf3lpT7XHP
FK9Do3ML3vur7kclQdBWanvDwMym+WzUVMhxzpvefo2oTZhKufrPZOv0v2lZY6EzMOPKwJ77kMxq
NKTaSylK/FVMtqMq98rXZvLfBBb+J95JL4hdbrk6Hi+1rbNi1vllW/dW7ylpWh9nvIE+yVU5b6qk
e0QmbpdQMT8I7OZNa7HH2Wyf9pYJp2htSWroCqARR6G3BFR8MlDa3W3XS+d/sinTyE8qvZZMKDMs
xgEjoWRTMxd6QNF6s730bsj0PLR7K+JRcwMcHfpN2j6NCPlKr79mqzk1vXfnA94/tHi+GXZ37J4i
8oN/1mYwvnCCsfaE7Hmm1vcpHXE2d59NwUQ4bkW89dm+MrhRrLjIR/3O6jU83YbJOnajlcBF5d5P
9001v6+lcy0EyDmttj789nskjz4YyZ5occ981b26TTrBl2aFbKygcVk3LmE+oKE70g0TmFUpXhYm
XNsCo6tTO3e+sKLYh4yQ2npLTVR2IPQqzOfA99Yfpuk+ADF3Gc8m1vFwaOd15/UGozna44uqoHZg
PHjuOq4Y0dgIEwsxH0OtaAf8P4cp0EmvXTKeoW03PMAUfVmXlsraPxJNPRQ2eYjM6DakJDYLCyoY
zZxNvCVj4+y6CnJg2+NeKbBBla52RfPHL4zB7rVIGAcbVFjackLjUttKIj9jmtmA6HvTpHPqXLk3
2b3cMa8tPK0IStc/e3NyzoBeJH52p1Xe21DOP43K7pLq6g/2t0zT2+Xy3s4CsebmCBrIonI9TbJz
ngluafvVAVyhrOKgxd0e3MRJZOvFyGJwfiOKdCeNTTpUW8yVT8IxiBG3u1lWIYl0+gQaVzTAtts3
nqAMob/bxIg3k+0+NJ4WJZYFtaH/GcvagbCaJBvVN5vWifdKkcrEMInpjQ9P2Zg24zFf9sJjwYOO
NFCXnhXoff7sc8kmZR4hHBzMaXihEDwOdVnvpCIv1LbLkV0U1ARv8Gv8jZ7Yxn2lrB871TAolSAi
ym+/cpMtS+qidUmRia5cK8/YBeDsDBPgAKMPus6yAo2tNBN+yWMzD2+ETwmEDXd4vtij2YnfqUv/
xrO+G+LsdfAxBCY6kVbytZaaL9Yy8m77+4VfC/TVvlioOD6lu2M4eTbw0AMccLhf9W1PbGIDOPHm
LareSLL5r5hY+jN7TPdW6c4ABIYdVJv7NeVGZsjHDvqMnpAlom9OY35WhSVC10/vil77atd021Xl
S9LOC+gGn+y9+DP0/qYw25vV+L41lo10u32LSW2jIw1PjfXguUn31FpsyeyKiQw11SmZ+Wtxm4UR
BgnMdPolhsqPiPOVI2LNg97gXNV9TiyfnZrtbHzpANaQJ80/MnE6YluJvemwoWr5XO06Ow9N2e/I
74+M62k+THcsTwLkg8qsL7ITnCOAno8s6MJNan7HpKNp7wWDyY2LOVT6u34YdmXR5sj+Lubr+HEa
4AlI43FC6RoNd2vjvawH80+lur03zU+ObN4bCvdCFJRK9EgV7j3v5Bck4PriRdbnSpVXGDTtI8bL
ENPvvrP6W4kTNMn3sBbsNHkbBuleupbxdL862WeeeyzBFXJGUE7ax9gZBzqFBxjGyU+cpBjUjLRI
/sbmsF4ydNwYOaUSB54ord72JFDfWgqSIKkn85CM0t8uqWc8K2E0D4zk9HOe8+y1kuhCoafDG1Bp
NDuIUQekhyUkLYRsuK6XtqTEtaBCo8XX9Y56PqGj5gFOjViEjjupiHig4q5g+7Gvf0srwdyk6zEm
ylL4m9ZuZ0LT0EOxA39qRlK9CK0jFOrFxncxF+2bcoUbJV057vzYTaNKwiOxLE8drBxaEi2suEpT
m/ZSOvZetmPCZ090jgCTZ76YSWVPuCEQFAnLL8YjgBeIXVS/tDkag6ZnyVV2bCrXZ7BeIQshe3PM
F9BHA8kuLy4N3B9nrpb8ttl6LcLpNuZQ2CMv2BDFfeXICdOdl0I9moBikHlwN93SzgdOIPgNzIBZ
lBdrxxVvtIPivKlVFzMwSI3dovvDzVw5v+X+Wh7s3JjfVUPiP0Bh5wLg23x05nn6ldRT5DhsN8L9
L/c6pun7mZVcWIt8ml4d18xSV6SIVEXab+NmdEFIAnZ9zrM42Yq6WSM2Tcwbt4u9iLB69kX8Bs+3
veTft+2oIzvTtu066ntP93qcZcKa/1q217z342ijieeO+Tw5/bKZh8o6m+asNwGYE7kf0Qj2OnHL
sKRVJ4kGgNgeTRxbVUP/25bPbNciDJ6kmdyBRLYvZaWqjR5jCB7EoDNEcm9K9m2+2HCUOOYTQxiZ
b9hfducYvfuNgpE962XO5wWQKYt8vdF2jaHL53FK6lOdNea5TMccLItO+jnFXLM6OnK7ZvG/mfS6
v2Lf1z9jOxk+EtfAAd31/Xp1wbpgjp3K4pvFrxQbqMlaaFDd7t22dyDKL6ylt2aa2NJO7T+VXmA2
T1sgKoBl+vyAPNGdulzlR1urszP5ue69z6cFPcC0TxqklC5wSbdqSGWGPJp8VaSnntxrUXc25Xrd
mm/0T3XQaFwyUncPaVpBbl8Ptu9chc0zUHX+I0nmL0PCBAS1PwEFihKBzYGd925PwaG88tDLvi+D
RQ1MAFD6PA/XgL2cmjTnGJHjDUwxmwA9N1hlIi+dUH7kPD472mRgADHxp7j09VWIPmbTe1Ry5/ea
vrFopyOLAa4ZslxKPtZThVOaT2WxydTBjhmiXPZxEQ75QLNDEFVGGl9nRy5ZhKVKCoUMOX15ff02
jj7xNX22qAOqEySaS6Mh3Rk5unzu+9kVL73L0nT3scZjXnrVdZnVGPXm2g/7um3HOOqmwb3Mbt+y
r6xQw1NcNZ95ha05kKTED+QXMPeZRIPdQGu69NTqBtJdn3OkFixviZrZ+rZljxlFMHy9xHbFErKl
KB3ASprYVjjMuTdMA59rOvbtkVAKYdu6l5HT+TgxzKZq/sDYYuaJ8y7mNzrrM7HW7jrplNo4FZyS
YmQYP5IGSHEAPg+A3SoHL9CMuZUhuriFk7HqXjTVNkuAOO4fia5k21QjsAoIfdxnRnxgT6BLzAkR
fTIaD9/IaDyzWONWeqzeeJgsUTBTdOVyBCUmuF7zRrHM2FK7AQr72cCs33GECH9n4uag5xOrYKjS
szmja6FP0AZWA0si4kFn+e84fIt2SIkC0g1njtMEpNi3vjOiFZrR0E7nejCmR6Mv6e4HvJU/wNtR
EAvqEBrmHHsWyEfyvlziB9qr9q+dqmS3eoDI+S5AC5DLSy5zmcyn1VE3U5aRkNpqMBAf8Y4+2J7d
UPyUcXctEDk/Y3owNskOLdF8bSawh4PkZApO7Iy9WfeGG79aQ/uS14rBYh9fBVEwFo2TEmM50sas
aegZd1h8vNlEIAo/tWs+9Ua0srX1w5caOEqTSRvRxaPBWUtrk36aQkvwa3cfyGkPYu6fRyl+OUbY
ntxhG83ow7W7sUPGxiTFtAYCQ6urd0Zg/JFFvvdSFFun8CbsQxnPUu2Feu0QKMCORclm45TlKZVY
H90Po7aemCSJCHMjqIjCfJhmdyHPXkel7eIzrbV9OtmvOFoSHEZWf2XO9JCSJUyZrWb6s7kK91zb
+ffM+SegjhkUiFZ7Js/dXjWNYTqIt3S7Ah+pg57iZORN8jSgGi7zumSZdokhjU+54EPiMnA2WI3d
l7QD20piIx/054X5fDB73v2sqBxsv/wpLONOt+pmQ4WNqderN5adLbvG1usfm2el4VQOzaG413OI
Fkkrt15phpM73VIxfbTqVfNI0snDHjCf29x4q1bzR/XOV5+9KEl4SNbbdB3NqHDfQGlau2GWzJxu
mY84b5ZQ2F+r7/Ahpu4LvuvLMpcTgZ6Yu3bcMEVcg1YXDFMyKFQ9QBRmY/B5HkamfKNq9nPTbPlR
dzYngkR9KXt9R9/8Oi8u93qJD0y22dGf8KulGeZE/BePbltJxqbd8zQM95LMLbheBl6rScCFfiEt
DH2bErhO1Ngxi3QfiXdnexgh7pl5w74mYXPJBUUey22IgVbyAaZDhlG1+2s6FKRsBKoeGBA/zlT9
gTPSK2MHfXJwhS8Nw+02df0tXm265GmPpmO9DzX+8rx5hcG/oy9qw94r/05pNkWQGfqQmynT74Gc
ay+m4ZG/Zc9SGZmO9sHk4DRA/wuEN73in9ysLiubyShe26X+0wxDulnlRIlWl78qJmI8679zJd68
drgtBFUxTzy2AFDpbD7zEoCkfvsypUzN9bi9xnqTHxk/rxctle2unGK1swqyMa7jDgQqzXO9zJ9O
URz8WPDJMQ3DPlk/M43XAA7pR+mk7BmbLWJFZGMvFmLGwcZuVluqdQND2vWlHhwwe7kTrqjOunkD
lomWT05u6tHAP01al1nO/M6K5DisRv8MZNm4aCxlDHL2llznQWibXqeLTfxlt6y1RRw+YSPqQJyr
NlePO3c9N21xlU3qbQGAPrsGyVaRZcbnYGMD1yfduTMJR2In95fs3sngBYwmiVcSrt1m7v94nbIP
q5arp2Ud8w8u8vnE8vnvlc2TH9Yae3dSyT3x1w6koEN70t7kkQweXdMe6YokabdtekMfkIrETZSb
vBOeWs4Om7t2cEzxLdY4O6toWMk4eP7X3DKwY+yhMZJCGPPN5dLbIpjm6a/BudwW+TubCnY18tBm
nHNcR8hvRifx7tb6NkkG+4ITxwybGdq1lf8xiCdVUKBYfFMF7gTjwMxf2q53DoUgASkYVIvc3E6a
xi/JoKamj5PmCxSRGSRRr5hH97+Zat/X3E/OPuuNl9hlRR3ZLogbSWDGaxYZqcAXmR2huR0U1BpC
NvxW6HBTsY6fNlad7XizicqK9aeT+QN+7aRl2VFkNz9HHvk5dVWuGKmofTKVBF9ky77YuL2bdCE3
uY9nuTE4qn1driGSxhJglAPVlfocahk/JLOrujm3A3FW5RVUrYO9F/65suxybzVFfsylpsVBY9kb
p8mfgRm9aeb8i4rFj7veO0ZVc7TfKoTk3WfANAzFHJplR6k/6U9plr7MOPc3TZUcrHY9LLM8yUpc
7M6JMkSsANXvlFrTkYsReFgqMv2ma+5628TUZdGKEFHisjOZOLLfqRAgpYzVflP4b4J4miDuzLY4
Ioc8az5YzaFRm1ZrPyTqdjiyPveS85PsSMJr2FudLPBs6jbztc4+1PTbKsQOjUc/EZAfYBvbf/vY
+ez6Oehca1+XpkDAqhj4st7spbbN8mg3vLAGaxXH9blO069a7z70GVmhlGROSNdN8V1LGoLKwVmC
tUisHdgRL/TpMElMAyIZNHbpKuJMBJ62NV/WVuI6tjf7F59Dlk47GQ9Y7aHN6CTTYusWG+V0WD1G
DXmt00BopDYrEFxiN0GZgJC097HOBKqp8aWxejGk7b8r51IQmhYoXel8nE3Tisjlei9uznx5WkWC
AdNV95Zj/gyoHaPSopvEOWpJvnEMmYTsdapC1ayfdlZfs+w85fO2zBo4YQW0/aGon4GfrmeIDBzg
wnnG4rkhDsiVt+pdmIP6WPigee5gb/w6+k82dtN3j364s92cL/6gA+MLVC39O5zL184GPOSa9xnY
FySR8jU3pBlYPgAjZ3zSqDX2K2g7Vnt+dTxfWVD406vJQDZrQdcsvXPVjXi/9m7AH4uYqSJqJBYK
OVf7zDmui0fdSTcYNEDSddlLu0LWwav366y7SvETBxZAsbBK4neD9XgwSVEWjfi64sIO2Id+hN/2
KClBLD1Bd0Yiicvf2Ck2TLTTwNHXKbIHylaumvuWQ95tqsjEL9wORlBDpdhUpMjjqTyZbUn7uRII
cnPQtZV58MmHAjEAYciFgi0SJtiu0lRUp0zXFZClkLwr8xlkPB3Y+z2vFuvE6/WRXmjjwCMiXbJa
YQ+QFf4ZbEzDnZ6ZADPuGpq9TBCDxR8K/32ZaBewjjR0bvEnVtPFKUCc+ZJXzyTamjygCG1GnuRc
cCDXygzjpT1XFIXlGyzEgwA1x6yImZozpK+lKHbmusQhqRaJPbD5mczikW1Ngac7+sFyeoaP0AAa
DAMifs9dFPxGNL9ljR1h0eKo5wohJJzepLKFoT+R/8AY00uZiO8hd+qLQcA6EMo66fEA79HEyzAm
W7+alk9HL7u3dO3HaNIY/rkMhfBJuXvCmR8zhKUqIdpvARXBBzJtOihiys2PVvmnyCRB3XEDqJbb
cX5OMJR5+vRUi3rbGf0vs070TB0IHMS7l8nL0s9hrB4WmtWpY0ANNSsfNdohrz15fX8ymuGhWj9u
hKYGq7gOGEMU7pWxXWQmVkRSfntzxoCp3Eizi0ilweJxF05n5cFMnQ5Fz5lk4kkrx/SuH4kfjiN/
4/V3ioRDXYNzdC1IaMkBYOJurs0fDV8rvuX+Uo36ueOM93G5Deo6kuOZGFg3VTzcm1Ubjiab7+Ig
RvjzrafKrY/9oh+T5FYKWJOES+bQAeqhV3Ejetq71hIBo8k6KbYXzERUhTlTKalzVssdtywUlkEd
BARVbdzrXkkRybOXYn5bkp9FLQF7f5iu1YgtLaUoiaHYfVbM8vNaFtFgAda4ecH9/BE0zxtm2E3P
Pugk87DQJy2eOpH8mjGnbGwCN3DyAz1+0JXOdl2xNMV9fOic5aIAKLBSYiISH7/p2njE/ord+Eq5
Oe0yVGIYNRrLYL9sIiOxpT33wJn0Md42Eml3pW8gJ6c6gWxgnIbOOjTO2oerZjLFhd2h+DZLgy2r
tYLdZI/pnqgQcSqMxGqNhFTHMsNZBdVEFuWXDaN8dJd7Zm5FODPbd6rT2LX7yufystvkqpH20NB/
2N3q6iRu0qxZ/hqS1kku1u+cwAZYb9Gq5lH386fVPvpVH7LG8Cmtxjv4Z5gaVUdH1UDH89OeVFKO
LaKOkBqhoIwafbTHk71wP5IDz+/Mol1fFOUpB2TCwJVxigW+zF6qrTcU9KFi/VEUTvAinvxiffLU
tE8HD5289C/ZSj6p1YfsDkvSSpRoxnC8UurIP//NVfdQF+zarv77/hbx71TxfxrVYKTf5qRsLyCT
9R9GtcYfV5lXPBpELuz7JZdOG1nVkP+p3K54a+fpluiDu3ueiTNRASZLb2zJ5UIp/D98JzfQ/H99
g7f1PLj5bs47ECe2x54l1uz9B988xT7qlD2ocux76suHR0EkkplgERRllT/igNb+MLb3nouhVk9e
b047hEvVh9pKUvGf38y/1hD963P5jw1I//G3/7cLkf4/813etkT/722XwdCx0unffJe3/+Bftkv9
H0Rd+cvlF2SwaQyq/3/ZLg3/Hzo2R8d3bSBpDluS/pft0vgH23P4L3SOo5tVU/Dv/qft0vqH5fim
8D2DQ8giReb+v9guaVL/4xHyXL4xYbHn1+CrwVv6d9dl1jE2083mFWqKflWtvS19bIBMYPXjrLx9
shTwA50eWgwCXDt93ID0YJpRknc0XVvHfhrNp5nzJ/PysMedjmSxbFaaymkko6dhn3xqFravdOWx
LpEeJZOocYACFYs3Mz6axqPQvoh4741ebs3O6SnER+21Fn+aUYT9emqNfeVCZFffWtudhpUMUUXm
KnTxGm/qTO93N0tlIm6pSw43R4aYWv9KDtBKTHBNQcLkMPUYxctM23Q+PJL4Pivgj1hqOBQ08yAa
COLezV6HtPB441wEjRM/JRjv4nE6tqN2tDymLKj29ghtgXKRQ7oH4zook+qMMRUUdabj420atGcC
iZpYhqwFiBJbP7X4C+T4yYi8Y7wKckjztTBx4j9okCE7Xi+TdSFTs6m6w20tXhczCir84hZfHxDZ
+P4VqioCGLjAmySNYOeSc9F2U+qFN3yEbizbqf/Valzd5S/70KCBw0HpXjz/T3KDRDkoJ9PqP46W
uOtFC9KefVvRLa6Z5QMAeedlnR1nbwpO7Fn3wG3jj/ThvdlWGgB4ZzoyBWw8pUyZOsB62WuGTNum
oByrbO8tXhOIBfeaZsB601N8EmkWY2dCmvzKZ/udlYZwDwztYy2/Mx8x3r1Mfk2fRRtqNn3REeT+
lsNaRTed6uQAirgbSKWblf06iDHghtr4ME0Tdhi0LCdMYlt/bicndGP5KqoiFMDlt4n95qSwztR0
Vw6jw7jDVcfFXhHR1yRKvRMQqJQP/1Cw7phhnn2arZkINLbUizla22WcdtZkhbOYaQTIkYiBYRF4
T4ncutbdcXaqrV43B5OHFCL0Lzt8A98rI4v+TQ7pTrS0So0FJ0CzZy79dQhM6VGpZoz8l6AlRYZd
1AKA0mkR4S/CvhidfT2OBKRXkgRhX3l7l6nuzXiQaYwH4OXNHWjHAYgzA8w1vw5+yXpinJgz8DIQ
E5HGdNmw0nt5g63l464cxdWwTLwbTzC2Ar2biPHBc9LUhUT5Qcft2nn23oiRXF3tmI6Azcyw0FDy
1Y+qn5W7TfRXmcwBU77DIgnOWNJ/ED7+V1uYWJ7WDSzbE5I8NFUfYP/nfGsjqutgNweDXR6CDm+Z
QLjRTZdBlSz7WZ8eh9mOxFrfW424BQdZqYGdEgKppOZ+nOo3dt0ehaqDjCEQ+2TItRBW1ec7Etj8
CaIIvEoqoxSZfrX1LdXfjQnnK57mK+F3HEJJjyl02hkQ5udDbz/msCw2ZWmByRquIhsQDMud0R9n
a3oa2uywqmvNy5+OXR86WXVmYrhP6aile29QcaXgLQeDnMwqoFjl370rwffj4ZKMm4202cK3icil
HUz8K02uPdT5h5MYvxJLSmGxUXJ8nmX6TlyxuQWxeaq+Kxfy68QjYtbhrVNf5u+bBbeShEUT3jRb
eJuWDcDSeClZ/tDymjdMDhf2LoCVltpvhcw0Fix5tR9Hx4j6jOZWckTcjXbqn1ZTvNtpwaNdbYBv
fbOOlW5cvdQOMI/WpevW8nNpo1/BQCmNzdySO+yW5OhZ00NH+wRbhmNtuonRKGluku1HC51rQWpC
X5p3CdMptNdgmFHssVW1+bVf33zvy9cGkiR8wkm1q4W+5bnzMWCNUdvWBFFnS1gbKn+5ccvx1+3W
4+pp+Kae9ITVL5E+WN7VMhtiT2mYxN1HYyEWx9o+F4gZdVkxuKpbzngSoevZE50VGlZyB++5vyOU
C6+9TYtvJGDmsLjLXL99cEv/c+StTav+qguLIszRsTsajx0EkE9MxxlLG3xxjnO1valSWOZvjk9s
rH2d3JelfUUHCirbtnD1Tumpy/K7Dq3208/wObTiIEt1mVYnbBgH7Zo+He/quhlB603ZkUXnuxZi
KLqjAATO7pRgjRXVWALpscPz2etucWgnykt2K4wwhppkfoMgoTAWFd2LCZPRTLlkmTKov+PkG29C
V/m+mx28njh1ybgb+Tv8Zwq/EuedDXArrmTYy8JiGqJkpKA24t8TOBvGPZHcHwz48UlDtD6wTKkh
PelDo88GFtSM7vAibZjkXrcSGvQ4iWjeAbH2PQ/86L0lrL9haSE+Lj99BTW5sQWXv+9OV3KJvJHJ
BfcPOQFJ1PBG2KpjJEFPvPoLn11nParUiaO8Wx/IidEyrgaRR+utok+9EQXnZjf3pzhufi199uB4
6RVKVuMeY8WOxMBzCFUo6SN78mDBiQfixfuUiBfDlsd8HE6Llexnf33ruw4zw/wDOMAL+QmsHdQX
YHDOwXcbfIge4ljFL9gdyrCt0q3FpUQwUWO9DIjjXcx2gr5N3vRqeq9t460xGjy2zDTrajwkZftQ
Nt1OqxXY3QknQ5eEjsGOKRil3g6e776GnduXIVmPiCT97XoJGn3lobJbpGZL0/DTFmQ5MBCkqdYz
ECLPsQ6nfna839Lzu1PRVAq9qa9eG6mxmn4hUEsWzASwpKlh4xf+wr3ak36OwDb1115j0FhayrqH
QypXtrgnEND1Xg7PFeH0rZWl8SfYD2YocNU7sWmIjWGicshG1lQNjRGTXIOK0xya1MU51iwuFuPG
eKjkbWaKEnupptyN4IBaV69jE0bQzMnwSkrcSg5O/z/YO68tyW0lXT8RtQgSJMhzWWlY3rSpNjdc
bem959PPx9aZUSUrT+Yp7dvZV9pqSUiAQCAQ8RtZPqHhX8BiMGMu/6k3o8ukidpNAowQvQ5e+gav
aGAyFABTZKpRErigcweSTSvJKFU3oGTbNUl2nVScI0ikmrrhVCOR4DrqCx4i1YXbZO2tzKhlE8Ia
FHz0sPjTCo6+Y5hY7+1K6z4XbIYdMgytvqVpJYJ955Y9PjHcr9dO36a3sgPQUWCkcUVMtHayD6Z9
Mi8899ZQ3KLUC2CLzjetGQRPSAyFm1ZM2Fy02Dsl8gdIz0QBPie9eKYDA6BWok+M0j4uAaFtAvXz
h/daE45fJL/+3gZPhtiET68jhmjtNI39VMyTc4cqc/HET/Gv6E+9U6kPQS62iFJx/ZxMMFxjN3Uu
rKyTDeqZ0/wDof3IS9HzLn3e6PAs/EcuY33fhKgjxKPpkw+ClyhN7b4TRf4dwar8OUQM79YaWpuj
R62/mxzGy5dqV9GUXbYxMU2QcfixUdFwG5WV56LYTdN2l6CLto+hNlyYllNd6zl2E5qVfAwotU3Q
cT3XDzBKtTVETRD5tWJBqXAuroPUWHBi1vRBm5PiWwZt7BktcJ8KUDJcNoBQt8g3NVu/m/y9gbrv
R5UvLNaBwqhrU9moKpQN+VzkVhOsepp6wZOLFj6V486/k3XV3RRmH7+Tqf0jKvzrOm/BXET7yHma
qwb17A9VMQ873e+TuyQsr4aFMhXSYL30reHKD/zwofXdZCeH/kOEziSSBU3HGaW9IUeJknQ7bGa9
utNo3cH1Wno3i/0J2tK/qoFHQx5NOp0cdWtU4/u6GDfUBv7khpcK1f8rlKGaWyTOEV+JfgRYl5Ch
259Fp57jXl9wa+0ewZVHH1Gxa7uXt3HyO+VbUiqJ3lFQbx91mJ2U1qN8i55ZsouD+ZOl0V2FLrkV
cRDftCHKsgbiZ0HvvkvhnxMGbxAUzRFqHZ5sS/8ELvuxNZvmugVAAokU3hmsbc+tmo9TL78Uy7vF
4JESUHARRlUjUgYA0R6Su95GTZZyBg8mMObjNlRsFNu9dmD2vyeYkhTXAsE0LcPnaeysfa0Zz0E0
1ndZJI0rTE7c+FG5Tbmd2be/4qUchi2Mf1VrGioDQnOANUCC32swSK+4ZKnv1Dhz7Dn0zV2Sdt19
gm4GfiMZPR3kFBJORuZuI6RqACGrDsprigdBWgVIFOLN028qtxd0fyPErEMnM24nXHYwsdab+mc/
IC+8SeknbDH2QfOlpnfXtBWrbYIRm7SmuYUbHKGcK2lWoHVwWWq13+1LFA2iG7sZsSO6pIczf9b0
OdlVWu/Zk/gVg6Kpu0ptk7BACVzYX3gUo589j9+CAq+KQUNL/n8rKu20VK4khaz/d0VlE36jJPfr
j0P1f//Tf5dTDPMvVJ9cx7GozuqUQP6HxSrMv6SyKZcISieURhjg/5JY+XekpSv+Ncmf2rb+TzFF
4TQtdNvl76G9alKNeUsthX/1oJaijOVnSWzWpaAYJzCZOKylFDRGZCXs605D4ZIsBdG8gVMQuuUV
5BKBb4WRIVeYOm2WfEDROnyK4NkT5NyQ9wKN4004JrP7wcUuT17adgOmO8rMCbpVl4868pFx9c5A
xWSA7hS77j6WFXEKZy2tBXqSII+8b2qYRB9D0bktkh8RqRoxI45ohyCNTWRqU3tKsBXpogIyVQ33
88oaEh1eojkD2RxtnYQxQuHf2ICOBZBWSl4sIZ5aj3SLag/d+w7FSKl7TQQBhhaGAQAsoMqADCRM
2oRuD5QxPbine5rr99JSwl+IawZ0OFtLPoOKXBRd0lbYn508Db8FLSLICMUClNWr3Hi00Z7YuRNO
a/V9qawZnJj/seMVCWY0A2zckM/MkEo/IXFkb2nNTCbgXch4UD2zQvtc17aPCgW6Ne9iYIpwG/ih
JdCvvIVVcKsXavGy8oPMfAAy7oTvdG2CEnAR+wJoGJTa+FeFYR33stMnctz2OpHiPZZbvCktnAPz
LyV44gV+ENIdNsfhJzmgMGd4QsX3sFLTb+DZdIwv0s5U1q4uU/tBTql+ibwOkiK26WfRvsGv4A6l
4zl+QIsPRrLWGMZD1UQwRGY71MJtHORi+ugU+vArNpAnfUIEIaxR9WgHxYOfjPlDFbnchdqktjqX
6iUqYtFTPg/J5TBRNLFa9MMv0AMcgSMYofl+GrIGxKdSEmvfKFIBHtIpEpuu3Age6u4dypYuGin5
kLkNzewc4yQeV+mYoboXhBj4cgu7Q9cjRB3RiqesjXTOBX5BNU8fF/koaga6hvUfvmtAfFlfVI7I
8OAjqN2IOCSl+mAIxRYO+DhdBcJUza4sBoxqoBtnqTf6tvNo4N3YXc8jZijXgK6hiVV+29HuDru2
RslYdZDU6gQdM9QWrGd7QDQhIg5vi2JsvL51dTJJXhD9Ti8xJZnQYbrX8MWhM4/c5wXee9k9ZkA8
nkZ/1u5QEFK4aoMmez/Rm61BlKB8MuJO84RM1fQAaNLaGsk0avdOU3VP6PxgRDg2IAy3WZAGzwIV
uEuEgC3WKudI7Jop0zzZQ+O+kH6dvjewh+EIcYdflZUhn0ZgDd+CPMBUj61VbxylzcigpbBnLiYd
ueFNmgfa0oIvzPIKOwCySQfxcdIyVHSRF110AG/jLmk/2b4Vfhhp8N2jppVe1D30l4Yk1wibDH4X
alIR5iTGGPuA7H3o0yrTLirYMuDH0PQcqrb/QVSQZrfDY6sCQD3GJrllsEVRa1HivqBf66bkEXU+
OsIz9apF0ToUQzBjUWk0qNmFIALa9y78TOjvpFTg7dB1jo15h/DRXGRXCZWjrvhd1gM5HIhtTMTC
eItvGemnPuaIOFnwdp2+znc5fBewhSOmpW524zsdwvgknNWYVRSgxxasfV7ryLeN5iD3JVAvN92M
isW/4MGdfPBBDznizhwaaxieM7AUk0myVisBOLkMU92L8kYzFj0zGeDI0y+N+kblffixgKdPCzBH
RzX8Jl3ETZ7dtsvtL2AGiuSDY6QYlneiK+o7N2mj+s4GQw5/MglrGAHF0OXdIwJZEHgQvytQfEoG
RF9qwcPZry37W0fhEvw+gnqXiIFJQLEB3XVAEV9DPi7wvFED8kMlDl/J8trsU+29szjzIYScUV2D
vrvHOSHcTtQ4FmG8pLqjSVdfO4ntvAuRUd5O/Wzv6siskRFwnE7z3E7PLxWSAl9MkyJgVhsuFTdz
7rb9QKYfdb3rXOig770xc9PncLLUQ9BO6LHpBS05gy4ifiiB4mGm5FXeptpDZ5fIStZGcunbSMxO
ZeBc6eDcSKlxsPvaTySf7ZCFi5LZvNV5vV1SJytuXcI5vLdqnj4ktRWOPGctiISxZf6xzkA13xgN
z8gbBUF3Mty9RHvOi1BJ+Wgl2btZxyMOzTS4Mx2IDIn1kyqBNNN1oNTG6xYkQljmz+kUI4QAe8zy
UBT93oqkqr+GAZH4uoM/XP30UxPdtzIqwEol6KTCWFaqeR4NKAdAVLhsv0SZDRx+URpEmIvHmPTv
xhrw5s8kamjM2rahfbbHLkHWGFdcZ49uheajqYBGkjmwZS6awEDv3Q2iwYHt2uRPAENLmpZ6OoFq
sPN7GwVABJJyiSiF4Si0nRayNdUjSIh3aTQ3+VYkxNIKLrkXG0BzQG/Blwpc3iKVm03wM2c570wA
wC76aUnsXmGbmUL64ZVp7rUMswxN0DGY3b5CmrB0vlrdjIPJII0F7afFTxmgvFs/Tux3bT0DLGtA
XC012Xz8nmom70LEUb+RS4O46Sip7H1twB5shmtAtweQBIq1Yfutt3W+/SWKbsBAYupHNGhDKwzv
cRsa1H7KSLw9SGJ4N6XoAWalhRkAXjkw/JQW/p5mJHi9ZkYZcAmQXZc9/m8K/XcKbZ3Ugtl037+9
TKGXf/rvFFpT8i9hkgc7+t8Z9NJc/LslqTnyL5fiHVIvjq5soQQu7v9k0Qb5te26wuDvK9qO/92S
FO5fjsGzzTVtpSPiYr4piT5IoSnh819yLFMKQT+S3uhiGf5CBKaoWsgQLdAYBJCmfW2iuh2F2Fa+
eE8caeGvpGb+jAIIHeibyZvAsZa++otRSg1JhcFOe3onvUlUKpKNIbiTIo2u4H82FKv9cqhFgVJH
/I1HpHR/WK1wt77jSxoyiX59eiQ+zkswwDIpi7qMRd9YIctjrkZyEHiTqWF0HlYIAW4Hlnab9UNT
odgYlh4aAaVH/tfs6S43Xwa3NtlB//NIO7KoS6f4BRjh7/GVsayqEqa5/nQCRKqLKADc7s7ANkej
Bax8Oh2nRzny6ehEs4FppgN7cJdVePHpmhLZaB/vE0+UmnYzx1V0HaA8BRtosv9Wkvox/p/gV/H/
OSFpKPahRZsd1YHDocSQ4Vap5xR0x97xlOmjGBG65sXpCR1ZNt6ebEbbtF0LrubhKLnZcYcqv/Ug
Q7kPqWzVe16r+dvngvaTMqRrSpfn7mpzdLSdorQEw48OpbyZitF/QhxwPDPKgnxZbQG+C6AU4oMO
QGb5eC8+TtEazlAMRusFBs3sSkBcKivdASeWUtCnprvpFI6omIsFZ0Y+toqOweVLVJOGLVYj67Gm
sjZvW69DHAD9AVnuhsie3nyYFYtH6DQpQijDXu0IBTwzqjKjhMAoik0xVtqtGCN7I6q5fji9LV7v
c0WotSUIbMmJNlZD4Ss+od42lh4CLOp6Njp1BcmZN67C0PDtQ4EysbkPpMQJeLV2IApDOVM7YIvr
agvfFcy+ZsR7bTa0N38mBbDln6G4ll5uEBMesYQNwlBtY14WMqEHH2TnJvR6MxyOsrpE+l7ryrLW
YOJwXYFdltglFEFy+S+WTeggd5RrGEquIlGUxVNW8Qz3kDaaLq0QVJ+r0YGJ9Sw6E/SOTuifodaR
qCfV8puACfmTcq5UgBiwHRm//qP5rC9Fu8Nkp5jdwivjDBip3yn63ZrYNk3fnol5y2c+jBN8IAfx
OB3QmkRe7nAbAHzyJ193wDo3Vu0FbWZdRjoyxZGT/SAapme+1NHlc01OrrClKS3zcDhayXPcOqqA
lhRpe60FuJhoALlPr9/rUUDhSXDRJFByiUGHo4ASwhQyU7S+wvYZl4tkV7py2J8e5FVYMIVF8mYq
mKGUGc3VINgJo+OOJYbXOtTBbRG2P82wrfY4doGPOT3Wqwn9GQtXY0M5ji7Vatm4rYB6OoxV0iL4
RhcFsr2L886ZYcRyHA92A+MsJVtF4mmbUKsPF64A9pCFvC49HZ15jLbd6DafmmE3JFZ2O9d59yDs
cLzjVQLAM02MpTtofeo6imcbugu0NM1wvlOY0ZBwjPENN0DzPjen8ub0erzatcvvZNGRRDRRPVyK
zy+Dl290Ec1JWO5d0LlQLXzrXthF5WGxSwUu7t+cfwDzswEPsigoM1rrACMNZE8a+qeeIbTnSR8A
6ehqfOuuXbCEChAgZT7+t7wGXk4qQc/TSvQqhQSc1nuVVT0Ov7TVTy/dn+tq9Y2XK1OXVMXJEd1V
4E8rOKcadXGv4TN9KzGrpFasmblxkSMnfoGkSImK+4ACcD5n42fKaK5XoaL6gUiOQrrRlO8xdDFu
B1SIbzOThcDWBfwYiPMGoV3bKPaUz4Ao6oBun07/+NfnwDCo7Suk3kFccsAPl8jAQLPgEkFyKIVV
heVOcUnR1Tlzsl/lTqZhmDywpG24AEPXFz7tIx1cPsJGfl36XyYA85timIL91NvgT/q6vvWH6Zea
w/b96en9yY0Ovw0jg0LlpNMMAdN8OD8TswzNoZuFFEe4sAYpQr235sn6VpT1FG2GTuFn59jm+DSh
6wOUCHZ9sikRUoRr5yAgTmWxcb8mo1N9DUJ7GjeJ1Sym0Kd/5+vjx9uC/E66rBLNltWl0VmZGMYg
SrzZTiGlpvFXi3orom7ZtMHIrzsz3LHvYRH3SPZoGym57IoXuWzqBriZQezz4IKa+O1QroLuhBgB
+qK+Zyel/Ipuou2VmCJ9PD3TYxuOjUAqRq5uE+UPhw4h8UxUu+OlHo7OR9ji8YjauXd6lD9He/Xd
eXZAUCJbd3hyr+JuHuFYGtVp7FVxTfM31cVCYM3Gd00zymsV1eb1hJ31xzkMIWjOgbwaqt6HnJa3
4xWYYvet17TJAVjedJZgL1rruy0qZoHIhR15sEkTNv9Cfokg7J6e9pHFNdFBNixqFVzXxmq3QyQc
4fRDge3QadsFBoZLgAPj/3CU1ScUkT91JdeFN0wqQwNIoWOUw/88PZdjR5eT+we77dDglKvQ5Bdg
uzoQUB4eMw8OfqLvwygAc4lcDgiAUAFQ3pTVJO0L1CmiD1D+UfkvjCLcI+ihX0UuRif8pWv8NDhU
v8tRASk+/RuPrTeOvNSVCKCmdFbr3WJQI/DTDL24QzM1m535UaZ40Z8eZZnoei/bAsNmQ/JWp/Nw
eGQSUJpBHM34xiTZcG25YFs1yN47Mvf+zKd9na4YxEhHCCD9S3BYDRUOaWMkuDl4VFd+j7F6aCJg
pGmrPqLgvY8d4/vpqSGkvJ6bifKysChWmVTH1LLCLyJR6Ih+Rv009LBlTjzaJhM9ID8Ag8wT/kEI
6HsauPmbxTEE4k6Q78vCDB/5lNan0z/l9Spzcjg4hg4EmxR0dYsL+MZo6GLVWPbp/MF2YlS/nLFF
0cnOzgSD19H+cKhVcCpms8Vmj6EM0uo9JiDJpSW6yRsjF5nCrpL/4XjLdfBikYVsIP5jHYI0Sk6n
pShNTJcSkD76YlntGuaZo/uqWkcQMpbczgY1wGquAkRMrkOnsoA+F/riElM3mV5EKgJ55k+9uAOx
h+wNRMwtKjXOF5h/4vfpb3lsW7HEmJFznTqob6/3sZloVSPYx0FlVE81tjTPCkwGhX3fvBn4yrtK
0ZOll51cu8h57DondJHy6t9afmAlwF6YwvlTn7JX7+hwLJQLwgz/T7BCFzXHDpHTDpagnepnYtGx
/Uv9izLzUiil4Hb4kZHLqUVQBKFXIyG2Qa0tucB3B6EdA+2G08t7bP+atO5JrTgvFBAPh2qLeISz
pgKvQmbi2gzHYZfVoBTjCXbJhL/Xmf30OsxScuURZS/AE/iMq/ESxF/dKjJB2s7oieR1L37rKs/P
VKVexz5GIWegymwwNbE6JRjMlG1TQVjQEar8VKYa8MIAqjkNL4xReZdtcZ44V/I9OjV2KMmBZdKF
WIUCumk6qWYe0MjSy/dz0Q1PoTCHMwHgSDpkggKHQEnRjWz2z3l5EQHwVx/HVIsDj4Zv9pTMyfQj
ICxcT7G5GH4sgncT/G6ZYzJWaDEY+1yNj8pEfk4V+Xxm/4glABzeaPwc0jqD80kpdZ1/Yp9KAIkz
lhqk0APimOZzHs7AiOem2rjoCrzTcUWqL6zJrH4VsUDsM8PWCcPH+A5ob3Bl5gk06tO7+tinwG2L
p7qweaMsbaWXUTLTxaBFWoWMU+mav3Q8jxEmppl8ZpgVkmo5n0weUpzlkgxSHFiNMw2Qim3EzryO
/fAd4xYXNdC6vHGz2bop0cO9mtw6RImk0XACLMunGZngc5ni8V/hGA4US3h41FsOZ8tecCHmQrQy
p3j+nA81TJkC4ZwWTaxN1bWogo9IyrdzHN/jl5JfZJitfn7zii9wMiTTKJPxHlitxEIaE6V0tH2m
q+RJc3Rr56CdcWbzL/+V1WajgUdoVYQOh+fA4UyXY4dS+6DhRtA+a+3Y3EUhrmEVWriV7r4/PaVj
g3G8bCLjcgUuphIvN5EZYWKV9K22H2Gf7XmSqh35hPUIb8XBEDFN3p0e78imJfF0pSB1Aglorq5a
4KmO1aUdkzORZBhEgphgpJK7fzEKnVMQgKwhZYLDWXX5QOLU1dpedUjFlzZKebEPnPb0KEcCsDQt
nr82/4MAvGoL0OTANLtilL624sdgcrKd2yxnX8eOsCuq4abGMfHM1Jafvt4dLwddnYMgnTCTnnm9
xO0s79pyaOFxTq7XN4X8rkzUdhvHgQxVIkh6erpHPh2YSoNM23Kosq+7fUmO2FwfBRqykQgS6D1R
f+7RQTw9ypG0gM24wEYxouK4L3/+IvJHiS0Gqx7dvcgQxQC0FMCwcUHnIOqyOT3UkQlxj1HBxalY
LbH9cKjeByw0hLWLsmXvfHQGXOBrpK7OpFRLo379xRYwKrn68hbiLw+HMVrEXeY6dfd2bY770S7C
DM924NV5NOKjgS78fsap8KcdO+m8Ga0++FHITtwbeDF5ykZbfuLOfWw6EwUdTCprgYSrpm2afi7v
kOMETd11w+3ptRFHAoNj81C0FBBfXnKrxdF51PjKj9w9zujlvUwHmEyzMGv0npwMJ/HLWOsg6FHN
nN5F2NgDOtTD6EeiARk3EsvHlVXhHNVCFKovwJuYoHsk7tebCcfd4PH0rz2yaZbUealGUe6nl3G4
xFXidrYmOmev9bnYuaUbXUyDlu4UTLoz1+GZodZtR31wAxu+IALlTTTiPGA1V8ClBnhXs3/mG5wb
anXUocD6vipaZx8mTvMhT2r9UtE7ua3Cbvg3s4KKresWeAWA24cLiPcNGGa6w/tOr+tuawKOxRbD
RCvTd9DNOP21jpw7UOP0pGmocpmuqz4aFZ9+nGoHEGgLATvEvs4dMHP/N6MosvDlzqawfjglHL4k
CFL2BJX7DgJ1A5Eci6IzMeRYXsJk/hlmtfUSx5p1VHXRYOmr6rkaK9rePq7eotR/x20gvpm+hU9y
HSHg3tkwAYGSJ2+PzI5DDmgtgRNw/XKWX8TMQaXClzo6MFoNpFS3UADwp8E6M9Wjnw1rKRvEB0hx
a7Wg84xEfJSU7HyUpz3+Hz7EeRZc/ovPRm7g2lSVqb+vNr0zxZPfI/+7p0j+OxyrYC/yqj/TAjl6
snhoLx0QHmpydXNDY1/em2z3qOokfsda+jxojuU1pX+u5HZuqNV8ijpz6gAJo/0C4L9BINn1IKzN
m3gss+3ppTs2FDiF5fLk6cTZOtwGht2HC+jH2fd6gGdCGzfXI1yfrTu06l8cYboT5AEgI3imrRaw
oelGbZMjXOjAD7WoqHdkHcaZI3wkwXLowShL8HIDz7aKSn7etEneY04eDb11XeFgfo0iuriUtsCl
ynDqmz4Py0+nV/HooGT4wJp0XA7U6jD1yBrmfWKrfdwP5W7pgOHLIoebAonjB8rGLa0GMzoT6o/d
tq6tQO1ZPOgY9/DTlbWrehDGzr4EBXqfDYO5Nxw0B6wUhV4VmunbI4ZLe5xUjuo+r7vlrL+IGD0a
s6WOD+6+LWrU9iLsuqxiqN7+/RYCDt0DSqaAdVYbUppCn/SeUQQaprsh0OG28abYirJC9yBpq4+V
2527oI/VDujXUHm2qFO4rObh3OICdjCKVGpPwoAcXqUZzZOBIHWxt7vc+dKlxEhZmvljsHB6oNvS
URtsIW/yJDCu0PFTZ5bhyLkETKZDk1pQZc46cJpw6qfJMNXeLfxom01dvdERBttL1/0339WyhKSC
B/+Aitfh3LEIE3UCjBkGXR099QP2HfjSOmdS2iM3AXU7cnPaHYIUejlCL3aPrRWD3hCA9i3k4R2+
nmipL+Zwpw/i0VEWUSUSOkqS6yZs0M1N7MeMUuImso9V922u+9x7+yC2bqPaRFEfuuPq4CUK9+k0
E5g3oH+4Mycov7WFQda/GMUAOAYSZXlDrxbMcWe8A1JA2KZb1xvXKDBpdcLuzGc5ts9Ao5gORUF3
6VsffhYUl9PaDhsFoWlyLiFBimtfC7Mn00VI8fSEjg3FGxBw0NK944gfDjUHOVzXKVT7WuX21g7s
aAdxq9ujJCDPfKFjQzk69QnaQxL21uoSwBgXHdwxUHsQC9Ba0xYhS6GybaDhmHZ6VsfK8LSRyObo
eoKzWReKhYiRfgLmsRe1dRUl8KCNQttRpP6stDbA8EB9zF2n21S5TsxojK9DW30//RuOTheUCRtF
gp9cI5f8IcJVil4g0atDwMNyqOolMt/VOAed+YhLaroqJSw5kKB0QYhWcnXTWaPTJpmOaX1TomYc
oLSwLQMD+yBfIK0awSUch7za1W3YPzlVE/yLO4j71UKLa4Gx/8msX0SRwG0Xjruw96mToi0usUfr
iZVngu/rb+pKtqi1XARq0ehaJegFvp9T1Fc2ghGo1Q4oH+RILqXqpyYq48aahdyWjQ9Zp4iLj90g
+32Ud82jxP90PPNbXkU0fgpBE6gM6CWad8ufv5jxXAljTMbO3reOnt1IO0qhoOufTm8g49UOorpm
SIc6Jc93bpvVZx3KUTN7cO17GHbdtJurDmrLUGfAL/W+G/cOXMafvgnP+7rScRinmjCE9xDYkflX
ZogA1CAjMW4Rn8lGr291t/d6q8l/F4NKrAt3VNyqtV/in9pBS8UjUCT9+7E29I+qoW2368VQSARb
RI/cPCiVM2FuCZYvt62kq7JUYFlHF9ziOs0NJnconarvPeVUxV3Da2GTYxeCEvEw65clRgMf9djQ
fp1e1vWq/hmVIpEL/gSg3RomWVpBkhkCMoRdVw3qiWmwtVt0LaDLNLvTQy1xejVBohCXEVV9nkHr
pjaMCzRguOvAgmTuvpdG+DjPaGYgoa09hqXU90kgnW/t7CRnaAvrpaUqSs6kSEEJt9yKy5+/2KAu
XFfLyOcefICcflOX/TnrJcImODxeQm0LLse5Gb+dnu16Yf+MSeWZFHEZWK3OZ6imvDZ6PqdMa2M7
ByOkqLBwNsDrpjPxfdn5LxeWCpyEfU63XAB2VeZqKAubyMDMUYiEk6z2CHCXyN/qnH8Qjxeanbtn
lnP5763Ho5TPVpVLW1VfLSf+ohMirF3ljbmJDC8SmFd9ECOJ20WIIIsQiVta6PbVyL2NrASu9mcm
vA44y4SXIotBtCEkrCuclRunjm+nlTe1yNaiaYV8VqaPcBhPf8PX+4bbg8aEQ/axdLBXmYfTCV4a
BqQWnMWDHJluo/8xoq4B5aDIoytHdOY2A0fqnR729dZhWOruCxuKa3vNspG+weuRloyX9OnX1EFx
sC6rD0iNnOMoHVlHykUQriiRUR1bf0izdAatElPhYZNmXWUV1OUJVvDlm6djAYim7Mr1z9Nl9XCZ
A/Twy74uPGo9wyc8hbUrcm+sm3Mkts98sdczglbm0thzeMHroNsOT/osktr1pzj3Qi3Dgls14oJi
TLo9PaPXBw7MHlKbvDjIL17xafRiQiLeUZlXBdgeuAKzJppr3iBFsGk0VKdPD3dsUrx8qPjx7iOX
Nw4nhXFhmeS89Dyt6PFHg8K5T5PxHBT4yKR4uFpEKozWwZevP5NI4jkLrcLr7OSTnc0mwo3ysmnR
a0SAoT+zhEfmxEdGlG1Rt10IXYdzaiMchMjMCq8e9fnJbBE7GFz9rbDa5YFlLmhXMkE2hLP8iheB
X/r44YlKFF5VpvJ2SMX4bBZ6deb7vD6vjEJFQBdcMBYx+HCUdMqnOm0lVINZ9/cwoCjTi17CeDab
t+9vUJRA3Qi/1KfWqVasWxXEfBTc+xLbXB38H336bt6/ecOZ7G4ALMgokUavJoQ/dm/hqQZNYxjE
xijnFsKBdq7xdmzDOYuWyVJFQRxlFV3dsSAKlG7u4dPrfA6nRuy6ybV3idsnm1pV/pkE69iW+8NL
49agPr/GoqadwIPOQAC0i+laoYiAdCOu3mc2w5FR2AhgO9jTlBH/pLEvttzYlYOBA2fuFWCLdnmT
gtu3C3VmlCNbjoYQhAmIAtyF7uoLmVIPMB1G5zoc+uySR0a2g4edADjFOfH0ZnjVCuAQ8XBUlF1A
P1JNWMXUMm2jTIu5JajQopQQO4CUzU/0ar/XYfo7S/ubsMvfF5OLj1h9pi18bDW5OkDsMvhCyDw8
WkPtpwPFhQKdgQD/KoG6TIiw15kpHltNKmGwkRfZH27dw1EMwmLjy4JRigZAcEuAjZv0KXLqc2Hv
depE8R8FH95LSgC7Xo2EvYOtQYYoPGDo4d6vOgvZdLPz/BTDU3MOUJgC33EJ7DN4V6WyOXMVH1tO
evp0OyBpQtFe/vzF5oTSq0osvHDELNxpg8iWtacZ2p5ZziMHmw4EVzCQCAGkZDVJEo1Mt3pYSmFr
NY8x0vHor88SbznEeBFrTTCdPL1HXydqDi1JWETILBHm1xV1PDZyDS1OtH2bqbrhfcjrLyjkXY0R
bIg2cYfa8QSm4Uw0Pno00GEi52bb8HhabU9rRMJD80NC2Ih5DPq82scAxYZrpzbkj7FAb7VDKvmx
jfL62iBTfO5A+Zz5EUfmboGS4zogWaT/uHyNF980ktkg0GjIPNG62nWMuv+d1Kl5N1YLfzQ2+jsQ
AW/FGBATwOgttwMq4oTvVUyA8N7WQ0kGVIMcu5yS0EXnN2jfvl0tcvyFnMRR4T5aTY1o7ViZkXl6
NWE1EmJdpVFZ2J3ePMs9c/iccSijkBywV5fvuHo+hUrlXZ4OmedXbfRQzKXxAF8VNd2mxbu0hHMZ
VwjjFFUXbE+PfCTuWDzbFui1ybt4jRVts86IzbrKvKxENRSFPnmRmFOxnw19OPNme4X1W74YBWdk
4BV8E5Khw7Xk7wIewjjG02z7hyjzW0tr79rI3cZp/Wi0/aWNJBMZhXNVIRKdaPGuMoPLGrft03M+
EoIoS5MzU4gE27AufxuoyOQtlxYs6poImGGk1ibJ/PadAweY1/7ykgL+vApBiIU2lDIwxK2kiMiW
TWsf2EjNnJ7LkUDHYvLiWDDOFMBXa6qPdSWaDACzxG4GnfJUu9LAnIU+yqzK0d7aD+cTLiw6dirZ
BUnMKkM3/VF0bakSdF7wGUrxh/wi+2G+Pz2pI/FkeUHBWuHGdamCH26UTAVDZIok8SwXHeNwNJod
LmX4I4/4g6dVL67jPhDniKB/rp7VKVwSdAfcBOeQbONw2BA5f2SIzNgDj1rg2NclKS4As7hUqY1C
TRwMO8SRjadZYNwEIYF+s1an+6GRNGotB/e/EsM9rMvVmRTkVeONZecqo+G7PLuXPsfhL8MPmxs7
JLkqzALjS81XFwk+YeB+8C6X8b2/OJQbevCgwgxzV5ThK8e4iK3x5+kPc+TkAPigSEh2Sda8BlzF
dS57q4Kcptkt/uGNWyHgi5X1vxgF1C19PfYAd+nhbKkzor+Za7EnKzyZU9Our/3W+nF6kCOBDzbj
8qmBQi9KMYeDNHnqlHKyY88Harcdw3DeuA0EKUzJz4x05IjSz2Ej06Lk8KwR1+YI9naOp9izxznZ
BFi5XDWo0uHmqdXzpzlIzj0GXxXm2S7oygjwFwuckFmu5zYkaR9BeXPmKLi2zDFHcRSZxPdDG1he
6aK3qo1RvW1SBym0aQpv6qmIN7MdZWd27rENg2TOQiZGNJ9K2eEvWTKlEX3I2BN6X++QSdM2GsjK
M3j9Y9+SsrwD9JWuO0Cdw1FwYg/SsNBjaLcFqshZX2G/WILew4TtTGh6PaE/1VvKBghtUn9cBUB9
CuWg/CzzIGBpV9IfvzeD1K/O7M3l7XQYiRhFQbHnVqazvZ5QjlGhixZk5pU58h4bNKmi6kmSyE07
SGZ+s8kHvH53qGc5AQ4kZVNdcJ8aDwucHoCsP8zfqf2i19oAGzcoCNEN24ZyrJ9QWEf7FXXX8rtV
KNS+QvjEAP0zv10cb7tp65Kr2hs81cTPsTWjD0NW449Q4Nvd60b9kMRDbSK7ZTZyT0cjz7xBTSiA
m1HaF5caEfBZbxv8YRsEBjcM7G4nX5hfKxO0CXIEZrYr7Ur/FvlD+kubpD5tVTuM5sapXR1hSW0S
uzbt/EupIXq/M8oimy/6RAHdNCSGcDKvVXQm4BxJollv3l2EggWHu66yTpihxq1hQg+Py/lTX7v2
lyq2tI0jtPqpRNH+TuDMx/1dG9cq1/2tcJK3dmNJY/kNFA3B7ZFJrx8QvD9TY4otrhx7DvajgVDo
WFooZEtk1k7vr2ObeNlYdLMY0FhLHnRD0umN+1+cndly3EiWpl8lLa8b1diXsa66ACIQJEVSpEQp
Jd3AKIoCHPvqgOPp54O6ZiYjSFMMu8yyzLJUotMdvpzlX5A8MDs32zcqKXYk4G/P9AKK5DTNUTaA
AWZax6cyaC2n7gJc1rIisS6capa3Jby6M2f/tbkQTMKp3eSY6NAfj2KnBUu6zjC42uZBl5ApkqTS
zoSuLy8YVGP+NsjJVDJTiaxQDFLgWIvYqF8cWuFmEY3zcwynV4cii6RdRGn3Bfmwxk6l8XpZHmSq
D7DDuiTGjHlzo1DjmVm9fJiYFVCdXwVdOhQn1+YKVEfpWN0i9N/WV0M7mpBpm0qPyqlvs7Csl3OM
l5eBHSPyplPN2fKp0/AxT3oR9DkjOt1g3XiU/CNHzd6u9xG23pRZUBDH+u33u/3VFaX4upGewLqc
hnUFuoGBHmTlwZVivpKNtZlsi5ZHWJ3r1ryyGWGXsOFJ5mgPn1Jp/GWWa10HxUGJar4pK9N9RAlT
e3sJlhb01oCiZ/pL0vl4z3sDysN6bzGMY8635tAMX3FqrM68Qq98LE4UUQTJBbzJUywSWQXxPzyS
Q97g0pS1+IF0QjeWCE61cYMwvbuTveefweu9OqrDY07GBKr/NPaHEjm5qlPFIYWaFne21UXGuOS3
blLocZPa+Wd3DZzD77fIa9+NOdL9sVE4gl94vKCuC62bqlRxGFtDXogAT5DOE29VJ+OGN+hBUTEF
E8KjfnKLsJQ2zj9jcZjXLr1eWtwJw8aRzZkbcTu2J8HD0TDbZP9WjVFj5toLynsHZ/TzS4zeQR9g
2vGEqEwRB2JwD2UewHJQVeZfWWNiv7kaFFi8pIjkEPgB+NmKHX8bH/sRhV10kh/Qnh/x7FE61jjI
0C5yMndysPtLdIrTz7//gq+kSLQQKZxSDkJKjID+eFSBHHHedh1CFo4U3Z6HJrhFydsjFR6sn7Pv
90+y1z2sxaELmnq+XOAtZh5cKI43elUkZ3bUK5cOHUCQMa5vE42fwv4r7k5z0dr8AK8doX4tL/e1
MtAmzazszDl9ZfNaHmkSsCZKDVwMxzPHLUOZ5UJSRlQxhnnW4a2aT+dipNcm5G3FKZuAlERm+/O/
fVVb6L2eQLs8JEUGnXtdccDVc//GcuZzbcBXJ7R1a4l/SV5OUzPMcRIDxXfWrgu+pa5fX+kiO8f2
euWesUBFwCbmDQSodXIYpyWD8eKb+cHyEwFmvFv2ba3SazvDMSJLXfcSvOe5zOy1mVEiJuKiBk8b
+iRYyZOqmQKWDWUB1OIN35w/LLLpPv3+LLzyrtML5JH9VSENTpMudM3Qta9IOD1HzO+LNO3vsDZG
3GRCeDoaE8s5c+O8Nq0AGiutNEjTQAmP90auuhajLJSMc6PxD45mD7Gm9HOyhK9F6WSSKJuxdEBx
T6sPpaZX0i5kfghKOV/p2bxczpUhMJaairs0ha9NIFNeAicXj8OwUm/LqrV5ezTB0iKwhjwWZZBT
lTUUgIE6ryn3jL/anwMtx1lPR7WiT+Q5LsUry8phQ659U06w2arHyzrN07z4lRKHGruoR9S02Z14
9e5+v1teG4VojM4Z5wEpoJO3LzdnANyqQClGM751WAvsrQ6Zgt8P8srtAVSHObjsfTTqtl/ib7cH
ZWXqHHUmDkuRahFlPRnVBv7rlWmNZ+bz6lDo6rjeBsF/Qaap1rl2eyzKD0amfe3SJdmJ2bzTtDz5
H+wE6tnk6SzaVmk5nhOvXyuVhypN47lY1ahB31sLms9G8mZSCJEDvJ1fpTea4S/EWGzkVlBVMBHA
sTvqf1i1xraW+vvff6RXAgeUpyi3ejTdN+zq8YTy3pGVCd7vQBMQzQioE4mIvbZwhz3fdNnPyvVU
lIB+WcO5hOFBMq45ZwhELy4vch8qH1tbZyPEnuamG350TAfOFwqazXsh8yGSIHdDIkVvV1V18tYy
/TYeSPuttLoRsE6u5GDE1chI6vwgPa+KA32eQt8e0zP7/8UhI4AkKEFUdUOPUzo9XlrbRVKXhFsc
jGB+wstL7nQD5/Tff79f9L6jyG8bZRNR2Ir0QI9OIi+aAZSQRScOGrWENlRiABCioXVXZoP1wRdB
ceti2LUzbZw5vdzArwG1/OrGM9EYTAcsyqLAkFO8DumAERGSr701L/sFJGFcOpqGbxNq6/i2r1rk
WZ2605RwzwRyL47vNodgK8MQxf23lfDfb4oKWcnexKruYGfjMOy6rraJkn0XL6OFgPbMZWFuS3K8
ZPCUOVD0wz06xqeUFlvYRQ7eHVkW00TgIVVdvvcTSqRXOrUTXCe9DXFb9pj2zcnS/egxGLsNmrlB
tkah9e8nhn8FY7v+kbmWdmiUuVRI4zvNjag9eZsVdrqfsJi/wbnLA9I61aFEOTCqrdXGVCr3D1jE
9xfVjGdpl2iPQKrPkelf7j2miK4DXEp4V9zyx3tPGHptAItAyakpnVtVDJu3fCvOnKNflKPTlUQU
GyCIB7AWwuTxMG5upUaZT9khMUUQTqsZ6635IetGUO/B52Ey3+EId4cMX4mdox2TFV8Gdonrbd1H
Wa3ullo+JJLOxqzPmNrNfdxhaBAqtHoaazlT+ni5JltFaiOmEGCCOjw5KVC/A82m0xjbtVQyrBsb
6w1oFtqZ/fXyNmOcLQEAPQK18zRkSQv0MlAv8OMqWa2Pwsvr7w1lf2zQIEt9WKninhnwtYltnA46
m0DB+Of4KxSDt/QTT0OcBFK7DHLyLmvJyrcGfJuVNrfZRqzbWscnW8oJBJREmh3wG/r50p5wNN1k
9v4ncwEoQoC+VQNOCeGu1YxrWzGXfFTZTap3eEJXhTiTPr28cAiyEKDZ0kYi7lNWYuabjSxmaCFj
13Y7t8tC6TfPNeiUM9N5ZS9s0RzoPBTOKFeeHBCcUHBdHXw3rtNUvZu7khTc8sg9pDN/6pR77ty/
Ph5vzQY+BP598rIJ2xmrjigrrqD2fJsnVDbdCgWoEdXN/dwYzpmb+5Wtt7HwQKPyboONPjlTa1GP
BqJebuybo/kuyZx8T81oiX//yL36uQiFAInCXEM3/HiDw9wP0C7bZmUBHcoApFwMFg5QjnLPself
W0DeIi7ODeYGVul4KEv56A5aK/wWqr9X69pZ7+VCv2O9dvq8PbMNX67eph2IBhCddS7RU1jWKJym
sRJhxb2pcL7uez7UrFlnQryXq7e14WipUgzlsfv1HP4tDm9yZ10Yxoz9Lvi+usXmUW0EcQ/f5Ewd
77X5gH6wiY5JCoHIHy/e2MmSG8E04z7QSlDyzrT5SCVvvoiYD8hXetJ8Jp6341GUlepzmlombWhs
CkUxGZ+0wZge3rrnwADRngGyRjEUEujxKAH6kxkOz2bcKrQPEaIRcd46+scBQ9YzQ72ybLydG8MW
/IFhnBJ7cYrxysZfTOLu7nKQtvNuqrxzKoCvDsLHAeFvEBOc7rWlS3T0iRnELWtFtd/zr8Ssnesy
vSzJbVEHO5rQY4NVnFZVa1ki8FpVRrz6df/QZyOYFC77MbvXbAL7O5y5hiEs9LaApJbUrR62EKvT
y2bFKydEQ3PjWLmOPHcxvpw+UdAvbCBozo18cPw59RT3bwGxIrZTt3guQVzS/9e7M53il7cHZXOd
SvbGfaXtf1IUwb+oGkqn1llk+mu+r9CYT8trmXVt5FRlf+ZkvzocXE460whbwfo5mVRuQnOpUj3m
wKyXdWubsXARZkpllYWLXp0TZX2xiKzcFgAQ2/B+AtY/Hk8mwsYk0HZiW7pBCJ6/3uur/WZ4E6OA
EeVVJjWDanhyi+Atjfrc5DvxoMQPW45e1A/KRjtgfNI0pzqTe742J4oUpAKutZVdTi78pcUMuut1
J15au4yQoMccO7DKMzf9iy+17TneSLJsmg0vAPQdNEXRaljOYyKXHpaALoAt1/lyaD0wo3Z2ToPz
hfL8L9atz+0FCmVTlDjZiWKibTMhlhrnXUInsV3lmGAeMpR9tHb2ZgVrt21GadpE3H1YS9MJuz7F
WK5xnXyH7lzTRpY0zSnys3k09mVjaBYPR4dF7DSPILIx9VPnmlzb1X2UT9A6IHEByA4bhOb8yYae
ciKp3OjwwkvL5a8a0MVe1Zq7s1p4bIgm+dcLsIEzKfTLO+vXqEgMUwHZmKQnD8q0+KvupeQn6ZqV
t42SwbsApY93funLi6zDOyIs3AYb8bTVatbA9WMKgc2t3eTJd2m508Xvn55XtiSFDfBosKY3JeeT
Y5Yi8iDtHJZ+UGf2rUJCKMRgbXjrM8qsUSNE4YS66mZccnyYKZeNeMuMSGOMtrq259aliuWZbz9e
QCx4D4xNhpsq7skolilQ/ijsWOHAETkS+evJZof9fsVe2zdIKABSNIgPEUo+HsWs9cKzZvzhcHVo
kqjyy2VnBLCkwt7F8pKUyL6kovfm1u9W+oZdBiPGgyN1yi5fCk8ZpUX8ptFIxHC0ga074nf/5sn5
Jj1sbnhuQy7e48nNtT3p3aSbsb3JegcG4+xRWjN2ycx7HgouxRBkwvj598Nu1+zJWUT6gB0CKomI
+lT1z1WljdimImAwljSc1FI+5DMOmUarfEpaybRv/ES/T3z18/cDbx/r5cBbswTqxybJeTzfzvAQ
LefuISqehv0oK1y0Eaa/VJNrnDlpL6tnFIAQBtgyGO4cpCuOxyr6SbTTpIwYe3lI1n3WlhHyawOz
Xlqt2CWU3J4yO3d2wLX9PU3qae/mXm5H9tqMe/Tk+iuwG+suV20fK67cqzLN8HzxRmR+NRpmwdSI
dx0HJMyUWeE4aLTDmaL0K/cFPVcAutwZNO9P6WYBylw6n8aIA6d3L7SlyKOEnsmZM/bqKMiHmIyw
kUhOlmqobJ0CymjEmtu/74fEuxuT3Diz6bYfcvLteR23m58ReAZO3n5sOV1k/CYjxvaWC1fI70Fb
mUiNyUs1kKb/fqe9OiXCQY+GIIWAU1B4LaxsSobWiEcMUEJ9tLzLYsWY6vej/LKHO50U1XUeY65B
Svknk6rxBOrLpdVjvXZqJ4IZ3X/FUIyKIIUQ/7tWVNnnJjNzES0WGm6UEjE2jUtJjTJM80mHEukb
w8/OWpI27JH7fLa8YX2ck14W4eIXwt5DhehFhIWzU0Y9EGtxQMSPd6u0p7VFaDtwH52qDYKdbSn0
zPgvSLeNZUhB/J1YdShyu/5WzYn/I6Cp92yQ/j5I258/LaMmbBA7lv0Vy4ZiwQl4dP6y0wHqAPQX
zDt12HoAW00f9BpmovoSVUjcfvALqfsRViZ0RuB1Nh9LMRdf075b0siyK1NGUm/WPjJaf6k3skw5
hvziytn/h994Xubj3hrLpMzd0E3BB4d649ffz3yaF9sNCjuFUsSw4JnRGT4+/i4OKxL7WxUrKk28
8uOErmLjD1ROnHNsr5ebbQszNiqyTd/+xUs4kX7NRt7iiNrIPkonO3ifzVn5460zAgjMa0EFjcgB
nvjxjAK/bFeQXHpMnuntzaVsw0UTLVZXyzk9qpfcDtJiCr9wEDbdZIxEjsfSnakvhrVb44zMrotI
YtdLahA1gURVif5y6XOpoXuY5dOunFL3MzYq7XezmStMsetkilQ5U/K1i7p5evMqbHJVdJMQbeLo
nZy4ZenavIGEBfi0M6MAeueObqgRmm13rpvw8rUi8NgsTQAM8W1Ptb+4zdMA29817hNj3qP7a8ea
7s8AIOW5BX8Z5TDUVo3gWd7Q1Scx/aSP2ujj4Y2IaEISbXRJe2+stgIga6faHTJkGAqlykKR6/fL
+XLrUmZBA4/OJwoaoM+OP7QzOmWW2AvHZA7Wq6JJfgbOrJ8Jc9g1/Jjje5Jh6K4j1QzPBO708TDt
Wo/9YgRDnDRzEVx0wai0fWUba7G3ErV8s50OMLTepFYTumPgfpbCz3XWYXaBEndDkuyyZimNnXSq
3AyR8NXsUIxWJ0LDmI1svwStY+6JZBZ7nzlL97AEa5NFcyKWHMA1ChMXmCBSgOuqYOnitBxg1jso
Ku/rMlHWxTpnbYFBOrXjkCcMbRfcD3I82hOqeLdtVWHpotbSy6PKMdMvnZK+FrW+zPxdULf+NZi6
1L5w0w5orNc3QdgWs/mgT1OXhnKuNEKqJE/lXrp9VeyTtBL3GEI7Fe2j1B+jXxL1u2TS023S/VxE
m5Ds1rQ1knJnGcptQzMxqy9CjclHiAflvfRT90eXTNpHIHZ6gXxba3z0OsP4a7ImH9vq3i8njKka
Cgbd0DguKGdzvrFLwwT+7CzB+3rqmyQMCi93IqUab4mHrCuRZcbavbmu0DyiSbw2MHOk0KaUFqJP
dtm1fiBuSSYrPV6lMd5RiB8gsKyZ/qmTfimiorVkgYDHWlXhKpwqCYWFaMihc9usgo9mJvmO5qbx
wZ4x/t7PpTm0F1XWT58tJ7Me6eyOSI1sEHbRu/LW1bSsDP2UU/MpEe3wTmQrPu2dHczZRnFrrAMe
6HUd+Xrh7nJ/qfzQdlL7Z9AnroOUD/bPcWBnqYXfmTLey5krNizErH/GVcbuY6KqNNizVfr7stFk
gzuAgRGUsZojRR43C8bQU7l2MXS0U0PkKbWEd2tVX4uh6Fg0X+OcZpOm8AVrB5JLGbScYSHojQWJ
NT35iWN/1yZ3ROaj8sTVyt/+LtNO8WV6nwh0XovhmnLPasXtIK0HKYNyIqrUs5FTn85B5JqL6WIZ
NmU/a6uxr01nFnc0QtGk0Epf3JXE1h/8FD/tqAywht+NnU8LQs+N9qlfZxyZJq+cmZo2JE3EZTcj
kj5Z8qrJCud7AcaBTh2VTGZWBau9T/NU/Wz7wvloztLFTF2YBi210VXzbvZIWyLsXymhYuaTcUk1
/rReeJVCNrbmy90BaCVaccEfRGaVUX1Z5ixZwsr3F3A8uWh/mo2TfEO4qPta+5Alw4Ec736gfG9F
ZkBiDD3B6G8G970n0+tOtMnD3HbaT9K/oYg6OQ11hIas9zxDg/ia55NpHPqgtFVsSquq3pWuzWrP
Iu+f4Fo5NZ57mZ/F5pQVIux9md/W4IXzyLOV/9h2nXwW1IvuWZ0E8gObaIl0ZFyfmyDDHB6+vFaH
M0agj8joTw9KzXp7aNB+5n/1AjnurMqwmmhClDoJ17bIHyiGijLS6dYZYY1GwPchoHKzV1huOrtJ
JeyQonSSL/w1AUptmt0Q9/E8i4TTeXtgjC5ZhqN5H0ZNIYDn5IUfWsYw3mGMjtYYJqEe23LINh16
EfANhtrL2tACXPsumM2ku0xQVpcxRyp476a2j+HZouj020bTp+HgmrRIBTp+Xkihb34gulv7ENzX
nBMSGtY7v3HVB6vK9WjOLTjGs67sq24NDDatkfnz1WDOLSRdEroxQiM2rUImOON757nDO81xxX3i
jku9K+rSwRtG6vbHJEuqezfrBpdP2BjYkrmjceHQwrhrAhcek0fbh4gRFZ5uP9jYJmjBWAPnm8T1
ip7rQ2ebxhq7Xut0VzXOeV00CIlisBqCNYiELLLrzYmGvWHP7hI3HDcZr8vY1Ac55W1Naa7264ui
7SUgGFGBYF2a4UtJT2KIMnqkBz9JbW7ctkaavhpm59qfetjlpdkZtzqYLTeaq3y6MboBebIKD8cD
rpxcozXmgOIKe+d0xDMlm42D40ouzQ7ey0Nf5OVTZmpzenCEv6TxKPNaHEp0uEjtCNWtg3DmgLC7
zbib8JpvvzHAQhE2Iz6BSRsYHzHzKOiv9xqhQE8oVoPD1VQRIS1v/rVWWJ8e+kl6+gVetWYWOnzF
gg8jYAwtQbU4oTUlfhPC1By/VL7QUV3Idag+tWevX3DbxrBtrUbz3jeL8tKagC+EYu6aJbQsxAT2
uZeK4SLhNtZ3Zjp5GuJwjfcxRczcDQMerZueQ+ddeV6r6cid22UZmnldPpdi6tEcQ/DoK/37/l2D
FG0CcszoKcq2HqmFWlt1lwSrJnG2qSsu8T5xltDLc1jguWbXfGbktS/LJXHChgTnMHWeHq3peA2J
ariTs+bwGBHM5aGJd9kQO20rWQLEK7AwSze7TVrc050tljQPwa6lXwdHq6bI6SVwfhps+ZU+Oe2P
hoIhOakzOXmY2zohNoGw1u7KvCYMTpTqjDBt3UbslPK066lCqZQSkZN9tezRvVlVN4sDN6W17FrN
5EHLjFwLvSDH73Gq7I4Ls8uXO2fKh69Vk5RNZDWeUFymTgH1azbaZLeCOinCZp4duePAlME+reT4
uNJMOaCOrfyrORPFRdfzduxyjyj1sXAKd92LYk6Ny6zWsm+eLu12Z2WOme9GI8VJbamMw7iIJh5E
C5PMtorOiGrVVtesZc5lLZqhicSqpW1kIrt3u5aQZ7/baqFcPBWj+9D2jvWcBS58XXcoZ31fjj7y
9jWTncLc4L0Odb/nehgbd3hf9H33PHa8dAd0EcGfWUOiyFe5dofndJ58niWdKnOd6Oovw1qqZ7ka
JuFB1yv7oZDa/DT2P7IyNvJq/YGntP91KdeakK6llr0kI1gTE1CEH2rSc7sd382hmYvH5X03+ePT
OJXyrwZ57jLsYCB/Fosnf5CgEN+1rtHOoTIH4jsbwcPy4xaf3GeT0rKDLDPULAOMvGQIPwF2Se+M
0xyh57Fk0bqsMIb0QMiHvje9v1rfGb8UvhimW9QK6id4zIUb+YPh9WGVaP2ttwzipzPW5hfTsluS
QztJfnKx8TYPpk0lCUPYKg35OfWHya6NT4VeeR9lp3RgPZWGuDw4hrLbLVxz2o7TWAaXhFHusi8a
Y7l0V7YTmOBt9xSQHhBOyeC/+uno3WMEVpThkrUZXFD0vu71prTS3ayN9dc2KZznAnYhUXQug0+a
Y2YWggRO9Twkgfa+7lV9k8/GshfSKNS+Nvpq82EQ02NVNd2T6kYIZlWStOvDDL+OLSGW7GMzB0Tt
XloYHt6L0B5DmaCNyBwKBb25bopPLFghryQiL5+zRhMl9IxGa2/Xrje0ndQpt+487vs2pArHg5QX
wvEOrWFQhUUiInV2ZTqagkxlqPL3+uyq5tMgtrhj6C173RWLDnCTm2C8RxO9b6M68NQYVmzV27rv
9XtVai4mGfrM9UboVauwpa5bhUaG3WvoT3mgwiJAwzCkpeikF2aAQx3OdUsvQtrT7bQvRj/9jPdt
8KOhYwYG0FuyNRxB8n0sOhdDn9HVtW8VZioroXSZfZhNXtFQCIprS28na2hmYH7CpUmbJtQSPifH
sU7rK2c0lgzLC2ndVmj9mofBncTPZawnUmuzSHZBvlQehLVlSz5yyxgjDC/aKeqRB9WuZqy0BPoS
fvaQe6W0uf+UtnzGjFjJi8BfR7WvSANxdtTdjvY6dqk8M4GpOdRj3amN3WQV9UUHO+Ha7MdR7Qor
p/i9lkERJ8JsBjTxLOfnZhhNLDrXvnPZTM3yA9io115VtpX24aB5CdUmM62iAtLEF8tqOEnF6PGQ
NP20DO9N7Ieri7SfyiDqZ0cUO2NZl8+1NU6PCYDKNCommQ2ROY/towhEn0bgLb2nOl9xcJ3qenVD
v+T7RQJHbie0tbH/a9Rp9QH8qvzHsplQDoQZSwmtqpz0GgX5Ttvro2vke2toMzzqeJmtcAHknu5K
N9fTnbamkuVZxSY1mBZrdZBmBf/C9GQusFhBleTgeiXKGrM7UUNO88aab5HAqOc7OXjuJ81DBScy
5pFbW9eFdyFHaxpCPfEpxCGDi/YebBcF+pXSXuSkstMvuqG0zK8lvifTrTYMrR+huFTfZCrtmsug
UNltRZzghlNR23VIIjp+RUFovOsN3NTDZW2cPAo0gtGIkw35bnXMKYlq8oyGgIW2eOh3Kidsz8vi
I+JRpRVOsg7w9xymYQ5dNKNrOirBMB9GPrd/EAGmHZGfZjJ7Z9ZWoN4RGWEK4bWGf1l2rQ62rkYe
Nipzr/9YGsX0sy64EXdzoboPM/2u+2oqCPrzlPzwXZ4MJXcHHAncxtpmzK61VuuX0Fd9K7G6rAoE
vsXCiVuyuelDhITsR4jtQ7YrXKe9WxbsUi40woBDUdAP3TdST76pgpXe9YR2ReSPnX7fTh1BozXr
Tb6Xk9T6bWm86Z6SehPsxmIah9Bfg84K89pi4UbLTFviSb2ZiGEWNhJFHpr6QPkc410huHiuMtmP
DRFI2v7lafooLgtoSF99Hc2E3bqm/bqrghpv8XJWSDYSQY2HcaKgiwZygk/oqLzluUJ54WqQDtmr
XLH/CmG6oSOkt12VcF35lQwh6qc3AwzUOz9r3XtT87myjS6t9L3yu8QMpUv0TGU4LzwqJSILGGsq
2ijI/ICSwDrrT77sUYoz22X80eV00S7guyVxs6xBsnProX6aBqvXd/9hZbJpcUKb42LLiJvCJHjs
tEV3ov9oXXL2rgJWQMfBI2QfZ+vBayk9pQ76cBGiuDiFIQ4RZCF19dTmu1nlR37n4M1SnB7lIdro
Pshqao+nPTFDSNVYql7iXto3CGm6vMYDJeM3F748DzAdQscujHwqiscVqVxNmmwNfY51+KSgf6E9
1bo6p7H/sumBUzGOivDn6JWy4Y5H4c4dshQVeKygpvymyrPqrq+C8spIHCvuGt86I9DwSsN7Q/sD
ht3EE1BXOykkrqKzVsdJ53i2sfhzOMdVL3ndrOWzhvhJ6NedHXUoOIfOSvBe5fe5SxTdv9X+0IE4
ZG3cPWtrXwHvO554P0pe9NQcUR7K54u5xbCpRuXgzR+RUZDLAafMjI1TYYXChFSTWvMYQ9KEU917
A+EB1jG/r5G+qAMjlUnXChy+viEYToGrFMZK0aQSkfFkljd5iX8M5VhnC6fL6PdDvSjHYmkNmpTm
0KbLSZn7eNnGZWzTVZZV3I3eEPVZLe6GRcxnOglbjfy4GgubBqAUEniUZBFIOB6FX96uBr4LH6ek
sSMJ9dz8aUkkBTftK2wzsN3nAOUvFhFRL93fmHIwhqignpy3csLocdQdPlWdF5FR5drOAwsXIdD/
ZloePAP2BaEIR4CA5mQRzXVw1sQZVWxjUxMKUpXDijb3mV3x4lP9GgWaB+QMmtmn5kxlXtXzZHeU
7Ftt3RM/r+FqNG8W9NpG4Z/NVZ0W0ymGKa282TPGWtF5WNzQoYoVixFzx3XQ/i36/J9Py/9Kn5u7
/94Aw7/+i39/alrVY8s7nvzrv97L536c+uc/bh7b4Y94qn88jqKp/2v7If/3Lx3/iH/diCfs+Zqf
4+n/6+gvMdK/f5Pd4/h49C97DHpHdT899+rDM4yg8dcA/M7b//P/9w//eP71Ux5U+/zPP5/gPo7b
T0v55f/89x9d/vjnn5sq7H/+/cf/+89uHyv+2ofndvpeiqc/mp9/jNnzH1FTp83pX39+HMZ//mn4
/wDaSyOb//Df+Mv++cf8/OtPjH8Y+NMbgQWgeWNMs9Prhhz3n39a/0DcC4CmDyQY2qi1IU+HZtr+
SHP+QU8PYBDPxXaDg4/6P7/m0Zf7f1/yj3qq7hpRj8M//2QLHh1xZPsAldBNol+4SQqAfzs+4qZG
SwuV39h1IaBYaaPSm8BUlnW9dGtXX2O8S8vAX9E029P4yZarxVz6L5k9iSGCXkVhLZg0345WNat8
NycTssTp6pTouMvGbXZTrlQQFUFTfVQV2BZ0h/Ku2RcA+z6b5UTFmot4UfvGnLNqZxVZ8rN2Ch0g
hTHZD4OnN144Zd50M1oNBelVt1brYkLF3jp4Njitvb2MHppXHmLPuyVIl8+dwE/7cpKDof7yvb5T
V4ZCsGsntSZ1d50w7AvT2KQNpLO4gvRIM3ClWPvkG/K5dMrnbAKwmrdV34br2mN3qW+3OjSkiq4E
9oDihljaqUPXnNqes0yxNJRIgnyvPNP7prvShPluOaqFsecHn1eRiy8dDCAVp0sw3hZ+zW3jB6Xx
E8pqYoSKPtAcBXbjXs4LUk04MzblXdYYfrO3WqxNIgsXCbFfba1BCGg2RpLEhkwzcla/fRD50vdM
SSh751odhQ57LNaPM3mkzlvqJPE6AzLfzz2TQb+MvHYjLE7+gSS1PwjyqW8UR4EjBm7t3bmJ29/W
k2uKXTesWhUuU08EWQ6ox+AX3tpU+9wyf+wxXvnQuKlQ4SBGtyG3nCWiPqtnXdcWcexBXyXx32SI
2txRCJ6WyAL2YIA690iPzM6lUUDzIc8/LL0c3Q9rRVHsQkhdDgB9NA+pjinvRFTZZpHtca+BmiHQ
DDfITnuq72aLN2E0oLfXR26vOX0kpQl0g4qyrfZOOq7aQXOEPl4XZTCN18LNtSrOXLcFGeb2eCfB
9a27q6EwtS9d6Wn5d8zSEJ3L+D263aQFLWVCw+2MfYchQ3aR5lYHMBJVAz+imrWCwRo7cuvKwmXj
WlGERHNJWF0Qdkup2n3X9kt/oVUzEtOkh4URguoThh+uY5dqD00zuzQ5jLYoaatpQ37VF7P2l6i6
caGfTugb9i4l3mssZWnaUDQfpk9OaebZbmlHNX+tRF61UVbKUTyUGuL3N0WdYFE2e7J6J8RoytuU
OtD8HjN2XDi7eSEiocVKi1JiuZV8Gc2gsH/ye2sI0P5v6s5kSU4lbdO30jfAMeZhC0Rk5CjlpBw2
mKRMgTO6gwMOV/8/kafMqqrNqttq130WWmg4CkUQ7t/3jpuIYbF4gM6q280ReTS4g7wP1gXKrLSh
Ro+V2ow4GJrwZiL+S7Ydp44l3RVDNbPoEODR3gVjF8Xf2n7cd74sNGdcES7LekX4rO1cVMkW/IkC
1obcb0TfHOyggwGym3ryDqPo2uGolrByDk2wdtXJeAgUL9DiVkMWUxw23pbFYvdZW8yyu3OJu5DH
onS0+zHUvZHADsWsvyeOCKhZN6avjoGy6/Kgiy0KU2W3Q59VU2vry8HSZCBJTPnlwfWGRpzwYqvu
1oVOrU+rPU7Dnetw8pwMh0V1OU1rK0+t7iERXJ6j4mqslgUb3y4Jqq6ngHE5mjF35o1wOisPvAp5
3jDBOqXt0Ar/0a9Zz1Hp+SbIJ7PFP/yk4eXw6fOH+miKrwq8cCqv4qF+A6Mb/6itCP5sjXFk3k/b
8AKIwN/eTR4/YbF4sg7bBdIg4qUpb459Kmo532x+dQldjptK6IZPwlfJQRVx22IeNvqbC3pEt+gu
o7tq2e0P6QeDOnUbXAfnd12Rt7hG4tNxVXTXkA/Xp607Dy9VOIx/tE3O+Gny/fHPZqzgT+06fQIU
i8Ek7Z3J58tatcMLUqXYpWV2Gj6KweXxaQPqsziMbDOxFtKinrJ9CDSLkKPJStE2AUShDejhGuOn
NeB7mwM74Vqy4ajjS3e2V+yYIhjF5UgtAV7VvjA/Vtuv1I3TieZJYrIiYSUYiWdbRmGGjAsDQN4r
fO81sIPGs04lXKIXpaNwLOj5fh5u5q0BYNO9mffMh5+ys4qwgWcWcu9TrH5j52Eybw9LdAaNCmOX
a1ZCvj9VVRBchoUboBAYrCI5kfBS3C5sOR/AVWtLCnu4oTx19NSnaOTMlhckdZ71Vq2+cRFYQzQm
W9cfcYYNd2wnrnMmYrynoWxRcS2eqxPoQLT4GQnb400nC1Cj2eu2+5EECP+C/NQZUk0VDWfRZrwI
cAwI5loVSdWkrbHdJ5BS3UDT9kF13OcNb1ZJ20Lah8kksrlssNbaVrc/SUdM9/Cl4UttCQghUq+j
q7IQnU4Lb6lem97xOMxGU767nOV83gacIZWrIqMuStTepaGn26fdHpub0FZxTW1mPb5pLy5v12R1
+qOHF+KOdNf+RepufSGu1H1lUE369BxZ8X0OKUPKwiFBQmAUreSHpQD4Orhi7J4drWovJRcU3hQs
hNWtoYTrcqzrQVkX/mbZFlLMpbahkSKCzThk3a08yL0LHOCh2oVDdL3owy3IUziaNVzuSYieniSg
LsiIFQKJh5WkgqeO1/gbQ4AeT/ZULW5W9orrTcY7zZwtEj47c9w5upvJV67SjijFB+0Ww69mjr0+
B2uPuZg9D/AxWUiWg8NHy8FzFRmTaio+X/y1H3+3/fmjxEUhviN+tUg80mDU2TII8xARr/4Lxa14
bgE0RY4rX3mZNEIuh3PnmXeBJ2q4O+PztytiyCmXbgO1X6hgfIeqw9w1B+2TS/XUtVMZ78eAPqDJ
fRL1P4LI7ey0a8GGKBExnuICNUIdwwQxA1bnwH9RnMMwJH15/pBDeiGH0R6tbI7dqcvhpufqHIQ+
/RYRhHLmmiERmU2QvknbmuyME0JbtR106LdAYrY2j+D2sIpe29VLbvn18l25i+8feJ7KzyAgWP2q
3ZbqrYfn6VIrslEESiYpBsFti0Ue6HAiyNqOq9/T0g0Cf5zlfyc20ObRL4d+TRML1Om4E7ZZpw6K
eYBuJDv1wTT7Do7GZXQ1wLWei7fkHueOPTQHR8nCP8GX1d8Hws/WY6v4ymb2+TpN0WdKQyRmv76J
oA2v59r11hQzmzDZuG8Yt8dV+TKDy63NsekWUwC4lio6BmPrNrkXyPYWhmdojo4/rA9+0kct2sym
+N61STUdkn4v/RTSfFJMIcKvOStE+Qof7P0Z7cp0oMKg9zyYNS/HlFb3zOC3fusZC5Z0avR2m7C0
+fg5PcFvQ7lJ6UOlvA6qfO/b4yQF7GfV0aeCLGjtf4p2Vh1uXW9V+QIosaYKHfG7LIz/ox5qzM92
Bf8Kmzz0c25iLz4kVT+0Z+MebfKTnhI6/ByzfdYQXHew2oDHLTLNhyFop99em1D2sw1meY2GieuD
APjOzbaEtqPz0MycKlClkMEu53rIoykE25os8Tv2u+DNiWuzphMzg3/mZM5zdmnX8gCDW4HGCoj8
64FZ877sugZxQUfCVDpDcfpZ66nwvpyq6M3dEMJwvYfVh12R8JuretmfHVqPnsk0WP28oE8eDVA1
2eh8ilF+YNCeW9DXlUsoWYYz/9WWMcAvKO0CB9xs73UXtX1axb0PoeWIsDgEQd89lDPXWlraEKcp
60lzZxIPOlnZFdpk2gIBSuKtY6AvEHr9liYAPCYXYHnVZN8VQOwIbVY9FpSCqSYs01G7w34YueCc
dLfw1aSTiuMq26iz7bNi3DjR4sC24Ch1ET5MwVT9GpNued/2tfwe663Z74NwAiPu9xVxSFUMfKKz
ncyM6xCK9xsw75C3opcOtxtpm9hX/OIGHrf3UhdJ2NVEJ15zUfRmtHhrd+qqsWWX92ebW5Cu5dDW
8BVr/VtIY39W7tbChCcmhBKhXOpGWzPnytSs5lyS7K23moSn9hh6zfRYh5v4LXqHpWSjT+FHKMf5
xTi1+uUuxrLSmtv5xzCPrsrsWTeP09AWBPL2XBWpp5bmpUYQSE1gzaOTzQyq936fuHcbWMhb14Rm
ysi3cYILiOjlLfI2SFszKJrEoKeFShfF4KLUbposkl71KxnYGVJLzIGX0XoGd78Evv7ZTUL8siqv
/jVNiX4tm3EXaWsR9pnNUVDfOFiRypSf7h+6uJHvrDcw4328zt+C0Z9ek7puXTvvE74ar/MiSs01
wPqWFkE3jqnld81zY5Lw2e4H6xcIkyehfkXwursxsTht6fLYbygK6mOJwudhHJpVpD3jzu22dt2f
fTXmBRJq/wVL3BYHNvrpc64CtR55sDqiSXujU9Uu9bkkoxirtJx8FIjrZC+vrUqGd5vkBiA0Jj/o
PKciACF2KNKCsm6RLnSG6/aAkTt81q43rndJHYUyq2WbxFdzp8WUbyuj6GqZqjzYwnI+2MOwSewe
wXz31S6sKMNOH5wPsG45Vv3OPNiJkJ/o17hk9XRb584Q99AxMOjhxYffkKl0iqQ8TLZX/oaEc8YL
f6qabwzFrns364L3mF4D2zsUjR72R0SAzNJJqRXStVCPPCHuNrk57iK+KKPY+eJWoSwmbrfIma+5
VMNDoXYETQIBCmS3YlA8dO4+FLfJ3k/eWaLnxw9Uj0zn34QZ9M24miTK3JpIRVqyUrfg0SsxlcWB
6LPSfRGBEd9LGW+Y5caAAuq/7dP/Fbb2H3Gyf8PWvsnP/lGPn58aCO7/B0QNDOs/I2r5Zzf8HsEQ
f/+v/zu4xv/pb3DNc/6i9BGMGrjdRRZ9rk/5B7jm/nX2zuHqwUR4FmfjIPoHuBb8BXAGbkbWDLV1
5+KVf4JrjvcXCmdoAhJ5nb/Ruv8CXYNXODvo/omgn7MyAOr528//4SX/3y3kS9wvlmUgw8RmVnj5
ckMwMM0CK9yfwZ7YxCe+SD17QdfCvzIsF7mNe+NNhhayXifE5s7MlvDNxqYFs19wxVziMOvh2BPs
xHnR7bu4wNcUffc5836G81w+Vg3qqwONlFaEXpXtBiiqrZCoFPQTpZw/9mUQNHWUiZjRG1EO61e2
D4S45mW4ojMsa83xmczLl+3LfUFbNXrs+W37TIj5UB4GDygIvr30R0yiZreOm7WP1eW8Lugp54qv
WVaGe/i7Qs/5xpuu4+uhCRv0xowWH8UYNfq4DEN1S9uxKGliCNuKrTQarwZUhJhctnBHbRQDnhwo
uoNRXkdVPKNc6H8HfrDPpyWIBdOTYG2AxWcBmYazWAOT+Rxz9ln9++zvW0ibBnI9W7vYaswm++MI
YshBEuj10WrMORlDJ5FK+2hVL4rlh45yXSv01UwL/KiRXAAgOOuWJSrYtguSqYEsXM08kyr2m9e1
dxl1SBQyC1CpaN9jf6AqYHFH/p6zwOLPZjf7tw4eFQCAaKAH01q7f2KHk38iK0YGR77JYi6V3K3+
ZBW22I/JRl0FeCcaJbT9PqqIWo8B7u7JOnPlbj0/2ga5QGqHls0y0wTvIlo4zWt0Jz8g9Kblwh1q
rleMAr8b6g+QXUXGvt5Z3j69sVx+LB4wBE9GsTNpOaF7Xw2+/xHNC+I1IUp7Tk3iMzeNVJnpfJbe
Vh/2ZWB7d+eZGDBnoTjpvtKFmpj6et8qLrs1ZtXPEE0LfduAtNCC15VMZIiBEBIuRYwxvrOld7F0
gfUO0rXd2XUY7cUFSeZVfyLDrdzSttCgYV6ZhCl44GbrWy5KgXZ1pig59ckJj9KaW3NEFr+KsSVN
CGzrvpgiha4GN8lo36gOQQxSfdUFxR1TliqQCvv8GCcU3//oGSo9HFZBs14CdjY+MQQF6NT75kJt
HxKflqvD0PAwXu8wv8sN+sVivyzGhC2S0hRr5hWTHXtI2p6SLaUad7iSsbVMJLtgAMs0es8pD4u2
sW+tnsjeV6/HpPG4M7AHWRHOfnAm9/G4zUXV2s9L24Z7tvRuVby3LprTH8gVyPm1K0T91zO9KMFr
T0dTe92vrDeoD2clWfjKWtYPLVLu6mjOBrQHu2PazqpVFurCNmZd76Sco+WaKj8XgVgzRwlvWGJZ
nARzvCKsn5ApP/qKsQZsq0bDS27k+K3mQ+SvcVDuirTQXvDWWutOrlWnnAlESoS/Oh8hag4m34dv
JZslQHy9tj9Wyw3XzEpGI3BAAszuY7fFN1uImKSONOBcRyOevnT6SX/6S9PFtzThbn1adqBwWTMO
xvqW4KFx0oJjRmOsqbz5JyH8+2NRY6zMOHdrkQNuSoHEtvOLQ4gsYXqw+5CVhSgN/54Er7g5Vkmx
3IfGdVs+94pDiQQrpDsUS6w3ogjX9U/p7vroFgvfZroT2CmFx0eagpgyuReB5T5C/tTdY1AL8SCa
0TVZww53WjebfItsXMrlrGWESjzC2wT3UBvT713E86tPyj67cm3PxzUw66+mRMtQp5rqYJnqWlTm
DWRiQrpvEKmdvCZ0p5zKzHFNyQrglTB/RNZhXEU73Sc93SuoAE1jpy2sVpHpTfBmWWwOoFCFo8kT
YHD+xjMw+Rdi9rEmNMrvbit08oL6omqPMlZ7+i+TuR2+acjXpvFSqZLtjyurjsRnsDa2tbIwcYZD
o2OZHEQsL5bFbq8aWSv2oaTwizt0H80zU34/HkzocugmhR1+b5swYldqjScylVienZWVECw+i/fW
RpvLr6GofPPDOgxIFewlVEfYTuqB5UneBHuo28xxutDwAbr9mVPa0bG0fJ1/OAoc7uAsAADp7IoV
yKCOHsFwxylncHe2W0eWDcm/XfFnYLQmcy0ud9A0OgkulMODdwq9pQPEiyusM4Ezd09FSf1SLszM
WDly5yQwMY5BxE/XGzCZt9A7p+azqaM+v9SmnfCsVLUWEMZBGfFw9AmPUoAbAlS5QC17IPG+bQ9L
F2/3Vddub4pU5PpQNeT758y9IAnCt+zyKvaKKkzHbpIqKz0ToCnHPvBsMKOiqt0ipGCehbQ048n1
ToM1JVzPhvMMRG5eu0NVb5ofrcEGGbR1lPp1Qjdd7xLznGnIrPDEPoZEUkibPinCMS0HjGwKqTwZ
2+jCBFDwua5l/OQOwGnkOWzJQ+vbJGC3tah/tdzMfbbuNccZGWbD98l1iJJle/We0ZF7cdqsLeJd
WdvvtQpI7Iul2PCt8m78YqIJrOMaafPW9mv3CwlKhB4XHwBvMfTI+TH2rKdq8qvXvVHJB8DJCk7K
eEADBXlZRRqobdDsCp3NtVnFl3WIxiFrWl8FN/ao+AhnZ0bljq0T21ISrzvPvelMOiF66Q8dEG/w
GPOdWSl7daDckSuPFbi7mrob9npUhyNSyM+mnMLhKPVaE/2gLXm5lzHWhIE+VfRtq5O8Lkk9fJtN
E3RZ3EywnnUyjN9coJE4o2CuFwfX1PP3IqLD68JIXBqZ0QxX7LZlnwBhtiTrNyVnE0KxQh28aiDe
rrGcDopp6W1xII+f316InWb6fpjrJhVKMqc0xlTFsWyq9mYlN12epjPQmK8gLztZnXvR37F5bW/L
6HXLRbAs+x9vjAC4/QnvwIH1sOhuJnO29/Ds7Tfh6MkP9hfrpSnc8gm/EHkPsV6TXxK4yk85I7fP
zo6KOd95MN8Kg/LuuFKidzMW87SAOIFanuV44rQY3MfeSERL6raWr7OxQBqd7QjfKErYbPljds4u
BMTT0V27zGhPheEwydYW8uicc1Vfe0Zp96CEKq7sYFFY7qAB73vG2Y+17CRwiJi6x2ls1XuymPqj
1CahsWKJwDrM4ol3tZZA7dhM++eZ3fITMYP8XpMaqiGL7ORpjJLmSq3r/JPxteDzc9bxN7fyeD/I
0EAXDk50jlWV9Q8RCOePO277YzKo/bSigeIVK8t9R2rcPbAN9mMKEeRvYG0oA/xJk4LiY/z8xd5d
vmxRG/yM5hJA1GA5+iX3EdfC3GzJjfZC5isE+uhJmS4BLnhSbg1kkZ8NVQ2SXqNMwg+lW3TMAPc4
umBn4huSJulA2UpCqnO0z2sHRBnJX6FS65hB10ReqsdZPpWWWbHFGdOkfWni7yOswZyu7jgrxNF7
8rghDRQZfvHt0uHIh9yOG0B4WdoWV08Lj9RzcJeZtXtIJY03LcOh9ttgPAAQWy9us7Aeq1C0zSHq
xlCkUzwG63HcpP6U7jS++1aNzSpcgbsPawUblPqutl4K062/Q4idp5oTA6ZSYyRPBUP+81Y3I0jX
Xs/DMdHhftr3Agl92Q4J1vCSKuOs0CaExg30gmlQVkKmRWGPw0kGu5+k2DdKXJeEdfcH2px1ctI1
ZheSbWqvSveIeTob6ybkrB98SRrCdta5MR9bT8VU6BWfly+v+CMFgoHagjtgzrLAvns8ek4Tl94B
pGHzb01b9N1ppB6HeByL0I3UD5fwJXT8yUm9YJEijRcm9mzRHYYb2H0u96Wrh09jljA5FCvzbu7G
o8/IuiXcLFbo1T81T0mH8d5w+ZCibb8ba2UDXCo5YfCiQpp6ziLScSZt/tKDIPPmlc9ZfncQur+N
seWVGT12651lJe1rQXqBm0Z7ouMDkEb1o+pKFR+j3ar2a3bLocvZwHy0dU2xfu42uBsvybHrTE5K
l0e+LvOpGJI5OBQwoFu6A4MPOGJsd+JutOWQx8ZngZRFsCEFbp0YWlC1NIn6Zu22fCkUi+WEzZDH
SJNCe4pt3E3ZEGhbp2HTYwMiL3JNjlPQojR2RWn4aNA8Vjmur05eTJsZndRxNLmPNW6SNMAUxtYB
TocAxbcURZouvvY7K9CTumiTiQBbU5MRUpexM2DyswrqrgKOslzPG5lK7WJo4JsJq7KzaHGwJjVh
Qf+WBLsOHyl8a93cs0pW0milMOtEyRrXlMGMJtN1CAkc7/amIH92GM6UqteF/aUmEAg2vG9YEeoF
tBNTHJQ8RGaRzDkmEjDVgOKt/oJhZnqCXBqaqyK04zb1WtlwZDSODPNWSk7ZpQyCu2TvvDiHAbEe
qJGP9MU0ApOnWzg3ye28DZvJnDLmn0ZYZfJR4+paMhWd92HHdomlk2wbbVYBAW9XDQH64tT6enmm
9WG2LmQo0bMNyeS6V25lJ+WznSht4wRsVpWS70IW1Ehi45huLSwgdBk+snSf0BTnJIr6MFkl1xCQ
NO6LC2phsUZitRXwRUtcM3Z6Lc+v/8V1Ty3SkpyVUBW4rwvQAVxmi5MtGCHji84BubyqvIkk4alr
G7h07ETVpUuJV3QquZiHO6qhxvq0x6WEh+/otjtx/4uS7/eZqyc7cdOX8ovDxyIEn6/V+Vf1F88f
f3H+bmDhfGTMXmH28Iy6H4UXSXmUod13dwDye5/ZVtkqwEjUlanTdjvx9V9aA/mlO+AFNsOxGcvR
O+xf2gQ9B3pEsDQVMi/P8oXaXnfnIjpf77kerMS7QvjB7KPR2cffZnb19s6KhN5zsyvUEXpDY3eZ
BJs/53h5UVBY+1lN4X8pKxaXp/9+QjQk8qZtiuAo4zpyciuxi+HCt4simrGOMwymwsXJdVw8NPmX
qxmi9dsmN5t6JT3M3bXDGdHeJ4McxVMRqVZmJOYs69sSlDyPwL77Hj2gyymqGwQViEu2lU6w47Jx
xG9yGesrxPkYvFZXBsER02NRPM1/61Vw3tZcx7NCVKBYcUfWdJCTAw8UYhcDLu8S+FHt802jvwQx
f4tjvoQy7PCyzlUX6urk1r50Dm6rEdYk7V6pfKqEMx3wcib1r0YO1ivd9p26ksN0ZutIcjL5xlvc
HWMEbvpm9KZNc6OKzbrQW+kRFKjmVV6EXseWGft7DRr1JQtyqWLBVFmvvXPwayfe4C9Rzhxgs2gu
D5UJ5aVounm65IKfedKCcQwflOdX9cMc9UiTPPQH3QXNZco5YqJGvrT8LWX6kjUNXxInLzHejRUb
+tOgjRFByS9B1AKK/lCfVVJrjzc3lZPEYr99CanGL1HV8CWwCmU73cVn1ZVt4LfSbWnn95ho8oud
hIEYg+BZrGW+hFs9r3g4DGc9V1kNHGmEQm2PpDwX8Ax7bfycOhDFJ3PWhIX2kBggAAepGPBjvx1q
AEFxGBsijDLxJS3zxd7inDgLzqhcDy+B3mCtEHyQar9NdfeGtxm/qrWiWcPq0CEtZdF9FSOatmTB
EUhgy1nqhn04encI1P61fUnhVB1j0Si+JHLUES5Xju+IEdcZ7zOn5VlQ13yJ68yX0M4fkUrlbpck
7y1RMg2CupBpxfmS6Fk1NGk6wit+8OVHxJdEZ0Hf8iXuG7+EfttZ8zdT/oeULxzRwTDBG0bRZlnn
ATSsbBDU82XqR3wJi9HrXStnMbcXYhgnBqnBZnNGQ9NT/pGHVidak1oyZG+7KGYH/RbxBrCeoFt1
+QSZyWiBryYcvLvJcvAVljl+zUYem6ST+miHOEJ1agXlJB/tJtlbEmpdPzzQa9Ksv2fchw4kDZKb
csyr0bYY3AuhWCP72dj9kzN0gTrEngnnXIWNL3JYyV7I47DRw4LUzp/Vhgm+cqWPByMsgDox4Szi
iOjFmrkBkjY8tRFO3HxRQyiv2AWX/eA3LHBIO2ZQ8Qvsg0E8XtQ62p2fC+Vsy0Nb2l188isCCPiw
wzJ6oCt7M59EkRK/c04cYqu8XhGlDRcAAzYrTKfKgJuHBbniuGjkGs+/q6Ra1ltbjmx2o4e51Emj
gQIbRBlRV7oezlXXbSBwVbepX0U9bsW7dsNmfmqKTgNeCrtgS0jnIQQYw6Y16XpLqV0P/FcG6mp6
Cso9xqbounH14QoS3GEomX3Dx4hoI5ElqAQkSeM6EcSiCWQh30oejeGBC6kI8E2T4Iu51FH64O+t
uiK9fHseK8dQBBB7g65x9kV39ngGeGuytjCN+fuJ1V8hHXWtOcj44LrLYthDdTVbSHZzXRmsyStp
25/2VqhPIuCcHxBtID3You3+4Cmf8VAgTZEcriR4oPhoEPElTr/TJYkMrs9HS0c3kdSjc9WipxjS
VZ77HlfHh6A2Xh+bi9hDupqWpWROJiERjCW05PY4WTEyAMQgq0ZpNxNIAjeOzd9RTcxURBJ0l8dJ
0hCGsjmTm8kENAl4yFaviSOrDyqKyDmCRrYeZTUkA2QAcVtkLuozE9vwxb7szVB9X1z+T1mBK/QW
mKhcoa9XwqmIMhcHAE0TfO/xHhJiorE9pmNJZzB9k2v7QWST+THtyWrlglKqOF3IoJ05Vya589Uu
xB8HFJR/QnQ21HYjqtwMBBNmD/aipAhxiJffytM+x7nrSYbBQjvOod7W8RUKGwlu3C7uQ71qs+SO
3pzfrGnlkVCN5qHpMYxla1xZaC5D9Yy0riaAbQ8igi+0O7E7uGduxVnWOs5tGZfHddJFhbgpZhs3
nqMQg8g9eh/MGkhEJ+74uUQkdOTKXpr7DZVLeYj3iMdssXd5oq13fcC7HFNdDMT+gI+9GSi6rqtP
zYj4ABzCu7PocX3UyUY4IYda0fCWTMF3S5Sy58UZwjqtmm9yxvSAqVCOJOJiiiWNGlZ6WF+6wA7Z
MaS/3yaRUOgvzc6AadEs5qb7gg86XSugv7yjvqnB7o3EOmsQI/+0RLIajjzZ/UFopj8Xr8QICkiU
b4qD4gaRJnpWVFcFOzpA9EaiC+mb2CPj5s1nGt6wFpeg/au1rU/omJLqMmktpNdFJ0ycuw43buZb
0XprEgsnm679Gnf3JgLe3SG+6egRtQ54uYO8XtAJZGMvLXPpCj9WWZu0eKB78t+yWvfQNYEMwFfI
12FOxmRsk7EnSQ6CU2n8Ohd+qPyDBUriHEZOv+pqnMuBERlVdTo0CWFik90gaFOcjXa6K8t5Kst2
sdOhRhV8TLp4ItaGY8lPpYXgLYULQ5IKQgMdFMYjK6ccLYAPlt7wsVg9+0esiR8gWd2r7vHKKZ6i
ekfphQRGfBAICivsrrHGTTwsrOPAGL59NUqpfhMmZJ4dvkk+VmdnupNzh+ghCgfrHhWFEODiw4ZS
ZNKwXnPrFk+j75CP1Zees2XeaLHMqwQS5I6RML6XZpj93CAsPUPzE4kQJbhvdNrDLrTzuVXVa0LK
mpV1hJOe9sJf5RF/lDNltkuICdbjrWsy0iXm7pLdz31kc4uukKyU/mEi69DkdoFxkicLXi51l9rZ
szrEUZt5yhvrt4nowz+1WromtbFof2Bs7JqHUE86yV37DAADw0AExfEwP2i5J9Z1GPXenU4CE6XK
1/Vr2LX2/cr+pS986Y/iZuL13aAeTEiYmYv9hw/tJDOuOs8G7+nlH5/80DmzVxfBPd22GEQxSFUP
SzcNP3E2qCan0XX6geChPLsn239Eiv1X5Pz/kXb/N4L+P9L4/w/aXdxzD9p/Zufff3a/xM9/Nbh8
/YF/kPBfbpWYFjCuEbrNPOj5v0l41/0L14tn8/MEwlOP+U+HixX/5WL4o0ny/BsCYmH/lYWP/7Kj
0MUzc/a50McW/jceF2aXf2fhAzh4+usCqqFcH1Lf+TLB/Ev8vZabNVvYYdORAKMkr+gTElfJOdiG
SCmB9A17QkDCiTOG5Z8JqduL0kWX+OQCOSzmNElF64fxAN0vatSR6oq91DYO3x8Rfwb97JNsMnZl
V9210Ch2ZgGnDT9EUsRTmzdlYi45JELnnYyApv0O8anHI1e4RTiS2Ox7PMVeeUlyEIBpUexVf1sK
yxtzXzX7fGD6fPWJrdqOyMM2lDtl2ylwwa7pNoIea2dE+qWNF+alTOzx2m27kFgsZ51QEXblZqn7
ouNcK1NhWVZ3sMnaiA+IkefwFFVR31yEO7I4x1Pl+7C7Ih3YnG+FXqqnHRHMdRXY0yMhYTqjPca8
4kWXV1tCEirL0/zIOiOPohjefIleuMMo1nI65+7mrNcrb+4ZNAbFsSL1MzqHyJDDCYmKcuHE1Dte
BGaob217/kbC5JfQnGmvw9TgnKWS9Fz7p545/pqOoj5HCvRGLQyqIGnH1z0H1ncUrQVQpf2rD9uZ
pFY1n3oTBYet8l6oB16usdwuV5Vv938qaoSuCgXz3IyLzRi0ehhcALkGPyGLSEX6NaBBDzBuC9Ia
B6fiQvI1duc0WNHefdNt+OVY11JBtVlx7TXP7GTLdmyiiQ8qHaU9jCRDAbm+rRVkwXVC8JfbY4Wv
3YCZCOLVJDCvqPXRS6ErqGdO9nL5Vi9cNewX1z4Sl/U0Nt3ZSLEN33tlo8yKyVwoDjCbZ8h6Bqkn
pI95DvNYQEZEr9zwGSQIKYnRTw32lv+h7kyS41ayLr2V3ACewR2NA8OKHhHBnhIpTWBUh77vsaNa
R22sPjD/NCNDL0V7syrTJDNlKTTh8Obec76DCIzykO4g3R01E3iYqudtTMQSUKBqmyNOJi8SwAil
zNzsta1T9457H0UytXe25nZXTaz1m9GXw91s5rlaA7GrjIcwrKWz6qyup+XgO+bBKKkwHOeYBtxV
A4ogOvKDJ+osUvUt1EPd9DTD75KjVdLfWw1G/bVJGTKFnVtqFyCICfaILqkVomGhHuTkd3SuOO6F
1JVniINeYtnm58SkfB6Xk7jNLQSU3ZQfUFyWWNvZkJ4yR3PWUl8cveCh8mqTDvTnukBDkYEsOG++
N46h005LwiZeAwbai0HF8xoYzFwRZzbVrBoscq5HnmYpb9mkI7iIhKRsJu35bPbBvSHLa8Kv0j36
4p9Gg6K5RymzwvxmPGn8c8Vz48xVccKJhCdeE3pyBLbg59+CarFTdFCUh42azBQtSpJb1SmFfFVv
2KFq42snOv7eE9LqooFU11pRaPjoh96iX9p1Q44BoA+rNREzX8kJD6NNManvUSEhDTTlmQlKQF2b
KeOiVa1sd10GVdR45PuCaB2zo8lz5ruB6O9v/ZQbNp2B5ajId2mMP5gLSImtZ5VihsIoSWuAGp+9
w5LHoSLoJb1GugJ9c0SOjvdp9Jt5Ew55WH9DAsmOCfWxVm373o/lxtXmxFoRi2Sh8tUdXBFkkIUx
ezONwnbZcXhBlHVucyHu+HjpUKGTvVK26vZlEMX7PEjnL7SYSD5s7YGosb7R0RYEP8wYAgiwwm7d
cJTyQgSnCyxx/jTp6Y3GMZ6WfdnsZQLya+rSn3mpphPNII22vqZOTtwapxa63NGsIu2700XgNeqA
Y2Zj2ZXuCbObql0NRtPYqaqxdsrtaAwm7oZa+4RGJX9qtN7aRZlCr14VWJQaV52WjtA0Fzx3YrUE
e1k/BjCrV32bYvAaQK8xNMwnnETtKp+iGfBNWG8HBOOIVooRGYuB8uFso33ZWLTXDmmu/3SjIrxn
vvXPYFjKdeVjPgLsZ9OtdHRrr9jdeVZG56kt7flr3AYFfl81fzVtFaUbwj7jc5zmqQeqNLmj5ZAf
kZLfCEv+QgZD9Vk5vnO0qSZDbazm4zB2LWZ1S94npG48VxDu98y0DpWxniZ1X/qfDHTRW4tpkO1n
aA6emJrhhp6mTXNoEJNBz9l6SXrL/QKLwd269OZve8wPd5NZ7U3Hz3YKytUBZzw0Nb3SziC1wVWG
2IaMweYl9mu94U6UfR57QI5Rqq7V0DzSr9OsDc3ixuSkbv1ywvEe/bXpcQLo93Xsn8OpRzkDFLgt
ikNRypdSdGs6/bfwunBAs14Sg6Q/yDrfkvN3l43ViVrKGuvCuMNKOJxkZMwEupTFOjTaQ0y7bGdN
VMMQMGAjiKwdymzkb/xsu9qc7inxdqsJcmRtVh1KauWBJW22vH/zs2sO/FNwaNbTYLp7zHvB1bho
nVj1mS1CSt/2mLVQnbTgmym6jlihWe7BaySbsFfFlUjFQVH7WWcu0t/Umr4HEPbu6Gt7hO891qRf
rHJN3lhlcEA7ODx2UU9se6TZyNIC4HLoAn4VfXGXlPTJGqRbrfG1qetNEIfHhjpYEkIUgQdETTp8
Cqph03f6TUS5QQGd5jjg7AwkX0ALDLGq6vg+VNXZjYdjiCp5q9cBva6u+CwH64ARDMgVZRGa9PHR
VskpRkHijUkpKbk0+YTsbP4EulHgcpiynaX0W3tweJZx5yIb3Fho8lCM1V9so8F0Q5cMowf24dUM
9HAb2WHCvGTq9yFH4McEzd165hT6nGpV8Nmp8khbG2YzzTsUH/hU8j42scGMCjUXaqA29Oao16p0
lYYG+sHGTl+kMd+UNLS2dphhcqYPvnH6pl63r2qyPK7D73IIUq9qRYHUDKcRwr6uo5vXI+dYY6VI
dhEaTybrRD+BgMmecApNG1efEfTXMyCJuVLonfd8QeVOTJnhOVNLq5zj1U0zg55jl1F2R+kW85c6
l6S11JObkqvYqJ1ZuNodOoIF2CToLFC8ijN77+jO+NJjgwHlO0iNjeQc48lbx1MOKnZOIuOKAKRe
PfWBjcFPLKRAIFxNcKvLtr2ZG2kf2iAybrpX70MVTBC6hwnPwSos+9gbXqV9ZqoKD0PhfOvGk3ld
htW46RMj2aKZr9Y9xVP8v/zoMhPuKsjtadP4qbklSEe/KYNWv5Khaazw9+AdNPvuMz709G6Ykru6
lBq8MX0m7IyxS9lT3/eynE5Wb9VXk9XdRxryJ8thYLAFX5tFcsMWcDxT4HRSWsCJhbyrzXdpmT0E
TcyAbjkNOnH9Wad3vzFc2FP6TICjGWZbOL/o7wcV3LBr0TkW5teI34ebgA96XRT6AQoNb9+ffwa2
9pJyajyGqg+2IfiKqda8xo6HF4uO1sZqEhCv+tx6Y1Hh2pMsnBT3BkqzU9Z/ycKuOWuB+30052rX
V2VyKBrrqdSa+pojkOENnQWry84fBDr5tZrUFG6Tsqm32Lspr2slGZer2YyyLV9teHYs1pN1b5Xx
IUXTcFtXKdZta06OBg0qSvrOVSomaw8HLvB6g7XEiqbpMUNL/yQoae4HW2VYzJYGJXjP3RgDT6cq
zeLqtj+GzriLirF8znQ8xirTvxqtcGjU69md72vlVmRj8N2N4XgVtICfrbDdh0HB3s+uiudonlFw
5YFzP4/5gx7l2XMbdT8AAXmpA4DUrePpi970u5ik1gM1JvNbkTTF0dJKzvx4Ybc5Nu1vJcjYb4Vh
dTd1aJqf3KRunCVmhN5z4FsP+cAnFthF+9Dpc3qinIOo10R6/MuaNKAZGtqWROjNngopa5pstL2N
NRWZZtTdpBW6ocDWAcYUqDW2hpk+Tha37aTF+KD3gwdUEvFvaYrvqU5FDxCC9sVMx/xrk1Thtpgc
rMZjF9/0pe6uIe1lN6kz6V+iLCPI0kZfLZ38CaGs2I8GhgkIkftiCBV1sYCmSmrXHhT3bl0qmcKA
nknbVvN8THVV7OdGRPuqjxBBUmFRzEjY1k+jL/p92XbZHZ70jUNtby3TGmWaXejzLSEzKEygKxy1
SEs+YTzs0ePZ1OxTdQ95ujlOutWsyCO7g/prgKICPTzGOEspn1qnkY38pqDeT4u28nSVbMnRKOnZ
6OKurYtHQ8+q04h5MMjsAYsf+nOHs+bBaJ3kptAMa1vW2N8QF7gvGI343pzui2OO4W2GIOpUQl58
EI0Rnk2WjnViGnJjR0ENs3r6hHzgiChsOMRFaNzHbJF2gYZRLxbwWu0c8SJSkxxvCjGSmyn3J+jF
BERvCW+jxAYewcQxx4FvYqH5EdPG37K1jW6LrArvOaYvblTlNtd2Un2Pk1FiBzKQbFro+U4VLcJz
7mv6MaqgonOEAWYwm5w5Jq1kBjHnW2hRPbBZtO2dqO57aDfrdhCcfQKLMoCWWdcJvqErJ4Z9FHDI
Yn0UIRkaRALgs4NEPjW8jQEOXCTbZhcnpXWfL/sfuq5wjWX5HeEUX2glNlHiYi15Vdoj/lDeMLCm
yrLSd0bdfEbNQzEXyPQ+aZfO5VwWhyk1I46JEM7W1mj+RPj9HOuh/DTDul4BYupWiZjGb/xe1lFr
Xw/K0XPDof+Z4UwzIkDdA4ZzF2emvdf6vqx4fBvPXxmnW3xzWb0BVxiMHAdBaqd4wKK1oWNjs8Ix
3br+aBxRr1tsowMHPXl8DnrH2fuWf2VK/V5K+JexTumxC51PRUSVnfaiV7rOlTH1HQprZ1oPScKb
yt0716edILrepzUbvVAnIV25SNu9PSXmCQHnoYPPt4orcgKC9GufmfS+KiJ/b3rd/aylkVzPIlQ3
E9vYk+/65bQWFLeHBYubB4fQarsrp1H2QeJK/+qreVhHFMU3Yzbvtck9gbQoHzQ7jr5Rj/fZBY3b
TitxlgXTObVVefaFlmCzUtkjmNxHCkcNIbUwEjrWgc3U9cYPzgcvTqldFyL/njdh/gI3oT6nU0Ln
0ogH/VAgnFsLnKIrTUuajSFn54jKYKvZrvaExS7aQ26xX2JhW8/jYOp7TVbntA9HxDxk3wIbQbwD
9LI+DG0vDhzCv2IX61ad2T7b5viDIeLzWRjFTdlIbT/6g34mrP2sACdivCjindWm5i+Tqu6jTVFn
5VJLpxGHUAp+C0gSyGurIErGQ6sZ30Fogjl0MLltZEXdPRd99mnssV/EyGlv46ZsPY5s9oaFV9tg
tEOQVEoLGWzgHGGEz1vNnYq1a6Ut0n1LrPVCh2+AEpN1DJN7CdMXoDsaWA0M3wrF53wnTTM9lonk
BKz/mkcV7lyhBztomrbalLHWPJTT/CP2Jc0b4jZhUuv1Va5lrJW4tFDcoOGE6AHa1zAa+NlVvXFo
3p7k7Or7oJqvhY0+blJPbI/YlJsZBXUYzl6b1uY5pZEHsSedhpVqffU1jzgAu2X4a5xYy1NHITsA
l3du4T1ule+qc8HDrZ2SYIHQ+kzOQbXq6pkmEOKQFTZ7xaJrZPukyceXtBXjdVMVKTRqOmtVNj93
S/6FMXXqHM1xxqWl+ZN2grYmfc+8w3w78vUY/kYEbXZFFCxBFEuxHUyRfIhyHdKu1FtKCsu5zpjp
z3QOZ8Kq1Op9FWGLXRJ3NopzxpYA8LuqHMINvmzkXtLJDpM/V15FCosnWldgg5O/qEA5HCHih0bi
mEVvaa70CmC7CvPxrk9qsaG6+YuavnvKl+5AJlULPwb0KKjgYIGr3No0P6m00N1HbWqxBjbZcWD/
dO06GKZXyAPkKrMpd3gDhcaNSUWTunxbrfl+0PeMeXe3SJ92KfBDynW1S3k0hbk2OuyO/AHg4GxM
atM3Y48rMf3EAl2sNW2aaQ0tamao52toNDriJO0rK562lSVpEw7WIy+Qg7HLYutmyjOvDJ34JAKo
LzBIJqqnir0j8wNn+9aJNxOO+62TONEBSA5qSBwFaLqbcZNIhCiLcWWbWc0n+gWfp4DKIuVF+RUC
A/pn+wYJUo102ho+YxBqlrHVeGB2uj1F8JtxBpWY2OZPsjpopACfwOVoJ7tSU9ifUlRbtT1UR+m3
0dknHxjUSKxukzSm8hr0+yXfB63xCPICedAuMcMXTJi+ceTM3vonOYW0MPqqCYt9YmdJf5atPT5U
0IesXdIl3Xzrv/atstjX843qZbCo74Q13TTGHJ8jQ+fN2r4BUwNLP7D6FdND+LlSBrhg3w8DvGZx
nD8DyccX1NKxIYPQzpznYW5gOpUUcZ9SMUAXQgtPB+21S9dJdEWbOigxRsTuyJnQCcWC9GiQjLJY
vjYCe2eY+p3KSqa8BpLoVQAY6qHUm0D81FrKdXcK14WG9LKQ+PJzw6BdyeVbeYcMkgN3XBnAZJZ0
sfLKwDkqjxXqf46NbivCUzlZRr+1XtuqTJpiPqIRkf1mCKa0PpqIzOn0hXY2nmmEoVKYNV/etLGa
fvW2DSJi6PUqxxK2NHkjSsu3VP7dgwINfLBzBB5zFyOJstmmZVc+kvxU0AZvUgpwaI3re+Q8x8oU
33z4KjgCRIvYP4HeOqoffSvmzwyE4RP123hv6yM5DzZmwSfRINlIYkodmeaSAzHO0tzKJIN/kjvl
FdBvHatXEc35si13qnaj4eWFXV3V7Z1supzxUI8KNRyF5LXu9/k9fPI83gZ9nmYPeT2UJ52C0BqR
B4iAOsieUIrTos+GsrsCfEBbIhQHqQn46ITSwHydtS1LZ/F57PuntMges0r5L7WTmPddpFn3pUDl
KcPpPBKEsLLBpn5pzZi9RWs9jEG5GDv8KmRSkhnpEGV+m8GF9xIXbfUKn1j/eSYczDNKEjyrOKqf
5RxOvww/r/YKu+60MhDYwIfxn9MY2HDQYtoyQGJ7FAAsDw9kTCYHORmwjUbHoWdQNOLKGWuyEPDR
iB+jxHQCXrW0pheoQ5k8ZFGfyi1b8co6GB0ZHnsGvYuuO2pc8gbaYmy8KMwEJsagrGrjNMrYirZk
gfrV2oyqmgOEpPHDEdkuKOLmpuR2V4j/t27EhLDKx75BF1ioLF7BMu7yx8S06I62BISwqk4gHrIO
zAu97nmuDkGY5Q3bokANw9mphhdaQT60Bn6bXTu7IQB1f97O3fw0hsUtpeljMOkTwGdEiWoq6oOY
qdRmeux4OS0ljuywSmYsR0d6FJG5CiNQ9aaVD3s7ByIFUDmhrmIOtJ+TGbiLc+X2enxNvwPJDYSE
oK5vUmWB9OxH2FsDAglELfZBX5xWtdUVm5Ki5LqPHZ0+QsxMsrZFTzZEWToYqptMnnL0DV/nLFTP
Qe+rc4U0ZStmY/gaVk54HCmRFpQIqcoSYEiVl7ivXdC5zsGhD33sQiPDBYXApeT3iZoZFw+rPRCp
RCMYqjQwfZlGtlWhLuM1YY7gcPzkHiPv1xlv0wONgXMmhDdMYdntLFQdv1DYj3tRsy3X8dit2YLn
217aoCnQ+Kl1Fk1yzfpZ3iCAxCYwOxptfipVoLhag3q8OUXU8Cn5PM2Ni7YDoxr5OmxvvyAD+NkU
1JjTurXPJZqTNaMp3rBLCSgYyuKqHef2W186N+3AgSvuonbHDt31Yvx2RycKkSAF2eKnNK5tt9Yg
2097+M7XVdIc6tJ2TwLlFsJZPa5uXKcPrky6Azhk3GFdJy466DQoxbroG9o+2LxWGkv0I8Dsa7od
LIocpu8qxajUKQLeG2Z8ZVcowGbrCFJrXwuDMS/C/EulFfhaJ/WCmFtuTJMuU0gQ5r2YQvtAFSC8
I6io2Lq9Kfc4jajehty06xbbCTIYJobYa9z+BafAsl5QoTRsFM9UA/w2uMN4NH5nvs2e+loNfI2V
v4PhdGOiZdkESNczwujiaVMbCVUkQxfDoStr64EYUhPDrp/FnhyEcTAAgGymOZGPVGV/DnbwCX0L
7S++u7OVTeNBBcO8mZy5XbmZe237KsCBz28IbJ29QkoEmdeHmeORsJscSSWsN2mFeMTvs2lVtIZ2
3Qmr3ghRZqdRq4ZtaDI/80E72kPqFNVD3yf3UcYmloyafufQ21yFIkGBW8rZC7BBYIHMCi/v1FMe
o0XQJwf+yzBkV5kmOQT69T6VZvMtqFvOrF1wrZaXWotabTnAEWGUGYDr2M2VmfZc2xi6en9R68fF
5xB4zzpxoDLEYngZFpWFA7mCllQYO0h+GvqcRp5dBS2icTJFvufKokmjDP0xd1gLjKS/sq2Qs5bI
Zs8IyJioBsrRdvxaKrsmFJXaMfJPexy0r8pEylMyaR3H3so2opuzfFMl4RLzxyp2Soa+r6+nhm0S
mtDGt0+k+A3+17rufWtbu8qHet1ChEfWbbLuGg16sCEY99ponJBcc/RwS3a7S6bK0fYzGX2i8UGq
QOJyED4k01C0G06EIdI/jFsn2ZIj8vgqTPhHGo3/qrx4p8/4o5Lj/0GNhlgi7P67RuP+//zvLr+g
mL7+X/6t0rCsvzhzYrSzXEqjhF0DRPi3SoO/QQxNcB2xcrYBAPmNSkPqfzlKMMtCWJAWqFDwzP8B
kUrxl+HQsCMUDq4TGbjGP1FpGO+T7YiZJRpTN21wqKYuFRG+FyBSvm87Xj7eXCWhRg8oGWD+0cDF
UzDqtuKEpVHBNjO2vFgZXRo/vpy04SRqXNVQBYi4gHzuxtQBWMrogsw5u3YxSm1Y0/GO06MSGvYb
quOAvAx3mO/JU03VpjF0euZWHcrbvFZavulCF02IySxJOlem6h9QTlxjnZGDdU8DNIbyBMSvZlvo
cpiLBpp3ZjAY3RqwwnMDwP07Oi31DWRC8eOfj+7/38atA1L2vw/bXf0z/x7+62Gh2/6s83+95D/+
9b/y9qX+vrBAzvzX5q3uaPnH/j2glfoLmQPNZAjitjBwK/1nQBvuXzboaMdRDGcJE5mh9D/sD02I
v5ADWUiLLCRBIEIghvxnQJvuXy60W5v/cYGi/5PRfDGYBTMk2A+Y0g60LENc4rljaB84LoNwTapW
85hgq7tpZ2G/9JCXdqkBt2BuE3375sX9D9z3LczXRLP1DjZiUvUwdXamkss7wN3ff0LaSG9mNF1k
Dgnq8e5aWGeUGLV7nuN7M87XfX3XyHs+hW2GQj+gASXixyp/MFlwMIp01rAqlO5l9bda0twQ2irp
D9L3UjV6GfG7dneXU+6n2b9mA7mO4rN0HyvhbHNQJchXiAhEad6MOB3yfR+KValXW+TOEinrgtz4
8+OKhT7+lq1y+bgX6HijRt9OnjvZbA/OFXurFRvm1bzRdnACb8qtcZd+hgwh1nLlen++9EdXXv7+
jZ5sAHei+yNXhuLA1mYcbvz6OSA1hO7kr260PLP59ecrvkYr/+lhL6LaiWUcs8zgkqXXbHfVdocC
eYUeeGft/UPh2ats9/DnS/42ht+PJuOCjj4teFp9GU2hF23TGwCZu+GDvM+/vYQw+Yr5Hg34Pe/f
I1XiWbQSGOeovs/Ochy7DZBdoZ3L4i9/fhrJh/37aHlzrYvRwjZOVX3MtYJr3FDlD2dffaoP46nY
D8/5dfAzOMobM1qZp/wuRKC/Mh7HeDU8/fkuBJPS5V2gw7UQJJqsxtK8uAsT/RPgSo4rDc0qsXE+
kz42002atnixqcpEdAqCDz6U5S1eDJ1317wYrRx6beg3hHM09HV76ldIq6kPj0W2LpJ598ET/n41
IgN09gU2mRus5hdAcUIutUxLSdZTBVzOQKbjXeA6/o6UGnuTFwb07qlpd3BzsyuT/EvK55bzMlV1
R26mUZ3KrOlubDR5SAKd5CeCC/OfjTqmR8SlFvOzw2/AvuPifQgL731RI4EyUVOhoNRtoBuRfzK0
KV47voYiPqitD6aMZfvy5keQhg0AEwSUoSR/yIng799MGbogzYPYMnsNtw10kxOgANWpS/757S+z
wJurvO7EpOVK02UJWkKJ31+FkjcpRE5DLctZQv0AzXZI/dDbPda6Xt6MSMdOcA8mfZXUSIbW+mz7
93++hYtIaNY9Vlcp2c0p/hNf9sVMJXCcGpJ8mYPE7EGlLnXJcxrKgxkhwrfNrNjOQfk1tOscT4xb
n2Ks3TugyeCVtNY/9p2dXP/5li6mGXaobCsBfrGpdPnlL9/9XJANGTRBuVus+OD/5uoUl1XlmbXz
04jUcGipIn+wGIuL+Wa5KOuwDZWMXSR/Ll7D0qZpNRIMd+00Zg9l1um7qHOTT+htkgO9faLEKLDN
nOp8BwFMjByP/ltTk/E3Y+2Ab5HkH7wHcQH7554cPibJJt8kYVG87sHfDELcemExwPXfhQiy1xG6
lpOvemNdJTXwGoLf6d8eXfDzWI5RV7UugM0//xS/vxaLaYHAHttldiDp+eK1QMmphFaThmszRMgz
w5/JqMCUQTKuQvyW2zFE1tlyoH+XuKqJAq0X6TA5wjuX1hKzJN2xbx/c1fL1vflu0EIaymKQkDmy
/LEvp+VgoHxVyX6nRQYypdl253uQqNEht5rsHm4iMEndJAeIiIRp/N5mkeVscNlNuGJBWdw6WZYJ
ZDpKK7aqmudPkVycNR/c5cXUuiyTNhH1EgmlAZ/OuliRXeG2pHzk9sGUln+mm549iyHxV2MGrETr
J7FLDAHKSy2EG+TlXsWJe9s4LYmnkwQH6pvOem6tW764ZD8GbXf84A4vdqCvd4jQX+mQ8KR0rOXv
3wywZDIa1enCPtDeR/BgJ1RvW7BQO4EeCKkrTVK/xuZXCB+sTVT3e8eps+3i4F+HJk5WXU3DByvS
xcz7ek8AUsnmJBlFuJfZPyXWMcJydNRQ8dyuXaqe63IU5gc/zuUI4rdROjlGSnJI5si8LPxvnlxv
rQ5gNlZ2dw5+6vXcbtA7q22GjOuD5fxyguWBhDJNxdbW0ZVDl+/9pURTEWhM/jvKpfg7mN1432Yi
3JBlADkG3PujAsr90hn09+02qTc4v+o1Wj2geGMSrhVZrR981fJyYlluSUkCvHl0E1Tcxeo2UHly
0J/4B79t4x9japioW6ylw6+t0ckXeyb54pSGrbvLtVp+EtOADpnfAx53lG1KX0PjD1YDqXrvtBCv
2vyYzE1GYDfxEBXL8Vb0c+39ebj+/ptx1yTmcNjj3IRz5f2LhDvBx9ZE/qFDDH6OIgp/Y1fph5So
0Q+GxzKtvZ1geEEOY0NgQ5IOOUDLIH0zPIjddO0xotNUlGb36NRxEO+qQlrPKHnaeF0rRVU+FqjJ
yLgFUZjHlrP+89O+VlAu7wGPl7EYctQSLfP+HiaIEsizpH/IG0iHsBKTO8oYzV0JKDzZpL4ZQj62
pq5dt1av/QC06wL8MEtzC9ZHa+hbxO0nRbcpQMyGyAeZHSD5ftDAccRVOAJ4MZYEyL7tjXMHUOAl
s2KrIO7bWkKwFdpVEDpW9vDn5/ptVVveLelKjnCgdlri8tjbhnmFUJHn8ttQ7TLYH5QlfRS9XdVt
rSzNd1mp4m2jZnvb1nO6CSSS8z/fxN8MJQ7cjsnuh70d/dz379ZuYjU7DR+AOxIkjQUZRW4PPjyT
ifHB77h83hc/I7s7x2BHyUTr6hejFmuHDdpM1w6oikkIN3rkAHNA7jIE4c1o0r9JGtwmbaHKD678
N4PY5VUvBRSTTKLXw82bQYxBg1ZuUhFwr6MsJv0m2yC6oApdzWIrkjLfaFmubwGVlzdgKD4Kcfub
d7xs31y20FLHCXMxfqO6hLk1x4FXFoF19rtJv80ZfCts+B99K5c7RobUu0td/JxjG2a6kwSBx0fr
HMDTWV6HGnBH4mCxwE26TSFwOf3jMcQeFfSsEMKiF3exec+MnvWjSwKvDZx+2zbak2IauNbVUH5w
pb99PGrBDhtB8t2cZe/65ofsQwkwuxA8HscSpDz+itUt+oJhyj8amW8+YNL6+ueH+33vwuQneK0c
gqhQ2Rf7vsScnMGveDgI2/GuU3QjkEPuyHjjIMRO9IMn/JtJYbkeX6KNIXjJyHv/iEAw7CQELIv6
DvNKIz+Pc9K9dPiBtwg52UVKMCmJn+e7yUKzjfLN/+AWfn/JuBfxIlKEpNbILby/g3FOYxdSZuAZ
MOQ9XPoIQGU/Xtdq2UZGZLXo45x9tAO7KDCwOeDjwE+57PH5WC8rj0jVwBuVXDUY7eFrK+g3+3ZP
wEoqJerhuZ6nbFXNQ+YJXbNQdhQC/7UjfcADE2kKH7wEY3nK97MVFViSxdj060waxsVmhfl6zOfE
RUDpkAY2mE12wEbWre2watbIx6hK5DUKo1SzPLeJYRiFHNTsALwqPSJ8Q33q32UJpso2FMVhKJvu
iMd8es5UXG/pyKLgwft4ivy4vMW71Hk4GhMvJRNlk3IE88DEZLdi9I0rHE/pUYeisI2HvjrCvkWy
67Tqg13F7787cyPNkuV8Zbl8x+9/98EELEJmrHsYu3BTy+u5JmEGdGt1jWXjg73g31xr2bmwueVQ
YMPBfn8thL+qzuo88KJIhVfAKp+VCPSTKFH3uiVEZFSh2z9/yH/zZRGaaFsGmas2G6fL8kmU0rYL
WpcRFvs/SmEEB9A+BJwwad1gJW8OHZo6tM6w+pzWUGe/mPwPXvHvkwm3wCrAqQ3vEjuq94+N1Dtu
Z6kFHogLOFi2+4I9PtjY0yy39pDEH6x7vy88BosOpSzS8njqyy+ZIGkwE0EQek4+dUehRdXVPMoe
SejU3vz57f6+xC6tA1vqPJkJx//iGDG1UzcNYR56YBuPQUFKRKwyReu+SfcNb5PNvO8/IHjHQoNy
9oOj0mV5ktljqVExbeEm5AC3mLLfLgw2u0etn7WIJZbYOWxrdNUDA528a9Rrxvt8aKZM+9b0qdgC
xZ9vCDR4iuxeuf94YC/9QGFxbrOMpW/5/kacNLbwOLiRlyMRtRGwbkSmzV/IVjKu6tDQe3ww/yyo
kz0ND09dhIOiK8kgvVyi/DoempmqmGcbabT1RRxesX8dPhi7vw8mU1jCYONmgX1jsn7/ZChiOi2v
nMgbct3aprKSB6OejVU46+0Hhc6/GUzLG6TYQsVRZ4Z4fyn41oM5qDT20qLpj/TwH1PdTk4FHMWD
4ExFG7VIzxjq7FUBTOqDiOHfP1IelI2i5FxI8fO1IP9mk1EKVPS+U8Ze3iAyR8yGb3JB8IyF4c29
aj74cl63+e9XGq7HCLVtpl8KkBdj12zboZuwkyPCMUIoqRhMGTfaps57oH8kSTRHPajjHSsVubIO
ODJ4lD1GrzrftXrnr5DxRN/0Dhxmi87rMLWWv2Fr628HOO0eMV8KZWHl7Fsy4/YaxPErf8Z8DMvE
erEglxp2037683TwN5MtD8UcS8NyqVBd9guCRITo/xqkMotIpHPsbOtIDAQhIMM92eonMqB0fJwt
mS0jfznCE/hgCX8tkFy+WFtn10Y3U18yE94PI/ZM2TQ4UeK1nYOjnDL3ppQjCGBUeZ8ty45vtGri
hw2BmxwspbVnmVvOsxD9tNdBhx4wSn/phmzeNuECD7Vhg9ugDw9ALN2zZgblRrHPPsLpBehbR92d
3zty1WlQW3ECDT/j8cvYgBAzSLM/aKYbfDDt/b6K0kq0FJv+RX/w23a4ysooDsMRMbMw411binw7
V/i2tDQwNrJBholQc3r580/7d/OAQ3KzQ7sEAqW+/P2bz8MUeOwtqiVehatjhQ5vSTiESeDWVvHB
+vU3XyL1eIs5h7qvcl97i28uFQVNJ+K2ZhBpBWR/Xw9OXaCnOwl9dA+Q55+FU79OpAgE+QJZeU2+
/Yspzi1QZEiOxJ5oBGJ32C6r0ELC/+cXuHzPF8OSS7BQCeYYInQv9tfaDC5LC5CooS3qD9RLQoCH
DXlVKSfwVs/da00OBcmjjf/BJnuZN3+/MvEiDBmbLv/yvt+8zzaI/y93Z7YcOZJk2V/pH0AKVgPw
OL47See+xgskSAZh2BcDYDB8/RzPrJGuiInJlJq3mZcu6e4KOt0JB9RUr54ztbkbEY5zovHkOFbz
rBtS83///n73V2M6RS3PdckN7ZfazqRs20SBxf1sjp1tk9rJyZjJOlihVdyJRLX/8Mj9/esRHODI
cj7l//LIhd5S9Xrk85yyfBtEpF1dMaZrRmXoyliL/vt397u/HpUGI1DqKuZhv9ytC89jxyzk1UIF
xUFqNq6GoF4OmA3WPTh3CI2vqZU2279/2d++SeZiZ8ELQaPo10ciE6A+qYP8KFtX7vM8hGHqAFxO
E2OdwswO7v4vXk9wE+TlHHpUv14qXe3j6pLFMWid8+JPWV8lbNysNPja/dSgP/771/vNIx8cEr0h
hup8K359Xng16oMMJd6RzqcFPm7MD7OidhxEHB4t2yfsaZyGrmsskZxa8h8qjt/c1CjKccgwniA7
/Wthnie14BksiiNpYs0zN5iv57z/NgNMO/z9G/39K3Hp+CEtMCZbP38HJbPsmA3O8uhMebJNs7g/
9BnTcxqpxT983X/3EHaZZvoU5Jx5GKD9/FomByQM75uLxh7ke+GxcWMMxr9uybtjBpyFw3aNwqJh
/ZOKSL0Gk/rHY9f5RX696VABxJSOtG/hGP38S7Re4NWJY/Ijx/ZkbQvFw9Wz8FJVAMlYZna2ZVg5
B659lvVqfLmp8CSXQdKyNwBm8u8/fjRq/9vvI85Cc9fjtEu36tdusm95Duvoi3XI8s5xVkMom69q
8J2bEIrysifoZPzDgO3ms+xLTCTCTzRScR28qaGd6TwL50GgnCNLDXZ95Yyzi380nC4CPXnPRNkL
mzXXobxdohk/kF1IQDYuso0jKLppqO/pZ4w3Y7ucZWauV/1IMrwo7AnNwduceiriNpJvOD2ShG6X
e3d0ymsQ62qbUFjcV77f3lqehN0Gkm9glyOwWdLofKrTTZfQO1plmLYLFrLqYcO2GGEntgqieaMt
T9GgZ2CLRAWezR5HdUvxE5xDxWiM2ToKWM/7aLwleq4qWKv41Ub9znpZeYrsUr741iLkuq0kY2ih
z0ibMWRYL8emcjcoRwWGA6c9zR0usg3p6OrVVdwN+56Wzp7xI7+bmVNoVsYHkuQAWvmOLUE9V4sV
oIENqolNTjVYD8OZGYiZL0VGtJBwfqvsOn3AXppFK5DKBSA2e8geLBpg1p7JWzSzOpg2q9LJgysd
tT90lj+noQVQaS5r57Ubsno+uIYp7DUtd/2O0qfcFnYivBXt4tyBNhF6h/PnHd5AkFEGDmE6XkY0
d4CGj9RgWAD8UG29PjMvUTEV76F0pwEA8Ji++RCN0001CJzAziDCC0bgfrkZpyy8bhcjvwdFlsTH
3gqdo9UDe1/l1TReL+hTY6LhGp5632V9sq+DJoKQU0Hg83Cb5vC4RpRvs+gfkkI7mNsIQjhblmFZ
lMvGOuRRZ+WGxDds+gegiQxRxwR7zLYYwmlZl3KqnyoP5t7eYwsJTGrT3Ou+gJkrIeWVubBPURC0
rCv0dL0TEK3I9qZpumtrePRAKGL2RMpldB5huObTAZxqfrXYvX0r+KP7bGTBBVoJtklnwN/k8vdt
ZqeHUXSeWSeVGWEhK3FqjJg/6o5473rww2Rapbobuk3j2sjbEVTYn7ApCjJMLO7DYhzT9tXV7fSe
sqiH89UOiW6r3m7fvCBrfrCJOjwAOR6/L3Z2Zluo2dv4A4aslUh1fgNdxrDLZ4LgPUBZA+h37mzs
JCR8NJehJAxICPZhhDMKAj8hl7iux0B8V0qi+TPcgr4XMG9zODhh/OoWYb7P6Dui8o2ytlqn2fnn
lDlg5IW4kH9kid95ZxnbQUWp0RgweUrdVV00PgFyzjZILKT/nEFZuEBzA2ayzBxEpLhWsaVkrl9/
izUNVqAjGYYJbCRptvXcEjo3jw9QSk5nMJh1BUvubNzSKTOVlOxDtHyT/Iyh1Xq0ZZ8CjB+N2WJL
Y3tMm6VkKAbK+bbyanXb5CmWIm8O0w23gf6jgbH2Ynm5f6ya2M0xjJLyXNXJpI6ANr1nnIrTp6YP
TLIrg+iydrICrKsqnChbL4llETEDj/7WazvGDkH+4xuSecBCrl6ibufAAP/Q+Tg8a1MiW3bpiEJR
8sBDrvm9ZYX7hjKHbrJvumM85sOzYl3outQdy0ZR18MaSqshuM/txTsLWOPzgbfu51tQPuz2qVbz
Bx25dHdjX7k/ZL8EnzYbpbBY0HDd9qBRLJIF0Dg3qp8CLvWszW65gafTegm8ZeJaM+l3Tc9tWXPp
TQxGpqG4QnY/v09JLd9DQHAueyqkTqCP2fG08YolvmevIPY2CjasvuR05D2WYwgnweiUNrkWyna2
fPNYC9NmLNa5H5Z3ld0NH4AyLocle4G67487jFYAYrNkTP1jEfZgTFsLyW1FDhUiKbk3vUICgNec
awGEbSt9e8eiR1gfGheK94WyZMg+cuVad+PiiXyb5Ut/r7JR3rOVE78DuqoeUbdcVUH8wtExzzcC
GbK3Hri5E46txyvohgsgCC7gt3Y8yyC4Z8WvdplaC4dc1/iIxhHosISKtmg7Fln2CGMnfSucTj7z
4/uQTFTM32kpDCy1dGLbGPJDyLUEO/Or8RN3XDkDFuCKhOTTqEp8feUEsHsFEgDBOR6vc3sD5SYP
IXXeDvEWL7iPzNjsy7l1r8qu8Lm20bVXQKbhzW4jHffAdIMk4WKSZw94Vw8xq84NFN5BFgXs2roF
NRJSXy2VYq987iQ2IiZ+IyKCWKOWAk8THwfVOG/TlKo9KpaJjRWWbNhbSonlczEj4gi9FtRuDaO9
3cD4gP1ZQlm+HsaYyLCpRfNWdZ26aSkQ4WB48TzBRqDrvHaxQANeaVNioW43Oa+WDKJTBEm0+esc
+R9tjPy/lqn3qfv/z5n69ffqR9809b8H58//4q/gvCP+wHmJ9zLkjEdE/hx2+msTJPrj3PzkbISn
3j2H6imq/xWcR4xJX9pDnsQkkDP9uUn0r9y88wclMVEU22G4xyyC3MF/4Mz8ua6nTXleNEG94KDh
hBr6a1YPgAzRoBZ4uT0iA2Tb4rLz9AS+fjG7f/tMbv8qnf89Lv/zUfB/vRIvxKfhMlH/5bw7OCCf
k7rclHXkyrXsAnTbgLqLXRXa7yzLuMV/dOT96wWFz0QytEOX0f0vR16oDFqSp95IWWRsBM6QlvNh
Nl9MRkF+0eAiMDW5vtzM6Maf//7N/u5jZWbDwYFVHj7e8///31oWiXa4AQqE8nZmlxsFb9fsfQ41
9QYjelr+w0f7u1dj9MgFxKj3nLn6+dXQVg01sN5NiyYGd2jS13DsKSgjvtBjN/1Do+TnVsJfnyud
Sd6aK2gH/XoUJDkqdVM2mz7Mq73PavNmKELke3kAGgU6Ej1o77Zw+R9//5meL5D/PpH9+brseJBy
pYvnCP73n9/lJIKiZQDF6cBJ1wu5dXzAAkqy90HGTa3xof5T0+R3rxjSigXAikeN5YafX9GtI9WT
l9ukdq3P6q4zHKIS02VAMwPg1LJs3FSP/9TH989v5Kc3SqyFgJdHZ4FdMPLYP79s6AWNPxcuwR5L
IVHAR5Gv+MuzVDtyJ/nUoZucJP1x9ugTN6BsGaQ4ymS0H2FFpfDXQ0ULtQuEuTeWW0LqciLvhzMs
01OQewMwVpKAy5lBD9WirMfmylMqxSLqjPW77kNBeQ9U49aKBSu/s0vH6MkvC69ZUT4oTjhqplEU
RB2nDDEnUwjHpWYRVefTvcTTNW+iKK/vRq4IvHF9GSRb9mvbC8ttMo+JWpk4KzsLWW0tQQ0ahBsq
cTdLEY7uGusoLIqpc5rmElRSgaOb8+pQ7dwhOMM4Q4oNwyPP5Pm0N60vamqyivnUPOcTErixFjS1
J119wo+YX/PeAhOXUQbeo7FS4m6K22Cn/R4oQStF4UPXXNx12dVxt/E89km2uE6RMEmToV1pcafw
JY7q8jmyuiLfWSX0x6kJMnJ9NLepWPPWe2NxOG92MrFKLFJ9U3xL6blj/2UDD1wlSoAn3Tp+vY+V
EtQx4MrKXR6VKNiUy7Y01tl0gD87uz7L1BGlOWrGH1KBqtgOUZx/Al5A0N4lKl+2tDBZ9gzyKQH8
5E/+sydBE6zGOS3qYxWrlgUHWP/mLW8y1FrAIQLnNfYktAoySiqsrgnHcVLsURQavGMzFewza7GN
na54VCTJZqbcbO/gi9vWpenQFWA2GRGUJFRgftG9WkWqwx0WCimvJ6ASCSzdmmMJ0o558LubwoVz
s6p8DhI7eY7ubsoM2tnaaYhIcBusRzuGHA4C694OskxeVLZG/CXlBAtKsWhFWZQFeON8zst5lV45
VRtYr7Li86hBP1jD2YtZCQ4eUGpgcLy5VLHmKgrRnl/pzkNBOeTT1H2CyO00Dsm5sFPcB4KgXM0f
iL/LteMnWfphj3ToH/yIuMIugu2Obq7tOH9vAhwX+nWxSfQD3MGAuHFRzydvfL963Cqj7aYbEw49
AgWCX18gZ90OYfAZKmucRfN1ZO6Yrm0YamjNhZ4eq/C8JG3TKelWHsp6YmPCN69yivWjmecgXytk
mnodtovklJzU1gNqRP3aell3P/o8pAEzKems+niCyxChLjqVYS/esLcl+2pxgmJtj41pV8bKzwua
8LSvbeIbIHiaWcJ4W3oLYjR+OHlFY4V+YckZ/EEKZ+GwXZoPy5md73FflG8ed5GPDno2XEZ+p2Hb
5HZ5m9bSfu9VFH9SOrfftZsEwETLHqbpHHUUreVoEntVV8K6E51MPLbbAu8jZUfWXblJ7T/Uo6R1
g/KKz7MC+v+YOXjZVmW3eKSVVVF8ea4MWjjQEXY//HzpOg2shuAKUuLqW5d5AQSwMEDwVR8nv87f
nFFz0CEm638aOGvtqhP5AtWoSbJNzOJ5iju2Ct6WuGvkuhsLbFuEJGEFLbPdPrcke8xaDPwHtTwz
vo3mqPxcwKpVK40MqEPq4hKjlLWoI1wgy9Dju04WLD8eQdJV5Bb84eLKRapkEq+50HE9nOXOTvZI
DwanEilPGPp9NgWvbVSQvY9liPimT2iGoPmKw/sho5u5llHH6aDz/eqbmoC5bW1UINXOz5t0XAlU
HcOW8x+QYNDiVXOZ5KarTlEMGxM3hGSa2rNCcEoUeI4Vqen0HnklNKKKt3WMwraVN1kkMr2tVCwx
tvHv2BPJoKqY27Yf8WV5DrSAi7ka3QXO1Bzqi7NUW+zPFlGxm/m2JZw1W+RwveV62Cu7Mjt5A3Cb
x1iDIt4x7i8r7u6IXB+qzOeUQ2utt/mvG8wQlVZeuvFzzcKF1Qkm1JkM/GGrSyvCyKtwqKQ/4nZK
46e0DdP0StqmYDFBLnG5D8MmGC9ZKcZTTsOxlJ+Or6b+qoeEVq1CoE2YFruujTezZ3R3W7RD619y
zyVcIDF00ZwBjVEdisJS7Uds2uLqrGGxtgmloGaL3rLt+tKAVPdPvK9leVVjhC9vSBP2MlaUJNlw
TxJkdG+mENXQNsoU0iiKlH66FCBwzIW0l7zcdVacjQp0DXD3d5xGdIm5EfgMINRoiDZM9FobOmyq
yjYtuueHJqJTcGi59RWrYHKfUsbmX7KV8l7rLLtkizNDTtxY1qfqiPo4UcWJjYmCxKI2S7DmjiEN
wnM0U+Vq6tOQpgUjAaBFQYAtJmbv6bKJaFVh+qsawF8go1nPTrpZ7YekaeA00OH5gDfedus5jdXe
yQaL/mMVDG9KlzSARJ1I8At99KFMTXe1z1T3riWP8m0Rs0K28lNSb4fUjgY2FmFVPIvS0JFZNYTU
YZDkyfzK7s6M9UVYxaWXnw3rCqdbiVwO/eINPZ/lgqd/RicsEQk9XwEc+CoeG7WcdA6++sGbZfQM
wymGn9iG0XmyjfJlXS96csEV5/hhdJDp5mEKbD86Lj5bA5s0mwH8dwU0iYsp9CdgYLWD53HsgqF6
yfp0Ea/cvGlHFVYz0klok6gnsx+Hn6kTBa/dMkBlHIR1TWcarZkchHONUxz9I1RXcwjsDJbxQmNU
bGWAoWoHH1oPq1nMQ0d/oYpYrme9LVs3PJiWtWcRc10VrCuynMVdHmYJXx/4HqU5f6xozaa1Eh08
FpCg6TemAOaEKhOl1TRR/KzYbba+ua1wT6j/kOh0gfTJgeFMp0WWiOUTJ4i6agpZuaeuHjMNMFKG
1k4EwwwbpEqj/kWjULJ2aHU98T6f0Rv70DJJeWBLSKB4G2HpQ1MFbn6houIMrgDAKYGS5sBGZGFU
uoOHiJcSIWAXXHY9Nt/HLJDReIWgbpKXdkaQio6oSFoPYQHixlUuKSUgMad8MdD3nSMJriaGusGd
6L+yUJ4mdOyHPIauQeyKyiCsFY70MpEUaiqFqB6HtIBi2b6HzkKrNw1dQ0Eam9MCKb/f9gmPIiqd
qoh3jjZG0tQuuA3nMxMqFK8jKINNOySj+NQic0BM0uTsXdDUpFC/cq+Z+r3Lvm+2sTOZ5S9VDIIG
yzEfX/QRZwKoIz3n4Zl+evNuxQEhSjpNLJW7YEfPklnX/s682CwX+NXDbEO4wf2aQHBfg7yc31RX
V/d0rmNPwz3J+mbjYtiDfgpaeUOKZgh2cy3NfmGcaR3CXMnrOivyb0J49Qvj6p4uvu+NAAOz85QP
fE32DTifm4LLLCUtJdtrr+E2RV9iaTASWk5bwIAE+Ny5Jkd6WzB5pOs1+NUVTj5zI/uJApD7b2qt
jIG8vinama+78lkVcsEQmW02GjwxU9/UakVp7COgbJT7faFh91KS6AA+aMLsM+ryyd86KBH4G9qB
Pkm6SyGv2EXfRxl3D7HfWcGKP719gPwDpmUoE+CgxNYFD/zePiw2rncctake1gpW5LvUQXec2hqf
3qwBaKwZstgY8kxRfh8hR976Guukv/YqM3XWnme5PHqqiNTGBSTdUHJhpF1hwKueFnTU3TamYgy3
gsMFakhQQ+k69t3qNrHx9CGNVt5rM1T6pTVd/eKXSXFNRebUOwrR9ERGrX8z4Rjn4Lqd4irwhvIR
z+UC78fXYO3B3KFrc1t2N1YZcp1v3K68dhuzJfCqE6caVm7chxeZleFFUm4iXpx8VHdKL8vjkJ5b
gSFKKzxq6TzB+QMBeBlUdSCRUDkDGCpcD49tEmOiagFA1ixvMs/ZiC4porXKYCXi6Ip8f5/wIL8r
WwxRa9/nyVi5RELWo+cOELvhaWVrn9LpkcgWx4CYgvrajk1V7xxW+ut17ZWEiERUN3yxc6hafx7c
/6OO3/+fjJiAo/nf9AV/1EP/vfyv//HVZx/f6/+6/9GO78iq/71PeP4Jf/UJ3fAP2hsElVn0OMt4
zhPev/qEjv8HoZuIfkvkMOVl/P7ffULnrPxxyTTRnmA2b9PC+Fef0P2DEAvXHdAOErskaf8jqw/x
s58n0Oy9ER1BIgQFhD1SolS/5tLYuemG/ixyrKoUpZUOlGcxcuZubVnCP/i9/U0orwX/HI/f/MVW
m06L4ablRPfihNN8A8qQLzsnu3oHZCx+xrf47nVND1uundRGTJzVCUE7Gw4dMMrBKAc/ICiai4BK
dPPnT5y7bN5YY/luCtfZGDVw1OzDqHmRczVkR+PX7dEe2/k5Ddrhqgu84t7XfXAlHIMHMWpa/vWZ
SrAA3WdpZhFPiZQGLl8erjmLfPrG4SeqwJVHFeThoeXMeNJCAh52+Lc4GmsAvmV9Kmt1ZrMPNzKr
QKkH42eeD7gUSpD3ovTcszjBPnil+qxgk75A8x5uuNGE69wJmxdrRj3CDbjej9KajpVh5joOrfri
TvE+Ved7Gv/S0vxEmwnaozXqz65PzCUVeMnxjV9Za158Zszw1UG/OWSYYA6s67yHKR/gEnrFDZq/
xVv/+TZkDcIXeGfz8udvGeGivbHdLrzWpv1k7Pwesv6H0AhGQqZGtWnmgKVSO2bEbA3Bl5/bzUs8
+v2ylq4ebkansg8BbMObIE4klE45b7Bbqs0cBl/8Vedu5fS8CdvCD8wxx3H2pfGLJ8/mY84rae84
i2sMH7xtmjzhYXD5fU3SJ1uGucWNpq/jknfMw+tFuLwTi18/CFv7cuRRUqyNKFGf9LK0D8ge5m1N
0rBGwQgXzUuk+1mN/ExdeJxBBZEu5vPnP15nBo4jTVjszx9uLiNxWObK8latSdAMh+V7V6PDgLH3
ibeSo67lrt0uaI7nj7X2BpZNfd4ygDcWSrrqfaEvuJ4sXjRsU/EVRab/CvyUs1TDH6Q0MjzA7Pr0
UFxf+0Fhro3V+99cZmEc96brYgj0bW1s6nEqbaz06tlO7FunTJqJDhjGmTDKLIwYuisf+m4It7nU
IZiGrrh0hgTq8USsCIGmEz1zWmTxlIHfTTCYaNvy9LqqAFBtUxET2af0aHZkbayNxdf2ukMourXb
Obk846ZORR1Xm9Ad+7esmMmK+jP6ZAQ+hGu8aSPDgcG+pcL0c8EWeajDek4IejTJIRwj79OzG3yj
g0EJsqIX0GzBuGISaRZ1Guj6raMmGn7kGuJvOMVpDggjhm3So4APo0jdaC74qGH+ZuLZaTHreHhX
/ELcdbb2Xtox0veMI+G7pa7EH+aRS4CHaC6XRfQkHQKHk4fR9yYN82uu+vGFEaqzrWe/m9YFze9N
09nptWJSdgGB0945FScqoRoFmdIR3bZxtXttmS65jwnScGkN8e3IWGLT5QVQRki+p8LEy3XaMjTU
icvMvpgGTvS2vTbcNuS67yfSP0M8HaRta8auIPz3uE7ybahzcT2I0bux60Q/2A0lbReNNrPcMEU8
WlE7UPaLE3E87x1kQbYzc8nuW9V8jKFQ9w63SsqCaQ4uyirANEDKUmSehb8cppbTqUen5m+71UXd
bz078SBytR2/Yd3v2LriXEDef+MyrT9a6CXXY13pi8nynxukfbdydJzrXDTZE5mS/sKtLf9dMatI
z/JgpLrCpt3EdmFxUSlXUNXgczk6rfOkUEa+xPAtX8ZWYEENEE4MWj6GULO3whoiLjh6J0DyzIEM
AtBqJrvDhV+r5DlwLWicxWBYH22G21HI8dBXIKRXSYVeS3vFsKapWlwOJHZPAmHpvc0EG+hkO3Xr
3h7RcQmNLxpp1rJrx4XzVcuy1yeK9x89bpqVtOaDB3FhY8SSPYyUSQeQ5MZe05oN4YdaOfCFmfOB
K3vxovLaheVcV2sNqe/QzzLc0jTrr/n8z4hwoGNrfBs3NITrXdRF3RMpkGUlZie4kDRNb9N0ttZM
YKJNH/gkp70wOztLAr7VY7wlDQQcgCTHio5+uZVux3m+p1Ntwz8NV2mYfl/o6q+CnrNh5sKitRfr
tYBW6q3mvmGqTUSquFiipTotQZlu3N51jyN2amwmeNH6+gyD0s4Ub7tqjrfBKA+p3/L1TobpY/LH
U5+TM2qGc1vKCi7LGXN1rMrpaAsTH1CYIt+JmoBtcXhH2x4s+6noWLukhE5pgbST51zKGW6IcVnS
5LbuckE5QXcv7VYeKEr0ugK9uzYwB489y7Iv/WRjsdKR/rBMGlEDtI9qqrNjz/Lqk2rj5dkGJ3ZJ
pso+fyW8a5T0Ljdh37gXA2cJnFapGLCDaiu4AyjLSZuk1XHGBn6VmGY5kFKctq6Lcpk9CPBxbAps
3YW8WVIT/Igk+9FMBAQc9Yh7q93whWDKcuyn8EItnXchpiS+YfF12M4dRyCco+z/kKs/IlfJ76w0
vS/H0VyngY4v0coXn6NGC4W3yXAKqh9pnXF/dly9bj23+pHC7j2JKp5XClPQKsn9ZtePS3MLgfsB
H2AGjwWI5q7irP8D/VwVr6LZ5IpFfaUOMdjGy6imZWpXIiebZrXhheAFUZNOwErbwv7MIxFeKj+S
z5xS3yyAkZc2bf1ilfgjpPUgq+6gLDRXJuWmJpruPCogkNGTOrpnTwV0WO8ENaeULLkZmu6OpWVn
77byxM5vd5eF9A+6xOJq7wf3EPDzzxaQ29GacQCyyogyRJ0be8SHElndtDDbCxPOtzC5pk0/TOTy
OvIpkiQFbWr6zF514rsKjJe+7op5BrapXq2rtq1uwr67VR4PgKxyH2Veb0S1vFPBYn6ZM7kDDP8t
Thwu0yHyti2+br60GZFCdiVxfpQP4GOcXd/HcPmDGTiv4XRJmQb7PR7UMwPf8JI7Tb11cEDsULbS
hGyL6X2Z5uYbyXscZEmU9TcLa5JHi83bG1VbdJT9GR9fG8d71QBKiGO5fPVxf0FMaHpwIHPedG5m
XQc1e8J+56a7KQUxWnU85zAteWzjR8zDMmzwbkPeY7JKbyu1Z3a5Ed6u1aP/4WVRTcgpNN0W8kyw
Kgf1RLZFnyrsA8ATDfgQ3x1p37Pi5Wq+NSgBokp0G2Nq+ymaK/FhMHvsagrfdRASeFWxaDcGldl+
NEO3y6Jw3nnNPOyiKQrPs4AKtdB8IWPikfQQ6U57wXCSLD2sp7EUWyXs4AIoebVvmupU+rR2O2Yk
+3hS9bVlcZ+gzSmePJplee9qmKdutx1C3zqKamj3QTDjnyJ7to1K4a9J2fTYb4OEXJ2+mzusCV6M
LZeHwwzeJiw2VsctLm2C5dDUmGYWn+jKZAZ/HdU9XzSk6pdTR4al8/V4iJwh2rcmz/aW39mfRhZi
T1uc5rbyDE1VdoXSbFwuAzprtzNFQV103UcqqgqVGOLDGGu3z77r3UK9sifo4l81xqcanqLrNpA3
1kLt5sA1XuUstT4Y27kZBPm02k0BouH93PNgoNtvQnfaTrGlPmJsC28lT7ePRIIertuJqwuHjHOs
ax058HwYR66YW7H5WtD2W7GtFbkbbxr1ZRw1/TH0S++Wb2x7RH0XkK1hX2zVOUP2aoeK3gKwoOtk
SoaEZkcwPzL97b5nLeN1CMgSzgm3lFE5DnO0KT9VpV4uo6jCudG3maCbjCJ4NU5Odx/4fX1XkVN6
czyU92sW4/AWgYxvtjxVoOf7tP1vp7Sz7ke+otUKbHLyHjQQTqgJ1XOQ2MhLhVrM0cqU/wQENbjJ
YjHskjzo9oEI8xLRdDkgOGuj6FbHrX0ILbvUPI2G7m4C5xmuPJEAdFP1NBJpCtt3T1ThJw+K5Rhk
0+RuBpHKW/IXC8wRrjzpROMevVD4rOdcb5kt4hiyp8Y5wU2sjjWg0dvMq1soTpOyZxaJkWDKIjhB
N5IbEeK0k5hrJMed0IP16xLr4Kh0bznDxhkorMToR2C9K0KSLalXpaZLaKcZBOyhZ8kq1ugXM/Ri
KQ4R6PRrxqNPlfDYygynz57/0zatbGpGtmsZw3fD1ZgUPplWTifV0qptF0bfh5YBbddP4yHt5XTl
s/RzNaXD92KEVtQ5o7WbJ6rx1KJYT7hoYdj79BKr6T5c2n1UMNfkd302JuzXgMUv0lHo7TTSK4xk
ZyHQJg0GSvg05ypDFbPo90L0BbR54385cevc6TTNrghGZhtSthRlJktZv7erA+XPXVibb8ZBN+Jl
ELCBxvQozka9NToRsFqDlJznYG0LogabbOyu5opmuc2hFAWB3+xbSy7XzIqKgyH9/pwEFpuioSGB
YQH4C9zhairMJ/dORKC1jA5V6O+aHk+DHVe70oqfk756LGbzQEASKDs2izXczse6IRPTK+aGk36a
q/Dc18oJ92m5XDYVDgcPs+eTBYRq5YYkPMfpDX1pfTuSluMc6CTonPRyatucp/n4mbVBsy0q532u
0MfMIwHIMaILbfdiXOuKGU3uLf2TbTXVVc57OwKISc+bBQ+0GI6hPIdTC128llkOnX1ebuggeJs5
699Nhvb2XEvhCn7sZ56ScULnlMr2Iq+Qt81B8c0q6nw9OAHycuuLpi72v+amsee3RjfTDig0MmKG
3HWozFWSCOtCDKD6FuFt8AC2TOUkbx+WE+lZ68VB87WiArzSY0TUfSI/jpkFQL4q3JOXt9O2W/zm
okipJge7RVVURDQs/LbcR2l+TVnqrHKbnb48nxNUK7bZtiJtj4tbMhMfxisvmJqPuQkNE5ARg20e
OMsG0/CZRDbPj1YaRpfA0eJveKjVZoqCdDuV6UVnu5z2Y+/D5sl1odFvsp3P+Lw5kYkObsg7TPuc
WnhNG+jLDOEIRZ407EDke5VgPN4lScx1jGYhF/E3MgwPS+8PK7aETzCBLqds+tLB+OGlYld3xYUb
BuycU1NkQ4A3rU4us4bnJp2caxknoMDJkXs5UsSZO5tdsZOpomaXDea5Lq1LK86fVNbqk4+f9L5N
oDI5bvMlyHKMvfsZWCDH40huCtaP10NQXI8j8ljJLHRtlAQL4jgvnR2/ZNS368HtDlMdXLYFj7lo
jNNVE6mLMhlXqiwo37UlHiYekgUXxIrS8q2IACP3DBL2KXECjTqkspxoNXEsJBTALDlPOVqTHE3+
J3tn0hw3kqbpvzJW50YbdgfarC4BxMqdFDddYKRIYXPHvv/6eaDMqUmyNNLkzLVPMksmiQACcPj3
rragD4wYGdNLYHoy1Yeyg071TPppcC93jPQLpaI9eXrZjBSg1PeRmh6q2FE3lm/3e80vTtjJKwAA
ea8b8V5JjeDZ1A55bT9onX9e9XI6mXr/Dj6H0bOanwmvajWYb+sLKo5HZWnLTZXpz2XbsFyN7ZOh
1TelY7wrWz0ig38d5/h7Znvng2JysXqmcf97LI2jV7HvpiDKXNXPMqAi8Hbpu5ekrCmlXhbutsrq
d65sj3HnNk+VhhBBGAYhvVir2Cvq0TmJ77jgNBz3EoksG821yVu65obwOlKchqzaYOFCPSKT0McL
q9c9vRqOth8qRRmCRR+NfVKrPNnU3EMdL2/FMk0BH6fd5PVylkX1MxfzriuSQ6nKy4KC020ih11v
SV6r/ZFaNTdQCe26Zd7Ig8R6vJMFtTRFrwWSOW2TjcYdkjhClephB/dXbBZCHndl6sNIVbc5e3M8
QAGYJ2OTFNdQHfvSV/S6upSKEg7GVLHxRwWz5MK0J+nDymdra+o1TNmLm1m8RHSLXd+4B2yK7kWH
VRQ53C4a4S6GQVQH9vE32qJd8Dzs+Su37pJdmWnTbpfFubSj7Ii7ZwxI2njM4vZ2oFuOrvAz7LBa
4NeIxbPlvlpiKu8SuCdCnNCE28mN4r21SfP5wZySky6jK7unXia29L1cC/H83D9SHBHRnt4fXLeK
v1iFTwGR2z+jGD1jHiY3pFB24JZGcqhYyhCNwepVreDuTRIg4bLSo82ySPHSNCYzOAaJoBNQ/4FG
NdBtWw33gITGvpWacUpiSfyIp9v7vGhrudbJtg+LVjTWpk9KAAy/0Bh+vNVkIVgVEUcsF6Vnese+
1LsdkasCwKEWoQmKPG0soCGqFhzj5Oad/45nwTtG0Pgh4ojptSupxu1SVZ5svx0u2KkWb1SnycfF
jxscp0t66gTIMBjB5EqsLKq4E02SfENrYTwDsdk0CffmNfRJe9+sxZlZs2gbvETIqYHpTlLkM9ES
dogG+8dHogWm8jGslIw/Rs2417JRDeeSEm5Dk2c8ts5uEAUXeI7nHWmV07XXi2JdJ9pbJPQraNS5
jHKJ0ezQDwxbOMLlKl8qHKvwPltT+sl1UjMp25XhP+V97wap7g7+hmLrBzEkxZc2kflLPOf1fvLK
bpdI3krW2JknHV3YzZBqfHp6n9O9afQGbd5V1j5jTohCt5s8JCCmV7KVNuXOtxnD9L7DWtKI4Zxp
HcChpXyw5oGDOQR1qAY6bVLqt0IndaI7AVsW+mNtUJA51YfWqeVuQIN+qDNl33jz8j6TdHLBKUXH
jCCFXVSubY16zMBL2AoRFenYnXijtGeF9Oo9DD7SYepojSdaRYcLho5im/Dy3c02EMGomcAk9Jve
Jv4832Elio9C1PKt7zsqHp32yXIcsw1Fr11Q62WFRco2PmJjfKoK8wb7aoLPZi5DVKc83DWIRsMH
eolSb76rnFbfVZ2CDqQ5Y882pn9ewA3O3NKbqWpWzcGuqYXvO4+NqzDasybW5D0kKfOwwYpdFaix
klLq5z3vv/PW1ewQW6R1ivP5mPkZyE3vtAShVP0xbxovwBioXSV69hUNI7tVN71bLMYW6p+uOqnH
55VeQWR4xZfU7sxb+nRMsOaC8Li+U7gIJAPDDnN8R9PqSOkEMeVHSsNQo+RLft64yFCysZMHgS8o
9AicRXCUFANKjar8tuRDf4ZohDiEste2fbx+sUTnNae46Qd4Fa4Dd+Y2jlzjYmyrBaZ1vIuV1W37
TK95m0+kPszKORZCZWHqwwcjRcRyFuOP8D1j3KSqL0J7wiuSZtJ4mQxmxM5sqF5aVxWzc/HpkfPD
BweoNrxYbBGlZbsIo8U+9c3m5CGSCuLJca7kPHzpq3m+7SxcefDz07Gci4HdckmEOSlH3ex4O4dC
+oBg1uVUYzmltrEkHjNdK7iQ0u29FVxFU0qTYKKSYCFW8ZY7t3srCBfeuG4dI6KDM4GwERRVNsZO
yP6OJq3hritdWn0hb7CzjcVj7mc9trsJl90a5QdkXYarhQYVdYL63jLrPVgLtImrOZdGDcLURFl9
oyEWvYgmJyK9cL4okciBI7rWBSordW56+Ve7GZNdR5vNkW7ueo/pDACFmUs5Es4Y3hBXX2peD8bY
Xw15IQKzQpySOGMOIZ8QZx73z72L5HbMqfhDpFccUpRjexL1X4dGR/NFz1cBMrnEZx3y4stuyIe3
OGvtbKNQHZ7mYSz2GH2aU4lM8gIqKtuxQd2BcW3RYHY70+4N9tsFYmlMjeTKdN5Oi9EYFSPyGZdw
lP0ECnEGaKlvjcROd5mTvw+pokQeuvtoTdW4jfXMeNVx/W4bx5rCJG7toHCMJmhc8Fl0RJhSl3o6
IRzIAxczV0gtfL2bqqVAWVOzric9ofVeIe4HSmsv4qgywzFp220FF4RCs71d4+6CWjX0B4xZt/W7
WgsKbPGbMvOa0zwTBs/j08tj5sgXyEa5r6U+Xgz834GlSw3PhDAPba47X9IF6X0nZbSDXj9PlM3W
fnH6JYjzOt8MMbKdyFU86UJrOcnBtTd+M+kB7yf3huwFt9nIqo3ZQVNGdDfQHLWnqxzBpvDTfeIq
o90sZVXciJxsEOwH7j3ZH/mV0frLQVv87pve9dVl7Szju9bDZBramhg0SUixCMbwYq6Wek9KDGMY
mMr1khagFUJoIL8pz4BRWEe3XKwnSrGAV1upHjxnUOCutnxwmXxCqYM/8zH96zmF5ZqsQZ4USRjh
4g/D/VAPb2mq4kvVspcB13fHh4qO5EtyPxYysNs3P/nB4vJHerfQsE4KPQ1Ld7CfaCWprvWZbleK
E5snZIT+taXZpB6S+4LMMWKVYWtu5fpjPcZmONXu8KxGVH8BNe2OE/T2GHNDZKW/oUtN0AzmfZ/Y
FIG3pnxyTxVT2BpVdxqKYnrImq4NMzaEX5HIao/V0HWHwou7U+96wzMSEXVjdMKBtcKkc0nB2vex
cFCVaXDxz8oz2gtBm9OVqAz9ZOR9TIAn5gtEHzrrmwDmaGAhL5q4Kx8H9JEPkHNUrcH4NjMpXSKB
4LQnrgB6YET+swars4yT8UbcgAs1M2UsdXH2Wnv+eFNbxXhE5wH8pdn6vjZJw6LfvQ19V/ev82aM
jjH6JXaTadN/j5OuzUJEMiRXTT7bK2FSsiIL+lbkAqKRcOuY1LKHjuhlFFQGg3Uz8x+CeeASTcm8
NinRt1Jn9MDmSVdfI2FCAOnb0dEQ4Kk9a/LR0hv7qTabfMuTx5VdsO0y+nC+1KNS9WX0zVMRQYpS
0rh+tlJSMDN5EwzxCCB8sZiKMZkOabXqF+Xr0I2Y/lZBqy0SRTHi8OaU3Cw+uaKU+g1ldYRmr07l
qOn4FPv4EAtlXbGo+tcFEm2wtEjRO40x+HV2Kqt7611VV9oNh+nOEHGzlsep7j0YFndfCWlNoYS1
iG6/XpWCc72OWtausFL8PB0skN1OzguyIw9Oznqt6YhumPt8v99joGgdUh9S+wDWZ22UVVdJuEyU
XCMw41a35CvdIYZFvSitFW8R0G5A100xg+X4RvEMzd44t6lexdNFIwsSRNPI/k7xee8HsNVJfZ53
XYq3kkLBZkMcwdhc+lOVveOSV9POIdpCXlG1oIWjVwrjLKP/ifhYJsnk1pTCvKoiHWv+RtMNI0So
UA5E+Emn5W2ySOZl1gV72S1LPz1EoCjRXYOHow81L74l194UvDdrnRxBNdKQGNCK+GbS6wUjyxM0
McKrpbnssySnRaFtmyddxUy/IN/yYWHq4W3aLtqjipdRPBaunaldji6B9rFyyM9kabLbmFXlciP6
lBHxusr8p9HJzeYCmua+N/nJMuIveFFxWyyX9kB2034qvZ7OtxJ5FJo+3XhIp1Izgjkv9PqI8Sye
w1FmJDDztdwvCIfXsIPF2Yqqz54o83ZeBmfoLrVx0KyDSmOzgo7N8fmaUSwxgw5lAg5RFzdeHNNb
5AgDjeZMQKJ5ENxRZzEynTXlBi7Oo0RpDFdMb+fLjj4F7WzR3WgzSn1pdknPXAQFSeYBJe/pfpbK
uwbcZo1w5lYxy4wdfDP7DO9EPMIkH8cWY/p+jWJQgd8SlrAdoT9kvwf6KCBEy64+N+u6AazEIl2n
+LTNtoG5M/DtJ1QRWBSct+h+S5Uo/CdFP2Cr6GvaNWK7iM7BSrwucBLXfScttwW+J0enY4zGkxbo
wpev0iGYjEZds35LiKayrsy8pCvTNZPqu7PEBtFTJE1sBAe79WdCJXeE1NEJTdtqfYuFcNLPMurX
8jPY08oF6anSq4q+KHvbj5o/nAo+NeMWAtqgINwjQYC3ANT7ZXJjD6YIE5vbfWOVIvYCFVuaxCHD
wqzjo/f1gNhogbyHesHxqGpfabAl+YJhmbpU39+1E1TH96mkQ6Vo4KsF9eMhz1/gR9EcasjxjtYy
dzvk3u4ViEi718quOCc4jRQqxDgB4MB+SaqOWtLI4qJ12TvjCRJImn76rS9mwiwqN2FvIR/Yo10s
4AbU7QEbp+58tI2pCTW8m0G5uENQ1lNxw9VMYfLmJ62cvVBE840oB50KbSB0tiBdoPXWN/hItr9l
91jzJib2oj+QvWHvMlf72pcLtc+dcdMBYLw1PYtFxdLZ+bbaG2OLcCFjMgG9PpsAQcJhdKPzyrXu
VNMoVKPekboDM8wdJiSnKMAlSnOTIxJPFlCPhBrvUuBr0NlR1V0wA6U1OUN2jMmLrcpuqXof+WOB
I8PQ/WCxma75/qwvi8NLFgfOlyW2a7QqIOolVeapxjIGP7UVEyETlKx6j5hciyKoyaNHjqsbQdbH
fIjZ3LZNTgxJqVgRC6zLF025FJdp2qSPGCu4HmbVyvOqLuovDuV5F8kc36uazaGYqwcfhHbEku+M
mggweaBmrbLZUZdeJDxJbIlDwZheEym48tUVAc0+Jqu8JImgNKZrQIPhtJRQkWx/0n3XOdskjqaN
Y8gz0Y83jiIiPXOu7aU6gBiT46OX29pGStvq2jXgGCrxkv2FUg39sdgavJzChI3fkSmGcJakhMa/
LSRsbuuNlGBQbQ1hek7OTBpoiXHV6+C5fuFSw2FjcSkWNJm1nb8uWSt2xTQVd/qQ15uqmsxgjGZz
D92nByDBZ/2k5/siQ0SHM5g0ALdj64ik1YUgWNiRMwLpIVkRpLnFcXZd+0CeSdPtY73KbhT52HFN
CQTi5SMpTFsNdPBYInjGdRKOXR0fgAFBtKJKUkuReSB8Rl8+wJWOL2ZaAqJ1FaJnL33UqiSnKTH/
SgFGcjtJ83kqiyboWjwV/kjZ1Tzq7d5t4q3lD7uqXszj7Dnuxix5O+nRbWMQHaNjGTu09rDsMYz2
79Qdvhl5AiJVEE9ck20TSKt6yFdD3Ng63iWqREA4dPPnssjJueenodXGR6lZ0+o+MfFowTCSDLy8
sTKlAMGoK1wSd8kTaPSdBH5pAHk2cZ26WzeZniJeVD2FsOe2JkE64hfmqKeoJSCeKBQWSnu8dxxK
fJNOxpApg4ZvQXjUFkE4d/b84hFyfI78nwEgs98tU9ElZJXFlWcsENdeQgIjSqZt1CIsGaaJ8gov
exG0zK50LJyX2aPQcWZEwuzvAuKj76CN3qRGVOQ4TR4gY9aFYl4uEqyox2oW95otJl74yAjR4EBF
6Jb3XOam2NsWLMbsHEA/tKCc7K8ZmUj7tNEYH77nhXneFP43j1QC1vIF5xGr9EbFRfMl6yGV8Csd
fEPbGmseh96BemunWbnXps+33pqePJLEbV7OCdnA5vCaZXclMYQ55oBt7du4pooznfpb2+qGcM60
azOutAMxPwhoLPUqGlT9VXzRtjQQk1T1mHdqO6cNG8URur3W6QRsoujbkPU7eoXnL41jwkfOt43n
AWt54mQ0zWViLuW26GWgifwrg3DoUTGvdxl6ZgFsgxF7OzbAb16u7dJoPM2SanS/sPw9gdHs0N3y
KsNmt0OdMp8MFZP/l8bRts28p8mucIriD0+xINDentlqo9vT+dTofMbB37kkPgatMGMk5KZz4TCU
qH4ar0w3vXIdee/F3jHJ7JQOU3VcAKQYQwZmreHVzzBk+irxtwTjXDoyA6AWzX3ZJSfcg2GUVy8W
m7+8Jli9a4tvrWPshxjDlEQRDt9TJFdRh0HVXJOB6j0WN1SE3Y2vl2etUVyJdDwsVOKClhystLvM
yso9a/U2tzdITNj5kJnBQEcGf5GebIVQryyg/xHLhqIBwijK8j7xuj22luimkaPalrO2W1r71PX5
ezaYl3lZnzHiGJvcK7Iw07DX6gV3vUzA/z2CXspsejWmnF0DcPYWE5zz1cpRDg0JbU8RmoYNCiQZ
ZGQnM16b7srXmbtGm0bgPDHe+n1sYYwywMbJ3VjRdYVoaBAOXammfe72nXHZ2ry3TO6ACENg1I9z
YHQ/7MDYyfAGiz+Mwv0P17CpeND8xEYLo8++jVerOBpJdNUgsrkaZc7Eg0DEz/lgcoTXqnjFLINz
K538wWO7HyRodQ8eE4hWYJ7ARLBxWT3tpcZvZgdIqviMGHq0wEgyRI1FBIaa9Ef4y+HKbiysCYzS
130vNyRXjTB7eRWI3qnPC+V55zIjiDvJx5vUjvYLVDizBGYYPe/tPRCOd+pbOoXHdjrrrOYyNZwH
Xm1neuGIjdmwV0qlbiNipfMlLztugtFWN/QrW9f1oJyAyz8EXh6dZ7Gxrfv0wHACNQkylEfVPqmb
kVSaV8BpuIasMwKd2GF78bQwdZpjJ8ZzrWtAgeILbGnHspMPvInQq02hpcr7So4ofHt6Qt2SffZm
pjz9zfbwJQTkiZj9FqmM8z7aVnqR+QWJS3bpU6VrIJRLa4saW/aEYTQ49ptrsY9La/U993ldojxR
oSpSdu6i9W5w9AJHzXkUosul7bmrvEt6ttxz5VGh9h/tTJipaVECZJeDQRt1lnf8Q03o+k/bazX/
/LeBoZuPb//8h7mWdf6fHQxfqLhtU5JWcTLAmP7rN/5wLBiUe0L9EtZtu5Zh2Wtb7R+OBbpCCeMX
pJSsQRE0PP3LsGDxI9vA3mDgJEBgtMaA/GlYsHQcC8Q0+/yq5eJyMP9OsMnHZEZhEobhCULwqQky
8Uf4n9IissnG4ovFhV2drr7KbExOi536ITkJwx3jLK+kZpmuRaFTaas17f4v1+knaSdrRsNfMhw4
PKAL6b0etQhkQn9O9gZSnbHx2NXGLhP9uiyW/jVlurvzG3Ytf/NQtk3ZmiuwNrqEjeiffBlKi+yp
padqYxWZ/IKTzmUp7qOwpgruN2f1bxeVdFnOChMKVDLhxOtZf3u5TeFV//kP4z8s0JOmmXy5YY5O
N+wSaPXLfRYe4rSdcrdwyC/u4CljN8eJ/96O7Wwdf322PxJpPlxZzhKBKDGIwuPGcz6dLmlR8ag3
0O1LNGQ0FPjAuIFTyN4JvSW1/Y3Va/pdK2b57MS2yYuIBfjB73vM3GOBFjm2iv4B0wzST3esWxMg
ukFX9OuPyWP08fvHi8OdbJGSwpwsPrfypVCwoKdVjtYDIXylZcNJU/Xv6id+RIF8vBgC+xu3sK3/
CCn5lHFT91nls6VfLawFY6gLcoV8YFjwzDuNqT+LKU6vVK8htrHRfiO2Ipb8vRk69/uITj+5qU09
uU4FKmm4raHUsLEvvQzFYvh3cS7kGODi1eJgqLpkn/uyuFS+oAu+iS0x7BG9O/NuTqwh29RZZWN9
+tdi85OH6FNkkLn2+cG+kUtvssaQbfPxdvNMWzGTWlBnVCnt3Fz3djXP3Gr1HLdYf8bfJMwYPzkg
+feCLCQOSJ3gpwPGkDQAaau7L9H39kqhmJYbUh8fmlH+1YsaDNsOcs+Wcd1+HnX3pHsR+SDdnoCA
C4Q4Qd0C7v76KrAifriVuAoUBBiuDbZG9ZL49B0LR9Md2ubQ6aHovQNpVlgs5vcF0+PZBGpCekn7
9yKlBYk3BK+aHHJ9zHnkPz1kCxzxFBOehAnWK4+Jqee7QkKP//rMPj8k61HIZeJAZCgSXfPpKH1K
7HFmRtw7sioC+GeLht/W/c31+9lReBXYfLGk8+Fe+3gXzRNu5KFYj4J66Wjg6A5LX8jflD3+5Ci8
6AjjNiimopjt061T+4XSEOzzJKb1i7Kt8atRN/bbby7Yvz3wRA6yOSLt19BZ8HVj/Rh/WYEnA+uK
MTjfGn+VBOi4ZfODmy5+9e4aEs9BpcePGOUxRsFYaGYo84U40dgYYi1EiS9HbGZWaV4SvAJeQNa8
KC8t5XTtoXWzOQ4m4j3rY2dTL7KaW7GmmmgfgXZaIZ0bNUy1PDNd6VnnsRnzuzZ+reqURA5yGAsV
7YLtIcrolrWyIg+LJukq0MLCvlrQiDNEy0pXYdQn2SHOGwTXJO4wfw58ITVYsDPkiA0ZKDrHyDPE
5SPSQlxHWcyDVY3xVYXy+jDNDWCp5lh4wbsSDu1cJqpfbnvaA/T7qMROsB/6plu2o280CHc1LUY0
TqAf7mA3UweRsikP85RpO1wNWGAowlR12JVmRYEB7mi1qyvHi/czqSmPeqUNKuz1KO52Kqqcq6Ju
aBOfGU/7U4R1cQlzMlANcEF88SjN2ppCBJPQUxQPtmhDOzKSL567kMXSOYlv7LSZwGwsxHM0BjXR
5jXUNorNMCL8u9/oVq3xDierwNiSQkKOTDsY1kE3Wr3ZxYuk0MEzyNsK89ZZiOcVGr/TxvrXclYl
RExqM7ygUdOIhprIHMDXt15BRyrZbWdQlJtumnjjpby4L2fkQ9Mm5pICrlSd1/JlzMhrlmwZniei
Mt6b0RrarYiznCGWT3/fQNScmdK2b41uNjRMiFWTBHlEovm2yQc1YS6YKkzkebQ85iYVCRf0RCTd
lm4i3d/5eCjRZqgiOpoti/DJ9OYOXztIqrzWBrKrdkZu5shFYBbAOtHNPhmNX85braoVuBhFnM+e
NajXCNE4U5Yt0vRirgml2mTrXBiwcpvTZhANAAS7wOJdq4wM7fqUyjN0XoxITeplZtjqqn4bLHJh
Nr6ZDgcs3nIO4xoffUAAAeLQJUHQWaK6mgJuLkJsI1sDQUNgDwQz1FKifLJU07GZJGUPJHOyQC5K
TyMtovMx/aAM6ImLnoAWKyPH4y2yMTuNWp+/1jOvMQbM2Og2lWsT9TVhsEUPXGolC2HR8tJOQcJf
ZgHIcnBraTdbHA/mqzflE6mmellOm0ZNaEZiXXWXCsRZHCsLWOcEXDwP1470gbVx0hU4GansM/Fk
NN7EzCQNK8SPJ6LdMBPJsI2LCkOLA/mCUWSpNPKoLM+e9jTwLOK6H1rz2dXqqoIdm+Po3gDqS091
X6anRa8JQEbywKBJdmWBBBtaAsXRmIDCxq02PVP0orVBPsCUoHsWxrBr/bb4SpfmeGMlMgE2M0Fu
u6031g5+0TwCp7HbznW31VAZboD4IV/2SU6OHt6xBe7dRPtdhmlsEKeE60hYB6/oF8I3fJncaTUB
RcQ7FPa4Wu1Qnbgspaio8QbZKGpiy91Miy/6Ldmv3lldIWVCv6j8IkBfXFzKFpEIWGFJRsc0Knu5
Nr0e2RNVIPabnlmRsbcnmO+dvpjx4xp+ZFDek9VvKbq9C7O00nJrVTqv557WevIR/BYtQeZVZ65R
u6DnIroglt4rwV8KohPIXAK8n2RdH1KJfBwEqoHtHJzCvUutBvOeB+cTurq0L/JqtQTWkYBZdzG3
xCFkAmluCBL9k4mQq7mAD2CTRHRAYx1NvYrubEHa6mZQVvzmx71xqdmLqI+M0+vw7clWD6kN6Jd9
Lv0FTNWpxvoaI8LiHgHSsQ8VOKHcwHVnScyD29YvjeOBSSi8lIFd5gIfBzbcB4PMqXJbsYgBbGDJ
hW1OLIwpvtf2gYM6KIjJKSG6fDGuFrI54m2lOTRIrCG++J1Mh3zd3jYg91plnbs4GM6KeiSPaHD8
6kaq2sx3FcxOjcwU93OwCKCkDTWeVP9mXta5qPNM7TtPRPs0E5P2UlbYcTYkRFnORqiEFPBh6vAA
k5hdxthPo3rYjBMyOAAZqhR5CmNYJvTqhFJNlcCLZOcGAqpk8NpdKYYu22B67gi/iJV2DR5M+oc+
ajDRC8f8ZmOUQqhjl6mx0Ujx6pGyq0bfYmcczW1nWfFTxjurONmxmRgByVY1JuYSWCqOlO+HVGmW
d5G7RkVkRppw48ie0jwUd/eQvtF3RQ4FgsmaPfs5k9bkbawcV+JKWcXfW29I7KOTW+phZmOH+iFu
nT5ECMfI46aRRfq4FtMPHEVNc9H3UXuu8WjX6D5Fde3SYMZGMiKCiNyVzgtYULznpaurG0eTxT05
obYR5EBwTmDqJmFBTlnoQ0gUF3oEwHfLuxFVJqcDwfJ2vp/HudGIeoOissj7Hk+Y8pDiJx7+AVaZ
evymyO/im8BgSwJoBG7Kd1CTZwHxgmtM0aAXwW4UGzWogXhaHbMT2SQ9PZwWwwBvr57b10IPIvJ+
FWbzWPnp+q2iolKX9mKQgen6+YSPvE8bFDeymTUDRZAu4uuVDp3uNMPOJD1brujEqeS/EQI0wx97
m6wQM0+ZKd0Yedokpp5irrZ0QA1K04pYa+fW+t6joVAoUGKvUBg9U5fQ7B/7vf9OzvgHY9tftr7h
S/fyJ8Z0SZjuP/9xl743zcv/OH8vi/cP6NP6a3+gT5oBXiRWaGctXiQFmiDcP+EnjfhcjI0McYAw
rgfWxKD3Z7Ku/59AVj5FOUyP0N1rMuuf+JP7nyBP0LMedWECVMt2/g7+9BEAIosD8Ash5Y82yvXz
raPmXzbq4NJrDjWSZOkbL7OyUU3mXd+9GqTZ/60B58ehqJBjtjGEuTYFfkJl8IRldV1PRzwXAKdo
FoFn8GD/5fr/ZBZfB4v/jTT8r4OIdWTjCun6p/Mh/i3psnRCO1uNO8ckSq4SnfObg/zkohkEljDi
ULghqFj8eNFIakLFp8YjF7d7g1jRCQ63RgyrdfS3xjUKNMAJ1lnN1FlibBprPx7JBfZLorFEzOc5
5UaLJQqIKi/bPx7gb9N/xe/l/8VV++MwHtpdYy0ztD6dUOdijhMxWHfUWV/6pKFJRC+6w6+/mvWP
/PWr4XoRIK1zVzustAj1Pp5L5qPfmUc0SOjg9j1T9LCxWrfDQMGnOs5WVf+moeXzvbAekLpCxDRr
dZH7ueLdbP2mQQuFFyBSiCaw1mtV423//lnxaAvSvRzTAUP9eFaiKwH2lHUYUjxyxNxSmjva48bW
kAp6DTTO/8/hXPvTDSFVswyLZhw05Ts7PeM911WKdJelt3esI/XNrw+3Lk6fv7S189ElEJxViETj
j6e3gHP05VQQEzIWX1FZpa9kGcQZcgay3YI8NfAZEiGXX0/u4GL7jxrf3RAbg3ctpo86nG2HBLKY
wJLnSpECGEIjpnmAqzC6tlsSOinA6NLHFtCxxYmR0BNa5vrwQuaUo92wUTI5dtvWxm++ts+PMEWs
tsOsw5mxzSCs6ON5dT6u6rReJSwtQR7+2FwokoUOsxWl57++hP9+2wtWO9Z4QtTBkdY1/q8rbOR6
jS7n9lDEnb7VcHkEfTMP73NZgoN0CwK1Xx/vZ2fGYXQQfZTvZLN/PJ6sZ6Ot4uZQpIz0y0jbnudN
4wEtbP7l10f693uDM/ORV3HnC/DPT/ci9s7Mjfv64C7LErQYwglNT4fgbx9kXcZ5A/La4KXw6Yvq
88Kds6g8WJNgpya0EjUYwP2vD/KTa+YYXC/Ttay1TvHT0mRaqWb0Qh2GrqxQqyGLzuJ43GS1U/+t
Kqx1QedEOICjG8xynrte07+8bx1cfJY2lQfE2uk5MIC2I7G/2soxsX7TfPmTb8cBk2UmgdmxWHU/
HqmedXMyNHWYTY3wPUXAL2XA/W/e6T+7cMR9EZCL7s4znE+nQ/5xrbciP4yET29Gx233CfTmMS16
+zeg909Ph/0JJk1T2JTRfTydkYiKOprlgejSeV+OVsrgC7jx6/vgI4b9x7fDjsyCPjJ53PVP94Gr
LyXikOxQCiI1KzlfVKKvLkbkALeFOcxvyEmrr/8PhyTJgl2ERYqRZ348rwTDkEn0zCFf6iTI4qTY
6aOhDm4zFweKhCusd5r6XfUj+y3+7MeXMRtSSgfYlPLaMj5zFkL0XWyTkkbiUOxtB9qFvrVl6pL+
x8OGkjcHasi6uTM3fl91z+ins1efsg2C3i2Ml1u2s/plVRbjFRldC45Zt2xOLl1KT3CtWUG6ftzg
zeLzk6pjM28OEE3eNkHjNgdAqmkTrNCluGkT0ybrWzT9dYZCNd0ZyKbaWzctPOz7NcQpQnACczZ+
ZCo8IcjaqXxC/K/fmqmtzUHKTYOnj2zHK5Nur++pg53rFBFp4RC5qZVfNPpQqt1gAqOFKVoufUEE
QFtPol/oZq+LbVtzMQJhEDpkmeusiclfxdtWRXjWmM3SIypU77I0sujZxeeNpcQYzGMx5dH32nZa
ez8RFPQke1t0YfY/2TuP5biRtGvfyh+zhwIm4baFqmLRW1GkNgiSEuESLuFx9d8DqmeGLPInQ/uJ
3nR0SI1CAkjzvuc8R2Zez89Jo98aOu11CKUnWuV24mbbiAJ3tk6wOJ9gZ4OmahLXJIOyIAlvHWEz
q3d+VaPbrxDPqiCK4Wes+Lw8g4LYxCQOx3Ia1miNqB5K4U5pkLocxAPaPUO8Cd1Z3PXQkPgjTZ8/
x82UnQE8rSSCiza8rqk36cjKw2o7TQgnA61YNPwUvOFmNg5Ggsio5o0hzBF2a0vhvfCL6Zc2VRht
w7xBIUy4UKhR95H1MTXVBXE2AJyBrFK0zi6aOlzySHXTYlWg7ZZrgg2nq0443b0/ZO0jQGzgayXA
AYewedXfpJNbXsUVQJRVOwDztXb1qE3JujWHJfW1pvNy0rtpku5QImeXKDVK63SOBw1dnGGUBxQJ
pRGQzuwdqKq+cbRShjtvYs2r6rbSt7U9EPYDtK87iKno9UHNt3YF9zpSgdUW1hF09+wWg9X8U0a5
cYrgP/rB1n/MNkJLM/yqdQ5ORwGkuomcFgabPdfuXT55Zbd2WdGTAKgJx5nKVRrw/5QGPy9k2zxO
YUTCzRgbMiGszUngjKb2r6ZNSAXwwTUDTKoADSFDzvjEEf414Qq1oXyOqmaRzUmJzDht8/hhpmBs
gBq1w+R7pTWM9mw7HP6HtqX4LKRKr+0B81qAttjHs0oceBmgPULCFVFRhScVR9oEhlefT0HSIhGs
MQEeVkTKjesuNEZcC4IqCPshmi9dH2u3lptHBu0P18kQ6dUSw7Rqp3nrIXL/CQo+4UPSuwk/lWM1
m5jUbLmCS68blzNsVJ36iaMIRqrLcueMCzdxmqR3K+scmzkI2VlsfTF38cbpM/926vSRal6dIP7F
/iaqwNajrCUvQebfgenUiNl8o0mJPO/EuAGekT/BZ0iuZTLb8MwHPvSzynVz2sG4lZ7BFANSmBuK
jvRkKnKbLfKly7XPs4AXkns4Jem1M5UkdhE+OU2CLnWK0wTFWFtKua1AZVsraUr0q64T9+0aWdf4
hNC0HbcVdhmiSCdzSrC+ReiF69iWA2TGCvkDdgxSF/DSUYMLoUBZbocmPzYp+WEbjk8ds2n/rMD/
q738y2b1/U8b/l3pJXiofv+/29/q1+/XhZfl7/xTdzHNb0uMMiUS12Jrt9RJ/l13Me1vi+4FPD+b
f9r3/KV/Bxq53zgsspcxOXWzHPucd/6pu4A3RU3yoheykeqgZvibuotYDk6vF2Cdxc3kSEClgpOj
K/bW/Sh3zIFCCAkIOtSwTOT8awgr6d6uQAT02Wz9xBUaUe1UlrmpYoTviZ9Z1hZsX/7AWkQ3swMM
qGmlsx7TxSaRS12eO1UrHoRXmsedp+fVyksGWgLhTCjnCqCOdxeioD1PuwzTQTaV+Q+AaN2JBitx
LPGV1D0lsZ0yfO1HV5fIDNOS77wT9iOMDu0BpQPJlJUxUEwlktd2KIJK2U+H9M9ZdRwz+f7qoV78
GZDXcUx7OFdUIxChKYJZYtmuGETOvN0fkaBCUllhPbN5M79baDqZG+txOLA7qhQi4kC8Kowcmpxd
1ARKO92TPfk4T1geoaFBSaOAmqSGzvRh9rcE3efM5/2o4MHEp+QDVRJHpN7T8lQKGIDRdcmmQPD+
xSnww/tgi8wkQL2Pct/e/pXeZITRo3zGehVf5WH4O6YqfiArpMDQmpAAR+UvVY0CpWZkHUR97Fz5
OcC6doJ9MVG0DsI2Mh5Dit9Hod1ixcx1AvUG89CLYnVMoqC4sIo4RTJPt+vzh7C/WeQZkITFnpjK
kI6beu+gp/CNWngTnikV5icF8cknmI4wYrS9ebLQrNefX24vWXd55qSRE/XFM12OlsbeEXYeJBwT
0/0N9OJOy+zvsZyNDRl/7Q4MgjwOh4HAnhL0LtZc3v0x337+A14UHW8+Tn7AkqjECZrynrlfFc3T
Bk3BWP5OZqnTJEkpWa3Ilql/lWFhPs8E15J72fSHYLbsZFP3+vSYC8xHwZzY08NAiF+/ycFFnsjR
PLcLF7B5N8v6Z892b0Oknxuvhd5CIp1zDZwY59JiUxqudlsmGptxPbO3kdXGLeuudTXTYep2uVTR
j6Iooist9MCxdJI+3ee3/ZLD/Oa2Ec0RHs5RnpIZpay9dxQ1SBnFcftk9aqvV6XpTEcT3Ng7RUAv
eT16Um5pGurPsT6SqCnCEY9VZYTNmYStRkRLjFNq7BqGLBvKCQkHzcSVmqruh6Pp7VnsEEG6HW3v
EgiFfTuSXXPGf1J0rvC1MQ2V4MpidWpgpbyBFH9JXor7xYH13auMr4I3mPIItU4KP/vTLoFNUa/s
x6p2oaCFct7ITIuReBv01VKyTT4f0pfK6dshNag/mhywWE94nffqZ3Wqu6Y11Y8drKI7O4zszZRB
bS1km6cAVH3zgcRqd9fjmonbsOJsFDZXZl8sDpae+Yjcgf6khP2IEh4vzg41Pb1UhWjmgEawi+nH
q62AfC6CErsM5848mc1lQq/3pkdQp7OHHuAVcKo+n6S+yWU81yu9dC0FCwXFvtKsnl0tFEFQdN3z
UoQ+t50enn26VPI+H41lntgbDI+SkUAp5lOb9faO17lIxDjm89OA93+dcUAknIgW8Aiy45hAoFXD
8vLFJfcLFLCfKVvqrOUcA3U4PW+XjzhJKP9X45MulXfoZ+1i7yem1c6QbH9+c8a7FZ2PhlmS5+yb
y9ezd3es1bjEVPM0+f2do0qgC1XbyHujCIOUfEoM/9Ew7zKg5TwQz5U/E5Vmp5PAtfHFT3k5vb8d
6Jc3TqcAxA+i7vj2rjMfQFls+o+lGPV7DGwA/js2+RcmDXuk9T2wSeKmMOqk4QAtThMRwVVFM9yZ
KVv+gqDYcy1PHdDBmh9ea5H90I79pDZ+nzD1tHH1VBiFmlfRXNQFxiEfDiqVQMG1cld98Qjf1Sp0
VLRU8U3OL0QVovp7ezd6Quit1JwHmZl0Th1CTn/pDb5lxUd+DpqR4gDlJ/Y3RD4Ym4rv5veoPH/V
JELgZoyIKqmVkdG05fh/NsOe3NC3Try1zV08DAj6n5d4Gqy1Gv1+NMLmNTzd5iyLJpz+o9Xf1mVo
njMLL0URY5eFdXKJ1bzUVqRj9yiUSi9NOD1ELgEpYVkQht1N95nslLERE5yrqrWPHRtUHIe+7sSQ
LggSEupHEuzs1ClBPEN0NdA9zfSLEw3KU6nVXwyj+f79RP1OYRhxNBVI3oy3w2j1LULnyHxQZqzf
i045kCVjMTTI83IyCZtiUuSE+2MOFsahgxbjwiLYTsKNQ+y2LnUzvYLOCKaWZKlgjKGHcLRBFBOx
Kj6DL2kg5OUZnmBiyCMQK015+fKJ/e+s8y+Hd/r/f9ZZp8lj2bXJ65PO8jf+nHSERe4CHDJdIE2l
mrdskf/4G4TxzXUNa9m+sXlD5c8r8e+DjvmNY7mFzlQ4qGedpWH974OO/o2iILsuGqg0zpjT/uqg
w1v136nItTh7sZeiP8D/iT28udcf80st6kAhmIAlh2gHCZkSmZt/pfhf3t13V/EsFhXK+AIzx9t3
u07Rlg5AULHViekkwhl8Kw1lfvEJsVXYu47gfpiKlrXcpJ3mL8vNq/K97OPEMgfCy7KuFSYzoSIf
HqS3B/uq8xpQC65YE32uAOCQGRREFdwU6it9e1H5TkO2Yd8VN8U0YO0kicYoTzFVm9ZRnemCdmik
Rqy10AeGDYzyBMJhG/pEAhbdiKXJNrtDkRphspvnsTswKPdRY4taY+pA8+KR5qf0TQWosgtxYBM7
UIMBqKyQTKcUT9bicL9kerKLnd711CoBoTvGBgKq9ST8ufF2YmyNAze01GKaKyidIABMz0MoEaTk
sU4dD65lX9lEmSXnejnqaHhQnK88J82+9z0k/w0hcahtTeBMxEzVcJ8BoRDiVbchyMOh05ds8HFA
f6z8ZR3M8Fl565R4HReftKdXG6ViQ1CbGZnHdmMYh7fF0CKtsQlPArWLzrvaJNIP04Mud5Qk5SIp
+mPNTrBatMgwiIkppuhQEZXengx2LjgNlzbJAU7D4eG2UKI6Vuks6h2Y9ekiTHROkMYiHl0R1cQ6
5lLaQe9EeewhJdPmoan88XvhqeoZZZoDyjxq5c8IqNhPamD2ExxI61lgryjuNZeMdFggI3lq1KdN
b+fHmGQhP4Mo2xmzMQwEZQ5VuqtMTaVXsGoh34EGxpYQ1V5TH+tomT2qy2OVrVGGdebPVmmCmqo5
orZqzVZEG4GkyjzQ/RreECddXLozqXHAlnVOQocKEXmyZQesu4EVpa2O0jsyhjuEgS3pgXZWVLu6
whULJqH/c8b93/T8L3p1n83PB11S/H54PTu//IV/ClHuNwcNKkd+AysZJR+PqfbP/KwZ9jfdNdB1
wK31AKws7fz/TtB4pZibKUZhm+EY/J8JeqlR4VpDt8PuFuobIv6/iNZ+OfL8d+5cJDP8jxxUH5xU
lgP+3pyWtizXVh6fampQD6PsC0DsbU3UhRNlGEP1JBcXttGYiGLhUHQbczC7+dCJxvS3TaNkOiTE
bCjWrwbwg7rP/lFh+VGY04j3YaJFd7B3FM3zYuG3wq6YpuoaRqgNaneS/toROFx8cri++4P072y7
AzX9+aX3j4gvl/YN4P4Wpx0ObXtz/ABegKbDaVGl2jbyC/sED1Ky0sxEv6DpET/+/eWQ92CYMAE+
UKt8ezkrH3EIyvTUEzIFEhmr/Cmtk+Jn6LHV6hFw//r8evsnouX2Xl+PfcTrJczCG606rgd/IN54
mV4dOnWjH3hLIOnnV3q7WP55sbgnl3lbmLjx9pb+OFEgNObsFGVme5pqWX6YxlP/RZv7oxcFEQcb
HOQB7Fr2LqI1qd9RwwesCZ926lPjWdWJOqH9IQ/NsOXkXTvDWsFo/eLuliLU/mdjLmdLm6vy9e6N
Y5OBZi+i+JTl27MgywhrCzQouvJm27uio9cfj9LvgzxztKswLWv3i83Ih6Prs+uj627znex9IT62
gQwY+2mUlfqmUslwAOFU/f23YODbtLlRruLtSzwy22vTdiENeYn91OmTdkCeeHo5Zll8alaqvfj8
jXl3hubl5GyCORSNGBfdrzSaUDtpV0enrIPlsRor7a5MzOSi1K3w0jPR6BMHxy7Lwaatd2CtttAo
JCkCOCa3n/+UDz4TPsflH15h693jJVCC7yiMTtuODmNbSUE/DO9D52PL+OsrWRzRsa8tMTfMOW8/
yE6B485D96Q32+jOGpP0UPmzsx3qNN19fqWPhhclCAoKlhoDWdfyMb3avuY1M5mbWieJnhg3LUP5
02VH9SiMSSOVO3fk8cy/lys3jNMqoNmbPSD/pj2XpvV89fmP+eDDpRDEPVOhEBhl976fEcpqAVTr
hG/ILRfHlfhZzVnFtnieT9E357czKKrDXIrmizrnBxM80g6kMSwslOOXxtCbUZjh2fWWdVJGmcdR
3W+3GZEX6zSb1DY0iuiLkuO7cjYvNQc0aymqemwMlvX/9fWovMQsveYJO7qa3Z2CPx50LtZMkM9u
dzf01nii0OH/SDQPZV9YWD9U2nZfzBcfzFdvfsXea8ZMH7pdZZ7YEoAZSR5x/dxMSX0AuBV+vjyh
2CoPptKvDlrLj7948z6YrFCxLjpjXjp0VnuztFNkcTLMxgkRr/NR1pr2DqufmXxxix98sxwwDYOO
msuC+tJze/V6t4OCC1QZJ+CB2g2x3+YBtjI9oGbaftER2bN3v6xtAuu/tTQQOaf5y2i/upQbzb1m
98aJXxDrC6mELAQMhHG7hQxm+SvWm+h00pvhMDEncw3AnOSMFCrZqoM4fDtxbjy1RW2djXIAnmja
yvuq8vnRxy443C9FH/BV1D7f/kSvaAAw2uOJQQ/8ZFDNkoDqyws00c4BTenxKk5zaGQJAGMAWh0p
CGN9GJYgLz7/0D/YYBqL9NdBI7bUFZZSw+ux8uNW67EKHqMQGE5Cr4D9lIhu06nKv4zdSYAlK+Ua
JYK89KSId27dTAQsqoLuAm3FLzYMH3yOiJwNHpnFaZ7d5d4kaC1oELogx8TGym04Zd2p1onq0R18
dDJF3x8o1FE7g6rXBohgTsis3d9+MSTLpu7t5gE2AVYA5KCOhf1+b0jSuKYiXLjHGlWz09KY3RNI
5OGZ3cBIVLZbXPnJmOyoBPhHJFtHl1NjZgSFedMX3+UH7/HLSGA/YDCQPu59mGlHedPoxPEi7/kV
Ona1juzx0EB1iRRkklUwEXp8ELWq3lmof59xqvZ3HsAz2ILWfBjrjrOi9ajOvGESX31kyyjsjRLu
iJdjEy4IIB5vXxyIwDkDaB2j448gw3exve6mSRya3did1vlDqM9yw37rhcUcbvIOiByb+oX+3Mb1
qrT6iVPbf+puHxxLPnqXKZfRHGT9fCEmvP1JkWhHLZv047ZCRLgaRyHh0jZqXbVsQ6KqkleT36iA
/MeHGGvtyvNK/zDEq3oZqyi2vtikfPQu83Mo8zProVtY5A+vP61qaFLIttYx5rCI9xai9UqNWNo6
+pcANtvqRoipvBp7Ta1FRV6Sxarz+ZC8X8cNZkAb8ae/TIb7ivSuBZ7SDOax3rfuNklgQnn4n7J1
W1vZfTc56nAwmnvqYuKrd/fD14NreiB7KfXvr6tJITpdLjhR8Ps7obUJSKrS3boYMi5h2xk/jdFT
v6FaMTdnehIe4ro8dFOPQj/Ds85zv/1ibnk/FtBNGAfaPxY72P2pBWztGKo5JfqjnB90ZfCqzhN+
XyeLEIlZrTPFK5fd3s4JVbf+/Dm8X2Ip6hjLbMJQoCbaexW0eBAZ8Odjz6jSK2IOp4NCmtnj5xd5
Me6//SQXiofFBagqw+Xe2zvZCV3reo6PZ3cqzyaHHrjKtSygYZxwf2TpSF6Hg1SGCRrSUaBsq6yA
fjc0bNlZ833ZikVX6NXR5vNf9sHQs8rgLmEPzfrv782oEhqgo/hhjI65G0sjP8uFn2zDJYDcK9xx
NdGlgHsYfjGVL8P6dkBwzbCJRWq9tDWtvWFHbufFMBWOPCfz8OCVnmqDaoDavIm7skrWcggjXrgh
Gr86AL6c8PYvjfaagy8UIcpEe7fcUvWHHhQfK9cuTzDj66t8SOABpsZtU9Lha5HgbfJ5vIz62jke
BmWTmEcgkMbJYlVpKrtQNdZYaYfttStI8TOK+XI2bLwQdY9Wso+elN7ddENqHaHBTzdFVfuBAt26
IQMw/WKb8H5XDn4GUg5OEzYrTK9vpzJ3IcgSiXFkkkO/c6RS3nqOQxJTbEJANwhzo8vP35j3H8xy
QW8xJKG7hkz09oK8Lrk5C+dodMnpizo47BnRVsHnF/ngrvgqdZxBur0cc/YuAhqRaLTUPiJQJ7yg
x5iHq7rAPzMZhAXi+Y21688v+H4PjKBgIVPxgS7z8d4HWmSDYtehjtqpTkjQHHvi/Axnq9l46z+/
EoelvXefchW7X0qHPDducL+5Tgxxh/LMIdUyEyBXUbITt0Ha8A8d0wYa8KS3qxXmq/mHWTFzrTDs
K6ir1NqLQ6cJnVNzIM9oZWsN2Ahk5HDpJxNGwzzWMftDjB/n0GNRm6aF5xyAlR/Dw7yZyl/wZvPf
YP6b+noSJkI00VVY6ZtaWreDktlJb7X+U8M+Ml672KgfjBFtNgV0p0W5RnYRWbShJ59UhetjVYVx
h2PLMdKziseFkAIoub81OzPPApJUCLQVM3ChElXuUxuZ80lukDsEUMeiB56UDaExOOhNA1a4zC5c
fUZx55Al9MTHr55rOY/HGb7snj87ZArpTief6dOMi8h1cn4TK5xecVbVn5tiNC+tZECoGleKzNII
2M5j0aJcXWvZPAMp4WTxkJYO+pueZMufpBNOI7REKa01vfz0GO1adtlJBOsrTnTaDfUAMz4IpURm
nCYFwL45FeUQKGynyaoxR6RNUeh3q1ELUwavlBCzKqQ4aUcvxUxr7TecS+t7S3xyuIpHx+cNriaj
37iIWIyDkvRDZytj9cPsuoJel9EO9TaNo7re1CKMUR1aqd+vpjZ1obQ4ipQLNmr2sxUTxqD30rlT
RQaf2mKhJI4AADq83Wb2BawAEgZXBvHMRFB51nBcQgQgM47CbxO0ukSIK/uwXruaU3WcoYp4WMXF
RNg0bELLX5MuDbkVcx6dIWTD2hrxElYKu7bD81z1ZDjSjkzqdaYl5oUIYWAcqLQfjtpU9TApp6mO
AhSN7POySvF7sLrIaBPC9SsD30+M8Lj3M1luuiYmW4JYsyc7xZNAA6rlrWqsBDQmKKr+ls8A39Ko
23jcfaTe7QZawnRoNVZ+z4bKBP2b1eFjZ8fLIykiQCl5MmWHHQzOWyZFEqKiabRu8sKI77Coj2qT
NaP1yylYZ1c26qkrRZY7YJa2TLp1Pk/jxBjq81K0IgiAt3OyrwcEnPdebHH5LovrNKgcORyTPyHt
gz7h6LxSbV9nO/RRfnKUxD4xpHGWUiwgdBUYa9i6mrvSyQl6qpykIb4V2L2JdKo0DpIhk0TUujMJ
WwjVANhF5VyR/azFhb2i8ya6Y5Em4MWj1GVr7ptlXRwM5UiCL0wSKAnE7rFRygc/Bafveo4MSPrt
uiUNPSx4ACU4tyIiJNVJe1df6XD3f7qzbbU8KEvqW1/10YkY9Pmg1xOoFJpI01te5M7BfRjJ84rN
IInOJfl5K4LpBWhQ0n3W5CRE9aGBaHs3qgkpRmjribeZJw2JBkke6rgkc2bJ2lxi1hJPDx+FE6XV
hmgHL1tHCrv9eqhzrSVUFaNMiPulPXfbaLgieNSUQR0mPYxuBjLaapZHO7PKEnA6AEsFpge98tZS
JEw06N9qsEI1DkQcLx7YhKRCwbtuk77L2GXppbXqG8fNNyyV/lMFxUhs5Bx67gbzLlrDbKowKEx1
OUwrwCls9ueUOUeElfcY1SJmC0R9/Gl2M/Mo12vvBhowohiUgDh1ygy0xIGBTlhtVO2Qr5BlEQ1s
o6uaa8dJXLWWNEyrVWt4qUXBrGCGljR42dBWywY7Sczue9JldhYYQwmOJieKl3KHUUxnqBzn75ZH
am0Q9Wa+i9ISyJEPa/3ZTYRNiqVwgFE49qhdpuEIFojQZywuKWDUeZWZEL06gDLk/1ZleYnnQNGm
Hf3hh270w71tKvOUkbKJuom99DsPoL+KQle/NhOgywFZGv0Epr0Aj02Ehkg39Kt9AtCtsSFuxDfw
XJlR4l77nGZdIktoKASAocwTnAXzvY9FCBa8v+TnWb1P1FBGAKEOCAiI1bpMhhpmSe/NOV5X1pRg
GELrF73thPDDIrWDiTusyCue42vYYtUPCi7mI3HP49Po5t1CeNby7y5H1wuB5O5Wc8RwBoCEnIaI
oCdnUzS6Q1qXiOjgk4aQJGvdCMNsC4Fev9RjbGpkuPg8Gd8dbSdQlfB5GhGRYCs25NoFiWMtS18r
h13iW+kPk3yC39RjwwtJR22COTM6V5h4QlRS8+zSYmOPDf+VJ7cmHSJxD9jW44jsh5lV0vEQMa5J
lKufB53d4Y5Zty9XA8yLdFMhA+3WSdvQi+95Kct11amsPGpse7jzh8axN7TLXXmok1t5V6d+Ruxl
E3ft4WQbjjqevFi7QXFqb7S6s+IDQL8RiOHZJ0LNLAr5PTN6MhnjOnTOdQ2sUdDlFbDjdNSBxJLc
Cssk9/KUl76bjBM2LdTuUw3uE6BWjVkbGC/9+FYL0WcsMoTfI92bAkgIK26AL0V1gatsnyCpMSuO
YLWe9DTSs/NkoL/yG10kdSHWmm5V4I/vjsbWMoGyJFZZB8IovXNYPAnUSStiSgfnaP0UGpmbazZD
oJrqwprAeaVOf58pJzkcTGJnV/ULeR7JgAaLPUc0iKQi++XRMpvQWI3U5aiJQb9XwkDwTp5Sd8Vp
e07XXBy4b9XZ+RPerXHYClf1zekw2cAsI+k7u6KWKE5osgqLCU3aT+S9R2fwcqqnIVEwq6AuZ5e4
KLXH0vKjnlJKAWK9wSWvVm3nU/0hsUEg9I7rmgnHT68tpx3PcmZ5Glvs11kUulaRrhUCUFrNJA2R
zOba81EYugORGqVNUIQexn53GA4QjFdFocIGo2ioCcIBU8GecOJAcSGEQd4AQQpEPKx0P4zJq+CN
6gPijUmpzqpWN8Gy82quRpninIs7KugELM/drVMC2Fr1dVJRRKMztZGOre6aGrveOnIBgm0VNp4f
ia6cX04IBDwoerY9FG8S85fo3OHSpmNI6q4poQULWzmXfegazIB5lJGLOeU6CJuCEQxCsulBtZL2
QWVnniqonW5ksCHyLPsu1pKYcHPHu57JLryeKL7eWCjs7EOtqGAUcuwiezzXCZvYeOgpbQx+fXXc
QlFK1q5F1V9M2fTbVkNbrdvesm/GJh5vfC8iJJoyJvPfDH+qX7nAkghXS4xhydptw6vaVriVM9te
OHiOHdbBYM2QT6PGq/qgIK8E0ikb61NMeXUVjGmxrD2l6i/dYYp/5lrdrlt/FqeeiaOqMiQQTfby
zCnD0BACIPDMnmn+0M/bsPYzPcj4Lz/Nkoox5B7dGzcp0++p3fU91ChoZYepLhqEJhAwL4ntcA+Y
ZCAAEQkq5iV3jRJAaMZkvopShL/DWM+viKKMN5Uo6m4F1I/0FX2YWSctps8BQJGWO4FIJ0Se5FdV
/hZJqxZvhRwMYwP2EexWKDv/Gc5W5QUjoYfZmhgZHt/k561xSrYpeeiVL/B6wcEUzlrvZmxi0xza
14Xs5fcq5m9tM5Z84Nla0973BHqolWjcOj/2Xhx7YAZx71EWtX+lU5k+tMmYQ+9xeSbE7nnNIxtd
/H9+M0TFFu8sJZ++sngm8sUv6LfCvSu1hHKA5sz5jf7iLSx79uobu6cQvSGUJfpRJYNxSg95/kn+
UHYrFpuiJ4FyBNViXvRzhb+07LE0OmPmQiev5prtz2J6xAqahzusJjd9mQKU1xS5dEnGZuvAUqa2
Kdh6WafjYqXsXlyVVYLBkvVWYLZMdJfNddy0HXuhFDxevKLDUV5Vs+pvihfPJgdp/JveYuWEFNPf
T4u9M39xepK0iesT8AMOUKJ1cYMyveJVbF5coqhIMYy+eEf9Fx8pIeSK2N9RjL/Ui9MUEPp4CmMO
/2nVNP299eJKhZll/hpfvKrDaFXb6sXB6i9mVm2ySxlEi8WVtrR8dudUH9Y+mri70rT7eKMlBqmC
uGEKm5S+cRyg3i8eWvXHT2vWeGvLF58t5Ww8t5pc/LfCHwFvkg6lBKEnNnqvOMauC9Ck442CSpuR
4hcil8UEkq/txeZLMQtnKWsv0kZJ+Bzi7xRKujvo4bM0MArbL57hYrEPL+2Is7idpuSQpzBsmN+L
aIOKdrz1FZ82suP83IsWmKJC3TecWJ4mr5fEH5+2iDfGa5IqnNM5030vYO8HlqyvJwGUqoseY9Xo
UYDE2HRwO6LqQFAf2U3gA+gKvKHAauSgUb/oTAGCro44z6w53gzPc6a0bouUUZMBqpCBNIHCd+8R
ABqnRJY1Vw3u7QsZMjSrwsxyQJRO6N81HZPEtmpaZM/9WBKNRepMrgXo0bQ7VEsTCX41Xe/tQLb3
c+YW2k0NAI2x60Bbsl3Coo4vlew0NqGGl6EABKoZWJacAdan7NU2ANS6fqvldnFkg5+Lt8ru2DHn
JSFpnJFcJJ5OLNhmN0Vs96eqsklld0qoeUHbxf5PYaqi2VB1wQyq+1p5ToSjXwaKrGLwDrqqzmbm
eA3XSsJpssR8fN8qC0cFsfHEMw+E6t0oVJ6wHsH/fX8poPxPL/evpZb2n7bKO+vmJpqq9rVabvnj
f8RylvNtsZlRu4JxBZ1laVr+0cqZ4htldXY6gr0pWqIF6v2PVM4yvjl0Fokug6G18KX5S/9omU0D
jpYwUFDRsgGYxZX+Qir3tsYMtYr/B+pigXWQ5p3t7hXzPG0qDcXxD3qVWHkjuVylPKpqOHg1BHVJ
Xlly82pgPug3va1R/nNF7A+Lr4RG7j5+p8pjL1azGwUZIeeWXh6gRPuijPfipvtvGfnf11jw7x5a
bUypb+ugBK1A22aXESDzOKT6Jc218xweJbtkdT6ufnOnq855UqujKvC/qPnu9a9ero0jCFYXTw+R
435reJIGmNQijDj+P8XNuQwtLJzVcbUgOXGjC/0sp6aYT8+fD+v760JY5i1bCFEwebA2vr3npOum
GEEEzMjWWmdheaAp44xsqGPH2thWtBnT6tKkLuI5f4X74IY9Ktx05Cl0owhB9vH2wq2nldE0cWoo
RRnixFHwiF34L+ycSssaqFaG9hcP+N1byyVRnVKC5qMCJ7cnMKQI6+UR4cNBU02PzTj2R/TAWnbQ
2kWvu9+pbPlXTZ5mf9UXfLlTPAc0bTEUosp/saO8UkjoY1+7pDbFCzqW9JvBMB8zJFQbsuMOycVi
ITsSg6s9ff5k330wHrIm28cnjC4Wh/fe+NaGp9UZycyB1ERjEZDUyh/AB0gh/Pw6b+v6f+7OY7KB
GGQsqs29qcCJaB80NWWOsJGE8EJsXPAFenFM+PwXA/m2yr5cClgQvXkdbLfDnLh3S07UA2CqMTEV
lLCT+WzkcElZ5PP7eT9uy0UQKiFW1Jdp4O17Wc1SloampQHRZtuEWPegGegdfH6RD+9kEdShhfIt
QOdvL5KPeUoCs5UGKi7DrdaDgxhnkoVSPV7//ZUwd7GSCISLNMneXikik5pyNHwUGQPAgBID2SHg
4/vihj4aNTofLFVQ/1mBWHhet9/JRveEWRHUDCn1xrXVNYT4Ly6x13H98/jZCfHtohyjx7J3K9pA
CU4feTJ9Q6JbFlomO7G63CFfuZ6pD0bF4KMNIRh1bWl+tlP+pAKz6ODjqB4s7Nja7WYMp/KLH/bB
vfORMbwe8wqWsr3fNSZVs5SBMjxihRtRuA+HbV564dVfP0kAbbyX5qJiwsn5dojpm1lRE3kphGRO
wRG1fU2uBAWKzy/zfhX0UCjTBmTKAC6FWP/tdVq9AhadwLUmAfVRUUvbRm16o/vSXmPH1jhklmS/
lfAZ8oh9bekkamXWXXOU2Hp2wmY62QmCuw5rACad21nPbWcB9ZUWSat6p//6/Ocug/tmzebXoium
l03v2WdWePtrHTcS0hcuozJdy/GXG56xc7+crO+fX+Zl/X13HdwiyF2oufPZvr2O4c+0OEYLGG7v
HHVVPyBLzcczMJspqGjV9HWgGlCPVK3GwVlZo9p1RFZtFOCFA/jspbPRZf3F3Pt+QWNriOZj2fSR
7rq/suRVY+pTB3Ycb1ngqSm6IDn4IWt3nX3YkgFL4cvQvlhE7Q8GnFYZ7yBSG4Z9byAcuMusKgbJ
GcLdlANsKvK3jtAZfaF52v+q0PCwRi+aYxtRCy6EtwOeGhqV1JwHW5Hleu7HVki/y2y+uMr+6rV/
leVXvFqbyZgMLRptfLtlbdKEBEooSQM9NqHM/x9z57Ujt5Kt6VdpzD036A0wZy4ymba8U0m6IUpS
iSbog/7p56P2nu4qlqQc1bk5QKOBDUkMZjBiRay1frNBUqM98cWWs7ccb/7zF+NFqheHHZwK3F4u
TO1sqj5ofxonfgwBDAIxFW776Jq9HsIu1LZuPIbw0nM7n1aZG68KDPJObIg5DLzcEAxjAltmP3im
PiPUXw+jC1znkxzhK8sK+3NpKPSlg3L41OE1e6mqtXySUqrbGJb9kA3XUiNqTUU7yRMvsgwAP94D
MDH6NnTO3/zcIR21XLpIgkN13HVYSq/coCUuqdam0dVuk3jFiTXzI6C/+elcRIiSaJjAWHn905EY
Myw1xzzGdNphZ5YZLovtkCP9ZqQrLOKSO4jglo8jGhRIg5KYoejbQUTXQgtn/7NLyOJ7w7mBwVnd
Nyelcn+yxoC7wnYn7oFFW9KYrIksn1ohrxf08iv9YrEtZiieHgTDKSGDU2PN++vFeqbcW1h6QlgE
ZLEeVTqxo7cd4uKE+u+8Zt/M+IuftJhx1c76qJ+4uffIRp7jfXDExHfd2+YVngS3IzLnVHHbJ4em
vf/7df6TMGTO5ReNU4YsZfmtp1g0lmLULHObZvRQ2+Ks1t1TwW4BUUalmWMFNRyNZGj+mUttVA5H
SPOxzrUmoz0ZZ6hVkvatrEJdW/gyYwfyUMAa9oL82LX0g7zoRGB6kwhyddcBbgEfnEHjSA29/pKh
ktXD5OLXMIThN6cxL1MjvVMLFSP4LLrS6uZebXHgiI2VXgeH30/ym1W0GHsRFZsCiglCffW6Nr72
OIToSrxC9uREpFhAVpnkxTCLxQqGuah6yghryvGbGdrsKPFTQ4mFamB5tFE6FAg4VWl7MBykQoGu
Rb4mu93vf+ybgDW/BQx01yKhMaxlgiEAdaux5FM3IrlGH+cYK8pG0WgppcEmKFD//fPx5jgAvotY
aZuLyXUxsRYGvvXryMY2BUwihsW+zZqyrS0GHydG++kkz8VbhH6pXZFIvV5HkdJ1UoKcYJK9fVTG
R8qRNxIcRW5WN1riXZR2Xa5moHcZB/qqHF0d4MOpGL28Gc2f2sFTmf8H3AND/fVbiNjpEdbGChhD
GLO9b6ROjJoU6VwpojLrD7nR9uVdatKw3ML0LK3b30/6m7BBIgwslIBBOYdJXdxeQBcpUwOIhJyg
P2eWw1VnR39YQZmT7dndD14hEmrIrbz+jUUChkcfVNohA9Z5VgvqOrp2G+/WVouPTTCeuPj99Ce9
GE5/PVyP1fMUhcmsFxZj0yOq49C1d7+ftnkHvorzi5+0mLbBNSOqVQghcbJaK7uvgaU4m44m6RwT
Tvwg0NlvLjEkxoDGibfUobjQLPZGYClulGaRsqpthKwGQHeaD5FWqb+3E+4pKy1V8FqVtiKCjdcE
xV1B6knf3KY1tConZIrQWpEJaAPQLiX9CpyyHqPQtdJLpNZy51gCNEmKVTNa050+OcMlfTrl45ir
zpkxqRPGyLIKIt9uzOIKMgaVsBg/lggz4ATHeU267V7UVX3tOmNW0mCJ9atA7Wrx4Gn0iAgb7XTe
D94twDl3Ix3FeXAAgNz0etS757Eue3dvd0ANVlFGW3GP7klxUwOgWWuatEGXTN3wQe31jjvJ5I5X
ppplhwG0B2bfevA95mT9GKZhiUeO5lwmDihGRTTl3hTiu2XJyTxIAfwEYVFNG+niTmEF8hfflqY2
VbEZ0zCEYkO7Ol7nXOirHZQuUqTaE2jYuDVWM5p+zCk395sOCifVT8BFH9XS03EVCvLzQLexqbdc
Wm/HDj7RtWiSbao30Rmd8+BY4dC0TYWJR3NV248qyMB6b9FoO1e13LxBwcXA3nq6s7HevYRK3BzA
mUrdF7W7lW1EDzfB1EqTnrMO9CLa9H0eNXulQPj3i7TSEbH8tui3XWsCkjdi56ruGv26wQS63WRW
ZmwxZBl8OINTexciiPZgNYMEQDnFpeUPLmILh87NpzNN0CAXFYAfU2Qb5HJaWNR1NawMiZtjj791
byIiP+WYa7tqtctK4XyECiS/12pjbMYOKTCJAqJTTj5NuOoa/dAMJCAFgCEdvrt2xhU/EhmtnShX
6MJnu9IajzpeN7TnTPtbmaHruYY/sxLJlPoKzKeNMzmlXOtmaFxi8yyuUV1Tb/hezRXQGpVOcTV9
QSp1Wql8tBAgDfzDlZmDDBNcqQ0v/250yPKpiQuyhsJSoTTrMMHQvS9MfQ1r3XwUcvriGLH9Ce/3
/FyTPX7T+fyCsSgPXWGjj11gLoQelHLQS/17aZhYqYseXFwm4k0ZDivADTQkxUMyhClQ0uLgdmi4
osN4G0TP3ihR21bDUfk4WMXVWPCNiUzaqhqN+8mocQUDm3B0ECMFN6hgce6M/bGeT3yFnuFZyV+1
grLVr2JPjqQnxYihVIRt+aBq20TrrmyOurW0R23fw8DBgPqM5ugGMbz71Kg6uWLbYdQWznWvboaw
DPHnXHJ7kVbW0n2vvhroRW+qOC0vPE2bjtydxBW6Tca3fkADZG3QtDsG9ecpTc6ozGn92mvy0Pvo
gFvsg+wKIaSHzPpYBkiGaP1DwfLIb3Q3GoqN2yMqkqcx0v3SAxIBeVZglEvHZqVqlX7Xqt/NSU99
1W19O/J8N40+Tbr+FCoss0FToekpOEnx6Zt76M3WmYQp/iBRv/W1KrE3FMkjcWyIbVUHrKTFna5V
bP0rEAR7G1fSO4BT1ByETsAHCo2Wo7mZjdDHqE9XoWc9O118JlPrmEfhth/LzdRINpAwN6jiDtmm
S60GiIs+dWtDwyjabYoPYZeWvo2kF1hG8Ix9Um/iTCKkhMbfZsIO1YyivenKTT55h4j2K2oTn61W
3yKO6TecEOkUbzEqWmNN/zg4wleTmOESPwXK8Q0ta1mQpaAdZ28as9zYQ7sv231iDCuk9la92q9k
F/icBJjqFX2z70rbeKx6bfDzXH4kjvmenardUR3DI9luTZo5fbfdZm3GoIpBbgC0HLrLxCYshLaF
heWE6vR2tuX4oqnoz3U28lmsi6NZm9OFKgwbv63E6NHrmcicurCVX5FX/OqG1s2kpunexVkA1G6Q
VVel2QSbTkk0RMdz984I+dLSMiM0TKcZhtOjKYgWaHWLCPfE9zYAxBWjrl7rGgAxczTFF2BtwaEb
g2+u1BDvDjv7gwomdD8Z0YWZB+cNmse5ZX5M4HaXbjICEHWvbSMfNg7IdMSaq2tkx6vbSnGMFerQ
hNdc6WNEuYeK9YT8inawKq3OjjU2njeZR4VQgwkUrSKvwuLe4XwAL/DY5IUOhqhN0g36Fv1wDMhs
dl4X7gI6z4i0Ku13MytbdZOM8Rjd55iWXBuqGHZowCvnoZ0G9m5CH/qsgVCr+KMLjBIXMvMiNXWQ
V0l4Dt8MBmFNMw+z1SZKhlXfuJgQa9pX2Q6PajfY5ZGOgrlpuz746jnjABJyADY7WdZ1amQlKTvg
mV6Ul+Daxh33Wl9BI5qEwXfFeEThFIRvuWly0OFIg6y7MVoDEh32saOrzcqrA4v6H7ZXa+xz1Mck
zdGzVVOEd25laBjPtYadmF32CIk4zgZQ1oWBigE1kp0MENwG9A66Iqgu4+4yltT0SjzdEozuDinG
ghgHUXhBhc2ubuuxbo8Az3voywC72Tdu8hEx1DE9gpsaNaBcwOmibEjAcHkDUNyOLQo6Sq/xIDok
oVF/QOnbOloOGnitmusVTKE89c6G0JrWFSUKIKmJmqwbiYxOPlLKmWX8QYRM+6gPp3u3awt+YFk1
D1MNOgpuN6OtpYucpxc60z4IW+Tre+1rqBo5AvsTuNpCKz8SqZ6oQoOmzUAJ+d7gjTehrvT7yc6q
y1TpEseXAZipNU6dBqy9NCsAWuMoSogRfeqj/aCjm4gY0mrUAkHeqBQXgzOqPkjm5EERddGvMhTm
9ikOrOuCSgKKVKpVx3u9clq5BgYRXiZT5X6u6rLfDZ41eRwp1oCHi3QRheu1XGv9LvYqpOat4tHD
WzJJ7I/SKcHHpMiCIlA5nDe6crDK6m5wteJz7FjNLjWnalvaiuYwe7PiEQKUl5mdjddRDiw+Vr1H
I2kqrBWUPWJRfYRKupXtECLQgXCO4ZU2FEW8dojUCrpVK62DQAL2byq3ap49SAvYqF/1JeKRlZdc
NFmMn2YYhh9DANjtJoix6Vxl1b5sUMOFFTB9MsfxMh8Asu3t0NhHbrnGhgWcpkuGct30bnMOVS35
irQx0lm51+PjFgw3gRnsnK44w4m3usWsNfZHsnW/iUyxz9ooOs/d/tBEkEWpNYabaco+gfs59Hla
R5tK3GSBe5+XubzyAucRmVd08nJjO1klyPlhsOh4U51UTIxIPwLtVb0zjIvFruR8AKszBZdSmM7e
nLorCIx3yGIUfja23A87gVhxmdvZraFxx10J9tIKe1lHgWxg3iaVDvgdvdUjxM/6zNUj+TEdh9sw
1W6MYHhURmPXO2kT7lPAvwFWq5aB1BhPDO0n0U9GtwlqA8qEULXk2og5bJrgABipu46bApX6xFIC
byWQB/vSR3n12ARufVty8b2qZN6sezmV9+1Uno1Kl9V+0Ze3cYynHiDkHarrjl8AqP8+YVzdBvXw
sQS6nq5mQTHclc0PkZUMPvoVT04bP2dw185h0Yblxout4Fg77UWc6P1OG/gRWFKq20jEHwyjwAVT
tJnfw81dIbEbruCInEHTsK7CNNF3+IW2K7PjOo7iwWWoqucNPCQPP0cAY7K/g9BYocE3DGKllAhB
FPGTDQ3J7krnO9hRqgVNGV5lrXu0Y4xrXXtLdrq2aWabbaHsmoT7QFoZxXmvGfm+K7xua7tYGQEK
hAbourXvKQ64p54wAAoNoJGdrYvIvh5RgOyEXl04KYSHaRQV1o1D1uwAWYJZLlMObjyl9O7MAIoX
rYc6APVnIwquNd+HpKDiq441QK9iULOdMBqskR2Skq9t6ATAbHt9bVZR/7kGgovJb/jF1uGktEEY
cnGWt55XfM6rMdp0ajhl51VdY/w6qmPDBojgHLQaNOuSSxYuscOVV+eh7yKmWmwTzx5WdqvObhYC
FLyKpi2hP4AiUUI2q0z6QGZMPHWGuq5wa0YgUjci5YCki7fpkioxOTYdvHYTg6iaeTWVqSouNoDL
cKOdGkwlY/klH+l4NkH8KBCMXSU9NyoUKwjiAuDsNq1bc48+Lmq6LIMOCsPwITc9kN2FcgkQ+Huh
t/VNYjd5ujUg919BTjb1fUMYhQjSQhVZaw11GN/uqyL02Tj509R7XnUkbQ7Cs27Sy/wcZ8YR8HZe
GdAShRV7t14wYzTIMUP8EzQXAw9s0zKx9/q2Br3mVHnlrDzOzOZCZI1DnyoYvMb3SsG7jZon7Nua
8o2xpeXSaT6+w96BbT9GZ4OT19k1MiFIxkKckf2+MzMXMbqkUfzIQauvTUdjfMQoUjfXodXzAoni
SYQD6cCWjetg/5B72SqE8Rg86kXWxTsVGGG10yItqVdG65RPYPdqTJSFyLkeWWr6MEow+Zt+GMcH
CvzC2MHv8p5DXWB90JlOicy4EV07WILceRg+fWp1K8g34TRGw3k5E6b4m5ryuQ/dMNslUe1+QFAU
ysVYpIPxJcbx9Zq0oyAql4lhXHEhcfoPUaujHAtTSF8FsTK6HzolzIE1lx3MtbAcHOyRWmmHlwV+
3ZZPeIIlpSJoz5HUnJdFpEHY6W/7vJjAV4MiXJv1c92IYY1JTYOXWEaitaL5XRvHTOSV91jkXdue
UY9OcUYtDW8nhOXtYu5jzX6YYnQpFfIovbRCseHwDuA1Cu9yNJv+giY8qt6Q6xSt8YO80uVKU/IG
noXXia99HdYPoLGjc5Q2wKTSmiEMtibMRujOwwMKgVbf7crgXvHu4rhG0qEgEU+IKhMkLFD9br/l
4Cu76LJAQjsxn+OwuquTrREcEVPRz0nNwyOnaeeHJlmsigrTjSVIi4dQTQekxnHs2EeTD2cmjHsS
NkXi3xHpNUdwq/pSj13cKJDR3cIl3HSuMeU+E32ZxsGZEVubUh3PjPrRdD6PICenWoM4bUDwDuPa
SG/qWreDPbysvl3j9BVal01kFTdlbvnOdM2AxUf4H+W275LPIuG6H04aqdbFFDxC4oWctzaHs1G2
gY8HCiW6pK62UWJ+oeChrDEoM+NVXufnpYzPo0ptLhqyOkh3cOa20u4RwtGCOl4rA+7bIlZ33TCp
z5K2QYuDxxSgc2i49X1KLoCN0Mob6Uh19dnMl77FzqH60OvVQ3mG8l197rRFymlZ8vQa7xzybaUx
z3UDfScVGx6JCY+6wY7wcvbvyQnnuPtuZ3sabZuqIrjCO3Vc6XGLfHtNmtNy2YuULzq2STZszpXd
YHBMkM0nCDs52hkihy+FO3qX20R3+BQxNHnEquazZ+UYqbbC7CE7WB7UiU1c2xkWZ2UM002EMVpe
uR3djGpmKFuzLqLmIrOUI1jhzx4Ev68OZpAIQyogW8MeEjpuPg3JjZPbT7lQKLrkBUWZmoJ8fu6K
uKm3ypBGG50953dAwkErYUt3iQ9QQEHHCED8RCovzMUt3bTIoyMQBW+1DSOYpHn5aRDqwamDniuc
2Q79pghZ8ZfKqOEt00b3FSizctM75rM0jV3myMemIgvbZ1kTOZSsItt36FdeanluQOSzio1gn9xz
Jw1vG6/cWqmNuCV6n9ZB1yhBTb1qXLmjlPU2VVDHXBlV1g33pj3LJpmyWseaG/S+dORGDZv7wUZM
6kurqcF5IlyHCkhsIUiQaACaoa8iRCCJdzke53mgHFpLuRBCatsiqo990V12aJ1SefOOLV5Rl61q
bvJC1fwRTVfhW83UlaHfKpaG+nXRGxH8TMUS545hTDAnQoUlNeXWRVlBIIq4NjxpQQ+SeeSmfXTy
TKeeIIDcUUxAUznq0uGqywVR0Y0n8jCn+J6mUZrc5O6k3nmQOLu1JmcCh5oqj4VIovNBcdT8SuRA
3VdeAw0auno9W3LrbYUKNWoS07GzpHpugLFyN0FQyJzbQsQqS3FhFB0X3K2geoGP1iTy+0h4/WFC
sf+xiKCpnePCVShrV6SVvgltXWDrFXRhspv00RmPWhnec30alY2nIKsKdWowv6tofff4CZMfdoqe
+C0F04OX683XwLT7e8mh/y1Va6HsOlfJbqbUabiYdoHmi1JUZA/SHOZQk4GanQCTRGG686wx/Cr6
Rj3ztCTcBxMqtetANAW+4ClQmIOLiuZmRJ3CcreJdIYqh9iilZl1WzYOFk9cmiaP825VIHWlNp/6
GBGg/KtiDrIkg5IOMX6ltiEwIG0bBROPoHErkPbeTXZAWzsqSwoDVh5H19yhzAeK4teGnPK9yAzj
DEUn62rISIy01lBQDBN9ckQPNr1POlYWdQmtkOtM7VyT/CxLrI1ejZTh90Oqlj1KuaLWp0p56nvg
M4pqBilEuaG3UqyKqvSUuM+yrcDy+wFpshElATjlLHpSGjD/KCr6ei2b2seSj/J6tra9+2A40fZZ
tp3mgejq4TSoq7MoyKLDqA9Vg8Qx/QvaCg3Ifb1cZ1ryKCL7kaS1R8eBxMDqzFM2dsvezI9xLQDj
9KlVA++K172ZCER4qKTA3bosS3dqHYrLbCzKE8CHZedyHsUC4GaDY0LFejmNYaM0UZQyjZFpr40c
L7ZMr7aT427zzO4OTafmJ7qJy8bwjxHn5qWDOCsYu0WLq4k6TPZ6mol5dqWMZ57E3y46ZWL8s9VB
ZxS1FBrvoAsXk8fNMgdSN2MF4wNlZ7Iu5P0NeLXJiYbTzwby6IvSGMWPFMPq11+pTHUz02ckhkkN
OVSCXZKL+lK0eXUb/6GKCDrjfCsQCzRBEdgyIQO8HiwZFFR50obBOrJDrh7cs2VRr9m9Jz7SG/DC
PBSNZSTWmELQA4sJVJ1kDMGYs/o+eld5sLXrhyDDqQl2aE29PN661sHWTq35n8wmQY6fCNYJWsDy
B8a1F4ZqQF6UojoAXatSH4dA79c5SgQI9CbKCZDCT/YYiEjYDrOe0cykeD2hEUXaOh1ZJp4IE8q1
qly15ik33p8PgoorVpRMp7r4alAGScMh2a7xbEJ+ohKWb0TmKUW8n0ydh103/qGzzDHQqdc/paXF
KnuDqcvdq6y7zftvZoRwwoffN3N/bJyX3VzWBcMQBWdtGcgii+4qJD48/ZKhWusprbJEfJBx/8Tp
B3AnPRpJcg2qZ4ulUrFKYbo7tbuHE3yuO+2a0tODjjoMggvmuPYK79rp5Z/vRjYiiFH65w5Yw0Vs
iZoMu0tuDdSfsBktUUbyu7HM0RxVtbUB0Gj/++mYP93r2TBVnHYQZERwFBLC8hDqHaPQS3aJK5Od
F47r1HUvk9ojFx33/dhs0UL80oj04++HffutTeDSs9QkSkLAMhYrKub0r4RTs/HLbMfJAV06WlvS
vg2aP3MAn0MOQ5kWLAd2pQf34PWyGvJK6N1cqcgoC8N8x2NspdWk2SfOoXmnvZ5JDgSgoRx0noXl
7mL55rS7PFkSR40q8WnT+k1b0l+eNn0d+SPq7tyQT8W4GXnwakwuDkjFzqAdFN4IBK9/m4u5Yq04
nOytBld7HLRdE2liToFolasPUhOfZCH3IX2NSiVfFVTtjOY2QeDwxKu8+fWYaDugwEHA46X95hTp
FA2q5wz7sGJ+rXFT9OqaVuHKqEnT0n1+ijXzZt3O4+E87cAjQZTbWKxbiz6XWhezgMcmvW7OphU6
Mevxsdn9fp2+uVwwzBxdZ+T57G6z2I65TQHBJm9A80TJV/A8nDXIpdvSUu65hMZrV+/8/96I+utP
6uWGm+k08dZ2CvcWWgHCLapBE0Jptkl28pSc5+nFCgI/aM6YIDC5XBCJ74sVBFapgs/NCVwW7VGz
g0tDZn5Jjkp5pAj3+uRtw1LZRuU/uoR/xK68LzL+97/nf/MVIaI6DqPmB//vP/+1ey4un7JnufxL
r/6N/D8//jh8LmYy46v/2ORN3Iw37XM93j7LNv37+f/8zf/fP/zX84+n3I/l83/9r69FS+mIp4Vx
kb+kSXIGv/jUb2iVj09pGst/PeXf/rVtmzZ/evNv/zEkgAr5F8esTrSysVRHeP7/kSzJ7d2/OBNm
i65ZOewfgiUci7+4IP7NQ5pNMGfDqX8YlopmYqYJQhTgNQkAcfCPfDHfCJLOwCRwSZh12ZzSSCe/
Xp5hT+U/1tTmIWmRT1nVRpZeDnjZgwgdMD3xevpCoCKo0U2j3n2p2rqNVi5Ku+vGsMVDUDU00AYj
u9VGmprSMerNi0m9/nvpvnSkfH2yYKLDyYmHGS8HJ5l73+J47wdevXbt5qFKmutS09tjItYuOXZW
mYffD/X6WvTPULC+XBVvCFgBi+DQdA7igdbUPIwwT9ctdcZNqEbJiXPlhyTcf7boPAx4bgM/ElhM
fEljcVb2U2UrNVbDH7qix1bGpmWdRf31UAHDTUFq4UjeUjXDi0bco1rnXpLCXog6Paup1qwwEM8P
WismWmCRdZchigZAix5dMo5i6wS3QD/LM9El5T4JEYMsZRTgKFpZvgf+9UQ4/QFMXv4Wlg0i0wDb
XGMZT8fANBDswP7HcZTom9PmxnUfAfjxdDvf2pSiV3GrHQdET/zWHMtdl1LQHAWAkMbi3l5OOxj4
3BDbe8vskk1HIe7vj/pHceki/loXsvjeLKPOq0B1BbTtrqmfn5uLp3L5N/8HxidueS/W95v4dPGU
Po0yfhWWfvyTv8MSArZ/4fVpmA4Sqtw0THbD39Rvz/trDkgON3aoDiB5OEP+iUzOX3xiFElZvKxi
TZv5Mv8EJvUviKc6Ms9c+FF6nw/yP+F+v96LsG5Mdv1MKHwdjxxzhGFhV81OpPE2Ahc25qciyq8e
vQh1YGpM08yKZqcr6gYc/jpV/0wU9t9v7Sy2tMAviAJF3+wsoW7FiORV8mfA2P88enGgZ3kWZ5A7
5c6rjJtIT57rwDwRYn8xIcsETZZuM+UUuneF630p0gQwUXXxYsn9JHrP0fk/8eE/bz1H9ReMjXyA
sp9QrYWUNnpU6yeHIKen8p4SYvj992P86vUXJ8PQ6ihzZYxBAWei+WNW3pPh9Zn/vsfPw774CWnS
aXbvsRKzEWfOeqi7VV+drC/86uXnTODF03MPmSlNiGZXJuF6csFt1NWJ4PyrRy9unDI1M9mVZbOT
A9LvHN0r7Lfu3jcpi+1Jf6jGDytpdo4u7zLwp4nabd/36MX2dPMip3ETA1sYQC2grCKVU/Yqr2//
/16NyyLOpNASlGB/aEH24yP1Am2PJJn3ARmA6eiEVnKLSsk/9lwcGdw2f7L0fzH9Sw+XGq0iEU3s
qp6DbdJCOs7m+l1TNMf/l4vGBJwZ6lhB7ww1XOW9SZs59t/36MWG7digeunVchfRk0Kwj+bxO5+8
2KZZGZh6XEu5Uw2AiypmraATf//S88v9JMrY8yd4sYnGyAxw4i3lzqHTuYU+jVkqstOH2IvBQjhC
2f9+nF990sVmTXSw7aDmicEjDWc7sDIQw8rwzq+62K9R3ttoZ/NV9Sq6t4PnPleu3/fei90aeCF4
T6oYOzB4gI+AI2XdeMro5FeTstivZR6jn9cwKalurxHyBYnmvC8ULKtJkRfnkVZWEjFq0o8YiUUf
vaDwffO9TJG1FhVgz7Hlzp7cM1EOu1TxVu+a8GXNaEBTBBHEeaFYFCBtuzjWBW309z18sUWjHjRK
UTRsJHyuXJQfx7A9YdXzi285i/283EgyjMK+61q5s7TsAxjaL2Ug3jnbiz1aSUvPpwFPSh3ss3Dd
NVaR/vsmZLEtq7ZAzi7nQ9JQ3JT6J3e037kAF1uySJHZjGAW79zcOCDIvZHj7Yl3nu9tP4lZpO+v
plohYQOGydpGZsTwEXCYsz9gHn0fpTfqaHjn0kbGC+hCBchIANy40mSV7NG4VUv03TqwdbkWWh9b
NGs/RZmtrtLMRlUHW9jrwsmCaC3i0nmKglG5RYzO3iuDnTyosmjWXixXqYVC5qAhujkZwJxCy7C2
dSXSXdtV0b7EN0gFNKpl32r6SFspRsrGujP6UM0ygJyWCTSgL2z4LEn7HKcW1IjendE1Sak7My6g
2AReqt4qqPs2K9VVmlu9wZJ2JXE0fd8NZ1nkBgcHuafjsGpCgJ1p7svaft9yXfLaZaaB7kE3Z1d6
7m1QqLdqcErI/RebbOncYSBjaffzcg3ig4AyMbvwnFhUP19T5uJeYKdh0JQqT55KNMutuP0SOadS
/V+99SLqaGWR2cJJ5S4ROcJxUkiAh6cYeb96+CLuOE0+TFIluTGK4Kww42OhB+87s+f09mVIm8oW
VUr4FLum7Ye1NKFnCE2cssH41YsvQk804YDeRuxiZ9I3iT2eTTJ45wpcxB7JqeQNHZeaqTXW4LrX
qKy+L6wtG92RIQZRpLrctaG7GQbb79NTh9OC4f3vO/bS2UjpvK5CzEPuANdHT8GUttCAR9NHBNe7
T4kFSKBObneppYk8IkyE/bKKcuq7NsCypDZILIbbLiFeR1p/phqTuwF4nb7vdFz2ZBO8A0wH8BbX
bmC9wzlAYf99773YuJy50Vg0Gh9EpvtiytdeeMqz6Bcr1FjsWwC3wsrRbtlpZnyv5lqKZHj/zglZ
bNsgU0WbCs50zVSA+aq7TBbvnJH557y40gsMjIYEONUu1+vrtOg2Ss3Z8r7ZXmzaTA61Zs2vjVYa
epxHrXp+34MXWxaG9jQ1Vs98eDB3dPg/0DXe9+jFdaFEHiCQLY+WyUUVzs1Iufn9k+eF8JOLyLLj
piE/hka02RwMBHU3jQ0F2RplBmTPGK5KIw3/tqv+03z4jZSPqk3IIPNFgegbswP5Dd63pz7pQhDg
32FnaQGlo/XcplXI3pwmeyOcYdpQWwmo70FRUssmW+tI9x/rvHZgkg/1trXMdDUi//bd9Cr7fYfN
bB79ctWWg2FCZ8EqlQ1xEan4IQTxyd/4i538w5foxZaIjRJJCZWTbErta9gKdEGiEwm0Pq/QnyyC
pX1NKFr0CDXOsaZHE2RFETC9LIZIXyu2CLYxBWJ1NdEw3ZR2g4R634lNhU3swY2ld4dvQf1pxDDv
WJUeHU0Mm64dhIK5yzIVVQgmQzUw7JjMEEy1YvVnGYjWd20MWmuvp3yCEZjkbVfvgCOqR2vSAt/y
pPOuMATM4PXTsaaQQtRttbMVbpiI8Fi9euIQnh/xdsrRNXr9aK1vdW8s3WqnKoV7B1KyOUa5bTxV
Yae86+11fTHE6CawzjK+KuQkn6v+qn33YlzE0LRI0Mb2uA4aADtG73MSnWphzy/3dl70H0v0xTIf
40g0NnStXdbAlO3G2aezaU7Uo3/18EUY1UJaZJ0jSBWlfaFO+Z3ptu9M+pdmq+hXpcAN2J+wEYBs
NfnOlva33wfpX7z3Dxm9F5OShghRmjTYdhwBxy7omzXKPdG7ttAbSKJpRVZlDWV3qKuiuEciX1/H
ttqfiIkLgNa/Q/NS1KhCCh7rI7c9VF5rbtxUjKuuVT6NwLi2Um/jozZQQwsSoZ61mS6vYgPLCLVA
0h2uyngWGVV7aJLY3Wvw5M86kHF+HtjJfkyMUx70v5reRRAhT+7dyhrbA/roxk5lCa5HoL0n5neO
/j9Z0T967y8+XlD3gW2Xk74bEXA4drWFI7vSlFeN5ca+An9yWmHfdMoo/Vejzb/xxWiZXgo5Jqq+
qz3ZXvZ0YM+9ITbxdnblRWQbLfTHHm2Q9y3MRRwYoxhzsYT+hekU7lFvO89vA77Q75/+8xhJP/H1
bwnUCFg/ymiH1EvLHSQV9RB2au2PXdR/+f0Qv/r0i4gQqbWCH4ir7erJqiAGi29xl78v2vzIkV58
Cuv/cnZmvY3jTNv+RQS0UNupLO9xlk4n6c6J0EtapEQtpEiR0q9/bw/wfZjxk8RAnw567NimyKpi
1XXZ2AjCkNZGbP5T8eFb2TdXugg++LMvWzfJANEL75DCEbFJvbdg/ruvwzuXq/79J2czJmPgrtnO
XfuKCLC5TfmQ/t334V2ER3rRrsNAUrjt8ORq3WHskc1/GSF7l89wayNc0CE7a/vhiJJ3Ptbp9q/W
yCXjrl7QoTBFLMTEmw4YBhkS8jjx6C8v6i5N9FngyljPC5ZJFdxaJFUFJgHjK4+Q/9FKuXhC4Xko
B+LV4RbmrXqfxEi209RUa9MH/qERFNNYTPNfNaLiRyljvu1USo5Zh+4wZy1ZjzYpDzgqy2ux+kd/
0MVDDQpNV2EuNNxqDgU6nFd1jv6xKz08H+wYl9xazAjg5Ajqcc9UfwZBVJN5SMziPaeUi6fPl8MH
O6x3ceMRVlCcOJKpPUahxVZGUnw5x7dfaDhDczjF1Zr2gXr8/M3e/7bQV3HxQPpzF2a6Crezqp7q
xW5L3Vx56fOT8b/nkn/ZZdq5SOIiNw62eMKz7RBjOjgAL9JfeLXuUuzkf/cJLp56KEQjJUYabEWI
8aUIE5OQPP3dS1+s7TLQyyzhidhm6dTvPSfRlesn15Dq/2B93/uCLlZqQ60ABnKR297BO3xTTzF5
gntAYOCGlBBi1QFQFiVAUUj5+A2ZlhQDvoDL5ktFw3u1JALWIrHMJ6CLxj9+CYTOXFbq1rDWu8MZ
3G1QO2z3KaKhmgGy2KZDCSDRLFei1pi6NrRjG6DBwhtTJ/MJXav9hraufxkjzFLX6Hx4AQvH2yQY
br7W+PvRers4D4cIWqK5rtRWdiPfBllzxEDr33Wa+Jddhp2KOGajnNyi3aTOLeNxDrXStev9i260
/xdpom/6v8+KsRlLZ0DO97gLjg8Nmp7WNZXNcVYCFMsZhIg8Y7Dt5lG1lAumKsrgAePPy3rs5Ah7
eUWWIkBoCXqUH5Z5wELoqLKl6zZ1jBnA1V8t2stBhZpy7oB01VviJdNNxvhYgAW3XDmr3t8A/ct6
N7UYtiBeY7eAMftbo6ZuDV1kv+knRfLPP8A/+eP/PhdBdrFGOlB3xQIk+p5AfLmbuzkBzAasnC/J
bOxRZ2dkS0cD8hKjgF20qoKAE7SSZr9gcufBgR90CBOtbkgdpnthZQRtYdg6eE61Dk7l4Kc/BjNa
aO7bpV6XMAlC3AuEUU4hWkb5IWHuyt70T33ovY9ysZdDiwT7CTV0P6CwG2FULx3eRtggJhgpMb64
jtCUy1cxB4+1aMIxuqnUIM80IZ81IKiY4a3nPH1e2hgGLSPBhgGlS5doy8gCcSphR/xuCUYvMjen
r+jDE1t46zCWDNVR+yNdILEv3NTK7zPG8zcm8ciLwRTjzcKa5MoeeV7873zCy4fCWmB0lqiO9g3y
9SSn6aJ/BbRrPXBlAvKzDnvxEgHV1OcKuNs5h7TnatXy/cWIZsH/PpAu6rS0KVABmNgl9xmmx77L
bCy/TU5ifvbz1fj+KQa64n/foyQDHFCjXbC4Qoxnh3P3kyviPSZzxI6QqYJA9PkbBefl/d43eRFh
djXocvVEwz3Ht/cnCVn6RZXKe9Jg9I6reUrm3VCbsC2QPJMH4bLkroE7GQPyqvKe0gyTG/5k0p92
YtMulc2ADmpNM3gZhuCclXnjjMgh9X/7gA3clE4013ip72/qmMv573fUI4+iFYSoW4xnb7tsOVDf
+7s7gEuSr1EWA9HzucMPAISKdTvgB6+s3I/+6ovTvdGqo9YavS0Deed77ItnqiuL5qOXvjjZMwjZ
ULFCU9+MQfN2lkXY//h8lbz/yv80zf47gVqsCACB5HIrsQ+vRxHaPBqHa96Ej179YrFreM0t0yzY
YhiJf2EkM0efNNdK9OdX+d8F7qcXC5yl/qhJWwXbhGdus4xDeA/an9rHsswe8MwmT6Ebu5fPv6j3
9wbMOv13TUJliP4Vmy170NXqlymDaFrM0t17eI63n7/FeZt57/Ocv8V/JbNez4EEFv6yrxtCjxqU
hOc2cPXX0aNiP2CkALBLoJGZD6Ti5+/40Td4sWSTug1ADvW9/aiWBkC+xo5VDn5muD7ve4e57Zev
YYIGr2vr+HxOvfcRLxYyWC1eZqZ42UcgFaG3C7w3sPk8vpd2yuoCvRbl2hdBdeAh+iMMzENwl07l
2fWcblu60GOCOf81z0oBaBQQLQDWvFk5gIci+NSuvaZtv1e28/MejOHbKRmk3cAyOd44ztwzoO/x
XTCNwMeNrVD3wNBVd7rHnqtKkW6QeTanWVfdmC8KqItqju0q1gS2xrlya8b5qzakL0JrolMtymzz
+c/wQc3xf8Yte8JKj6Krcy9SPH2rBVO0fxSBJDOnAPC+4imq9p3yvcJyE7xRDNCdYiAWHtmQNc/E
xsM9QzE+j0toWK0DwJvTCtSUsmHsjzatu/bzffDrXUQf9QBexBSj7hifK4PoDDl1rV9dSYXfPxgx
KfTf1c8w6oq61mT2RlbzKXRpeKpCql9h+8S9WIBh38+/7A/2pMuBbDVPHjnro/fWKVEksnRwDNJr
1yQfvfr5SfvXMxzpugdBEZT0yqfg8JXhAoRcpOb67/aISxa+DZog681o9vAwBXPuRsjP9KCaBzYv
biX6sF9DawiRNQsgVvz8G3s/JMNM6X8/02B1KKvOmH1HkuYnZLXdANIeTIyur7ICUIXsVzNa2C6I
bMvj3A2AMH3+zh99m+f//q9vs0TvfdkjldkPQJk6GZ+IkdfmvS8m9P9/+nWJIc/aVjpXMbNnY1ti
rNqrp6MupfhFB9NuKtjQAM6CZRiQWLQlNW0cnRY92B+YcEIH2t99wIv9EMJZS1PudVs8qd9AknVA
C/r6yrf3wS2zfznmlJXpFFYyAdlZhrj1CptjnVQqKIbUxzWzGqnYxYqrYznVqkAjQFdEYY+O2K7r
G6iStb1yzHyU6V7CMVAOYMxANr8F54esEeP6u1TJGTUJNNoVM3ItcIjqYe2hgejGRazMJ4ClNiPr
gy1CUFG0FqDXiuDPREcUeNMjs7lI5upKVPjB4X7ZaQ+KQNnBqNttqxTQsyrUoMURuENtIOiVX/o8
a/Te0XfZYK9HPQRzx6e9LVEIScsxgAi2i/AlRACT4bZ5Sg/wGJuf9ZzODjSoGvUXNrFl3Y8MPwqU
aI/KoX3yWpT90QNw2ZcvmsFGI0MrxQS2zpuKM/aMOSqwb0GoswWt+i8MZfWigdN+1QX1UKGFso0A
3Cy5dy1L+SDmiS9iuG5sUKpWbN4r/c23UCsDzU+HuUiTn4FOtlZ3V/o5Pgh14otNDOjiETxI6u+a
hWy9xZiNGMCqAnGqgnuQ8TU0hNWVTfqj5XSxbVVLAqYIKMK7oAG6QKaLPYiF4PQ2+tqc9genZXwR
uYEjissJqrydA9pgVZX+kusgfW4jtKmhfaRc/9X+dJ4B/vcGvEAao/TSA9g3h6vEmdVQXdt/z1/G
O6Hg5dhqIpSLyYSXnjgpgEZ26V9WrOKLMCU1ZlaLpWJLMVG+l6NrgDJbwiub2QcL6bLLH2MUQIzx
WWwhfsS8axOfyxRcKXqL28p5V4nMy9ZtMvz+/Bf4aN+47PtnVA1hW0uxRWtOvAVJK/ldOque4xiR
i6ubcpt5oDhzy9Esh3+p9hhsrrdxHwG5xVpeAkkvr+0ZH6zsy0mBhSrAt2NltwQ4vkQv2CVEAbLM
leX2QTsmnJn/XW92nNuFQZa59Tzw7Bg0mW4Nbt+UwZNVAe83OD5sPdOV9wQlzmYzaDX9YTKy167W
PygW+pczBTBm+QS3SXYrbF90AeB7ZoZxO4EHp5zXWXwnKrFWsrsL7bxHB/ka9/qbrAFVcS4LcEb/
4K5opWpy1B5gpRWqmSgxluMJc6NFUMeHSDZXric/WogXuwxoVNCL+r3YTn7kFQ2gYqgH8qhD0w8f
8sVb5ts0rq52Ln10XFxqLLkXToBJKvDXqEjHwoAZ+SuwYf+LLJVGBolJrFWps+gXACXLb9/6fpkP
YIuPB38a1ZVt/J/etHe2DYzr/mdHErCgtLUXTdsZbIIgj9KqPgjR1UU5RfVPpD3VNm5qf49m5GLJ
TNEly9ZmaM0BhbjaJY0ZukKL0QGqHEA+YC3ol4bPVU6rGuDLcAifkghz6e2MVLSB9Z7lMhvkM5Tt
5WMNi9e98pz/Bmank8Xnj/gHZyC92MsV1nPqSoYaeDW2d3U7JJvQSAw9jMuy3ABHGh0AgWtXIgYj
+/O3/OA5phffIiFjOOiYYNpvSQc0lcb+CKWTlseq4/LLX73H5cjI0Fc9AW7DbCVFapIg4FvXfU2h
BAGw/fO3+OAUvJyokCSgsdKe2cbQMBQsCsx+ASbvJnHMuyXpwK9swudH6p1FdzleIaYz8bZkZttU
0Q890+o7dzJ9+qsPcTlg0YBjPIQqmbZgeHJwAjtYAaMEpHtMlYp7Os76yo/+0ac4byT/yqZcW44h
Q2vKFjhroKejYmzqKxv3Ry99sW9nXauWsgbYl3sxOJI4Ba+Rdj74iS+b/7ELdyAvliDGQ8+wg4A4
OvGor7zccxEBbxG84/zz3+Gjw+dyFmD0q7IaDcrOahr7YBUSs0BgwN2RIi9Zz6UCDaLrd7jAPaTD
C1sAp/j8nT/49i7nAEpIPsssUUBQceft+dyNIBWNy9/9NpdzACW1o0S9BgqJRALKIX7U3vx31eNL
63BHIrBuu6nb2moMcWI672Bqde0H+ehruVhUlRz6uM8IkuPIH1ZKcIrJD/by+Xf+wQ4Ynv/7vx6G
vvZKyxlSPjhHk9NCuQdJJo0eZRP6r5+/RfxPbvfOvhGeP9m/3iQhFqF4jLy39ltcHi9hbWA65/68
Geq42bPMr55L0TRrz9LudvCH+thUwLUbNMe2hW+1fcHtJAjGT+GhTlCUDMld30CQ1Jesf/XSRm+S
JmuDvGt0k4ecpBthPf1WL2y5hWoZUTVAOT88kLo3EgyvJh8h633DJBqueXiNBbEOkYZ3+T+86DwU
hhQyItPveq7dhgInDzxn6B6CihCUUcFvHVk97rQqIc2uegmVKGHhtoI3/tGMCY6SUSy7EZW7Ub6U
cwlK+2TZXeqUQa23m2eQxyO+k1ROcL2jyfC2W6iPBfl1WmYPTi8wp2pM32XqhWcGJjUffr6jUQRW
PAvJhockpyI7hvLvLVKHblUa0HxE35e3ZBHusfM6kvOJ0g6mjhkyHUw1QKNjJ+8xGF1bpGj4fkI/
D9tmYCDis7aNdx+DgQRQMaP1XQuH2ynCJeuuHMcyBGEv61bnlDhFowauVHFzPAbHRUVqBLWbhKC5
L+UeSXlSZF3Dd1A8wfrUVeP8JhoWHHgrgDPNGIGwDbYdOCOmuc3ih0gCv26dbnHlAt/pPdCJ9Fdp
wA5vvXMs2WIO7OQs7atVIyf2FIFvBDJvi6cYPUJBjCPVC6IiFnCx54S12bBKoZLJ61Fm3wg0AUdT
U7bqnCEwA0QWUPQAhPAcUhi9zqImLIxl/Q6lpqZIZWi/1r5suo2L4FLyWwyPRhx3HRIzzJ08UiXC
AUgl4SY0WAxDl/OuXMK89HUN7LExvN3UDEqgr0b71EK9RbEFjD7UR0tKvX4VsnH+eu6e+BKgTpgc
7Wj8+SHBB3krhyn90VYaAWuXkGiPnHC6FYnH8K64v94SYJD9dYTmuzqfEmS6xgHzDJlapPyVTBof
uhkUs15FUwkIIhIxPBFJohMgjnTXzfHwdXGjt5qCKFv5EHlA3DN5DDztEXaGrsXsQBwbTbcWCeMP
Pyhh3ZjqWeNaWdm46BctO3hsEmgXkqXzImDlUpqPahx4PuGZaHFl0Ea71MkRdiXiHzXEWsCjBgMc
KSvQtNsbiyHSVT84ZAlqQOWr4C5Lkz9DALMy6hCDyWPXOAYu+9wU5UghXdJhaVcgi6tNRvxqQlPO
5GqYLwyfNrPwutVY2wHylNTd1kbwXZxJVgyNyTZt7OwBSvE53YO0m6aFkMSP83SqCbSSIuV38JAn
p4xKGPqyGEqAjIwVEPz8PICZTWLnokwcDXPwqJSNP/KVUg3/xT1dqttuAG7iztVk+skrt3TbpIbL
Y23T5pcAyeAgZBzwUz9PIJsCUyW951Fnf7wW3jMoogDJ2M1T6VgBxWd85/q53hE7B28SzRR3isb1
XRQENdQ9cavgZoJrIp8CkMPz2kDnkEfAbDzXulF3KIfJB/z56vdUpXraEvQzQe6Via/RLHBhHKe2
X+kWPBuNZdCiW3n2930di/MtkzxEximZI3OReUIpXnnhoA5heTl2UxF0iIDG7H9Fb1N61wN/v65a
iFEminQHVckmeUD/uQJAHyaeQmQNg6okzu4iw9C+MsqhGKVTB+FzYEq5kYjfEnkCR0IUnXPTI1c+
W1m6eA8oZCZrjtpXToezdYxMJC7IjN8gxrTCDoNZ8g5+CPbmSUE20IPEb4JGyS801CHMqlj70+8T
7AEepzWw1zG8XlB0r4XfTncSNqVNGVd9W3BRYe9PmhRj7NUyrTsyqIPy+26NH90dMzs0Dx4FbD5O
1bBRQJbWmDOivsubVt2GKPckkTy3fCfNcGPRcxeLbq2aep/C7lYD59GFEI4tXpCbZipvFE2n39nE
VHGG6AM9E1WFrUqvgMwDXh8d1pVduxQWRzLCnlZ5brobPWV20PJ0j30dBgh+sfPrnDkabvq6b90K
yoN568VahNgKluYl7Y3+KgHck/izgB8L+xTg4woA6ScGoQ+uDLEjQspXsnstMDuaY1ClXuOBmgs0
Laj1Mi781jkH8ROKfslTZBP1Z5pQzsAtL/ro4b+jex0PUR5EHIccpo3II5UCOUYZieRHYMawy+eR
NPu+6ZbVEpPsJMHHven1wJ+h0nI4tCYiVya2/ZOnyuGQzmk0FDC6jdgWTQuqed8HUuTGoC0Tu6Xg
UQ6KPruPgibuC8NrYlcRI+4eZg5cUS2REznm2tsNXCZ01dlgvFVLlZw8hb+YORydK1gIu9PSDDjQ
62hs7/slxHBZ6Wf3zifTnqERacgBRKsRAfBwTbJBnUbUEXKKOVSXq2noOjhMvGZL4jp9RWsf2umS
SP2aQSo/AeLivvGqNgdimupHVpbhNstq/6tc5mlto8qmmLGuMeiVAOaYL7UN3jyVVIezgvqNUdfv
KOKKL9rGvKBC0iITEAyIZAq3Lk4GvRFp3z3hCk1t41KHu7KBVo/2frrtujo9qgy1+TQZcWw7HkJb
ZjvUF4SX+4Ho7W0Po0r6kGVLNBW0p1gbMfj1kMTFUYOWqCa15HeM7uLCZZXTW1jcHIH8C+4Jjljs
wUGZ9RSm5fDDoRH+WLFJP0rUUJ6wpUK4Wfp+54ohy1qZY1/E9it4c8/6tyYK5a6dcPpM3gi7jQ7q
m1qHughJVXdFklXxTeOcDTHWVzrYNpkKV3TE5i4UlQcuhX2YAyc2Qc2qct1VLn0zfhOuDRDB6cHW
tj12PWKyHJuUrFaK90AZ4v8Nh1UGnNGD5jNYq7KJvbum9vqfZBjJNz3K5Isek37juyDeq5GAntCR
4GhKQERyC51Ms0JfuHqm6CFLUWPLEGKFUCa9otsHdxJLBkPgSkXd9FoHWbV2CWsEwsxaxjDVhYME
eBgrlkNcfF+JGfK9fjLRVg0ZZHChkkfPlvOOq6a5c6iYdpuKUgJRAIE8yOI6e1ixvnRbk8TNIVbT
s+nTsDjflsKt55L+pouSOsy57qKfno9GZYxd9/S3rmQVruoSBP08inqz8XxkgpCqpJCvcPbUUsyb
Gi/oniQlrdkoWpEBRgM0LVVlwkH1mwFNkQy8h9yVA8yN44D+jXxIB7AoxhF9bCtHeR8UzJR1enAx
PGm/DaLtDeIrFJl60ZOjjUkL3U7kwQEInyse4pou2yAkfbYd8XTBxgSAc7vVJMxWQIP77Rruv3pB
myxnpyRTDv4bqrFAa9ZNeRZO8ECi+ewXiRRKaPFAfvLQEVZUgiGSJaScTmgtIgVhSTOtEHhynocE
AucWPKiijVIxrqGDW8aclwKJDKaFpcXpBpIx7rahWwIIAW3rmgn/qVpo9Lsa0PiX6RQqkIpJew9k
Z/ZUw8TRFtqBrY0G4LPxk8LUN6K6CkkY9vJFU/SLO3REJwJakbWe4u4mABX0BS4oUyTY6zCqo72T
xC8Lz6ZmGboLmxBCE1xzYnK+Q2PnykxNk2yqYEbzMRiz0La31r/rBGu2Zkk3FVQab0LBRWRnV94i
/sSTBGPaOmrmN1D/oPPFdEpMd+EwqnA3VGP8Yy7NYFbz4PwAli3qtehQIzJdLQs0w+hT481tDQUl
RvdxSW3xSELlt2EdkCM9Uu9d5jBfy0hXocOED+OUIw9cAkRrzCe3zui2uoUWbdVFQPytZ8RPdg39
U4RWZ6AfNBQ9+hi0iVRbDCQvvwCDh9nu8wTSB53+/crTP73e/8ogU6cDiYeE7WZJ8MEgmRLHDre3
t1xxs+F+Mq+NBl00Clj6amw9hivZm2mPqwi9CRlHzjPisU+SxXkrKcdhS8Yz9sSPDO4IBIMxUNYw
jCK1cROyjbmqsVqbOVEbfyHihC/EeruAlHCRQXeFO8BG+9MNppc1jCJCQMsGBH26DkowfjaYHqrv
edMPPxsSlqdssJTkpO8RKLCRQrvWlwH6jEK9mK9B3zXPkHHAzAWRNBxwOAFeh9FlBh1oi913jWzR
Pp7Sb2VLvQc8eOamG5Eb5Bw2VIR2MGLgyArSG+PiZkHLLcpEqwi7KPoU53iuD8wuBJu73+BgjFEK
bmpoitBAkD0JBfcIZGvhVxuXbAct3mLXMqXolU/AnqoLuLuwuJJY7ttAsRMu/M8R6NDKGOoQhu+4
Of/bHsX8bzIewm7Vu9b9USLK/qCb2JYwC8fxTcBpkpxKDJwde+uPr5geDOYVz3q6n6Ng/mJYgM2n
kgho8yyLXLkOl376EdZLsBM9974r3Ol8yyKMmyibBGwz8KZ7cmr0X4MpQM7KE74J4aq8o9joIOxp
MB963hksZPZMcoj70oOSaVTlclxg9mpibZ+7tM8edBTOz0iRn0sLiENRJU3zK5NTtJepDp/a1NDb
epxFsfAQMhki4FtGTA6vTs4UFFV2jqMKVtpKnpyoPdyCRKWP+ajeUwh2Ld3LKgvFKkDvBjyry4Bq
bOvpY9r77tEDLbxwGPQ9CeQoY84iv45WGoxeUvQ0PFc3JkgtYTmGoGxjs6k7okUMFywICr5HsJW+
zGlb+1Avx8lrKUIdrmZUQn6jKNAjG+Yo1u1RzEcnTJsJ8pwQHYkcP1qCcYbBO6d8NKX1MaAQKYYo
vM6FMV75RHSAGAnNoeZ2wuWZzSGOpAi0AFRCugzPD9w/rIa5OMag77fSi8SD5I1/7EWrDq7BP8vh
x5R3BCOMR1gEkLsHfEzaddIa+ioTH8D3AIs8yJOKVLdMkwa/fe3KY7TIbl+SiN6HFKbRlWomi2Y8
9I7foYlHPWpB/J3yA3dT+WFyB5ghf8IIRWpwoPR4wAbiz3u4YpLNSBP+oDhiw2JCdvsd1Epxm8To
F28Q+6FwMaY/E1v3j15tyxV49OI16UIDVrI3dV8xjzasQVdVhY55aHKFzjcQ9XA3wDHiNdZl3kJf
XRU+qYaHFF2IvzDrWB5xEc3rQpXdeJMhej5Ms2wRmg5ip8ZkXuEOPP2VwWH7NZKDRjVgWLK1YXO4
bzgUPatmaP2vzlBzp32+PGNLhSwXjebfQGRJvuF0Hp9BD19kcb5PuM9gyIZpu7LBLcnqDqk884bx
bEqGhQ66hR1BNhesDY7dDFyAjv1sPSM3sx/JDXZy3xZ+i1b/vK264E9YjdMzegyjsJDST58dRQPT
ahxAYwDndfoZ1SIiucJl+7od67mFQFPOUCcTUqHBCiUawmj2Ai2Xe0uljwR/QtAGhVfl3+pAB7+d
N435DLMVmlXidOo2GreLIQ5spPqJK7MnTnn0KzNaHMGzgngSAMDuax809KkPjUDM5NRtMpjskQ6T
xV9iefYzGiH5VCrlB7XoZIPmbYTAdUpR6FKdKN8ir5EL6I1Wb3qM24j9VONMXQ9RR12O28j4C4bU
ESqAE+r+OEbi3eCPBrkC5NMSJfATtLDiqXY8UUUwa/5MUWmv19gG5xsCkiAM6k2I4khZC/BIdMgl
cgpiRpLLPnA4Bb0BkjMrW+hyAa60aoNhoPRUM4/z7YDUa1xPqBQ8qcwFu5qdY5BGhSEY9h1SrQgm
W/jfLa9vgspf3rSk0XMzygiFni7jedbU4yMdz6Jatvgz/qlfuifWkuo0Sr2cHC0xgZ84Me8naIqR
XI8IZQJ4iIMCX9Fwh4INvwkslL05AGMJjNpTLCD0bsbwayscDjjbcig++0i3flHbvgIRCLeseCW0
gJ2CeFo2vGdQ7s1j9zMxTbzyvc6DQ1VXM0PEGkOBXKJ8sYXXre9XDXTGu7Qj+hEGiL7P0aGR7myc
uQWjOn1431C6bNBRQ+86iG/3YhhRn+p75sVnaaf/rQ/QA5MDCYV6VpPN+YwZ3RWGtspdAoLIPmRh
8GUamuam45BKjQgS9k07g2KdMn6zzDbezawcNjHMLxiq8Zr9PFHvqIw3wDfu+TumB7jhop4mP4Q8
O36R50KzmdUzGg40Gml1KpHcuwUIbImBe2w3KeZzuEHMAC9jcliA2V5ZQlWhbIdqiOyWRz9uhyfn
Lzg0mygt8znm7LWOTcCR3GMhGxNU/R3A9igvMNN6IG7EsAmOoUz5HkM43S0ONcwY+IhvUIDDzWy9
jpjLWF4qEfyIM90eJHQbB8DmzCExGBJ1dKnECiX08FuX4gX6kixIYxDJFtAlRHSFH821G+BjEEe3
oS2qaWlvuxaRQ+InwRMH1wkF0iHwhwJLMdtLrM1vbZQhyuhx331LGkko1Oey2TRosX0TpYq/cI3c
yFv85QFutGSPpIxjOfszBG5wJc97dINCLC1hvoStz9IEDW+YfUbaJm/V4HdrY5dqI+Fh/D1Jy+9r
ktrDHAuUqgddTXcNntHvIJXDtlihsSdB+9VmCU23p60wM3YqDILDyg0KnkqRvwO7sPdaAU01C72d
xhAPkl1Pr7XUESLcCVPMcExuzCz5FjyZ7MXgb3pUfTo+ZkEHy0zgBd863LvsQMSS69hh30gb9SOF
LO9JSK/HyBM81gW6IWi5qj3mfRmV9G57iApXbEjVASc2TrUxCxB8wNRr+oIOgf2xRD65V3yY+Vpg
9HHdZ1VZ4GYE6grmePZ9StDNslq8iqYIcWm5jlEEbItksjL4wuNam6/zpAzSj9JbkvU8J8m+jICO
hyc3YgFM87qCKxb9jggZeyrrbRo5P4GR0Li9UV0ABFzb++GBWq1+9Aklw2MCeSgI86r91f7z07cW
buPCCSlwznUMBlwG5UkFpMdEHk3laUi5KyShTxkJQ7N2BlfO61BQpFue5rsx0mad+iV9hJxTFT5k
wUvu0YzfNGnWbaYU9xl5bBs/RfwRoZawoC0sRy2+/x72/rQpg4mcEAn4j65Lo9WMEtt6TKVbIzwz
RYpawKlNmHczD5yukBxm3wzcuPBez9OOw9YDRRA83hTFSJQIePsLBIpkxbqu/SKMTO9EqqF3Xdrm
ZUaeOCJeU8PTbJrxvuGdfkkC1HsIYDnbNojVS5pFjwRx/CYYWbQffI7eEh9nyQFyrumHlIijE1nf
MpYFr4HGloNqFVnV/sRejetxqyPtvCGwu35TMS626YAqY15h17yDw3kJcj2muGIxU7CnKqiecDeT
Pfl66DYjpke3mL7FZGwyzPSEWwO0McXAY3Oomdv5oYkU/V1pKr9Faaz6HNa1Bac3hm/WbVDzp8Vi
vBnmh/4NhXecVW42kEiGBhcFXJnoDgZOrAuY3hOSx9AE94UGd+muw83HafQVLKc9PJMPs9Jpiuof
+T/uzmQ5bqS7wu/iPdpIIDHkwhugRhZnUpSoDUJDC/M84+n9Qd22xRJ/0h3eedfRCgkoIJF577ln
qC+cyNBBcCCdsAmGYrpYNMO4oK3ur5FNR5eqhRgDPWkisVJXWoNh1Jjeilh37xkTBKccnSddUyjc
+3Ia1VFaiAwzkUYfi8mYnpeFPPvWXBrgOdHvhsQwcx9DzekD4nYCZKcieiq1piZzUgxbjiAY/lUr
L3Ignu/8v3YDDpLfZnauruw6askcJaYawWPyPQytAHDETjZOSIBx0YfhMWLd7jszRUbCcDX1CDuw
Lsyhj061nivKvMDJvGyKl6sqZwPxo1lV1w6A9OJxzKVgq7wSkmBHxBYThjF4oCzm4mvkjfutXuVf
4iDSL6qmmw5Fo+zLYq7EZdLEyDUadzi6SK8eYivGasqJGCJwXjbpM2mKxCLKNKiOhPkiiGbcQLi8
SUFxx6wN2+LCiXHWbkZJYm/S0sgwSNgBJThfrEbrt8tYOrcTtD8FZStNoAURljPiNJsU3+NWc5gH
sa1HUVCQ9ai5Bw3i7SYCOVu8RdR4MM1ORqrvmBAghBraUJ/BX+wr8n2rTTdMjOODiUlNQgQ0PLBW
n/dAI+nHUqmI+yZkczM6doJ1du7stTQ1P2EzyqJYsgTOC0tY7FiLMWy1HBhEQtzMfMrn6akO1xli
FC7ahYp0iic5zu2dy9O7qSot3tbaPO9H2UdfaLqTD70ZpZ/cqY+/CStgawIoH4m1ZsQIyD0VVzIx
ahZPtgwbNQfWlW0UyXYpYgMH8S54mIcJz4SKstsLQSD33VzJLbH3fGBwHTYcSPFBpZr9gyVYHPOl
gDnVK1TVrIdTCCy6HU23Jow3LUgMD+b5sVZGRyqoaEsOZmYGfryoZk8Z+pmuc1idzBayZBtHv1iM
2KFjA84i5mem2NMSn6zf+SpPOj7NTgTlIRJ5SvgleejXTTeK2ivzXlzRcmX7pcvVDnKjuMDCa/48
t1J9doyp40uy8xir/jqqiAw15+nZVIuytxo/7iZ2MFejcSq2ZmyO181ooFI3WyM7ppwX7jYP8+7O
DSlCdNH32yi01H2Cfvw4SpOzAq3tlcQ36oStcHM1Tu10waQu/1BbBLKXKZJrZrz2zhDriYGFm9dE
kfD1KUIimcYle3jNoN9Y5r0xj+GexEH9KeTYXROJBTIDHMsUyb/A+R6jhfGzAn35nuIkhCltlTAC
dIrw4M5iOuag2rVXaBRlvZuIHVC8uB2iIvYongpiRkP9At+F6EDkzXxLdHVFoTik8X7uA/OU0D/C
YstokfIpUxdWw17GMD48zgBgtxr0N8PT6qX6XKSpfhd2gbjADF4cM110VwFRPDeWlTTfs6Ick8u2
mgdYCXYnD53Z2E9pn3fPUgjj69gk7a6zQgwG3G7+WCSMcE+9ULHY5XOrhx5Ep+GKzR3kREoO5gRC
wsT7eJ4MjGf2bWAJ3gd32+wsyPJ/DmSOX4s+LmDz1Xw5mbLWTINMjY95rvJNW0yqOGj4EAPzkNW3
RI4rPKC5ZhPJAbtaUrVOXdqLY0Pa+zYgEuGCKdT4bDpBtqs0/Ak6PSEZW0ltF3QwFQNMMr8hxWV4
3gjVbBmHlRu7MoIfkxWoLd478Z/l4gIiy0QrQdkGdzeUqTD8qR363WwO8ps0h+Jgdll/JYshpLau
SvNzmVjGtmDMeitGu0Cg1TTGdQFQc9AdQ7uM+mG6piuocDSUoN1Ro7obqJMos91Zq596LMZY5bOr
HZpYs/e9CMdLPRySzBtFYfpLXKY3SN7CfhsT68eyIjylAkpnQOzleVkScq53Q+91ccNoLK/M8iPb
H7YOHGHH3M4IbwsqIAyMVssHWBdiYy1GhVY41miZa9f0OeftD9AmpO2FeOuCaM2MI2bu/iFQMr+3
wGOv67wiGntZrDtTJQlzhyy8oACMLxjJRVveXvrBxl+12wnLuJ9l2rIAsny+Z/Nrj9ShCnhSpN+X
vqs8Cc/C75k9InNaMnGvoTS6T60y/h4WuTzViBa+pf2KelvTYj10BebfJRDlzpWz6wHpBd9x8Pka
Ok23rfWBujfvGeBRRmy7qA1A13Nz/Xh7MmFp71rBfL+Jh3THqgYBTPJ2E4vK2NEj07clSTFTyhXh
Ex4FyvUnt2OWHyTjI4by0y2u3vgyZBaUl6bP9AP2hMbGcLE70viIYG0wvd+nzthtVEpWVaPZ4WXi
uOk9OcE5KLwtE+aG03Aaok48xKQlBH6US8snE3vYxokbP8Z5Pl5nur1Sbyvw+Int4942JjCbIly2
0ZTm7qHRAXCxJ6jYOAka+FPYrnMcRKERt7RgVneaVRoQqSbbBUeOqt0UKbDXZkzBX4SYcfjCmLA7
sNlFOm2bnuNvHGjDVV7YuHu3ox3qyLwM54PNtPAD1JLgmr7AGPw60j4GWjeSRl9oB8C+8WAGkWl6
w1InFwlwJAdHqaanSY3pxwhiwrGsRHOV4etzKRrHunYLhGV+ZnQZ4dJhoHnM2GEUFmkbp4Sxx+ln
NlW7vTf6II83o52ovW5wGG/wES/Mr0UTNptMLxmQFpiGd4vRAogNWNz5OXHu+qbpyq9uUg8kgzNu
2FvmEjzaI9Som05DnCGGMW4fTUxT1C6ifEt8xF9JsR+qmVBiT5iGHT5wjemHA+6/ISWmGKA18Os2
natCTtwl/miwC4c7SuXum4CQcyM0G9Sl5PPEDccZi5i+jos/dRiKXuEuTHSZ1AbyGfk0Eas65IZT
Y0Giro8TbM2TzZSMNy0skxG/HK+0xor8zmlta1sTa5sfliAN0hPF6pSOPlZCThAe1xdGXF/AB7th
SkYHTU+DU0tau2DvUoRXteUExb0w45IotCqLNk4TqYIsLhP5TVQmTeYpvF6+U2v1OhVGMzdHowco
YF6ZAjEPTkDzaubYF/hRM1IEzRHB3/5CTd/jNoGKy0jy4MNYzPEIT8e2xr2tT8V4EdZpWBJFP+ba
5xJ85tAYjLQ5h4fv8Hik81wkTAe8SFUaZV8eWwknXth3Ps9Jyj0jCOdbPeuuvsU8PAVeMMps2QsD
mvvSRL3cxEtj3CyMhUBR0kifPbsK5baTsjlNVmp/MayWoVChuYXhmQspPwGMort0DuzHNi9hmESQ
mkxLTBtn7OeL3EVgLNXK/Vij7H2XLYxqX7ZWxKuDbU9jiXViFupir7t2xpApSoocUDsYdnoSIlFA
ggfPphifeWHurukb8yJftUY1tOuvZJuiZzOBzK4DZ5TBgXJ30re5HOpn0NPuT3De4jkObevB0s3G
8BJ4VSdGOtDi0pZdu9KsZdP0IQU6/HAru87iafpRy0kdSkAZsHHMgL7G+kKx3xphtG9aQ79C+9Ru
WkA6DmU3VPuEhf1ZYQdc+4PS5CYJqv4zkrX0JoLS9cBSjq7bLNWfjaF0vdKcpisjsOYbYU422Svj
3GzwPaEXqWf7wdVazefksH9kXbjsZFLWnL2l/riUS7/j+598006MS0l5+6fsVmTJcfX8Y+XOPYuK
qTWPFnTVCQv3glCv4ZuWxgyj26hjygxE4HQpE+WgrMoDpJn6ywAN56S1SXeSbvSDGVRwOWOLIzzG
nOEn9DmkSKYk3md+F6cExeiJY32prFuZHrQC5wDDIoaJ4WnjRaOd8yNEdQIjUBeN4SIFzYeR4iVy
ywSWkBWGJ6Qfy/fRjWamkAKZCpD6Q4sxzGUOBf271Wv5s2TUSGpBXDWDP0CD9wQTmlPDEtlRRMfb
QdPUHR+gui+rLLipe9n6PQXebppFscmaGfia0IJMwfkI6b7xZHAeVVIlt5VWFl9GLQMBXYKS+U/Q
lXcZ/Yn0R/Rl5l/U+n8URPf4/ysgU0Ak/vefAZ9/B3D+Hay5Jnz+x789lPmX7GX+HMnEpGR+abv/
+DdL/EG8tUX1ZCll62plU/+VPyf1P5SrhOM4uula5A6hqfg7f04I/ojPk+BWXfFfK9n4v4Mx/yA4
CIthRcgdudYWhjD/dWu3f1GIiRX9X7pVO6YpHCHBSk2FlYdL6PhLwjF06bEloZcZUzQ3X+PRbGHP
rTOvX57I35f91+mWf1/GJNDTVg6GQ/rZZYw4aYMA4BcyWNJeam4bMqCkjxv0sNpGzuw8vH094yf3
/n8Y1LTnjlKOZN/FwMgy5G8k9rRbxqDRVjEO1O0OpiR6d0QABZoJL8pnbR1H63XPXjvmVYKhbVtF
0GtsQMHUl50qa/iwoCd3DWZCLo4yk1Q7KeG6uPvUBcgyOHaLlB116DQOUD+Ok7GzNjFne4fvqQRS
hTvkzAHlNmzTZlQQWbTVyhkHjWR1516IPB/8xuwdqCZOZcXOeGoI/RipBaphAIxiiaxeuLp0yMIZ
dBPvWjiE5ewQpOIq6pjnpsg5Mjd1rMvQ8SedyUrAPDxTOKaRL+9AezVU7ObqMBVZCLaMO50ZfLIY
9yxPTi0ydvypFSv8CwzoQoXo6Lz2uqyhwHndsDgwj4uU4ApYHhzPZK1ZZEK5la8HCVUXowcnpZW1
oJtZJKaOTnrMFtuWG70x7cKgzMyoY8h2zq0JfpyKleG7mjThbcuo4QCmzDBc0Dr6uAYoI9aji7wf
6JiylB9OpxyXTX7K6YA/gmLX9jFMVBpvk2oRJe5bliPCz22o5+3Rwt/JSAA2c6P8MSdd87ietcZR
SwCOvXpaDKxVazMSXmGJUcFcy13jUQoGeF5Y4FiwTRw7Tr5DP7AJMtY1ZPw8cyCeSUi32VVBpaJv
I9Ro88+iXCTEF5YZKIaRFGZ+6mpTaJvFNJQpPbOQg/s1parnRI+Z6e2kkc8pSFRR1qNGTHI5qctY
jg6kBCcNgtMkccq6rxYN+zDboQBPvZzRNKdSHdZadkmeTt8/VGGj2xzHfVHfz8nMBVONc/YaGv9o
nko4X6nfWrE2xX6WGpxdy6Jhz5K7rWmTMmmMGDwxU9JjRjKtCuyTzUwedm3IeFJgclJU5UlLKAwJ
UrDgUR8FMab0VUOWl3I7jb1dNdvVbCnvvSwx0Ot5IODwxih02+VZDaYBdbihPdDvc1yoUw72lQxI
5ZCoW7OsDXXdhF210jzcNAc1NuP+GmzWFI+yae089Q2mX0ctWPID/YTrWXalsG3pCDUpBhlTDWL6
khXXZJXl8RXKWlD4xZyt6lhDEoBgMIRy7FM/a3RFArYzIj7fu+5Szcc6t0z7IrE7pI6MDSLX653K
FhsI5kMPoTkkaxYKQ12PidjHTRs7zDoru3lWdduOd3jzQh9AJdgUw0OTTpIuUNfqMukZSmXp59JK
8u4EtMn0Iwld22H3wbAdCmFv6pTN9EeJkfY+ZWdeL/fjMEFcWby2B34eHmQukS08zIoRqbpmzyqb
wAeCCrP+LkBiOvWnunLmxv1K1dVZC/acUdA89hUj/fmhLidZebA0zYnEnaaCW5UMTohi0V70qNqU
qiFSwUnsZEScmgxQ/MfIjmx/ENVoMqlmK4WVTE09GN7M4oPWq+UIv/w21cFdc82swt3S1EGzd9rO
0W+Uk2gJ4HZBKhWxg26waVwr0A5TF2b1BkVrDEym6X11tNk4xAcNdiZk6ywGMO5dJ5AXKUYkp4IZ
SbpJsephDKuJJPDJL4XttZmDpdMiSFlVwZi+hAiMqtds2okpxkJD2iTPoTYA4Z6GWQ1hdqcKFyvq
q3AgHEpjLJs5Uf+OhntVEP12qkDyNjnMFQf3qsj8hV3lMCSpaWUgI9easo8LvN1ar9GyWs2lBEIy
3iFyrf/ei+u5ECAIibWJPnUI1T67XlA68OZtPHnNZerhnRfMOBerRGjsAORjOaJ7MFf1LyDh73lv
vNQ5cYC6Oocon51Jjrywz0XxpT4PdpDyUjoryLbJyDi4A83e6TpA+dun9WuXgpLhGNJ1OdHWGPBf
nyqnm5UPQGjekpb2zcio4xJpi+GFYfuOsur357n+GMNUEvoMEdhnIq6eXEOyu0lRXX0kCUeZKn4Q
LoafpIQGjvqfowFH/sNgZvk7r/KlKG19nhhfUf85uuJxuuc5JCgd+s50mdWbvRUyfMp7/KwyGwzg
7Yf56nVc4DDCjQ3DOrff5OfrHZmrazdbwVcH+BkekrL5OwXgH5X5/0/zptev+l+X+35Tfulelvti
/Rt/x02rPyQLGUzSVNS6xupP8le5T9i95AOmCYCsKSR43n+X+9L+w1qz3yn3LQv9qUN5/He5L40/
pE6RTrWPaRAf5P8hbdohjp2vmn/IZikK9ZuXJJkwNfKBmMLWmAa/tLUCkkzznpXVTynk/+xaf12G
+ACTR2DzlZ1bp2SjYQ5lIEMELaIHcWz1J8SEGkRMWTf3vVNXFOJ1XLleASZGCMY6BoWSNIEIxYuj
f0T/BQ4+41sPWX9uIBHaAP4nq7Dzxyids/yUWpANYELr1rXCbxL/1SLTIAL2U8L01hjc0ZNUY895
IMTDmMXJE6fy1K8ujuBvEaPKB7BBuKEyxAuBciI51eSmaTDtU/fG7U31z46Onw9FubZiM9dxrRW/
hZUEaWFlpUjAvBa/KdS1sxCLUnxAIP7Lcnyl13rpuvX7hc72OCjpKcY4XKgO+49zVV7XGRQCjng1
mlthKM+dpouuec+Q56WrBOtJrvsaC5wawbAc96zFC+O4H8xCD8huRGc50Fhuw4RUnD5wgh0YOhZg
Vue801eeeUv8dVVDAmw4JJlD1zszgat1WwbgQ4B5Zq/AM6FYpJlT+OOcG7d1mrcF1Y6d7ijal01U
d+V+miVDQD6Ud6ygfoquf1n1BpiqSaPJG+ZDVmhOX55i3Zy6GUwczWvRdtUbRuTWlWUaBjNrc6rR
JpRwJhEBSXXNCBGJjmyz/KqOEwSu4ZCpfKd3vX4pmGkFnhk088e4HIN7DJ77O60v1cyUXIAoDgCi
AQJcIsf3Munnalc3Njhcx/AAGeuYDUCspfU0aeYwerlJuesJGE1f112G4y4XAtAR/dy8bcpkvq9C
4H7fFlbe+o41T7sSJxjlOUOmT2g/2+RzpEMR/EdnPi+OpwUpxzBdx+IwdNkNfz3zLdsJl3LuIVZW
LqW3a9dPc6DNX6sJxvPbH8SZi9hf13KAYFxB1Wapc9P8vMMuO0xiaGS2gPKlOtf2cWLpLk2tgkPV
6Z0/Obbmtxzg0La0akuf2dxZSbkcmqEsMl8bIZNbZlRezHqTbClGk82USuD4t2/1ZX351526nBKu
ZAkZhrP++S/1pUsrnc7lqrAk92kPEEQ2+KyN7abD+eguH4w22759xdcejqRM0JULqrRWKS8v2UcY
PnczVP6a7+setZr7Z4DWdPg8V00IkTDRJgolPcoORH8xao5kPgvfLFrxCX0dpO5BC+isljhFocw8
2EJ4nQ8fYsfocduMh9bYv33HLwucn89IgokBptkmTcl5YYp2rEsCydvkw7ivTVpMz7QKPvS3L/Pb
fgbqJgwKNQQYurR+7jy/vIqZKS1TTriIi5TzTddPCKFn46HGJvSWbEkqKzD4d7Zu8dLm9Odv45tw
2c4cqbvGuZ2RFTqmhley5un6LND/4zyc7C3EI6WflH31jNMZDePYOsgAHDllw76d9Y7zBLDm8e3f
/8pjRtYiGVgLG5jxPG9EQvuimIC+uZhcDA77sgvj/j2fsLPYjr9+MYW/rSyqE50l9nL55RYaVYSO
mpcug37M7LTcQgLG9SAiry9Fkynl52GcsiOBU+rzgG0IG2AefavKKr6GZ4k6pHcD8BtoV//I9uTv
W6Ngo08QQtfPHXznsk9hy4IT1lnUbZDzakcqm/CfX8UWzB0tQ1AWco69fADgOVpZK8zrw0R0t045
5qjBDfOdruBl4/Pzt/BxG3w0Op+MPP/KHbezxUKiHWPJKN9pxL7B1q1uXY7WeEVr1sHgGPpL7gTH
t9fR+gLPjkXKTR3mhK4Aus/7HiOe8FnqWEcyaaHIwapNIfXqtnZH4pfaaOjHrnTb1j458zjGQKRh
cvf2HYiX/eVfP17S+OkWVCDJfbx8xG1Y6z1CF86aER1orBUZ8ATtZpzayb3GiXmAfxbuSe4ZjtIB
k8APqj+sXNrNkjndhcjG+coK54Aztl2GdzaaV/Z8PrD1PNTpScV5w9aLMqYmd0NfA6y9SW27vwvb
0mKyrZbh0s1E1ezefiCvLQaOwXVfo2r77ZSZCuSwRBSFPtts7tV5u5xQC5ZfixArMgQH8BgI7b6a
W3f+9PaVX9lUbSAFzjYBrsHu8vJNqJDZglWaoW/2NVVYY7IgqxH2GXAOYGprB9uqrYN3trJXrsoC
dDkqHOpSyzk74iYjbIZs6jnidGih+liHz9ARa7FtzBEZsyXiPvYn6N37t3+tfGUPdWEyMfagQl0b
v5c/t5maHMAU1gvEQemy6Mr2gLLWEBztRX0RFtCp4C7olbaFvS0gvcACvDDzXvuBp4SmMZqApX6o
B13/EeN0Eh7QOLnYN6a5kfvgCEm1ieERfI1zEwmY6usW8D8cqtx3MmhTW9qwZdxh5OA+uqHM8aWb
KHwOQvbWfGwBpCVE1KWFpck/P92EToxEtR2S4WSGVJx4u7j2B8OdzN43NMO5TsZewk6DplPCsYSg
73VOX8C3URmSNGdKVePNU2/BQs7H9h3funWIdr6V0ASbtsvHLC37PAsT74mst/SF7xga4SmAFLBN
RIZ9htmUEWHPRe8nGLRs4iEbL5FHlSfFvOIazbk8zGldwiYFjcQYX13XnW7ckLVHg/nOO3/tHg3H
MW3Bx2Wcb+ezgeqzGKLQT0LbvBVLZW0dEjKydy7zyq7qYl/CZsbzcFjbL1eWRBM88/qpvqKq2gy5
i2UGIhWmWW6nxxsXQcklYz3T3riwhPw4dfR3qurX1jYzNiaYljI4Hdc//6U+6kZshebZhhWdaOKT
MObWT5TxnlX/a+UpvRQiWQak7FjnpnB0cBAWrQwsobLsncTeC14x7jgqkPkOq6Mh8ua8Uke0x8be
Mpp4Bwc+vjXaRR1RPxoMUeameIpK9u1EX3BmF2RFYHyIQvftN//7rsqnLkE8AGnYZM5jzmalp3GX
csTmhcNJUZjRtqj05GNVjuE1xBFxhF78cYJk884JK9YS4eURuw461+qdKxvuTyfQX14FYiKlyghB
VZHU1gE3fOumGBSBUXNoHdQCFu7Eg/0DuIfRD6DqRYKc77opUVtYRVTn76zN31cGt4NcjrNsrdF/
3u4vtzOLOTD0vNY8E336Ji/H1s9no3/nKmfe9+upLln6lmUytrYlm+zLBWgP8KLRkGrIsvoci4ew
3dTNTGqoqAdjn5ODdDvS8T8vQg9wA0uQSIZVPm/aWMfsJNPNYktMiGLiOdSRjtwnuzOcxdkXdQx7
KwrF17fXx+9VCPf7s/9kPmjw4b683zGN87LrwAfGsfwKx6WtvEzXOj+2pvQ9B+/fTzy5os1rR2fY
pq7Onk2YQ18VM88Gkz33pl/wQvOTzPwAE8r+EMOj8jNrtt/5ga+uQ3fdDORKGQDofvkLW8Ih3GbS
WYcq+uDIoAZbt9iejRQPomxO4XZrOYxnjb4q9dMFcrfZukPkp2h6GDfa7yWrvPbIaaNBOsEY+DrO
zt/CLKd+pKXyprLVd2E9gUJp1YgMZIyn4J2q6rUFKQF/IHIABLEpn5UZJow2vkQeulFo5n0/TqgN
zWSqqTmUHqn0UBqamW6ICVLjIYwDnFfzvEgyP0Js0/gYdOH25Boy3jv2Ek3wkMIKmyg76pIbVSNm
3HVLnsc+qd6ROLy9OF/ZvOS6Umh3lKH4GS9fHXJI4aSr0s4ZxHg3JElyKF3IbmUGX6FsZAZ9q8cU
A6pF67196d+PMvYKsI6feDkP7uzSiVgaoAkFOuOaWG+BTC9PHYPUxNc1rJ7vOmKYL5sktKw/dXNc
HqdBYOv+9j280oZyExIuI9unAXHk7IOZrRRC1CC4CVnEj2OdWJsSkYnXTNYHF/+uw7C4NAy62W37
RRs+Vdnqt4pwL/lQj+3kJ5aiOgsQF79T9LzyYhi8SnAytcL3P30eftlMkxn/MSMMqZgzRzz3Y5fY
O8wmxVU8aO2yzzr833aBQgR7JGymyD+8/WBe2ct5pStqLV2bQLuzL2hGPK3aVUuDwxFWZ2IsNtMc
vteQvPKd2gbtqcsAhJrifLsq3Hnu3JKNY8T+hjk8Ukq/NBKH0KjSnt45p1/5STj0UbVQVCjLlmuV
+esTLYdU7zMKF/gpHbAsKnJ6U6Zz76zrV69j8szwgOJwVmfbQeqksQXrnk+qCOpjRIj7NtWz+B3Y
+Wc09tnhvxoXW/C3GCvQl738OeiQhln26x6nbFr5ahmfEAe0pHih7/1s53gpHZ3UUJs5E3AbQpFU
Hn4C342xR8c/dNkXtxegaVDUfuRxiDmNbsekW6DoR8tYGrEP3UjPHv7xuqIy4EAEG2DEbJwdFWCK
ljubg4Z0zBVbVLHoT/RKvrOr/d4wSDBC0ELetw0AsL6iX151hv2GWMib9/BLs/2WrXQfG634YJaR
c0kB275zBPzMQD9/GUBmvAYGX5IUmJcXrKMUVqnCLoAOALOpqdY+GgbDAHNp+z0MmdCL82C61FG9
4jGSDpsO7lTiwbsjZCONl2M/whC2Ujc/2K2L0teFwavojo+YR15K1eGZkHTte+bYry1VafGhw/PS
FS3Wy9s2lnISlQODvqRNoiFt4oM26/P2n7/zdcjPl85o1DyPR446lHcWDpTQ21sLMwIY0Y5Aa/H2
VV7bS7CRAE9jvG//dpItYQqpCo6215aB2jQTbitepcwECWUuYv+fX8yl+GR9Mduzz4d6yEj0vMlm
NO5RHl1iqd8cyxYoCSNO9U6V/9o74hN34AgAFHFWvXxHrZnWY1GztBbL7bxCNO0x63L5Dlb2SuFo
QwQVwM+AdYxmXl4ljTDyGSZ2kyF2Op8av9lhasnAuL0nGm2TDHH9zvv6/XcxmeFzgbLAtqyfJwRY
bdxUeFeEeHRW2I7Kqbqx8E5/x/7991VhWXBvLYMwhbVbPdtvMGMT6dxyjuG4ke1g9mHTni/C2Qps
Rd+DfXhGLzcBrgVwyq7PPkAP9PIZ9oloIq3hWjQw+Bi6Wr1a9izv7G2voCEAeLBmTHtd7MY5lyWd
ozkugyL0g6HVvjWZPXnSkNVVvUr/ZvyBP+tpmBC4HdUnpO/9IcHZZpcmdr0RTf8tHQv1MGGpcCWN
JXkitTr4myPyL8nFrzx021AM4W0TTweagpcPIhtKM84Vi6ntIlB0CH9YBnSjYvwaGM9vf4m/L1zA
AYx3JUQKeuDznVeib41yASDS6g7GdAXTvVnDg6owm2k98JrwIXbh575zyL9SOL687tlvVF2AgL1k
+Woh4KXVmF/QYmY7bmXZOG5uPWbMQff4vWlH1Bn2jRrSL3mKkwckO/TyQ5dDdEjH9+IZecK/r0Kb
5tgCLWMqzajm5cPPbfzHZ7XgZKhHdXUH/VnTPqCvzbKLJsRU5GEpBgPHpTAUP9yWrxAtG0mFKHtQ
Xd5ZFaI1vyFo9Lqwq8zCsLevaQfM0H1gtIefGi8+c/YoroynxGrQDHXO1DCdHkJboxBW1lZVCcrd
ErcLw6MYiUwPj9REI549jaiYSV5ML8hZWawNIyxsPB3XJKuIrFaBQmpKTXqB0db/zJbWvgcLp4Vd
xrG/A5OCG1aETfFtKEXcnjrkbTH1SyVTxDnmZPnc5YwSbmR5X2YOCCcn7Dqs7UqjwHSqTuaPCEqy
aKsa4cRY/S3lyvc1qhNYYY0FkXKhxqRLOn6bjJrv14VYgstQraxLJ8DTf0PACo5TmkMEkuNUsIvb
vsaewQ6UeKrxNXFP1oh39JbSjFlWrOPssx3hDCNM64X42mmi+KpAIwvKskiXu5RnsmyQAiPiTjVN
PqqUB+m3QxNuhQtJ2M+xv+m9lvo42paFYT47dSG/t22VGZsJwdlFGKA48jJrGPZFVWibSejow0AD
G2qN1kkdL2i75Vtt9tVHu8PDc+EJj0GBVCzC1+BuMChRsQwyW6yPc9PJMTzGidczkqaT8AgaFCZE
dLj3Y8Ssh84owv0ldmE9+locReY+QrV/n4/J9KmFk/FpmvM7s+4RdcZ2I7ZukDd/1q0hvqVDXX4M
lLbconcvUx+mtvXdHafJ9LVKC8tbqRcVxF3MUZKNmeOO4dUzhEe/Rns+bVrNtPAOQPH4iArO6TAE
bcUTQIe5XCRW5JrbDH6r2OSYH1YAXPm8dw07G3djNI/RhgBLC0r9UBm3Dt/und5gIYHrgautAlf3
W1I1JDEXbhg9mPxdgR6KsEvY7qO0/Wqpxs+tAAX32kLT8ThJ8iurwxfPJ3lzMrZpI8z8opdOzzpz
ww5fa1xIbWRANnr6McNTOxtCcTnadokNJBrb62GOs69psmo1pdN9TZu5TI7OKJJjnVH9LcW0ktGF
aHG7TeCu1/D0MdKc0WN7qTmJ01yWjbO1cMvJvMosq2hni0m3txEJdcnWhvpR+kUQaJM3I9LDf6CD
Y78ZsW74Igmr5iDMJbySBUlb5OsDfP8Iod1+0qbUxi8Xqaw1aGEHvIs0ji69b8ONnNwm209uOH0v
TC35jFOgSDdLpfeNX4oCyANQq3rK8qQoMZVucX7SGE1+7Z0UL6yqwFuDaCjCmqGcm9LeT8x+cq8a
VdFgExHP+SmGMY3XoMKD5KANVrp+hLP5MW3a/2TvTJbj1rE0/C69bt4gwXlLZqZmy7bkccPQ9cB5
HkDy6fuDbnWFk8pWhmrdmwpHVdlIgMDBwTn/AOy+NBbzht8rQDaJYvqdG271aIw8MJHCt+UI46uX
16bC8O5WkcgEKYYSJrZvSIQkdC366lQxoqGLBxzal5H/Xa+r6SvuxAXfbaW4HVDJkthJ11qbc351
ww5xIi3vNYWDD7VEDI86rs9fR1WSGDs0z0BGVLUfLoOAH5kM6/BZbyWyv1Ni9/erYeMKFK22+OZO
SfQ+JWQDBO/T8SOP//WDv8SAdypwIUuQtsDZYWDYwDcjc7Gm69azEDxPkXdCQN+o/Puqr4sfQw/V
dyczpAjtBpo18kqa/LB2qf13OxX9vS5rxKIba9L/lu1YuDsNJi1aAXoLV7XnmgphW+S/x87WvyyZ
Dso4t/r4A9CtNONI270Tco5tlrjx9BWixwqrQ9CE+Sg9pLKUPvqchRmadddzsw5Y7bXWeFeMQwSN
FD6ivIk0vER3CNkXj7EpWw/aY2M9GmJA7tdp8+yj7rUIroE8icIosrwnQcn+S7qMw4MlpnmF624K
gOpQs7MA+NTwRUeG8zkAlYT0DFEkxOpSNEn1lf1hatHveraXLwP4iPzBMdfiK5Hb92516I1OUDRN
/WMA1YyC46i1AA/lUiwBx/eTV7RreWh1LivUz1Pg/TptuD1vVFoo7TLCxdPaJXKp/iQY3nnSLGIa
ZWM3czTrZQFnO0+3aTTIW3OIkjutjfSn3uhBbceyWH4u+RxXYdZQYb7y7SytQtOqIGRYfuJ/z3Gh
bZEpkN0NiP6luLbpToYg8A0soCpTvBuKjnsLCUZlEbc4EZHDjPJ7GtZRtwNJBB4Myy4LDWzKkhng
IWLpLkNEokaSno52kGsLysl+iTxPsKSu/8QA2BUMTt4nByTVjHrvdmbySXprJy6wGrzoEM0NCjNO
rmPJgYMRQBszjyC5EwHSRtAt1zRjV7MF8TDzVu1djx9gAvfEin+s1gK3c7UQ3TOizjD29KvqS+Qa
aP1rSSV/gPY34eISK2s0h6Ap7lK9w684ijVLhqnXobfrNhY29VY0en87dVV+LpzG7279GN58XqYF
jdy2TL6u62Q1yGZb87zrlO6nKFdKzmsszeRiGEwakgSH2EFGxxXfU8Q+AO87ij5NnwINGMOg+TrD
6+CXVW0iUBx19duumWtt1+hafR/DrEzDdLYH/UIsnYwvR2Pyv7axFwtkFPr+elwcyMNZ2813hGYd
E1crXaN3RWWUu1IgRLIrnwFDPYp697OsF5sGJvp8QQz+De3fRl8dlO/W0dtF8P3wrfSHNjqgSIw2
GDKMk7GPe68YbyO+3E+7c+U3CpiKQJZF7oPvrRlKF11WQDpq2/KJnLAQQB18PKsmtNsQgral+bSg
mwAykJxPC2Mow2nguLONWL7mEXmj0RdI2/mZeOf0o3+vZcPwsYmS5J2ztvE9OiXucl31nF6xmIjx
lEg/f+xQ7ImDecqsPPQmMIxhtiC2QvLnNUFj59h/RLpEhFs3UkjQTTsvekiu0n+Il0J8yxEOJ2jh
YwAJbHTcd0WfVKFvjZJOdqLvxqb1f2e9oz2NgnYm2tqItltaa6ahwR0aQeaLq4NIpT4dTHMxLtEc
kcM+ERrolk6k4uDSl24/Qvmfs509iCn+yPlImhCKSlSH0HXw2s1jzfuGcHlSXEMDrIob6CfTFHhI
P2c3bpl0AFUKvehwMimy/Cq3deturBAHCxu3He1QMyiaBQJ4QXdnj23Uct2Veblv7cJHaGpsq+EC
V4LRu3BFlTbXM+Jo5Ak6DGpk/HT46v7UWYCexgU1cG2cEZvVsoc6Ff6872glIK/Ua5aNCmjVfdJr
M9dDa7Ung5wFjnLQoiiX71FczNElhdj8BUgURMvIr/XPdunGjzZSs+Ja4FZwXc+ugS4qCpqHIfeR
rUXpVLyHfkaKZUZedolOoMyuvWnEqZlCGR2qGRgBan9oyO3kOqVDMM1uMe57p3cVBK31gczgC4DW
oOeWOxMXNYRQbc1FAUtHxxoh6dK9xWYYaWfyqpH0BVf3OJSy9z8apSu9A/4P0c9pGmL3sM6Y5WHc
Y4vqUow2GOYKpf7fk5tF/DaSlbuiWnS0/gR2Iq4CMewS6Ykf3J7zZw4THhom8PAPtSltqiNN+b4x
EHG6Qo+l+6Y3fnUPLjuP9qWOXnQtsacLXFGqtLoxpjmMtQH5H7RxUMY1tP7WssYB+exGX8rbbh21
eL/qkdHtm2FuLl1cFxDPkiQFgY4673oo+gWfrA4Km9jVgNJsTtiYZ6EFIXvcZfhLjPsmquawow7n
2EE+FlUbWDJZP4ORb9/ZoNZN5esBgW7w+7z8kMskb/aeXkTTLjYm5C4joy3LAAiDtVza5sLf/+94
RTYnRuCFDU1yhfBIguHJMOEmQLOlP0dJOtHlo6jhejDsHaD9UEiPH5Z5UfgLYsJK+9luQCAPP8fE
4p23JCClELRjHTybkrPU/+4RL7hO9Km/Lpo5+uU4OGa8/uw/VWKg1+5a9BsVJHRTr1qAdlVd2cX0
M0VygR17/8vNqyhEZx5Z59fHellN5qnvoepCI8Rj4psekW1GZNfmoCx20HdJJr+HOJj1v5HJh9iq
l+Lp9fFO4NZseFeAwkBKKYjuZqXNFvhCA+MxtBw6xMjxVEOwaqs/BF4x/4ySUj46dkUINMr2U655
zT1a1dZ+tMUUtNGKrksS+U0bFNo8X+SrS1/79V94qujigGGnoAsSxdgCcoBo6gisNMCVY37lPKEi
F/hzhiH95Gnvhwa4BQZoy5kqu6rVbeprVBgAcuk+w9JSP96AuiUNbBaBc2Vd6x8y3x9udLezfuVD
5u/MqK0u0UMulayhR1EBkaQzRV+1p47H5wAorKqr2/Dmt5VYEfsRuj6M363ZgvCV9C77qey/9QKd
Bc+M3qPt1wW9pr2ZYmEjpgy8gy4ZPW3agscTn1PNN2uJRl+vyfGaJ1B5Dce83a+UPhOIa8VXeuHZ
mdV+uevBvyoxAoo69Of8TYFLQ9aqWFfwmyYS2deQWHgsrORCtZ0mt/wPxcXre+rErie4+EQXUwco
QdXleJbI749z24CH7JFROiB5g7yPFRUhDEh6B5HvRMbOndGECuAVS4s3SsszBzxn8tHXkflYQepe
s0Po8Fmpj3mOsMiMX/+RJxaFq5AoqCQTAO6qsPRHYwndP69JxByTiDROIHPK5Hp9m+DZpLfGz9fH
erndgWBbarODdAEprAp9f46l6ehFVS4IqKmub/3a7bTLDLERZ28mrq1UCKz4y7iiSnNhJnSDA93z
Km//+o94SbShpgMHhDamAfYeps3xrwBbh32sQpQgeI6Ybi1Wxwu7JLUeSqOTH7W2Nb7P0bRiW8TV
Y+0WU5Bcwa/wfiKW5J/zEz5Rd/UQOqNhAK0SRLNQX+iPVUlNT2ueaQtY0Ys9WnUWQHWSjGbNvQ9l
UlPkRnH7Iq5bPCXaddkVo9ke2jGaLrssm75N1AP3Y4Os1+sL9XJnqN9F4wkMFKyWLdC6E7OPkwI7
I8PqYDevIBpctLX3cYwUW7G25/CGL4MRuFa6DbBGwLjSUj1eB3ghestGpF9eSe/LQpOKjvaATNrg
q2dBvJBhZ/kI0sb2hDxzDNQ/fhwJmSGBiH4HIZF22/HgzphlZhMt4FsR9LnokIMOh6lwz+y9E0vK
zuMQQIyxHO8FsM5xstVQSMOEZ+NjDo76fSdW49BXa38F52o5x8J5mVRwq9AG46AAU+biPZ4WauWt
ptlca2Pbxfd2qXu7KqtcVEFg4ry+XU4M5dJpg92pOGyQn4+HmnCLMAYL9k1SjOtuHfpsPwOWCdYW
s5vXhzqBFGAENgs5Lp1pJnY8VuzCNZsSnYsaUcobZ6zwJEVRA6MWu/LukimeZRBBNrotfU2/lKv4
Laa03oGp1MMG2dVwdOv62urAVLajtu6p2kQHZ7QaFKxRqrsuwL2e+c0nl0eYLohfcKY0WY9/8uTP
QD9jTlMzOpJqWDR4Ny2x6IA+1Xp1Zn1e7GZ60nxsH0whZ5h0cjMYJLm8QFQupEet4zCHXpa3G+p2
/pklXdXDUZuKb5UD+ug6m62YtpJIE9SNRZIP+27tkFL1SlBgO5MehvjQJH7sX77+G59xEUcnDrSE
RxRWjR3Aids+pjnofVToK7IIdAWXL3E6x0YoW3P1w4Ly9bxTkgjFBRaiibwYZuEvnxq96IEI565S
o7H1OQQLgV4b4Bjr0DZtDdWvaSlXe0UNepxWkIZ9zSC6w5S3gwxaK0pFIGAloSs3RkiyIaLR3SG1
htj3gKTMHvGVZL5Cd0anE6Hl8/Kup1UhzpyUjcE6eE9qfQpKA3NaZd/bYBNFJW9W9BqVYA5Csygw
zMj3efl3ChBmjTz2WGZ7ioguahKLVTQHLidxyPAvzhGhgVxz0691ita5uXb2bZqjVYG4uJwfTEDv
P1w3o4SY+dZaY9jBtw/Iv8bvWVkLCg0ThkZ7LA4S5DD0NHl4/aue2HiChwXuIDAiMIrYtPbbGEtX
Ms4k1HSee35nu2HTLfL69VFeJlZgB3glIYekKOCEuOP9zVJ5KWokIEHHqLlFJtefL/pq6ZNdUVod
fCBPWz8t+HJQ8E6r8rLzsn4MUwRGdlNDj5NKne1rO8zQ4GJT74jEfvLmbD2DaHq5GlDfQMjSuRS+
bW9BOw4Fb2OmsYfMfjZjFdsji84zb//6apwaxScQepC71FHaXF1URuyM00opKXFjKuMAB8Jpxfbp
zLZVi3p8YEGHuHCjiWGuerYcL7rGfy/6EqsO2TTJDvtjI4iol+wXlInqiyyenZtJ9YzCfrb6685m
Xx5en+mLDAGeAOsJKRsQlP4C3CP1ajLblV9giVrD8UWvAxfC2S392niikDfMe0sz/AtBu/D960O/
uLkZ2gcOxUsJSCxd+ePJo3COb0Sq0WGVLYpVcE/u6DRGH4k6xoc5ysszL7MTH1W9RV3FokLgwNss
dgSLDzwtJZehyfWrubB+opTlnfmi7stRFG2bt5BiaKqc/HhWEe/hoVimLEyd0v6SU6zOD4lvUdPv
yBuSfYYCX06bMoFvk+pjNe1XCKRLAyJMUmECjVGb032d9uMPzTKKIbAW+sXuaNXj5VRVxRdQJfPf
kZaMxIG6p8reC7l+BMcmsLp18XBBINcdEbmtkWub+KXf58bwNWy48snarZwph8Oj4djT6j2S2IGN
O/x9vTSoLCCJrCufJU1DNBa1nV9eYbbTJbwZJz6Ucjb9Pe3ZCC4vMOECcSlgArvBKod1T/m5xIMx
j2PrwFWPaQsQLOcLJrhOvOuaRnzgVSLrx5oi0HIzi3wFZj5PQ7sHdz3zUOnnAn0VRM0r9Njj/usK
LMvYJXFjz7ssSWo01JyxxpMtX1EfylezvsfLzsWoZ8HHa9dzWD4g9NXBYpiL6DHTuumpb5wGAAGE
hv4b/nzJle02A4DOJFm7f0LG/0ue/JdKdV5RPIHpPfYonFQDFqlXPxE15P//j96Jaf3F00OVQQSy
JiqU/q/eiSn+QgYFnh/ALgviqTqM/5I3NO2/eLKw0RRASj0d+Ev/0jtR/x4wOhBaBlUAMhzrLeqG
Qh3FP6MvPFKe6CDZFEQPKcXNUa197pKeeEu/f+3U5petgZpnXo/hREfloQMt8QH/IuPWp9v0t0xK
Sgm1ZXR/z5kDHtJF/PSSXd98QkZVorGgecNTbTsNEAdsusiDDQyy22xQeIUpTaoDdgKr9cYIDlBZ
RzSOCpvOI+0FsaBrXIlPmmaEtrFAV0k7JwBmaofZauFy5cb7vgSan43f/vjK7/9Zpj9FG7cXhxqW
hMshLQZnBp3nOM75MxZQZuGDgEDwHqnZHVNTdc77dV6v0Se8k51zjgywTfi3Y26KP/ieojM2qDH1
+cqIGjuIJL3fthVnlKCUuuZma1C+g01BJCf3Akp3PDu9wwtPazIRppR3ppA8r5xgDuYJWWA1aY8D
pdSbEjzkgqpMi8SbhrnlvOIZsZ+R171Bpg8jb1uXUzDl2P4CATUpc8h0zK8MAPpPul1qNnL164iX
PaKN7xvlJBDQaciLM1fS8zHbzgaEs6JXq3yGDO94NsZYWaKqsQzNILmRqXEf+IB79HFHQcfghrcT
hASjanTnvQuWB4FKJOi++muDqY1EBvhmlZNxF0UVfNHOGPFiRxdwwoV34cTkCNfJveZqEaRddU8F
RtFoksaimqJQs7WoVV9Bf4vwUBoLlsNraixxIrVKUq2XH0sicsQiWhWSf0HxvLS9WuVUrXeLmQGl
6ufPIDXZ7skSqfRRlIz1wGxMQBUTAue/FiBDcwipy6+vuZ25NCD5zO3OG+nYGus6/wZCGsswYRBj
n0iUvoJ18M3feZNCHZWlMXjBILBk4+qE1BA2Jt4gQKikhVdB0s3849TbgAj1HXwcs82cJQDJieID
4sTC2JN80IecF/r8u1xgy/EArOa6xZ4DNmolpmtZIWJnOOts7yskulDPb8v5Cwa1dRrmQpTDAR70
x6Ib149ZY9mPSVYnyx0d1rZ/r8e+NHZDVJQfy2KosV/Br+dgr71cfwIk6I290GrtB8bNCxkUsAFM
PaQGKNeb+uVj7dUrpQRnQWMz7YcoxrEzN+2gsLBWAJlilS78UPQ7Q7D/xrTz4r64Gu2yAt8Vp+gP
5/jiHfp0XgTVlUHgoeVIACn9BJBPwYVzjLts+UgNsLsWOgLzF/wtNgjeVgK7r6EEA7esdv/gOFo8
h9gRiN9YdvqAbKzJ/IUDML5sLZY1GMHl0/hEXUt+boyaMu6Y8p2LGEnOoM9q2tMzfH5wKEjX7uZp
arubko9Ggw9V/2UfAT6LLuggp6FNAtaGkBnbr70Kz0CU5zZ0VNB2VPiWz5G8UkG97nEvYGcS6nHo
MG57Ff5d0x4e/rtc8OYc2o6evq/5+yZunP1MJ9AIgDWAkbL0WfN2tJLxFDOd3H/EQIKa4+sR98UT
DdkbHcsJ9TqDzAE34vgYS9pckvcIP0K492iK/vSyZdqV3gD0ckxv5xGdCKqiv5sx2kX+AMaic24t
u/PDKJ4+Luty2eK2/vqP2r5g1G/y4B5BL/GAab8Akv57YQD6MGPxPHkvB0BNMYE1sZ/XB3tXhU1T
y7aoBXz+Df+fev2XulX/79Rr3+Fn9Ovpz9xL/YV/ci/L/At2J4VRHlbQTeDP/Tv3cv7CcAaiPE9o
aFuwTf+dexneX5RQqKIqNpmPgA5/6V+5lyH+MuEyQIwiZQK/brwl9do8khjSgHDJNqY74lG52ezk
1AYol2ieFSBLJQ4yNjCWn7XhTH1QXWt/5HfwhgCYO4JxTMpV8F2Pz0vS57UYpG0FXl60X2EKzpeY
OUzXSTkmk8Kal2du2k1+ogZEPJLyk9JzoAynpv1H22Fe3bZ0V0SO5hb+Lp7nzdWQyoG+GNDpP770
ifTrxQqqoVw1Pco1Jmns8VBQ4rKi4voMxjavvlOoaQAoNMnj66MYmzxIzQgdAQvZQZZQ8HY9HsZw
ljihW2YHZu4376Gug/YSUuseiLYtZem6/hUNJTR7axTmYTbc8VAYffW1h5x9sIy1OJOYnVhh9i6J
p1IPBMa02Ti9meL6MfJ7Mt74U4BBhRbCqemf4lFkZ+oFJ8fi7rapwrAQW+5JXOWKgIthI9g1975p
5fjYuDka3i6eQudi+4m9aqH+6HEklaLBVtsLbtCy1JJ2YYLX17XRYXCLJ7KHCJtW33ER1e9zmBvA
JYY5lJ1BfG1xggHJADR+QsIaGfApGgN4kdNNRgHiYDXR8Lbam9oMMMbZbFRa6TBvVdPp7KH6hGdc
0JZatY+UE0Uj6vHtOxvpMtWwgp7HY0/dOH8cIr1KRzfxABe7rQMljlvlMQe3eE4jY/N+eZ6MwzOT
4KBDkdxeXKlfdlJ5QgMRXoeDs47xVQb790e9ZN2ViQS8B5jW8tG4E+Lh7aeKRhXXJlYl7K1trwUe
jsyGOLECvUswc8gGx730qV24hwn94Hs7w6s2iCeBYRHGqwuQPzjGFfJAwCsdWf+a7L5++6qz65Tu
LWuvZCKPVz32qhYDv5xYWdrRh7zJ513Te+WZeHJil/OeQlmeKpOuaMPHo2iJKSsLwRV8yrTyUsKx
EgEUBMvFF9rG24Pz/OP1tVb/4uYOYL/CHqbMyJWz7UxHbaG32KPYQdx1Wcg6QvKiV/kfrB4Fepqt
VKWFta0kSJEa7hr7FobCjr6HRoPQTa15h7fPRRHwAfyoi23b3llR+MOupQXe3zfTe1yE073Xru39
66OcCHv/6NDSVECf1VUH54/zp9E8LZqSm4XEwrowEmmH0aLVO6lhCf76UCc+Drx1pKu5m3lHb4Oe
WxmNow0liFeMEHaYDkW7CrbNmdi6SVHVSYdmTeqiVEgpVmwmhBFiWQ465K6yd0bipHR51ed7EyB6
3YkHiHKo4ZseDnj+mYB5YikRzXx2mnAhuW1DmWd3GFM18DEsiY10Y/flYVwnJxRdpZ25rNTFt9nn
hGRAGBQVqKmrnO7Pr+aWuTvMXOXBlNWHYnRQzTJRWNRjShOVuG77cTmzrKc+HncBnEwyHm6FTXZl
+7U3DAXkH3Mx4Wf3YLp7KrZn5nVqCYG3UUREZZxHvfoVf+xG4VCIENK1kPDFjAbd4OQw4nv5Dn66
eeYQn9onVB1pfyN/Bo92k+uggCUnB+vpAHpMfOXHnrjC7V1eUN3EdNQsNVSu8uKxgzN+gI2unxn+
1EyhJfv0MT02qrOZaV0PYP4HQQwpHa49DVUNx++Gu8KImzOLemqzgMqg/q5EeBDLOl7USkJk8GGF
IY0l72e8u5YUqkDerb+dKLvFICs/M6D67ce7E/gJNUKIiJ6DAsxmaceKCIlTsxXICJe8LI/ETZq2
9v6t4YS3qM27gvyEx+hW7ADJVTxAI8oVGO1h99wP4lAXkfs2UCnhhFEgTwqMdlQp2jxePBsY+hrD
VAm6unUesK32f4y1HH4W0bqeecA863ds143YRd6NziYqKJs9IYBeq5qexW0iXZ3eoNeMO9xHMSlO
jcm+R916xFXXk5Oygp/Mfm/zx2JntBJXGw3Xyu9rxL9CmaLG7UP2k6WFtj8Pv1N9KtYDVWs8HNAz
LLEvo3byDUxxDHfCKYbpgClEere4Pqo0YpgkNLhMa3/iUVsgkwhuF3g0R3ZWvEn7EdwXBMu8GvM6
qFKAI4cBItrfkWMMv00uxXsbvuCX2pOORa1U+Wl00hlHZY6gbGcqm5x+KPyqP8T84m+Jto7lHki8
fYu3MsWiBKG868j1EiRySGQwqvR7bQWfbyEyO5r2nO5Awlnembb4iY2LbJdLokY5mDRRHdo/wk8x
Z26axDq+g70t7sqx+Y6D6jkRzJcnn9SEkg5HkscqWL7jQfImqXtQnSaeHPlyk5ng2z28ZMK2LPpz
O+rlQXxWXkerBZ8ZHuDHQ2U4AaH+DNR3ncviIndyjIAitOJ2JcCQs/Tnl69Hyp1AxxBJxdyKU3k8
WlWIpJYFL6jKbdwfEsw+Mo5F47+HdY2SKcnZhKq0X1IQ7XQfCTZPLD9NeG8X8ZxnH1rbH65eDxHb
Gpo6vawkjSfke1Hv3VYexsa0hpocN2hg4l3PSF9xlOx2uG2sNf+hV4V3h+Mrq2LaGGqGkrbiu9ar
KhixHm+GME5td6ZuX/EOw0Ik+tDOnn5Ok/plfOZHoqsDoQ+8EaWa43WrPVFjRkvGErWl+JsS6rxD
Os5G9jETvyTav+/iJBt/vb40p3YhyT+vEdpu9OQ2H8tNCoifin7U1LZ5W2aYL5VUOC/XIdfOqNqe
mh/ITJ/uEXxsYMfH88uNLON9VeGTl/CQ1T0YTr47f+jS+tdiZ+9oaK1nLqBTkwM3TLXJ4gGC+srx
iCYuHmUWq3LJKNvLvrHFZ2QGynAdZ5jab19IJdPFnuceR3rveKyqGmuSsJ403WjGKzTonBCKVXOr
tes5mbtT02IE2n8+xTmO2vFQnurITBgz0sMwJK1Ind1R8HIbrHPZ3smR2IsQ4Tg+LwRG5ApBBR1w
UtlFNxGBLyJ04w0vO6BlghfV6yt4Kuoi9ESBC/aGiozH00pc07eriHgk3Sa/W2ZrPfBgPqdId2IU
0Nm8p5QtgQuM8HgUIy4N+r9Ep6Q1yvu8y+vLFUTEfzCZZ8VH1KSUpJSvDsMfV4ivywxEPtthpqxx
VSXCvHXSWb9885JRzFVJCaxlcKmbyTROTwVMp5tjD/30AZTosovxUz9zcFXg2eQjguc0FksUland
buZiS722wXfZ8DRN7kSr/B0Z43sjdW9rFC7O7IITW44oBOqSQjWXh7s5RxndVAQbGIz7xfxq1K53
8HWAix306jMPtVNbgQyLdyjVbQW2O/5GswXNMZOwrlw99m77dfYOXtJPZ567J1YPdWPA+hSccDTa
FhSxio1pwvKWwbrdvfS0bryCDGI9tAPOelCgz3Wxt4Lx6rKjgubgpADqnJfo5h6ZEWdbWC3qTE0V
AZnDnfmLbVjDtUZB+sPaGOvPNF+NB1zcalQI4nEC2OtaF69vzVPTRsfrGbEBwHL7NF1NZ44iMrwA
U5f1kv4eFtOZJj4PA9b2C6ToM0fh1HhEDoW/QrTQ2GYdJWckKlZmjRledYV8oHPwZZJ8GvBWgVJt
ax9en9+JfaqgmaiVgcMARbcJwt00Uwx/rhNr/XjwRt/YwUB1QEA7X/+DkaieCUolqC+ZKt/6I5Sk
maVHbjGTKeuJCCW9/hAcf3VTjJM8cyJOTUogq0tPEUMs4vDxULGPRGhscaZb3Xrfm5X7WYvb9c7x
5nNdGhWZNjGFiwv0Db0lsuxtsLcTWEkiYqROTPl7boUHz9VgZFgdTZrExUF3QoXjUk7VOX+YE6ee
Ehc1LgRp2aDbvLsbZgkvlZgJXM37xBpEAeoM65ntcWI7WqrJxS8n8eBPxytJSQO9GMXo9Ny5CEDR
fnVbkt/YSH71kXx7gKZ+QbCkgAAXbFvDAOrNw0wQM7E0QSpxALdqJzkUvEyX+4ZqypltcmoJ6bSo
TiItL9p5x5OD+6WpJx101a6dPxaxW1xgz3DuRJ8aBbQRRxpukQKsHo9CslU0omLfF2vyKY+ccS+z
s0+Dk4OgievRTEO3eitzV0ZRjbg8z9Aa8Mmd04z2uw7Prf3bjzBVfwD6zIZm/uamqWqzNbTWswPk
IrwLK3Ws67m1MqQSMu3M/XlyQgqESvuTjq6ziRaJNTjkZiT0K8JKvJRxFM1gQZ8pF6sfvD2+ZPHU
dujGUWPd3NJd5+XktewA5JSwKurseO/huX2YTDgYsq3tnas1t50OJXipnbMVkhOjK/Nk8IWgeumG
Hu+MODUWXAMmjjDS7p+Lpo+fUsQK7ivfjN78hEArCwjVc6gHRrH5cno2xunS26SLk7dAP0QGJKlH
ZG7M6ZxG3MuQyFC03/FjBYTG3I5nJSGNrKm9UrHWUJ8OJQ42sI1a+wnnVheSvSqWe1WgWoaH17fn
iZGVDxnnjIuQNd2c565dVwcDZsS4cOu8AB2UPeS17X3iDYrCbYJk255sL92tWOmew7e8vHJ4ECqq
A1wOminuZtZ+VWRLyesiGFJ0RdXD7HLIs/hqqd31zUcD4DkdOJCpwKX5j+MFjiKvs2uLkparje77
vJLDVTRMb79feFzQcqJTCmgHDdbjUSiyNtmMlDhvptgPbYQPQn7LOdDBy2POKHQxVVLAWX9u4f+R
FHjAwwjMpONodwyXTouemTmU5xgRJz4OW58oQg9YgT43c7GdGlGPxjODqFz1vTngtuovMOv73jpH
tVIX4nFEQRRQgMml8KYKEpuIsiRClvhXm0Fh2NVTgf3JHeoBwMGidLmXOfp5UyKMN19kDEpTksuM
Rg3B+fhbRbGLoHY3U+SMo/j7vKxpAO4w/vv143XiW5FmAEkB+wx7cCsSYCyahT4e8hS4RumHfl2s
HU2hZfefjEJI5vnEm287SlM7OQotjNKBNdzz2YAwlMV6ZpRTO4KyJU8z1VmlN3O8YvhYaFDbBHB7
Oa17qpZrCMV2DWG9nnObPVG1IxryEEQ7l9rdC1K/pGu2LBTKgtat20qZ5VUATvMRk0cSy6uZG+Ab
In7Ovje0bielKH/yVPX9oJ3hLhVaUuydzpYfs74SO2kv1pvLxCpa+xBRVZHe32pZ4kG5WDP5cmDK
sby0alfnl6TnotbLTJJROA8UfJ79MzdnMO6iKPVzzmCMZBE8ELe6zvu1q8NCT0rg31Z65hOf2K4I
n1MoVYNyLWw+8QKyMG5aPnGDDc2dLHD5ShALPdNQOTUKyZAqKPBqA6V8vJGENgzjmjpmkIM9/sTP
+Kr0G86cvBNIJhWIkV4FZUMN69lK5I8wObNlFntQXYy6se7KzHOunLVqHvpuqHIsMOLqS5nnWEGU
VX2HqXXxc82TMd/JKevvbDcpr14/pCeOD5UGhRSj9kSJd3PT4tRt4//u8jF5XH4Ee5te1E6LtBlq
l2cu9RNDcflQu1PhAK/ozWe0CjfW4eVaAbr5yX2Z9cWtg9XxQa5Rd+YgnBqKMhRQFFCCihpw/C3N
2q3+acG1tdf+7TlVf4EOFX6XEy6rZy7xE8fBVnk6xUCSMsocx2PhR7BEAGGobiAjdtmuc/YuQXMT
mL4Dk21JzzVoT+xTeqYUWol56lm4+WK+xQvEM0qLqjzGTFmdppeOvnRvTDNZMwgziq1P8YI662ZW
cqAZ4aJVFiwjfaB2gDGse3H6mBXaWzGEKEUrQW8yLXSCMZnbTMhZaPv1OcpgM127UEN1aj/3Q3Pm
M23FGAjc1CORmCXNgpoABuf4O1UDrmj5xDBeDh69tC/yMQvMFLl5ND1HxClXAOlzDlHczoyDb0Wf
Vj1Gow13GFG/eXX5LVzxVOUhc1vbCoqAmbciAazgBEWNEixaWNU0eBe1bw5vDJ4KI8f6glkClYE0
0PZDOtWAEh2IDK9ssmvfSfobGB7nWvnbTalGoddAo/W5w26J48U1C/TEUo5+0PbO/B0dyf5La1Vf
X49VJwZhSzrIK5CQ2ezM40GWdkyasdfhAfhutUty0YeWnb41baFUZxCXlZIDVVIGOx7FaeRQzZIF
y02v3TvktXg6+/m5z2Jt44YaBxACdGfQFjxx1Gz/uAkEcjySpja2lYCdf9QgGnGOdIvvq1PjKQG2
vvk9NP78CbqK/2RKo30y0zqjLyYz1CQT4GswV4yyQni2dpf3BDy7vdRl4V4X06y7j3m5NHnoVI0L
bToqtSu8bJv40k2b4T3qgC6GWz39oCty4Oq2qrKS9vw8mT+WAj7lPo0X7bJCHNvYaeuCtRp8mKKn
OKaLHqpk5467Tsj2NrHRaA1a/F++mV1EnlcqE7vLRk6wzbhDvMui67WnfoThjtJfmVnhLJzUPlR6
kaN+VWCrEV96kaY7YU1SGt/P/pi/K6A0fZ4sAw7cYNf2fcLB7Q9FXmXiUOCv2QSGvqzdlW4VbYRz
Tll+qYcxefCWtFnwhVjTu7JrzUcd2cinBnWdPnCLFu2IHoX98mImdYn2nj0PdyQE+XfpDe18iJPZ
Mg6dPxv+XZtFxL0kFejcZujuCSht0oovEKCzmoPpzXjB5IiiroFmNFW5G2an8nYN2r7ThQBuFX9K
kHYeMD1t4LPE/lTcwAdF4g/+YlkTu8c6CxpN65rQcVr51OiN8dlcZDuFOYJYLZK6lf9o2bPTXyV9
vf5ITAfIXe/PowgJbzj/JkX+3pq6pgj6aC6/krakeSCzro7CpcPLHfZK47ahnXZSD2LEQ++w9rE+
ixphVogrTv5Z58/s82FyLnstFx1Y8f9h70yW60a2LPsraW9SI8jQw2GWmQPgNmLfSmwmMJKi0Hfu
cHTflX9QP1YLjHgVIcXLiIphmeVMNJG3Bdz9nL3P2qLXh3UoRrkbw4Tlv8DVXO2YmSk5GKzYsKOm
hYvHzHBHeFbe2/5rUjT21zHJoWemuuE3xqCdF87IXv8NAnaWAG/31jKuHcO5T82SxGa7LpKHoAeq
9zmwuuw2GLW47pLSOYEBH57kmStPzWWUsYNtjrE+x3km5cX/Sgtf+REW1JLUFWeYZJysToEElPcM
PjrFaLQwI6waZgCdjW/mTL7JrmNimItdiC1ApJbGK3tb+ViaYMegDPSVjgWOjzkOw2y6ld64dru+
2yJeVACq8pTuGaOFvrW1x6h+gdMu6Rh8HVVbWNHK37+NI9jK45qI+bwJhVQRuMPic2V2VcKEMila
UVJIK4ScC6ZjmKvgdRpw9sBqMBN5ACCdPcw0G5pdMvnt9QeFBWhEKx3wn7NImqhqOteApNnpbI9c
sZ5LkdfzFTYK/wWgtVftYBJ7PbxEfxj2LTGqDBf3jfDPCxt48JWnpOPce5UFk8MXS8rN0Fcw4hq3
qJ1d5YeThDdaBs0NNgn1lG0S1ZHRiRzIC3OHyVPhKLO+yNdsGolSluWjdAX4zJSElDUmi2x5gCvY
A4tuyrYQzz0AuIMV5jP0YkiD0+cO52GDWqfGJ5mtGcjkYKlYH4ZmtOLS6zJF6OMoH7U5j7epBQ0S
4LHfnjROIeC6KiXy087TxKMPVhr45HFX7hSZLsdn7DrwHyPQYGLaCZnmgmgrOQSRuY7JeO5lZIl/
JjmnOW97IHwRwcx8eWvlPte1b96x/qtnpr1RS4RDMB3+vm6zL3XdU8dEd3hwDL8PoVgBeaKskqWM
mX4broql8Lx4NlXDyF1NXRF5DHZ8zfIyvR4XPx8iGMsrYF0k6oq+twAFZkzS+86Q5SF1g+rFyt30
ukx6D/B8bbbLMZkrPpPULJoQ/m3bkQKeZO6861fRphtavU9I4Mydq6HubXs3VOvUxsQ9N5B48iWc
dgNmX9I3A1Ut6X4eOm2f0Bet0oJxsWa6h5ox3qSWhnIaZFK4X3t3XABPeYP1nBAU+QxQZBhPteXN
zgvZn5yoTsbEQersRJhcLNy/Uzw10n4yrHFsWP9zO4hxfJbeXhFOdU0/jWuzd6TKD6Vn+HzYlqiT
qA8rdZMHWaEwWZRARoFNNFwDVRiW+8kqlktJiizMz5HjKGRus5/3/dy4l0aedPf5GpiATvDQeKd+
psd3LFxrH5u5M92Vy4xb40E3VZ+d9IN0v9T1ruukf6pNp/5OCFS3REnmradQB5ixbMKEcY1NaLL3
3BqQQzT1PCE4lkE9GyamyOPRscpTJ8OeFveNLU4I+jCtXWP25vO0sgrsCmMRr0aGc5/3N1fvTOrZ
Q5R6sz0fFM3ulVXGxdmbt+PyYhB6+KXy2gFYgSMqd59yQ9ELryrCDNa1K7iA6yr391iPg1tQveNN
oC0HVkHWJqcOsJUSQILgtbtpsYQQ1P3uNZ90q48CL06z812gytFa6/wkH8SUHRyycmnOutlIazZc
rSyajbCeowmWxbEn4e+GMKlp3bOFSaJRCSH4PIZ9eCcAPDOlvfjE0pjoT97OSlky9i5L3k035xYU
5FJ3bsyhAPhnCnR9jMkXMc5KUslIl1nhd4O3zcKbNRlnNzbLvr/U1Swv9RC4Wexma7I38cGHcd8q
/5oLfQX007DBv5H4nCWxSxd/vFzAszoXai7b5GolPHFeo0EnwXe38gzjoOdOmFcWtthirxgxcZ/n
yh+qI5d1MFyZ2s1ZOyyu0gvbzwobF7yf+be5q1j7ct/XC8idxPUflQ0EaO9qQ/dkxcISws6+esWF
UdmLdRvCFLePBgOE9gklT6tPsjUA12Nl+eQdkkIxvGuE1fQiu2HSV1BTndtuTZKEmNk6c8XnFqiE
tU+ChEuVithrnnQ+Ot///ED8c5nLEZISDa8AIj7l2s+yl1MCpOf8xBwDFG2YwrUXl25aXgVwqK7/
/Kl+1lc+nsraOksYwhCZf5IPDVDKQeYwWhngMmVf8v2dLx2udXcIZ3iyiT7NU2WfKMLf90rpvxrw
/JdvFdMCDb7NB/mzhwAmfFZmtaKMydfw0IMZ/wIcfN6JSvbHP3+rfygz+FRR4ynpt0RkDrQ/Hsyz
smltEu1cKNsIwIZFmHDfDfPfbFHwgcJuc02Gf5BXMLv9+CyGT5ZNMLFz2aot90XA6Utrd8A0ZfZ/
Ufr+i+8OO+fWL8DGhNrwUzdkNUW1Div23ap0zciuHcyxXp4vkch855KFLD8Ua5dd6CLoTkF3ire/
/4F+iDlYHgAZ/Pz8fWEEDUc4LOUi6Y/LknT7yUNG/fNn+VdXyAZjYiTvw4L0U33f6Xqlkprw9cq2
27uzofZuwMFiITnhb18hNOcRM1AgsFL9oUSUg6tLSQ5ClOZhsV9RBS585Yn3P39Df7wOt2dhrmHj
YSER/VS5W2Cwx4SOEwQ3fNU2GKvdNBd/RQn9Y1+EBGhS76F2QnTemug/Xoh5DnIrSHkaQ1XTFfV3
sC88KOwYoDtjJ1UnLmciAjhpjPOlX1vGngC20og8zCYnQo0jjeY0R14Nm78QQ7Zb4PcKDKDIrcuO
KQIxjjvkp1ukXnrlthygSYHxzZd09IyDyQZ80AlHdMGM2hD5OvsrI8i/+tjJKKa1hgkaS8ZP9T8x
lUzpt3we7MNNrGpyC6Y5c/Z//8tFgoA1zVqGbPbTs8zkmA6snC4J5bU4qHp6MM35rwSLP7YYmE2l
McMMNVNHvJ2fvlq15iKFVRbh3w+jbLD0Y0PIbGSpMrhpa5AbH2/qfybg/4EE/rvvd/cyvPxKGrp8
qd//4x/x//6v4f3fvv2vk7HNJbf5bxSijz/8ZRTesD+5Ic4zOv90//AdbyDN6V0N//EPQ3zaXLoo
SnxTNCiZ7PhtGN78RNAdeXBbDw8b3eYP+nUY3mUWfnMk8qcgzD7k0P/89x+Sz9RPP/8epfOLB/S3
Gw7h1uYYjfOQsWZ651g2frxeCF+ek4poKV0nBBfNCRkPKOBr6+t7NQQmgTkLk3Lyyefolj/rHIj8
7Wb4XORJVWjI37uic4xUfCNTsoS7SVie135bdaJcdWHq2vhCq5/4szDrO+M8b2aJ6VAG3Wdi3Zrr
kSXuNVVj9crWmD2ILKByGrGGhScadiuE/2LiEJdUknoc0+D8PRwEeXC8ZAKDFCpGt3NLMefnJTNU
cyQaS9+Pei164CaW9nbrhM2RwrItb0wnkyddKpz3NTXHZZ9JJgh2m6BQXi1mVzj3rWVY5aNtyVxf
pmTyfKZ9XT97GUEwScStW8s4G6blO8ga+8apVg1TRujs2e0NeiqumY7nArpZx8zLwOtNyhIcfVRm
vjeeT2vhwf71RWnuZoXF4mapwY5Eg0pLm1ggoa2vts7z7jzvnKIFXdLZJLXjPWWt8O2ZdpxbpdOD
xopXnhEL4XZ7c6C3U/WBX2HiSUsnlt3GWZlSr5tOVorwjTrmGsMFUOJ+eK0tVQSPjpNbKuqIO+ji
Do8mmTgtKyr9vJFcZca2Fr13nIaZWD+VpYqtjuiCqLC8tI4XkLPNjmqp/5YEqc4P2qm6c8Z2JzLQ
8Jhehr5C7HEq8EwbIWW4NxBE69hZSdWB1Wq266XhFst94M5JvUvm2XTfAjDBbuxkYyuikJGz9CwL
M4lzvbbXcqdlkUNLt/tMHQutEMyI5y4WGAoaGwjddh7YHDJNmHgx1fu2NJnpILyU9kZv6oH2hNvA
eGDQqHmiMLabOFg7WgiBsjuILmYZfm0a4JNYypPkZEpDWDypweYY6YmshLhnuyIigmnD8mhbXBS4
2hSMHj8wxLcJcNcMvauSDHY2mV520tVBDkNoSIIz1y2b9OAGa3idABl66eZJKQBSSWhFU5tRsSHk
+AEmKXd+hkYx3zKLEkCOg0cRCT8lvQ2CU5IeJm2Svro4TunFxJkkL4UVrnLbCMOveT84fSzsufFi
N+Ux+m5Uj4VRNzdjAKM2CltVvhc9DcpdW0/5azrDxl4mMU3RNMr5M4MwBhNlKiy4fXArHlUepOtn
Pp3uO51F8MI0+cMvRlbUX/nN4LpjbDrb074b7sosZ14jLAgBKijn7NimLzhEqq/qJp5dN9W0R8OR
XpLPLPlqyW7mY60YwZqyzv5u9XZ7C8oLM4ekeUd3p1x7f4sdHB4AREON8tTgFXAdNqlIL311acyS
jANdDOqN4ADzqlKpH+yW3rXLmLEy/5LjUgopqi9N84TB0AaAjyGHOJFB8lIj1Bl7WWhJqxLO9hkB
Bcgixgy7Nlpo9vJdIFslhA8C0PeDZnkyJzW8OnOgiEy3tHu5usMo6eqtPcHoJZ3waGzM+gvRgCg7
BOlU4iRN5XBOVp75SouRyJ9ZB0EPCbCtb3hSt4gJTaJn6bVWcGWbcw6oUHhcdNbQn6ku8F/bpadz
pnv+jn5utnylk55d4hDs7vpw44ARfNx8SUdzuA0S1zmb255gHcMurUMb5IOOSIfRjzlOFrofKVkc
p+Sa9epQK+U9VcUQFCdJbyRbrkhS3+iyhl5kp/XSRk4vaK13vdlfgHWBr0rH3rjsnaBsd2lY6zvA
pPO0s9kR78A0S0AF3lCf8b5bucuNbBVbhFpY0YSwjCIWBe03FOy6fNJSNF97o5YW/KpxMnf0+vCF
jmnVkxJmFfl5R4g82kXJWhSnfutUkdOapDrR5UtfDadqIH2ojNw0wBvyrZQ1boBAB9C+QjKG3inB
vTnyqccva7NnLaU/BreRoZtrJ+1IoNYtrxpKED74aM6y7M0OZkjkUzkOMsq6pdGxr3uiZdZU+/bO
Drsg2DtNsrWuEklvj1gvRh1Rs7/bna+fnMJIqwgZmDZ3mpohqCdMUvcudH76O1mqAyjzo31BjhwN
/oqQOBuMr+N9GcrEueVKSZh2TDLnW5i0k9zbZpM9pmnl3JOBNM1x4rbqa5UvJPsEKtERrQvYU0XZ
J681Lj0Yz8qpn6bKW4Kj5YKOiLTXcVnNua+/Sr4mZtpWLMz0CYLM5asuxdvAAOlRh2XV7kUIcves
Jr+nZSRd0QUqOhm6278JVsM9AGVcFXLkCuKgetouRpgdCyO3r5Eb836XuAbRDm7vJeCgUDdi1WfZ
VjrUTk2qlzl9xtsAIYsACMBUujbTie590+nI69gHZw/KWDywfqp4Eig4uwTvzlnnD62MxCqoFBu1
8nroGmb0gvCyBZEaWn/arWPlPwZKytMK+eu7RSg0AoVVkcRDV45fdtykhTtmDVN/YOQeeh4t8nU+
iqYarOOAMUJd6NbNElqDnfPFKnrjHWR7cT/5Djlga1jxzgZ7rlGOKFa48V3o0rE1OI1zZmE0JqkQ
VkJ2bBpl3Nf1yG1ApqTHR9VUlbObumxhmTPM5NkgxGeMSErzXpKSzl9UDzzAjmLKfk07GUyxnU9b
YBtezBuYb9b3JiiKW2vIg3fZMYe3q1VSfmeUsZRR0QbkP3XVOp91lpbfg87RbwTgCRSgzi+uR0Zv
oIJRQibRuhZy5WMfRrXLlFrP6dOUb4K0VyAUjvL2lra524hNkyHUt2nRMT6R4nJo9TDxaW7RW2Mi
qjc3MJxpr21/mPb27GIBFVbWvShFfbSbnCF8mzxdng995Xxl1wuKM678hAixeh0uIKgO3bFqvbA+
C7Vw9VGWzXyDw279FlpS3Y8djYhd3lT+lWN3nJXaRqomTqXqizjwlPvehRJViwi4+cpyOzXvPNY9
OHlQa+vILxoUzMxaYMFpvzDvBi289lRnVhceW8w9hDWahKJ6CA9XlZQLWYVcQw6rTGpdQlO0L2Dv
EemmaaBzYiSUnZbgKCx2g2zqoQytwfBkJ7Y4k20xfskBXoqYzkZxbCDKIZByxXAMHYPuWpYcHXYs
eI0f8/N0prStnwzWyJ71Mp3ObM4UAaeshuQ3fwpFG6O1FM0xxbD3UE8Lt4YOtXFeMNOxxiSKti8y
5E2dSlgVJ3NpOi/BIOVt2syJvRsH8nc4vihx13uk3GCQtZUEEWpkPveVXKC4zJ17mALD8874rqcv
lnTD7+HSyCYKMX9jpZyXUh9dV4P5pzE1PnuFRllcB3rwEQwf+xSvzfSULgt0t55BnvuedebOG4Y1
34nGZUbVqWioVlOH9GWY+8BoAvLrfMM/MZlxfXe6tLjXJULv59IZjIfZs52HpLfDM199aMWVRVeZ
vRyquZn6SJabwHGaaheFu9VpfWYxBc1JkoyK96LzORt0cOTCHWxj0maYG80yhJVcHjO/XIx4blSW
MnFjeYgHbaBv6zQLyqgx/PVckPc278Y1UeYuK0ayAkK9kkFX+QDcKcZ7VLmsH/wDvh5ciwA4y2sJ
LT6NrKnBn+vZOcf9sM/nYYME+0ZcM5yrfzGJ/K1q+qp7b+6gq70PFy/dv29/+tZyEM/TbPjPH3+k
0vv1kbfq9Icf9h9M3Bv9Lpfbd6Ur/vSXInH7zf/X//y1pr1fOurdt1Y3w/ZoKdnbvy93A0rGPyHF
DRm6Vf7y81/8iooLPtF3pS6mAEZbgjH4z/LYsT8xHQkNFHMeXCrK1N+qY/cTXijceDAQcCqAFvm/
1bHzie44xkG6njhtWLKcv8OKY1v7qR21+bQ/Gn44gkk+df5QHS+zOZAOFqUlldjpWEvv2mYD48Sc
2ak8lcCUNEN1TcuCyS2amQGJBqvxxP6EKCxJvJOPfSZdGTehn9oZNF5tyzNAXsWTM4VjdprNTkYr
DVELu1WFGrJngfXFydAXVX4qNckC5N4WlntkP0+eAq9LrjEHwCi3y9Lqdoa39CPeEav+NnRN+VzW
5ErGqlQyPRbIv3cI9v2yyyUn27hsym7c+aILBhDYU37j9M5AdVKRg06OjjcfTU+mbcyDeBlhH1NX
7oqhk2c2Fa13WiwoIsAwTekd+8brrC8qL6buhHYvreVqIdWQt9+k6YlshzDZja5M08PM7o+8Zvah
edW4JHYeay/o00OZNNnMcQtRLvYDSdxmhIcW1BDNN5qjV0WLkxgNTZg5idNJv0xU1gXTkhF9NKn2
nb+aWbdrAmTGvdfKzicjt7E2+XQuvI6CQZfpehcUbcpWU+LOWk/ylvJNvMIInWd91lBpmZpCiQxF
Sj1sxUV4qSfTV9OtTQmFkFMrRi3qEyJlOemR161dsDC3q8/6AKuZN8WKWapGIpKPIOLCWOk2tSLS
38LgULa10nuCWAm5rv3e6c46DyfkWa6r8tky+rbQ22xuL66nJWPXWeds0ZEZyma84yhomnu3QHyJ
0Bmt5rbte6e8cBQpOsegGqcpdqpCGjtcKGsGeENTegnwbX5k4fvxoHXQXDpZB4E7IE7KqQvidurD
/DOpgOAvGj2rHaG44QpYuM3HnSw8e9q7qZyDg7+keI3gzZjOqb1kZnvRLhOS5UwCw33Y1MqKZqsc
rtORUNqd5XDNRWsZuODlib0+QqQV1xw8ZhjxWDlsDuY0R/iGiqvcK5vuM8eBAX4v59RHEi4m1F4A
Hdt16ydjfvAJxpxPsFsk8GJ9vQXbCkWhQL7VYh9nb2DUxy1yzmlzJRBEJ0/O9jN23r7cibxRgkD4
UfdnRJOPRbQIBjNZxxOOXDdWKIPb0Oqm/PM8morR0F8kvFGa0vpiyMKsj/aH4ocIjfpXfiiBabWp
gklYjZXGH7OJhhy81VQQIL8piybztU3KGWqTH4vBFdkjxkPEyeVDqBw+RMuBvhOB8N6HppkPoUHE
O3nym+T5IX96H1Jo1tdpQmrSh0T6IZf2aYZy2m/B986mp+qxRFplok5eWpveavQWnFoL4f0GJheC
bPUhzlJAGLRSNsl2+pBv83KTcsmHR9b1NoXX/hB7TSNbPJC7YDAjZHdKgQBfy53eVOLwQzDWH+Ix
lI7sJp2d8sizIi6rD6FZf4jO7ocA7Wt3zA7mpkuTwIlEXZb4cHfFtEnX/qZiex+Cdp5sAu9qhkUZ
G4URntL8Qv4GbjPe+JsmnhV5tsWIceOjtwM/jt22REJPIf26+/pDWg9akX4pNr1dMcld7kVdI01O
ubLmA9kw3AuyzCt2s020J2dYvM4fUn67qfr+h8Dfkxp/AjQZ2X/aHADJhxmAKTmMAeOHSWBY5l7H
icqEvW8/jATVh6kAndk8xSeK1YA7pP7Oyac6k5sZYfzwJZhrnWTtQxn20x1RiKwjixWO70zR42jI
HTLJo7TYjA7Z4l52H+4H/8MJgemPvKV5M0j4s2AzsLWJd0wIX4lj9uGnwGQsSdOucVmIbMBxIZ3N
fcFOhhOjZM27bj78Gc7acEOl9ubbcMGlPwE849BuuXq5kV6XGntseAn9iLSztbhaDO5kQNdVAlyR
1nQqotVX4dDGXWjOJCEEpcNXIEGZ0XkEeMNOJzjIPnSEhXRRQomV0acz5iayBoHfp2BIZx7jfgrr
itwDSY9xMXz/Ji/CfHAOLghokr1NbxUEyRbmgzSYIjolNStvI98ebI6XoaiDOASR/M2GM9/sMcOr
5pRIa5hmgATZ/apG9tXeHZihAdTjWN8aZa4SdT+k/sakMGh4eCX51wdnrmgqgo9MzrpyJaB0qoXO
d01ZOhe93WQ0OVXntuPeoNvLuEdOnM+XidTfO9LRKekVftdrbgHeK8PEWHtCaYwndZ7wtmGZtw+r
zbXBqTtrWWuIt0DhJZJRE2i1lnaD+tp75fcmywNxwrXRrYTFe04ZdXM1bi9ykdBb8aM1TcxIV/U1
KNWiolFnOr03Ms/oLs18cPvXQpkFn67dtnW7KxOvMN39QNSqwNgmAA4S6rwW5qHLhtTeK9HNRLgU
nWHuFC06HHm0qkgcn5iDZzafxsa+RSRa4tWsluuSD6+M6tagtjCSwUpibwyzcl9CH3vh95avwTiE
t0thkElkc/a/J+M4uJxUJUya7H3/6FmTTSE8z4Fzuk62oEMup/A7sQBruiNLuLkMzSm/Cxd3uLbD
hBZsQ930EA6J+8xLpVVoyPUCR1WLY0nm3U3lZ/LeGbs1jVIHCe1Qk9lNxZYDKNsusZbzPWIprzpr
yZibRc6gRRaqMI8UYi5HGaIp59gjn5vc8Ll2sz2SwHqeUMEOsdXU6Wd21GEiuGosD7Q20ppqAlBB
w1sBEVSW8pb8Xoq93CFKMcQyie2CMvOroqS4HEkbAo2JqedWFJ36RofXuy1LbJQ7C3tnul8EQwiR
T9WTxUNmJMeKYdIhHpupOa71NAUnCJIe2Pmps4jIm4GeH0ynar94JqHMhgQeubPV1H0b1szDOJzN
8pETGo7QJsycNxbYma3YZdSaiaNyWLBbJfIqCzrywnBY9XPMdVLVkRUmNPy5mrbOTJLX8YQieL44
nc2BU3Tmm99nKLxjPskwkuQppRE2E7NAR/Gbe2zxTnM212kRMMohOPM0TTuQWeUTtXAMM7GQgidH
/8m0Spymi9P6zXnGDdpFC+05FntDQzin/YFssZql1ezQxVKxUwE+UzjwuAQ1tsnHAm2BhyXfgEVv
9XFCmRxgFNYjXevdCBlgIO5tNb5J0t7NqHA3AyxDBj49xxyiw65uFL17f1jEl+35p72aE/hCRMb3
gwk3iV5/QHELOYodo9dONKX4uljjnN76TJ0+14cS/xBsOvrZO9pAThdlxUz/JWtr40IHrbSOBqfB
/OiHK2fzDj+52qWZNj/PICTVrlW12LeVTMShro3pdkpclR4XGGkmZlRsroRT4BN0qrgptPeOcjOY
d9Os6JVjV26+thu8GInLJSX0iHuaOgJA8mrebrNZwT2d8jDfQUxV50lbjdShw9DdGIMFIqoKJvkQ
UiJXzjEPoegfltWQrMh50Boe6s7U5fNFP9ldRSJEk3AAXEpu+SFiz169Qyn68EauobhKZcM1kmd6
vk1I0m05UHXWTGcInTMyOUbiEbcZzGRlN12ZsPzXnBZ6l26bW6tQH9KxW76KtMq7s6Y0rGxfZxP5
7H7tK9QkXOkvnSPWJpqlWK6YaxtfbZgI/q5EwSvw78r0V9fD36qtL/I32ar2+/BjIf1RHP9WZf//
VoFvyvF/X4HfZ+//dnypX3+swbe/+VWjtpxPFOAkGRIebANn31wnv2rUlv8JHwacYjwF/B80id+q
cOcTOB7hwSHcMB3uNsPzT2C788kEW7fxgHBVYl72/k4VTgzkD1X4BkhCB8f1wlypAzlS/OTOou1n
LRhlb+w5pwQ0cNY+N1TiNw6zE3nUe0XSdFeuxZH6PiD9Ooln1Yf3FKnTt7Wr2EVTUxSnyH5bS7cS
BFktJs4aUlbCk0q1zgNOdts8Or1JjFSWr7fQAqivTSzM2WkvyRc57yFcFZ/pk+ZfNG6tZ2lNYjyu
XLPDwZOJ6i+QP0w89zVREbEkm2iIGpPjbJmQODj3vXgOc9E2LLAptvWc5i3FGrguC/Te6texm081
ZXDNPAC+H+Bv6MaJu/fDnMgPIQ3pxIsemWRbRFglWBwxPB94SPbFrndMfJ+9cCPRmsmbWitAcZNd
BmG0kj+c7tPGapNd4ehtdBpvO6Z/sr0if+nr8aB8Yj3IaZgYMfFKNfaxYUO/iodxLJh1LefxvjMH
93Jg3WXYp+c0RHNudMN4dUMOddKTHGNqq5+XHRqWUZw4brbsDXPzP9Mhrh9KNCeMTLXbP9BQgOFo
hb2R7/15bkYSBYvc2q+dXTU7xxkJDgmEDC5zgxWSUF9kyMgkMGb+vAQFSvkyMQcap0KW82ejYlIn
TkaGuEZ3tb95VubS/3M5Uu1SsOZz1Dsth0yGEwozXroJf5hXIcrj1jUJLu5LzSyYmI31foAxZlpf
FaUf209XwpUfV68cPtM15UAj/RHn/xTo6ryaink4BAkE77ikf01f3K7dS1zOigRK06rw8XPu5TwS
rmKv2oGNvyysjPYuxqb0Fwfc/yxq/9h6cf/9onZ8ef2xC7n9+i/rmUVUF+PnmwHKC/Cfb5lDvyxn
4hNtQVYy1iSWJlRrlqxfo7+ImMBOQ0NxY8TSiqTb+OtiZjifcMa40F8EeFckPEas/9lMvf7FSfNn
jpsf1zKGHV3gS5ht8NrgtvkDyV65Y1WH1XYECds7LkZxMbZ2/xcsHl7t71x0gvFXekOAWwF64gGD
Qs3//27ObOhwltcLKA2rg73VN4xLjSu+6Cz5NXvuB0PR7w1EP76dX5+J5R+WEZ8Rjdcfn0nktCtm
zqV21pPDVbgsBzNpr7/7an/9DH//JP/i7WxRE4znEVQJ2PAnM2tKkk4vWcy8POg/w4dKr9TC6ifs
jIGqv3iqj5nv3wxRvCPGeUFZYHXAWSrYwX58R4nTUXF5G6QbJAv37NAnFyGTjiXzCZXodlRcKJrp
qvx9lY6OPsP/lTD/k6/OGOnEx/mwjvNg77omRVQSKdpYzBQJQ01hObTrXahz09kni4Phsmgb2wap
qcqrcnJseRxMJ32jLxGme6oCak2jDdqH0EsWOG3T3Fh0eyb+0057/3uOasl8GCP448FpR+97vuZG
EPMQboG9qOeJrdywvrkGyWB72nAUS8Y0McQCyiIUp0kR+NQENizmS5OkELa2kcd2OBFS5Fo1cqNk
rOYtCJsAW5ad0IibyxBvD7nKy9OszPExU24A3b5ION7LaizY1RqEy2gInPp0zLx+OiSBqd6bcqqT
fWXOy+uYJPPDPNX1d6YgvIu+LacccTjTt/Ms1uJQpjYBoAYSrRGHWKUeRd26Xbw2rfGqdB98Sdy6
/JIMHsl5uZtYTP9oDtGMiNaFfhRFUdnmzsrq4bEWGPUZpeGTbkTZPWMzb25tmSK52sNUnNeGJYiO
wqKTY8QKh0fJHfnaqDx/5a7RL9kSegU6+qYZJq3djZsbQb2QhkCW2WrxzZhGij2pSmk+MUyEc4UH
7qenjdbmHWsqKBWvgSOeKJ+cS9tRHK9lSkTnaDsDL6Ify4fZFktPysl8tXZT1gIGHcq7Rku7j8kB
cb9a42wYkYX95TUPw+EBv970tS+NRES5v+RvNBHUnRK+XR3sZZguZDkxijfPfmWSVZnO5yKcCcK0
WHgURofZfDenqXgbGVMq6CKCJonMUaZ0A+1e79DelMGeLsbymDSFddojBzEnM+TGeWVXiRmXedNZ
8UzJDpm/9pqbwSQXJa5W6STYtRY7iKw2bUbqt7Veb7BipddNbY3P5RRkr3SX0+BWIHc9ap8BoYg5
c1oenF5EFi8GFtmo1+ZEZNNgtyuZn+R/Rlg0EhmRldy9qV45uHPJGX0Etd1ijAgmyuB2QKJnJLVa
qbXnHgE/aIOCSEWjvDTQ+XD2Dz6VaTWvNZYjkZ0nNFFtBgA9F9+LwGcAA7hcnscip/FdAR3CufN/
2Duz3biRLYv+SqPfWSAZHF+TzEGjlbZsSX4hJFsiGZyDM7++F9PuupaqrtX11g00buEC5ZLFHMiI
E+fsvbawM4LxopynLOeK+Ra7f/3dSFodDqXC97Ipe220GLH31WdFIfc5Y8X3Q6U7yffeykcUuGhW
HpCAOEdTIX4OqtwFicWLIbOQGYE66qgYzAt4AujWu8wgaDmfUBLSnGEAFtaLwMHqW4X90AJ++ua1
TnHDrFhW4czUsNn4bYx8J5U6g07Ay4VJEzpK1GYh5e6eBkPVUbbo7beJG+ijkOY9bUy+razrx2ta
pfOzN6TcSX3DgCCAlQjC288ib0sHpuxDGgMc2jD49VpI8rv1RbFkflUR6LWN3YuxQfUDMuDMd6Ly
MS3mWNu0joi4o+JZyR09F4ZJIhIlA+qkloCXmXQilMrFfFUVTcfbtLTxA3+v+Cw0yQ8YupyKdU2b
ijCOE/GyGNwqkz8JiZTNadGOpJEmNmXuJ+02zWeOBYud51sT3fjHmDeQ7Zj1LIFXk0RAoLiZhRYt
TZc61xojTLGVnHbCTu06KGd08PuhteUUDNIU48ahuXrBWHF8MBhvTYFREKeGHMYbcebVnclillfZ
jR0ZmnUwdVwcflrrHv3VKcaGaqviHG8iScZpZag6TDlAk8hEX4aYB9ZngulRTzZnc+8psR0MF+Ec
fSjd3xhzY9+oAUnoJlpU+s3ibk1pp/ac9fPEy4tQZr0gU5AyvdgkCMIe8hoq2Dm6v/g5NWYbm5kt
hxsrL+QQxhL5aOAR2fOpdywO+xiKmnm7skesQ1b6/rQRU+WnNLXmjvrUGNpvESk+CbkNvShCZJ0s
vi1dhYNfxqa/SUckZCG+cusOQSXCp9Z1hzBJNf25R24DM8KwdDQjrnMQ3pyQbeOahY6KvxMHbTGb
s8wqPUxghpNcDiqBhiwi62Lu7fxWz3L/SWts9dXwJvzmltbGbTiqLr6yC6+97oReC6IQaAluKy9t
BArMJKXPCUH7s+bW+tNYpdNHyxhVEbC7a9m+arv0pqDNVSGkMNW3OhuNuzgZOBF0oxZJzgyNJL0T
z3NG0I3bPOmsbdu890QZ9mZUPZW4Yo+V0gXtDGXcsC24122tdCxgk7kzNReoOL9/ptObDAAxna5X
h8wb6aOPznqfx4pNppF2idbRLdvbqC2Sj35hT/NOMRD/njGicAKjzh0jdAkpZNt1Wb82llGrcy0l
sgQVHExYDjyrQ1KZnTcFnYGEuePme2r4NDpM70SxbAbhLgfXTBG5FTEJmqXf2h8mo0xpVMJOwN9q
8ESSMdJ8wsXsPqZN07q4qIfxqrYcmjeaZXY2ZC1ZnLH3tvuCI3iJ21Iud9ybxmNFY0djOGmwgch+
zrq9MAZuJ71EPklsoewelnnNlp7nlBUgVQM9ntK3pg8ugsfiErQ3qlplzpAA6sZvHmxuvmznLlV+
nIEiviS6qK97NgruI54+1OJDnH41u/X5kJboHZqpMRpb1xHlHc6R9Ksj24SFHX/Iwapje5eKImpD
TslMwiayCnKmqAO7A1oj53M8tlYX6IhT8EPReWYYq6a+3rmATooNRHDe10g16W8Y0anLWYk11ECD
vcBKhIifzxRQUJdth27xE2MT0/U+ljg8syPelHy4aI2mwcjexLZ1NN1mRMlqtnx3jGRajpx2nM/g
Zu3maYBDkmsLIV6epwx26SUf6OIPScoISje97ALF6OicKegDyLrcyhDbbkyHGxmbZrXv4eMRcT/T
k99MSHvoDDQx0ZYkEKlbpEzDRGuNHgrn+Lq76UbEc3Q5PXWoS3PKYDg4LeYoWyIvVf3atsOzOj2V
iLSdcMYWd07MQiMR54IPCSykmOKDQH4t2Eg082i2ZhfvIIzPCuu2K82bznSoidpmZu/SF9Njwqu7
wy7tGNOHMsYId00nOp/DeWop7PrJcPJrGsrTo5JVY25s9sU1y1u4SSilN3xXpoXDh7HW5OEyFDg0
EwvtA5v8+pr7OfYabqzBSbAq4Vu2pqr9vhK66Fw4aMdATWpGAdLfYsOJW9WOgfL1AYlv6zhtMHWs
wdiu9bMxz6F1FaObe1jU7bo5LtPUtlfdICTBW20kfOzM+oA6ukhW/CBSzizMB2RTCMUd8eTSPne3
JnMXa0uIrtnSI7DJT/uQdrm5632yjM6Kech4MNAmhdaSduW5QGOtqW3W612xS0FqGSw55mAdIifu
iLBtYx9FkYvFsgjRh/fOo5FQ/m+iiEMI+7Iel84TEmFGWeBpPbaDIc5864rOj8brivL63ohI8NrO
OgO1L9FYTfVjyrytuSGgpEG6bVqMjvQ6Zg+mrnOy59Pp6f+7Ef/p/dYLtE8ey1cKp/XHf3Yj/kDD
RAOVxgPUR3hRNC9/NlfFHyaVg4HKyYOZS4/zX+0Iw/jDANBFM4KOhKELm7/1pwEIgRPPIqxKfhtd
23/UXAW78apXwORSQOeG9+nqNq8UtvPr8y4rxZAn/mNSVx5pKLUOv9+pHJNoFpFqn1Vjapc09JHf
Tow+o4D5KqLg2W/smJllVZ8VibDhEDSunPGf6OLBBAEoD4pM5ObcWJTUApk4eP85wGQdEcJpJW6i
orGHc2JUfAQRnNqYYYkuleVFK6eJsVQ8N1AQGxz8F9Fg5gA9nL4L06TCSN77Nb9NlCRKn+XEPAzn
IrZ5uPkT/CaYHY8Jk+AubDv9mfWpji+1ueuNIGqmRO5JoGloSIqe4gQYUHdBE6HODgvDO/sxJ6lW
v17IfaoPnj9oLTDjuqiZx4u+CqRpDC8eFo1m68t00M8qmbbi0Ed8MKFbCToUOKI87eBEmQ3XKcmH
0EW/uq8R7vZbDzHpSkBA4npg9yo54edUadiaeo6QHHmdS/rbot1A37CfS6PULsAeOCj7qZYd9hLZ
oG/SF/szpxULAERr1OeV00ifLXjwq4OdNZO+ZWLcABRKi0ddmkMeeF7j7ONI85Fex3Px0V/Iu96k
lM/gRRIr+yykIZ+tuIirUEPJd0U9Wxxdt+5pvC7AduC+2Im6nJZYa3ZxOUfPHBYaLchbR/vMlDiJ
+W2e3gb+qBNTLM3ctfdJ1aR2gJdC7TXHwJmA3SsCrdRZ3ZMlLY6RdSXdT7ohp5gcPjPSwiie0M76
lTkU28Ut3OgwzOSQbgQxw6FtYeWAh2Cpp64QiDsWvpcuMH0te5iXqvhau1oy0O/tGLIBJxEwSyZO
TqWe0KKmLGLdg64z7ErNGM+iSY5ziMnJ6sM0K7UPpq0W9KPU66yj3FkXYxanhKLrSZqcZbVFU9gh
7yjeSA3s4cZINM3knFoNTLSQY2nBkpVsmTFusJtl8eWTGNK0PYsxqD0Pnm8tAZqr7smJ5vJeCadv
t5qvJUU46knEvgw36KJul+qpoFPNjk/pdtRTT7qBNtvpc+/UzrUAdJJvM6OY6oCG87SE8+Apxm0q
Lr5rnUsnfJhdhtFpXkxZIMTofsYekuFPwuKDhy7zuuoC6Yxxl5NidF1Zgrw7BrITp++Y9CS87332
qVatPWyQ31T1XvTRhTPY7ZPAP8eWS816r2OvcUKvc1AYT7JOsZt1Srzo7DjlxtMTBMDZYqWQ3WjD
wn52ZJ/sRyxD31N/yHh1vqJKaWeSuYMh6zo3GKI2rjeG08cvSs+0PIgHkzZSvxR8oaneNpdRZC/6
Phb+kpyNaRZlQdtUEV8JjKWZ4yoO8X2lBvVpqdCvUz60preLBgvDBIpe6jYrW6A0ZH76PZfQaTbK
ysZqp7ray4NMWeNWNdVEDThE2rlhjeVLFKfRAJeuNDG6CZl9ShN3fHHddHxJGr11N8zKqzGE+Ui4
QV96xr2XWe693ZOBFajM8L4oqmB7O+rQvSxbgvipFEKRBfTJS4pILN1Fi+k/zk6Hr8WlTus3zNj8
KwcG7LNoGWF8jGqTz8XhlswDTdjFedHoy7Lt40kjvp6v5QwJYnYG4KZm0DIysv+6aLZ2rOlrzl9i
Eqnu1ZzrA46JVfhSWmQetEvkBC4krFEEGBqTdJ/701QcyqJ21MdOmM78kA9R1px7QnfPWDVwqSCl
JjnQrioKy2qp3DuX1mh+Ldxed3daHnkvWYuyiF5IZ+PSRLR5ZWSpNuy9LPWfDHP0yl2MAQydjBrV
B8T56NUVrrEdaelQnXh9AuU683YIWFxsky70/thdtO7GY8QusAIsLYopu5u7IOunuQx1O/OmQ6uG
egypRZ1b+EFRFQxdE39IhwiZPr5W9bHUoIohQYFZtMXnURG7k+fWsZbl5DOKs00TR+fSrESctnTD
lPZwHTA+Z2YTjatzUTJmu5Wem/kBEiy8jfNqc8xPjke+9+qyByaUcisVzXc2Axh16ckpaVcSQZF9
clCaJzelfXJW0pSYOWbULv3K6uS+9LUq4ok+uTIJMMahaZ7cmnTbcW7OJxdnzP05wtk4uTurQoog
a1bXZ1s2IH0ijVyLXjLwuxitebhzT27RZNBzb5cZRoJiF3vrN2dMY3yl6FXi+nJg9m98mbJCAkD8
YUTNYX0ca4Bu+iphsJowT4fubpHzNO4Lv+J0hq/V1qYNnis8rmK1u8ZZw7IsRJx8BSaHUjU3avMY
rybZycvwy1o/zLPD0hRfaUqYB+Pkri1PTtvp5LrFBLBk3BXQTsLSnvp5W60m3aaeCEUZbWefOpM8
Oss6ffRwm7Qhz9plcVfifiUIbnX8ti6gAlqoqxFYnUzBKJExCEcns3C1+oajXPDSrZOd2BRwlzY9
ZZYPzUAy/TRW93EFevWpTegaIof+6npzeYOkD6sySmz1KUpWA7NW044KcsSY9zVXWqqAaCJs36ER
tf34Is1lfkBKYn8v4qIq92NjOZcxfTl9U5SMcrmoin4GVf5/1f2f5lot//sh4A32hq76j4/pt+pX
e8Hpb/3UNjj2HyQtCZuMAIGQyrD/HAZqDt4DtDlAJV0TJLtYub0/p4GE0fOjTIBc5oEr7IOi+L+1
De4fpDRQKjNb1OGkQsX5B9PAt9IGqH0eD7IjoEIID+sZR4BfJ3Vlip83ly3G5cjRmOr3Y2i1EHk5
8SJt6MskDxsWpXO66p88vf+UYjjaYhBPzvN8ob9vOSl4R9Vsks7zNoPUvEsnT57mSvXnSdIgRy+b
C/hf04YF2f8Qm4Z+3uRzt/3lc/+bCd1rn4Rtn1QZBpwCmNyWId4CNMYa9UVkpMU2r9jXtZmHtIjS
G7ugLNSaocCxa4yb31/zzcGFa3qCizGrs5GMADp9/dHFkKG6cqaMjmo9C4Wfv5hu+dXXi/Gd8ePr
Gef65l5f6M1EsPcnmBpRzgTNyr/CMigCr/Bvf/9m/u4avBud8xd3F0Eqr99M1wv84x1TOq0m/luN
7Rhqnarf+ZpOIQr/Gm6e3gqLDUdOzqOMbO03b8XhfFdROWPUJCwojPP8oir8uyi1936v7gfVf1at
sXWzzgAPZBwLb3qHKbV+KX95AZRFRN9AmAZj8fp9OtVg+LVMNaq26jLH13i1dGaDo6ozQhwN/g8/
1b8dT7/Jofr5hj0efM7glgnq5vX14CyIdilpuyc9kAsOJU8JB51NG+ONjnL3Q+nb2HRo29m9fBmc
5tPvv1YwGn99wyv2+5SIY+ju2hj49QEXWEyshSpxm/o1PMPmmvafubUc+RL39XLMHPuYZmhBi6GG
mu/mT5aQL3BXL2uz4zxe1G2Yzam/qfQFzluyWDe95V1zuDoWbgFuwrleZPait9Z1CdUHa2kOQnJk
q6t6OnlGZkfnhd8mNxQCFNmm8X3ItTRQOv83R+K4rDTackk/AVL4Sr7NbetZ9L3to6dzZctFYi+Y
fTi2fHJrlzH3otpwvdrYAalcXwYNVgRWpXs7UiCiZjaOFgj1yDAYGvb6gzdzPh3W/2Rnpv1Jj6Zu
y6hSwUigL+m0ExUYZ+8wb8t6bdZnoTbry9FSlRemLb+6HorLVJpH2XowENZ3hszgaqb/fGExNKSK
07ItLczpnIN5hnS4vYfmxbty5bRclQtK12n0ONp25hahB272kSrQdh40ty3vOn+MwpnZb1AZfHJa
QZFsZ7j247L190wCJG2I4snJ3etp8K5t2VUHFK7LVZ71/m62vVsncqYNa/hy5dXWELjMuQJbxOmu
TMshZOe5JksCgcTsI3bUEGYxDz5S9j5ls/gCTtEMfbe9jwqCApCziY2RlvPn9XuN3PIS4RTq+ClP
PvQ+03PpGkFfY5eyq0IPBwihW4T1ZDrglQ6m9UM+fYyT1TK19hovRAQ+f3ZjYW7RbHohulx/R2fB
32PpoaJN3Wu6FP7eJs9l38yALuokfaJ5KgORdfWOjrSH9HZESI65fze2YjlUlX2scse+qMCehtMy
2RcjH0PiFMtOZVxJLv58FcUR6iuNAF+6EmYQFfxrVLLFIUp48cb63kxcrBe89tVQvac3f4allvnW
tDyOg0katHbbrD36hOxM+hD84NAkL9iSFvQBoxnE7ewHjuEOz0D2uq0n5+YA6vtYOGm196rJ3KaC
182Zb9n5UXu/yFIPbUkvNjWYfuVAT0Oj5XPiEBTvhCznfdnyCLpld7+g1d1odvqixVa5p0y/76DK
bifMLJtRgxjhFnyZpZrYXpn/BZgrjj6Fb5AOvDJNNvztqLxcHxp94BejrKuDCJkex2H72CeIiecB
89KgWYy7Th2A3vc21PovNl40sqZQcyrnOhmNKzMaPzS6f1v0oMuzqc2uGsENT8vDB/HMcb8frRW+
yGytnbwQo8h1WRrjtmRgvelK/9qYxTGXPEh4oJ4EjqjtXAGA4fx9b5vVpaXV9xoDgO3spnduq/Wh
PvKFIUHmUEKP6FYiMrjCeTJvrIzDro11NtTc5dsA6jrAonLLoTQLgU3f6iZ39/onIkaB2+ZPZcwj
61rubZusCDEWX877Wdi06l4W5hF5Pw+tycOBvESsMIRqY6gI9yoTbWatdthUWrkRFkvG4qrpvE5B
8k1F7YWFwwgYOxVJoGAmrwUxDqAkY75Ot+WrsXG7hzrReFf6skohc49HtM6f7M7hHdBXwAi+xDuG
HX2ghqr4VtBZyIjZDXzaUhvAB/cKrQLqnnuO1/d5tX72VgWnx1Esyog3aTLwuisvecnTZtmdnlOt
dm+LXF/2/UqwjefeD1QFIbn2Bp4KNEWhNqxT2UG7xXnNzYXzCRhDvYMNkX0cLJl/AXA2I3mP5MzB
PEKowUfLaU7bEqit3Ua6ecyzgpgis4keWwnwwl7Lvshfl8ZmMi4FOm+Cjgvb2It2bLam7Y4fjI7v
EqrFdOMxUdnKEVCp8oU4Y5Drb0bFrR013SrLLkztgHDSC3OlPc5TnNwIvHOBZP0+MBYtN5ld3Tsp
DGG4fo5xaUUtfMx4MT8aS0qe7qDN6mJwZ1ZakWmwJxKNWTiYFP6m0WuHwuIl0+mZ97E+8yJA4h+t
QhxJimRdnPohgF+dOaSNy/ZO4e7+kGGs2trKfsRBzBiFCSTc49YLzUTo9xBm7It2aupd1Oj1A76t
lfIQzQA9ES6H+GSeUEdkH1Nde4QT1DPuluv3J7EvoURYtK05GuZ24JT2va4JYU0NZipZzMMy4BTA
mkLHbZrNNgRJ6u3cZtDvR5k/TRPb87o41RV3sGDD9iZ+bw3N+LQtUk4e51GZ2xLnTdDq676YReqi
WIuNwrOv4SGlQenyGNQsGGIZeEOFrS4so2Pq3kJvHrr0a1Wygp/WiCx1rvW2Lj9ppXyK8zo6r2Pm
kF1FH4klft1T8lsmiflGOm6MHdK7nRYsIlmVvvS1eVOL/kpV7jcryR9KN7vALE8vamEvbSemnlVZ
+Ds56CvwnAfOZInb9dDgKTpyB9UdVAwBWv5ianR685PLQSXyVFjpxBby0NGHGj5J2PY7M9d7sOj2
dGOO7CHt2E7nZc2yTkV575Xr2zT1lfvM85gT3gZPzMd9njylMZ9fptKXOuanjWZ9aNcC41QulIa6
n53siZF9zZ7Vii3qpPfiGdYxx+vCFKEouklHR1ZD+tMbp7coOOqV05Jsc4+1CrrTLVZCtm0KtTGl
rb2QPRaYukjfqVBXmfzrCzs6J0B91dHrlOZvC0SaWW1PT0kLEVR8wB3GqDk5F9ZwjLJVJmqgv4lL
rC66ykPqkSusi18Mt7lH2L13s7LcFBb7+WIJSrZMBrpqtmXf7OB/fIrHTCJ4MY2AMTQxY/o32+u0
jYi0O067n+xaXaBzqnfNZJ8n4OuNtv9O+/4AbzverHXokEcv6LO7ICnScyduKNMIGri2tS47L2ae
ZaKSxUa4ztm41u6osnjQuedsaV2LklVHilkjHoAVsu2grKHJWX067JuApqga81WBMrYLDJi5gPCd
TYGG4mnba+Y76NW/HFCxIxgmKFLO2Lbjvg2mqmq3RlDjYZY2KUKQwlGkGc7Z4sYvsmb1ZGN9+X3p
fwpxfnVHcUmyCcnCMg1uqbe0V7MnqZ2xrRaS/gNaS8+sM4gGyxEiDszldnnoPRfnPLtKkVt7aCvX
azlpLizohY+mpOs4AABzSYO1ZtJHSqD1W1YUA7PInibQFmHBGjKU3tmMCZvWoTqrzPylqdW9qKl0
+oVzjRTHyWOd91sihuDLUQWx7aNzz5EzIFewKB3XclMDnlUWFOGtztOZmmwSbc4aQB+xo2rj0HKq
6QgfQPhverce8JuRzh2uPqUdjJFvuy3t63rhJzlI3aPWa28r4hMx4kGCD/2YPRkW4HT+Y2fkzBWP
bAzjrGvbCeM7RI5W+YEJh31XF+zFucmu4PuEUlDYtSFHlafeGRnDU26JtLnPnKXbUjxH57G0l6+n
r+8fNdVuq4J/fmsV+p8ZivbP1QqNbN/+qvXV/Gk7+t9B8zDWdMl/33K7eC7nV5Pu08//aLZZxh8r
kRKbjknsC+NpHsIfo26Bhp7eEKp3EnkQ39usrj9bbfYf+Ip00o1We8+pDfdnq02zVgqms/65bjgo
8C3/n/TaTtGK/3ogXWHZtq/TzSGc2kBVtL68X4/iUQKkoiiNJxufnmHeY7KekEyJBPfnvT/ltf3R
JxJaO9OGXj778yxctCac3/HZadGIMtZbNH9PCwcdSpBFRjc//PJR/k0X7XVH68cLJMKK0oneItvC
m2agGbsVgRj99ylB17UVGjpnqtUck4xBteHuf3+11y0nbF2I9mlgknp2Au6uPc5fP45hmRS0QnaI
NDZiuo5L/qUmC+n4z68C25T9jbETKTtvPvSE55rBTsk+NDd8akSAneWlO7xjeHi9e/94L6hn/bXD
A3b67fLukbgXuyYNj9oo5I6hkH7tT0l/KB07vsgSzd9CCnnGhzm/8/Zef2U/L4zRBBzNimv13vTt
msYf2tHizDCPcb6fQVGdkX2T7YxZNe9VCq8KhZ+XshBqOrYFk11/80ku5UT7CD3FBlweoazd0m2S
pXlkDX4BQWD8o+4qV/MAzJqwael+r3SeN3cHXK7ckDpJAtkc3+E717ee1T7PILLeeVvry/7XU3m6
kMclLNdY7X0n582vt6Ek7UBZTYLu1TA0LCQ0kUtrtLbYjsfA1sfywlfR/E508F/ufWQ3Osp2j4EA
vgef9ejXi0YWTropB7CZcfxBbjDW/Qu+U2R1//DuX6+zSuhdA6o3mVyvr4Mzjcak5DoLwqt7OxIV
/PBaPv3+KqdW95vPEFY4acv8T+cjfXMZBH2zCTAB9agE/whak4OAP1j7NM5uGVNd5Wg7cmntWwXl
plEHbpdD5gxnC1yXGWc1x+7qWjjLO83ev/uUmW+YjFF1wZzjzT3EfLWsEnQOOCjs8swgv5FGb/Te
DfSXR5DPmOHOmt5FU5Fb9fVnrC8Y0geLz7gY1ehtdKOaCFlrmZYiuoZw9s5X+rqDfbpfmXHQPRfu
up28RUJZfpRpePqTjSZjbTda3ldj8C5azz6P7eq9OOa/vxhzFd8VYLDe5vgyDKe/0XCx0SrKA/m3
3dFIK4h4aCYpyMymee9W+uvjyLhM0Jtno2QmZb75ziJ7kmok8mIzwHO4lol33xreuU8AFCQFh07c
XuvuUx/pamtSztVLCB4YqhW0vLzTaGfFvNq5lF8SDZTj7+/zv95PJiGkuPeY5DEq898stjDVUXd5
NM56ANQbXpLO3LyYz35/lb/eT1wFsKPArIeB7m0auxGlCV201ZnS6g6H3jpZwXEyj0ZkVIgp33lT
b2Yy6w3F9bCc8fWyGvDBv75/BeZWWFpIImodfOb5MDhOHlRLkr3QBCfyiGZyfC8h58hAUwwutg04
5zs9kZYXKjSeV79/+3/3IRMrshZcOsfhU4bdr95B4rw8st6ANWR+3x5I2O2nwzSL2Hznjb93oTf7
GZ6SxB5pLNJgl/mBjj20a0O9tzqc1r7Xa6NJjeOcNJMMgd9O1qCcNVUj+XhjiJwfuzTv2w2yluRF
lULHDxAJ5wvQ4D49dMA45zO4wIpjR08Q6ztv+O9uLEFfDe3m6j19+0UzYHDntGM5zFwN9RZL466I
3S70idI5/P5LFOug/PW2um4IfH2MRrkm//L6rtIRipdSIGYoUb83h9zA3bGxlN9yzh7LWA/71PNv
TQtN+CaqWncIzGnGGb6ss+/vBq66z2kRlQwjBfxDWF0IRBf8E5U2eNUTpX5TflMr5fbaV3W/qoSS
RKxd1jGu8TsvTfTQ1XNvnCNuQsA9lalJa2tEhn7URiMvgl7ls/4xmVL2oHKkJ1xs4m6JmAWo2kbe
GHtjpoUYW5YujJh+XWNdgxPeS15TgPJ/tb+bfdNth8npBvwik8Bw52tagDsq/R5rkOxDvGwxhp7K
hz7jGWTQ8hK6LNu3/uq/74ikcjammOn66SmT67DTp67YY3JSzTmPvP2V2kgUl5nKlYktwk37DVlL
tkszXAwjzTGS3ZI+SAZwTxBTEkSDY3Sl0GjH+THRhln5F3qFalE+yLqkr0IvOslIMB/wbPrWYfaN
ScN0o6Bg0LzXYtWfuVXUPVorl6/GH3l0T7C+llCKIZQniF+TWvUcZivbL/OzJt7rEtk9gyHof0NX
FN+VQq5Oy27FA7bY5otgIBDlBmB29JCeUIL41UCXMCEEMWgmK27QOKEH6WOCIUxPSELrhCeEhZQ+
DETXqAvEWcBfg7mbBdo9SkJ1r49WgyckziEeihyFKxkdMkdhN6AU4gNO0ABHY1zCSwTbbN3EaGDc
8+ZE98hPpI++nlavAPP1/TLnFTjQErgrsG0RPzZZQVc6siIAUtUJIuKfgCL07+cvFuagnsbvihzp
p8g6xCCb8HeJE5XEOCFKVFaAK6lP6JLecyCHywSiSXKCm2jG7H1gSuYfyRad7N3yg4RC4iNYFPWD
keKegCnyBz2FhunKUpEnsEr0g7JSrMSVuF/hK+WJw3JCsmBiUZftCdRCaQS0pRTLpH8cTzCXQsBt
36OYWCkvYBWH8gveA+gvJxAMGiZHbfHfaAZaZfTN8bllMQbxcIY4OADPJLtWesbhpnQOBby6PBiT
nizCSXr6javp8gmNYZdcVRNSy7Ak/RgDn5Z714lB2AuKKm1FKVWAhgN2ASzCbUwY9cYmMwfrztwm
z+ByI2iWSTv527zkuIWZ1G71UJoSRiGymYWWsT9gw2R9cCLsKzXwed8EpbhLGnRaGwcLcIo8k4zP
TWpYABckrjvUT43RRTxwE4zGGgxTdnC8zrQAHHnLpYTDjj4aR2YSQpewFeZHv/3Asa7yt7XbkGwg
K7SVm4a0RwxoqLUucVtDO+7K2MKYXefQKttSgHta428hQyTlbAYOfiBtU6Td8gg2377LZySeaG6H
/CxlMgpLt6xlhsNIqx+StY/5AIV+ae+sSOYJBKAo+9bQFOYpWJRj7h1mgv4Fcx1bnAOqqN0t7ptC
7RTyQIkFuhBfh6jLjV0Ds4r2gj81aJuJz/iWQO4Y9gWj14PJAQQdj1QxLjSXqeCGTwlJYqtk0+wo
CFwnSOixkFPAAz0HnE+QT3oSvHZQA6nCullZ97mPaAEraQQqre2XPoibxoV+VRhEg/ow6GCcmXUS
FKJklRCJaJMtClWQiCR1oBHWuqro9lWS2R9j8vScIIdnbAcONCuLBrysUFET/5lfQM5u5k8dQm56
yV7RNdbeNJOyxljTJcrYtZnSFVzCnNzLcZzSD9ri4uJaIUJL9mV0ID1lB+p/6tltk/aq5ltUrui7
7tmVka0eiqS2u2ZjDMpg0GhDjmt3PWV9fzMNsXmG6Lr6OsZ0FIMpsksZusR5ZudJZVslK84KIUYy
DTCL7FXfZXqoRDE6QA0tF0/Z3jdngul+lIn/qEH4P+v+/V/DCXGr/VJtrMDgnyDgH8E3l+nTs3oN
Ezr9jZ+KO5eAGuAaNO3oVdDWWzsHPw0vuFpo0QhP5+dZW/wV3PuzDYjgDnjEmlaGEA9D/Hru+NPw
Qn+FQzSnZ5vFxYAx8Q8Ud+D2X1VGGF701ThDE9JCqUa78k3d6c251RvdEijkutXO1RwY9FnuQXSO
TnTnztQRspon6rOG1Hm1cQKD9m0fLrR1YkTDqle74kSOjvqVIs0KBAOHVHuWyYxcNWiJbCeXJONi
yybcuf9IUp+TcTA6Ear7GLcB/kJF279Kk11bpyTM5FpW+UAVkWvjHwV5PUUR9Ot6BWFXCaPkTb/i
sfWxn3TKELfL+IOVoO22Q60Chrc+UgxT3OUrbJunNDFWc6S8ZXMtnrHguGfeidBdwOouVmj3dOJ3
A1j0AlJkoXrPdSQ/qRX1PaY1HACsS+NDl+Xm+ZDVUMFR82OtrFZYeJyi8wmsaWWIRynGOJAWK1u8
biv/JWrF8JlBIezxqhmJ7zoRySvGnk6QViupXNkrtbxbAeZuW8EbTE5cc60Q6iNMMvGI/qY+a08E
dHuFoWcnLnoBj/WyPNHSE8c376a8T8t9CtUJJW5qeIppVGy56A3FcBE3K329W0HsoBjHi+xEZwdG
5hEqu0Lb6fvk5aY6sdwXt5d7eSK8160RCmmPHyPYcxcxvp2H/2LvTHYcR7Jt+y81Z4J9MxUlqnHJ
+35ChLtHsKexMxrJr3+Lqqr3qgq4D6j5TSBH6emIkEg7x87Ze+3WsJqWRfjKhieZNjM3sT9gRgT7
gSjEahzz4qxQefC6HgblOaCHsVfsvGvB7duq3BpugOQW7xAoWOQ5JXyC03hl1tvVRBzJYIGyl1es
PYrtlWlhN+DuIUFNdyW/wt34Kw/fnYJf9YxlByJ1PhBm4zrosvOVoK+uMP3Y6PrnaSXsj/o8PcRy
xe5XVwR/lqw4flNBeHV9KFVW02XGBoJeaT3GTlb/rvtZ/KTaoOLjyJ5038S0qVusHvmd5opEsrA3
O1poqoN5KAE5HeK6BILACsa9WEsj6+PcaOy9ZZm4qwzNmd+CbATF7DfZjKOY6PK32U9MEZqtZg6R
CUT7paeEdFFimKgn8H2KqHEmaFek4MwfCKzJiQAf3RC9zcXgFoZJpvjGBN+3DtXqzqniBmsAIi2M
tgSQfM56j7SJ57xQu8Jx3PEyG+MK28uwWW9kYcADG1vJat3tijLFhazqU62UHCM/5xfvvDaA7kFT
DBVg3SQUYWZint7M+RITOky+D5rcosfJq2NSep4svfoDtcC0IiYKEBn0RGrvmCsqDeWZoFNpCdJi
WS/Zu0WzpoJ3YcL12KREjjBQMZTBc9j2j6KbjUtXB94H8Frk7Lj0UabrbNdoc+Nm+tMlWE+21UKy
Izj6SrvvW50LSWwQZz3YqweuqWvacaEJw90Oi0HHhKBA+5XTShDZDPKEX8eeBvlb6V7Qh4GDjWPS
yQ4N6X51OKdYtzatLQ+kPuNB7WxcQJGmFvEczK7l7Ga7b/qT1WFicZkl0j1z8QaETwYqJA1COh4D
M0l/+bHJ6bNxFlj6m5SICm/rso4ApTEWWf84DkgxokH4jbwfUtO+bemXvQffLcjHDbrZZ57EueLv
RruPo2FZx+uF17X6Bkw3o+/W77t3gCvdye3VzLsjahASstVvs67uaJ5x9NYbKIbZVyyb4WOcgp73
VfL1861h2yncCbo5u0T92x9nzdsBTAnaR7R4RbfNU315Zc2tv1ekwDbEYMhAPLUwjzOAo/DT8zul
Bmu+q7ShnKNStdgTE9MDT0nMtMGmG/mWj9e4DO4AZXi5E1oiIWB6VUNlD5YmELQFc5+l26X3aN/L
Hkf1eQHxg6m775pL09euHya8ZJ/gwwqJEpjO6URv37w2c1q39HlOA/JHsxA8FaLFdRZa3NFxZC4d
/mfT0ZD4Vj1iIvgEk6cfMfxIOxIda1S8EkNxbNDffnRBqj/E5ZzpN3UGWwiOSdbxssa++Tzno1sd
cs6tCxCbZLmvF3in+0DAhUmmpMYy09TUPL0quiQCwzo9uhP3mJV6R6AXx7mK/RvGTCYUgGGI9aPu
cSMZQ4nQ885Zlk5FaVnbDCIgp91rfJHITEeOtLnJc/S6WS/lXjPE+PfRyP/2bX9jjPj/69ueebD+
zSax/vg/TcrEObkWe57A9Nc+ix3wP3o2/S/2QLDE1n8QqDB7ZSv5T5sELmX8x/xnCKtI8dcw4n80
be5fhmGyjOAfd/UvM3/6L5o21pL/1rSBMEO2we+/eqIZya5/wH9d2DT6Mjte/sfLcDzsgXNoZy8n
S+AiJUyYsMNmS76aJ2ZkJ+S6n7m7rhfjLAASQTLCHw+BWUEunRvfJ9UUv3Ja65+pKpoXge5e35mo
NTjPnZZg8DRBkwh4cRx+Cc1EtKkpzYWra6aAsQOj1RngOaO8awaNXUYPAtELU9+DPgCyVdxbpd3J
g9nSRe1mrbU+DOgT8zeytM54Y8cUp/uuh6q8T4CcTxcCAbNjgD1Kp0kw3PaFtBeWmWSeGC5IHDIe
dg3CtsiGLUW4AvSZaTd6A7bfsBYNeAhGFDjKPJFq8uhS6pp93gbCiCa3NvLH3mb/EyIRSzkANcxI
epJUl4QLbxcx1hhsbu8zcXhT2ndfGorpNvLdISfEvhDFHfcra696L8vuR8POU2gk9BflLhgmC7kv
wqhxvutkz93UQQXUhUO7jMF2kWmGnLVFfH6es6ZGmtl68rkklwWFpQkIJlpa6jRSM9Bc/Y9APUqp
0tzmxekn55aUyEw6UZ9mbrtZyP+SDyi3jB98g7gy9dWgadNx34yVx4GTrwbO9urlbK++zmY0nArE
Y/Jjx0S7bvBB9IB6rn5QvaK3iuarT1TVeffkX92jztVJissuRmd8dZhq5uo2Da7O0znP2zPxZPhR
wdpCy0UHh0/VmePkD0GXuDTl1cmK3RL3i+uAB6ZTDnJKMUD+n370ezywVz9sP8CXwsW9+mSXq2cW
oFXwgsGMmZmYM1ruvMJau1xttknTxu992YxIz9jf/cI9cpMFU93seSPBVNWrY7cduflS2eyiDQnk
wdRbrP5eBnD6GwDuXtwUVwMwjtES8fzqC3YtqeCeXe3C8JCxDluri9ht3R7J+mLOy7YP4tVofDUd
D6v/eMna7DdGGEzJ/epPNrMqs3ZidS2XPs11kqYBQtKrrdmqnKHfkddXv5P5M3zlWIeXUKSV99u8
GqPn1SOdBHl6P1+N05mn4ATAUJEwP6/m6rFxwYyQlrKarq8GbHI0kyMAlasv++rR/rtd+2rdJsEb
F/fV0B1czd0ULnXMF3OMyqv5u7oaweXVFE4zSn95tYoPEn7P6hIuP63VS05olBgwghdYzMHodV/l
bNGr2asHPdcFdvT5ak33rzb14GpZ9zNs6Fu46vxRB810n6yrwZ0xyvDVLX7Q7jwbfGi0rG74YAKK
R0e5muR9tRrmZ1iWfQjjI0020zBoL6jGsNcruFy/iT0L2oh+HyzNcjXj14Y1AOerp+phkVp6sctG
I2JhKfPf0+rmR86faitdkk9vaKrqMZnBMW/6Znb3S74CAcZOL3/JlRLAEwMwgAW8L1BKrCABK4mb
k3fFC1hT4r6YV+jAIhhKhvYVRlCtXAJ7JRSoK6zAWLkF4oowsK84g+yKNuBeBebAuyIP1twyUlBW
EgLMcqAIzspHSLMqAJVwxSZcy9r/Vvi/Ges27n8WZ51/0w+m/1bkr//H34u8GfyFAgp9AM00hR6t
zD+LvOn9BU4E7rzlrPqo4F8oz5rJZAYJI9BNhAUgUNf15T9qvGbpf+HjAmbKfAY/F2iR/6LG8+P/
ue1epVmcW6hpLLoR0/sPGQOdqd/qE6LiQY7jts2ZRcq6Y3OHdYWjQb8FC/5o2N0OlzMgXt0cdgTW
nXSr/QRkfIzd8dD2kJMdPZV7XDyR2VGsBfUjRFGchmUWbGUQPGQDGV7Y3tpfq/U6gTfXJvlpZrJR
SvcN2CBTDHu4HfXsGVfEcKf1beQNFphL78dvre+xMnU8emUUV8N9l5XHccg/E5v8t2J1ZDBfml5r
vBcbjGkdJIYOFI+7TT0QmVmM+aQe1Z1Vpzdc+mEH2uKMWWPvav29WxAJ6KYGuMp2OdbsRsXIeLyx
Cy5qAvomPK/fjrV8zuO0K3IEH32molYb/7STqyLev5AQlK+8KO/cgr+W1pTlyW7BZ3j5p+sGcuta
XeSl9R9tyUVIFXzvuupeIosLA4TZsRN8O9nZdpJjlr5OODc/c5qiNZ643UhnQV+lEjPEU6+w2s+0
WEnSaM91Th4ANQ+0CtlMhvfoF+jbmz5vQzjVKG3b5d0tYb+Uk41+rt6W1sqYm9Ibq8eKYsn+rs7U
gz2ad1hLUZcOIfPtSxFAcMRF/cGlptwESO2DIvHCQa8vjoiJyei6bDfBLNlRxHXuqXG+BxzygJ9s
x3RiDx5jAtT6YMflxeqqWy2wTn0HacHTmqdO5hyNTDOwYYgISESobM371qb4XvPc0+T5sPFbftgv
LYZKw9zucRVU25FlK5fLimwd3pWNNEi+WFxx6KvytmRiwJxI3ted9aT5mfZUdEFClU6giqig3pty
edXs5MYuuFF2S0tmA1BPeI+hM1nGHw3kAzMgVx1GxJVhb83xawaue1tb5NoRFmwdzVmdZJ4vQCLT
GOFwi40PYkeIF6TdFsy64Vzdd138h4HVxZXNW13U3faqI5ic4i4jDOwMnjsyR8+LuIXOkYbkI6Rl
vADMPuA0rLbO4J1S+OqbYZa3s4fJZmhGPSLWSnuol/HRZpUStaUHlFTk/Lna9L1gOImWBLlwkbE6
4AJ+LjCUdmXwomvlxSvTmdWQ3vEKmtOtXVfHcnHkdpb5h5IYO+KuHXe61bxCtOBtNMWtahT0E1Z/
O1Z+X1YuLwSw0Qp4bo6zSz8E+aW0yauJM1sdB6Q4YSVhBlW2MswNXLAbbFgkn/TuvEd6Va2ur2rj
TeXIQKL8VniVN3XWASwYNIeLu7yBS/DComLcgk07VC06dZWmWy9hmYmT8Duoi/NIt7BJY4d0lV4L
TWCP3tRuNG1q1yzHL/Ik92afFSEZTPWW7ghQo08qQjZ120LOmwE3SVreUfvbHUscyBMPdaxFQfCZ
Gy1uuTb/TtR5lMSmMhq+T+0Bqiole2PbXX2W40wjInMvebLMsTkwTWzPRC1iBgyaatctqo9MPUmP
jA+PXTyOn6XbqGhmlf+ugu4J1erKVaIXn2S7wfqDVnsInHCenPqbsMXVbQ5oT1VWfgQYDLGGrO0p
UCMEuaAmZU3cscS8QJQ9tYAaDwDFitNo1DsehOZeBdrN3EDCK4OfxRuf81y9lpUTdsSybKtJ+525
Y7DLKj3e6Ul8l8AdthfzZI/zDdNfZuQOEaSum4di9oHOLUI74BjQgdUptQfRX11MejZP88lhSbKw
EuqAEuE+9eVtLgrOAraBB6kyyMz0otLxT1B5YDAHbEmXQD8TRP/euoO5Abmr/84x40Pg4/xqTD//
AvNSnfSayBljmrb+0k1nvayJyq2gdPRACLc515KIkXs0j/UT3fVH0T2K2TrUCg5Qkq/gC7vcDSMp
t0tRzs9xeVzEKqKRxji8zq7ZX7TEZMy47BZZn9JZ9fqGNQhSFIcoLOXYCseN6VAfSDxSxtJ8Y+Yg
Napwi0vhpnca4gcCrgc4ezJNd005TBEI+ztV/TKL1dmIRQ2XzXwL39D9NcrmJ0uGfs86zQrtwTl0
pNmnAr3aAN0jFgtjesV63j2pZAk9I7vVsux1cUh4Q8twIu/nmEE+xpPU4ECCvQJTdgPP//fsEZzQ
JuUNS8f4aLrkKE3Jwl0UyF4x1rsaA5Dbyks2+C+dSzVYEUKF+tGNFgsa4GhnCElGSS9Nov/u+vLF
8OJlJ+zOiVgk1jvhlFVEyI0Bggj+LCiXIpqHOApqQGF9b7H9JZHrwF0ji6xuNYxJ9WiP+seEz1N4
a+iN6H4VOmjE2uAAUFbhRmTSFZcgoAKNi/rIvJhYGq83jH3bEzCmDz4POqk50dyRgZJrEEjq3mVJ
W2vL+7Qsb77LtcRSAJudpqJeaeaESdFpDpMjxpDFRX4iiSD/yvJkjMjYrflBj6m/NyGyAKwrwtTN
5JeeWtVxmVVx0FJbvmW2Ob+uq40PrMHVg144u2AevW3n3DkJ1mKHCSrJZBy9T5Zmv1V10T/n+khS
kfdWsy49CsQP2L+4ByaqrKnmHLJa4Q1wxci971X8GfSev/GaxiYBQ1VbZLZRH4jTRBg5qqvfqnet
M0ofQpU1QpnH2fmV52TO1J5zrAxNf2qT4c2cXWqZ9xh7cj+o0XqzE4GJstMuSMLqTWK29UkZzO2s
1hi3TU+1LItmOLIGZNoNtRlyVAyyfajzUxroRzkh3auMUOAw2Th1e8hiZ9t5/dZrlrDwxLki4DFn
IWSXzquXrfQnl4inkjEzoTiqx3UdG31UjpkVEm91mAvjuQqAOMtKodlb8zDiSd3BMtpjjeN9hH3d
VISBzW2ot+4uzzFyzeKsS2wnSUqGLy9DEN/5qXxKTOsTdyzj2Yna2gGb0qPMtl+4OIeWwYJ9ySEX
kLXt5uQTBcTCygBsbGoQxCep8wiW8fvkDEIAtP02+3IvzHMNH3gVTBLfgQc+OdjOPYau79JsboDI
r2Q79DkT/VLCi+BVW09L9lUsDzH5T0Ay9yV+b9quSLruieupvyfCkK+8RmWezYlHFPfyCLz9FgI8
V3/CwZnPLi+sAFBsuIrpcyrloZXqleAXc2vPFLRhdu9kzd/b0b8Sz70xdOpZPy9/RpiwGbGUkaPg
I9Q9urHkaGXmHQ81LR88XUQwG7cNIiXg31f2YezjCxv9r65/JPX7CaDstujjbWM9CVF+jE3yVgtj
3wx+NAbdcdHKc5VoR49hfetU20nL8RHCBdpOCvlDo2cR2S3WpurmP6Lw352SUsXZULjth/C637Ye
3ziKKI1YnPus3CuTGXFm79MCmGjW7AsiX0ZV7TJXnUZ7/FjaA9TMvWgTunkSfqvgbBW3IPA+CZI8
98lZtx8Td3kQU3AjSye07T7yEc11AO9cnfVeTLJYanCQiam76Wx6mzmRF1lkv1x63QKAUohajJ6p
qb/M1gRooG2b4jIsoBJ1xvTbwC/4e9X8mll3/9QFDzbdtH2eXZx+S3BpW3EnrO5h1IDY5snFBXfu
Ff69MyFL7x6tHpOmXpGjZ5Z3xMEPG601L3o2b4fOJGtco5i0OphjDpxjAJOfRi12y7csKy/21Qlt
3JBE8ZrZ6UtT2wjREyAjswGQ2qBoZfJeGPpHRhDkdhSWpCTIwyytO2/G4J1ugenjy+3nbY2EBr/7
UdbB6+DSvLSDPM2dHk2kB+ylpT3gB39pm3dvAmPoBt88SSCah+LRRGu0gdhKpHQJQ0Wl6otId9K3
mgK/qG1f6hm8c91Uh2Uyb4E63it32SH8Ik+ANFDGlop0Ge+3mzlQw+T8mmnYB9slDX3KWLI+lmPw
MdEr5ZQyvQZTX3vhMr0wkNw3GvEvTpCRrGOPj9B2towd73BKh4kpbwpqYKpNoGZHSoCcnGOMmshw
3Y9xvAvK5nZOuoul+UQ2oHLqrPcVTmtw7FEzuo7ghOZFLl+F+yt3tN+LdZNpzr3u7lzgzOux9zCT
oNkv8iJaiW9P5D+TyC5Cd15J/nOwQM67Ai4xPtMwjbVbR2U7GH0ntEE7pqZ/AkM8TAnMa2AJufcb
9c6hgpCZZPp0mxjOJlXxXYN4aNOPFsnEJ25ry8Yc2CsVOf9OcZQZ8miAAWBH/VMTs4ANVBw1YcGr
Lj1ABaq/MD3aZ+ayS9r00HXdZ4G0uGvcsJihpDs67Dy/M7MVQ/irrNRRU8mt09GSLhqHjcU1fZP1
yoDwSf5gXCtSfzpcPmoEQZw2fzQ4fo0Zd3xN+iOyeX/nGZzmmTcOW29Q1hFbNSxKD0Z86T/HTfrR
VAQO96M8sw++bdr2dVzQisL2VKcGwUUYz86rXS1zKIsR6bmVfw2N/SQ0S+zrofiVmvSSli/aPZ3p
yzgCfzPj9qhVLH2lhlcybj+qAkstDXwS9kDmQyaP39UaPdsh0TvFQnjRIn25yXz3K1HikTG1szWk
f98xBea3EY0xi/4OkchlSdzbwiZ7KWdyv1LmeKPIht2xU3VJiQ36DerMD83lGNB6uzp4fqr2Of5U
AGvTsicgqYyyUQAebCoITsGkQvQO9akk4pGPPIvfDCN5TtvVip6paf1tcnXEK+bwNMjs4iO+HEI6
NNLQdbKSSJRiLW3Z8qaM6eA1Uh1K3LuTMh9rcpRQTOzirG82paN2gWh/W55xX3bLCrU3wtmLyzXc
uWiiTsX1xctMLhNtbm09HwnbNM5DBBYS6obIvKdsJEmRj3T17R9ns+IOmdCtTGK6H2IM44k7xmcA
2uiNrUYzb2xZ19g6mxb9pKrXACwD33hOp4S79TP2p+roahlRd9M3gXyhr+fRbPNsFN67AGqlNC5K
vXlyneqPT6215uozjXX/IGZRcE7nCkCtOX5WmXqN8/rIqoOre0IIZU9pWwLA37p1NmGIkNJn3tCa
Qu7krNp2YDsL1LKNZgPs4ITzDPEsodEFOwJvecaVlh4pLRXBKhjlkMC0jkkrLOAB1Eb2yygnYzdh
UN0H3K33ycpaQJyp0AQTt3PM8hJ/kb4wd+189vawANbTI77Jk/gy9xbMn3ZxQwS0HX2d+QpM9ksG
qBEnA5BCfWvzJLI9+JXwqNWY0jO/97ZGw6AdL3zZ1VFadwnCIwPxA9k78UzUz0BZzolMQeVXdKET
SwxV5GTI5OAazOk7mUBfnCPWStNWCnbuwqnZ1Fq3Oa1aZdanTmW/bYb5JGGcgsw6wMCGtfPF9uxl
6v37UY0hpp9I+ubJ6+RmlIhIJUyIbOw/YyzdfVl9kUJy25bpTTl/JJ4kz3h+sOzkDrnQu1Y356Zo
D2vyhiucsAqyk+PrDyQzhFY2I4LU0i1EnzOL/3urKpgkyftkfCPV+xGztiBVYAEB0LwzVbCPHi0x
DaPoKbEawKKNayXM/CFYlfmcnbWU9jRub2VsbpBOQKaZxrvSDB54Lbep2z9jWCF4W/tt0/ctlnxT
aUsaJ1uTrM4eER0FtyMK5ddWdvpOChYjC/muSGa2ltbBylwZBRrnrjDOGiEcm5g6tUHxeJP3+cuI
XSMkRX06sct6WKOFdo5OwllRt7fDaGYbwn6fSGvDOi+LkADmt6E27pIp9kJTkKOCgbsOSbh9Twqy
ejem8ajhkaYjKl9N0UKrbxlBlA3tOzCiYjThnxvobpL0T1904hjrKrjUQTMzyoF4HOWFf+iy4t41
GSii7SICPeqF/2onC5N+Ts5xpTzEi3cE6HhhMISOpkpdCgOwR26JebY3dZock/Wh3DnEvKcLAeyj
7T0l9fSUZ+U7+W3p3w2C/zvO/5uxUib+53H+bZb87v51Y3/9+X9s7J2/wIoxssXuajKV1//vxp6F
PXZKl22975s4Gz39/y3sTQuuIZYxIqlW/4m3Cj3/McxHm+kGFk4zk77I01Fu/jfDfM/5d7OLtzLm
WDW4q4HKxq6l/4erCSQhWRCtABpQmuNNRYYSIRYES7GVbzvnB5UofqZexrp30BpoXqHoCWg9WZWI
tT3qf3ymGCXm4h4G7VieYuRH9g85s1l7r3xLuwXuspBQhAhl2dqqjd/KhpSWzeRO9bczDekXCgD/
EvA++UyuiTMJyY6xTlLvRPKlTGPFgpvGcvLNQfBUu3FU1vHo3cx6rTPYNyp9Uluiwz3qecAsJjjO
Hbv0yzyQbnFwsn54QWzkEhVENFEFk4yJ/W7pUy4ETkKD+2demtk7g3slvaAo8ubgw2bJdw0a2GQ3
uTmyqi0Cc1vfM1Nxu03rOEym6rbEWUOAQDnaPkRd4XtEKCvCNA7VzA5iN+TxFH+imucCWjqzZd26
QlrQzTGtrwEgbgo/B3cMlQX5ZfyDQEK+tcWs0EnNMeOa2a/1iMZt7EPl+uPjjDYI5FA728lWlwpS
nOwdohil1pyFsLNuO5l4RjeNJLEAg4wuYVkJFJJd3piPTTdX0ZAk9g0Sd1AVw1y+z4aGdV5oQX47
zJqvh+DLq28xspwPh6lOn4IVtIX6P9ChD5njFixQ/llZqBKwxxCPtjUE3qON3nTdkVUoY5wiMNMp
TLlCkS4uYvsW5V5Pvg5uK2Nr5xKRhRr6cPSXOyIcEf7Nw7RHaGpFoIXcx6yxm2/bBIFBuVWIHgkg
fp9JUzksvF/MaidveaXRdH5qpwiMsE6VK3bQgLUyomoZMjRyON24X8wn7BujrognE0t8INCRz8pV
8QCB0nISAYVnsBr2LaYnP9GfArOHN6j8c20T4IJQwHFnK97TOfbWL7AYiFWQAAb9AjgjLciGwUSS
gOHB24VyZTFwAjJnFRHIPfGMBianEHcBUDX3PIrpsgTDHymamu0IM8gZU8qGsOMjTNE5rDVcWV3G
mF1vgwF6mTyXvWJxhezqK3e655mGf+cnqxeMdofls+d/q65p2cwgeg5AkyDIH51DoRY/6pxpn5gN
MchscA9Evi8hEUGvQ6m/ggW39sIe+mhRRbEpWaTt9VaepybYGvC6IxSk1mEu0Z723mtM+J2os0Pv
s0AwTSdgMsNmi4sDK61F/+mn+n2Z3S+SQW6IqNgthJdFGML930tp/2gEfGEWutfmxXyqO2xPtlqg
ipMht5lYFrBBMbfWHOThnMNOJef8J9FpK12GRpvUVMnWnZBoO02796Vxt9BTrJevHvAci8NlUNnX
yPd9M8XB3q2Sc4A8A2G3YzLGwAcvkhOx1Z/IWZ5Ubqfc3crPwBniLTakldUkbxsvTz6atHqARXNc
8tE6gNdn7yG7E5AmUlUb7S5J4wPU4bc00ZixYr/Z4iJXYW/q8QuAd/exb1DCNOpDq4Y7EGBh0Q83
gNfLA2PeC5zr6oVTvQ19OYg/bm5okVAiCc3M4bCYvGk+qcZ9BHVMIzOOpAAlk7tBParA3jEy7Urb
JLqkmujYagc1rE78HWDqJaQ3ggHVlBkiIKEzdZPNIS+HT9YRY5Q77o+fdwDoyIq/rYOOMdaoyJWz
WATFbnCGxs0n4mE+n53ev9Vr5mCNdB67HuS80iP8JKTEI1J4GIIBaeEqsRDOEbnuLp/ij9S1v2rC
q0NiefVtaU9vw8R9u5q6OEoW3dm5+Fcu9bpfKYZ4x6Y7PyQjKDcNcLTs2u7kNL3Np2BdLKxPqL/N
/CQ9rdig/mp2LlkSKA2fPNnfNxqAIgTt6ZZM22/gDo/cyNuTO5bdXnnqnUFF9dQJawpLxV5N6SVB
Z4MJvToeDiaBfLd+RweYeExzGl3fZhb6oMneDSb6YRYP+QfaiH1nJ18VusvnUdl3hO9txSCxoJk8
pnlrBIcKlRSERnY5jupe+kn+VC5bzyK7qRtmjO0sXythffQ+hkcOG+12GrjP8siV4aA1D2Qnrpye
6QXTIssA28AZsFzEetCrcu/R8IZGP5NM4HqAImZ3Q/LcnmnmvpCGOLhpjwR3pJPn6iycYFvO5MMT
33s/yvFH6NVpTtpby2iP/aJrx7G2HzjfqluiElG5+EPGjNYEDuY0P3M9vTh6/cfs55PLrXBum2QL
jfI8ZnPACoJb7lJrD6DoGW2RBr/RJu1YtfapGfvhKx0VODHuj+x0EIGZpPsiJEFSt7TfQsz31Srt
T5rhG13/vPXTrL6xwZRtfHy9m6E3I4y6j4sEwe0xTcVV+cPy6m4YwLyL3Dm5yrsshp+T2oCuFRM9
pb0gbyNGgeN/1zq2oz/6oBfPg+BhRAhQCt0mk1nnGwiUZROsubDeFp6uCUL0psGmpHgWaReA441X
+OZzFOPiNaBxGCbPFB310E7fntUtJLiVg2l09W4xqmZBXYPnqdkGi5+tdUz5pe89c2Uv1Bl+fH5E
bV5pDkZCySLmwfQrgrciHUuEFH9Mg+j5iogpDcY4AvsgdfUw7vPRIKU9Ufk25w/b0zmZmGxvMoO9
zqett4Ard3FXT76xn3SiO829xc3KyfegKMyp3vfDMGn7NOnrA/qc0XzhyzPFyORL00/6nAb3E2DB
h77P9C+Uj2azbagV5C1TGNLpqfOcQjgHsjfIKamq0Ypa7rOJ8wbSFj+ZlRQTCJEauIz+UJq8h2Ag
NUvpw9HOxRqPSuV1wK3BcMibraZjV6ne4xl15tYX4gXDAFLPu0zvst44IhRmz1OXiulRmg/crCh8
jlkvA2GI0rbb6cza0a8IHMza1H40DcyJWeZUTE4KLWnzfVMWTpLyPah+j7Rp4b6LdbqU2zK2uvmC
rEO2CDiM0qnA31eN5/PxWvherQ1RBZ6x8wX6Uqb4leWwfCg9zoViodDckqzb9fd9rHccsh3dNfmr
8+yFVt9izRxA34dJQFLABzC7z4FCkL0YSS+8JyhEQ3L0TbsRX5nNg7qjhbpH859TTxYz9rooXqPw
0p4Z17Zi9M9eXGWLSqsCN2uT1uO+H9FdchRw62VV0nHj/z0qfc7uFW7S4R2XH9OVeNQnZNUtbVmI
nxNyLMwMkJSCSMxnP3FsNxp7TeXkpVol4vsMT7IXDZiAGT6NqFYL7KuMurwxn97qyuwf48rB0Jz0
rtEx82xKkwEASXG36ThB8iSaMVP7GlNAsxmCfMA3UGruIYbM7+0Z3eQ6r7eN5pyWudpphLf6aOgC
cjjHOECNkdLREG6SVRXLhADi3EZzzSABQVz3Q1uBwRF4Be+6GfYwjkmMQUeDmDP7NVWDjDe1QpPO
4mfpg93kpULwoa1T3sRa2g2Bgdgy5mVgGam53TtQCYjrxAPh7SnKUzWY2A+dedh3U7O8mVzcP2SZ
S3o1S5RdgOqkd8w9dD0QhbGW9NtmQv5vpdNwRPWJvK8ftPMUeOLoumQVFKNUh8WemJ/2XvsoCGhB
PKpJsnvhfA983Cd3WbzzMvnmwSud9KT7HFv8LbVdkEK79DpiQLBd9RhmWUnckPpe3PgliyNmdn1k
Za547kt2nrDbSPwRjX0BNVr+wpAgT/n/Ye9MlupG2q19L/9cFSkpUykN/slu2TTGGDC2JwpMYfV9
r6s/j6iqc2BDQfgbfxE1cJSbRFIqlfm+az0rNOKvMS6Ac6ML6l/5RMGN9qfKH0lzdX7V5Twi49eW
8dPtOuwqmHLKT6THxlszoyNNKmq3IZGhMndm4XbseyJrF2owS5Wn3Ac3IgR95SydTjKArwj/NAmB
yH7yWflZAv5ZNV3qrw1MCp8rE4gjR1ba1zXmcArSONDGIpTrhk/loaawvVPh9NMoFBQlShEnqiZo
aU0UPHrobkT4EbAuGkHiHAJX0l6sepcqfP6Nr04KPHosv6EMC7ZeYgzrrPTDryWtk42btmegLFpS
LUVMxmrJ6UR3jrnzOpYblEt2f0fkGzKZCfxiyAlq7U7kZI5V+9gQsLdrVFhcDUNFpCQwahoomiOZ
rdeJy6c8QXq5NjOdcB7LPGtjQRO9Rb986w8yPMQCRrObOTsJ5pjb2DvboBTmqRnQEYyrKHrI6uUc
q7PiAjZZQkXIjCngNynN15qj40DLaZB9eceVsEOF1tPvEU1PHCRj56B9c/40ZE156Pxac+H9uLct
Ari5kjbZ/VdX2U6HP/8/ukrspv9eiMHxegS9W/7836pKhUHCwQZhLnEhml/+o6r0/uB/os/1QO3z
W2S9/a9xAh4eXSTsFEDRBJ9kiiP/lGEQaS5OCxer61+/+ztlmJeCSo0hxDVhgJAGDzUMNtQRMKdB
u9yEzK/V2NNg8Fr2mFs3N6LPuLPra1aV8QPi01HVx8Klay0wv6X8REHmGHFCiA4n0z5EbzCm8aY2
pbFpWFj6nD38syfwBivvWC1KhUkKKAA2YfdcHHWuIx8vaXtp7LZsRCm0WIQepiUiFXFdeviiSEu3
yWjJ16FenMhbWhMinulnZvjp8OZntUNJPkJk0iYRxRMzDk4mp7VdqpxD86fdyHFdZKw7J9hmhT7H
GF9+0gZbap8WWLRpCpVcd62rjB1sacLmjM5J7XNvjNLqgAQbZH5olp3Hbiczl30jW7CdKgYd7B09
OzwRS4xFdZJHDVoPAClNusmSxG8597gooZrMzSQE+C5rPhe0W60tO/4puYjLYHzoyqg5q6O51PdZ
PBbygs+B/hyoyL+g5ISyAJUbeGHF5ontEcrvcYOPeJZ09eKgaRXWuCQtLtNY+BcFi79NvK9OGpcM
EfrW08bxa4V2bTBpcpwrEKM2+Zl2ylEvNJwQRcVIhxNyg/AegqA3QQobYUt1bzCyuCKdtGNXNJI5
iM3TI7fePHPDaiyx9Y+Fi+xJJuYMBjawnEZNQJrRL9hskN1cjvu0yCiVrVqiDKJ4U3VlMXyrwnio
LlRg5PmNOxTk667ygmIZaXuV6MVXPYwJ55wSrESTrnVEdifd5QEFA4QYoQo0KM5okONEfYSUeZsN
ejV49jYRTT3L0zgz2NpxYKicrLmKjKzS6aZE8Yy7WQx+hr4zk3IibK4IlZ4/67YycyjyVNR1djl3
uhNf/Ab/6V2A5WPG9lDiaoVdQXv1Ps358i2UD5Lgr7gAdvibMm46lYOokA2MQFWGBf5N9tbK86jw
q6n6wimhyT5nkSEv/VYZza4xox6xhJzruyqgYLev+oa6W1lbhQHYjaoYisHO42Md1SGp17QnYK22
BBGf9AmGyvWIzCrYDXAqHpakw3nbAsnp97Mo7eBrV2ckPqz41wT93AmVY3BpjIKco56zas75mnTB
DQxHosoqzXmFrpGnKygfA4GG0ghcb+97KjqxQflmVJsCDnp5ho5PJz3dRpTT3LAcCZT952CqoTwd
mkwVnwiDde1zgMIVlZ6pD226cAI7Jg6fmbMFDo6mOfGravmj6ZL/bfFWWJ8IeKYWgmMJwsNWusq3
MHQmiTiJESCy70TQUj6KIpXJUi6ZgrMGiMpSXTHrn3gKFTgUFY2HiMaxOC0N9rZLQxTp5Hxao9xs
u21TJw3fXtf3ZlzBJFYYTrYr1Kgc+OR91u+pGIDZbjkTmPumEVOOYr3MSaAKp/LEmhqHnDCHjIcN
ySr0bUIrVGhWMGoQZaAoKO2yvhProY5VfoLF3hG7oMXRsSqjwRNbm80utB6v9JqTElXTTWIGVnBB
dPro7lVldeZ1MEqm79YgzCz+WhT+SOx2O5Zo3G2ZqyrmmGQYKSgkD/0hHrPcJ9VqnI3oZGoQK8Ay
tahECCcSHNLYIJbnS5xmeMAOkFZ72r/hn7ktHWrws8qslQOsGwuSFwaLJILKxwiQ6Toy0z7cKac0
hlXlkjOUsIFltzIPqt/2WafwEvFByDaJGXXjNbNy0JspVKG8RTaJ4GcFmT6g7SRHj8X6uwXqKEv2
denJeEYUh+Pwix+as0sz0B2n4gdnncmyvpsI7JZzAqZ6RBHBJiujHG8vNkaLemHRzm43/BlUed5U
Lpwin2r1z75SfmSTyDz1hhz+HK2wyarb/+6P/tofkQr17Ov8ighy/Zg/Bvfp81bV09/4a4dk0Fpi
rgjKAmoxdyiHbco/RBD9h7KAhIjlC+7g66Qh9Y+51KEhJdhUAexgQ8FW5v82SdYfT7BXOmAsiMsW
6nc2Scc8ELZFtKk0TU+phYeL9aW1FCdBNE6Zf+VEhvnNqe301qYa265h7iIxXMr2PwtMKftnd+iN
/ctL+p3Sy6jE7tIn4wbwMTzavWi08lGV40XxTRq5gaq+DHWlP6CevzkI1F0aeksCkXt0aRXaFzdo
3SuMAfLbpCFDJEEFbeL9S3m5y/zrUrQQgtvCMOJ4I9a5flV30r3KOlLLV64VyCuiNHo2XYM4Idnl
LzL3v2Y6vdxj/j2cKZhSngUVc+FVP7cCJySJaT67V6TKVmditK8DPirnTUf37/3reuvu0Vn9ZyD7
yI7k5PDlxKCvhrSmTEGTbiVqI/mru/2vV/PW7NM2jD7A9DCzl47s86txggZ1RehcZb7rfeEP8ekc
h3k+TefS2NHHoNgrnSDcvH9p2K+f4wH/vonaWsD0ykGKezQscUURtAf3qoG3shlkHVL6bKXc+KGy
d3PhsbutSRwimEXfKbdxduwIA2IaHNxZtt8RPJLO8iy2Ovd0CFPT36Sw46MPHsCb9+bJj4aBHBrn
0TvS1XVXebG+otdBkSMhV3btxlKvM+FGvyx79j6XthQn79+aN566KwQgaQ5NsMaO78w0h01IfNCV
XQ/lWYnGakMfcDj/DwahN+k5LmsidryXT702aJVMnbjysj5Zt6rGQ9S7w/79QeC1vnrK4I0YgqUX
6x4HzZfDQC6N67qMyG7utdrWSg3fvNhNi9PazdyCC/Nw28B51t2mp8BMxQd/D1u6yjaRgQpR/cIu
6AebmcLHsGq0LN0VvehY7yluI1WO69A/dyo8rhuy5o14Hc2e8yUZpnRaIU3wP5O6ROBEFbZjC8k/
Km+1k5W3tcxQ1LLvq3+FtACWYGpXII6GZwHXhhMJdQ+jtO/GvkZfMxKEdtOWgoefSfMggMy320Bg
GwLaGEGhhXI+b6kJ5gi3rW48D4yBhC0U/dYmx1tyDy87GtdSzzGqc+2Yezx89lKeAWIxYQr7UtuV
Pe7gUtj0h806u1qa8/M+4X/g9x1qfHsN54kfjrn0ZdIqFwLZGmbEddWU1JvxbfNHqtZvH2WY491N
wK48wKiF2RLH8uDmrY43auDQsnYRN11zH70D5ffMO5gz4vU1r1hw5lQFFf5iCtsbYSdWTNh26x9y
AbIPCZTF5pFCVEXeYVIM4R5ZdV9s6CMnv9C5ZRN8U9MKtlHVzsQ7DJFNV5QlDNtRuMBlA1RVjzUi
vmSDjBlXkpPE+tTvJME2o6usHznKpZHkiXGm7FoZKBhrN0zwIGBkvLYjVUFOoCNUZIywjhOdYvsD
nbUqaE/d8lEJKJb22C3d0hm+u8bQnbv0N+xNZSf157lv1FlFk/k+9CgdIpgMc3Pv0B7/xhE4j3cR
SAVnzbG7O0fi1idbLE41h+i5HPy9WABAZF14hD+E3lAujBZcD6XjoArUsDrNjXKC/D6CfjBgz4gg
V5mwnX5mDaSqVTM9HTYAu5JqNrLN7rzQ5hgb65zHOyfBg0J/H+GJKnWyDvJ6eiADq/NWEFSirT0m
1p0uOyfbzGFMz1RLF+4DZ0i7wlhn+p+KpLPSi2oY0GlmagAw4ybucN1GSXte2QXh2MzQ6XOiUN9Z
Abo4Mr4rE3GHNYFfIPasomcezsMq6wCjksbnJe0+J2OYwOTBp7tLukVKOgZNcA4NKI+BM2dTMa7n
lrNnBVSJV4zGAyoF8sd8LIpF36ECG8k4DCAN/BqQfHQriqXOzmgE701TKRHxXYlcop4qEcdb3+7G
h2g05a2VpM2Poa2ia815MVn3sUP6vGV06BWqKb2VOlNXiT1HP70RQt8mkkjSNrFXJIdiZDYfvCwc
P1Ujr96epKji0GUFRD6utfwJHZUHNLsq+ymEH3znJ2ju8gVnsXbyWZ/2VlYlgFoL74eX2r7iMFrj
FCu9Nqs3cu6m737ektGDyhmdaxt4SYJdQgjS+ET9I5IzUmTOUfEjtjGgQb6Z9zemFRcPTmL4393c
rUqw0VbwA8KX/DraElNRQhD1ZZwHPRE7T4Vjgq7BVFiSLyEK4ZjULENZxgqiVPTdN8LwwkJigt0F
fRx4xmEOnR2GKnA2Q1bZwabI7TLfGIFWt4Xs+xuRLnNwFN3XsYkRHU/0u7GDRtAhV+0IBmMdzHL4
ao6Of1UhnUj2Fe0Dqlqktkb7DP5ss86HPrwge4hgKixwVE1QO0qiy32YQmskd2a840xr/hrqDrBR
yLJMBRhWtLex0HLSmbSs4TPCkvSK+skUriNlmKhdad6uSJqyETYqqwLpbXgExTRpjpiiGAjTS5j3
0D9d3PzbusW40gyZYa+DFsGgCQdTAskdkkM/K+1ejKzk5Y+sq2FXow+NFmsjFFNWIABNAM7RDass
Ondr4I4ri+U4Rxw+qKybV52uB/taZbWLGFU01qe2lritJso1GaFpFFdPDbCgzUWTJjhw8Fbz5qrS
IopG82t/u7wVBFN7mAo2lLqq5WMX1Cyb1kDPeJiXsBtDW2emHelfedF5EgNtPO9ne0BuI7G8LLbt
qoS64PfILKJenMFPtvBe2IHzvVbpdC5L4fYA0J2e9AXbMf7sE6P5Slq6B6pkpJm0LWIR/eiyLPks
8rR/xAVrPrL/lvOCP+bRl3UYDlTqgzCm74apaGtUrrwqrTDMt/RjpTC/km8lbqoJMu+mhLsUnUDp
Csi/I4VLrEu7QLhphDUg5rDMpnTTjikFRJ3G9p+Q281pY+g6GU8chaRqPeo4IbkKwPh4YgNHpdEK
sfRT2oyBPmkpn5rbya6wsAmvMqItaJMU4ifR33dx3OpxYwExu0Nkjeuk13HXnvke02djUPtNaOou
M0sihyZ6MCsRGZDg7iNtR0OysvPcuR/rgbBi3xrIVJdJg8bPC4hCXNVOC9iMQlfW70aZUT0ZWxKw
VrYD5m0r0NUQtdt1DlNRoOcjai/1H2DGylU7pKjt6bXy7uDXrdodW4/U306WT++O3QylSg1iuF3L
WOE40Zk9UQON6JDgTpydbO11JNCuIo4VLUqKYACZgp8kIPLW76wNB9QEMFuWQseLjZDPvFP7TXUh
qFa0VOEGt9/7TcGXitLVFGNdI9ISr2jRh6cjnwLqvSqJx0OGY/VOszM7ILOAT0wBCVYyWwU8l2IK
fCJG8QJs+iBq/EWnVZPvaEu+P5ezCU6MTnqtrubM1D+sakDh4nvVxP5kJh3ONVF18xGyM6zMakgq
7NJVw5XNoF/KVWNOcFCcFPqt29gYFiSxZouKvc+4nT4MnF3QtSaKOsV+D6dyjhai1hIzWGMPAEyQ
L5nDpqaN92vsbJxjlk8M1Go0LXdvUUAdPwNPwRvCkT2cUcGNpXECcDi7dgy7Q148DRqQS+Rq/hJe
Q6s/rZUQ4S3K9MRbSTV7C1+bzEAcHHTWd2lbdy2POBzgHIiWr1pTR2700COxL6INJhe0OwMKOUHR
M6iQjHuVramUzi1pNbuODkxyOcXJeTEm+Wkf4Ao+jDMIJoB0MOLW8ArsnOkQlI8NN5pikwopdhZd
rgo6iyPgTEuqlDZ/N5nnHdS/Hom/8DoMf11nrtts6RHORrWobtrZuYxNvq+rzJ/T2wSKjbcKqaux
LlsmgWwEvCqUdsRmjiCx6rPM6fv2gKAp6TdzGsXfCCvV6eFpn/9fgTR9OQ73/96Xu7j/8z64bx7u
6+elp6e/9FfpSYk/yJUh14/yBIWWpwPQX5UnSQeOExHJe1DFyN3TVBn+Ljwt9Sr+LG04dNKC0szS
7Pu7PWdY6g9HKEopmvM+8mbrt0pPL8+aVGToDlrLj+Ag1V7KXC/PZ24JntNEALHuw3Q8zEheyM9o
8w8O+y+P0a7Jv8/FALslo4h8iVfAW2pzJnuPfN2r6iwU1S0Kr7tOjdsCj9uqljRPnj2FD2tby4A2
DUBPcr8xspl6KT48i5CADTb5KESrdes54pKauL/3OMR8UB04vnmSQD96f46wWEBM6DQvR4mTIBum
eOIQJkJYHWwb9rKx5QcdzZdHaK7FQi5vs/CjqddKmCj2n19LbCRuSveO70c2yvVcQ1XKgl0io+Wc
cjPG8UM3kmb9/g18WZ1ZBrU8aTFzqQfRRZXLpT+7gdMcBO3QoErl8xpszM5pd7okSVEZ1nROP7L8
YIa8LKkt49m2JxnJFhYt6eVleD6enibhuw7nOoTb37RfaMzYE6bSIGk/GOn1Q6MiA+DHRcpEwVcf
XRkQvMKK4xF3PvKx02mWydoqu/Q/GMWCF/hUurPN49icPhnQwqOOXYdVCKWCbGjfYDJWAHXff1Cv
Xi2LkjXvsFhiHpV1PNNj6fXBHHq4aVPahThVk73XY2lyaTbsSqOwfiGwy07eH/SNp0WL3SJVHow1
CURHT4vUVQcs7gJ9tSSgQklrmSO9scsrlDjvD3X8uJAg8IK5rqks2lB4Rl5ODEFgejdQLVnH0Nf3
ReHaB5+e6AejHE13Jh8rFHOdFgGltyfE1PPphx5JBJ6FznnSZXIC4a3F7Xye3WVEgn2wNL0xFFVW
dBoaOQQpJUclRTWLvBzHEq5uN52RxKl4Xp4+TRE9HqokTD94VG8NBzKTWj8PTBNC8/L+Vc0g3YpT
/dpyHNVshZtTJO1DGp592huEucslZ/i3nhl30wK5uSgxUA3aKFJejmnnToyKDZm0HhzjUErvOqlU
89sXBqOTSU86HDDOV48sNIOqge7LIOPQHAKRyQOt03gb+hV2yIGi8u9f1LIwOYAemSbHz026y3Kf
UWG0bDPadboEu+AFH8XmvH5cfImXQZYiIpP+qLWQ2zjsSzSY6zEhS5l0i3RT1Na0LloOEJihze1v
XxVfMKYiz2vh3x/NRi0NcstRg6xnP6M45cpkm5rl+MGcP3qJmRA8IrYX/LfsA9yjUbyJTBJFgPK6
AjMP+JxyDR6fYvf+tRytSssoSweDZpYC7a+Pu0AttcDIJcKFCicgQ4tfbsEGo7ezbf+DC3prKKVZ
eNmkmcz1owtqLYJ05kGn63FGZBx2crxuTG+g+jvF979/Vdy5hW5HTBftyJcvUzdjbiWGJF37TnBD
ztF41kdWtyqnofvtuYDxzlyaDvQz+SQfXZQvzDbqgpAcGVS1WDGdzoBDWej/4IJY1emassddLuvl
BYV2oXFK4anHgdZczIaYzU9WV/kBfg2v/K3+IzeMObH0dTUfetocT8C/Z/sY/E0VBQcscQJLO/jd
qL8gDcn96/zzry20N+a365jgi20WWrAmR28taQaA5nlFEVSU9TZu5u+Q9/UH0/vNQXiRll6dTZTs
0W4z6s04JPI1Q4hKIj2CA3kZgLv7IHztjZlNq/v/Rjl6OlYZJFGe1dk68ofwhLobmc9t1W1TiijX
vzuzJdsHXEgI5Zhx8qi7qQYDZX9vJ2s18OmFPqCIcsZ9cZe6nfHBE3p9WegiWeAscnw5btlHT4gy
bWJRvEZXSzL4WaJ1ft4io7vnFCE/WBtePyfpkM5oE8dKZx3Jx8v5TbnAAAnAUAXr6lbVE8EBFnzV
92/e6w8FmgF76d9bijOcfTQb8lgPqUvEwDoMyqC/sPD1fIOc4LZnPc0YUFgWiUsfzMDXY3L8cDgr
KjZ+nB2PHtjAscrC5oU/ysTc6VPx3hiJUpu0QWgnbQRL71+juTyVZ8l5vL1qWYlQD3ju0pk+GrDg
6ZhhgSEr6Dy/WWu79JAveiUy5Nab3K/G4HjJHnFiVy+qsWbaTnEpvqM4bL61pkuVzI87cJGo8n0c
eF7YXcqOWAQIK8mY7im+N8auk4ZzNks7+C2VwLL04Dlmm7wcegU63KMfvo6bAC88nyOCDLCJpHSg
So4Ds//TSH1IP+/fq9cTnHeJ0zWEVJY7btnLWdfUaTnWJfu8IdbttMsSZdHlrNp6jRdE/e2I/9cF
742ZYAopUAygsEdhfPSpsEihjLqM75+0k2Y1yhAmIkFfCSp5GzLmKrTHj1by5Z88mgvmIu5QLBbE
ey/G9edbdAEkKTQSB9CDBxKrcx6nWVBEFHTHK/I3pByu37+jb10jby/yXDYsiyv95YCdkIA7Kj6H
gE8MAj/tO8S1FxRHfcJ6IAG9P9obz4+bSY1Iu0vcuH30mbfT3tYGbel1wCklWhltU94YAMwPsYzs
D7KH3xpr+Ryi53wSZx+N5ZaqHqYF2EbTd9xCVDHOsh7+LA7Befv+Zb3x1LRL3rqFegqK71JNe/7U
8jAPHBdxKgCUstxUVaJvLSS48PZcc8vhMd6mcCU++Ia9fnIu9bRFzMULuLx7LwctXCinUSR4F5yG
js2c4dUUg3nwIlJrFhn97ncvckmPZtO+HImle7wuGhbWriVajeP3OOzdvojiVRfVuJ3DQZzi2x4/
g/FXm/dHff0UUfsLSsMI0/nFca45SH9ZaGz6yJ5nogsrPmQVxXhCcKnfvz/UUQmKpYz1C3GVZIuD
Wv34htqxp+GMlNk6tnIYcvMks8+VV9MJsfM5/5oCVbhOGohYxPdh9/9gaXs9hyg0MF/RxDzVh44W
mzRiNxSVIDZ1XbcXeJfUupLULFdQ1OJPhkrjG19l6qM9/qvvuKQUhXSF9x9iNSvPy1mU9NU05ZDh
aP6ikhhdwv48O3Q/uLVvjcIaivwKgSHKtaNVZsZhN4kq4nyeqXKjE6heZNV1H8zQV3OFkhcvwnIH
PUQ65tEtxGJZE0nA3tGsp3C7bMhW5tTyuEjZ+U+Gopry5IkQOBxf3rZ07uo2UxjDLALwTiynHTdS
TBCISFfcvz8t37h3bLDUoluTLC9q+f1nm/vMpMkTWSN0rtLQq0yw2sDxTYvfrCZTxOPuocdapj/V
ruNtyGA1XUzMIwejhmYtuJ0w/eG4UDo371/Pq4n+NA45zOSW0BU7PqwExlhjxlD0CCsropPm+j3t
ttKrAfOYxmEkDATLtDWVH7xgb95H1j1HkSpNHehokU7sWMVOjmOlVl51SmRQfK8SG+ja+5f39jAu
JzIOlx4T8eXjCuo5rrUzZGsOIB1s0hLy2NqgHPbBtDCX9f3FVoH7aAuTl0m7tEleXQ9OOEK7eF4S
7ps7bZ0wuEmJr0Mbkx4KYZ+UdOPTfEAqSnLRXnu59cFL8NalPvsJ9NHa4aVjs/j7OBB2hoPkqnPy
u07O6svv39Hnwxx96JwG3TDif+id9jheZJ57C73m77iif93rvX0ty/KBQnnZ/b98bFbfYyTB3gqR
LyCzxRXEK5Pu5IkPHttbs5/igwMokulPXeXlOGD2+6SrLOg1ceWscB2aXxqCW6lKseOT+N8r/9xE
tPX7C/DSlluyBdjtUWt+OezUqcITBcPKOcoJUp7j+S4NOvvq/Uf11gpMqAAHI4r0prStl8NA4TGo
WLK/83GvrcpikjtoOpRZ5GATkvX+YK8f2eII5EVeauesXkcfFSvqZA8xhFJBObSruQjLCK5ZDTX3
PxiHTSSH+CWw/tUJ3i7NTqKpwaHuIglAEhTsic6LPtjPvb53nNwdCCSsiZj7jk9SuhhlacmgZyZM
3QqH07TpQzrwyLSyD65omcwvlw62VBazj94hVUR5dOfSaeyJWurp2wyZDy/EqPYlgKHL0IFYgVKu
+aA+tdgYXg6oOb0jxDefBPKWe7T2xqpUE9I24IVEfMaXEEpVcZ+yI6s5W3l1exWqUtzluvWKbVLq
1Pqq46nTB/YMZAi8/zhf3eclSoNyzFOcFm2Qo1ehzi3s/EVPeLGujF2kRbYXFDOuQlt/tKOk/XB0
4QsyDN0xazTGfkpaR4P5uGP81o/0Oi3QaGXA3o3eu9STlM03BGwC+REaxqqDJSWh8A9rTr7zfIls
2W33kk9HvE4pw95UIHCj+3hq6nwTQTpqVvDx1KeUk9YXRU9RnSajIKSpLgdz3E61tr/JOGmds7HK
kFFUte2gDazHKrgFBayfuiMREe2rfma7Z6P0kz1KMDnCcnKhW+WCR+ONVjd8igrKfV/I01iEnS0R
4P7XTKTeSZOFEkd7ECeR/1N6RHpkW75S7lAi3tIRoRkW6HbAtpGpS/unb02ZntYTZrn8agoTQ8Mi
Q0ubwoFw64wKnAedmgTWJGASoJ1x4hpMVWDbF00U+wZ4LqcJu21lY107R88N8WzreXVGAnasVI53
HfpIB/xVGf54SoQTfvg4t6fxwXYDUgJWc1gNWPfysY+QPzfkJ29ywpvjO3u0QwlgPZp854vuC88D
7F/n6nPRDZ7eVZNjN4eWB2zB3So8c+uUkqTjFco82L1DQXjPXk4IqT5hUp+ADDb9WJ77SVVNYIXq
1Lg1AkAOZ34P1OwGwY0N6TQyBTKaMFdgWuY5f8REMj3GRWcQHNENBIWAYHHIcNfojS4cmcT1warz
oTsEQeHX24acC+dbTIgJNOV+cHDUBj5JXGyq3IU+DC8V3ybxA2eL3CgKNhQDw+jOkCGARryNOAp7
KZHgknJKN39lm0i7fvC2Jf7Gr1TuX/s+Yb2npirBUzSJNVrfs9GM4i2as3oRnYWw+1d9GWVIwqbW
QjCd5I27BJrXZLAH4UKHkAZs4cs8QV61RX8ruB507b9qy7Me6wJM1grDUBac2J2ALOBVpQ63Q6J9
uQsKYVw2HEiTVdkM0Xhjd7VvEuIoMbpZU6/qxyryxXfbDhu9Sh1+ttVslSTOzFWUV7s6yYdzARAN
qLE1iPmuNvqqXek66rDo+YPGeJSxeUHflkTfrNpCEWxiN5arBq5HtekoMnYQRoMi2KYyF8ztOdH2
JsQJ82D2Gb445UHrRv4ER3WVk4ZFVKMq4kuix8wHYTVJtCn6aSbYLTHGG8/P3fqA23VotiGRPFDW
ZFNIkFM5nNosLSu1y0thPQb4MeMN4a0a3ygHceAV5jwOO39I2u86Rr92EUwuA0+z48ARZc4CsAuM
qdjWSWHelOAQ+k0hC2841aXizFWHSZmcuv4kJgBfefAwFBxTtla2KLZy02l/INlX7S1qvahb18j6
OfFi9ax3FICr6wZn9nShk4C4mGoISZMB/9Zigq17qMifykL4zQ4/upoAM7ihAM/VZ/5FWPouEla/
dZvTuOoCuQ6i2L6ZE2MO72Yk8zyMOI4nEuNJsd/FLZpoFv7wrvRG/4ugU54s8QBOfAvHNGe5IbNo
PhlYM3/VQrbfVZ/V4xlFg/i71zdRBlEQuOcKGaEzbtiD+waYvSR7hNdr3oawM50VHawWmWJg9cae
InqFag3Il/OjL/pIXJEhazZ3WTmJL/iP2ksTKly+HgxPzmesQ/kl8tsuhXFcesWJQuI2r6kFVddl
20NbxMXu/uonlJsHmHhdtffizorOy9AU31E4qmCPpyE19miCgkd7ME0YdW7jDYfMq0DHQe0nejdk
x+juzKiK43OI2555Kgeh7pxQNM7KwEz6jWCCanLZ74dGxcs+uhH8KOGemdOUzedlF+b5plEFElR3
COxijVUfiiz28BAnyFA09ucMbbW5SSr0kiuB1cfdZu4wdD992vnVRZMVGlxYF/b2lrVEDyuQGVD6
GyOer8iSqYcftWjED9fxg+QWsVNinqWNAcVjkiFLfhWohdlE8DdUrI58iz1rSW/tMrcpgd1N/uyY
m8CIJrg+9pgF31JzTH6WfWXdOWnh+jtpwmFax3ZqsjZEfAPq7dgNfUU9xg6qL76RNtlNmti1d4dZ
IQr2OuV1XY0FR5EVGC/ri23NeFgs/O7xGVJRG9V/WOMhEbjMSbSvFFajGtiKv8lhheeX0NXK9M7J
U5IMIDe587kOEIzdhm1JjXcoS76SSdin+GtpE7pMxLhuwVKRW7Nq+9gQ+3piln830i501nHbd6d4
tYHQIJOHpkY8Lg5iBDmJjzWnmJKTPMP78aum2494tOuz+yHU+rHCw1Q/jMlgIn3qkRJsI6PAoYPB
vWKTAJWbmAYxLilJnZ8K74rVCt92Ac9xPC15R+012PoYA3I3QipbWQHEzDurcnAYEOciTCa760wb
6C9uvV/6/P2XxJRleA3BpZUHswB3PK8zt5PZ1oWJnN2QKFx4eHJIf2GWzHFUXNThMCSnTVl76Qk0
SgBC/exKaMjEmFT1XU6ELhFPXovbpl8ls232P4DQZc29aoMm+BL1BHugMXZHXqEIE9ynKgvcR1n4
PR974bXqNEK2Ea1ANUzzYXJ69NKwwpXc+2RHJSgGHJc7TCbnGFVf2RkhboYpjbfhBJSOKW9kMgnz
ss6oJd45XdIE1yN3utuDPh3Sy1rOC1+nJWJyHweTDQCbKMS7AdPq9GXqYXZh2Yau8JNuaxusvWSS
HVRqqyJW13DnAb5yp/FTT9o+VU00Nd9KnNv+2kKZWwOBcOezWMyDe5KTRxyh5vVIEYazbpI6mQBm
Q7fbEydgupFZXjZTDYltKAeeOZaclhdzFYouN34gbTeGvYkJadgZghHO0fkPese5MjUvsHnnEMDb
MXMwm5CIvVsoDnhigtkaPweNkVhfewd2K3bRQp/3tHPbh9KD3/xJBlNBtUUn0myuQwv9COabgYTw
1tCl+VnjTnf3opXevdEK0XzV/gBEXDqlB21w7IxObfk8URE1jLiQGLB8ZyLjpB1In74vg2kg/acI
yHwywXLdPu3b/yu//X+m4gD2nvyWrnr7+EJ7u/yNv7S3Uv2BMg6NwVLXorwlOOz9rb1VxA1SZRNU
KZ9OrpzG/1d7a/1B7/ZJU0fjB20bv/eP9ta0YB5ToUCTKzju0oz6Hdv3q7MmsmDq6fQn6PtwpUtB
5Fn50qhMZnxC+ENhE8Ybo/k970A/7ai9PbBsfiTae1UUoLjBIPbSUEXl9j/sndlu3FqapV+l0PdM
cOYm0KiLmAfFoMmWfENYss2Z3Jw3+fT9Uc6utuRqG5nXBSQSeU6e42Aw9vj/a33LnW9/v3ycreKB
8xsCvbaBIpOChyBtL66Xv/wA159X5f8ouvxKLHHbAC767UI7fwzmDjZFujCcwt5/TJRpU6Vlrb8w
WLfXHt6gQ4r9Y6mT73RAozjsgqYpuNqMFqE140wVU7a5+vNTvH3Ku3s8T4Gg6a1bzdf9WJngOqd3
Sg446GRdviTI+26BXE1sAj9KFs1vTdfbeAey5pC7ZAhNRgReFERLvS7qVF6Lfpo+U4aiXDOl/IuF
YaQ/Us+Ud1WfO3fsQslyIhn9hgYyNHW9zIwjcUWGu/SAtYrID8SmU7UNB7dXgGk0bqtVpEPwTXQu
MDnQ2m+iDlIbUorH59OoIt3O7ABMFMOXqR6vti+DsyuxBYgsKjE7QOHwNJOcMa1OgEyKfOJGPBAf
+D9ryT8RWw4T7E9rSRa/X0j4x/+5kPyDojgtYPoisyofTfn/XUgwtP6DstdcM2F6okYUtM7+uZIg
1AdJQAfJZRK8xZP+10JigEi3KbawmKCz5s/9l9YRFrP3tRQ2N54MzJfLijbrgz6UaIWhtSE7+sZu
lO7syiRpSLiEn9M+WQNPRoiFVouC8DvAn0vim/HXaHAYqqPva52/dWAn9ne07E3vlOO7SvYk5LX9
j4gYxOboDUG/9nOMePsmM9NmbyadVWxC8Mhqb4tQRlhd9SjYSCcruk8enrSKvBSckLtqwp5KkkQX
+U+VF5f4SYMxLoZ7WH5O+k0MM8dpYUFHdFd6kefNN2Jc4ktuNaS+QSUa4m+qwXy9rN269vfJiAH1
EsWEboKqNjDBYdXybuNoIlxcFWDwOOFHRvCAYdknE6js1CoetQcQkq9c+k69FxD6Wae3ga3d1FaM
LNDSMmhPWORJtcoprZgRKstWNidR+uKTjqez8yUJVArCtI6GFvPbpHuPdhx9RlzhH2i7NsVaEqHH
K00mkW87HBUwb6XVG+si9MjXi1B6frJL+H6LwNKUvck4OYfHwU+rgyfiqPlka4k2bSniNMspVv3w
aUrrCfsS36Au9qkqrUupecFNR7eDhYJb8z4rNTJ+iGrP9w1uKwJ8qtp4aBpuPsso6guUTt0ckEeO
oV8uyWkz7qycqy85kUCw4AWWkXpJhIrVpgwCpW/ViATmypE6sJZZ6DcvZoOz2AqSybulwxyFSBNq
4lnydDSfzaobvwLsqm+HGNQQFPnTgBl11aSEFRFcU7l3vtY/YrA092NsWN+zxoimLcT8oUkWUrlR
tCkUjbdX/NYO/seoSZOtA0CxO0kszgTHtn7/FLuC0Bh9bPItyug6+4KNvhq3KHzhlCVtLe312ILe
v4vyRFxUa+hkxRh9mHrfYzBLxvcUurq6h8VeDdDzG78+Z4o+oUl1hksNeC0jbfN2a00eBvwFTPkp
tXaNVyawcj0zSfW91FVsvgKd8LgUa9ykk7XecUr+LFtn8p49fdTjK2Y5iKcxRz/wp8ICeLcAHFDO
YFThc0h3Fy02SwhWmRWeup9MVYiyWr0eAXIl65T7SvniB0MX7h2oBN69VG0dP1ph00B6R2yTVfja
p3KOTDSrtrli4Y2zMw7KGQCLTTAzwArXaCpQ+8KKdeLO8GdyLGY6oWHusXLP3LtAuo9p4gpSyvp6
aw5NcRaVny+rxjpFTj8Vi7RLxvsWmtsX8lHCY5AY5gYjcf+FfDdur76XvuB5gfpcpQIR1oziN6b5
9E/VbQPNtthpaZpvE4o6KNwpYTWLMe3KAjOjBF03qOlo9oIUeI9wzwfhmaW3oJ7N8E277hPigfrI
GpfsXIxuh4JgzVXgDz9AGIRnJYMHOCjirpwTQPXM472XiMB5Zig9i35gPtSu715yqawHAew3hy5e
k/fLSngYhJMW3A8TAkm1ftyEhnIfdZLbb0knaQ6gS9ubeqx73NG1u4KUq23bDJ7qkkNO/9nObQlR
qrK4u8U+i+mG6iV+QCgHHKcscdQhl0YLKhDFNklFv4NiVz6bheQWaMY2t0ZbknosYAbYMVZuaQVi
ZbQjcQQAQklOarS9mcXaqeubq9Fi7k66BqNkMZB3V03OkhRK112ommom7Qv14DmyW8G0hRNfK3+d
cVPiEJPrS7cfT6PS1IvTa8POcar6rm1UvNP0WCxRT+tLrTfVhvwVmKi2ZhztmMSvMRqip3BMCbwF
EbgKdJeQZtWRHpRX96kHO5FyExR64YbbiQ7PIsy65BzDULtJtLq+ozoa7/vYHZ/zWgeZzh1Le6gi
+WI6fr2J1dA9hcLrbtGjKaRUpcXpECi3RxqVmdrRUcfpDKRU96EbkqPtJtnXcCLsDxgpvypD3jiF
U84/Isxp4dD3XCnVUTuROMdsMLtrIBr+LjJdzM3KM08q0mwyy0z3aIte7vs6lgcsv8ferJvV5FIL
Zcty1mXdFTubmKxV5ZA72LnENaneCU5hGQVbC9f9TknSPEcu4Wujsaq9K5MAoGTe7fypffH4Cddc
gs27aug3eZ5FN2mYFDuDuIGjPQXiOdOhsC10Lt0bO9ViuoxBC5SQG8FVFghX5vv1sxnHitwrUYXb
NnaKPYUm6wpamO54GAh9j6CzM8ApDMUnIilvS43gklrTzTsNMRLBXlG1cXWwiZqZZ7e9p9/3tePt
rDxxKUlhYCGSytpQa8HeklrgcijOf/ZHz1klZg21w1GvVGhYWmKr5gqutUESLF1/BnCQ5dovZZBY
93rq6mjq1Vjz33p31zJz1xFkEgjCpVjWhUEDIsC1TBq2dmqRsNBa0SdrEdZlewZMzi5O2554VI3g
gXpTTJZ3W4VudWOmKvkxTKHV3FDrTmInZRBYHSiNhVd2VBKIRR2kQdV8O0RJZkl74Qq2nfCpEwBq
w2tcD10vF1XTBK5G1AC5y5m3AAeY1nSPIeoHGW5tQSkpwOlviSQC7s0PTp3+HgGL2ehqP3Ru0C17
5ITdWbhak3/HxOMGX023GwkBhk7dfmmJBN9X1OoZvIW/UVnZ4slrv2RVPi5BgyS7pHHiq2hID6MA
nT2kTpGJrRZPlk5ULubytd/XwDaLIcmXHXD1O4oLzqpIA+OU+G67rmtHuguZq3HjtM20SyeMaYPV
UwvxJB0iL80Wdt900bIVVk2yXtfvNWLabqbIyT8VnaKmn0mvfAXCwcHKKaNoVvCXq6AAUW1V2SMl
dVibtuYdLKLREHykyUnzwuSrrHLrUevkoK3b1unoEgztISP6wV9KOQHdEf74ucFPvcvLNN+oYXK+
J+NoL10z1rbh5H0dAskpLvSMW9Fn/gHkcHvndSXLBn8gwybpvA44dRxpCwSXZBuDG1g0qXsvGyAg
TpLA04RJLV5NRVyG3w7eIwGdT0EwtvcF5xoyryJQTI05M97nRUtHVDcssERkeLgHpz3KsiGZRIW1
eT+Q2z076LOCRHarsE4d6rQvSvn3Rh6Jq+T0u3EjCCvGGCXXKoFIv1AkiQJ5CSSRn1bRJSu3dvMv
qrfzU5y45o62ojxZpG8uPaeKt1nkZbsy6k2T3onoHkDqqxvYj/SOtcl0FgbUyr0gmXmVO5XLhjG9
aD6Uq7Y3QEcUdvHUemMMP7v3JV2FUoFFNUs1ADs3nHHXYmahapz51q07Cf2ps+Z0xQama88K2ruf
B1HZr1OuN4/sjBAhWrwovMAuPUdFxBpOnvs+IZvjIRqFeXKgxhLmEJA1XQNmWYVdqR57U692HhAV
tnKya9fFqJmnMcyaU+Qq/ZQbeXBI+SP8pa1J/WbKJ/ehMNrqaI8W/HLSbAB2GRPnGLrY0SOUqfBk
I0qZNhMIyfveGMwtbCmHvLFJKbHkrBE0X0K3j6HWm6U9fFd5Ie54UppQQUmGGr0crssyNswXUVWt
c6qrph4vIxWEkBAh7mOXpDN6ARPEFZNaoBkYugcjL2N50rSSDh4lH6tZRWHXFKxo3GBsf5EB+iZI
Lq/Yz7taac7JIHKkWYe5hU6fFpOinxBCz9l4vZ+KRW8KYnKF02drN2iADBh471UTB7vayPfCqtiQ
uRdQv6w+873kOhwIM6olMyrS2ABBz1dyn1tDdaMN2ngcOucFaII6jZPj3zYV9fc8bSIoCwDd24G+
sNs5KNg8oL+ZgXyzNbSQRNfkGDngI7wok7s2igkoJA1+7zj5MzXT287syQiw2fS9sX8OTE7oklm9
UindFM1BfUeZPPnBBIVQx9K9tNvBfG4HFT1Sm0kP/mAQx+FV7onFlExezTGmjWbp8dfGxR+ogt76
qkvba8+DXqpX1QAO3tm1NkZclRR6WliYabMyMrdOzpzi3S8oKvTpMFDU1QAeZG11MdouyT7n8ai+
h4bN1hcrAPG73HD7GVMc8GQwj8xd1Q/eFyLgczAkduDT7cjjjtKylaloNeIc3qO8431occkVFjAF
Pht9GHtEAPBYdA52LjBjzATSWhNYFZM4GEYMYQ9SW7fv0FbYB1M5Q3MZBXESX+3QDsx11HXBawxx
sV2oas4taSy2HgBSXi5uumL0oq9em9vaKYiEl99qXs+rI6+IJkfaWSznDkHhh4nmBZHEhg78tJRx
4K1sJWmuOFYXerdZEKDKT4ZGhreGQwLKye5r6awaEg1oKkxU5dYaX+p77zpFeRZc/dyloBdIvGE/
NcEuTTJhE7BHl3aleZF9E9GOcxcItTz2ganKyt0E3I9ubjd2Oy3pPpENRl6Zbftra+wIYSXN5gLk
N95gPrDBaST1qz610ZeOgN2Fh4PtM82JaS0no9gGWiC3SUGAOIdzQUaBiTwOIInKXsY+CJNFYVnZ
ztYz8yhU4a8r3X3KalqOy0j38kNUN9ohHIgnJ6JiWtDm8lagjRLyV6vyBboSFPCMY8FrHvdutTDN
zF/nY56RG02uwU5z6vbbmE3lAUdV8CKpoLAGOtLyV6k+IZkiYIHkdKFXpEvBYSI21uYSmOiW3GIk
GzcudRBtoYckPpu0ZYEaGsFxNMJ+62m+eSVbbVoP5WRsvLD95MGSgVzjGmsqc/WRHFRm3lSYN2JM
zVMIngxNk6zFkx/nzXoy9fbFKjWiTXVyT5WJ+SZPhflNk219jKjR3IUjDI6FXgma0qNH48Fgt1l0
NEdpz0S0JpDNcn9nwm+c3OWlTLrgDQe31lhzs1ZWcByQda+4Xqd7L7KaFtSa7d+07ZisAidw7ks0
eI+knaX7ouGFgCQLaMMEoJPKzjT2I9ieVYYS5RjNFDC03OmuxTdGa7eVa9nH7UnPhAh2QVDJ5yR+
axxpfdH5Fx3qUntoNQ1DDxAKWmekGoGlltXsUU6N2va5E2el3/50I/xP9+J/GbOL4/9fcbwvuzb6
j2NZf//6rvA4/1s/C49YrP5BgwBXJnQJ5vBs/vzZwUBgPWNAbMC1uHAEpb//qjta4h+oNC137nxY
9C9mBfY/GxhQ/01dt1ByUsekQE8h8T//9zshaPPhr9+V+t/bAjAa8Wg+T2fTxnBnBsb7Ur+TGm7I
uhReMXKO18hRGYCPudvXDdqZs3a5Iz2aTFjRWkCxB8L1mCos/trY3rhNFhEcD2weI1k9nECWVys7
bTMf1pAXbTVmW/kXWeSH3sTbAwsk8FB2MUsRS0lr59cWSC0jnGZtzZXBnLRbK9RJJjbTbpPV1ILc
Ln+qlG092LDCuKaEbrnlgqIdf/mN/5sGyXuZ6/wMKM/AhqB8wwn9m6etrcqotb0su2qJC12dyN2v
eW9UeztOkaM1OjsqlcXo858/1ZjbLv+vITJ/LD8Q9jC++fw/PtqIo1g1VWg25TVqiti9cLounlmD
zPNogsmDhUb4i5ThQ5zmtGT0vuSQ6nPwh8nvkaa8yVUhbs12IKp2SMNibXq1cf7zM/4+nEwaYQKJ
j4s4HJnJ+18nDyzkndyKr3j7ihsiR+ZE6qYBnm/2I5t75Rn7oVXO2eoj7st//vC33/7DCwJui/yd
Gsjsa6ON+OvYaPQ6wUrcFFfqy+dElxEN85RzDRfoEzfK+OC6GZK0qVIBAiWj3hPm6a98kEqHdEQ3
8pfHYWa//72AzdKxdLCxu3Oj8kMbDTSkL522jK+2zJhSvbSG18nujLPuqybfRFrofJ2E1jyS0EU3
r/ThSZqOHGGPlkV4SgszJ1uOxOxH6v9/+6V+n0jQr2e7M45+FPaumJ/+l16io9HDV10rLpXUiRhS
5XQW2CSeDaOPt8i50OZ2vrmzJrs9ZkmiHUqDUt6fX9HbkH33i1kCJI5r8gT8akjT3z8EAVyDPUFC
vILQwhbqdJJzrVbuSermmkg0NtseuQe3YRq11TKPHOyJTR/pC9aA8jpGEdoDjXRsKohh9gnh6T2H
SLWQYP6IBets56iRVXEsqG2+BuSz36qZz4ezwd2MqXqoUN8gBys9JDU+tNqA6IlBN+S06ijExYsh
LLiTByMTCVVa86hz5nqspnE6EtfcLkJc1XfR5JfPQRTzqAlgQ1Lhk9FYTWls7lBrjxefCuDrn1/b
+14RC4HFbsHSj8xzbhfpH366vEe+Zqs2udrx4N44hZ7uUKv2TxEcIq5CaX+OysjYTKPMFzggi92/
/vHOHD6KZty1nN88Ln42WfYwxFeqJNpBrwySxqPROTJK650c0GAswiirNsL2XiUmlOufP/7NcPh+
0OCCmv2IM8+d+8C8CP0ycjnDgscZwuyqjzWjoo+SYk2M1LzaOdPwaghbPr8NajXqxrn2ouIHdXVA
c3MuLq162/VupRtW2zIQDtFZ5PrOybSNce7diYk6miM/ox1ECs0wOR97Dabpua30eBt2Mf+XUXao
dKyAObPAPlzfQ7QbP09dI8lZ7zJhrOBRR6iRHMVDaUQynZMy4qOReoYUB6a25tyJneuM7JO+etEV
7aNDsf8M6XJ4TTE0HJHH5E8RgrjH1p+Cg6sN45GQM0aZW+vQrM1GPuex5M//89v978aWMHlHeOyR
Y39cQ3unsUg9c9IrRSmgyqxr3hWveLg3YYMSXTmNLwXk7AVQxGitjaH9l8H1XlExj21WJFNYcFMY
3NbHA0lu5hxEnKC5hEMoyW/I5hk1r1Bx18lnuwAB/OcvbMxrzPvhBOtGMBix4cM1+yjfbz2kshl3
7QvnG15vGvn1IZvL/rHRmMtSK9yVE8fTMtZBsIKoJ5fGGDdaQiHiL0/y+4YBdod9XaC8gHLw0ZId
VDgUNSnUJdKj8AZtqb+RXaXTOQgja1GD2z1lSQOoNM3Tm7ZgNC3i2HdXPXXcLNFQEZIV+yTi8C9m
4992ddyZhutAE+Pkyc/zYcLRLSI6syr1C9aveGtA1D4AA4Ogm5bus1GiR7H9EdV5OcV/GQ2/n3n4
aCQv0MfZIwzz4y5lOF0oSAW2L0gsvUfZ96RotkVZLOqEmdLTVTjbTe9dqQ+26HEzG8qiQyNFa0g4
TCNdrsZiGHaKSvxOUNhT//J0Yci8MRxcCC/MmPdrUaU3fjRUpn2hiNU+di2BbkXVdV9aI6pvIidu
LyirI9IPGfCrkXv6y1/GjPn76J3fjTUbkvBgfJwvOqkq7mjEHENLX/vcjJRMYcpR0jFD2sJ1G2+9
yohPcGyjeFElY/ipD2kG0Hb2h0e/rPW/bel/eZ4PO3on0CymQ2Rf8tx9CqP4YPjJj798598OwjOX
gZWCSwAOwd8GhTD6pBahMC8eYXv6EsF2t6EBXu5JCItvujALb2CLwzLTS/msUuns6ERVe4+W+j6K
aJQsoQ+23wiQbtaG3/l/GbS/TxfYOPMhGGqEjYnrwzE0HEruRHZWXkMVmDd2ardyQeWPDNORKUyX
CJnKuPAKWxzIL7f+sp79voBi5oLN40BqYpOctW+/7o5um1VTxmn3Wg+06JEHu+0jDHX97DWdCenY
4tL259/jDaPwbgWFQ4AxDugVJ36Ocx/WhyilBoS0NrlFkF8vuyi0rUVDUPMGFiWSlXkZ5T5E4ntn
tKfMA2iRVU57rYtOW3syl89T4edrs/b0Tdr48IAVSMnIm8pTCyPqlrOfOtKaWAVhPH16u7WkZac/
/PlbiI+jynZsz+M65+Kuhhjx8SzqEZMqHepvl7CJ5Y1fm9XRsSt8Ao19P7bIJmRoQIjN+xYUcz6l
r11aPdbGxC4VVqHEYNE6eze2UbDEGlGgBCpB5x3c6zD6+Qkx9lOS1hwCeiOdvuiqK7cK5TZZoqJ6
EJE1fCc0fry+nQDKxC33vhtPd4pz6DfoxNUm191KrVLlqC/5ZJqf087r92kZcLql97jTCZNeSEIJ
iI6qtJ1BDtyGjibuC0SuREV5/iUwaEWTHwe+a3TEunc1SZx5DEu3HKpiQ3co/uoJheM2G7OWpASE
PNtYJXxCog9XAQiaHUZ+0ljlbpKWlkHvdN19bnPwmpyLaU/Jpg8mf1EQHPU1R1tx24Tord18co6i
bY1um9Y6OiEvis/SbNMfka8Vjx4pn3tqW2Z6ClVfPtJy149JQG46hefpVUSm8RzngbcXtlNt/IDD
WlE5ZvyXUfxx3tg4+D34riyjkOh+kxs6/lCMiVHrl4rQu7OmOi4Lznxyw5ND0y9RfznEfxxuHHQ4
kqI647gJ6OLjpGkSokd6N7EubKXtYz3U1Xa0sz5f4PzwrPWfB/cHDM/bscqh/MSo5j8g/ean+eXM
rDmtMgvR25cRUUG2iGXTfyLuOjqKvFGvOZespdsQw0rwQZjuuHT2a9tr+hvO0Y/om2gF42qvNqFA
lhaB5CBjFCnRftTDZjvRNd/pI4qlv2yuHwJm3p6aupltwK5gdfntjkqnxcED2xgXQvwGsmE7DRYO
J3c4zYpHKnyXKAVJ7f/oAbN5ADLwDamXuYC5bP1oB3c4mCwUKz9HN+I2WvbQM0kf//Jq5+X83erH
0kcuJyAs1ls0yh92vElM5OKlPGRT6TQzBisxzlCdio1NKPQ2zKS/H30f4UufGWeA/MNDgXsqR7i6
dPr4u6PTDv53XhzrGcdnoPm8wnmw//Jz85k4Lis6bc3kOMemMdpHhVGRKDnSohPOaccxKFGgmcm0
9LSs/NK3PWdfKPlbgQDrXms76yZBuP3oDGJ4BdXxb722t/KnNVM7cY2/f0RH4WOtisygjjUY50pO
2dVJgs/+INWxaxqi3BOZ7TBNlkeoGHcS8+cr9HWx53reXrQw+otD+beiHj8jJzmKa/Z8Cv9Yugrd
QQAXH4yLLwfnaBexfCbUjwU6i3BDjp5Z31shL/Mvo+e91vrnEIcXBNhMx+wNBeP9a8BM1GW1Vpg4
dfzwxexSl9prj/DKNIjmM6fhNiE6/Fj70rvF/FPuf14C/42nAJAy56cxSWC1fHiKFBulBvr/QjNE
ZvTQRLMEexCtE9cIF1lXvug0nr5aBfjiZP77Rdc223/5IShoG1Tc56K4b3ysK3hd3XmWMqcLlYfo
WJbs/+T22a8pkeZnzBrljVTZeRqyeDU4DrWzxhZ/eYa3q8z7ycwzQE4G3sGD/LQ8/zJxvMGQLScz
/aK4eFhrhSjnOZ8nLkYq1s0gjznlZ2nqbgpCns52VBn3ir7Yd2Qu0bRCRiyfMY9RlmiGun1Mra7Z
a71t3nqVdI7OfH0NMT7va8NtHnO0YXuJQAffHi37mBga+AZccGKOCQCtqIPNdVowlX+95vNa59/0
w1fla/KLz7YKlrAPpf+s6Ks07IZ/rhEgV7hKAfTY4sjxbkfPM451oTnETVdf0X1kd+zq4hbwlXPE
KsPFOMS3FOuwpDGd34doSNdK06pF6edqnTnOtAob1AF1M1jnsnWeaqunqoHIdk8uqXeNtab5xMbY
L9209JY/S6RKWdalmgYBHQAxDot2XGEUjWybqaAwMbFkrNoIuw4nA3daGHM1VaUOFW0N3/GRE0x6
7s1+XbmTduzbpDp0WCsXZOE4RLUOxROOLOoZgqiM0SjLfekjJXZsFTLwDcZW6ubfWuBJd+x75V7j
p6JfHxsHBIbVw+jL7sfUViZt1pJA1548TcRO3dbPzGnTKK385PWa9iLzlgijaD72Wvw1N1ZzPujJ
kixLLy4sNLRedcKArLbc2Rgq3MrEbT8U5V7QV7hFjxwdsWpuCF0OEDV4n/VYux3ryN6GtEXJsJdd
/Fq6ibh5Ozj3U8sxxZDiQA5HcsBoHm8dKspk2ESbFELFYTQjta4ns9qaQa+O02Bm+2IugyVdj9GP
YIjvhRel5zih9psXAefMPBuOlVU1e4XU6LMohu8FQqLzMJqIrbUxiHCRC3OJKvVrjnrzwJ0MDh/J
pguRGNFF+J12Q75BWxBRFI87EBNXI0uIlZXTTZxqZD4NHVosZ95ZiLzp71Ctz8WtcPrkGVl1zERj
KNy9Hn/z7R+iX13gOK2d+9pIDwH+lnXtwbyBvhGHRxSU2c+9ypXKJGqYqm/dgiXVCmZwlFTOHi1d
eYULrW/ngA7SRh1PgWZIu3zhz5fHOALf/FYzrjq0Qfnbj2ZVvMiAk9xLkqY2EiTd2xYEtSy6HuQM
utew2o043BBFH8nGKb9YQX/KesM78pu2S6z7wZINjuj2xskXQZI1q4zQoi066fZBoqhB9O04N7HT
iEOdZgoxKZAbLOVNgQM/T49vuxFCfWxnspqoYWqF9cD1Up4MVLl7LK7aQWZltvYG2z7HZlwuR2rB
L0NZldfCp5YeOhoBS4THrPoCdcgYk31FQmC7Nb3S86Aw9tqaiG//hCLursf+fFP4ldrVg01AMRG+
m4CRjL41BPUj7cjAkSxIj9LHqll1uZzkqu1IAQH+hXwItbK1GGMtWhluh3VQ1vbnporVD9D9e03a
wV5PfXGMXIk+pHLtGdLxyWg8k6U0+JqHWXrXKg8lWhc9BQ2B3CQ659uwyLxrVsHplVACdm+rYsQ0
e2Qb2tBG4cEAv6wGBZKWyfh1YnE+V6C0UDb2X6waVSnmgrJ/rUWT7ln7y33S6sxJLeprC5oxsVQI
Sx459raP9lxf/VnKJ1SYQQjQd9qTlRV9TWtWPy1Jx1mVTbOm98TWqIhemGBhbMaxDm/oyttbl2vQ
Y5WhhPHHcNyovA+WTac312SIxs1ILNFFy9twjxFVnnunyI8aQA9YRgVO94WwJzZdzwZ+bKAA3YS1
qD6LRA/OyPMiijYey0uckL3gteNdYAJ8GtCoPsuoYiFsSfqplpJxvZ4GJDoLixirfVMn1XNUWXzn
t0rJ29vLRte9Tl19iJIpfw0qYBjwlaJkm88pMDr3v5Nm9Nkr6C7nyXKa4VseqvKktFhcXAK57mH+
jgcsls6mVo21171m2Bs2GnQvaFFbxLnclB3e9HDU0LYEiVwCiaigBmftoyeQRRUgNbFhRdRp3pay
UZnto5Q+CA87zsxdlDe0LJPC4wagnANbjvnJzVnVfat8MGP9NCl22akAaIFRtnUWZpwZeC7SG0sz
pkM+VuU2rcb0Bpg5ozmc1UYjChTsGmAQ8JvMkAZRmquma+sbV/lPeWvL77IN6MV50iRIrej159KN
72BNjVttyDdBEvVH9Lykl6eZvamzSZxaFGt72zCdnUj7YWn2xHxmAk19LNv7EQLSyq+FszaNXJzy
KL+67pAc+651bsV82vQ7j1/urcLdEJ0jkQYX3tZkuR3y/h7wLsWEyV9zKJ2+x743nfqR7PW3kmMy
H44SUr63GtLKZcxPtQVESYHPCrWB6Po0Xvhh5i5cjPo3lMAy6A9+s+31UluaVRKyt2nREyaNG1dz
ks0QhsNRH0L85pAUHnL6tFvRVqA0OPehispC1EBTHfoksLUNvJW59dz5VbySgfHNBtPy2UY+HFKg
1YHjB4a59LWK0lyTjAcCK8Az1V6+7UfClsegSk94KLBf92pR+3Z6NlQHlrZIK0Tg4UBaj66thnz4
XrrQsQwf6XNKS2qNfM84Z54d35up7h7KsWNhM/tgg1kruMs01R5NKCCXrBgp8dkwP5hVzPqc5f+R
Gk12UcQ/0Zwe8XATId48vJVK3457lVvGtwQO5t+nwKKdDxEEahxRcZAASKZy7GABKQnjI/nvYmEm
SOntsfIuHv1nAq2w+7X+MH7KRk07TLJo1oVj1ueSpXnLtabce3phLy0URsAeeZH7Dn6EWJlWQ8mH
Cf456AL8hwg/Tv3bDlkl076hb7mXllXgj7dNxKbg7JjlU+ezm5WTuYwtOVySfp7LJoe2sCqtu24u
nhW+TrXeKckVc/twlWa8qU4ISuQJV0CLaSb8+9Ea3GMnpbblGGQ86pq7J77NmRh2jqC9EHuoP/pE
3BYh6Q1rNZ9Kh9B1v+iZ0vj6aSRulWkwZ/xMN58lxwouEWQMovwiAw6yDve4GknCxN8Zhoob5XyO
JCdUPvv1fMlSwZQwA1zR3eEoZzWAsXUMPTzoOOsZgb4o5cJ3J/tABSc6QAF1X31TtecaGR+vqxHT
Pmu15hg3JWh1bWqqF9uu+LiM3uysVxseWiQ2D6EU2kWUsbuprEnBdTMm1PpvLV5T8zq56i2T5zF6
d7Sv9v+h7ryW5LaybfsrivMOBcyGi7jn4QKJtFWZlWVIFl8Q5QjvPb7+DiSpK7LEIFuP3dFiiFQx
DbCxzVpzjplQJPMQG0rdMfaJc46iZLwd8uiU+Fo1u33P20EHMPs7GkzNq9xJ/aeWTtlVQVnNWhkV
HWiLzHRzd6nyYGhRX/PGlz7J7HrJTq+05qx1ZfVGQgCd6CYMU2ixJedx1Rw6J+wJ8XONQI122LDW
Ua7POFyq8ZGZpyZPzdApaGtWcU16au1YdSl/jmCgaG6ehcNhnNWHxirF7ZyWN1OsQyAx7IcJQMGO
ebR37G7gwysywscg5ykr6I369NZVNhoeKCNpxViH+8p+JZBcI1NqtyxUCXl1lzqaWcJmkpMdfZvJ
Q+GrO6lk6I+hWQ5XSmKJdaj1w1ojZ+QAvWxPllrOJiKKPllIMtFvsHMLfXpdk1lorqpW1ioYEfMk
7QRvKOzhrURTb3qx0ABHWGU+kmpkzBMwEal+LpuYoJkwbf1jrg9aToSdJl4Zez6YTz5ffF2ECTmA
RjGNWwLcgk+5UerHIAzLLxDqDcgD2JY/go8SsMpx+bMCUPnEBjlq9SerDxvpKhnmPvDGmDjJKwTW
0ucw6s1VqTTI2Mdx2qRNamFzKAInMINTZmn7aci6vYol8jgYpCmqcVpdx74My6fhOBRjATunucXi
zTqQPDEjapOTRCPuLWLtTeGhIFavJitTbGcobfOp6dnLu+liKtwneS4+pEGrRavI7sZTj5C/u/GB
LFUo4Lu0SjZgZuUPykSIsmtYI1V/RJbI1EnZ3Awmhfi04nBBdqvvVr2PjYlulHmeZS3X3Uvz+ev+
ITWqBgZLY/inMtK606VPfanRVpKfeXS+cVAYnGPVaWQXDXGF51vNeh4dNSt4dC4/FstKRMJk1RYY
UdHwO1qoIES67D3KpSsVZ5xSLj/a+Oy30qXnHVAtt1a2INJP1OpSaNTam2RmaNRyphxZNOk+4vx5
yMiPfYzienhhPh+cy1GOZZh39JdTc5CVbAqwf36Ui9aXV4Mh6PkQzFE+dslE0BIUaONLFw3kXF72
koRV8lXyoIsPmlHoBwO4BpmmI3K3PIuKD+1y4CUpirosGhSkJJHFXCcmTPqOHZm0WbrR4qt3S+2v
JdcJL2tptCUPFbGjHnsUNLSU1s/CT5uThB77QdPhQBl2wGO4QKsuH6MoG15QCsrLLCm4arhlcg8j
ml445JRae+T7yloGDXPExALAhVoFdVFFCpcKGt88DAaiB5Hdrxt7HrdTFn7pektzOrJ1dywHN0OF
rrsni2qX4XDfMjuYD8FQs1GIOhYpvqLDdjfAAuine2huMQBk9laSlQZ3TZGp1zyz5oCLEMRcLFrl
tmi79oHbzvVjt5l4NVQpr8Xe5zuBmp0z4c8zbEFN3pehtEZFX11nREccq1ziX4L06VIJUQadw3hD
frMqw+iyZ04RhBQGrzZgkuvJqhQi+4ihfc4jmYvT+JFPI2W5OKa1DLG86W+oBWuHUdKwkkxRRJOc
RSod9OZBwSz90puJsc1Y0TmdpP2KGpR+C3dme7m1cyzLnGAS2U890mZlZ2ja7Nlk433X51rhkf34
UcLDj7MzQKI/xErmCSU27jM5QbG7lGfqWab4kYyBRyZneCRcOHBmdgh3Egpd8oTxLdPr8SN1PSac
GrBqRBy3GcFxQlEvSChnYyWJmeWWdsDXFVXzMT9VdN531VKxCEdz3FEpn/bjUDyEUvSMj1w/xRVC
cFZAQUgp+SOkj6rd1UBosUN6lnbuprp+sYVv3TbEWGlMDVwwUdnSW2NSYXUxCEFICygPnweRlMcA
3o8nQWqfCDeOtBe8cfLWGpvWgRdK97LMqvFZMVE3S73MNhF5erqurDhy/aDHXBCmuN0kM/UGa0xO
cx3XwBWk6POlQBOkZN9iIC+Nypsrc/rwVThlGgumoU+1B8pYH0U6ZUTqVnryWWoSa9W0GmKai8Qo
Daz8NYXSd3MZ7lVg++eCvUXAdpenO0nxOlEN0c5Emt4nS/1aNgqyx1Wlwl+KaItZJKBaUg0Ss5FG
Fu5DZUgRA1yzpeuv0xHpNI5uznhdeR5b0xnaaC5g/7cPxlI33sCkqV3QWvK6VRLiANiUnSMoQTh3
pIEABVqFtClmjt041VvcxGTVkuY1LnJtW04o87WhtIx0X8Wa5De9y742PF1mN4GaYqvq+h0GeevY
N2z51pcq4eWIRKUDelBkpsqNr5X6Q71sJy/HO9YjioWI6TiUops5W0WilbDlYp+kt8Q6DygRHubL
RFzLfOncDw9xW5DfHI6onDrUAHCdxv4AfKw8jqpocWcm/NFc7aui6p/12vA9LarkG3lRzheplDzq
0VTvolF4NTSRI8Ux6TZHA+VeKn0l9ICXViHkwmGsZdeDXtaPqcAYoSD1c9O6G28vlW3bx/ZlZAOH
mjFbD5Uudq2RN6f8oo9aSluXgiTyu+JjKvBqGE1QcBCbJNw6foDxYikRNSj/bxOQXRdq5LknUg3T
cNcfO9QiG8tcJtbS1J801UwP8rLwhQE+wRC6ITSAePhC60amLEKuq1zj7wdOzLYRy66/Sgd20GMm
ZzfyYtTI2imkB6HZL+Y8UbNBW9rnZvc8ZTIy/qk4KtqsrMwOUjd9C59dkWKRmI2eEWoSg06v2JUT
TFo2Dm318KhHdJDFCJ3PbYNCdRtMppziIcB7OpPUtKJCpuG+gkH5qhBBKvbdFPNtujEeXjqd1mpy
kR1e1nkz6FmjzHkpBJiVzFgzzJT7sDSACpvYg8LWTS9vo+BcMoVvqB6ZFC/k6fYyllAPK+vCBhep
FX2+1zoQDDk12F2Xl9bWwsWxq/ws3tkQD8vcl68UuQ/v+6R8mqIuvGJDw6ZMJ0dVbnE+il59bkrR
PqSLDgNHjtjJvq2uwVqG18qSQK6k43SfqPZ47xPscrRtNgZGrlkbPW7FPuthq5EycDQ5VF9h0FFf
GU/RI2Y7/XAZ8b9pQPykIo6czSLXiGkGOfy7injVxhaxLy3tRrNN7ymev1pzVOybIQclquj5vi5k
azNkdXYbhf3Hvu9pg6oSJMDIzv23rwreCp3WJjUG/zeyx3+qSmgOWXhMQXGS+fm+RdONdcc+PplP
MuMV06rxKbnIDIQIoQT32MQOXbfg0+Wy8u2r31yaf8qMUFrKgg2NQRoKAPUfG0SEneTGYFbiRNww
XpTZHsvHy4xMlUr2lCgh3ziUPwwYojlFtKV2o5VF+JYQa4ziI4vWv/4875v1AMjR2FB3gj77E5Vi
VNtD3/mSdYKpqbMJLelbyMuREQMTXRdYw7/T5v3zAiwBNqSzEKJgy+r7ZDK2231cZoF0miTWLkB1
YQJTVbZfFXWST1NZiFtyjPsNK5R9HUYKod8qH84ZqrbeG5Fhf/j1FbgMxh/bN3wguoZLexeviPqu
cQiSgD1BO0unWVAjM/3Qfqln6rty7Q/rtmm+pH1vbwLNmnbmPM5shYLz1FrlF1vgK0JoLnfwastq
lUty7I1N7WPhD9nxRpH1IHjgtx0527/pr/1EhwCBR5HNJfyWmyfePWJyD2utBeh1avMu8eambLcE
tFA3SnIM3YP/Gd1zexPkMUBtYWS9h+1ZujLxm7tdQc83t2cNT1oBqSGIFOWmltt6OwRmcrisF1aW
WudfX2hluZA/Xmg+MppMoqDIdYGI9ePQL0SShyHb/pOZmOmVKTfaug9FsomwNKwpKOsH/JgTDv9J
fxzHulknwfBIgAOn4uWgQ03JWifTFP7ukfxnw5rPxYqhmDhh+HTvHklMKqXBWVichrCJPxSF6W8I
mukeGizmqygN1HM2xqu4HkeO9Ya9h4A54dxDuHOtdKA5rGUjpKEYXfma0bx0eDdWvZ/m3m+u3z/1
tcCRiOHgMyIWN99rERZx7QAUUz0llw7PpQYWTUn5GLHNd/hkMPtUenFanT7lUZysiBKj0rr08379
Sf45aSzItOVZYQhqpDn/eCPZc7HoyDQ8Lw1dOeznV1uvOFlpQXb0l47Rr9/vJ1JqZD0IwBEpYhV6
ny08qBUWpT5VTxqebZlC4gvtmHxTlLFAnGfpgFftejfUZU8Thk3Br9/9J9JZS6aNzuiAT4ej4d3X
jaqpn9OcR20kcu44tAYV7cmwjuTNUMRu+z0dhuTKykTkjiPqvESvqrMe2plT5Jn0MhblvTVkwRk1
0u+uzE/uhII0hZuwqHshX/14J+oiLHR5AJ4cpahmLwLBi86MhnH5iIG3efj1tfjJnWDOMRF1LOsF
8o4f329i4yuQWuonm7Vzq2uc8HolKu4wrdLGyTSJvlInPGyV9l4Hz+X8+u0vis93UwiTNJrVZRbB
vfHuVki1QlZoaemnRNI7GD5jsM2tNH+p/AmKXgwwe1okxLR4P0Acza/Vybpv7Kpz4wQLeFD3/W98
Wj8bHHwgiqxkDNiqYry7A8Qdy6VWGsaJmp3xUMeQ6xxbi4N1iaCIQoZhfhGCfkJY84D4k7TtqqQF
2hnmmTOqRulBuImeBzkYXsZ5kTv8+or95IZxlbjUiKqZNN4vbqXQMikgGuQklGSpedeCFlaXcVpe
mrSJkowvl83yZb4ax5nWxK8/wE/sUSyuuAF0BTE+5dB3s347Ah2Iwk4/WX083TbBJCj1Ewg4Tcmh
0Nv2kAXZvFa00d9GI0F0iUHZ9jfj5idrvIXOghkEUiUpdO81UjgeCCBkUr+x9W6PpDynHze2m372
aYdK8/zJGgfcx2SlLs1IARMoOsO27g5aEQa4iOuk8hq1eeoCJV+NXR69Ql7oToZEOaXyZ+AKCVkK
v/nUP1mXMFFg5hI8Lmho3g2tVB84SZa4k5pljqNiZYI5UJFUlcZyKlnafoC9vi3T/8qCfF9k/P//
LH/npSinOoLDfjHD/v276+ilLpriS/vLn9q8Fcen7K15/0M/vDI+22+fbvXUPv3wm+UE1U7n7q2e
bt8aMov/suQuP/mf/sc/3i6vcj+Vb//7Py9Fl7fLqwVRkX9vNUapvMQ44kPFEAbWkCn/u5G+vN+3
11m+0P/+z/99nt6i3/79r9blZcx/tSqr5p+4T20TIzMZSkjkOJx8QyQuHESD/+FsXgIlOZH+f6uy
/SeZEMiUll0zfDzDVP+VVfndooHcXzArqcukBT4R7f+Pk/gY6P4gle3nKae26omeQnXtNnUgsyGk
pmYqriiMvNyFje87NXZ85DCKSCPOSgAAbptED1Lf0eo+LevPjJF6AWADGDJXdQoDLlhVcohj7XJ1
/9WwPJVv+V1bv72110/lf8GQYl341RC65sq8vBTfD6LL3/g6aCRlQWZiFlpmAHVxsLMf/DqKJMX8
kxu4JDrRilCQ2jM1fBtGmv4n0llkfyYbFZL//h5FqvynyV4NdS3zCWNd/VegTXFZ2f5ei7Et8phQ
3YUPzLZMZz3+cRhZsx1I+RQ8seBL8yEDE5EdSxFPOPLyrqp2QZQz4+LthBe3tJWw5zvQDu1GUml5
x3oKNihSc0N2Oy3Iu+lmgPNX+lcJW+DKduVag9guEJd8gQE1J7DScpRA9/GggQ5CBKYViGB4kkdi
yDKNyhEsrIrF/mOAnSrVxMpX9HCsV+SH0Wd1ya+hp05/mHjHzroHvl7QugntUG7za1ugl+jX3ayn
3V0dxl16A9uo0z9RF06RqRWjVtwgYPMzx7DYJT6BD81i2sEhYSWQPkcDKuiI/C4xgyRdk70iy/tA
bSQfklIrVx5EyfqLH0oNKE5ahvWdDpu+vKVzKLen0sjSR3r7krkzB7Wpt3KGqmCVQ5h7irOhq4AF
LmpSAleoApqBNcqOPpMtwJ/X6kq0EgoivSHPwpLSyUT3auX9OmfCK04ElciU0/syNte2mBJp29aZ
lp6LmHKra/VVZ6zCutXLTaRX+hYlqGq77eIyceAGGeDZ0wQR0ggy8BPaj+kaJYIMgwt43RfWoaZ7
EWBG8mMJNxPub9QE91JD78dNLM1/IUmxiTfaGJXDQ4lnx/Yxf5BPk3iRTEnoKZNDTewR06TWW1WC
n/pkj2KuT2YJdfMg97yS1zUFUS9hb/baokMRCPzS0loLqx6fcTlmdElyP2mdGD0spQOdcBChoBR1
IC+rvhfNSzJwCQEnwflnYDaMKqX2CQqw9M96HuV3c9YE2qqGz3Df8qgl6yzurdhJahSOmFlGgTzS
WPJ0rWTUVvwnQkCColC/gEZqabTKfX8XaUVEoIqZ6/LilqtPtTnATUKKkg9t7HGSbEooW3ka4t5J
NFBzYVVxhsmjiSgH2gH2HrIfZLBEjtTGa5qKPJc2t/CGzLjWIN6NkqJ7YZTbyZG9R5mseyWdHspO
Lq9DE0nQnszEcXbiaLEtolxUgxU1fuhhbWkon4mRrkgPkpWZAm1paRu5ETwwcgXZ7joVVEVWUyun
txnJQNZuGCCfbDhxcaflQEw4ykUEuxCDv76KgNHepuZgAvb0AclQP6ilAiiiQFU3QgedCXqh6+Xg
zpep5TdtXW8KfbYqwtRLU9p08CCtbeeX2FFqmUMbunniM1wVdouGwMo0sxW5HjSaXBVBIeI4ZHG+
Jw+9hIgcvipYDGQc0W4o9BBbUT0PD5VQw2wjwTY6h4igpJU1j1XlUmgdwUwSOhTjgzLygJ77CKcy
zVLpimSpYHIsq0J4UiWRCQgWUFLqJNbUWBzlUBWiujCVe6bb4E7kC9Pft7ra8lTfH8R9khbysAGu
OqTHSJK7cBX4C+hnHny6nGqmyA0c7VAPP/X9CAFXHsokYjxKtGLmMVOeuMrDcDMWhjjHbUsawzCo
knRnV32/5YtLXpfn1pMyVEW5E0MmDC54ViWr2BLQKaOaxBMviNSROkqOHt0Z2JgmTlzii2rpvI15
zZa66Jt1ZLZKulZbWICRU2JOVVdzhkD9M43mnFaFENqNWg5NsW5A8uv4xtrcdlBrRE9zretnXE/M
5OpodOammMsBtUscVF9MMum2PbN8+THrBoUwTUJJrE2EWEO5Stqc8BZtUJRg03Wq/Wny/eJeBA1X
K2b/MV7hIppnzzD73nSzPrdixG/6wIDPqF25yGSgFyJV6abwOPSlUK/jVDJJEG9KQ/3QlYgbkYok
3UdaAnq71rg0+DLGMEnudH+08flKshZtByNS9J0YjbFfY72RimM+FjIgTzS5oOegwu1D0crkKFNo
e4YOC6HNTujze2T+JNpJRgHCvZPKpljViJnClZiAjzMtzbO6gn87TW5TJaN4q6ZQZIUzZMrc1/SG
kwB5qw4+tZwcOUQ9dxPGouMs6NOy7xLXmCO/4/mcJ3NUEdz5YIucOkT6sodlG4QHkRDd27qIqVvz
So8z9BoAt3xkKbZf1+jzaMEPmivpWVC+qu1oYa+Qm0K8oImRUazUU1xglexjf0Q7lvlMLL2porCq
g24S22JIM5hPSdXS2Y9FH27jKW+CFSsfAbNxH2fdTa9b5rSJ8kVPuBJ138W4GBTVz1fsTOJ+clUt
UW8z5EatW6ogEr1xHJUlvGXU52PchApc7DhSJowfogs2BWdPmIFUFs7CisxhdJJMqwK0DbQUN7oS
qlAbp7jRrzj9h91mDgIr+ZQURMPGThzEUa+6qV1olkpOT4iX2bXjLGzfogDB56FJZN00vcLH35Cv
fV2y2idrzvIRHQZPWL4CySEs5EHVpOYf4jQeNXWVzZYREm3FzS13acwZIfVKfxr80bPbNpyu89E3
SU2mdtkfRNMhMG6kaTA2Qs0ibtwc1rIAepmN3egJVrkGua7vW8LDJLNkrReAMJBBRDapHZzbNGXU
O2IycqXfTCrAA3pSHbqqHUMX47yjTjB/rlOKKcZnqH9Tc91TY+hOQ44RlYaSFPn1x1Klb3nV4lBT
ybuvSW0PAS4nN1abFPmKtpJppgAOirm/WYqb033l13L/2Bagw9C917S6XfZFU7Sb1KCCDgxurq4R
IpkG/bTcDLQvRS1in9ieQco9odep/+jbelEh3LDMew5Q9jUXzpxXsyny59Ls0OvC5x3j/jNaAdBF
eegHE7JrDvT7iN1Acj+Fddg/JT2SgCpv/XKbFn3aX40Gj/HOp3kYeTjRxHDDQaMHK8gm19guxOQQ
Ebgmsj2NiiHfYgmb20/AHvmmQo6C+iMCff2uzrr8EX6Moj4gsSKrOLemWmzKWS6jbUDwVE+2DV4N
phQ1lVdqP9TdToGeKt2naVoMt4NNfKPE81tF9dYSoZY6fRsqfKi2Gm5JLPCHryXdf3Wo+c8O0v9t
Rx8eMyw6HDWoq1sXL+gvj0IPedS+vf5x1z61b80f1xGHmT9OXYu+JA/+AKX/lL8235+Tfvry385N
5pI1oHKSUhTSN+Cmczj6em7ifA0ojGKpDW6K8xQnoL+OTar158LqICPU1jhYaaQQ/PENFCbJf1JC
W85NlN2JViat1/xX5++lbvP3wYnMBA5Opqwt5nIOUZikfjw4qdh2AvjQwWPVl2Tj1aF+qzTxsWzm
g1RVb0OZecU83/kT2jj0f8iDMq+1KpILYmXw6lx7/e7UefP1nb9nl/1YZ/r2eRZUCU57RaW2+uPn
wV4lpGnqg8csYY8K6wsT0PJLooQR2QgmSY+d/PHX7/muLMglxKK3nG3huXHV/+FRazSVWUmKtPsJ
qpiu1F6WDfWHYAorp63D1KvBj0GAyACy5+EHo1H+VWGU9tPC1SLHQtWJRrFwbf34pbMwh7BQj9bt
TCKdHXESrDSC7xB5G9IOVJAOelYDCMa8/OtvvhyLv7/7eALBSzDIFlgdNr3lbnxnjKubIEQYo2m3
KtXDlWZi9BkoVTn4Xe7sZlg3wrjTlXJbFeLx1+/8lXvy93szgrnB2PG4zyDXsKq9e++4F1gk6jA7
k1XmaPxzff15t8tc0w02veNfIT7x9GO7RXC7M3ZICHb1wdiZR0jSK/SEru0hX+XPl58rt/U237bO
Tb1t+VfbU3fqTevAO+cHX3r35cZY5Vv5sT6gt1+Z/Of4eXicbtLDvBnP461+Heyofh/nY3BlP4zn
4aYgIfJG3XEecEn9c0Fee7X3csOLvrzAg/bg1a64Tm60OuurzrU8ae27vjvwb5ojbQ2vXskbeVN4
8qZf1+vsS7yrvHaFyG5rbwF8b4ptgx2EhJtX+Yja7HY8jSfpkB2I5rlSr6WtvJn2g1t5nVvwasqu
vry+5ek7aU3w6Ha+EUdtt7xS5/jul+2hcOAUufCF+Rj2qtpWh2abuneZE7uWq+3Cje9CMjiGG/u+
2aKL/M0YXoo5342lb/eTcohNeRghjfXufqJfbVHkS+l5vTrdowI5EJa6Cc79czS6Wot+EWydlwkH
p9o28GYn8kiydNL1vI28YsOPenjm1m+b457zqFO7d5MzbIMVqZEOf+ARxrCa+NQplzxf/rmeyIdz
zvibY9RcTv5g3+QCFLWDt2ArrcB5u8vf3W5/PXAvzu934xZPLSw8eALMwQsU8vtnphTZ0ELgzc5j
agcuQi1rP/YV8hlO0KCGmlUxERHJVvG5ldvq6usvWbgPuyzcXX7XTMNjHvTNpsJ4ioCp6Dw2tSjG
xhI+A2GuYIcV8ttAO7i1Ohb7yy9K3L6Eahm4sLsRXeN6dmBrcD4CWX1oleHkA3TY+9yovR00337J
C9KkZh97x99/dvk5IGnWb0bAUlB8PwJw6NrwCKAFst16d2X8OR/jKarjMzXfPRkGVyIPb+M2pB35
RozDneITLo+XExfPtarPd4C013O16wMbzUDlqvM+ll+BIl3lYriH0vpUFPaZeJq9ktiHLms/gsZ2
fc5sTv4cieEROee2AMcBxHwd1d3RLoxNpHxA/G/hsbJvhKVsqqUO4c/hxkBj7Xfj1dgma0qBHiBy
rwhPi6OqBcHqB8IrTMNtjX6b+rYHrGwlgOTB0zsBV4Esn94SI3s3tMV+YDP260H1bgW6PDyWwoWj
AK7QX1nKq98PKlJSwPJBBjzLHN7cNgZKBVOKfMEvcmvif6BLp99MrbEeA5Iufv3mP2qQljvGDWMF
NIHckq6tvlt9LH/Qp7FVOFXokHAre4jceAZ9LWpt9qiYtLcYBD1qZ+ZvBsy78bLsylj7FIOuMU0A
8f5J4nhtNSOGlFPcqG9JZtdYI6psPQfqyQ8aco9bqrSzXeJ1ihtl8+tv/U60siDmAFCYlKvAgiya
i3edh1J0PpVeXb4HdaeSBRrcxpmVHJSukUnbldK1toSKtHpxXZT4SOeou070gkpXdgjpjFwbIn/C
Q5ivgha+ezCWL2VcNveZWce/ySL/8Tr99UnBDtGqQav1ntSFuSAqUvYP950SPdJQ1N1MJtAw0sxD
3kSo33WniCqSpeZU/83YuCBE/p7tKOmbXBqB1IBBqdIAWGb973YICro4S227Ao9Dh2hy8L2yn3fr
VQTiZ4Nvl1VHDcQuS+bmCMeuhJWeP0x52h0AS8NarDr7yiyY8euwPfRC+WSB7jq3g1pv6jpp3Mtv
jSKsPF0MsKMnM9q08vTQBVl6BBh1AqYfn8229B9Ee5yhll0t7jYz7O8KaFxuWAajE5NtvQpHPcaf
n/f7OUd2NOdNe0vA9FE2eqxTk/ZwGT//6rj0H7Qm/9vOSqhovnuO/tFpvB04/Tx9f/q5/IWvpx2g
yBYyusXlhUQFOIH212GHEw3YLKCOPOs8dt/3iJbW0tI0WkYYf4P2PMP/r9OOSoeSV2PM04wkyo2d
8V9N129niV9xkXleflyhFtwMh0AFwQZnC+bbdytU0YeEVtjmXZuEekNgUGqBJMddVJXs91W1FV5j
G+kxNKzinM+TdT0o+vgs5y0FgNjXYBxlCQkNWnOs2358VEd/wAgqq/d6oZXrbmimnZ6m8Yd5Uu4l
JZgflCEg6SNsgrOPR+9AbY+6+YQm2yE8BCp6xe9zUu93WidM1+zb9EoDzLPP2GLIiM4jLaBsW4O7
KalIe1XY9p8Sq0K3EON6MldRbtI4yDBYrgIxqwa+Iq05qXVhHXDH1wbenCbbG4TCp05dUbpzxiU1
ZJ0ZmgmOJLUTjH5DI1Fnk6ItRw1Ccej+FdQKscyeaWUZy6al6z40hoJbvRKTOGfknW/4KM115gvd
xbKiQMOdTFo1BNgVE4JiY4wk3UnyVqGcTVIX6bjBqi2VfcPmZeNr0VEQEX2IhbLK5HK8GcxPttbd
tBHb7lgaaZ5VXyrtsx5KwzkYhn3fWM91Ml1pOC/9DO8ZwVG4ukkRcFnBa28YsbjI9R1xd68SJNF9
VQ+fCEPOdl3Zq4TokrFkkhFXa425UmPjWZVH66ppK9S/1skKxd1IlDv9524dVgPtFT8MnmP6gquw
tF6oLjLT6Ob4JGftq2EQ2FOSEPE46s1jVNk7KuX7rA4SulR+ejsoE5Fp1Vi85rJxZ+T1F6zfD5YC
xlaXtxPF96Su141vJS5Kv3pdqY1YdZFGB1BEvPTsF/U6Lq0Spw9ZCLUkbo0yu68zpbqK1eFJ1ybK
dGReVD3GubLDIk+y96bPWNsPWgfPayyi+yYe0GRoAOOJJBhk1aM9J38pBu6XStCLAffLlYhGVx0j
1XJ6DsVm8TZEfbertDb+wP4ISwo7oiSk0dF/6tPU6F6liJYku8kgfwT21qFu7xvCYrIpdIrJalSv
KkPaFZIgsRqmF20ZXQcpgYlCU1ix/Knbgy/AyzlqIAWvlCpuniTZzG+aPjA8i2AG4BHA8Z26hISA
7R3POEHB9Hma7IMUVCQTkCikh1lLbnd3nCKd35n2jRljmBsmDjai+cjOyau17FYbplUWqHfsZshr
Ad/fquUZkGC01kcWed1OmkOnEQOaiuhRnuI1RCjOUEVI8BfSyibl+3Rld5Xj4NxC57jSuiRzLGrk
biasqwQCMhaFoVqLXF6Hjc4KmNTyftYSy03UoFixpLI098RgjObML2I2sdWWJhiK5sS2o1GJt/Cv
cpk9X5OlV1JLryTL64zwclSyppTbq5D0CPJXgrssjKzdUvu+lzI9OMu67btlwqXUDGta2+bALtVu
u9c0Csj1qHdS+qWdEuWeeHDqpBhiPuTUNnckjGzDsvpY5kJdp5nB9KQp2yQzVx2F880ArcWl+ql7
TVyObm/Uw8rHh4tPOsxw4cggmBurM1z8RVsxEqeq5IOy0RphPiucM9bdkt5el7P6OI32bZDkW19i
s0JmypaghecgS85FiJ/NkOn1omQNi/au6SfbnTKqD5NM5I1OB5HOdOBaTfzic+lWsGUarOj6S9gn
u4muUxqGH4KyeRHE6jwnebONa/wN9QAfBYGdj/wRV3vicv1PkeiOuaLfShIFelnq8aWKbjta8ie5
5nGUSU6Kkg6cC/cgGoCk9ATe5HW6zXNfP8YmNlu+DuYgAFvHjOwQL1ZifyuJbvDwTe+DdgpIoxm2
ZqCYOKWiD7Ixr4pWVR/tSMV6J8zQv29zsvEacJHrLMKKNBpkqPWtHzykfkqgrWDTE2orzXhEZ5E5
9D1Fvi1VkjCxvJniY8j6eaNppfZQDh2zuhU8K8SbOYYIuXATgWAVnpdiNvuNiAI2iGkvXgaCSZh6
LKyprS7tSpvkSo0ENpL8erl7SolYPAila5+L0aD5MWJReslVKadC4otBWynRIpOwErmiL1GZnK2i
Hst7nVjXSHuVhy4xCRQVsSRtMlk/pnbcHemd1QvN2NduxlppXfqtyoqZ217TFFl0sXp8MJX/x92Z
LdeNZFn2h8rDMA+PBeAOHMRBIilKLzCREjED7piBr+8FKrpDpKLIklm/VD2lWSqTuJgcx8/Ze22i
OANlJiwaPq5B6B/pfqpxi4liKnkxOy3KwfQgV/CJa4LTe1xpmR9mWH+fZZLsrKq6IK/t2DLEwe2H
Qr886gAl4JqX4xCMLIH4icYTgNJHs3SeSNpUZ+bMli6ZS2QEHZy5PZNBcfT6Kd9jpor3LufS+eN6
1lZKv+rEHAIP4xJwDuPs3PXzxDgE7cDHtbO1IO6+jRjp9vEo3VsxLPF+dqsuYnvfw1bqpmNugfSN
ydu8S7Si+YaBcb1JPDfbkd5TfTBVkd+JbEpPlqIWB8vMktMJmvQpthlxIcp2uQbHgZh6cRIRpJQi
fD0XUkMLqyJJCdnvxx6axHmVafVdrzf1Q6o766eMoJJIc5hS11as7b3Ki68IuS0jp9biE8ap6+Of
F8H/O2cGbJL/64CQ/6y/N237ogzmf/+zCNb/woANyv2fOvj/FsH6XyDItp3Uto+DIrERV/8WSllk
mzO81DX+aQMPb1u8v2tg/snawLjPBfUfK6We/QP/7OcAUDtbX93CakTj//e4CcOvRW+1BRJ9vI4P
zLXdK2sGrr84K4mWGtikri2bk7h3vdvRLftjPChxi8vxXJlaAhRLMIhcQjL2TvJqGS9dC62qNc7Z
HanaY5jR394lmLvR9/jMbefxsSKrd01w545iuSbDjcQfsyp380CWB7lqxUnprEOodTULYmK1X1s9
+woz+4uc1jyqG/NsmWMMn6m5rzHpkTHbnukefmc117eoSQbYcfmPmPpWNSsq98SKtBJnL0L5ccds
1T01jIYkWYNESL3SYQ8InPA9ittHS2gf+SnVh5ERM/aZdudPMwNHEtmpPxbofbjP9xXlXFAzYA8L
P1Mhw1a8FaJxomLqz/pWF3tm1Pi5PWfd91ObINAyvzeETEbZtCl3bKKHvXS8yUv50WQ2HhfiszVi
Ew26zH4SJJx5c5beELZiHQt3OvqNUeLU9sH9wGE6XUev/mlh+P+9df3vvdj/g1S14Ebfeqs/NOu3
6iFTw49f97fP/6efr7bF/tZ0GZYgq9vGchYt7p/DPHa+BlNm3im6aDpZNfzL3682jKe/6OptmeKo
E2kXm/+828Jw2BejfmQvatKNZAr1J/vblx14/oyJptKGCIs0lzXjmej8S69Gw4oKNgtfOuo30hqQ
n51Xg5dfA3ZAZ/DLpfl7b/3rnO6lbvfnseie0REiqQLe7atuP4Iof+xKOcG0GeMxjFtvhBU/m+lj
18TjmYneTL5zyG1z/s/S9XxIDyYbHbANLEo34WUryi68Ks+3ZEnhTD1El0XsqDWykz8+sc3PYeCG
ZDKF9PrlUUrMLSrewv3SxK/TE9fWnZDhKcmbKaxdO5jsun5vdvIvN47sD6xoFmjxbez58phpSTao
3btTEA+LDyGOfV9Yppi4gt6lxPnzE/QxxBoODRCTkunlwWhjgJAtvCkYOzhlZu3b3y1Q0UclRnk6
YML037lv23359b6ZbMAcdOI+XRdQca9NFzyQpBYRoxmME4HC3fIwp7E8Q9B61+W2f17V6EVUt3v7
LF8/LNtBUalzREj+uKX41v7at0x74H+wI6hqc/Q+WuXMYQdQ752H5fejMIzXXBwtmFYZWm/9pl/e
uFHJSqzgkgKly/GCnmj2QXXuw9un8vrpMFHGw/vdqgINY4D16rmfl9pbJd+jQDKavvWnYrkqDFDi
nT5Uxz8+lItHFMW24SLmfn0+nZXkKXs/NpwJ2pywrOgX0GdepntzSof1nXu0PWkvHwwagqxXyP/h
07JCvrx6TJpV1XT1GpTAYA/l0gOzk+PwGa+8c7kOBTFATj5r4dvn+Hrl4nJuwoqtqchFhQb78qhJ
T28JVihH1Z3+OovX+Sz3/PrclLIFI1czUnv7gP/ykFAOwuxnmdRY4rd//+UhmXNPeVpFqkwWK2/n
s6c7omOb33mt//0oGNy39qrx22tdmjpwkEKuAdg2EfS5nkRTZ7ynVPiXi0cUmMmwBrs43zrj5bkQ
2Oymq9atAVpvonYKmzw5lVFjEVf6lA61unr72v2+dlD4Gggk+LQyrvFeXbul7UASQq7agEdHrjIg
0tVXeNGHe1npl7nX9hE12DsDl3954+gNb83ozdD4XI3/esccS4MWVjM49PqFuf/A2IfZoE8nYx1u
3z7B327btkah+3Bw4CHWf56q//JwKEeKoTTp5wKV7j6Qtp0f6lrlf/oI4nFmYI1vZzPWM+V7edtW
oTRarRUqiyVbCNeqxBzJvtc//eHJbKsUYiKecr7Q/uthUa48GMd9AY3HwTbnTL7HF9p4j4P+2yXb
xnbbKGz7QG+D+Jcn4yN0dzcYAIRbaGYGca0h6js3evtcfnsGeGPxb2JyZiU0n3Mcf30GFizHI60Y
bswGY6XBul6RTgcfyeny/duH+v2EtkMxhUSC5Rjkzbw8IRKUswUusoUlIMX2tKBwsk4WmbnGOwvu
tqC+WHBRGVGwsAcjaRLr1auPYjt6A30pmpADbgmdNX3p3WNmVR1ebXeZ1rA3FjCojmLjFwgaaHRD
p9yb//h88RDxZmHCRATEVvTl+fK+4knNXDdgezgnp0ssAR4aZiWbd87393u47Xa31YNCleO8+nKK
OK+SFutZUM5NvU995QbrsA7HxJTGzZ/eQyYmm8oQTSdVjvGqqnJW3VZthba3G1d56Qrad03hpe98
u35/UlCK4X5yEeYiKnyNC1lqelJmuXhB7tUwqQqT3epAPvjb5+K/MhIzIGMPgySAM4LHQeTNqyfS
zvJ8Hd0JoxJmTMDffL86LAOp+g6ZK26/iC7LrQIYDfVp1GcyRvCv2thKDklXpPUnp+3cam/gemD5
FOR/B0hYUJgZcVVokKKr9btrjyaKQyxa7Y84xrIdWrHVVYC8OuY4idmNLlm9tYYEP2erXxFNoRft
qQZTMmbikJqqzE5p2Ll9DCpuXPB3T+ABLf+CRTpZvBNl5H52TaCXNe6nzkscxncQCcdre46XMcj5
Z2vHqHjQr10XnFegb4TLwJWF74cqtxf3sJh5m54NeSfv7LTZoJxjgQaQs5OXseUL90vaTkv5QaM/
vQaoK1zmhKMTa6EGccY/Fpmv11crSuXlZO7wjV2L2MrUXqe9OJ9Tby8VLFp3IGG+nnLpH8Z6Is8z
sBC1801FbuDu+tnI7I9NN8cpMwY8QXDXbGFdF5XdZoS1x+o611edtC6QQ4ABZTeB0ugoroKh8CRh
1XZn1PcGUn3tFGR7Yd4iB0nXJJRzm5XfypRJ3E56xEcHa2IC8sIOOlQRfh9Fh9Ua0WMDamvcoHWm
5GuRT16C3WM2iqia9ewWopJYTzx4s5i/lpx+dMv4Mbtyl9S5JealXI6EaJfTydi65tPajbMWlabE
sBeUbtNy16DGtqTrVLiR5nhIr1H8u01YMWvVI6cpSjRfFX/9OhUjtiZRQdkNzMouV1CRzjwF5MOW
/QVGJ2Y2tTTKK9irpnOzWB7j2K6zajtmMasm0ojaMcktTAUazMWNLN2l4sHLMQ2azDNw5F206Fvb
M2TYtrmTIh/b71m1rCetSfM1NCV0yIA+NRszi7W6CVYjY+wNCtrr20+yV0P2sLQ2fK8QCQJpmzuS
mnuzOxYOQ68k6ui5GbDTK5W44y4huHBiGqkSbfwO+ljrz8mhK7sfg8pbWYfw7f012VuLSbho5dXp
KVHlIN/HFnXYkR/RPRaaV9sHcnmzK6/S1JPoEKcGfpP14iyZfHdmrtHVVXOldKH3Fls+0xwf1zzO
uaso9X1x4s+rMz5oU2XUBCH6ZR+Bni4wrNG4coK6yfsp8vM2t4NWWxMvbGtHzCftCNsSxHOmEnRw
Jk4eHeS4/2HuU9kd0qRqvtPs7sdD2vMOP1admSJtE6o+69dEW86hvaGwmTw5eidmWujaDqOBPTHX
sceLfjKT5AyBWl9+9EocSfu2yg1S4VEkGyi70mSOMDrgJyGQ3lsCPcZSuCty1s7dhvj1DilJQ7gx
LFzzmBskl0EsPrw3sHHO5VxM+h2oZY1OJH/S2lnMtoCNQXwsdh6Y9ebYM3lJwt7Uhia0MMvFoZeP
zHdjMCw/1t7NKIDT0sD5WTWWfrQJHJ2+wJ+HrJ+y4/GPmcDYeCYRV1tXg59MzuemGYbs46T5mJkd
orvWg9FMAzhBIyntvV/3/mcmqtkHTfoi2Rll3vzQ0CIRRiDVwqvZW3W2K2LZSCC9lld+Uq1XroHQ
GmbuTF6mb9boM9+viia9aaa89MO6dX2gUrz+F8VM/mM46NA0mVM1JvYy/FJIrBw2/KDXU4LsGHMS
VOTzNt43rui2a1ZW193Q1tgI51JcFEuhPrHwu9heTE8kB9N4ZlKjtEG6VcniRhZK6qGBKbQ9kJNm
d/vV83J5ucSGlnL/eqfbd1lrV6CNYfXtpJ3LLOzrucVDqUus382ct/F9QlXD1r1RqX5u+oRSbVzm
7KRhvcAqpNs5wG/XyOovfTKkObklq//FKflwhobnTc6Twv6kBUi/6v7M7dIWPfGSTkakBjrH56gu
sjbyaibap6RwoDRLJm3w8UDpC9qvnqy/nWVgptrjptTXKKUbPoayQ7cY6P4C4jcBQbqeprwt+r4V
uYaOaajn/lSNCQC02ZGkS2HcMxH9aho+3QRRiHHbMwzDvepaiX+q8Slfgnmq2P7ONIWoUZzFV3uz
pnGzKwzpPrCsKe2D07jJfoCRTj949KS2l1lsFyDAG8v9Oubl6DNuh1h5ugwJAzXuJOINLR1oSshl
5UygfjdNJC04lKE94n3c+a2V4IDTaaUt81RoYayPDLdW6ZplKKYJYHwCDmQJV50mfCh9p/3RiDZu
d1a2lFPIA+VQ4/vmdJzHrq2CcUkNFTQTZvx9zzfgKwzB6VNOgGEfVsLhVSyJw7mUInb1wJD5OAUl
pjLYsjkw0tOyMEQbLT6JrKxdVpvvkXcpIxrVXFjMY938ydiCG0Bw6wRAggxZHjypYCzmljl5yCnU
lhvhJB6GGU3HV01eVDfsDK2kla5VEnMpXCf2q6OEfDwYUwn4FWpVzIo8Op+9HsLaSVbVYthhEgPp
2dRT7IQuSb/XdP2WOnQ6iX20NQjy3JPRUZ71JYauECmIdeeuI6ERVaezMe2SUssjcxwWLayKeFoj
Vzb9dbquBapzLbX1wC7QlAbKdSrskXXh49YqV9CY3VSw49Rsp7nHPqrzytcrwoxRtS4kWVuZ31O3
RQ4hyKKaKTOhlwforZSBa21UcBNXPgZR6+U1Eum1qL9hOAJjLM1Gv8G9BNSzKQ30LuRpp6Eu8qnc
bRbuHXTBzr0wO1Sze3oLs0eBVOJWVRJlVAC8GO2IVG4B+niRsbpKYk0ll0tKHBVsQ68iQ77Nx5Fg
kTpfzZ1gfc9CcOhN+qEg+8JgND3l8ydjrbBRNSgO8wsrt9bxUFh9Ph9XzeLZqdLF0c/ivvCLM0kt
0d/UuY8hFCuYFRPxjTBEugQ7IDOARIelUlv3FSNS66RRa9Mn54aJFuSxxUUo+b4ayk2A8/MhxaYK
h9RCsCNMS36lbDGwTq54moMcMlkcWaIajhkfROj5TuLYx829R/5YWcVkj7I5lHj9hw4rRlODx2V2
tt4rInKHU3ziKbrzqtXpCjfucu0NiIGibPD1MvBJ5iz2bewMS7R68D8iGj+tjCi6zM3fkRtcfsUl
2HFn7NO+M7sOzUNfXmsCgyETdHv93KR20lCDE10SJW1rfWyraTy1u8LMEDEAhE1i08rDZGmdPjQT
hzyGuOla5FA9Gqj7ITHM+4W9LY+bQSbVXov72g18rSr6/ZgtPW712Icz71qYY1XiQGyzHCdo5mXo
wkUz1VVqaW5M86WVkgWQT2MghlpcoJxwHR75OubnkTHkhCM9hWTX6Vl+H2spK4iAK02gikmRGJhd
hmoHH9zwreWjPoXMFLFQjkbVFyFmvumzwka8sgxvvHQJAg350lqC7dX1ARMiSgUUDg3T7pDCtR13
i+G1I/IowmdguKr6xhaGKYJlJBJvT9nnXjla4miBWZYzGv0ML79hoEwPPXucgRCDaTpCFYkXjs5w
JiCHwvuoTzkCKKsC8B2tWrK5tFM1/sC470ADXySvYY5eqY0GkpP4b0y3v+swBD82RUvLdEXgTSqd
Y09PmP3kZyfLnaMVx9RS8ITZLbEXaLowEUV3vrgt76rdEsTC96bH813lAsbiOCCrDSDqNPixe/ds
ZRZJhmaSl85uLm0S1Vnp5K2foeVDVuh2PErDAoZa+Za+rxDzin2bOgRZaQVW0xAEAMD5vKkNVAwG
VsKoWPL1ekCN1wc+H9NzVwA/JiqkFjBzE1e7lZ4RTwHa3PFyVVixZyJOTFIjLfExy/1U7BxtdPZ+
OgznJONZQ9Dbi0LgVcjmwSJJ4Goc2DJSYheIKzvDAahvDcguuf11aW6fgzg+oMDJ55PcYaMBnIyU
zETV9VMpR9uOiIrm65nZhdFGvj7X32bLc2AZaxZxJGEdj4seh0Vio4cI3KVesUiTH8MyzePT5N2Z
y2rjfxHLWrXXhSaSlZ+YFgPm4szTiluzruqe2B1jSQxqbLM1+su0FiVvpZCom5jwtmDKWcFi947U
xvV2cnm9dmVZ20A5pEnYz9TbNhEG+XhjsRXcyBVuj1xmrRtkLUO+9GGDAdrbLwStAOynaA/ddWUb
wtuKBi7UBidd5p1h9emPVgkUdLLx1m+z6obvuerTEaIrXx2eU2FSYwqFM9uskqJDF1nUZ7YTp+iI
fI8soriuYPiWLfEKeNUN867JTO1uzFm9WWxLrTr4bjkc87o2i50qZ+2itkwCdSohnTRwqdS/JwMp
wwfXS4t7aZdmGvV9Xe4LaWVwpY3Vv7fnQcgrowB/ys6LpA75MGRs5G7KiiHZV67tgqZRTGqBZk3p
DTB7cG5TSYpDhPrNcAKh3B77hQn8dY9OdbXOKnewbyzHGObDTCmIF3mkm+BfC9oZ+VntCs+NHLcQ
1s4YO5xU8Pof9cW2WNscvLmB2w8x3heYYeOOZhMFedNbCZhiJdkpjN1sH+0JFn6gqDe7AMLWerOu
YviaAH0heaXQdKTotvOhXvgjocp6PhUZs/27CQ5Ex8uhKRvueUftQPvU5ls7SANeuUsPLaA9LPtI
tXlSHlQnXfRG5Vg/VuiHWPmY0qJgtXMSpAbcG6dm3eDGXlLflSEFaKUH09AM38SUttk5jHQdXsji
ue2B8SeUI0qNAXIviHo+096MeK2rcLQ1Svh85NX8ce0zvTis9Vgods9C4IGjYcSpDh5pkPo6OUfX
neyRXgSNZ7SXmq7QbRFeQYo0lOTzsdLJTmi9Bo2CIyUGN7tCVtg4Vc0aSrGLQsrZarcyb8+yapjn
yF1FfkfJt1CAEg3chG1s8/Lj7QZn01p1BVyj1ystKAgJwy83WO2j2yQTJDxsFPR5XL0oDzPfahnx
XLIcNrNPEpRIKj+JyiTXirAYsvKrmlhmgm6xKLNXbS1vhfLWyzhP5h8os0ghSuas7U8nOY7feS4T
E2c7W82nFSWVAhdrF+I01rOewKB+TZlPj61eHr126GuI0T5fTqV7g7ln16tpX6sKXCKY8RymWgvf
+GFWGesOVi39qowzMpYKsbZfAB62FE1j1oLRM9diEfEHsXizUX1KlwE5Ya7gNx8mSUkyXGjSW4yo
UKuhR5hn0/aRxkFefdUIa9HDpCWu9NAlkjYV2d3s1W8KyjjFh2/ChnlfYiNPPzFUdC1UOhLgArFz
tlZ2H0uztP3QRlvtnqpiyuQHL3amp2kuxBIC0IIDz+LNbhmmKVIc18nOi9WLf9hqrJ4obocvcvRT
4zMJmEP5lM9U35CkKaED3WkMTIidzJtPaZpIIuVKr09vnJ5hNV0AlX/uk/5jXSzEb9gj0LrA5tEw
a0mxm4uabZGN4FfaxpHr/BWd47mq28u6sZ7Y7xaIqN3vdWnMX2Bcd7vKS/yD406n3VZykld88KoZ
do0+GdZj4llLevYfgKzXuKh98kRaAedu7DJxJcBIdzvU2MiUHGnRM0TM03+hLWGzlXFpwR6MbrIv
/8NrZqAUbP/YoNcYRJIm10YGRflw6Q+m/omdmZ7xRqeUp8vkdVfSb2a+MWoobt/upb5uQXvuJgfD
3aSBOUPH9aovXPujzZPpCDYgOTIJWpThLGM/6jQUhm8f6nVzmI0hcxdmSGgJILf5r5u2szn38FDi
QBcZqct8BqExLfMfjrw5CiMRjZE3YxHEMa+a951jW32T5iLAsNCesgmqzxG2mO8c5ZUhjg40lDHQ
zDrFOYNG49m99ctcrEv61jL6TgT+JMp43xZ8dYJ4tGq1c7tiuch6EOKTq7GnKBIUah4fvCcSMSl9
3r6q/3YDdc2h4b4NPK1nS8kvP2Qk0UMXghtIoTyEUw8NRmiox2sl/h5X/JEu678nuvqf5iraYtf/
azll9KOuvrXFr6qr7f/wt57S/mtjZW5yRTqAzK14g36Krry/NhULw0zsaToSk40V8Lfoynb/YmrH
vzEiRAvFf/w/PaVt/bU5Hhm3OUworS3Z+Q8sRS+fju0RBeDAzA4mFdMfV381YWrqgoDdbJ2QD7a4
spVPldNLtVsy1Rx/uSZXP8d0vyquXg7vng/lMbp7tohilPJejd5hQsWrNRChzE4H4XRrEh0FvOx8
Jv7tnGASeZjaqrzNwSIeZDam77yRz27Mf4aHP48PFHhzARLMxVV/ObWjLluIb1+Jy7KKJL3SjRT2
1Ozh4c3NsVaByKrR4hIATgsTnRliyJdE/+Sao/uY5G58BQ31Gcu4aHjS4RL7waq3rtojiKz0vbHm
VX1wdVIb1KRcpJ9OqtJQeVzSVlBpAgFqDGRZraqfCOrAc1kZVBVU/Sq94flhLNEi3XogX2yj+NvG
rdYJaHrjIvodCPv0nZWdtejFOPXvK8JCiN99M7v9No2TWtw6S96HEzgd0oLoZHyrR5tm+EIDkDE7
HenP9KD0b2XHmCBizpZNlPqSFBlnNdV37Ixo+PM0tvciLROHKUgiHzt84OzSR4kKDCaUR2swSez8
UFaD+aij0tcPqPz6m7g3phQPRVk+2EOqyj1B3+2MpF029zTPzSbMnHj5aKuqxU/jpXTBZ0fkZeSj
mnjMh2W+6QpiVnaCs5gu9GVIL8a5U8ZpZ0nI6CmJW8VeqxC2n1AM12yQ8hmkWEXU1hDNjtG3u2Ly
aWPSmkhbnCrZ7DK1qPtvGhsPyiqHDCcIvyQ/g+ehpxx1nel9pfHoFcfGTScJSa+Fbs84yXUjPSZ1
KarXof/ERyZJrsyaGiVENJN+c2mCOUejMez5MLlzRcBw62Kf6ZAPqV1BsuMWjIJZOdLWjFYplbUG
m8ymQxSs1mpTHK9sVjHL1P5ghQtTKDKH16kwz0f8Yu4ZeFEs6LHllB8zx8+0nTuLmoHlkExDRLu9
ZVCuz77xyAk7NkHrSAfom7gJbN4tPOlDnAg/3q+o9rM9ibsgzkqeigoiX00ub2zSiojikWb8rpeo
sC8xkVB5Ngw2+shOp9KMwD21l4ZTrxiHQNr54QRGkfI9Hrv4YVhxluyt3nQT/AjMEoNcKIdGxeRb
aeQWVOaBVlces4CC6dHOGkri0Ip4zvba4lH8/PliRFqhx6gbXybQ75eLAcK9pcBDQoescanlUt2K
GD2pywLVBBKkiaHxOgLiG7VcBl45xE9vH3+rMl4tRsjoLQ3juoNX7XVwQ69jDym9kq58TiBU3zbW
mdEN2alhVfqh0Um4evt4rybiz++6b+sINPCx8uWwX0knHCYRjSSZOmTS0wS9RcOthWl3luEf/DZA
7TvGxorDzIbOv6hROymVNB9oiTckxdIgo8FDotKKD+7MFHnyLox8W/1fXhBESah8qDAJskB+8/KG
oJ+SOki9rd++1FeNv9gHcsus3aQVpDayZ9LpI87psR4r12fvhTLM7K1131SiP1htor3ztXpZjG7X
i281YmS4Ony3UQO9/D216Gp0ZIOGr80ibHnMp8SnXZNX7xS9/7III2ixUUVgOybPwd6+0L/UZ8An
7UnzaLenZFJepWXe5TuWMzMPKqtzf4i5WZjI5DDJAzKOWj1YQVTADHQgRxKxN+VLVLQIHJW9mvp+
cFpFYpCwygN9qLiKhqayu3d+8+8PL6Jh6AHus4qcIuTlT/Zs13bHePvJaEUedLPpDvEcV5AR6/QT
SEbr8M7Du938fx4OFGaYnlEWobM0EKLzwr48oHCJ1kiEodGlLa07hXSBXgfjfLg1yWpGjprq9EAz
NbnM/aK4m6aWbsKkOvFOLf3yoQBt8bwJAoVFIcMW5fVbS+QTvV09VyGSqukaMD+t0bFYbt453X87
DKofG9cMW38exZenazo6X8YiVSHZLf7HRVWkt1aqcj5mQ7k8DhYp1X3XrrcVZpRzIBAGrkENeAog
SacoWMOromJ/ans7hfriw9u/7mUZt10DpHiUjXiBtkwi/9VCIr0cu2/Mj2unKj5Rtifo7OrpoS7G
W5QPORPoUY/I0EUrvYzdpz8/uk6CBGMkDJa/4b4y1HiJNTiSfmSv0/4HNUcvDAVHsKRJF61zIz4U
ozFVkU4XaoeBd/r69i94WTT9PH8DH5SJkJ5r6GzX55f3Fc12SpHHMwCrs0ZxRsDwhFxVzVeNhPNF
mHp2NJZu3L19WP3lArkdF10zqQjPeS8Wb9jL45qqcYxWTjK0cvC4OwbS2m2ZKEqj0UyIxM4dd0ca
mX6J7CG3w3pOp3mf2RmxKw1aE7lHKpjO0du/6uVK8PyjXL5efEj9LQ7Af7Vqb34xszTFgOe7RHpk
Jf3JoM3DnVVa69mYtt7nt4/3alv9fECPAhH0ylbEP+Pofr365thBMG7MIRxKn3z7NQNOm3n6vhDC
3pHAAG2NCc2nSrreblLJfDIarfizb+nPH8E+hpXI5+QRAb68FZNvOyVquTEsZVod8WPHHzbgZagG
vb4ZShqh3SAehk5395s2MUgzN7n1+0T7sIVz4qLFNIbft/5mj7b3zgvyCguz/TikiUBUGNbAo2Al
fPnjSvKIcE8zo4L6yxyv7hs66dPSyibEyl48ZnaO+9lAIHeZGzMS9dmNDcRU6WLg3cbazuRsqSHD
YoQeSEF30+FrK0sJW1WhCoxsxnF12GE3zwJKgnJ455GytJd70ufLizgQsQtn4vjaaxAXrWWjW3wH
O6ucrhJleteZmDvGolq5BTtSqeNp7gNj7UfKxAtmMDu/gHKciwMzAFzTTp4Th9G6NjoANqKM0WBE
Z/Q9Y5Cfetk7jxWWuizsGAqhLEhy043Q8KT3Tmr7+a7sKNIlTr8Dr9d6hdrhc55oyTliQyBDhfBS
oku1zOVjbaMzpbgenkioSe9JmGix2vVptu40hGxJWKEFrPdEAyyPIo1VuusnzziZBrtCAVSB4IgY
r8URmiSbhZOp2xdLTdolLUVM1FXqANjsmXVpZ8UIejW0fJ2wX62Ps0tDTCSedVI3TrRG+t0JlTma
ZcJmHHrGhbQ/TY0/xeEwqVwPWmu7xzVgQgF5yxlJKJ0rkxg97MHd6QI+CVt3o5cRRbr35CkhYDnP
jrrDn+gDH2B7OEdII3EX2r1qfxgxmOzQtCsShGUpstMajeHOgmG/RjiY+5sZBsc9DejuB5n0jNBm
u6ptsOpt/iPV2Wic8HJZZF12y2gHSztPDxSHWcuooqtvNCup5r2z+mWL/RmFRJBrcQFIhO6wCPRG
Xy7rodR/DN48P3jEv1ywBR/NG07Gv8MVVLDRyDrrw0Djlc13YxCamGVNA41sNsxtdjT4WRD3VQEU
e9b6Am5yU+uBTFgpg0mu/DK+P8q7KKWZ3VcEVC+RoS/cUFzuhQz6eGhVNBupf1gdt87CRko/mvV6
WdGi2OYJ9nsEle0ylPw9dovfsfmvdwxTDTJ+Jjs+YVSm50ghll4PC7mAOAY953P/aLTfkfc3fMvH
3kcrSQYsmJZM/85mZVHRoFfrkwMY/z4tUhi8hTYDBV7KxTaDVNTmTSsK9aUZJu2ajjjjKHIiy0hD
CHpaNTmWtoIONKBhf/JnOhTrfNGPK1NdIc3FPeG83EfoMwBn/coteMcayzzFuObEB3ZG9Aha1t52
Z0g7Gc8Sa2QTKjDnGYduFkmyH9lvdVGVFk4cjX2x8RDsrGF7W8xMS71UEse9CJPTGGBCnZpO0YLy
HYuBZxPiLXTmOGXzSzdffUNe0neh7cYSJiGsAGRGEvhvOMpZPVnlnH7zGpPZpT2vkOAWoLjjjrBL
AtmTkUYXV3Joi13RJYN3ir7AKkNVFOJkXIxUwASBixz0VBMPsbDWOXBX5chTzlzOF8NiJ/qhSBfK
uwFaFVEcciaHs4/1WA9G8BiwuPnU5N3BQiHHhMi2JRKzHjxFNBBbWR/QAJPEVwhY+PvSaCCDrX1j
3NMWIDvXy2LzouBhnZEk9k51NBjl9FHLBA+O26rFCFFrz7zxQcaBWEwK/6LhHnkRu3VNBgRb2pI7
mPXntHCLLkqcejSZxFgefxBeyH2SeaA3le1DIF3t3LmbutIYI6cfaEiVdZzfM0JFZcWQchAnBQLz
r4h8RBzlfqM/zk4vr8WouiYcxOI6B5EJn3u+xPVZyyyY2TZalo+Ng/o2pH3Oq1T2pv/FEKb31Pt+
fF/Z9Qp6qhy26zpvr53pdzfLshr87hWp7k6fBWQEO4M4se9cT3zRwbxIBIsEigZxaptXCSPRaq/y
1O6PG4b4/7B3JsuRY1e2/RfNIUN7AZRZTRxwZ99HsIkJjIwgcdHjoge+vhYiZFLSyUe3fDUt00BK
ZWbA4X7bc/Ze+6KL7drbioWvZuvUiDfpoClKFfVg3/pOPoHmA8cGuALRNsCIrB/v6pntBX6JQd4A
0t6eEHnTaRggy1CcJ4nh1IxYBJ8b3lsHKqGWa4zg+Z2ujyVutdyCu591jUOxKJdxdewTFdcFPRL6
aes5tXZsdeWAeWMSxmVNBsS0o9YUHxvLOvIJUo9/OYYd58GUTfppwojwwyJvDPvCoDuIxKYrfPDd
ER3QndcJjnNtbnPXzdrlRhvN8lVfrPSBP8F+I/uiH8N0UuUTid6jj2gkS8hcj+AnsMcltQxnz65C
XYoYqqeE1b4Z8ya5NRJfLGcEophhb5lWeeWZdUfgqrIoSOqNL25JAJ7v03KCG0/xYHoY8mqqT+eW
wXIMoHvOts7Q0Iv1OsoLYVvPeX48GYug6mPbVb8xxnF5Y+U0Lv00ok6gWo/w736QcRISmI2ysq91
cdJDOOoDo1FRBZ2mypceUXuVETfixFBgrvrR7sdzKUV7ncuoFeFiVGII2jRvi6BpJixFdVkXP8pl
cWmfRzqlrqCpMk6Bg9HYM6D8uLAuDFX6iBzTimwFpFeutrXMBdnTLB1vQudQRxG4jH7oArs2IP3M
hmxPmTmI6wtfDDdZhVHWyBJxr8xZu10qY+lOlrzILsypZSeUptSp5FqkKBxpANrzsdLOR+IXEqQy
mQLg1twmkViBRAOZ3IuCMeWX7WuBRfYBweJ1Mwj+nuWd1miMkwMX808uCdyS12MfpVgdf8zeRVlN
Rl3k0PkDX6EBgCCYHqHR9/2wp7ryS3fVnZ049P8lVoQTKj/6z9qxp28JbJF4M+ildainx1M5b/71
7s55FKcON3isuvTd9g/LneQ4X2ZZTzo7i9rpoDfrABor65neHOVR8Ih+Heamlty7wHOSoCYfzAsM
2uj3hW71STB6xnDjl5WOaDnWKWoyD4S3oXCSeFetZchXxxSyCFGzDg3B9aD6uYaZ8PR55MxpUdPk
L5AjKbmdkHvKwOxNhhMmmvxFNX5kANwD8g77wSVRTuesuxlomXWbYZiju74whor2yBx/ixgtz60e
EVyCbtd6o5SqP+VLTJwDuAN6ulkZlVWgj3Y1hTRcCl5mmYlKiUZO68fL6BrJmYgL8T1Ppl4GMrKa
J0mL584ysEMQ9YNYkgJyUh7lXgyciaBuV8GLVwXMmwrRYejEhCtvhCANhZTi7C1pUyU2dcJWipSC
KncIphItQxvp4hzHtvsD/cDyTFpcCga6alAkuq2va2EZOyWStlEbsgA1WRqFzozePeDoUO0AG2Mc
K/QKZU7cqwcSl7Fj9o5bI4DqKJwGZevnP2Ktj5mKTpVvNdMZaIPT2nwTHHPs47wf7F3HmYuZvFi1
JBIAI2RAkmaNN1zMHamHbgIoVo3El3qa1wZKr+s2nDJC4jbcNVEHTJNjBFGlZehifVkdMnZ/LGU4
dIPgh1N2M9EJ7N3j+krzkzyq1s59m29jg/2zSzGWdASrnFGcLbdmB9w+S1P9UpSdeaCa9MnlGfsf
cdkYlX7bNd/f1IwZcn5ElS5opD9fLpjKj0AM2aHoe50EmCQ9UNL8WLlYPWTYJ2Hr4nF0914XkKw3
Zi07WDmp+JEgDZjgRj/tPPbE736Tjhw+ovzmwI19XXLez39mPr0lnGUrIGA/aJUGRzOkg2iBEyX1
ee5P2kPa6sPp7KMinhrOv2PUpqEm+4jeX0n9X/NEIP26OZAu+cnrg6hYkQG0WnxWpPdft1aiHUoi
yQepUo2ybkfM1DgOx4PtIGGWBnCtOdMPdR0/GWMUd83fBRL8kfuNBuLG3dwthzZAdzf8ItHIsdHh
ACkI0b+U3a7TuiwNNMrwEaHmU+fgCZHzsyRtycLF1SVliC2qKbdoI+KdAiblBKAY+wsfEXsemG7D
GRiGzdiheDO0J91qOYWZdf5tmRGuxKSkBD2Cn+2aA37hI6A3wrJzuxLQaVOJwGmHCphj6U01xk07
x1FmkuyD6aGBOKDmSIQx3bD2iJTYltYSso/NqCcT8OHOjazN16PlY+XTcVGA4HoUuOqph7//jdJi
kDqHVwS2TRk9UGLIHKT3QOMOPGf9c/YGJcKM30oTuBXU8t4/R+PJXVpHfYDOanWsejanVkC/W6wG
N7DDWKk4NGKFMJvx0Dt+nPbEDq7Bg5S1PbgSe3v0EmPcFRMaSWFK48h3pnEb26mHTcGbT7XUHw8U
VD55no2WAE89GzAEzL3vVB8ILrGbAqll7MOHt2oFPJoYlquOyZ8EBf0F7cDX+/FnpKkFFB8pJdUE
aC7vv163r/j/647GsrAAT3Ye7XXGs6sOPOfj5KJI4K7nC2PVLuyLbIy+altMAl3gzi1xpLae4jTh
ehEbjfbYF9ynHY59J5Txhq1VaOn116P1Y6GKCxulSGqynFW4hbx/TZwxsAQGFAXD1Hm7vgfZbfRA
B6EbV49fP+qTHxENJOwtjjLCdKz17/+l6qx7GDNYoXlTd5nvJMr4CFQUuUqezwnbkVl7//cf6NEp
5OXovKA4ef/AvNN0rUHZGXiZk+48iv3HEXfVb/g+5nOFhfHA88x193k/JWHxCHg1NCnXTtjelKzK
WbRCZ8w0BUf4IFMl0P2iKMpQmZ57ZGBPWY6ysZ+/1cLRWlwZvn2vZfhvAWiCBwhElsqanKKhv2wn
n2a9m4LjQjE/9UDcNScN9XqmQDzDpyejKW6NQzX6T4Yj9HiGPisF9Jb9YV/0EkSdRRkjpt542vRT
dlWg+d+YytEbNKoI1adRs7ZtmVonqAmXQ6SOj1scixqEDqRt1MjpGLz/0WIKNz3kPEZJC1Sg8Qrr
aNLn+q2LMsFlFSGh0JEYfD1SPpnsrKQmnAn0IYQi760vte/itmj8LphMBuVCN+bUkulyoO302VNQ
D9F4ZK6vpfe9V6tcpJw5T8FPttw0HJYCZA/1gXD09U/ZG4QrUQWcCwdyYOF7o77hDNgTOTUEGPqq
HfFthKClKMrn0lnvn/CIv/7uPllBiHFmUjNeTGTee4OelEHdGUFPrZY05wyjYPJQjV2xMyAaxQee
tZ/3vXYG0Aej5xScx9Bf7S1XrBmEAcbFCFXU+kFRtsHfqSgnc+04SepOBZahuddUUik9d2jh00Sa
l0NJrFmmiwjDyJA3+qEP9cm0X836vs/lDh2SY77/XdGb+ypBb48VS4uuoIbWxx5Ja/edUc99IPQR
qm4docuu0yR9YoCDYjX7/v/j4uyx2K0HNR39i7s3iMsO53gyFNxSe2W7mM5s83ubFeadmuMW41bT
ak9ulnjRRq+m6RX3jk/6SiKNn1wR8NHCSvDi7deD45PZjAiBVjOyCJOvaO+raYfWK1yrRbKhRc+l
Hc8nViusU32YsEAmXBJHNAoHvoj1PfcmANoQmi5Uwuix7RM2vFzzcBzJPrDLJT3Bc5+HWH/8DVVW
Bd576qAZDPq5HDBv/+23hZTDkcHihsIn2Jt68cR+kwLI4aqd6deSbuiVZsJ6wXscH89O071wS62e
v37ob6zF+/f1AHgYvKm37uH7y0pFuOxabWJZEVXjkf7Xm90lZ7akDlvODpgZsq7HqK98Wh8R517o
ueCDkIebZfdA1CCi6Ip4CZJadGmSnxnDikdvtdpXqROPJFEhu7lEJkYwN/lTr7JzWJotI6I+EzuT
Q4CITU4aEXpCHMkxMSf29Xa+KJaoPXCG+LjYIEjgwAK4xGKq71ditDz3sOlQhdP6wTlq7CzHJexh
FYmS6uTr7/XDo37fquGKEcmFQnU/BSsDXAIY2VuCwuy+LUqbjqIGcnctpfN3BywnFKpKa6eZBgTc
r/frR+IVuOhGKl7UxpNwNFR0UlL2AZRs1OHUGlGorLq9tcyy3X39jsaHLYnB6pFWSwsY0hKf4f2j
2RhWu0u8BCD39bvSIO3UmqksN56ojpd5EddkTuBCxwcb0pKwLtu0rW4MqWysHbF7kqWqvWwxtcoD
i+onHwyMEZpe87dQWOztlbpfWBWvvoAvFdGF9Hpx5sSZdQAyBRdyf7Hg9oJ8edUPu1TS90l8gOtx
NVXmBFoajd4uMTCNBp1bE/Ls0uh87Ny8etQnZ1VROVODfrBMR5qOFr4a7lyCRM+Rhl8e+DA84DN0
svnhT5n3UqXVZGxlOZaQmilKlECkdf1O09RwVXhQ73dOohOeyelPLWFkphiB8EHaGI6UBvDfHpXZ
Y7hEhB9oyI7p3VCEktupLVSzM4beu/BTFZV0t6kXY2+U1BZnO9F7XMygnwPSQKgbgtV+ag0DmaZZ
NKiPqOj1DbgO6pHhiCXkWyVzQgAa2dvVaQyBHvB107eY9bl0tidjJgaxEX6ezrCrNexeOWu9Ftaj
1bfHPQ1G97YgVjEKl5gB8Wap0fnuq2n45XjVUh7LosBJxPpVowtsGhD1rD+1teNSTuupQUNchsUw
dC9RHpk/6Mm0/mbAj8SxuScoG59Loa47khgowZtFhDjZ1eJXx43xg7e6Sii9C2X/hCONLwx4Xf+U
VZH9RuvWPFsmE3Wn1mS1vxWY+cqgmPOS8EzalqdLmsGzIV9KR3Fjxd0dLTTsM5AfqNyY5KhKPkcq
+o0u5txC1tly83MTIbRwGi2Xp9t1c1c6caMf1RVC4RBLDrLTsSuXe3J49e9eK9UTbdF83CyMBXi3
grbaBlGoisK+Heur2J7Gn55ZTjoxl838o1uixNxg+i7AWStBSkXWeVqAl9QisZvbarFhsugRmrUR
ZAGeSFceu4uRZUcEwJCthl6oOaYu4mEdBAJBelKqK5xlGneJECU3nX2VzRPGMa8z3+yka1qooSU1
BPZjiHWYmPAWzbrRbMrSIarBH83qAg1d4W+AYNM5LIoMIpEsylV0UVRafaK6uo636M1IjrHTvidm
XZY6EdlR7FpHMh+nl5q2qXUuzcjf4bps7W0/Nyo9rzQxwJ9K7OaxYZG7roT0Kpibqr9AH1Q+pFKZ
33ra3NW2hVXSh7221oxHs/Fv/cKU31J/8kUwUo190enLvbTLAHxeIgt+LDiqic2sDHDETDDkl5C+
4XoqT2Fv9ejdyc3URlrYGBSAV+ev+Z3EsXrb4O77yd2mJ07HsuADA1jGOyV7/ycnaQ1EwKC6XUnm
EC10x+aLGdoOVXczup7aSdqq/MSzVpE2yuEcCbmHenlTZsxI8BzK/+VUQj3mC4VvLLGWjSTENOoz
Y+7813kcYpYCIQfmcyskzk0yCWGpJ6WkT2vDqQstBExl2OGh1ndtjLj6LOfsecnNJuoIOK7Q0XEn
iM0DW9TH5Xhte/ymsaFqcfd9TaCZihyU8hDYsRrCDOPPUa3Vy6Ht6MPRjYoSjhEwbIiK+a+9u0QH
ENun/Ue3tR/pPzYMlx85ZKWNJOn1lLHUXmOKG85qu56PclmpJ5r2jJkq94JcXzVci6mOpxnliYmO
hcCu+KmuNO17xc/QHNiiPts8XYijuE/W7KoP9YWWkuJAm1QPOmm75S42S/d7KTxaF+R+EJSIdn7Z
uGKabll3oltFn/akJFj8ZizjrD9bBUQY/XujeaAhkvYHPt4n5xfu7/qa3IOQim3+/dbOETQv8XCM
gVmk1ktHjzuo7LJ9qip54AT6UdHGz8Z5F5mxx+UW6db7RyFHqHKNULhA0jcFMIbGnkOnl75S8BFX
/eSD/ehnUB1xAUuHCPKzgVbp37338iGoiFOfXpmRiMfefwgH5Dd7JqKxojC1oxHczYYk9yfL6ezL
gd7hgZvNx4MDj+PaS8sF9yy3jfePmwYKrJ5LmXeQg3UZ60XxQrZIdoJ3ACeSn0QH5saHwgyvxx0b
Dw2nNWw6e50PrP2+pidU5kytUqijihqXc1GSRq3LeAuEyT0eo8W7belJbRsvYuv7+qz44Sq3fgBK
dwhHTZ/vd++oWHkxdMIJ75NeuRWEjcI9tZrFfQYE9Eo0+Pg4Sdt5+PqZH8cwz+RURmnBhvm9nw+n
a7kkpmVNHEyylF5aUp9M6CtQjsaHgvCcT35QwzDZ3oF3Q0jep4BG/qxJm/ZrQDEjSYIEFcgEn8sW
TyMUr/4MHk77RNkhj4/s1KEALfQkOV+iiK2dmW3f1jLuHxItNe86LUZeg0Fk6Y8Gpza+k+waKZIr
nEvcStGNjl4RTD4x7SK0qoZ6gLbU+stSWnYSCMR6RzlVxO9l7cvnSDdBbZVck8/GoSRjOxk8uTPt
wUGZ1KXFtReloPTE1ILfrA1FmKrj50mY5laMeLohwhFXrky2hWbVL07L+Za262hzX7ORmnRaijsk
gV5kBqOuSefIteLhjbL6OG/MdmloJY5+E18MSGHUzUDYdxHMxG5UO89CvRIovH+Hqgaf/RSMMmiO
hsmPsX8roavS4UhVXIim/KkohHk+FbydNpBykyGV+HsgdXY27gDcntnWKMx5TOf3cxlYa7Ig8uEA
4xsdzjE70lA4gQEJNFa2kIGtH1oyPxnZFi4WSlj86Rha9lYrbFaOZjCf0N8uy+XEhraJwQRdIjlp
nytgGTtZtUaIZjU9b9IJsRZXajxG4hFQ53yMAMzbDqluEdJSpM2Bte3TD0csscHll+9lH0GtqREY
s82lSBlT8mBJH0pSN7gUsIQ4FH/8ybKCfJW5jeCDDvK+UaDri1FqlruGXoL0S5RS53W/6GfINRV/
WZE2Ucn5wAuan4ww8kHoo67eBHgRe6tpX6UgEx3ecAAgNgRqFiI6K7H527vaNgfBAT2Kkx2BTuaD
VBpuRz+qdQB7KApDmSTDfM6MZJubU+pZm4ZIpZ+1F1lkaqCjf0Dr1N3BILSXoGltNe2WQnlX/Jm2
u6Us128HB9rBUY3X/w2NLe3PXhu6Q2GwH6U03Oth2Xq4tGxBztLekj0wcaeIAl/gib65TyhI7ahN
FwN4n9LfxhE4LyQFWhAPSMBkblEgzogmwQkj2vNG+c3x18v5J6dIPg8ZK2veOsz2veNdY+C6R4WM
3AkgQcIpltbThq5YfOBav5cPvE7o1YDF2YeGFtbk/f5kg13UB8I5Bno8J8e9ASpuC6InvpldkrI2
5MGxkQIxkc8LBaAuNGBYKnTZRfycThSuN3lkyZMEvgYRrCA5bnXOFgAfsP6jW2NiqqAHH35D4Wh6
SHJNb4KF3Kp4Y0OzTJCtyygOIvqnZ1mcLXaglaL6xcXXeM3MyeUurjvlLY7b9NydfXmd5WhyN0Lr
2mjn6Tpi53SM1IOx1KjfMxdBWICgSLzlkcqXHZHoMVPDTJ1DPc/f5fN3pUTkcXRZ2eOp59sYu98v
hHHnemmU1E6ALNioQqFhY9WWyBoRxywDEj7XeKA2Z956muN3rE7TVJzWhWffJ05k3WSwAUhZXLLW
3kU0EPtzLZqK53LGuBzWmUudwufT9+ADlF/duSTGQWSz8qT5Y2/4Pxf/P35P4v+3jf/yuUheEjaj
1xId53zy67///Bt/fPym88+1QcOJlem3+vWZgH98/AaRSQh5MNxwgmfGrEXzf4eniH/SEFyvf3T8
WUrWvepfwUgaoaI+QhRI9I5J9fl/GZ7CyZ3/oDMh9YAT9T7noUZ9g6IIwbDAknzTTt2P1nCqrci8
g7qlvV4tHQnWRtykJp5xBjpWmPdDvVWNMTdxojZ63ngQ1YgQHHUenebFRN58GQEEdvIRSRderUt9
yAH0skrcuVShngHKlpeVTn9L9bI48QonQ4MDgig1Aa7l0nz1NWEf1zWrA5qV07ZvteuEuny42qOY
75H9ZM2xd1d5bPmYCWhOOP62dYbXuQHwxgXR+ploBit3FD/Ch4OxJmqLL8YuKIF0AKzUxta8RATA
E4crlEDXg6m618giwwgxt/viOdQMEt8mYrWl1WxPMB6H2UKKptACLm4ByIjT7TYq+/IXF2aqfGDl
g2JoaiucYSfcNQqvaFhzCZJUbCIX8hVi7teFFW0KrYntUXI2D6GCdLq5SQor1hpsSwBtM2NLl06j
osxt3pKGdww3DuxraPWOnatTHRLvAv6OIxcEGnfCifiIkozylBzTeKDsxHntqmEXuR4yo/9JO8el
CN0TKcg1v7Se24mTyTbWe/tE92xYiggoZu7Sbac9+dEsbpYiqn71okI93M8+wpQoGeyQ0h81RS7n
DrU2JfyTvC4c1iRp8p0bmE3iU0ho7uNcEZC5YSdf0ECP+nTaY8+PdwZn9+MFK/j3thrJxxwbkYhT
e2kJQzRo388bLPgLGiS/8+jRG3ryYFZt2p1q0FJ0AKQDwy1WmH9P4Q/YYgNFJgMLgBTK2XKCQIPp
8+AqLBuHlM2usAg9qFUsT92+1pYAJiJYuGxpynsIlXNH30V031LdQUxt+zNAFKq/4g18ZAXwMB9y
ntZBtAyIH0TNG8FfRui/uCLa2Hpr2pT6uTsGVeZaD4DUZBX4RuKmmx4K5+sQtVBF0cebv7waABMM
s9Z/6Czqr5vM9CUS7VT6WjD4njZsKtn4cFzRpqHJsiM8/kOCZzfX1pFbWWb1M8XbemXrRIeFaetN
irOVW6xxkZWx/tMdJAYQTFRd3SirtlrpKhGOGQaI0GxsNezQmwFLvGm7EafPDxaluW5fs8bDea93
cnyyc+031lmbTuFPZwtIKgkM1IP6UAZSyw21Bb8EwFk5c1NRJe2KZ5Fa2eOMIzkPye7AQATEnC+n
8NHRbz18F5Suo0xf045Qi4VNxAmCQ5L3kzGR2Cc1ClW+3HxlgBH8tKZmImh9aSQXyW0H5TIn5b5s
QAbj8iFEsRHFU7bo2h3MjMwLR9psV4sBFJYpalHBstNpMY/8ijGzGed4vCmGBKh7kgjQpB2N65Sr
idXdp2CMv7dlaeJ2qTLkdqxgRCm3rsZFkDD35LgUQI5wmOvtaykMwtvnJOm3JdyF+bgrBixkWoUk
d2vpg5le040df9GlRS0noat3G1mVEUG6QOPxMKiE/kfUx49W6lu/JsPpf+I/y2+bSBZWWI32kgYQ
DKG/1XAqjU02AFzeKceSON6g2+ULBagtJ+z2Gh/MIjZtDSljazhFshzjiW5uETwS0lYjZ4Cj6sMQ
ygDtJdu00Oz6dIEmN2FJSYds23Sg8bZ6MVX9lW7PC/MFaJW7GcoI7bBnJb0EvYgOcWsCJMHbHQ2u
eepXeJ4J1DUYFINMSFr1SZRXIQ5Y87HPOQUFo+kPwJJt/ODwsdeJxOkyPp/VnBgb1x9ngaZQx+yy
mLrSvplWE//sQMsS/ul50uP27Q9nWUKfYlvF1vjoJQrqLQL1wdtMHhCtIDExF23Gomi9h5YgzSIg
4UycI2RnHaA0j7gm0fPhvmzi32BcCsIXuU+F4Ec1wVmkW2+UxZsaymV6qegWFWDnlXIguxrG2Nz6
6WR7N23laAuHN6fM53kjB1h22zmv9fHO18Y4uZzxyg2MLdpJMdDU1kw70BayHGpuCBaXS5wPlWYd
9c2cjld8z4Z2UnhaldC2EQNAFIs/Pzrm6kT5MpYzgJDNZOc5ZXwqMpH1lmoZWaCdhbibNlQ3aF61
qVxndne4NTS4oulcYjXDvGYs4FTx67AiIelvv4/catskWDIo6/fuzLWKxTlO1W2tbGJQgbmZy3E5
OxW3k5bc7O1oqYGlpIs4kdsqK5LTOAFaeuzkqNavtQ6CKEhYs2IPZaPtkUZK4pUBgdjW0QpVAQIX
JdDdZkUKA4qctIfrW5Sjsm+zltlxTM2+d0nwJWS62hRzZqS/LHqz/sNMr52OTeM7UR7WFa2Mn8vQ
0SSuezGYF3OBL/ECO5WBva6wIVkyJyGtnNctP+gRaaUFWYoZ5+mQytcgjzjIVwWfHjs8zsxivBrH
2RJbidRXXrD+juNrt+hFGg5ZXDg3tBGtc7SXiXM2LmocQtIeLJNvSEzlLbkJWncqZSR+QsqI51Cr
4JJvkzanftItreyv+9kyXxxC0fu3ZlaRfLZto6DlQl8qPoer7Jon8FIKrPiV7ncyGFlGdXeDn1aJ
I4bKhAehbuxmdgJpx4t9qi/zL7yR9maa1uTyNCkuhaZxXOCUUphhM9c+IAh/cY57zMZ9kBZ4hEIk
mykYJWD+0ZRy4oic+Hj1caTQV57GTKl4E6Et2iZLnnBVlfklZ4bpzan0fDt3LFsbRme7I/Z5YSZ7
sE1hgVw1WUFxrFe4tGpAphtDq+0tYGR1gnIG9qEOogWbHkarbq5PhqGiWYfmDlAhAUGh12EuM1ty
KGYw8LiSbEe7KI3JO2pMIiFEgrAV6Malhx+3rF332Kqt8Zzu6rgbWvcX0rzhWHYd1GqdlSSLo3qn
eoXps5t+Lb3WHQkzx48XYd2DVtxD3J3Ka7rFY5Ai3j5uhJ0+ksMbPU3ZygviXaUIyZ70+ZFzEwde
tJhsckhK5o2Ww9uLXdhNWOWP7Tw2t+Cxujlsi95kQNfUXDaE84oQ1ES+091F++lH4oVh0l5P8NRg
j9DSTBu7v2isfkT6phETNIHZ2UqrX67nKs9CVr76FMaNQyul037Gtn0OxAjspoZbuVgs7SpCAhzU
SmWnqTs3d4PoK7Ip3F7TwXvTgqEN+oagrw85zVG41ks7DWOqX5cQd4m8sfP7DPrwZpw0bzO2o35b
R9oQUtBwT1QTV5CZyuKujqb5IjI8ddF1aXNS5iCGl4L06nSOif3WfW76guNTV0Wr74sRQ/26sSCC
6sm50Zl3U+fTpKxkHZJ4jPpcq8utahvaqlMZPzJ5aZXTwH4iGkIPsGqbFxMZEm9lNUc30Yx6iloO
wR6GdS398rtJf3cDf087zrvozZ6d4piK/4DtbQn5k/EAe03VH7mJPt/nEa1Vcm/sHw5H3M3Qi+kE
ECw3eFvPyXXwFiY1ZVhPPPcU8a+tiW3d9VvnQrBxHtXGeO9OTfGEyZj9I+utU6iUWCNRLfxSvjkE
VttVpyak5pNS5ne+MuZAjnxwvJ6kxoO3KrepVfgw2xNboxtkiu9+oihzApiqXsktFunWSkXzZrYm
eH8bL7dJ2pYfevGIM6/NSAmZSEcG6K4R2EHLCT6HXabd61J4fViWrbZVA8dTipyPMMVc7ji5E2pZ
5pw4nT/hUbVGHRvK3L+lSg7xn9bk/931/0HX7i/1tfC5e/7XtZ5b/ut//+OoT8rXZ6iVbfvc//XG
//vf+3Pj1wzrnwKlJEp2ukeopnxqvX+u/Joh/kkSGUEzFtpXcBTuf+78BlnIgFEMygH/yjz+95Wf
KNV/E/2QOf+tsNT3tV9sEqtDwrPYkKmAC27h7+/gkyIEyIjSq1jXSDoQbWdpG7jP+lHEv7StJ635
zu3cOFTm2utX/nkuB5pVKSlAXxhr/fsvSnTEolyC6+SKxpltVBcDh2dZ0LhvxnORFK824p82SnC3
cj34yy90/aeU9leA4GePpoxChY0qDNysD7y6yKVFqZqrARL92SjxSW0n2j47tk2E6raCBn0xGyOn
n8lqUGoKQRWTf9aMdwc+yVrL+0+t7/eXALdizcB2LAsx3fr3//IljEYbCzCvV0kZSyqSBnsTu4xN
IZIEPO5kGJGNJsxFabwAVmQJTAsVYWz386xGHe7JMzPVum5D/kJ9yBTx2ddkmwBb6a066NH3OzJw
pJQxmEDua1Qr2MWj+U2mPZQaO/fKJrSHpvjOPXCat+VsIm72/Q6m/Nz20QFQyvu2659vCcMXmKjf
4bf7cEkHW00hq5jrRm6+YKytXqbKZ0+FZ3Cak2X9MEB8v9Z8Vd3rIv3X2vZz+q/4tfpkuKwDcf83
ov4NystaVc/OXpui0G1Yr61/mcaNvE/E1L2gmJO7uDMPJdK+L83/6z29tR3C2PSRPL4fDcKTVNpi
7VKBj3gAbS5vzNG//nrIffY2K4oMMfAK5P3QjqhIUuCWcBlHNm5ZO56+T7GubztFr/PrJ332Nqge
1qLkKoGwzfdvk/XSTbU5u5qYRLeqFerKK5R9YGh89jowOFm+DBhKlBPfP6TPwONz1LgqyaNRG+VQ
CNRtrg8ptagD2obP3oeKPFWvFeMGy+39o6pxhNuQZFd2s9A76mTcBEXc94eczp8+ZrVXIuhntO1z
oTouum6XJVeuny3f0qKOz9ukPNRs/R2luDeoUYlQeGVy26w/a2/urwtPXcX17MmrKtFNLVQul9pd
GbV+YNhu81haRXc3moujh6T5wJFvU68g8qrGf3BEYiLT/G+PFUQczC48e+h49l8aPj2N+Ny7bLuy
OcniRT8etGzafv2Q9/3G39OLpZbYbA9HIDX0vXYvjnZWc2VcmiYhHGlPgayvygeZZy+T3xzqfvH9
7X2/Ym3jIH4H7PHBLOd2Dm55Z7oc4c2cuH00h7oVO4e2j1Xfsv8UKv8ur4NQGqvO+18xLTl1w1W9
9OfBPC1aiADw+GXI4KoomZPGpCKT4IAKFC2+udR5dMSibRuUfedchaITE9vyN6W6lGpYPEBl0Sk/
gWVMb53eL4++/vrXD7P/YQlVRjyDioQK+97Xb/dmrRAcXIIf064WIoheRExrr5ltn6s94EV91J3b
r5/5yc7BtvGfZ+6tQZ0EIpaiPSI1zeJOAQo8kLTLzmoPOqe0SP/clHkHJN5w8vkc45h28/UH+GQ2
C5yoDu1Q7AjEb77/hfoatzKLyqUbQQIdsH9cTFImBwbbniPn98hm2uB/MQS6DPGhj1IZioQv/ZJz
hmVt+6ky+xBTKD1UYiuGR6do5VOd5c4TBHaby7eJBi1oBA5HxKlaHBZWDti7J7rmkGBpT9v956Mx
6ehLYSlbm0rvv4DFMMlzVPYlnhkvjJpK3qLuyF8gp5vbJWuSe2WNZWgAxK02bOPT41Q6SLaTIeF/
+fQebK08aqrYI+DTWc7zohuDr3+i3yfN/YHpc8KhS8EBnEbU+484LI4/wjK47JPUOHVlZaZBng3D
KcYZQtacKbnrm7Z6EiWauaYZEWO0nRuji2hng9If6bQibsyTqS6z05I8kW9ff77PhhCIOgt5vPBs
trr3H0/UfatzgbjUGqc8ahEpA432+gO2uE/WRlQBSO9RtvFr7e+j8WzESRYPl0VtILVVnS2/F8Q0
bJIl6uwd/OHi5Ou3+mwHQhoAjYuTHTYhb93Z/7ID1QtCIttoLye9786MLjODNiMxrRGjeT025eRT
WwIAtZn10biwYQ4fEzo73EUL2JLN15/ls5fnMsMEwrSFlHTvhFcpUYlINJfOJPXt/7B3Xs1xOnsa
/i57zxY53M4wQWkkWfbI9g3l9CfHBhr49Psgn1PHg7SivNdbLvvGthqaDr/wBiuVnxx9uNX0QrtJ
dHXlEnprr9JSIu/xoHWQJS7euy102oOROMEEsJAkSTI0mkVzCALqIlk9OVcmdX/Exuhe6XJEii0P
gzLe0EFrle00thFVz2ZNXuCNi4SHIheEfIne3/JqbNrGabBqPElUyeDaaF+qqfslXfU7WGDsAKeD
cIy1y+uNdU3zV0fTBZ8GEo3FfZBWri2ssjoZkgqwUlEHChLT2sKobDelqTEPleS1wZ1l0zM4oZNj
dI/W2O5arfyK39oaUufN55kPKTYBHGl9eVIZbo1xZHHCa7S5YsEXPuLBzspbvx4EfNsMHn2JDswl
wFEpwkY2ZX3KEX37FKux+KhFqCe8v57fGMRCyorF5QIcQzHncmuha5fltSVP+Ww+Y0g7vZ6wpVp5
k3mdXp6a3izFY7CHAYlzZFwOUqAyp1i2PLWq1J+qFnmjYJoKnJL7WfL9/Rd6CWSWg80OA9RCkPCF
c3Y52GiriaSve3KyGEUtenbhYzRY8dkQAyRGOaDJpFeJ8QkdlO5qIKv5NqLLf22qKfsY90ewm57S
+UoRlVct/Yp2I9sxTXfCQBvSX3nY+bj482GZc4ANaOJQUOHgXh4nqWUFoxHopzIZIBy0kj6Lr3p9
fGNZNpKXrrBiNA892FUbWwqFP9txPIY0jrK/XAjzk5BIsM3An0NKWJw1qTFgzVePJ4T+pi1xaoqf
Gzzy9993uRAYBH8SFcgKRxolrgVwc4SwqiBjdJJFg4mdTOSdje2TORbJivDKqyvjZaQ5LybEgWK5
hERSpdLw1q1Pdt6gS+2CObuOpWfsY1y4N+poO4dGRo8NWmoP+L0pv1p8KK51KD9f3n/jV2f44kGW
OHBkWEMb5c9TbApxx7VSPNS67B5UVd6hbWrv6nCMPmU2QIlunFDoKvs9Jkna0bFDPduWuoK5/PuP
tAx0l0+02CADfdgEY9LTJBUVjQxN+xmgAvcopQ3dNAVP0IIz3aUpRlAaJpYrZ8HywJlHRylgRnPq
mk754nJ70rXD8tESJwcK5Ra7bH0bCytfGeStV5yPGhrRUN0Rdb0cBNMPExOp+oQDIVa0tomNlUrG
MyXa3s3L6HM9YP0xVEN+EFGsrgz+5ifH5oeT25lrDUuwaqbAI/Ha+iSEq7Y0E3X9Ngdc/uQiYHoF
Ttm6VRoFUDSwfSycajenkzlinvzL6rEf3tqRnIyNgebomvjUm0+G9Dt7nOTZIXy5nBcjKVpLywQ5
TujdoEhIORCcDSqIQaJ8xttVAxEDWlkpqm9QtVByj111D2D9Q5nq3W2ZV/W399fiq9N6Xg6ENpBR
CKjg5CyOnbbP3dI2WiRBR0Xx9TISX7RYOO52IgBNtl3hybuyHkW9G6gfgbwoW9TYgKCiGWznkUS3
NvbAR5kuoq4oFnaHJB6NgXabqvXXZl6nv1aeeN4eiyN7FtLhsOSYJApanGFcKtDxy/zUO0UIagWe
X7R11cnV/FiC4NtgvInLbRNCJ9x6Qm0fOit0fhmTJGnmk+b2yh3y1oaaMzqXzwoGb3m5gkYaQpr9
J02pJ8TfOlUebA0ptJWj+80T1YM6NSPxiEqWDN/MhR6l0yvuHbz5oOrkzfe0rODMhvWgwJMqETWi
mwhnf0LYOPezJrdONn71+lY10r8utbJwZlAksQvoxzmRvVzKmMeH+uR6d8IdvduwMLPHHlXer/FU
yaf3v/gbE/ybzUKhlcRqeYI7UWCmQabcAX4brkzoDbshrdcEvufHXawqSpMzuJFjkTrbIg5DYQch
XN29q5rOPMJRoVFHifkxTSuYrZgBZsf3X+r1CYkfkUeziMBMJ4hdjFcAi0PUs78TsS4+q03VmtsJ
7nO1kW5nghVTwwbDSYT4JCeRHH8WfYB69fvPwJmzfGuiNIQBIPGQS4PSWmRTZFg47HTVHU73U7RN
ZV+H9DaV9vPQTN5ny2jlJ3RE6WVEQK6HH6bZyxnxU7e0xCl0GZswNCPrLslxogGy4KD5hJyvBxnU
C6f0oGvlpDyrinCm67HO1GulM9BG97qWSe0QWZ0QNc3Dfqvb7XACvp0+1VCFftA8QFHHUjVcuPHb
AxHi4CqLzy001H5n5Q5K60WXPuJtCJQMGbf6RyvU8FTKYfxh2dgF7Mo6E3hWxpkDvdEajSvwgoO4
a22wW4AMrPzH2BoZwFVKp4lfGnn3QZhaE2y9jJwDkw096AABhB2O4rqe/nQKHYSFRCTyQz31ZYE1
rcBdSCWcgdRfyi9VYYwIG+vKVIIQTPHjdXrD+KoZoY62pGLRHgunyb2PY6PEr7U19HRbqmrRXQ+J
h2SANxjdsQVPg91HlESOB9LGzikLDRqn2MGrPK3aSXcsS4gATezGAKrUAr22cEZqRo3JXUISOhZ7
I3XxVkSA2M0PeY9c6iaBr5BCto9dJwPIxF2sAEEzOvcIXUu37kDeR5DhvSEe9kGneMODV/TuwQgE
/9wzm7Y7CiPQ/imSWJU+7WmQ+z123ROq2FhZbYCuDxxJlcwBobjNdMoNPF+3hHM1rN0S0pLf2NnA
B0yzErU7ja35qcXNu/MT00w/6r3VAHjALxFMKhR3VAMkqSj+R/YMumtDhJt7wdfxJy9sHpXc4MrU
7Ux/tCGcaCdTDEhv90B7Efq2hIainei65og54/QlTUTobls9AiWoRHkRbBO9pXmpZGg3AVaLtV9C
ofIbTMrwtez0bLou1HJUDqEZND9KG2neUx2PRb4FCtpmwFTa8qnNwlL4o+kmJu36BNCUjbbwwwiK
8UM41awgdcxqselqpI/RBhiw4IO4VoY+jVRWNewYoQJFcDHmkZaRDPtyLDSI1Y3R65uoovAKx3zM
KCZIbYR74gU5OBMQfsatnmHmDJAqCb9hxtuq+9AonKfSxhvLGHU7Rwg9ifo93bEB0nYypB/VQbhc
iWoaIwCMC+5DH8j+USvp4m067nzknbGJ+mmnMC72yNzouxza3A3M0eqAajS7VPbiCFIvMq4Cix8D
+SjAbUVWySfbGeG2I44efYzrQrvFQkO5wZYZwKuDHgX4Vhec11WpFO3HFnL6/dAGotjEUczRVlNQ
OreqWxiIssMs2nWTNDlDwlqEIKl7iOIvR97/gx/+i5LYH6f/K/DD06/xR/Qry36JP5EPL//pN/LB
sv+bcAokFjseOTPy8n8DH0z+RjV0Kj9zQwa6CynDv7kOBpAIGgRQWGhpcIXMRfN/cx1APsxVSvqX
6M9SVUcr7//sWohyFbpIqCLQWiaoB3+xiDfgxDQIIqA21mWmsh9LTG3DAKQjbqHeyr14GXD8aygH
RShvzo9g9V2GNoUJ7BSVnAAw84hPmeLh04ai50pA93oUepPOrLvEMLN28+UoNVE1+PZM2SSukft2
g85DoYTuSifnjVEscn7UAWju8hUW0XKn8g5BNrNSx2E65oGhbUUr4v0fa+nhd5x0AdO4LErOUzYn
+oTkCNsieLqU1cXna3auLojEnfFn3c1OupuhQPQmAb8Icj6cHHhP4aYcMzC86HnkKrrGpV+C41Xr
Hgm5B71S75wpenr/yS47WfODUfCijgcnmhKPY7N2/yxdtxHJLYkEta4cC/a6zZ9K4MHITETSZyWN
fiDieOXLLoQOfg9K6YPWvaEx5KvGPSo2bZBAafOwQrzCn4hKlqpjsjI44mC5KMxJNJBBzCfyqvcQ
RGg0+1RE9nBAAyG6iuwEJoIFHfn9uViwOF+eiy4PCgc6KBH262LJNVKnMi0AFGeFMo4+jmt7s9Fo
Kpv5NHKzQcaBqCKMe6+q4geBYqE9oBMzkeE9uwAEtvCg5C2Ut+aAR8x81zvgNhzuV79W3YZrwQns
Lx2OcTfokk4fer0fCl8BwovzXwx3Rig6yu5GrK9VHV8vc486MJWNORlB6HjxZtJ2WikGZNpHB46w
YcR4nIfmWrnwMlz+1/whk2YTNdtzR+ByMU2pMdpWbERohqnTLittHF2Q9uYuNuqtniarHHt+3n+S
kt/jzYgvxwJcxldbLF7TjOvKGSx2VTSbH4Aa3Kj5aEM3ktXKmn1rAlGJnqFvL/Up4/LVmgwd5KrW
oq1j41cOu61n7+rF2gq8THte3ghKHDKxCHjxqczFDGpd1UawsCMKBl5xiqU63Dukkjtk9sxDWznq
XtViA11VJ0UE2HUwUdd0fM8lKKu7PsB705FXpAlthKdDNLb5Q5R7AyUsxTrWevJ1pqb74HK6vakF
0462v7ixZsGgDMPXTR/WxI2Za1+5Hs6G7++u10cg8LT5agIeyAJZes1Cbi4ReB9Qw8rwhYod1M3R
U8p8x4Og0AHr8BWgwylq3H99XTEwmbFtISoCHH9xM+oY34kQINw2Go3oiKr9BPUrKf33X++Ng5Sr
F367bUJ0B/9xuUCwcsiaAg+gbU/jmjtrHA7TYAR+0aMp5Mox2gccaiuDvjWnNLtUFfQTdeslaKKC
KddzRUbbPDJxVhiS9Fbx3PQpg7x3bGItfu6MMdu7+PFcvf+6b+wH7mbCDBoY3J/W/GR/tDyRdnQn
CQtoO3ZoUioFEtgoWnUr+8F6vcEh6QAcnS8KAqnFBndbMwPHpnIgW6rD+asPR3RtR79KlFX84vLw
mk0iWCJ0DknM8RhcLpMxIghpK3OTNtrXKs78qBtgLCvJQYIh3dileAqdVuwV3GAfxqb4GOVIcSHa
rWMZ5WaHqkbkaUCPdVu6RfKX0/374ehoI0Spgb1YrC4vMGvX0Hi4qbOiRzlN+V0g4AS8/1FfALJ/
HqjLYRZftQRUa08talsF8vs73IM1tMGgbytI931P0Xa+ElYgbtWyHz/WWUjBkEoB2i1R9xhTRiDx
Dn4MgA/hmGEf33hat1fG/AtXhrtz0PJ57L1EbnQnyXeGxJIqT/J8p3Xer5X3eP0tTWJhfT6r2fqA
lS9XJwczimv1RO7pushBx/XPwc48WI5arPqQCb63QRET8+ipOhOKErrXQoNS2SHttalElH2p0FzR
tiabFzdqzQnpN+TOuKGKqD1lQNRVNJOtmbbvteawTWOJ8aZm9gjIhX0MHUU3RbCxuhB4ej2lycpt
tCiUM19c49TI8dqj+co+nDfOH9uvnoJcOmK04Atr+qaMKbDwWqhFxJF3TdRRQo9AXYvWAy5Fqis/
4Hq4ib3C3uGugAWbZa6cRG/MOOAkKs6gt9C68Rb3o6D646XmCHHLLYdzZhn/KLh3UaOZwh1GU+PK
cItq78sEUJKbZR9csEjcypcTgOOGiWAG5Wwp0VrstdvUtnFARHFu23V5c0gJKjeTCDDEcet0V6bw
iQxvWNmWS9Y334EtwaFPDMvpC2Dp8jFGN23mrAJbEj2n/KSmIUk80qmE3N1tF6FyiS+QdYeFWXmj
TFRHpFc32zYvXeDoAiXXKtG+VXrO8VHl6XXcIK+XKab3sU97zKwt8xfVyb/CmTJ1Gqcc9BK2yOyM
s1RIAZdrVEBhlI3djPbeK5QfWajBAy7KdOUrLY/vl5FmGVk0HGZPj0U00yI92PS1VDYKiifolqNQ
YhUSaUvMVt7f8fM8Xxxcc9WfdJHqN+h/NLcX36HCRdJqPJhCtWYdv17RHbLwQZbSxyduDXH6aq1D
bnjBIyAlxNU7UyD+3HwUbbragxC7bQX8WjNC7ISq6KGsdm4GD+Zv38wlL0Pmm9weUNxSQgO/sgHz
Bw6rwEY4Y+P2ZQPxCPUnNbOax9TNphuwRcnKTbAAzLNIOGEoTpATO4CQ1KXaG9JjatsqRbodCuG7
avexz4e7sjcheHk3SSyvU8c8JJG8Ja5b2VSvVg3baZZRIDelqAHo9HJ68e0DICSptxsooe2MAHMc
GN4pkTeEz7+cXIai/z5bWvPC2ssp88cxmgRVWzs6UUwWFroPJRyW8lA5u6ISCh43Fr4eFfKM7w+6
kNGZ5xYRGLBJZP0EN6/sSLFfza2gawmCScoOdZclfqIV4XUtZXigk0mnw9s6iVHdV2Fr3tZN0N7T
UPSumjD9tPIsl93Cfz0LCB64PHB2QHdeTrYb9/U08A23kB/obzoCjrVXYwtnd/jqZoFTYfvZq/eV
vYfFT3m0wBBIXYPsvb7PoA57HEcI7Tks8yWSTJUmEN+Mwq9CdP3AUVLd2Xh37hvSLd/wwp+p1QSH
CMSiryeDdm9THz60lH59qgfWD4w7Dy8T8/+F0P+addz/d8GXfZzEf1ZA53/9b+qX4/430GKT2JhV
8i+dF8eED8ZHw8WSRh2clv/UPiF9oe1CG4917oClmdln/6596tqsDwNAjWthFh/kWPuL2udiR3G/
miRANCUBwrO7QFVcruIaanNr6cI8j0Y9XoeKFJ/7yFS+F6Kx7tGqmO5Tm9pN4LjdSYl74yodIgSb
INXTkpBYof4xZW+V+y531cvzzAfL7AtOtstzXT6PkoRRqErFOZs6RaIWNZGNyJLyxpzoW6Fw0XIj
lsV+SoiLszjDMUyp9G2AKur9+09iMtB/7sWXB5nhLHDxKF7MuuOXDwK/1whQadDOAfaruyiMhJ+O
kzi+P8pLmHM5DKAp6koULLC243C7HGYEch20eh+clSALtyQxqe/m6kSn3bE3adC6h8FubwhpJ+jQ
k/w10DX2g8ByruyEu8uAsrvPtbo7DHlY+EhehleuDIIjybN+oBxLwyvvhxs7UwYsnWpzr6mR+JS3
VQ6hFEXoHbIY9S40VmlML+ff8s1IbzmoZz4hZ9Plm4HR1PMeBsZZKYqbqlN8K25OpRZTwaVh6BRH
jW60TepTlfAUoniL3LlvduMmHuojAo47JEr2ugGOqXCu87zcJwkd17J/amGTV0pwQNB/aysrEOjX
nx3RVA1KInxEZHbcxVPrQVgasm3dc6Tb9VFx6XGOVS1+n5H/K5vszVHoe8zmIA68qMXdkaO2bbtx
4Z65sS0uLPxoR+EMa9fl/GMWn4DracYeoKeJYtRimBCb9wiee4QN5xg/dlpmh4emGvqeVmMmHmkM
1OrecJP4jKN3R+ajywaFd3WGKqVmUe/aRpfTrkaPoNtUk52Xu9xDcnLlOd+YDapbYLpMC7wHgsOX
KyXNmgwhiTw4J1Wl7JBNoN88ijU7m7e22hzhMuFoBMM2XexoWTVqGCF0cSYv0o59GVc3ta5i1FZY
SBHRhdoi8Sh2qHCKw1QM2Hm2tQ6NOy2+WHqMgAN+a0iSRjE9ouJnHAnvKIdiekhaJE+Qim6p6NjG
LXJ3yr6b+slPKlvbI2VX+GjDqI/5OA3XeqKXK1nJoikwH1VAZUAJgfU10QZbzl+Rx7reobN0VoNM
XiMHQc+4Gb9rjpkeXBu19a7M+n03VFTX6rS5Kxzo/2WZmR+URLOvOzVUtlYMk/39s22+Oi5WH7E3
RT0qFCDAQIAsEltrCHGuSNrwOdTN8IZsArtgRTVu3KAub8bGKLcca80dnsdrru9cj69HpnA5g/TA
cS0hN60xdXYcJeFz7ua3kALtJ0dJfiGvroD7xTzw/fe8zKCYft5zVkojxYD5xniXy9dC39mgtx49
w8dtth6OQn4nDdKOMhd+hWbORo9rY+XimBPAxeTatMYgy9EvJLeZp+CP+DtErMb1Ss8945JrnaK4
craQl0FGmEX52Yk8ZzeaxTPqEdPB6mW/smNfHSyULzlPaOfChPS4JS9HTzAlFm1ccX6FvbU17Oxr
pIJcodS/xst5ERpfvij9CZtOBahJ4GmXQ9UIwVqZFXtnpW9A9US1sA9hocnvPYJvR3hDt450HQAZ
9XfXm8bHoNOOU4OBsxc6//RqXvuUQMoHOkNfuyGYjkptfiGucvaTgqvDqKe9jya4ss/M9J/U9OIT
TEm41QVegQnOWH4ZB82N1RnPE0oiOwRU2s04wqfTOsW5iUUZ70a3qW4mTQ12+mQj/dE91JnXXJU5
tvcST5hv1Lu8bata7VXZyHA/CNTjccgUlL0mA8Qj5bO/XpEgKEDJv7TVQYNezplwrMFAHsY5F2T2
ex35sV2eoyM11vl0PdlIAfXYB6wM+saKBJpPm5+OPoomSwJVYmEnDpfOOxtGad8OPSbImlMox5yz
9KocEakBvlL5c+J6H9SyW9kQbyxJcrLZ9QnqNMizxS5sLXU02ixlnUTIrXRYxTwg0/eo5WW5Ehku
MvyXDU+FlADBAJzJRTIffH/svQYFbETPIu9sx1PxgMdX5xuxofrCFnDtIkvuU6dBetxF5C/tS9T6
Wjmusf1eBcp0D7AqRMoDU0T0VReBypAjqqpYpXLOytz0m9Ypb6Ft1Ye0yYdN4BjNrEQCpGeMYRUg
urLvojI6CrWOVgD5bxy2fHTsi7jAaTUsYd8xUqMDDB7njElMdjAJTVEeKstTMlofUEtaU3t/47SF
zWKgc8kqg0m4CBaSUZo9qi3uuYkHvIqNItgnbqneKnRQD5ij6CeMlH++v59eBSi8FmBzIsIZXE3J
4/KDy0w2k6lJ9yyQAdqNcfGtwVjGf3+QRSY/LyvqyR6XCMV0lWW12LWt03t52sIsxMwDHb+p7nct
feEr4Pv2h8BpxFGjDnsd5jX3WSPiQ0SD/RqQdHvK6w5xJQUnk5Vner3KuEJpR9NaJU8lSbx8cyQe
cSouBaFFVxQ7Wxv726SX6DyBmz221qgeIsMYd0Fcx34du/JaSE0e6nZVJ3pRtn6ZHajNbG6EqWeA
weIblKWW5SEQxWenmC30sqg9emXV35O2Bl+pxvUgzZziUFI1OiIAAAmz77VNXUTt4f05eR3W6HTo
AdZ6GADwez4H/9j9yYBZEjb38bOlJHXpj22qfay1kFRYZBFgxTngwwAEK7Dn1u1KYyXaePF9vLwQ
MTrwzDngo7RD7ng5vjmUdQi0o3/GIX7CLkw3drJE6ck1RY35cyyPOLz1z3WMjmGQTsWhDrz6CXqK
+5wE5nCLm4/4atledZ+aevjUjWqPan7WXIuJu7AvRP4QC1f4hR3BBrYDRP3GoTnWmT5t8RXXDoBK
C3xUVA9l+6anTA8/8/0pfn2kmBSiZ3EKyt9sicUramUWjaWm5s91GQx+1WT6wUWNzC9rxAHFgFj4
++O93t8k1gSqQM7xf6W6fzmlVpNNonIiPik6j5ummMTBQDly5YZ6RTF2QddTUsDflbow22kxjF1n
RTZ5Rvk82qOL/Kh1reeeTowwDWCjR8OnoNjtEL5S7nOLgmYdi594uKk/kjSLr9w2z/aFK+IzMjLB
yrO9vj3J0OkBcIiT/byKsso8U9pcL9JnPQ4N7NxpaJRNaTyqeMusTPbr/TMXxmk5UBoH0rW8L1A4
q4D+6MXzhALhAzzI6ns3AksCvCQPkXDjR01vu32Me8baCfv6NKMuT7pEn1qdr81FLCnBwtB3ENkz
Yp76U4jJ/Aa9e2Wntvaoz9qA35NAM7ZEjuVPHHBsHyv5Zhvi2vXXC3xO1mj5QQEFp7d08MCaKzJ7
0yqeFU1Jt1qPBwWWgT6y3NVGqFWxMuWvazG/4RVEZi8+B0sQk0WbLCn0vHiOjWl4bvG4OYhcbW9a
A+gyVMv+sdYkGz1v1F2kJ9RWBhRh1aTWbzF+mI5qYJHZRGTHBUjha8xPiGwSaSCzGocQNXS8rylN
H0DEjT6YfRV18W64AUzdPFa1XMOlvI4BOMWZOosWEtCsZSYflljda8gZPItBZh9F4jR71QQq1teN
dwA+3/gT2rBrEdccWVwevFQNUDCAqzz3TZdsETqPbhwFWfLMZZk+BHD+r0sK/IfE+ura3xu1aHD2
SMabZMr7U4Js7sqieX1KWTOSg13zu/a7WL2i1VXpJXn2zP2IfPVYiQ2+cf3KWnl9EjDKDFClGuMi
2GNcnoVjjj6hXTvp89xWoC43IKeaVM4B4e6/M7eYr3SGInKlpwqfDtGKy6GayHYG2WXZc1Zidiec
oPYN6LsJDcvd+wf8G7EVTTF4IxbikbBg3cVbebFiK9aY5s8yDJ29Rm1gj7GbODrSkFj4KPahE91n
xanc/diOMLtS7AQ1xPJ3DWqGO8Sg5UoK/fprIrxDwQDaFX4buOhevjwutQoSLDlPhODOIaeGt508
ZS1Rf71T6AyBpEG4CgGaF4D1n8GKowXaiHBh/tyDvbntnd7eVu5Q7AXQ/KNndqgDDqZcWaivlhB0
Z/oWQCyghs8k+stXa1hU2RS547PiGL86q4nQ5Ez13RCK9sPKd321JxkKW3iCZtpgdMEWs6iqoduq
aTk9d7ii7Qbb63dUUyl/h3VxHaKehp8PigmRMXS3RTeFVGbMNRGLV1/SfbnI2JQgZmZK/+Xr6nNc
6gam/iwdPfELpx9ABCRrdP5XX5JODbTaGSxPuY/2yOUolIHqQsU46JkmaHylIMd/qw6j9IFmTfsw
cYNjW1fJyr65DMSIMGk0Ma8qUDXqx+BFLwdNNRMLStcTn0LLvtW65FHA7N7kkXaO0UB+/1suIVQv
gyEVBq4anRxisflh/gisRxPQpVaF3ad8IiLboJ5UIffdpAcbJNu2BVN8yNzW9mu6/juv0cz7MBfF
LnUU64pLpr+ZQCv6agJ/pCvacatFvTikOa6duRsjWd2N/QfNAWVG7oQaajG6h9oS1rYWYli5K17w
zv+5K5i4GWAzwwtnPRn+XJw3MVsOfeapO4+Vkl+jqKPsQtbIXZDVOQzLWN95eAyislTnuzKkSoKd
lTj2MS0R08qcc0tvfQcStNoVLiq/rs0dmuZFeladrDh0tWxOLGmM+AbL3bVCpk8KAezOrbHgnmAX
bRInVm7oYfwDB2w41EVgPKN1XsNnNZMfLhapkMGHGovTwkmvTbMNbtywCTdThO5OnKnVfqil46NY
voY8vtwtv2fGgs7K0pqj4KUgHEKr2ljjG3yWIol2id0am0oy1PuLaRFrz8MQ5bFoyadVGjlL2gBw
0hx8WaCeR1ClvD+Okw60Ab/ry/7zhDzwBiKSta8b4L0BIERSoDEm7IEXBbcwuxV5k+8bAEn+aDjV
ytO9ngNwknRdWRfsW2pmlyvdDZRmzG3Jw3lFujG1AbAgKIWVzbtQXfo9B7SccdOl/cN1uziHiyQS
WtxZ6hn8YOePRKPINXb4t2Zmds/lzLtqQeTuDKOttsxL/RUZOHczKeBSgY2CArM6bC0qF++bzkpP
tBnWcO+XRcP5ESmfzSUGuOuUse3FPjGReFJjV9HOQEYsf4YmbrEH1ZkTq99aXTEckYiODp0S/nQF
2+T9VXJ5Uf0enWCKxtiLnMASg1bhZ6WUqDGcM3dIrjsHc68YILefR1O78jFenaTUq4hZZwA3anuk
PZefPGirqamywjiTTMCj67CSJowttkalh3c5YfnKEls09l/ejRSaIG6W7aSAsxjQoOuLIAoDjog8
fhlzUKVqAzDG0wDPIe9dotic43GKYNmVouCMBLYm2E9dmj6kaTOshARvvT41BQfKE0ElF+Xl60dq
qsRMjnGOZYUwdqVYm4EECFfz1vSLzlmDJ73xZVnxlL/BC/HLm3fgH3cJduogfmrHOHPABzfEhawh
XKBPpqPmazM979bLsx5xy/lO5sBBm3QpzQUgyc37jjXcidK5nygM+71UIJCGeBWY0jlFaqU+Y0vh
7I0s0464eelbstSRQk3zUS/5Csl34yBKt98plpYjTqetXUhvPiN7DAI6cA9gJ5fzYWd5BHLR1M6y
180PplEMdxKz8N1YdeHepdcLoLh0/LKfkof399jrs47ZAesL2B6dJzpGlyMrZEyhWXgaZ52u72Wq
y33jTs3VX49CAUMlGAT6RmFhXg9/fG/Lmcx0ihXzjP8jnl0uBVSwyGuozDfeheU7gzXoIwNfXewp
Z4gSLwoz6yzQQdmZZfGxMfu1OvAbSxfnQ9wqCG0Bfy75AZrSlLOFs3XW7Mi+QpA5PJpIVN7YSaE+
/v2szWJybEsOJuD7l7M2QgvQjYmh2iIKdlVBqxLRz277/ihvrD1qtnwXVh/NymWngtQrsrtmwJmM
QOcwoZR/yMsE+4RRpjcjQhO3pUqn2mg81X9/ZOBvvMFibyKE6BKVU1AE2bFY90lpt0kP2P2sdQPm
SWqgjAF2Jm34LctY9ZuIS8XYKlqV3GAlmHxqUPj4QOWqvsbpxf1BSFzfVZntPWsoveLwjkj2NwUQ
+2NoWNV9W2Wu2OCQs29NlZ56UjtxsC2yZPqeo7Zpobakpt+mFgL2zh5jxMr01KYuQLe2uvUmlKSx
zki4BPAwgshWuc03VB0oQSqx5d5AlLd2yAQXG0570tGxC5D1bKdqaDZe01o/gjhwvnt13xgbgSF9
ArOvHbH3jmJ9axSUMv3M6qpypznCrm+ajBL6NnYb9Ztp9M5PxWwrazdMgzzGGLy021RD2sAPo1Q8
jWYbPxlmV5n08MrgITDEXVSmeGm3xlioV01rOj8A+tKAiSshdwSMMj4kU0jJONFEWvlpUCY3HjJ6
Hhz1uJ+2qFe3t2kdVMUGH6W42Q5q4XwZ4dfBFG90dx9hiQL4ZzSIlYOsF9PsNW4IH+JAdqqJxA5V
IwlhamFO7aZzrOa5TV1qUDUd8Ggva8l1ag14gk056KCW9lh4VUid+QuM0fjZDy3FLsI6Dl9R2Kea
Fl68z6quwPMxl0O6waAjMShkldgtWVOkxkdd7YKnnunPNnZa9OewV+x/vC5TjrGRlPdzinLFqarl
V31YND+NIMd6yMirElSo0uvqRthB90nPcJfwyUvaT1U9yfTQam33GXMo65jog6VtLKNxfmJFMd3C
kazpMlcOaGitTLCImdoiJWyPx+hUayBxEOi06mxbmcF0ZfZTRTvaLMaHJm8P+CCa+hHDlpQAqguM
fJMPzfi5rxXd2ap5qF1noVEOm6G0MNBB7HXoN5ke1F901iM5stZ6uBRoVo2EQ9NgbAAS5h9ZDtTT
NNxPWtQYJuPZrZr0QxBNk7dpsIy/bUNVTf1+xEnJN+3BvddbcMdg/qPPWp4byCS5vY1QdgFhl/K1
sK4QcCr/eX+nX2bHL9EONz1QALpn6tw4uDzJlKlXeteZYXTcLZ9wMwPe5qFeE2wgxgKkA9e1w/ti
lZ38xvlCp51aPh0y+nfLrDxzRDVEgRWcbVdad3Uc1M/QAvR0g+7EP3VjBaBAumQX0sjzK9nVfp+Z
wTHMdfPRteICGmEFCKEm92NLutdpaazRzZYzQy9xhk3TuXyh3y9zja4JdKMs0vacWn18SkOR7dwe
PilmabCIU1P7QDiyVnB+a1CEqzmPZ14L1b3Lz4H5ASCsLu+JdpF6SqBsbktEfXZqtBu9vdMXP9//
/MvPML8kVUF6lPNHgK14OV5f6d04KHV/Dqb60Lhk9gN+JOCetOYIFGjlQltyV+ae+5y4zb1Iyp4U
Fi+Hq83CHo3e6s9y6uXehPjlZ6BZ76My7o8JN8NWWAKilhc3fpsn+DSR422DxtC3SZXATqF1vcWP
y9vx4Lih0WrcKiXeXFGciDu8RzCN66BRvz9Jb3wUQAtz9PLSVFvCFsxMCC+yYnlOddgrfW66D1qk
a2z2QjvqdQcHVhpr2L43vgzSDzMznIsfHaBFiEHlRWZtXcgz7J36OLo4tfQg/DagTiWeUf0aXfuN
8WYMIRHnjH5xlmbwPWpCwojEcP4fzs5sN25tO9evEuQ6M2DfACcBQrJa9bJUknxDuJHZt5PNJJ/+
fOWdjSzJhpUV7Ctje7mKrNmM8Y+/wZzvPsuNjhloYodF6x8TEqA+aGvO3/6v5QULwcNEHwDq3MXT
4r1dCNWwpjMIlTrJXowbvPqT0PH7jzqM3zwTzwOYRPUO+PdeXD8R50h2YKdO9dCRck9k2XGYnXuu
g+GCFv2jzfvbj3P5rbCKRG31fkpGuYY7UWao05oTSwzPRG1sSNCHRbTfAZ6aD3bTb94hIBl8Gqq0
c17wO0JHoyY89dd6Oc0kCBKyaDXbxk30xz8v/t88FLcD+nBepH4eoL/9pWpHeHFd2ctJG+wvdjne
Etjzmizq1VXTR1r0d4RMVEeMNHBQ5jhiqozY8F03kqSeq1o4IyeEj3hwF3kVTK4g8y6X1m5x23Q/
U3EFwpsykq+yOIhrU0VuinEqMQZm2Gp2GtXUCH9+B+87CwA3XM5oUIHnWas/j7W/NEk+8ch9vejj
SRAzvW09wr4GoXl7reHK//NH/QI/nD8LY5YzOVIj8On9PmQkZ2dZ7I2nkRI8gKotHro0zi/n1mk3
psSoqjcVDFAfmec5a/aoLNnu4rUtDwOV+O7/8nU4F0DqGQOht3j785cETmkNejPwANEdVoOrF4IG
5rippYJlBXuSU0O4HSGkoRErK6pG/GJHvZb7bKznDyhTv0DdP9+ObZvnFX8uHs4t019+iXZqKhTR
AngYfvWFNqGwsBWlrA8NIXIM4hQt/KR2OD15QVtl07XKYn/XeTm17IJRWt/2G3cdqp3PBDf0RGHc
yLX0NnZri+tR1uVxLY1qi4OVF0L8I7UxTfHLKpv5A4LQ+97u/CAc7EAKKGkZ9by7eEe/miYBCfSE
uVUeNiTsXqNl5SbBPSrwUj8OS0YIF1Zunf78i5q/W8zIMs7nFHcLeODbV6hNZs8N3Uwnjo42oq9b
HyClUh4rV/tkTrkfyd6yt7PdLTtpqGK3VP5LlsfG3bi27VNj5+6GFFIrtBIt24EF4x5X6Pamnxl1
eyaWlRYK5UDYloywoLK2TjfFYePYVbD6afPolaMXVGw2pk7EjOlpP17o52Bg001XAoqtORz6pbwV
hoFSTS7L30Q8QNIgZBkM9Jl/YZrwjkxSpAN02TlbTra35NvVbGYaz8z+4Pf99S3jyU1/zOQbLg4t
9Nu3TD6rNleZs54Su8GsoCdfEvJRfeiGWXxwZPx6D9CiM6w85xudS/h39wBeUHTMg6adRnicO7lO
3bb0qjj687r53QOhjMR7iVEakUbne+IvOy9hKEsnXugnCC9egH0fnmCtf+tV+kcODL/eOPCjcWB0
HX4oJmjv9nhhuj3zjw70fdL3WoHi3dGru3axj7gdWR+8vF/3IaNtpK7M7H0Avl+OdpBdTOykeSpw
eQ5EgsEBdi79laaD78VDru2XRmueSm39CGP5zWNCx4NDDT2Swfr7F7qKfqSHT82TPyfuAwaJX/RU
076LzMd3z3XnD07y3/x+FCUQjZm0Aty/90SVVu0NbbKYJ63S9EjrM3eXebIKDeGMj39eKqwIFsPb
8o4QGsogwCPsaxijv10suqMS8ldj95R6yYXs2trbZP2QXA4NYBV6EMt9UPkgi9AqBAniA6yRaCY6
AY/b2amPeIrBKW8WitBxsCh66YFs/H8rr9RCXzVnU6tMy1+Aa5PH3kWgsZeW3uuRadG/hjleSWDj
VZUHXe/hdDTUKjXDBMsCB5SinvONJSgruEQtwjQ9/EWP7ly499AfubuM1g8kk8bTMGTQFJekAe2l
VIWSLvatdJt7N66GEXFCaiNV6ab7dsZ4KExmXnxggEvJyFlT49lpdFMdXLXoz6nV3c+2ItjcNsh1
hTAkypfcKvJx5yE1GHDjsu0yauQCh77N+G6JkuKA9tzsgxSJd+S2Lu3wqA13dg4VH8yF1Jq9xRX2
MFKof2ccLW5nVa0jhl9t/LgsBKnSv2tIxTsIW0etayin0hSjwRB6vxvYfQ8nv4fc7xODOrQ6V045
WBhO+C1ThswegVIKINewcGZ1txAPbof2mrVnDCcpLsZy0KEzNsULAeXiK6cDABwysJbztHSIDl45
943WmSUxoEWqAp/M38/wg8BizrinHTbLKl7wWEwf+s4qELU5GbYnJTcnjKB+lY/AtzPMd6hTnzRN
JRc4ZJS7fkmGT1Lz1s+6K+Yev+pax3motHpAN2tenZ0H1ZMUEvgoauNIZJmP9Zp18Y09+2scAN+k
1yKfnI8sMn5zlqCdOcuKYTsxL3hXK+lgzy0KGvJYMxkOrtMSwFt42yE1ccdjnwUMrjBq1vIPtvav
F4ANen9m1aJi0ujk3+62LrObUqXCP3UKvumiFThQkIse/HlX/3peneWuAK/niSjUtnd7urVWUk2b
QZwoz4YjEnO5M+ZGhJ7dpZvKtj6qhH89sPg86l9knucGznp34cxNnLqZN4lT68FbJsRDBZM0ryUi
w+2fn+w3NTcfxbgLwRPOiNzZb1+gHiMOVb0rTpl004vU19cNydpmpLkDo53OFFGS+8l9PmTDzWAN
9Y+kTarIt/E6zJ32I9/jd4ztcxd0/jouTilcDmf54duvw6RvpEwwxKlfHTJQ0w7jtz5ejmgC3KAz
427L1k+D1UrsY++0gJys7nBYs48wgd8tLIifZ5cRCEnwDt5+Eb0WRZYYSfI0C1FEo7UCVMZj/MHC
+s0PzR1M0wMDCCXEexkYKHWPTfjgnIw0Rd9jlulGLoaxc9pB7f/8S//mgbBEtDBRPisvfhH8xbaz
iCYe/VNejtbBSOoialNI53/+lHc6l58/oHOGUcivwG8BDOfte6v8ufCmAkWPZaQEYI6ZvFDEpm85
gpeN4TO4cOqUAKdk1gNJtHvkpIv4YHz4u1UElwYrFMjgVGzvjazyri8Kk9BFohAnuPzSreNLupyl
2laZ1WAqbZ6vSQNzHqYiY/u4IqRtj+wC79HwBRKRP7+U8yH0tiQ4C12QnSDQx+PtfdndFZ1GBHaD
qNHtVyNEX5V0W2Nt7SZKRZyZm7YcB+0oMfVJ/vZHM6TjLse15yxIfy+NTwxPqZpz80Se7BhlzKxC
qOo+iUnVSyHNV9VYYvPnpz2jIm+f9hzXdbYHgEDMVfCuvcvFqJF9DKzeqcV8LaECn5UNsjulVilg
MMTdZDJC8IcmxL7w7DtdwxL7oLb9dbUjX4a7CPMVAiOEybfL0Gnw9s0GA3mwZqWRNeTyaAnUB39+
1N+ANm8/5h1CtDoQT/KKj+n8lkmV47aBy9Fx4XaGfuuKqrwplNc/ViU8WGMaSHOB70AmQJZet72D
8A8LrJuly70PWrB33NXzNuQk5Wpk6IxhI6Kvt88/ylhfx0wTJ2E4zZa/Vl5ZGtOXKk3by9JZ/U2B
JCnKsqoP62QsAXRX9VkYnUKLnOeRnszJB83n714WsPf5nIPlqTETf/udelya12RSZ4mLOWMZhbt7
fK5zRbnkoVwmRi61Pu0Gb36FQezftNbs4NGdc+Yrywwtj7T5wffmv30w0r/9nAJx5/ocXm+/VhMn
hsOEiTHQZM4BcGkVtUjxPtgVP/H9d9uCzvFcrNAYQDJ5d6GkFepGlbXoCESVP5DOIH4YmdEuGzyU
Sg2OvJ6HKaPkKBlNPC/zuB53ppaPSdCmZu4HhiX9W59x752ALeJGss3sQM+Vlm2GWLkfoE2/+7oY
DfBi0LeAVr9P4tDT2HXqwsuf8JH3rteV8RyRrMk1pztOCisEGdMV8l6mcXa0FwqGdJmqI36URUBS
oNw2ndbuNAcNsz32eejj4D0GCqLCBxv9d6sKzBnXD6Zp5wjQd+91cYG6UkN5p3ZZe2zUKwc81Oiu
LST1XxMVT99T1VsvTVIOkSQt7mK0pYIAitrx7JWBWNduwHHAi/4eVf28BzlwIVIxtgLuwr387cKy
1nwUVq7801AgpcSKq44SS8Rh2/jpB2v4nVjjH59FEfcTqXWICXt37WbC7Ag6WONTq3nVoTCwWG4t
OYfoKAgVGocqzJsqDvp0IZEtsavdWMbJDbyBGcWyg7m+i1OY0nssXfG9JywwTY8VaMR9NxpLUFLB
PE6dN+wIPNRgRGj8y4mXb3x3FGGSVOXpzwfrr8c3ozITV8hzyCzT2XfnajuljYZ9SvFUQJ7Yz27q
HfWm+fLnDzm/k7c78kz0otYkuxF91ft3ZlnE0QpM5J5SZfhBmlR2BO45Rr3uLR+V2b9eipB/GIuw
DDgEfrFjNXKCYkQSF0+tnjpBN2pGJPK6v+yrZtho7I09XvrOZdP2fSRMpR3dWE1AiiPxCxxfm2St
nBuklvrGqxwZuUmeEEHmxzsirsWnRFs/1NCfC/93bwe8H3razxwZxtVvVy/QbZm09Zo/UTY6EJ5J
VH+ulOqMwJ+nuTjTTbobuBXtkz1yFQeaX5SHqZcKgoy1jIh7rHbbqia9nPH8frBnN06D2s6re84R
BQJqr8VpSmP/bq7a4koozqFgXQAtNrXRpvfoKjSk+2SrwK4dzfgy9+OO1IOGsAPkVTL7Ar5ZpZAv
M5bJAOiu846dyK8yFZKP0R69oq4G2u2p+tRbXlcG+rDofegMaiQcXhropti85NNzNA/kQJfji9Yl
hIZk5TB9pGD73eukBOP8R4J5LsTfvk5p26LkWsyf7FpPt75d9VELKvV1LhpyGfXy77Lwz+Q5SPG4
QYG8nGnlbz9PxAbzMEvkCH8cJzK7Nos8nJFCy+r9jbEo9UEj/pvCn5HmeQCIsoIT6D17vVHCXVs9
H3DukAbAzeL5T+noLg8TUUfdBjM09wpBP8LfqiwFlB8tw7uHKJtYfFDz/jS+frt0ScikcYPAZTNh
eO8YyL9oE7glpieAlf5Q47z30Hizv23n9uggHjpSf9i3yAa0oPGSb10Kdzvz4a9rY98fVt1ONtrC
VvOVPlMzN3IHLJpv8nn9TNdTfeAe9MsxBMGR6wE2Ar0ZaVznlfMXdNmDWK7KfMADoaJ6zIC3ijWY
q/+uiP+WxdpN+1p/GvrX1+HqS/v/zv/pt6Zd+gwLm/98+0f5jz/jl37Obnjzh01Nr7/cja/9cv8q
Qbr+aSV2/pv/2//zX15//isPS/v6H//6rRnh1vKvAUPWf7VDw3L1L0f6rykSzTik//JfP/rsG0f/
P/7Fw/f/+Nef/9k/bNRM799h3rEaUKIgSfkpZvpvLzXn7Jd2tqpmoHVuU/8ZImEY/46kl0knUMT5
5j7zgP9ppEb4hA977uywibM2EK/xt4zUAJD4cf9nqQJGkykOzIPCF3Aaeeu7bWqRdufZk2EEGUC/
EWFj1gGTlrSjgeUO44uhLGchsKeW7iUeFSu0LrNTbgrYaEsSUPXVsS6daqRoZb7HcJQadxF4fJXp
em1Z+ejdzR2Ofj7ktCGJ7wv2/3RZ5xr2HqbW+v2eiyXfFbaVJEdjbvWBY7IeoSNnTKOmT86q0SYH
qG6ZGbrCWMcoGQhg+1LqugvnvqyMRPciFYvkrh7lqiLbx+f0syaLofXDMySf7Ioc2podrF28qBsq
TkU2LQlK8bSZe9wLHme3ddywgymFuay3rOVNhbgYV9ma6eUn9AV2cW8Q5VV9lYQ33dlJ7Wh3yAws
7+g0nVQRU2G3jgxdVdO2mtqu2ZdTP3kP4+I2toyyyUOb7E9zXX6tkqHN94OH5SW2wQN+O4fcySb/
CnyvNyJzWl13uaI0sfMVHg6SZPDgcp2Ta93rRi8LebxmebEHX6zHWXVD+2oys+R2GXDtyL6UUB67
yF+ruWsCa9WJ1mFiVEtjX6SdXtxx/+f959R2M3mdQTAQAYLXWRyq1sy9H94oSTfSx2aVr0vh6k0S
KLPILEiB02wKIyoBDcskKp2hxuQ/7XEgVtHgrM26zxN+kh9KKx07yupVF9u40Rt+tq6CzouPpN76
yU09M+l2wsWk7OMBp1gQy+PxZTNeBKHuBOmR5VbKGzLjGvOauZ2/PgummlAMlMpAzA9T6ejys6V0
GT+vRqq6E5Bd09y6Xb2ZS7/brTJ7OMMzF8VsFqekLYZDMvtzMBTus7U47Xe9KWIViml61ryEQSyx
XT8X7l1aFFxRjFCitJlxjq+6BIimShLFi1CqvM2TxjWfTMKQxpfOKMr5wjb6IWDamc2YqdDx5oEH
BXX0InecaptEqtKvHkoGJ3mQWzmOcNO63sViaLf8qGIihElTWoAejGVs+mkZSLvg6yidVOvQz3Ln
pSOmJD/4WNH5dQjAlWnXBeMM7XYWfpzEYeI5oqezzzI8vfSW4ucyw6td22XCUOtXRn3xEG+YgJBE
XOR+s96URlsYTy5Uh5eiXIxNZ4lsDJthwViz8fHdYofFL/xVY5e3o8kUByVfQcnN/678Mu2dI8EE
BCxrWj8N96JdCycN0gHjNuJMG5LTPg0FyM5zNi1y+soU25+/ezSQ3kFzKtRLoi3n7KojJNr40UPF
BCIQYxZzO3Y5jDKN+i1Ylcnhf9PLthn2q5AVEgArL4hu6WK0R31XmCHAWR5ao0QCrk0u1tyWO1VF
yEykeRFc+2mUF2abB+nI0XHdxuwZIkq441afl0q6nPBU5DMp2Lv1SmQyciMBRx63ktB3Ue8hgGvs
0IA9C/djFPllsWh5w2hGFuZFDJlh3ZPpbKWE7zAZC7Q28YwN0Hz1PFUjw5cFj9kLYfbTLexOUSIV
zp0xsFt4bcxa7Pp5NKr1NcYY60LHmCecxmz+3hjUoAkDs/sq9Z7X2F7uYyy8zUPGQ+tBkcZiOxuy
2FVogDextk5GqDrOT77IWQrlas3B7TJ9tzbTvMlI7iV2Skj5onzl2EFWiewbYUHiqbam5Gbg34wK
R2abcjGXe7s+m9uj6MaCY1wua5SiD0lezXeyLkzjGLvyB4jf0AdxVlvbTqwtidt+85i7WAeF2qAb
PyZDL9ugpw8JxOK5Qb9m7rypvEF/SExC3wK7npIf2mC6z25JblmoRvLtskU5mx7mYXkcHcz8ELjZ
J4vp17pbY51cu6pUeYAJQ3EJA89NowkW8E3qC3fjzLFXbHStj8uglqZ6HfvpcegdIi7deaqfrVrr
HjgBKAspSWMGXIgbDyNUye9eOfnXmbSSyLPrJDJrY7kqexl/ntN01S/LZpg304hlSOAZc37jdrl7
x2tWB6fyi8+yHfUUzrM3biePhwrqRLP6KKlxhYcrDnWy7nS93beG0z/NXPbEeCnD6XYuJpP3pYCL
Ppw5x7XmTlfJ5IkdHgHWg5PK/qXX5nGre46zJWwiu28tU2JqqLQ9rKzj4mHdkprtgwbH7nq2/Dm+
Wcht2/f5oqPPqtBpzr29XAzw3fnzsM+MwZgDLYbQOMKGP5qzZj/2evbVYkR81FVyWaSkopJtZg8n
vW3RViHqvXKt8aZYvPKhXdc1WvQJ3nm/ppFqmiGEBcZY2XAQvQ393ViOzYW/nksBBGLVSxZL90jt
Ke5nSRbgUGNqpREgD7dMJC/w6/tdV7nTptNs8aNcDU2FfpfTGrWise4U2oTi0C5Qv5ez7X8o1YT+
Xcuzy3IdfyRZfuO7GUGfXfwS68YtQ2T5yeo6scmz3nqia0OikLXkbg9XPV6jhzxlthvAWNV+xAUU
zr5PL6ye2Dm9s9KTEJoRDImMVF1ZBz8BZFqlPHY+1v+VNnGwoIzE8lP1TH/8dY4flN/YW26+73iu
ZlPouM0C7Wnc+eQfXrRzva3rHtrsJEv49q3RF2XQtRo5MgyyammpC4ocb8+B6l9Way52VZXYJ8og
4Xzumn5KyDBYiNzVyrq7L0pCYoK27NYIV4AaQlUeD09lWWsxUYKZ30W218gqmoicZbDgJj0sII8G
t9vDoFfVvb5qs/tS+vr0NaWBbyO5pAsSirGOZlKmI9HqP1AxZwvyUVG9Ftz5197oYHIg8peqTzmf
G4x7MpRo4RiTr3JhtlO2jwdfjxBDrkVALg8HDCE5Qe1q3VWp8Aixnazduj7WmGpRBVZfi/fM1hDL
JhemvWtMcyTNIC0TyJPDeFLllIlD2Z6P7VFPXCcckYIOW7dflm8MWceK6FESd29ATrpd0pNzaava
2DRZTyylPpefpxirCVzrnCmKHZypgl4Y/jaXLg6ZC7rkuG1vjDz3kg0kjTi0mIlEoiuXJUCZXV2S
Kcr3SfIhbOb10o7nLtlWbV1fLjHe4H69YNVkTAzZHeHqW6HP0yYuhDACSufzYF1yoAZI6OatWo1x
I8FzL00SIGEVKMI8UPfN3/28qD/VRVa/eIVdPC9isp5VnA73yrcbwifctdtO2uI9eb0c9tNU1Fs1
Nt/XytX2Xd6jdck1cln1urpqGO9vXW8tv1ezYe7GwtL2aTED7/hjz0lpVjf9pKWR7eRjJBOZ3U8z
bosyFTrpNFX1SBTLerQhUD2lbvtYZlpJjexpuyZfp1fDJh1Ile4rTpHFbvJLGRLkLECDXeIui+me
OkFym2ZE0XSdb4eO7LxboyY1JF/d5KoneoXKDkPNYNXiq6KRr1kJfyJkA/gRo+DuvufXNI9SEu0s
x7F6ssxKRE2tlbsJN6WvM6Xknj6eHScNvXiUdo1Xm6xqkk1H6/NMMiY+KhVkSFoRVQYCCGA3qJb6
1K2X9AYS3xiUel40eMsNdhHWAwaJ0DL8muIMCm9o58aPGrLFoVwpMAKpNHczuxVpk0VGqHNgFwO3
f0Ey58ZoZ4eopZWqoe5rigZhWIferOjL68rTJQKhPhZHcnJy8quVN+7kEBuPVZ4WPouzHSJafea3
KjasZ2H09g8GouVXoxvnK9zQKBdXq/+8GBjTr5WMm7DPNVgS5JO1X0gjrI7QOrOAUIBRhctqadgf
x23Uib6b7qrSTdNodtaEmk7elsZsXWPg3+90rfCBO6rhHq8E+3rQwEdCWRMkkpTNhGw/zuZghM5P
piVR6EdYnCTQlRpqvgB5T+1GasjH4qrLMcsZ2wr3RzWTRdULsrc8DMuQPxslds3QBy/BQlztCtkG
/s31YvQ80oJlQqB1Jq0gK3a+9gmyelDrzLHFECFuLxSMxn1K2M19J7Rl3zWFlR8nCFJxNEBifJxb
bPWDGQ/4cJEWdoyjC/0fmWShq6dRLlfIQJo4wJCoTKm0tXS/pLWJ/0Bp35rxJHbEnjnfbGPWGPkV
zXjrcQ4frKXIL6HrJF9dWXkSvWJiuJuiIWthtuwlDYrF4dAqMsKiM5/I0KDBNWy9AKjPusCU2bQF
eC5eBFmFFzGztQcYQ2xFHGGoU0ga/WFhfLVx4jg/CE65p2S0s69TrmebBmnfc9/I+ma0OJ90p8cr
2nQqjqohFTfjOiY3Hke8FcZG4z8BeJ1L2BlqHA653o1ohjhKc9fe5HbaeFQPpnadmYV77TfW/EWn
ptwQlGt9m3Cda8I6t7U4KEmouyk5FA993FmXsA3qh9rz6xfXS6inW4uAkkC1Q3vftr627aAQXSza
oH12UN5sajRgB23oRRtw/8TfLUIUIr2K50+e2c932ooJKSCnvwyRMuxz6rCdbRgnk5Cxjlxaaec/
YigJJCCmeW8N7ggs5vVbVkT72dZG7bBYcfFtqd38Ejc+7zjIZt61YrGCGZfjY+eAUEUMYJ5SXY9R
8U3LpyXGGheVZBkuvjledA3LEXpW/M1OHBkMtkyvnUoV9zoHI5dPNs7wZFVxlxp+ySJT8gs8K/8u
i89u3cqXG0gLB9vRRkaTVXKs0QDqgccrCOu67D55VhV/HhjMXRltT9c9j9llWmVc5iItlmublSwM
e1/GNbnPEoYWEWyVbX6247i6cIRsL3Mz0Ted2XySK5ULcyi92fpmnjlbznB81bocI4e5ZJZF8kMZ
6mNm95S1fXlC8jTDn1u5pN26xG6rojHkDK/0Ox+k86nu0IqFTrPMVPFjUlihHicr/8Xs+HfoSYgp
yenP3IAoRTpsIBQqa3AwFG6asx8onepgOMdWRG6vpi9d31jPo5LzY6uvlR1ik2kbZKozwdfr1ZpY
Uso/DKPd+hfL2mX517VhwrHPOwr9GS9I80CEcae2EOwruaNe/l7KyY1iTc63U23Zc8Ac54eGQcgL
Ru8a7IwVw+WbBh3EGQdQqwbleykJHim+SrtX6iGfCjavgv4eFN2cPPnx4uwl1PtPoB8xhnOK/ObZ
SDT7YNpdgWqwT5Cpq95mKFDZGQFImHJWkZEszsbLyfI6QpBu6mAm1gWDnVrLNyswXLHrV9Pc+rH0
oqzp7O9OonW7uGhytKIpJXnoUlGFzBEICxGl9uqsC0hIozFL8N1qDiUsymJLj7rOG3wJdOsAAW9i
W3jGcgm6M2ANk3TVQ8OVWYa1PYkkWPBdCCat7R4ZEmYe498a6MtPmoC5YvVtHHT7KNPprB11PmXx
OEVQV8U3TVaEBi4meMBqqk/pWdNIlWpGgFRuqCpDg2WX5Xd6iZeiMZskyfS1e8U8UH1yEWde86R0
Y6IqXhyOeyyfk6XHY+bssGvpZnHNVAdmWb+2G+7WPEHN6yeb1V6Wq27oGtxSSR2CWZ5n2dZu+vze
gTJG7mCNPCxdsA8J6bvKW+gJhQwxjre1K52JUoNet1pMCgJlusdxTVftvi/9CfCtG5byAsgDR7Qi
M9I8zNRokwPumsL81LeySW5F3I40b6ws6N2BUaSW80pU51h/HZMqt7eEhnRDGQ1YG2OI6HRrc8o8
jo89/hBpPpJfW6j4ebBH5MSsQicWO9z+09HHzb9OE4xY3cK+lXTk1iF28wKD9Wmmmxn82Y/xpZmW
deNpGZ+aDrZ7aavW+zHnQ+5/Vp6MkdtqA4fTppGm019ij+fe0j5Y+WPhz8hJrCXP5MFqvBzZ8NjE
3lVMcxvf2bEZN0h6wQsO68xBuV2Hgk/NmAd+r2mYu2j18jxooBmtQYZGOp9C3aW9VUGbW4kfLbYR
65sYKhKp32fi/V2KCrbc5/qEwIvPHraOu/o6FNZpuLDmdMi2M1qR8R67nGndZiSdxjuN3WRfTdIb
1gvoS4u1t4uYBEVAosq9KBtLhw+g8KhbA3iWenwvPJsPJxtNeJHHgyY74MJlOiS+rIbbBW/GJTC9
Il12uedqYlukWl3tB2kIcZtnrV8hqzfJOHIWaTT4eiknviy1c0xuTy+lPTrMeTh2keCalFw5jl+F
S6t466+Kz12HFbT236S7QFdXbhwwM1guxbwy5M6tL36qt0epxURQwFZI1siLZXOJtZhaSU+cFm/r
GDRYoZhxr0ODXjm3UlXzZTxite7GBgBgx/akQyn3eBPtnFn0FEmDUwYkoFc7E5VlOBQ+tUdVOV8z
OSSbqdfiR7CMKjC03j3gXTwfqsLQLxyYAQfIe0XEVCy7LyZb4FjYf3MGIwu9cXxOGn8kj97orgBh
3Qe78vqbqaTEIMXdneagpH0jKbz+3sXqUXnVwGd5z/jxqCBffawN5dEYhjiYnAL43p9gTesGTOe0
9oNOQ1m9FgbsjgFYKy3Tp36l6pjy1kX8L2Q4D6LHDGCtNh0z710K+3nvTj39sEUZViOwLop5R9qB
sxk8RqCtvc7buNIwm/OHEfuPQr+1ZReHk5GYhKdPbRofbDl1SYARKNkgNgf4wshu49V69gWpo7e1
yWCPSP8kzR1R6WRqV2u/5nuCXS/EJBMEqU0FUzxdtqS23EvP/pI5JY4rFUf8Ha5U+m7SkuLgzJY8
pEtrPAyF0/5YPCe9ljRmPQKJqrwtV4+7q7M5v9pmvNLHsXuxNH0INWmUB+p8LQ9aPu7zjPx0n9q1
GVXsqYsk69QPr/YbBsbyrKPHMHoXt7rzNc2ny2lV5amcCAmYWuFEdBzuNzPO3a9alYFb8mKfXUnd
Mck0+wSHHSq30qdrXS+XTc+ciHzFFimXOYE3TZOPFCrBC7LxrK3Wpk8O7PIctX2ncYh1cx4uBvxX
MUJplk72ykjROWTdcmOCKgbF5D7qdQpPuxAc1V2mgYZOU+Cr+Ic1zfkB/rb3tbG9PMRT/LYzqu9L
azKP9a02Wlf7aXTMPEB9pkfpTMUuhi6+mNy+vXUr9YWyXkAon8A92HhBYxfJbeYtXuToYLKR6453
1GBfKzZt8P+ZO4/lyJE0z7/K2N4xBi0OcwEQmiGoybzAmEwmAIcWDvVsc5sX2x+qxqw7s22rrG97
7OokIwjh/vlf1pHH7jOJWw6Hg8coHbc0p5VvS5W15SY3tX5D7ELzmPUpvV6pmPKHpZrvNTQjHNyk
ullIgj4UMsbDlNM6VUVYJeY81agIyB4FMnQ/IoSmxTU1arss6eqPIVMflt54mPv5ec6yPWkNUB59
RSRiW51EYe9TTY33TcZzJYwRtfu0nFM5H5E2LBsiMyMca7W5i7SyPw1TW52L0p2OmgXmMzLbHhpd
4exTI5/XUjKEvaWMKentt3Hjal8NAsLHjgCrFQemft1ubHlA1POJ2wKoB6Tr6DRreNlU7at8bUTu
vRwZKvOWMNfETwx78aBN4WDHIz059htr6PAu6/Fo5kN0SLOWrDUp7GEjGyKAfEd0+96rjnNORbWV
1DkQY2HQLB5pFr4tfTDIx3IyM0yM3io4RZnlkdNbmYQa78u4yyM7PRkkxF4Mm8e2XtJp7xm4+JYh
f61VwZ7aRtqzmms4P9GqhnBM5dFJ6Cmfi5buSat8bmP7LW55MrO0n/CPlyzfjvZa6GQxcbPWU5ug
UiylumVgHHDTDafYVy3XPis7acKssDmmmXaxYxYoNkNaWndmKZUfXjQpvqZXaVCPTkWRUPVcZ9zS
ScJ5BRpgnt/knX60B+GCszTxK13CzH6T7LapY0DnIdML0sQu3gdIxE2rzBNXl/CSWsC4cXgku8Xo
unHXp+tCbsT1uhHM8Q8Oo8waeq75E2EWCetgzXNcxfVxBACm37K8k1nUvGgtJg0nBr0W0cRL6Tbl
3tHSePXOKdNGjS17L2O5G1JCKNykXyOibHUeN+WY3snCljioKtbwRNKxR4/NLIR14h6WX+i08Gpk
JYcUNU2eTSm7u1Hk2RMapJWpsDgHBHo5fq4A8U+lZ5quOlk967OaIgzPXHAT6KOwyJMxWFRD8udq
ymie25on9oAG6dsEjnxQvLoy2fDyrt3006SeB69qtjbcYVho0/dEVzxKQJQ2EptoGFMjlJmi1jQZ
mXa1G5GXHSfR9q8RQOqpmtkmUzep7yG3y2ANymI4B0gL1JT0FCNJlQ/gC8ZnJdtx2NHOOga55yUS
8xZ1IY9rk/5wZysOgaTutdK775XMZSGKCBlA6066FFWiWEpUcGwaLnxTJP3gtyNOFRBmPVRr9zMV
PdoZ2Iho06V2EzMntUTSNCbt1oFekzKCXQU8mKQVqmKEzTxb6NcB6hX4B4ngkEowoYkm7J4qXEjm
th6386Kz+ohcx2w8z/M2UXN1X5ouRJ6n5V9yKY+CeGGAd3WmSkNTrqzU9m6e2ZQZU5WwdSP1yTaN
3ndIS/y3tBoWgkgHZQtR17gzTI1M6l+1Gk0Rj4qByghz0bDnbLbNKO2F352dv9Gw/CaA+6P7hn5y
WqZxkxFO8JsoJBotTFkRIpDWKM3mWOAOmk6ztWh/Z8Vb1a3/ECDgmEQEgVDKRCusWs6/qF8jdx4F
vV7pxoBMdTbV4PTCh1yJ3oeKqZHOkbpbGNC85EmLbetvTdbrFfvt83VQFGJtHcI4cI3+ekXHhu7z
yvbSTVoqZu5HgLCmb6XoFszEMcqtqzhe/YZ8QgxnVebaTV1qMAazsaIQPl1J7mKvVr0z6TjEcv6h
Jvm3JDNPFQfC4ldxzB+Cl38oZ87pJ4hR9bP/y3+1+6ouH8VX9/s/+kWF8/+J7GY1Tv+/Swuf/ue/
2yydv36R3Kw/8qfkxjT/E3s63l82RYfgs1Wr+qfkRrf+k1tMN+EafoE3w+ap/l/VjYnoRuUHyBrA
z8urhdzwf0U3hsXvQ8eFnQAnFJ4O89/R3PyqwyPohRhuoj35dKT2fORvjmHHk50Nl2eS7iHeJY2q
Q+6diqZGBDj+jb7U/iOG4h8P958fhhdm/XsImSMp/9eHO5OMoSUORIJolWJ55FS4nooYwhNf9lVT
+jp0pHZOLE/85FBQursiMWA1tE6SsNAVCqbFwgZHcTVyvO4VFCjWgTO66G56Y7nlvoSOSbbAIqVy
aLrCnk56E/XN3nZG52ykeVNdV9P3ndWlfXwpwSnmcPTaqTkl1owJZQE+hsklgWoO9X6xOnQAagFN
K9plkzU6p7mpzdcfsvSJgIGIrsFdL/v+lvYMHtvByErjCDKNOgGirCj25mhGJE3pw3WOJb+pn8pB
BHZd1O9e5trNqm4zFPJznYaD5pBwKYTsjJuo0BMHdUbKvW+3C9rMhl8ArpRDO6KZYBodVAHk17tq
opxHNtADS2eFXJfUrrRg5wX32pUYT4u7AW08ua25VOmKFosd9dhJAVKZOKTl+WO97jxup3ntLlmq
tPe1UYH+7GJuIrijwKNhdTJ+GWf2mwM0vvkqFGH68PVoyqlT1zTlvh4sO7RWFSnn7TnICKjcjGmk
+XQuNn5uQmgY4/qbsqgMa4VPJG1ql46UFBKeE+Ra1xOxgLDF7q2LVzsPsb0eJKL+xVMMghcmO9ko
WGkRUT7Zs3io9fS8qmfQh2U/LIYFwt2ygVwKEaYZ/Xo88Ydmdq2DR98tstjCIuGNjuaMj/ZF2hxT
hiCPoSUYJp0GPxWxitHvwMyLQLHSAGzyOhDsNgwLqsfR3Odd2XJGHO+nRpwWDlcg38q2KwitQ+Ub
ynSKQo/8jBDBkD8WXeyr3Zc26mIzqsMM09LR41ToZ32yHsySfKtZjz8SpsgZeqp2cwLfOpjCtV19
B7uyZU2/uUMeiknWVPQql4FCe2aKh1nDd7C0yj7X9COgH1MhtgjV6aSfifZsm2JvqImAO553zjjv
KYm4atRukqmGpNoebpaefFGtEMRJ2z61cng0OPBY5XyZ0cn5hYyejX44qaRsgRctG9ROI9cuOizo
RQ4YrxMf3CBc9Dnz8Tat3ylFrUO8st5DXcbLc+GZ1zxTPfjDaQURlzbQXFyvJvnLBG9grc7L5NVs
YxhwTzIDzVXgcOz3CfAJvQRhtOL90BQOvLE3XZy0EbvE6r6oLQHVigag3Tl5JBk+pHVkGy0a0FPW
wUIWTzb6Yd9qvNOoL3dYfW8VOKtPylEwLOqFZLvYL2ZQX0/NTDqF8d9FdTVtI873SCq0F7328jB1
yXbzaDAhoMK37P6NL3qHdcz1vV799JRs06hJdVvS5OcSy0cQ0BV7GHZtY5/KXL7ZxrTvDbgZk9Ji
P7W670nrDUEyR3JrSMiUuQK0nVvjrHj6yZn5o5d6mQIS7M0Nddri3BNyF862uBkMyTvceTcIQR27
UvNDjplCahyxdpQn76UC7WIkzhcJFFvqFWgFzOIHzrwTEaj2uCHfdmE6qEgsblsXbxnEWGwQ561X
S2AY2c8B1Jbf5H1fsjkYeoW/FXZ0mq1D5A3RJiqtoM3rryr1YIN1BahVsbaWKRFwCQXzOl7c1vXC
PF3LexzmWQBgyKP01BHZiuTL3hpFmgSz4ya8FAOts0sAVXdMZuOAAeDEQQ8g3UP1P0T3XSY5YTS8
qrpT3ItItMBQnCYHKydb0bBeYlfL+P8wsvej6QbqYs5hMdmPUeXcdCtzb5EDddbX0PCicp5IAvD2
iWtsORO9dM04BX3c7EXSbpD4HeaFTzNaYDc9M9NASbQFQSidsUvcnaW7eLs0q2M/nop8N2L1pePu
pbKdH+U470o6YMNFJUvASaQRGBF+VVaNzwVbNxkHhAd6E+73TPYgPvoWtGm6U7sGBsMcxKEclCPK
Tr5p0nddEDeZ+pIUUbKXjtxGcb1BXZMGpojucyeGO2o/G4sHvRpyvyJqYOO5tNF1Vuo7TPeBOqdP
BWY+vRsd+P4+CVqr7Vh34wsc+GaeWzRJRTJt2CTKCw89cZbq2GpnhJxeoI2dclUNehY9mXB8zAWc
Yt1wb4dsm9vd0cECumnpy/WFN5zItzw2NTJKCPWfxpixNGhZxr4Y6/kmdTWo40VtDm6pHBvSVk+W
21d+CqW2l9WU7PUyvY/z9h27y7kqtKfeKHisK2fXGuDowbI4r6XXGF8Q6cql1FGcLGN+dvLqXCay
9itjscjVnrdu13z36uQJcZv5NRe5iqyguTq2nO+zZs53k5Fu2fy+L0713tcs0V7RzAehqPtIz1Hl
RvU+kaXui7J2N+1YHUi3UuHlo+/zFO/Hxvo5VNxcfajdvQCWuQ2FGBHF1cYm47TCFlkiRIvYMSWH
o4AGDoMLxU0q1ekZ7lDz5ZBsPIK//NyuH3RSUkIz1c5Llf8sKEfaeihj0KEYlzTjpSrMTnIoLHH/
LZg0ACLYZlt5lV4X6z5kCDAy1TMls1pQ1517aUXGvODJl8iL8BBnDlKzBFCsLHCHA5idZEx/osrg
GuAAOQmejVUNpsIHi3dYHXkgIOvNnWtvo1bLt7gu7hXWKYI4DX9sqRTVC4objTSDyDEyipMnIiAG
s1HCgu1lSbKjW6X3cC1n1ykfLRfXrjbH2E10tHVWopsPizdHvlGoOWyhmj+69vJuTQhs5gGIq8oL
7iXpoEqsQN+iTrxvIHZOpq6c6672QnDJ95g3wgczk3e2J6DBOTBtPEoBfoxG/imnqbpoU/pgpX3G
jWPk8dYQdOIKtiWc786sSSSoFvt9KQusDMgBiF/QEUsW3PZGmY2r0eKFXggsL5cMWZ0aHbLewFCU
HExdXjXP+xjN6cwTjqR8KIbQjvKtzOOCQCPvIouZ92R24ZB6dokChraYHAdRb4ytbTlpGaGpVTn8
qNR8gw/mRLBQ6xte9mFnxnVpvSsZAk/1QFCFmp/bBOg3rvPPzGt8JYpzAiKgWNNF3ROrdMPydN8D
81Oa+TYtHAsdRgwGOZZBt3ERZKsfvQuJWknrhb+2oh5h+j6M+jOxBa2P3PFUtNqTx4MIFdceTWlj
pspHhVSmOL0WBU6LyQPfq7rmvRbK5AOD6peKLzMdRLuqjc16zgkoaac6uU9dUbC9cBSdgsEeyy/S
5p3skCQNys9szouHWNWz6czCPGpBmllFEraEmpzqtACbULSoBL0VGKb3QAtq+ZG1S/Y6Ckl8vj/b
BlslPJJx7qSpMhKSBR8IuEB8y05Zdle1NSLvb/CFXy3p68nEoxpE5dNgh9f8y19PJnGpc/nyhIjN
wmHmFYNehUTZIjjFkhUHFEBObSCsqPsbY/J6+Pun8/76wWsOD4nYPIBrmNJvCEqNfkACA8jA1KrV
2VUrZorApEfslLsuRIXSeGv854yVHmtiwX0vGR5VrrPXhQb+0kcSJIYdsjHjLYv0ZDuaWgk6Sz5z
uGS9m4cu6mOVyXCxTuTxTnAWmSOQwpaG7qutpT7JFnwxQPw9/U3wwL9eVU62Nh4v1aLq6V+iHZvS
SZx8cGTQI6F/6SwvfxnUfK9gkmj2yqw4b3aTuermn07ftz/Pk/9BZs+tSsu++6//o61WvF+PmR7u
V2xe+O3d1er/683MqKsxYpWIN1sMeRqaZW08G40GxAZ/v7o+oU4hMK2UN6koJk4ZE/yyta4vecAz
j6rsr7/Rr6DSn08XUSn4/z0yDbXfW1mG2INch90JJE/zqXBK9zRlnXIWHEBvSl0rZzjsaAAMRa7/
1x/9L+f7P0AHgkyw3q4hc+st+ic3lYYCW3oIboPcGePvQ+zWLBflgh/WILy4DlqHLtvwrz/z92ea
vHULCMsCUcD9hp30188cdQJUnAgNs8yXY+Hsy0huZPX2Nx/y+8NlkSa1evmxqq7Jl9Zvbw6JK0tX
OFURao/eNg+Xw7Www13nf/82HMtt9Wb62j2bhtaEqh4E7p5Ff/vXX4H8lV99rKt5FTwXsQHWQtZg
EgZ+/VNJpSQ/PK6igGiWk5dVT0nE+FVnCCMMQr8fJ2isMFes45Rk17qgZKdn6SXRtdvPeQ3w36F4
K+MEPgE1XIB2pTtiZ/ppK/IQIb3JgqIXDFCVkd3rq9BZ67A0GER59DXWcrcx651p56Hjob/o7G0H
aGDN1WOVW0cntW+1GGHH2tBWqgt+nn2f11TpKjQro/6Br+8DEj1nvDou+7VhpD4G+vLOtamaWlYn
zFiMN8ymb1DJG0yaj+B+n4tRnNzBpUC0ii65Pb621nS0cq6yNdOoKcd3vZve1aF+jVDoC6M8Kayu
BNWKjVNzvpy05kDoVeNPiocMXg+LmHsUqdsstXeVOR1Urbl6g+mcOtf9FLqCAqHNg5FWEUTQhHoP
uXiESLzUpr2dU6hgUp8LAxpwGkOSdL6NUfOY9PYHOU93Yxbv59F4WN0hEjKEl7x7hw7clkb7ylV5
qgY4UpJptyRj75A9HfGDvDGhnTslviTQUbPOP1Zi0Ptavg5wvpnQ0CjVzRb3+s5KlM+M/VXX0oJN
cviqzOqJdRqSul92YzoeI+z6AW9nSNzMc+nGaF/qfrMk3SrqfEgM/c3KkmCUxQu+haMsQH1t0Hy/
nlY1Laam2objyei91sOh9t7LyTqgqDoVornos6CNLV1n431GjHIaDR/F6KHqNqoHIx0f0dr5TWFs
1E77ptjO3u1IutC4sUO+XLsuf0pINC9MMuv7oQsQVNFMZbhVtY2XkrOMKN/tVJmCWABB2IxpgaMm
jwyUz2PfNSGIXBPkKk8RNYPavVSAF0ZykYzyKZbzuG2alXyL2vyzrAxn26raXSSqHZTGCY/ehlzE
lUGnTSRS0jtzcY6Ttww+iWpQVqq3bBpAC0rQdlT9QH1npNcT7z5bWK+k0d0r0ugv5aQw+fbiYrjd
iQPxVWk6Hvm5cLe0jx7JZDpxPD2St4CydHbEtvYqGGZsbTvZ5sZGifV0j3J0vmZVfTeIbBdFcgGp
EIic1FHgnEu2jqTvRTGW+WC2yrMJOnYwG6lAFHU/RU4wP+fm1z7vv1Vm7wR0/yyBWhT9QfK2bdIq
fe+9/skuoiKYZnsKkS5saQjcsR7AjdFsvlqVgrKo7pTSDvoou3JdQ/wJHWZ3zQvshZB5fa4G8tjg
o9KWuU+FbgMSbDdmnp6dLtrn1aK/zBMJovMsn7yaHY5W37Cwhoq4eTZDTFXlXYt0iIhRyWZXo02i
Sco18IHLUzc1PyPdOpYybkBfMGE3FNT7TmuevcR7GDv5qnTjw5isXZ7JgibFEIFjrPIL3nbocfPN
bNXmqDTJfnHLEUwCqXLhnWsxb6h8ecKWuiFL1QmdalGCiG9vD9ZVtYeLNcXva9y+pHm71ae9Vli7
msrcvrNqPwJrhJi/pFK7Rp611XlS2ir9qOr+mLfKRlckpmkrUND41eTTlXN2lXP6vaAuAsJyn+bm
bULjQF/KqZtjIkJyWG+v2sGZv8uFoEXtlTBTcaSU3mx3KOEUKjFbldyV0el8x+B4QF5z2EELb6qx
rWv+4JgvlzYb6Xg7rbC/bGX0cg78tbrNNaivVKTLIUK9gZBT1soH7nvhRy20Orbp8jF3UutBjqIF
Euaie6yNsV6fNGUo75sej4iqpNNu9hD3NV32YnI25OGfsxfPSUa/7qYpKHVdPGle1twAkX/0inZY
8FoAo2ihNULKSnxVkTtMxEkZaY+QK4sizKX9zakr+OvJUH9OiD70Y9JLkE7qZZRVgHnGKncq3MwD
ZUCkYsHw+hYtBec6VZ8tfdAeVFV0kV+kzrNMEXORxdwFeT7qt1JotMKRszGe3JaYU+be/jvyz+Yo
RD2flUh1Uj+PM6o9nBljr9tfR/CUHTT6AbqLog4VMriPCHh0lyVYIk5XFFuc02FocFEqd+7o3khC
Q4jM8SikgrgLkoj9PZbiWMaQZMwCGugHo22StS8kmL+RgYcNFfGYbyGACZDgKUfDbS40nt7PQ39n
zqUifQdj3ac+9z+Moh93WmRrwdAooMFFE4FwaWnUv3sqohOqsXPle56YLtxsDwg6IPry56p5V8e6
PlI8B0GfuBzPHwptofiipE/xClZlfmmwDttO64jHE42pUaxjlxbQIh7Y5URRCHkx3TLLKiQGPn/R
0+jacmhQDiytyQAa42lYEvK1QmMooykNqKOavqWJ+SmRmVJC6YzapfcKuZ3cBDOBQgsVYkr2foHo
B0mCih4c1VSdnMFPbKx+C36i1Lif67HdVlHEuasd66rb8C4jCh8WQNTc1avrvHTIwajMuBRYYKAY
XaULhe6qgOaV+71Di7fJhrx+mOoiOqAlxqbCMGOo08VNVvvMQKYKXsVp8h4G5osnYhvbY0vSsQzw
0Bb3mZx5kIUWTuBWoVtH2R0PY+9j3t6aXXKbh8nZuUr1MoBsT66Bzn/Ro1BXoWgFKGUwzPXOTXD3
EMk5viZW+6B5sgqSkQUwHUb7vmlQt6L59d4U4hcBuNLI/FmCtD4tRWvOm9kg/XMSV2KrAo9AY7Om
PaQVNr+xcV+aql77L6M5cNqyDpp2EntPLx0g2L7KHxlFaFlsFveQjFb+4BVl8qzOcp6fEMDHuPSG
+IB7nqaotDFfMZI3AQdRVN6FGa+NqDA0wstCC3lP4BKafRPaaO2yxUOa7sms31vmbOw4PhBiyZbE
gq6ZaUrlVxTRAVA3m6gHI51iPOzuNL7Bi9nhtMhHuERkk70CBKFGEfhI5rlPrPvX1hmbIzWcdeJX
DHhBi4bZ3DJi0+ZYgfcZ6imz6g8uzfuUeBch9S3c1wHlLdU0006LO9pjnFFsG6JGVYD11tmnsJtf
g5WUd0i9t8Ipa+B1S50OLc0Zu5jnct09h8XcGvqQnya0EAF5gjQlwoid4IhwKXQRt0sMVWiOw3Ig
NOQ+wgTKlc/toHGs+lY5886N0u6+RIo+UrGCJtDDa5XXB7gRFFJmXp3kuJx5Q+bA02S7UZqx97s2
+2D3L/ZSHTdz0rjbtMo++pibgwDKCht9vHVFHSYuBpuC1Tse5RfM/oOtKx1Hl/aol0Su6yP2HFPe
Mtf7bATKFAUF7ww2Ew5WH/vQMfTuxBrCcxG2OPoDJeMBVOLxTKcx8vHROwoFMFlJ+nPjurc4U4J0
6bK9ORDzOg3TbjLTgX5XKD1IDXbDtN3HZYpGm1DYZ1eLns3Y1gNoO6SZ5fiEup/IAgt5vFnmpQb/
wAyhgTT4XSf1byNDWOavE6UximVPQx8EoUi1cUM7wMK1xr99kyOcK7VHOdPAiJLUcm9tHhlnUozM
nTJYKnK5vD9GlBibJTGxNX6FTd8wv/rwkxyhaWNHE61MtN0sreUcuAp0xpjNjKvHQfPuLkEuF/UT
c2OCHRUi6QftHPlOAa64Ytm/z3NzumSlazyqo5L5zeTe6i4vtlZhlt/wIpwHMgz82Ut2o6Es9025
titZ2XPjiZfeSmffigSZ2ot5dSKV6DatQZZrzMe4Bf+Nx5ZW6b7bFGrvpWxwTnetaDD9SRtQHbKy
vAsxOEeBVdbv1OGtzCIOC0uW3hUx71GkNjOiY6/ZNu2MiapjZCWfOQ07PRWkX1butjAkpvwhvs2r
shdA7EJCdP6jq4vpXtczJ9Qckvr/QBui6rBYzS5jzWPKhoYu+m0pFKLXcfDiPVWGeht7MrDjWQP/
7dxAjFr9kHYLPrF806lTX/gRzrzdpEj3O3nEnBkV8nqxCfE+YSY4JPkgUkLwKeAMctuMHw1jyOmh
ssYXe+jLeheDw8vbYFdV5td9qWCnyqPNUjLOyxms0DbZzFXC7iIIUzZLfYwuGhHJcvB2zNf1fjHS
e3hMP6m6q7001wm7GUrPB2nCVQPr7NTKkNvWgVJpO+9nm7lU8yDZfTVHBeXU5ATAeOqpJR9jO2tp
TQpXjQNvjvNtJ0pkZxXVVsmib+p4LHZxr6R7G76IpeVj0GieylT9XOnmiUSII8jSJ1SGuWFB3KSx
Y9Lwyn49Ak4iAqwxw4z4yJKpvaG2OcmOJ6AaxGNeVncGtGfhIk/3KpKbWqtEngWfhk/10vR6e5tM
7+Q5VDThi89RnDE7RA5pTs14y+24o9SpuVCpBa1Nx7UMilp9TeeeVTI2DtOgYhCMSi1sdf2jyfVn
S4msB5h3BiqzH98dbdbJtaEeEuNDzF0uXqNCt6A0+/dKSVwfgsI8pOnypMxehasmYdA3DXczYqr1
+7mMtrw+B6vzKoSCcb01BJCAHSUNZOykhuCM2sVhcQ9EkrypFeOiN5RQRZa4M+ao2EiLGXuUZzY+
lNhE9vp2Gdkn3R6MrQ4p7nupfh933kOkcNkb52era4jQhXfvTHa8SRuLWaiScUBy9gkT5AUnqr7W
Cmd0mI3BXPa3ZPFOlk2WSMps4yceByIsR8sxr1PMtkMsjry7hDy3vfdlpMoN9f+HpLE4sLTyw+js
U1OI9pZVYAOD89KzBXOkMA4tlPQh7wzMh9BLJH67vLztSzPrRELA3TyYrrhl8EznIUZracYjATCj
vMN3YO3irIWWXzPtA+ktzqlBxlh1SX2cbTZIquAXduW5C7q2zPex1Od9NMSPsBsKIl5weIaQbVTb
fbxVhXKfttZBKkPxRgA0/lNRDcGsEIlglligE5jMekz9Xh0ee8JXAzfuLnneuU+DJWDJM7SE6DJS
gk5VmhbHpeIOdy9TJ6e9xOd89NaMbBLAy31rDVaQlNEeMep3cymnH9VoVv5I39FxypbvKrVvR6+a
gzwR7w3W8WBx6vfCaG+Liqq7j23lgBko32Rj0oVFVj+huvmK0ozQYNZYzKLGh5VmZUD6lhZgd7p0
Cbo3d21bm7omWOr0mHSknOlTfEMeKgI34zb1irK1TftCXdoQrMiDbg6P7iSvXKEUCXGxn8hww0Wr
+4llnww9mQMrarJdw3IM8HwVQ1QxYdfeFaD2m7pmFS6m+4x88Cd8o8QYXx3IlL8l2mDu9Sx9y8EB
d5x/lU0q2wY2zC6DiVzf3Tjmt5n8tzBGXr/3ioR9ihBhZtDme92Bmvc9hDmj/qUzzRtIdROUdXbt
mrpA+cz1txTru+UIPsIxk8OCbTVo6vohGww3QDKUh5pUT1QB7jB1Sj9hAjwmo1b+wO+u73p+hPjw
N0mPBqODc1fxqp7zenrMErD2xuXULkkmQl7NN0HjHCZ6/dw06vPsObcYx8SE6Zgvok9hZBEHaZj6
k2alV4lT0VfU/B7a+5vVMwt5ljjVxjQHo9Egs5DpSZv6CcVzlre8MDqq0km7WnX2IzZ5c2jjCBPS
Rnh6GBGLBictoTWAzINHhkG7HnNcSwkQhZrM59FmXthRZpz6ocl/8/Novuvm+jlp8sfFQSfRCOWp
Q5pN3MSeq2j5FOzs1Tm/TXX5xvB78BpOuJw9gBPbKQvn1cZhw3uHjSELbAMQ2lqv4AqoH4exfc5n
YB6la+6J2WFMrduTaOKzoY57KYZ2H+UEmySqvEWRdiIa+0yF+kMp1iSPjiAONEbYfhNyHNXitVQt
kNb8Kpbk2TGhr2ossWY1H6Yo/0Ar+yyEurM9RFmpUbzZbS5e0IHa/jio24QLcwdbgE+zxndqs2v7
cY8fV5aIOoAZueOmOKiW+dlMxAUnvdgafXlLpcPnDm8WA2onMo4YhVD9mLwevbGrADs2GBqI0mTt
oM2vdowGQnZoaZBoM/R8DG21x23P5CHqaktO0MD/BJytavURx8pLkyxfvNzmyaxyEcJC5RuigjdZ
h7+YisT7LB8ekVl/9zS45tHRhq079EQlias9MVEqVhv51qRwDoRTYP6Cz+dgv03a9MbBMOVEhCuT
vJnbbBbUaix5tYUx3RS9nb15gmyOxsDeObIEUaXr4ddTjI1hF81mVnAXICL4yOPuDvHesOOYu611
9BBFOdK5NA23xqaiPe+sCxDCw+hab42Hlm915vJ24eHBL2VTrTOB71UpPyg8IDrdNRidbQ97Qsbw
aLbtN2tqP/PEs3acsBZWxUlBjR0DyeSGHulhUlr9cWQpDnUDVzSwzVpCAqoekRyiRGSQWPndrA53
UF7nuAGeMlqJf0Cd3AfHmp/HaWw3BjmHRbb6gjhpId4+oukjNWhhI6w0BvpIOvg23eSSLIOHOM/+
cKU2s3XwsUVURxtXjveED+NPcv4vd2eyHDeWbdlfSas5wi4uLrpBvYH3dNKdjZMUpQlMpCj0fY/f
eaMa1Ffkj9UCIzKD8ogUK/JZmVWVWWakMiQKDjhwce45e6+NDMtMymaJXmGPze5R5P49/jticcr0
ygLKtApFfK9wGHNDZDvgrNWqjTxzyfSVtmh/wOJ5LHoHNJBxKXINjGwSJojyupemZgkI2uQUZGKb
KOaAU0cWal52F72a9mVcU0MFzIA7r1aLBEs3tgHx2Cje6oGD/SeSYbPsx5JWuUxWKOrJOHFi+LoF
OwpkhhCFmfMOdGiEW++I3oR8Umq3csqHdcIE6SCM7DSWvcnL0nd2vs6GwACsxaWS5tpzBqAlBG7E
w1c3nFCI1d5wLUq6ZypPWdWMG98N1GKsM3FXK153aMZDyDGD962rUEDIckqfh1TXDjaRsMtWuGu9
h6oLN5kuaDbe6R7WHFASl3nlWiiW4F4MtXAvA9ws26zQCggz4XUdCXpknknzMWSxGe32voZutUiS
VkNMWMDJqHDg2npx7XHLLlQIDnKsiVOkdYO+DxpF8Yhctr63vLy+GRPhwbXS83VRZe1w5VnoKHQ9
buEIWG2/GBo7Di59OA0Oy+e2oSvK5rzbhG7IAkQtl5fPptWqJUBZ58oIXHdT5QZG4Mqc0hWutupq
rIK7cBDTzCX7mkTOuOsmx9tR97HXF0/Z4L3UIEcvStN8mEpUp8iyyoXuJN/i1A8BT9F1iq3+8xQj
/5gC6yYexLjSZfuItuFT6Fod5mWzQ9Q0PzdFEa6Zm31LfWwpelteFxYViTExGzKK2TOpDfaqqbG/
DKP8kvjgQK2J08e1ueuD4a7SQkLQmXSuLUO+kvYUYbPDYUVSNE65iUXcQXslkItA/i4/lUFM5Wfn
GFKcy9GQ077Q/AfFRn6DCHFdxhP5nUOFHVWnbG/lEG3LN50LzbHaQ4Xs2QZbCe2QTUm/mayOnWiH
QAZ0zAVx3I+Mslkhca6vwXWpmYSDbdgSzqqFcw76xXxuAw/wX+8v6craK4RT5rHRm+JAIlbPhRmr
RW0GXDN9XzhlcNToha1g5dPmNsYOjWacxYTdmhUvCEOzMeD7NZKNorwu++zByk24/T0Az2jFZ0vi
TTWVRL4YfgnN3QoZ8uggqNKt2YVptq5qxMoLvZqnSRZ7c2KwlGnta9PWlz5QoI03t7EDaHJM4Ipd
KYtjNhFdY3pWvp5KjEJ0+41lYxk3ZcHYilXnoiM5ucAqeDQ6b9q4mVO6iy40042Bn7LQaat0Ovtb
m10hbhoyB9J+zwzyEym8z2nRcrvaBMkVufsgy5rbyj3Bo71O/AeaENdumybHEbXtqiWNZsdCD+jW
VbsB+RvCLI1aNlD5fDJxAOJlohaMdI8OFBCaZCovGregpZF+Nkleox9Oz8lMDpmpYL6HtrmwteYi
nZCq4bdC9d1vq9y9x+GBn2uSn7W+IxApO3QWOwvg2zQcQvKbMU+ZNik5oz/HGTx1/cRejv77kDoC
j5/7YBv1qee+tYt2XNF/p4XrroeMpzOgpvTrLxhuBbOuTK29Hk5ig5AwUtDCSi9/RLGybrrsgsii
Q9uJl8GQd9WgXxWGJ+kz1Eh8x8ZfJkZ3zBAZufa0giC4bosqn6Nt7pIUO1PcILXkE39HPnsUUVBj
dutu474HwGXFiD3TIeGQybp0jR0erkuvQqFmRpRocdx9NVKA50FHhtGQXXilwdRtoPtUdDdG8CU1
ymBJg2avZRhYYbjxyT4xdL736td+ZNfLxinQ0qWqXvyo4dXlSmzFYbDLbfXU58FdbpdM3nxjxTv6
0qeDWst6z65y1w7VF32aMIyTvTa19JEaJq/OXVtGgMua5hBbcBft4HqgPcBdc8G+ZWsW4Rd7qvFl
ISi5SAZ715ikBBF2FAAcgIsWbN3APk0D4id81ZeNN2abEg0WW8gJbUYYvULe/l6Y6XcY8Deeqa4p
yj8BbSEJzp972cajLxIEprYHicJXlO6ThnLFjvX+CmI2Ul6Tik/J/iFKx1uKsGYhA33DjuPSTZOV
wjCJNjrPrU3UWw4XhtbvMhbTtVQhHtxmpMeWdh34RItdQduWd6ZfeCfWKEbUcQ/dYlT6Pi4qxvON
zj1oFOlKRRq9frIMVplmt8maJDTrO5x1/8H1K38TTyVdOjzQy6wVaX/hCXLPzdxYyzF7AN2JMT7V
0cox861axBG9sIuVgZN+lTk6Qs44yLadVYjVvIXH10YEsme/eH5fngA3dvmiDSwPqKnZ03XS7Xbd
TeYa8wCnGxXG0gqmi6bqem5JwJrZEokMDGifrkzSFx1mcfGFbmnF0xjsHN6t15ON68wuhL6lsHup
E9u9doziaVKMdIQXHhsy3he8Rmv0aU60Edis/UCJOyJhzJUxWlcTWgOkEOuR0U+jbBTXRVWcwtKK
EJmnPHmqXwjcSfx77ZssQgc3ose0HpjiYjCL/BjgZqYecbcIpbdimLo1+AAomJ75UrFjOna+uoeY
fevZVHLV9EIn01wDAdPWE8Yoztin+zfvgQzb/9YibF+BRvUvxkBeW5H/aI/qInGLU12Y+75ol7GZ
z8ukSL9mkCta1ukplAZDVEYsld/G+7QqntiKj5thqOkE0JfdGlGrPUcT67ibyXJTlNAEFiVkN7R0
wEUWCKlp9jn1rUpGDk9a92UfB7tEEJjDpOoK90O58BFFazkSWzA28S6ADbPJ2Q0u28h50jTtYbKK
azHawOclY760HZg+ghs38wFHqGmTWMkEVkVuvSj6uFqZki3G5N5SIawYrbSLMDBOaeIimR66la9l
n/ysfinjlHotZzZoA3dTMyw3Wuoxz6tqbtq8lWs7sbEywJVKJt7odN7bhR9ZFdA2Zp0UopdRgc3D
8Ed7CfyJ17mq9jik18GUbXTyFtYNjlByENxpUwO3Gx2M93zn+2gsy4sqp0Meedqx6qI9XPdPaYZS
tNaA+4S1fzMZbXfQxuhzFTYPeW+PF03tEAvgRP4yaE0wdmZzZwMeg/SZL5M6GJZtFvOUCLWpithe
w0qB9hkDOpg8BAdtV14KvX1Cac5txl8Db4vTW0GKrZY9hI5Fhjv+ErfmhuB6a4Fu1TvBRG5no80T
app2SdF9EyX6po8tD1mPGr6JVvs01i2fuDXRkDJnWYyeYbM5DIMtV6OCs+pET4MSr0FlNCfVZVga
spoFOZYTM3nkISNsxCLj+ooivTQjdlVGqrnLMZ5uwsA37nC8UqfHtcmbhvn1skK8vwyC0Z2XuIe+
Cq7Maa5Aagrv3HmsU3hiRcV+NXZjxuglb8WSFgZDpxHAmhteJHkgUXuVe0ubrIsxpEoZRHrPtvcW
6zNMDzeRW9B72cLOTE1fIi4ieaZqs4TdPVEWFZ3fQqCj03TFH2yV7BYB5+Rf8t1P7iYsbCTNHvLN
7DOMTaR1famP42WnbJ/GqkPs5mUSzI0u0RIkYCB2xxgUp5W8lokw48MIp6VaZ9OAa0bzwfkURAGE
94OkN7keYlwoewb9rr3WzQwkZwdQnsfFYDwe44QKVhRB41db2mO+bnK9sNa6xYZpbfakBCP3sNr1
5Ph5fN3FUAS7lopGKwsW7bLhL70KTXus1zagzdlsE/Mo1i7FBTuoCJxTOETZYzbwfGO7QFa0aqD/
ta8pfmVuAMRgu1FXU/WpotOaMAt8pC/KdffbZv6n36C5zAgLGWk9m1RLkDc1YzekrpYvaft9U60h
GeBE1OOzfXrldXmaXg2B01V7ZkIojHR/dD/7FciHzWB1M2kamftzqTfR+NLLrnNe4PRrj0HvkXmi
eAb4WAqI0uRTmt51PSDYlZzS+GDonT0u9SjJtwMuixHjqJuolUORnkES8Y1yjRgYGwhCLNQaDruk
eKlXGHhOpt41W+nZbbXp2sCJdrwzB647ABBvE1fWaN+QRee6l/EkoPdS64H5qpF25ksvSYWz6Amo
0Z6iOizEYrAYK/KgNpagzxDQf9PqKTeomRkHr0LE9WuFZAyeG3NgarLKmLb+CH1p69W9fq9sD18s
3g592nZJBhsCpEUbHoBla8GFC98W2RAOwPQb7Zhg2Aa0ZRAYRVZLYRv0bWHQiI2zztszVY8jYIJ9
WV2beKfSU61ZFiUVo+LhNk8ZSu9rheB+lZRKKlLPvVAeehuLHG0RZh0eCfTOIq4MDXrGKAZzDRq/
e6GBlfUUWk4hDkFnv2Gn4oiWNcwTcadbo/nU+FU/ro2yRaxg1Mx+b2WlJRk6uqjfOP7MX4PtpKOk
KHW5amfZ6F60dVAhhUlGj41dCzpk4ahO2lg82GHIax0xe3dnJbDPd7Uf8s0wKeZhbAsnt69sNnEX
E0LcasmllOz6h4KkAQ3xm8N4K4m06zCjYr+KsV3zd1X2eJmLbJIXpmbl9nGyEl4fLOjool0dhO8u
nmqUo6Kr6atqAUKARUiSWrREQRicVDzRgRHgTx6yyg8IhWbYnx9KUTiXEdKeb9pYtLwxTT/fMVOA
eNWbh0gye1zw/kNw0mldc5sWaR0s8yErGCWaY/MwAWGlSIjRstHl09Dy+zVBWjpt631XpB3mOM+P
NinIJyag88TSgbMG+YGm82IANROtkEZklEGmH4Ud96KePiMW0Z/DiFfKwiDmBSUmFRXAD4AV6rEw
OwEWDplxcSB+nBQNMXZJhUqfq3OTspTNHcjiu5HVQK2yEIn3shcDKrUILa9x4dSW/KSZmBgW4WRj
7wj6AY2OX8MXu0BQyrY9kmmCqC9qOnNXOCGmhtbShjvTCu5jMGJw5CXWsn4hvZ78jsxK++8+x42P
Gc0SOm1Bwm6lUjl4jjRgUoUxU93XdDlKRFqx2azJUyI/FIVRRb/CVMGLPZRAfrModBdtpjtf0zgp
bobOrW9MpdHQCWTEQI72Fe2lwR8f7GjgUXah18vrIeLjLJlxJRdm1DvWKopU85JLidy8IkNEwow3
7J1KUjw6k2XZmODMtNlTMMQMY2rB4klyZ7xvgyruKdQMtFuUzCB/kMgzelVwL7BIiIGlU0dShcXh
TfBuhejwx1RHolBnHmOPatazj97QruhHlUdszSyRTFUeGoJk6WZAL1kTjw5uNhyJyVy6xTB/uU6j
3Zv4hfxVZBjGzjPS4Kqh33uTC9xPis2BvdTRH5SbBqzdvRzdtuPDihCHipZc1F4/nqAo6Tc0MuiV
w9VHn1tBkVo5SVj4F2S88mh2NABhqJV02LZWm7GygUnortFk5U/obFlC6CfVMb0KRWVJhkHQrECv
sz6ye/KKZZoSE4fxBNKiUYVq2ZC03K0ib9RcGhMouYHxRVd0e7JqUwgrv6rCyWkWEA/zi1S3uicL
pASbXlPnPVQN9JXzPOeFmzt8TwOQ1i+VRfzr0lKpk7MHMc0ehIleH4LREs9InKj5QR7TuVAB8MdA
48dAWHAb0FjK0WG6iRssSq8T31MkxzDhcZUvvR5M28KJQkcRYEs7c83yMlSbMMM5tgCays4pad3O
WhcZdcheOBB0DOQkLKNBrX0l+rz7XBOMsLKcfrjB5ew4K+r75JFpIaCiXq8RegoNpSgjXl8d49Zi
DdfFABSqqHMYfnXRwOfHLUbpWyCHqnlxGvrYQNaLUgd+w1Dco35qD6GNbbkquRGWmBO4l8DlYlwN
/do61ZmF1hPtHw4+NTpfvSlUT4jr+LOZpIK4gXRN4UEeRszQxdOCO7cqQC2btZ3ce0F9pZqkbtbs
wKnT62a4z5oxeHLrkh6XsFOFyASuS/a1FjK7HTQhnk3i766Srk2fybwoadaZOLa1WGcT1UzwHbls
AJMbnhJ2EsBgEDWJfBEXqruo28r6HhYFhdQIJHXRwJfc0HtLCLXsAixIZuDzzUyocoBGC4Ng5cE8
AY+HqKWYshzpvXRr2RcQjiE693fscu+bxISuSvGOhrkhyux+rLzste2Sry16+LVF/21aT90dBb9/
I3kb3TqMDOPLyK7QhQ/AAhdAXDDjVla1LBmKIi6B4WLYZXBDtEx7ZRBxv4oTOwLF3mjNcQoTwJx9
oAcvoU8mHtnDdf4QJiHbyglZz5IpX4wJuHN4r+hTdYtCwvnGafu3yvDQFjV+rl2ZRS0eqtYOX3LE
JoBYVOs6m46JMBM+24R/g8e3vQgdOuZUA1q4CXw6uigJBbd2lCheadKYfbkJgR0pApapOkZsKKr1
hAR62CY0NXig3vwSk9N24OcMSnOlp/qNtCbuS6o97nt9GDMLbSiwEsNJZlpRDRlzrzWZ+Z3ZPIAW
P4no5wtszL/+XBe6zG3xgpA4jd/6EmGX+6UNG/1FTLjR4CW5xV0AGBCqU2NUtE6QG13MNByxCOeY
Z9zUBrexh0B0C8IOpU1to+Wvo5KXT84bGrmRyR+DYQ4pzM9ypJgSh68UDPb7GvcvBG8NyVXJNsb3
wEeug5qAad7rSC8WMTRMVChRFD/DC2tWpg4rSIB1hVmjEnckcNnAc1FqDlUrYq2XYeyMetO0ZvIG
hExf2Vh4hxzz8coOh3EjfDteRdAblpQNTAGhAfI1DiJ2MOSATQ5RuZow9unRRdvUlR0YU3y52RpL
ZvLcZ+zZV0wTsBSNQN1hgUP3W7u0ur+jUZYWOCXdeux5kFnK9KTscevaqliyUQiGU03YDdM7SFVI
SUvsIW4vOvmtebtYTQME8pEeSvLIA2yiQ2Qr4i+gtg+0XD38WCSJtLw7qZ+tyiHJICR7hK0BLS1+
6XgHZOLaSvQko2SuO9wApwKttEASjQGBzwZqIE7JWFymkZ+5D5bj+4C8anWSOTPToR3Mx8AyKC5T
qi6xiNjLPSl9AN+O3xnRktUEt0E9TEfEVfK2nyyfqI0mm8XqGEfDWwuJLBwxU5Rq7Wo+JVI1BsGt
3bq6sTcIiNi0Ja2NhHHRY0BsImiI6qHKEShXThl/06eSlA8Mxc/0da0DnX8q9lAgV8UwVkl+2sKl
W+KpTzYZXAU6ZKLjdslG0tFQ7bK3W+Q5w8BFPuXtHXTNal9AEj0y4HzRgX60S+HrLhi8DuDGI+kJ
QFDxa/CFJmnMeySuGql2wg20ClLSbHfrwxaZNW5MHq0QbfuqUONwA8s3KJaOV3GHd3RYukvlc5dC
mjPZUdpvljd3ftUcMkJyjE3KnQJKOgtoLr/9BfS/eSJyjLmoDaK8Hm6s0qfkMuCooU1vTV5Svcz5
N4qklRbwg8t9iXdeF8vBygMNat/QiOd4vlcQ2ONuNIUYNyD4I3mwSCKLD83oDN5mgjZ0abaNa+GS
6Tgj+F38JTg+eUH1DSj6nVElpQtyKDNRZEwtO2PZ9F28g/XGn/91FWAU41l7B5qAzwYJpu0S+Sos
cZyyLGA4DGw42mwEQmfpNT1iuTZQHs2RBOjhMkAdixYmJ/4H+KYZTz0PHYMbEuKzNgfUjnwTKT1S
BY1QOGQyAXXaZMbsJTqUdQIzopWOChIa2Y1c97eCsGbxEQ9pM8XFJc0BI71BmuZGy6ZFjAiSjG93
48PFcXduQETHVrdmKWTPg0qERsbiNZK+kSFyTuJHLQ3LeknHl8yYGmEPdzUSzVe34n26GJBxAAfp
GmKR2oZCakHmygQNOWBftSRRhG9yFEWSXRXjoEe7NuHYi0qLgc1pWl594h6yaGfmA1FmQwLFDfR0
hQDFsGgiLaVy/VNDrjbFTNP4+yLMQlwRVi2wWIcxRo5SShjAtYkkejFN9Eq2gQ49flygCZTNg8kO
xFlTFuEfbEsLkRS8Ae6cyO6Sx1+/w4r2e71Jaj9ud10Wk6JU8qdBYmNMemE22RlbekCMgwVYuBsZ
mknLquI0MA4CIdCvtAOeoCTwTGcTESa0ghOXFbfsFzx7S5CqwJfQp+mLYdHaZM0HALaU00ij1ewb
ce9nlSpPA8Icb8/OnttPVQPTF/RQ8SPBidzyIZ2XbJXasXfBu6uX10gsvIR9YgCcg7ZiUjMXjLHw
u+2Qubt60I0vVPnOU1x668jRkE+FOGtmIa/m+3dawb3X+9mjD6qLV0hyBK2GxwNgfUQrYuGOqX/n
RwywMZk1CJWa77JyP+McZEU0odDmm0YMn94cezMzimi237yhQKPeJ7md/d//AF/Ff86xU+9/4j/+
vyNY6QJsrD1H6f1rjNXNVy0JtZcg/Er2TvseZvX7T/9KtLLdXyxpOQSFAokxHGzL/yBa8TscyZF4
XAWJ447CR/0b0cowfqHdp2wXN7PBj8xOaFToTfDf/5shfwEkp/NbOIV127Sdv0K00q3ZrP27/1eT
0KVm1686w0sx6CqiItMiNjwq3HoWPvKMQGqkR1P1hQwV0g4kWxdT69OdyEN9K40oIHM5FJejJIPq
gk74tIgdJ/zKZD7fV+xWH0Fzm3t/Sp6ivv7CylGjz7C1SxP8g1V1w9J0KkoXGk44ZZA+SQ8x7uSg
RiDYLKFodPdBkMw+v0HTsZQjB8prwPnYJK8St4kfzThWT1WaqXzVjXQsIOWrA8z7L9g/naUzGdQ+
qEw2SmoKn4B50s2vMkmrZaeDyA5CJpJQ9Nmc9DXm0Do6OIYAluGRp5IXpIrpFU6aPM34lCN/emfW
Wv8CacKD0l0xJe1037/qR8v64gtL7v14spGI2+UqRwJD7TqmV02Sk0WUGXipMR7kr0ak8l3EkHuX
a3Z1WZCG94Ipw6ORZ/n3HrFrj3bDOKefmbEyjqu95qKkyXwcJ8TeG2s6I9OGaXm7D3RCHdjqUGO5
gl+iwK4BOiFOs+zMPVFi8aaC4DWhwkXWgpzMP7KowEnU2f94Jigpg3nOCxob6DwEEcDBCBxBiIGo
+n3JxdyTsGMxIqiNrVIYBVcN6ZKHrsiKw6hZ2U3sVdnOC03CRpK4QQ9mxVT2VZ4dVGPJXRGJ6Gg5
VfepDbtimbPc3llR4F6PA6akzM+7hzFPkn2Vm2yagrJaQVNIrqcij4/uUBpLz1L5lfJktrIKvbMW
LKoeOxYnWjCMDQ5t4YbLJuoMyJFas7IkzCNkjdjJnElfC0Eu9hpaOHY5UYmakVVDY8t4SOfYqNp1
xse+M6Jn5l3FwQy7Wydl3p1SzxEUETrXdgVBo47A0nsNX5chQ9LlxvrVJNj32Kogg14jfwsQ/0uL
7P/eCvrnS/F8oJf8txzO/1sIgBi7//XSefr7f+Z/42T+/j/+9jX79reb6u//M3sJi9f3iygh5/8g
Atq/KAunI9nqYl7z3rLPfyUCvmVwInFzqcZRt7pC/nP91H8BfGlQ5gICRkwm5t/6bf3UBKuubpj8
GPGZqPRBBpp/aQk9s7UbAhyGsihnHN2RSrpnVMAENeqYMcImGmDp9k1xQT+4HhieGTuRhNUB0ATa
j76JJiJak3auGIj5XRhTYOy7AOkYSmM7fWD9LG9MDPI63KVx+jKWHXoz18nvleU38gPUwcxEfLfu
24ZQuu7wopP8r7B085z7gOIzqezPHRJYiXFU12+C0B+pR+M6uvVnVR/TlWxuGugBxTOB31S15XdH
wiIyEkPtjVqiYhNVdJ0Mlt3AZXJ0SA39xBaVtJDPHelL93zRQmEpmcZ1I+hR6FxEXGlhor1Untm/
CtaJuz4bho3ZGt1zpLrwQNS1zXy+UxZSTOxEYy43tHzikNq+QjVnTzFUUcef6u/g8aAEs/G+MuAG
kHLDaHf57ub8rQh6D8j4kZzgCPa5BvedOfeuTcdyZn7DOyZEA5gxsefrZDcQRNxj0JYhGy+sFNKm
D6brsNbfjvh/YEn4fy2SV7d5Nv71ynB87f+2/Jq8fsuzEFzm75m8bz/3azml2/IX4cwPNwwJvhHj
n+WUbjq/SANdqCMF4wN7LrR+K6c03fnFoMtouJK1gsfU4G7/x3og5S8sKwTz8kxIqSzh/pXVYL4d
fi+nSB2k0Jvl0AZYD+hJ52yc3LEbn+6Yd5cWzz06N/EpyK/eXZSP78hfD8F58olNXernmc9a1SZj
oAYPZoFYw6vHrsVE86vu3zed+mCZOMPD/Ho+EjAM66iyofmc3f5e6DKUNHRyAOlcLcejW66Hcuvo
mHKWqdoRUPIRvfjsgXs7PSlNCGaKr5cN+Y8PHC5evVDkj9613/Mv+YM6wVn78CDz6nb+NUGXcSwm
GoCS1dlBTFAfjpGZ3l0Bk7wjFC1FEqNM8jsg/v/lrwvkCltjy5HYLs5fDwDe4esYlnfXoGvS1EOR
PFnQzCSqFCvUPzjYj9X829flCnKp+RX7DfYVP148YoBy+G1NeGLxXlsV1K6P1sPzG5y+DHc3DGzc
1fzjHM/TN8ithmD0T4Unrhx5BJ6+0tp+/fOL9iMECMfq2VHmm+TdqqtKSS/Pn/wTOc9kvFvGJ0Tg
mw4xvZ19sMCfX7L5ULRVHGny5MLgOXsR6vRuPQcBMXInAjIJASphpH5wjLer8v5+ezsIoSfAgxkS
8db98XyG3jCyqEiDU/XNwe1BDFyxqbKL4Tm/kM8BY2xM2MNCfuqR39Hedzc/v5znt/vb4XmXKRY5
6iF7vgbvLqcsjCxrZB5gwX4Y6W0EPbkGevzSl8UHX5w+Pzl/ONN3hzpbMEDORLbel4BPUFEjhbwT
m/S63MgrEGeXPz+rP/3m3h3q7JurK17KdMKCE4O8iwrOxsdl0vlixIUjl8a0mOajXWD9+/HCIVvX
kX9UnI0gh2SkNRlCJUAY2bBHC7KP1r4/Plzz9+O4goWWka46S3Sva9MomJf6GHTkOnZZXJsV0Rw/
v2x/dhCeWypg3oassXNl+O5maIMJyhrQ0VMeILqVO2KBHkIc2z8/yh+/HOomEF4OF4460z07Csp2
IYn7C04lsRKwRdG2B6RvBX9xwTMFh1FCUhEo1/rDy1AMgGELxwxOThrSIi0Bdtj58MG5/NkVI3J8
Li1gj8Km/vGK1S4zqM7yWVWxwLTJEdnUTRdE2798xajFJbIsanPqkLN3UlripmO+HJ50QuS6GEmb
0sYPzkT+cSWwfzjI2ak0ZVoMqIzC0+pwfW/sJDaAT901uM2lv3u+u0F8txKrfFXsFcbjRX6Sl+Pi
9t84TyotMQPb5y3dj1cTIRR7ea0OT4ZPShNZ40c/a9b/tWOcPbfoO0IXSzrfmEp2zgiStd//145g
/HgWY8QYLWiK8NQTILMOTDrQ6Bo/eFT/5CFSLAXUq65hsdKdrXBMG/PeSduQ0Nlqh/WEUJ7dv3Ma
vx/h7EXbDFGeMoHkCCxwtUBEmn1wod5KxB/fCNxy707ivCZhnIaHbghP1UZuh421nVbh4j5dktT3
imvFvgsfbl7sbb86jovxuWc0e4cC5vhvnKchbeFQGkGQPFtZzaDvmkpM4QltJUSwGLlv/teXIoCv
/zzE25vx3brqhyWO9HAMT+jBnXBbZ9rm5+cg/1gVcSUVCE/uBZZvfV6n3h0Bdb4deb3Bw/uMP2Wb
7opNvc0P8cE8evf2+uXzfmczClpYd8kh3shdvoFRvx4X337+Of70rnz3Mc7uSgLqEM7Fegim9pS1
cxlrfnDfy3kN+MM98+4QZ7dloutTn8V2eBqXtOP242sNRtxaMqFlXLSk1boil2pdbBn8kCqTOov8
2t9EHyyWf3qecCzpPL1VbmfnOTURbCnouCffKrd9W6ZfNRISXn9+Mee/5A9napNsYZlK0ZaaP8S7
77QpiBKnQROewvw4Y8IS7XKEkZ1jL/z5gf70bN4d6Ozm0aHE93nHJXVGVF/OHFrx0SH+9AaVkr2O
4r+SCubHkxmCLJkM3oynw3O6Tzb6pf7JHxbdzl4ThLg0lukqWyI2XLeXhG8umaAubvtdsBeXu3/j
HUNBz1jFZeShzret5CFTE+AGO6m8PhpRehyw5f38eprzBfvxm3MMqTO44aKaaLrP1jUrb8OJ1Mn6
5Ged/VpPWnfSowGEMKnB9QzA6YfPHSjy78XQJ0/jZDZf69hIHhAjRQfLGCSOkDjcV8aIz61C+4Ox
G6f/izOUkOKwSKZwuqKmPLReBILM18cXRpJMCSzAkIdemN4M1dEhMlUO6wLq+o7Mj0TW6j4pJdQS
nHbZLewscZD4MwF7kZHqYr0eGCMiZZwNGWJUEC/cGieAG+rZ0asGYNONMYGkRmdwcND66qgbaaOv
B2K4maDTNcQ01JORuQgr2WNLAszFiBI1Br165U1EKJp6/jQ6aBP5pWWjzEixLJAnXjvff/4l/KE/
wRDHpUWnaL1Kk07x2eMz2hbgyq5371uEQ+6qsVAnHGrXK1D0JG133yIqD1dlAC97MbXsXZk5147a
4n2MUdQQMvD480/0hx2DLohftR0iYkwlAZ7++Agwm0JIAZzpJE3vOBZ3uTK/u8mIZOvIq+OvvtV0
3WR7AqkWiphtOWfL5BSCpuix23AwKMY4S7Xqg+VJzZXSD3e51GknGNzp7BXm5Kofz0cUSvopI8J7
J5ktPCNQ1M+oDo1v+eg19dJRWJQ1g1BxDPRGBVQuMe19Baz3exoSOdi6cxSnbGIJi1mj5fzQ+l09
J8Qq+9Fr3kAs0CC+eY5Mb1COFd+RLIhvsp7aL2MqySMDuIY8qyF0EhFH64DxEsTGFuhyzfjOIrwe
f2+OdHFR64N/6ZsyvcW7Pzw4gWNg/ovKMGPaaGTJWvMyAvyquMhwRcEJWiQpqr/tELIxR8yRhOKD
Jfdte/jjxaMXSSqRYTLknXuMP148G74mauouvNccuH7CKTAzA9tatn6CODTsoWBadk3yvJcLWJbY
WvzMf8G5hlnIJbnt57em/HFSQVeFpRmo1bxVwiXLPOXs42BcbUty2u9x8BebMtX9FfZEB7q0KEg3
1/1LmuG4GXR7ju3FEtuORv5giKjET6UAMtSl0x0r0xvAXBXYQvNEO7mFH2xcvAI0Bnv75MF91/ox
P+ABbTcE0+qbZDTHPWskYMi+hTmGY47EStXBDQUh//NzNP/Qf2CrTpgJm2jERYCGz+5X9Bs+WA5d
3Ls2OBKgRar53kGWA+KU6/IyzDX1OS3AphlYi/sFyC512xtj1O0qpGHXPttvAtbH6mtLRPQN4UjB
I286/R68h8FUGLHcSCJJX9w0acp7eqRIgRNSdLl+P0Z9eQsfhsrSTtv4YIlKDxdT6RE7AcrCeSVM
bXgKqrrCk5Rl4SupCQjBLCdoER1pJZgvzYohAIZCA8bIM+C//i/2zqS3bWzt1n/l4sxZYLtJDu7g
I0VJltvYkhN7Qthp2Pc9f/330Dnnli0FFgp3eoBCgKpUQpPc3M37rvWs0idJXkpi+y5sEPE6RJlh
e+pRnnxT+6j6PiGTx2RfljKWGk1+AIrdosDvOlTVwpZWPngI/VxJ87TIs/TPmAt0yrMIFbRlaXy3
aekbH2jLGNv7REywGquq8fAipW8Adum6q039lp2SdJmFMWxgjXWgRF/49fNXfbKhURdcOrF6bI9M
jTnw4w8xJ3rpd3qf7JsutrcsVwawDNO8+/wqyh8uY9FepIlIRVo9OYOhwIvIKsnyvY/Vx6mGTsDl
lXpSt+Vtwk27me0RRik2/sKMsOZ2vB0yYiYi9JYR4lnjDt/muYLeH34om3oUDiUTWDBFg4/3jkcw
NDJtyPf5YFlr6IqGN8+Y9T6/99P9HF2TpbcpFEorLDVHR/UsaZRQkBe7R0PRXIZC9m8sKRBbazm0
l1PyQBBZdqUE8MTAjrLCAjzwssDI3E4fE2/qiAaqyIzEPqQiXfLlbKvIgDowWt1bDTrKbhizrRC+
se2aPNxiZykvW6MieTUmfHw2VcVjpwGAxdfSM7v7k+3bcm+s0gplbIot9tHwCawAE2BTFfuhCoJV
gy/KbXRM5eSIh2cm3pN5l0vx8CjpMYroaRzNu+3MMNWJNN8jCI4vbZ84S7Mk8GmMySHCnWW6WU9m
qK1AqCvp9V98/hpPBstyeVumG0UrnB7E0a5ciLTw0cKWezamEnrM0b+Rw6g705ZST3YKXIb2xrIb
WfrJb6Wnd5MCsAxcBXZb7Uv0pvS7QyByCdRXsuBEuFGzqF3rFP7vMfkIVnXlutZiuEqKLm3VNJ12
WTdlgLwTZYeAGNgaxO9fkYREEoP46OTsouGsZhmp23KgrgEpjavPn9Pyxj+s1pysGejU+BSTkaUe
jQgJH6mUR321t8dudhWjJjtPJgTNaIyHtiRbTpXaMw/t5ET/dknr92Xh8x+9mpAoJNbqudonkqHh
UFP8LRnuGg6OkWckQdNhJ8txN0mVM8P/TzeL8ouYHVPWKMMd7VPpa5P4Xc313k4yiHF+a/nQLefU
00G3rhJZ7x4KSy3PXPUPQ5FnS9GP5ht3e7xwyHWmy42i1fu4KVC9jpHv6lNonJm3Tj9tjtMcP23L
wJuEAOrj7Kh0gd6WDK59MMbxyhzD17Zddv5D4v/jIaNZ9I05fdBrI7Niud93Y74Lmr4UoaGhGeXT
su3Y91jf580kZQKmiamuDEkLzgwaZRkVHwcqQ5RCEN1vxBskvH68qhpYnSyGQtpjtCs8XTIuGhKX
AINAU2mHXWtbl0rY7WuM961vkR3QG/etr+OKTMIz+63TF8rpmqI47geqUrq2TArvHkCtNXoEMEHa
hy2NLSU2f+EkLM485WUsHt0v3UbGjKEQH0G37uNF4OxmTRvGwaE2UX4LFeMYSXUI7AqLIOrYDzaf
TwSn+3b2N2+SAHY3GuLMowtak25JstGae7KJn/FQbwK/JgdRDwF6PpCu6zRUnfIBy2SegLYw8Ckk
1ZlP5fSmDXoOlqmbS0KIfryRpSzFMVMT5l7LbQPJ4jTvJrYndAWKaUNem3xmlfjjUZoEmuWUhwiC
/I6PTznLWb5YLa19GMkTmfKzqj5he9TuGhW/GSl6Vn6vT7hPAIqNeFwktRjCtQ80/gfsURIyPn8J
pyOLfimrpUkkD0IHcTTIsyode9Mo7T2CbduRQbO55MX9+vwixumiRTNbRUyxCLiIJDkq4ky1TESp
r2eHyC/JnRx6MFErK263mMkUYKpp317IE3gW4IWdPrhJZRLkiHO2oJdKLrVTZ1b/KgMdV1w9JJFz
Zem4MRElqfS6OK7eynAy1pyQk29zZppQRrqSGneoGIHkBMK37jiQ5V/LsCb9jN5Iba/IhGlWkzEm
dwCu6luCVGsM9enUcegFoHGhdlByEGD60iPHZhWOWNTYT5EuafBdFLPM3cIQcFekpJLu9XpWD4U9
462q7RxxPKgCnDhEwnbIVN9sFU0caYAjEhuhplrFo8s3KAk3LIv7VK7kH58/8j+Ms0W1zGAid0jn
oR898lDrBS6qtjyQ9NOtKxs1vj1ri2GRL3HBdWTQL9PF8Az5tJ/6dRCXQIx9Uho//0lOR5hFyYVP
nD4lQt9FnPR+7iqqMjMJ1Y0PMrbvy0kEpYOKoz43mZycSGkbctoWOnsKZAbH+yLZaGSlTvz4AA85
3laRbF0GJpHlphInVAkJ+/OtiOiLDn+k0g2mw0BrVp/f6ulkYrHYoKZBmoSG0loexbtpuvBBHM+F
iA6yXdvXNLNHeH61fJPBkNKI66rPfLx/uB41cxsVFAsVZ7RlBXt3vVK11KSYx+iQJQpZj2HQb2d1
WYkgna+NIDzXjTsVWLAOywjl2ejSDeZo9PGCHOulEW5CfBiLrN1OTdu7HVQCz9AEyMm8IiBhXhA/
diGws9spIH8IigDMsK5aReiOoH8ehrFtLsIAmFzMoeFMH+x0q7f8hMzjnKQ4tx0/klwn+5JqWAye
nFdg1IQQTVzeZaunb9uERNOx76pDHp0ty/9hnC/CWZROHJZRzh1N7HJlVLE2W/GBMlW4Hdhkrqkm
nmv4/2HRtPAkUAfnBMC+67g7JULsxT1Y6UNkUroScqus6ZJOa3is8SboIm1d9qYGtEvA8TPABgEX
MPHlL1ZblBtnRvzywj/uGTjvmIg3KP+jucEm8WEEVspYIRbNk0OU2bdjMv0SKGmFHzz5ZnzTFP3r
5x/Y6ZaTfSCxiKaBvget8tFcYlEIMSNQ4YdhNspLIQXGvWTN3yhbKmdu7PQwifyRo6uF4JhT+eIa
ef9ptYFvZFmj5gdjtp+JFWjv7MFMb+JBhyOuNIOn+NpwkbVKQzRvJM7s9/5wn5wYqAVYtrLoYY/G
ktVZRZTQ6TyYsykDfqLsV8qi8swMSfPnjxQh9ck7RNSNDwYZyaIXMJfF+90sIkq1iGfbrw+wOcJy
K/eRtpKJ8XK0Im4yr9SlBJdBrg3PM5Gh8saH0QnovYuLlxwQbHdp+mmaESzVqxkYljIjDrcscIVY
VXA3KdIcAGacybMWRUqrIhrq/aBKhdfLRM95ElkBNwLDvrVSwSS+KHiySDCiVtErZa3vRNCFLyBA
2xLTp8mZ1syohsFR7ICzg4lQlFVQW9GTDUa/25gD2r+BU/GrpWJcdqwu0u/GbtJf8yDB1jDxgXqZ
gLbutsTPXWllbpMv1QDz9EP+P6fniH9PooG2TzlmAB6H1nFoAnlycj7H1eJB9ndgrOF3GtxaAyXb
6DtHM0hRc/shNcm5MKpr0+hwxYVxQ1bK2KkEGIgqBy9gUILYTiWvgbATXjF0iwqpOlDqXUB1cw89
zP/FARgYRTR2MhylSuq/4e+l54T3MSW0roPLmSTmmLlRXvBfZCQzcK7kRVogd3MobxKlHMDvkzuP
tXWCMuPMOP7ZYEKy2tgSzaaF0gLvS0mm+bYm9+GpsloZMhw5MFhGzEqDxTEak7UaililuwKhGqia
1sBuYsdIBCYlqAWA6JdfZ0iQqjf1HDDdkfcm7qSqoEdSNrGqQmaQOyJH7JI43kaDELdKQpGOSOHr
/CszdVusIGymJoAoBcN0QS3Kctqhmi6JxbZfI4q4r+QtZdAEFui8ZdcFzhkpyCuSsBZuWJKrfrTq
dCO6iOxOQmaa6dGBNULNwF5YBGvZZq/d2GwuQUqlBWdTBkb+BN4nXrfEylzI4NQ8pgAsVZBE97Ot
oLI3oGKrs24E7hj687RSBzK/MzJKbkUDY8cxqf7nq6gwIY9DEIpALozpA/TWuAUjNwc7KGQZeFpr
eokpoQqMj8Agt7FB9ITTSCZM1qCblHVDZu9PC+9L7ODcDfa17QMrkK0g/NLy4T11iW8+lZ1V3WGC
TX92hPpe1Tr0ESeEqH05ypVq44dsgteqbYKvtCwlQWRNLt/NiJoLp2migz7oyQbPeZGuag0pH/BA
K3s0C727rMQUbixwhJ0DrRDQfzPLUUbGUzk9FhOneR5RMgu3DnXwIIGai92ES5LAPPY1X+OmrO4L
/K7PVVNDAiB7pL6v6hoKUA0SjTAVvzeuydSpWze25nBd6kLKvbjVvXpqkwPRsf1NqUQDzJ48aMvb
SAH1BhqBVGa2D0P0nEuWuCX3LXjNSQHg25eElu6gUywv2r7tc0t88+mGkzcDLIwihDSPz3RRObPP
1lhiGg40wk/SVNiUsmB3EOuW4HgKxmL6UVl2e9mPsUoE3cBjmKBYJuBQVwMUvqtkkMWPED893Mui
077K2jzc8joYeQFFN/BKEkFGThEU2mPE75FVLRf2gmcX3X4e2ebvcWkog9u09vxjVBLltoMJ+iPA
TiUtAczlgx2k5l72m/nVNEadLpuqGC7G+XQzBWbgBbpG+DJvZ/7VGwJfr3TTx/aFLWfTNtH95oeg
V7HSM1JrVNQAXwM9EWTfzR2OYK21SHIPONmgH/cBLCd6i18riGqafJZCdh0BPVrrqtYk/1L7yr9j
tzY8BL40PWZKNe3snN06eRW+YDtJfY4yUlhNP2MgQTy+qsPRPxrM+mWhQsA2Uezwyvw0ArWywAMd
9i/w73VgGQlzHKEQAAD6+EtuQRYhw65QwEqK3HLItde/1ooB2v3zde10I2gbMlsFm7LbmyPh46pG
RKWkVMlUHeAjZ7tgIdgVFtGzvDrfiUHKrLqhn7ZdAAX08yu/VWM+bopgr9Erp6bBOUA/lijVo9AS
aATdIeFwDZmLZXcb6nngJZ1qDCAvTOK6fL9NwUBNE0taOcTT4EpaRsJu3jS3jS9jt9djPHeDQalJ
Tsz5ZUEiXUxmY/aAF5RAd6it1sUmJbHvlgBBFZKwIcOsaGFOH1JQj5Orquw/G8WMUoeidxpuQmsU
EuO7gRKkjlSRyahQgi+dSIkA/fwpnArSeOqLJ1cshgYOoEdnBV1PYtXulPqgqiXgr3gSX4ZWf8ls
rb4xbAKtChyNrlbl0SbWhnZVZxl2rsxMPfYjfAcCt1NXtdqVPvQsn4DCtmVjgsg0A/UGL0u/KRHO
b/ouVj1w49ZFOwblPXWbYKdTXz6zHzzdkS21GkSwvFrToC/3cTiRsyzGyTbqQw8bBtIT6IwolDq3
y0Bhfv7klq3l0fB5d6mTTa6tFjKaTbMmeSIMPCIzjZU9z+fipf9wQzDDcUxgzKMA9NaQe7frG4FR
T4QU5AdfKl+G3u5uwRtVriZJxq9/fD8IhHAxGG9C5eMWUIksvgsiURzqdjSdkfIuKXN6eqYA8Ien
xg52ORCxmaXme3QSiXzgLaIPSIcYWeIIEWLvJJR/amMQsioM5CZUKJjB+MI/DoMJ2hMd6r56TFgp
3KLTI7dsEV18/sTeDnHvhwBX4GHpGgUzOkr0DT5eZi5ao51Uv38snOdV5TTO7IDudEvnV+jl7lkB
xfFYOL7c0bMTooz8UXA52TUcgNCrxo08yWMu51qxt4PEsP78DpcDzPENUtBHKCEYF0yWH2+QjQBa
GsJwHkVpE87Kzlwr41fs1z+lpjhTcj0eGcvdvb/W0fnGj+20UXWpf+yzK934HsX7z+/lTf302c0c
lWFUuL9jMvL4Lm2nckBUraAfry5eia5yLEdx70N3w9S2Utehk6xk54xB47gkwOlNptWDD255nmQ/
H40WrCCFyFVtPCRVTmKzn2A6deTJInsU22mzU5ISSVmZx63sJUWklojJJhM6wCinOhzU2bhNZYiB
3ufPRTlagt9+LuYX9sI0Kk3KYh9fsgyH1peKajr4WTR+68h0Jc+NoyxszPmiq3SCNwvNvzcLAPK4
rdqLtlChEQJMup3yUqyhS9W3VdV/GYA1XbVT3QLXk4NVpCfJ/ec/69EYeftRYUwvHSYFx4Ry9AgJ
I4X2EYrxQAyTtOqmCkXJyNHy86scjXo+ZYXC5KKWtHH7CftoJDZ6r0lZ35mHib32lygD1ZmUYBgT
ym5bXwzl73nkvx7Xf1HVfvfoVy/ty7+NrDcv2c//+6/9Sz6/HNlb3/7Ib3urLv9F/LyGQ0wX6BqZ
0f9DC1HtvyCBGEsFmYIqrnde0X/srfJf2GyQ6dlkR5poITHI/u1vVZS/6Mfjj6eOwvrDX/JP/K1H
w5HxJzBD4UdAXIWW7E1+9W5x7qNEJWmODDUfemfm2XZVrKMqH8+14I4mfq7DnIG/d3HT2gK12scv
dLLFBI+NxIUImDatN23ovuvzXHxF/jWcGfyn98QpgIe9OIppNdlHsyTSRLuoigHH+6RC5yqX6HT4
+We2/Uef2Nsdcbhn9aSjhR/q6BMLG83OaLstuQyS+sVoqiUNkmrHbcIBtHSshmjvdyPr7vc8/966
fvIM+Zb5oPmc0Qotu4+PzzBR9caqgH7TuESGSIrEEqgFjyTioQbj9v/vYkcPESXxPEwaZ/FKwW+z
SdVCOySBJiO+BWyw/vxiJ2+MgwmgBeLiZHr8jJOPdxa2spx3Bokj2pK6E5cEUwSDUZ+5yh+eH8Zd
+sAW+2uZLuzHq8BjE60adpA6CQi/TCKt3QAQn2Hsqvo/21lTnefbXK7F9hDSgHl8qSjVummksYyl
SLkwuBmXD3r4ZzvRt6tw+uPwBzGDoX60R0wzIIPTRP+yLnVlk3QWRjPfiM80OhZWx/st1NtlMDov
1KOF23EsM1UlM6PtlnAYCUh4XtXNKOAMW2VJHicR610LTq3tm+uyN6oXSlvxdJV0IL83I/We2Mko
W9V7deRrd/PGrvI18FqfA3mfp9cTHemeEHa/U6D/AAR027EVxkaIJVyS2aiuHN8Ewk9GsxL8AnOt
+Sv07AVkTGoULyI1yYObcy0C0mhkzb0dy1D3SZBc+PddYT4FnEq638sd7JW/SVrvv8RlPL7bh709
EQYq67elMHce97KZDciBlyg42BPEJMcAHkv1r0i/FHWLiLk3qbsAgls3o2wQ5iNF9u0//mA0dD40
nmhSLAPs41Bum15YbAY51ssUqNQBb5+sDdKZUfyHD0aj08numfMOVbyjCSeY8UCYspk4XdVxxu9V
41Jr5X4lV4n4/vkNncymTGmLpg7jDJI27OgfbygWRhsZRgj6J6nzH+bYJ1TeDQ3EiiDN9gFrv2r8
M7H98hJ1Gni0tlDfIF06eoYSXOSCeBEqFjRuHQSOJFdF1rnq0PHUxo5ZR1KDNMtYzqby0VUiUJuR
phCyWZeSkqw6I2pGpzaH3jqzOpxeiD0fq8KyICGAAILzoblSk1sBmJEgqZgcgJ0ykwIHdW98+Pw9
/ekqvzcMmGUYest7fLdfAEpeYfYk4M6ySV/sujJeaVYfnRl4f7gKBgibF8NV0H0fTWzZoOhtrlJi
mgaRXRJfQ4W3T6W7z+9lefTvv2I0Xrh9DNwrBlp6mpwf7yW2o64KIpPQ5mYuv0RKhsSiU6cfSvZD
xQY35pi2P78izcrja7IuwHljqVsuy9H+4zVzQmSNQTQL969Gk9HIeU4qAELFzrMoUOcXVmeLr3rf
+7QPQIOqwMzDNnc5xVebmcwq3VHkVE23IcsXhz9ZaaxVJQJLcuK66jIv0rXB8pohpmNed9n02tjK
ANo7U+vMTYo6+TVXAwDXXrS1urIKvY7XNM3i0bG1tqkhnORBuqNsEhLKU8Y9YnR6zfgFYui90OzJ
gc9nU6dKq2nDg2GP+nPQ8ILWHXEzlZOirAIJZ2vDtqaIrzlFW2cDKDqYkx6ZA83PiZ4RYqNBRXjv
DwOw9ak0UQPb9OPIqWbRhDHqK2RZl34afksptsyeYpcxIfCUqAtiCZS68xorzEYnDuHfOpM6BKFj
15oCt7MLBpviJuvYczoqS5J9TyTBOutHY4l6DMM1aWm1fG3Nuvmqw4ivDrSOLNOJ2wHCKal1OYFJ
bq3khFStYHJ2806GL05MrUFB9asahoIGFGzkkXWPkHIXzrpRbsK8QpAQpOMAaDtryFrKaCy4op8G
H3zmkFsNDSHLQsNf1nIMDq8nMCqgV5XDaM+17xqDAOSk1YvXNszC4VEqMv/FpHPUOq3Ep03vz5ru
7VRIP1DVmqPTZVm1pyypS6+lkOc9ZR6CRltcHdm2EApVdsvogwvgKKSt6XEIu7qWMPAcKisfDceS
IuVbK5rwmVgCmWQOWy2fSHGIfII5W7MBFT8MZrLW1aQM3So3GwLZiVDTXbrxgbUGBZeGoatWXaXt
EpQ98VoH5vlMY0Eun03Yobon9bofrmPaIsamm0ttWksiJaalajihrqWGTg9N0dmfyO4aYnWjhxUS
DluWzGepUJrOycnAprMZBoxzO9E0JExhJAAyi6r9oUeSOl02ma9JF5ZREW1QyRSkXdJ12nSdkLB3
x3NX4q/ouBWS2FM/bQ9TXTTNtquUNHbVUiKsmmgJ81swEgS9CvoyfsDdRtBfPtEXe4X4TsokBN1E
x/bWB/LakIdEA+6d0J1asj3MX7j4soRnRjrGd1DoI+2TQobwrZJuG+0suyJSteo6SGB6KPryFSgv
BGQnr7t5CawjsWpr8MWXPyoZ/KrDdrEml7GbxxnvL0nhXyZ7CHPPp68LAF5MBGaDrMWinigpwqO8
0zFqhbRKmlU1ZdVBUQO9WhmE0uSX9tijBC6pNizimUi3nLon48kp9DLKrgXnKOD3NIiXZCfdHAJ9
02jZIIiu4EArjW4RFTJj3O7TcfIgc9GM5EknyY4CdhaTR2+C0Q7auXie+kC9yGJz7O6YcsJmrfa1
EtLODskwqsDj+0b91Jha17Y/a3KMS6SWqhEbhemh4AksEqHqPJqTx9hKFNqhwxjd9v2ShIumC7XT
4oiLg8DGGZFUw+D0ah0q7eUsMjypYzqnLz6P1XLMsu5GryxVew97XLacIOooBxMxXj2OVl8FzL1j
YDikr6T5uhjSXnEGdGLEGWQ6IcQ6xwTQ5pJGH1cnSdZy7LA2Z/xoEgnf1hJRtJVaKvQreqSi+zHM
9ZS6lGq75rJNItpTObtUeUM6dOBf6wH7VK9MIsLmykoOCR6aM2LHrT6W9S1NEvJrSBOJb6SxYMk2
tMEYaFwGRgmuvYGOUxVWCc520Ow7OO1zSX6Pwk8fs2sh67eJs4d2NKzhnu48x5iq8KtxI4BTkwGk
6oSwTeWCS6YLKH+RUnn2d2U+YNNnqAV3sUizW07kUNgMbBkP/B1idIaORM5VUkdNclmkFnOzMi3J
u2ANBssdYiskU6WR4XJjJbEeeFK0wDXAot8K2om+qxQi/dlWlRmhqVXhiKcz4TUuk04e7dD4+q+S
ZS4sa04SmqPFppAwXEnlq6R2Zuy0cZjsNSVuu/WIel++aBWlIsbKkEjKGvD8bdomCnpOI5a/fCwZ
6i/atelja7ZyuZLjWt2PY84ZEuYkqoi6CjhKNBlKLm+eZvFSsnRil5bVaLFpqcVzhlcOtrGmVOQ4
R7hp1YaTED3gjtkaKdb8KKFMIiC+DUPkEmiyL/k4MCrGMiRNPTajyKk7uZM9SKCNAd0amjZhxhbm
u7HOGm6yNYJDFzdkWpETXFcuXlo9/BkVfCMHfkyjuKhJe08ZQFJsfJuJo8A4k8lmdxk1Ld26TDEr
NBnEU6F7z9XQf9b5Y91KaSqzvFAahZDPegGGrmyBRsHtwzY03LiSgc90o26EnpYFFrC9WiUXHj1m
Il8TYWMiKuopnNOxpMnMAE3UYmeleWG6cll1iVeoldRtEBkW8noOI38mHNK2+6s8KbT40mLiibxR
1afYK3x7IqxbjSCZO0kPPvsio1evrU27mqLHTtZBJVctKhRvwNvl35TZ2AIzBfxdy1d2Y1b04u0c
T/EXI6jK+tUPC1H/GtDGtJtcSwxi3FgdgJgwMUfbuVEmyxmSEu2HxNyibKldhYc6ISiatyqGyZ1J
Uis8VL0SfSDfllIXImLElDqE6HrmqSWxuNJFljpSVBvNjnxtViOzVUmQC7so8B0jFzkLKnsnbR/J
Gv5AdcwBOuVEMMN0RUdPk5vkV5zwqtGpF/EgWzxdKRl6PMrDsLEK2KxuVHEa9KB7s4ZxSC7Yw0RF
0O9QLzLdRyObsimUkGCHaISAY1P/u6kjg+CInm0LkoOZdWvTJQXIkHg0i18T0yx8XKDZB1ORasYk
M4V/iUi3Fuslah4MtYxLbcVKZ18HvVCJdadQVKFOzHwiXCdkfaGsDFi3tMYg/hvgfuSVU7c837SS
HrNs5hux0lRhkTNSANesDTMpSpjnNnrdVld0Dn0KhiFxB14xjFrn9oY2PXZNL5EvXxGRo9okdBBX
gpzGqMjY9lqcYbLX+whpyPGmaDD+UmjPPPmSLPr9GI6jtJGR46SuFFoTEila5rU3sPX7CnuXhgqy
mPwqKTtm+VnOLaY1TRunHca5TnX1XEo2RLzgJshg/BKsg/0ARW4aGoMLStI+xHVKogOo8gjZNNjw
b3FnkvhispSy/xxrNVtLeWdScfAL7UHPMq2+QBthEgdak/hMOIbJod7MUoi9RIgbhtPSJwZWIXV8
6UYRGnuirIpXwroGsnwDf6bCxIwqu2hbyMUhcl6YHuLl0fpi5tR11gLztHlj5DFroJKMqad1WMDd
HHvdbo5G1DKFhhNVtEUZOCHu1Ze+NXOeTzvabwsxec6JWtUq97MIZ+q6TkaHMwGkf6ox2g8CD0hz
yRH15w557ormkLdWfquHZJzxds9QlvA82JMbWXWewH2fjYgTRshSxPGffMGc4K8vncYgX6l9N8kw
80P0L2mjEOgIxRPWvCEa/bHs5MAm4TVOL3vONtbawFGcAhDoR04vRTR9+fwotSAeP57eOBhSY0OI
vaBkDevojCgTwzQoc0uOWsumZ6fzcYSuDGB4uioCcPbrKGwlezOVvr4kbww0WrpksQArLf7VCuRn
sp4iJpPVQrkwNtaY6WhHRNkWd+TzKZgj+oaU8ZAT20w6mRSrF0Efq09tIeW9N4/Mhl84ahNDnU15
1CJiFOKJ+OXQ3CuzqV0YbS7MldWVAY7jeHyMZ81HkZ9GiryJE8bFhpR2yXYoJGEEzuqh658+f0an
j8igv4+EAG0Kytk3Pea7w3pYhaUfEKtAMpyiHMh88Lc+8faQI0iKPaT61O0/v+BxwQiftro4e0zT
gomH/Pjj6bafYlMm1CJnOyan32epzlYcOtgnF3N7zvD2h2vhVELYhqOGC76BDt7dXCK0vk11Mt+N
GiRtVeXWOp3n4GIWNP4+v63TQzvokQVIIQyFcuuxP8vO/agxCA13fKv8ZkfJdD2RKnbm2Z1ehJY/
cnJ2DkvX59gUFVd2hqwAKVkWdsAWYjW8q7NyuPint8LHomIyXr4ZYR7XbzKr5mjDIccJ7bTfKghD
XYUQr83nVzmWFSzNR/5+SirmGx/RPBoICBsS22jq0lleUuE1FJBHtoiKIBm8qQ3JtbopZ1OWxrrZ
O2LE0vMQc5abPc7sLdrdadLVK5amiujOTplMEpWDxHR9Mxvt1ec/7J8ePPw8nA1ER/DL8vvvBpJm
lxIG0uXBm+29VirSBdRh80w75Y8XwTaiU0illH5cBlR67JltOVHOJDqvYmNb1tZqKktrOlOaPvks
NArSDNM3rp2KlOjj3SS52Vd1G1SOJNoWckPYJk5UWZit9IFc9s8f3enF6G4uvbalB4E44KhAHM4d
lSsDUSQVJKKi0iWnq7Mea4RFZ17SSa2OCQzDDQIi6Ayo7Y4GlKrXZkRPCoeeFiAhhdhwwXIW30Zh
EVz7AkdZ29nyP/3ul1lTxVJOaZoezrGziSCWTm0sugdRVvrEdWfFWiU7+vdV/ts7/xcxe+/G00nv
/Prl+0vxfx7+5/4DG3r5M/9mQyvaXwuPYpHu8FnSqf5P8xzg+1/U7U0UfxRucMDzZ/7dPAf/TAYG
uGib9gjN9WVd+Dcamt9it2AhvuAb+d1yf0tL+bvn8zsu5e9/f98DOnLt/k7agDB77L0KkhFojV31
l2ave759w0noMGrXQ8AeYCDE3VMH/2vXr4fLls2qrZ1Z1I9En39f96hFIod606o4XS77aT13u1R5
kIfiJg8OSmhtkWe7t0Zbv0DyWHGKXzUkUJrFTpK9Tr+v2i0IKVdOLSqgP2UZUENKvWfCbSFuhxT5
sm5tTbvYWAlCcDfJg8tOn8lsfn33fu9OO9jMCx92bX//8EczhUmaJCWvsKftejHKP2PjNY2eFc3T
KZ3E+ZMxrqvye678Mseb/rsitmGwmoc7OZ4ItUJTfzfYNcmcN9JT9Mq/seFiS4EFDQD91XUr7ars
wUwOCYzaOlurcPhJYya0sAm8cVc8V78SfVrFeCAuim2zza/zZwTVsaOv5VW1rjdknHvGqlw1XueN
q3mFe+JqdiLYdIEH1dCV3HiVePmt5LyaTuY0Hu2c8Cq+Uify3jn4fsXE5prqWk336nBDSlBcXfjK
kyhv0vSQj7tM9ky65wR5DDJgja/2CEmB2qaVp85krMjcbvpbuWSTue611ZTunhvKB7ukcozotqRY
CpHJNZutmBzWxrZgby2vff+mncgShMfG/6F9SabbKl0VvmuKbVrvuWBPIl2tUCIQLhkqcb3Tq6sh
u9HbxyrfJcRvGlul3GIhUyhE9XdVd2sFO6XayP2F1v8QBWYEyen6LdNewj8sXsZ0T+KyA8MB/Bg5
MrpXvoar7kC+CPCmcL42rlNjDeZMJxBqZdyDTQvQg3lj6baPkn6NUdRpp5Ve39r1mn+UXUHCHzvz
aqyc6GkQ+EUo7L3o3+XvnUYlyKWM4whrJMeDVE/Ks6RfUY66H9kK+Fg/qOh/L/xb61UP06d8w6HO
acSFNG6Hh+jbqLbYUZWvaPMRpN80/mZq9k1WuTOVvWRAok/yYMJrl64jKinFZZb47hS9CNWh/lhv
UmPFcwq90VxJFNyI1jNXYbrVzMuc5JXHmV9sTyV3F3PvRcTRdyIGMbkRAsf+Y9OvoSSve6+50Dyc
BAd7q+6Mtb021rJnr4TvyvomwW1wpqt55Jz8+wtjSny/jRmFkuHZt7tL6SG983fVDqDxrXZjXGu7
/Ga8yXf5tXJ3Dtl8pLz7+2pHp694rBG5JVwtv+oeq5v6bnwonsMH0qu8+Ka+yZ6mh9yrr62b4pwG
cdnA/N21+39XPFEhTGY6I2brLpVbeefvxON8UW1Q21yLK+vW2KU38pXYql+tG23/+aT1W271x2se
bab6dOiUUTG6Sw11IGG0zhIs2TjKV/sm2o0XYpfuOUtSY8wep51yUW2FN6+T7f9Sdx67sWNpl32V
foBmgd5MekAXPhQhxZWbEDJX9N4d8ul7RZZBZQF/N3LQQP+TQqJ0pZAiyMNz9rf32twC+y4c9/x/
Yedru35fHZ0vLZyO3WV4aML0UF3SFGWCTrRtEp2Qm4WCCOUz7o79VnH1OYRZHqtBnHtos4DM8sXD
pd6WQaL6Cb2W4KROTuOOnxiP5ytGoIKpyei2i08XdRYogemuljfJ3vFch1er34icCR1nUs94bY7q
Jpa5547DdJU7T27DZtgY5lbp9/HZmQ9Rfyxo/dDcgpjtz1L5jB3655xB2w9hsPVeGeiaP+zlk8Qt
N+VVPsmcKTlmfrSP7dk53PoNbC2kFoMub6pzT8O2rwlJueNrRyXoZZHcKCSjllLxwUvueIGHFZnf
dYKMHIrfIDFlvsS4hKWk8K2B8ERoq5u23I/tb4fVt25+nNe8/wJeN2jPavUTy7vO2tLRLr4oKz9I
b7nkGZmv6D4lmua+ibcjRc2/5c/spO3Sn96g1tfvvuLP9Y2E9pT5guqgT3GRr8+oZDGBp/ydhFpc
kmTyJHPLf4yF2yFbFVsZSgAjFXrbeFt+rNFdv9Izw5FtvG2ftfbq6PfnCMxPcGXb/rAcCDHOL+aj
/Chfi11y017HgE15mHBLFqd6O3odN9Hgf3ee6pshLNsH58K7r8wsjyGBmLj1Jq4V1SfecFccd5rP
dGtTbY0Tu26XZsJQvVLowHQi0Nw2yM81CrPXHKdQhM6D/JNcAHTScumlPh+UO/PymWftitc2cB7G
Z/OugLoKKWkX8NOJh97OCqKQRvk9f2KzQ6Pwlp6L3+fJnbjNy/KgnOP3Pt8MDt0yrMnPPfdBfKuS
mEuzdmXTW6pP+bdzaB+bt+6Ni4CzR5sHerbpVhxEW9vxdKbXnhEwLja8+EcOqyogTkLWVgrtaWdX
m+FmdACMHxQcPvUvg8bc1ecHmHfyi6s8ysuTXYTaVb7YM4/SR2KQ2qO8k67dR3Y2ru2rcl0e7KMU
sEIH2lENWi8Hhz24mb+6NxNAdv0ovVqhcby/mZKXeNH+fdg5/OssbPGmV2ES5qe7Gf6NSq5wvJnh
cOfvbtvwTXhfIrBDnE7fWc+ja/hIL8U5ehpfKR0Q/EnIzJd8z7Dp/tMY2u/XPc8sH5BS7+ofubYZ
Uj+rvKT1VeHdU76fRBkrH9+0iQhFDS6Au4X5qcbt6ekr2wvXXB657gTP4DSodHZzOMCdsAqnA3eb
/p1BKn2FQmVVB5ueUnaKnlKtXlO4Ztg/NScikdOyybllfWlDczaeik15LJOAkkY3PxqBdI6vqfRc
v1Mwf5yYxY/0cfvzz9wyGt6RipHVkzQxHwQD6BH/Fk6o2oHRe/m7HtBgvtfCjN2SuVNelBdtqwfD
TmfKvCn6nRKOZ5zY5/Zs7stn6cBc9jp9MccU3Zau+671uSN7soZcya0nUQT9lTV+eVWJgBEOo3g7
2bS2Hxc7ZjYdB7LJT52jnR9GnBSj34uroW1Bmq3DRdXQhmlpRdQ2yGESrrxEy5nh5boR0MfEvnmp
nvJDfBiOfb6vm2dVeWusTyd/N6UXxsBr/tbL1rYd3CiVURSJNt7i5Yfxe5UF2a/iWojh1lfFp1Wh
aMdMTlwaX1kp5212EthBP6nZE6YdIGAXkzvTyfYtvU636QKZnZGsV7fte632R8sJSURD9SDMnHJ2
zfFa/iaj+WY9qhf5sjyUKyN+9nuFG30NH/Hb8Dhd49d2vhTzsEExD1TReqLxE4U9oRqAgtwWgxel
73GxMSqGmmzzG3dImOH+0rtdku8KkqRsobrHSsJo92T/ZoRuuuyaU5oypuN4Hh70N/OJTc5I865k
7qyBCjWh7hTSfAtrBHPU5SO9z2U38bRz1G0Rh/pj/Z1Fh6nampnbPNnP8vSZ99+LspNey+fhVb/i
hJUm5hp1z+5tb9qe86mOvma5Ne8Pt3hdehgMmul5HcOoCtPGVZiQCnafHLutSRwZYcJWiU9O/w3x
1sh9vfGbOSh7r9V2CRUsU1ATIx9edN86EXxbKTRn2WaRNbyWJnrnsVRCBiTacIFf2WgPo7ThZNQd
2D2jmptHfZs/tE9RSGNc8mwk3thhMwFP6pFtaxZ/IuzWsNULFlwpmSfYiMaBPh3knCLgYNYDMf1a
S66w1JPfeLrxp0VH3Xeu0Vf8DduF5F/y3FSXpUQgRsgfYWh60rKb9NBY2OOSVQ7meCODS1FcjQWC
RrzfpNuTfmMoj6tzNYaDBZx1vn+m2Q9gm/yiHofrwrXXMDb/0LRDER1L/dPRIYz5JgQpe8/ZjlBc
Smd2Uw6uM2/zwSMRXTY+TJio9g3lwAxPFJ+0NbomEcDxbiYAFJM/lwCETfGdRjcemxYbGKSkh+WZ
tfFqDW7PXS8dtPFsjOf8qgfpY/5hPDSvWv1evKIt1i+UUTxovyL8C8rwjCet3vW+eFTeL6xJweA1
v1K/bgPMvqBcC6pSuM22Vc6YnIXTQz9eep/mXHsevBpHTjX7i/IyZtUhVhRXniZP3t37eDew6C4d
6Jxlu3zG9VXFjxSUE80UHE+AKY50DXnm4Novykm+tTTLus3q0V3GqUMkHodLcZ2/YOVQnMhF16bB
VOzW1APoGnJB5l91YByz0dNfrJsd9peCieqmpnOSY8Lg5k/DO9aKVA4ldeM0B0u/dc3hXhoHdLAM
cGf022xb+u2nDsb5FwFJ+zA+VdfiN6Vm4sQVHjM6Yh+GPP6Z/mRH8ZbkbkXR46/kmL9E55reaY3w
q6fEWwcY43f74rAnixnp3zc2ZD1bC3aTBxYVNlEXyo98zLbsUQv8P9PFbrM6ohqavNrsSixG8qht
TTu7Sq+mp/9KMILEbv7bzHxnRAM+Z/2Juls32nccl/r+WRU++dUmnKXJS6YqkFpfludN00l4I96U
9gP3QzCP5Yk5QsBx2lFeZ6Z1ov75Y/v9/0AeO39MafVT/2e77f2V/n+rVLy3YP3XxWnY8z4Gepb/
XRdDUP+nLkZlLHIYkCPiJH8oXIgpf69Q1OS/wfLAYYjrnNIX+Z5d+WeoRDXoRSPhR34AvPTfoyj/
6kyz/sbQBqmTDLEJ2NJU/0qmBAH4T2c0xiR3/iZdjfwyyt3X/x+nQwYMmtqICCCWHG/aprnpZNhZ
6CaQ0ZvOWKn7I2QWODFX+8h9/dD0VXqYszZ/LThVvgvS4l8S5D0eiUQsfIvKb3VXNzx4RpgSS52y
6agGCTNK8mKbKVP19BNwsxYamb6vqCZ0tchmKej8bDBuvBbNs1W2UxeOZWY0+mPlHDJ1fB279jLG
GttVO0l8XagiUKfypo0gfjXR6c+lBAyFtvIFK+CAIYP2qmWiI7Wwh+SWlWr03aWKIMVIVXdNzQ+T
Wy9RzDuGKC/sp7osElrI18yVJSMmIj/LLfUoVukJWAUXCUoHDJNFlOrGjkhL39F+bfxM2KIabwr5
NDwLLSObYJgTZfrWW0xGrtRPEynmNMY5qEmORI8thknM4I2iJJDGhlk51YnSHgcT5CTnFiDEL6Ou
LbD2MNtsyPxwFmsA3laB2glWxbgZ42uiG/Mp6XMc0aZds9tutBkTqrYA5WukKL6tjHzHsyaqcaNG
FpPnGnzESWf4/0yC1AlqxyxPc6FseO3raNSra9Uaq9wiawhfUr/FehIfuXQCwI18ik3GlKLunJ0k
jxG0zD7atjbNmihMVZb64Fi2erroYWI1uT+3ln5w8LE0BBFaOTsMXX6jqvc+leueHGngWD2t69VS
8tyTpRRciJOcMGty4kgdBwmvNOmhHRYdPlm7JJ3yYmOGLLFBlCo9ZEPJJMG3Ygd9Sqp0rf1HZ9hf
Wsf+uxU8kp/6P61T72n5+fE5//7zOsW3/F2/17S/IbffVwEkfMLF9/nz39cp1iJVg3ZMHgwQIPUt
DJb+uU4pBqK/80fGicjJHS33LwFfQsFn5otAc7e53xtitb+yTmF/+Y91ilDavSQOvL/D+IoiSb7+
b6M/HGn24kyzDHHeNMbtUo/RUD3FTQUR+0RgJaPrvksz5ZRFvRm2ilZj/FK6m6hqh2bqFksuXh0C
c1ntlVE61ztHyN0hbUakw6HhAJXKyuNi2SjEBjs4VWz6Jp05yhjkRSIM7iThM6+UuvXA2Xnazs0K
rsUxvvR7J7bV9DeLxqBwHMUzD19gkZGcSFc7i9lKY1QRk9voS/WlyWPBjkhWtp05NrhM12qX8etv
G/7JU6Pb8RjMOO8Oai2Z3LzsMquInuQqNlByYnl2C1lJfDyhr7oyfI5GctDM8spHKuPx4O4o7BzR
aWzKra1H04EXvYyZEjpLdbU6+9xquLO1NIHQtNwhYGSSKuzqCUafH03IqPVlnIBsx0WobPRayDsK
tvuBkvHcPKYjrd7txLk4E7in4AU8ER6SdvOSzxt8c1jgZ9sJqrIqwqSQt6mVKaU7GqMVdspShd2M
i23WpglzcpqGYp2+SnuYrw2V6A/twrhQLjPnbOozwJp8HQMZCwv6e/RrrIbl7ozMOCWBWGQxSiKv
SPrL6lD7O0ia2GGF6REgUlZmypsOMAtMbxTAQRVtiHeZNIx+W8XKDZNthdI9VcMXQaU1nNNeARA5
6XAIE+296BxpU2ZdCZ4jQtwYxpIPMCUmbaYqa2QzAOmlbIPDWKSrPrP14zjMTOnz+yFwjrowV5K0
BUU0L9sGxGKCON7onNpwOnsG/PvbnNKLbg91v8eFYVxLO5G2WGFTH2uWwRm/yQ/20oNmGQx9Excj
76EJmNIz+sL6qm1Rv9pZWW5ze0Hiazjz6ULLbtlkibBc7w0j5gRKqMzrfRKrHdRrU9kRgcRKw199
tlObRFemY5qbm8Ep73YmKRwTRT/OtSwdzMwBYFbG/WyyXTeUTdQV9ccyz9NmMSR5045rx9h/nc2t
1try5GnZgGfX6Yi2O1F81Lph3alJO3Ndc+yv+8VAlUpXN9IZf2BP0r6SSfpUFmdjVQst41k/S89O
oVR+PThiE42181FXfftL0hP9iQtn5UqxcnSHXFx1Baan6NmMJ9bQf8WrLu3lLJ4eu3xFR+zSl6rU
LQ7VBoYs2e49OREQU9YpOc544cGZl9DwJErLifR2ABFlKRDGHU4ly31SurmWWD/t3LYbx6n0g5Ut
17hE2FBxxF4rQ2wmIT10NAdtupIJFduCs+hQLYeyOzq6vB3mtnqyVrWBuJWcMXY8ZU71Uaucfdge
bGcw5D6Y5/sbNr0vqiOd1jrGv6R/rgZeYRICFEe1S1F7jpY/KRJZNdQ85Wx3yqsldPOZIHkWapU8
btVO305W+UHLtRyqVa2cRcEZI5PWr3sryOc8FQ955Nzqut40i1L6MCp9mzrpZF1/lU6/ifr8Cvr7
Y1bj12WyiOR3Pt1ZZWgPFYJMTXW7CQbLklGcux/8BfGhlo1XpZi+LDXCFd/OUSCK+DNS2wdbXpP3
1LAYh62wu1ZVJL8js3l0EgvoX9keMNu/1KkS4kcmXVgk2NbTQynSnZlIr9RWWxeADGizafsyxUw/
U91toIt5dZNcwI/ttcaSUB7lvUQHCUkH5Uhl9AbjF/KR1oRSGmdBu0A57C3rTqvSn8iQ9puCUvq7
H31Nb6I1jJ9Gb6nJsOInTY/qu0X/YBe8fwzLKnAIzjkedMldKqxw1mowWLVmI9DvTPBKc0SwjnZg
l9+6RouH1qLFsGac7AXtB39YsV/MWt2Xunqm1dRyG4lD54Shf9sVxhGL/uoOa/GVOeJ3ukobAxeN
a+rJycnafZpleLF0qXEtI/mKh2y/tvGNHvAtXRaam+giSO3opNVtR4MHz5Shs35HEUdmAjRXDKy3
snAOYMtowJhU9XWUuJ/GNHvAq9xvRaKomCeRnlUtkB10KawvP4REsbHngxkmAyJm3UlneLZmmJl5
7Fn8gJBqh7tzs95YyF7YDAckAZ3RB2g1AhxTJaPZWYdMcM6nBfSXDNUVWjGuT1o2CERVQ/+UtN1I
Aml9H3uFRtnMLn7bRV88OhIfmtbxvQweqvvYcBg2ilq2X3bnCGQugT5S5N33in+TYak5bBxVaje1
hSWd8MecZIfZapG1xzv0slnXAY+4PjgMZCyHI/mC7w+mXMpkoy3m4nMc6NprWv7X7+SKSa6djNOM
fFajIVvmdUywIEsjoxqoD4w7nNZA5JSrvVr0kef07cQphfocMjbHckiBxa6R5OcOuBfTICrLh22c
Ac5sVIkbTqpaQPZqm4fm0lkBTkbx0colByCaV+RA7jpqmeK+bRiawv4Te5BgUCamtJ/ErTR5DO4x
HudtoJbmAAnOFKPUXESWqu6Ur0FJVJ7tt1KGWaWNQRox0uB8AgD8wxiToO1iPL21z5PFY0v+Jrc9
I/WJksEl119ENg473piLjAPeakcfyziIP6MNZgh+0RifIz33qd5ECyMMATFEoP/rqXKQi+WzmZYj
TsbBj4R8bbKF2VJjXhSQbZwyeLJSpjN760RZUMe4GGGj/LHlRfFAeqDfKXQH8BEyhZpXR0DVmIXf
FsVHZi4cMCMUR51hDJuhgMElPtBKvXWkIHiXNIlVpS5CY5Y+l1pkD2bddxvQUa91XbJy0kLlqUYV
w8yaiSPW5q+0XU5JEQ1bp2XyUVtElgupo9dILpsgKrhK9Tx2cKYvqx8Zy7TL7VTblqk84amHPubn
0GhOuRQnB8We823hdPlmWha+2ldvlE1EiP2zKdGbWKd4suchOta6HZ116HJkb6TsGf/8epgmZ3ia
LOPdSto2xP4oHZdp+GlLGo9pBSVUkvpSOU87tmHme9YrnLczfYDw0820DCZOqAD16i3CdYPt66Z4
yZeoDYs5j4MuhlCXLsPBkcxXQy/7QI6X7FaW3PBdLUdcAsjepB/v2LA2/RzbKN2TPFpyz7R6zld5
N320WecPYBrY3Ax5wIOtqZbATNSK8PgEG8ZxDYsPVRpoD9lMdT2aWwADkhVkEtUNuGhEDnCuikno
XRX40kxVtIIUh6/rzdod6kFopq8tiujQr5cWRTUflhSThZbXwg5nkZRLqMbjK6b/ZQxI0GmdXya2
VJ5sqSKvNeEgindWushXOSPcA8AOc2JYUitZXCSag5T3XpPFrgUx0TMtTJeyfoa0maENDGWenJVG
lmlzEPpi/W6qeBaKp1EB0ewdiJ/Dps37+bseYmuSfOTVDG1WJuDwIqOw/Qgl1pBHkQEkAgjJxFm4
iNWCgMwY9Y6v8a4MN4m+k0Mly0n72Qz2ODOlxAu1XdM1yZioSWv6q2Fbu2/MUXi5xErmCq1N0m2U
adStyL1O9wanFOIskXLouwl3UrX0c/Ru9pF5SGWc6LFbzNPUnWf4fv2hy5MESn6D/loNadDrWOsP
C4WiYj+mheIunWZ3W5W0Qr0jeVPyt4Km4oFfV2iQKy/xQbYnbydM0aRrXbM18/morA1TsmYqI/Vs
mMvEmUSVOmwmclRSWGEYn05WxjLPPQXAQLOa2RhoS8usqliXHrAGbqSBHwYxRL1kE0ai3TRlXF+z
aGyeWknVv1eLRGqtNu2Usz4IRn27jGmjvs5xL1n7qjMRcuZKxelxbybIe3fus67ZxuQ4pcc86dbZ
K0Vr948AIFvnRbF6lmrNWtB35QJ9YcPdJTMONceZtAAxIeYyGQ81XCh0F0h+NXWttKnqumL+Vgyx
ebKUMtX2QlGTIoiVdGAWJeVYXArWjO4bZ+zMcyeRmD9HhTCOuRatPPHAcj6TflY+BpuFl7QLvFw7
LZbS56FQztuoix7lAaMbUw4rFafZWPstvRGr8m1rk91v6FCWJ8Y7isJhBUfAuBzWKavPEnhMseHm
MpkrD1DLZGFLGYnLzp6epf6encoyglMXuZ0bHrPlwsFYy3C1FUPTW56OHIUwrxjBOEWvdWmbj6mc
l7sUMKA33J82XZ+WnGOJg3eTyH2zyhjoZ4vY9tr9YKeq485eNflitTLzC7mbvGJ2+Fy7Jiotd5DV
9s2ZI+VCqFh/i5LkFycmrk9llBGKkioia8pt542KU77Ok5k9KOlENY0MwIbNVTdMPj5fbEHJIuQP
crKYvmQb8alvrMHZtuzCXzjrDZLftcLq900BvZVehAU8qaiYNKp9GzqRGFTPbJUI40LUDc5+cvBp
+Y1JM5Up4g+q78xTWuNeaiPF8UZbP6/qNAYFH0AVjyc1s2Zyydm1j3UvsbMm25fWKApOsUoBAzf7
WdqsR2mqcydcGiYUs2YqGNh1nFyTirXC1uzxQ9L18e9u3b+kQJ3SL+Kt9c/wnyr5v4vk/+u/nU51
N5j/13r6Uz0Oyf94Gr8/qj9JVffv+odUZfzNASvuWDq5vT/6Of4lVWkQnCgZxpJvg5g0kJz+KVUp
WE0BMNHuTosGQJm7P/UfijrfBCwfuoAiK0QhTLBzf8Fq+meZytLufEsFjIRpo3jhUL9//d9kKqgr
ibC64s3IFPlm8JAMKg5le7Irg68iGsTMw9v/G8KGAOOf1LH7y1LncB8YgMlQcN8i0v37yxpOiWZc
gAYEn5kFY27HYlMvRvRKdLhx/EyeSOEufVlcnYnnnUdwwbqpTTZ8auaKzo8x1tgZipwWW8lERds0
42CozwIRmqOv2YvviXrlvWVG2BnhGPEjMqXNjKCnZywOm3HkwNuTOj3F9Ti9RgNHYaamS2eccm3V
TBgAmB7jmLfBUyGI9BvJGv9YTXP7q+LTzk8aTnxIubbIEeg6fpfRq6WmMSTXnAyp+BnouIreLORn
Jsxsg+9ne4t3W20CwuOiqwNO6FZKqMTU+2JnC6ANr4mTj9hl4nsjuduJpMNo1EABd74A7kazX3NQ
r66Ev+VPNtPZW52kTbURSdMZjzaR8JM+23P8zJeEyUgd0K0UsqvVIPdhN+tcXcmMp1pB85M4ReIY
WfqVyWgycbZxEr0zYYGPgFkYr5TxGG/KpBOPTUFSOaxlZrMOLRm9nySjvG25qFhrnJWDNfsTI92M
QmqUTVqXmB4zkXcuVGyt4byH0ObLkBwe6rmby1BZu0bZilhKHM++B9xcMgwO41WChigzhppTctj3
o47QBlo3uSVW+al2c0NnyUweGUsDih7kbPMdJuC9bSeL8XXExlgnnEbHZPASZyzxXa4Dj/CchsTc
i8oVYHBOEJdxAHj310Q3p7fBGqjCA2INJlzG/YUzZ1B0drjS2CXAH2D/uBSfNyQ40rWSD2T/5dDk
IcbsezJ5kNiM5CeT940hUD3QajgOzEwp0Uhwcjk4QreCn7FzYj0+rDqnfTWxst/jPDOEJzNmwWZP
IpxIvZH87mUI5H4sJxx9Y3ygbcK9SHNmo26bWsOp1ZQ1lbuRqscjylEZY+qKyvnYCXan7kISlyJf
2xTM+TlffculEKrXalH3ClHdICncz8133MfdHcWRNnsew+0vvVHZ408wy5kOawYqlFyCZtjN1Vxt
Sp1zkycWLdpYUcv1Ank+ankINnIc0CpTsmMGPgwZqem/S8dJH+c4Unse/2V3Tm2jftblic3RyvP9
KHUZd5Od5x0sdmUmz5HPw57sRVxupqHJwyyRcfXWjbA2CjkTXrgU69Ep85VZ0VrheCk0JkKebfUW
ctPK66FpajNjfPg4pluqKUfKHAgDDuJ87geXM0oP+loT+RiussGmuKnH7mZ3gA+yPMYjkqKPn1pR
Tm+C7rb3OnbWF41OYNsVajZeiHmmTxnIqfNa0gHgL93s/Exr7dR0YgtL2ytxoTFyRH971SOShJhy
TOusQDS4LWwVWhaDwXnUC3N5zkc4AvrkJBxZo0FBDq7RgEjrM5d0F06ql1ov8X3b0O2HoJFEDuoJ
lrh5b0PWc48ih1hhUJ6gokI0gSAT0Wsrh8C52jr1adPNbY/OAcL/AeHstPnRuVmeciO2ut/U9qwY
XQjGnuDlQYdn26QOvmaUFXSOrGqwy+QxgWcAB1kD6d3uINWrPQdVCexzGq7LkiqN2xgdTTx5xZ9K
M25jGN8lUQpj38c0e6a+0cychAjLRbiiqI6ZcR6pHb2vWEFFrKd4Lde1wa5gtHf1dxp78sBiRX5e
u8nWPaJ3iRk06Ma2y/2kTv6cGUpukTdYqh6nCJoadlNp7m3z0xylNdmYZplCEqH8LgeK1jV2xVKk
xoZk+GuyshM/1d2agoPt5mFFupkUjLHE3HVaxTWEUVcX7VKp/GhNG9RzrkP35pKfTPTepixtha3h
StkqzBqy8SGVYrLszY6Fyz0iK1t3nkOaXN/fH1GKR203Kbxtm40w/le7dFjjkjbL5O5oDek6n5be
0QrIplnfm7e4VMAUMd7oFHaLyVhZmwY8GWiGpVDL6RZNeaK+dTJ59qDrMo3atKHtohe0i/5nMdro
GdYNeVrQKPJvIOaNuqNBYW5xnciELZZsRnCkN5BnnZHIr6x20c8KJ/44ZHL5k+WRvUPFagefyiy9
CnrUoAoHLj2ArqAxFaEwxy2bdJrALzxX9aOZtmx043gg/ZEMH2M5IOhJVo4RZUGaZxIq+IMBYSxx
EK2NwvwX9gquIZA0lotTi3kQnEESomyAcX6qU31mxcJOxcVL+n2Rkh63rZLNAQ8hoD8TWHc6B+kH
PFRKonBqE3QouaCVrI9WRBl6oNVgNCuFxmjEmOv1q0dDW9xeH0du77yUvzU76W5jJZsMknjQ5e5K
0+0j+PxiDCCeDIWnag2//OoUgFw0nemy0xTxk9Ol6qdYuabdxUQI5znRCGYirUTxwwYfXkUbAJga
A1tRjmuHClvMgrNtP0MRGYZAbjm++GBXJpLZsrV0G1FrJeewnr50v8jiuQ9ApU9vs2axZNXZgnOm
6OmvwPMH0pJzVmL9kkojn0Kn7M0mcKRcGXwnHTSiDLVVFGFMO8SbtszQHzSQJN+MubA+ZtRqfsTI
ydjH9cpRPRHnDRy3AkeET/UgyeomXfl2os3Wmf7VCqSvirDvqXaOjikkDRGDJZgTGlKUfHAS4URY
11L2ICzI0CEqJ23MEzaIgqdQk42Rq0osX2xxVpP9mnR/bapQGnOXTbr0ks8a3aXGuqhY0Tv8FAiE
utIGuijrdktVBFNP1aHdBCjbgtVwzVVIl1oBsNy356VdNmTWsyZckHquYlmtztf7Pi92/VyTlbJ1
3Ro3y0o1hTdocUqSvrLMfSqn7RbIHR28kxqhCKfRaLIu2ay43WxymkyyKDoy/4PJkQPbV1x63idI
vlLClToZFhUuMSno3utXkb3MM2QbDxRnCTeoVPrvcZAsJRTKSiCG0tEFG0ZVEKRBhtYvmTLZ14n5
y1ZZZaUnbmSwfsQtSXfZlIzznc/07oBjOumDydqdFfl65tIU78RfEzUEG0fRG+4PWr+nyXqQBU1J
BGXi9HczrOIyr4Y0UAmRSy/85Sb9I8yVbhJaJVSBxcKQr/RJPKDX2vpHbdUVjyhH+20oVsPdqUcK
dn4xABpHzoofRJVJ73Zmd19Ll8UZRjfQxW5bdfGrYLdwiaI5Oc39kr/waY07YBNI6pbdkmHE/NP8
wNdZM2SIFAG0XRX8hoWwWl8UokOMQAzcAI5heD0akiM8gIzZG2oHIftiLBXGVLPNgG+RoAF4cVQz
LyvkKb9bWmEv+rI0WE/weoYYedGkMpktfswVCtfgxWarYtBxxxJDoQiyCQCbNmMFSyXuJNga+MpZ
G7PIi/HXqEB8tBj5xWixtaS1MI/zGK+PsBwybNqKjiFTWx21DyFo5BdAOdKPocbSfp3YMKLsKNZr
xQV/uQeMr84w2DtmWkbPm5/rCrGFGMu7mKW+37UOsxhUl1izEbdWE0maEtczAwznd1XG2nvJWjN5
PUgRKZQrnUXBYAueQ4dZ9CqkbbVVdpzZ8iPayf3RYw/I9mU9whR00tWePD1ncXAH5hop0qZStpSH
LOxC2wFWD3Mfs3tU0FBkLyWsjzdmMO7/vB2b1EO2awF/KON4qVoJQgc7Ga7B9H9zdybLkSNZlv2V
/gGkYFIMy7bZjGac6aRzAyF9UEAxQwHF8PV1LCOzMzyyKkqiRXpRHYvYhDuNYVCoPn3v3nPjurvT
Qa4gtgQIsdVCPg+6b1HdhaMTv5VNb5BHZovnob6p2mPdj8rfKamD+hoTb/2owkSWAETkUJ5Vkmvm
ZnzessqjQo0b3r80eIrsxKu2EWXitEpVudyBP8fKn2QZRd4CVYd8GWW0OGdBhxIpUW10HDvV3he0
bCGFeLIngjYP8gBERT5WPDERf3eI7ngreQnwTLaMRbjcTPGqCRFgrVEZlZ8yCqevmdF83ZFTe5/R
gi18ZXy31xveb/u9SmPq1sYNkxU7gP/SuQ6CzMRK6ntDsCXKsLrm98lVpj5h0fBLuCaJHx0SecB+
qCZ6hiAXhpuxK8K9r41oqIVG3CZpYxtKEAch9YaMzC44hKLqAkbRcQVSrrG59/SttZwlNTLoE28Y
y63Ftkp2qKXjYJ25SCxdy0NyXVotCvrRS5Fj8CaGL/XYBsiVp+s2RZwSp2HqW7Y8sdnz/cbxjAqc
w5jJuV1K620oo/lBkZJdbHmjcrPt6eDyJY8NOHVqKsE1KyCODbSaLjKadR6AEDWmdL/Q+dV7zzGc
iFPo4JSTlC5XYIpZNKs2nd40V5Fq9f9Kpvk/rblEpOCfNZcYGv6v548xK37fWvr73/lHa8n/mw0E
hpfjGth97S39s7WEPgry9xWoSzUETdNFx/kvF7PNP4T8kUIHrfhq4/9Ha8l1/sbP4T+SOfJ3qHj4
V1pLf0jvDF24p0ipSK+x6VfR5vlDb8mPRO5GC3feIjba+Uz4M9zblzzufiaNl4IRU7xvoVwDSe2d
Zi2kP6FcoKOMw3qtLZPLnaK1Ih7/+nr6n7ZSaKD9103I//1TppDidf9rE5K/89s6Cf2/EYYcCd8n
BZo2o4+O7je1XGD/jeMedDp+9n8uhn+sEy+i0QjL40qzhvFCh+6fqwS8fAiXgeiFyPvtP/2FBqRD
6/KXZuBVZ8xCgcnqhGB3AK78wV4KxYa5rmUlW6ca1dnyoh9zKonvW8azn6XBuhDjCc5hekpqI0+W
Sb9yK7Fxcom17c7u1um6+lIHE8MuRk8k6FacaqsBFGG4rhMbPBE6s/h+EEMit9rQdFuNvRyL+1wJ
bbYt6lSSfJyudUlCQykGeOgbiCG/+y5EN90sE7fUVwiWtaTH35dvcJLMpffDz5Dj86GoSvQaTqwL
XIppOZZrCCVbOQTxsQ3ijfH7hOLakhEqWOZIzgqNGmg39KqEcK+AlMYMQbAjnGOETssh88s1GKUC
9m0znBoomxCiCucEdY2mT0v7gwTl+5DTCg09nmcq3NvyOuezWu8mTYb3uQvIo0PTgdWFEeCJguas
BZim1SIdQFNTrTaV2wWY3RaoTE61hTd/Qwi42kNua/XOtFc1TWyja4J2WTnkZid0cjRbfDW7G62d
GtsALTdOzpkc3MUrz06QcS+qr9fUMt7oVhbBXdmj27JL5+dgzRdVapihbXnbDbOWANrGGSebHXZf
ug6Emt+ri+ZHDqtgCXLnmMBpLLeznaZ3bg75HktlWv7Q9Mdw3bR5M+46N41Bx8KiczeoFK6Rf1p8
sQDV6fUo5ZKuPRsY7LXsq1wXoWM9iHn8Ms9O+jTAo73pwKC22ch1MBh8mpKNrXaQ5Jobwdd2b6vm
OLQLuo3mvq6Gfjs7rYsTlph2CQjNMfojr1GtCUejNlrQNXN70YgIh25v4rFXq8LhRgMb+I6UR1Ry
0O9G5tUsGXOiDkvvJWW0vbJybxyPTVrML6EmzWEzZ82tFiRpoKip5UjgHCM95jWIlJprYvyCHYx+
FLHMmfLofEbjJUmKI3Bw5u8piunmoSjTJT01qZMhofKiEdVYMXJhEooBK7M2hHoF8i5fFRinwNaK
tavDbK8teRwmBrixy4wvS7VZm24wDAPFtOW1xpzk28vTVIiyW1nTaCP/Hp6dZAnv1GCQYLJp1N8n
ysadDrij907l33kY7IcEsqDTBDfjIodN30QYMmm6rJh6v2em/AlhfU+uHeGR/fl6hyjz+DPIvWmX
M1xDgh2fQyej1UFtvY5HGFMEWYlNxpnBEqr6XPMyZQ1ClaBO+n3Nhav84fJG7VjYM8PlXDXTGuLY
KRAVxsu8qp6Y9uKoD6dhuCwTgidIWVaCZc+00z3TDHgOljIAdDxVcR/B2DaQNUdk5LQofbJcu3ys
ujB8kgZnuHtF+yWNNZ+GztwgJlE3aOzhMNdtjGE1xfqEPIihgLcbaz/E7uqh6FrqWu+jjNp9nYV2
WuwntXQfdmv1/h6HBpDfRU+eu/WzSZwGd8gfEOLqq32maxhakICzol9c3bsA1FGHTk1q7Xu4SZ9G
gjPahd2IqKEI65DuBAw2X/rRTlml/LkQYsZmx3wHCN20WsY8eLAIpuTWwNQiHn31VsTDkOxNhvt8
SAeIBrRuGX5EST5trSqly3tNkXV75+wueXphmI6XXHrec16k4ykE97i3tevty0zikkCKgp6/hQW3
5XLSHcH1xYwP4ubdpy98iufWvQmbWeKVymU/0o8r1L5vEsHdt2u9cdeKAmde20NFdku6AkCOLca7
GF2gKq493csd3ynLLCu2dW2uGY4TLBMLWGu3o2NC+iGchm5ZicJZTvUQlrcqRI+sQj06a7r05Buk
DPwJFjwEdfTsRXrAxSWeLTLXC0RP3GeY3XYv0nfvikZAQDTRIeBSQm95ivYUYW/sr91JZ6E5k8Ww
puuNQ0vOzSUkWo0ucGEjPF9xC5iseUVvO4k2Zav6XTcRXrIC+7rpUYmfU/oaCIHHOwwGbceVssCH
CK4KR39J1FZwaLIseMgttBGezqqvJlfpyzIw3Vu1rvvVi9uHweqKKxeXQNiueWGBo4gx4YPrAxbM
Hf8hQJ9KbmvaXpJY/FBz/t0NR5Ejn7OjjUoT+7ZAeoBYWFYTG0VZL3SDy24Q67H1qoOK/EeOqOiU
VUW46ajYLuBey2fUc9DGyeTcepbdnhuHhM31UkAhWZKOe4Ua3OWjbrqN6UvQkc5AqxjrSg8ZsIOB
pE9jHVdQjVt0PIjqVl1uDBTXzsOy68sKMbq1BJsiWfxtGaPzShgo1K53safmkWb60u9G7VfssFmQ
JK9ESMX+JsNEg+uN2MzEqvaA+GK8u5Y8kG6Sg5vOnOF9cUz13GeRdcx6t7pbWlTsCFJJ2KAPRc7k
OhviYlkHXfWchNlVSJMu7Jpxlev6wXIQUCvbA9mcyFarU8ox9jH3dI3XZe+l3d7PwvnJVfDfETAH
6LLRKXwzIe/szm9jUa2joLWxpkZoc+CBbmehqDSM47Wnvs9uCTXhYFl0Mq5CTZeSSvs8XWWjHi3c
KQIwiceRuBalRMXYMdT91xw1pgP/g3iJnY6T8j6YBw+WENC8S58jzbuhEzWhXpyac9y65mso8849
T5o4wi6/djXqPbfOfKOK6lulbBiuBkpvkkK8XrtV2z8vWQ5wjazZc5BAEV/ZlIj51qMnt0IFKPe5
CtXJ1V6M1WnCYRjJMuB0hIesOCqrxkzZuU29xyxxo4GUizJtt1KX8X1q83B2WUK5imoFAaR0ejpZ
JJQoGr5LQwBr5uukWUcN/FaGgExgViTXdMhBSDFp9v0UDMO6j2wQ8ojrK/kse+RTRWUeEmX3kI69
PpyPfkNlteEJ9i6k1rlhSNXQEaMXpmvQMWUUfpDvbF8a0M6Y3ylKk9sU8j6Ig0Blw6opUH0Tymwh
rh9dxOoH1WXWggkys8Yd4mrd7ml5jj+VE8K9tDrrC3gvkGwspYOlbXcXUKBMwCUr4+20YC5qXF5a
kL6bdFLyDBA+OtFN6HdZbV67NO12jQOKdmYzTTFUxm1CDxh/28RK2+QTHaMCLQgvCuImHlXdvE65
zVRxDmwyxX3fvtcOXc7anXdkWic3SemanZVEVkqA6ZBP+6UZLHsj09KmjQnrZZ0mGU5QMwmJI6pb
liO2reyEJc6Fr5e0h35wx52weeXpL/0gMTVYqdxzbzO7Cy/JbPD1LzPwfjJxG/fW5hT9FKHTbb2l
0Be7bJFLMzxWYaMe0onuGS/CTOSl59+I3HH3PGWKdq/0L7Mn0j2ZyE8dTUi5MWGmT5lVo7ZUhHLK
oCMyIE+/QTU+IBgCcjBp/SUcK6S0RkXeJ7HVSGaj2vnJg0WSVahgH4/WA1cOekMYJYlvHcEs9U04
bXPLi9/b1rHNLp10dkK0G40v7NzRcOrTxD3Nohu3dTlGLylHdIHMr9HBhkni+Gmgbb94SVG+j8to
wJISAZSYAliDbEDIxxDBP1IPA1lvz4yWXe0035a6chRibfETfHoDeQFddW4NPtQLyYhyvxBfXZwH
L2SnVHCfl008quJtmUz5vfBCM5/oShFCWY3DEh8jq7FIdLecFpkbBhDEp0P+DHbVxKjCS/5c5JYD
TJfR0SUTIvIiLpELavaSCqa42zqvUJPS+622JvamEc5G61doQyWQb0VuKKddQFZBMkYajyC9Zu8p
UA2bBmq06kfFxuhQesej5+LFd69qybh3570L+BTQcRsT1cDxvEbHQJ+YENdPBYP4vkhniREP8P00
bonYVNW8knnWLU90DUTzTiuN8tpvuyMbwVgSqdE2w8fCnN45QFKe87NesprAAmWt7YFI87ATeftQ
2Nn0PUdCnjFMAYu7mhNfPPcIwakrh1A0WMQLzt15mi8lWgb9zDFSDpzUEF63Vl08OZlb1Kdepoth
6vd3diQYpnnaIt3S39vUjocdA4G7eGz2oZeWL3Y36zfGcQQIWTqNXoVr2NghAxM4oWzd3TWMeW6S
JBOfTF0x8iOz9b8av6j6bTpCJN7R8a36Xamppwg2uu+QACNFT+OPrOB2BFAqfJgWID6UcMyXiHGP
i40ZBJpgr8rx1VMYk5ucxgzatmWhEDk2OFtpLnN2pSvH5tHviRiQtDR9Yi2yPlegSpYEl6q79EG4
a0eFpbsiKGQtrTH3dz2XxuB9Mrr1t3nRQoCzm97/klglzXCEsTrfzi5CAhS7Ac6gvOZoS+WUDWcI
0kh2DWrFFUa364taluXPLhFBsatj5bxQwJBgr31zrZJkfqgMZp+klPXnhK2tXTlWZr8GFhB9BYes
is+2n9f3edyIYp+ppKKI8+pdRRKL2TEJr9VFcFGLmWgqh3NfN4H9FiOvaFeN01iXIpPBwdQmue3w
cMpVmGb1SyXTOdvNsjcPRYI9rQsc4DbQdH/qqjU4o2byuuMUNysKb4rZAucqOZOjaRj6tLXk3yGG
KVC96tam6zw+ipHBsnTE4gEEECQaJbXdR/B8kkpdhhgVMSVpSA3ZpromQ34AXc9Y0gHIkkZJRJJC
gllrNyCufJ2apntEYDMEK7OM2cEz7AFvNeKg5FRxsdNU9FFRb1JX49dSwr2QHe4/+rk5FdImL72h
qEEnO7n3Jm6M5B2YB71P0ckOq3ku8ulS4YBaOYvX28DcquxVLf1UnmKTWflRO7ZNzZuiNs+LRcoz
uieuP2M3ebCdRwS1M7O8LIWVM0N0m1o34MKHr5b5lzMG45GpNKhAGidNf0kXrmf3WqoY/BKk4O40
cM/6JqtuBACX2gkOmYyTDI1K/zX2E8QP/WAFN5OK3C3mL6qarlDWw5wWSDqQlwYchPNj0HGtGiKy
4xI8LlRCmX/rhio40ojR912B9gpFdr0qrKB6IyBCnqlAomPMdQWnlpe+F3LyqRmKCNUMd3SOUi+B
KgHdH4lxVOO+WEfuNG5Aqbhn0zg2VU5ZbwO30ieyW5a7zOc5pFN22zMy3MRojzcJ28GGzI8ZQxXi
s/7gOpYzPxVN4f9MvUl5N6iYixLygpUfZNaGmIYSQ1bEwDLvNhWQxeo+Qi4Q54hEAoGOtQ+nKv68
OgUYXVLng5Aay+bctbx3d2GDreswZlYMp4u4u4OPQ92+WqxpYj2ppn6yIx5tLL5buM9fxyLknXTa
56lG2GRb3X0l+FF28TDa8oDigf/xRM13BK31Tw2VNhN+cUlwaAoyZlqK3S99zrFXiVNryk9q1g9L
wabSzSMDkx+lA75wsEPGJOW21tMHku5s44f9EWo5UqECoKouPtoSPjZuxFfL420EXX/fRfVD5JRf
Rec/ZbYFPdIXALfR5gbgSzAu1XfAQ+5o3NyMpOasOmf5gHiPCK6wN1GYiV3ZNLgp2arJPRLf0Ie7
3wtyTNjoAOf0nfyYXHIHqvxsEfpDW5o2ShFOa0G086rHMUPPCM1BZCGnyrlMr4hsTdalB2qjyZ7t
knCFeqHoZLX/GD1WiWPcx1TVXzqQKJnQuK+Chtmrjf9FZrnujlbDNedgK7uGfR7VxShe4qpZWqIj
ZwKuVmHQ+fIlXzzcJ0t35ny+TeaOM85DTxAv051o40O6BI/0dC61UyHLCrYRPI2xEOxbDlcKMddM
d3L8uLY+jrgVNwngQKDIN5aubj1K+CRHQ7QExlrlS7AOCpyFAU6FqmFIOof1nW3QxyHk+Iq2AsYc
ASrk22Tx0VUTv8nU3FFvabj5jFdFBRpniJih9/1LPIf3nRPXdwxUzzUXKbThWBbCeGpf2l78dIvA
O7OxRafRcMuV49jeWKAqb51guqXUcld1CFitc2ij4YVSQfIDaoNgSL98oFv+SsIS7JoiP9aZlZ11
Le/NVO/Hyb01eO0fEQeM3D7mbtXYQ3yqWM1HDUD94FecTUFDgyocIo8hcdncoL/Ojr6a3+LU2jUN
vyCn/4q69UTKwLhOFmtcO224R/x62zkCAF+qkKnpcMMdEiZL0Gbn2hLa23rXZ55wRcWC+4mimwx7
n3vgnPFt1gUhKqUqmAuCcjqGfnXnWOppKQsaSKaZ7+LczJ/aj46BTL4MmMyyejiVXhDuPfSmNBPa
lVd7jw7Fu70QRUHwUbYvkch6jSMOyvGdM75XWEelgN6l4eVJ0AR3AlXpYQybq/jSrDiGWE7s3mtE
RPqJj2m20cLrcb1PH8LO+WgLil/s8+Mqb7B2YqG0D4F2OlrN7qVyR3Cd9NJWQ5M/d0H5KFTydYjS
BulH+ZNqg76Anfwo6MLgEb4EJYUpo9ue7xWDoRriBw3xH8CcX1GNFGkXg5oY9HbEwb3RqSewzdhY
f1t116fRu5e0N7WD9i40qH6ciNiimF53EcsR9pr3VVu4j2W23KL7Y8E6+iyxRrzHqQH65mfHtvBP
dt9GyBKZrN+VkjiJHddtN9lmrY9VWQ+yEAfa/PRJKxFITO2V2xbfu9gZcZLn8TlrnOVJX0UHxEq6
D10aec/BopazqfCId40NVzXIt6nA5jqo2towhkYtgBpiPIxFoV8nVHeryszhNsy6cDe4/fyok3TB
BJpch68ThmUcKCvb7cJPyNaGGou+ekNZlKqGk8ZM7RNJI+WuYwa2jsr0JhzH/Cixq+/Cq9Wyb7LH
RGWnOq+fo3J58ELvWVLmr9qhDW9MV84HNQ+HgoKUceCeau5SgRlZ27xWG1KYzErEc3AN1sKR75Ej
kPftmjYTA+bMdW5aipRDhLeLXuQNL26wIrmBxbi0r529qGOO/+JQ9nLh5qKWjWnAEDnZcvDK/hJi
YVqXeXY3gP6f2+Bg64Z4brpnN3natD+shSpADlc3KXenTdT5ZzI0xGpOp2MVD8cxxE1Ylgl0hGE+
S6mcbhPm3lESO4i0M9dvjajoGC7q1vXCA2FjqK8BlW071+TnzPTBV2JQvvnRIlYJgHRUKf3LQk7U
M5MgdHUt2tIx6k4TDr29TPVzF5bg8Tr3RBIbQijT0iYvq1c3C0l7GupPacnPRlebMeFCX4oJyVUx
/kRKdqgREIPTLOpyRxre9cFuc26THu0NbqT8VPgnvEqDlrtC+t0KJa2PBKX7rkbrPZz7+6Jz8NEK
fcz84jsXHA54LOpuWx76KH2bomQtnPlFljBBaZa/BH4TfJWL9HasPX75SEsi3Ux+iezwc4lG8R2P
zh4J/3uSVa8DX2jkOPzObevup7k5+nlwnPLkYpLlh2sbxAPtWEabMfPIMHKnQR6Zh5VrPaCdAUfg
+busBcjbTjNaThTNcsNwLcGfVQ9fIEG8qV7026iNvoQJ4vNQ/vSW4S6fsmXXuv0tdeG8Nh6+TEme
DfieZFOlNGz4mU9RgMTBJDy6rls+fJ8NaFBteN+i3Wxr/2K8qKeb4PjuR6Hw2mB69KYEfRt6Ezrp
kqLPwGhalQNIBr/jeptNAdK9DN3Ptd0W3sGj52kSfsUSTcU5Dr1oO/XQ2DqMfzKN67ciqoNLzFP+
LuxEfziWeLORQ+p41SES4a0ulL4TjKGgPvciyTaM9uJbKq7KOyzEJrrHxO8mkDUjXwER9Un3ZWol
LQylduRTjScjq4b0ryhcXnB1YJgdixGt7SgxKQzrqUCDwcFXmPrO0FSQfMdiKZNo5dd1rx7N0k44
oIggBCuZ12P6WFquII22Z1ozCxOdOraOnznN+4s9jOqHG/QgKGDyZNOLyAtjsyOE1SFqPX3KcZ2B
XXPGSQCanKMwvUtbP4NmS4N2V9LaAhaX9x46xgFvZYH0vZEw7ZIsep/L8pJj4C5JU+UgLSBwQbxY
1wouZCcg1Vc5Jkj8Dd7KtLq5tSJxKZPK+pax1u4dYIs4K/Smc2eEi2NCp/kaYbLY4JN0snOkRRpd
f1st0IvDnji4SOKUJX9pY2oCapJE+TQQ4nyrTO9+F+6Ybnh1/M1E9PZby81mNQ/jXZuoFA+brNGf
xNG+8cqG+psVBq6H8AIpGJZ0Ak1K+TMlwdBS556rs4t3rkRFTk3hyV2ukoIM2gb5CtVApa+qRwt3
/VqE+bIb6IriFfGxpDVLnn8q4D0GvbZAYZ9W6HuHoFhHfrL56/KE/z+9VGgI/kTEsPzoPj8y9auG
gb/ym4ZB2GgYbJtRho9piiPs/5DJfJ/UepwJIe1BG27M74j9vvO3iLFIDCfsqoUJon9pXZA3eLFH
ZYU83cOPFPl/ReuCgOJ3FOfQu/LN6DE7gH5ix7XdP1DJltROOX1TYOxLnR2sNrG+0scr/zsA9x/d
WnyMH/K7EmIcuTCHrraq37m1qtiQGMeQb5snVXicGWJtg+rqXnXn8XX2/O+jOzYH07nsUbqa7wMl
m8OUO/lHMBX9hVagVJseF+qBEDXeuaI3zFeT9r+J9b6yjf7F0f77t4Hfid/DE4Tsou749dfMyLzQ
bl65W+H54KGRzGmiumN5g/nqh8ThfskQtG56lCe/ScX+y/TsPyQn/OOj6SgS8Ct8If7oZ6uUM8In
zN0tdV3xOBa6f+0ho20zj1ngMoQcqxhUP8pEcv9L7f61Vql+9cnPu6CW3IIKmY+/W8X3/x5M8J8s
DeEyXvMQLbHcnKv65XfPjBhZnHxD5Wznzh2g0iLP3RVhWX776x8TC8Yu1/V3XfO/fkyrnb4kxWEC
QFl29MDowAvB6P//4lN4X6Ba4U1E4fXrp9RBQ084AnaQFQu6xbRBSWknn3/+If/JKg+EhwwtYAkF
fvAHPRAZc0CZSLUkXy/B0RbY82Y2mA9cHciNtySgRmO/2P75h/4qQmLhsIOgQfKAIQYkTTnXx/i7
x+R6Oql68uO4cI5XW1l2v0TkbaLPlO/wPpIV1vNypxFDUn/V4suff/q/LZLrp7ODxBHfaoxz7tdP
Jw2dgQM8wm1ginuy+8L7IDHDb7q3//Ll8Lx/ezF94sL58R6CrzBAl/frx8iGcqBONdyZ2po3o0jH
iwqkOtGAKGheUHp/JWqRaxXD3Es3enK/uAQuoBQqNsWgf8Tu1L839swYo7UZEK98443vEsrWAePR
eJPmY3Fimql2eZYb91qNb0OKZCQr0aweKgdGzCpZBpxzULkQWeQ2IohSE+SZKQMjVQRXfpbrGzqe
0h5ehiugsOs990Z3oni4dljXKu2Cr3leL3ulYsDXfqF+hq1vPdMDnrEUEZA485hhNrApb1UbmJNf
hPDQO4Xgdp4hOTYdwJe2+MGIqvkxCMDtxUSVy8Bo3o42WBXSgpLbcqqhRNKvC2/ssYhPXhuAKeiN
t3xf/IJ7O3/7lDLNeNG8/zQ4rGxGNi1xXkq+KQhsTeN8HQLMLFVfvZqw7+AltwV/ZvLDsyozUCRB
j1QtlNd5HF7MVSNdil6tm03EiGMXF7N5JUl3vg6z4421FP4t9gVNJxrKzId0sB/6ncY2Z3DUFuvG
zwhiHof6cWbG96aBSW6LFgAt1nGBZiaYDlFANiVGQjqdc9Meuc7RE+ghWIY+IYddLSzQRTxCgEbT
W1p3Zht4nb8XzSQPDZs4GFjbOXZWjbNDBQ5ZKiDVB39gCMIv+tjM9nvKw7mPQm+3LB5BkYHV3yva
AnSA+mDb27U51H4OigePb2KSp3mwHuXQz8fWxs1GKc6dtt4tmSYAQjhY5q7CfLuk85o0/gFSlEsL
Mh/O/QTKBgqMYTIhDv2cTyelkBFa0KDfw6E/eEECC2ZgBUG3Lyv0FZ7nr4cxey24Yurcvhlw+GA/
6FfSF/d07B4VmdDbRWaQ6RHo3QddVB5ry8dXVRc3sH9vye4W2zD0zMG3XfwSh1rV33qvOGtr+FJJ
7jBy7k+JXb2JxgPHJvnGikAwmSuF2biMx1ZIqee1CFxGU7kDLlNiqdtmHQllZtJIrWhBCphFUEgU
WcruE8nI8QEJjn2Ih1gCeYFlDYMKq0r/EGGaXkH003CevTs7UreYzFyAQT5w+LCCmp0zCl65ndK3
OD4QDTkxAOfMg1PqLo/agsZGLnZyn3T55xQFeg/QxFzhlmZb5XI6Lf5AUguiko2pwm1WlvOFRhZ8
CrRP0OG0Oejau5nb8QBlALw5tOUoq97I6YbXP4k7DAQPFsOKl5jZ371b2PFXg7DuyF3ijmFXfF+V
cKozKGQbBy/m1u3MdwG8efYQ4buiuQ/ktK/y7HsyLGj+EfgRUgFDxFiiWzOdeqld/1yLqbhJcr60
2Hk3GWbG0J0/uNNcgZsRF+WGAArH0BrDlA7YOnP7px4FGxcvwsVMNPJq+X75TYp5T3PkhpBYm95W
/eYgf3m1mCRaEaMZrmTLpiisgz+Gy62eLECyHj7OKgZs6ilvvpsp+lbNOHtrVpXC1cnS6vvE2k2B
/kxmOutlkO7HmFx0L72r6+6VpNX2EoQF3saSxNzgugmS+eIKpmdxPqn9nCECacMYPhsMvyaw8EzN
D85SHJ12Ebvacou1mf/+OhX3k11HGNY9UnpJ9o3SmA1ch3vd9aexVZ8QM05DOHgnIYeFAIz5w7RW
tVp85lENj7huBvQGsoNJNn8d4vB24MK5bceYeIZOJFvfq/zPoLQBrgCrBJifvlRavc0jlIw/PxBx
NHEW/VJE+uABXMpdjwrA4WT+9azCe2DThQ6vpjdrmXfFMDbVzmV8y0tB5C4zTG8qBtypooN7O4B9
PYzdHAzHODAdcCNmqfSpCBlOdlPfp49ZVrIuEnyCclOUdf050vUg04p6eoeIs9qOUFOeB1BlP6VP
R2LtwAqyD7poZ3RDepjf5yxOP61sgUql8ftRYFUyKXdyEA1ItL78ALBgEc9RBeJbNVN+Z03BLXss
LYfopzAqf4aFlX8M9HRQuddRzwerpbnCrxWAtFmG2tqBwyk/WX7uXW/Z3b0tJDMa16RMh2fmKPfA
jOplXUrQOyaxQUI5JS7dExguvEbzkjIAifALg8UfkvwWfVb0yMR2UftIu6Y5TqOcPgDDcCEPh2D5
wII1SQ4gkS0Pqe0lICxb+p2b+kpuAAsztuEVKYf2RlKW6ZXGKhfSTUvqb4BVWqgBBjbQZuyIF175
SV/eRb6aFGOrUrwIAA5IRd0+v+ea7HG6CKP5Mq1oIjq9cOOzlac65PoywSZofN+hFZXYUPbbfowI
bIpt8+gFdUiKQdH55CC4wMFW3MGYe5R2SmsVN3l5yVxlkJoEHYqc3vWm/uTZ4RhvO28MpnVpw6qj
N1156AArlb9OoeWmm2wgCGNj9TVTzNBVC/YjWTI5iQbG2TdxOMU0Y0WfHEJSWgmbsfOQzuLgT3iO
VBvPB8yUhVzFbhGKDUqtBt4n1qfvIqwM7k4UYUjmzExSMv2+7AeMB7b60pCT4DZ0gq4ByCTpormB
/kj/z0Y6bY8NcQU+smoQnMimiIYJzDvtGRegEgShdju4HBu3wWKV+TkUXZTA3Pcr7ZwKyHvkSVf2
1CVHlkWdb4yeZrOxpJthwXTN8iWOjHWdULbJq6XpfyAVAqO7RQ/vn1TQ+h1mPQdUxABQk0oppqjZ
9uU0vHSVzfZch8n0NJo2R6bEyQDUXowucgvWwcN/sHcmy5Ez2ZV+F+0hw+CYthGImVNwTm5gZCYT
8+RwwAE8fX9gVbdVyaxlpr220l/MzCACfv3cc74DG8AEY10klbOZipRu+NYt8MWBWLJ2rVwoibbN
hG4P2/GgvM8EhAE+VQGI5RnT/RMtvuo9BSt09TDVvfMjQRwUaV78Hri4fcKXZI04d+4DjzxbuNHI
Vqau7U9NZCb5eD87XW1vhoWt79YaZMjO3xP+r6SzXfyPORy0DcBGNuC8RKn5yBU+Y34Z2OGyAZpX
VMLT+t1nLi86g1Jwjkkn1emuci0JjQ87xWOW+BK+koHTGCSKGWAqnJmxsTEm+ZvBGh7lNpNDxv1y
GW8CXMCfwLT7OJo8m+NMYCqf+Q6Rd7digm+A9q1p3JVWN0Lqx3KFqpzAYsQMpIp736J0GkCGjb2O
MZtKdL91ONs05KBOq3TZVEEI38BwkvhWhubMbkcrgXsl6YMPorbEuPmu4EFWfjHew+XTFAdk4LAO
varYKosY5BYmSyd8X0yfYmVsQvZwxl4GTHJYPNqXQpLFNlZzKGUMKcGni/T5AlvBxv1ulSZRM107
as9rwn2t5hzP1NhUbXFgM7LwAhtIdtoKNz+y2uz/KWf2J5Mh5+4yLY1xp2czfiNwbXvnkKeD+CG/
MM2BjxX6PIkcS/YyJVSwFNnEi4hQ3KSPtSVDN6IUFO2/rcV8P2m777fsfeJrR7a9xFw1Elgfa74z
rGP8pdrOBJSpUSgMyPA1v7w/vF8F8eeWK2SkrM4MQJhl4slxx4QCHnYZD4sGvnlPkobCusL14jsU
PxFsnbLIyCXaOXEPs2YWxTCwmppbVI7n0M3Ec6kdIyPaCmo8SgHD0Grnd/re62b5FWIvZkuYeOBB
zFktV24c+XucpJToNKPr3AsR2xJkiZV8eTwipwrDBNudAJsxrneNhILljMKNfn1Z4eQILEjBtpSv
eLyB3nSuAAE6ce+SLHM0PYwmZuyvtGkN+rKkIdzIb+0+Cr06wRNiTOFj3SyOQ8yzszmOQs++oa6x
u4KfSH+3wmifxplLzDYO6v4zJjVwqooADAUewT7YTrU7qq3kX/bLmNKF3LfKyTayMG9fyHirdDda
JU1fteavcZpbTcDayQfXPVi9in/b3SS+Tdtr9MaBsPug4MB8h65BEVZhYyiN8EFqKu4TTs66ddwP
kouN2nUYON4q3vwga8xubIAiBBiq6yBempvKkt7HMiTt46DhkW1Kt0EqJvxMfYuHhxhOJrQarLSz
xdHk1xlKvbaYIss55j2mnX4ZD2zfipeSC4RmaTa1MPwQyu4zxe1VwsrjHMCviZepNlndtMUAkWC0
BryYCaPMcirEWH46ST/tE21mfAPI529g4rKprvwsfWF9kjBmeUUJHiAI16415VjVKSXt5kXFgDV1
WywBe42lRUqC/xEuO5Dy+tnODFTypl+aR6xi64O13mso6X3G4agflTc4U5QHVfWgQYoyb3Cwgvz0
DWIhJN1zDrysLL/SMcRM3lRmPkSyl1SvkdW4h7EtnK30G4zKUA2Il4LYIW0Bhbi82rLwoehM66o7
xG/BfSaJ14KPKV3hmvSG8m9bijc1Ku41E5RjSA/GKBJs8mPZHWqMFemzV5V43YY8/WVU7P/hQhjj
BXpZ6V60GXR3BcLFo5xqmnBsO8YZ3PA+S+n8FSWFbiOGva2aSsrHiE1RfpApHE9go3q6eHwEsX3m
aYWn1qDEwDd9KM0WIe3PadLYNGuSE8Ebl6Ssj+IA+PpLHzt2fXKzPjn72op/jXaTF1uHA2naphyQ
8w7lEvNL7rJCJUervLcgGESg+e3Ui8aCQVFOv2Cowzbsy36vLDt+d5XgpK7YTV7LAaDFzmeAGDas
JFQT2Z0aeaQZ4g7OGHbGLmvm7hcuzgxWWz7P4W2r+8XAfWKZ7obNz2o1in37ltD84kYkmmigrILe
pJiM/8NhqdB59jVFTU94MWPuCJlOv/3M5iDUVcjD06QpG1GPeQ5XsCGxeIa9KL+xcvMCsQsMpev0
gm09YWdyLwjSDBs8oPKfC43/r+70X5oc0dYY5R0KwWFc0XVOzu/fR3nbCyffBhqy64VbP4MvCvHD
u5Sdw2xucQN2wnpu3cq6yQmUkRRScjdU7dBhOB/5upRhHxCmH6eTbPG4AoiqC6wBvUnJa25M1p88
C6bo5/7xv0C7/+DD/2+WMLL6rrPPf80b89//YwMjvP/02JSYAS0JnhDuumf5R4pUrCA79CO4dJ7H
wsXlrvbPFCkbGAeIHcuKwBeuZfn2/8uRsoHhEkFDA4Z8HlWipP+TDYxl/lSC/8uN0US5tRBd4OwF
ZARYFP37Y4bxXs1g2vId7pMMEa2ldsWD4dwuKYhJ4SWEiEDrA49RLxjpggOo4g+WStT3Frcp/Exe
Xq8cuyeCO2/O7J2hZ1x8nI2FtI4K60zTdketM7aTziT2k4jpOaqr1wK374WQGSYJ8lkVoBRHSi+y
wqz8cKpQodj1eypGr+DFIVnVjn1mJ0N0Jfm0iowtCXh6rojDaq/K8U9NXwAwYFYzEG6N9XDGXPzU
BeMxyykrWIb+1ZizZCtakoOdm9sPqbRoqlqWR6VcytOS/DYTdfDo5dVw1fmS0/OnSorEeqhrsmNs
ZNPRx0ZzPzRPfdy8rBFZhxP+ahPA2tTAi/ClTiBOYi51GD9O+ISbPcgAzCLSC196s71P4pbK2aq4
awdH4VNK2v0yOeVXPwJIw6kNFWMgVlcNPVWBMWODkZ10Pv8ip0TrlIMIulTTzWhzgA4WRlYLZGWZ
gbbFA0G5HOYHgLHQG+LgpRcG3iEKqIo+f5lmWx4rDLNXu4flEjqYn0cM6vZs4Lj51Ywz3JmJoxfn
1IY2ED8yURbV4r+1Rv/t2MOIDR0iDjc2EUGzjjQuKCy6B1eT4qo4Wq10+YjXQEhVsvlePbib2h2e
7KxmdqD3udkAfXrxTfzwcP7CTeAr893wHIVd0HwJA1S49G6GGOoV/XvdcqpR2xta5BCA8954Coix
wK9L+2BM2rjOt2omWyJ0BgSLi/krw3Z416NI7LGAfSBO6i/R2HRLG+XLKP1HAzPjQgPp8lABQN01
ATFeVCX83Rhc1oPjxubmRweezeeIiVEtsX9TUgQCOY6RKamNByvOv+uwPBTzxBRDianTcKMOuBaR
9ijuYpOwERkKkg3DV25CacxfZUDVKEi08SutUQ9i4pc0LGoaJYHq39scQEyGlbEvYHMd/SkdXwFP
O2ci5vOu45Hcy6J4xDhhbLugTB6cGtoJDRDEec0CeLmn4++s5InJ4ukF4oGzy3Lp3DkI81s2Gazt
cPBGQb3Yx0RLqnpEPD8GLlJpAuduD7uktrbgKnHjoV1fQlqffzNSFLejRYZyyYgHwkIf45OPnHNb
gvLnS1q+LA43Xd5f25LYZeon6krau32vp2DalsIsX3wIXJu0sXg4LYpI5jLgQXGrbe1Q28q8+jjK
oLt1IUVGs99VV9eeKcor9G0gmuqMnkskxcozWB4KALpbKoQ+6S14UvEwlJFZ+91t5tJCCr+4fxky
aqN1YqdnHz7IW+Ha4UP/M3bSKuQRH21n2ifc4feKsT7in2rrrczd8pa843LljUlJpqWwmjCL5i+W
EVv3tKX4Y1T9jLjVApGRB8aboBLn072qPX0hGlw/+j/zMTYRZuUi7AioZNxXtvDNU7kBv74cxsV2
d6hBGgNryruq92PxweifnYeWCWNTIA9rQvcLekctK5tvpnQ+M1LOb9JvS2ePEbTZ9YECCj7n3MtI
JwA0KXjqRTBVp96b8CDVDRVOlF6lr9XAPwYnjbUZTdO48coZK74T89FneebeQirTDxOqxu/ewcGb
ldNwWtxMfeWw8JhiVKz3M1VcJ9IYvGGMrvgSA3w25Uv8p5MB981bUyaY9D2u0E6V7hcXez5qlTe+
1hbf1N7FCbtNFuL7voDU6FSLICbeABWq9bJEjiOtixyQ2nDf2SezS6ers0ze49SZ8iJSV393IZoU
dTxICbNsvQ2MbnLeWbs20Kx3K18RuuF7N1AAYdR/5j7tjiabixsJvnpfWdomro3UYKR5d6ktAzcq
r+I72zWCd3zR5c6oIT1zEQeb0WqXi52RV83WLqv4s0NjsVGHyvEj18z4tp0oQMVWf0V50/jJxvIQ
84rb2h2ceXZ47T710vLF5KfvhsUaTp6r0f/bIqag3fAR735umLPF9WCulPtNENO6GchTf8BiZ6Ss
rCyLqtLtXgxm/i0LQKR29Dx+OIUqKbkes629G4U8eRv3Bpp5Fc74or3aDk4zLtJtiBy/SW0yCm6q
8LVxQUSGx5XEpof9D6oslfAoWsR8l/6mKRBC2jH1LmbjD28BnS3XxDWLK7SjTxWn1h7gExSEktQ7
7uB6P9FWEvWtYeELa/x3csv9F9Wj+XPiBDN0dNu+QMTgpyN7gmScdEulm9ueUmsAiDVjNTt2ptvu
sTeWUNwHoALLqO+gMry4ABBIOoBha2GG4QMX1ZWRyI9UrvVh8oWKmoq3XdmO3U0xsECJC2gMqV78
o1kvXMaqwDgGqW/vE+C2HzPhrS0YA9IijqJ92CDUGtAVKyqruhlsjJqODK/GVI0vruEhS/T9fnL0
zmrUL5o96BKdw5Rfxj4e6+mEUnySzviUZM4OqSwlL2NikQ6+JNEjVJioiCkKteqvZvLPUwVfCnti
JFRP11xsRXiE4W1WoKVFslrwOgo9DWkHwMzcQzp670TBpk3jjfEtf3ngjsN7v7rSxURVw7DuHFu7
/B77pXis7Th/VRPu/YHb2Hvs0YHsG/V9NXvk13PLuS1mbWKQENlbMI3h44zlELsxOmXjaZqdM/yr
ZH3MMzPEo0DKKjTzVuY6B2+qd5YP6o2F7X0l0n0lgy27ZzMqNGl5uGH70jMevWptOu7EY2qIXzNg
sXeXtXfFPeLGZVV6xJpybIejE9tR4PZ7gcXuVAZEKZxg2dazLveKuFOA0n4iIvLX6CrIjRzIXY2T
zKTxj/R1TLi+B1Im8qNQI7YBj11TQ8Xe1uvcDDBX94z9oT36hs8QUcS7YiaXV0Ed7ebuO+B7i3/j
caqeBl9Ti+X9Iu65Y3l5h1Uf6IWX4DOacXm6hyH8MzXzo5RFte5puNHx0o9GQiKd1Hdp0N4NDF1D
RjBbm+NDz0la5DR+J+hJnK0H1ZEncJxp5w22H2Ui8C8Aw/aFSULI7sMXZDM0D3/+a/boL6MHurIb
xRTZ5GaYUOnSc9FZIbwcgtHb1UzRZ4S0CPTE3w7qryv0Uzuyy2Eh13Z3wrH3rTv9JfX+MsBjjcgp
L8xGaMlJ8uOLpamjigkdty2Vjj2dQZ4nucLa4cHNsGNw9hnvprKyA00XHDc9DoXaO4COjpYQ0pBI
iuVomMtKQ/YvbT9QVi3ia2Nj/aR1xzQPSrvzZhBEgjOruU/coD67PR9X3RIipBLw0knU6yrlhQ42
zPB1ZM/AwnZWVz4vtHhRF9LMT1AjRx74geEtTW5KCnQ1suchNLO/aiq4rdujd2KpjtRdspEjkEpC
drI0R4e3vCXhhKbHAuYW6AiomoV7iOMFVGLkwVGFiX9xxwpqQREYzZuWZBqTqdIn9H7cFWJcsPoP
zqmRUh6krI0tz278YsZwWcYy9O8HMuHbPKBOS9pzGoX2hKqQEf9oO4fKqbZZS7pWSGGT3vtmg1+5
VPaDRWrw1vHD8VsOQ/cY1276Ljje9rYylwuLLOi5YMwrYhAmZ1oN4RY6Qkd38QgfoQ3Jd6LkUwru
+eN2cmKKyddUlND4VqEGiq2QDKO9ReyMqHo+fmuyx2vWnBBctzx0S8cOE1XGumtCAnM+3Wln9kwW
MA0YbG1XE+3Wpv0GSKC4waGeP9TMWJFVK3XXErPZKQMPfuui1PlQLTe2U1ISLYPgYygK94IbGnqI
L4YLRGksubZDy89cfLJFJKZYrbERvzOOSQdE1lV/qgQfLXWe26G1XgMY2znN6L4NYjKjFMo7B8vf
GIsVNr2/tplp7PnEMoGK73ywd5KtkZ0nt7HNi7ggSUtd7iEgxVoYwbOqxm+m7f7UwDPd+EL/kiLO
9jJX92nxMFvL0fKYp8ZmPlQQoPmazgUVXHE+HqSGFhIHS3CKQxZrveRcHTUCvzdAzwNCubVV94Cp
Tzk7QMblzpOJPq7OjfemzFgBV0uyo68BT8jkPsgMro4vUGFgCjOMp43xPMZlDvsu8JI/JpCE3dAr
wn8eFSpM4UXLDabydwCty2s2pN59ZozPLs4IZyMNxxIbaTvdr8GGQrOp1NRuYzimX2xw+l1Ym7Ac
s757740QfoDTxPWh7aeMCvdB7oje6m+7Mrg/123MczDr/gY/Cjms1o1vIeFN+xXY/NoWfnljd81L
YebqCRGLNh4LdZ8yl6mnyi3ksMASfB56zf3P8pyc6FMccjGfhT8jO+JbQr8U5mfWDyZdhSk57c5q
4XEEZrMH7R38nQKBrW0QJAkkxu1j4Vf9Qa4LRZe080HGpbypoQ1vJrcdDiCf6rXMvHk1uN9urLzx
n4DnUmW9jOOxGNV4UHT+7fMspoQUasYXFJTkktSmfLRpF2BRI6wLQmkqz6NblQdvNeNYqy2nWA06
nfbeyRwdyDjysZkOkSQXoX61QgS7Lsz1+9h4DQJws6CarSYgR66GIG1h3ChWl9DyYxhCxXXugC0y
n69+IpeU6FvPm2JvSNxGKh+pKP+xIFVjPSKnIlwaimGyhMFOS1AGiWTRraSVq3wDbjWu31Drl0E4
kg7u1fNkwAzot/IfVqjVFQUXqz3Pq1MqDcDwrqWU1sZUZLWgcfqXanGxV6EkG3fj6rnCiErdMyat
+FxN5a03++03MZ1vsbq1ljXnWfw4uFYvV7a6utiG5DsYOVi9lpLYZbb6v0BbGc/sdvK/2eoOM/1k
OdRx4P5iI81hYKjySpeWfbHNPtsNq8cs/7GbDT/Ws3R1ofHrxpAWr9608MemFq6OterHvAZsNL96
P5a2EHMbyhE2N4AA6E2r961YXXDNpNwjpGF8hD8muebHMMcHpT5Su/0uzMF+6FZznRBhdwufkc3Y
ar3Lf1x4NR4uHgSsedTFzVE4z592svwa3fiBDRIvS6O5qJIuXpIQ/zBd/K/o+R/2f89Z5O03/rvq
uf4P/iF7Gq7/n4KLNsZaCx17rcn4v7qn4YX/6Qlycn5AIdWqiKJu/lP4NPh/oYU69NCawkUytfiJ
/yTorWWz8PjQvfG5Oqtj/X9Uim07q/T6L2YZT+BHdM3VKRPy5XVt/79In4HG860d39yNg5yA+3pL
U3nb3JZ4ueoks/WzYRezefZLbTgkfRoie7KxxPzlkqz4SpI29j+Uhetg1+O3UVvczMRX6LlJOCfb
eSnQkchWPqomTLO92bL6WntCQ/gW0wKdlhLFubbuO8qrQ4buVkNbkiSB6GSmYawlROuzxKqt1r3V
OWavYzySJHF2Y+EuBLAXBT5+p0Zqvl5Z8nTFCQuOrPbMDPovg7H6yBNp+2vRY8mU5jNqak7FOMzu
JnJCz2swZiWf4FDLm3tjEP2uqAbNf5q9AoVpfhvaJmgySppvk/nLzAIHrp9xTswk3qb+SDsnF+vN
UpMXp4GEHBFk9gMlveBygvbCAEF5R1KovYWEe5rH8OL2bnnvFHXiRanvbH1HXHuGA7RiDD3ZrDlo
OYjvlsJh3ysCD/tEeo0rBLMgl3fuMKUnlc7yaSAEuAvGJDiZeDu21uwq9jsKQDCrTxKp94nnylM3
Guc2aP5axnx13AL5r0lo9piyl3IYhwMbwWXvz3lztUqbwqtcbAldUs4Qt91LW2US/BxGrtwsvgAR
fnAZpg3CNpsDwZjfDl7Ce9MZmORWwpGQyxQVPzGqJhufinB45zZrPbYYWyPWrZgMsD29FPZcfGQ8
AUc44O3OQL/ZKsmCzEoqEHWBr4fpObOm1PyjGe1eycVlQA+YXL2nrs7mkxdWsXPuR4aVP4BS6EiU
TWMY296p8JVQ7AgFbd9mLi2LOTfcm9ZeBAUkZdKl53QI/CdjosqqVDCjxzKPLNFllo4QhoMZcL0S
qfdAaggXwy7oLfoK/vIyVjP5Qn/oQzRzAeAC2UQr08o4SlykYFSesTt0buWkO0G48jEx24a+zcbE
LpoY0nrSrWt/+ni5tnTLTUfWmd3VCkR4HXUvj5nt+ltroqFmwy6U2HqmvHceW3wwxoDNw0FR2Siz
Use0kN0tM13710kQjlnJs9nEsO2d0XLmuyFh5drvmjYujf61z+JZb31w/WgqNZ3Fic7QsJyHxG+c
qPOcaqsCA1UmRAYW3OXzlXqgh5YFK++L4GxbWH1xAXbGtBxxYyBAJ5NxoTTKPAYha1OqK+B1G7SZ
hpxQlCiC6r7pyaXKY8/pa9KyOsVsKZpiDr/CtIuPpTuyVVyhwIpLVxIfh5jhbe76lxQL8YehuSkF
1UhCq9WEKAm7pw+i8eaDbyC/hAaCahPUJhgsyQQUJpgV49XxhV6F3Jq9L62LwVUBmLa0S6tWDk6G
JrWYi0eGwEMD9bkHQyYKnLtOHtz3mZ1dJNigE10TfGFdYHEgm/Q+IIZJo9hs0OqnnUg3KrgNFtw5
ySplFKi9u2Re+DDWRYJgCRDBXMQ9A8bjEBBEOMC7TFl2Sz+7BHRUHMxGBpB0jP6EeQUrEdtZdiRt
eFMQQ7tr6HePwJuYR1OgQ+tUG5eAHdNL5tIc0JM+RaqR5W5mzdSn7G5NvidUS/JHQk7ungTGDmTC
n79V+JpI3lgbzc7eQ7fq+HMzJdFW+A02fUscdVqciHogfgLVa99ykvXRrVLQlEZ2mTRVw7JJ9SlJ
6+k5mPlIePfG90rR4GetRLFUttmpHpXa94JyWzRVvddmw2WbbpqN34bOCQhatdFsXe7RkVl8l/zZ
WetC1J68X0E8558/f34Teumb9j12Cj3/hdkl4d3PZ0hAb3oG9K1O5H7T6ZYodvpm8tWjicYNyCin
zp8pV+aVzo/8s/fxx/VyyT+LwZHvdR0vX2hcVbQawmyydzOvvqnH/28Z00klRvjs99P4JJcaylYL
66VELwQAD3+yK+vgRgMRgJ0X6L+ZNpLbokfgCC2yKxaOxTZ4I5cRGv6pjfPJpLG57fDX8VWnt3M8
O5PXYj0vXNNi6YNUYa8FO+2gzsK0eqRjvCEn4CIFrYYubXzcL5AXvHuIL0+qKx5nrz5OtUMZbKDJ
juuDXfYnaKB7e5iPg+N8tQHddZRB03JMvvVs+niD0ja4107Hgx5YD0GyvOEPaLZ0SElu1qLYL9QO
HBaDpjlBewqcf4SgTGI7D5O+2IvBpSm0oVNknpYAL0GWwFQisE9nt7j0DsxJwGjD1hux/3k16rqf
uAnXOh7xXnuVBZ1SffrkJLcTNEtYT/MrmgCyrt88F3b8Mcj4t9vR1GrVxpMldXfHWUJVnZ7rI2tg
TOesNbBR8SqmdCjcjUtQHkNwIS8TJu3ITpf+fU4V9+TRNy4SVeLQ41PY1ZIOAK9PT9DNZl7cgmuY
2dM6gzyK4F7NeKuoNcKxruLhYsgJRpgTjdpzona2Ciixhn+LtJTSFqHw5/pZcJnLGhd3oXZV5bFJ
bNOXuCb2Zeh43uiuJ+Obv3XIzC3+041Xjt5BBZT5dFbxO4NiA5wDLHrZ2PKvYim+MURvRiHtIoBL
LR++63xcWCzsBpcsvBlOdcSiCggbrNlENCcxj9Clcq+8SWBG4l2tKJKtdbCjSprXoOsb59EEHGHK
4cT3NT8YE2BOZPiTCtd3NVFYlcz1Zz5ntIA7yrlq4TmHRI84DeMufKhc1T1aSItbh7oXSG4lvhiJ
RkFrGXfHKp5YK5fZFCUVzTy9afmY10FSHEdySFdaCU5MgwEbI5iqp6IU6Glpm2Z3C67de+rNqz3v
ahrQyZiYV6ym8k3OwgPbOmbDCXmNJlFHBJBOGo6RtUfl7Ifxn2wM5rvYtvStWWNjaihFiMjBVNfM
7JrtwlbiZHFI7+juZmXIhEwvrxgc7tcFzyuN62wf624vzVw+YydkT6qhhkWD1y0fdVgbB39wMaq6
kuvokujTOLK+nJ2cK+vUGdhkg+Lk4oi9OF7uHzXvqz9E+lseydy4z4mz8JgmxY0VymXPe9E6jZ6Y
WQZNkJVhqIZVtAheMilhvjkC48CGMc18e9nkqp2jBMQfFFIvhRmx+AmWOh8gIP2zt03WgOcrCuws
s40cMZnyqaaeGH4XE6MXzAl2MX/+GG3kvLy0WeAnsM8fuR3oyHfHheI9/DtkmFiz1cCYuy5lSwgt
g4dituRGVUTLTSZ1qAN6fmhBD16B86wj9ITAXOCpbDTOuiwpHgAQlztFJopHTC0v4zQfvFjQBJIZ
+WnRRJn0LNhPz/N3ggniT9DSmW6gxXdtUkDWdQReA+jULqUfhwnsGgei52NqBLDLfMyZRA8YRD1q
I7zSByCSFe+q0P2tJbPmKgo6DWgLeqVvHHtkak50pBbpc8jIiNXapUG9IfPhkAQ6qJklfj7zgwK/
ZrsRPC42/JuYowwEdXA3hsMjCO8UlSSHR6G1PRyl5DSJw7S6ijnAImlMvNW6yX8rQ/WMF8g5J27/
xw+H3yYEmi0tKQ64x1bAjEWXxqm30OUD31Tu6cT88nQeRux3PnFocPotVbOxhu6euMOaWhOYPdyB
k7ZlM8uo0W+TwKO8pmBFbsYmkR3l36LV2jfcRapDDSB4O2F5fMXzQvtRG5bBhe2Ss21a1m9US2xR
Tll+pA2oyJr3qORuR3KMhvjMtD8hvvLvy836U61PBEP8eW5Z7Rv04xxjQW3ZxJqVmtKyu1Rs3vg1
2XEkAeyD05ogFZto03XgHdk10HaDB2Az9uyZY3JjoE8+g7J/yWthQ4SjlHtWYF2tgjqMvlurHs2S
iKO/tI+Gz0wZJMH6S/12ssDfILgMDwntaztVdN+6Nxh0OwmntQVx2Ttj/WSn/nAdWUg25Gs8+7wY
Ngtv/Ks8bEP8SnO4ARTE1ayxmZY2MxSkEwtYcQj9VMJGCH+Pg806xwNRCNalQt6049PIUXcEWfDM
UuzkGEF3joU2j8rJvPux6G4NYS0Hg/6aM827BDuaGkOGSMNNn4TevmVLhYWwXw6aj3HDsU3tCJf0
5JS4gseZCTwCs2U+xqljvGmEN0IV03Wuh096hcuXGtu0UKIlJ+WwJRS2DdlTOr+4V7FuC8w/HcHz
c+iQH3L87t6cjPvFbO4oMjxAjozv68RotwjZ9anwqpldtIMJgxAJxIwbk8/1LbY82pqKjt+jhdWm
zMIzamu/kXHPrtpN0OlYnuxGuywOrrJRJMOyFTeaFt9HLQK17yBvbWfAMfhm6YIbw0UdgbUR1amT
8DKyCGVU/fDrdLhF2p8ipzLGb0rt5asDlTYKKtyHsErdI+8vAINFG79i56vvysyEjeOhvWrL4AjD
s04jcgCWPmPmiVfmnamTB+07dYTJ373PmrRot/Ah1w4SpW+xsaebmoT4revY1RYjkLrLeTljr1yp
0zR632X2XB1kCw4f6wqEr9Rc/tQiXKIc+wglT6WBGQicB8MKdgmhXC7e3fAlUjExvtlzVFre3HPr
oZJlMhTeVgKVjo+1A4evffDICIAPyz91gVDpLkQD3CC3ztgtBM8/De9IH2SXymTbAf2n5ncy32rD
lwfdxf5z2fvmNRmVuMlDbBbxpA0G83DZjsmcXDB+X8cOu2aivNWFWa5BLo9dXUvj1xj4GEq68cTu
A1tN2mleGx7kP2+e4gf+ddmu65s7sVRYxAdHu09gPH9JOqjZ7RUpgdBWhA91XS+7LLT7r8arxLbO
Az70yorZT5hMIgN4NuYzj/WRTsqjS1zoUns5BepYZtdpI7wiBo9PfUBROYDY3I5okZwfU0zVO+7C
xbFhxcP8lw83XFHVDpyLfxpTq48GqYtnsCrNo1PPHAOC9+xtR0T4WJVKXpzGLe6GOBj/YB/iPc4+
+OgXFKYBpaK2aQnq3dQI4105rH6bcKAARNbtfQX765fZifacDUaKG7tA1Lc6Xi6K6srXPgWkYja3
gss/ZPyPknDhS4CcBVPHL8k3MLtCK+wOUFFfSNGC1Hfn6p1dNAv1hNWpQ/T/rWvZDxDkLU6QEj4B
BLU7cFzzYZDucoP79NuEoXBJCPLdxMASNpYYpqNTTDSOLeipKTv2KKTNCIiYBYuRSjMsaMnvZnJ6
6hbjr5Ek2KEkc0RI6kglQnMvIfNdfW/2/sYetHAnSUimMvFdDRlnBz8blmwDGK39qGu3JKlYZJFf
BuLgz3YYsXnprz7D+MPAZesYUFdxaREdtgPDE9123eBFhseXZf2MyKCjOVv8hZaaVJYIaYNMKSYH
nQLMfs67/FGn/XQEk+MfNGoeJrdKH8LaN7ah7Iz3sI3FlrVrGjVdXD0BiJloEEpaPpi0O7eMQ1gb
0Bg3uU1hLt3pNg+hM8HBK7qRNMxsj4eGOq3doGIc25S+3U1hQZEnlZRRPdXio5n5S/XYvWhONyFB
sfStHhfGalbDlvHiKa4nVMqqaMCbBbcWlcBMBvIZa60oIcZTCBkGpBbqGDtSTbViV97iqZeHRKjs
b7lk5Wftt9ZeF6qkFJLFzNhV86++5eVjJiEYZV584jeZG5INzRJ8UkIKSKYFiri4Kjh6/4e2M2mO
G8m29F8pe3s8wzyY9etFBGKO4ExK1AZGihRmwAGHY/r1/SGzFhJTTXUtelOWMmUlApPj+r3nfEdW
NXLrpPlKQuJE//4vDqrqjLdA6dVT5wtm1UaqgjtmQvo1zCn9exV00cbpUZF0nWe/K9pJWJ1gmdWZ
T7rBlJHVpejQmBEPJUl54okWVPSqKpLRo4xpctV59TlGAUZQdzV8TwP1xYrt/AqJVbNXnaSwcYKx
/jaNo31njiTP2Uj5nv1UdCwhtv/ap3NyEprOPIkPd7keh8m9IzMlu8dhxCJcoy0bymWjTVT9sR6N
OURzny4S0ei6Ttg1k+dbMba1a8O/5LmfnsiWSl8tZhbMERc06qo3y+yma2ciQnorEytXplinZOtd
WS6DOMIbApDEiWtJeO3uZnH1hbbwYAAZCdqXPDP6k9KC5gB80mCvFjfBdcWc545uW34xRB6/AAUW
4HhJGyN9b27XfeL3X0ojBlEI7+d7S8/twY7BhgWu0sJi0kxIPmCV6jQVa2WBBmgQvr0rUeOs0NMb
ckb6G7MEH1ZHJf0zqA27CEtPSPfiggI+3mH6UufMwx+EMQA6cTUFNwysDBqcrr+eVCEujBujI2tr
eZXkCMpLpxmveT0wtk1x9xZQCIk6frVM6JuOfm/TXD1rVfWFANf7FLkXTWsgr7ozjiEOpI2fmG9l
qRRGt+Ab+oBNUUScrVUS/+v1xQPpwiZVEHnIuffoEie49n2ahvoU46oiuW2wdSs0eBs2FlkrDoXs
SluC3JOCbNZ4zLZVFk87PO8s8QKCgpjEsa/j7r7VfB4bieAxiU2Wu2Le9lk1rBPDNI+NRZJq0U1P
caW+EkvRYJtXG8mcr2Y3ujIivb8Yi64riso9LzgyTMSDF9F1ZjjT5D55CBX3o1EILvxAuWb5cRgH
yKpNaLsHgqiQAI9y2k3thKgxIEmjjeDNJCylfNvt1x6GXUioD0EYyry16sUuHmhb8BHp2oTEtMMj
aL+7usAKmEttM+fYRwBJa1QKBbGdrYG7FzwiI0l8Gm7iwOlIc6JVPZVfBqCp+7TsCrJFHXjefpZ9
VdDAQy8BfZ5lHXnUjYYdO5sVUZHYA69hAiWbIO0fyrQwQgMxI3j1oVwR24nfz7GKbeNGyW1PqspG
HzwtlJa8gEJOeVlo3yrVxodAuvUFpEWw9dqBfZTFJht73A4aLal/rqEdrb/OjMfhYaymu6CiVCah
2MaOhUQMuxTyX3ZWZoDXvnEApqbOeIyQaIbSq8TVkNUHbClfhIyx3Gtvos+0kHjFfqNPXrqIym/1
iWk2XAmchXrk7WcAMfghfao/x3/1XQk30Qd7GztYJnWXp8v0MWNZsb8W0VK3l+aWYSXlGDBCzTat
215YPAADWuvKIoOb7cQ6m0G+FhrykTywgG2Ng3+d8HKvbRNkeZ/l5cEvvXPXya00668Y+5C/FR7b
YIxrOTIumaX1hu0DugLGQ9vGnuXWyV3MYs2shwwnLnZWP0BQ5PvW0pOtLPdcBXm7slomBlWSDPi+
oLOjFyfl0Bdbt8DA1yQ4netoNGEb5NaDp0kM67TpIAT6sKu9kS+mforqXMEuJzO8THx5wsDzKKeA
xEtVA0ET+leQHzFLS97vXRU81JBONk1njQAQUgxe7EV3gSWso3DUnecKpiNj0V9hk0PmZboa5vR6
TLdONW0Ds//WJ8G9E9ESyepsx0qvwrwzI9Ze4ZOsk+sPlI/ZLg2+z75j0b9bJD568EAd+YXR7jUb
jXoVW3VynyrEoMxzrtAI6lulM/G2NYMJukejCQR3Oq+MthOMp+dqP1gqgdgx7vhiFqxpPBIeAcG7
adkGBOQuFLZ4I3bjkNTmY9REdljn+t0c2fURk3F2bkt2toEBkz2oXlw/ob9Vsu8xUhxpSWTLQ24h
0pwiPh/AFKrznGVHdknxcfB0sTM143thiAfEtC99mhqk+GjGPodTvy+DgkkSBesp7hAKWpRqZ93N
ERfn/gA2Ag3B5M4B5l3zjVzc4j7XzRHaRgMdIxEC/WQDbq0i64GYQ3TRRtrexkQ27qpKPaek/KTn
ISYNPnlgSR8ORTksibFqwtfBYKd36/gbuThGqGo0RrMucaX79qEDcc7ZaFkonX6HDv1QDPNzqYyz
jEkJtxixN6M6Frm6rslYwqgU5VujyJ6n2r7leh9G8jSQOPN45nzmJqLD6LruZJ7ej4vdN2P016gq
ukkT/qVelae2kVOoQUdm0nYHk3OrzOQgHCQnJpxyvjWwQXp+YSO6Exb6sFLJjQqMJy3mVRfjASN1
wt+qt7wY8xDA/6ss9YPD29DzaOwGlaEj8w+a6d8jeIEGYZfHEWebQy6HZ1t4O3PzZsxqY8V8jcgN
OpQhuW/HooZ8GBSN+5S04EoyqMl+JZ6bUbtx8mRtG/LebpKJ6FvjgPL7GhVHumHOK6AmZlcJ3nOt
JDrakfjGxaOeACOlit1WrnVlGUKi857Mgwqi6Qo/y74Ggb5u/dReICIRk1lmXSZgaIAEr7NteUf0
LPmx1wZ0Xh1euqWycDQqKLdQoauQFAkVE5g8jc8lpO3NOEcXAj0ozHR90zYRawPvEfo3Jrh1cA0g
xtr6jXeMoWCcGmmk7PCsyvtCQ8xBsII6qIq64dr39FMzU8e5bDU3pdulW1oN4qtNQtINut3siMgx
vQQaOTiF8jK6qSgSC8vd0WdJF+Omu+1MkI64S5V4spsMu0ZDwS5H+i485FXxkroOu3XqajtizRfW
pG102YrNSCmnifzNdXt7TVhSwkBGV+EYzGTbupKZLqgN5nm0npLeRnjFnQFzl22qwOLrTWmyqHM9
2W4cRSc5ppuR9t596uv5nnj1fmNL9d3OczoPDKnoWayUSg/cwTXVIK5NBPJhM5BgPinHOZpDeWcA
HGCkoW0TNT3ZUXUEz0nuta7fuGrONyZK/nUZNU9Fom6G3nxkFIqaTzD/1xC7IsWK20M1t1PYOP53
giMMNua62pHoWD+ouveO0CHuutk9+CQRA7mHnmKNxiLInG9NAae4bHtki/0cIvgnO6gynvtuSXRr
yDdxaM5LG323wx31vJzU79RZQFHebmIwCm4J10uC8rws0OzjI7rKy/jOq2haSA94Nbq/FV+fPaZW
HdhDtETCfZO+8U31Y4GPYqabJ1JjhRTvicSv74HehU0UMEpxnQ1+1pTn2LpJAJFs6wLpUkFcuJvD
xdWQRWK1ZT7n5QkhCkjIe39uyEcrTi1GoFgN7qH2smcNDW2ZFyalYnfVaoO1s/EUb2fZ3KF0ZMvt
oOPy2usYExiSP7KJ29pWIVlwuOtLvsosn9bRJ0kbxnENvIKcNwj19nYmjGAf4EGjF1fSTI/YhHpu
Xa7b2H8yoPZfVSIn6KNLT7KSauNV8d6IxuvM5jEEVHqVR2ww2izflLUkc4y3o8+tlg4QE9zczK4H
IiRwH+vmKvMWrTIRSlvFwH6T2BQK+YJKY1SeHgqfpjUaei/U2BaQ49Ojqrbv+xl18OgMt42FYkT3
9CcpUWsCNyH8L66TQ9qbL/Bc9k5dXjpMdUuqRHHRY2ToMKSKtWGzUfEmi91NiWiaLi4bO/SLQ0bf
03rqLZga5U0dC8N6n00RNWFEijC7GNLG+oNVKy8/jePsTohgZWFhz7GMdm04fd4eJJZb49yINtEE
rYqGSRSiNC3bOjIY2pA+evuSEdFHn76T85eEVt14K2klQYKgGTns+MvBuXTsP+tN4btTcsP3PWqv
gWRNP+Z89BewoC7o15eep+/L0mlzgo4wt5qrkVFJvfBcaj3MnFYzzqg/KAiRvyXPjRhi66pDYi3u
TIZiVNM893l6Hh2IvHiPooDCNTabLFRolKojeRakkgSMu2neO2jv18Jqen1Xu3rLrDmf61w7YW+c
p6thjDi5KKppaS2cxg73OLBCcxWQRIDUsO2G0f5aNQPc1gBZqkVZM9pGt6HuwU6CPwh9twfcxl0Z
GgyVAZtTD43GD25QU/hXtme8jhA7/BajnN335Hi6VbrDZTzc+ZaNFiTDTikjcK88Tir+VmaDuEHK
2ZPNXnWzuTZ1vqVrvTL8A0KPuxm32ANBIV9jCNtwrGmAG9HaLFWP9s668YfyDX5NqKHAKUlIae1b
BuekCmq+QIE99mp+slPl+z/6FpEix+/dU1DJx0F0LgtMstXi6HtiK2NXkt4cZO1OgLhiWH/GpGKE
UQbLqcxwFw0uGKhoTuk6YtdgeEEKfc9fVvjnDgZotbBtAmQ/Xjc+gWjai3asT1EHW6ai7D0N5YSH
IhjNU0l6V+gtF4l8bYvWN3puzaoPRBNNu8ESr5XmXyUmfGOC0Y6DoMZjdwSLv4QUvIASko0Ws466
JrpMwBnMyjrPeIwkgWuAvdwLFjY7pHs5IWXIIvI4WvvLBPWZGej8RXT5W03REXZgsTM5Q7oRTbaO
u4BIwtnJvuBdfEP8nh1Ura5qr813dT88IOoeTz2dr9sGJ9/GGbwWbav+DcRdsqRG8pWxiCJftbMg
vpcNGrFBaI5fPGwNYTDPW3tkTj4m8hB1ybip0K6xqQKWYzR4cNyFRhfwESS1WmxsYwDIRZgoVYL3
VSUZO+VKjrfxgsLCKRCvXTMAjg4vP0XREFx8r73D+ioeyOQjDUTN7i2avmA/NLEXMlxpvkcECqyG
NIg3QeOMzGYwxcoejVfbSvYSGZNayOB4bjn7Fd9ZcChtUx142+m7+v4pRUzz1jA4oLk/b6xqGOZr
35z0dZWjPY4cDfd9lD+TTV6GMuXTVpvZPZYLOERQjzaMYe/nEb5ykEeMdbHabRWGL0S5ZTY+1bZV
UsygkToy8FZw0QTXHtYFBgeo5sH8gjzMfC0C2Ba3XcDmEGpCb2yrwhhRC0x1BolAT/Sjk5XileAn
+oHQ9BvnbBfljJu4sL/kqZEyYazFI8o254ToUa01iwGnmtvjvCxZxHNE+cVG9c44rDoXyAVxadJz
EQHgtWEpbgypzXtqjuwpy0WC5ikZyHyLxiMLGIW1H5EoQVQOUp8qaodk3SqDqktWg8C4Y+q8fVan
Rv+NTV8l171ygo0/RtW5BcmET2Y4jnFt32mOK4++Ks1wTDT3hsC3actMIrvqpqS6S0T13Wxj88JL
DHi9LLTbOi9vTc8XhxbgyT1jkR2t43enzfwQft7Z7R2Wwtm2bwXJvQiGScsKZzfOIjRAydyd0L1/
s4r6kcmjCidQiqrRtUMWsUU20/RuzBnk2eAKQ77DezDbpN0TNbiuERpjeNplZlWvx2YeSI+Yt46D
qMfnJdmUGnBgHvLcDg0nMvgyu/kl9vT7PmC2pxfGjskXlC97OAm7Mw+mpUmIh7iU+3TYzjg5kOAM
Mr3xdLunnAeGX3eJh1mojEMHgcCjKTrvKkacL9kYyg5Ud6uvPd/sDkaCiF4mZvs4Z/kTfgU+3qp5
YwPU3SHBWxAMwz22HQLsknoc313PfqBBlG4V8xYm9XcxuJU1Iawe9ffwQAkKOElnnWhUPpCkJb7M
QRnQni2GYyR1bo3RMRMf3GrZXQztALIZK13QZefYcYjc0Abv0cpd+0IYCva0Jkh346KkRgc0BeW8
WVr5HJv+lp/N9MGVW29K9LXd2Uuayt6ahvaqdCJI6BP5B3NM9StfTTZvHU9YZKBTGVofaZoF/EVm
jru3UAcMK7ebSAWcc+MKAPC33GmGiwKMvAP5DmhWxfaJYaS8snCG4Tit3iqexxB2ZI4hCNkq+Mj4
3U1SlELNZujGLR3982TypgXN/dDXyNkYWuzLpj9j6sL73ye41BF0WN1sUIzD5qotHTiQMiX1T4A0
w4Wzz6BBovxh9H4MlLFXjOTMqStwj6l136KIkJlxH8TdlUfYT2mie52JHd6KMkZgaxN0Fha2pzbx
HIgziXga8h2CvhyUSmFbkdhIMp0RukmE2Sf1o71sbbFXNN44X4RfaTA94S9H4+8ltPO5SsQ8kDVE
ksFKjdmdBq1K6/JFVB+AVnTGaNUNpEFBzbkhaCQ/FZXDTIuJeRqVkmyXodoiBsXzhtQnIVpzBfOR
kUiu94gf/GeAyxkdFO27RRoSmYPmuqP9vsnb/jwMmbaFszWTfQcSn6XWfl+azwcMku9G1sFfMty+
I20h5eEySCSsuFiXqFKL7e7/G/sDM1Sn2vd/XV6E/NeWrsxLl9bV/1oU998xY7fs2br//esf5d9/
jt/r8KV7+eUPYGAhCd2q93a6e5eq4P/6N2Rl+Tf/X//yX+9//VceJvH+P//1vVZVt/zXYn7Wz1QP
E0TH/x0Dsnqp4uLl7V0mH/8/f2viA/O/6ZC6rs5i+m/9+r9RIL7/3zrR8DbLhO6Zpuugev+3It6E
HwJ4H6smilhcGQZkEWbtXfI//2USQ+/xIabXTVXKivCfkEA4wk9aeDAzfND5z1MUGzBA3EWT/zPJ
uYzNCUVzkO7nrLa3oBAyQj8sb+3OVbGLLULtfro0vwF8L/San7Ajtqfrlu7YDtQRBht+8OF4lWXg
sqnYUCHdHJeuSfSAjKk8THOfXSY/0XGrkQj0+UE/0DH/OigYFsMArAJx5S8O+s+4aom+t6/teN81
jnbm05KgyKPDq/GPfzi/D2Ts5VBQVUDcg9e3uOkLVPqnQ1U9ZFokcoQRkbF4DmZbCxM9sAnoyPMt
WUkEnHQeBqnlnxJfHx4/P9MPh/c5SR/POVBh3zD+SXVxwN0OheO3+7zDKjkUpbXt6lm7MWm9QAqu
yXXG0WcjGPebV0Czcvf58T+CSPkBpmU4hu3Znufyvx/Y/vmA9Ua5RrOP1HKT89F8VFJLv+Ukp4QJ
VQIU4xZ1pTAbEkQatSPZzIGXSQHOet9J495z1bjzDTXQHbeK+G9U0d9v/m+evw/P+1+/D+UH+hYT
KYWhf/h9ae2wqhR6s298pAMF4UJ0Nke0CEXPdGrBffzhgvxqNvGWA/qO7huOxwuLueXDA6+1nd/1
nZJ7cNRkW9vACo0VZ+YSOhdRtiU1k+iMWN4cROempAqJ4Ah603msFzXm57/G/PD6+Q4NBuuvBYf8
BRw6H34NLqi6XVine0hkCChEyy6cmYiJvtM0GANYbZIR3BfUX1Ml3lzEKTuUrvNGFuynCQ336cnO
kf4NxkqbrmjPxtACrNR+ijtFIblANmjgewam1s7wUWP7vHA168u5rBrtwFxhgKEAUwGrfR1dyELV
v31+itZyB39aYf46RWibTOr+eg8/voGM4YyaqFry9wCoGHTFGmmFXSfGx6JF3lx7gq1D0NBQmZQR
XOkFgUcNjt1zixFmhyetO5DULF97w9FuCHgs7gs0bd/YZbpLwlhxn+WGePbB6h48qbI3C1sFSXed
+aJmDX71iKBHXzdmbz3ZgGmYGFezvAxlz9wqDor7z0938Sr942w9SFI0q0mRWDI7fl5vtJ79E9HE
BepaGMWugjkoJ0dbf36Uj28Njw2eLJAohuUGwJ8+5CX4YP3UyO9CudLGX7WFJBF18tC3s/PuLwnX
nx/uw3q93EKwbb6xLGSW4ZrLO/XTIuqNzOPnlsNZZY0MnTBlftiICXzs/7Ac/OZ94MOwfGF5ZFzk
lL8eqRzNik2tLPaYguILGYfjY+bqxT1jPHlUVlrcl3Tm7j4/vY+L9HJ6S1QDCjoUKLr54WoSWRLo
RVeRYgUv4RXmhY+DO0cnTiRtjRrAQzfwNJEl+Ixug5eodXD6fP4TfneFHX6Et+DmUDAvN/ynK6wh
UM3gHuBRrpnXYreoeW4UTiOQjWV0+fxgv3l6uJMEd8AZAxm+ePt+PhgCCRi3OfYYoXnFvZ0uush0
8HY11cYqKbru++fH+4jQW54fC5sgkRsw07jAH16K2tGztEGRtdebZp7XNr0wQoO9Grqj3dV9icMo
n28MDw5RgpgmJnbWT9mgtMwY+ySliVPjcbxUUSpflduq19IUBGslQ2Shx3S1M/Jg8fz5j/7tHWH2
jxCJhx+J/K8XCWFx7pogKPbQypxVrlGZRPg7TkFsNw+fH+p3Dz2u9KV0RNoXuB8OxSSmkQ2nRDnU
RhfDlMZFMYA5ambjHwmGrU6J1bv7zw/6m/OzuB20WMxAd1Hs/3p+82A3uVlBDhjBom89q4ou2Nbd
feVE2vnzQ/3m/bJwAxMKQOOKUvnj7U+mpmDwVu8ZWaHSKl1UKKU1+4wlGnmLfGmiadBhfHBU7ZwH
v4z/8MD/7lw5ekCRblGJBdav56r02Rs0YiL2pY2asARpT7KnCK5Jhgv+kHK0nMuH9Z90T0KeArys
3j9KWwp0d1ksy73NN+uIgUYepUvOMH6u2XqK4dlnoQ//56jRwf3DLf3NdQZRSAqYx8F5cj88R42P
dhaJstinjc5wGDDDHeI6q6HTS2pRNk+sXelgjsWKEHfevSKm2vr8Vv/uUfYoOD0HiqHxj1s90zzr
e99hF53oEMABoByGLtI3wBNuy1gznFVhFn+q6X5ze1kxHZMKI3B1z/tQRPlETemNZPGMMzu4iojY
wBlkNjDaUjfKtp+f4XIRP9xgYopMT6d8xDv9cfEU7JB8nHXAlKjVrtKyfezlH6vU3xzEXDZmBvUq
WVnmh6q4BD/mzGXCihADWl4ZQguw/sSM7T4/md9cOVPnu2PyxHJWH69cAeUBJulAzJbb2E95CogJ
qxGAb+ZnlfjDs/GbVwPdGJW3jdKTLcmHk2prYB9weNs9Fbq5K5MgpaWOz4Y5nV+eANdqNxFj1hQa
jfvy+Xn+7nralhM4y8l6rAC/LgBaxheqG6t2X+AXCNveftUyvnqfH+Q3zz4e2ICH34CJ/I9veKDp
jTfqXrlvNIfHcKZomOF6HONuSLcybxC80bn/U/Hym4857zqZWZwZn6qPG6gZW2IyFSjftK6ynypg
Zzc+3KgH36qzfeaWf3rDl17LxxfAYidrBTZfj4By8NdrGRPjVRazW+8zy4LyD6Yf9WuWaskPXgbv
kYUhYOwQBMPjLPzoJqiGQOJCqgkwiZ2s+SFso7gfMpNdQFtN3k4TnQUjfUhecTVQ++dON1hrygIs
+j6jqI2VNGTuNKZ8oHARXz6/ab95Awh0A/O+fHt14+O3yXJ12dkVuS+mwC+2EnhuQo8EvC/gvPrr
//hYy8LIh8HkXrH3/PXKeSazvMnMKW5dLQ47Y5i3jCzgdCy9iP/8UAQEsj75wBbp7Px6qElvumoy
J9yLS8dD6lAG9YiQUDtKsj98dZbO14cHApiMSZuBFd+1qGJ+PRbSD23QcVjvCeNgR42lAFI0qIGd
0RbLZM0EAE23t56vO/QvxHpOvvsGBb24l9pQkd7Jc3Yz+f187jxRPtrzCPaWW0I8Uq3Vr59fGHP5
GPy6ftusQVTaOpMa8BcfbkJj4/eYEhoikG/ik2BQ+VKQbHIG58O4CWlATIM+aR86p4lpKTNkWdet
CZuPBj55QDZqVtr5t23dYc312IvUQAxCkrDk0cU+eDv41bjTU+RzbeSWp8Gl5fv5KRj/3FGzweQL
T0Fj8Rn6WM4YYtYoWH3c0iakv0LVgVhntqTvXOhs7Fl+rrQqoYPRJQO6cuMVFep8+MOP4KL9ciVp
WlDPYRJ3HGY5Drf+w6LqV/Uk0tio9x7ohGKdtU2cXMMKaw3kKAKWhaauPVan1dwNTwAAAGgBpdRD
fK7pDzOvn8a2xv9DO667V6OW8jJkKLLyGuTe1KKYwR9wsrviuq9awsOIrpAI8bD7vA6LOCPpTzRv
wlb2d00Sv1RT8uh6y+NljYeYoU66zFYbLSehJaoqTMgnvYJMnzOFDRS+UaImG0gJSXUtjJZU7mwn
xfSI2XvdB9/QsYdaAbY2z26noT+RADCjPULPkYC8ApKBV+l6oomRhW6FICjDRwgah1bKdJjb5slH
jCEGBAyOf5ZmikSxPXRkd1iZuem6ZpvFxaGX5TvggY1etjtbZqR7JxvH65+tTq59HJYOzYukQJol
CLjPtI0GRAmHuLafB3IonHKvDzLe2GAFZNBDas06C16c802R+wQZNHiw9SjMqxsrRv3KdmlGgAdI
UF6lnRHvq1lDGpDc2S2W86qonqusWMGYZP2NXvGD3U6Tvabf/ZWWRihMfes557zDIltqXMT4oZn6
Q2KbV8Kb8cFco6c4YTJ4Hkm0l9h6VISgGSfOTsuCDQ7JNTKLDbIl4JzTqdWQAs49jsjOOYqK5Pfm
bhAnqTtfe/fNnpkTmp5z7QPCbqc3u0YP4tOaXrvCPLpCf/fVj9m0wGSBMmQuD8UOV8sSXewcPALO
3Eqe0oBkoMnyn4TBOD+gxTsP7cUsao/NZX40GuOuIGTNK9JmgwT9wWzcLU8xXkV7ZemI9fUmqla6
Na/jvOe6Tv11odzHmMcZq/+jwsGLpzV0o5ysixkLq/GdcISto/V+aIzRlYcPdJbuo8jlm5kAL8hI
7yy0GOsMviWUApuxlM8akqRgHEF1Tfo3p6yvLFjUyFq0nS2uZHsa4PQyDVijggCOqh1o+6wx1Z5n
aYEO5DNbuchT3YtFIHWFv3ENu/rYtIUJbDbb9sEjdOc1icT3/qg5+KmrS1DLmtwhLEMlmhgvTTeW
1T7bef2dWQRK7eRUMSbvigC7llmeiNe5ODVpBXGJaNHA+8Ay+ZjNyHGG8tYI5HfEW7uZmmvdRe9Q
utaiNTZGx7v9PTXyk82QD+n3U6Z/RRW9znlN0mwkFqx/CmS11wL5CsgRqrndkO6d/JA+ygq0npZW
vyW9ezajNixbLsJIiFffbghlwAmb+Cc1EYin+j2Gi0Odt+2a2UF7IiliW1jdBZr/I84hQpedB2Af
JD1XSBCWFSRo+G+YuwwUJNEddxVfxVWJpqQTpCrrPrF+5aqy4dnQk9VVgv1HX4uGYSHrCNmQ+DOz
hqDmvhfPFiiAclfUCVJGOdJ2pGoWCvd3JC5F4jyblbvyCvSONtEplbhL7byZVi7jfBKBVmWMCtIV
HcZJgjTwo1F4480NghyWhuveFx7R5s2EH7MVrz0Rjk++xFfh21tsmy/ENJ3tVt3hxLulm+l6nbYu
e3vYZx0e6773dlifFpLwuWIiiSyGJUhT8TXZAyRR5fYbsV4PkMGu8E5tWxHjL9qrBsWyqvI6nCHO
US+vUpHc6vmbUWdrX/RfgSvtpcJhCnIDMdjXjGU1WnQjU/29nikAanjDIU79dm1aifPFmT3jMJn4
TXd+jUCvLa5B9+E3ajoPyYNsENuUBLPphZQPcd82CQtObF5nMRtohsFeM69hYwAJboaufnWSAg9B
Hblp2HmwCf0Jm4WaM+8YBfhRDGClK09xerNdBxutGfc4+eVmbAxCVwGPFfdpQXq3LyKLKiUr+ndP
zndzXv3QjdoMAZPMm2Q0EPeCDYJXgb5NkNv3QiqVdnAy3V51ee1dFaY2b+qpFw9k+bwFEW+IJQL8
dFKXCCkZRD3yiiIktIrEPZiB7C+Nr80Y74yFfcgyex1jDNub2kR6zlBF2kOD+PArZn3M1LWeuvvE
GbUfjinFBsANi6FOnmx3dtIieEhRnV5X2GopXeyKrE+/BVAlOnj2nZDOvNFwY4aZEniQI6/vLhCk
WeAxMPQvQcMwe9uDZ1vDuPomSTh8nWYOvuocbGgtnOKDzBpS4GhI5TsVWUmx8lv0o9UgszsaKAVx
AEX/TBldfjfwXhwYt1jg2QvxFMS9Wtzm3cXF6AhzBlEI92hIXko7ukfC+hSUiNx5ueYAHYTt1+4q
IzjgWg6lhzivCFrsMrPqVyQFkaFTpEW9TXSimkbYxaE5m/YallF9ozWVPKds5r6kMABCHaPi0Ydr
etAskDxVafsXpBiE2lTQcp5dW2sPs1zWHg2TeDL0Xz3hIvstteRI1OBb1vbOFo2MtS9di96M49/b
I4Kvriv3FZuC+w6V5YOTeRaOSfqRysROuQLv1V+VSl8QPjpuHMl8H7hEY77SvZK3iQXEaOrtHM7P
bB7ixs0AmhtYg2hqnvUo2bhl9jBHPdJHYgOOjO4IR3I1RNdVhpqJHLFhUxOlvUllNCeAKEai7DI3
SJNtCxN3i1HMxYiQ+TEhbEw2cfL2Sm06fRQNX7uCZpo/6V20JmmrWLOf2Rmd5iNpTHO6Xjbw4wrq
bz5GIJ8xN67F7BNHNxfxWc1Y0Dwv6S8JzN5uhWkRDfASmAhMd8K5SejUybJNbV2ltloZveN/64eM
uh0iKnFHSkncvoVxKCkCiTvpLQ1HYXIB5D9/aQGZ7sYxNd5T6KA/IvAtj5ru1q9zcxsRhcOWjyJ6
ZwQq3kbCzq7RyYsz+pMEmW7ZpVi2XGjOjtvwZ29IQwe8GlyhQVx5gaG/ijYd91USj8eBGvmOwJiY
ckhD0VzAuZzEOB/t3vVWQeuwIxqEQe3Y9ea7q0pgSAzi2CqNHZYY84vULQamWtUwl27HbgZWmujT
KYd5mpCEJbhcNYmT1CSN9xgNmvpi53T8YvIT+w0hmFW5pZPS78fOnL772GxBfoxsbPNBbwrwk9CI
EWTy5YF0bl1PSEbKlVPa420VBfMXol2NvVONiMc81Yub1CJAYaVwN7waSKZ2hW4m+D/78gnAgn8C
/1Otm5ZnLYSwS+oUAt58rQ8DyIe+yrtdUqXZJqLI3tvsa9H9RPJBcxKnxXRGuDQPsSlukHEmiHCS
3iBKp4zsbax3OV9zOS+g56Hp0y1b4+A8lqQL6grudxoL68ERAaUS9zk/cPPMBmW66HdxXpZvLn2r
+57pwKusfoxDzrSZ8OF3xlTWxoNxnA/njgUS07Lt3ErE9ASIRN46gVW8RqDu3TdGGZy6Dv6YF7uY
vhwAMh0lUBO9QBoIrjvwBMeh7ptjR+oXHixHV19d/OMXo0QY6/TJyWkxmJdjhsjRsPKt1fKhnqDa
/x/qzqxHbuTctn/F8Dt9OQ8PfsmRlTWrBpX0QpSG4sxgcCZ//V3s9nGXaGUlnMAB7gUMAW51MzPJ
iGDE9+29NpLNSu6Zti2oGL3dTpPJb7V0LAxZp+wwE5gXcmzmNwjHya89ghKCo+nUPABf9dKXTCGY
MXX0xtfMnsj6tkW5K5vxp6WU7bUyZObFCLnsi8WpZE9zO7nXS6va165TPmS61W9zR4l+jGYxPZcY
jrZSFnsgCdl965jPdYX8TlX6noTieX8Y6cPI6iUCdsFtSk4wO4ag+2JmpnndulZ4yA3k0hMYz3I1
wE2+sEYDJ25JOy9ZK5PRoM2r4sciL1CCVrWSXs27hVs52pU4IFjDksh/YBHxO3Q8hCgL7yczmWMm
IJzkiuDNZnlEcqiKFT/qeKd2IHiGx0oo7j7ACLt1LfQEYLJvFLMjvYkEEpqeRdy4D5MDOW1DfytQ
QDKW7mPkDPk9OfalXJe6EsWz25tCRe0YPyO1CndmZkAIKEYZ39uaRbxhjs1gVWL9Z6fhlReWxRaF
u59dmarij3Sev0Hb8y5AbeHczkyMUXbQe0TtdsifsQ/XP6JARhGpZFYIRciUJe1wPAH5JnRIsMGx
0qJhz4q3TGm1mxKD5lPnFRYcc60Lr7osRg4N/CRjMRVdu6lbG+qhKGyIIWGp+5Mr8DqCmCZaJdYv
R891iFG2o5tyNOah3U6XuNTiPbGVVMqG0tY4IWmwNEzjtaYktHbZmK8RvROD5RqAvHqbaM4Rkt8n
lY3sFn97iTSnlNMlC9bPyPCK7cRuBTNEKElw7orXbggZ8CB9SqF0F03j4dZxUfOF7Dk5cxqkFTdO
uKUlOK7dQSSb0jS+JV1ffVYri7PJ1GovMU4CvwmcZ63UprWbSohlaabiq1IdSGqDxy5W5CnpcV7i
g+iMtmHXwz8qLMWP+9HbaFphXAVsEfS+R/PZUUVk46mDE8TIv1Jo4pNCIKMHFBX5HiJmdD3hh8Xr
ZnXFTjqdcZsSA/0JW/d0o5RY0tXea+gJzdFqsIIeKqQZGPt1sn2IgENNo47uBWNffI6MStk0fRU8
D4ms7+H3JdU6Fo7YIXxEpu+kI7USQuOc2K58p8LkZqQvvP1YxQs91B5NLZ2oABHAu6IXSBFBC4v4
OqxtUMZFeFDr6RVvNK65mjgDvU5VXytEtwaijQFZqdTqExucN1vJxdduKjiHRNXnNhiqL07lfaOs
0K3JZvxWa6y/fWoBJKu0r0TFijuDdWFbhPn0CavSM3CvYJfgK7uP2on8wXK2S4cyJxhHLyayQW3A
ZPC52YRQY628Jr9W7drbmnYjt4HMq0vXI2o3Epm3C4N+nddJdWFyyLumHkW2pYNjLzBGDfj+FH4G
hxmSXEEJwMgfszHi3FA35YFzJUF42KeusI+38xyYjUTmN9Sk895uILZI5w82m9siL+MvcWHbB064
yIMrO/ATdxIbOUXuVklIBB6qnrKCnXssBkO9BeQ5bzSr6zFpSSaqmmdScjmoGFZ7UD2VhBiV+Mi1
psXEOGg28LcdcXig/RX7Ca/CBNtUkYhEHQ3vzUCyDWHGobctWsW+TrIGMfckun2XK8qe2BwQPl3u
ELcy5LdDYpXfywLevlMMD60I/sgvVvGKxfnntg+7PY6RYauL/lFib6DfX1rPGU6h6wpk5bZOe1TP
igf1IvYJqBoPeGLUCz3r1ZuqBZMdkW3sazJ0YV2RoCmVsj5MHPK+97Gh7ho7gaIisfd5rTs8mSax
zNz/cu2AZjqg92lhTBhfYw6rG4Kopm3W9LNUNMDCS3G6ylETJ9hm1pkGXmLVKHFx4/WQ6NIKL7ze
S/PWFYaDYDr7rtVx8wzjwvRZ0btDUDV0kHAAzE7P8Fs/EpdtS+wOUjfSZ2o17SugcHEPpjF+0YHJ
mvjQ920OZLbpg3qDaLBa6RaQJqXTCs+PC8rKwhygkpVGzbPL5ginqAOA5UHZMkY8FKQJwOxJphiS
pF5FN54dSbCdvHRVhYqXErXyUI3spqMu6HaOhn2IRwbSEeYRW3DyZD3glQb3lBKR5qLWI9pKIg1X
4tTaWgnec1xbbD6JilLGrNrlAHXXRu2VyNyz0C9j1sI+T6ttiVAKcj5rj80ZZpMQnn1tEwe5TVWX
M7MXp8VOayRJJWjNoImHBon0bOwxyiRpdz0SqnHn2JhtKNdXu9E2JsapfahIGyo2sJPErRZb2m3B
DtBX2NVduCn8hLExgh2Ah/BTxplpxQf0m8Z1CYOICxzEeCl82Kg0ZtWSWkcN7YoQ0KtMxN8wxds3
mTS7e7LcbrqCDX6nTD9McH9rJ0+v3RhGlN7r+htkjGjdymK8nxy06DrV0hcjBhWakS8zq9ZbjM+q
3T4FnV5cQeQbN5FV3DRd95X2MAltNcCgFP6+0mL6aSNwBXppg/lUwe5nGiQRE0rGfdkJ3tv0Q4Gf
a69mVhrU9YDeHbROjzmYy2Cv6jFenmRI8dMF3nOvEYOZJfH31OqnKwmc00LSP2H7A8eJmaoBATFF
Oa5uotMaBG4XGmmXdxADyJnUWXNxZkPOo1wAfQS/hvnV7FJ11eOR2AZQGp+Uug4u3dp2d+SmYwcd
NYK8ICuu9CEcb1EPfiOaeQThGJPPVkXOt1QCpeHcpPleZJqPLaj1VZHb5Uajdk65JU+MVQwLjtdH
Mn11Wp4WOY5Y3804fBKed6WlgHagAot9Xw/NTeZOxVOOZ4gXigg2cAfSQ48sioLOSBoHaNVH4mT2
o+jrCw+W7x63ePXatIRIqtVwIzIi30BvihWhTeW9HeYWsDf5jIWiuCKJCkbpOFRrfL3xAc6wvUuc
moQbGxL2brDr9qoKRP0wpg0stZzz4xrkDKXLckDvbwRjCmM3eptUmu0toQS49yC9TmOXH9SAFhu1
sHLYNUYERy0f4FXliS+0gqRBl5aGrhjeKmxrqmxJm/q6ZU5vAzvSKyVwtG2PbVmJjebBgPS0Q22A
QtIArlXjXMC/RuSfIZWa3QEzz4tcK1859MrvEpRiiDtZHT878dDvLTBKbRrJmybsKRtnw1eICT+j
OHF2TkVDobeqkfw4T92THYwdnIwAE3ap3f2k8QHWkmzB7inxxuhzBo/6hyXfksrhrGkRB6IHdAso
vZFPpU/5l1DIeKMbdnuout48ELnQ3eHC5xWCyQM7IOkKPuY4l3JnE9p7FXL2epjP8nBLBKU8O/gE
b0mug3DK/BjG2gNvVwL7yiLYJESGr4MyHcTKcEyxy0TDTEqVifxmBAlsGEVafgWbDWtZglcZyGza
Nm1MdJilYRdzvG8A9LRD1XvBPiVt4pkmpXMLyssj9ThRryzDC696AUME7RoujSomZoQTehURgcUJ
QyNnlmzUVWGVAg7yWKVYLyUYpq1ljia+07BSQ76QLPtNrcM3XmWoMeqNwH9RcQR5pGRc7ARNywuM
mXeR5RhbEbIFjwCf4hVK6eqkpDipYgJJRfWFF4dbPkMZHElMCuQQrjngkZROoM64s5sqHbBvtBpB
ZJgxty2uI2pWNIdx8TTlyHYQAyiwZG+wN4ZNNk9IS2bHx/Q3gVsHe0yY7c0QZOoa1Kq5zXI4fYhy
yR1Kr50WRANZU/C8APbQe4p3hL5s5WRj6ApUyhPSawEhe+Cde/OuwhlOlaZi+wkU+kntzNkGNujk
abSxsgU2OXymTx6vc4uTtFBt+dajeXjFq5bcJ0o3UnNPQkI/ymiv2aFxjVVBfylsyIPQiBwIGnmu
Jz/LMNT2c5icByV023sFOe54CC40Nc0uHAVYl7A+EzlNyEZOUEUs2yehURfPTKPzvbyuN/Dcpm3u
uc2Xzm5tdz8Gcz64abL+1oVp7XsSuR4om2KWMVq5N8qsvR7QJx9KEit2kW5GX6n1h9gCq4jKct2V
dDmCeut4NV02N45vlA5vNyctMh3Z8R1aRuklOwOgBqXj+bUZKuuqsc1Dnk8qe9jGeKKkQInZFfpl
Fdn1tdUNzp3nhfTue49RKFz24S0l7Z1dM2U5TpH7lQ3EDwaxfTeMmBeniIqOFVa453PFuoRyDAXT
SY32Fa87BM7GG0xoLNzDB7UxYuB0Y2j/iBH4kHtSx9Ud0cC8MCqaTLhsqPBCT7jmZU3zzg2cS9nY
sJjmTDkf81l+MYdi6itHUt+RVh28TE4kLhLI+BcuwLhnjRrTLp3SzmMnEbUsrd3EERnR49fZp+4n
sKp2GhTcLemqGIKUujdXonCSz6prVA9aZcqbEPIOL8Kkn8L1wEomVt6kVERWhSm9kjAhmDYUI9eu
7A5j2+iGwzVpXc7GoO/2vYkShckTzamVc0MqEFN/OylKdS+CVL/MgqJ8TEC7spsoRs6CdBK2MrK7
y9QmDX0dJk0LfXTy6J/gAtN+9HFWXZEynn9Tc1uAErKH5K7DWFis1amM7au8IW0SA59IrogtRPiV
ytad/bqx/tmMO/lWt2nVwBrsiksdomJMUKLjKkBS9OAO9GvLq5cT95VKNgGwd6dQwPv3GNKkVJ0f
Y4yZYmJdfAtHEbqX7MNsXzNM3qsD1vlgDQEE+7GVVsVlaRNAuolrRT4qYWQ+ezCIvqtFWVItDMIE
snyDXKZnqfra1tCoprzj67aJEl8BV4OrYjrGc+al8s00TfUrD9lZ0VL1qm2vKyYw0qQsN4hV4ALB
482wKhoKilB05u6u5khH/T7VfRiZ+kOZYZIbI9XAIZbHGJlDXZjXEUASWpFqU7NfItTE2ETt7BDx
wuGpmFy08xLb/p1u/vG9jKCz1nWZqMmODab8Uo+D5a3itOPPsmHF6yExUnR0vFsDpeG11UYV5REv
CoBMOcOTCPRM3WOj9g5JNU0SEk8LCjQsHBA1yD7j+iGhc+yHAbjcvZOjmIm7LqofuqRMtZ2ZJ+Yu
T+jvbzphZA/0KsMUcEEAMK2hAWvA5qqqeD3lhQEoxgPNEerM+qBNjGpT13RbeSFAKBzyUSMJyw3y
S4eY8QdYp82+bPPB2mKB5IbUY80t1VCehmz/S83cMUoTbYd2gp1FXqPiSWldQRAOqW6sA2fKHihp
hC+U4TlBe0pp7lqtV7+K2qkP1M8TrP1J9qwOCSZ5z4KDmYGU2AfF2Hyvewib2jiMBxyybXzpofy5
oSDL5VPINqzaiFfcxmOccqIPiAxlYK6xaqHJ9tryC+ij4Bq6WXjtYNPAmNklvhvYKHoKSGjfNCVM
rqwxqTEUYw/ptpVN4WmdRByQtilFSyx+yBAEPcZRPGBXHJI1CCXAgOSRMhrDwEKyUkM8X1VGEF+1
lMafqQiQRl/FZcVikdXDKwQM+QgUq/lOHpHuUKIzlFcFl+8LYSHykaqmwuFuFPYmdlPDwZXZ9U+V
alSfSUIiEF4r3GfODPaNY4TDNMPgr0Vlsz+QRL7yki+gFTg16xUKGvbjgT4L6LIS8E8SJQiHa0tf
Q3FlX9mwkN4wDxpoexRnU0D/GXJ2nIthvZkBEzYyCeBR+9bp1ZcyS2MX5idicCpYjKyqS8xnlwo9
LGNp8CBkAoLFrtSMhwmn47KLcWoYY1UHnxDb8d6lGJzfxhgdNrJzo2sPk/ed1xRBttMC6qoY+pn0
pOAKCqA5ub+I2cbogFbYejZkziCgFfol0xv7h21EyVVUhjplyLFneVAbBPCNYjr5KuNkTlt9jJOR
HoPK5IECxDNNygnQiJVZ3mNEMCK6HI8RqJSSh1C0dI5ICJjpN10yU1gI7ESJ23la7lOj6p8UN04I
PNCZsDQMiJlEx5H1DFxeC8F1RCzAw2g58jH13KgGwFo7Pzjs9PlGdA1zI25wo7AhmBT8Cgpk5Ah8
vr5nH01usDADHXA4dcSXbCSE9sIRpV5fgCyNIENHklTgisiLC3tsE79ynRAlCvMjX/e0OL5GGUM7
pXt1gw6l2Y/QIHdkzrPqAnB8oTvF7XQ0fSxu+9qFk6NGuPpVOkYJ2C00TC1a5DdoqYJUUCJrGpoV
BkOYiGzmdwP9W964s+OnGKHvz7pGi0M2OOitlvas93wIF/XG/nNmYNRf9Z5ePTSkm9GKAg25S+aV
ueAFsPNI0blSrYCQOrz5n4q4GOgcac2wZVPPGyi1+WsqzupeT4rx2lbdinuABeQOeB2JG2lWZcQM
J5FNEZW6+lyh4iENEFv3gsRe3qpg8GEe6iDpb6Nm6PaykeJCVUpx4ZHpdwAmw7PgJVfaax4wRW6n
qo2dNfDnJpqwBrPCx8FtZtmskTGkLOoIgWARUaViPHOkVHFTI+yxQiX6VDG+b+WQAhDGqbhtIqvz
lVCjWTawp17nYuImjTrYvkunEwCynKKg0grxIlAOY65mkBNA5mz0DjjJuhuTbq/r9FwheUs22ypV
0n1EuwYFTju5q8RIWUkKGAkJHdMMp0vTykfoX8zFObP8tiu7bsN9sH0s58o6NfJKbvpKVHREausg
6CfQsXdRmOpaaT2ajG6iLJQ8ZF8mrNeMFwq7ZDLA/DLsr5Mc0dQVrVBeWY2N36QwEYKzeUh8bwBh
0SaDhULJYqh0dGjXsERT6JOI3VdqNPZPptrY7BsrXlKWC3LPNMbsgY0W5nq2PQxegnXoUUYlYJ11
72S8MNkd6pcc49vbUXZkppRgkFdRXePoSgbtjhrVbQtcEmAasXY2iom1ogy4YUpijtq2rw+UJvg1
VmQE9ZrSuOIP2YzjzJ2ONb5j+b9vORx1lKiHWr1MPJ7dzRRoGGiw7Jfmdhi0WLlGeSAyziwlnXaA
W9af4v//hQiy/U9x85r/rH91V//hmP7Lev0ocv63/Fd+sWf/v+HHRu5sIgV7pyCcPd//8nLPv/Of
fwfL90P87f/87fE1xZgd5wi4/7R6X/z459///d//adDGcPMPFxeBh6pZx3tlo+Hsf9bNP//+x9/Y
dHQInTLQks8Wh38ZtA3nHzqgtVl/bbF8mgYy1PpPg/b8VwZf0Z29R5yZVfu/cWj/YcF+ryA1TMt0
dSCUeMQNpMMLHTuv1kkoVibuw/wtMZ/ISlhVaU3P3AEEX2xFxbExorIL0SYKwYgH1SkB6FKCvfwG
Cz8euUWpAS0YiE0ZgKweOCnC8yUNo78eCVpNN64k4vIrPLh1Q7fJU3788ej+F8b574fwL4CB6/h7
hejsrfn/YKDP/t3j4IHr8bXIX6v3I3v+D/41qFXtH5qDG9tTMW2iy2Z8/jmo4REgnbZnPS8S9D+G
5/8Mat39h0V5lIGOgWoedMyEfw1qEvowl9seBndMfJbl/leD+leDhIL/Y0YP4Cn9Vbs9TcVQGbw0
CdHJxFXADvvKRHV/SrI8S8D/mjJ/XX4xVYqkDKlYpWRF67W4IKboajTM1B/7nrhfzgUweAcXbcRK
FsUJ09mvqvT/+UiY9r/+okgXTlfWTjmLo2W/zjj9vgxRyo43s4Xk5SatybprYiVM1+8e9t2fP+dv
RQuIDZt1/c+///4eIsj+9ROJA7WELSfho9QEUd7zCr5k51ZMm4+vr/0quP7rJ80/9Z05lNI/Dv1s
FL5Zt117oZe0LPd95Yafs1C3+0vOe+Y3S+i3dUY+ez4m7l0J8paiQ62oJ/xtv/ol/voOC9cH7CWF
EdpK3zYH5KC9aobqNumz9gn7YPZfuRf++pCFNj/qGouivyN8cuW6B+KGtDeoV665tkOFAufHt/PY
45r/+bu7OaAYsSMbb5WMC6APvdESDoWZXJ45HBbWi1msMli0qqmCF9T6B7u/t9guXn787Y89BxaE
99+eemTTNXCufEo25hMn1IleeuE6JL04k6bvP/6UY/dosSzAAox024V7qnWd2CpQdnY2bYQTY+nY
1RerQkL1QoudpPQ5FaOh6Co2xjl58NX242+vHblJS7uXRoPDHBVR+ggEh/42jK1RvUgaG4GaZSNY
W8uyLVWqz6L7lOKhiMnps7PyACGxlFdWXptAxoKGCnITe7ayGji/wJpKC0079RWPzOklJ2CMRS+w
7pR+MLkklkJ0rmEJmaGZI3pMEvVL3KTTT63sEGCxxY0ORC0RuENziNNyLQunO+9huIvFxTI5B7jp
rJJQenSE6GedT0rRet8+fhZHnjVvqV/Ga5tNpE73ifRDERafULfQIB8rBLrnzTZ3HgLvZnMYl9RD
McCQ6Zghpw20In9ywFo8n/f1F4tF0wM/wXWGW0jNkiclqpLv/SjzE+vdsZuzWCpazpKI3AjQUbyx
NlFr1ZzRoQ46501jd7FYZFPleMXsYXfVRiWUTwvlZx19aXPi5h+bZ4tlghfsFEQBL4WxahA09E4/
EdEx9eTGKEGovH38DOah8p+biN/st1UTJDue4rCXww2t+fonckvNvawZutnNULeEFHz8UfOg/81H
OYvNQ+uNjRM0auGbDrK7NSbWtHlwtGFwaD4EDTRufi9RoY0uAbt//JlHBoGz2D6gKpUaKWul72V2
Ao6/GaQHYTOMkhM/6sj9cxYz3KiGHnlzL/wwLQmaX426IZQthnj8K3nGEZnSgN2MJ7gvx37O/C3e
TcgOUYseDFL6bV2SpQO32Qy2UxsVT+fdrsWEH0rq5NBu2LGmuovSvazFDzMjN+DE3Tr2/ed//u77
U9krEf3GmOg9elFIsCm02Fl24mFrv3r4/r3FcRZTnuqEnhMPCO8Y49Te6Bs3+x4RzTBsVSWN9C+K
gn90F5E3TcV3Dkm7zixyLBV6C6pzYsmfb9XvRvliWUDx1pmaxiNSys57CXII9j1hjuE6b1zl/rzH
tFgabEVxbFmNbMPxfYfkMNB87wPHObEmzBPydz9hsYUoMhQhxLxJ38WtUa9NBAveNkRTE5DoGCPK
M+pYliSCuBoekXRMvziBbXz/+LcdmVBL4yNepHSUJtsLdZajoKXEPIjPJWqU2xg3vfLgRI0Qnz7+
sCPj8T/wSYoeBlDAOULV2Nvi1IbVi4hkCk6s4ceuv1gdbIncUA6N9DHnKhsjjxCSNBiuP/72RxZU
e7Ea5F4Ji31+PUe2WaDR9NoOH1XYFYdWloR/0vt13jriM7Izf85ieRitXOKl6Ji+KiXf1pFP0Fvz
Exc/9uAXa4ORBUkt5byvBJrZ7qIgHB6ojOcRmbbTcKmIxNl8fN+OjG/b+HUV0qlNkmnHuRzMaF48
4RxSH3Qrj+BnFGr8goTHfWqUPHB2qNEC4g5VOkonfuWxEbFYHlAv6gLZeOnj4zGR9LduslY7I69P
XP/I8mMvlgavbNAzqRxhyjGkgM0O1yGaGYspsoF6MK27j2/hsZ+xWCLCzChRGmulb3SC1nBt4wFm
0J34EUeuPhc/378mBKbEknQEyBlGEDzgUtEeFKwzF2d9d2uxJwgIckCfyBmVPPD+ABDhQUHUuTvv
4osZH+HekorecPGZ91TBDNxh3dbOvPpixndS6HkXVtz22jAuHfq4a0NkZ+6YrcX0jkAieQCJmd7I
x14xCoIm7jS7PvO+z0/73csfuUSdoVMu/SQfxa2wyJSXnn5yJ3Zs0CxmtT0pWokojW8/9m8G3DpM
aVWyPe+xLqbtWKTEh4iCk1CVC3pZdrie8O/sz7v6YtImAB6om3jCH5L4UHQTyVil/XTetRcztQHf
Hwz0hv3IMcEBe2KibI2//ayrm4uZ2g5dhg+0Fb4yWCG6RwSmXVll3867+mKmNvgtSBvlvhTKjI8A
wrKKRS435119MVXBo8eVQXikj83UuEfSeRmyqzpBxzoyGs3FTC3ssEO3w20PMYFG4OYqSqKFpran
KEPHPmAxWQEiZ7VG09rXyJDQe6Jxbbbv5y3A/wG7MkrXicjs8ptK3s1BIBBlzrzri2kaFXhuPRsq
kmdPEKCHhtF/hV646s8ckoup6lqkR/SyElBhEZRvSvKcaOQi/vl83rBZTFZrGC2tQl/s4+cYWYhF
/akd1ehEhf3YY11MV7CkwHszBiXS2jq77m2sghu71spTG4QjH2AsZuyI/GoyiA3w9VQjTqvJ5Eg6
YKsRJn7W/Zlbhe+Xeatywkmbl4TcKAzCgxvtykrc/ryl0lhM2qio4ygL6AcYrm0CExIJSoNQnvnd
F7O2scq0SixKFAzOBMGVdaURzXqCVHTszi9mbFkOjtrjU/N1+vz7KWmy7zj2yEL++L7P9/c3pzZj
/th3r1dhqpGX9QN3Rg90Jm5VrTgdvBRYYKzGu5+wW/qpbKwT02D+1r/7uMU8zuvOwF9S8l6JS8I3
RrLg0f0PxOgpyLFPoZaP3bPFZJ7QanZk7vJmVAZ3rZahiSnNdM5bKozFVG5qQHo5yTc+E9rBUSza
CwJdT+Gijn33xVTGO48CqmARLV3iW8gVrA4OZqnztoJLrqquCKs1CAjCoxlrVzZ8j7uAuy9OjKYj
X35JFdUdEF3G6GWQF2BdhBp59oNT1Ke+/LHLL6Yx4hW7NlIgJRrZmu6G/ytfFJx27baTcEyxuJLK
cxhE4AiywcPqvtBqQj+SWZmNj54E5gjfixlP6WaEd2uvptm1ta6FmKs5tZf8TKcuum904liuqZJT
aGrdIsCmWqQuzqg2hdNQY7WJ8etYduzTfRjSJ9yR2RO4BPIRZG245cY1J7oYlu350NEsZYcgKVav
DZjPxX4Iswo37EDkCJJ8M7W+g2YwjIvaaey3rhxq936YRpyrpl1hiB9jgDlRpKeteuIZLUQT/653
LdHBQF+Uqa/VzAdEKVA3odPIdgh/BLieycnkPizM0VqrqLzLK72FZrRP3KBCzjAp+Cb0HoXyrGoy
i+rExmF+i/xmVdAXCyicLyPV87zgbDU1j02hxzcUql7Jk0IaOBlEtid1argrDLdQ/KoSn/7Hq9+x
AbVYXMcxAoMdh8K3k1zdw0Ld6rjDTrx05m//u181f+i7pdUiyifr01j4U91IlPPkCGzYsOf2Cv/I
RVtN/eN5v2KxqNYV6SXkEBR+5mLF0jSIQZOHhPLMm6T/+juGGhnEZJawmHEebZTCMTdq5hnnne+W
XM1MSy3oP2bmR2Y3wLFqiDhcO617Ch585BFri50LaP+YqD38kSb1mD0iJgQ4UXPq9Xns6ottyxh0
fU/weuonkNO/BKGKRlGrnMNZD/YPzN+7ERSYStz0NXRCqBVkX3VjtbcKzz61nP5+fC6pkS08Dltq
YPfT0CnwItdS/9FFo6GcuP6Rd/0freB3317BjJSRA1X7JlG1ZKWW6JBXZpy6Hr3VPHs+7x4tZplm
xX1qglDzCTWyLnEAjw9uFk8nrm4fuUeLqRVl5mBhFGh8OAVQRzqtmpB3pYZOAEHiFGtRJlV7YhU8
NpYW86wAMNi2SabsVbdNr3Bq/4i9KT3vhPCHkOXdw5i0NqnJYwr2WIWHPbqbCjQ90bwfP4Rjj3qx
aUkJNiR+UK98nPpwKbzcDa0tPobZ65ATCXjiDh2T3ajLyVyWTuah7ifmL8aHlIbtqO/VTE+/4BSL
ykuLOAEMml0J0CzTvbTYmEbcWofBsrTipkW1PJ34Kr99WOjpF28OHDR5S29G+KATJVHtWMI/8wZX
zBMvj2PXXwxrTKGOrXqwwN0h+9x1/B5hY0X9+HH99uIeYMpfV3QyzzWYVnXkh1Kaj0R9YsL2zpyQ
6mKTFojY4KQiuTiRV/7oGvFW00kUP++rzxP13Ti2ah6nUxmhn05MzrXBWv4lQ8Gdn3PfuTWL5+o2
raVzwvX2bqWq+FBUicfbFJvzvv3iqWp4jHLZmN4eV5750g+atx8AkX3++OpHFivV+PXeDDkOF1NJ
2a4JAPzhgLN2JRIc45teCNntCFFWThGkjw2hxWLlSbsjVEN197KI7c2Az80PPaPbffxL5rHym63T
UgOpGTTBwf+F/oA/Ov7pdNjFD5ooi36v4FNrttT3+uLgqIr2/PEnHrt3ixWsJgc0kR4O8VghZLio
LdNaGWUsTRR1Gt4FyClduP34s35771g7FqtYN7gRMMJE2fdBgtUgIhSWFGRDrbUTy/GxD1jMb8gf
AQ47gBtVgVuSJOEmTTf5IPPpzA9YzHH0KnpVgjzad3YQv/QQRO7VSvXOvD/zM3o3x6Wli2QYcwVR
leB01o3aJnH1U/3+YzdnMUumboh73RwhXapje2uNvberc9IIz3u2i3mR5pKkzoAjqkUy40XFXvya
tJ1TGrVj331RevDCLLfUINf3eFKtgQML7IqtaUjzHCkjI3MxCwyJGJplO/f7qYciWTpB/40dD0mf
AzKus9YOF1ryr8/XzUi18GYEWDAmse+AAMd+Ewfn/YaljK+ACAO0x0lJlsCzD4+quYIIoz+G4VS/
nfWQlwK9Ei+z0bEo+WYfl4fGsUnQqJrw9byrL4Z/oPdzAIGd+NhWu5Ys1gEOHVt04JfnfcDiHZdX
rSXLgQ9Qa6d9hv8jPnWTRqryeZefB++76ZvEwBxyJRj2BebjGyhpQIYKNHX/XezDv+oXDJ/FBBZ6
MLZ2VCfk8ZHkBlSxmC7hWoB2/fj7z7fhP14+XH8xhbthKm07C+J5eBa49kw12ygwesa1EPapGIRj
H7KYyU4VOjCFAp6BJiJ64WYLD0cnthjAW0hJZvPxbzmyYCyNMShHiVjH3usbLY4r0UtSsGtSSs+6
+lKbl9rAHMVQJX7hjjjNrCCHo5dI++W8yy9eY3qHZawvuPxQ6a8yoqARSvOcTpuLSf/XQZqFfQNL
Hc5KX0flHYFtiQ/d7tQMO/J0ncUU7ofJnOqKAiFYWQdKWDG2wxzo3D56iSbPql7xGxbzOAlN0rZL
AGa2GjUZ7FE3DDE8Ell43uhxFjNZGXonSiw3AmHc1lvZovLsBv2cnTzffjGNSydygZDaka+FY7MH
H1lBmhzPKnRz9cUkLtOuRwRkxH7b2YiQCb60LosooUh83thczl/V0rMKXCfmC+VxzD3iiyr3FNH/
yKx1Fq/hAUHwoPVh7OtCU+DacdyhfWg8fvzVfy94dL2lWC5UHC2EZxj5ziS9bA5IJpDbSTnBdrL0
XELXW/MbELc8fsT5q7yOuUZAM0ZSatT+x9/hyC9cSuialISbzmaDP6WtfLX6Jr0pwsR5Ou/qi8mt
GQCEU7r/M3ZGJ4JQ1htzxNJ03tUXk9vG2Qrq3w39Kgm9S6O3rL03picFz8duzWJWi0wxVCfjkStm
4l1auNg3TReIc9qJPPv5U9+9nIdAWiHordDXvODNgqG/omYSbc+7M8spTVfDbCKO/rKllK4GHP0H
iCQn7vt8A37zXp4tqO+/et6OTeyqagCeYgZ1ETYe3ERSMbEYiLY2TnzKsdu/mNiVaepoUWpGJgiv
cJ/MRCDIOll93u7OXsxtXId2YoSTsnfAsdJe0tZm1Sebsx7AUgKHWYa6EeTF/RTVGO1yE7zeGJw3
q5YKONmxlCYuF8c4CJBClOmlGE3rvLGzDL+rMMR3WqJ4+yiW8ZUxTOqFVCA0n3djFnM2p+s2idL1
9m2T2+RmjDaAcUIMzrv6PGLfTao4ty0iDmBTG414c8X/5ezMtuPEuSj8RKwFGpC4hSpTdhwncUbn
huWkuxGDGISY9PT/rr7q6I/jtXgAY0poODpnn2+3fSaBCz/46t6KJfWCVhQ4p+ekS9R9r1dAmvqu
eiWEe2FRcW/J0tFE3Vw45LsGgYYqBjSKBUUDMIQBHgLrwQHyli6KbG5F6wFu9DEll2UB7bUHX+ZY
LMe9JTvXaCJN6j7JRV0DqW2TEjAf0r1ShHlphLwFG0mQxm1RYNsxY9IBX1rbLYOIciGp6qL1UPYf
Dtzepbh0hCwKLUHAX3cCcAaVgyt4cFPzLbXgTIvjfKyuR1YDiKtdgTsvwJM7NP2Zd9xWXb2ArYra
Asg46zcDntzFKWrfH3u6t3SFQz9GVdMiX2GvkKKT+Ou02+jgq3srtx84XAscHr4FioAyWnxhdfDj
2It7C/dqnIcA4Yo+dbCkobRU90EPhcSxg4p5KzfZewsIPClyFnY/w328bQdU84+9urdeLQg4Ma2q
BLDHurmfDExJ07CKoE0+9nxvxY60BBd83IN8bDb+pahY8tw2zWsX+OsA/yZQ8F0NO8bWZFNxkjvI
9e9bZMouaiYHz1hfCqflvu7bhmMQhF9zqxsWAOwKd/A/j8x1Vv/m3X0dHOlAHI0AOcrppulphzIE
mzIwUjdDo9dTq5r49s//6IVB8iVxpFEdJBfmeqyg2bYAVHl1VXVz7OHemq02DDeon0HeDmTLbSMe
9fzqrfSlIfLWLBlkHdQQbmPyhPZJ2h0cZbLs1ALIjh6Nez5uwN0d+yHeGq7B1l3WuSrydozKDI66
y0lA/3LwG3hLOE6WnaEJAr9EGLKliCC6n2Mki2OxPvVWMawrSLILyHe6moa3oLhVP5GUKI9d4XwZ
3N5hf2MAgeWMx4+1CfusWLaDKWLqHboCzsxNolHKAi5zPFdzVJ1gMb8fm56+Co6Cj97WTAU5wMf0
VE8JkJCtpUeqqzLxRXDgmI50gbIM+U86viuAHU5N35fH0ttXmsl/Y00NK6dBjigeuagsFrCpuhaI
MBd16NyCUUd9bGr6kqwSDfdKFJg70UKKjKpyvd3gWf3KzLy+7G92Od9THojqPnFo280rWzmNS6Im
9o0Fu3cC+1iBS9pNbQB3EN009Svj9sJ+R7yVbJOA265ag1yRxQKduqwXaL3Wxz/vEy/9IG8lU1tR
x9DanQewRv+ndzv/NExx9CFEMBdmSwQ3prBtt1cSo/9KdH43ft7KHmWBDdbh7O/DMQa2TlEwryES
6or3Qzjq91GskYwyycSjewVAO/D0qyPJDYD07msLsxh4j2nXwgaw6cLlsYT/kD21sYIVJHQU8Xrs
mPeVhmbakeIrWZBrW7LvxjZQSIbC9l/+POgvfVJvk0gigGSjfkOUEgL+u8Mh7wLLoUPtsjLxhWNs
aBGQM7DUtV3+SVj99zo2w7GBibzMNpXgCYIagcsuzC0v4WrKWwK3k4NP97aIUYdyKiHDzWHN9y5u
gw9F1R3MOfuisQnco3UXYNm1a/SzbOPPvBj/OfQ5fb3YCmcaTWWDiKSYoZFc2v12G4eDRffIW/9o
D602OBjjohtNPytSf6pj80rM9sI8/D9n38agFogWewAQ++oOhm4raOc0PHa7/VfG+5/kQr8IGRdh
h3O26tlXKoLkPRIwcX5s0L1IvLC7XXsg3PKutCbV0QZCmnGH+hqxhrwVuu3WcFTDk3yIzd8ww/sO
L81jw+JLwbDhtVM3QIAS4ZL1tYu6+ELK+eDx5yukpII9ETqYrh5tsvpcqWL6OlaFOBYh+BKpuphQ
zCIgzLcytm+Rr+thuN7S86FPCrTeLxFCIsoO0uNC5qHp+EdnTf8OAJDh2ITxBVIETeMryNO47Nt+
VgA3qvatHcLuYFko9Naphu9XoxfsAmUc77nZhu0hbln/ytj8Kyv+zcnpa6SqBRXRtWyhu9qs/img
RWjfurmn31WwTwM8kPb3JBzO0EHo52JJlpu4dVV3JqrYA4B7gRTI0eXzswIXyJxjBj8G2C7AKBk6
/U5nMCib7ck5wz9V0yTZK2/9wgYTesd9Ddb8PGwaJHrKkdftgwRWtvG0dcdCeV9utW3BrJtK4KiD
f+ANatEcDqgw1zk2H71NoKVjCUT7IvMSVt6wXS4filkdyz1BsvLrZG+Am3Z8j4pcXK07+wESJ83d
cOiiAC2A9/QlAuUaHo+53WGsWEYFnFErfghLJlGk/PXpixU1wPMcriTbNjzEg5IfFXX745FhR6nn
16ej0NyJYpjx7tFO0qqExyLgrsdEGNLXvwpZ0kpv2H6vfvfPYVXaGzKo4uOxd/c2gZn1axBLhNNg
U30pyAiPQru3p2MP92L1AR6g8BRBJFCHIewB5/jjWrBjyjjc/n4d9SkO4L+3I7IL0BZwI0Dcebu5
mX8+9ureaU0XRUhYI7JLwGzMNbqL0mEoXtPdcbzj/++NoLz++u6bWwLYwMzQQBaL/UrBtHsmbg7e
jCYYDzVMSEz6X/9HUPUuntZE5hv40rcDh3Fsz/khBASe7q9XXexd33GZV3P8nUXtk9CHmjzxZG+x
riziA9y9EPi6WLwpW9vewmcmPHTdlj6TTaKxYIwbBHmDXoMbt5Hy6nQe0kM9PHj76yf/TxC5grJu
RaAR5qHj7QTLnnu0S7wmN31BUCClv1xhfQowaoPYOjTtGT5hGxYs32BB2kUuXvOWBmzOTKCaGbT1
FkReTrhYgRiF1dqhS4/0VWFAruBObGBRtgZJeEbRpoODe3WsgCJ9TVgwxyYqAidzZF/M82p3dwnd
sh+6QEjpLWu9RVslJKYtC9rbOBnoaYQ1WnZoz/AlYPsSEM0a5PLhij6hsZ18goVDfezhvgIsgB8K
CPTIjzING/dZoJF4i4fiFSrW7+Me6XPYXB+7yBQTYvyx3FBc1eSs4urLoXHxFWDof0CbPLEiX1Y9
Ndmuq7aGkkBPr7GhX3p77wAu12UHX3+WOdx9wKCdlH5UurGfjr2+t6KHAG2kjsBGiEujLpC4qHze
qTl0QwGr9Nf9Apm4rWwAv89X1Vc3cDVuz7BZew3a9NLIeCcwfOlh1xvju3JjmjyeBjTxoB3yleTi
S0/3j+AO7F+QeDHuQr7fElhOdnF4COmCU8BfqhDLwBB4FPlYTPVXyLvph3UehkOBOBxDfh12Q4Em
GOo4hr7bVR9g91Q8JRSGLIemjK/7IuEcrkOocDrCgrwHRGNbnmJdIW4+9nzv9A0nissVo3Eu120u
zxXuoGUGsGj5eOz53hFMCxUJBquZHLbm/KllkfkE+/Dyw7Gne8vVlnZkllS4puBU+khEK9+rZXDH
lmvsLddesKSCkzCsmUk/pvU6TWm5wOLq2Lt7yzWGoQuPNiXyHhzqc6L34F4PhXl/7OnecoW/OG1q
xUR+VdSfxjKgJxc00bE578u6lg7b73Q9nwZOTzoG2YnwcD84Jb3lChuMra1hYA5BCLwe4c9L1C2s
NuCfeWxovAW7lHPjwuF6uNbDl30YnxJNf/z50S9E476WqymuViuNK3Jrqv4rKMOuzpMmbKM8Mepg
VOtruibXtWtQI1e0NojH7KDLlNXgXP75J7ywE/uaLmTmDISSscjLkDa4aiVdOMFfti6WY+EH99as
CArYnvW4TYzwf0sXpfMpOXqV88FmbKPdOu9C5pbJGgYORR9TYKolXGWODY+3auH2JltrJMI+sYC3
P4QiU8msDw6+t2obCnmILLHjDKCYZrNsvpE1eA0L/9KXJb8eVBOdYcyzIdre1wi+QQMUe0CoHkoY
SV/PNTYWVAA4p+XWBRqWXEF8Kp15tYn4ehz95prLvTULdGvcarjR5xVsAsvLBANiezeReHsXyKEp
7mQE3wXQ/ccv5b7Ah77epxquW4EOvyUDqk3RTK39DCJn9K1cQS2/FEwOtzX0cz+3AoZjELTDXvDP
U+SFTcBXaei1Dhx8BXFsrO3ymcP7B1621Qj758htwbc//5MXPqYvPRv1TBftNpl3PVoETyhl7Cor
TVHQYxPdl5/BqQ432hWx6tYt02ey8+6Z2eWY2lv68jMJRyJdlgTLaFQPI98mdNC452ND420w074H
8TB1MiczdzdcVOLrBEDPsXsf84ICGeG0DqFlyRVa+ABl7PZGwIdzgMrk2Ot7OwyyIKQdAE3JHTgY
T5zF/Jvs6PL52NO9HaatARcHSw7X/s1VP5ZaN7dTIY8JlOTVZ+W/KYsCvBQI4BVyXUVTWth5QhKc
whiAy2MbJPNig50IsyU9TqdAo22/ooYA7ww/92OD4+0y5SiSppih5+wbmzWoTw8gYRx6tK9ASwA8
mEXY8bwYBw175vEO3g3xsSnjC9Co6rZyKQKeo0V5RcEhGj9N3I2vTJlrmu83ey/11lM7OdjsqVXk
cGvmtyusZ/4m1kxhRnl/06FPAyasH9UcFWDk6IO5auotM/TFg+ntRp7LYHWw72ZyS9dtXY+VrKTP
UNsbFjtDa45ceIPoQ4Y7f5rbSIfnY9/bW2cgt0OZITFoIfIrGaWw+qXBcKx6LX2V2MhGtpGr1IqG
fZyqtf9pou012NQLR4svEmvhDrhPPR7OGCju6TY3G0v1KNiXY0PjrTI3GxhlbOgaqIUc3gEY6FI+
kPX7oaf7OjGJMipbkKzNpx5u0wr2QZGa1M2xh1/Dk/+kZLXDbXCtBZzo9z3KwVdscwu22MGne3fl
eK/awUgW52BhD2nJ6F9Fk7zG63rhq/risMrSsac2Yvms2/Gs2xJaN7q8PzYu3modtp7tFjCcnO/z
Q0HDIZ0G9Zoi6V900m82IF8G1o2IuBU85PNlYG1/QdHT3tkYhhwpccP4CJ6TtSlXbBjSijRBkcq4
MvPpWgGB3303NGMKe/V+SIXY3FsYNXRB6oageKfhk7imzSJrdSyPRbxl3yJjoIPRIUEZQ7ZW1wDC
4j54rEFSEu945dD/Q/ul4nxczQ2OvS8Nmw6+uHewoi81WRxHZnV1BckTNc657vhradV/f//vPqG3
5uOwG3fmEJMtFPZBZ7k3unwCxG0qMwlw6JjCTT56X4XNWKKjmpfqbqk63G6nq9lYank5h+c4mmF4
H0BPvZ0WMa4fCbGhPTfryFc4XpbbejZu336EVIpTQGChPiPsS6Mu0M+i06E5pEoUfvkabulIz4sw
ztdEqTHTEWCFaUcN+/vPi+l6rv7/WAm/gA2f+U7BaTTOHeCJQaqIkiJjziV/xaJnn3bUNA7txMIv
ZrO5BpNRGZ4vTVffxLB0/57YCObQf/4hv99yhF/NBkxRINohyC0G8XzLgdlHnu5gI7vwq9mdHCZY
xBKc4CsmatbYqH+Qc4jb55G3l76W0MCVNoEyFEFVL2BPvG0q7Qk/mHf11YRVjwmU1IznvZl/RljU
KVJSx/qSpM+ga6453dLFPI/Loky1Kz8mkfx5bFius/Y/R2ArLA0TgwzLIvn0pgNYH0sylMcicF9P
iFwxiYQxMXhqyr4jNuD/bHCReTr27teJ+p9359VUC8cFPunCyI+1wXufSgjFXmuReWmb81WFaEOd
NfIPMQrOor2nzbo8NS0xzblThUrSCHLaT5CAywe9tTt7gyRGZ79q3gG8uqH3/WPrSPdQx3IwJ+Qu
1vfalCo8ub2Bj7kqdxlkqDlOKNSG8/oAy0nusqVY+vpEr8z6kzXABr0y/V8oEIvEGyyoi6sYrlcc
21wtIEaOS/eP6gljKbQ6u7gtXdnC1xuwsC+oDLl7yGB69KlVkT6micXN+tfPhe6usmIFWrVJGPB/
p7HFXnhwpnkH3lYWDiIxIvKGmsClUavnKItUdcz/A/Vh78jr6ZJA0YvKymQZy3sgYs61NOJYrOhL
KZNmKeHxEfLcSSD8NPDDdzCxrA9W5n0t5Q4MIIKua5YjrMuf62CQ4kT9IzxGqZC+mlKUs7HLunGE
SEykOMGRrdFqPDg43h41QFte7bGN80Ih6IU3Zdk9qaFojpW4fTnlLmYUnyeLsdfleEsVt5mIbXco
vJC+mHKA7U642Qmbd7ujqIiS2V0/HmyelL6WEg5lLUIhyXBztJB3gCeawuGlPP15g73G+/8fukhf
9Cgn+JbYDtOGTaFh2aY6EJMJOp/Lu4bP8T9//i+/jytgR/3rvgCFshunFfXcmYzLx21RioIQHanX
6sUvJDxCb+WCEsld2+CYMEY8m35rQQ4N+3DPHDoHs71Q/G8R9v2PhiODibZxhGdHfphI6K8/rJU1
RSy583yopx91kTwbfQzCCBmet5nOQdRKOaw8hwq2eAdoc4fm6Ck8tOLQsfHrmyeMacSsCGfcHKl7
ycroMiveHEqmgMv569PVpLel6yKayzlZHlZVm4+JLOovfx71309aCCR+fTplcb13ZUUhKhnaPVOq
6rcT+kbs0wiQ93YoASh8mRtgVLNK+hK/AYFlWozVR+YGfmzi+EK3lpXc1eVC86Lui3NZV/slGtix
swatC78OUNEWWzRHHcuLuI5u9BL2aKgMj23WkEz9+vQBhOo+aFuW22XSY7q5wFyWqDlYTha+0C1G
ttgGJZ4/JIF5u/MQanA4zb0SJv1+LxK+hA00oSlSZc3ywCwxBEns7+nqQfrnmfnSw701izcHWcbg
oFkrV7+JmqpKqenjV0p217TS/2/WwlewLf22Rd2ClHQ49dplpm+mOAPHaAcbjMiB3UxkNt/UQuyP
P/+cFxI5wpe1FQVc0FwkKST7EbIA1T7xKd3RAfLPNTX1du6lbq73FdvON9FWxEMNDiYShCdahHRK
HXJM0XniHVlS1/VN/zjLUb9pijpsU0SLYr1DNx3K4X9+3Rf2BV8np2rlrm6HNF+7yG5pDNnN5xCS
hB/DWB6ihcOo2EsoTq1wiQ5X7ApwJz+N0cSyoOu2V47jF+aPL5cjNQt6xx3N3UqWi6Gz/sDRnnls
z/eBae0KCZpVIcnBOhlP4Mzbu2401aEwSPigtHWgpRl7hqcvrUtpS6q3NDgotBe+Vo7OUA7FoqM5
WCr0ljYJ+SBd8lq/zXVj/M3K8jFpS416iQFbO++GRCN30zXD186ZtknRGjP3JxbG0yFvK8wgb4+Y
QE6ZZk2jfHQ9pj6swPUPudD94BTyDva4tEW9FYLkUoErdmaKw4lusO30Gob8pTnqne2N7rHvX2fR
miT1BaYCxUlBWnHs9X35nJ7DUZQTDVEvlDJTLBYnfIxjSlrhE9GCynTIZ8IuflXCnvci5KdWj8cq
8CL2ygHttJVTjCJ8znG8ZyiBAcmp2aEytvAdRdugFZODZW1O+6Z7qmHXl4qC9p//vHW+8FF95dwu
VcN0H0Z5bOrlM7L29dtm0685Q/0+Phc+D23pJPIh/RTl5TBCr76NU/dZlKz4DjrGGKR2Coo5DaYy
/BSqcVnyEmTTQxpb4RuKVpTwvV7WCHLJFdUOEEAzFI3t7bFh89byyplma22jnNm+zseW36Dt7WCc
5fuF7raUst2GKG/MvH5iVc1vFsLt+dire8vY9IIkQuPV21JUf4V9tGt0dwPScOjxvrDOcdZtcADB
aYCU/xdbTzPaUwl5PvZ07xRWs1wGRCBhDjfk9kYjZ4CiYXMIIC+Fr6ijON4j7B1hPlUQY6aw8Z3g
K+n4wR3UF9S1uwTRKprDfG2j4iQ2tYKykhyTdAhfUSe4KSeol6IcMoDqx6BijrrN0UST4Ncd5D8p
WdhY8X7piwhovW28W+GZlE9RHR7K1AiflCZ4jVtot+LDBoP4bAxtf7qmWtQrs/KFc55761UEbTlU
GttcpQGtTMMgabd0CaBsSk091U/I0MbbsQXmC+wUm4ISxCicZDvdb8HD2B/KcXlNM3Wd6b+JWHx9
navqCP5RQZgjPt/We0pq8S52bAdWn/KlzIpZdOM5RBMKOY3/xqqHVp4vY2sW3SxD14V5Bau8h5C6
8t7OyhyLUH0NmxNikWEJ9DpYauW7foLzQLvv67HJ5WvY5kqXoIVVALuL2ZxHrn7AeM+9MrWu8/83
H8R3FeXjCOazw7oo2LL8nHanP3HbvubV8NLTr1ee/6y6sZN0IrokudEsTGEY2GdJ3L0mo4J92HXb
/93rX//xf/5BgMK6Br2V5Ap+nAZqgKXfeQruU93OKVRW63jeSvix3IY7A72Wb82yXTUmQXvaHYnd
xxk8ZkhrARz7S7aO2rRiO5IPfEVmK9tNp5dzMXZxkcKJtoLKj7u4undJP1cpNPWCnxI7FmE2CXQ6
ZcjWzUkWj1LMMI4bqzqTtiF7Vm51uOZTXfc2q/up33NOFzpfkpIk/DyvfJYph0HeDAzx3PU3O9UQ
q+y7C80dWlIX88a00zBnTY1qzntTwoj7witkBM5qdvA+a0jM47QKakLezE6BZqvKxSlULMdmfl/B
WORriCjPfh9mGFPjwXxRGZnXYMt07cLmJ12Y27JJL9WSavAFq8ekmsIqDfcoZnmD6++arhC7PEHN
Co5TbMeWpkXY2P1O7A4TFHZ1aE/5WHQRSGSNddV44SIIizd0CBzJNIo47i2Hn1p92kO3F89dN1xV
E9jiN5JuDYwA4JrUmOYZTPjmb3w4WZwTSkz0IyKFLR6obGOcabzemnQMbBClOgwZ7ufFNLZ3s0Um
MNsAcg4vwO/T8TYCMrTHK4ZGZpGwukOYE0fPMGNkexbA5VBkdRlEj4QHLHmvYT11C0NIwy87oOgl
7APpVnxxhIXLW0NIjaIssoEVv6PBNBdZ1ZchO8FuqPurGta6O5fBUCdgjFWRfZgayH+zcE+W5mwR
S7wr1wbeX5F1dL845+SSNmtR2DNoZcbd2HIk36JGxeNduTKg1sg06odtKNQXvGEFPVcJbOjTwLb9
S6XsM0dQ+twE4B+dxmHHihp2Yj51/bw/atuyL+s+2fpMdgaxykxr3adDWwdAOUegxKWtjslpFnHw
Aczw+NJa3CaQ5EhGk42W7I8EWhJyKSqLjMnE45VfWtV15BQZjqwQiGTVlFZqr1BH3vt4uMSRUW9h
Bt12nxhwzck5GZX9Cq2krk77Htf2W02Horqhq+j2m1FGkjzWhV7IzTbURX3ToI6JSTuFa/coScmj
Wwpnqw3uia2ZTptEZSEbebBVJ4be6SDV0zbVZ4D/zX7pjd3aWxpzTEnM3bICh9pGRZJJ7O8opQfN
PqStEshSjvUEp6nNJvWYVWyIGIQg7UpOAW7+D8rNk3xcu7G+G9GV3Py1m4WIm17osH7DFAxHEA6q
CYUvE/9TI5H4g4wxfxcNVG9n4fB1L3LW89uS7TG+p9vq8Wx2NiwfFsfI/MQ5hiZrDCS8sEY0837f
7SR4mkXjAIQAWT5+B0fnSqc9kFZ9qtehD/H2IFs8KAvHzBNfsc5vEjl369vW2CQ84WMW8hxNSvxV
9F07P+0EmeoTlG5S3ESJGe5FMiMXCWVE8IwGiCjOVLm1yGpV1ZCcyBAlzTkM1HIPtyeUfgMN/v8b
3ZsmeXf189UmNQO9mmeWI7ondmamjxxDqE5Mhm2QTSVUpm/22e1ttsTbBsxUFNAfs8ESR4/OeN1N
+ihW5yvNcbxZFUb+Q+GqlV0oLHGnNzEbvqgmOOtq2Z/DcsR36QAGXU+yhHNAnca8v1I3+1UQeWZz
wGC/2G2xvgOAuWzwySQ6gmbgNbZ7OUcRqj8FWdzbEX7YP+QmZ/umgqx8+VrPpJvf1rqqt9s2iPg6
XU8HUUUp6zuDNLBUEJSGrmh1tgm76Cy2RfxVciQtz0GozV9h0aynOUDmA9//Ko2x564tktNWWZsL
MsC33YJPH7v++1VCkNYzHTNlmn9UCIVgCpsFqP4l/1aAsXdDN/R8dujHOlXLgiukHJIs1HOV7c1i
UtzG+AekKYJTt0LWvCXx/GO3vAPvZP1qYF9GUoHF/LBGcsxAoOpOJaqyWatWhIMy4GdMGVViKJjC
NVuL8k2tgmXNZhMH7+BSCnn0JB2Gde3R9Z1OIVMgB0FCkELCPl9MtGYlDHFxBJjyLMxMT/Bt+4wT
TN1tpidZCKpimZZl8tZtnS1TWF5EJ45q7QLKXPBxndUzYVHxDDch8iFuYzisL8GQ9iGOG7US7Oih
qjKmp/1xnOz0BNOm+c1Qk/BbO6jpiYqhyExVuSxkon80RuMHtkFyodH2rdvE4wzX0VQLozMWq/gE
EgxJMSnJXQttFGT4mwBEuK4/A94g3kVL/z3QFVK2u4aDQ72uj5tGA0CcBNNJFWCxjEOB4pRNLs2C
VChvITmgtPjQ1+0H2jZbJktm86C3X8bKfecmJOcNXYB5B75kGjR2uovrADN80NXfgS142nTlhzpm
z8bG72BE9SZJYntjtu6dc1tiU7eE1U/AcIg787lJPtcJK5ElAkfGLcuZ61Fe2glGy/WAeg0dxzZz
q9N/Y2XHUeYa87PvHRhpodR3CE7MuVXmPtwlDivYVDwxGMZ+L+bhlpLtXavNlkVtyB7itc1H5j40
VNBbHBThvYiVu1k4MWk4y/Vx3vblyTTNntaBlRnW2Py2oBgnhegj7aqmuOlj3GRCNYsMwYb6Wuh9
f+xQ5r4TAaZvBUb0aSz6Ng1LEL+Xxey5Hch3V8YYtFWlPGmntKf6Zu9BAqKAK+Z0oPtDFCQUrU3F
VKaQ49msJBH5DqTS/EPN9AeYWTSDWGXKw0F8hdaxvkxRANAKjOkvCu6pKRXMXeJ9GJpUMFCjsdAw
PJY8qSqB4QgsFzDppuqdKOpdpAC4lE9NiQPNxpNN1dCZ5Iw5cpZlb05KK/JgQ1U/s3Ea37o4IKdF
hzdMlOMDIwgmrW3vOAK1LIqb4RzGdQhbLo0QiSzs64Qi98V0akvbUd/iZszvi3V9qFTwqVGEXbB4
zlHJxXlfbZXqInLpxkOSNaO6M7b4VJTNklHYtGdNtE1pC49CVCnq6m4NQ+zcM/3GuvmZAmGTDZAd
tukabeMZNQP7jF5OfeplUJXpvFbTRTTYaYNdhg+AjYl3NFIMB4Vbvzoo3U+L6id449AktVVphszt
81pnOyHT3xV0F9UpnKe+ytZWqBOMJrrUAgWIvaXj30u2yTLfUDFrocwpKcv5HNgxM1HQXoiRS7ar
YktpxHm6ISzIiFu+4y5pGTRGkYzTHs3oLaQvRBq4tmxveD2x7qSbuXNZsog6IwZbYrRF5d0MP6bt
Ae3CVQpRYnwKYRJ6mq/6TSDJCJoF6V1VRCpf+8Jkqqu+g7nUpGCelMAYiui0iZl+GsEuy6odFkP4
J0S4y0ALMgOrz9hNYprxDdfzw7InnyvXPoxa381wO7rESWXrL+g1Te4RD7L+Qwc+Bg45udpvsGBe
9yzcqJ6xWgYIQ5f1w1A2e32KihGHA6dDAiSvrKOzRkqtul/clNx01kRv27rjKoU3USwzum6sT1nQ
JbhpJBTxhcZek1YWmGODobgv4Kj1rTRblI2I/B95IuuUrmFw3zl5VpV4gwBofBtQPamULdN6VqH8
NpfTXd9amFq0CNIaxH7vwJxn5zHY82HS+h1QD0+WQrecDDpJp8WJMYXpvcyWsMHlpatYhqzShKnB
J0RJYXiXlGKMLo7pQKTjFvZ3uJ0QDSkt3/+pAJvJt0J346kxe3mGTc6YBqTb6c3S0ArB6xWJLmXZ
3FSMDdncsIcRJbQ0KFWbCjI2N0aM4gtBURB2VvAcHQHVStuC4a9w003bvcPY6cGGt6qqplOBE3TO
Qt64iyGYp4BSUo4OPN393dLKkKyKyv6xcDUyJBx3sHRYEp2cig0ggVvDRfPeNdt8TuatOLUdOHbj
XvVPPdPz/bDKGWZRTQk3BzecumiZbkxbIwhCF8FNhKTd544M0wW7RndOpqE7Nzivz4HaqscmSqIP
EWIKhIp70GWBEMlttfX6M7zGIVSDdy5cT9uhup2ZNe9xR1vesijCuSid7CxMUDuasWbBEC+VZB8X
Y8e/Vwtm69j05EIa2oZp0Q3itkIgfg+ALM2qbQwfJ702OW0iNMjMmPgRtJjAlA/jmE4bj9IILEaT
Vt3Q/xVGuNImbvnEt4SfalMPyOl07d3/yPuy5cpxLMlfact3ZBMEwKWtqx5I3k1XuxRSRLzQIiQF
SIAECG4g+fXjNytnOiu6y3ImX8cqrSyVkq64Aue4+3GHdlNhatXIl6aEtSem+2wV7KaYkiiLlFZv
g/T2CTRke937GdVxPAxXYWwsHjFZjVmaUHJKN1YVXi3kipWjOhlq4x0Q2kTf995NaqcNKAes2PEC
HRDs08qVy6qAN2354oWySYbXcvySrhUCYXlC7Q2kKfUnX47BZ8Ekrl3VN+aFsYGikSY9QfEfUbCk
YfMaGdMXc3qproe2ibYsNmN0CuQQnd0su69CguhHn4O6CV1lsitT+HMNLTzoCdz1rrvViPFYDpPJ
QqPa8WZhcEjNYC9F8jEZZ51XI9mwO6m2RL8T0RgcQIn+iS0p+hc/zFfLapJboAH02yUSJ0PwpcPD
LLVHrFAvr+aFWpH1JupfsOkkXR5FAySW8MmUcWZgD3xo/WgPCyZDT1jikidVxfqVNqFHmAO5KQeI
8LOeb0ijXyhWwLLzcaGHFCsmd4vZYyv2Xa7q6ZZAN1mgCE8/MHXr7A5P5aBudc8wN3WZZ8q9A2AA
kXqMLTdMb/GcfMdIp0eUfHrfrROe21UtOxFNqc3U2mGFq+JNPSNM8Ly1CPCUo32dGECEbJmDwMAv
THVsR7kOH2jMuvnL3Aiz7JF/zDHOpinigeyWe18H90vTYiWOQldPhfaBwJySH8OvXdqvnz2Rs85W
a1OCha1E1qKvJTqTksjnStQrYBBGoMOfO0n2CYvSLRs2MdxW4VBNhU84ukHgISLIYglj4mwGALTn
K0EuPCRo3UvptqGIVYlQGAHJwXkNG5QxIRPvFoVI3jWl2VVYWW71HGrcn4EhZa2kMj4mvFyvSgwY
vsxgl3YV4/NZ9NULFEjJuasAGGmsCRnGx/QGczkAOfC6cYWFUfeJx17jEtWhPLZWywP2EXUzb+1Y
ROFqioFLvldBG2FWK+AyKz2ZdmPbm1sHkilHkaxf+ijs9j2+zgG/qMIjjveyGfZAGYKw/QqYdP4K
wWF/iFwrCzb4drdiwcxZN8oTMDa0dytwVEAvEAR368VDTvQPCk4QRVxF+qkuO6czSOerLq+C7mVG
kkLG5nmzGaxboz1i+ra901iRZzp0xUQjtmvh1XuapynMRqwodyKZqgzKYTzhQ+NVBjdEpguKRbYY
wpKeSt6LH9COiiMKpfSkOzSO+MAHrnFI8LHvC1SAYken+gV9a7jv9RQ/RHFyF5tOvpLNfJ64Av/S
6EK00QDzqKZ8RtqYOsEnqhmzZkFIaqZgX4yyj9c5xjDQ7PCAJudqZCpXMZLPbOixCnp4lwK5Mzdw
f2mzMFZzPk4QOy66XjFFPunvs6A2H5ANcCbhGO414eU+Upj4cGPZfZGDQkG9IL2lJlIUG62mHcwd
hwfTDuK+wx78CTGDsP1yzB9dCKBi8+Ux7qv6VvVVixl1GDctzfy8cRpkHEozrOG8uaoRbP/auXpn
UHxeqjGdbfUQ7ahBxz6CS8Dqrwu0TQLNVv3QdHGfIzq52i0VfY8iGR1Gg0ekDt1RLWGahQwlGN2a
eQd71R8bzGe/JWgqriKO9DSudZN1IjA7sAn9He3jg9Jiyfu4/bI6Ml+0124vaMjyxoo6I9Pqd41i
c1GOOK1AsfUAZJ6edLreryi5Dv1QYdFl9hxz/ra2fjrYOrkLYo8zkN39VIvbmKNR9GIGbBSRLzIV
wYGnCqgqLAJvZxe1AEYAcWe6l4eShBjCSSbM42CG9dkbdkvZpYASiuZwb253UCl9jkiNkjLRX9mc
jDkd4++1snMRIkz8lgfa4y0ZhkwN2/S5gZXYLl4xgVXrMPerFbnHBNJhNUbn0sLVtloSOImyrblB
fYJ7is0BQfRb0O4AA6DqsgK9BCwBcXNGAoP/QO7LdUnytsfcWQfX6gsuSjPb9uGrIoG7CnxSF8gP
NBnqhxWaFfWldxJI06LFbjD8rps1ylJlnunSvaY2tqgYnMpnGTbQBEqzn/um3xldfm0CDVFxxHcz
nCZvZYioRjLThx6xMw8lj6ZdNc+o4CqtMtMgpo31yZ7IJS0QSJ8ca9fQrKLqiyo7sY8jv7BcpCV5
jXATAFXP1TPMg08TbneWEkiA8chHe8pLrAedbfMhrN0e7uSPCWjvQck226p5NdjDm+RqQmbafZDq
NG9MgCVJzJiAWirrTgPy488udWJXCYn2yPYwWvMDaMOShkMutJuuFdFTl0Vw//mMaucralZ9NTC1
3nZsInlE1vWMaafqnjo3YP8bN5wckGLbZ8QLdguQVd9Mkr32PmnuRibj5YIVm+Wzgx4g96EpceCa
3cLzzWczlDAZlB7z10XVmH+JlcOlGjHK4z3A6qFVnl21ZYp9eYZYmQDyquJ7IZExcFjgN4Ep6nFS
Cih4OT+wahvsflF6CN9lvfU5sZiavTLCT2GuSmB7WRmi1smimqb2tvW1r645GcIM3V9b4M72eAWx
5+qvlxSS6jSyGCHDMCo39GkOUvV9Lc0cv/L0Ul5kvhHJrTV0Pa0qljPKFGyAX8e2mcMr4OhznGMk
6fICQ/S5J0hT3TC8PMUctawNuoLTGe3oBY57iewU9wX2Lw4FniDiuqJBr57KOG7MI4NR5LJfpOzK
e0QId4eJKPTIbNBoNad2duym3kR/VSYQXeNFEPdBMAVTloIqqh4WjCIaIHW+vXGc99NhDenYF4Pr
rbwK6m3snkwwYZ9t9Dr1h4HxQGV6CZfyy1By2u8AgYJfaUb3CUKXEB3NpcrKFkWRtOZQCdiHYAgF
Jhwxl3cHkydYdGbgdPw+jgG2vg8jct/PS02GrZArco+zimzT/IPqDZsw3pHI75O67j8NaSqPU9nY
R83sZs9JPKg7iV0JL0YkKncaSV8/T1ai+efpyp+Tto2e+tDb7SDnS3Uh6xjWvngbgYm6yHnk4sJa
nqOjW1J+30YjvVMX6/l9H5UW8Pu42BV+fdDZn+KKK32DvdvpY9jBxfjUhjU94vnC7mVmKJFU3c53
DfCCN0tHdY2xxA6MVkMxuICE9iRBROuqEXyAfqnKpsiECgkPjVJFa0VpjgyrBUBSaMWP+LPiyaOT
YacJvq7sQKLI3odigJWMncoVg+4X52KsUKV7hxPs+KwwHvbYL224FLLDHQLH3/fvo5gCUqDtDsk9
YtfjY6tpDIzIcvHUc2nUD28s/E9QOiJHp2RpOmQlLn2Tl7FnCK5dwEE41UqPSq0rP9eTNdWNRgYw
L9K+dnhNKtKbsyFaXaXO6esGPpDBDikq3ZQhBayM7uNomPMmGDt22xHej8VambTLO1K9M5AeOme0
VN0OqezVYyoihmlpp9cjGtmQZpMIAfhMfQoP/QabWwauRv+QNAQrUqWdL4Brb74ovV5+TGsfP2EI
Mlz3CmTclaBVQ360FPjxrkqHHkPStaoPMQaxrzS6XHcRMiUvgQHXeL3W4+rzji10fLNrHYUyS5Ty
/S2ZNktO0RYF7EGLTVQ7b+CWt2/bLrzCWh3PV52EB12WUt+bfIVXpciXiMX3uBlCg2sJHAqRJsEk
Lkw0kr5olXhE7kyvsdBVFAgD3TjgtXC0xylys8k1ajEIk5wva3UeeRkF7wEw5Whv10kmF99NmKy+
CZAe+gzyxLEHQoAAFdUYNs29aTZQhAv2nkNkonG9nEe1F5uJYfPHA6ydqtfM5BHSzF8gKV1f4RPf
3iSzT/ZTu82fIEgAgD1g8z6vsRhsjjG+2mfElAZRP3wOvxuUjI8duLLnbp7a9NTU3Yz2ngZx8NiL
frghq+jaAu9s9YF7sH32KhHxUUSEwOnRLCYPieZ306LWh2YBz1616C4z0iq0EmHLWH0iugTWBGy/
alGhArApWqril5QO0x2Kf3YPWqjUWVWrScELdE7dK+uWOsn7dDNlHgHCvRQbch4+KF1msme0Rsxp
OobpQ6Wm7RCjM0DwdoV5pbbx+jZKBQgEurl94MXKsGouCaD9itIuD5RoyGmkMa1B27oh1IBYOk1e
TTSHuHcWdqjI5p2S8hpscjvdrz2NgdpvUxS81cLWX1MAvtdjOcckT2F+wc+dCReo+4Fbq3wBhARK
USXhC/q4od+tjRLPI4mG04oOeD3EkUpfmPVoa+Gd1J1WubXth4ItJ2yfTX8he8EKHIMl2NBjrZtG
IZwI+Vw71mclJUG126KLDXI3g5nPZl8OT7DX2r6l+P8y26SYWMYw1/2+6iowh3HEU7ubUaY+dkAh
0Kvpus9WojHnvYrF0SuJNQxLwJoAEuuwTqsdrK6bIG/U6lgG0aCtj2YW65P3Mv3eKo3y3YR+fEId
Wj3RssGFKKfFYCARROxbC9VInWlsBwP4+CBJd3ABRHcnOCiXRpb2VHrM9Ge8We09Ovrt3IstPvuG
wasO8SdahEXjWLnltmvoB2ahhNyHvqs0EhvWBsF+EJK/V60Z30Lbhe5Cr5vptAFN/XCmVOWOtoCk
9wNFBwukucXeawcdYKvlC31sjANwTeOu7wrw6VbnJo2wXLSMYGvawNiXQKrrdM4kKdNXAHNSnqXG
+gE4yhJ5hJ7OQfdZe4rG3snmxxQp913bDVsA2MDlfXagLHMRdP4hrFefXGPzBJtBxxZsIKspQx07
+hMhrbjpva2mq76niucVaRGxM4wruCOqIvWpA0MX4omG8vGACRa67WzQDO8CyOcbaWPWnlP4P5fF
OlTAjUltsIYDYJXVIWAwJs7TBqR2jneW8kIa0GEoI7f6U9vw9tto5i642tpSJ/uySew7mPo5zrYp
bXKmk/D90n6kOST47Zx3tvR3wTiWOh8EJkNzEOlY64NyfIla6C/2rkmm9lBOBNsyF2UHT+QtAghM
QHaj2ooxS1rIwLd618MIju0WAwBsh+q8/bKAZs6wunCw2kPb7ROhPVZatZhbLMLkHHgCRjeZl+/A
jVObUz5tACaDsntC7CieGDcEBJfUz1Fw6OmAeWovSCwBxjVD8lzDekCcsMgykdGIjFBj01p9iv0U
vPSETM1b7KDkwEDCtg2ALXRpim0ZMPw9tV1ysw1y9gV15XgrqnT+vgE72PK1Nivd296jQzRLM4Ig
9gL+5xvCfHLMkFFyvUzBgvYXONJ+NNN69j1+9Q7YFWB7jK2p5GhUY821xuGvWBUV3ogq7jqwGU0H
sYczeDLQly8LIic8QXrljDrToM+GTdGHSgiaMDfwpc3IklKxN0lq3qdSAA4I4HHDC7618zPIY8/2
QaXneX/x1pEF2eIJChlmuhdYGcvtUGJk9U3OgZkyHaV9uJtHFG85jCpN89DQegAvoWsgf0QBlMBj
rQ0wmcZB3ItbcTNoWl93vIXMPdBRuWYDxZjZadi6YQQ94lC3b7NnbpdUpnnB+xEEz3OyhhbXKemT
YkH7HeYiDC0EJWgzXhOz0fQ4+gAmUnWCiiYrMZbXPy7rxkdUo9p3P2jXrukef6L/jMUNydiVasBZ
udZxyDJi6eMdXOltm8EloI6h4BGK7ykY6CkHfmHfBubDZTfgSZgzYLlIxwg8mKwdl2Nki4pEuKxj
vDUo2uNtfZNUMnHTODRtaD+7cbtAU9Ey3caA3c+pAQuWLyzU466RIDwOwVp2dx6z2Z+Ssrp4gYwj
/6LRng77AaqQuXBNJ2wxoQsJXuFUNw4P1K4+PlfOc4wlA6TlYk9GuaL3No63n0CPG/yXLkradxJX
NrgFC5D4/Uowh2pRkWJ+KgMugI2JRcwkr7VGGQHFCYxRr5oVu0uBkDaORj+B3iOPJDaa2xZEOAEf
UpMxF5AByptVESycrCHuiTeGf7HhMn2FENQfU22rGKe3WWgJwrCdT562vMnXtY0vxNyahG+VameG
HX5ERbeh2sMVOrBa037LxmBL2p3ZdJgU2CcvfETj7pGL6Z5rU4HyJix0tz2pcdCRrasKmPA8vTgi
4Vfolv5ljUJWF4gz6bdTItvu8yJjbnMZLNWW44ZjKUUQe7SgRG9Dn8PKBKKyYJ4kyj3POX+IaRx0
d7UwyXxcsYKnOzLWlubYAbqbxKgkySKMdr4Di/FlHqMkBwCgejdcsoL4UITT0o3Xk1H1ndpiQTLf
h2h+PZbbAkuU2c7Y9/E8CzSLY6YiAMaQ86WPHup0nU9dHNR53WDSIbPLBvjKMtSqV6lRAYDpdW7d
VThMaAfRemLZTbZuaTJgSLArtB0e7ZYSjvnEZmhu+Lw260HCL9V8HhW4vBPYQ2wqMfRIawYklppd
kpRzcEnamJti4w2ltzOuBey5y1ClWZC4cf40TfAcMFmdwqsK24aKqntEiUho8eQ4PsNpij50CdP3
Oqn8N1wqlMUCYwPTKZnWSqNS6KJvEBEyyBQiMa6Yix66aAcuNEWM2MrKj6aP1iD3S1WJHKBB/JWm
cgU9qs2C106T7Xrgs7tehQJ9Ek1zvbOhDr/2YbM+BXGrzAvtQdsdh7TERwJjjPujDxAh/iOZVINB
4xK3bTcEk4nOMjB0uUvqoP8xiX59S7SdSyicLn06wVog95MNwwVyu0A3xRizsCiDVpodgdnMj4Ry
8N7RwDuSYaMNvkA6uOEYWxUhvnwqJ5kjRJEfV1UinyuK9SFh4odZPJJk5ogEHeKYCTY9NsCPJGOw
eWCFhtajuy/HIVE3IV7vaNekoXxFJo11z8lUAkE3CGUUhQ44O6MCc8EjpDKocrNyFdUPX3b2VsZh
youtl9jnzNa8BjNnNq/WpSU701frUwztwIyTkOhOpLSq3XFEYcoiZJuI8y6qN6wIjlUWcX3C9Jk3
ESBPin2qyij4UQFIOrLlaRyJ/hKAtFyyaXCaAr7yEyxiRuWWXV8FIHU83sZzHQTpslNjwm6iyjWv
fReiqA8G0PRhEJcbBH8rWCG/sTDIBVqWp1INKzspMlQl2B1XlkcIXTZUbTENQUNLcJJvmK+wwJFT
PM457zfBrrS9nAXa/OaxXUj04FINzFEw3J+gVIVVYQ2GfZiTU6cgGoPr0+hwGYCu7hCoPnjs4Szu
gXItTB81mfQNSq7R72c4dSc4yJS+sVLUz11vS+AXC+kB7AUD2WPfqc2+SXkDwUKHAaIdeOrktZpl
D5o+jh1KMfh8OhCiovlKumB6aboLpATZd2uOptpMhTCUDtCkGpK636d07vt9NZG4Lhi4BAndCmuw
8Y1R/4z5A2hLKzX0l+uONv+5SSr3tE4Is38oBcNrnUQIz8oUx9RdVkFOYooodfUH6rYR2WvM4fKP
okK5nkQVWm0ghuG6wxoBVL9KtAIiPBD+FZUrB41V1gK2d0lDX0qUXTXgQzoyIKxd2Oy3MV5uDQLX
VT7M4fDNQw/5Wk6MtsA32FhwBE3y3M0OCRE2LPVY6NqgRlkXO4H8QguJlchT9ikmI0Bjqbvp5hKR
rQ7oleSAuG/wzXswc5u9qkw/LQU4Hg7ysel4cKSoHVUhVnJxgd8a96OaqvhxjtCMQoqQwAW9NRs+
lrAeF38LmyrNRan4iSAdwJ1TvUZ5KjEztRudBQrnMXDdFkMiww+im+VpG6oBeqae2q2YoD79aPjc
2txFAqmHTFQA0KZtKRFQm5JpgAh2GwCl0Ka+qyAkvlz6qHnTRA9fyy7GixTMAuIrWKKcIXIzzW5I
ouVHPfTDjMqrgyHLsJb2RpcNC3MyOUKLFGFK856FsXU7OROLQg1FS7QHwLUM+3pOG4Mmf4u7gw8W
t4BeZX2KcX1r4tsyGcr6uqpHrEqhacUC2pB3Ehy1bjVCS/32aGGDVN9OielCEEk8XPaBVumIHfpS
ardikjwfYfBhX1qoR5c/GZf9V5ryn8wLyklQnFF6GYboFlTY0Kx/54kZPv7apMBPsxYr2ZZlCcBS
jHRrL3ZM83W7WPYnk1e/OfT8T4L1n+YcMTGPQM21Dg5RiYL1RCTe0sOYQgqQIdqsckXLOOpStMDr
dzTT3Rt1De+LukUo6b5Ci9XusL+b+LQIEv21YbPfxPV/ENGDRaxtDNUtFhHIouuqWQuq/iyn41/M
rvxsSIriP9SJAGLiDG8/q9a77wsg8y3jo+vgh0Md4Ka/dOt+tieVlYu1Sdl2oH6R55U0eO94Hz79
tU//aUySBszD4q/fDuGKIUzB5uAUBLYu/tqnXy7fH+5BaupAhkiuPqyqC3bBSM0eAWD0rw31/Oxy
2vSpDZIGx25p2sLyMeJxiBQeVf3JiP+/eCd/djkll4jFPvbrAYT996CZs8mZh792YX563dFnMIs8
1O2AV/GLStMdkqTtX3xgfnrXOzdNkMZeCEAdNcjlDOkOp2H/mhPHz/6mC1QVogvUdkD6nzpb6fq9
2/hfi6iJf07B1lvX1Cgw1oMb+vo96vrmrme2+j0c4d/flv+QH/b+H0vS8Pf/xNdvtlv7Grqdn778
+7Nt8c9/Xn7n//zMP//G3w8f9vZb+zH8/EP/9Dv43N//bvFt/PZPX4DfBkL+MH306+PHMDXjb5+P
I7z85P/tN//t47dPeV67j7/98oYSYLx8GhYv88vv3zq9/+2Xy8P573/8+N+/dzn+v/2SVdP47b/9
/Me3YfzbL2n4Kw15xNOAwz6Eikschf+4fCdJfo1FEoQRyNKAw4gHg04G4wfV334Jk19ZGCK+IwwC
mqJ+wi8NdvrtW9GvEQZb8L8oAe4X4PP+93H90435rxv1b2Zq721txgHn8T8mPieM/ex/KEtTgmkR
4QUh91dWAIqpWQrCuyauPSJOtL8KXRC/Q6AKcA7C+UQDMkOEZlazlo6fasB9LyQQrxUH0In2rBux
A43LoPcx0kghpBBx9TBiFqrBeHg8X8RNhD4kwOy6ogqa9MuCsJuvHuMRjwlJsbhknNM0yClDODuE
9l3ytHnAeJCNACa7bnslroZ5kY+yi2mHogRjGxkA8AgTTsGYZBJSxLiASr67EnMoX1wSliuQf6iT
UBhWJYc2FW8T5d36GPVire+hO6xR9TDXgCPu47TbwcNBmXyIoJ8vpmbQPRSNiXnW4AEeMIGw3XNj
/RWDNhnEVdNDcu6ajG2Ruamg8/g6R3K9Epyn16EP6yOABZ83nSdQmw6IG6B1ZL+X02D2CPaYc4eE
ooOmlb1BktNyRg9R7YBJwAoGOICMRXXj4hZgOh0xDQeR+TYdhFvCI+RR2QSjgAIJ5C89j2TmEnAB
GnrE4yoEZpubqI6+NDWxRy0lv17iBWMaDqX6GIsn5zwSBko55XwKNoSPrn3eJylE0lzcmIgtb+WF
YGjCdb3lGnK1uBlX0LCEP3dJDF26cOgFIFiYDywiadEms3sdm0BcOYgXoF30Y3y6INB91qEEPQHP
WbBSzPQONqjhpwCszD7eJtB4Vm8PG0vREkbAQHecoN7DpJcaHjtU+pAQzfAudUNqBwghKiyJRCNk
CCMueH4Cd3ZqPLZEypwg6QL9VTIWdtb8XAHdf42BLxUzD14hJp7PK9X8xmPa57WcJ1MEGzzxYa0L
N4S+c1AIQjSTzxVirzguAIrqCnYMbfSqbB1lqa/4MY4AQ+ChTGMOTWs8VxnaZg88CiJXwMcC5RBs
k5LSQ8qFk0GNbvn7WBm0f16uKNm8rYHFJ5esFY5mp4O25gYSc3JmkJA0wLOnHvLbtW+HonY+CI+I
fICSWiowO+Bgykdw6abbb4KWON4SBC+wCsfupnUBuQxxLPiKsQljzAQKBQgKZlEeg4EtvZEw1X8B
EhRDFNC0c3ecpKTXTS+C5zqNCPZIk/hdNIIdygD0cfrYQ/EYzxlmCMJxT5yiY07QahH8ppNXkdYR
ZNOVsFcesO/eyOSiJaOcPIQScoEwhG9hwH577bwLbkATjK8yVd1NHQ4JwUnayeWCIusDbk7jgcFK
pz1C/Wd21HN1QyZfQWnizbmZA54WFnQDWBjcIvjoIpFhD8vQBADBWo0gISryKaDM3ACG60fo6oJH
LmyIRckhnacyHK0YM6k/RWIWJ1Z29Ee8puUDklfbvli7MXzGjOaIQUXoSWhR0TWJdyVGxwA1lWV/
B+8/ipEVaPsEaOcu1IjhnJY31N/I1UsAWWXDSJr7SmGoccLc/Jyp2mPcZRmGeIKwSti7LUSCvI0w
Gwb07aKeqyTGE/xkT13URiKblIctbKeaOAALpBaPdVjSr2NyGfx0qTdXmArergKWQAUy1gveVAUJ
4z0ervU6dLGDDMJunSp0BHghg0AjLRx2FzD1GCY/DnNdnRmo3vsRRNlNGTlIhhpjGc3KaQ6v11kH
FMpVrXamSxJ/SIc2PpUEEabZABfSW1HS+DoAWdTmTUuj0wCRQ9FKYXfQvaG5DGHq8oDGGax9CiXM
iZIZEIQySX1OYGp63Sakf3WIBlvxPkKykNXl+miH8BOyL+qnKG2XL10SOfjCeInhS0HC41wu/h+d
2f/PJQkcR/51SZJ/M9/e4TDxj+rmtxIGP/+PkoSI8FeMeSRBQhmmACIWYtL+HzUJoZfUit+rkIT9
CmoW6ZvQYHD826V0+b0K4fTXCAYjLMCOf/mG+H8pQn7rFf+rr4U+G2HCGAEEJgfvPyF+9lBPui0g
NvbyKWbptq3fh6oyFS/mwcxu/NSiE8QmB0jLaxhCQjfdmXsFhaobi0ZBeQK4LMC+h7mTcFZqyEFP
Dp6fuCQyRksebUx9Q/KVHeoDhgnHzt6lM+8heYEXPBTPJ48ZXdXeMAmwCmMEGwa9MYkWbkn9hFlm
jj8jNFm7DZPKEx/2EGyFPb1VCJ1lVYYyh+IrOVeQhWI8+LfDgs1a6tSeKwpXh6IhyNfunzCJGoKO
XNzkbFNQM6gLo2bSgVOkAVFQHvFObQlY0AwcadCXf9Jn/Wai8ofLHCecspiiaBQo96Cv/qlzaVHI
d4Yn8pWCWPEQ+G4DyMhdgF0jhgLEOImQWCy/pftOFrEtHG192ECfrbsOctu5jjzQIC9q4PLF2NLS
tMU0hqWxO4mbo9bTDDIIUUKQRoqWY2ZyShARoJOS4WJDJYlZoQOHpBtESte0HhCalLENMAAlJ+fk
ToEPx3HJQIQ4LkmgVUkPg1QM8HbqWgxrXrULQnIxfxUDxn1gvpXwt9QrnVGoWk3tJ0wSXo7OQFWJ
D4x6iw75uIB6b8GdQtyNHxeilWN4JIMu4yfCNOYTCqyiY0DPG9vMBNddyMfAbMF2G5KSG8T3qe69
DxidQLyP3i5xofgEFVzuygQSzCNU1mSerxNQHbgIoNGgKb7myir8NQd3GJy262iAQ+idWwDkNUtN
icujKbgcfz1NNU67UhDdff/DS/97vf/H+h7v+B8sDtBx8JhGIVwKUDsLzn424Or1KKIGkqKXjfWg
ok5M8HLzV4ECDS0KV9lorHah3PTqT3bCNrI9gXv2ozpSYP6R/pOu9p8dPC4NEEjlRGDfSyCO+29h
1rWAXChdlvLTEKQgcXNYHEhoy+n/4uzMluPGkib9RDDDdrDcJpMprpIoSlR13cBKZdXYd+Bgefr5
IoH6R0yOkTPTF80iRSaWs0V4uHt40wJPt/FmeVV6SsomeTLoNOTphzkd8b/8wIrSem0rKDfC7udZ
5GWew9uRDfB35GQNJkg8Te//8HHqU+Vn3bHXZJ8Q/aSe+xQyIJAJ45H5iL+bna9gtQej1RZTK10C
d1pOUNbki54WAsRjOTYKHh8UcZQHXzDQ1sEvQPMxzh/nOnLyR8wDLe8DdOM1OsZDeGZIOZDlbLIX
v3EsVFbI3qSa5cdstxlkb0+vDq+RmKcOF1pA9a2j70Kj6usPwQ+AqsuZ5Vvsbx4KcdeyTedyzy47
qurJ6sQ/CGLGJfo+4pbit6eh98DmqNZDjSF1SLWsAbfuygwlMFFk2D5WSDEgaTf2SkNC2FSxrFSt
rWSdKC4ANjEvYiOBtdfRnzMLv9RjaWOl742QByDgQqDhM72uXcCjbEsaAB1qverwP1GZ0xTmW1OF
GavYFQ0QKioUh25ItZh5jYANAwGvPVHYF85j2/cFt7nMi88n09kV8tT1oruROyopi/AHRormP6Rb
2+wx+CZ90vnNTs9IecXvPOkoX7WjrG0A5oV/C7ZPgaUuH20OWcpzzW4vG8vcJCU/DCqs6Xm8mTLM
RMRIvP1rrns4n9dubVlu8neUFuO03PcYSkxoob3KbH+xiVa84Yoei9zeatI4tjlGBfjC0WogKXMA
dmGZOZCTrMBHOrbEk+X5T1mT5gwJBAL6MD01SCc946962yALpKoM3twOuG/9R1tDwUc7C3pj9dOk
dJORKWQ2FgM3GX1GMxFEGKwGNthVD/zq1BRy18heGp4rxObVeHY1bl7+VbndZ2ukk/FcNb2co7Xy
4wTNJpri0jotxWT21oGmYoUKD5VJamxec5w77S88IAyGaf+oWHAg7wvCL5lN8xDX87eyNJEwtjEZ
avxJpcVMKD/WcIDbU6o8Kyt+DhqWfQ7DawKYvsuTSubZNNAoeLy3zYUmME9VRMrykYfZ2e/r1Tnr
eyAVoKEmRy2LQwDP32DZxIvMHseO4aUeEcrncFTWsAVW2PY8o+1mXhmqr5VJM1WZxZe6aifubv8V
B+Vi2x7x4Riw3LBpGxQenNruGMVh8rsJuR9V4R6IQtQvn8LElvfSdJ6F7VuZxT0WBTjHK/cZ6Y5K
hVEf9g303qFW9rB+M+esj79NMwRc76GFOmKiLVZ20/rjPcxYOUBtp1f5Y21ihk5vrfM3loM9SXdV
b7Pd0ovEPVmQyZ6tXG3AAlGwkZkH3aLa3vjaWHVhNt6h6nU9JD/3086a7YUnNuImw/empbn61F4Z
yOoYD45HwqpD56dxhLbbzWLTPFVZMtr+QzwGXf+3qYyJhWuBXHHGOtY6NgY9HgY4/3dK3KNDBEfW
WqGOVVbleKfcimRRK7GU+chX13rtIETI6oUcqqB0Dl757MQXI92ULiQWAIxnHz+q2jyVkV6IAil9
QT4XBExeUYT/dJZeDXMIG+kQWFliqXsHQgK7MkV2EwXt+4f+5ekWmMTrxPVhaJKivw301rSxUcFB
XleDPfHwq4bHaV4XlLX78HFotGq+sfkGNfv1YPbz9HdYhH6DMtcOpsT4ezEHk4A4tOaRFgFQ2XUL
gTsqcA+7LjFxyKjrdRQ1/UcjyDz3FloYwfUH3qoXR3Rg2coLTUyLwTp9D1+e16toVujbGru1n60F
LQzNJTStmXFrwT3OIraGQQkL+dY2KJc3n7rFtF37+/vv8SJa4Q5Yx5ZHaRDrBxbzZZDQdVh/rO30
HNcVbLmf1DtntZyM0CqZ8rnv5Ho5JNB+GWsrcGV0fRC75SNXtbf3EdpKedyAC3j45k3k1FBLr22b
521vhJIvGzIrn2P/NETmzLBMhR3KgmDVE44MSSlx7/uv4yLcIFk0HTcAy1bcjWtfTvYsH+l05Tk9
A9IbaJfgwYWGMx6krm4H//WGjM4D95k7+378Qery5g1wYSId3zWZCryFi8xlXfCYAS1snhMj9cj+
2Cx8NikN4YYv++bjVGO31LQ80Hp5QQyvaMf1/hsgdH4d9QSWgr3BqkIHYBPJXr6DCQZqn5dh8wwd
dmZtO9sCS7KK0bspBqQu2G/mdcdy24OYslyqST8kdZRNJpw5LI+zE9ZNsmXnBn2MH9Mx5chLBiUH
gtuo8zNtH+wQSCZkqMWC48XVlMw4VByStjGG+XtqGPWYfRmicqiNa9OHFmnfBpAfcu/errQEGoA4
ICsKxzNOOQQ/tdEdIXfFafctDgOZxY3Z0Wjpjgyp0OmBvmMEnacsQS1aICM4p2ND2JUSCHmIdTip
tu0/08y+X323SpDThxNeSQ9azU4aAWmbcmhYdho7wKdsoio82bpf6x/VjLpwvLcqaES/9hOwNrtl
8JuDQjbFv+UVwl9O/lqRat2vq6SJJ9OKjMj6aShV5J8rVDLW/BgVyuY4GugOxpmvnIGc5qGj6EeL
KAyqIjM9RUEk7gAYZDW6xYQI4rs+BMUIvn+1Zp7R/OC91Jy0ayqDfSKfzLmFVamEW6i3mGXq0FQY
ByRJfrJcseGn/NuKcoK3N9U0tyaR1it6BfI4hJrzYxHgd78AD3YJH6bmJeFX7C1VRS2n+M39DyyW
NROl4swlmSRmkxccOUvMRxP9p8SIZWIRUunBFSDBzDRM2hsOeokAkYTIVelWG/LF3mZUX3kSaA2z
hzsO0k9OePPaUhFb6DUBgZzV1mxgN3DlzokN42dNeVfJCVIQgmjYW/g9FPqPmQL8Et+PI/3PRpqe
ZTTLukaJQzxiDqFa8xOyoGH6bxv55+gdKwPekZHVdUa7syyHj30VV3ogmTLiijnuOWkW9Ff+tjRW
QBn2p2HNHZwaDlFS4kT0ALDbpWDLcb+0pj5iTRckaGkg+8ImCT0n7J/cAvGWf9chymIUsspdfdTS
QVXUSM9CsUJQL4aLyK29MzKOJeuA1DAjyO7m3jHHU9TjKnfv1XGeNp9LRJnh8syKWesVEkXkRiGc
dKonEr7abrumRyMilS1v8aKX9WT6w8D7LOOmVPqYaafmOQnTHNs7whfPuRBaL0kU9uxmH29MrSQ8
qrZwylW+fMp+KhujITt36C8Gr2QLod/ftt7snoFNiGI5nKamrcLLVK0tWoB1KFDftvMDxIDQzuGJ
5ic1zZrTy/WmhHt3aewtomFfs7bfv4c3hwflTY6NkMgEsM+57DDRpn6d6c7QT6Y9FvNTQmvQ/HGB
F7++GJVDrnOqwqTgWHv/sudn+y0WB6LxqJ76ijgt5L/tC+tfCK7gVeHQfROfADjtVhli9APkYTcz
/D93npL+0WqTXiqPFmSQ+pq1SJsTqFrRsK4/QsRmY3wzNSujfV22hR80JyuGZRje9Laid+oxWTPa
H1yxq+FlgU9g0epv8aI6qcxl2ANNn+zG7XLrhEa0GUl/SPWs4hOWMTEC78LBRuPDVifUjn8Hfhhx
sgnwAbzugAZgDr+OniyvRQXjFeM3bB88q/srm92OOC/t+pHxdmqLix6sYBrZEKp0QWyDyaS7WrCG
WG/B92GOXX4GiiOZqmX2DFRDzsUv1Bja+NkR9ng75OTAo4AO2fbBrpFkWXc3jNaM+Ro9LQBYqe6Z
rK976Fd0KbhOhpj45daLMObPTqXGRVPdD/RBlK2JEl/q/oPVpjere2tNuZO4aeYEZWgKxDLdzQ16
xgKvh7xzA2qNnELRVZPYlH1LbKHMcEyf5oaiYnNDhh8iwvI5fS3sf/pwtIIYbjAnHhLPeVlklJsh
QjbAsw+pZZ5Yu6X3UYewy0CWBNAjbCKCMQNbvYFds35Owwiq5JPj4t/W/EFGn89P+NaJCYLELOze
SaYVb2O2EQ58BHZdLj2QUJMpQC4qYfSb8LFu2WtpaRk8ATAX64va1vriFD5TwE4KzRUJ4NkT3l97
/4frOsq2whDvGleZl019FG0iEQat7pPpwqp6cZGIguNOdi37Yz87QOl+oSx+9v51L2hyhKgCc1OJ
hXQhRY7LuL1I0mqmedT6pC2mPs+IPs5Jr/ZwlQ0qseu7uvR937heyMYb9bUtyNlSjJGTpexJcd3M
727rBNnZmao+FX8AMQSILz7gVlmyDn/fn2zbggECy4P/42Yv96dwNjHycx0E0RFs8fQqyGliQOWg
8/rgT2KALMZ4ETlO9yNDjmlieAijPvub/A+V1+2eiuDwEiL2gHeJYdTRcRqjnY5d48uLfv/dXuDJ
dHUlD1ImHfvcwLNBcl9vK32L38wMsfOrEoss+8pLE5lFUIUXvmvOB0c6tSEUWXu0kRGakIc4WXI8
JshL3r+ZNxPMtj38Y8kS5X/+JbgtYcJQg7U/Vd6YspbM0ZXgylG9z7UwLeSA6yva07y8f91zd83X
g+b6LtmQjyDYhLtzsbmG8RyvXeey0/jYyt5WnRb4ldYoLcozGwE0wdZa16OmTo1vSZ0/7TEX3R7k
wBjCPiIcmALcL8IDBOeV294RubJpvWUEJpgFCLW1UD8/W3Gy4t7sz2VN4OCif1Dpf99/qLOZ+auH
cmBQ+jK22KkKcPB6aEN3SbB9z/TTjsiGTR16X0arpWHCdeqvXtPc4Ci9rhX+g16bxzd0KOwHNEaQ
eXiouJ9anmbobItQUJO3FDXzGLjq29q4WIpegcp6joHtSk/qenBcDJHyU+vNeIMefAgF+XjrD66X
O5/cgfYVww/tWKaJxc85WECULSBt6mKBQNQLqHP+QjLc/ydZAw+d6Io2P8ZddTGbwvkklh8KawWE
0lp8BBI7CO/GVg/G81ojwB9+7cOxLloQqXVcZOD6nuI46YuLJJ+HiwtMZU96w6VB2Epm844l43nM
EXgcKRKJI5XRcKY8FE4t99eGnlqmT+R5AS2DDk0euJVxGyPyRMzj5zPR8JWvrTT5qIvxm9OGcqxD
tccj3hJe2cXcxJIgXl0/H540jTtZk2sN8vqrSKKQdQoULO/Qt4pouO1TmuB+tPm+vbwsCnhaUN04
z4OLyxNrpWgodPO0Q5muXYlPHHZEHtdPzyUuV+UOd1FAbmHZvD+N7Tc3gHLJ8Twlpa/QevP8yeBm
GYpq/TWmvyxpTkaTKsFIHTo5jVdqirDVPHI76AvvWyAHBtBGQ8iyMkLM/9rTnpsZ9iS44ciGzA+j
xhAYv9pqAns4v6AEMZ6jXnWmfxiqWEMRMtT5qvvMQnomNY4uHocSl2gMRUotLAkkTcfBWrDCPJCj
smukkDVg6xgf7JBvtmsPLNBxAEykTA/F/fWangsvt3uKt1/3LYp0xGXI92K1Q7qKInhJ2MM8r3KY
LYuXVPPThDHNRwnAZUBK9xr4igElI98OXMiNr28FhQuds1G0fUcQjRvSgb2Ma0z5WLBVY0M83L4/
Ed5gsy6Nk2ANKleqZCEQ3usLToby4hpJ1PfEjVLs7yyT6hwdtxfQK0LGGpnsX5Prl9Bn+iFqKUKz
1xXzFQpsNi3x+sT85IPZ+YbpQNGOVyDxILWBt0dWP8Olq+sy+R6HCEwmfMpyh+M+p4ZG+LsFaEjI
ObgaY+SdlLMpARKmi4wRx5qLQChZJjl5wSiElIQKKX/sU0NGb9soy9gpYXxlvZ01n1afsfiGrQPl
5ytEh1Ju3QLQltiZVQjZkWh0r2ulDn7108ErSy5XWCGRxyHp9UL5vfQo1B3QB0b+Ax6NAx0nY8Nv
1LFXUO2SQ+unI/lrNaY08brRU3vGObpQ4lnLLS1uLxgNSTbnDbx7f7gvYwEWPUVlCvIWEQF+UBfT
axys1AypEzzvmWXZ+YM+1amJvI7UdMkwd21Y3h8FRLKf/e9TU0mZB9arZTK72WzfxCB2A6kv8uv5
62KgOGv+qSKqL8ULxZEyh57zPwSer9uH/l7LB299fTHmDNw5z4fES4wrePDrKe3Oqx3UHKlfkxpC
WXvIQT4d85Copumqo0rwBatvSpzIOIBzhez9FnceK1NX6K3lC8Z1Nb8YUddkxByzm43nDXDQloMd
y1V0LuAp6Fd8oyx6hnSMsut5f3o21qAYZ7LLkO0BR0r+OA5uGCX3EF7HzLkbJmc28YnXoXwUR+PK
bQTA48YzpjwRH2Vl46hfJoTt63ytM0hrKEbxZ3EiPP3PN2okozyYP9vyx1FMy5vPSUHqbt+WE5RF
+9isKzWgQw5eMZuHecbqi2tuhT/cH5ouOtEVJgwLzDfPL2IiK5qXn+UM+ci9sq1hNJ0vVG51utyV
We9542kIZ+W2997cU7R8ioE7eQC4hgjXoZDkCe8s7UuhKCQhCVN1sGhuks43cFXlIEPsmHjljZp7
dGJUmjyqa1dYtplFeu0onA+xSbGjdswfYqp8DNgq4B4GpYQBa/S1cPF9yk61pr3YChNvFaQpKSZA
waeIaqj3J8YHcispZGbqNzkwCUfSPgb4FYFsHQixMJX4tq/jEI07oGiVT7g8X7dwhx3n8whLupkh
Y9sxpCc8QFdYAmJXwv2toHTwcKywmMqIgHaQIccbSjL7oJ8wae1NQE7nmPS5wciz1UsgQX8cirvb
FKKNpQR+dmWFo4GKbsE97ohHZd4l103ttrxE12p6ZihUfqc0bvKIlhT0Bd8KGHNnWmZ0h3DT8ecb
CvlUdI4idOrjRxNHgYq2NVEM5vspX1I9+p8bs53n5HsS2WXfvdioorl6A0zL22j8UU3LLVVEZuZt
2uD9mxyKwJV/o/0cpqF4qQzWwx6kUPEnZHqcUZGqGyML5/g6tqVtwZcMczDuEU+6hj/9YD2fj6Df
Ng8Sc7YsVrXj0juePObieObq0FTwB/yKRwsI0XGFOYNHRFequMVxs0KCjaHW4IGu49cpLIGdToCG
TkrsSzJaih5+ZW0L4cH2mrj1XwxoE0H8xxQxdeqDJSRtssENMYW1QI24NZeiRGUYQkKrj2Q4RuUf
Cvzfi/F2blAq+581BSmpb/TYmENR2CoBWAqC2s0q4hhK2ZDZ79eNSqb4CH4v0egLsRCJ0tlqrxMX
5wqorVRq40/xZORU8agwhGIXMDRYt90G0VLwZ6WhBc4tBlwE4uu9stxmFS4sw6HuwPXAejGljXwM
R5IJl3Sk4g52xPsf4s/ZGsFVNDBj6XnWap+ej8GwutL60XGHABs6zHGqn3sYFzuNxsJjdlRJZ5ea
zkgkLvu/4RgiCetWotgZIXYQCetDrR2U4LXJYVEdgihvYE5UGb0ruEtng9/rnga95X0nO3FCNLVI
8LjHkP0aRwatOYxyFEyNvbOs4y+eh4cns7MJ9UDxYI8fd7ZCpnp3bb9mLrzv9iZfeqme2O0iFSKS
HKeLjvCaazP9BESw8Oc76SLagte2mh0Gca8s7dQXuyFc4tzHIspvrpwkgjWG8UHrZf+huVWMTbHd
02K6vq2wAieA3gHtkCmHRVGzGhTUP+jz9zpmByOifo7axbcppyOnduRw/40w0UlkmMfh+jkuailt
bjgCRqREJgEPzzTecTI/MT8GyF5HyVzeBpRjuvpA5Jh0XeIIWkP3Lt1g/mxXrmSyY+sKqLEHy2zn
6fwU00qL2wjRB8jdlL4UFf5vwAVbFv3vmwILkrIzRWcX7TkZ3MUhDxTr5yCDGcPmjphkFQOTdGqP
NH6GJntFe3cnm67pCVezVsJpIIpO0kZmMImOEFP32UoJKPKzr+AzlJlQMJU4Pd/gTCu1KUwniRpR
BkjBacQtL/1rrPGr0N/yvJIjbS/9pRzAeFrFbNzLRwE6AOjFk3IYgYmyn1NOBa6+jNDdZPAIuIf4
SxXX1DSvCUcwUsF7aGHaX/dAUIwCJU45adaCitbnfQsP66Qpg8PSc4JhVRi0ucoOSNzHEb8rZaDy
9hBBJAeWCyYAq0PTCxwvu2R96eGGEG+DwgN3jhDkYUFOeLjJgqCWOT/5LnQk2DlIlvhZ6EZSF8Es
Toa7ASQu3aveIHVYrvUIzAzda6S3sjp6YwMyccixtWh/uTYGfS+lW+Z8VMvhARxVBb6k43QDxoHh
KxRH4RLC03KIj9spE8TKmEzQP6CTMxWO7Jp7zEy2+C9sj1T9DxXgCJx/P4Seex8YRscBXujiTLib
Y2fB0TqeoxSHnFmTV51GuxFw11S9HB1TAsLzhOWlzp+bCaru7Rb7zxgW8U5SocvI1IY5tJ4weCjr
8nonSucDhDf6jYxGTw17Zhia+y1ZQRMvj69mQ0gZQdl5aX2nJ867+tjpkmSyNsSZY8buBxBrvMdG
TDKaPgslQfBy7JcwOGwWfuYVJrEj5fMzBLoD1F2rc7aE3ipiz7/NvFYymGG2TUITdE0VLQdqtwhv
qjCywuUuw4uDodpv2G9pegJHoguE09TD3OSapokZNi/O7iPUPGVVFB15S1IvkXulknzECarOnDge
v+B6C3OYdppmVtgnm95TVAym3JWCR+rPMfe1bC9vrEJNuJan+YywyocRmRonOy0WKa/UPh2Xbgd2
M1ZgFo9TGD+lemri7tbOai+5pcdjSGDXrOPIBZiUM6/UNNyMv+bEFyblEhpU8nXDWjbxNTVjo+te
Oq8R2HWPYgJHV22Of15UcWNWzaFq3+wvE5qMu3bXAdx5POzZ0gM2+G41JATc/9w2R0RqB4d/xBa5
pPxbf4n8DqIB/lxS33J8r+G+5qCU6iV2kRQWION5fvNtwZfX845b5upXkTBSOCSZYvs3NQaB/C0Y
h4z64M5sqTuhaK+e5ZYRxPgr2MFKP+sRM8cmOekAzPy5AUHNiaGV3QkJH5tcKv21Ube4BarYqpLh
ih1Tdu59MZpp5WMShgc9jvnHejFlvcTbgM2eK5Nsgx/ChmJgftONhYDVh36bayMdmG6nJevL4N7m
9NHxghtMfI5G9iih0JOUjWjPpfqTLnBewBHMtFOxik8yJ3qmamVN5l1LWQFLFRyRpqk+7k+spq7B
IWseZ7iYn+saWRCFMG/MB/uqRmhW/SrO28jEsmQ/4OxHZ/WVQMz3x+LAGY2X6H3RELVg8pHE6AoO
qVniO9fYhts2xwLSuw4/DyShzMlBKxmvLPBaGAE4LMo2ZCytkLlCxVwEiwmg70NsmhimF3NYrdxL
rvYCndamVBp2Lpu9LoqNlYNLagsWGwq1RRqByU69UExkjHdGNAbNsvcg2ZOtjXBKmA7721sHo+eR
46Y1McRr+uArvBAVX+mpktvBZE7g/OkcZ5YRgDjgnE8bUQJMLMxt87rGbS9qYAtHGuFdiQNrlR96
1w6y5plmuxhn4mVvw2O9zscx9se7f8sVQMLcdxQYsiLzqGtkQW8VqRYjfDYhpyqs5ZSW3hz+5ead
ze5k56HrHQZvaTG9yfre561iia49nV3tywzns8jAui3FPw2MER/aLrWKrw2/Bg5xwBVJ1rIOUg9e
XYq1EDPYocSjaNAwB/KAkHlNKLidTepm/ksE9Vcq+jg/Ktr28FN6U6Qy9TOTk+jkp2AcMXZkNOMa
b1tsVxFR5bPA4vmCx1h+H/O0XHaDczqsO5r83iMOb6uvEW4bPEZrNRF3NJMw8297OL5X6gzPpAXm
Va3trAheFvrDD7cJ8TsjtN9PuZ1p9rk6PEeG2zjf9vEaCxg/0OLGzCUvBgYwZMNOKEOLiCODPD+c
plLcER936loRO7R6vN3TQd0kMkGnqiPM/Vbj82qoU9pCpf0nnkxiniiVimWiHWLE+YxXJrjKy7TZ
oKcepjZzmu35/JLZ+vkuyOiKOT2U5bh22U0zk+fiOel7IIBXqkcoMX3yEjrCKCg9dFgDKRX9zy+8
UTlAMSipgwjm6nmZ7A84BBQZmTV0lGS2o5aRbaGHhNH+2rcYqhYsACfMBPXcj8uomOTKEJhc3v6+
Y5cjQs/yeiNI5BtS3zaBrCI7NUxuX3vQXauv2q3oLXjUdSnLztoqbEXhyHWauZKkfdwOyK6qZRSg
Xp3D1Y2ukHaRFKHiNRGS6o4YtHkjwI6qtFSmYsQMfFd7BA4s86yU038MejkG9vpxvu2A6xkwxkGL
YVi2kvbqjudZ5/sLfPF2xP46ONlGMLA5qHEStuQezWd2nDA/89kF8LQ3KkpJDzWukrWDLNGiSBqO
fd8rNCu1dJX8tQelY31J56iP1G3PrmnOdzacI1g0+3Pvk2h/GfvKVi6+XQzOVhcNZhoGOP8CJvsm
HPosQ9zkCcS87BhPFG8IYywo1LT7tKG10du24P2dpi34q0a1cnAvdIko6/t5aNCFPqiuzCfxuW6j
6R8geDbLY0HrRmJaujT63p8uPySW3TC0Vke0KbnOkepEtPcYaH1gIMUeBf5QHB4gUXjFC34BcSbg
z6JRhsaOQdr/7KWmh80QVjl80YE/cRFmdQdY4dZRNYSPExa0gl9VDm4Dx04V8iV0Uyh1AN9uNP/l
aCi1fwrRlQdzglkWaqcCbpHyJLc7OCMJ9hHyTtHatHjBDulHMWJXjI08/bK43X6dZeZusBEBRM83
O1AUbzAgLqZy8I9pKtik+AvzQO/DKZfZBHV0Sj8UGUiayOYu++kmeE9X1VA7nye6VBj1oSj8ORuO
Dj6tROTbvOvtaaVT1ZrpzMnut3n3/l28ySWheYRUyT3wL0blsv27b+LKKNbtj4FTMl32pUPvCqnq
b3ltNmuJQKptwZZbZTzZIqP3b+Y1KE5iS5GeWoPpmThsc1BcpJI0MIEXryL9mKhZCOCzJspihznn
A+uUnpdiNYk65P0LvxkLZdLFzyHKBxa3wLheJ/Q2Dp4jrXnGR7UduH4HnJbf7yXc0W3hM+yxgE7H
MHH/ibe4/f3buHx+4Vawu/vovEDn37AVxsnSfVxOxSOymA21TDyGAQg75XQk7Yftftxz+fevbKGa
fZXFAyrA6rBdSrFUBfzL3LbVaQzZNDIekpJ2F7RQ9SPynusgaxt06rT/hfELCVHKIvOWf45BK/sx
UITs6m7kx9F3q8kyiNbv39vlFEURwLtQABWhRdHkEu7w+hUagB+ZD3uGrTbW3zCGxOvbFJ2qmP18
rwaVnieHCN5jH0Mv55nwO9phUyqGrGJbNLyCsfYG+qEbVwDZvHvIsW5YIY1u7wQuoDa/4fDYujRf
o12H+VeRe3KyWU5XWX+1mMLTeCtsUWgAQ8d+6GU3SheJY3/A0Lko8KDfcbH29ilbYrWNDOCioN16
7UKfyCS9oUcdYwZ1T7ChoQ7J898flwvZBjXaEONTGzmfB2mKasQFDGZGmCDRs9B9mMoA48OfjuqG
Jr+lPOwazwEnB1unj6a5/MNmLEB/Zp2FhFNDPE9G+Hn23XKaritgHLwHdinNRFMWjnBYi0HwJ1Gh
09+uzAtCFp48MobT+89wufDxsnFVYONmwMKjL8FF0ZX9WcO7D/3Hf7Vt27JuDGIOsJwgI8EIUkVU
jdYUAhh2aYpBff8m1GttIi/SdphWgc/GB3/sDQGMM1QL9r08Zl1dcKjptqeP4GOId130Es8YNTKC
xoIa72ndBH27Rjn1oIAXdJaEOP958NXS5J+atTXr/zbREOd/JYaFKMk5eL2lIaYEI7EtkmY6uLG7
4hEJVXuy7BgsDiCYupcLwY35uYe9bQmOh7zO9IU7vmPLdTzrAfp7BSLe/oI1Ap3uX3bLjusxJWo+
cpwQXOIsGGg15QQFNVJk+t23tA6haI2uemX1BAHh2761egWAzXOMQCmlaZWj/U5fg8g7PXaqFFhE
YanzRRRkpm6NJuYJkhF/bBpdCDEkDnpZ94WdJDiz+4ogsDmaCruM4a6j9fDkXgMfJObL+6NnvZlD
KH7YoZDsAwFZJG2vDw+MTRN3oq76uGPqzfb4xExkklCwPTMKkHNORUjNs6OEhu5sY1Tv4GW7KUvz
bBSAzlxzIeDjyixEy03Ktj92SRGv/mFikGdOx7YNvOijku1lxRaTBMgw7LUIiaBUXa4HB+U4cLnZ
PZBFNar6G4l94lQn9DykFbuUcl+pa2WIlgBFJnncdkAk2he+1/vv9zURA3wbToyHsslDJ+UDNV9s
aHqBKeVT1HvwV2PooCD0UelguD0DtuAf+f8Th/gmtFflULf2RbF89qD6Dd+nOtOSCKryYS9d7mFj
uwWFSOlp4XJkpzUo877/sJeVBbYAGhnQUlDBbXPeBIVY/AhFZGoe0iTz2WhKMj7vz3+vX/hQUr/6
IUZPVMUtjU765v/x+pDP8dg9w/kuB8nFll4VuNQsgZXc7+qAiQ1BErlXwqXSUlAsblsbcexHfKg3
L4BhhlqFOAIxk8n2/HoxeWCWHqr+/g7O3nn3cM+Z3X7MxsYgcA5HRNki4uzS3v/5/guQB/z9fA8s
gkDhSLAph28PhHyeXNSY8XKfsbms34Ng7IMT/UwjaZrN8jT6k2ejl/1gktuX8RcxJ/toCOeJGJQ5
d/HcOVaLzkpr8nvENUmLBbrb1MtLiIvYeruX7Sv8IpyfA3b+ZEusG8mx9uM9xX9aQNc2G8mWeh9K
4HqFWgSc6dTZpUAsOy+ASsoZx44rOvEd0SKZhPba4WjpMMMVzRP1W+FevP9aL2M4iLhMbOissPzI
My6LRBG9C+batmjVEuJlLieWneb+AWV8l7fXuINplf0rf8KsllhlREemTUnsoE5+MMiXW0rAu2aY
abdns929SXrwTgpjZ1iye/9MHEpjaG8gjRJDbtjT+w//9nLsXJSM0AJCvyV4fD2ns1QpqqWrusOZ
wwedyWyBGN1CEyoPbvtxlKrehGYcuqRRbGK4V9AK8PKSfR9hxU40erdTjbOzZG/G4X19GftJCjwi
JdfFfbLQCde6on0nNt2f7XHAc/GETjgyu3u3gZGBNewGae6aIhXDjyehDztQvLmIgDZ2DhPdLEIU
ZzXipq9qHYciOnh8qsRuCwwQxGHRInWTZuolu+GUl9C08EqpyCQRBQN0SBBIgKLOzP9iI5OpUUsN
xU9xKsZdL4k7fj3YuFl1NUndK4ObCB5YRwXATLrFcFXe1hTQdClKplLbRHL0ppGwjgklKyLpdLrS
jiVqqStdoSSCf5Ru1R5dGaJRW/1KbhQNjWBhHfIwLrKnH3VMw77yUTejPJIYJfyrEuozT1DhHb6J
6IfER2GPvRKcdFEheNWWuxSSbP5a4tLrT0Fn0CXhQGeOji51fYn2J7zN2hXN9YYImOY08dwZwPzq
nBR9qZKv28va06J9O842me2O1uwIdT071fqyV6sB0ySPtM9AwwZIgugIOHlmu5qVMpfsE2bpxmJd
beS8PecMMHHm7v1Wi1p3L8DV7iQ2F+kZ2fyd0beH1G7lpu4T7ouTRk0BrOYS1YCdNf8luqT5YLdi
gvHX4E4Z0iqFMf1Ah5hYIWEqE54SQC49T9fKsnmBxmiLJhAmQledGpZV6N2VdjOF9+no9+P3DJsE
mCaA2moNj1tYgvCoIoih6VtfUoRDIR87NHhyXdApmrnRtAWLZ/8Kr3bMQK612QgsG6dIM1/GZUgo
kwK1GzG0fSig+uBZCjTtusZiEB4sPwI2G/B0VJ+6uJJiHgb2XojTmoUo6I91g9ILzxicL3HuIY09
7sjvThWwt2rtjn1GIwTIX/SS0ZI9AXa4nzuznfLkql3HfP0xdQv35bSGNf1TwhfFMSLJ1kS9zHzO
+kJBdxz/Bjax3BcqsXr8gkMMbbhOhtEYy4vvrrMxfEHAJpYraqVbJspsVOM9xMlstfri2G/Fxx2W
RmAvTE/ES+cSR5BKTusDkjJZyco9i8ytyWpKCD7FrvW0V6DZDdkL6F0Qep1+8oN8wGl/h3XZeQXV
6bZdYA/gwsVz059l4OJcuU3r0ZtZsvl54WoTYDc+rjqw+/paD6ZMw61CHhmA7DeNYRu0MtYbh2gD
BXJ0kUzMjT1KR+pMmbA+sXZYj00bKYBpPKsENN+1YzSDnvAmNFtMvcENiyRO0Ep2kf7s5048QSnb
maPVnHDY7k+6TbFg8RCcmQUFVNSJs7Nif7JBeNtSz/FHNX5q1WmH3txnWulecHIUdv5sf2fNwHBm
zJpnyeH+mnbZfJcVIkjJOaq49gbVgy+CgOxocRHQhfBlJ8m68JSBjnF0ic2XeSC6oGCzC//juB2e
m9L2k+vaURp3+B1Z38oiXjAL9j5Oa8EAggvJG6Ixc5xQEufNhPFxK92stlmDcbubPKtsR2FGhaDm
/L4QEttfu9fNMFFOVMcORhUb/HKepj74LiX+xBJkv7USlTyqtPZWLFe2jTKt6OijDriSq/9F2Xn1
2I1k2fqvXNQ7+9KbwVQ/HJsnnZQyWZJeCKWURc+gd7/+fnEi1FNSX9TMAA00VErlMSQjduy91rd4
GElJgbpOopQBfYIgT5IOnlv1sM3q911b7J2zruFHMFlc3R20yphcalzDhEDu9RFTXZof9/Z11ev5
FljkA1T4fGVqpcQSwtuzwk4Kn9hk5S6QD6kctKiZsZ5kK12GW3eyQZEschw5jf51c1NNKj3gda7n
J708qHYmEbPyEXSphLiuJCVIPUKHdob7sm77uCyTPex/rmnUGgHEWqQDHd7m2uik+8ZCZcD3rRZx
7MAuVTpmf3n8IhlWnoN/uDyvI99/3WxXqxGpiT3P/VQX8ucddejXs6BaNYyS0uTe0hfINBfZMLC3
Mt2yd3m/5ghU9DbnBgM1zRxucl/TfZNCDNf5jdIlrZsjb43Jhf0NtY4ygwlJoSg9g1pXGqtEM3ga
5djTOKJ+9EzBaH2QAzbqdKZIn5qYzEMaQzZaOcoE9SdLCaAW9eqqdkPEIg8OWgBFtpWUnRcsqFzd
mKCZ7Rn3q1SxBMoHxIkT6mhuhKt53/rX+U4zNOGXDh9X+kfCRLPejbQYjNeSYBdtNi7LSe7qehJG
Voa0h+vm+ezCQn2SRAM0AznZHwxS7Yk7Vhu9IsZCBoYzLH+0BOMkqgvnZPioDcXeVWL53oWCRaOm
meV+QnfaLcM9pp84IaaCVuPYH0fThEdzHJREXt22kbLi60pAb/cwg1gBLllrj2gOQaVtBGgnrcBg
zZyOeLbtVBKGwPXlCvHG9YKsC0d9o9Ovk9OBYpXKGz0UrDs27id9Qiy9apUDS6WFiQx8/Ri/YLRy
J+oad1RFlRYWYQaSGpcI3Cw/grtR3jGMaXjuvNoGXnwHxk6us04+jNww6DHS5f3A0HMQh0zZgzpF
KIptTnMEultM2yBEOEmVHrTgAeWRrCpd/RupD/mN7OiyC1ulgxQWakEShGNOHaGSjphsBbyrnsEo
T77ajyI7Qh1koD5GwKZWJ1U8dao8RJIgVws9bkzUcBd6EYILNW7Ut+eWXdWU7SwpA6ogVU2eXlW2
KJx9AHJTapG4tLOQwfBNssjTM7rkFZ+Lab8RSjCOupvHBAEqggf1zOVSSt3uGKI4qEi7HsFScCHR
thXZKTNj332p1MUmaZtHYSC+Rpr5yZxZnhzflFNeZ0qSfvoQE/9Hiv1y9bzDIZQaJI4AcsqtZCRG
fh0HeGoOSoemKmWEDeMmOBsu1fReD37X3isnBFsxTrN0P/aunC1pW02ulFoW5QXXv+1LrxVvzTmD
z7urMoYWyKwKtLuME6+rtX7GEOhv3XgIw2wr/YtuVhjJPBCxk8BmSP1dm0/XZjO7ZFHvh4nFaN6v
JtNDRsNKSeeUHverfB1YCLtgTWTgun7TunotFkPeixZbMneO/pK12ZEdGuftXmqc0uWxV7oVrK/1
EB45hCyCnLOsJFX989+fJ3/tUcD/CySegJY1sFP31ybdRgKYyJK6vK2ISi8ekHyren6TQ0r4uLK6
0oaW/9UL40niCE97hpa5x5js11ZcWThDG4otvc3LtA1fVk4KRLVPDRASYAytsVT1keRSqRn5+xf+
dexCe5wDbegyoWO+Apv+lz69YYTwIKs6vanntQndC01JghRvSfqOEYszVx+D8LzZbmch3tjGtCfP
0s1WB6CLz57a2ffFdWkZTOAbxRtkaOPcvP37N/mrEhb5a0haJMcH5BLmv1N/ViQWQdBMzlkr1JQG
jgDPKzGtI+pSZoQtZDGfIK80aUAG3xIG4ftlmJqmOYsSzllGuGtHG7wT8NCTPUotVM27itvAAZWo
UHWEE5Ul6J2sNMjNGr2uXKDsUKk66bGCaELTXj0t3rWj/vcfE6LUzz0yptWWj0ffMkF0Ypz8dWZs
oifh3pzsEwFJmxFSOiW1CzYuYsYEyQ26M/8nLGjdHKHnaImTI1jfVLyxFUrNd6i4OT8GnWW8WCOL
Cmym6zBCk+G08pv+JrrPXRWgOE8PJpRdEvXSdBPdQ4cWmBC0KkhJnMaha0qHST2XYwBxF+ALJ7uZ
eAIofZxcIMzrnjWaHSk8dqdmwsoY4ZUAOz3KPeJFo3HIxyLIdI+wa7OmMwBtFJHMQ3qveRCUgUVF
2D172lcYm2i/j6tXOcFzscUedt7AJeKoILtjQ4Z619oxipXzNkJTeEQCtEIdp4BqmnJXe0Um8nO5
RnX8YMlTN2JPLzLm7oAqpInWx7XrQ6fBeJ3JroFnhFuCdpN8d8TQZo/Lbjk4RB8bxVHXWl7fh4vx
x7pC0CHZ1umAk+4Elmbjgzubpge5T0TdWp4KEDAAz7PQK1nr5xXbAZbubVjL5JhNfc/k7qrRrtQ0
IsZTFXyDOJPm54QjCFGoqQyGLg5dO8zcdptiUepJ1IywNsdTbqw8w4eJwM822Q/Oykl+z8qI1PBS
Qe4Zuw+IVTZMWGZL/mr2hOAnz1qAQSIwe4i3Y1N8HdNlNl+ofu3wMjadZSX7YolLUiUbJONMnTTA
Uh2asjAduSBdEY9rcT+FjSQIKVeEpnrqWsDgklImqHPbtAlppR4KwhIoUbEcEVLVGLNH5LFNhTd9
Vw9SktfMytLAnzE0+Cvgr+4wO2KC5JaHRv783zxiACd+fsboAdMEZmkHeO0iTvh1qIQ5sEax0HiX
SaQZycfIJ4mh+2Ch5QMNyUoY3wTQpz0mg8SdllHXQAix4+CGsLOxPSzWktEPG/BRHhoIQffzPDT0
5kYr+VCWI9DpyCWx/MEOqr7fp4vr35p8ByMPM/tlUtyisKSPV+zLaOjNw9jxd+m5sguDsFVCe/tb
owH8dB4xYGSHVGTT17gv1vzkeNmM3862uncAFzJxbJvBLPfdFnorgnTfBm2PcLA8CSeOmkMbJ8Gw
z4YFFeTBGorFuouiunk0ghWiv4mvKCAwNpXR6gkRa3UaEsYByj+6TTy8OxCr6+AePEEdHWckrCEf
tgjel/VoPYydO814YBz7i+VH2W25eL2/o0uUP3ZVNB66IbOel2pJEF93X/00bZ8Nyy4eS9dYrN02
uMhNdkza4mqCeJXC5rynXcUc+bB47pZF+9wh/cC8x+1jfI+mxDmD+KsOKwr8I2LaZE8ueHjDZ7WO
ppGyBgn6Hx988C27HqkJrKpoux+22E12URmsH83S3U7oB4jfnKyyfzNlLTmHTtM9JDh8TgUZH++G
kJz7ODLFUeSNhPnRPLhj3l6fTU4OB4verYTYBA9wvRMyCsLhg9l43ufVDtOPcT90TyuT7fsEAtel
7DtSe5G+uQdBDCX10rwd/SV3cY2QpHkxnWG8E3hJ3gi7t47b3OXHglBAyF0TEWkYY9bvTTgX79vR
nd9WrjncwulKH+fAJDvN6PL2WFbddod3K3oPeKq8tZLYexsiyXV3OUDTHRLl8M5Ecfmx9MbuYwTZ
7Yy2x9jTJ4lvvG5s2E1ouu0paAyXpmno3riTX79vhrkWeyn8PjnrZHxN7EzcR6Kh48Gh8T1yYBtt
d+ecCYu1H2wnMQ7zNm2vRReLl8TPoACtsXEgfaOjKRVbLxYQsZtArMWNk3krEQjG8OAnfXO20mm6
kAKNYSreVkTMGUkxWSeIM+jKcDmC+q15FSs+Gpxd75rGXXdknnbBKSyL+E/krc+RL8YXi+3tjDgu
IgyYsMV+8FgPs8L84LIAH42lCN94SRDcOFsmIHT1fADawt6HkGIek/6Mo/cgQlF/Havcy3Z4sMU9
tybHhKiZeU7sGhsZXC7qi8K6T0DZfF0y17ht7Q6fGcedi8dy8iREhlkVWv0zNJttJ7Yp/5rWRVbu
Z7tGsu3NNZ2S2MI+DQ0Naerk4Hidy/qFBbVydjb/l+/YeAp6S5j/yNww2k8rGRMnD3fspRibkTUj
3YonKH3D08xmwyS7r88jEPldSBv6vY/Cz97FlbCKgnDtKeWETP98mQgxr/rPVjDUjynF2tGYEYYQ
a0vEK6mHc3LEafo85yDxllH8kW72cAHq/m3qnWefvj/462I5GWNQ7LfIbk8cfBrSHYa2iO7p1VU3
fLDS2VMeNY9UFGl0YrQZExrc2mzJqUF/B5Ncw/JaI7zcMawyv6I+IPIw8ggjIMP0s5EMNsfBLnNr
8jKz8ru/1d5NnhrundjW9gsGOeO24EjDw+UuD4nrzLdj1ueoJXyvOsDQaD/P7B131ur5HyG1tU9V
3JruoU6L4URauv9sWz1BH3FsdLfB4AUA6ymIX420IvSqHpsBkogNpv+Yen320C7OCD4n7ptDU3hB
vYsC/M3hJ3Q14d7uuxU+Ht/w7ThV9sEUM3roze/fCThmx9FGJHSii2G+S5gEkMoaVjEfSLCWoCB9
h/HfeLLAoL0KZ2X5iTLnHqJqnhESOZi3M2kDx9AZqw8YQemyLVv4NXZE8rFADtDvhJR37PgWmvdW
lHunfLEAk2dxV54TEWZfXH/sbwJjTV/cHomPGw8B7BWCVEZ/s0noJe2JRxNz7wnGXXub2Vl9AOdF
F8wt4kOeNdn3sEnbPYVv+ET4ZET4gpvclOG2cKDvB9wcdkL669Tctdn6yBv/lvd+9a3drBpGCqA8
UTis3a0zHNGEZvwrZnS3hTtEjzhlXLJvvO7ktHNS7bw5aw65Z3j3brP4u6Axv0Dxce+WYsFtWDrD
eY4sqbPm2T1kXVN+2lw7BX/tiR7dyhDdNO7UffChHcFsK4rs0SCbcs8mLN7V3TLd+JGxXUxWs/O8
rvGNy2vnh2ByjXdpOE3w7eh7lqclJxeU9MIwzV+VpJsuoZSxblkIk6LYLEknybZWNuKUT6nZKNTI
RwayTRVpR0mGSUgfFxXDQnU9NOBE6+f6WWp73mn5dMGCwnlOtT3DoUhpHGIGgxF6HADgldF+KZN5
y54DLLrUsTkxCPyIp+hZFFfyUKrmeRtkmpEI+2bErbOjicB8bsmGpP0j9ohVmX40WrYaaQdlP1ao
S1R7tftN914ZXUDD3BP2zXlgHadpe0CZknQ3Xcx4Aw5W0qxkBjuzXz8SRDRMhERF3pAfR6IyUnJs
O6c7GEYtIX5xvYavJpTE+BZqu1XhnCko8QwQ//OpZfxeP7lzG+efBi8RQwMopRfZO3iWsWXRmC1K
27xj6Lt4/hnQQtKScQVVFd7vDEN+PQ5oKUPgOi0RUCAmEsxB8Zyzce3AfEgPTr8wcdMTzpyM0hTZ
IJXOQXWMoitzrd22Zo1QvBC6+gpztxiRYqKC977/wN3ZTVg8zMyXk9vV9HnEwkA057iIGbLTdys2
/ysFWZAdSe0ZjTO6lqJ+q8H01cZoXHA5EmaDakoSIR4LOYOkfI1BOln9n5xZpczGXGd5XFi8SrZi
EPvjcn5UpXFmGrKNpscLSMnxIO6wRrX9k4bVaRtRFLul7x9jh82ve6SWols+aweNGpw4o71V+X4L
jX5NzrDEGl5TDRaNDVjhRfUH5RAEUtZ1VqJVySgFpVKW+1zKq2DUST+jGkmk6r/pcYx2+4jZllju
1JzlQFg5d9U5QmvwlbtyUu6jNqtli41TkGxdmzMWCaBEynihZ0jq3RROyLWtlURadw/1ZGey5OQM
lyJR13LxCRfrkgaTNxkXZn1OBmcn4KsRZ07fa2e/iSfRiT+HyA+6/I5zMf6n3cQE2Gxut4QUimlv
4z5ssE6AYuchV7ENpHXbPeq8VJl0QsFYHG+d6crRRRygQKFpHVsGROzOnlBkAP0u8CGetVVBtKG0
ALbpTLtXj0BVv84nW3N50r41Et5SRvKJzelgOJK9V1ivMMwTwcgyDmsv4O7xZXvxqtGVSoQ0vHBY
h7ZJTnvdA0DY5g3Ey9kS3bjCmled1pZ83QXRR2BMNgC+a/d4UvbSybY3dNeGKGjf7mqHmgiTmHJd
6Cayo+YwtWjkDOqHWlhdph9tWYbVNFCrWGyMpKY0khc0pmApvfu8cBv6f7rrGFz18Nq/yclCtg39
JbWW/FzNmHypfeKiW6kGAVDyVlwbkxFesJpRIHPu3mAAhqFR3o6tVD+8rIqVOG4MTAQ2ljlNKom2
ad2PQAcloXJAP2Om+yzn5IDFySO2HETk1eWl59Daaea308QZZXGjlIz0EoLb8rxAIOtftHdQRBk2
Va2s6OlKZbyLuW/XHrTKVY8QZWu0HmBMrsuXnGXB/GACsSVrHSpNXp3wM07TF05t2ddagnZn5uWR
Vbwz03KEurs4HX36vmtz9zndkry8z3z45qeO85j/pNYScrivA7VrX31IKjzbhodTMd0xv/1XJ109
dHrMqI3sk/JiVVMmv1G7HFgotLtW+2Snqx6dLChuyboZ5bweYARGKsQSlQ/+R2l2O55a78scLFb0
TaSU0i+FN8iDfqeka/qhvZrLVReoj02p6sDnLQdBQ+Paw7tqJcv8a0MqMWHWNNSW1dytLkzhbK/W
Iw09UhobKL7y7eCansi5rUIUMXFQEyq9V0PbJpoRfaivqCuKppLN+nCNuRc4Pi6f1GTU6kXCN+Uq
PPp2BVKq+YHasQuEVixc9eLK3d4Or7Zsh4YK/3GOTTk1UnomtUbrbX4NGNg0UbE6r72HbqPCWwwc
/0kbZrGjSJ2LGgMRACyZ+iUMWHs5JAiTvQ9qKYPNK+1cehqu5s69aqCYgBiRF8zKIVANvfzB8Trq
iMmtQdWlHN70veRbtJZVPqnNBMdufKMxP10FcIBgNaXvpPEjjWrqNqFtJrcf0TbywysaL9B/uf1o
d4io7UUwDJnsaiH0Qy3EPnIBnnZ8qVL2g7JfkgWyCehHeohQBHO51P0yqLEbkXhSvOCQP7U9+9MK
zv2yrIy74I4WNIAJF65FkfvBUU+92iXH1nGZ/FKuBLQGZc2jJqhrE0kOQ40YQLQ7qxQZK712KCji
4w+i6xrLue6EdZONjLhKuV2o66YhEvpiKzeZgPfO7227RC43/hzL7TlT3o1ABNeBwHUCiWV/ZMWr
wQkaENlxUUYUv1eeQHclCLhbMY3dTZzVvTMewdOIsryl/Rm23dnq4bYwj478ZYGN6Vfc/Gc4YYWJ
VRKtL2L+okql1W0CYoo8fUSRALhoVzgl1tEbPRPTCn6HnGr5npNEVqX4wp20IdqvbIZvfWmJ0X7v
dG7lZgfPnNZgPlnWKmFjJhBKvhk1QxdTJF0nPzR0FPByel5SPj751y3HKHv5zSlUQMIBVPrwrhpl
baSjJJa/Fe6h/AJx5MsKoLlOw2JkiHxXpuJyqs2LKZmPZ9eRJk4GiQoPOImtDiBuQIsQBFQiPbH7
WwFDmLe2XSVx7mBu0mBbMXguD5PBkfKA7IAYokdiITiaHhInXYLioKMBNAsjCoEl2B9zqEplhOz2
+iTr21g90HU6DU78kGTGsqEJgi4r2i+9hZbqKMhDIbWQ8bnLp9CVjqOuf1YZgTO8EPpxvb2ucrUk
EYJbu4iQGlVHP+gzvivT7eSqq42z2n2umCKZUkAAYpGCLP0FFuQ3cnW8uZQCITF28gnN41QO1rIl
kNts0115oz3TE77CzsiB8sC87HP0gdCWuF3SK853dKMZj6+WSeg5tJYJMfiUA3dbDfw1ckCj5Ywe
winGKEVV1bqcBtU9l9lxTY4uT0UBHMt5FBR95MPVOa4CnKhswfy7RFQbYK8iL0da9AtYflkamHHC
wG9AMMlXVPugn8jwGKiO4MIt+FuN/VYg6qLjjCqxImnpWkZraSHOQgJ1LpPhZEF/+MHOIw+K62Kp
hCWSMjkUPCmLidoRpwiLl3dnYFngHWinrtdXcli9EofDHDJf3cLuvhaFdzW5q9KWJkzHBVSKTNGt
PTeZvme6xpaDeMQ8EqwzxB0A+XMYxcwYzhlGsKsjmbDfZ6oy+dgoEVlYmvIh098rkHH5pCAukI/h
Eg/y6TVnlhNvF/WwI8zD0jVzVe3V3kYrXWotVpqR8zFwzK0WyBadHAKrvmf0yQPe/fUA0sObvOhl
P1PgTS2yJFpBujv1MWkFGNxbhxpHK/MPdSJNRC/1aUOeSruu2uT1M00kmvrsnInzU6vQfqsVkMDC
HheDGjkpK7pesA1lcubDS9O6DtCqlAhBq3UCJW8IV0euunrG6q4k28BjUVubglRi7JRbjl6yUSLJ
tX00ocUh4VRO5DKHpeEdFMESQYPbnBFdObN1aa7Vt1YHGo1DeNBdmlmsfMcRNhofRn3R6paLUCjy
Han/ZCtZkAKN2Mrk/eNqKuVk0vXy4pvuQr9phwCcEmrrwRXg+R4lyIeIR7bqlS7eaPi7dYtQbu5M
iHF1s0uYbNHGp+VEZqy+19V1cIZQXnSlberCRDKQlLo6USW33sgjzk68VKR8//pPtA/kJdIaLcSz
coO2ei8NSR0I3cSDp6AeirbHdZSffsDIlYIDeoy8XWvlxE6V/LeD204FhW7T4PV+qOiU8ndoFloA
WnCpZIQpNBYukdZ6KQkPoH95q6t9wFcNDXqU11irbZOCpd5p5XdvrotkFMgvUwpWlCUZHaFcaiNs
DnzfiS3kSUznuE1WIPsokMUk0GHrcPIDcqW9Aax4Ghd5MVaWaH6ZoIPNb9HYcw0w0IfezUMtwZtQ
NvlRWbxHsjb4nfK4Jt/LtYbR1eIUzYj1DhIfjDBuiOekR3KjRNacv9C1kKkiF//hWrGppk3ihHQw
9x7dwYBQU7Ybrg2HUWl61576yuC2xcp/JYDOiy2VPKrY1Vs38ZRUma7yPrUpEUqUYUpYipac6r6l
q8EN419bI0qHqMkdqorqr+rgSlX6idtIKWSuVooiH6eG3ijlTWzcWirJCsQe5x+tjNH7AqO2a7dM
3ev6uzNSZ5Fr27Xdop84VWsuSEL4HJoRoNUgKD6kuEKVTzFsqvYFmTlH/oCFTF5e1e4ys+baJlPw
CZ04YDbFVFPgFb2x9aBN07F4hI9ibvO+NZfIouqRxxmRd1KwpkptZgpSdqNdY84WNqtkQZlwb5D+
yt0UJJYsYy3k7XJnUv05z8llTVzEFre50iiyka+SIJ0QS/Ss4Q4apeB3g1zf1VEgVKu8/qrxUcjt
PKWLxVUP/KuYP1ji1F4eQtqJvrv3VYijZVPLewdNZtGKSC0R1QsQoQqyLlH9L3UAMhaEAw/EvFge
PeLRmUWoN5Gqt6Xn+QcK4a+xDojWrg+dEiWiM5JfUe8UmBcJax6RrdZHgOXSLP7DEayERJzFZK2v
D/jSf82P/ND5KD0ijymnRHU76BYmiYYr7CICCfB/VlfNm265NEk+BDYhCIt5Sn1D7odav6duZIWt
Jsts4MuD+iOviXLSUSd6SOYdo+812afD290/VCzfAg/KVK1vyhaGfLhTitWt66R4Vtt99O6oIlF0
FIMmhWUtxxTriI5x66Zbq6moVU643bqJUBgjkbJPve4Fs5AaQ41HahUX64eu9VqjJXgVecp1P0Vw
qJNlZTfJR1UflRx/lmWDUFkoerHSDCXtdahV5Sa8UGKoUsQtFFS2OUjoAtFUTtizkeIva85IFuQ7
gu4l7QWWF6bDAr4jLugx6XfbRxmu7zdaLstkWX6gxF8XszuTIhBa64EenSR4l0iJeC6VqteXh3++
PkV1InmKu47eGJfagQ/Ip+IhlukeSlyv2gJarakeoiCn9c+htHVlmdGZvqTK4OaXvzWoasY7By1z
bluWMjbq/mqy0b41+qUbH9fbOnkr6MJkUnySTVVSiHCliFgyKeTvNMORf9CrskbbLwzCMwMmYkMO
HXmvbCHxBu7Jvpm9IaB01GdJrSlX9YF1PeKPI3LC5Ji2ljsU71nuZGEO3Vl+4aHpyktqrQxGaIaS
oxnGqDwCHKZ6HU9LzDn84IB1j66EgiRoX7TryiK6KQhiEzvkbnJx1zJ0/VAECfC4l4ieLk+fFjxD
uZe1X6/sT12drgFPZuH09Mt1A0Khm7S+PFr6ZDxW4YDnj7nTtRTVLWetupfGVi5hqqq+UOFSZtU8
rJXoUrMKZtwLrrkXc92v07OR0uTlRBnWlrXcbhYBMsRa+FU5bg8Nsv/Fe8QuBu9M9kq3uCnT16Uz
qaFOQVHb+buhQF3jn1Pbn7wQi5OVjOZ5CIA37zy6yOO4z/1hbV8TuxHTcsDBuBWPHLWt8uA3pOyO
f/TgHt3wYGN4AVzrbZsTHJuY5tB5m4LGP8hulPXQ57Ck7qYWUVR6jkpO4m/XdBqdS73WonyuuY3+
9AzGus+lP0bTCarvxlwzr1afdjzSqVsxt+Mns2k78YgrLq7O8cT7Q0XloOgWPHdgprwjuAX3TM8v
Hd8uHffWqbLj1Tw3wpy3OxsUyaEQuY2iXtgBdUHC8ovcxI3EuhtwSI8Hc17Qfzl9Ot923uQLOjWc
76z7eqvrGYNXk/sniCoRyBl7m8VdmJWb2Z3cPhoGhiUhEWDZyS1ngxy5TBjjgxEUS7nu0eai6N9l
jAAXY+fV8Vw4EIzM2gmY1hqA6fbj1s0rUqcw7ydyuRCWucteZGQK5buM1Hb02ynrg38weQwczOiu
6d3HyIxtsTPSYgqiW/BE2eDvnMkyl+0wMbOa35TCr7qvwqtRtURT6s13uEhHcQIZbNeEsZXmTQb4
AoY0bpc3Dajb5tLS8XQforIXxp0ngC9+C1mUm2+N6fs5PVADf/eXakPvVBzTcZncadcjM2/oDEMK
ePHLmZkTlKI/sKEwvtp5mvN0VTdzi0hJvcfGnQ70Gv0t281j4Igv3kZ5JS1uC902Hc+jGoeBlSTG
PcoY23+LSIZvZte50SockjAKZlGECjCEytbKc28SyVVddxVuUsgHalk2ELGwrmrxty6UVYmvXAgZ
1o3pj5BOO4cDVSKJRFoCzwrfaasQJ0WAV2rqBcBE8aDkxOqX5Gp+yeonPQzqt1jWFvCZSG9iqqNn
GXnlzCFPGM9BvB6USFlvOKrlqUakMbih69oM1ImbNUBJb+5HYBh8kgDICpE09rZ5H+Op7czwzeJu
tREei8FieJFlgTwibRZKv9eePCqBjPhaiP7rzCaLo8VqWd16vBfiw9CEcf2SDYUff58JSccgaU5m
9TSUgwuToZfeRvVpV913uv4npa7P1jmjw+yV5mAzDOrL54CdbD0KuotjCFvQSBbnAABX9icKRePJ
rlVJwoe00XAQz5zV996YN+F5XQakmbFpEzr3prXGpMTnyzSa3J3R4zjRk9BrzT0lBe7bN75Tx9un
kcLDRtqBkHLa4wyjX3B0hgJnyFe7tHPLOIu+zECSvQt6fn3Q3iD1saLpLu1Glj8DL+WaigjsdpYl
5Dbu22aCg71Uptccx67t2h2iKdvAykYi52OzRC3ip3VOckoALyxO0Ja6kzfMaXmOhhV5EjyAIEK4
ntrvC9Nozcceh9Vh8tqFkVFZfi4wrz6DCS9uhB2O39h8huYQbOZ6jCMvxruzprxoGaTDHU1E2Prd
1MyvU0YP7oZznXiX0sV8rPLJuQ3zaTqOc8SDONBfdr83BPjWh55sxu6cTuXyrXORlO3CzZ6z/dyP
zUubNJBgVjRAh4BmyvsOs/Id8E33HgCGU++2OU/Xk+1V7aPvLfkLcvH2DatbyVXO3RRqX+V8TJvO
uAli1nkco+t0Y5fWjBebQ7b5BVk0q1rZiOEPavnktufil90uFqMTHBK0nheb7vd3nBfLLQTQFNVH
F+FXYQTBl1c0vf3CCKLwHmyOeTWY8Tm39ikD7XbXdRkdcsuf/HMSUOntMsZa/sXztqzA5BImOWIw
u3/Z6goFUmL7Dogu5nfoKEoAHquNEcvOzfaBkAamxXVQ2sUh54DE3K4Vl6DKnENuOfN9HifWp9AU
wRf4Rtm3LC3GW5SPzpt5sbjLIj8+RY1tol8q3Vt77otwP9C3X3a2GXe3YCrEZ/Y2doYJ09Jnw3Lr
U5rw3HHU+ziivP8Ucx4ikHnO39ZmVJ0Ge4jOnmcuJwe+/xe7stPnOPP8vRcV2Wk2tvhdmqPdCWa7
ZBI72sseHEr7WLsOS2pmpNMBhV3Vnp0qyL4vwrDe92GfLsdiMrtvaF+X4ICykQagmxpTs2uKhJUl
Bp24bzt8kKQ8wR4ujaJ5DIel64/maFfVYYpqB6GpmU1nbOLz1zziLHaok97c2248IQxZ3LscGvCD
xx5/tyUjusF09d5bdVuexjwmO51MgAuMtQRN5DDP8QXt5pgcWZfE+3Bck3sIo314bKjgnuYkm7/b
zZBweptCJvJO3vTdgQ/ivHdk8OdbcyEAiUl0Hpr7BgzvAy+LaTWJt1M7DdW30oBr/CEPJ0Kv+Ren
UM4H/szYM7/WhlnHN6Yx+ePHaEXM5D2E8xLgKOT4vUX+By/kCi3FXv5IlpxBtSPoRbDOABWTkzGm
9ki/RsSWc9xWWsH4LIdqeYMfqhge7BkLyQV5TmNd6KMV1su6kniQ78NoDr3nBJ9FPu4Ci6eNtcWm
ZTwcFhKkqzemaVdwmVCMEg5QHYrV8KPNwQJIWF/+JiN6ACXRwImGevAWcA77e9mt86Gq4zF4WMzc
ZBItTNO8n9eE0W494WM922u2vRWgR4KdWXj92yyP8LgTmGCnUYdAEUnaLjcZsN+s2OkEqRXMig6k
qgwYZsakNS/cBqXzNh9Lb9PBif/32/IfyavQKRv9P/+TP38TDd2aJB1++eM/z6/i8Wv12v+n/Ff/
+qmf/80/P4iK//3tjzxk3zrRIyr49ad++r28un53h6/D15/+cKxlsP3T+Nqt715JRRiu74HPIX/y
f/qX/+f1+ls+rM3r7799I4t5kL8tyUT9m/6ry/fff3MAh/wrjET+ev138ov4/Tfqm/o1+/XnX7/2
w++/WZb3D0fma/p0fCzPt8E1oN+7/o37Dxlx4Ps0bG0GY/xNLboh/f037x+mi/UlimBNoepxffgd
vcBB8Ptv/BsSBwBgWaHje24Qer/9+Ng/Xb7/upw/h6b8JPwG/UFOG9432C8RJJZ/89hsjWGmrjVX
F0RplKHJR6OjBkjietn50fo8u9i6ohz82KVh870w8clukAk9rlH+5S9fmX5rf30rP9s89DshzJyl
XdJEXIks+QsFZ+zToorjrLo0xXyJGWOXO9vNPntRY+3+/pWsnwFY6qX4Dm3HtQMXuZQkaPzlpdo+
d8y0GqvLYMZ/pC5I/8W+X4Au3jiEQ5yamO2gSObyEZ4Vs95MrEefpimxxnZ2Y419dPz7N/Qz0un6
fgI+OdfVJ7/c/jW4hhmckAaG8hKLOTomXvRpDokC7RqcR1gADhUqlMNg+h///mXlx/wv+My/v6yk
qPzla8AD6ljsHuVlbkW3r6WnxCp6oqDC8OnvX+n/c23/+gGDX/xUIyTksuis8pKm84uRZOeY6meH
NuU7c9v/7lOZP8NtuIuJAQrpesgvk8tr/vK54i7qEK0RomqUsYkMqQgOqMTKQzuCwe+8Z3tFgBRZ
f3bxxRPGEftBk7r2EXPwJ3vt8R3AjfZC+DCNdRzdQ0TS3WWYz+WQrUfsJMVjStbADpPngUCRgxWv
4jCbhnhngZx8S7Ou3/WG+wIV7027TegHcusTW7zDFRQJR8ebNJ0+MrRqT73ff8QJjKyaLvyxghBy
oA2FrT2LP7NATE/gG3ZAbkKIIyQwL3b4iM3cPs5OLJ67wW1QAU71Z7s3HtcxF7erk6KrGalp8+kP
Y3L3aDuDY2fb763NXnHLJ+mDWKKHaHFhflQjoAlOXchtkEYUt9ZonEJrDm9yNAu7Zqn8fZfwIIJ4
+AieAB6qqOajoOXwHjjbnZtQyJO0eOwYxhC3g31hTNsdbXfsI1596rPhNayT7y2yC+m0PA9Uszxf
23400s8EzJ22aTyJ2dz5aUICi7Og7Go+mnP1idwVd0cKxC4xOQJ8w8Vh7DYji29ycu4vo2gYZ5t9
c7P0hAwL+4Z14tO0Dmy59ivJOPO+o8N8DlfMFrFY93PrjjtML+7OHf8fe+ex5DiyJt1X+V8AbYiA
3kJQZjKZqlJsYCmqoLXG089h32tjXTl9u6xsNrP4dy2LJGSEf+7Hh11dJrabTtpjJOYtF8q7EsZY
5KG3kNN8ZV9luxFK1NQ325UGBb8YMGEXEY8jGosLtjvRswpAdztSbOeSaQApQkrY1W39vm174ZZJ
c+oiO3dBuBFyzvooULvwLFHj8PHwH1QmZBiuC4eVfKCypfpG4rgL5JK+ykqVbhGatcvCb2s5Nc+c
VUNJLMKMqKWVu04l5WFm1+txH3xjN/kO5NR5ytLp0VjFjAHbXFw21TmL444VxRDYznhZis87So4C
dPlbZOTZZQYQlM0+tZqPOQ0WhuJDttzmgtFXHMERj1Osn7HmKzE5iyIS0OKTYyzYXoHG9Fd7ugsV
eTuz0HKHzropOvvWbmrW7Lniq2MPQ1dgFe6Tu5UtwDInk08KZ4fz55sZqQ8sLw88nT0N+onbDMGc
Ptlle+zEPannfTR/RrG8ylkq13NOhUNQD4afK1AJy3dVXyl1aenGaYlazO6Sv9YRCQvJlFVVdpG4
j3igV9D3SnN1sVHTt04ng/WMJZwnQBUAUDmgNHhLPgQd+6uZ3a9RP808XlmaDuQbiD6dIVmZgqQD
uJcu22qzL5VrmxoNc9hqenYa8vKK0kqE71M0bCP7Lkqyvdaugbr6Kq55dX6Nuu2AkbfJhquhuclq
6tba2V2bV8Ne3vT4rR4+FQxyDGE9JcWy/NkrapCLcyQecR6ComCVyWUr2WZ0/CXNVEq9M2N/ij5T
Bjtt/GNeLbgDm7r/TKbZjwd/LZRjL8eNXR/m4o7GQrYWIiDTSGbWnQoDag6L4v5UtkagKewrWsIe
GeyGuN1IDQ6/8xwPr/nsI+2QtWgPIbuj5InD63Tz3UwMYW4KIO6nusrcMNcD4XCtZGwJpC/ifL8u
9wprfKzKQOFdbMGu0+h0Vjm+kteHVKN4IuISHotN1Y3oIgBPmg+jWIMFTW3otsoqfSQTejLiGzmO
XlpyhCe4Ou0QXI5lUUFqnsxNi1Ave+7KAsSKrvEicXyHSqgMA0Yh7wyMeW10X1NWPto2sme9xU7j
z1q8aZpxUy8j87DILcNn6k6CYQ1WKs91c92IuKBJonNFIv2sNQn+LUdbviXtcUiYACaKOzjqVR+L
XaO238ww9+xSv0bdeGkJXF2m/4Z6tRTt1lBXVzFbTOUg/lsSmCj0WQXrRtnFCRVMynlNA6oZ7/TK
cSc184pUwrsYNnjAPd14W6d78yJe2/p1Sf7G1G9SYmWC3olC8Kdcyyq7S5P45LRvU3kTlchG0YdR
2Yx/W1/vewq7gWXT5GmoCY0DoWeFpz4ftrDZIEW1hsYD2QnZQPK1G4CkWxa4nLDUcHytzSFLqPvJ
7JoNqdrXso10ohSkSug26DZ13l1AbvazGkWmV1DTCRmHicY4Xk/FiuuAh8a6CLGhjPdb0UY/mgKG
PXC7Q5JP97MeOcdQ9JoLz6g41KO1scaHJbR/aHI8t8LXHXMLmsr2E6U9VqpCvtfe4vaA567k30NY
eW7a1ifeWUc9zT+rsRWIocOtbLKrVsuvBPWCQa9G239ewIDi+2mxdFlUOESPQVZbsCpJJH9ZVMAe
MBB/HGXXN8S7kqW5S8Md+ezyHplrDCjcO+KXTxnWCIdEKgxhgm62qh4dc2q2Qk+K4zI30wX/U97Q
STG4RbMfcxivXce7ckRBSt+WXoqcF0TcfYZro5u+zdPHVYZvRJO0h0Yxn3rk48DhvhX1Z53bm2pJ
WRcgyqYPc6/nXlMqM/kTknAeWTSdRMOiJD+EnKyzOazFG0fHal7W+gZeeZD0lVepFV+lc0pX7xSq
AqP1Cs1OJNHTn6OVaJjc2DlhYCImyEZVp/QzpbysXp2nFZcfkUVepwAWkdQIJhOKGIe9afXhe8U4
YBnz8Z45R3/UK6U52wUfw0zbPMdNm16ja7JnH9lWo5KTxo3b5T1mNPCULNVmKptr3N4nqVnZbW/a
ir8sxTOlF5ILGo6XytMEVzg5x9WhvYNHa2SjZk/jyuOgepe2SRlaPpxDq36ctFgPjIU8spdaKubi
JQFwRYcRT3i53MhL5VpZdI1HJKgNDNzsIPid8Gi1JQMS21ESFxvrSpFcw3uXPhM6TdZXlCZKh/AG
l7uJOlVPmSZeJTjzykFdbqtePFWyMryhVQ+tXivXkHS4Xu3ohPpWBTSyfFrYKUl6FKlbNnXqMdk1
3ZSesm1RJtXWIS19YOGlE1tFCwbZFvkFCFuPRwjPJqeR+6oad0WltTddPpJuLavtXPYfqVOfeA5e
zSjNyyoOparvNQCIwVIUr5qlfsOs8hxRqUfzwbK4OMjpO6Rczs+kbLZEKQZfsGi9Vs00h60EkBuh
oH2FeyLQT2fBGZhrRPd+WZXb3JmGjz6rxnuasZ70QiqksS59U/pzhOruFn10RuC+mkHruwxn31Yz
FVxrdXqcq5lcwxjerFHPpJplyIrQhjC/pWuH4G2LLJwI1FpicA2TLMoQAXDOecsKQxufSXQ05StT
AJMpLHU7NJ0smXPo+MkEAnieZIGtqDnzPdnhNJV4sd3FaZzuVsn6vqEUZ/rIQLARvbaK6XsutWui
KvH9StUDlwKBej/lilGNt1Q9pNlWNPFH5rSJE0AgeBj6oX4r1f7NmOubGC5Cr9TOnk6qaJfSRus2
+Mn5VYO+N7pXuGqse5dBW6ht6atTK4b5CZ/4oR+ldc4EjeaMSgGFrXA/qWTxlPwIqBKlLcrcetmj
ayeHMrwaFns3gz25zHqEYjzr0YUJR4DLYrRpZa7EI+bb+qvs0/aaDRKrpmEJ6CQZAgq9vby51mkB
IFF65JW5pWDHnbqVUSC3ETf2HiobFaiHzqmvEcLJ829gERLx1Y4F975j/BDpZk64ODim79qwJXpV
Ahl/GsU7yGZfzBvh0OCsllts0aA5hGs0D3o24V0UTzUyPSL1WNX3lWF5WR7vneTcrAswBu3Yrc1Z
tsW1sK6m+qkZSb0DSWQVocs3ezqrK/2H9rhxgPW4XfKWkWzC7+0bw8cw0c7IMnu7NspDww1bDt1V
ZIehK8EGRPI9WctDRcTTFbEeXd6MpSvN2tx1DSnkGDTf3ONMT511Rx9uE3SZvkHYde1aDRzEaUyU
bpE/D/DvuqOGJzVI2hyiUQ9qOmLNSWeXPXhZaQaNSf4yb4kSV872sqZiGe3TJ0HCf9+YPCv7IrV8
pSiOfZLvdP1bIRivJ/oGeRobve4qjc7SO0cKX7F4rivIhgeLR8SQ3qS1fsx5eefjQx4n75r9fZiv
0jJdXJiC+ZY+FgTbmKw5HYkhy7C5sQKCfrlnCeUcyw6fwmpfzx0vVLhY2HmK77XVajwwJwZ7k3YC
G3/U2/hfINbf0gv/N1LgTwrjfxIe/w/qhZdm6/+sF3pvxXv1mbz9VTG8/B//VgxV6w8I8SZDA5jY
8ImRi/6tGKryD+ZGyIK0MaIXmSxS/q0YCv2PC8iYiQhsE42SZwTLfyuGQv0DrC5ZKwNLBwEuy/od
xfBPov9fVCPaVHRQto7DQAi8LBrkz6qR5Pokrz/2O6zY0T60TKCZMVQHq1iNIxO46VxORrS3sinf
YT4wjlZa2bddnwKeCVM28sOUnxslkiyWje5DaXJl11gsRLO+i5iI5F0Kkq01bkfWdD7Js4cVhPIG
vkK+/8tB/xvFUXJM/iqAXX4KTjlSIrbkLY778+efQhXzUCRN3O0aZ0w+NfBVm0WQ59CmIQ0m/LlB
nixZ8KepX+NXP1dGaAbwLaxbg+j8lmiOOCG6VCe70HZ61Da7Wnb1SwyWKkhCZd22WpLs/nzm6lrV
vkydOn3Ys5Fsq9Ss9s4c0y0+VMnVP/+wrwLnnz8MsYnTxCWkwSP78sPaqlHTyCKpasGICPu5eFMZ
7gf1LKrdMuOICiUWJmATDOKmLt6ko4kKFgnzYBKYv3A2htr/5y/1Pw+2QSMl9GNBtd3F/fjzd8rV
IZUE2jp8fXwC+SlIkGHdXU/OJDerOSgegeN4+9sfSpWH7RAE4uoXX6XAXg5Dbyl1vys40S9JXys5
mWVWpB5JffOcLeWwA7/CaP/3P9ek8Q8bqyZsYPI//9gwnUHmrnwuQy6ubGOtDpNSPaY411/wWnav
iZL/QmMV2heqN+I9kSJ8w4iedIaCFv/CrjfrXCdJk087q5wPlZ519G9GkXpYkrj/ZHOifVhtKF6m
sKo2famGzJll/dBCT7uinZ3tRtHDydDEpA9bOKzmo2LrtD0mQ7i4Kw3LmN5qTjF12ITAH8e4uhhy
kvk+sdXmwOv44wLNO5axqfkspDPfWM2WUI4V5puuU7snfEJuP43NngEVgQCwjg+hbq8B47jpNV8s
TEFmZFFlYkF5ZWGTFTqwBq2T0bfeghTp6sVoXMmyth/UviEYjAGCUADj4444fF0HxCC1Q1ysl7/X
omrGdGAviR+lCSTL0Zi3Fc+zo20Y+Rt3nR5otQMPtG1H2A5mvCi7fBmnV0VmHchnoinsjguruStF
Ub6JWJmJKbfhrHtJiWZJUH5ObuglxtkyzP2NM0T9A/55+i+4kI8KAcENMAbhLhEiIdNUGVBDbB2W
NMyPKmWfi1cwC5k9DEDys7IadUNYt93hZBrToJb1LgzD9ilT22cdw4XpRmhwpRtCCr4lNxs/hWhL
D/R02seq1apdmWr57No4BXBttCbrIBnfjkM8dWxcFqvzVI5CR8oJQRRvsLf05fdO5vW1Do5vu0yW
5mHPWlwYPfJQ6mV/0yUl3c14PkLW4FXag7owqtCbMwFcPE7DT3Yt+kOoFMbRKQxI8MS2fCtuFSLO
ZnaVWnpEbD9CHR1ikT1UUYoC73QmYeKQGgt4w9qr6BPJthLBxUokjYuRFaytch6BA+56BVNcMkdb
JqPGuTT63i31cTlIvYG4WUEFmuP3JTOv1rz5hIsTb5wov9FgTG7X1MqCUekEaNmxulONqthEBskv
XMH8asv2Bznda0bcRJsasdbiFdC61H2UDygB0X3KvzoL+r13c2uP17AwZmJbSSw9Z+1tn9Mcb6xC
r9gbxeEQIvNh14UGtdzqqdSR6Yf5XLGp2nCO+gczViw7sDgZuNCKCvtDREHxZr3Y2AB+LOE+GkzA
LFTBeWQOJIpXlkYe1Vz6zphX5R6PifY+p8gPVKihEXbKdNPqGlJ+PQ++VbMZHqKaEGFLymPrKAJ3
AnCRjRRdcmNOsB6MuPwMR4XEfxaHQcYT4mZhV/paylHZjNk6omUx22trsjj+vCzfLVx6hBGy18Rp
QqYd555EvM682mOo9tSozU3XKN/kbOOHcsbBD9nOPxR52xzSsunvoX+hZMV0erApw7jDC2kHupIl
M4yB+PuYR83NMFgqG2wtlteIVQhuwmrrnTZYiRtC3CGzb7s4Rg/LBc/BSH8DLe2c4rTdC8hEGR6S
db43a1sGc9Nx93Sj6SvLamygL+fPDXWQC0UEwwxjC4Mle6RZlI7bFrCLPRn1ij9qk0Z1m2TXzNhe
dAFPvcorlgv5r8rmuzgs2ZAONoU1C+hBSx1yf9DZiKWwnpOLoe3QDswNr4Smr0+zSE2v05P3Ecfm
GXtmYe7AxZCHGnrjgM3oyCR2yTzR2IT5KI+GBpQ7p1Gk/W2X5KWv2iFtzwOTFBD0h7k0HksZzWdM
w1dkrvQNnNblZlKb+aBb5Xs/PutKaHuD0I8Zhbqpa+tV8iPKlIeu0LQtawNza2MiDSzdMOCh1WTD
mvqmntB01qYyHrR6DgN9KIF1lOsJlgNnALjHRo6CqDxvrY+lqoobUwOjYTt6DPAa+FOBUS9fGk+o
Rpk+cOFam5DF386mo5Q9vGj6UwZAznfAGSvbmkjWIdF0LfLIrDNNFlXDvowpVU/420zvqJeZH9U6
rK5wBWc7MrEObmpYWHZsHXmuma6K+spmFDskWgUDg6xlLNZqRRxwKqunJlQJgTvdpVMXLXktpdW7
tuK0d3qrWr5BeG0fj9z0Q0jB2FwfpmrprgTgzW2/FvpprUIM/VIcQHU/Fcvw4PQjk+ClPBDe5i20
FkPNCKMAt8IYbq9FTGXgTScB9ET14l7rOR1KG3R9Nb3wLlFw0C7K3kF3cHtRLtdKifaCEe1cs7EO
u/RbMsS3BYY2WAZtEZ/srIy2hZDGLh5KQC2OAHqsNh79U/mGJlpeETlvz7KjzxR8IGcJUOHFjYhp
MYiUUHwARhnw9yfdnU2A7Y4F6yMaueErSRZuozUybuXqZBthdUxJ+tYOSrthIoM7bV/J2rlKx6bY
UikwkrgJUbFjs+c9o3p0xiSHOZPfoqLc04yKOvXipLRVo8NuiEb9SLDI+OYKKBh0LIJ13R+jZf5B
Zc1tVijXQ8PIiqCEDurItj1DU4b3YuJS6HOz39L8kp2pHwqDZXif6lDZs2PFFNcddKcnppLb77Ia
I18bm2mvKYl5iM3GOPK4nY41+JKgGXaN8SMk33wmRzE+FLxN/RT7tDsB/0IEQBPCBZy4jZwQgzrt
Vp0U8zmdaYYicsD+JDZUL6r79JRnzeo1mY1Tln9ExEtzMfOt7rJEyra0RblLSI56seKca1t5rlqA
IfH6ZoMoOja4fpORXXiXX6BIIDZv8dw1m2h26MVMZe+bTiUQGqx4eu2HSWK3ricf3/VjkrUPfdX7
sm7fLDmyIlnXz3pq78vVjm7tKPcohzeum6bqgtGQuKAFOp9dNddF25r+iMDuNSLnDyAc5LWJcHZr
ZO2cNTRdnZiwFxmi2MV1b+0LLIBvah72mxAvFvhMm3kYCChNZC8cXK+yUvNbrmoDaq5xbO2QaU2R
S89q4OyF3dRf62HyFrG6gohTG16UqHeZaTwSfae5+IKQMw0Fk7I6P/Vm1rihjG86MeETbc12m5j1
jzESeO9a3cMDc1DC+ghT2ouGkVEJi6ycFACSJghht1ONQ2onz6pa3mIcnlCbUXwta9JpnI2KjTY5
Lz0CjFBim2MQGR75Pz+pl3dykmRjrHkDbXvDd36yx4WGYvugc6dvUfcsqFKRuZOF2fuJs5ytvs+u
nEyD5m9WzmvaOfed0zXPNI34eOpfWqV+SrvS2sVt59xKBwKjGQH9NMQ3YZIn1xB+KfbQHyt6snzC
0utmdeKJWygGCUvvmN9cCFuVXMa9M1jxMQ+B0lR2NH8LG0S+GklKGOnDSt/oyjCDC9uy3PwyIZlq
5xPrGlw0taV7TL5Th6EeFc3JTkBP5NaxoOYRfaTGjdFmltfM2VH/o0OLUrajcvYGcsF4HJdZvzV6
cRO2fbqNl+TeYUUPcdDS7wh7ZvshUZotHKC9WUznJHy3Mqa13AGwO4FfRSK2qAsII+jHbAMMu+QS
W5PlVmnrEakXZwoUywJZyfKgPgaOqiCAaz2Zm3LDixXoULd4itAOg53YW1F/6CitD1HIgmhKi/Sc
4UX36q46x5BEebF4RVcmbw0Hxo907sJmce4HNhwB9vpkVxlp8mragvu3bYl6r13pwWEJt83yY3bi
Yxt/69kzREa8zZW5J/lmN04wmuNpjQfSXnXLsrCG3Vp/L8uzmNZrJBMiS4rRHoY0zr0q7rEHz7N5
VZlXc5WZ20lhASaV0eHCFMMpa53AmefIVfVLFy4+9XirFqPwjFhEm4ra8TfarHW+Va95XNnKKTaZ
U9JusjfnJehYr7glHKJ7VhQTaqMJialN7kqnZSZEUgb/qeyKbU0XkyuXQk3dtarWfSrNzs0Zb2cW
IMZB06gqmQWgktibLXUjp57AT6cih2oHa07yZ9EWx4QI5i6h0pzDAJwW8NBn6wx7C29B+SjseBeF
70S7fb2hmYY3r05SYTlhzywuC3r8H8S43XLR903GEk7ZpvBqeaLVZw3oyeiY9QHiIvWXj3NbbSeT
/aAyPi5MTvCbHEbD5B1pxQ+w7uxNXQxbYNu+jsNlG6pkZecJA2yqxYrEcIHSm5HB2EAXxQAjJ4kP
SjMxvtBRyD6hKW7GgvEWEZRTl96RJfUaTCNjTMKFWbR0douTf5AZ8afRYI+k3U9O821ljN3b4KPL
lBFkchP3dzKt/WF+q3V+CMY45shztAY2ptt8ZrUGU5FiBBYbAMOYyISsOSkg+sazs/UmAWzP5HQY
u94p9mxmsVA/NmQS3NiMWPra5zB5HDPYqOuo782hvdNqnjxFuweVuBXpAzeZ9JviaW2tag8u+o3I
8MnUD1Uj88CuX03CsTtbe6lTAy5Km21N/TxTTSC5Oj+7oeuexqI0T2EU7vVUYFxeM98G83WvTPk9
jz9GxXjy9b0VRnYWqHCJeYvbC5uNHpRXNFiFdG2Z8WBw0Kxgc9wMcVb/SAqm74TGr6l6Y+PTqiT4
rPkx7wqfbsHKV4EFqTNcQtIy+D0U2ayupPaQ7ZKiXRlOaN3CQSRkopqx4y0NboBeVPXF1Rp/2joA
KoZayp7oZHS1lFTJrWZxKMAtK15nYueIkaR9C1s9IFfWvkBSewj9F5eOpd5i8ZpuSp20RNRkEyj+
7tOYFEGRAadCW8tpm1pa6PfDYwezfxcSH8KDpGSI2bn1QjYERtq42DU6vhifqQFXdiJUnHvYN2DX
nBeI19MD5XpYhWiO9jK97W9rbaxZF8f9RgUeAZigp0IsnVXbszJd22PzVI9TqSxeOoQ3WgwPy8U4
bt21cWHsi6q7YqCk33Lrt74mMwdruZJ6ixH3+6lSouvm0nmlWfFrKov1vnCmdL8QSb8t7IvVKDYM
+WaEi00Pygg9j63XtARGq8iPBAHCoI39euqTrbIwiA5jh+m8bkxO5cq6nPZA8cp7VR3MA1Bkpoxm
tvDKYGpOyjDacfsABgpJfs5LhOVKtGeQGQtucMxCQmo8MWw1PUWJ7hxlKEF5mfN+ChtxpRsW5BFr
rW8ThS+pK+OUYC83+8S1knl861VhbJMLl1uYKcE0pSmpZmX/vcm65hV7GSSuMW6OUHyjK82IzCAx
6uH7YnfOh6xHsJfMilnzMcPWPXxGOvTbKFtdMZZU/tC/c1YjkT7OukxMT4qFpQABH/sZlGzJG5RE
0TnV6FNn61I/yWpVH5ZCEBRM2zg/aVIpzok0izcHL7aPKZ7CS03RzyBR8wMBE801CguPRAboS9s4
a5HwNg6njomQcn9pJTvSRyDZeOCe24VLPaqbqjHCzK94Nvv4Q9kzDYXcD2Fo+3mRvFttb/lcj+Mp
1eSTpbXWW8E+37W1TP+uqkWNvZZijRMU+hDTkTKWe1Ydl4BCQmiNYD953UmlKypHWLpA5rBJ9INb
a1lFJz2Hg6CBIh2v0kSEoMk2oagnIO7Ts1HgXwF558GsJ0FPI8zgrSJjylnV81OCI+9as1MaQAb5
EMeLtqmYsz6Bgjvk6JIBh/9bpNFLVDCLtkIdHGA4Dkd89ukur9m9s1439sPShPm+GPtmYxFR2lK4
0O1AcN6ac6fibCvE7Zp23wbpOCdWtMttC5aTGayS3Y3s/zajxVkBH+VsGye2oD4txwx0OmPFqdxf
tuO+saz6DRfpQpEQ7BmAqWt0hqDunACawAe0Fg/TpvHOWQRgbGWv7MBjgaMlx1g6Cys7Ka3UtsAZ
0pPVsEJF6VzI0E5xA+uWqV8zLtBI+r6DwTuU53bMlTtFyfUn3gPN/VTK0OOVgUi9dERdtuMkSRaa
MKrwZyhp/Ilht7NdASrgqnac7Ia9O0x6SgW+z5M63eut1h0iXfSkWBSmnYzwaQho7J2itOqVSqPG
HZEK6wpAp7ZRDcNgoxxiqecp23sRat+GrPF1sa6icNWZ9Ro9JoiSvG3yZtt1cNkpgZk/V93oA/YN
GUuedCpeE8ime0JQ4qCscUadVdQ//qnoj8vYPzbrpOwnYgRPBDVqRsYdwgYkpJMxqwNEGzC/PpoA
TBhdVTbqsowvIXWBR10Hycp+6bq3i/plWHtxMuuxIPU8GqGXU1L8ZNMk7OuTopzDmSSxGo31iwmc
75oNdZ36onX6K6HkSxtwouHd1kW/knDK0ONDOSwoIbN9nDLbODfzApxwSMqgETXaTx+K64b+iWNs
C4C1c6q/ksDPr0f4lzgrNf1i2CunDyp7w43AkIRZdapfsiWyb4FiLrtM1PJqJetNsVrYjydntdAT
1rZAml1lmPMcW6v+0SHvt82NpOvcHignHgzMDLjqYue7orCFYPGVs/KM8b5DoP5YIsKhk7mUQDAH
6y6OFsYmilmfF9vSt9hw3mfmxJGr0Pd0RH/VTjRlt5sIaC2QuRW69WrE1g+RXVpMRD3R8Jqq1RmD
V3ZdLyyFWStk73PLnZx0hU1LmZD7qTPluyCvvlcmYQSLLtfNTE70RDzVul2cuX5RCv5WTXH4qmE/
nJbe1mE71/1jPyThVVcZN6nV549aXvRXhdovlhdClbrUOuT2bR7LZB82Q7kF78tBQsgD2GQ6VEGE
ZbFJ6glnYk7ts0ehRP8I1ot4mNqsmGOTQY+uJ00vvBZ3wn3R8brd9gPYZ3KxnGUbZMTWSLRh53T5
6o3pZH30C88Fd7D6+qVewovrsk97w1WswtqoY2ndhpaDYTbry/qF+JkdzK1mv2Fsl5C62TJsw7jE
uWoUo7mhaN44lcQ7HvUZhZyUqdBcUq9iP8QLISCKuYNYF8vONFFHeK+znNew2LhmlKr/6g/5/1Pv
X6RkdOaM/3nqfd8m/+/qrcx+Hnvzv/xr7G2LP2zL0ogy40vRmXszM/vX2Nty/jCkZmM50WnKpO/k
v6fezh+0B9sM2RBVVFMlDvPfU2/jD0fS6k1iUUWatLDb/c7U+0tUQqeAhm91yeqQksEp/mXoXZch
NbwXk75oR+MWPl1z7E0BY7xLi2nzl6PyN2PpL2GJf30WA3wSH+DUDOfLoDSZ86xM0OcDC48Mnhml
vGa2BVAcDv6ZIjPxi7Lcv/ttTCptCiB0IhP6l1mlNXMrlFY9B13VRf446Qi8RVawKaTB6J9/2peg
y58/zaKlEUQQv0+XX36anlhKJ7HzB7oTOmcBIfmd2eLwQDhSYMbJw/Caggui/ezuOyv4/Q+3DeDK
fLRkKP7lHEIshQlBa1CQGWW50yx4iG65qiXe2qS6Vg3RnYkv23uqD9OPf/7on+s1qP7l8iHRpDKT
F5K/+jKPl5FAJwJsGYQKkEsWotlOq4fkFxN28XPw5c+PYZuB18MwuXaQ03+eOlv5khtL1c/YyMlz
VKwYr+yJ5pe6aOR9e7mkIrCJgI/yJTubHXtCzLkLXuQREe63f7GQDL51R8dXYYsviZ+w1yF9FoQM
GgUXB5o1JTdxVf2qqOnyx/zFjHI5sCTYuPmFBkhAc758TCSZpdGIMgcUh1IHystTXK0NoXHapZXl
FTcxe9t16sp40zOMpp5Js6MHhhy9+MXB/2Jv+POb6HwPnjoMCOnX/PnYY/7AQ9LzTZyBbaiNKvlN
7yf9qAxz9AHhjeWVJZ273z/KFwuLJEvCVf01OGaj4iv1mi+BiuMgAPz3XSzOL73Pf3OMOYEaIXSH
YN7XDyHibmV2bozBVLMtou6Qt3+N9vfbP4Wpq8nT/5LE4UH/8/FrBxqqpuxywWjIeKARGT6GZn74
/U/hDULC0OFOtO3LWfxL5E1CLjVH0czBnKFtdqzmKDgonF88wf/mWkA74iEHCNeBA/PlPmwt1sW6
CJl9d7YW0CQ04i8ekupxIdbuG3OvbE1L739xBV7+1C/3ggaQx6ASjMeM+tXNpGUsboEycwSnhSKD
nAlqNPLMIbep/eI5/tVgdLnauRJ0YXPTca4u+dS/HscceRbD9MqwJlFwijplor3ZdqWnvr22lHAI
4m3ldqY2FKEiH0t0VWtJv4uu7m5ikYaND8gsmvc2tRy/8vz8zXHAqo9Hn9c/F9TX63VNFy2J5KVp
AdX7wLa73LDHcQ6YDOJfnOg/H2M/H3NOpM4bzdFVXELqlzPdj+rYVTP6jG2qnqLVW94vD4kCCkuN
roxpoHY8tYKijo+ZEja/e8uYfDSOP5IJDFEx/f18EsYhFAuDcKbWlhF5bGUgY9nI5v98y1zeyT/9
RAqmcWtxPWkaTXwXn+JfT/XIYN7qk7oPAMymXlU3i0vGQXXzNZq2mq0E//xxuNT+xwfy9nI4mtLE
/sKd+vMHTkO1rgrVXCTiYMh6+cwszVNZU4CsiftQ82I7lp+1UiEYYGrLMR7nFjY7FUMrAa1JjTU3
gv5abSRL/eggVSbcJJfM4SpnylrvmO9WHyGTLOEP9rIkmxyB2AYH1WWaCwJL14PeCLHnAIX+L+rO
I0lyZMuyW+kNoAScDBuAcec8fAIJ4gHOOVbfB1G/fnrgu5lJ2awHmZIZKamurlB9St595856sbBG
g26ADwgR6ARGuVEj1ejdRivgggDIUe4DSr8ixzBT8cWAzZzbJLOCN9LkEqn1kM3YbVMz8NdNYnJ8
42YCbYFXslp+riphsFAmayYeHFkOxULvsEq5y+IiHw+wTHWTG7HuKdTojYxAD1r/p1wRQFeGHns/
iqgTXuopCPelmEZvyCjaR2QO0WNseoPPS9mAaKYXDCt9xM0trKmpamXlHa4KSdkCMUlEOrEjVBRm
if+f6ku8dTa1joFaC2T31qzCuCEDERfUoc1pQrPVy+/JjAbDLDDMgDkY/LQ8AJ0H7N2IvkPCSzq7
8sLxo/bTKHcisGkfIMRkaq0IvuJW4Nk72GG0El7hKUsSIOWbaytBkSd3TnfzYooNCO86cUsRzI3c
Tn5+KCk+yq94hUQ3ZevmiEEMaQNBSW7wZlfxDMPFiXSM1ckdjg5RkUJLZwNxDa3gItgTAeJdJ3i1
uJM9IXvXFeCXVM+BgHCKrLJ+ICeSgh1PBbGxynkAXFdQR8nsm5JMDcpgvDYNImu70gwvWokxE+ah
s8ouwjdHFu5NIdYlzKSp4beVITM70BccRmapAgmqWGpEKPZIs7p1U5W85pAAtL4XutUmm2poqPcU
ErPCEY73VGHfxaVq0P2xbZyskbxrFT8I70D9pwgcY0rwWWKQC4hikQrxU228/KB0gui7MuGnRb3j
qXex7yvVnrd6rbAVRvNpTCiS2JvIS0ayzHHVHHJDbW9TRDrzCwEVP+6AVJJSUpzdoF/5gbjK/EG+
DUGXXw1JWddUg7bZb84C4ytBL8g2oRbU3MwzNbHLwjNKKjVaRV8HsVf6G8QZUUpxWB7+bEwjIp2c
jc13Ei+a5EzzIdv2prT6nRAJLLdOClIY+kAbQ1FSDYf7NU+OkHTKNWmtUn8clLkIqTTNaHRlHHH0
VaVCobubhoncLnUCuUSRvNKqFAkUhUCqT6vJojYi1BJHNGtBo2xEBRssk6Bo7UYVE3OXm9TXU61Z
6j3lN0kp3OBMWLQ/DR/Ty+d6sCzBtvS2eC50uFRv+ArW90NHWReJP2WOGYESMn8Lb/LWgsZMBwsb
kAQBYcbMJz0u7pS2BXJjy6Q/rtA1eK9KregZFcUR5Vut5cu3fwLo/+rx4Sha4y89/S05zsem+vho
rr8X/x9AONjQP+0l/0Hh2OaZ/38O898e/y/n6I8/XI8Z3vHn//uXth6d/HzL1VUOZxrcH/l/Hhkk
SfkvNjdJhUAxX1jmy9O/tPWy/F+ahqrW4qCjcHOcr2//0tbznyRU9ezCcCuM+f+7/JVBkNnOObJw
Dfh7xxPZitDLduLB12onnvYW5yVZOLOP/30s+qfx5SlhrNMM/QsZKwCI+GC9FKG/w6v4zL7Np/h0
TPin+cWJujN4QozjmjpHMoClAAIsPHPM+fs88E/Li8cCUywiGcGkeCjJ0FIMTla+tqMphzV2LWsC
kpuPT9Pl7r/PNJ8JJMd+hXnkPl0KMkWazVP5QZV5LVVXhnruoHZs6Ocf+KlhYE+THMoYsLVUxQ0A
ymSBlI05/a8uNf8MkPJ386FidkJfzgM0UOT8bBS8vP37ee6L8ZgXw5ffdP7zT/3GaZv4VRTSATvw
Ncq9PRXxdpcKawwOt1rc3WJ9Z2sDh5/B37LF3BlVCQzYsom8V4Ol3fqzQyFui1iuX6PyJgFKXQF5
+qEvtqf7+PdV65/ffXEByQvN7AzYSYdBi95GMB+A090p/m2p6V7Sus3pn3JsZizOvlLSSWyujLCU
vSOttUElnG74yMyQFivezwSgETUr3hBfxhjw3LBOzTOPI0fWzZ/z9aev51NW2eginU5bZVUoK2Pi
DCb9NIJbsZK3Xn7mVzCOzBJpsfL9BiIniFvxoCkf5P0OPLuQKg9XYwKWTIP3mQjmXskN6gWTfS5q
a19qn9M4WyEIdnyTa8souuDS3crzkGYVa8GYbksIBxw5Xahx69QXVngfXkdej/goJkPfV9uBM1CH
XKIrhLWMcHtShU3lW6AkEipGX4bxtWibdUASyyuu4YoiV4gdrQtuRl76EE/aZjmtc/CFcTvc9EDD
fEoIFG2f5/I6KeOV5EP/jUHw4TNAynhXg9iq4/5GaN8xTHD16hd8A7sDBaPynOQZv4aJk7uHjZhB
zaD6EE2cOZTq/rJ5soiBwL6g0k+ReBizx7J6V6MrCdOr023Lc5z454b37zUkzZPz00TB2rLiisIa
0svYTidqQBuSYSkHoqmOtsO4g+my8smSo/xFmbAuMrARo0n1e3AAaY9wm4R2Ijwplb81m3YfW9ke
yUfqCjzejG13ZqLNa+Krbi6iaFb7JTR/5nOHKqOX32JAINX4LiHuzqs3jC9sWNxnxkSb48dXP2wR
U1mWwyQJjXhQTO91jKR1bfJSCn52dha1hN2YfEiRwdLSbhus3jleSq6vGwclbFzPpx608Tm5i69+
Qu4vIGXsM+ExuDwUekn2nxKDpAC/yCnUUp0unKv0Z5HT3lJK21C/acytoBXAGGDDXfyWaKTCVphH
DjtCUxnH1LGkmLYNk0NNvOOLj730wrPqbCqje/i3fuRIp1PUs6fnyJEAKC12AvKnbd9CSznIrQF1
Dp2rd6blRT3hP7NvGcFx6BxSLG0OHfrNAOXdfEvn/W8maMbSaoB4KFXs+xl3/3fSuMYUO6OkumSL
gZ9Yto7gHrzGKJFOFSUU+feZ7iOG11fZzAa57PdfbAAo2pTSAIR2AES39VV2M+Hn6ZaPbGDLyjQL
aIWH4xxbS4CECvtZqoqUX2m5lVLpzPngyCYjLk5+BaBTBIBsMo3Ajv3S9d8V4eN074/MC3ER+/ER
w1hgZF5Yll1221E7s+EeG5VFvCso8KBiinZ1wojXtggsYBVB+2kCyigfT3f+2LjMf/4p7ulJVndS
zQ/pPXTjN1H5U4/++xLG9elrrt6xcVnEqlzvsbT1RxFErZsp1L+6p7usHolLovJ3n0ur5PWxG0T0
iQG0mAr372alj4kLhJQ3RnNnhN+qurDl6jmMdrXkUeiuPvUNbHe84EKhdiXkkzC07L6Kt10Xrq1a
24dq6moyqgRPWXdTuRFSJFixZFM+tgvbuzoc7jvjRtYCu06/13CVhHHXaE7RFLvQR+q7LvxX1Y/O
nOmODd4i2AgdLh6jZ3AoqgTMcNcV5U5nhu/rqP6HGPf5ixeYFIVhOl9SHqLxSkHvcLrhY/N1ER+K
ANSKKunTIaWyou/jtdgFKJbuBw+WfSKe+/pfdh8s5OLj4+4kyF5MqAw2gryr1DML4eve68ucFcXP
ESuOA0AcyhCErqbodRp/j36L8v8cdPHrj0o+/u++4y/faGHkTYfE/9lKB+SJzumhP9bwMlSAAepl
ClaRfK86nJqLM5/06+igL5M3PXVgSAFldM11AQOsxzItuBX8MzH5WK/nP/80E3nvrmolZDjSJnSb
bq3k1pnxONbvRYTwY9HLxdiaDrn3WMN5UCFgaPCGTo/2samyWJukm321GisO+xbFkvHTIN4Fashr
soxY+9fpn3HsN1icCBBEp61B6dxBq7aN+mwgapvZ+KcbPzbwi5Uaok/jQZWVCkOsZI2eu+Mfaddc
rM1g6lJUcbTbfk8iRz13PDrW7HLvbkwhLC1tOvTiNgAvPrkXDcMyAUoyx6f4mu42KPB7ZO/6mZ3v
yMczF8tRkHlvbeeGff+2E+8l7mDKzWV9nn/kpzXDQzj5856xyIqd0LlB/nBZu/PYf2pXtuoIOQZd
trjXTFtqJC9rd7kS0wkH4mLub7AxHvJ2dVmziyWIYqquypJm4/A6BMc1bS5rd7Hs4pJDYlXTburf
D8p72X9c1u5ixTXYdnvsZUR+4/uA1jaqLhtfY7HkKEUo1SQnhpqDS7oziC8bCGOx5sh4IGTs1Omg
6o/y9Nicu8AeiZ3G/Oef5lkQ9mNmNAxEVNzrcXPfwlkaep/6S3M3ZMaFo7JYgHhee2GU81MCFNij
sM8pUbroQ876u8/9L7q6BIZfiIcpWDXjbhgu2wuNxfpLAyhsYawwoRPqupzoHFb5SOw0FuuvFYqo
BQs5HUYuDa3T+BedIvU/D2GfvqMySeQbY+JFn8JHWHuXXRowDvp7fKnckkh0WsMh7V0t247CmRnx
9cOJvqQum0GWk9RlHCbre1/9Vkk2jm3tKF5NbfaT6pfrsLm7aIoseSexRAleVxkT92SektonKftx
uuF5jv3ne4y+FHOkZV8Y+GJPBxHYsSzOeHy2AW19uvUjM2WGJn2e2QDHrQTzr+kwyJS+z5Un75c1
vFiM8MWVIjMY+q5a6cbWay/s8GIpNjhHZN5gcjjFq20iN3tphxdrcVRkHe08DasU91Hc1h4uG4jF
WqyUFuZZwPeDiJIgh4HveGZ2H5sZi+2wUv2aUliG2FIrapA8uwWVSxHq6X4v1Cj/8zylLxVOoiH3
vjkfwKTovR6Du8BKnKBdj8CUkTADKnnOpdIu49rxhcweQVb40kMibUZ1rQgANEdMmkL/XG/mPfOr
ZbDYS0PEY4JS0Zu6Q7CfUhQGGxh+YNuotsXKwOTXoQqB1PRlMV9b7LEddJyiTZPx4CXBXVnkt9WZ
oH/ks2mLTXboKi0ocKY4GO0mQiGRe7fgss70+ljji/Xc1KSu2nm2NQq1QEm8NsVH6tXOfIUFZ+nf
c+I/EFaGDiOM8qSDDAFQ6Aa7hR6D36cT5O8eAEQBvKkvC3t5bA+IoO1Ui9xCCV38XW1UlLYmyzNS
9ybPBDeJdDs2xH0Djfj0lD0SzJb65kmXaiq4WcKBCFQlwkP+3OXvWMuL4ABnukw4rBB1KBXEnto4
E82OfS7l7/CrQt7AhIx2Q2kPwBM29WhjQnNmPBaYt38+1yJClFE1Zvoc0/oaFVeUrOMRqYfmxAVy
LnnaDJHy24pexQ6AbPcjM55UeaP1fKZMpxbqV4J6t1PXY/EKPGBV17GLbntTyLobTZpjJcquqF80
4eH015t3hi9W+J+ExKfDRSWCHqj7lAJkyKpxeF9jyJZKEERRL53+Cce+4iKGkO5pMSUXx0Ou5naU
/B6by2L8soAg0bQiCMVsPIjk9riYXHi1VhehYpLymKofXu168iQClNwRkMRFYzHXjXze+ENgCdKA
V+FhzA9aDBvszFc8MsbqYt9XJCj/VSsRgAydzGKPjurCh7RlCUqZpOAMS0SBOklPcEivl43EYm1D
qRFqHUXXYapd+Y7Cz8uaXSxtgZwv2lR1pE7a1W4ubnaxpK0oblDHecMBKmTY/QBG/vN0f4+Eoj/v
7p+WX6EVfgMfgyfWahsJ3wYzXHlKctnFYSmhxSAPoVw/UImdOOQMq8sOmcpyjx45GsOgGw+znZps
l5f1Vlksu4EyfT4fzVLb/xANl0UfZbHiMEgJQb8wIbLgDrzAeyKA1jrz7Y6cjpTFqqt05V+rzoPe
JXXfLLZmymjL3Fvr006YICDU/r0YVbZQwb/P0Q031iowP2oPj8W8WMXeoyAU6zw/WBRBjjhWkOCQ
n+LqVQczODYojyNsNXIMnyfohdRaZNHPvhJAAYxb09tq7UPT73VzCwLai0ygcK1OEU5hW9BuxlKx
RX0FH9GeJtFOxcq2KFUWgudKfDs9AkfCjjLP6k+zt9GMFEpdPx7Qjda641Xu6XYXev9/b6HKIjoY
VhiWoy8OBx9djW48+oGPmlVcp/2bJ9yL4a8k+RDSx7J/1bp3n+PP6Z977PdZRI9gwGElK7lpIy+n
VksdzwBSj7W7CB+AbcSMemxeHL53gFAv3E2UxQXesIbYx0qPZn9r+R6R7+lROHIkUBYbNjueNCbz
V/WiV53DXDI96PpPr78sua8vZYdKOvk6LtlzxuBF0e1QPfMUPC/pL44y8iKA6GqR6XI1DaS24X2L
Hn8ptho9aNk3DD/PnO6OfMo/h75PU95KGoUTOI+AlBn7nY1f4elBP7IRLEsUS0Osu0qdv2W6oU7B
jsDRqf655NKxXi8WajyaeEjG9Bq3IUqr+2J3utfKvDK+GvP5B34aDi8p0JQ1LYc770rylXt53Pu9
CpTxSQyeA8RYkwrwrdMA7ER3IcWWgnQjWcI6BOMSQbnUArjl6ghkHjcHP16VBc7KuXEPZd4VBG4p
BbjTj7bYVuGTiNA6k2qnJwE0+ZWbxMOZj0q10pHfY7Hy1U7qTFnhVp/WukuFyaotVNck59yXv/Ah
d3Lel1C2kx7G/1g0V6lW2hOcj3jATINS8NbYDZz26+oG51UkaRk4/HYtwHqL2dgrfSWLE2IeH5Wa
6ipItwo5u9Iz7AlUJ88J2DG8ewnOyC9FxmcxfjMK4VGVurUmp7d5/ENsXoxWXtVDbgcU8uuCvlay
CjYVGH71ZxFeBYGAogXLaYBWwSumcaZaXkvd5A5A9k1tl2GM2k33XUIncRnNLfyjNMk2zWeFqvVq
+J6A8uvEbwlUxlpsSMWL3ClxHB1VXIxqxzQF20+fJ+3OAAXixcZGgy6bmZ7bJ6tJfAYc46S+usIm
/EY3X0zlKsZjZhxxyBlxLug3MzIyiMQ7E1jloAurSpbsPP1N+TOa+3elie9qpXWUsr4s5oqLzXlS
KewvtTnLojhkyLr83FyZo+sXU35Ze0VS2UyMnrN2UTzl5pX5K7+qAJ6ETjitC2nrx9jpnVleR2bl
rEP/vLpCDYfbQeMm6SV7yq6oQ9ro5dnM5JF4udR2dJKARbTJLyIKkq0DAuSYMf5OlKsieUqghLc7
T8HT2YcF+LP2H/Oi3yf1oxCvU623y8BwOr1yNEzQLfWaS9PWTMpHEaezQOLpwQgcsyhsz3yo/PwF
U4IkSRwd0nkqS8CvACVb1KfFGzRoPfK6diVnJeK03lXlfQCq0rgHTtkYG6E4pzs8EgPFxSbcqAYe
2oLIhKAoxhPIgt+fDoLHGl5sw16CSwloKGKH5YQjSJen0+0e+fp/ZNKfYusU6FJYzg8rZn0VVfsh
2grDGa3ufFT/Yg7/eWn63LQcltoIxfbQAUjy418lTiiU/IDxitbAcNxRL/e9ea5Q/MiBQl4cKDzo
QWPvjcMh9u60+qmKr1Wgck135pc50vxS1GxKeN53OXuQF4LEFsJVMYJqCR29j86cC4+slKW0mfop
MW7nE4uYHShAhbW58+o9U1ePz/wOR+bQUtQsZzCnk4YNmqua0q6TfnV6Dh1rdxEFJertlJgyoUOs
rYdgnTZnouCxduc5+2kC9YrcwlrgxVOPMX8H93nmEnjsW84/71O7GaBECeev8cCDqosPEvLpFLbx
Xcs72pmPeWTu/7lzfPoR4A471ZzTrX35kpTvqnBTxb2tiKB/eQITYWoV2bmDxbFhWsScXI9bIYt4
ohqazAHovEFodlnU+QNl+PRrgMLKMzWocYobYaIeonPZxmNzfbFYAQMpYzBnBUOAb1I/YvYUOmUr
MTrJXhRU9/TEVOYh+CIELYWoeh42XSIT3QzlKhOoU1GuLKN0JvEOKhIuifmmsH5AiRDQ0pvhVlEH
W6xvNUraeziAkTk7eq29SrLx6HF7AWuH0AJQPD0V5XOmYssDgM/MPuL0WjDxMgurdYktgW6uT/f/
2CvvUuU66EOmmBUrK2vekrGGiolxYMsdO+1WWfAjSmOOObgYkGQoi/vCu030e8P8URUVZmmlE8FE
FOEoynF5mHhXEyzL7aJ1g/FSHdxL8Us6utj4nRntI1vJUjc7DIIJCYuEoxq7feN2GyW67BFWXEwX
k6p6oZ03KR+mCkWgUdWeWadfrx1tqT70GurignKeIObPLL8T+m+nv5x0RAKOcc3fQWZqxAAfKi64
FckSGdCnXz3E/Xsq3VYZ72Sj/+6TEUiK93sMHbEANdR9UrxI/jtQWCoSIlj5ugMafwMV0PHH3/3I
3IzeEkwUqRpApvZNgvScJKu63EQgqlUY6b2B+0CjrToDi1lfgltLYckwfnjCVVIdguhKTB+k4lpL
D0V2LU7XiXZoxo+m2hbqWhK+6fEj9uxCXVM13jzVUA9tcHzXpuQ/GBWQYrOSXmM15n63r/RvY3+L
94Orme9NdQWv2e9es6QMHbCNq6moV+n022ge1Kaym+B60rHaU7mgqCjeNadUDBcihx0oNZw6ESnc
kzE+hcWd3D+V/cPUtpj13YnZ45Rdld5OFKAXbjGoLcrbsXyM1IOu7LHpcANQ7HCHI7CmVn8byyD8
qudYPRTKr5q6XV3ah6OHGcdcsvwrafqVqBq3Zlm/jhQ9BforbhROLdzTdbX9dfrLH5tRc8j7FDI7
X8FxWuSgRmFJ1NyEwkVr4D/ISWoKqSwfaLeXKUa5ns6F4j8vF/8ZI7WlJrSkGCTwg4GGRW9NWhRL
RssNvHs/FeB1PieSq8Rv0es3b61NV4LxTdB+esArJ3Nnma96+KFhx1pUyb0mbLUu3gbGoxTh0szt
NPcpsLtMGIXp/N/jSr06iBYJFYZXpLZmHET/zFKdF+RXv//iVl5OoRJFVMYcpkQj1+4G5aYbnpVh
34kuAJ4LA81ikw7xBWiruuH8jrkARd7nQFfHptviXmDqWaZikcGFY/YkcZPOPT2NtTm2fjUsi5gb
Jzoc/VlgA2bFrsARWsb3oFvLbCmZAPNBeoD9oxg/y3FfhGRt6tbt832ajeuq2hoYipSUphsKycnO
A5nyoxpveNJIzMFuSpGqJlfNboT6BmfeSlphgmiLXrIK5d+yFW2z9EMwi12bZTdF5dkJcGJ4up45
rX1cfqfiua5uE2/VtNeGf6spN5pGXbx22Zdail6xWhklbKqnQ1k+QFyCSXNhw4sdIeoGKVZ9ZrAk
r/SfbXjmkHBkBixVr+BNFExq6K8oVMCa3zxerk7PgWMtL871o5kUQovj3kH5KfjSzWBUZ0SvX58U
gNz9vZYzsFFij5floQYEnHFTDvSnDoOG093+c5/5Yuqa8+/zKQQHWaCIgaZyFRRKu8JpQ+0ppkow
K6ybBkrlh0kC08sgh89YjTROOK6IeD+X0U1TyGzNwjuEyI+ZSH+6R8cGchFiJqTrEG0ZSMj8v5TX
QFF/XdbwIqr4vRfjm9VPKNcB2rryuaPcsQ4voopvymGhVLTbcpwN3ODjsu4uYkookK6KsF45yPor
zrEXipK1pWg2V1K9FHK6m+qQSLDT25zp75EguFTNdmLUFgGIiwPWxHg0TPAynrHDs4vsKjY62+9+
ZyMXi8bFFtVRg3seMp1IpXJ0eMjMn0GkUdY7Uu8r3+YRVSjJG/7cjz1llA0WDOwy2HusMmkzmJIt
Nvm2noEkb5OMbcudX26SZNtKm6njtt7c9vWb4ou7M7/Y18F9qdqNZLwwyoIBU9+VYl+eozwemTbG
ImDU4xDB+ma4hPjW7zZifWb9fH1d1JYi3aBTIqmRFPL46m2vjaBnct5Hgoi0Dm5DTXDZalpqdv1e
GVuK8QhLcuZ2RrOujafLxnsRAPJ60iA4zetp2La1e5Y9eWzAF+tfyD1/yqEDHrCwbd/6c/UOx8Z7
sfwHRcEq2+hQt1dPOrW9WU6O9Ln1V3n9eNmALCKBgjOPLvotb4NNet3WPMG2Z45zR/aWpVpXg0Rs
aTJ915VvJQBjWbmqTOvM1nJkvJeKXUXLVMBWND5pq3Zc1+KZdo91enFpkDEEacqQM6gWfdOt3wnp
lMoIVheNtb5YlaGXa0MvM0lKqrE9Rz3X6WODMf8yn7ZZDFSjyMhRPTRrddhmxbmg+3Vs0ucf96nZ
Af61qLd01/C++8D5/YtyNZyK/m53EqoKW/GWmJfwELdqywv7u1iDJvRtFQQWQU9y5drW/ndYx/+R
JwD9+7u/o0Fhp2JEvDhvvLvu+bK5sFh3YatVIibl46G7qlbngB9HJsJST9uDSZ0S9b97yrPP6Z7+
Oa19cYpbimm9OuMOIA3DodcKJ4pNFCap/qOXWidX632S1k7mzaDidZQouGkLs2MepzqfLOJdAQzJ
rvV8k3PDiO4FxGpZdl1mL2nxlqj+ts98N9QmN8QmHbHcqgQSYSSgF7zW0Zp6chJF3tcgD7Tw2Qzv
IipOqp3WYbbAE8ptLnebFpcoo3pNunKXKjxPR99QiDiZOCk7TASQv+qJ5IiUxjiDaNiCX+y8ON11
+DoG2F5ow1hc181NL2d7s9k03sMw8KByCPxtncgbGT8UWxoggWua7/Jw6RZeeDf1+SEUVqPeb2V2
FLsee0xDp52V9zvLyjbw7TaY5uL/Yz1Zoa7ZRYAbVK4kzukvcuQzL7VTuT+FhtfnpIpiFz58oV4W
/JbqqVJklg8Gt4GwuarlNx2v90a8TJRAuuDvVWT5bVhkCquz0H618uOYPp0ejCMRe6lKqotYjJpk
orpiXHemhKPKW8WkOt34sZGe//xTCMRUqx812WeboY4xckP1TOLjWKcXIbBKR3ytJEY66DacxEFh
r+dT1OlOS/OQfrFg/zzCf+p1FSZVA0CJfWbACVuR3AZDSkV8qQLcXrLOwawSkynfTbEeaM3fmNUV
6F7j2tuoXXevnuWcHBu9ReCMTDiPkU6gF803IX9JLzyzLCVLoYgDnY/a4SAXL7V5q7SXfe0l21Zq
6yGNesKnsvafxx+nv8aRQVjK+XNA2kqAR+hhWPvX45n5c+QLa4sdX60Lq2y7YDwYk+WqvGlPDQoZ
QUf7dybqG1/PIcD2f818DQRq2ZeUZiievs7AIIm4Hiac9sP6KRnfLhubxTIIkZWqQ8SAJ7vy+rIc
BWjXv3seS56uxrMGFNDDc8lf/uNlvV1MZwHDQMj2AtlKtVmlykNBccXplo+Egz9Pf58WbNn21YBt
Gge4atcOKikkZPnRuRKFIzNwqZxH3ycPUku/sxpRzqNIFdpF3V5K52VjGgMfZ7NDZLyXwnRvJjBH
ZazITzd/rN/z1Pw0KphM1X0WMjvK6bbGMO6cpsf6emov5fM4Vg1wksmleqbnFKjUSAo5MVU0KeY6
gihi1RuuqnP130fUrdpSUu9DGsa8jqywEmymwnKb/H3gpU0Th02f1Bvcxh1QkquiKnmUJSvT3gEN
v2wEF4tY0fO+r0NiT/xAyuZMZPizY3+xvaiLVVtFiMysguCTmf4haFdNnOPZpt1mvKhjdOOWY7XN
MEIpODuNab4SRYGX6l2hojrJMgxZIZpK32jB6bNNbL6k4i3O9bFPvXL3EpntzqcqxUNB6Endj777
HtePcb0Vp11bduvBMJ3K+iUY59CSf3zrv/p1FvEiSjHhVTQsBhUsr8u9imI8L9IVJmp4AmcHVDhq
vMPnkuqFtJ65yveh/HD6+xwJsst6gCjQKHmOuG2mwXXr40c97Wr5NbEOvXlhXnVZFTDiNtIwD5CE
vEwP8fp0v4+szGVNQFVFNR535nBI8LJNjVU3nlvzgOzncf/ieywFw2qP5gaDRk63kKib1pHzH3p/
5YtvZv2zR12YKlu/u40Ly8mM713gk3TfoyGBCVo5bWzYXbcN/CtzNj/zXnvj1dT3vfTGjLVnc0lT
yt1aoJYR3Jol3kn1FUbfCv9Li5c5inrNaZVqM+XtRkDgl+tb+K5bTICgfe0t/kr0h0H19pgsH6Tq
p2F1dohRka5ItjfAWlE/cq3eycaTUJk3eYOKUr3hiX1l4kc5iMVGDqFA5KHb5ePDhJdrXOwb766X
wNibuutlnisKnlMJW8/gaqUX1H+bdqtk17lVun5fr0g5O5TKu1X0kPIwkU4FSOHM6fz+ISjwVBRe
suKjMCQS2vybtelxB07MZCV7j5m/h6h98PpwPSh303SFsNnJShdcq20I13m+71TJCXrFabrfI27g
AX690laN/HWFXYuOV2+e56vS+xD77/1g2nDj7VGKfhcMkd61uOz2K0G8sdKt2EerqsxxxQJqPlaD
XYiwPUdxN0z1ZhRBGgoffTrcjUTdMvtdivt49kgz3/tZeRviYhasNVJekfyaFger/wjFXR2+yHh/
YmvHQ2PgjsLNYHabOtJeau8hRsNfVemDhk3myAK2SGX7/Roegttjfqq1v/u8cLMGa8NI3ojaHU5x
dqjclMlkC4Qlux/Xkm+tEx/rBEzYAa7bglc5jYWX9fgzjq7VQtpg2+MUVD9IQ+Ga4eSqxiOvZrwY
YfqO3+jYOG2ImTJ5Olk+VFVsd/GHUYY36gQ+i2rOXrkBI22bteagxcQZCue9DfpjF/fizRRIttGm
KzZS1CC16GIpq64i9VGT72rryR+euuiqS+66cT3wr838zxpepmXslCVkyecivuHvGX/vnqxNu5qw
wGMzs1YO9rkR7+Zp3/B2jgt5Zcvcs7vupkOHgjN2o9+k1aGU3xoc1wfSugMAbvlbHf9U6nfT3HTe
t9H7JrW/E/6bIW1i0HehAfw8Ea6TaBUl19707snbSEMnnGIIcTckt0VyIyc7jtOOwIBKlkftMmpM
1+uv0/S6Cle9+GCFIph1NDPCjYeWIgqKlTje8o6z9oVyizmjW6dvXZSxv1Apxemiek+jXdZW114y
Aioc1qKcrRt8NQeKXvDN3prZsE3VWwTBTiPcaN11rzdO06z6lJLq9LupPWVj7hp14o5V+wS33sXU
xYGSd805aYWBcerT4RrLWcFJ49cp32nNsO78Q4vhqO6Xdqjtq6yzVSapAEN+IOoI2Cpbc2K2XMsE
IoNav8jA+C5Gks2Q91Fst7XF0wgCk2lwTLkGh79RvNgOWVNB0l5b4Z2m3hriHe6cTuciSCcnJrUB
7ITvRnUvycOVr8oPQ4IKRVFtIX6JeFedUDpl5Ha5p5vZY9yEW6sSXPARKwCpGY63GSrcpH1Ii1/V
gBePieF1kuNbG20U5cEzUzuJK4wGgYSQIBlqBaU5tripxn20da3+ybJGu6jVlVF+06uYylb054Xv
Nj6+rTymtHmFWf0jXF5bwyCvsp7bGg0Ua8/0VdcKBswKbmJGwEq/h/gV+KXhwMzfkuN3BEgfeBMJ
inalo/TPq2dVQpdXh9sh2WHaaRudS70BQqsYC9EXS3/05Jc2rG5k0JM+9Y4Wsg5ZKdZI61dF/e53
vLtk9VslDj8kFH2GJVwPNZtANiUzO9PJ9dT2qnY749N9nKMrbkxdTA2CWHzLkcAnQ2mLiCTaRHML
c2Y3xWu1fhpLzNZbbz2MrVtNIfYJ2hpfxDppDvirzm4LAk/E+iYbHqeOstRolbWHpH7r1dv/x9l7
LMeNdF27N3QQAW+mMIXyZNFKnCAoSoT3JgFc/f/UO/qiTlOK4Kijm2wUiEJm7r32MmP7YqoI+C9S
9QqEKjV7g4KH35gdHOultyq5CN6gNiInFJK+TXpmBqU+1+4U3hh1fIxrZvJqvDGnMOkCu77LBEDV
S5Y+6iyWpBoY1e8j1TkwHPMqUiTN/G2uG8KAXQfNmURqc63L8K+VoJHJxFTDjJNv0p4162HtIVsW
fiFQnrWvdYTW08n5pJ2IT3VVB3qrA6slAXlST6n2VnV7ghXx2W/8UgKNQ14GSwsHWkm89c1vQ91p
PUVfs6uNSxN/KGvPijhiorPN2u1Q/FKGfcYt1fEestTOnAYqwsNkqG6UPYkllKbRX6IXGERKrfiO
TnRjsyER2GvTjxmRnSMuRu/H/aPT/ujsTTnfkX4yEiM4DA+APRyhxSI+Vl0h0DgLVEkKi5W36KdZ
vff0UonSAdJZ+4ktNmswVMh2aoaq+lRVCq4KNcVXt41JBCvrTbGc65HY64rdK/F75V7J67DCDbbt
101kZa4Sx8TK3iMG3BXxeQXBLvqtkP6YeBhC2pFrVr8C8Em2an3tjAwc+jD6d6uKNNGSnF72m7Xu
vagfnkYO+f5S5pslvtM1f86PCTJLKw1lLeQwhjtGVmvjpoUvK++yvJ3VA2nQ63in6C9Kca8VI+Ox
SytB4ELAPOrEXN5Ntr1RmEHhg5FxHIqEHE6/I4tsjDF1eEinZ4mzr7NxUh8a/I/XDvCWz0D64VTx
XRzDpc6kQze8x5PEwtRdMXU7dYz8DGJZTcipQ0E2ba16PNlF73ZD6ek2dcHa3qkdIY1tdC5K5hBU
LWWe+9gLe/GwY3s+W81hZHeqm8ZL49hLnD6UhOGplqDUwla1mgIVafzYPDpSvMmnUyb60KkkHPJG
10k36MjuE8CrpAeeZeybJp/ycspVoi//YBUpKfdFsh/Gx6gcXaP9OaxREPf3acsePJ+a9GVNscRd
O5+8pAHYWk9/9uVrpm5ygd3cuBnR19g5O1jM8T5mGwuvllrIbOCfXbZFqOSlVcpLZJHphDEKO8D8
6jhPhbVdh3Nr1H6bGmExHmqnPBO2ec5jeFoYAxEKd2zxFBvg20sp5wsJFHRGf1Auh3PdPzRt6zVR
5BOxGyZT8zHM7XYeA4s/OnI6r47aYylIMZcvFIdsBfYGto1ZvKtlTW5M6i+D5BOrt1HUJ9g/bkXa
yGofJ+OXqhDVfH2u2n0fqe7EGuqH/DDwCEw6jJSEqGzCTzqsZNLq84+V862kelmp6TUbDIKXWKPC
brVkI3LDV5dfEgeciRvw2J2X+J1c4l7GocJKtitPuWp7LzHWu9Eg1UPXrwvAScZt3DunAaGTZvy2
un6TW3YQS6jComo3LLKrdQSO8N5kTb0tlLe5anyzGCgEPOWkEK4RGWrQDelGSc1g6rdd1/pzgZhQ
unph7PPxlJvjY2Z+kmMemQ95eU8BOvR9SFBxsOYHJ4ZeorRenW0xifHMkdiDlZhg2JrE5BWK4ZN2
45amcdLr3O9basNa3ZbNNS62DOuCg60twr5FDkamiEnihsr2TH5PSMgNsio9nIzfwsHrb2HwMFnN
q2adtfm5WX5QM2wnWbwRBsHHa4dYyT10KWxuAv7Wx9KEcmwQzBr7q3meJ8slOMibR15GyvKmne7T
svB69VKJ3reJWBmbwZMoqEZzhqRNhLOYQ8V6TUpts47VcaoMdyGs3qjaS4dbZdIp97rBkSNGt2/z
g6pV9AJWEGeHtPUjsAincLx+sr22xCTM1EGEa9dZqW462+tTy7PkXdtRLeZcoOShdL1v5JvVmnGV
bu6X8a5tqk2T9yeiJD3Ch7bQyD0J9wubi1rwM7IGo2iTTB5CibUmP04Yfms85lVaj04Ff0w3fhZs
qJ3euQpF0ap+Dgj9zIi4r7rc9WJnzIXXoiCaHSp8jGhUowi0cn7IVxFWLE67njBhGd2JSn7Ok3tb
mU/rgPmGZsjeUP02rfpOTQ9d/d5rUWDaKoeX8M2l31qE5qjJua/RONmHJpdcTKgDnPTobdG51SHW
xm70STCNHw0vo+ls5bbaYF9+0Jw9f0ehvCZGEibLxpkDTSN3EduhSQuX0v6TTVjlOFWQW7OfxH5z
VUwfRzFs6mUzWHckbbk2qr5KQFQfx3PbWIEpHlR1CYnS9WrZdnHi28ypeuma8tiSVwvnK5VsGsfG
V82E4djzQIsYmy9xUnst5HgqxyyOAjuug3S1kKuK3WS3nxbe4K4gtI0drj81zSPuLa6pXsY6/VXq
yf3CToMKsmrDdE096AtliS/yfKyUieIOO3CFXTvt52pXYiwzaPXZsQ8GOjEMdogmrtBs1bCT7W3U
PPTdScQmu+OP1PmFMV/jNhh55mT8WikdUDpA4WcXxxNYG5WzsMF51o5g9XbeKHLt5512EngMWIrm
s7bCZn2uUEvGHLyGeMRGMbhmg3dR/SSM+UnGv3ssco+hD8LGsFfCQucDV8nN5+XoSCKYhLUhKwKi
gDeKKGiT0TWzJyUufNJRvGWhn6CRFNnqCZbgHFXBuL5YPSVBqXulaW6dTOFAd6SwggRZslXmA977
3XzvaJyuijL45LO/rF3ulUZyXnXHV+WdnOf3Tvtpt8QFIeDstdlfkSevcM3nWfeIWnIJpD/ry9Oq
3VUiOqyDGqgN69E4ONFlpSlPkiGMHLrguPXVQffImQnJBCN+Yjo2tf6p40qPS39b3w/axqrOJHHj
Ce06yk81fZmSy+QQjz4c2bdgs3fpqc2ANdoRJvTGxFrflJcnKcm8KFK9vC7uGXNRPxAPZTehuTgX
LUvIn3d2Qx6fdJJnjVj9nVOhmlNyFNbLMrVMq6gYnBIIZnXTjjR7crorpLFVzuZhSiHxinsZKlY/
LTTkAAz4tmEOrbqahgNPGbsNvQRD3o0ZSYfIPGt0Gr3FMFk8jdZKPg1tv7VqYaydJhMB7tXLvp7d
wuwC1aldw268nN1O1ZW7VEpOgpGxkH0dKZhEpVPGaJRUX1IJGljMt9n+dIrk0Pa5q6S/hip9Zipz
ByqCeYOyrxJOuGK0zrbePfVDFEK3o1u4t+v6rkku2fxwbUy9kmI4HTQvE6eiYsBsqSdTLJ6tD5Rn
K33RITa7c0P+3rK+Y4voWZXmqpUUrPZbBqYoWEXgRvBxi4QR+bS6BRPi6q0ukK1fkZzkYejeM+Aa
U9epzAq/jT9JvwDXir2etdZjVL9o7zPESJWpr+l8RFbyaJP5SQFtjPbWHGlVWu2Y5JrfmATaXKU0
XZCURlg6QcedWeKztkxX6q2t0ZxBHD2Frx4r8TC2t0llkdk6eY6UbkygN33SafBZE8QCDDYa7fm6
8ey0uN/iVmQMr5HZscl+rmycA5LPLIrPpTRtY4rWggyCUclhIGdE0xWf5Gh7UNMJH7hcYRGFc0zo
w2Ombu32zNANFQzWZtWftH13+uiQykOotJw7ynJPRFZgFZ8Sud6lsVGjXWFr4Uz6VbJ2ocxbm2nU
n7OxNage6I0VbQ2Shdg1IWu71rLpa2s/K+NtWUz3lfNWKeO5Bo0yDM0dJ2r1WD6v3NqAvLUniiG1
fpTrXrZeJyg6sfSnXu6BNRb70fDzQKS/O9U+OqBCuXVeemeTU1NVIkfl/aYa72W0FyDt3VYMVdjr
mx4tspSfciq5qf+RVbsaEEMfA0M+RelAvFdLff6rwkg5S0y3YTF1qb5Z18+ZgmWlu5wx49b6Y66I
oAUgzjBVMpA7ga9B2xZ3pZBeO4wtx7w6Z+zTbUF4QlnsEvITC2d1lQw6WnOpptnPibKr6UvX2S/p
tOF+H+PJPlqJtiVBl0M6dp35rRzGgxzdNWmKEv+ujm1fakd/cN71Xsc1Kz1ljC5k7jeWTZ7+tBv0
/E4yWirjz9KeSFOdgqml+qt7P58mf4pTcn0i4Mpn0su2jh3azLhMUn1SqziU3Quh156zUlvVxmG0
kdTIILnDtY80Tm2y7J3eQxfgdRbcdLP0JFLdo770FnjqTq4fm5lN3OlcM+mDup6BmhTED8IrqQrm
Vgexg4hK4Eo78QK2CroXlMpUTl39px+rFyu+WtNnd/FiBTLxlrHp+EYb+WUj+NXRT7LWS1RxFDYv
Spkf4+VMgNtD1s733VyhtGcTy6SNrqThVEfgAGj7K7HN2ao6643sRLeF/0IgG3o6yhCSDROVfcN8
HdBlKZJyaXXnxcDVBXTiGZWuh9f7qV2d57wSO71XToM+nZZoDnuotDLItirtygLbfQDI669nukQ1
XgXWnLnFJO04DtWlS+gxKcfi6TQsv+YHe9AOwzD8VAVUFJUudIzEJibI0zVrAz2w9JiMQGzkG7oK
4IiRqPdyZ1P9disHPJ4M1pRuxdJ9yE4TlsQntjKSvVLfl4oUDLUhhaJ8WyP9YEA3WAyiS/JAJfMQ
BRTifwIDl/rn3EOKbpezGil+NR1rTDrmn5o1u3n0ZMQ/4s7Zj01+wNvuZ7Kyczsi7NbFMzIWiPlq
T8TdKJ/t9NqSz6EnFjGhhOgMUZDkTVCq4q7vitm1zOSBpgR2gD9VNOrOj2Sw90QIvs8C6q5Zn5bW
2Cl5h6OELOVuZg2MpJhD0QgJNqI8gwcveL+WQOiSZ7VHSRFHreMZL4/xcrSluznjK9v2SZl4cvxM
6mptUuY7AzEFNl4Vam36utER5rLKXttdDDzcRimLKaIMb43OD226fjZ62HQNUSoS6FtPn+F0w0bQ
9yfOs9w9WFl9kdo2cHJ1X/UL+HW76bH1iTXYUPOjQ7nat86+a1R6M94we3IwDGpcM30T/WMJcBE5
6l4eLJBNsuOHzqBmWmtf0s9ZvottHXMinRegq7eqetHXcwIX3xbCrwlpCLSiLaBTPxgxMpaperev
ysZ83CSOyhBs3Fz/nbCYjcasquWfA0OC679ftaJRvQYrxaBQbLdBpjak1bXvwS2JC5ejQolY4Cmp
X/nYOxm7Fq09DhQMJIteLNISJSMBSzU+56jGXQgrmr60PZOo0NW8R87o54x18oMoAWE6SulZ6x77
2gpn0bmCqXM0y5t4BH9y7mIiTmVIL6PcesMyPhLl8t446A86EkfLt4iR6/xpdE9W9LGOHJOStSFo
NWx14GC8Pqbmt9U8tda+dCbO3D7oxGlOqk0/poE23pm2tLH49Wb9Q3ccTEazH/sx7B3dx+wVDYXj
UgAchpEcqVPbZWG8vFXLLjEOpUrsfXV0zJdW7oNGKG68yr4EapDJgS2j1VRULzUtpPnvPe9+A8Sr
MGNTHerwGsB4QUuhwPpSkjCVuh/ppL40wihYjiIE+noo7b3UbHMrDsSwW4z1XabsJPwToykEkPEu
EtuobbejhLFnJW+SFJRqHDeRYmxkFsLCwx6T33Nevad9yQorfMkUHLW/7WX26tl+STVsJh0rf7Qz
xVNyyPQS/LM1U08YwmziXKG23k/iwLGx4wUPh07edQr7QD59muxSdd9sV+UpJrrE5P5bnv6SjkCM
keUvtv4+DBNMufTixKarTZzRRoWbVg2AtK7Vtprs0rdk3Z/XC0FBiucA983zElRaesS15UJmzFH0
+dE2122SqrtIkrdyZdPV6cckrS4KRK5h6MOInmAq9U2bT1t9InmEsYVSnGLtOSd2NPtwso9MvMcc
AQreJvlx0N5rAdQ+3MXGWZiXiZ6twis4BokEMJGkIsjXj6x/dZbXfPyckVtVy1mftmD40ARlewOC
qiVGYObIFE7X8XWnxEgw7xkoKl3FFe5j9WKDyjjyThr2s7jk3SluznpxUpJTqpzk5WNWr37ej7yG
/tTkm1GSLpiCVmxNq5x5RYQwORfLjwRhZ2+dJ+OuuJ6AT22SPywmDWlbBkU7eTyM33X90RmbRoPe
2HPiklUeOcGceuxENg4uyaNJvWsAwlcJHp+x32qNt0JNwSBwb+k0YGhltT3BuNf2cnHuc+muG0GP
qpMUaQ+r1h0NjrRYZxS4xZac0VvYG8iGqf7Xe0PsovITk1LoFsdR/lCkeKuRa92IU5YFvfQyp8/d
TK7wHqigwjUqF1efmv6gGmGjOX5ZL3va/8K+ft+H0dLOUnruhztDx7qEaS/DtBj08iDyfTXa2s9s
VUPURYeiflNn56iND3o/48VcybjROO9jPd4ZJA36zvRuyC9DomzotDaxk5J4SNzVEFTDL/b8yxo7
W13STld7nGK82MlrOUJsH5+l9KVkXjQ82o2fNfZeT/Y2pflWt35L4tH4WWU7qeuDftHDXj4r5R1S
fsYaXh/aE3TTOIgjDHt67WkpFa9gPxZRy3t71orpkuZnq08CDNLDQo1+msklYUeQDQx+qBEZGND4
2albWWG3o50pTd0b7cdRKnaSRv8j80ENyUxPMCUDeQSVlB6b+HcZlx9OWwfr5BxlLT6Y6npUG0bP
fU/+rQW3FwPWgjrcSe3AYPtO243J8JEklBQU4DGnJdWrbCOIzu0Gewy6BN5Sovnq9EwuID7BPTPn
gzx8qJ3YwJtyVaCPAiDDKGV/UKTHufmN/KrtwTIaflJlz6OoH+3xUZH/Fff9BU/h1iNMT+K+GwVE
wYJU4Yr5/T+8x7667g0zKZvLmvOP69r9pnVOjfU9ZvytLZicpnJtLFw3Y5A5buVvEiavqbP/l0lV
EWGmNjYMsKXDTJqv6B8EsK8Efv/T3H+8P6RV3JOI+//FZavNQylxKGnmLkvfJmkKFFPhjGUiq+rh
nLdeXKib0vlDUvhjkfRuA/4aO50fI3mvfpl5/o97+eo7uWElofI3iuz6N7YGoyk//+ZXfcMOmnJh
2nnNVyKX54VRFgPwb3Fobk157NV0prQsUQwREJ8FxHX//bpfUENv7XdSrbPzSEXfzGFTGWWo2Wfa
djcq1n+Qf/53h/9B0Ll14EnleJCmVBK4mALXtd64DmHcUGMzHJ+UnZXJ7iyRQahpOzrGQ2oYga6+
RktBGXpXOcxWJvZhkBElqs9yN90N5T9sv7+8tRtlbzHlq5zEMI5LUG/iYtGqb/EeiJvmmI+/mUHv
2nFbDc+wfXTz1GChbuJiIbUWNg65W9BD0AmRCniMyifV+KZ899buh6+jBkxwsKktfTBnklL//lV/
8cor11fg/6y+1i7Hvpdhug6MZhf1z/g9X3bjNrNT1F1tdSsX1kNpcMnw+d79Xv+O/3O/lsgVXXJM
LBtVT9ZoQ/3vXfdm6Vudnrci7bjdRfVj2IcGMMj3Ln2z/EnEU6t1RIlYDQe52KTz93b6Wz+fhDiB
Kp6W5aB8rK/177/frPYFn1C5ERUpqSpZxmKxHeuws6B5TMbVjRb4ZCYcHuD7Li01SsDo4kjXmTXG
IB3zRVEcG/0nIwhJOurZPqWaaDJisVR9xyRik5OU266/qwlbWTGfr9P5VHbCSfkhR+9T++CocmhK
T0k8QYjaK6uJ/TCLqVQe/v5nXRfvf+w3t95BlpoligrifyjE44JXiegmshh68VNr2ve04U9Movl7
r+itz8+SG6VZtLxKVna3dhvLfvn73/DFUr215NEqfawUPWW3j491du0V/n7dL3b7W99DUx8bvDZ5
NpNUsxGTwihFAEs2CeD/Moj9nxb5v57/TfUwZbImtwZrIFMTb60uVX2U9ad6ehsKB5QxYoC8m7Rj
Xx+t4q3q7zjW6+q1lSSIbrkLigl0XXh1+1FOb470GFmvqfqTeHVzAbAlUYMk9P46tZSw2YmBdupi
U7d/NOakJGGbasNx/pzmL0bqw2V2bUY2mRMqmC9ZbeIN1kkdQ0vcy+CI8q80uxjKh7P+BH32puRO
me9X85rFdl92zlnqDnN2TmtoB3XLkPGtAd8x2+4+rjR4kTB44gfsDO1uJWO3fpx12W/Klynat/Cz
nX08/kP1/RUn/Nbq0UQUNmQjnkRXbw6aQYhPjGrw1lxmgH4T8qPjGbFC4kbtN3TCOuC7Eyffsp8z
5Jv9sp+dWhIIvQ5ze4qjrfgXlfqrl/xms1TrWE8k+AOH8dN+av5xpn+1qck3sosllWp7aqHrV9Or
QbwoVFDgMQ/XLT1G+dsDx43dZo4VX1lMV5ZXEqaZSMSW3/S7JN/R7YshNIoF0JCHzVTDMtRTXK8/
5LS/c/QKtoF5savEx1kwVACX59Tcxeu2jDUvKdPjAp6ca8eSbJZU+5ey+6tndbNVD3ohqjVXqAn2
OBCI77nQ6Lc2WlPPNLtLuGx6ZhqX/ssx5b8FKvqth9Y1bCAvS96YyGAs9xvhxNbsvncW6rfhnWkv
xq7Fe+6QrngwBGX2j0L1q5u+KY8UqURx3XDdJC49ZwLpgEwivpedqN+6NcnEdZTyiGm58sF09Fvd
hn7rrdRLatUXM1oR60f0ZP76+xnx36+a7tws99yMe2mCpnP1Jukzv/9ex6U7N8vdFH0diesTWH+s
5385ffz3gaY7N6u9HG3H0aOSWs5pw86Bjw4HyZKhSdiD/73ncbP09IwNRRTafKjfRr/6862L3poV
Zbgxy6nNy9b9aK0AFOd7l71paMoutRy5pk6ExciYy/mHN8MXT/nWqkg14k4SqkoLp41bCwJwGTee
1WuhVvzLgPerj7hZfbmKt6YNExdfeYYSfybzkhFU7+T/cC7671JXt2+KklHOEk1SBvbPRRzneHKd
Qhxs4MxFvUfM860yXb81MMoKXZhzjnOuWkIz3zpDvPne93qzJtVWn8alV9DUv8RP0vdebPt2Qeo1
A1uZEYGhRDtAfTTtf7/bL3ZS+2ZRmlGM9ea1W0nzbQ7JifqqTqrg7xf/Ynuyb5aj6hApXKJ2vKK1
Ytot2veexq0XUbNkBsg4j7jvN8uVL+7+/X6/ePNurYiwMGhV/MMWIuEgBQ8Y1+dw5i7tkgWRvv7j
Q75YPbe+QKqZ2/GQ8SHAoldeB/MFHdaX1n/voLk1CNIM8kLiHk8Hs+1T19QVv4Zu+PcH9MUXat0s
zdiwlXy0+UKNCDc4nB/+UTV/dd3rf/8/8IGNn3i5LNyzavjiQ8rCv9/u//7m/39/o98meeqDMJzc
EfNBRhO24AmYwUmb42OGO6s0/17jCcYjuqIercbS+tIsI+HamXAuZdU1GWcVNWyuO1O1IQAj82iT
MGs0hp5lKNZnvVquk/5DYqseZMmrO6jWJM9OqQf2Yob1CiqrhYo5+QBmno6FRlT9uqojpFyGqvC2
0mSR5nA0Meyb1+KgywNUzcceandqMj/HTba03hnRBwpdVgzUZzJySYoqXIt5pw5dMODvZ1e+tJrH
Il52TsaPxz8Gw9TheVXiTYIyaSrve/z8I/3BVmEmlCp61GcM7GAX/Pr7Yzas627xX8/5ZntCKqwo
1KYC5+4Bre1LND8b8I0kCJS1/VgvPJ/oTWRSqDrabnGGzZB3+6U3mWHsrWFhLi+2pXWqIpzL4afq
OJfPDqPyxp3s31dUIq/3nYWYSK3DqwXJrAU5NIBY3kMVDGMdwQ4/Xda7Nv+dqe9IH1A4PFUMDit9
uzJ7nsfNrMNjWWPsDX3Rln4KzzsVHzW6LyyMPL3v3QKysDXP6IC2upJtcqYbK6SkgkG98ZvUaFMc
tPHnVDhhaYvQSABJYGgvv2r1V0ZSySx2GbwM5W4oNpID74aZbat4XbOb1U9gek+Y43PeV3eNNByW
nKHSxKQSkXKv1V4HpSyCY5JreMCKl6WHKT3dL1Dm45InkZ0tZnII1OBI4YKWYrsvjQ990sIB07dF
onvzIj3UA5zPd0VZ3JFms0nqTb7mLzP530X6Uq9zUHcHzdzUMrN6/BxHpfMtfijKl5UoZGGIi4SC
vNX5n9V0giEryb4GYXxcVJdl0JhnfLDcudmazeB2/YUADa9Kx0DTP4r2aCyGn5mVpwnltepbZIpw
0rmrKdV+mdi4EzW1TR1c18U0buSVZGs0KWXSP8xtc2V/aUb/sEyDb6OkGFXJh7cRzuk9vGmrrIIC
g3JLUjyRTrsJFn5sFR6xkmtD7ESy7iQEVvqZgD2/gI7uGDlBGbancAsGH93CZJliqFjXAWOg6pGv
R91OifrNJEycTp29gtTTiWY0VWWQWMN2ZNY2pElQQFbIuzlszc9hijZp6mwrvDXVRPuoYqjTCLRi
BrR2KQdmqvpV8bh02tUixjMlrH274lyov1PrfkHKAEjqAYdATXXIzys92xp3Q2J4y1V3uEaQiX4U
TnOxVzyZmKAYroQeQZJOTjacGga/7RyU+o+F+N01PVrY341bGqF78LI7exVHxXlQkj9zjFpTgZLQ
wGw3am/Wn2Qh9k4egigxF41CA74FH+3O8YYpneWYngMHHVqQ0xPhcBKKDF2sgoTZBqJYn0YbQVAL
bVTW3YpvTK9eu/lV5k2EGjUzJIimyCujGqpU6fax5HULHiTEvqyO5WriFd/jPk28fEZiUsJMXcuN
0PYyNAdzSKCzMbVsYPsWiADe61xDVrhrM81NLI2cRGz+SpSN3TFd5g0uUFgPBln+mJc2xIE/k2a7
JNQo/V6qEKeDE80TX/hkehp+QZr8YKC6RriDfbiKfVZvvPV1uUmYZtjZU7k89DIE89jx+DLgWB1U
FMNOBd/e4T0GjBzyV6nscCbS0GKo20LYl9hwHifrAH2rhPbcpHuBo3kzb8zOPI1s0Fb/QyrQBOZo
RdPelxvMmjNKKxy3GJvAni2SPCiGH7PB+hyh6ZA4Mml/cGz0VBkB1qL7jfHewm4d5pdhrkI5tZi9
XnIb20x7CzlIGXJvTMiOvIofp3xfr3cKR5iSvvYjrPjs3TH1bdOY0A27rWPJoHOTWyPlLIzJlWQW
HYKfO7O81Dmv8Wy4Nrx+2dkuzimyiGvrLRyja28anm0F9iYce7/Okz9yVuzj5LFkvs5auh6IwoAA
Zb3qomKLrIJ1iF8jpl0DtODSKU9m/GbHUOF54Qb4c4J8GHeBNNSwRGX7JYPpURGhU+frvdnKzyWc
+KVEXjxX7MuZ81ZK7IjJnHdhMZu+OcxeZ4A9G139s5vM3SQfIaUmuMXg8YB0GAdSs9po6WGYfind
KS1OqvzTFvMmqzmVZ4aS/dUyVxxUnWP/9zK0u77Rwjx7gGsYLFF1ogPwdL430mC6/NFo8GRGBjg4
8GsHhkdRuVUs59Spp6n71TKRj4U3YF5vDvgYxk2w2Dujm93Weh7sN7AlP0snvzVfjPJTMx+n7Ce5
Yb6OlCSm6BirXxY6hpXkHbW3Ll123/TEpcSPWfdSphtWVCgirmYU6SnOl3tBJlgq7XNhwaVjB4aD
i7eqx8QFIR6spjzr0QTb+76SPVFCHij7LBizh6geDlOFTgMujgnNu4W7aVKZ0EyZjvMzWh7kvIKH
C4ElTp7i9ZHb8GVIR7I9/dKm6NjJF0l/Fmk4gAkjpZpTsSukvRWBCTunnBFSA4n9apdSLtbHWHPi
TH9qtHnpUmzKcT4OFlI3h/Xb/ogcZTcnTFl7mJ0SL2shy+hlItdgSHeNtJXSmVJYUKg9GOO/HPS+
8LTQbz3eEsITIwQx4uAs56FX/JS9ue9QhrefusjCitJqgOiSdhUhUMjZ0Q+Q/hvEpuSJBO1b+rmq
5UMecbhFj11Z+qURU+epfs3yzGpwR3s3jBOkKwTv6eB1ibTtxhpWuINW89EpYIZW9cYcIFVBDP57
yaX/z63nv0qum8atHpIxb5IJpHeCr1igese8pr0k6rjtpdZP2YxRGm+FFrbNerSVn539Gw6sqxam
b9WTm6xoLxFiNbA85sxAkX1Hwoi7IosQKwJSKWj18QCtMJ0vWVMEDZbzZn4/VohWM/XQX7mEDQUq
o75BRxVv/T/Ozmw5biTbsr9yrd5RF4BjbLu3HmIeGMGZIvniRkqUA3DMM/D1vULK7q5kp1Jt/ZBp
qaQYDAYA9+Pn7L12uUzzB23dtoAP5nZYBYVYm3JacVb9lmFCDfW8iRVUKoYG0y2B6ZsCI2e8H/CJ
xe2Ni4pJTGQQmY89aEYfM0kiT2n0FSmtW/aHwbtL2KeSIV8rzpJB558SjSKNbr6kssLAxpyh0MQk
DlinmwOkIGuRVTGW8k2N5X5gOl0jCmI5mOvXuTrC/KESwq7sF19MA/Q1rcQLhrYzrtxK3bUsXBNO
gLHZhNUpdM91vWrjW7uYd2ayn7juDW4uqVAVG8VO2GqJOI264CDLrUz39tAsPS9azSxnro+eE7NF
4CDOtsq1E1znLMpm1S3stmAVR/KJkUi8Od3dkN1F+M/owhaXVnV8WyKUg5gR1uEm1hSgwdbw8KkJ
8ypOz7PxypaBInNYCSqnsr+bEuakamPK08zmWVf3wRyslL01xsVw5zenapwX8jJrMY9qvrXzB9+6
cXW9Jux44TAkj7tT5z83+DLT/ciy5lEuuxZ38kUXD09Ac93n+DUANqGx/Tf3cngyzdtIvff1MU6+
SLzVMfdCxv0n3HOp3sMaLxUvnDwUdXxJvKbWYMENsO4z0iJfQargJsKFM/rolglCW3cYEevMfBjT
24K5uk/yAELbdZDZ+9C2NoEn7wjlXuvwSBBGoOtNWSK/t+2rtoj2OacfiUS8SD2UU1yecGJcUD0V
zWsm75v40crCAyYhgIDiQY7ds2GWx5RHuvC/zt5425P9SfICMW+rnOCzhv5TVzw4LSuEiZEhKg4S
9aeI+QBwS8eGukfgtWywifYmm8B0W2SSqLJx0cvzRHpnidKtepPWXW8XixojRujDL3AeXQC1WYxb
1tRXTvnYp9tufE70tCq6A7iyS1AoZSsqLIeF0RKnnEdRlLekDi94yPDA42MmuoGH/c1K7jrKC5Or
Hz7i7yJ3pB3eankUTIXtG9ollPtrGyFxO59c5yrux20QhCsIIK15nNg/Muc1wekwhk9O8GER6efF
xVr1xZ3vqMccs3YMZgQGSgsGftVJpPERO5Dm/Klge2/5n1YK1GGKtpn1VbbTOhgpA1CFL2tn50Tb
aahwsh8thpipx9m3+aKTAkO0RjfXYWoHw9A3j4HRHM2C0Jgqajkze3I3U14XXfMcAcj2wg4PVrR1
QkAGTIk8PIh9i84za9cK10HjVA9eF+5h6p8HXP3+hKo1XWUe+DQL450VLgcidpLLUXygFML933k3
Lub/SJ4vLhrgKTLYtGPIbI5lXOFWBiyQzdEGQ1PFGWC4FHPE6oXGuImQ++ZqXAWYJvzmEJtXdvE0
0kAT6YRRZF5qSUWOl8PygrtyJifkcj3DaZv3u6bfXzYhO62+x066S6RYYjlfBjWGCOd+ooWQ0W0y
sGTNqVph+ABZsY87ZNDebhwPTRJc+06GsTY+CQEkN0VUWLXrSG0ToCtBk91Jy9m2OGFU3Z2lIw5w
07ZThHRqIOytHnezE+z9zjw2KfcjK1IAiHlwXwxsPzJngWruFAL/un7ta7nxM/TND2T2lJO8mnL/
PtXDzgpQHgLC+c129ov+wadGIc4lPgw808cJYyG+6Kj++PsX/qFc+ott8jOqeLB6b3DsajwGXfvI
YnaWYHpGjzpUAIYgI2qi/g8yRJ/BB7gGahBvibnsOBvWtR6DvdnMT1HwPQnVOZTf//5N/aLn+plw
XM9hhX7eAxuWOgtNEXSRKA9l8Zvu6A8tz1/9zpf25r910xwd9H2VMtIrTbFqZ/NxUIfcJqpo+B4b
96qzGMzvrQGlcXsY2BO7KTmn/rn6bfzujzy1v3oHnyYEAMoLj3uQ35A+yozD3p4y/CDVGiXZQQ4h
rgtSJovrkRyFGKdzw16V2ewy+VVbHpG6jlAVAtv8/+v1e5/alhFGsFgzGD9GxtYaHuf4N/1Fdte/
vnG9T41L38vxb7BfHTHfLyoydunG4UvcIY245/CMOSQ/UgAR5ZEuc6b+efy1SgHVWytzbu4LdpQ5
clYVJjX2grWDVXrEt5DmHH9v+/JFKGfjet3GmZ1DVPbryHhxUIgXIrgOi+eh7JeTitdZ9lTN/nLQ
uOHKfdNcyekpb6sVdKMQR6zVXtdJssyAitQ0mit5I4JDwGrKmrYsvSucf1X1RZsd7TXYNi3vAUMZ
q3tTYAjS89IvX0CFpBI326HtIXKbK1QgXeZTPGKTN9ovEQvliONoLLJLJ2EpjWZxoQxUXUlV8aYj
ikWNUBeARtriDI2CU+uNe8NB0X8hdayD9Co015hYnRm7YnWOin0zyaVLi9CmDzGKbJcA4tIcC4oW
M721d0q9AOiGR7WYHpO2WNVdtPfDANLWiy8o2+O9rg4lLTailmL1No/f80IdS4w+VYR+GhcjhBZb
bN3hKgRXXZBrwIjsap7jcx3H7MbU7eyqg5XwrGQrNeIAH7Azqq3cKNeCNuVzqbG+ji+JY5/y4rso
ql0aTKu0u7j7D2X0ENfzix4ofjx8g5615si5LGN2HGx6Tf7Q65OtTwhFgTvJZBNO7yKz1pOZ3Pnt
Rxh9dexoVQ7A4zKfxkfCWUsvattcjvnOKO9av1zNovw+NPmuNWbObC++c0RIjt21vcqEWMMz4SDv
LKEqLXovu5kxkw/4jep+3AyFpIGUXmF4+5EwrqL0JUBYEKUFmbnPmgZxd7FXAlL054Q2kn/MrHM0
n1qqx3pSj67xZUrqY5h/+BGuWjdbjaJaT/gKuiE8O5E4tEq8x4IOBMKN0PwweoH3mFitxgVbWxK0
/iXBtwVdrCs3IXyNPHNuEt/8zRzkF8Mc79OeUumk55aRA1VHT9fwflTRygiQkES44+bfKRx+sZZ/
5nJDa81tIELDsdWPGTHDbnMVYmv9+43iF2ORz3jucM45pFBJHQtzlygC88bpd+fHv1633E9bhK+s
2KGzOxzH5tT19+wAv3nhX0y3PjNxvVAUQ+7TKe/AQ/RyhgwGRI6w49z83fb2i2GD+2k1d/08bfTs
cmFxcpS6JUPQo112SECWxMljZG6nPGCdiZehE/xmWP+ry/xpnc9ny/Sny69VR2/Cv1SGePpAAPz9
df7Vh/ZpZBzoKMrmjuusXJMk8uNotxhQgdAN3/7+B/ywGfzFhuzafy4JEtmipHUFO6A3XVbqfVzH
Z10675aiSU80b8zK2lpf/X7keJueM/kc1BxJLkl4GO6gLK26EnCYmna65ERrFu+hl+1b/JYM7zZ1
b62TJD3mVNO/ece/uMrep8/E9CZlynJk1IjD0IsYK3jF1ZDe6+hlKJ/V2EJZUy8zSC4H6EeoYfr4
BkizdmEMqLpKrJ0NZqSgMBkpveXG1wQI/N+/t8tF/4sP0/v0YTYysaDLBfQS0R2yiUz0B//+ld3L
b/cXL+1+6upUnIOtzuFOaPPkJnOnbZWpddgOe9ubtgW2NMMqF02RrgDXQ/mBxpEXTyEGIYumtsp3
QTIsE+/VSlBSFuLAtGkhIzSpybLw31XCyq3vqwuohLamZVFmkAlq4hAeYEGpBpwWuLRQ6l0TtGsR
vWj5pt1yjT9uV076qZjGnUZunMY3gmF+TsxqF75K6SybcJvHoB/m8d0ZnTtSo+kSiN98Kr96PD6t
5JMOI1WB5D9aaUETJF2OAIMJe2OS+4d+/T+/jv9DfRQ3Pz/i5l//xZ+/FuVUxypqP/3xX6f4a100
xff2vy7f9r//2p+/6V/ntx7je/H57/zpW3jlP37y6q19+9Mf8JXF7XTbfdTTHX70tP3x8rzHy9/8
f/3if3z8eJWHqfz47398Lbq8vbwaEM38H398af8Ns85Fgv6f//76f3zx/Jbxffv8W5F/NPHb//U9
H29Ny7c71j9NKxTCDgKIqPblaDV8XL4Suv+0Tcc2A+E7pi2cS1pBXtRt9N//cP/pBaYIwyB0fMsR
7mWRboru8iXDMv8Zmq5jEkluh7ZvQ2n+X2/uTxfo/1yw/8i77KaI8xbrkfg0dPY823YtwQsFvgiC
wP68l2XCMnO3SryTk4ipgcZohHUHLHGqEYsWnmK/L5hH8dyUDtF2XdyJFjDNYCMXzRyvWU92YXgH
W/Y9g/cWSRaN4EARyeNMPQGXjYc92whAoC5AQ5kE5EWOfI/mpolW2m7UeyLJX18MTeNi0izG7IJV
y+rK3wdiQG0/r1tAGsZrFxZm+e4ztKrXJN7Z9mKIowtqYAqo60Za1NF9OncSB35gC8ZWXsAQdnn5
/eddbHVd+nD5PcyF4YFUtWH9G3lwrwKZPMlLetN7Ofh5MZ/6VlvZUY1FytEVDrVxn4QapkMGi/a2
C5NSJmsHoSx/xxWhIj/LtGuoRfnQmxkkqcT0CjiUVu6BBSsRKJxAiXTGvSs6zgfxOGLwNSvz8i06
9qbsWKdhbpLKkiTYM6UROfbL4CdDccvb5P94VUqaqHYq5sOOrql4a5tvfx7aoAygN/nKuZdtFL50
jQGmW3tlH9f4on0X6J3fJTri6KiH7kNgDi2oP3ML2pUoyffa+54QRFWyD5lr00hMtabtq8dbgVey
eo+qFtKLmBxdnuSQWnrbx7O0vnS1q75UTqphzpmN0+5a0LgNztDRbTbSdE0eWzvP6N7yB1xntpcc
PV9Nwz4egFE9ZdmUDtfGPCfJB8kgpnOarSZHjFyLYtzqho/upTLiwbgfpONV77nrWFCmkzSH2ltw
JY+DP6tmMXRlkm3INhkkEyJZPUWqiLJ92guAMIUuDb2JtLY1h+QidvNnYXUQtITplu7ZNaup+0jj
kmudg+zQ34RZNyBiOsdJ3vico/m2ibz2x4VtTJoqaRn4zlOHcp8ukF9lafNSO6rzYE7kEzeapuan
wNSeyVw9S8rZvmZYEEa73JYhYoAp9MOtituIc1nEGDddWDzl2TENoLUSjBw1YlXYURrdqCblw+vz
AuU1OhBANO3oh9cTzdT8qFUoe05wvncVm2AVv5j9hdJmh3ka7rrUE5iODd3yQAWJ0e69ykWcH00G
v20fJPy8nqvd3pWBi+Uwbyg9Vgbhf19AvIN2zp0+3FilCKKTWQyFvSUmMyp3kTv01tWgUUtsrXbm
MuOj499xXGbzE3Ky1vk2mXiyx9px9ennm86bmdu38wS4Vz8a+W9IorP5FHQ2xKYhZTDneDjNbqVl
chVMThUGrCkCTZc9A0s+uN6cuw/rxx2p7G7Ij7P0ZfVS1DoZb6c8jeUa1KU2drk/TN6B0KDBeG10
FH8rUkA4cISUk9zlKpUiWnRuTCN44eWMUY/K6HkJfpTt7qeqL8HamwbTxagUoBFLoceFsGI90rO1
Jzq7chIphGytTObnQ8EwFjmOr/aFFyfz08/fVI90Ym87R4vqvQSTzP3vWa15KKbWXGcqaczXHjay
fWUZ7jBsYWnyUXGM4HeXtLGyYwIWG0VM7kixDZXDBxZMTms+jy3d3VqF8O1c02uOuXRsffTjFHiS
X+SsREGpom4fq05wHhZtQZczddrwoVB1fiGV9kijKiX6WyQ34GqazMPy3LouN55lzT6fTjMp0Bec
6QNqhBEdy3buWJA3hpwtnsC45C7qDF1KHvxebyXTyGKRdMbMYX3ovs2lXUR3cVUk86HrTXy0dW9X
zS7kmL8AQleJ7QCziNZzygN5ssLZqO4mR8XRWzeLyNoSzKckP9O23lRcpvS4Il3n422a8Fvt87Hg
XjbGjHXUGcKJhweDqC8OVNdJccAKE+W89nAB3uQ0inSKmXqyWIitqTKiJyZ0o7fhnJCP596XCQCo
3vCh9C9mp1PqJqn7rr9yA8IBB1BmNkO7FG5dj8gwa/JLr9izMmiI2nCvGCgLbxt3KdenN7yR8nq0
XbQlhj8KZAMTwsHFoAWrQOy3/FulRsz6PonJrrZNo2DDcEt6If2apqFXHTsGxgwUcD//ejUNDsTK
H8/XVBP0erQGmab3ZK+13vHnc9eyAE47X1oxtDmcMeFtXlY+vQHhtvNjUtn0CMq0bLvzNNbavO3S
HGSrFrISV0UT83qsIOgj9ELKFo3wqgxjnlIVYOszVijX++A27ELVvVAz+dn1jNZAn8whoOloMRkK
6F0JJ5a7yOkDHzuSX3F9fj78vS57tr7ixytWc8mN+fO/m7bsjfuJXZ0tVQtkp3NcwOuKC0+XVxa6
tuj0c7lKf2x8aRjoGZ7m5TFRvWQLHj3OJNMG8vDlgR41OTp0nhu/amEdgfWDzfxvpdwf1dK/V0e2
/ef2B9BDRsbCc32XeHTXMj9b7PJZyTTREJmiRsZiG5lDqR9TRTjLnYP4fj4Ujnth0cKvhYqcam6N
KCK60l0A4nGeYrOuxQq0jI7X5IFhFDTg+KIOYt6Y1stKe+wcZGBkPqHBfoEmsUxCgND1ANpinmRH
aHnttN17aTvom4ykzehjdGgRwPan8YG7Z753ClaxpPe/QcDDDuCm51iE2XoKiwoulr4b4/nZ7S9I
IlbaJbd/yzjFXeate7aK4ks6X8ThngFO1NrYOtoUqKJ4kpajr8mjvXS1gqo9p5Vx25XUBpoJTYP5
rG0nd5mp8NYck+AkOtCmWQispvScHqTPpA+WG26GuQOI38WUp7vEtJpxjWnuTkofHzK4DcaBAKjc
fJTL3B5yxEa6v6Xptp+zfp/n3qtXDk/IjkZIHNBMCE66syA/GW7gL1BicVz1PLqKHnI20wGCGVle
8+FaPqmkg3JjbzXYs7pJZd63X02/cJNzRPu0Wf4sWSwVBO19VlbnOofxPHnuLh/T0+j7Nz7SRyWM
E03Sa2WiGoyFUW3Lcnrvan30RlSCcQjOcgzfmtyrbyvsKVu3duKVSAZn4XaAaZRgEhlNMPL4ceXC
QhVkVgNpQba56oW+ifr63phj2LzFNzHR8FWV3yzaVDzUEdIqiwLcGyLGoeqAtvrGkEjMvLQ72BYQ
9LFPvkYCjV8FjD9NUO+ENe3epjqzMUHEJKxq0v6NGqdXz/Du8bk2x9LvCZxTc7CkGBVPums+AsTl
s+cE60ldIMOp+xSEzXezSZHERN03pepHW3Q0GYVRgmkcvttyvvV8RGoSyoiYMziz4Zq2p7wvYwpC
Y3r2W+a0ZYmog/b3YXBne5VUVd+ujRDk3bbp2bmWQ2UZCx7osyWDrZkgCnPNb8Kz+ytqENC7SQJk
rx1OeNY3mZOcIjjIi6SR88pvAUdmLrkRje+/JY71MaflbaXFvavl8zTwKUFblPCYCWNfk19HNkrm
Lk2DQCW6/B0r4eBU8TsDFTvmJq8LUloaMTfbipY9O7vjUdSR19LKq6IyRpCmsCf867SWcIbIMoiv
ECM1YLAt1v1VLC0LRgtL9drIdPKNpj66nlq5bTxQ4l1ApgzL2lc/yZJTpmYYxIFsPfmb0z1r0Z/X
qsALHOaVoTA9W4RWYH52fjTtOLVdZ6i9cvIgnWDXWkVvkfZkpjDHCA/x+zt0NNI7ZCIcfIaVlhrl
Zkh8Br6hH7jc8VDoYXuLlJzfwRbR+Ngnthwe67zr7GtDJTWhFnMd8hJuVr8DcY3LcxCWwb0jrKra
q7ESL5qPBxVyrqlG9Cx6vbeFgbbNCTt+hJamJe/HpK/bc6GtluBhx0F0F/ZO+Rp7lgXaPSp1t/r5
XmBGGfWawp6DAP/wF2fXIFaj4mTmPnvh6Jwbc1Y+U+LL24qD0OvvtN1mJbIFlsd1EFF1rWY3ZOY+
gD5sbw1ZKJAz/sCe5pja6e/k6Mp6bc4R78b3XQ78viSz/HuCCgRGA/+O7zscc/7y59vR2pvko9eS
br1JdYayVYbe5ROd45Z3i8D2R2RKxAcgDQGOUTs+Y2PlVEzf5WS6xZNXNqO+842RKsPMOTb7a9fj
vPvdsWlOvc9OTvXvM1Ia1iQu+KhAzdbAWN4FCLF1JLhMPy/ZXDvc0aj7MuvkI6S0mRWNbXgIE/Rt
h7435PCQVaN8rMqK90ZXjL+eU8/Z11FlhTUagnnEBpLHo+c/ad8M5lPam3H6CiHLrN5rZwZUxqDs
o1S5n99YrfIYq5nGM9ViGO5Nl/PXpnJKbhYzjPgRvhWE7dEF6QUNTTRs34Gt+f/TPAABc6OSm66J
CQw7ya6S8ArbOOHddFbHL4X3nksxgFuMjtGsrG+tNvtsG4qB+YeHBLakt3uxAy6ED2OZoVMfkC9Z
NdV7a3N73HEcDKddJiKfsoEhD79aMEGT3WR5NGW7WbdmD5PII7qg58FgpIMSraGY9RVU4yQflbvx
4y6I7xX4nmkTmdQnp8qpCoPMiDJKvGc7GYgLaBSF1EYkIVoNgwQIuMeyvZymkEcIRvJf0iLw9lae
IAOabfueDKuKdXd2KJdA1Cnp+MgroxVUI4cIDEkgBNtznYXiQ9lGBNpUROuhJFqTWaC/nEvECrk2
omMWT+WVPZMV0dqKS6Mdzuf0etk53JZqA070TSxtYAWO2yiYkpNap2Etz27sf8ysTFCd63bdW7Ci
+8F5LxJjukqrJrif1djt6iEcD5XrSeyhYNqMOFDLMEW+7GH/WLPiz2cCFKJN1fjdbUnE59I0fyCD
jQJZVzAJ/2S5MR1vibBrKLv1yIsd0hxBZxt2JlXx3OE6Umn02iQQRf0YbZiwUnudT04N02uO8HV7
pfNs97H57iQjUh/TD5cmwuYNUaPRqRwurMEKfOMkRmebWDzKC3ji+VPnTNPeraoHTQUDv66OcvjB
VXLsYPseC8MVm1428lzTimLQIbMVd50D2ETZm3pM1IXg0L0ObReD1ZqCW1kZybMzRwi3bc+6KBer
biknuted6EiisYoJxKIBI6UJB7ltjPGgrWRcR3MaIWnPB8bEgsTTWnjw1mpLbmbSg8VK2AKpaI70
n0XYtSD+Tu3BsJNuI6ayuTVaO9ojgwIlmo7Mi3v7S5UV6jqISnsTCjrZLLdXhRHfMPlAgNXnQLaT
ibrQj535HlJSvjGnuZerqEAnvuDYAYiqk2yJsXg0dWAupwiRoAAw9j4PNIWNwUofu2L8MGU6UsM4
uzgJ8jeLyQYGDl+2wT0N4cheTtL9QrK82rkWSmc0B6w2fM4N0usxA9PaDDdzYlH80JJYUHjZjD0Y
HqyjUczbbipab91lfVKvphF/B+I8aMNAzuUD3hrqJlvP4YacAbHv+BIHTYxDkYvEqbtAFYaY9W1u
POo6wcmon6N6Z3GUe3UJIVy5iNN2WPg/aK4phD6ut5R+NZ1yA72gbTjGa6Gd5NGR8DHLvmoB4yXJ
l8To/HIxpXZ+dCRCRGPs3rI2F4ShFME2J0F6RSEYVBS8HV1Nn0Uqh1aboXWN8c3PhTRXflD7t4UX
4ryJxq67Szo4xxXs+wVhueFa+QFMu5xp54fVDerbEDu3CXmM37LEH2/cEtdK0Vnjc9er3GBUM4Tr
wnKH8ktnagBBcxiswyHsPIwBY4LmEDRZIQb7iJ//TiYw6mRUM+vWnIO6yL+Gm5Ajju+wCzNsMMyl
UZcoGGqjcjeK/tZ2QgS5D1JDn0VJVdv6xvxMO9pd0pE213Xvz49ux0DKA2LB0834HXaKA5jPAIji
STqKRhnufG8eyL5wge2gYXaBTxKrwxeBh1bfM0UUQxs63sqyqvqQKe/JiStxI6hIUoacC4dQmrVK
6wEvFyqJ1EfsWonpHviyfHHYL7nYoPonbaH0oBy9kXRY6WRN6iaazBun0pdImq7eJ0PZ7rOmtWje
5ZePSPXLJp/Dfpnautn2Aali5dTfTzqNbkXrfQT9NLIe9eHele60E9MY7mR3gbGzi/lLnaTjq/aB
WtICuRri2LkQtq03r7Jmm9y1oV/mWiFI8Xr1IMTMau9etJntkNlPlTtbZ1WZ/SOxM/VjyE59lwl1
QVmLoThHPVxSBy/71xpW9paGekynApvToH29La1wOOUe54XALcTSjfvpy6hdFLlj5yGtn9zgwY48
tZGS8IqZ5YQqSyWvoWrnL3OJtljg2UuJW7Jc7qgwjJ9zhwmXceGKBy1dt2I2ir3TDOYmyMvhHoL1
KYgFyQM4jm7CUUMKRLGxRfVE6IbRiWt3DLG69FG57e0YId9c+/1VErvhk46ps8O6IXwoqaONmbji
a5cGOQnSRfEN7Gdw9Ku6IG3HHutN7YMGL80uPoMEdnD3TAGiRaNdpkZfLUQcEXwzD2m7VE72ltVm
hrIimQClyNC4MlCCLnSfygv4NNna0ZBtzXCkrh/L/txxfOaAGYWnXEXqi9Oi9R1NPpEO4NYLUSMX
5WA0by/m+VdkDbpHUa59tLjmgB5GdHDxs9T/OqT2Oe7Qv+STKfaAjpnaenURtkvKS7D3XRetYMTC
7fd1n2ysJLPeXKWo66ThrdPBNiAeKqBCRMh0jbkAkS8G1MvG5Sgaddda4Fyppqq4TVM/nGCIVrHa
MhhsN3pUwb3vR+A4SzBcsnC2kmrmCxyOtUvfbp1OyIWGYJyvWuuS72cBlrZzFna2yfKW3bHZ0e+b
Vl7WFleaWnTRCYUlytLZhk0HboxIN2GGfsmJEn85ujN1dGsBofSaZMvndDbw+j1YuqQ5IBO7ORtl
zEyDsfrGMEwcBkmVjdusa1/cpuu2ne80extHxzoPkap4GY0KHZUvI0sMDO6J3HLXw2rjtW5zsLLx
1R1970RNccaTp64nNRibyrP35UXKk1U+pTPlJ2BqGOotjZw3TjIhdVtylhRnmD+HgjamSaBEY2qQ
wAGK9MrxVwKEw0tVyPRM8wLTmO2lp6JvjDP35YWm3eKVaD0gDFBQSAgZ7DhfJMXQfGeCkm8DIr0Z
OSnpLrTbj8+TsL66KjG/eJlBQpV+hX8pdt3IyQ2zY10+dmkywDrt+wi8sZu/ad3lO2rX4NbRhfeg
Q7DXFnrwTV6laqH8kRNBVAzXmQN7rxqD+KsslbsNpdWtUFLS5UymIN1AA5B7Nsb8rHF/ESai6ACJ
jP0p6s40JEwg+pl3dIVuzqnrRMcgVThv2t7aeH6X4u8c6/C+D5t62iV9H59MRzk3vJY+iARqpRd7
Lwb9c+LoZUsx4bkHox0g/lZmDqbTDUfKSzyo+9rpre0UZ3KddE4M8cerzqXTYM+pqpfY8VmhKzoT
LSwooOGhecNc3bxtCoSvRlVn17W2emCuGqA+VdBWRLl4ZLGZTygoWJl79WL1ARC8BmQRyUivXoBg
Fe2fYmZXkj6T45RsOEY2lcw2dn9JTnR7BPoMxBE0MhPakF+C2ozJAiLgpKT2TIL5HulK9tXyauMl
z0x+gTwLj9KS8YMIK5S+F3XIMrE4IeQ9mN+OgcKzJGZh27l9/hpCQT8NbtVfzVDCVv0g843fEEBU
peS2YrrCn7Ek7MFck7fkkXoRqBquNy0MnDGnMiup/TgpP1a2TE/ZmHKv6NGAbh9kzdnViBA8mbjs
w8Ohd+hxGFXBferH14M7lWT6MEFMlZc953bkUmxTN8BsozcUk/CEFf168pFdY4BDuxb29tGbIgwi
M4KdtE1PLmepJyY9zcE0RL6iSvffKyMgSiGV7rmPEoZzRtzgagvSF8OJbMnjgLYjj8yQ/g5Ogdnl
DVejwKtfZjE9G/LrYOLawRkj9bjNJf4cbwiCq7qLZ1ZLW250RiasHTQ1Dj4U0KYv6qOd0gi3U4cm
CGPMI4E/4Wpq8q+mFOLOyx2z2QSXpCxXwXcNh0IxDZqD6NHKgvSQmIa1kvXsboLZ74lAKjWjMNS3
w6yfAX1EmxA68lGxiOXYZvJ21dot11D04WNm93Tg4wsJgMevPUBetta+bzJrmMkVvZkx3D9o2zfu
Q9rFS/rbCHDSLnKw7XTTde8W/ZUZ1RfPiC67l1k7M56bik3UT1LsMFR7pTDbgxMVVXSnu//J2Zkt
V41sYfqJFKFUSpnS7d7ek0dsMGBuFAVVaJ5nPX1/kog42HTgjr45UYeibA2pzLXWPxG1gO6dyNGs
+TxFpntSkbauhjb8t6yC9jkls+Ef1fXeFarxcB9niNt1oqKLHjLjYNB2kxToI17rddfhClcyZp1T
hQUTCYPXoe1OySFIkAI5SemNz5MigO7QSJOzz4oU45OsZ9U+eY0GliHovF7GJ6nt3QBiKUQUbeLu
pqDvUEuMQ8zFO1ESkdyBjj+/H2xNA24Gtcg+DMlcmceyxzf6WIQuJKAurAI4sr4mynSYY+mdE2YQ
Hi0PUtWr1o5ks+/okdJPHZMcHw2yy8+fh5GgkkhaDbV/EsfuEZx8WfBNOAnzkxGI4llYTQweb9RG
/lyN+LhCkbVxDstH0y0/ZwORqk1v01JXHuTrp9ormKjUs0+aIsMTHoDEoLI6md3sXXAHhakfyTZU
D0YVerDzE2YuFw2B6l+LZ3Somx71YVE7kXkTyJFn5uUV1xuwUqyTBaCa37eZq5dhUaJIYygrYB7c
xFsmR2aeMmJqY+G314XMVXEawijIP7ZjE7kPRtNxNd46LcqzkX/WwahoMMJ4NB66pk3Bj0YZYJ9M
zoJkP6/yHPNvMTH+4PRuX7zZRVkSTdnyKtchTOo2REKNrqhKHnKejl/rgnL954hMNbmb1+nKmAKa
/hqQjE5IIWfUIFqERmmuFvMHlgGozSSvPbfq1YPsC2ZbXhIwxksrC8vjfabXEW0bK+NGDYA6H8vZ
RBnsinKxuB4iC6Nz3+jyZ6cqo/kCc1ViiaSjaHyG/8zTatdXtL31VmmeEOG1UJcXjJBJUwqsyT15
McO5KDanf/pxLOJ7vCKwuomoa0g+HJuOv2n1xCjhDD011X9ZyNyopIIem9uRWtA4y8DDcYBp7cxp
H4f8tCIyWQ8F3APnq5i6ISbSITf4o7+DPW9EDsv8VDu04VoBzwjvDzuoWpSF0TE0vLDtsrLNgEPs
LkjTuj95fTkQNlP3frmv3DkjRM5m3nDHkd78iHRVzeckjtD6N/yK8trPnQTIj5LZBKr0GDsChKdo
FB6gVPnmuWYTCk8D9IbmnZtYSEO/Ud9c5QlHATkpbQtHKOutUVaYimKuStu9Nq0uHR/zpALFnS3G
qqcMb3cYJi4QFib4WV7vAscHf7KT0bO/FW1eZN+73Pleuymcg4DDOyFiw3YVhqQLpBD6021MZ4YA
K46hNY5Tn9xGUZN8jLtsRkYYJgIfBFUAgtGJMV+0YhI23azz8BLwkDs2TYaRQ1z5KA0b3fBbspUk
QL9CntoE5YycIO18E07qBbdpH4jweuJAYZJlEP7xDrr356PSWnoOpm1aSNN1F8Lcb0KPjJvy4RsZ
16PfMUvexsLFiFb+rvKH+L5WLdvlVMYdK472m7Hs31fcG3RxeVmeadM/O5y/DjPBN1xcqy4n6CJN
SiSRlY2XSXvV1yZwyS2Tk8FkKQ5SQqeFK23jxOA+g70iaD7OMu6JbiFccHnS8C4QxesIcVeT6ZHG
nz03OajUFv5NUZWWwFW87paKZHnzQTqL7s6aAorMtu6SgIBCC4+QLHWGzyA0Ij2lYMcJLIjlK3jn
jq1Xy1O7rgnG6inhwDcTyyD49TMHhhNl1xIcnEQ9n3YsPFLI8VklR4KQ1Ck8V2Yg8aXcDj7PNJZZ
+IzPEnmYkWWdB7Tc7AUQmGFNqjHUT4add19RO7RoJXpD4r9nxwQBGcGyfPt5JGBHANZD//dKNdxj
b4jW/J27er2SlrvSpoRIRq433DLw4td3ZWIW0GqXWG28UHhyc+wgKc1qPzavaL7i6mUIjYUuM0Vj
+NTHKS2YE5TC/ydO5zhA7JikhiC1VwlPnbMpEopkjxFKSLuCFOFKCNLYkP03MYml1tE9zo+3U1SD
3btxyIidjPPce+oxyajOYp5ngqCNTgRfSowPmwc4GT2eK7YBTP/3exevtTvcuxCWSb6359pC2sJ+
80bb2S0EIzj8JVbIIklMT5NBMOG1YzstelcGOszJ/RVfYvXCwRma3sKCYio0brx/v5w/3oRygcFM
FpZtYjzivSG7kuTnVQirLagznVl8llLig2Ck9lKvrEdpmLZxeEmy2GBKFCkCVf5+AfI1rdnVngDW
ZmMxPbZC7VpvngdmHTnhHQZ5tCt1C4m7iq8DAR76YLuY4V1pg5oMdXMgoRDSCRXXcBdT7IySjHgg
LxMunGIay32xsm5gasEoV1HjlI/lKOqPiapBcKBxsL51YgJ3YMzSDMTEDWP5XXZ1XeKcuWz1WQ/x
4E42EZntzpyPIxw9x/wnky6/eqPrqSHI54c5GwvSCiI/sj62qfLVTSbNfnpHSrLe+v9o2cujkUiD
2e4cvn+i+d6Q0in92tZI8JqopGFkWDuN8jRPjYupSzAUUpxF1CfigVhmPqJs8IW+b3TYB/hOTaY4
Ngn5yw+Mpkt9ZVtWiRRHugY8PKObXHWrDY9Tb5R0f3uww9B+MSyb4dLUjxXPPndncVWngj/J+0IV
V5kvMLdlNfTB7QTShqmK2TJTDcgO42E6HSyXv6+NhTn82+HMt8KOb0OyNRXfDE/hzeoEjWoS2F1Y
f006UF8nfI44WvD4xBXeNUOiMUe/Kl9mC+QI82Ana++2jTCKQ9O4nnFtK4Z3vpg/L0rDImYHw7NI
u7b3dvOKM0isWtTRaeMdoupkk6BxoTYJ42JB75yczUuUWRv88PNpyHbV3M7VTzjPzXxrQVyl1nnn
Sb1m8POkNKRpjmXouR4c5bc2b60xRbEQSXSqoa+3P6hg8/rfKhwWGhp+s8EpqCFE7aXjW+YHGkEd
n/GYk/ltltMEnxrCz4eLZ3dceL0um3eu749dT1uOcqm0IFS7liXeLGXRC5LmxiA5mZlHGHqr87mB
eVrkHLM6cDCvAIi2mk/OJJ1IAMm2LnHUCsuIG80srEveeWBvJJQUr8pCC+2QFCkoJ2Cdvz6Cak+T
kMLbvXSB5CHNJhv+F1vVREzQTpCyZwROfkcNh4ovngmEuA4rDF3uetPr9N6toDFwlemMILpwPpXQ
eRCne5WfkOjECLV4sCtUcp9TKmFa+XVFmEYJZKQZIn1LJmoTK5z5uIainYsb+D7QgE0LXzMJVynR
8keZTrL8Dx9GAzBt3Rv//k7k66+Lb8tivgfG4lHVcRK/5WrJwOwhGvgN4WAz5a5XaRZyAHNa76s4
JF+AgW9JhJ2Im4kwqMku9xAPCIR0+i40Duw9JOq2WTEs40A7hMkzZkLe2H3JfhuCjGc3RReJ9kA2
NKnLQKxwSAWYTXexo7Y6ESQ6HTy/ZnvKs1kUx7mwDUhBzAdTUMcEoubA08qYjozlS0BVAz/XGN4t
sv48kjX7rHY8T9rK05xCr9dClNiG5SfQNFG6KutemzocLu3QpcVDNUxWdrBNWaHpXFl9FX9FnawC
VOyC2Xb2//Mtc6BQYKNzoMblk3l9OXUB5d0qmAdGLknHEI3gdxzLIZd3kO5q/FegFzcl0Hjqa14V
W0L1Xc1MOynD6TJ/reiNAji7Nmj8Owvn9Wbj8r3AmzEF82qTZgBxxesLLEFy8FxKKD5FAEdmEDzV
vVm4gTxEsihc0uZNVg2RZHAqmZ8YuXUKm4StMS5d2T+5BQTR63jsNMGhRVRrqP1rN+w0Yhk8AEIz
i3cqiMFB7DHK0Q76rNsudATptm3QlEQlpfQater5+3Y7teA1EJPgTwwy9Q/brKHOU8O46KQJkvuN
LOFKE+uizlKt9TEY3d55p1yXK2fotyNbKXhGprTRiFisJxOxyaseaW60YTPQxcylLcP5s1ViTH+i
hDe+4AnJwq/WXrEa7NA+W2UUB/eQBunrzInUQhxv8JG56wYmyhDqmBV8yCvJyAWiX3sHAFdGeIkV
FdYx9hguttwQHgGMRndOfzXhji8H59z5I6VvYwXN937ubHkoHN993PjAxcyEGurlwpOPBsHvmyOX
D3a0J2d68ueW0EL+EcaPU5rFC6JxGKn24HJ5SefDgN7KjcLwoLKDOrBnJDyn5pi3JS+s7qFzXWy/
zMbvVgO3w94tI41lQh8lHf4ZvcUXrcdqsUkfWwjKEy1KvKeub5MXkQ1NdUehw88ohwbeBFZYPaya
ynQ1vyIcQLHbfIjmz8RUwyrITL9x71OhEVSM0OJDMiJ7vk+OXbaP7de0EbyOI4XLEO9jQDJGnVtr
Hxaaasgc56J5aWEqFAAtGfpCD2yHTVtmvDDqzuXeyi4Mka6sLHMv9JYg0LV1YfMeu/8QIXFdHARV
80JkDv/ZUIaQ2+OV9ZyGIV8lo2YP7g40giy/2X7zXJYxI/TQxos03VWrHmSjpm/LtTM8bkvTETXX
GaP/KtlPho0xDN1Qa4lT32oa2m2PLK2Z2yO+mEsTsg/RlyTR1B7TlWXvpVWOiM3Nh/ARqiDQGect
Sm6c0rIkIRvRbsf+IQ3aqnzsrTyuiFnj5DiUw6RbvjNZLIvZIoQb1oAjBcQJWFOz9TMTHFPPKXMt
fRVq5B0X5UcsFb3tR47L6zQT8I/matRFqr+Uju+jk0IJOO5Cw+gZsJR52i8snE7dSkMq8AqaBbc5
SLdPrX5HtCqz22IdzCTrKAQ9DeeVC8OsedmeVG/n/IkfJjOuSlm/KDtQK71EhpTt99DVzle7a+IO
DIDJxg4pDS+ksibafvJludzGg2N4USJaiNJzbrGCaCxyFvjQhJBS3dGS81OldI1FQBplw4F5Daxw
j/o9P5sYnlECGm2D1KSY+qY6wDvg+2rUxAejAT1egnEoz5JBe/hhWy04qmn3nkaz/GGmWVQ/tFUL
Iya2Jr//mKdD1rzYhjsu1P00pv+wQAbam3m0/JrPHxup5NAbpjD+zePBgQ9VJ9FnzLhNqs0SZs/O
M3wsbQZfxcHeHwZtXgSswvxa92SKXgVDVjuH0tWYreXpzAf4a4ekJODtKadJU+SaYZudSyvQ1qfR
T/gmypVdPuZ1wtfQVCHPCbNydg/t18sHsq1hlFPcfDAM3HxImjNHZFfFkf05E06D0sEXHyhHGYBr
evHp05Czlh6DNICRu3dcOakrIK70Wc1THzyKYegx1ZEJC/a7NmFn7Vkljv1TdC6XDR/fITgkn5iK
qBSbpwYyHWj0MpHZBnPI81KH5+rofe7WTBa3h2dHVMf7KAzEyN5QoaYo7Iahghf0i8BjzDQ2p+mM
vZrfV9FE6+iwWdVTKf17yGSjfhxGtCtInG1ycUaf0xL8QnrF+I1hiy5w66T9qr9k656lawfQT/TQ
tIedZObXvCjwsfle8nMl56JVzp+3CVKyiqyirhPuHaqK4sfEEV/cmfC1Hf66CxTqi5EE30Isq3Ww
6s7alTZshG4Pnoh3puJzcIirNSQRraVIGnsJZ2wmJOppu9R4dUqelxPWnXmrkxry6dh31XhCj6Oa
k1LRlN+UUmfF2ZtaTImJ8QuXjOAI3/W6AmfE7siW9dW256QdDnv/wRRbR6OL4M7XyjfvnKiq8foB
BS1ODkfBN5SjE3nMaefNeJTCv8S4E/HOeKZzbPFuZI/F9bGes+pcu8gwdmMLjnhKehFbJ2htc31V
uGZh414KWe0K+uUkz63HePkmgiNi9LukzLP+1ibMPToxA1xKR8fnhIN+zUoVVhx3F8umuL2aoipO
kbvEZgkcZoyTeTLpLkMblw+DTcSXtcy/9A1nIw4ZRf2SgQyHV8KBg3GGsB6Fi+Sk7xEgtvG476bA
YcXHfYnVHYKcfIfKYfloY6x1D31loiWlWll2A0huHJOs4/WY5H+YE4ni4IPCWt9db1o+o2WPHx9R
MMjiSxQZTneaDblUmoPuHKI74XAa+jFtYCzl92PeIg80s3AuPqD0qfSTt70Lf17OskS4HHhVgX3U
dIRtSIO8szKduD+1OQwzccZtWk0ftyFzKHDh3Ie6yyyMYkUzYxxasRLkcVyP1V+j0rVM2UoIZ93u
N9HZQPIrV89Gbt7789T2jwFMkfiYVU5iP/Ucm/apcuv6nXpUSIuq6veqCzmudEzYsxjrLyLgNzMk
5RDGCTA6XHcMxW8HT7r2h3KuNHNRY5hgi1l96lqM6CdMbBkbtB3ASB1IuIHo2KyPOrNK67xpKJH1
chfYKXsvnoO4/zO2KLZ6BtO08Q1jYT+ATOQEP4/D3JxhlicCzWbF+4J9S8ewlRO96OvuFrgJE8Fh
yBkZwDSrlle41Sf2UOHDVdV+6t10rJWvrR4Ry0HUhWEL+Tc298EUV/2PIs1Vda1co893hbuMLDOm
3lds00ufqNzg6BZOkD8TUELy31RMGdZxoZlP/7alOVowg/3JwEKhTOZwz4dvyMu2C3II8uHoyqHE
2MamzSjZ4qtacZQ2WOz+NLzYi/9xI429+DY2TwaTTVA5ZTUfAFTq6BpPJRKQzFyM2ZWaZz2dQtRa
3GfaIbXbTzm98NmwnSg/JEElrGPPdZkQ32PoP55lJNfuWE7GcaskB1oL7ybSmgCl3Sa7M0K24lNh
ZH6IofmKE8mgbOFNYMGmPnMuD8G9hSiJqkgogtFdpJM4eZuQU298FFALgwWk/YAKAOsAN4DPvTcK
3BIPfSMq/OmcOhMI36KpRhhopOc+tnFvbb0SjCbTeYs3u8sI+gIt11wc2aAHJRos9eKankGs0jr3
hxmez1czKsNHL4uz9hTNSjKqpKQqYOdG0+NU1Xl8Luc2z87F1IQYB8ZGnOCa0HryZLo0mjgMuhkC
AbgY2Gyb2ItMg5gJdFIDm+vgkMv16NfDCP8ND/P8rrDGPP0WzU4XfYxLB4u6PKP/ehg11dzfm741
4vT1N+Zyqkp2qmUSydf2urNp8ZRyLNPrr/0gx9EpLZrq0QHz+2SsCmajtDEnhhGXGi8Y1VYYLYqB
qGdaNtSiinANuY9LtH1XbGgCUyYNneGOxo3FmWcZBuS5XSfZB1DZ4oNa5vWXbbMpLSare7fEEdWP
c/VoD4ZzbFyryE4Fv+4ZTjwlb+0WLMy/3/KbuQDTKoYBrmPZCyzogb68mQv4rMauz8BVw1VIAUCB
gVPe+HX01AFuELAbdcvpokKyoNK4Fs1Nr9LoUurIhXL896tZnu/vz38Z01i2dpUUCuuBtzYgync6
Ary88RgNOeg47X5vNVeSJ3G0GinujSxFgwRzX07nCGQkf0Ki2lEa/P0y1iTW36/Dob9lAqK1sJDO
MMx7vQ66ksDRLIAZO2S58dP09Yh3q1NmD9YQFLiGT0yXT6pzwvxhYVdiK2yFRd7A8vPGdL5p19rd
NxvqbbSAS+m4jnT0WFKagZPSSPnNLO87VU7dnc951NzXk9PlHzNtyUpe4TbiTPfeVFbld/S+efnO
Sv+/DHhtxu2eYLhBG//HgJdlZ1gOxIZT0rU5vEFo4VA+4GU95HHUYO/gDm5z7XY0W9g+LOpTr1cW
/ile7z+JwmZbfeeZv1YqLdNdpixMnAGoQWvU24mQ9ruQLjmsTlOtdXKAmUPvQT0+ExZidmSyVnPV
LB5EgMBooJmXr1CI5IhOT3ZhFvhW+06WHgndnsId8iqDTqNuaJezhA+zbeLIOIxuK/SFcoIibYpN
85SXAg/KwB2leS7tUREdn7TY3iQmM9JT0/rhsYaR/F5+y5sXwHwJ0BNwDD0Y+CDQx5sBWFdCUOnH
GE4L0Gb0VFaIz7HZwDzouexNpzpuIiuLk69/Gn0oaMckbaL2U9yUdfVQt2oav73zCt6WGI7golzH
VaYyqcjehsf1htt3U6tiQKIYPU4JR9hHVN0Yw4FRWP1Ic5szBKMx+E+harUsbGMQSx0LpNvW10Bz
Svz0mqTN7jZGSLDOwybdJPrYRYwZ94VMEvxCEGp5uw2NZXgNZWawWRyKgbQXw5b5+229MW3kUfOw
IXDwAyzHAZV8s8W1NSYOhmkWJy/vOH+UNsqXZv1EK7dkb2v7smyuC51E1tet4YohmjFraSBF3XTY
aD7E6Nmm6ylEFXyaxtiqdlDIqGvfudK3+x9XaoGFL0NHDiI2w9f7To0ewqSjLU5ZQWDaoQ0NjCoK
F1Hzi+F1ZbiPYtXA1qQ50CfIR32KvrA3m0efCSJeQb0tbhqEfLhpuUhGT02KNEInqVXQ/mEe8YCZ
BPYdKBE4TqzEeZe9YL/GQJi3g31wkjDWtUBqXPUWcrAG2enEF9eDgVT8MrdJWZwYunszkv8i+TK6
lFekOMBRbPGpzmqY8pY139Xl0EGDK+baHbjiZURIfdTdZj1eNLtQ5kl3JPkiwCc9dedD6bi46LG3
Rd88f9G9waOh++lXuRh6N26sYUkhDHfoDNzTTBn0693mKwDqcXAwFTSZm+Hc38eflo+1QA09lQWq
3BY7APy5xwbyOfrJb0YaTv6/VDF6Rk2K4d8DBqOFsf/7+1+jxf937qx7IApxqBB8horTZ0Gyf2Of
wLEexgHTjVOe9BnOkOvEJrN46Ufe21hc4txA9rLN7viGIfNsM6MewT6dY9UVWOCUDTgFpCurOwjT
h0JdWMN8bsYKgLPUE0eQlxUecR6ZQh5gGLlCDpewD52CqtVYV4WML+dLmfD9/1tQCfXvJGOtRcWr
+3Rt015YEZ4CkQcVf32fdgTRpJ0xMcUxGtX8YKDhvW1hiCxGWFXXE+CmPHRKVSPbb37jRQPN6lSm
9xNjhfTTWFtT/E9VdxnRFTigwBTHTJG9KqwrlA0B93zqMj7c9677tVcdgBqjLvYQoZeDCtnpm51E
9I0ujSHPrz01SaQZMkmvsY6JPzWmGNJnbeMLYg/FEB5mL4+iMyYjgbhH1AK2Z5VxlP/ayUvB7v6E
BdPwsAlg/76O/jxcuDqALyo6znd+zJvrzLLUV4Znzie0bjZmNqT0JoeoEin1vKaP+wbrjSMdw1wX
WpEjbf3U2oUxH83Qxk1cM6j85++XtNq2/u+VswnrhQfjUDHa4LiAfK9feV2ZZRk2MdvnSkHdCjwT
59Hgg2+UKnkuYEkT3tAPHCmHHp2jcx00TJ38iKSNjghQea7Gri8CNkQDvAT1GTULtE7IQk5fwRGl
7YD5CBI81/muglU7Pm/8jhEBJ8fKpjgNRkZG53nVnW6iXK+GFhvvYASxhPSqC93onPa0sGi2X7RR
39AA8itqliRuQhvZc53yKyKFYEOuDNIBggtQgzW1xKAkIaqZ7RDnuJ8449ip4LA663+gcZHA1afp
iAFwkCDKWxichEwUVuyGHzAJ8LFAKJuqvJvRbEW77Vg1fMFF4GKJMnmrDEIjgz05dcHCNHJCWLI3
5CXE/m2JXN4/KokC/ph6IYjU31/r+tpevVbXZh4BqwVtJIes+wYLAizAiiKqDTQrCA4/FeU4y492
YmLppMwJuM6YEIk8brPKbSipKhl5RDRVmvikthr4S3OKC9Nj0xt1eFP2Htmxw3r2ZjXFwXFMAhvz
8n50TZjkSVJ/2oDX2hfvlqGvuULLFy4BJqEKcQ5zFr+N/wQWzCyZhvm1TRoji8JZ9ekirr3oEFky
yvaStLDpoa0rmMERNlTvIY/W2yrM1Xi/adNx6TtgK/2B2sfCrI20yC9oqLT7bBrIDSDpzBNveF21
CJ68/im3URxB018V3BH2GPY5nEtBNFIUyM/NSs9NqW3dr5kKBnDteBDYFN04Az0rrOpoNk8Jj7m5
a9JJy/1GBN9orhWf32S/c7otS+H3pUKBDwAvsagjqtX7o7nOEytREhHWpcKzAEOoqO01KqGhVtdN
Deb97PceK/rvC/SPrZCCxGFGwXCEd8rDfFNS8fRmmEX8pqR2KTRprHAxyxBKQo9TBR+tI0eIniMa
bv6kV0HxHBh0aN91yozj54ayvnNNy+/835MAAuPkw5XJAUSlC4P79novDOrKRjJqddebnQEYcaMe
vSDAXj5c5ff9Kn7fOM6eyJKSuYxwnrCBki8QiCPzKmlR0e//X9bfn5PG5UF5QgHW4TOoYY++vjzI
lIERtGl4Td4O+5/JTLNhPN4B60wyW+yGx4DRaZlb5DPYSreLubQNigL3J8X62K7kQ5kGDjt1KGbG
SdGIl77CvQMPGJH5ztnySkdcUbkNBdLy+cFOMQC8joM6iE94SODjllejWXzBxc+7R44BmjaYjGrv
HYh2/g4RrQmaVov6C2odZRSEK0A0PqV2mj5PjamyayunXr6VVv+M/UTwwulEfBrcjHT+An2UBOnV
q5eaIyQ8t8+w3vAQdIt9b4ZNi6g11f0595h/7mz0bx/bgaRdNFNV7V7RNy/RACbtJ/gCFxi3tcqu
mNviw+0iOPF3eGVZOTYjuCGQ/WZWONAilEkDIxyOgfS1hBJjN8r5HHTD7KPQ8MEcRcxc4RKKvMdG
BCuPfN91mWkdgyVzwU+iuT0MAXOlm5pzsCOfwGQAZWWJoS9FRJbINBdFfJUaaezswzY0seM2qjb+
SDW3gLVDH2JxBXM63KdVj9doMbrhD9fK4vt88qf0Q83BaUEDSanVZyxlLiry00fhhSVvX9Y2SAIk
d0hMINH/boTDfELhfjb40/nKNAEJHgUycvwJV0AZuMeNDp4ZY3iHDYuuL5kc0+BuQ6nzSs3VrZJO
/QuoD1RKhzKp1Km+MyiCnJwwltiZvlf+lFYSGIe0owLDITc2znhPqfah0Vmzz3WnhmPR+HYAJTwv
povq0+GDEddxv496RTw94Wb9cPTbvBvwy7Zc7w5K9+KhMKoMWUE1Pbe5EdQ7SuZpem/be/210xLR
EHkeb0wqql3vrZlmh9g/y8ZMXqM0RAs+eQPOQQhW2APXymMfAPK7507qLtzDfmnhwPhW+Q81MI3N
xh/YHqtsrVIsppN29dlGPuIeTTM3YOwvlLax8PmJGQoy7zooA/wcO87lChNQzgNo0AthCYmpOd54
YSemL/iYoLNO8IQEYCuTWPUfLdeIPvkAlXK34flYM/KTY93nALGIUQitos/MbhMTBw4CVVa203ZU
E7sBNp/rmoMcB5jlOIfgJZ8UsO+/YYONGorz3EwfDLrXjzxn76VSnWivGvR31xNeqPfCy7F8F/Aq
mIsDP/4AAZqDQ1bNPIdwtYlUUC8mOhNwvRNWf/Wtkyw5Le4EheoMScubvrn46Xx9Z8M23xB4F4om
AhD2alM71jIdfr0ltrIqm7kucS6yDAB5gD2a/42ntXEkknXQ1Cb1nP+gEi6Do+igIzzERYM/WjDh
FHFCH5tnFwdPr59G0gcOhliePx+Y7RTThyj20TnRGJNdPZZW2nxJ42x0sLlTMj7ahC14+PmrXB/i
kki9nZE5Tb8DHcM0a6NBFUbsDId44D52MMxt/8Er0R19RF9jMocP8G3de7TW1t7sVFOc+7EgSSlc
+VfI6AESf3UFRluX3zk1s+maTZxwJunjfODTvvdED8xtf6idObbvzdQ2FbO0WCwA/uohs3Foor4S
EW5dlCufNiJLl4cS7iVecg9IySao2EnrIehzQ6vebbvFgCFCSOphlP3L8kLp66w2iHAoR4g1jgG0
44c2O6fBDAOwt647ddg6ZOR98z+sJjBPmykhnqiuqjPwIzwnvlNl4nMZQe9gqLjOCoJm4J8DY7F7
3Nrnpvarn7EcUude9aO6aN9IQCBppB91bXf5aeNOg+w7WciFBXNBwkhIDIGDUII3i8ehD5HPbIa9
0Y+oak2oB+LIuPxKWKn5tddB5SM69azmqIpaXYy5tuKTGzohR6gIppCEiaVQfmfh/rH32NRSLFfq
HlswU3gDaKDZwdYWr1EMueToZ3tvbHrvQwq49Fi4HDtYVgYk4AVl8U9ouQmBY2lsAX+05eB8H/oS
7QdbBO6xJzxlm/fAB+vPy8MO11zqDQZqkPOXf//bvGNoRTokrutdyyySh8xtzfzGHSwiirTRNPVx
Wve01tLoxBrZDfc1vqh6lyqS9w5T7TvebWAHnnWbRVU5XnCO8sNLk2uBjTayfakOmIiAIXl5CRqM
88jCgIcOMs+3syUH+xhw8upPU+Jjg/L3R/+2kaDAla6lNDRpk5fwdteXKgPa0tjDbxq4DV0Zy4GU
LjV3rvFApUkXl0LBdw7FNBjdO8ksb/qIpcpULpxfAWfaoth8y6x3ZlkiR+ita3dF1srIC/QliUOi
PFXUlocKeahz3kjdVEfs3uFKP4UzFOHT5zrRkzNVzXS2qxH5RoZOxIE+RNgW6WCz/8mn5yRU2JEt
SRzQa5JH5qJl8jFNUXHngR8F7zSbNGKsh/8VznRnnisXnACMgPqZZ/t6vTS4A/ZjHiGMXxlNsxBx
flsVaRzfdmMCm8hL3QztwzZa3mxma+Yz8+exchYDUYlin+1Y5kVxN06W2X2ugFtpwQMrYkKgYpeD
K9ecIdXORm4z3ZPJsliLGqlsYFVtbJB5teB0dFOqSzoEwr6XcbwAyiurfCMZGZnC09JbyXSMabAN
2UVw7SN7J/s06P9DiyCiJ2ycZfdS9HbXX2d9VsUYjgHD7Pr14N3w0qIZIFMEfjAwDFbryePg04nr
ppyNiZt1UPn/OozSMluutsOdzP4gcLyrftR2aHZ3JjMoKGm+TOtdvU69FWQnanlnitrmW+JqAzq3
KiJEIHQG2J/Vte1+S8Ziqc9myPinbW/fZo8bh7DMB7UYW+cdw6Ruib+4Yf+gYvhFgFwZ4aF2IQIF
3qIzc7G6hkbjFkb5Cf1ba1xtuhMLca1xwR85JLcr9WE+Mvn2CCgj1zg+bMzyycfg4CqB4hMvtB9+
i9ED3p02vuTGPLU3rvJ2Kmyk9+2qY724rhYJOCiBQitTBvDOtu6tEkL4YaMMbS9LOuFiD12uFIGA
MRn5P50mwBOmljWeGTRCb/+F2ycqphrAiDbNpt0kMmpOYjdH7jeJ8C88xQO+WZhzrgaDY4xA9kPE
fuAeBRh4ePXL1XarBdnvIJviI+EhfcEB0oj+k6UPYT6fJ2R+e1daOOukmiijcWc6wxyN+7yOsUPl
34uEBdUNDY6JC21wEzlkWvMkE+3z5D0Zoz3fdSZOLA+trUPvQYaDB+C4Wk2rGhH8tYmReXEoaVzV
CffwBOZh5HTL4b5w9fCHzVXJRwARaPl/0yog3RgyUx0zitmq1HJlv1YUcPylDUPJ8Rm093U6NO4l
CDJ/NHcp3hDYb8xO2ObHtgDSS3ZJ2HgwJhsjaUIoRoskzlq9gWeOWX6xAQUT+Wn7fyg7r+XIkSzb
/spYvaMHWoxNzQMQkipJJpmiXmApWNAaDjjw9XchkPdOMljGuG3d1tZVmSQiAIeLc/Ze266Kry6c
Jv1htS/GKx1YYf7hb+VVwwMQotZ51n0tuUM6C6x6JeklWLdrSdTMHZd9ryomJ7tFb8gUgeN9+YmJ
2qk7cBrTzTloacamV2YjwPHESg1hp7B1pdkViFpJiBAwBQ8y6l3F7xWnyW/X4b+672wPFQuM8KRW
op96Icz5kRemz/e0cCbHN+lfetsuUabuYaQPDEImVcHuVFqfd4SRx9ifvldR0aZ7pWoHgB+6LhbN
oZHMfNopqxdeOEBks/3oqcX4mBlRUtzGHIFw+y8S31Xum3VC+5SpSuJ8D+OGjsFYUCV6jMmUgRUT
4UYQe4T3UvEnNF3GdZPxfgaTocwGYXfONGwpNJMryc1N5oM4SdHAvFbuhgKASI7r6YNsXb26buJs
Eg8CwraPwp8oVDm49rwtjCklTES3ESOt70LnWeUC08hobBg2LQrh0Kf2UY0Bh2I2YDGaF0OEfWpA
r3VDnDx8enRDogm8lrLG3frvAbNTzHHYA/La4rjW2PK6YkAElZJOUPuIRvQiKA1Pme8JCgBwzLle
goPOIrv+Yltuqj1hKqfSsf6+6nSGgdUcul9bYxooSSoQmh9A92nzft0pr139cjB5HkU+UIRfhkov
j+sSarjsqI5pmvYFqYW5TgLfrKvTV8w40Mu9Xszhs9fqUY9aMopuG3Y+GztJUhj8mkdg5UqBr20D
ZXmXQ90Cm2LaCtGnC3N5+aLzJ0wLXnUoLbqJVyouvZHyRKv3NwQsMDdWecsOFnB5uoStT8NnpgjX
O/56Z0/K2vX/r7LBGMK+vnN7XRbPPJsm3LFrlMk2qkdPuVon2rzP5r8lMqqa1DHTHbdEMivimgoi
1IoMfTOJKBnIvusKwIXrD6deXK5OkF/Qa7SCJOeTisjF/sx7hvlukXamJ7VVPuhUjF2cFsx01YgA
kRyCRQ80V/pCqY/o7oElGMLh2qo7cmt8unocrAan4oY6qcNPp+bMoohmhR+22POiAVXnlF6oVkJC
u0oVlfOx7Y782MTNL64NlQPyR7eE9H+7KsIAxPMr1pe4r0bFJVfB6e3DVM+sm17OzHg11I1BTJGn
s41vYKog9f0M0YIleiU3g1mb+RJCLZBIQ/okUtKqLFfc9ye2OuYDM7+1qcka/dY6tfAKN7G5E1Y+
Ie8hvTlT92mtyKb21+nNtUaPV71xu97er1rEX2IphA3I/R2VD7daLMYpQyIwhPCk/VTJ2e2+v6vV
zg/ClLnM5Ry8lMYt0zqXCPQV5CctrfKradl8ADgPmSDMIitiGGZay/zOYZE0dPaWUvzNNgTvSiMJ
lYN6VReseZmANxzIye2AO5xkDdGJx/H+53TOP+fioadlS/VStbHznztu1bai2Gwb7dUKrpeIrTGm
IL8We2b8GmcOyr6HKjJolQKeFsZxpggOlBU50MEVKTrcdVOAABXPREY/uN0otl5EOyfz5nSznB7j
rXKC9EuJznrfK2o+7aJZ7/VDheZAQ+LfG+UencWCBLXVbA/wf6JXXUWqe1XhzfZ4oxcd/gAXDPuu
rVbh6EedwHirdmU2ETNns3bkMoV3ktHYfU6LOmRIN7mZehvIasO+q11RPqYRO+erAvNX6CdoWuU2
HzKPUTURZ4R0DOcSoUOKw1FQ2FRBP62+q6UIiVFmzZ5Yt7UTLQ8MK6dZpO7DZVJdz/ayEOwLVvZ6
qbmKuREanVmkw9HcbQDgN81eV8kR+wRpki2HdBYA/C+71oolSCrGa3PaX7js/LBxnTwNqEH494lJ
vSLAJiCmzfujwTvXVXik5XCasCi36xZHlLO+ekPATk+kQHM9Tm3xkx1SKj8mAH3Ikp3n5gskfNDd
rtvYzd4+8dpZp2f7BmFCNNzKE7d/VBWTNnmYN+lRxVYFbfIEWVhdNiii0DMYzDMkP7gV8gMqlkp2
LetaNUHLcVY99gmzzhETTZM/K/zsHgOzPt2FwxBERap+mWtrpJRdK+TVHMNxScwFDEImPRVBRkfb
4Hz4SPnJrDtf13CPJgEFG+axrhald+0aUmiBbkyRsdOobmbsfSJiv2HOWLSz2FwekzBq3L2VTbkt
/FKO8bhZp5MulezdEeOynNFz5DWFP0sZNkGx7QVIOK3u1p0n46UIi8TbGoYgfj3Jkb1u8a7hclp3
2WqY4aNi/qKWNJ6MSsyRbEerUyXTqCM+bEt6SPk1BRJIkX9VcKkpr4BObYSACSzpM61YVCDiutHJ
pCAOa4jnw2LR+uwMZkvQ6RwlAhiGyrmNFt0wfWfha2siKsji/CzYq37BMTdWu3Ueb10lVgLESWpz
bUe9R8S0O6ZqtjX7WcSP6+cMu5q3ZDbsPN1LRXEIZx+mTh4SmS5bym6irF+ChZWV+GC3k95dqBbo
r3UzHNZptLBLsDS67QgPzxWH42TPGkcxjZ73EvSSnRarQsXBcgv8mRAeA4RLcgWWEod73QqBATHM
NfdY9y1xlushaNahjd9xqoCnVmqtdV2DUraoN7Qt6Mc8ijw0w2hIq7+JziChXM/MpXT3/stmnvcv
l8KDTqcP+AOVHbzHrw/pOKZGEBR6cjWaERu2WrN4EYpijMWuoZ7rPlg4GR6Q51Ntg0Ug5LZBkCa/
qAW4UHxxjkd4xHIb+g1b5xYlPwPB3PP+0kiZM1HND+tvBo9kF7fR2JBPIk4mvciyFlk2Gl4sMkEr
aQR8mpGps4/IKiQQk5noBBJP9bSJBkv/uh7nDQ43Ypd5GnDCvLRa52iqg3GrijzSbnVPaeYOx4zR
KB+bRJH48QDWwByLlOXIf5LoGHmlar4ipHVpvX09LijY0Sw1DCgJQFZdqDBnBTyah65WqS0sNy9G
Eas0Cawff2WkrxiAVETa0g+ktBTg4F20D6taW00og14owbxRxno2kp2lj4EShln1nNWSQieezMrK
r6NY8nDzWGffvAaQ2FHpZUuElpZgq6pRC0CKq+m24unUxMv6zKrZ44magBJ/jE1ha/tfB8TTTjrr
NU42LIYULYNVr6/qCzHerD04mF7dquG1OC0iRRxz4NRPJPH3x++bwh3QA8z7OC1U+D+Us14P31gd
qBFgy8OCqcXKptLN/CEeEMXuExXM+ZeI3aR2cAphmMfyRKl///qnjvTvRS46LihgUSrSJKeAeH6L
eb5FyE2W11VjIttw4hDlh0X1NmRtWBSZXVoIfG0iBuElUdxjMYot70M9K3H2AMOMpw5HhjOROIlj
Lny8N2spZTfaWbaGb1vV39Rsw7DFsQoj+mo4PYjVw77Kx1QczNXHHqLdERRXOm7wBtIFLiw1vVvD
NXA3YycKZ7O4KuhzyhvDIjZjO03JzLZLLVOwnJjY1Kvp9L6uz/r9L/CGiuA5C2lDczVYFJgRz9kW
cpLuqOig5I3IyvNNpysRM7y+hJMVOTquXVvnjnFXn04hwBWmnraHORIV4FZ593OVskR5NnAUt/Lw
qsiq1rr/BVI69TAVhWrKx7UOiA8nn6mV9qR4JIrbt3vzdLxl6mXJVSrDuu440ZtABuYk/VC0jbKI
ZZeN0kz+FqKiTjrf378FyxB+NcJoFLkesjC6kZrjnG/i9SJxhemyPqRMrPi0yjovt5q+9PkJy16k
xmJQCvMhgi3TXZjR3gwf2qEmuj/u/GJYOS/5C0Jamrl1FJKtKnP8G+1Q3n+A7KWiZTEY2F3QZZLC
eBIlZrmJc/63IzdnTqwL9fEzESLF5EUXshTnVZvX9E00hiAEqkjsaYCyWuHzV0XrPkpb1t01gD5d
ErMmsorQbrU4ahidXxRpokhve8QMOGzUnDwjTtbLgcaayZOu+/RQ0KMQOxxCeYUry1Aq5cLiqr1Z
XPGA0zJB4LUIhLRTGu1vHZOlqEWfOSTy/ZTTsXCtCgLesQCRlW5Ld1cpTdjvQCL3qGmlUXP4LmUf
71wUd/2+cmEXb9Z4iPfH1JvnysFaZeZUqbmakHbOFqqRThYIh6nC3MhW5S7T5ZweR69d8nca7acX
kTzBPhcl/kHU7NQP+JvQ7L3/Id7Kjz1mbrgSKowlJqfzvUdaa2XVt0p0o4CQb+/K2CmjGyICqmwH
50NFNVhY7vCXZTL3PAwptivgrRRelJ9N2VA4W2iDiHDsNrMeFMBZbF9OO9i1PpTn+HwWpkmaTIEu
AbAeSlAJFTVfXne7qqyvYY/lV9UtBQwz/Du8IgNK6W2Sm+DaiqGO9ath1uBnV47iZBAVXS/ddWY1
fUGRr6LGxeMJOrQV94NGGsmxtxS13CgStdctiyAnM2tK2XCvSsD3797bwbWoFBbJqGshz2KGeL30
1S6uabufvWu78ZZVN8lFcYOrs82OmrQTQueE99iBnNE2Ol7Kp6Yn3jQo8a5VN0NhlhDh0efYl8b8
ueqW1YZ5CugbAorThuf1x8omC1uQ4YTXhuIAwexo0lcBHRwyRyeOi5Q68lT033Vg7tFDiZiUjLu0
Np4MIZnTzcgRiEadMHP6W55MYe4Q3bA6uo3Voxx+/x7a5y0qdkUc6MEDLGgMjW3b6w87JHJgVsia
mzGUIv3UzWJwqJwPJQA/Wq2ZfbPqOlYS2EqVOJU6Oa2wINinbMZfPvUTnOFXZe10VFp1BNovlh8W
jL1iaOm0J9zHaffGFGf5HYGfbRsMIFjDg4iTcdwYXtTMCy87bILC5JXcRxauxKDqtKvV8hg3NNaO
Fp+uvumwY4NuX/bri5Z5mF5GtckQ5XOGeSmRr4vNrLsYudWwDW8gdwBSYCfC4Y2SG7HKVRWBcBcl
+r7jlM2ELM/SU6HEo5/Anama40iiyggMQlecOEPfW3T5zlasjMakV8YsSmaeBEPKS+ibUayotzpK
Hr3wdbXpxI01AlQPVp4HbTD29kkKwvPCMvV2dXDZAqJ9Y4ngXPZG8REZCAUtYhSInMAp9Q1DXlgD
D6OejWJQiwEi2JVyLATUsO0Uz6q763rI7LA9Rus4xEXVk/4xpfuYWDvI9EIfNuhB6AdXhpGbt0pY
apfins6nYMKET9tyeKUw7JgBXw89xy50FFRZRPbhRKre6nZJba8RW9eJVdzcallsmrwHhVfMWXyf
8Ly74P0XgLhiLvP77gInF+1ARoNLA8h6c+cyB8uqITX1aKWkGl1rdkSdK576vsNyhff1seUoan/p
yhJJn681LiLMVb6/CrjXpKmULBte2xWpUyeDhz70pPheVZFKEs7MNPAl6MXS0VvCfKqybCi2lm7s
oWBY1OGptkB2iSugIAN7ym52i+LR26oK9v2r9S2jdMBq1GIDHp/JcLDVI0ykEgONNxns+Jq+vqd1
YOsfoQw6yj6lO1j9wGo+3nMThH5PdFMbbtfPyYaJq0Zuj8Jbw5JBppFRyOgjkZdWFxhGrX6Wpk0l
XIB0q64LBGHieZKW0m3XrwCcF9U6ro0y/ZsUKpiqfmubhXWFktQdCVxTsxCCTtRZ960plfxbPpLG
EqQi7uJbpcO7sSYQRbxNCOJtmkj0YGwzvKdxoO3rpIViHuBFdaqdmg1zdtsh2VQCK6ccr/oheYTV
vrdRufyiberscfQPtYBGt02HcG73HuIrDfYITbx7hpXekgAM7v5Dayd86yhKZmI3x7Zihl2PcJpU
POvLqp9nY4zCkkqx5d54A2U4EtiVYUJaSOIEXzaxEn5uFV1P3cg+UCkjxdqOdpHZX9AKN1RVF7TR
hzWaqacEYX1ZWc5rzhbIbo5LyklK7IoIyW+vWsm06zq2bMG6aypH2IBXAHf5PevPrgr9FZFsCB1E
MicfHl/eWwyU9VEatobGet0fS0cyXOiFhe0Xr0LdsqOZSRlja4RRXx2zPNTqA/Et3LU1VkpzE5au
UYpI2WfuHOtbrbPRF/dRraaMTb79ZkVoNw3mmC6YyZvN6706ms2jGud5snVMqAu3tEXLcOtGeurt
Z68wnX1CkGF2jRusFFfQBkX3USscdXpC3FjKr2M9ZxZljaXCWTQmpSI1DY2PYd5J5bjIbo/EfHgP
xBxxEvPXBx1J4kV3wOoV52CEjL8l0gfp5U3bIhS5NVKnNT4ZWZs57pYHJuLb2OsMccx6tPvgv+up
Sf+2wcdZX/DM6+Mxmwe7vI1VW9ByXE0Pc5ny3i9mH+dDFCchlJoS/MNGc2qv3+qllesHRoBsDyHS
42ZPZDGybD8pvWkPzB5BYkvZvT1wYoiGjyseG0s1N9xWupF1vYoz4uGsnCDDg3p6F1dANE3mxWoY
w2IcHmc+U9Gj8m/YXP0yiMS0Rpm8TYbQZzACvAqG6aZ9emGncAI2nM2TS6kBLQsNVFqfZ5pCkNY1
m3KTzkOeet85kSEecBEqHNjYOCzUgEh9w4bGgFXCatRj6RBHkRplm29VoxzEDujMqO1J807uTXsJ
6agihtdzSXVBbmQjSVBfMpALejW8N4+l0ofZo9JpWUNwWCfzfQNPePhgLE6pDY1kEhGcQfN+mE3Z
O3sD6Vj8lTwAtrw+MczE6FRjPyBjbgor3dilbU4bVXhaGChZTlbn0vG3DX+wik69i+ME+EAdNm72
mHOaaoKI4Vwea5hZBItJXVKkmEJZB4sPg0ZzlDSBtDsk2MQN23d5m9aX1nTrvLTjwla2uNGwyxbR
2fnpwNXnNJtQ6x7Xm8sb2Ogcm8IfKPAH6XMMrGni5UlClhHOC2IPo8fQaFBSp1BtNOLZ8BNva6NW
2Gt1iMiroWJdr5Z/0SeoEu+rYXbEtqezk7D/z+0NTzgu/ZYszPTGkLGBJn4qjOSqMyl/Jkh0YQ4E
xYgE9DaKh3h8TBXEN3blGL3vwE1qN4zQ/mMEkx9+PAFMU+DAj8SzYYqHIWy8b33WqclRHyZrJ1vS
wwJZ6iSfKRBrcvJXKkhKqTqG/Za3tniyy5iwDvzIMzqgSRQIuGKruR1Dpo8rBICYKjUSzI+In5I2
CGcw2BvS4cwKlns2fHdzTxydtm7/en/XcF6R4MlQ9OI0bnOCxEx0VjMuogXyZg/WsZKK/JqoczZS
ctU4PNYg5+e9xiKwpB3Ivvv2/pXfMh+Q3nKi1rXFw/T20sYYm52k4kYsygLQ7syxL75PzuTGVwlv
CQtemobsSkm6Sx7Wvv+6a181X6lHy3Bfn4BzquQduKnNqr9PVdlHj9CJuui66qfYeIpgClQYFatC
bEVoT2IHGbSrv5pSa5znqkjnAZloZlQ88ZETLCHUtCFGZ0SXzuiU1YUd7ptTFU1RLHmLpNlbsMjL
I/mtkgAnmlHAYfCKXSp2Iqdn1NzOtGHG5zVu8nSf//OH/K/opbpfJ7buf/6bf/4Bkx1mfdyf/eP/
PFUF//3v5Wf+3995/RP/c5v8aKuu+rt/92/tX6q7b8VLd/6XXv1mrv7r022+9d9e/cO27JN+ehAv
7fT40om8P30KvsfyN/9///A/Xk6/5WmqX/7840cliL3mt0VJVf7x64+OP//8Y+k1/ufvv/7Xny2f
/88/9u3Ly4+X87//8q3r//xD9/4FGJNzLyzZZXi6bLTHl+VPNO9fS7vI4LSqI0hnUvvjP8Bs9fGf
f5jav+B5UDVg/616VEo5n3YVy+qffxjmv1BOUrKH9gBu2OD4/38/16vH97+P8/cY7DNwCKqSpYKG
uhXZDiQJbKOvx8+YDwnZNxYR0RVVHyy38wdPBcxFOC7r99yKO9MZhwecCEyOeLsPyVBZh99u1q8P
9fuHeD2G189AEZM9nobS1Txxt38bw9QkRoOKKVFBwtQO1aw2dw57rut6Mt0LPeTXp5r1UmzwVQrf
JrfVXho1v1+qUDprgIXjtw4sV4K4nBGTUodj9f2vdFbC4kJLo4dgPezpmm3zFF9fKOsJY3BVvlMl
Q8C7cyUPNNqaZJ/3g303OkVKImJITctvysTtA3UqbOXIHmn6YVEbusUKrjyz17UJlLTbugmYd7wn
1j2pHcahtLSgGXtj9qNKQ2jahwO0PzZOWcapqPFshDUGCyBaFpK7CAAhfcwpk202tlOzMaJlH+SU
trPtJJRwf0izrgpil6QBX+cgQ2aNC8zS15BWXbdlb867VinSMBBj7MTIEJgnCfdUuvjCsfPN46Hf
SK+GAAFtQZKqZ3dNGjqgWLrqAfmkP+xGkoc3wF16/9mckSQcPKGUxRj3MKjZI7rW2VWaRuDhwRoQ
IIbXDkpkjtfsYcwAKZX77A0G/kLFmoi+VKr0wPqlfUClBICvLcjj0nqB3FXTgt6tNX8cGE0Xxs5r
h+Xy8SCz2iygGEdBeXhnZlxkcD0lSj7e3OnI8zobvlytqMOuaVqVPO5UeXr/hpy3rZcrMkVpNpMR
L6F3ip9+9VZIKzGAb/l6NSQEN2UuKnJ1Lg5RlTc/4CzXs092d/HZ0QnrBs0+CPhvqp1gxEysIXBG
K77Se49oryErbA4qrUlOVprX0zc3nPV4XwMLy3y160gdUuu6uRQO8A/3DKAzn9xgV+iZJ4vCb99A
cA5B11YycNTieaYZsU/MKNlgOL+tde/n+/frfL7idkGhBqDLDIwl4KRT+e1iSgKudzagywBVDG+B
k5t75ArTh1LB+v3+pc7a8KfBwKkC+yUYDoIozhst4IUzAo2VELJ9olbbIq+9ZDfwhm+tTFOmA4zn
UPihp3WpP1lm9DJbrXcvownEfQEVB0hHHqnNTtpK6tIBiTOUgdK5t1MntgIrawzdV/shszYq3nwq
0mTY3pVIpF/UQTr4IVWtPUJloGA+JsNwX1k1iY0Dm+B8O+h6r5AaS5xuMBZDgzI9KvX7HvWS94E/
tB9GQra/S8uFX2jSULyqSrxsfhF1zFbof+c0iCDA3XUMlPgwxFDgL2yPzu0Ty9DmXacITmllyTk9
25KilmQzt+SikfJF4VTTa8Qxri6X1Dk5WM8lEssvOflE+w7g4I95EeehNajjbYM64kPLtuqnzBc0
WyKM9juhkeGXrijte7tJ7Xtn4Vf6Vjpm+i4fxumnJGcZNzfnpQsb3LNK5joQmBlxgzhL1+2Ndw0l
KGKunAWlrNJiZ03lQCU9rDaR1yVQ7WLq06Bz3H1vNdjxTJCVucU5urWxLM1DSUwXIWA24UGueDZQ
gG9GhfVnU/SZFl+Ywc6n8eWm//5Zz2aw0G01dK7MYFRNRzTYYR5YnZNu33833uxdlomcRgQt0MXW
p7pnz7ZDEDvEeR3RdI2n75Qrkw0R5NOdacXRM6dogvwEUzVrYc7JlUaeTDYUhMT9+5/jdcF2eTJL
H5pumaPxUTx7Oa/+Nh1wsLajsKHKqZFwBNqqHB9bsriPtRydm8IqxkDHMrlBzmEsXFe7vXD9t3Mf
20B4SCxntMHfNBOdJrQUik4KYvNZ7KBzNDdkqpGZM5VZ6cM7tC+s0v90QbqDLnMg+ThkObz+wnIu
BzwbXRToU9xvyqmyD73dUKuRqCWRFhcX1qe3wwnnE6uhS+eIW2ydVcR7hk4M0SqCGd0MG6grZdDR
Gf+3B+3ir8KADxtxaWyf7YRz6XmLtYElpPXMAww1tKOq5lzY6/7jd7Et00YhhqnrfF84utiSpkWI
73nNFKCpajZArdrN+0Pyn64CYo7tvEq/jcHx+glhvxyGAT4PgZPKvLgpw63VR/mFF/Afr0JvkJkc
Kbt2fseAn5iqOzIlObXIB99C4HgYeyEf3/8yy/vzvxW25f0i9YenolMSZgicN0RUXZI4W/BgxmzE
IW5IY1fzV/dZmtlHXqfpk5eaItCy0rjwBc9aqadLI5DhZLaIthAXnI083mAD8OkSYtrwy0kerp76
RhE7OFLlFhEUKLSsn4O5F+VOmD+63HtiQxQGZJtfSh9aht/ZXUDqQft0OUOC4Dl76Sypkz9kEl7P
za6/RU3l+JNh1gcPJPu/CfHjjsPvI88Bw6MJReV8kNICaKW6aJRI5vM+8baTB12m1HgDjhEmGc9l
Mjq7ZFTVKwuYtwNMAEpNYWBM48wg4k91T648KhipPkpTFIvTiTPmrhC0NjeiFTOTMoV+nKzG0u0w
hwkZjqJlIQZRIbsI6ag60H7EXVOBq/RQ6KmtcTDx/0cXXvu399VkE7fIHqC1sQXWX78qknbmOIW6
50cDW+wyMrQAbIY4oCItLryVb+dN4lvYy+kMJYww54IdTg4g7jG34vqu1Rfs4v2N0kcZx1Dv74pq
7YW9z9tvZuEMVU2dcwQLk3tWGvKsooA4y+WmaXbxEdSy9Hssej7FY9W5cBvPCC3Lq8KXgm3sIstC
0nKOECoGB3x1lxLkrbezj26wvOrdjkDbOicibC7V3ZgbzqcCuvGjALx0xMeB4JFM5eO/O12A9NIX
KiamaaqRZw/UGNxkMBsGrzNM9Wc9GpH8ydat/KZtDEF6djgf81y1tlpSXFIjvb3ly7yO3I+5nfPr
eQE0m1DikqRNFG+dmUGKvd7vkrYJYgW/8/tf83zyXV5ME3kjrgisEfzn9bgVyLuzTklFUKTih1aa
yiZ09OjfHEIm34UuHs8VB8aiKnl9Ec2xa43eToM7ZUaSPKfDbpKxcoMY/VIh88xFvsjIuAbFMAYQ
xSgAlq+vlWZWpReVWgc44obYVxAQ7ycStRR/IHQCV68Bfv4w5BN1csUucecLo1SmjRykZm0i2I4o
6cmO7QLJyBJYP8vmpgE9U/tY/AfngXnHEhtaUpYaAApJPg+5RxLS3M5jdR+JJqt3eVXUl2i4bx8U
38vmdMrLT4X2zfcyzToqZqUOlK7oD8jSPXK6tUt67TNJ7+n2AWSC1ahSVFyml9e3j7AOEMB52wdW
OTRfZR7Th6UGpaQc/azxw5BaBelz3iA+9h1JEpwnSd/04zzuvhiItMdgal0i03OR7OClpVTQbS+o
R5NM5WKolDZQ4qTP4eCMhbVRyqIcNzWRuUT+EcRHl6PFGRwIpZiNC7vNN9t8BgZCJvJB0INpLC9n
38wbk35u0rQN+jx90ryi/daNwmZ7mzhXZmeyEEtLf5RkXD+FMdmJtl4bF/hTb58hrxuvGddHL8vL
/frmYp51BiiANTDrISceKqyZPebowvrwD1dhU7jscPD7ow88m7miAaHAWJV9oDVEa9W01I5Y5dTt
+xPHm5maAiuyb1KkgDVoS9fg9Zehi8sGXpPEUwOq/Nw4hfe3SJz8kDSh+yTIHty0elfJrZd48few
oChQqjpmaU/Mor4wi53JpE/iUQYrawZy6SVX5uzwFGsFNqzSIv5Uf8xCP+hnf4gC9pTTpSstVb3f
N1BIQpiWmVfY2lPmMs4OpfXkDEWk5FSrvMoSN7NpzYVvl4DBg66NnYyQ2yEqg9Yxy2lb68KmOwo2
QL9XRaQ/vf8M3jxp9hmLDo6RjQabMf36EahGi/U46cgk68Pkxmbt31DBHXbvX+XUCX31lbkAa8Qi
5MHwhqLv9WUmNrSVQ6cjcDOsDjVaox2VlvanVQD9pSzn3ZYSFPDcoooO68q+beSIDaVAT7z4AKWy
syUZjZnUqv2kkoMK60aZr+PSi6/y3On2nXStj6Y9jdvIoE36/sdfxuGbT4+CkQyvRQ9qn+1fkkrv
3FJtysBCR08BO1Z9I6zioLO6S+XDt8OQGhs1Vw4ZbGFU0OWv75Ts8EtNjl4GuPNLMKUWbZEAwoyH
UQmf0t+dY3Vyz2qU1xsSL/RreiQaVTU2e0SSYEH9hMvCNFj3LxJAkG2e3wjETKzCNtlkbBp5ZV9/
OBioWo/fHnaBnoI109FMUQ+E86XtZD5ayZaDgPtgkM3e+iZz/te0L3t8+KD/vxbJpD73AGU/m6Wd
fiyyaVFSlflzLnRw/Z4ixs+a2sknLg8MxMIEujEQY93qeWygm6Y8nYBlNZQnM+yU6L7q8J0RxaTY
ZK2YBmGD1iitW3DIxl9Zoil/F0abN8GgWyLf4qoJP2Eylws3tXSOndZ7P9gEuzVriimNbezO5MRG
BWq6wPViB5Ux2x46GUD7vrNndxFISyQv05Ig49NrV14SvRk/zmlvhkDOsGn6Y2PB+jVoKn8ZvTGa
d6UTl381VjcuHCYtHsEl5BSwdbt1hp3WTNaPxsEVuplcNxGblOqgvSstXHw+dKbc3PSVK1VGGYvi
jRxUKPluMVl/WfE4LiW2uPxk0pQgXwaV2XDl4SFo/EFfXpwUFk+914fYTQ9p46mlv8hIvaDQOfZv
QkrJz+jlJmWfpGn9KIyqJRMgajJ/pufWQuua2BdUocjuMpn0nwxm/3ozuB1YCH3s/3LjKb2pwi4e
EWAKF7BGAadKRSC01QGGTEeTrCKiHVEzdps2bdprzyg9GTRVpbw0vdLIoE1IilIWTzEAk0jRj52l
09BY1Kk05rvcTXb9UM2KzzrvfK+sWT4AHfUeLEeMI+o2TR8o+ArxrYeaMPtE/80RsSxt/q2wynry
U3hktyUMl3k/CLW/oy5UfolHO/2MUo7Un2hqtTaoBX24HX18nWM74L8YZABV4usqbtKApLCwuEXw
4CF/kbotqEmHZGwgcyjuvKLp3O2Mf6ncqnkl2jshIFxtckTDbFEmchc2loO430/dBoU/jFe+qmrP
nrbVqyZWkXl4WbkpOuG8VLNFVLAJVxm3epnhwAltYdtBaFJP/5CXY+qwQHSaeRjc0rZ9OQHy9q2m
zZAsU/DfNCCrOLGOk0LfzA3ZMAmiktsN5nHjrpBeu9y8ct5WvdarGwJ6Z8dXp2QEL1x2HbYRz2x2
mP0cuUO70D/VCcJ1Im/S+EvV1siHxnke/irCvAU3REJcvBO2EyLz4OBzE85p/Dzofdx+EoM6of4z
6jHdepmJ+6IpMjCBRoyajADxOqXLaXGMDshxp2gxSNtrrylb189JQj8o0Abd4J2c9fohx6nULZur
6QXsg3Od1Z2e7x2ACU8ZwfJdoNRso/k4Rfm1H7Q48nvpdDeRS+wev6dQjlpiOV/RpIkvkgxFCVkB
CQzNibTnxdZ6q/Cd2cuehDrZ5nU2IQP0MRGUNzCDvXifZ4K2QJKakowY05xE0Hcq8RGaFPJrZcXT
5Du4Ou8Taaq1rzqtMK/qOtfVK51wsv5ajSKLPmoqjB1oRAJ1SMssHxMeT3Uc8ePbG95gz7j2Sg/9
OYDGgX1yi/9x05Bugv0bPaVfoHIadx0WaxHEjQGUm45AdTvlkoYHmGFv4hAtCm0D703dg/vXHBJ1
a9D4LqkFPyVK7WgLGQG6jd2ARy095UY3qPuRiheS5FwqDlelwnoPRKj2NjRx2N9mbqH/QMtnOgFa
JMXdxMQZW0ydywSblu2OoFfQOo0cUncbkQY20bwsCR8glSquj2rck/SKYraoD3h3k+ceMUi8scqC
jo0DVhD6GyEAmW94S3j34MmZPnGR5IWPskXVN2aflc0OaTlghhAIS7KVteh+JoDnKgReo0FMXGH3
6gHuvNpsGxzJj87cTC/kCST5zul744uJSqYJgPaweIxd4qVBJ0m+3mZ21m3yqp2HTVFMFYlZg1MK
v5/JZt0IspPne1R68Xfh5O54g3S0EIfe/T+cnddu3Mi2hp+IAIuZtwzdakmtbMvyDWFZNnMoZvLp
z0dfjVqCGvtgNgYD7BmzSRar1vrXH9Ru9M0e+ayXknFTehnNbhRkg1oHuTo6vZcM6fp3ra3pcdYQ
dXoaVneuN1tbYNZCdpzioMof5OOqZuYOBcsRQMn0yK27stsOSKBU+U7TkGDfV6WxX0tT2Vcxwx8o
40HJ5+4p1hw2huKV+fBUpfbd3FdPzsiaYeRI/N5tKpsXSLkHmr9wyvM/2IXtKHQP5qj6wCS3tWnd
RJbKJNItAkeUQcladkwy16zZ3duJRZxV+dxxuBtIlrAIyh7rLL2ZFiwyrOI1s4VntvVxFS/18JTH
Zejov0XfeyX5FwZ/AlFp0FuTMCX4ipPV3hHokgepgWXd0FktBNTW9JKe2/DiKtJ/xgknV9UAQONK
dEv4Mil8iUiGh6giHMajGJsvGBlcAYjy7+rSw+JYxF7RqeVdTIJKoOIPkNrdE3EzOxU3BfxB6mM0
FWy7CW/Jtu+NuTj0irFyh+UjsQ3P1BtPuAEBEyIf/KkicrhQF3tfL+tPKzFD2bnHWDOveP8PulZ+
M5X6wkzHxct77YGQyXsclw5m/s2Jjzq2svgVWK5XctJdscr6sJn+5nJLFHDQ57kj08X+m2jio5Fg
2JIRfbXXV+zkZt1h2Dg9lp3YT6MiyKGzD62qf4u67JdoiRDuNTMoxgZvGG0XMStCa13tmLr8mBXt
TiRAaAlDFrVWH7W0D1w3qnwS3IGhlcDmNi3snrR9XyePejJ4SebouEvEmUfaWSgVcq319c4qzR+j
mJ4V+UOHeIhF8e+sL966iOTtuav4yufrOMPnaUqoh8rbqJgHv1DEIYuF/tNJefHzgr2MMs2XqBeC
OFqupnXG8i0LJk19q1lAoSwIrdN/TozdJ3O5nWLzGb5f6Q1WGqyWehEPpnyYhOOM4FJWTd6KNoWq
U78ZIr9Y5vEGtdXelNL0IIrQ5ffti6Z0dVCn+V0BV5fsUEyOYpUIkeGVD/+2dpZiEwXU4WCzxcl6
fhjaCbtcvf+dD/k4IJnMclxyyk3kDtffhzN3nPpGvUYKbO84mJ3nhKVjHNTJPJJKceEs3QWhB/qF
07TX+cjM2HauJQRG6J1I4gpdubEwzeLA3riY6XwRUcdsyb1kTOYJmsv2D6rIp8kRLzZ5HH7X/RpH
S2m8rmnIl5zimWbT7A0VZ/a6jq7z0py/W5Wu/NQgfLwhwYjRhgl7GTyVGiT2yi5j4F+I2L13nUbD
UpxOmRqSAssN+m6RD7ObSPfQ9YlW+6q6LDaqB010vgVTLsUOq0h1rHD79QceW7BtlwRPj2CMGpec
yWTMb2yMK9DQEu32XOjb2UIobs3PIyTgj0s4phPoGZ46mCbV6p5kC3yt1kYRgdGJ9DYiQ8PwS74K
LLeg0Nj+4Gy0Ipfd4HVmPP2KwE0aXq93qxE65YjdKuyWlnKzERhgLlUiFH/SdDnSWZTykt4xWrCx
a3vhgd5O7JFOXusedy1+lapR3UstmR+Mzd5nl0N6bb2+yrCiFUUeRTA91skJZOs4bwmGnj97Y4xY
u3ot7zEHUmb0K7mT+i05ImxfvWL6U6Mv2A0B6Fz21Sw7Vg8+SUGzZFtYZIJdsJfaa4RKj2QN6RP6
GdHttFKW/szh8uBgkbRyDiY4AbtdiOHJhBNVritNMEhrhM0zDVB1hTFThpizaH83HaRNryodixhC
WZUexAWr91qOEyj0JK7i5UUwAZlaEziYV0Io+rtEhl7yqbWj6cUSyyiYOZgcB/qkg5kp9kR1iyk5
PnIJaNV4hTs+FK9FjPqDXkDguJFssLmvUqPZIdOl+MqFkCoCXZ2IaxqVwfybIWFk0CKH+NkYQTM8
k3SBV+EqokEz0rfflV6M18Sy4TsFlQmnY5NgMW577VQI71qXHXE+5Gi3MsKJsMey8VytM8xO/cmc
Yuk3tixZO27T3a3MImWYzmL9Rm58GQfMLaPvtuyqV1NJNQ1Xwkr80qLE5R8Htbk1QLeP+aKL8lCS
EEpZRt9v+qnc5nNJNSCDpNgc48talu4SIN1w0Z91EooBOi0yPF27dy5AfPLWJyIsfci3mGSFUJln
/HzGG1AAbn5Rep4y40RlQ2qnySGgFI8leBvKRnzD8OO7WVc2dUYeaT/ZvDXsTUjTMT0cwyjfYnz5
HEZzKgogiQ/xISvH9Ec8k4ESID+wR98pMeryZk0fXlUjru/UNtP5sI2i8SwtK79POVRvLyu2IS30
GRMyBda7DDfiyvmRuXBvvHVxygpJRjMdOp04RSokDFPS3kpVXx/IHQkQnqX3CkZAbjBFC+PXFHPb
28iaNmvubLH0C3NtxxuMpZ0YrU01vdJnpNBT9LUnK2DM66OwZSI9vVSS14b/4AeBTZByVOloMpCu
6wBzl7VDDdEheLV52v0dpsHVr9UtmNmNg6L9qkkiOsJbGODkj1iG4b+3WL8VCuf7VJQ4OmFiL5x9
2RlZQb/kAAy2Q9qQ3ZppRGQ6E63Yrl8HYXsttuL6TqkhsWKFNgpY9Otomhf4i43VHdPItgnsaR1+
g4WofYA5kPtIakF1xx87vhSippXPYRg9Ji5lbtDTSOae08n+r5BV9CDrjHTr1hJxuHTb3pQBGtAE
NUZieQAz7njMpj65aNsqKXaxusRN2CI/zzFRyRkZQNcH9liWbmmCKcUSDyfwtcd50hXps4iT4jly
NRjzhg093VuavGUcZZW35DQUE19/QUGJ6wFi6wqowPaacm0XT+/L6RqLsQTz7IXBrD/2tOy+jitP
HKCUiQ5OTFNDK9FU0Jzkqr5NtprawWiq7XO98ciBHAtb9S1rSC7XPKoMf1am3gnsjAXgxco8iyDH
Jmdf2qj5uxL8pEXWDOOqUq5UulTmL6ZzLNQBlRit7PAbfWpV4Q6DU4rHEsQxUlXMzCsGZYgxaFuc
xld17d+/nbcPDEtoAYjUjqhs83n4TkWLWA2PbqqseCWDBCdzk1yApYqfYtXqvmHMmnCAxeVkoOhZ
WBMyQ2aL8zB4R9Ari90TNWgZBE6I2T2w5vIZqcTcmF475Uvn1Sb6sr1JCu6l6GELBXNni8nPrMQh
ZnR147uEtN3OJ3ZWYcLT51igdqNJL9K59eh4K/5vV7AXdCMkz4XV3iSjfVSNTIlDAdX+RVYWmeCw
PNVfC/sZaZ1Nq74MVrv+QTfZvEZxZHSHdZb2sZ+sxMY0No7ulyR1tX2xtP2jQiUhfcLYWGJRazVF
kBn4O+9pojeES1ezPwKrehZDQqhyMHWgT3iBmcNrwcYFyauolzQwZjI4gi4eOpV6Yuj3ejG2KsEn
WMWGyLjWJbSGsgFfVawo4fCqsnvgAANvDI6ulk8Z2629tPM1IPw4vu0FaFjo4MG04p056koIZb0g
Z1dyfgX1EMd3JlJH52h1QJBe7qZ66mfLOmjkBKwYWmNrUvwo+8F8EyqHzGZEpVEz60Rb4ogk2fPW
dN0jDKl/Zrlb6iEBnCUKbGWVF0O55L8B6a2jTl7lTY2tGP0zNbEF0NhOv5wpl8cxdgGZStX5N9Y3
lPJ/ZMhwxEAdRd3D0Ay4fqO+/5dOpWWrqKMszX23q7KruZzmI83xGYrDJwD8lnFGLN02EmC28/4i
YnQZBld0p7SeadgWPCiSwJIzo2jxcaiJwwNEXlVDGUMijH4C3aL+Gno4FKVvkaX6lmTCxTGjcmlF
pGIaQbzkkwJ7gigsAqZz9a3Fvba7Lhsnnj0d+IMogTieN4e+xnm28Eme6eRb8swk4kDJOtlCNXAL
FnRxm3MiUEaR/LbTpCT0PK0M3OIco7MOwGsq0bqLzF9IvlHwLU3zZT7maURbBDpsUNKnTTsjsO8d
ruFmqh0MeUNIbS7n/pj0tjTCMZ/sRzGsfeIzFbZKfmKlqVe80G1D1NmNvF5TqUlxH4q/Y+ak/V2n
iAYOFfZzl8p09KIh6/522MG/YquaDRdMYeY5qHK48X7ZltYf2P8i88hFnmVgsOm6z2Pbk6SdaT0u
Ba5am1owVyhvgWKn9KXXKvnCadvf5ZyGS0AiVvGcDD1NwFJnDQwTSkyNXAmmiNcrBpYkLGOha1Kn
Al4FxPSS71QQOfKjTXPYC5jA2Bm1FFv8xUQ3Q4Qk3bHip+vYH7rGcd8Mu60f4gUSRIhPxfoyZ9DE
PKVfK7FTl4kCXENeGUGtH1MatC2NanGAWr0FGv+zKozpm2bUowLwmIFxydESMrCBzkdvYjAVe+2s
OJuHxZbCAmmf5LECs+yQfOI5DmAaFZk/Dkn1mFN/UWdSFF9zd9nftBmpO/ulHJWwG4z0rzKU8gAf
q6U2j+fkKYv1VXj55MRX6Vh0ZJC3wHdthHO915N4TdRIZRevOFasftqb49PX8xyxLfb3Ax10vEj3
VFIzXT7ukylqjc2lk+kpk/C5x1OjImPl2YE2EoXaWK2oJHJdDD7mznN3J1aCvzxhMtpFqog0MbDz
WeEwaEZJqD2gmddCNb/VFsd6GrusUygCynUgmz2Pv6+jak1n5tD/hnLvfj48uo2Yb2kGmg4MzN/v
GUlPBgdPv/dLe6b3iJ2Jx9+TSv9oMMx4saduvG2duXto7HS+oQ+dvzWzpU/7tnEbJiCQVVI0BdDJ
AIvV6aIbnabZj0Wj/pXj2h6jNSos4kFXDESwSih/Ri3+D35SaOniuQq+oz42QPY3drSRzrOJmhs1
xn7SG1sZHdNE9M8gFnHqUWwWHdOreT6ueWs4fjovpEYwECleso5BycGc1Znk+EqOr2Wjr78LglRA
zPiOGGuMbvWtiAHJOYooF79eBJ9svIzyYQfDU4CvfypuoIGpFLHA/DIQkf/pqsJ9TRocpL++yscZ
N6UHhHnkU/jM47x2MkovhZwEqwazjhkgeScWPqA5c4a/pIvXxSGVLmOBrUFwd+uysFk6oIlDaIhI
uWqmbeZ15gd9mOHxg7hfB14SVALe7/vFo+G21QL6N36bxc1xgX5HT9AZz9XMTEJLCnHVZK5+qyP7
ZX0RO4QZ+ZM2zCDG4CSXEpexYOk6QD+D9vrrH/f5b+NnIb6xUDacHFKY0DsVsdaNv5ip8LSqTXaE
NT1UTjaHX1/pX/Tlu2+Ix7DNMCHzQomBNPb+MUB5y7Q2ihsKSTy0vaVr7b9ujZmBWdYZbMCxDsyt
1a8zq99ZLCS/H/L4ZRXYGuCq4JjeaPfqdRfrS0hWAGLXXmXykQE/160WfTvzcz/ZsUiQph6B1MVa
PaVKzDCOCg6K2leMpLxIMwnRxXZJ6Wk77TCkSbvjME2DjNLz0uLHh7SVw2WqRs9uGbtBTiP7wLAi
BuLS1aPTxZruraWRMM12HK9AM3pm4W91y+nzRRsAaVWFz0gk+Pvn20yFmPoJMVdDtuyuJqHTj92a
N6tZaB/V9Nz73Lbsk+vBvYdRsRHBcWw6eZ+DqgDwibn2LTMabzIK9rA2DBlCEmoPsO7MnRxW9WGy
tcYHPq8D3R7bPRtn+T+S4OFXMSJnY8ZpD1LF6RpWxVLONvMrUtyH/o+SdREatqnaWeDuh3KuzqrQ
P944NHFIfgDA3L1xUqXOkYpTFlldvju01a1FJhABfaN9PRl5dqZW3d7ZyTNGmwkpCN4OxjzGCQ8C
41OwxolhFaOt2vBSTe2xI6c4xHnVdc9wRj7uz4Bc5HuqloPoiJf6fgEZ5jDrhAw0qN0QReKbYARJ
yYbw9Yf1yS2xF+LfBylnc7s5eXpKk6YggknDgbaagTbPyk1aieo6EoP1/etLffwiiHoCVoJDgmgW
/cz7G5Jj1IrFWUu/mfLxImnz9aCIkig+Qgx9PIGz4H+/3razITFFuvvhellUR80AsOIP0WLupyEe
POZsbai6pXOLP2KZn9m9P+5RJmwuqhKOFdgyp1z/sReTLTpO1ALdAq21Fj1mmiOPdivsfd7lYNVD
3D8uwlkZRlR5cUai9skDhl6yuYgyLBXwyt4/4CaqGoOeoPRLcgxvdKKIgkqT7WWsY3kW6xS6Xz/g
D6R8bEWpvoimpq7mlu2TC05xrSaOwaYmAuVhvTB/FLtyH12sf4vLify88szz/aRs5XrcG/pCx4TC
efJJ1BkuHdpQNX7w8/Dw5+Fw2HuhfzF5wf3knfnU//Wd77/1d9c61ScvMR2Zul3rave040L7/f7v
49X9mct8/MjfX+WkEGeEVartyFXm7nmuGU6451j1H3R3/14S26IKfwsO9mmxXGOr3dGrNL4Mu2/z
tfSXu/HCvCp2sw/Zwu+CeQ8X48AYPA7WO2Xnvny9Sj7uMBtdlJwFaOnIafWTYh3gokXN3EAJBqbb
7DCdg6ulza7tV+d/fppcCkddnQUC4e7U3LeJBl1pJT7ei9TiZ4zXVI4/939l87MtqxuJ2EHwhrjp
VIqiyZIJJoYNNE9p8STjynxYjIxpX56c4xJ/ZNxuWheNnFfeHBa2/7zB/qNoW61pNhYCpvGltYbL
GS6J35JkHkgIGgWDGTX+WZTKFGTIHXZZpeExl2qNdfzfX6ELSqNBPdsEj9sq/u+vaBR2WV4kcLTo
Q0Zx08HIqu9um6j7r6/08XvgLEfHhqIX4QuH0vsroYzKaiul78+UdDrAviU2nQTkcxvXtubef9yW
YE3iOoAkFTr4yWWgwTjaaHe5nytIffxu1Op7SXunBcogy9/6rJWhNizt95qcAwFps1Rf0kZ1Hsuy
SR6T2NCumYissEZNu4PLU2zUDZPJU4+/yuQSMSr7c53UJ48GMJKmAJk8MsfTR9NlDJhg6mxAWQfy
ugkp7bqRZ17AtmWfPhkmIpud78b3PH3Vg+p2YmHwwiB7LK8j8hHvE33sQvrw7FurEQEBGWDuziyw
z+7NIgGDvV3b3IRP9ghH2opb6ICAZjKYB1faTbDYUXnm3j77mjQkDSgp2CM4SE7WcSpgkjHpy/2s
MjKNjjTPZj82ZAZYQcCPS3GOoWhIyHyJfKpeISE7WTFeuc2CC/rXK/2TbVHTXRSO+H7jm2yc3LKS
5p34R3amdMwCRwNmhcS57B2tTYKvL/XJ08X7enujbMH8dbLa5aylbpkmSH/NuQthDmqhNaE2//oq
nxw0vMJNWqHBRGGvP6nvYncsIYtCGSvx0A46xcp/LcBhBPrAWzqA9qdhvxZNOCsRSVsybYMReRA6
jAb30by1rzKnm4897HS/gaeVegKLuWtE8zAvW7cJesIXL5kDNAE+WzIoR6YxX9/CJ++E7pLDA8iQ
IuNU36jDV51FIlJf62x7V7WQFyFZXTE4/N858FDOsSqDvGPTKvGhvd/oEO2OJHXZbOz6So2/jnC8
EC03xLmmwLSjER+0NWnvCUAlPtPUGFkqlXvz9f1+lKrwK/BNIPmPjX2Lp37/KxprhrxDSK1PnovV
EdXVrITrLAYQFQkOAb5wf1tMtqC4kaGjaFN6zx5kvM3OnG8EFsHfpBt0dYkYuC6MQ7uiBsUqfZL7
aMRtlXSEah5REDGlzjbPvVHdqILk8n2fF3xmv76dT/auf3ICxLaIb/DteH83kZA0pWLhQ6r15Tsj
E+eRfnH0dPCTUKiT+w1rhOTMM/xkzaCIVVET4qvJ/05WfYEZleNMnNDYckABGUR23Q0STp6TqGfq
e4RYH3dnHHvBrrACZQB/CqYxxc6TMskUD2OsGtxdjMrkJQlQ9ZgVMNfUsWY43yFFxGahzPOnNF/d
UI11eV+RBQfXQCcveVCu26FK+VDTUo2CSqzZ02qhPGFuVkAQHTaCcCizqej2CIGF4atRrZuXMYYx
v3DrFL8aa9Vfa3CsMlT6RbsZIcwrDANMC/FxxPASzVdX4vpB1gKkt5kUrCUl5gFqXa1bnq1ryl2f
CDzZxeAWNyhcrR9KXtlXOMaZkLAjdb7JJRkT/uhIcQPTPO4DojeVxCcdvfkzWENde3Op1XC1F7vD
Wc1QmgK7xcx6GnpTPI/x3PzQAVrlppRtlgfFdipSuNj3h8AuCefrp4bpJjtZdonJ4sIghtnxQ6HG
luGh4dcjyEBTO3rAJopJ1CEWI2Fs9FrujWYMZwUU+pJBH+NcGS/ymNBJY+jTrU0ULFsak7c40xad
maj86q3ddIB1cVzekfkCTdAtIWH5KPthAVrkqYKXaHGm4nVdLhGGIXZ66xC/QXLz0iml53bTcjNY
S67vFmWE517gxpgSoRVn39uojJeA+Xb7iyQ//DRazrgstAuEYh4G+vypbkWMSECB117DvXKUoFhb
fEPLqOobtGK9lu6UwmBowepqIFIbzUhOztyv/R4DBTiK8OTXOhCoZS4Jz4qWoGmc8RvuLPC2FAAT
GUxz1hwKM7LL63IecbAqGTF7OYDMG+OfdfUlvno46BERfxyHFJtfhAHDsZAu8cUdLC/YdLMKvxp2
q/MnYYjGu+XWru1G1ZrQKAaXtTrnOLMX3TjCv5ylSiAiGT+wIoxmNkIibJw3UKI5v2y1pdWwYYXR
g9n1ogTQ0gmGdZRpfWnmeJj9Xh2nNEjBFeEhVNTXXlKlsHG1GeonfAUH8HMy3fhW7RedRWxEeoV+
Edsmv9EYiIa1ahW/2VHAFWSdkxu+Ttujri0x9nsljfsyFNi2N7sV1aMMh6aT8iJCVuZA6u66zGdg
LdcduaYGqTxVPVoXKxMGJnGdaHRWfgIPnoWIpfqS1PrVOipGH0g1X362rYjGS1Nr+sFXcquww+Ef
dl9FOKp7q+4mSJtlZTA/bAsX0/Qkztf9MpLog25T1M0NGVfQL10o2tlFXkYTTJlGsTVsK1O7OqzN
CFM45vNdwqx1psfYrmPjglPKsL20TafrGnr+88iB9Ytk0boNcw5JOF2lK9UAbmkjQiW2Bv3WHXKs
ttJZi9FhpPFbSiTxE3HR9Cx2J8z62ugmNspWHVgseAK6auiMxgAfvI2iV2NZ+u8dUWwO7JfJ/iMp
0JjcjF0+hST1Jde49dbqy+iA3XtCBRtGnBC5L3AiI8hBY3ZnwtX5plDQPyTlBDyhTrm5EVOrylec
YoWzYfbiMhvKVg8xHozfFuT136BY1N+/Ppw+AUtsoHYkvLCrVLyRTgo+aFJAet1U+OPYZuoD2qWy
8btBCMxgmb8ZeGTGyd3EnPxFIcORkEAUziSPxjIkOpHlMsRreubwOomfQ/THsY+VEUYGG7gOAvj+
yCSic2hnTK6gg3TGt4XBCCwRE5dpq64ke09pGL+noWgIsIfPpSLBEoWLbyQ+sv6g6uUv8raXH4aV
6ou/LEn16+uH9knlilqeiT2ze7rCU+zCREVslivYASoJxy8ozm9KRc3fvr7KxyMcUd72cojRoB4/
7XnSJYZFOHMVxe49TV7HuFfJbPf1RT4ZhL2/yumjZoI6pYKrlN7rg3d48cP7+zOXOHcjJ7VI29hD
G2+XIO/bK4I/8O/CP9BIvcd8lwbIr84UXPrH9/P+nraK7D/AgOXEOBr0XBDbqXAN+oDA86N+wIom
0INqJ4/ujdgrD/nFfJHsMKjauXtixEIR1jszRBnlVcflwgkh35xZ2J/9MMcAqdnMFPnqTkpB0es9
uDwlToNuMbTlyC6su+ciwT953hCmUNSxRF3gmZNXmnXQFBPslYARivZg9qa6w4K7vCP8rA6+frcf
seXNyRAYD3kkIt1TqDU3KzovbHEgLtdQu+IWnkczWvXrFK3WZTnOiHnwmOiepNLG04WZxeeiUj5h
0NgM3F2DAacKg+RUKsusfbHFCD9f5CYx4dBZoHl2HTNwuJdW1gXYV49vkRPZrSeXrn8jY8kpwqpR
zN7vM338hQSwvRvHbt1Y5NpSUTH2DVJxQgP3BcFUJdpjXMI9W0pF7hU3yQ+WEznSSxqJOEUOsunO
PNcPbl7sgAysCIHB9tJkNzzBlKt1jQdUl+hN8xw1a97n+rGKuvGtXdrpjqoaC9+x1NyB9nxpflcd
yx3bwcZ4VJLZ6uGK6XOoT66jHEyRDw+JBfruORKzQL9CamGEXy+ET0AMDO8AU8HcGV477rb0//PN
gTLKYXYZaxTb1BWvv/XRwXLal3aVP3bjQPAi8NHvNV/TnwmQwm7JCXs4t5ttH9B7nIiRlMpAR6Pz
wSbyZOkPDX48MYYyQCkk2l4RCYLGr0BpmCAJoPbyc7dYfs5YQFte2qzzFJaAVb+6tcpfzzyQj2Ae
7dAWRkkXxmD/1DNxxIY8yuFy+WbbZ0fUeiTcYZ96FWvGfJnpjX0QjlTDvEqXu56Imm+sCEQ+Ildu
7SqKggmjgZCh1XJBJ5XvMOC29tBijGPPgO/Mctt24NPHxmkL/rTtGUCP71+eUCDaTRiT+WOuE1GF
hfgBJgvCzWUtngytOIdobIvh5HoMyxlFCQ7Rzar7/fXGAeUk8eAFWcZueQP3t7mQ/TJfnHkFn6wG
ml/yMlxcE5gIae8vs8q4dLM4Lfw0JcfAj+YOmo2ITbIh5UxGIaTJzqo82+qRpBXqWC2eyeDxJV5V
68zO//EJOxszCHSPXp9fc/I9ExU1LwwDUa8O7vAjFbUTdkW/fDdXU7+E75l+O3Pv2yN8/4jpgBl1
/2MlwKc4OQNl1NZ6W4El26Or/CFqfHpmpxb3MqO3BlQ2jqalS4QGxhj0mZkdIscmQ6ZAYuopi1Le
raIg9yjG7WFdI/sMsqp95AXgpUTDv80PmEuezqzdgSRyaOwZ2fZOR26upsCL68nD/Js505qEZeta
vy2d7HH62r69MxFn/LXyss0Dha7K8jrHim/gVk0tlEQdv5IVTiwbf73JzJiSyF9x0cb3Bnm/r+1k
qXM4oGf+f0xCYHSzcfFawVvYqN8vsSVrXS1OADG7vIbpqkeJMh6XOp57zFVs/W+6KN1DN0zx9xbc
Fi59q2hHd2nr+UzR88n71vgp7lbDM5c/hTk7TSXdddHA/mfXvOgRbqHn6o0rxhTn6ECfHE4OYyzg
HkgH25F78l1perqgY8G0sVsza0dMbn9ZrVbxSLJQ+iiwmRk8ioV4z3EweLkjuttCN+MrIqWaC7tq
xwPsguomd3vXy1NZHxQlWy8EfVd+Bjn9uAc7G00YF1YOBTa4k3qrTyCe9phi+os+qS/63PVIEtX+
qs6w1rI7JUGfOzYHF1eZcx7Cn3zwlERUP46uYStyeh4OaqS3q15DK7DbcWEjxx1nl0MYiiEG1vZt
gswBXnm29rAqbem+jtlI1Ig6dmo4wsl20MRV3bVCxn0SQF/APLUYSXmg12mFfmb//7gfYw9Jy6Uz
MKMwPd2P7W5c14RN0tdzp7gGwIgDS7TL/+NtgICy/ZkmiUunJ6JL+pQ1jKibnLgeH/PSRsHLxO1t
pmK56zs50wdHXe9VFJVn/Hk+8e/gVGM6is0J9t4cPu+/UwvafKFMDjlULt5tJj5AV52VjX6Pmusv
ZKQM04s6mneImhdyCqHPeOSnyG8IIaw90VXRvcy3zNUzu/RH5BTGACY7BoQk0P1TulusuS1TzBrb
pMZBcDipE9YXRhUBQxDrDe9Py16N1kQ7VGpsxG0lnoZczecQsyb7EMmyQdQXd+co9p9sJqbgs2Fa
wvnBF/T+aSkzdKw8Qe6zZsP6WIK9hGCE5iF3jHPsiU8uRS+E0+VGfnTFv73mP3WjtQiS5GE6+rWL
l0WL80OgpWl+rCfrXNXxz3f0/ZmIcMD5Byj8G/uf7FtJNHSRTIzen5vCWG5RG5ahy8w1OyQibm4Q
lQ84YiYN+i+l7pnttFaEDrVz9ec8a8Fm6nJNniT0Y+Gl6pDc6U4dw5q3+T8Dw1ZGRITZKi9tO1ue
VxwTwFCoc0zkPaVq3zhjr1u7nhHUTyhw4hmzlu65QOX5XSjit+Y26vdejOrP1uouGYMWu3WU+Riu
7pjigVKtKj6S0uBg6QsZ7+vM7tRdlPb6feeSdQNLX4Ui3ks+AGScRBh7yJhwa1EKmLS+0oyML8n7
TEZvbtzoj5jQWe7zwp3FLmEWNxCPg9sjIYeli+pTjYlKMUWVr/5YaD1QL5S572nUahJ9VDy/ThaP
z8umuZ/hmY3rs7nMuCkIUk4q/vNU4TDuLQm7adLnvwTHCTJRIf8sCFSt4kmPLetcN/px0sJHxGm8
uZrCrvqHC/xnLaGaR+ZlgITyPKMDIJYRGK077ZrcJGWoXGKkkfO5JLRPKDkEF0KmZG/hU8EC7P3H
kpP2tHYttZS7oMozofVfm6jt79ZMtQBlZ9sKOgShiCuU8WJisBUw8R32hV5q963qrjvEAMYhRutF
M6dK97oCrjtTfn4C8/0j1Nt4XNtESZy6WOpmVCoDGLpvI+kPicPLA3DILKzwDP6ZxvZ4A5HeQUbC
xEGnJr2tKQKvi9Ga9yKJkBF+vfH9M9M6+RQxuSVRAtM0eBWnrypvJlVLk03TYWa1CMDQxipw+Pb+
DFODGkpKw+zDZFb1hwWJz9Pi1KkWOqISDAHRO/zKZY3bDnr/1EIfk+K74jZ19kTE1LJ6A3kK1Laj
6I46seA25lWtogTCxKADBTWtJwNOfTIDQw6pe4Ha37Z8VK1L6jupq7+l64RKdM3z7LZdrOh311fD
sItda7k1DE1eVmmSGLRzuvKn7+FlnykePlnHzNNgPdKy4P11OoVFnRJjFiM731iVIZAERb0Bwoqg
JUDHyxivMcdKzvESP2zENiAwpBPqOt4ILfT7ZRx15KNKTEz8tlDKQ2Rn3SUiP+qXxj5Xq34sILkA
s8JtQEkPyLZ/ci1dMkhhc/GdChOqMJoV+caoQjylUZL9VIyBCtKMMYnHqG16RAJF7gRYq3lMtFW8
tZr4a7WD6pWLvj6Z0l7+JFbX3zMSWJ+/XqcfkWjgXQojcI2tvIfC+P6XUvb3dtfIxtcV+FD7Ne4l
+XzTMpk7Q8glPYoMC7WgEU2FHUK7RhNuCfPEYJO6DZwPO8fVr8H0F2/I0qG+JRxWP9dMfag1bfo7
GlxVbCwzztH3P7JiDfL29P+j7LyW48bSbP0qE3WPHnhzYrovkEAaepEUKfEGIUNteGx48/Tng6bP
GTGTwZzqiOooBYuC3+b/1/oWjunZzL6Rwxf/mq0Cs5VX6NEzucWAeZ3Jnn8ImaZPw6JCS8IHzhoH
hJFrboSG52+TO3mNv0kbC3FQB4lUeuzBJR5gUbJ2937vyjpk4zuuD/CJMCUWMPA02RAAUXJlSKAn
LSNXQdy580gHNs+sUk9r1ZCWcWvgaXd5Ekhl3l6n6XSlQ1gv5v6hMA8EyNNpMWpz68bOQIUldwPs
LEPYEwm+iXs6Bx4eXMx7tJfPvBYn29f1TJCC8W2upeZjyWfH1GnkJTNN3BdfXdqfvm61u1hXLkQi
tJ0+TFtkPAeHwMqgXgoaafm5QeL3kP1mCP19Dkx1qLFRFRw/9YiRqmqd9Rz0drwZBYJK4Mi6/dUW
pkuanCi0DYIRlg6OSotJwJcZVY3EFHQOd6ugJGjjcjmMZeTsWxGr155J5zGiVnbVjFa/Tcqohsgz
Tbu8pio0R1TzaKGpMACyPLQrs9ki7hFhUTc48tuu3rqk8gaV2oEsr1z90m2a7unjG386SHGhlHnx
FKyis9/T3B8zfJpir2o9i+VM60WPizoNYVf1zhboa33/9w/F1pYXTSdmFRnx25cNDE7WdAkGjJ54
3EDL7WkrO0zk+BGr/ceH+s3Lfvso2XdRb1nLllzZ79nyj8vqHGUWdZ0yZZULwNp6nFmpYXsrGm0I
8TQ7AUu22vSNvnaJzI2ncMopkozaChpTptlXnVpNcZjbL6rM+8NC9GpA2Fz9rBt4NhOXJ+kKzbwr
4kK5pdSt3QnabpCzE7k360Fsp4x4QBAOpXow7Lk+lASLXNVzJc+JRU5qcjQM1kltXS0hBz/ekmsz
nE0Kg8Umc2b7VY3LvAygNil3WYR4ZIv+clB2KhEkRhhhoFlwdA7QPsdc0vtiD4G1GJ5gbW7Y7Wn7
qetF7GulZclgGk11LzUXu2g9OnEBuSS3nvROGj8+flwn0zOXQBoOdcv102N7//bNMDzG+XjJIAKl
Q3Kj9dFEcioh3h5x08hQPUoiS3JuyHn/oGARMAsjjjpeE5DF0SUmIUtIbsfujo1bGbSR6IMOzPS3
JZuWR7Nz5Rnl8umykUsl9YsFJ8tbzNBHO6akAphI2axE/ZBVe+IPtL1sWMTjrWXVE2VmtVn4P7YU
CgDDeQXhjGoMGaPXGlyoqXKuwn9Sqfjdb2I+5iWi6Ha8MzVMyJVjDofTSjhWTWN/RwqFeuaDfO+6
+fJtumg2zTqK4m8fMbkWWUb3CiX63LhXbVKIz7Ne5xvMU/Gh81oriLLCvKmAm93NJrJMWC7Tld0M
7Rbc0/z14xfunVGP86CVhyeSvt4xbr9fiPcGplZsCAFOv9ppAfha2NGLKgg0PbMyP23krErUPw52
tDYjXX3gNeMDFV40heR7XmDF2VJHHUGltCXF4eQrTxi8kgvFoch3H1/ru7ceBfuKqgbOTlzK21tv
5BkCVAAwVGrSr6mreM+pVcehCQ1m0wxMMHJJx+eZJuftRPfgvvEojQGUNB7b0ZrPLK3eed0YrBC4
s1FZX7ijspHSDLVWGnG5yTTULIL48r0FPPzc6/beA8br6rHSZCMJC+DtNTsmScHx4KF3YLdIfJDb
3uuz3gDGRAXpDyU0jLTidQ2roih3OCiNhJAtTmsa1Tb2WyPL+QUTRFFWqiKlJFvkdfjxg3nnVvye
B9H8ry2VYzlC3DMulQ7PRVjU6DpIqJd2VluHj4/yzp2ggA2CGc67zr8cja3YgWbHTAjmmV0wTMuQ
EDWXp+i+bU87s4h774JYSbLbMVcW//EW1K08mqweQwnZA96lCcBOwJopl4ePr+jU0spG7nd73LRX
i9CxvNsSiSw9ExTQREjIAxjhIvXVKHXtIEW1cjHHI2KnYmrnYRtXS4wbe4hHxyc10CEqKx4eDG9K
yh3krT4OlV6ir1uEO7MTLE3d9G1CXwG1xZKi7cdn/t4NQumHzAfxsXFibiWNAvhbh3GrWtDIuq3p
XQK4OZfA9c4Tp/pJSRgDAS6xY8V5FVe62yWUOFNNlIDk1DY0FLOokecu2pnP+STZD7A5CGeKIHwi
VIGP206NBTcopnmOaGdko6AAbWWNVd6WBTTUvNIADC7GErhl5VzrhHVfZwSXbyJherd0E5WgVwlk
Thqv+zQh+jqz7X/v7LAhMsRDETCohR7NtpqcvRhDWwlStIl6n76b+qovwv7OKl5zr+dIdexDCvjg
RqaGWYVdXg73tuHS23T4VMiRLtSi9V1nYpVk6LxzfoP4+Jzk4p33wtVZHq4pHiQJHG88KpFQM0Qz
saF60Rx6HfvuYpyb6E8r9jSXSPNxGRThbhNc9XZMJNnFQx7aN5tSbUD7DxN8Xbn0gU52IIraJAkc
iGA3adXGNxXI3TyAFB9/hbj7vGiKESCtkufG6dNtH7YIQlqxvfLusOV+e07QVhuUrCb4pcoZP0mz
W0l2dfYLFPSyNce536OFCZW0eO3YZIfm5MndqFFl/vjDfOdFoaFlsjpxqGZzMkfzxYSNu8VSUUNZ
sVU01Hke0tFK7xqKwvelWNZk9WLeCVUlo7NOndAu5LxRSKh7aNQaUzpimNCuq+WgZUZ9ZtF4ulKl
6QzpBtsu6jXTOnqLAeQSeV7yzBQFxWvXVu41FFbvMjcmQpDw3O2UfHTPNHjeOSgPhNbVekeoKB2t
GhZZDq3Vw2tqo4XZCXjWNQyfbkc8+rypI6UMqhhYwJnncFp4ocenY1BeTQo6K/O378MQ25kOqY9I
86Zov8a8Mw8V0q4vrhzNGxiR0DHgxnnfbDsGS0uZRdc2pQUuC8ZMlD/ZcRd/b6EB3JBWrq9KKWf+
2uul/fzxeb5zmuxT2HAhJqS5d/xEqrxvlU6VaM6dotv2lRlf1g34wLFsjRck6+cSdt6p75HIgdcY
bRjJSTyPt/elRmFRpxYHNAdk1cwj5Ajmmrl8wUYkCiZzvfguzXS+0xQxPc/g8lZgkVm4QSQ7K0xw
Aej7isVOGjbMbBdNlGavcCMLKEzpBH764/tzOgWtsxsSMnakKouBo9V+jpkOsQrFek1RR5a6Ir4R
HUWN3gXB9PcPRUQdRV2+T5Q2R3dmsFjBo0plBAFRFAJd9HzppoM/w8I9c1XvfBIMnDiG6HnyFOx1
GP+jqBBnFPIUlb6EU4ESRZ1eud8XQxcXiqfOUIOhZiP2Nhr1HMLlnduJbo3l27qusjn42wOD/8qB
I6oAHbSmDkU7eEFplpnvmYM4s1w8Vf850F450LrmBX1grzfhj4t0yxQJj7keK8pKF97uFL+WDeHO
a+Rp1/nZZLBnhpC9eNvJiawxdBiRlr3Mbej7igI002fBSeqsXXsKLNyCVqRduLHYQNBr9IMgzRA0
t+jr0BN6HQUKrNUXaYPb9ge08x6JCmwTzows7zw7GsJ0ydEZYxg+9gzJ2kMmUURyk01W/ESyZH9p
MCFcWeQP3iMfUYNiSdNPH7+bp/M6ayILVSrLVfpnx2A1V1DIAy4E2qGuolBSAPWNdFTPrcEMHsnb
Ytdv3MKqjcNlRvjI20c2af2YtZqHuTyZdTwKs/3Jnha8+rhRFj+hE3sAxGlRgzbNG6XC9IqUBoKI
ZNmEEURxD5O3tGeVPKdvLWGEdLw13igKLMefi0Jmxsw2stnoscu0mbLjCEhhsDyAGtribdJ4RMcf
E+2q+qYwnG2v9fUaiFTnOUzQyBF+2ebOS6wW2W0StT2IyT5/+vgRnY7kJko2ulG0IwilO+41urlJ
q0qqGIsIanix8xg7RGWawWwDqPW73I53Hx/wnWUYbxdzGxUvtD6Os57RHx8YYy6xQwrhpUVVGyH4
IRt8OcKJFEjcCyvhOMVb3LgEPZv1hZVP47ZpCVscJkPco2C1L2k7nxW3raPk21cIExffB5UZm47V
8VdfKKUGolgH6QWASuKLdJ0fmYzTr7Ell9cqo9e79cweyFomMZeEQ9X3D5SoimobRS4hCzkNExyg
oC2flaYzfqLKbs3AbRdN3UwLImGNNsOPM7fydPVIV40RkbUzFRYe5NtbOdaI8NRGVWDcDQSSDG1O
K2m2poNORzI0jdnErhhPW62xx5vaczorGFRp/ISabG8/PpfTl90ybCQeFJzR3lHHfHsqEmov62t4
la2Q33A5a5deb/zAD9SdWQyejikcCE0pkypCMSSrbw+kxE5S8HpxoGaMNpqWpbRR6U58fDnvHWXd
j5gorWianpjQ9SiN646NTtbGvBRD6YZTBSL646Oc3jTGRt45/ITrkHzsqdSHCvSGrWWbJK6azao0
3ALLFBetbv38+Ein10PBwKZNxa1Z+w9Hd61mT7zS6QmBzcryksIg5fuxPQtneueCWIrQfmeFwILd
XU/jj2+7I7DL0OoIn+2YedeJnMZXQeU5aFogNCOv5rPIu9THa0sucb8gqNf6IQDQWm9E2dDXBIh4
mYsEdHzWO2em9tOTY++goZ9mL8Eu8Dj4i2Fai6I8x1Rq1j+jLNcho7XGfepm3cvHd/udvuJa5mCm
pZ1n8YUefZgGwEaGkEzxidzq+PwWLfNTTW8vEHWm4ZhOZNIrTBkbZKR6ENlx+9i3jXhi3ar/bdQE
IIXVieUiE15lckfPJC0pDYy0g5juUDaY6jIdbF1k+zOXfNqG8WDxWAyevD24mI4uWSj9HGU1AWOl
3mSfPeZ+P3FpxUBnRp9iqinVB6j6WTf0P422GgPYN8P3j0/i9AmjeGbvxP9wm0O+e/v6YU/Gx8gc
iZHBTrbxzM6QwkUPxr8+d1ffmcZWNg9ZxCy5iZI9NqqQzseYW5BP6MYViUFWla9ltCTvtEsiVEp4
vrFl/cqrxUl8ilXm9TyzHthEqokwyiSDFhqgOtD4WFo3dTYf34j3zo40UlZ64PXYwB47/Jd8hH1G
yiJSKxd+5ACgbafj6X3s8Ng/Qn5vLlJ1UJONMDDYIHcRO1De927p4g2Z2T+Q7bKQKvrxaZ2OQpT+
+ChI+2WxAe/r7fMhmyKPlS4rNu3U5+jWzOJgQ+z+u1PRqjLE6UKRkR0jUqq3R9GmtFPZoZYbOlDK
d5kn1SUN84WmvqWeKbCdXBCHogfqqriEON7xSwCy1JQlGqKNNxJaOKSG2LFF/9t1ZWi+Fo4k5npM
lfzh7QWVkQJOc4T3jvNA7hEvgfduXCf4+OGst+XNEohyO4UoylF8wShIjz7gJHeWKQKKuMndcvpc
Z4nx2QAj++QYrXpA32z7wlab/QTBHeTdUv39p0ZJeM285BtWOYm3F5lEg1eVNlsrJClrIdUrd9Lt
yZCpyHr6+EpP9kI8L3cVDa8N//UTfnsoRGQs+ltAJLpeQe8q/FLXSLG6iFmaG93fT/pbaS+rpv+3
Og2Y0tvDtQBmPDmsqBnXLg8Fs3NY26NLh3OxAz1Lh11W9+aGND25xc/GHslF8KDR/PWZN5MQmvdw
//EdoLR/+rQ5KdoHyAToQh3PUO7IxOPWRJlQJiDuYuxhN2+o5KmIX0p99DZWNhF9MRWGuOUEyN6b
kZN/yxtKdL5bGebPRKBB3MWWGL8tnTFf0sHudzXkFH1TaLaOTr8omfaEtGZAA21fLYiDvKVjgsgR
kS5C6+8RXdgdbpVatR5su+tNH6MDEjHqsISGxdrcPMYRGOaNKUYAF1E3Akx2mnEuLliEIgstGYQ3
OL+hvKhCIQa6G0m7CcvOzJIgtiv9plW8KIU7MrSXPSAryP1l7L4W8TzsbTnlChlN6QLDHx0rxuzB
bm5oWrkpcOyRWEav6Y14g5BA+ZY6yXjpxUj7MN0nBu+oEAR296OjvFTAtp+FE+lE+TXzl95pjZ8i
rZQXqSZWSWy6FVd+r2eOx1zQKzfk8yqku5ujBDzNKqm+GlYEUSCHDh4xkizIzpm6wFZCZZMqh0WN
k91kQkXaFcKOF7/WJZQ9t5KABYi+UwOl1b2XgpgELhBj2hdJ5K7pq71KBpcy4xi77WKTgUoDt40M
sJhIc+rz2bbD3qqJyMrTBegocE0e00TFL93SgJZfh6IqdFjt7QI/rUunR5TCuhk4k9p8bsqxKIPe
68hZQe3bOH6F+L0OMArR4rC0GaJU6zmq9MdZ9k8LqYyPQNzpR6Wy7sptzlsikCDKqQo9oh+ri0Wu
7jq5lAX9h57JjWgFivnBACZ28HnLbCsgw5Q+XtPYhHNNpYT4xw5anwJ7tcZhzVzyn+nSTnzY4Ph1
X0wE8hha5ZW+8CzCkRBv9U+9VywqiOqBlSa154zE4WmsflLo7KcHT+3rpww6GGpCBFi8IexEr2gI
qNqm01pU3AmLqBgtljHcqR3k7k0ZO81qzKf9gIYwlmvgegawgu8p9kU0Op+hiaTVxog990YuzXBl
cDf56xyxZuEZg7mEC4ZKMnhrzK2bKl+zFXgRnVXll7nhXFXW5FMYZhj+eCg4ncKYLFkuMfCv+pnj
dVu0TGmTZhKxsQD3r6od04yH1Pvjo5xqmld3FhoLvh24kexB3g6CunScRK/WLJgxgWs7xdlDPuo2
sQUIUqPYzPcUBrxP2mSAhS4tbC660sUAiKV152h5+nnqa8KUKMl5j0bu2fSwm/HMSZ7OgFgUVqgs
RSSLCqf+9hxNOqhLn7MX0Wp8SJtkxRJ7aDWv6iQxPy2TNX9GNQQfhrxIv6D0fvj4Jp0+CqR37OLx
b2DNpCbz9viIthakFCZUYlW6t1WZTw9tq3pnrvJ0bch85DLXskGx12XF0URPoUcv1DgtNspIl2dc
tpHpEfusPlrC2jql9YR46ip1F/hWhNHOJq3jWqi3TTGcKdydLNchdZFGjMWMJi37+aOJUdOl2406
Hq3ImKPvHukZQVkt7WVtEwT1d28tHx/FOBfYFVO/d9RXGc16zFmFrxEP0tlJI49+ydb52xkPNDDX
DSY7ELyvCA7ePkDTmy2npXlGxGiXbUdTmI9J0oozFZB3bhsrQcoftKZQ+B23/4HVE2ghqVI10ZAR
atIsW3LgVly/c2Yfe/pCoutfcRGoIwHMHhMgGwP1gkP0+MZyWapkiTNvI4n8+ONncyrQ4YnQo0av
si6TqAq+vW291cZtmpBX70FYIVaqpHq1WdRsccM+YlXkY1AcySRiF0WGWDqPz7mVypSIKQMVdCTr
/tAbfT6c+VDeuXq2KTRnob9S2fq9yf+jmNHGdW7Cwweg0pR2iOXSDTMNrtHHV//OUag4uiuXgwUp
Up23F5/pdUt0J1ViJ9cInPP68UbNc+3MPX7nnaHDTgmeyhl7o2N5sdVn9jCm2gpgAzc4pq3cUmHG
ndY45zZ5p8WP1XdPiZdewyowOxZkyqiqmDZrNhLOoN7F5Mo8pYs3f+4TK97rRA7c9b2WfRKRSMCa
6/azOWTWYz2wUf741v7WTb7d0nAmBoMqHVyPl+RoQI8l+OIoQShjgwtLLuZoUb/EWd99R6CYoEfD
Bt/6Yz2W7iWgL+NJG+s0vhjsZM43hduZDxG9mc9aVhEPWGb4A3K96g9z50xxmEMr/YE9G+GoTn33
Mvdm2W6XZVR/Zt04GWBsBBX8VBbFLzcaGz2oREUtMTEX+/PH13n6cHVaLHRa0C+ufNKjy+xSe5Ia
KqANMN80oNRogh1M9S9YJt0zhzqdItf6rkn3ElsKmskjnYBF9RgzD+jn2TAS/WJR+z50arMVvkwr
86YuiLAOKzJbv1CVkMjAR6s+R5w/3b7BzmTSQHmz1puOz8Fu6hkaCyFEExHVT2VKaAnJ8e3WcGrj
RY+zaWtGdfb08T0+3S8xEmDY4IlS5D7R7RFj0vIugYZ1lxadaDRa1jO4Luu6jZKFmTQ75zQ+ZeCt
xhmGHR4oXRLvuLGbsclQcxPTRJZp9UPhLoQpa0tBHFot3N44zMIQDXluhnIf6x6eQDeT+YPjlT3R
ZV0e3yVjxPaikgrILg2V10NGHEtgdBgLkBfA1D3Qb6p/VG3Z3MfLWNECtOLkK8lOHvBTwkTuWrzN
5EGWtK+IzVJ65OJKmodSVFl2NUWZrfjERta4oXpJ5EvtKoUW2CZqmYB9j/lLcea23KfkRpuoRlpo
unVDoGmyZPOXRmmceJVeRv1+EsySfsm4dc4WdvJpgGHnw6f5iFSCvcb68z/G8MYivJSgQzLMlra9
omDW40wgaNnElBB8/IactJCoW/xeWmDw4Ts87rAKXFWumgw9hW0nv850zHErgKvZk1dQ79niCtwS
jn4TVRnov4+PfTKJcOw1RoMBgLIp/7y9TKxdisAxCRyFjskF6oN6wy8Yh99H+c8f0/8Rr9Xdf4+c
7b/+iz//qCRkZxF3R3/81618LR+65vW1u/4m/2v91f//n779xX9dJz/IGa1+dcf/1Ztf4u//9/GD
b923N39gl55086f+tZnvX9s+734fgDNd/8v/7Q//4/X33/I4y9d//kXgRNmtf5tIqvKvf//o8POf
fzFJ/HHD17//3z+8+Vbwe5dzI2YG8W+nv/T6re3++Zer/kOnssGifd3j0cfmAY2v609s7x9geJkI
kZ65zPIr671kGx7/8y/T4EdrI+L30vS/f9RW/fojw/sH/F76xhrGAKZTQ/vr/138m8f0P4/tP8q+
uKuSsmv5bf5CXoD/mQnttRWBmwvGwjp+gdM5miJmpcyktM143xJliI83WZYwiXJlF/W6vjdkS5XC
phd8Awqx32dGMx7YsFlhWtXKfpxLeTk2Q/4zl7pym0PAu9Oi7MEGaNRsMLTXYZfW2qHL9dHwB5vA
zjTNml81Tfjcz2D4EQmem68DEVDgo0ls3/Z9YT5m5eysRPh4oBk84fECOP5Uu7MELiij5M6ZSuro
rZWkhD+SYfgF1WT0Q0NWcZEObiP9pDUhRFqDEqG31DQfFOoS+4NKI7YSe1VrXRKq85tVrjJSnLD0
Z0nM+6uWUO4Gx1dugVBWB33ypkM9QRDc2LGahkvr2J+K2DF8L9GXsCmc9jlOhvZgJar7xbXHX4Mn
GyKGCVLa094DVpgZxCIFPYPKo+WU+YVK+ArBwWP9oy0KO0AFgZRyim/neCFRzJx1crqWcm923fek
oZAjANIGvIBx0BhpsnWIvTWhCWx7J71SDQLo3XxAOV+gIhD2c6f8aOvi1nUnxa+tvH9Rck8J0l5g
XKUlgZtQvJB+bd0ky7Vm7kVjv45dp+Iu0e7nSL5IJ/0iu8jZKHoBlBOBp40N0heESJDFA5R8cu1w
Wbl4pTVN/uI030fUFTETC03kep3q869sbBx/aVxl58bJtSWNJrQIJ8nK4pI09+7Byer5yez6A+K9
sNRZp4tlT7WfuziGVLL2uZ1pG9VNLmLsZRdlKX6OY0cN3QPr1jOdFfWLhp84njOoma5yBatQUMoa
pY+omRhU97WaCz8xmk+93lZEt1vfeumxdzddH8a1BX63oKpqRB6T1LzPxvgLE8RTbNlJ7tcKryHa
C3cfqUZox5G2SdOCCcomnc+nt9nv1bhVwtHGvjw1zjJvsiXVf0i2mLGvRB4EUWQbyfBJ6cAKZKOx
S/W2PxAIGqim3vomKXxBlTc9oe5aE6Z6zgsBeDTeUWN3H1sVAfQy6I5vm9n9osfFVmsHblg9pj/y
WCUweJQdBdlUufQavd8qAEdZdjSJcYmV7j4hhdpXZ8MNIQUP21TppE7BNR7wX1vXY2M+2KM+f6Eh
OO2mcYJKXWIXr9ptZNn1wcLkf+PqfGJLW0RPvTCK5866t+I52jnApXaCwMmHgUqZb1M+n4PCTZo7
yU9CmY31wTChOlHicsH0K0PzeSG+OB0ALZgqTAOt0Gju2LK/aFJN++VEiLRgBG16FT5HRSTRrRqr
U1B1axpLl0CQ7bL0k1RreUFM3bJxR8/4pmAMCBQ5XU66dqX3VrnP2uJ+BMu4qR1vPkRtbV97aiS2
ViT3yJYFhtQGqHPuseju1M9l09N+Ler221r1S3O8aVlX+7TiA91gPdB7N406d3trcPYKdKzaEzek
J61ERGLFWUt5/pTf5mXxC6pLRTA50pyat8oitssX6vg5nYlzkXXAkDMfONPpevSq56TLgylx09s8
rb8KPKtkDA4X4MEftJ4bKQad7KYVJDddxLN7KPsyzPOrxYk+TWN6k8/TRds7oSHipzmvLPxIY3Qz
azjuiLROJuFtxtit/CKXT4BmAsPOLzq7fFXimnoh1prs2puWZZ/P9S4BfUv+bsZZq19tuxaXaZ+k
96ybzWFEFyWcTtlgqgrIs7oGYqtdEcOmXypM6kFnumGeVbto6Y2gUJd2w9fKG0/JdRDFdbeQ8kgK
1ayzaXfsuNjB+wqAoTgBYQEjYXPlvsiRnaMR9dda6V5VH5WuTfZary6MBskFjrcvUlXqoOwy2gYF
JJR2tr6oSf9sl9ludnLJStIteGCkMOes1hRK+pdKaS9+0bdfaTV/JesKeS5jS5Bb4iZ19dE3YL9u
jMRs9+Mo7o1inve92dS3iyNgLmdhHMP1Qy/iPsqkfS4ofF45VvNpUr8o1TogRv0O8N3gq+58ManO
LqqGEPzFNQrsjdEoTDOefUth3GJVrpe+aYkAadC8leQs35hD310UNZ+Ql73oOVm6vlWHjRzmIEOG
+jLrIG6phP2ibGG8TIpm+4RLHuyauhSc9C8Q2cpNmlkvbhFD8I2oUGOf/CLty8ZsldvJBjjva7G8
t7Td6JUXdvcLW2P7xNfBQJjY8w2YlSpo0rHcZWl7cFpL7Kx2RLbtRcxt9Q2elbtlToMS2t/nyjM+
O16WHqixTgF1uDZIB8N5jtTxcmmz2dcS8RyPyqU9lSEp5KM/zDXW7LofLrKeRTSlUR3VSmJ9LprJ
vDM6E8hXo+1cM7VIn43a0Ozm7Tjr2abJui81EbO6z5xn7pCLHwZ6D9R9u/XhXYvIyQC2jPNGB5WA
gXxpEtLy2n1SO9oeGni3y1t3kyWlF0BkyHxLTfsNcYEZgC5nR6zhc+7p4xW7wXuDaEq/mY1LW2+7
XTtX3ylvv/QexmmC0XxCoDKf+vOyjUVzQ/ykb+jG7awYaSCyfN52UbxLndbcVJb2q8vcg1HNyPTk
HIeOPZgcyw1SG29rF7HbiTLtU11Tri7XOE0ct5+llu410fWI90gCBsqtP9iNTiAou5xN3ORk6jaD
eqUx2m5segDKVOr3Qq3JohqnxBddl2LEtMv9MqnyqTbqZQevL7Ql0Y9iBNYSO3u9aPxq0edQDr23
kW26NYhNFpW7dgsTVF/24t1mtgiqYtyW0hsubBMyjdrCj1GyZV9pxY7Ohh3mYAeW2PaVpq/8fKQF
Ztfa6K/Qk10rot3UlNtMVKM/ZXSAzE59llafBppe7/QKiuRsaNvJZmbSXXljmslj1C/kPs/yWvEG
biEq140BPA10hiICtepkOGC7qxmrYX1F3b5clE2HyBwlTPeJ7AbN7wi1ZhbPAzNrwCGX+RYkdR5W
2m3kiixE7YzklgzsnOCijdEyGoPW9qntwMNv1YdGwTZpZY6vaNqNLiqBmRcEihTArqH7P1falPvl
BIKi0dR8PxIoC+5cna+Fzaqpd24SuHE44feYYMTBGVksIFxyfRg+j1HJlFWMxcvAav/QKgOI5SG+
z8nScJbevBRWQnY6dN3C12OhHmQcNRBYXOTKeas9C/Swm6lqnvhm9hSSg6HIdVjjY/qaqla3TeLE
2VtE7AT23PPKJfr33qmq+yWuP4E68zYmabhhywoLlkDK/Mvg6zjwER5YkI6Ug3ugdRj5zMzelSL+
VSm99kmB6cmoXV7TuTssRHiPZpRQNG1/L3tA6ROtvVWLHO/95A7bsZwOSly82kvfAdv2KNj1L0Wn
u5eRFTXhxH5hi30s/jaCG932g61ty7xqIp80HjqqOpgfX6rLS6snpm/FU7RLhNERUq/OV8rCgq0j
FHu3uKX22avtH0akk0Vtdaq/aInDCrIkW7pRJ14RRXQPKmWK2De8cr6th+arRSTRGMgs115MqwLj
n0Q47MxM3iW4tPepvexYgB066iWOM18lsPJCc0ipniTmEMK8sH726QokQaBzhasEEpHQ0iCbRBW2
UtQkbLfEe80ascZdrb92GGOlP3tNe2HZ1cU8aL9a1/iB+AGIioRhkWdBFNUvVlJFd5jDZWgBUNgV
sCr2ufWLZDKsCaZx57rzcydUd7PgSdhbVfVUrHsTu1zB8W3Z+dzsYUux53sMeQvGBOkUhbtzWFM7
Kd15MaMZotxyWSqqFrYWzPI6r8kVdijM4Bi3x5LhpjBe44baFHvE/WQmzUF1FfNO6WG653eDZ8TX
iixk2Dl5+inNOuqWMe+/Nd+7ifHYc7uvKbrxj3wh4Zxge990+p9aJLW7vLcqv87mpyVtvzduek8a
5o1GItSaeDHdRQ5SYc/G+JjKJsEnhTS/NimcRzOIaX8EDn85a9Z4YbCKuVvcfrkV5bCEWifiS0t4
xj51WNtLp6qDxi3Um37UtvVY/4o8gUKwvC6WBAxILEORNazUmM9Fv6Aga+J+PQZ5BXlcXY99NH4x
IlfZoDIaHtk30gBHlLphI9v/Spw+eowqod1bQzn+JBQ43yBFGW90qSJWaDQ7/y6aSL+KI6OXIcxB
Oio1efass+SXeO7rXRrpxo/EGprVeeQQf83yBbLeJ5l3+mFJMgJBczKReszqhvxlSzSqpknoscUj
yPT8iYSEZJcNJL7AbPlqaguJBNESWJHGXNdMpV+khCoMXo+Mln78wRDubo6NxdfYmgQYrgjfkOm2
w1G9d3t9uMpIIuiBLm346vqbQRUSz5gtA1FPAQnmrl9GvbZ3kvZHZxLFV2qY3Tz+vt7uweann5dE
GzedYcia1jK6/GXQbvIqOZAR3u6kUtgXZIFLsERio3stSxNvCIVTd4HVxO219PprPUdXNeobzxjn
kGD5r+Rst6lvKXZ960WZd2HaYyhHw3x2/y9zZ9LkNrKu57/i8PrgGvOwBcGZLBZrUEnaIKQqKZGY
50zg1/vhOb4O3+uwI7xzLzo61Go1yQIzv+8dVf6KNLM6upQus/cp66iq5TdKnCKiaLX+KtL+1SOy
74HiThERS4L/FIeExFRRuE8yv7MYHCnwNuwFoejRN8qrrNvj4vn2LwXNuPUy6yPrw4OTUQzalLSA
lP2fvsKnQQtuQPcDiyVAQE0ltdZBIiJrIfEiEJciSP1z0wg7YQXtkqnuHZp6hm3WTBnWydU7u1Wm
N4NZ6yG2zXDnEQhcLu2tecgY+DRfWx8ApbL9wxQiG2jW6lj71dn0mGLU6ukTKZ7epjeoaUUnZMSz
0g3JWV1FQrgDGjiPo/Osl9DZWLMIT85I3iCDc3TNJzbNonG6PTnf9yFw1BeVDH7SBV7ziPCwXqPa
ZzBQjx3BF9Mid8qmpkC0Fl3Wqkpfowj/2CYli2cLejWTxWi3b9U4jRdz6bN+4wgld0QnZi922vnb
ghKHHdtks1dIhY/4A9QBTUiaTLOFyjrM1fQ5ZOu27V17b7bFr9LovDQZhMt31wrUQ6Qzv7Y9nXfC
8gkLN0eGFKfc2VnW0LTgledlKT4cb34e227ZlNNiXStr7l+7oL3MDv0GI9/hOOrRDlWaooutEajo
7M3daZ6E2rSmtx4L3WD6W5p5A572cKeTnS3oSPiWLmzcdtMYe3yM85ebM9NsyfEhuc75KRxu1a7k
82YIYHO1MvvDL0vGzc4viAEoIzPGGP1TpySNUlRQh61mCJ1Ogd8TUEGqPSv7ZG78wWgeZo0UuNUQ
p0rrKBFuae+NtQq/kQb2kWkGtRK380ExiSUeRsWYOpqfGuh8W7X2G7XEZ+SY9X7qAWboI4j9JW2u
NvU0MerGEzyeQQlInrPyG3yf5sDYLa0v3wcOtbDvbK7VurxO4ov2BC4jMdfbZgrro5l3ImkDUBI6
Od7NqXXhneySiFD0I0CYy9G0IhIIuQgy2iJI8bNLfi/q8XjMIzqNhoLxzSX23Gq+D5mYd0tG2QeN
9CbSpc7Zr0t7sblubGongOwrm9Mkemp8E1WnrH7r0qx2NWAubTwMUnlQnBB5ObGcpjpePXltlfEp
0vqeGsOfqSx2ZiHegjbPvvWInxMqtK2N51eEXq3SvptaPJdoCL6Fs891r0r1QMEq1Fq2lzQ6M74a
y8j3pAu8B4G2SI8IHPpKgp3Iw7NT+bt1saKEiX5JCLI6V2VUbSKZM+sI8WrN9q1q9FWWWbadBuuF
OTWLW8szz60ffusGcEotWYsdcUlzwtCFS49KGz7jIfneDfqFeNwjN//TNA5bPfg7r2uS1nYPA5GR
G3tpYtylJK4Vh8BXb2nZ51kc+LrbQeK9BB25rZ4CAfPrfIhnLgq+4hn7LO0rSmhxiTqR/UpdDXQ4
tjrfSUS6P6Asl0QNGWGiFslLgzMwk40Vk4Xv4chbX6xBGL/SMs+uK7nzGf9w6qAdkiw1vlngo3/a
hntnnKoTMf4y7lsyHzrHyXZp8UVp8ZE10ErEsLCBzYT8K2/b4zma8vkAIFP/cbORl5ei42mMUuzK
2t3Vo1G/yV6QgJeHtAsVvtzKaOIWsZ2REEAdbDrpWHty9d9a1GvsRf38wVtsjsgIv4Px8uqIhU6q
gFxdg96YfYrTfmf3Ic67Rb3UgBDY1rjAgtlArKLLpAMweASOycO4zm8KF3ds9qwDxRTMSTNpBTIH
tNni/UIGXt8cft4gVMsLzgiAwWyY99iB9kXdf4HEZLQMLkFCq+G8RXXRbTCzAAPT3vuz4zjE8te8
eb179If6JQ/aO7G57YEY6O5uF/yUo8X9qBb9bKRgNbOcjCRTTrrvtalQB7rVy1RJ+0Wqx/FZSyIr
0x9NK64Tz29cwt5NaWafg2HN7sE6nhBoU6aUL0e11vNGpQYpkJhDcqHpLpcGmFdVbzNrPvXzuPX4
Wr+T5Bf8bpU3AFKV4HwOYKs7RRffVP2NMK4eLLc/tEb7e1ph85ppbz0SriDir9KOTqpc17it5E/w
4/eaZE2OeHo1orR7auo5CQOcG1QuXWA/gsSzWn1HwImHTaQEhamg4/ZqjW4jwVG2fR7pgwfDfjDA
gmXUj2yYi3ruquY8D/mYaKEqNgk1HqOqbY5KnapCnrzMm2OXgMh4iqg6oqKZqYjDHukcYFORXrKQ
1PAA9tUzhjWZre4nrT/dtsLqxEhrbFzYgRPvcH5K2Z49NHqbnjBFViF0trxBwabSvJTUPMVa1QYT
eqfeDWqTz1GznsScFucmrMQTg+IAvFy8ZwoYMfPsOYkiHbwNPY+NURiXohj73bCGBzlHP1dVimds
6/u087BXuYS8dut5KexfWTA+28vyN2LK1ZJqsrpKTx0MDd1LwBjQdd7fOrXuQ2+dRyBNBF/ZxhvT
XVcJJ3aGv+4URElq8Lmyrw+JM5gvo2vfGuQFuyUa5Q4DDuKtgllstsfYHPr0TNRneQs8o0yGzqm/
qhAWw15eRhrZfZ8AsOiRhxEvRPvFrZcVqBjdK1kfJtE/drddqQzgy4vRieyDSx+07h4TNQecIqyp
w5uE6d0+CGGSjt6st4K6CxBXR+4aOpXG4MeIb+5Sd3iy8kaRjK93ZQB27jOHvvqh0T6LDMlrl7LA
VFU23cpenk23fQBdbDJ5/UC97DQW1fRa2sFTyqipG0By5qgJDqY8TEXT7Nt0ONUBzuZAg9wVnEzm
dA/8W2b5dIXCV+/qoOviqMn1w1P5bHR9hRONTFRfgoB0dbCVzMW2Meitrez15FoMYrAa/g7pa5OM
/bBznek6RMaRHRWUxVv+1E7+x+n9EPlHcee+pN69Ffu26RNE892BFF7SrL6hFTX/gqsVrA1hsWX5
k3/CyfiRMgaRmmHRGpj5JnECKHwHHMwUL+9VadwNT7R7J++OY2EtcbvO5X6my0HntzwIDs7UXEJ/
8BMPjH0cTSs2BEKZyiLABX+iSEj6v/ZrWd84xQVsm4nGhm6Riwf4d7BqIc099t4B0Ol7nePVngBx
eAy1896ywceZk9OB5K+bkoquPOzgIcaxu7BefKIjfhUSQo2P9XX2w4QhzaqzpBAw21DH40tmERQD
mSa3/dImKfF8xMZkQ6IYbLJGMVJNefqrGhd/u1C0tu0iHjQEJuPBiiSnnNL9t0nTl8hB4nav5jJN
b/CklzafbvYogz+sly9dRWrLNCIbffK6EXtK4GX5L2l7x4bRST/YTOLxLzX5VS9L2/hbJk1K6VIP
J7zE94spZ+n36YMq6KrSeJlF90zQ8adbLuVW5xUFa9S0wxQ08dy5r3hPz8CTK8fntPdIlCd7OPB+
Ga75hL57Y1qXsCaxsKIHRXfUmMWIwwxqLtBpIqj63WbLSvzo+t1e62U/9tUL4CxnwQSGK2ewsKx7
QSU77Nqqeo7K5uDQ05UqJ9iEY0h5R+scouJd5m0CMvbCmWhsEP3Om0GIt4dNodI5LReFNc9bUm6+
COIb2fWc4pvnE++3zPlunorEHO1HIGdFW0GOs9fSULwCNsHInwtSgZPWmF/nwkVTNwnqOKsdRXYH
o7WijRnNt4UdiNXXRoZcKBK7U1gPsX6GjG0nUX5aYy92nIMeynutIE/M9mkZCmNvGJXxtIzebl7l
tat1dCDoENQQs28TA5ZNcT7Ril30jzCVdH2S5tzvG+3y6xleI5kiN0VWBb3BKVd5HT0ew4dJslFs
LZ5HQmP4NjXwj4vrl3GQy+UuaZ/ZS2rd4oEw11O26k2POuIbIQViS12kvymcedcEz+3Un+bGvo8w
vjFXjr0dgPdia53DzTIFFvt/dS3S6KkN7VsxgWtnc56sLETtLBLcC4/6lKiIM5NeAeWMSdhS6zn3
ePuJ5c5izA8gCYZjxFAnzmtKQy16+eiUkU49zAFaM9eUSeFaV7b7uE8b/+Czw3DeTHTyisW6OLXz
txqIXzI1E0pZw4n40S6dmtRNonDNjiRKloxAUzfsZnJU9zgl8IrIQNm7PixcgmK0daxTBh3oJ5JY
F4Z6kVhVWdAG0xpJiCTsHQL2LAp752u0+UH+zJV5GOhl4CGpNGV3AuVlIIOmjGU08PVfDHPPLsLb
dettVZvtD9ub7FdPVN/ndlXPnqllm1RuOGzRbuZiMwrL28toJtttJodiGy4WuVKom+5GLm/Zwz1C
yNSY5Nq1n1PV0vHns78PbWqekQ99A7El8dMCFc6MQJ4dcpHhnhTmqjV7KVydJ9pPf9mG+2QxnKj6
Oz/ZTZQzo3h1hpp5rngJMLRyes+52pSdb81gAZGpvAOT5mXtHpTAdDJ8Dx6oamIS6MBHFYmLafmy
DLp96SYTQKNiXRr1vqGBLyo9BAdrnJtk5XEvmeX8XK76Fi0Fsq9pJD92UeJzcn5NfgetLIuZtCRa
nq3x03OfNOPUjLW3W9Z72IIO5Llzoo5kPUTWIOOsm6/IERlWT7IIdpkzXFG3nvVUbaslGBPyp8WL
bOyv0OrU1dB5kfzzJRfLV7SWyYxquuzZT9em50Sa1DMm14yjnEzntY1nI/tsVfMh/EO9zHtLkHXS
srlWlv0jjToUWJE6Ys1oGPksGr1LPgboh5o9zwIBjGYICtMYN4VrHJHndvva4RijxAV2tox+0Mn+
0nft1ujcp1Lrn/TogWOjpOnbgpi/eqvW5iVXaXhy04lki9U5eS2fh1pS59w7kBxNd2spQN3/E2qt
2hC0MvKe3c6DbpryalubnpEEKFuTyOw4WiPpULQcTt9Iwo0SXxH796j3/KZMOW5Sjw5SAijP0huv
eqoPIdWVynPuxtLz1eSGuiKoPgoDr0uhfWtTlghhHWq67IaTPKjahHy8b2NAWSH+ouLaDc4p6NC2
DdSJ/vXqAPaS+hv0KEFmxU5jfB/tlsIfzAsxssQmbhyCUoNaAuEZ5fpVFxkV0b3odw7ShbdVYVaJ
/b6JjgN6Mcw/WoVH2XfOh2tr9BWLP4u9sGzjOv+To6BqxKeOPlj4UU5hXv3I8S18kA9P6Qe+06fe
Rfqxl2jwuNyMb24pg/uSBvU1HwAad7nPwk0wOc9yY49PtTdmFzH5xnM028OPMg+8G8Ux0Vc6520Y
015VXIAgKAFYQ4iMpZuKOm6LhtfVZdURSjLd0objnAeZhg4sSuq+DbPX7K1ZBzDCwSOtFJN55ZUr
1Mni7xfTK75cf1UbJw3AdjoaRSkacEKW1ShT+0nO6mlySr03eRh3liP9W9nWzndhP9hcU7VPgecy
7wS996m1vGjHmj+Bcgvig7NdCWlUmXQ9aevJa7r8wqfVXsa6cX6a1mI+r/M47UbLabaNnBl2yH2l
MK7apLNN1Wvx6ApdyHTxusV7ccLJ+qowiGytmrzRdkkXRsBhHxJ1xTghukta+h+RN35DR2BDrqY7
V6pu17mzS/ZQcwzMqxnp6+LyLPAE5T9zb2G2CJ49Xb3Whv6gXs2OiV8J9rplFYjc9kG7+i9pCRCZ
81cRj3Np/q2FEjdyaHiTs04vUT8XT4sZUnRLxfoGciTodmk5MW6b70MbCpUM2pAy7ugBRMo1bJQx
D/j1OsKFHYxVh87K0Z747Cdlpc+5tZzxLogNfFH03IgB8zIXmmNkW9mox5dtgAlG0fVFMn25ARFA
NWMjP+B6SHIYzJ/SZsmd9azY7gaiwYrcuYcLKITs12ojx/wwSTGD2T0cO7PrHwHxCfTgnmUhQPT6
ljWo9ZeeKmFKUUw4AlsOORxdKP9k3TDelsGyxoNqMaNZdU/CQ/6vYdtLhjJzf8yentGKtDAKnvs5
V4SRV151CB8ATLbO4uQH5HNBubElm2F5UiP0WNCD9NJIrE4I1ozjXCzhR9fPEwWrHeR1sBgnouOr
O056TIouxQVPvY7GLRwBiY5lv+DUZo4Wq79sJM0UMp7GnoIvn3ytT1G0FabVbj4Halh3WO3LfVk7
7tlq50fS4WJ+rKv3xWX1M3CiYyeVdwGT4PLvHMP/tVDicO7LuuaaW+orkJ8P61nKi6GFd53mTr82
gNT8eCMD/MG13g31iA4Csp0vMz3WX/myDAeKRUmOHUd/5K7uz2KdOG1qI2+urRNU8Zym01c+Yr3y
/Gn6ru3OyxK3nZZ1A+QJim+rNZ0TQT/7m8ZyccDUJw+AWIjKxfhSl6q/4y6wzh1f/KO2luY4clif
yVDvL5F0kSB5XlrsnKHS18KsjS98HQRuFZP4bcrQPEi7VTB9JlHMZjDixVxUql/qzKZVOV+reVsO
Or1lbm3vKqOAsKA8KDZHtMErIhLWr/JmSX7yY3u1Gam3rNzBt5n+NWbDQB5VAWxT+Wl778l2TkZi
p/du0Fmvi1VlR2+sRogrtp5Y+2t7q4FTDlggV9RisyJv3RG/yhblrLRqNHSFao9e7pYfqPKIHRt7
+sUD72swZL8hiKy9EvzTn8kFzN6pbFYBcdgkqwZTdkOuhesPVRAGTC8Q87EWo/odTHX7ZiG+vDbN
ojaiuSJl4+dNm+8mXZ3yeY3k/KMfl/IPUai4MvrQgYNzkPMAPZjZ/F0OYb1ufCMqiD3JAJnr6W/m
LdNTSsbSFlhX02GMhM6r/PyFyEoK4UvCubWe8/tc4sdEZ1Xlh3yyQACEKtK7rTiGBpOvtZnX1oXv
1pDQekYm2goKthBZeHSm0SG/SVCIEQ865NVH4ocxBsu1jgKEYqAmce/3krwAfEh0x/SbVdfTjvbZ
6Ryq3mBEzLIkm1PecznkSWcE+t5i9/5mdLK68ycVZ3Y9/7fnKzyUniHdPC77ynpHN5CDQ1aud8tC
H6PT8OHmBC7goXQTgomIW2jC6JBNVvhigp/1e8O0i1tGvc21ypf151hNkMDFWv2gmaSAPHSiJ79A
WRFY65gMA8Kf3s/NnVP01RNVpj7gWC82s+mDCAZjc6nYNLjRK7GVeZOinSseDT2lhyipzQ5ragfA
ClN1T1ND70n6yne5VcMprE3wZJWDPFO6HG1Vl45bkkaIa3VRwU1Ldhloaty4evY2PlQaB1cBtTe4
9veocMWtk636KTwNVrh03YwLfKTNK9XpayXs/p0A7TJpui76FJKIiaIs57vGQXcbPILet/Bh5QGe
IWpjnvboACPwGJHCsLz3vGxJFmlbflXEe34zoO22mfHQGEZ98WRkwzeKqSOqtsvgVz4RkfVYc7Zp
34UiSa1GXxyrqwDCV3BTr2xvi9MUG8Ik+DWz9XfK4KyPLMN+W71ZmnHeSxxbE4OWzQCF/opNtw2v
csVQ09iOSoQzj39rzHS7xWw4TZqHu3ZeeQlBJtpDVUt5mwjqTGoas5LULoFNLeR8JVLcGyttJg8G
2FQfI9gMXgRl4clQ2eMuH0lS2NZL78WyAWecs6ZuMfaMnNfu4FiAAs34NYZz55C0xYnWujChM9j4
cTVI84gEor01Kh4Cus5kS56CUxt47W7UvTgu0Tpd3DnN0cNO3gyFN7pbQ7Xm9xTb+hYuDUJuuDt0
FCOvwAvME5QIqe9d+GotGOq9Il/fSNgaLkOmymxDjMRDnVdX96V0UXPOtXUmhq7aji0aPRK6Vg4l
rOqNUMPZmlX2XEvHSaKUwW4mfACUre4ORUknaGxpivHowJkPkMwG3YbwQfXUqA9paz9uFX5jKD90
UNKsv5zcD+94rKtP3aIPx4P2OGpd4JWhMr9yT9nAeFW47MO+6XdGXf9d1FR3MfEl48w4FTWf9uwb
iQdpm7i+g3LFm8vvg+zq58Wbut9AAuhnEBmK1j6a8pMSrk3joJRadJH/tcamShpjXq5L55Ou1PhR
dw8QDD6eKUWzJnVBT3n6PEihQGmd9jUSKUJEOGPzPYdqXslrMKI3uD4Ut61ZbReFtMb3U8+MuS/l
n8qxhz4uLW99leg4NwR56a/WQapgBbn5G0Q4e4EQAi5eGxziY2N8yIkDt0yXDMlJOaM/pfISZtZ/
KioBSUDn6x9T2fa7qBQNPl0ZXpZqYqjwm/XsoTk4mMMAr9b06HtMqJ5Y1RwjkOMSmCVvirvBOzz5
6zL+toxwfRFG6O8mR5sP7ddM61DPFmIbwktE6EzbclEMQXSbbhUSNh8mbuSZnbXLjWL0LEX5XWsn
MRz6KhbJ/ItuKOfdorVLVtk5jJCOv5xVlrN2dWoVTSIa8kLpnldZDCQ4vVKP5lJuoAbvHhoQaEO/
TO+GPfrvrhyL/bwS9Vp62QimQM/ZGi+1PqBoH05u29efk8uw6S9jxe44TPvaXgsugy5676vJ/zJS
5t60W/ZGk1nbkj8wEZMezkx0yPyNwRKxbwAPsRdkL2bhGVtRAcyQ8mWzQi88u1XofUfDJC6sH82L
VeL7N0T+GDF1tcZGqKO7IGrp3vRSblWATE+UTflijt3PcEByu6wMcgFNnVu+7tGmSRsNpTLKS75a
pKu6D4qzNx+E/tD6yLXQwrM95d7OKVX+XQz+yVINe6P084vXGv6PuW3zZC5G+QehlyY6mOHouOhg
ec17y0BRPFo2DDxI6HNeo31CMEDxVZlSekuWSn6gELZ5AsNff3VVJt+9sbVunJH1yvPvW7+JqYs+
vTIcfiOmWY7rHPj7CUbp0xuM/nsxskAVU52++iMVi+e0z34MTentoBDsazD7BHMG4zg9V9zzH1Xh
jS+a0laUoQaHWVF7N1Q/66ZtM+voGrnJIWj91s5UvQ22mmgJHGvOSM0nt2lpzPHQ3mbeLYqm+awC
F+205NeiPvTfVrf3X6q00H3sBHWjt1YL6mRIC/bA4xGJ1ygqb3laDjDpPZxKCI79RkxDNyQTkCb7
iv0QhGndG+O1LnrK54p0FGcreJRc+quRXu3KyDeKBSE7LL0ejKc64zibF9fcNTmJ2iZuzmnn9qL4
TrtJcUlRFN+rbgqetXyEckcGa2VsNJX15hPxqGLsqiiS23SNTdbprTMF4tVMp3A72r17mmd/eCeI
Rp7xx5DS1JXjd7BlGrnbCd0xKR5LUncaNBb7yqsjCysOQzS7hEoTWNEFct+p6jW0x5vtGel5UtLZ
6jBdz0FgVh8tgZCbbGz4WwBuOOR2kCjBvsmWWqBqq9tfU95NzWZcwgelb+eH3vSGraVlvmuwlR8K
YKC30nOzzeR56yM3jJISI/Vu1mjIY42G+LwQFLlZssXeTSvi7GwI0s0aZCyFK5rWCpTJ0G+CCfrc
WoYR03Jgv7sRpY9YLKpnEXbpZWqj5nXpvOqrmTEnxZU5y6vrWTC/A4KirRvW/oORcpFArcL86aBY
ulV9uqD44KogGNe75xaRjQD75s98UPPFJXDk3i2TeQuFR99ab1Q3Jxrr567X+YeTi3E3oLW5RHUl
b4qh4gSbDwhtUx0WO6xqXBqQ7CI05RZkINzWhRfcIhXoJF9s8dYxVX20LYD24vjpZRbtsss7P/wq
pZf/cJEg/8HkO8cCQc4Gq2/N5uRWu6jEghSXovKfnGUIfvo9fnLtFgVemUVGBKzkDdNZHmTvUlSr
AXALTGwoBLuLN9QbSAjnCECc/jCjvLwLJ9T7ts/l95ViYbIMgvW36JwGjYM7nnND4YfFncmDtYoF
pHk248kAVzQlL9zwjPyzQr365oXldJlbqz8tjdOeJNXtG+lwDRrawHITUEKIrUOjnK/bDXvf+Edl
Oj8rd8o/FdU2W130aIJcz4s2TCpEnDBWZcV2dXI27YlT5XfVOx6/w7awCUQAiOTRqF90B8ivXhYv
TH764dwdY4obm0806sO5IIbkmMrAH1D68f3jeg3NLh6jOfsVds28z6KVu2sImx2I3XgKwZE2nKoQ
1nwprwMumA21YvOu8LVzVJhWfjLHZ3/wb/bvNmLYbG9UkXcyQ0HmSdRBPDwsShH6vkq8iVxB55PH
GB2cQJNOGvB/JMYjhCdUes923ly1jfdG96tiW52ILU39oGEX8o7GgpeWS4sQc7aQ4JX8cig9nGfC
UdavAWPlt9byx4OeLGcjfJm9WbJh79eDB2qJEZZI2QwBWitmPtDJ1c9BE1Ay63ZLn9Q8sntFPBcb
Q3rikLfh0u30JhFA/jVC2pXkaGUljKPCbNR1kgfa0uu4YDCfsy/SgdyD08zhzkYODScT1QcrFyQu
8L1htI58fcLuC8lOL1hx7B9bFTDKcvL6bv5MIzt9F5lHU5wbwdrpIOy+encNdl6GSs3WPZ8A0cwv
a6lBRuwHJtzr/vYPpyJbSbh2tHeFgEf2/OXSuIgfobHs36bfmST/eMthbrS6rZOdf7RC6e/NWOAn
6U1UHBdtT+1RLQtxhqPUWz+qHBwFbpQEHSJlvDZ0wXWqoR19bCiXRZC66evW+U3rRHkh1GE85qBN
Iv4HJHbUN2YmDlMa9Yeqdca/JPhYLwidOSqrxkVZh4n5DyP6tMXwj3JrStft1Ol6A6Bi7OtMDEf6
6gCzB7sB1lr/9PD9T35Uo99UlYLfmWqfQRD/LjyrW5VvE8RouS2gJ7AN1lDGFSXgMMHwQHacMhZd
TG8qD0thuJSXPdboolCnUiz4melCZdMWsDGPYoSPlTzaKOY5hMJiProzUlwpoJh+W4uyX7yxKL5J
er/CbRvAulNpGsS5002XqkN4HyIoS+iJh44ZhXyttPHdL5kfx760T0FkZqdG9sO7XjONe6Ny7wLb
0Knu3SYJzFHv8nzJ7v9wxplt3A3kgcDZYuN0RrRriS7ckbgmY9mi982tdy4nmHkq7x7eBYmgq/dW
dgyjGz+FSCWB6gXOCaet1oV2WJ60ILD7nxwN9ZaFZd3hGXaSaansNv6HRFqjG1P5+5yZZp9nGVKP
gSX3H+OQ+WHmlBm2bmd6zlPUxYZPHq3l5movWUj2E76hfzmg/4c3+D+YXv+n4fg/e5P/j47j/+BS
/r86mP9/9CY/coj+27/bf/83b/LpV/ufbMmP3/8vWzKNYv8GGOIE2N7/ZUfGl/5vJLTapotVHGEs
/+Lf3cjevxEmTP0kUx1xofR//Nf/wp37cCPb5r8R9gAuCSocOcTUuv9PbmT7P2Up8OfjR2aKxadM
14T/z7D//8WUD/A2T8tc1M8R+xGsXwNDWKC39KWpscmw7QaaYQPO/z2M1FOOXWHZ9z9c2eAV8lGk
NJfJ/OWXXWwG059WTyqOOGKZ1ItK7nZruT5pp/45jPyH8s4ZiYM5UIltFvRPa6PimKh0IkzGMfiS
LE55wlEV5L/cnESDYDXYI0RfxUT8WJzmlYdVBY1CGGXOpqS7RZbfV5y8CafEl1jI3YBX4pssboPA
6ZA3n+PaQ2AvRokdIxCIcV9tk/LVKUMiBJDI5q7sj7BZPl0bP0BUBNmTUWbldmhm8Ma8rq7OYE2H
vB/3xXP+jIf8MLIArdVFuD2ltibNcOe5EC9QTNgEVNcyYVtlQo+3sV2FwGqFwQ/VILlmn1GD7BCk
vNwH9nFxucKcHeHGG+QRCD0/oXjaXZV5EM+DogYQPwz6tzqG6hGCLkdabvFierEil0srH+DJ2Pj2
Z05++bzxySVB1vmoaZa6wCMwNNahtkpnYglx/rZG399AoWlhMJD6Gb3xq3LAwKqgcLeYdawNUFK+
j5zqKx+GR8Nkam/H3iG8jRFpb5uw1G4609gClAEp1XzOk6aTE3BrC9lBnO6CT0j7HN+96+EMCTFU
mLUpr5Ua1FZxdSSR1dvwPUNHdF2f36b/TtmZ7catZFn0iwiQjOD0mplkTlIqNViW/EJItsyZwXn6
+l5ENdBXqsY1/NCFRqNLNJnBYJxz9l6byma/THLaZdoQ3yRD4+6MLnuJ6rHdOVr+zgCG0Ks0VwGZ
nAwTh7RHKkdTA5e/AZXAKC6qZdkC1PiBEDDclHOJIaru5hsxMgUrQvUO4MsAxO28lnjleYyu2lpo
X/xUlNQJXR8HZm498uOtXb8oOnWYVKgfbMpqj/nderTMqzz0a6n07YBv9zHMnGg/Zd43S+hZIAso
bWFqGni2Syjj49ieljEJr3Sb3AB1qDyXcoxexWg5flcu5BeWDFS2jeUtO73oEwbVkYNaZF3kfSbP
GDjwIubopEWJAx4ZgDqlsJ+O2IOZAA2tjbSNiR+28wh7+SwRxBbuJpyaaYPsCSc+M+UNJ5Zqg+ko
WjVKAz3TmoNJw0EFI0dCT9bGmbfpFsf0szFUq1xr5AsaJEaAogHluJGhMzdNfPK0RBhGZU3MOFaL
Nlni0rpZVIp9AQBTqzm8rwbWityxSxRVRRwQGSgOOXPLbSdnOkdNVr/ksYEUbEXt9wwR9qaT07Bv
J4JqUtdC4TD35g5Sw7hVqskCnoO+wV6a+0M8ddvUyrl6QvZlbJotZMRk2kx9GPldpASBAfhINQ7p
gHA4peBBkUy6kGPR7/9W0kwjc0s8O7n1MZe52Be6eJMuG1kz2d+zzjT2kzIcNJPJb0cygOuGkYOK
xR1p/XxXNqukEaKHTy9IXmLa1RvJUHAXRSP258VLffDoJMYnNgYRpa3KLFXf0vUQx8ZLZ7STEy+k
QVStOYSG73oYXOIQAlKpaN41zlhsmiha/LmgydYjFmTSQp95jmgLQiF8GzU0qAzD1CnijjeZ1syB
qzflwQzz4Vj0yytQZNw+0mNygDBjp01Nxo/aRIwRLYXltXUOg5nbAZqT+D9f+k8Qkn/SLD6jLMAG
8fUAYmVDH7JsLFtfWCdaWWX1KJry6njiXHigl3kZdEyZnlZ8C+2o2yqy2v/xSf3fw8U/r/kFI8M/
mmxxBs0cmTwLPu4XYmwP46FZ7La/DjMX09rIvSg9hOfIRPMPwepf6EY0EoHTMgS1bcFXmv/tM8pl
1hySOipHXJss/VGX+FGXgQzgcIfiFEmR2P/7nf3Xt/jL5b48TWMh7jSdXJSSSfpCgM6LFkPryKZT
xaX/+lLEKBnkGjmAqTlGfL4zQfWQ5VPt8RAvraDHdknlvdL+jo63Pr9PV/nyU4VGGara4Spp/30q
TzgN9PjvoqHWS3jUGeAygYoZsIU+34hSso9BVrrXqUE9Jk8yhZkq73X5e+pe//2Z/dfCW6/BIiCH
xoHT7nzhFto2fd0oMbxrX2K4ZQrAfPvvGNbcjUGrZj0mgl2WKGk+3w0jZKKm0lq7agbWqB0HgX+/
hS9sovXve5YnOFBykfXl+fz3U1Y6i4wZZIOFi+PF99JpH/79Ev/9lD5d4utTsqaesgIH/r2RGt/7
1Dt6yfy6YDj598t8fTXZAUjQYcLtmIblgh/7fCeR4AQyNnN+javbPL8juA8X8RxuW+3vwJhkB1js
NWQYmmjq4aWany80o3I3QG9DwIHgbuZvWvKYyT9saV9jWdeLeKR8rwsLKibpw58vMtA1DVkV0bVM
4R2gREAvk3r3CdW5PpwKp9+6CO7T8PnfH+LX5UB47lpfsO2wnomB+XLZuByrKbNleiUHO/wotT99
Hr7SJLkvm2gylvSaieXB3Pp8X6kYktgQTX4tFc4/b3mOoyjwjPvUS3c9eoLexFpxHrxrzIQGNljw
7/cnVlrl/6GWiAPg+pQ1WFRMUmdRM3++PuJL6HRxml6niDFLNwzqthF0ipuJlpNJsxlZXyk37aB0
f6w84Py2Ln6YPTJYYnFeTB0tAo1XtTVJPLsvymI4zrr9gRAkuSYKA5PjdQ4yPN3xjQENrotZhOB1
TI10UmiogGrhiGw3Gcotl2GOZ4V37oCYD6UgMvgitJi9WuMfPltfX8H/3LU0hYmygO/kF4ZnFs6a
W9EBvyr94NUnT12M7PrvT/b/WTk8WLYL1wSO5Vlf2IO58hox2hH10D1TYm3a/e2f52PtSh28oY3K
6ysqri3SKfbGur+OqI7cJ0f9ZcolC+PzBb5stNI1tdxYLzDReUHp3/3hBtjz1rX1ee2tSkjIxcCH
BX9wfYT/qKxTW6Rg0GvnzoE/B2SmNLamk+GSMtPpoKYKqSin4xczbRk68zXYj21q6MAK4IM4tNOx
CEcgZAScmhr/RTqEm4VxSFAlMeMnYV+90OtPuMrCMLBH81XX02TbT6R67lZG8rFROA+YNDUU6aN5
0ZOUUW5fzNvGHWtsZRauUNIju03ft8rEHIqhr+ShXAbVFU+xl1T7eZxQ6cUi+j3VU7FfcDyPJ0dg
FGmsgWI5daegGXFhTiSI7yIN+tDUIHRrixZ3y8CR2N5i6hlP2SLzVYpUcQiOu53tVq/V5FmYK0zG
SyQQwI+cPETocYGlgbmAmmx8dchNsWyPXfhdxMyuUw8REZ3m+LbNa1oUYlB3cLfqByfTlV/i5vlh
Zz1+OacK4xvbXepvsp7q2xi93cmxo8bvUevusnLMg8SM5XvCnnFyrbJHuzpkewZ9zq8WsD0cNEdn
TD7q/kTzgZGzEfmC6Ikjyg1x1CJBEJY7/ywShFFtObw6sZIwMsA0eDkg7XyO632T9JhbIiapZvUS
xfjwRTvZQVqVjNHcdDpH2AN3XQ1wFQrShDS+znlSoUTO1Gql39kD0ZMuA12qHHvTFbF3q3K5XOpk
KIPOwqnTF2TFRc1cH+qoqhBwOh2VHlM1WibgnYYM7Uwlxm1cdhHqNg12iNfpzm0ts/yIYYKK3M3d
e8PRuUA6MeRayu7Z6Iggw56QYWlMarrlOobe2u2ORpF6ZyPv5Q2cDP2msUe89Lm1nBLpensrjJPA
hsNGX0d3qXI9LQ00NJHyI+2tW4o0VHsF2TO5nqkHW+qSJdPLD4fST/qx2/QfbbG8lG4eHie3GU+z
JeTNErbJNh+85UEJrz4joht/R737PhRGs9UZrgStxz4s4moKeNDaXdch7c5GMD5uZMe4brzMd9Uk
7lx09vymDnyZOidpl1wAIpmZoaQOdDWb4dCutFYqdRE9e9M6iW5RaapuigNhOMVvMCPME6wx3Ra9
g1QnnOzzxOt2XIwmP+H1gZRTzNWxVDE/cEpihN1JK2hTieqM5fsw9VOBuwbNy33DdJOJDFxvQyP5
3Q4H/MtFVPk5QNeAFBmgAxlMtxbhBmQd860hL8BngJ1QUlftoccvzv9dMym00mJPzyz6IAWH6a/C
AGG5xbqlRc6m8VA3l5Z+j6uoRFrKcDyOenXRpqE+ZhJEGX4H65BR5R0p5OYb0pEoFCtDHA27jPh/
RuttqA4gXoMsHhTKiHp1mfMdQxvsu64khqF2GgwOfYqRF9EY3IXNqCq6ABWj49QuDLosc3KqW8ID
+nA+hZip07fC/kbf4aJ1CdrXMFE3Noesm4yG9yaTpQoifj1GfoAOyid3tHZeYfsRentK5DHxB5H9
4sj02AkbUY7jKfnDjKZm57TDNzBxUOtx9B0l0tYgJtLnbkni8JAUgAKNdm5PIGk03x7T+IjmdD4U
Kqz2YLq6236ucF8x9NyNOQTzjWZGtAE6RF1N1f+ccXrtCOR2r/RRaPXIBrqP6BxyEGxxO2MHOIpO
ESAoeiQRuYbcLEdOoaO23rpEPiKUs7wYW/tU+e7o4AXEcE7vpdP0NzwQ7Xlxp9av2FX3TQxOi0Ou
QzLhzGs5ePFR2XUBoKyoArOIGGTSmoIxmKmrAXHBJ7AgP5RgTG6HwYKnVNe/lrTybois0IB96NTl
CaYZrOTeCSPLS295P+Zcfx1L3KE2VmoUPkkSWEg4EZOXP81Bh8xmymVL3C57Y5Zn79NcgDMhaO8e
+8PwQRJGFm9FL7Fi2f3wNKD0PLMLAqULpXVmpdnnfm51BJZUMmOWJvvZSx7QHld+xRiMeaL2aI3G
cCjhMweqtxJ0ELga27Xx2cd44MkxmXytVAmqnDm9QKLSNqPG8ySBwHtN5rLxVRoVyMCwAUNjj16N
qSMRGavIJgT7eh1tzfWTCn+smDGlLxZwjnl1pkyVTGZkD7G2jaq0RppbObiXbSgnKmwPrbl++kL2
uK3lYqTMtaJ7MebMMrH0aCNbPN8EDJzTT2Hz2HK9sQ96L7JH7I4cbK0c+kNihPppqSf90uVXRRcn
pRfqjD/bwtGfsoV2SYMecE/L9KHW1RKgZxoCI5ZojOLxA+H8iF6p9E5NShIQwj39VvZDzx6GdMa1
HfrXafxReSlL217cjRWW+kGLS3NXaMVA4pKWXCdHvCuAvr/MATW5aMP2znVS9Z62ywqpswHHaeaE
sD8VJlu2le8LMbTHOTbxmhhjep6YLPMTc3boVfqzn2Qh/KY1hLUrwDPeIwadeXZjGgFTmdEJ8fWu
sbz1yb4w0+g6ewNZMWWrM7HiXHEBtxX7TilyRmxwIpg2Onuya8FGFDGDL4ZdEijGKdXk97FRBvpc
5MrcxA7OHL3gmV5wiUwdOdPGK1u+iqFQj1LSHGaay3e7JLVka4V2d18i/900naVfDDiAZ1ePYl93
LehR7VIQ+Sb7ytiQmCxPxBhGqPYd7apCG1rUoLf3U943OJ7r6oIWqt67LsbfWGJpbYm9XEGWhc/Y
O3kZOfEfi7URCi2fP22ZPwAZRmfdVu62pmEP2VUZgUEdshmGeMWe9Y2P/fp3KsPmLbaMj3H9n9Fq
diyc7hSjL+23jeZ6t2uaD3CzkdXg9JvcNfPD1NT5x5phzlnC5Y0VWCfT+E2NQnsbqJiDXrq9jyLP
RNIYukhTypn/ajp3lyrTmJKEw7jLPREdBllgYOvcEWd4rG/HhIFr4s6rw9EEwKQja3WbkiNGO8zX
PtffIqXScQOm7d0Qy4e0Su1Y9UaDL0mb5q2OEfY85SXMs4IZwWgP7wLP8WbQR3aQLl5jeruez6SG
x8TOI2tjNmXro4eHgKdVyt17g303IsVgrnrodOk38rmJXtzI8xnXDvhTHehFg5zu5Bzbu7CvfmsF
s2VN62iMokrXDWFvTYZJ52HQygA2oEslbSM2UGSptBl0psp22o1rk+e7Tuj9Nh8rCHI4RLBpyt3Y
OMUBAHd2q9h+Lkykys20thillesBxiq1LRt+CLryOkcqy2j2fRON+8FjXEshEO0KrH5B75nRkQha
0BmZ/oPUJQbXyP22fWLXJ5GJfq9VhXeqO1vnq4klkUEf8rpkdoN8spa9XCDqTXk8AJmAyZV2/Vbo
ZcK3kN1UwTrfG1YdfyOTa9hUgoN71mWAXZuEvjijpA2ME+8m1pxL46EtUzhXn6N8ln7PIOQZ5SqT
upKJIOl/ktZzWgKl6ImdoOGPRWhFZ54iMOLbupbuw+zSBTeFNtFiAdKiZPeTJPbwZgQsB6pDvtkg
CIKkgG/jFgsHBNAT6pCgmdlwRFK7pZLYKnusSMjQrQPanu59nsrwMpF3dRPPOEHMojIeGslhFhAC
4nozPqaTumfVyZ3eeu4d5rnsmrecXzFpfptiZMSiRUMyplpzBA70neAS6YdxMflNWP6aOSQhgEhY
qnAv9pC3MY43bQzpr5DzXV5j4XIkAcN6lQw+fX14xkUNswebfFkDPNK7GNYwaxiwTHiOzSwG3iP6
NsC92uxGbKZXOx/G2wHx1C0bHcKMOtcO4OibQKKnYNzBvMqokp71m8MKI0azu23HOl9ZvZy6ZnK5
IGQUOZItK2ofGNRbP4sywy5RSVJ2Mmd4kmkl7iJVD3tZRfm3rHIS36wRGrAYq37TNvxMFEOYiCiT
Tp2nW/u25TXE2d6dDN39VZoRMteScSnEmXjf1uj+9XSKyDQFI1JOWOJCCRkFTKCHKtM8hAvI5SRR
0qeFX93ynue7guqAYVmdBFM9v2d0UjZkJs8HQH4fzDbG2zYNx6dikRo6Vyu+zJOVAfsAgOk0nBuF
BBGCx46GbIbFy0QQslvNbKBzU3N5nJKkvgtDABJ4CJtyD3zWg+QB52kjRFftwX0w/azCFIKqMbwn
pVhubV1FWJz0/lDn5Xx1RTw/pyXhB8RmzZib4ZJ40VzfaqFmHZtZ1udqHryXNaL+m6YZ6BydDmpd
DMVqj6aWtLcC0l3iiZW3qyLGl+BKFrwFD8KoDgCV6dsQpk6dv6HUUnvOa/HJckXxnOo1Rzk0eC8D
U6OA/bLcW6Idd2UbCvLjEvpLIxANRF8os4D5BpD4oCkw2yub2dp0a2w7s1APNSUm0e2K/3orW8JN
ehG1d0up8JsYc3pMDGpihDY/o9ojNQDJ0uRCiQ7HzD7kIrVuB6dOH/DFwUQJ62gvyUrhWdogUC05
XQBmSax802thMl2vvCQO4t6c957dVP4CINYfDGy9xchclOIZtxwux9OY9O0usTmN6rMjbpvO+I2Z
r0BjVI17WyNFFABTETRsjzsK8nsEKOMxBj4NaGlszrY+ZcHQGmgE4sG8cRieb6l2YyAmdrMiS8TJ
KEvLn22SIU1lG/jD8vLQkEAAtnPqcAdC0GcA2C+bhUZWhkXAe8Uv8aEp1OWqsqxDocFwyTQPZwnv
QW7I7zZD/kM9l8ZGz7z2bOJXpsD0nimpmIYPnJwGLFK+2eI+9JYaXugA3XIJhfTNhdO5LQfrmCKH
2Uqzh7Lroug3Ep5LKen1K4cEMzcy9F0c2wzylycNYgt9WT4JEUq3WxhMNAABAp6Qa9nItcdhb0UQ
SRLSA7eyVuMh7G1Uglnr7ScP0niIKtQHS2F9Axtk4qsgvWwcjV8M6LNt5Xnypkjzd+gJzeqQA1iw
hNNdV0cYNLPxo3d67zJXcO9Sgp3YD9V0jAoYCzEaKWT5aXlWwvEOhdmMfoRDc9vODh+8MKVuYmIC
wsuRL+MsHCDJpvVqer0LbS4swBLHEY98yn7Wk7Yui+KHHMTE/iQuvCf2jQK+EegaODGzsxDoQ63b
9MoWuwbKNnhWJbd9aZLHp0jc7V0KNqnxCRJl3+Hew7QVOW29QWkbbqMBeqvWx4RajJTMUwdkQToL
qRjkaKOt7z5ChaUlQ/S7a3VWBthMcxdnlPbh2EfYtstuB1wgPWHIyAI3SXcSAqKmjPYIxxWefmpt
k1GuqDvrTmRZ8YTQ30bQWD1nXhP6sqygZIaLjW4FbW9tltwLZgeaTwq4qdbKY5UaLzKGigTDbfRr
p8U3V2U0CEqysaDk9C9Z02i+nhYto1kx7mnxmwSpjzTUHWVOe3peHkydMuapUhYfRz3r8MxqJeSj
bEBcg9RiMNnujHw9msaShOJ8LHYOiXCQ43To8W3Hjq1wMCzkX7MjRdrRUf1v0VrwNRowE03utH5r
EKWXuWDusXpmDyrl0OTUqNTjca6P2ji3+1aNAKF7mPz4491gkF7jF97Q3XILpV9PMr+V8WgQKTJ1
b2lqILFHreASkedbsoSaPRZ6kEpYsnXsyH0KppPBRDQfaFVRpidExrOOixuvjasnhbXgDnPebwUh
a2PU8DPtAXlQhw3lzpMpJHH+AduC5KVNSZ/UH5D3Q4FkXGQ5XntFbpetYtp32KoO+xttEjAf+Mps
bUaI4kIJmrE4QLGY5bHOMgSv2ugdsqpV56ij7T52CI+IPepwFNTpyTEL58WLdPOtW8Ts8xntcZIi
04fS4xyqlDczjSuwFp1TazchsUjbarJonbEzb2Q1fHON1FwDffA2NR0InnYujg5P6Y5JAS+CmzZ7
PF7GfdW5CEuWVucwGcKWsVPla4ZuBxHW+2DoXDwyjuBualnt06XvD3aUD0GduK81SIZ9SfPriu55
8j18I2sSub2dEKvcpaQv7lU4GTjT128VxVzgJA3sQkoGyltbbjjjvAxNow4mcpVNQbGyLUqUiRF8
naNAznGLIAUHl4Aev+AtRVkx5IHbTah88BbDo02QF+cZvQfyuHdtCjCvE8M7nGbYGVFiHyLJNEUV
oDlZnOyPXWEE1UzXAUpf82sM6/hRc5oSsIgyMQ3TuA7B0lgUguNIgpcAc0yHY9zH2srHJGSgbfmQ
9PhliYfBjiZy1K9DXm9Lx6D8hxfMGS4iLL2wdBOop/GSxTVthRQ4IW0b4h9AG0AH1MJNDGlkG5uQ
YmxEEjembk4nXPLFPtSWBtUnYCRYLQinc4n5vUXMa+EWul1yAGGdY2fbmiiEa4xM6DBGfOEXxK5L
lBVHttwe5T/tuaXo51MqMzq4SDc3OE6gBHVueBiitUq0Wo8oHUt7EfngAlLTOIoKpMMIg9QJ45P5
VMcrCUeLEA+5sR6MRftOqxywX46sPXKw5c5kJOP+MnG+wLBUsEkzY9/LLN12I8ShBk4gbeDmGTZJ
upvnWvjzRBqrxiTuGBHA9TDOYBIMOULnq4CmcZbaGBLrUOGS5UoB2dHVo3DPqYe/F4s53VRCA/dD
QxCTAij9aNT5UqDJiXQHW4jb0pdaajg9dA0GDL7+qNcGjqWlua4dfaL8XD7YpjN/jO3ABG3AyjR5
7QxrMIsOWdHDiZO19j2kTLgxG5qRSZZzdqCqx1ZL0G1Dc+4hza56ec5Sqb27xZRtNNl6Pip4Hq1R
2Rc6lzENLH5bCcHhNjayLNAGN923HgH1U+H0TxbEWDYhvT9PILX2rcDNwMF+2GYNvGeAZuukATk0
0INq5wmctUPrsDggdZ9H5eCkJ2R3k0q7eUkypFtNbjSPfV0Cv+9bd9pWedbfKsvUCAte01w1ZUJN
MgbYL5wIN6XCEgMB2KI/SlpwWKDa8dQm6/L8Omnt92ZYW/7jUm+zWJGiamLWdjw6JiX23F/kHAx3
oZHWd6aKx7NTmOPeXRIS28LujAAOAlZe2mRuhJOiJZ+kzirwFjD8OfPIPlLfJHbt3zLU3Y6FAjVt
CjW0TC79ts5S+gUM0BtAZXtfp6NBRyrnfKjjoyeZyT0bI6Q3k42P9IwU+DQV/ZY+K6ZkRPsBlZ08
FS713ITrmJOvJbCgDTFG8WTJAeLZXlTdNX0ZvQIH0y54MftdNy0wEkKigHlxwqugUAxweJiPYHZ7
D/ETnTLaBxgyYyAgrpysM+7j8YLWqA3IPli+tyzdu06vcBxopusi66u+10OJtsloqifJ6E4a/U+4
yDbTCb46wkryNzfVzaMRxuMdRiNq6zAbDmG8YI1sE+OH6xX6b4rDVysLxwvTNv0HOQ3pc2qrHhos
3bLvBLVHx5oG3F4b9ScJe39TCwqFChW3AYvnwqJ7Fq1yxx06+OIJtCfBiHGV79t+wROnqqXY5zXJ
aTs155XrLxXEeAjgA1hh6C594+CjNrNf7IX9HWw8/BhT98CwMD4AG4ZCVHF0GExG04OiJ2YLfIaz
BWvW62CnUPE3bLUyvSfG710Hi34m64MJTh0Od40OJd2oSRuDX40yEWD7pqrHdzRVMP6tIt73whiq
TZUb2s3MgGHnIk7dtSyQawqejxfCGqibqfcNmXCSShtxU+jz8IY+qaRrEFnvjh3qM82zYbpLGlvz
KxGbJwNsw1bPNYSkGo3qlkZosy0Y7AfG7Om/lwLAZuyZ+YOZ5eljUsf1N1uChhFZsew5VAw7o/W6
1445uUm5m//Q8GYctLQbjrFei2IzThB/kzSM+Tih6IfVJ4/0lEeopC6L0R2Fd2IfgsjlNPF3L8mq
kwDmfR75PG4JllYAM1ztVs1MfVuQFqa9YMBmpuVTjKE/mDUQr5YqMThVpjhXQwV42U0JQRY6Jm8n
gyYOAGPbR+Y87Txgit+wu6fkGuP/hgsTV0eE1mh93c7YEw/lblQPnQoWkPuhzUMX2CpcP9HUXOCj
GLYmoHG9RHG/gtlYlVU/QtEZB8NMf2lxYtw7mk47uo+xnjID1HRUmbHZPLm996jUpHd7VmYO6Qvt
7jh17URwhS6fobbKX2ltzsmui0z3JsxiwYmB/pRK7ILvfBZBF1ACf/NSMLeqnZMLVGbsbxPXrOAI
L0SQiI6ElYlMz71Z1NlWc9x4L8hNxtMQjtRBrBE0DmTYwUvPJuBq/Cx7O4yG1zgV6c1cV/UlwwsZ
lBD/N0lh5zvB7O+ijIi8EgIwo9KHqVDvMk8VzOI87buyNWdLU1luLZpUW+BTTZAwGg4Go2Q+CO1r
J8NuZRTGWC1R5p3wqUSHGOzGvu/dmipmza0YDZx0JXFGJOdqMNfi4VDVM8WLLLIHijBkoTW+7smD
qWEZHJyx2nh+KqUTFB1cOlUMCyN3Xvk+XypSdFxmbrNasHBjqXZHk4M+gGFo9S54rkyITZ+FxGKP
YgkmQlq3zq+wuE+116GuZr7ZMb01QZTltvCa34nmLRW5UZK8ktTUmcWvRzRRAgvk13iTdaP/opGt
Q5LkC/44NKBa+j6atpnKuyAmzJJioYCMDOHhtgtzhkv4WnYaWJTAaR3r7EwOCYx2R+473yLm2Mkv
6mtY2gvQhWw9jrVeASsxol2B4bLa6hXjJb2b31wjprQulonzBXt5QqAEwk7otPP7aBCi1DQEISVD
9MgnTsJ2RmpPjzX7zlM3fnp1QRutqVEiZCI5h2OaMaikycQm/jO3newqGCcBzMuhwHkGcK/es/DP
FtOz1log7gbIg7RuiGBoh5asvmpoN3VHm9jJ7BerJYPLKamYPTuKdzWni/NSatkmT7Ckog5j0EgN
NNDcATnbplWir1Dz8A0qNSCjFBgSYfA6mKwpm36QxEhgw5IquKetPRQcSjOxmThvAD8CFpZxRqhM
wtJ0w24C0x0BqIbASh3y7Q9FNEYnxOdyS0S8+TLjZgetEEvOJZ4z3vV1Ze2weMdnOxI6WWAwerdW
G6rAKgE8s+YEpiOzPzqULE8OFdM2jgr3PPdgCHBEqe/YedeCfsYrbUtU4rASd9QN7QbbcXqC7GAy
VEScvjCK3XaacIJOCsMH1dvt+ddM+1nrSTPQQ/17U9a0wPVQntJZVo+5a8inqCBWJEz7joE388dk
7N7DqaWjaJfFNqt0+HGrvTiu2hJ+RlegP0/ik7bgK2fBcj5ymEgrTnWN1e2cas6ftDlPfzECdN/j
kLhsPZyG31WVqICSfSRFzsge0zn0DoZeJ+8Yt+jUN5QwNNlG6sai85ewyp6cYu4fmCYyLh00pPZQ
Qw0zQ8at3/UmHfpRH9CrC/CR93z9GMPqbQ/tOgRaVNEHYGE22EN6p+BAOLt7CypM4PVC9/EEp70P
GmY+0w6EV4ubPUh6OQeWyC+4MIe7SSNCCKfDr8KBJukJ+tOjKLuzWIr0CHERwBhHAUQ1mvUTFyXt
zMrRaQVa7zjSdN+Jx6XBmqJ/xJzwoamRWyVM5QQORLtFLzfxAM4isYhJL8yYAnWiEdcRBQIMPEwf
YxbOQ4a9/RfdOAzUVrUkJPqR0QUeId8jfVyN9Yi7c5Z4vIWJPINBaeJLzuCONvuiH/OcNrhB2taB
p93el/UAWBFq6DXRBUPIyr4bOODcW5RosKKnfCBpkFd1MRGAcN7VMfJhxVMwK3yjOZiadY4SXDjZ
OPOixGQd7Gyht/6SdwUNUceoMXYwk7hJSpMdGxrZSfSh+iUdWuUT4T1ATE37NR6mFDF+DuNuBTZJ
DiYBjX6Gck4E1wuo7qkzOrnrZ/dNCmviBNXPZNI3bCcVwJQ6jeJtiS4xiXjVpRLmHbMH87WgwLJ2
zcI5vZ3omTDHQBYAhUQ2W9sd5+eq6tqDaUj6DLaehPsiFrTlwQFcstVoRx+08QnAsphS4URRyuJZ
kHre7a2my38PhgxfwtZc7tM0sZ+9LKQ/BaiMXmPFZCF3HkaRynbLIbP9g6b1/5GBopMnh503Fr+n
8VW4V+sy0jsrqq+JY946TH77KfHJNzhb9XwnRfmti8IfOgoDVQ3+3yruVtGxgf3A85BK2l+koINX
6wtkj+gab4H3eOPhb/88qc8Gdja0rUzi5Be9IKcZ5vXWEN4ZbD89jd+/FE4jmkZmpxMr7xEtbVtf
lPr5RLJsn+P11SfyXr1h12nDH8Sk/yV5dAkUJbpaJ5nQ9bjUZz1fwzEVIMC4XGlndVnLZ+MPP7+5
PoR/KgZXFe6KXEOdzX+wAD5fgUCM2Yrspr6YRmTQq9IIkKmQo53zhuzGmHBIjDdy8cn8pIYoteE2
1HVoBeS3sETb/AOi60L5O8T6aYh6y6fLXB7zbjY3JqEkV4XO5QcnDkYLjuKI9Id//yoe/69/vofR
mwUkhHC+qP1zU2+qySnqC3PIzVDetThMHZI33WednUCtFFyYVn+3rtZH5krMkrYFyB8r1+dHFuY6
eoG5Bk9Ls2+qHmX5B/n3f57659taxdk0TWyTnGsgdp8voWtRZNGV7i4RrmU8TA5dXujQCFMTdxnf
WTLQ0KSstuSdMeVK4/UnQBa34dhEr3Ch7lgqb3qiS2YdEgYK6wlgfA7xq2z7CjsTDlx63nnBt4Bm
TwBqECoWrED8YG6ujsgfrMAg/fRmTpZha3WcQJng9rulMJiKee0xp6TflabmbZmPP9N6KXc4PQHX
gH9CI9I4B3DutFoLWjawbDwsy+W3kD/LKVM3NiqKTbmVBuoojrJs4fj/9nbvdkBaUvOQ93F3dpJO
BYlTZJeOV/wROHRzcUbeM6eenxSKykti6O35f0g7rx3JjS2LfhEBMuiCr+lNuSzTZV6I7jL0ZNCb
r59FzQDqym5UQZgr4EKCWslMkuHO2Xvt3EQKJvfQR+bUycDFlEg6mVKDthp69cp+iABQUdY/XLCI
sNiGZlUhMFnFZIvshawObPM5eYS40Q+alb4zGOQp7MgVs5xuugSpV+5dw+ufIrooFM5JotiMowFO
KuAMO1qcOBZdjIEM79DHCBYL2rqurXpB6AnhhM2qtOv6rojwtg5NR8YjepSTUkFib4YsmfZjxck4
x7u1NgcnO3hAb9TCrIzoHhOkvbZabViyh30VTunsp1mPNeLWPWRwxaHZgzunnTQQ2M2fuQzTkRWC
cxjbmGiwubfAyjVtJLGpUO2qd41ubRYKDWVW++/AUcN1X10bpbWWYCJInYQfQuJ4HGXYKvW+uBmp
hr4LEhnb5UBDEJzjDJjxJ6Swde24ewRF4wVEjpIoiBRWqOZR8dLmAHptrhdJjhlHz2nfIkrCJy92
1b52Jw4nhhZfEaOV7icTCkrWeNmWMgP7qTGpsRmCjFj2ok5PcV2Ma70uadrLckTB09k+sDBJvXhh
2Fl7bKixrozGx7tXOgNc6FaOND+c6bUD2U0oVkmOTNgTdwXQVVlQUQr29KEiUMoWYfuEopz1352S
bUOWw9HOm5e69aKHoOgoSiVIsXCDBFdlo4MagWd2Wbo2LQut01dT35iHPoQvtrBjU4eUoxcnpT2P
9WMDGkRMW4SuOP2qMHyQprohWfMi4gDXZaQaRFOLcDFMV+gMix95WJsv4JOTu6Csy+1EtWuvjKw/
tEYbXnlA04gB1qlESgPFf0yuGhJyIBTHCJz/2qJr/1igmHzITXZwU72rjL6iZwnUbx3hQqCxBXRP
d2lCBrn/XI3Dq1+b6pdWSXD9xtwCpawqrzSkLwhcbZKPp8AgZYOxj9Eg3VPX7g+6G46021qKFWBM
pi0SermtytYnNRhgqFin1cqJO/EoO1SveiORT5MATVe68oCYkDxo01oFWrahFyUuw24MDoGjvSlP
0NOp8/cAGRSAT+Q3fAUf2q6mNoMWdKjvqnYpRjzYhG58jB2HZyd0KcYHs1o21d1dqpS36mzRHwRL
GI86cpDwGeJeCkoJvTP8dNh/vhlVIA5B4kbYgnPrUgu96gibIIeNYsF3LfpurereuyjqlPKEB5Ks
t7FIjkJL6Fjg2MwsRW27meLg4utFZV7Jf5vxkfILx5K6LjyYMZikzswBU9X7VeA0xg30endYowCb
rnU/j+4CS7m/GgmYqJJoKXOU9NE3i+hn7wYrP+u+YwvXokdoeX8sorrmJ3Ia0MKXKCJ68NabJvlm
qzd//X9/3nwJEw7dbI4RAPzFP6aZ34wJhJf7xgik4grX+fBWwS6q1+13u6XvLnK2ak5ZCsMEGtGV
Ba+sXNFAJ+zWjr9Z/r+7ytmulWpOGidZ711xEAH6TiYAVN+k/cbGOH/XTzeMDFrB7WKHzO0S+tkm
IzZRPFtdGLFwRGDmhr68ikfY0F+/dee/xSMMHmuhaWGaZKtxvn2qE6NWOljtG7q8waqdyNpO0MVs
dAQKB02kyTdv2ufrudj/sAI6TFLz/9v4GT/vaxJwe8Y45oLGb7hGf9XoK7D4DK/l17/r89378zpn
++YeSyUH80JcWlMnr6NJjmutSPyXr6/y3a85czZiJitQDvNrFLyEkDLXq4Z8ux3/203jdOSaBmZn
/ppfhH9MP7+NHcwhhGDqqX9HU5iaJmW90aX4+c0IPTM3cgY0Dca+BDFnzr7js9dalPi6aPKUtz5L
ZWQS5xEeqmEX83e97X7zk86ez3wxCx83ZmCshxY/6/N7AP0mtaRqi1vxQne2evj6ufzl03mb8TWy
LdNd69wopvVm402+nt1m+p59q777rx+PbVKHqoIFAwujnC//2/OAvWUBA7BJEulJGDkh+//m7sy3
+t+xPx/HXcEYcSy8Sg46urNRAhw67SzfsG83Y/JDD8Fl6fk3FuY/LsFyM0/JHkORpcc7M0mGlOVN
ICvVye1IIe7WHXYo9oZf36iz8UErEzcgftn5bGwy3M9G4VBmfqSLXp10u1830brsdKTeP+YY8a8v
ZMzvy6c7JmZ5i0c/SccfaHtnjyRXOZTOKTFPsJNM9l7GobJxmdkN4sCiza5nzRf13WNdY7aaBlah
/gdWlP9WEOD3ggjA7cwa7ri2nAk6v78YibLsrAYPeBvsfKhU2n997+aPlwJnMEUBzIRnFktDK0M0
LHZ3K/Tpp63sJyAuX9/HPwaOAMdjsz4blBu4lWdvRdzqyJ4Rw92OGWBR5A+b/9/nn90g8hxkaYIb
uC059tAHQr379QXmN+rTe/DPkGSZoW5izfuaz0+AGA/Eqcwsd6kqQd8mR9omKxwjEMOCfZ0QQKnR
ZPn6muc3zaJQyHQppY2yjWE1D7XfpgODaKw2jxO2/ij+3DU76v/f58+j7LfPt4QC3xfx+Wl68miu
qm/2AOf3bN55UvyBN8FUwG7j7KFEnl/7MUW0G3vyj01IYrzVHtLOnQUy+aJKfRT8wzf37HPZRhJP
zUqDh9f856rUbj7/JqMPAEsWYXYqwkd8X1P/5NV0BG9E/eRHOcaLb13h86v775vxxxXPX21EvHHY
CwjLnqhw7FvxReWBbx7Dt6Sv0QAqmklIyA5aUR8z1Z6+fob/3MQ/L48tXDIVCvfcXDyCckeTGNCk
K6sDq+xTO6GxR/DSRVG06jrfobCAh2xUzgGQwb1G3+ebr/C3e85yyFaflQt0+9k9j5LKNBp6TCdi
iq4GkKtdGqPWENOHLKYn9ktLxwt/QmO9LAZ7BSgzhswLqg4adKw5uyqedaPGciDmAb7tEY3uN8vF
X7+gQblLmOx79XMsWNsF2DUR8p/SjIl8ggJcEgjVgBRUOT4ipxhXldO8Ein6zV77rAb+vy8H/TOD
JVEYFPfOhnCtaiMhKjY7JTio6pHC/ZwJRB08sx+YZ83uRdZEMXyzXJytWn9e9mxkj7Rewgr05olM
SwomuxK9W/8yBic79FbR8OSTfJXW12hmsH+G30wr3udx/+fVz3YZJGMXuMyy7ETwHQLewjkSZkf6
ToaZycl+dQ5e2SbIOQKHWBeQC7zSe32HyH1np6SVmfqmnNwLhY+KtWhv6fRwB0NhWShf+7DS0BDo
Nzalp43R5kRAcw3CQW5YAIDQ+jSZPBIPQbluxq79KDK8SnYeLGdxd0+dkbyQrac56zjH+I2K7ioc
IIZN0xOek6NM0P7IXmGnrFdZEW7GJl8RcjNn4nDYFwMkSUUZ1EwfUj+4d3L9xk/UEoM4uHSEhbU9
rgyVH2RprCHs3/UEbXkFQo8hl9Oiz5xkrboQhBOtMwv3LrFCGZUpkuLLQmwrR7wTFPcTuxWu075Z
V5m5rKgdRShF0aKggyarrYzqdhnX4tGog6Mr3xN68FQifzgWNUSj7baK0CXkJTi3A9LOYfpfjIV1
P2j9Bckv62KkPNphrVZ1cPvNRPB5W/Z/D552C4cKNvys9Z8nX+YBCm+Uyk66I2/o8MLk8gaFqkg7
DIHYhmMJrxN7kTNtzXg6GoP/EEb90kA1QC/sZ95qJ0wm382Q89L8eYZEfEoz6J9dL/CMs+nJLOgX
R1ahTkn5ZrMS8Jws5CUa2Mp446F20MafTXdvQjEnzu+bW/LnWECJRO/L5rjtzH/3+ZaA2Ik7EJXs
VPFxHSdUWRtTA+IdkZuOYnTQPyrUSb8mr8GP4VbqukmnX2gfwsNk6PpaS03n0PZec10BtoaBHTQH
i8L6Ru+T9u3r72r+uZLxXS2OHXBhONw4Z+u1xCKBVNIuSHPYR91bVDzKCWYDtOLCu7EQksTtJVRm
RKSLorwyXf1XBb7PnvKLarj2AYTgf1mZ8mdO5kSXfww0QVOtYuziYCZv04boEJgX4Oip+CY3Xvyf
QCHz20ffzBDSnp811aCzuTYCbktDalSnCSayPyY3SVQSkk6/9ZsJ7i+zOrtlg10gXUCYGOfbcYCF
RiUQ753yFNk0nYjwDWFNums0943YyOwa9PFwCTNjPCISR+8fDdY3G96/vFeSOYyDrgu5j3315/fK
caOs99tanaLyx9jbt3k2IZIhdtHdeemrpaffLPJ/LqH8ZNZPKjk2XSN5Nog0PSh0O+HmBrnnvFr9
lCKJgWgXuE24s4tBPGRJRULwYGA9aFAefP1u/vXnmpx+aFfSaDoHJGl6i5CvzNUJ5Q1majqDi6DI
b6OGyO5u1PdWkK9az/lm9H7egP/zRklheTZ7WEaEKc5+dK2H5K9M800OoXPWKbzK4b/vELix/17j
n0H52yY8cn2lgWlXJ1LvPZQOzWgtlf0DQTGetmHVETZikHjd5t+8QPNoOJsVKZua1OYsk9LZ+b5R
mQbGZ19yRw3vvpMGYrDuYUIi9/WDM/68DmcmuEmcYQwK0OeFwDJC5yxytzrVhn1N/N+DVpDnjfs3
COldIZGCd3QP5gJ4crWhIc0OmuBxE5Osl6lbgpe+eZPmCffz7/78feY37bf7jUs2GycpK3Zk13bN
7MSbg/CZwIhq0yf3X//6PxfE+WIu/TkKLljHzqakARjQFM1pQMTN7PUCoXnb7CeZ7RC+f3Pw+cul
DLg6lD7nQqh+XgePRua/EaEZKtr4zrEL75QYyiPfTHwEPhnkX/+wvzxVruZ6/M80Z1rt57sI9LY1
4q6Zr8ZmS9Ub3SXFU3wz6fw56ilIUJwE70asKeW8z1cBmhSBER7qkyIBvM7any4eftuUzALJOm7q
C0wj3wyLP4f8fElJUZRBT/H6bMiT5uimg8Elk6kXe6yC2lEvtf7x69v316uA+OPQpM/1kLP3wvRg
BePYrU+myk95R+KDGX5z7/5yMLQpwQsTHQnYLJx7n28eEm8LY9ZUn2T2UUH4K3vY2+XbIDkCKpr4
w8rKTxMmrtgLv3k7/vbzfr/02Rgz8cwEUs7PrSZB0WgQA3b4eb6+h395Bed6GKsf5BySTs5ejlzh
bEJwbt+4XVfCPTKdS8zi2XGKoDR/fak/xxY7N7Byhsu76PzxuLS4w/zhxNGptYnpjBuU1qEJrGik
R7tSJWGPX1/vbI5CoGYhyTHRLulC/DltJAFF+7boxlNnAEPV8kxtp1YHbpuOau0hfuFQUZvf9An/
uCjiX/ponm1i0Z9Jc5/fF58MPMxHrXuSft1ufIMwuD4kQq2ze3czcH8PSa8l372l86f+Nh0DItWp
1cw1aag8dJrPR0JJ6SQddO0kkGLv9cpINk0DjaEtDNzldWBcE9bbP3KgBFfEVvkggxrjFsGVydPk
JvgjRUgStdf26SmCEnTMYNzfTAFkeijyMO7pk3/9cM5eboGgjTIg22QY6HCdvLP7NMSRVwV2xudD
9yENohN3X1/g7G07uwC7/M8PwsIPLDuHvU7gqIXIUAtGFOfmuLPsO4Lm2Rj630shzqL0S32TZ/D5
Uiy1yFFKozgVE56C1zhdZMN3ldO//px/r+GejdOuTiCkIAY+4Z6xrEdICIhCfNP8ZjqAXPrNrznf
o7r64Ix+ZhYn3cgK5NCevErjrF0NJe2UGnfPvud1u0rwqh/jDk0oeCl8Gi5yFrskSUzBuqIqxX8B
tk7uq5JcAc72s2I31dJoZ5lNgG8SQAAGUgteTpDLDzIdnV3Ru88hs94qUtN7omnuKUb7RoJMWdqr
NnTpDZBu1ID8EN4uz1JQgCQLUTPO/A0pgMOCOWQWzZP8awxEmQZ23ywqnFqY/x5SJAojOL0VJli1
RUj8KpsqxMppFMugjF6Qnbz1aP/X8VASzxnV4KdqCxPX1DukoBDUWYgEGgA9jm2WAJSzOdNAz4nD
0zSMh3zKdn1N4L0EGqBhEcDP79RCLoswZyvaC3nXI7RrsehNF0HpQo3bjKJik+pq5iXcgAioVIUi
Bh8JrITIahaRwB8tEofsCqPMV64NOoFZ3IPTAj4mEYO/c0iivhFF+mpmgbVGt+8+uxhHtyYIqG1e
hu01FhHkuwIVEh0rrGx6QxqtzMS6jpiLdEIzlmHkxGvNaezb2uzqo67wV+LKri9A2Kh9Atud+NfS
2hmGXzy7TVBv7b4t167A1OgVaN1Jk3APOe6t1ZSm2rrCMLpyEQOu/Kp7qS1S3nO7NT4Ado/LsJ1D
ffXegrjmCFzL49DCuALwNFoVC+o0q8Er5WN5kWayjro2IuY9MAD4jn25QGxlb4MS7JDn5c1D0TjW
KsmIK6FUEw0XaR+KCxFkH6WhE/FN/uS+I2lkgU7a2VQTXI82x3mO60SAeGRi6CM5vEBuBuyDa3mt
S99Zj4T37chTp8hqq+oySqQ8ZH1FcJg30kem1ctDdgxYVuUv3hh3k4rRfA4mBxOLgD/UtYG7LxGL
khc3Et5SjW+iP/aAuskRuS9dH8ZTSD1NhWF35fvK39ox0bHSm2wybsY3xN8aLlfirzSZlysHqkK6
ClPYZwoZ39Y1SFGVdd7sawdxUa8Q0EYXXXKICCkiIhHCTeYucKyKLQLoYJfXvbXzixbaFggKtPGp
iVuqt4ghSdqPqtdeytHmNFi5/tZ3K3FFDBUFwVqFTJmj+wTlZXQWdZrh3Y1opBMoNm3rtHIRfNfw
jqFnrboo1G7yvpBHuiHNprHjYZELnActKXDHHvTMxlFg64hqDS5r13rXPB2humzsJWk/IFZTnNJW
4r4MRkz5mm3wMke3vUk1X1/4jTHsjSgbWEnN6LJKwm5f+4Z/6wdTtK9VAdR+KAvi3rG7ehO8SqyF
IBLJqvqpCbzwlgUfJcFTuM7SiDgZw5RXURNCxccPs5Wh/erAssRMh/grKeUvaIYA77D/LGUicJ9k
PkePQlVHvOGsh3pw2QOk2Oc+IaFImiqqI+GN1LthFRYy/xFkjrsw+ceNabX2agAlt+niiWgou5io
XEJGBZKCA4qM4I0qRuwqKlerstVh3nvYpiMx+woHjD1ZOtPlMmpWqEuDC4d/XEY1xKKwLSJAaJV6
DTTssmC5AB5arkbdoi3HZWO776HjkJhYz2B9KUOSEYJ0aTYS33acDAj3HcCPUpIF0BE5GDa6g2um
qY+OH1kLtG/dsg/K9o5cPnPTzPbYVk3FIZQowbscNANxiuRMlhNF/6T0F/wJ/8aYYOzooXqO28gk
yzEA91BHFl+54mhogrqCLEEK/Ijim/g9TLUeMRaw8T3yv9GuTfC/NiQLl1Rgc+sXoYoEfeF8Wkal
+1Jh1FxaUfLW5/W7wppD2yF+62zt0VQtRMTBfM19VgJYKTix6C8veD6vtk05xxW+WhptC0TVjOMV
mVsRmkYV3nHgJPPUhQGTN9p9lQx8zdJJ0dyFyOsyfUKmCVgraDLGTVZhuJS5uSWdGIpAyZ4iDEIf
AFM4XObdiPoL5kD9wB9kJKbRgAE3qjgyMGM8RG6N68cu0x9ulj04qBQf21bLjj1mu8M4FcExQA1Q
Yl0F+kQmWLpyZyjCnJz4agXSW2U5hkOMgQgevQBdo6dhRKISsDJCzznkgftuSXRbE07bi9r14IL1
tbZgf6xTHq8HfOCc/oKqo/3uqHgrestad3EG04JxsgFr4JArZvRbxEj15ZxadqWUFR+qjLl33ute
sIlOVskQ9vhP7Q8mIZJgkfMy3ZHYQnRruUCmFm9U541bQCzDJqSHxKvdt9SV8Hhh+cJ8aZnjklV4
OoiONMOJKM47FYdOh0S3bWFcA5MkgwiTV6978Q/Lr1nvRWHnr0VMnjlsgxwPuN4Hp3iYGbmiw2bn
0fryCvnTI/V0AagSRIc3WcQuz4m2ERkUC4EBEk6nlVwAv39ya/vZbtsfow2+pTLT6BbYZIIBgZ2h
3YEZdJzRWwDDqY5pqwU3dgQSwMOEu2xqk4P6kGBYIRk7XeSQYPEPRYZl7vw05v6PgV0dcmXRkZG2
jWsrCK4Jx5w7EF64cZOcCBc2vpsmxS+Uz5idPGXcc/ryFym9pqXrtgBKwjxdpCSDHAbXGjaiMuN9
jaHuqkssGpCBBR7Wt96zkh5YjZPwoDdNs+6NVD75RkcGRZQVOyJB1RLtvbmRABFWdJjFUw3lDKM2
kjOMMpN9P40Sb3JrxZheAqO7zQAJ8brr+aVhYQbotfRDTcyNYYyqsdadCvipFl1PBSrjzO6SHf2S
6Vqh4eBfm3VwYTk9Alh8m8dxLqYixA9WLHb+Xd2k1jawa2vb6HC5UgzkWIha9SMvKWO1GUlsfFVj
Q0Qx6qkc2+Oy0JoKUnLnXWMV5xUeS+9VVtgHZKUZK+Bp3g1QW7m29B6N8NAwUFM2TxCUQ9yp6ofI
teang2UQQxXBssAQp8zGJzkxz4ukhTBg9frJKEv/3idvjEm1HLZJbvirwMvHtRPQavPyiQnZl2SU
2FrWbqdmDO51eCO3Vsjqh7wXjoAcOiL6On/N+VLdW7OlErQ3oZUa8w7wJNqEgxlvEN/KbST1eBWX
Hf5cj4J33Mo7J68hQ/nsKcNe9gUJR+W7iesHMmbaoynAEZ8azrtu0RMrc7a4NZw85lnerUXaJcUv
iKn2htaWvkAram3IlyVDaZyqa73pUNvGHr8VLXORHePIaO5Lb/zp1HrNxqd9GweYZeNgVpddJfRV
ohtvgz0/tIGCm6MEdrdektoCfALUxkhq2EDrhw4VvgHJjK7K0LgK6dAstJx5lGC1aaMqm5YBvtaN
NRrDnT+MaqmFDMYwTR96FN8rytwfUsQuHvchOoCMvW4zYyXQt2abV6WH9zriWvDDHNxxYozbviTi
pgcXsdCHvt2iQY52Qzwm9HccY1NWwbC2zClFHu+na9fiPXXqAICMZA98HG2yKqM4bQ5RlJa3dknK
ejk45hJwVH8JT7r5yY0ft6JLsKKRmUd1wv3nCF3W3IIhPRIOFONQTvx7rOA407EXbnPOtzAOJcBY
dh8kjZphdRSx0T42hYS9iiZk5alcXqLiDjb2xK7JVE5zA9GKA4IOCv6ljjmMbJJq7E8KxgRByGNX
PhODczEM9gvaLIXHVIY51ii7bCJz5SvaP/MWDtAx7tj5fUw6AAK1SYZNTtR16TTdwtY7L1tEjW8Y
a8EoHRnxkIsuHfJOodmTC5rhw9/bDW5PAXMEwBQd5Ghy8BTnRCF7UhW7ZIqchW1oz2ndYKWrymIv
lVM+JqXB0UaSjLsMiTKkWYFENeOYw+baT4HbL9PGTPZUEcZ1l8XhjaHI3YFsVLl3YeRB262su67H
vhGE9MSY6uWNE+E78V0AnmVV4mgC5e02zygt0WrSBZEHxcZvb3ZatCmBP+zjlIa8xo56lXJ1klf6
N4AhNrmqJE57dQJ9y4IMSrkLOE3Glkd3EoIPlTL3sXIfPdRhG10SJc+2HmMsM9oiD/3nlOy9pZVY
ApKriFdJP8+FGEEXyolDTk3SXnDUCy/LeuSDoWfl9xkYqZigbzthUy81vqmRsoUBKsKUacfjJZQW
ooyM2J4upaFukjJ9bmH47noHE+WiNbFHaqlXATsAkOMOerUKgQas0WdmGyJsWB7A4OJk5NXE/xr+
YBdASQlq6JsTBsOrq/vdzUgXf8cHDABtmvAKaCKiwWCyDWjMbuczMxjFUzPHnotcmns3HtydmEJz
ofmgudhxdHsRte514leM9nwmIXbkE0DfIky+qkcYOdL3rqloATqz6+fAdd+1lFKk4AByGMgge/SE
1LbVqBU/vdGHyEB/a4Uwi4DbBkyFloUN3kVfoyFq4vhkZljaWqntMJ5RFaMNuNChw69KP6gunB5H
gG5Kk/gzlilr1Ngd9KbNSUqN2tbqexKnHPhrN3o9yAVYHbE2fNA/dkDOS5aAJiRDjAKY6U5Lij0C
J5H57gWwPlQBy9vIAwKPLStYRZYNoyT0DTZXRCPVHi4tfbRgCOrmsMk4V6iq3WhledSmbLhrBCWO
Mmq6XWXTXbFsFVxUtY1pPrMlsL6ovU4yuyUuTbQvAMzl0Rli7QpXEizV3q43Gfj9p5Cp5gheIFnF
QwLIlbdKEKBuQMwoiBAuvaK9g8723vVQ+sOm8xa0zKYLEd616YYgu3jJAYgnIhLjmS1sxxzD9kdp
drPs25omcqPcdYgyfSUCYS+MRnHww+iarKKQeEt9lN6TVRDzvLBhI/yafPcnnqL+IRB5sW9sDUi/
no1FtKfnAVHILg0o8jJsnI8wsYd9UhFm7g9xuk51WtBK+QgqDByqpGbUxVXdiDfHNLUDaLxhkU6d
QKaGn43hFcEa6Bj+E8EK8CGcl9xxm52ZFhRQXMtgA1hhEC/I/kWuR8kEZ/EPTx8fXaw4bLFGAH21
YqOnpdrWbUmpS7IBxF3OnhWhFvCipCiWFQkCGwd/98KtmhrEwXSiitGhM0RLQi/auTY7/GaRSycw
LmH5R5ke7iLLD3ayzKtbMljdO34UEe4ub2ckkRXV/QsUMdxqFjZrnb3UgiIvcI+ma9d9klmPbaSi
9dik5ksTCnHlxYkgPJsQqo+pSQkPYyo9dhainLSpofzo/iPWKeQToUaOnAAY01hg0vK0Erva64IV
dtlfU5V0ayA1uLGlyfSJInYTe66PH0z9GkB5PVB6gjxDJBiA0grAmsUjHsfRus2JQ57ingRFTQen
ZMoCVzmKUYqSDCenfe9JWlsqI1G7sK0s5h+enh6Su1KMdn1rd7l2rOzCPcI6Dq9cK502WSLJJ4ZQ
TEFX8TOM+dyvPXuFWVwn7sCGtckrin4WxYvAZ3Tarywu70SbwKlCJbG0RkzvjTZgt+ptb+XMWqIg
ilwW0Jn47sj2OsKBeOGSArzI4X/w/ZyQXAtRrgPd+0lnudxobc6w1Oz659RRnkRUzDar7jfCKrIr
NocdgVIwrszKDxccGwv4g3a19bM2mfEinA0m5STPEybyTZ53bDdGO1tzoCFMQB+xpKsmjXdNAQw9
cMUHqA7kd4pwZ1XasOcs+aGUXsJGTpMDU659ibgoX1lNj2IqCMzqtszagRN82uBfI+9wYWJF2Uhc
tySS+fVG4elbmHH2C2VvyLCt3sIBQgyIAsM8OESwY34zXmdb/iLUFWU6YM/sqslleE988maK2jau
Saor12CuqclZHWmvzQwAjeWFOwHtNZHSHkht7kBxypZ0okTClwBMQXu8W5haqP1IYa+fOtMIT1Vt
5pdeIt0nTILUpziXLri5ikBIQAUgX+yd5dbjCseouW4I8VtbDgxGXcTNSgtaAcKqqLPnpnH8IwDB
ahcS57fzjTq8AatYr3KC/bYDj2XZxr04mh2PJnACsQCKZa+LHgZW5sfTtog9cRTgC9bVYOCsNMG0
e55RbP/J+KiCejPl008tbF0Ksmpw9k1vhRvEqXCi2LVtjBrCQq20fkebDgSWDHkcaU+iSGQ5+36w
dlJF9yVmYUR0dbtOrYZzmR7Ge/rm5ZUHsvwgKN0eJ2ClrCyVYX10qaueHdk8+SoNjwbgrm1SQzEi
6f0tqIeer09B2JrmaD6/aXGKRrUPA8YZVnRFKVSVHAssN9GvgcMzvm1oBWPg6eusMJsdg9PcEEJi
YYET6qBVQ34n/Nh9Gib5iwMu74vOfIOHstkULuimQcvl3rLLgrmkzO9rTdYrkpvAkeTkExmJFj13
wm0uiNwEzhtp3Tpsh3KpTSRLxirFjZdp6mGKGuIQqEsAeHca37/jYRgc/lLlEXMJXcE1FMBkB22g
UTv28zjZ3cFmwgAzOAh4zZXeP7DUWXNxV+xRY+jXoaI0IVy/242dO5MXE4AwGZbO2ILgkinOATa1
+DesSqEHnqzMXsMAekreptkHdVcEY7JiQh7bwbmUhB/dhuTPnPTMAnBooaWPoZCs7LzO2INg38cK
B7fB4sW+rgYtXQXuUFC8aKql9MeBLWnT2ZetQyluErAHSQJ9whSKamAo33Ea9jvid4CkDH2DfEJH
cb2hbwG9p1f5xiTk/FJURQ9f051QbEFDr7DdPJKn/kRzjTR4U73YSVhDFCg5/YOgafZWiRBUI5lV
+H77ZmYe+dcA9TiGxI0iZ92DJZXjJcFL1VRPIhOAbaqsXnUYkUX+NLP3+vpOFBYrQ5PbH5I5/8LN
+mcUnepAxM4ir5MFBUDtOcoQJQ8BqTsUD5rlUHUcLElwWYMxZvpl9/scu8CtRIa1t23c+K4zioom
AZxp0Ivuxo/zcNcrQ7BdRytCbkp2qB0asIw4O0Qc2TrFQojWOyrPUM/2pCofOHotNqMVPbReyAnF
7J9DNUO6Le7fkgXAupPUC8Aet2m0wrQxddssy6xmY2amv9Bj/1aFfX8ZEs4ZrylGl/VDhNK63cRN
1TyYwmqXek1At1nWBBSUoakfoI7KPfnt+aNf6fWKUUuH0qn9fTBSMRZe+MOnl73MZUBOCVFwWx+7
/I7jjb/HSWKs7DggmrggtGdqyZvUgjrdxm1P+c7riplUa69KqX5lev4rKTJjCTQUN7rtUl47dpwl
q3XqtzepBBvZSjDVxKvEnJlCsS6hNlHbTX61BrNip7J0jiGmnaK3rv9Y6mPBVnrwyh0JFGsvfqF4
VvgXed665iXY6TlEtWuiaFvRIr6asLYiiLKiLZI78ouh5hD0WUFSyQwI/Y7mvE0J3N4cwxTW9+LV
T4O5JPmjeszio1NujLv5B6CIXhXFxnGOFsQz8PxAsqwh208sIot4su/KEkBE4ZPQYpilsXUMILYN
7SQIUl7P3lf5TIrMEqNqm4OL1H0KOm0xxskDLg56dfi+N3Eq7VvSpH6NwjiOSXI/Md63OmJH0kgo
yKfQ3wk/u7T60SAxiC1vrUfvsJUx9rhHt7vJMCvakCipdIrMYeOepf7TxGbsUmQ0eZbuqIUfyurb
+9iR9YsBQ27ljZAFsD4bE8u7jK11nDXdydXN6SBF9CLN+kegdDDuKbyFxuiog7kagPahqHjAebT0
LMUMU4BeWFgg5q5bpfdHqwC0Rl24XxSRRpimRjU6j6hOtHkRUPptKvKXOZpCUqJHYgLdNDtw9RAR
+kWaE/OTGpT1qRiltDeYhEfu1tLqQUR1SnQkF7TRBr4WGuY6IzdlzEOAqxRsCAdhUbPc9r4eaKaU
UegeiWF4ZjoXW5d+x9IkHuDazuT/cHRey40iURh+IqqIDdwKUJYlOds3lMeBnJrM0+/H3m1tTdBY
0H3OH1M/RDzjlWiUBS8+zuiNijwDXSAY0MY0eJ8V8j7Bgbh7NnkxtL+Fza5kZE4VVC2zGuEDdESN
0e9kT3FAU9ZSBpAc7w0HkAe9QiJVOH3hJlr75OcFKkZlJCHMeasrJpthUk/qj6a07anuiINIacfZ
RGA5GzlQbAsQNTKX1tXdmKvuMU1i5OADGS+Ptl6UjMZL3XhzOX4anFN+Tkq4R7bRF03i8LG6aGbg
2t4kLDs1v/TI0S6wNtXF4izhg1j/KjbiUxqJmUxYi3RnCzQDsC3G6KLB2BZhxoKef6hR1OyxQ7lH
gOd/XdyP/LEp6GBaNqttvg1nP++G7qlxVRDbMJPklJE7meSUJFt2FFNOE/XXspBfhbPogdm4aBNT
rmrmuHyTkT87ELVryxkKpn8zC+xQ5GYWF6WXRX0q9Ky4qPBINtLzbiKZd0i32cAXpODVD8pILR6M
KdevNUg+YXwls6Lady8jjiTfSJWJjPl6bXnQXytCPTCx427vLSs9LrabHYW6jtuS7wJOlRVaj5pt
E2WxL92u28rBlnvoGlqumjLeMnOQI1G5OkdfqW5cwHU/TK13rcxf0X85vNVtHCxJqO9p37L27qQz
v4Xd5GwhKufHwUAC1tmjcSA+YgrGti3O1SQJ6mydBasZ/lwS2vmZGJFLiZngUTTFdFEW1znZEb+D
GuDPqiUrcco02ABVp1W9lVS40E3usfdyaAIy3WNNxtJXQyFJ+lSz6CKJRYeZsfUNNPuwzdvwxmli
0l4Vakeh5dl+6Mxkv6b1stzQoailLgsCbSFBNhE6jVi+9sYZIIswKHSeFgIEpPwS9pHmDoL0FOgO
hPwTYO62i4DGVcxinzqjEKxGlHmT1rSnCdPLSbUS/Sujm2pDsDqAjCSHjNTUau+YQ37XmMh2Udrf
M6pSd6lo6KMwc+3SpauO2zQGPxb5ckJRbR6FsOqDqWB+qJyQajGZyM84SeogokzHM5k9KXcvdG4U
jn7KKTIqa9ThyRggYghQaU90EUiidrs2sMqF4yPWUHprFoVsAIJy487UOrnZsuxdNxLBMJjxbsxH
qOXlbWkGuac5pArswewfOZ9naCKsoyme3r2hhcm51mV9IiCFBEhjaO5Aig5s1twz1i2wsE2UXls5
PpmMmntlMkDDOsWk6G9lpU31y3Jle5lN3Bal3YlDO+vzUz30wEzMFJ7NHFOSY4aNsLjKWDiB4o4/
CUEd79FYUv8+r3EOIuMkqMfopxhmsc2cJGRfHjPIbJXfMKzxheVo3lkhoq/OMsodVXN0Ia0RS2bU
pF6W2sMDcmIi+NVG5QoLG2RdkXukbco9cgvrhyhLa9QVBbk0dUZlATfx0mbzDlBV+kz1DQXO9Xgp
tSLb247Tr5Oh4tHfw3DcK/NeU+oSPYNgIp4rYq9HUFSRWi953bs7+B15rEW7drw1KvvugC9DdKR7
hi4JKlXoKck4PdRTVJHOvcaDG25FgZD7R8Xkt2QLgZf+tpBbHISj5G+jYWb3YZ5HT5VRH2ACNK/U
vppBNkDp6lZUHlM3s45ExCW7tMheUtPOWT019dRa+sQPoCN7pcwIUYGugWtC5iZGVHZQV/NBt8Lo
LYvmn7JrPnDZxJ7Gpe8VVZtsoU7Vra0yPpkKNSprsQAaF1u9RiEqZtfO2m1lLfqGghrdTzh7LmXe
xptsniHGxfQyVHm7U9w4J4QZImAUYUFStqa8kpl7QJz5MFdasoULeKDn0tkug/U56F3sWzOXq6Px
iBNSF59dvtUdm5n24JI9eEfOmnnmBB5nu2Sjh33u/DCjaSSR2hVkUUZkkOLIw9ySLmPM1qdkntsj
OUVG4oYkQPeTsSnZhrcxPaW8Csank8LuoYBtCJxdt7FGfV/MMTm7ZdgfWWMwOUCCJ1y0yogoDTwg
QYbvaWbJ41Knxp3ytuyi1UR/LjGeoSWOm4DwFNobK6ld9ZUwcEv2QRPB3MYSdB7iEi/uIhIOeQ3j
2whGuuUhi32QLsKLtNbaL6EL7S4U8y/EOL2+CPx+tgwvdFPiwG3lxxKqTRJm/eFORLrEY99fMg7r
farwz4kMMJ+6NV8REMSrT2nZL/TZemIp7s64dG+Cj+aDR/GNq3p4Uuhj9LMu/kC/Q1KzaT3rQ2L7
WhSPz05l2/wryBi2MuAk0pe6Q93Zy7Ylq8fphtcqhElMR1qbNNknmwHhpQ/bEXqOHIrAjbXuoPd5
d+vVsNu1WVI+Ezpm+JTe6J4WWRQgkvRXemEzik9LV9v94MzGe0TsyItSOxHpnBXthpAlDhaxHBQP
eZDXsk4FTgw8ODdMQSQLExxfi/4ujXJ5HIYBzxHwE/UI/SZG9ngxRNN+UVpWnkGiTLh9O3wmJIl3
txlJuoxKoNiERBy6SjoWTql+Z63DloOb6t/Shc17rjnLfopTe2vEBoAivGOlmF6F31onf4UZ/ber
xrdYiZ5pBqNKYxXmTDkIIGE9DrI0Mb46EX8DmYpV0LTQh6xEvb8Gll2tdJT/1K4ZXjWVbSdlwyW5
e+4DlpMMrJaLtXUU9YEFMSLMv7e9PhvJsyXPxHftXgsiF9XBFJYRCV1Cf9Z641e13BTJP53Dk26k
nqY14d3FCbVprUq7p8xjm05AXdD2QNeOzqCDHpUUZoiKvWbUsPjKkF6NcBw8ygFJyShk2m8G8tjf
0T/p22SwX5xW6I+GWet7ti1kOSJrOOFrrhbHCs9h2izbeSxSql3Cp4Sg0RNsYfHSWegpytnJz5o4
IoeSBKkq6RvlHbZXVzZNoxUbj+kgJYOaUB+N7BP1LAjOPeyuTACe5G1VwZsT4ogyKP/xNS22Gjoi
KMRLU34PWvoQLjP5xTdqsUlLUPUTyAz1zIwq0Q9R8dyVoL052XMro+9c+vkFcePWEnJvimead5Xk
OZVwe9ZTrZ0sCwDyGsVHZ7rSasf7dW2SEFvtb2MiDWgY787UXYT0jrhFyeJjUlP0btLSZCj8kPdL
vhfFj2vfWbg2icrO0J5BILWFJUg9dWCeZR8kkruFaCO+s6/Svlfqi8E2VV7jZNfawHrWYa7o8sl/
i3Gfgz61iqe3EFTVeQZOSg7adFtJ5x56MR86L0XxlXHDye6P7CxGhd9W8cn2lv15Kn563JF6+LBE
31oh6ayi/cbNbmUst1H1HJnvSnPW6vRgwVgL82437pbL71yFq7imCmp+/kQ7+zSFntR+O7U/M8iF
laFvZKNSx9cZSKqNgnFAYsBKZDB3AWnn415Lj+Z8cmKIVjOns36v5veyfi55gSQr9sXpQPhJ9hy6
3K8NGs0dz+kcvxp+1u9OxH+sl1SC4nleaMsILOdayTeVYzOqs2Om70btRIXPocjJOGV95nzo1e80
pggSeapG4PJM8N34FEaYmnqSfacfzqFNQYJiDwhn1kc5cv0QkZ+RN6CWr5U4CDAIui03SThuGuMY
IzTiueE68fnUWbxttJtCwa35EVW3XDt08c+aAY/tyBstfoAXRacF6uIWK/v1Aboy2neXCJ3Woqv9
29Se5+kVc9QGfqM1L6Gzq6GxEL4raHG6XYp8prCCTvvJ4VELLldSyZNFoXbsUoUPiUnhFVKt7OJw
nQsKp8xWbbYViy4R+Ui/ikqR8LaD+RIPVnkA1v3SMz17IBwzsBfWquwyUuDs0JzHDNbJCSWUeXMs
xSsM6pRzOnU5eog+F+dQb04x6ZFavs/tcjPSmEYcG20LVO+QO4RqF1apyHx7uhh0Q5kcfO7L0HD+
uvBqOQhquDGHFyLGfZhhr2EoTLNdAps84jdDybqfowSD49ME0VZcBDU4E6u91b6nBH4TagO/6xiX
jDAlNyPKrLta04vqPjbhLkV/udR/AJM7Rb6qy6PuvkRyt+R/Iy0RMFdVo62G9L06pIjRdmv9iG4R
MT9/JM1LQgXjoO7DaDqIUfUy8qGaCi+tS5g+aD0zA9TBYUZ5Y6J+c6kXkOVTq722BlOmsmfEPVT6
2nlBv0fya1JWkMOqVHwmEIZNPZSbQvybBF9fel74tvrkUEeAOXPoWWUOkqTcEBb55DxOFvkd7g8t
elzCN1v8oP3zItSxq0lbA2lf9F1PSFbKoTvDxB9WEaRJW118cWeNwYRjkWeAbclX8jJIWuV1QH1G
/u7GCe+ZdaOWZZ8Znzpy97kkPxhZQ1R/VkOEPOuZRMH1QpzW3d80/FxBCVBvXEpj0pzBtNDQqDzT
HquyItI0Uc4Xk9JHA9PEFL5ZLrKMODyGpCLb4aZLfmyFzhMjUNJTQ9eXY2G+G24awXyDhAmHKWJy
5fRvfHrbT5Laq5nOwtjyI+O1rGgo5ycysfcgCKgEsUlb2E6+sGcRteAdD6QLm5h6I+ez01cV6vSQ
zZ1fKOG/dqh9QGVapS5iPijFWz9+W+p+LnYas1NGoqX7VVk3LMJeQhhwZhA7Ko6SBbG0diVlTiPV
WpmGL/jO7ZoQMGh5+ah4k/29cOaOzbfMnm3rzJaxseqPqP9AThZYqAZQMKC4fFhSxO37Ubk40x7P
eefwPtx6irSKd6X6AK/ya5Pl1v5S2qdobVFLtkWx09PXdvi2y3o3o7BFbIC8jYhSFiDkhaXSH0n9
5sgm2aP4MqOb3RIiWh0gZvD5P7X12+ycCnoY/vcx08TDFsgfjIhx+Fdbt7Xe0FX2lnjMpz9Yj6r9
QV67J2ycxbnYqPpPMdPl6O7m5pw2XKGc4h1Z1jYqRSPdLcVz7yCLXa7CunG7bRmrPVIPwr8GrOSP
JGJagX87snOi13S4q/N7gTZE604Ko1Zkux39W2aGPCPhRBJEKKcomALaqbpjTsvSjm+/I1S0opjd
EPGpMfLbiG+KLz7eMsV4YrwPI8LBHnSweNBcsMcUl9prMtLWaX3b02+L7CQlENyayHBeKOTgK+Fh
8Ob0V4FwcChh6pBWj7HpIyCdLWUHrEiVyBuyskCEywP1QLtlEteQ2mwI7UDLcK8jd8pF/zFrxraN
DoXzDlPARp1vC+stDn/FQ0ewi1rs2y/n0HRXUfM/TqzMm6HYdVBxyxAdxvgg6D+oSWKOl/Mq5hnm
F4NTNSs4M9YDwvwpuKeoCCe662YXuMbohqseHTo26owv+YNDzKUekFy8Mst9QcEyZ4uj4ctZPiLr
qe3PqftLP0I+HKPpTM/gRnSX9U2DiuYlOrjM3fpDUj+GOky8ZQe0pPGn/VZ5MDPrAZKM7T8XKAz6
hKtHenKNsE6+0uxSIzogEGERQe+8KdaDrl9n7SBbNlp1b072duDaMJyjpsBEtFszfRCwI+NyR5uK
LP1hlo/z+GVrPDEfefKpxLTAO+jpKfWplUvf+ND+AQGanjp8jPZpqW4ES1YwgnV8HhNaMb8AfZRy
2hM5WjTPqoHy8ku1T8J8DMcXWoaq6LBYWxmfCmLDlh0uds8sHlwg2Wq85unNRGibdJ950vEQnCzn
ZbB2E7dYEmFhebH05yi99cNZjaiQRybVvafiSFhEvzjMK0GCdZUnlPTUR1eniZSsoK0YLN7H90W7
un3APudb3Tf3ESQ3sYWCW+53EtnWKM8O9cVWTkOCmgeSnFTWfbO7xxnZnjqxv6m50dStaDDPoIsK
uZzVtTzsUtCXFVWH3n5M1fE86J9RH+5y3QWkpmFMPrDXeMKWbD/lZoC7mNQddkNqFeuAYZ2xGdSa
PUARKkXJLCfxA0UkG5sL2Ckf8UIjQH2hH5vTLj1OpNzn7XeCaLooSWAvD4X2Gw/2ptHfUg4AXU1x
hqYeaHTBGD9BI0bjbz/HvpLMmHvna9oW5IMA32pcc/zztfaViLu2Hg+9e8NPwUgQbRc61WYmjskO
bAJga/Gki3ybjO1jH5H2v5icMpEvw4/JQrM/voT1JQ8tT2ko6gKxWqy/oS38JcYq8xXGZJcg60w5
DyqwS6n4iXptXeu2uNm5q6PtaHJjRcUmVNBJ80MfaQl2dQSKghOv11+anKe5ygmij75NA64q/W2G
EhYCxT46Gm5EyuH744DdDU6bM5eMfpDmkj+yRNQSUtBrgyGl8mkY3qlkE92VRHtUF5zY4VaWPwbM
OtGpcJ1/lROI3txpYUiIcso+3hwoaN4O2k/TyE3oUiC4Jvj0hTzUYJ8q3pwN0srWVd6VdDpUZX9A
Y7Ii/NGfDOmW3muo2xQn2cwTF1n8POvE6FYyAP87dxiTd/Zioab/qx16N+VrJ4xXPWu+FlVsctqo
TeOnKf5iyz5ZVFxEhHIU+fsoE/Z09G7wf5DMy0Dd361WuHjj18R9iXUt6CW63uXfhCAkfC7nP7eh
KQyzjfbRkxDb84njvbkc1prtmV0xF58RDazSTxd1P9jDuRfPY7MVCbMKwTSpstHggtl4VPlD92Tf
fFnGvalWzxgszamptrl27W3ygA+WrdFJ4WPCCJBNeB0zoiiTXU+B5oiqT1fvnTz15knCh4v4pzAs
bwI77pSDDkdag+em2ottXwZF26H63KjsUmRPkJXMN49ZBUmAl6wbGfhN/zoZtF301Knm98n5oRbs
30IxhlmYJMg+VMYzitVNUk3AP7+c8Wb4IJWTZh+KdNdnFHzy2eDLreXRtf562piB/3O5LeK30Q4J
HeU0woV0VHiKoAroKznDPBvWbxnVyESf4UkSdG7oy4hwSfM/dbqozbOFULU8aykPJw7CSH0QNXqv
vVxbT5xT3bL7WOeh+DOE8CPaSSSwVfIsengmiiHq5haKl2y0vGF+6JoQnp+x7E1D8jWTGGKDsLP0
8QC04cUmXLkqn4rhVWmeHPk4zrtB3umQ9ACBAc+PVs4vqG+y/dDZYEz31CbqoQLTyGYmIByIRf5K
m+51Sh5q5YRXkP70x9w+FeI9JdZ9mTvPFnS10rYVk0tM5d2iwcjjyzPAWAvEkzFznZr+DYhP634f
1ZeUksukYs3l9i7LH5d+DNrNd4m2owLR0OlyJ5A6mv0mpYgxqvd98jpU9GepEtr6Oxm/3I5/IXID
xXgv9X+NHHaxMfuGeqDqATEXz/Hi9PdeoSaYwFZRodQgXbuTZRCjK1joABIN9guTdqts/Gei6JvV
jOyl/oyp6wjoEG7w+L3SFeItnNSIqrNj6ALxK84DTkJvycpzXs0w5dgfQX1ocUnmQB/aY0uoFz8P
W7L0ZGtblrwZxMD0mvIXmk1QhHj+G9PLIvXPkWiR9CkgGvvDjfAOAcmWdL8PRblDUXG0u3nfUSyj
roImisDQx3cEs2e6ikJ6+dZC/SpJOSIOnBXM3RltR1P6WgEy+E1p7puZl92ex4NTRe/9VL2bprJ3
lyFwhHquKqpS68UDFNuIOb8BawbGMB2B+j8sBkThDsfRSO+UHPrjOG+TmmZx3a6IfBKk6qmHzlHO
RRadYkPZlvD+G0iNX6mIbV9Mj9GsQuHDVI26t1jtoeWtSVyHS9z4QPLCLEFFDbex3CSZ4pHj8xQb
hq9J9VIazeeUOSLQK7IE3Nw9aly4iL09tTc2jWIEC4nmHjnQuPv+5uLetU/CHBiRESfr7rrN5e/w
QrcxybbahF3Ano/LEu2Rwd1yF4LIcHel1KAo6bzR2ktZwOuV0PO93E9heNOTgTQWstj6pX3ol+JE
y4KfQeeFKiVKYMx0HJ8cDuhNtIQ3pISXiYifMrLe9LrbDFyaXaZj9EOQo0cn3EnUm6QvGoFZk768
tEsbuPwaFVlkP0eeO6U04xabhsrFZV5Q5lCwE7koK5adYmnntir2Rst7ipZyjIUnHTuAs/xoFGef
VeNFapNXWeNLS4UddCZ9y/MapqlqeyGnR0DJt3Hoj2YW+hSh0QBJqy/JKaw96147Vsx2Leg8fT7O
XCHhNa9q/9OHFqkqyj7hPolVK7DgmimtAytSt8jZ74rFFSx4e7t5OcU503uGBa4T2s1Qh0D8X8BE
mJ/Z+sjKvDiW+6btKJzqdr06UTiE0BZqjz7ag61XvsD9Z2Tr+8Nn52JGz/zr0lg3avax1RafDKcH
UTGxDfr4NAAidXa9jRQwORXkZ7ImPweLB5r6VWf3MSHLyLMGus6Z4X5lxfftICayuKLQ1jY6ajOD
EZLaZQq4Tcp7iY9FVoPqY+zSQzbmvivzg6qWmDvTXTOVH9DJOaXlccS/RtlKCSOzig31kqR9ynZ8
e5zICAy38MVm0OPHj9OIpPuKurOQ20Cwl+oiOWXOSJNQtAuHiZpyV0FO1AT5VJ+qiLPcWV5MJK9D
x0DckNpPKR0s2LBWEruggaoqTyiLDtlMgC5OvtCNWUjooq+WA5qhnrWOzlxhPFF7h3xqutLxlG9S
PAiFjN4aHl4qEsjE6e+lYRPgZxb1VtHSJ6N7zQa2vBazvCYwBvLj5Mho6ieryz7SWSACpFLeKvdT
EVEVwWTV14x1+EFRPpaozQp/glsKtfwsIcXqjiOZ6YfHI+X+aPr6OiOXbGNeCq30HPQPKFdxcyMB
Xzjlw4SWMt6EumHAYMGxZHwsw26ThrVfVpDa2BuolEMLSWp9xUVE6Bl6ayD6Ooils9cBWAlyDNJh
CrLO3uiZsaMhwtet8oEx84jJl02LobhTvIhELUfH1C4FfiGMljYeyKQEDzMpAoUmQGWQVp6VY8rq
mqObDptq3dliaosLrd2bTL2yL/6oj6BezljetRHWbZgvA5vhAixb28idHfJ7kRg7HfndJSemwD9U
9hnIno7JjzT5i+46CGwb0JXq1LIQtlXuacq45WQ4GOjp5lb6OqI8d8xf6z499lOqeghlr0scUsZm
Fo+VhT4R+QSbIe611CzfWxxp7GvQLQZi2FRTL80AZO7wQelk4Zd0sLSMZGsPdrzDmhWMKQTwwrcI
MIpHyQ/DySOUbGuE9qYXDjICShRzgY2Mft4RTbgNMJ/VBpgJdlS+zxlxUzKm4waJF1/O2ru+hEFN
cFe+jIUnFAtcIy186j92tVS5dnEPxY6PVsuLpnVfbzyjLM+qg8lY42Sp2hKZkk4Ht/gxsJZ4c2Z6
sQnzrzpIprlKVSr9coGLv21/Kwbxms+rLCNfaH2ahAzCRQ0M4L1aMy4aBECDZ2MTDeSJRlI/leby
bKTGHln3js6VJ5I+75DDl5ofzjCJXa8Ek1uBiabjPqZLOurEDseUj5csgJ+7qx2jKnSkgzuQeI67
XSgf9Yg41IEA1NSFhQMbhoghkF2ftlzPZIaLe+XRNVjfxvLQMbFTXklxpDUR6UrdfCtxOuv2zp3+
rdaaoeafhvuhRZxL0/dQ+J3A7MD/1chdSDpGYTNaEL2b3zPxXSjtv3j2OGCxDpvIjju7e8/ROBp5
eh0B6LophhsuMXlFp0Q2O7z8ED2dJ6bsaprVQeuxxFXDThfpI9Zv8FBIWvj7gyr0g2a6f41I6ObN
MN/E5VNF6ujKtBuqCybDSzG53aGHNS9C81ZpnY97nk/ZFrSLojM0OJAs+31WAOK71n5g9vgYERF6
odLc836aIIf4A0sdesl9y+rwvPRY1MYOPWUcPbvldOnyHvcgqn+rJvq2n1f30VDtgJihNRKsgnTM
JikUA5eDiTkRxfVKqCjECOBynMaKytf5Q0+psXYG1DxkLzBtq5gUkrxnhO7UI00fUAFhTRqDhZBb
wrMGcTdRBoZkLWRJ1d1lv4o2Z7u90Cm9I9boZPdzv4do+3EmY2sl6XkCZcR5EtSReFOjYduH0nwY
xwr40CHdonLZaRzfhloOBZU/A1mZduP40bo6FjO7PL5UlXVCyPahyUM2cO1s1MlfZTi/rrNcJNmf
NXV2ptkyF5bHUWYBlaAkgsVHK8r3qwyGmdefHaRoKwgEpiQAYjRdgplMy8awIhpGAeArhRvbAcgF
oIzWy1DRdXzxqMzkjOqIVuwmixnl6NNLBREaRRMFaBu2k05Fd01jJOz9dsihX1u85OUkq4MZm55O
mEIzWQzdJvAKaQmLASbeDTs7L1FX9mjN09Isgp5smEdlxpqfYqV7qGpBzihhzaxJ6t3lBa3zQlJY
66w00aDfNaeqnS0lpd2uSGIsndTyfqet80+VqvugWg0chEY42etiQGPp1rltU1u+VMg/3kjRyXcj
1i1/tHo00QKZkEHe6T60qaHZNFVGt72RXyuB/gsBETm0uzCOyrPZExKIhUFh27He+8FsTpTGfC9Z
2+/wFyb4xUtBR5LMKCWMwyvh13g8oyXmmTZiHSUeQJ5OUIXqvNa11N+1OXJuujkXmddPUt+ZYNqe
4lCXqpUgDtkQpsdBt461SxiGKfFSL/qo/V9tucfgUlwaskB27QJFqeO/3MPHdkGT2UiXWtR6k8BW
3OGHRENUYoO3svZS6L+k8aOvTamHMRxb/6IvFLnWgBg+qju4vjQKj23CUl9k/YQf1dWhnjBSPyJJ
iw80/iJb0sOkAY1t0ueqAKYTeMJjP3GBjukuINZFx6JzTwngcEgvicbbWCf2tygsQkrmHsTToWI2
Gyg61iwzpISoVRBgj/MT3P82iujJtGebcIeWlqKOkhIAqWEsvh1tWbZkkxe+mhPcgSPpq5+UMUId
1YLrDMQMYJ/009xC9M401XJyzvHdXrrqL1s61tukKllATV24qK9tIkawC+vzc4ZaIhh79amYxp9a
lemxtLRLYeXhznQGOHIyR96IuOGq7Rw8xhbZKjc3qe2dpXXudpGj9g7/7D4jS55eSX4h0p4aC96H
eTjJVg7biE6jk+qK/qVrdVhgt1gOrJB4eRBm3XlMzFtJ/kBQqXrzoyKS3DXLNOxLWFOyEkXCa5KG
MDsyMpjOR0P5sUWZH7QMI26fsFJgJfj/iS9JouBEy9IGz3Kj8vfV43emkoLiTkQXG7PxlDiNvrNG
JCSMLXWmHJGrqODSLVi1FRWcTxp4MFBg/op3dhV8LqW1dZMiOSOM0X2ae/pjjRmVUazspsOgF+g+
RN+/DNOAG8N1gP9Ut3qhjZDJdFA4njPsLOomT025M1M876gXWxNNiNXtqpXhqUfX/ucmMg9W0xcp
AEODGTEjEFW0TGR5bU1gGBHDdBI7nkZZKlgtJ09JlNUTfwUnkw75XalF/6D3asTZOa00tIhw1oEp
7Noh+SWROkHTPIIIlZmLQaGB+oqbgv9aagog84pPoxmtQygsbad5MXPbtmQ8zDFKWwckNE37+apQ
b5aAnR/7ZLwmGuVyZkIId2ozVNhuva+r7NsIl+cim/CuXIZE3JyYZDjcmARxuNOM1g9tzT6SFae4
Xj+ljFCUFcWcorSoj1crtMp7NhkOdxGVCSyjZnig6nRNk9CsF2XqATQpIN1aIT/pLHTxg7RivnV2
QW9XNTgIdUEX/Emnadhle+0Zfd+zWavwWOrDYXwhPCAetnx0eUjapeHNB3plGOwrv6D8i1rZPPox
3OiT0WS5aFNZvedgQub8EuU1WHe4iYnTCIkzwF0eebhNOduKMPyTapM/qr0T/naz0CL48DA52KFz
Dbn+nsbRlCdTQVhYKHSIkfrmcpSs50W+aMFkJV4b7maDadZ0MJ/msh0OlqlB6kdUi/sMPKnlqfHo
aoQw96IPWpkTY4DPtd4bmIg8AnJBV+dohhxJG1VivgVlTScdtSOYFY17Ubzla40OCiXjVEVxJxup
xgO4KJp1GklzQPfEknDO5Xsh37eYRvwxLPH6muiHdUazxQnhZgfSmBVBu1fWKczLolnelQWm2xwV
g2fC+pwnnpZOT4KBBCXUsOwrJDijIYkVlOwSdKs22s9xDSQpRNV6jTTDXatIE9wnbbb93BIb0jgh
08aoFUzdCK+6RMOyUuRMdRgnmM/x9BE5rpJjFYcCGy6SH958Nduii+Ud6gscRNDcG6kn3EM04qKG
pvCZ5HkEmmvWUqTYXwt2Bz9XezrAM2o4GOBcAKoQH0jf5aVXJzPpRKswMHSJV0Ft13htLCN0C+Ie
YReJvLhGLtHLLtyAa6UVxVRhKP1hqS/12P2q5PUOj4KBDAVCmN7kaOSHVppwRDiUTEB0mtOSdiJG
XnHDl0jRx7+Cq5wYMEP/R5vhDzCWG9RjwXrFtJ95bgjz50bDcbD/oeJFX1A0ek3mga4gsiWgmBu9
eCsbS7/jbujfCQHCebtK5kdH/+y6KjWCJB81Br+ONLKIpLMDpEF3cBYUNybRrbdm1T+mOiCVzW4T
2F1WbPOIWxhXFiZls3VvTa6jZWy1U55N7RWPQI3KMmkAbYSCw6bO350l/44Up/5ic+1RJ0VZzfvP
ZDJISmQ9yAE8/E4aZxeCCiSsbO3gpW+za72Iv7BP1tnWmr6R+f7UMzKoqbGvrlCmSxiHuHnpI208
W22GLiDlzozIZhAtDwgeK2AqgP1p+o+0M9uN3Niy9qs0znUTiGAEyeBF3+QsZWosDaW6IVQqFed5
5tP3x9PAD9vHqMIP+8IwXHZSSpIRO/Ze61vuOjH3LXFSZSLfgykgDdENwUrPfn6PgdK55D3whs3o
jxEzUIzNLzly2D1+f3oHJBhbN3aEBNKMxGZ3jseIGK/ENhHwCi6l6yb+Qxz6zKs14Ydz6NLkt5iT
uHBZwsl/qzuUm4Aq3IPjxHchne26l9vQ/hp0HCVotARlxHiAKNJPQjEfG2d8rHVPg7Aa7tVoXYom
rV+CwEmQPdQ0BfpBPSnE10xB2uFHbreCubF+HjuCqwsvfyF7ILrRUdg/O5xBOMdPNGsVBnVCph/m
qnzEWPWUGdxTGsMk+zjL6Wap69cumdzbPKH6064FySgGqpPqcnyrFQLVD8w4Twv+wPxOVNlLHa4m
sdljpFWMliRKhMJopSTl27pfGA4YtgxDd2KTD93PrMg/hU4KGlJIhFyHMXQNg4oXJgn7YVspCw6D
4DENjjIm/pYQWI2an4ynzdjhnR6oSbd1bRVHN+6/2UMO2bxNzc3chWvQgo+AQSeA25qI5uHMCWkL
qAtqWqvsU69KtPvx4JdyNyW5ksxZtQSon7Q/iQfP91lKdZMtaK+zxfuI6cYdijJ+q6oCO8nM4afK
rGWTwGjZ9rNX00BYmHcYkBf7Yo7yjyoX+TuItFXPndKZ3OuGqZkXemjwXV2xcNszE0jVe9WjtBPJ
yV5E9QJfLXmipcGpk20MSUJLmm1cRkN9skbfmQ99k2qSP80krwhHHHn7A4nesJkDgDohWvEXzh/u
VVNVwCU6iXrQHVNzcCCM05wQAsIjYbj3Mhz7j4xXO91bxnodZ/d7njLthRtXHGBtQ4vyBudzUFlf
bgt7vBuHdnjhUxBAuy0aqThaSQLwVzkitk+McJ8EBsldFlgediS7O9QZo3zK7giHg3hREUElJ8Qj
muxP8zkYdgkOO95+yDk9H2p4TFfKWbD/ZmbO79qZ/lvt+S3/kcPpSTEbJ9wluYnS9mFpMPdRzNlU
ZmmtH3L4gYxcZ8GslOJpkxY97n/cGIyguCekNOa7uO08eij18+yO5sEinOQwREN+Dtze3lPZ1PQ6
AcsbB4T+xtORT6Cs33ymK5cN6QkV4+BZ9z1IqR+wsaZLp/VwVnbbXIWTCXa0fmhT+p13cvWid1Yu
Os4ior/wipXbTPOsgcUaTy7CpJvBd+ur2MTmKmsIXTU6wbo6diVtM6kZdEzFXTOytOQDDTZalWpt
GmM4akCS0M6zkHmuC0cwhMNXiDbuNvV657Ys7PotFW17XTd++tBOSXBjqyF5FR7ZtfZo9dsxjefD
MKfMnUBaXXvMM6gOex3hP2nma+2ID8KaEe4osxElbPU88a2rAbP5SYd2v3fojm0TT1UnWiQIFmzB
cm740YJI2ddjEbvvvajldnbicWcDOtgJK3lO/0/ahUQQEwPWPfIw+v0UW/TYfBkc5CA/l7776s5Y
7kUi5m+G1s1ZTXi3mcSX1/Dv0y+LQFMnsmm6IOh2uy3OFObObf60ODEAGJcepbaQkVlu8r3SDWUS
ldem9Tv90+sc3klq6S2J5vMjFi57OzGo2uAzkxuG+fRY8+vYn1eGkFVtpzReFetDxuK/jNG+Rf8P
64f6rAtwDrVhJQ9m8skHFYxW+3auoCPQw3LQteROt+fth/YRVN658aT9c7SxN7dTz+Goi63lEFOE
/0gBMt3PvkCxFtWcAWD3XPpJ3hPM/AmsrN00UceEikLXp3JIXVBrQxEcJi/UjCFq60vlpc4udSfc
MoEqiCNDzvCU+k3w1e2r6IWKw//alnqhbTssvHN4mg/OLL2IL2bwXppcJ8cSgw3GP5zFNIbq8jWq
u5bJXZpuW9Clh36Q7k9X3DvIHBe8pY91BkDykIdMCys/hLkJjeq6rGjlWl4z4sGkAoewln3VYw02
osRLQb9xjl8J9Jk5lOCNJO25J6N+oa3jgHI9u1ZBcyVC7kQNztmbBsp1YRVvAPfSHfG5T1lrvUqf
+BU01sMFeFXzjCS6vWUyrXAjhrSyZBqcfcx9eAjr8INeDhH1AsuKqYKGHJcqvMlzYZ7qrEXmlo30
WpbGufCkVfAt1GdWNw5mgj4/Rble7LNjh2X3Y/IsN96XiWkvvRdKOu52fG4QcV2DBBmP+eCO6JoS
8DYdllIvI6G2SWZ6TmK2B4pfHE3B1ufMrU4FlF3c3nmKooNOy5Admpz1du/oydyGbTLSnJbqXGsM
kHMezKcFbfwXzdQUCX6bHahJiXTBgHCR6cJgM3HLne1bkjQEH/ppFkf7bKms3eJ5o0ePSSB/b+ZK
bTzjgmlKhYPkdjavXUw3PrVVmO4KtbyoRTFEAiKlaJkGIdrPGUlSFVTpqZPyPY3YqOZqZvrQ1vPC
8DOpmq9LGvcI6+0S+UA+RQSHVj0MJ0+qeyObgca7rW8jooQfAgGMaRqQyUw98zjoXss+j9rmmIzh
egX/2euy7rst6bm1LQYBG93ZjqFBvu167e/zJc1+ELXbXNIqCeDIBdnoblvFLLDxXHm36Mpg7W6c
Q9UlZp9xjrvOq6hj+sdQqnULKoVIOrfk6fgPtXB6avsOJr5Fz25EsDfHcFCnJVueQfKWp6Uc5b1U
lrv1TdLd49QuDpW9wDBqJRGSnEq3lauD79lA9UGvktphUeKIExYBR8tqHycx+K0CzVwAzPCYmVJC
Qqe7joMczRZRe0T6OBRw7fg+Jm11lxS58wFFAIibQzs/h/O48CMz7Vum2jpGLe+qS/mww8U/7NxJ
5jdLNSNeUCmPE0hDkqwH+DIpUPtDMcsYK3sY7DrPDZ9VwkSO/cNSL6KxcmzsnXUhrZUyn13iSNuu
PE6tyA/xVMh73oJ1AkVnM4/oikJBI61gyH3oQf23vg7MxsKEdqSlm+2liKPXyZvFdS765inveUJQ
XeRILF0Sti2LOWmmhYWCM6pgoMJCNjBOAM0yFEuL5puM4vrHOAMLoh/fk+xOxF0d5tVtMUwfwnXD
W6qKnOcKVbPfEFE/uktx8t1qvF+qwj3jCwacxxhy53YOnBkVFhgJ8coNhhW+aph5lENN/HPIfM6P
aX7FHUHQWdni06kBASPrW0Y0yYCUgRQThFzg84HrcAhbXjZJ236dqVNipuH6ALOGzTNNjQ67zfI1
DXv93EYUbmOERaMYOhfgo/EPmaPzk6CDtUni+RWmGz1xTsiAOVxBA4MElZ2n7ep5mlI2KcoWBkJg
YLDTT0cNPPFnhJRsk5VjcBI5NlInR4c3APlgEMD5RsZA9bWbjjTA/fjAdEwde9a2lY1U3q3r1sbD
frkp2Hn3BWEKuJBLcFV9820WqHNjJ7gNXEztwVwkuwbYFOqV6GdM6bpx5fR1HhAYN02gTtGYPVM1
dVsjrC+ZooDb5KOuX3s3Q/YjR3np0+ZTk8MBMQGz/Y1n45Y1s5Xf2go/aEeu6J0Hx/5rXWV0qrVC
KFdJxl1R/JkvhiExQXIvFZ7InU1IxhU4KesqDHSLbTliEiQ0FD3Py6+B9yEkiZbQXrc49ipnMuI7
R1naSspCrTJ1yt5bPB/byKWAq7V0j6bkQDwqObyESRHcmrZvLmVcDHsOSCj7xjz+wnADH3mDQjiG
WxxtFvxRm6WJv/t5XJ6HssnOSDP40eEojWBrkEqXfScvWVrRbzEdGCkVwjKkOtDZFyhk6tQvhXxg
GoTGuy1QpA2YFVDtrPchlAmFyNI5LX3XWn1zRlHc8swBXoiiT0gaiNdiVd55gUIeEZeE2cVxp3at
oodK5wPaXpezW1aWvTG6oFKHKR2YXO0n3NjHoSZhKqwbZq1eSYPdLuotd5cwsb5V8Blt+7wIVDYq
Qn+MhhM5WFdiu0CitJkgaR3tpXvM6KnQIsm/TL2+z/qw2osyHI/APsW7t4rKy9ViyNtDCamdBpGu
I27cwfous7E5xK2e6s2gq2afJHK49lNvhJOfvOO2Drbsvah5bYOhN6zFwffr+RwtmjbDALgI3txw
qHtbcPqCjuv10TuIm/wQIrEAeJZOl7IoOWh0PqImi6PALtIVdb1ATeG7dn6Ml9bbh3PWdAekaQyo
F3/aKtfiEGmj4TLNxDhz6s4+Ztn5YuYCqleg/Whd+tP7iL7/99BZnulcYQRrR9s9V2VpE6OXdTDO
GaEi8Gfy1p7srms+ZdtFD7FrzH0QoSZuiFu6IzNt5VMFDetklia0y5O5LJGuo9vFgYSzJlrF5R16
jx9Mjp3boJiiO2nwBhY0lkGawOOyq+xTRExZ6WJj7mO2zZg8xG+ZL/qlJvrtFMEvOeKRxeLvhgL6
CHG3YwUS1Q3X+o4i/WjZOIJaSQ8X/ay70yp8Hzmzn/RQjQ8RrKRd0uCNsPo63o6sytt08t3zUJAZ
5U3Fa0jw7CH0cfymczniForMvpOzempKIs+7kbpKWl12sOdxlWNyW3NdviWhQRhsLJ7ngVdKyfYH
p1sGq4uNryZZcJrCK/liD53Puy1WYwJafN4PoEVjO+DjoOxxNF3kLAB6mneqA+zhtP6VQ3Md5Wju
AXYKGZA8KQzyw75d4vkr3o5267c4nuPCHzaBu4LL5cxxpjHoKlRFkTNmKWVjNybXvprmrS76L0VN
A6rPhLXxRotpMNCok+0N5jJqfAEbXdbM4+qy5aFJQntiyN0Idz7nsQ06dpiSp6DKf7AAAzQv3HU0
VCaP/RxMX5y8L1mVEoycxkMl7kb21xn62kVPc0qNj97Hp3Af6JfHz0WdAOtf0HME3hQdIkFXX7uB
QOexqPKIHoEi3/ifoZe/d5w2+VJkfFyITzhXU02k4ehR51XNzPMBAo+tL0YgQONRPIdQKZCvIfMV
sLNx2yzhTk0MoTYJw4ZdWC8xzWVLdXRV61xuheIr6xbP/oLFUz6qPEH8oficJP5G78DnVJ0Pu2wM
qAgmHEB0ioLTgq0A3S8quqmig2cFDD6SgbGuCFiws9g65X0Tfcssl/EB3bKTbU3NtZ955Q7NBVrq
ArDjdZbLjm3V6iZuDSUtkQXphVBPVCpD6xz4kqLD7PifxOEiBq9D/5yphjM37wwQ8WrhCB5bdHL9
jIiAJgAPHgZYVmlpD/M5G2qQ+nEZHiVnsMM8D7Qvp3AFgsCbYKSc1OC5w3avVVseE5M4X0blZl/m
OISs4FXJCqxQG6fFchmOjHx6KhTP9tpD1NhvA7l5dzNsWUjaEu9xoNm3lD6M+iqwPyGFDjsx9C7o
PTeUX8Ipal+kSVFlYuqhid52tJBafqvWQgYhur65brSVPGlDjWx3yqVj0vf7pkBiVsZZ9zaBlXws
uxB8J/v3u4mxrqYDp0SA4QBJRxQCqW5t2LozeGuD1K8YXHVkKEBh3ECSBPEzMQRMpgfo0fLacp3u
PagdZ+WLTc39IAGDWCZttzKrftBlUJ9DL1nOGcPtXTvh+GxgOCxWioQD/wBuGO1ugppzsuyj/N3N
UrXvx6n7WvQcKqCRUGOP5kMqdow+CtSBEgKVi3EaevXt1D9EtRefy56uqUSuNqlhtbWoMWLVkemb
YajP2R29QjfX1n0dmfwuM279YNPQoqNKR1hJjcvHXVBiTrOLQD6NCWEAno8VZPSKg1HxAMKu60m1
GL1dJOzl1ncoJXAM0u9hroKsaT8BndnXSRXveoImsmT6RGFenIzVeQdsxfMRCmFzGmriBAQKrffM
HscF8bVuTyUrxk4vLeupntLLjDsZOawkmDcBTR/UZHBlGb1MhcLjxp4px+MRFw58Kla/Un5S+lCk
Odm6DTfNdWtRUCxEze1hRpKm2RLW+BgY9Ldw1qJ7ieEcLD/MtqteJebYe2OOkd2tj0G9dJA4vPm9
IRjigF2e9QIoIMs/dlamBd0LoRKAtHTuMg1Y/SWUByfJvOlp6pCPi1EsN1PdERZKOuoR8CtMYMH2
O0rburWNHg4cvezT2HTR96KS1pUKknS7lNP3wSGEryvz+GcBdA/N49QeZDJWh5Ew2oNDswuaVagO
ckGwy6SYMyNZAAdNJgfKVHRpUSlbfcxm2o1JbB8nyNybWeHTHkKH6U8SdPtFtR4aU0Izym5wvzbV
SKtuXWxnfH1Xg7ICrMj0wDfx1HxLLW2+6blhpFi6VXkFALjZubbD/QAiEIZveY/6EOVcsWcMEZy8
BN9NQHbKviBdGVCEZ53SKEz2cdhbLK5hsVcz0uTaNj87GifbdAWB0eiB3ROlAE0kMJ1uqekZAt7g
H2ktMPJsrcdQlPq8ZgE/TtCrQC4AJcF8glahd+RVkDLIG13bPKhuIG/HuG9UFvaFKADr7MIVpEiB
MLVVkJV3mIU/GdOtEirX87ax8CAvtSXBHWnaA4BM/eQqc1BwZxDUXB8SMx0AUOvZV6+w4DCWQUX0
F+6byF/k2Uqr6tXpYc64mM72PY/TnaIEuk6gAWwbF1VKliThjcdY6jLy6LNJdSPaBxwBRbrs8qGE
Gxg535kPqXvs5x8I/mjNEXZ8HEa329Whco8+x79rAijk2dhze2D/rY7ZwuKXNIWP5zMfgUXp+BCn
rf/GSG7acI4UmzpH+uu7ZFYUc9Ju44aWCQ/gFnYZ/ZIcPWUFOmTDCCb5TvMVIBJGgBtKRJ5HJXCe
kX29ncoS3aU10Ng3hV4rOe8JRADuCKBBgOfAH2JsiVZj+hwdI3ck2TEpym3iWh9s8rEGLsbCNCaL
PiSBF15QuqIFXGiTWqTJ7hpZ6oMt8ld6XeG+pqe4nQfbouC04jNNvGg/Wx4FU16Jn0vkPzfYXp7d
zOKVCgrHf/D6SdzgL24OfhZTU2F3w1CvyOgFXAzRAk0fUWRm1ywIa6J8ck6hjbwkBKnQAPnwGMTe
MoU0rzKEHc2pZDjbgqdjKZdqFyULTK8Ix2AhwkeQJKeFDD1cWzXzOhJDqcHmjOYXHkbbKrJjmuOu
pjSgh9daYt9mEIEjT4zbUhTiil4veIosrs7CYx3a+mvejhpn784SqII6OkJgwDDxpKV3zKtquWsX
N3iUWSsusLeXbSxpD/huXJ58JhknpLYQDiTlzCG3gQVMcfHSFszLWXCjKwVD0UPkP1M0V1AtN5Pp
vN1IOs1eFXX8qouZDBD6hGg2aeVfG8tRr0icnEO7VhXDMFTHzqb/TCdMnxes5KcEGNchn9DRxvEA
eGNEPAy2oHxJY694tBw8txyZZzRb9L/TrHry58k+sEoAgmMAc+pS4T1kkVUekHN4L4g6IXpkhoEU
CgUmnqXEusqcZsp6yPJl3x9ECtJjMzEu3Zl1OOQuvloAuabIlwtZI/VofdrOpmNvQEy6hhoK61mn
OdSKLGqerXwCj8Wo8BZWNF9xV+UPYNyhc2gQku1StbvAGStY4IIOfNpklyCrlqeSAuxCKPX9CLVi
lxT9J4sKR2Q/7KkHwcMHZJpAFqHKdZD7bFwKRbIyaDQDYKMnQWZGlw1XFZjAS5DTtWlqepJ8mYiO
JyVREnfiCF37a2TYFjZFHwE7RgMWZEMldp6T/gT6WfK4gijAKFqjUELAC59DPkzh+I6x5FsL5+Jq
XKL5paNdvmMsOxzmEHpdXHQ+FUHk3jBYK49tMHA0wSkNVIGknJD8o3+LsnBIA2Xz6Vlsocv4mzRl
tphXbrlVrVvDGWYLash2/yBbO7/UJmaEOFDPCrFEN5zpak4n6N4eK5PmRzP4ehfMtIdWTQ5m34GY
rSzP7pD7jduRtY2KGenPUJoJPie9zLaIkYSXgXeZ7ArDbHpZ6odWAD8B5S/enKp3vsf2CtLy8Aa5
0Fe2CczTGxmM3tbt0/lQLIF7MMJvXpOxpZ/gcTwmslnQnYmmC4pz+cEKgOk0yTziZ1JiODgb3IBw
ZDO1wxarDqPorPDzC/rRnMqqpPqoK+ujWZXDZQ1Gp0DkdyS92zsz7Ev39qTajyDqox9WCYsySYP4
IOt4IKBxRV6mA4poxG9grRXtrKHqX2I0Xq+Cog0dLmZTb6BjtfEDsoiSqo+emQsHlOVZ+jiSLPLg
g6RHaT93oKtGIsacmpGBRnrD35KX0VP65KCQuKp7+pXblGYNSvgsQw4bw8u/1GlR0zKp8ytWq+XZ
VpV1bTPCP2Z1zxJDsSJ7KifEMZwOEw/fXSDeAda8tiJ86EG5g/Snv5T5z9X4XHr09SRNnLt68sw5
RG+OTgNBHQPYiMelLD8SOWX7NExLMpO91UBOAuCjv5Tiys57chTo1R6VncZP9uoIE56MLvTL0s9c
MY8WCMluRYnWtJH9tPe7KTtz1ijvlynXB4sUtAOUFrIJ3PQltlRdbttTUhLrAi/Op01r6K4TjLJz
QgjKp9zsFXpHfRXlN9hX4ZL0AQORqrOxeCT0IQzYn5WQ0r3Ew0rZMDBOmzFHXYLUkykAcr5JxcvW
9ppyz2oS7zuSIrgEQRcj59bdTPwmz4NqkNqXwfIRlJnmCVi1HUVcX4dtmKB0tSC0C/4dhGT94CyL
Yj47lTtfd/7RKG6X2wAkEAGAL2A/L7SXxTuZRs7JTcpHUbf1gXbv/2no8GqTO76Rk0/EUTq9mdFU
N9icog92t+kGVQjCHaigmEcdHFU9QQGAnvr8np7w/DqUrAcMYsvTmHnPdT01m8bjQwYZfKhF2jV5
Nxzv4E6jI9Dz68wxfKPyJT7C7DMrvA0PnbLXGU/HI8PLdk56vgvY8CSvYEbpOZRoiIZr1AqtqOoc
oqnfxC51lt9F+x48cYF/drTXdJgO4q/vR+O28+6HNKqfSw2YZ00zCs/+lOprVH3Vzp1nJqBCzTd1
khs28M7cyoJeGeF+2THsfZ6awfORBjGHZyxI8MbsN5eazvM9Q40YOGzxHW1PuAccHd67US1P0wBK
LmGQiL7Izq9NGOLBze3yOChAc0HfhHdT7X6Apy+uZTlg8FWjgbIfLJuZo9stCVOsz2jKWTM4scup
DB5dF61k6FV0VgrIjikTTXohDdMjzj33k4fHIJb0H9QIjqhLKnPbDC37qK/XOg3vRzKJlM4ht24W
mJjSlDgFnnhrT35kfIoNEiuOb/bKey5OPe8ksFsWrLHzSTCNcaPAz2gfndkQPsWueWOFxC8harSw
44DM5OAas6Wa6nu4VtBFXQ+fxh76j9ztw0NG4hecOYgskRUMRxqYxRcxzCHRMLpjwAV5NkmQ6nhK
zLSsoRAGiE3OnYfvmnhRsiVsAAN65pe0m+7cevgFHF/PL61X2zQYA32NLAd/uCvfDEyJJKHlBPuw
cyC5kToOUtM/OkgnboF5xRiz0HQQbzfuyPHqUWFUtNMy9MQWjmoZYDIzWUW4QhFMEKAg+XR+JshM
lPq6QpV/cNXgX9X5Uh0tiZimX6zmxNtHVd3SbO8SL96Fdm7OGcrYHeUdS1LXf62QF55aBDSPtVla
ni2CFCEpJAf60eMVwE/eWa+lbp+FeQ6kePQyZ9wl5awvi+d8tQcHnHzG9toVDClQXprHHlPdJe3Y
9MqO56N2UGhnVh+dmK4kgBtIy5h9wrKbGjkWw1VeErqmFF+WAmDL3Onm3+LmMVU4cABuc7bBld3O
7cyi35Zn6eMWUD2eUd7Qngl1UZygawnU333CWNSp3ylcKXdQpcKESbOedVCL7graFg8ujCAL6RJn
2Py71o2AHBjVJyex4hueK3VFRtsCTGrxMBNGLfF8ZfGDWgiXrNdVb4Qi4R4erN7bSE6oSBdt7CYN
UhD6epzSPSVZMJEcTWmDJynFPGOhQX9UvFysg1Lv3AXnyqAbrFZx0L42TdM+iJZsx7A26TGcJ6LM
I+3sUOq+IwJgLAh081Ky+ezdLoS6XjFw1ri0t+h7vFOWABNQvc+KP9vf+smrLy1TfIxGjIBaiYQ5
Q9q9GUgu2o1yfJ+GVBxx3JuDyXX/SWqRey39hOmRLz7A9eWHBu7qoz/675FnELc1dBAYoP1A6Cv3
TG84qMYZgdkWtDdTjchCdE+U1uDS+xPl0dGUahIvOLAaJzh4M65ATYLXTocW3nmfVK5yskve+Erl
p95S4b3tdPmj5tyIerybaNzTor7mofqoO+YUVV5ygDARu1EwiP1oC6SlrRQbz7OK3YSRl6SSAlQh
ddx2WjBmogws933I9tcFTJwI6IuwyMXTcbIiGyMQDRm6OXNHZBY8RN/xuuuEzIsdt4KjeCTmvcmK
nzYJijs4T9n3bqbR7Xi99V4T9EWzQXW4EPVjTYV5y4ANDpUIpm+UfW+ozVyarthiiEGddk1P42gc
kCkkSfmDX45XupyweqyBI2XCNMpUUXs9ZVpv2qZuHiKWnVNUwctE98eEgrmqXWBjR41DsgqDDBtL
XOoktw4x0TuZY6LVMScob/J7rPrBHFzZpJtQZHkz8mI2NrGAn+mJ/UA0hbKp9Zrl2vcHaMeRSV+7
gM61sRk6tClbgyNGvkM6YduutCx6b00DKb9pkeiMb8RN0lpOMw/AiIDjj5NkmsoTYxprm6ZYIAep
5j2aanZNgZlCjGQOLQXuSZ/Ip103dOpopy0O9WYmHYFZ4xn/yV2SpuYZRVCyrYvaOyJzAe8E2WNL
uz/CP9Cz/yO4xzQjEB57VntxOrdm6IDWhjGB5qDRz1W4N4P3M/T7IWRCOk3rcd8CZYVjCheNsyvH
WdP8DZAsw8QdmKe6c3/tIlgPqQKTMEXCX6cNObMkYlDWda18RXn0Wl9IjuwZ+hPk0wIHR7bgOwOj
Vgcao7V2/GK/Td/GHo2W7VrQzkEZol0Lneu2CumoINj44Y5T/zN04RdqQL9WVn0aGrNHZDgEY89m
Xn+6/Gcrc70bFMP8yObtBhQBU3BFmAoW4G1sQHjnEdwf8VTD0NyUDRNKk+lxV7siPTbIcq80lRUB
iZRum5btFt+bl54a4p6gmwI5iw2+ld63oQOnbnNhiLW8uAQjfOG/Jbmgi6x93sfWXvfRjJUPLRKK
RPHD6lFi0pCrf6SuijkppDZn1JqvRq38Az3g5HeVYZ8vlHP2XCR8LR6WK06lAz6DpL1CwwHHCuPK
tc3IDmaI8gCEJM61LdOYRNDpoGqsyBXTUYD1w2DZL4ywsUZqm6ak67nXOqCiZIfA1yRVuK/yubkB
H+7smyWvAUSQD+A1MbY2lrl8UpCBHD4kaCgkq3Llf9CgRoEWx1vd9KBrXAcpZ+hYRyOH+Ih6hiEC
VneGPWp4a7Xun2wwXbBV6Sw91Ap9GTnHznapApDLiseviWG5kDL5YhiEH7zgzsfQQFm3RpKIBZVr
baGgcTh/XmgOQiDGHYbwc52UFr3+FlIefK0LBmLLkInLGBXOfZTTjLXQ3T+KqsKkNvk+DntUregh
G/rxDjNd5t5YrxB+e46UZ3fEMQml/G3pV8WkDZVWxLjJOT/2+66L3zQ74SYbaFTQVtdHnneacXrU
gGiQq8VwwI/w7BBICJBsK53Vsig7EuEzapXYjijf/BuHCBLkMFPzwglYHges4ZihTRBc11LyqiQD
hbBMppPNnoUY1ppuPTrb4jTVyJBJGku96qGccPEGKKhYguiP2XZjNibLeN8qw23LCe6JfQcCvlPk
r0jKX7zOZZUZchKNY4KEXR99AMhexE4celtYsm66W/IZohgxxBu/xhg7Ryzg1gSmrOMH3Sa15Twu
aKKQ5MXNK9Ew9tFU2fgljRyXjYTHrrWZoTI8WxgjQ5Ixsa3Pto2gne1aIlRRPdNUulhaezW0t6I8
Lp0yRGJ2BGwaRgNhgFjq1/npfxvQrozR+E21x1//+q/q4/0xprL9n3/J/0bpRmhyDLUYOBqYQvf1
//fjHWUr33YUgx/HFn/JM+91qDloz+UDLuincKm2pZy//foS/xGZzo8ujK+1sWkdI5v6829Qicxm
NFRagLbe03lHtDfToHQ+/7Or2H++iq6dJV0tVg+jb77wxpRf3Ih+K5I260JVrQ6/vtzf3RZuCDhh
2/hKa/Xny6WCs7eKvfqBPYDddA5+EwD/u89f//wPtx0jfy5r4dcP9TeGJgTt/LMffw2f/8PHV7QO
sUnz4+t572XHMtj9+vPl+vuXsC/L4urH//zL2MLhdv/h+1kfij9cALOvhwssqEHg3psXXz6EA4Ax
5Hw4SrcwxqBWtKhpXxfr8ddX/t0X95f3pUPwyAqv6wfLAdG6q/rf/Ga/+3zz51+sqvIxcoXDjUH2
iO87+oc33v/z58+wRiyxcGeKBWv2I02Pf/T9OOLPn+/51CZlx+eHDH6lxkp7/PUF1kfnP++8R3gW
XAtJp/HPF2iZAle9i5fcmC81CkBoXO3Hry+x3sNfXEL+5Xeg+00wVBnCStLTHjnEpu+pbsyrhfaw
4DDx66v95heSf1m/DCohpPG8ivhWEKmP7VWjf/NQ/e4S9p+/s1JlvprXtx1tQ4FrG/3b8ptL/P1z
+/9uy79f2D+8kPCsQolmr35AwFgOGwYFv/6Wfvf565//4fMD0OIFKqP6YaTGxFD+5dcf/7tvaP3z
P3y8tDi9pAu3HN5Q3DMgRLH2D3+DvyxZRAhmbpyZ+qGh2mN1+s0NWP/3/3hojXY8n8LLOPovH1+x
CTN5bJuHKYfUT5GcJNuBY0QwP/z6q/rbO/GHC/1lBTStlSOna5oHnwka2fMgln59gb+9F4bUcNTz
mrr/L3tf7jE3lW0C5nvFD1PLu/Vd7t38s4v85XkiOnJyXXK9H9wYWu7i4DL2mMsV17++zN8uJb42
BvW4rVznLy93ny8DmYiK1eqIehDx972aIVze//oqf3vvfcMVJIgOIf9yS5yhtQzBQmy3wPWCsyKQ
8n9JO7PduJFli34RAc7Da6lKsyVKZcuyXwjb3eY8z/z6u6hzz+mqFEFCbqDRL4IZlVNkZMSOvffm
67qNpWXXVFWzdIfHr+EINhA0axpP66onCfI9+7KgC/HfGRBuPpPyZzWZGHDqi7b8HpbVhoGlWdJl
RZdVTVUYgjgCOH2Zwal4Sn/USPsNVyRti/x+fRRLm1dXbMNWFTpfbHGavKTxoIltiiezvZeS16F6
aJSNUHSeCPGk66qh0xqt2YqpCb7KdhLb79IYQMSAsoNT3kuy/WDANR37/i2dFBMiWEO2MXlLy39q
VHAvJIm7kpxaQWrq1051fq7P2uLSnAxJWJqROlefdknxRH7b9G+8kETZvmkf/8CKTthAMYeqnSU4
lsy3IyJTv3wicRQ+2sEvPX6d1I2bZHGiTGo0DsLgmmkLJ16VSXQXYMWfzPiWXnpzY/EX99fJ59Xz
i2qy626kF5HFpygeqU9cVnAorc/T4gYzTXPexbzZdSHEmtIij1R9KJ58yn3DhEaRAhHiXEOOyald
G9ofTdn/7IkxIyhQMxlj7CWEJel0HIE/rI/oLWR7d2YcVt0y9dlHCmfGalI4qVsvf6osEB9XAchc
+xKCNarI9FmmP6ExWre4uE4nBoXzEgZ5aqYVBuGrRHcjkC/S/HrdxOKhcahVOgb3iyY+fA2jQjg7
wwSSlcoAS2v5V2lYO+tm3czibjgxI+w4jr0xWSlm4ElAn+0KJn4IRkYt2ncUrXwMr9ubz7q4VIas
yLphsE6WKuy+Er4Emi2D4qnO3Nj7K/UOsXVfQmDfbczf0kk9MaQJYT4VNNpjbAzZv8P8XtMf1sex
tAMMmbSEYpAIlZ15Xk9CShmol4IUIJ/XEG4DTozOyMYIhB2gy7oMIkyWIRqSSX6YwgjiNBzoAZIs
t9GR6AoiiLbpNfH2utW/QDBpbuwEVdgK/7HnyDy7HHW+5AQ37dM8YbVWaru6MwWfDcghHkm+KM9W
qim/Q8RocNuq8bUpNWqdOVm3nQxByCeZThi0TWsFVuQ2tD/ZoUZVL7TgdQ9kSFCkugcrRWGHivaw
ayp4u2iy6+8DSlhP9Kz61PHo6gRq4pDFREsnlamMIDypHD60ZG/jYy5JuFimpcqm4CUAOfmp2cS2
G3b7ti759ey9z39iQ9d4wOKJdE24hGh3NL2SFnvXRvYHupjLtHw0IGBftyIcov8fiWWDpgRETCx9
vvno/aJXt4xsV6MUDU0+chj6gy1bl0FMZV0BIrpu7+2VenJq/2NQ1U36MTm1hiZsjckOAW/7re3S
wfW9C7Uj4Ky7IU6fxkmtdwmSFgVsunIFSVukPydOthHPC4f5nX3htMWZF8uh0dvu0MD1DT1tY1gb
sfzSaVPeYjsDRDz9hedz2vvNVCnscterM/VWctTqOOStfVWasX0DiF3fmNPFIRkcN5t4hVedMKWh
2nW6EuiOq8gPRjxBvqdt7JItC8KkJUWnS6WsOq42XKrmQd6IVRY/bxrk7sn+Go4x//3EAwbDMDhZ
kDtux3taGtvd741NN5+Vd5vOckxDV3XNITw9NzCin5j3tLG7PfQZ/m3728ruYB8I0aAaD/1PWF4L
iAusvfRt3fB8BYl2VRLahBN4CUBP53ZVm2AiL+mgSuSH1HtRjc86RYMyJ7ufv/bTz3Zr680L8c4g
z2EoxBzd4EI5NxhITi4PlC3dDGUsP/LuVSm9zVNCMpBRHbhtzzhIXrMRNS2tH7o5/7MqrJ9T0eMC
pt9xqW98Tsf2tS2o9f3BVBoziof4jwqB4KgoTEVhqjlcKaS/gHDuQpCo0vQtbZ5a/bmto/04/Fo3
Oa/Ou8kEfGySYFBYQSHA6KnwWGVg4IGzOz2+MqsbuAv/lQkxtICDoKfZXrZdP4p+ApU9gmickICz
Nh7+S25eJeNDr4pNdUV8bRppqBexZtmQXhe/NKO4ycB5oflk/o2AKhWwQpev1ke2uBNJvWuajmui
y+F8Jxbz49qeOpoHLYqTTgf4wPHskN7MKL2Qm0Y+gGou9qOOVOe65aWxagZJDu4zjIvhrpeU3qgO
evDkTTcV7BfBvjGuqvjGSv7AbekmYzQZn6q9u8q6Rva6ogqeECbstTvd2EgRLB0rnYqpbjmONj8R
zqcQdh14zWjdf9LzO7TtYapbn6iFe8pSLJVb2NZJ1ejCkUJmRPOJ2sH8dcOV38m7QaE3ZHhqho9f
iBZRIB3A87sKt3Q+kK6B5a2kX8L1CvgUlOhGHqabVgc1v18f0cKMWapGuMRiKJopzlholDpkg43h
thHauLRuIWW9bmH+qYJPQLLXsnWqCoRMmnATUpzP+ylSDVc3erdEqa+Xqs9Nkn88SrHwqOq8i2XD
kIUZG/QYMK9lobrU31UagN2Pe+w5MFFtUyUNyP/PVyQsUXyth9Bw4Z1BBDdvjuvTtHD6z74vbF2Q
K4UKGMhwZRJo39M6PtSoKto2TVrAb+z64yfRIm+N2KQy37KOYI40czzZkaO7+pXnX2fxhi9726Di
qvMyg0dPJh5/F4tLU06/B5AcRORS+WHwJuebje7trtFLtJdyXIzVA12xM54EWprJIBQU5wqoVHhl
t2CySwDyV6VjDvdOD9PQ+lwvbUmd9xJRhg25jDYfipPoiQx8SaGu0V2/t4+EadeGn+d7S0JJZ93Q
gmO1YA1VTJiZyO7qwqZME/BTnpnpLqQcMISiupWgLcwTiIZdS402hrXknQxN4yiTt1De5cemxBnB
06S6q0quCn5Gy2Gs0r9s5uGWtqqBgjG6iOADSCQI02dnte4HpeGqzjEAganKnyb5S6zf59JduxUQ
Lq2VgV9C21fTeO4LLrcI4txEVt5wDb8HFCKn5d4IaV83S0i+1ldryReemhKOOAocJoBGxP+i4agX
zw5g9XUDi9uB0rqJO2TmxJgCjEVn9xWHrqdYddDtceZnlUf6qOgg7TrDukfZwd44iotG5zoJv36+
tIQ9aKZJC6m2g/9FbMObZd8J43X7vsmeg+jX+gCXdgbs88CMdF76ilgpM6BlyVADNtxMzX7rMP1n
Fk2YlfKi282Psc8+eyWyEOs2lzYI72IbJ0OuzhTfcpLajCBD2Y05cPySbgH1WkMZd93I0tYwdZOU
LYUgyxafQ5mXZn5fGrpbZw8FMCmz2LjwF0cxJ7YpMhGAif64BUCEcpWluwWsaPllCYW4c7k+hoWn
FSnaf0zMYzzxepESVkhe6brbAr4aU2knoVzd1b8766HLfnQTaqHD67pJdU6TidfAfHhJpakEAabw
IEAytm5Th2sAKE7zCDFzcBsGsXmlK6W+NwooSaD0AeCP+hUEEWZ9V9lt/VDlo4q2YPR3YRWDC5YT
SD0s7DmUbr5nXRU9MMYyVelz6WyUg/7glHIUNd693A08Y87nSTc6mp36+TcjI8QLULt2yJoBvd7C
DixuKjJDBKsWJVnxZOq0lfYxrGIu0u0QWYDp1E0g/utLsHT8TaJVhZYFHntigKfKuQpaCOKWSf46
QqlC6Lzryp9qBQBP6TZ8zfKI5oDVmU+JGB+rCTlMGd4bV54ewbnSb7Q+mKXvWyqSu5pJ7sYUb56Z
LwqWW4Ik0I1fqrh/SECmrptYukRPTcwu7uSUBMEAbV+N/gK4/2nndNJlYOIsCWEPlAb368bE4smc
WwNYpxkErib1X3HCNE1KgPAblku7lXmRjyjcSM1dEGWQqmvfpUT7FKblQc3CFziEPlaz+49t3OZc
syX5ZgkjLaZUUvpKxnbeVIDmh/pAny1+VFf6S5CF5cblsOTiSJfKeAO8DAz55zNb0FHQ0ItquRIM
+62vXfUj8G1n+IM9yKFy3jL3iqLOe+hkAeEVhGTGrC3XRARI+pQ8rS/Z0ha04R6cE/Uab4F5/5x8
fig1K0gsVkwfr+gO9m/WP69q/HvRY55+X5glZQLqrUd8P4FF30C7IErdchrNRztSkFWi10S7quUR
gvUwiEq6YRFKcMwUQjIrkC5K2MGQwEyDS2umWYoVJGZ0ue9eQZVET04+Rhc0kMDPM+bONby73U5z
wO0iQeFtDGT+neI4wE0oc/bJsmxb8PyQ0+Q+Rm23RVw7hk6qSp4KFJQG27/Vow9CdN72soND4DUD
jRfRwPmqaGokV7U/2m4BF6nzMt6FyZO6VRNa2MBUhHiPk93iQhPDN6eoFKVQqS+kyTHJ+h1NUzAI
b5zKLSPCSGQ/brsECjJXDZBNRIG7o47hXK/vsoVNbMvzS5awEBSsmKdLzcxW68KxXEfuvoxo8BlJ
8EG44rwkpzbERJ3no1hYTbblDhkNlQ3sWvH0ZX0YC74aE45pgsqiqiTWAc2QVha9Yq6S4IuavTTW
sclewuO6kcW5cnhSkUQlNBPTchKaLZGjWYyj26nahbpRy1z6/Az94R4gslTELK1PYW6yu8p0EbPN
6CAxNwLL+ZwJ59A+/b56fjJgheoLUhem26HIS7/cXVf3z0OW0qFifpLs6Yetxt9UzdgwO29TwSwB
APkSYg/oScUdRjs68jZBabvggdJsj4jkq0SLbn3heRvx/8ImOLUk7rNIiuwARgnbdUrpCTb/o2cU
1/6kPUbq+Nf6VtgyJbxFLc2TgjgtbLSnITVLDMiUZq1vMuvjz3VLC7vibFDCqimZOki0rNjuSAMh
hA9b5anFkfCcJiDkYf2uHDtmcGCWHq6spXmnhDNFppGHhtbBl/5kI5xYmn/J6X0Jyw96U1iqmx9Q
GOw655etD3tA/zut/ivaKg8sTtyJOeH6RAEIOkc9wSWYwDboqIs+iKF8u2oop/xv6gQHDYtZCmEG
TiePr6F/V/uvyVYQsDUI8e6MxqjijcNF0z9bDd2tGyHSwh1jnQzBEsAN3AidhZoht6XzZTC+yyFc
I8kW+FqZ9+g7F/DPRFnCaYEzxa7qMSe/Vw+83oovuj69RnZ13+UKekXNUbfLvwtPutKM8ECHGyQc
3WH9GC0PdC5qWICu3mUhExiaGlsdLJcWvoeIrkTf8b8Vvbz7d2bm9TzZ4z5kyHotjYBFHMRuHfWX
rjhUfdWNo7Q4GmDIb8gDTREf04ozFKpNx7Ib+l/z8Hvh/0aieH0ki34BIMmMNVDgiBSOD4xuUAp3
vu0G0icjR2uRti87+qwmn9ftLIEaSDv/Y0g4RXHRNr1egK/xxmpfQlJq23Rdd4902+3U8auPCC2t
2TVNK2P6um57cRoNE7gqAM+53na+WmagxG0Rhja6UZ+m9CaE9ULf2BCLB/jEhLAh1FiB06jBRI0w
FDrK5ceDhjlpD48qEDU2tnC0tGSKMkhc2Ame9a2Iuq+q5m0cneUVIiaZrYDlErHiRh0UipaopuvL
33w/GHZSUTYX0NygRBrWhwbW5sAaH9McCYCpuRym+GV9nRb3IgE345vDCBG7mKghzwsjstwWaTkD
1HUC4iDfiB4WwiMeJ/8YEWbSK9AplnSM9KoMbY/cFT8bCR5dGm36Z1rp2x8oH6GGOqI8GUbetBHt
L9ZJ8E+GTG7WpEYvHLgERJYapYXlKoN5G+TxlQUxGXzQkAJUnx1r7qMefxV+9Jc21DemFT5FSXdr
p91Tp3a3SND8Xp/z2dw7nw0dxxswhtMxn50TT9b3/gSflme6kwSRexQ03b2fh6krR/X4XAeOfgXr
xFZWZ9EoYBwL6BaeUQSzSGMYyxCIWK6d3IbaHaRbVNp1/XpKrtdHt7TY+DTjDdSiWWKSNUJyOuFH
mC6N8hLULsXMyw3WN+uepw4u9lFFRE9pr4NBeV63vDREwDp4VJZYpR50Pq++Y0OcNPncENn3Rv9V
1J8gwbo0netxK/Becj2nluZb+WQFowkuQ1TKTRcWK82D62y/PhJl6Vg6is52JcknG2JkL3vJBOWx
YroWZBrFDr5eeCLGqjxUYV38mILyhTs/3qmlXB96uO5v4e1O7nsDXcO277qbJgpGFOS14mKUkDko
E/Np/Rcu+feTHyg+CMwgkky1ZZUB0t42OfrDUAgX5h+44FMrwooGsRJLFiVv10spBu+1rbzt4ii4
5PHwJkUH8bJHjUJGNoXLHt2D77Xu3cLPjvrTVgZycWPq9BA7jjGjGoRhJEAlTeTYyAQYKNihCR0U
40Nler+UrH/VKoSM1hdncXue2BO2p9U4RiPBqeH6EwrJaf7glX+Ao7EYDNlh27Lkd0VXXtmNSkEC
7UAo1rw9zAG9eYCoW63utK131OIqndiaD8vJaetGLRyNDH9ZxDb67T9MhJrUrXB98cSR1CLBMddQ
xL4HPba91A/JaErFDSQ3uyGrrstI2mldcrO+OovDAVbI3JFNe9eekE5w/6VGb7noDvwq0DnWJusI
qOPqX5kRb3YDDQ1YbTGj6KNb6uE1yf4D/Mqf180s7jXLJMIDS6ggiHq+OGEWD1WoAaiCQ/NvP8nv
1UTfQJ0sHp8TE/OEnqx/2WQ0/5ezCZJDxoWNXJYEH8dFsdX7srAHWHxK7qApuL8c4cnWBcgiUhsz
XXNWxmLtZyrdQ6l/WZ+yhfFghuZ4x+R6fAdDp1PTK+siMnl5yjc8gXW04hE9HttLLWiu6fDaQNkt
3SbzprYUzis9cGJhtQxiuZXsfHaj6rOufi2CX/69mUz7Ev6RZ7Qvg9smgTFzcloEoVLFhQjzEn7u
/BDoifyjjeX0RteNreTlwkGgyMueIZnMhDvC1lEh/CkQECNSMO8k79sgQQ5JCfAPJtskQ07IQwLT
EZ756OBEKigU01WQP6SFIbma5OTLlFkvrMKtQeFx3d5C+AORw3/tWbKwh4rSzqeowDH6MSHk3m4b
BNIQ7LoY7Yh2nYtq2nAnCweQ95VtAiBWgF6J0C9kleSwsQZiEWuv1bvseX08W58X5m9oYiuTZT5v
tK/DrWz9yecpXNDNBvqE6v/52bazvKtkic+n1p2TP1Ce/YOff/L9+Sye+A7Em4qxht3XTW5U5bIM
L9c/v7TaGpEubSxUf02xG2IsDSkiqDVcCCmaXW1CbzfV31TbQnKoQ/BM+hvSeZjRu63IaMlVnRoW
zg6MYyR81BEQSAFpFqo/HWTduvqrRwhvfYhLGwDkClBScHnvu+liRDtM0C0GN/1LhNr5xjW18Xnx
murLNOvVks8jDAtqy9zJH4er8taaE704Ply7mImo1aaDcV9zdauyL2qgpVcIDDYbVpbWA/8qzyUr
3plivqMJfF4ehaS56KEk02VfXqv1NYXA9bVYtAJuX6X2qVjvtptiQ8yUdLnqFiQGBs26sVMV6mCp
3lPM2nLPc3ZIeKaSuKZFi5tQm+/386MTgYgepLFR3XrUIObN+9tUs76Wbf6tArQNQ5rjI5E3/lof
4tKJojQrA6JQZAVkyLnVNNZ9YKaDBvS8uCvBadoFLQNa9GPsIAVuw/xVc8jUtwl0YeuWl3YiaLu5
G80CAyLeknSexaMJVb4rt+1niNXu4induImXbjwSchAg0VvNa0AYXBYOZRLYgeZm9bWEyLIn7dvg
2/owlpZtxprO6jUAtcSnYxdCNaQ5OSAnn6zCTkGZPnVQXlYzE56+ZohRAA38vQcf2WHd8uLouMrZ
L9x770q3WV4bGkTamqvUQ/e9QPfnxS7MZF+o/bRxEBZNvQGtqEdrXOvnuySZzFG1pFJ34dz8FNrp
dazAdY98wPqIFrfEP2bEHD4F/KEqggoz6VWZXcTFxpZbHgb7gGYcBzyacMSUyKrzweT7U/WpHG9b
74etfFkfwqIJB9A5B4qWe5FvBs2QsM6prbqIar0Yeg/jq/dX2dr/zozIOTNR5/L6ytS4x2cdVxXx
Voi9HZIWUIr/qxG95VRPrvTAlNspyGzNha5y1nIJzXBnmRsbbJ550fkBl/vvtL3VXU6M1KSvQ3n0
gVaHZqnueIGiqGPlqDzVbXwhp+B4erjy/2A/kKPjWWiS2Kake76tkd5NZny67srpQdKvA/9TFG+k
VJb2A5B0BQtc6ICizk0UsPzqQyqDX56S194rH7QkPRjRVrfLlpn5JjuZP1OBftGAldBFlK78HIfI
gtFQLH3rJ6U9bOwHdWGtaOglg4NLhVdJSK8MiozEZ+AbrkXHD7S6qKUgAINovWUk7S70o/w+ncbx
Ms/KfG/XnnlRFAiCw3Efc7BHAM9xgxymJaUHtKmNFpJr1CPrdsgv1Fyub+1RQVvaRNd+strw1szL
p6jIzUc5Qjm4SQ3v2qfdCJpIesrHvEWSmX6S0US1Q6rMX16t5dnOmCC87fvc3Jk1CkhO36PjBnXl
31KqAkPN5e8GcuavvBiR00PT/L4e0UjYUUTULz3IfQ4k0JVdDGXD0fB8+GJDuPl1tA9vKiMPL+XO
20paLfg+0PtMK8UJ0EXiw16KVQTlLWCAhXIY9+jRra/aQijD5+ldQD5Xx/8JHrzqiwQE3mC4ZX0v
B095fldX12Fqb5yoxVEQvZicKcIKEcwYF2Vi0XhquIl2AbVyIW889xb2uWMAUZPnZiXgt8I+78o6
isu+NtxZm6r5MqHBGX48Qp4zbaDh5voMoo7nR6lsqD0hi4kJ/ajed9HHYxKoIgHFOCRB33c+j36R
qoOXGi7SQmVvXJjoxyjTxhgWVnvmASSXzSxRDxTGkJchEjyNo4OFcvYatJ+wbtNSizpF7Gys+MKK
nJkSVgR2eL10+sBwfeciMT9BzB+ol+t7d+lyIOUJPFFjOO+QXWiyTchDcG3nXXM/p6dRZPMPXW48
Zp0Nc65hb1SwFnaxzQamSCirtsI9fr4FWhis61bSNRfc3A/LGi9Bkn08oX9mQpg2J/Q9aOM0QlMF
JlvFeHYG5XpGMa5P3VJ06mDINqF9mDWJz0cy5fEgZa2luUOfvjRKcTtV0yxyCdo/KPaNjzIXdOsb
Nf3F6cN1knDVHVN/Rwgj+WrchbwpzPQZwT6j3Zi7he87YBahhIYwicBbWJ5kNIy4NQvNHU1aLtEe
rbxwY1cvHCBeJnON2Ob3c4Gfz1s+eK2UDwQ9pu388tVGPrZaWqAyJukHvVfMjefs4oiolgKE4AGo
iQ+Vvqm7oe1o3rK06OCpxr7sNtzO4oBOLMy/4CRA6KVkcvoEC8icPCPJdN1KwV3VThdWm22F2Yuj
gXATySbezfSgn9typLyd5vDbtbpdaUkHz1A2PMKC05npsv5rQXwoxCYUwZHK02eMvB++CaZ46Iuv
9oCXWz8/i4bo/QbdTUT/rvnWtOW+SjxPc/umgI9eQQVh0mZNN/T41i3NkyJEwGDI/7EkLFBBQ+uk
juw46bWJDvoLZDmlddFG+yI7TOPGCV0cFlsX34aLI495vkK2ldOcMxFu63XzokfxwYYJvR/tjdva
UhcGBXeaBaJDnTF5wjHS1alqQrNX3WaQE3Q0UkDMOmTftl23btgYxj7LUZFy6kl71sK6/WzIA1Td
BP3NzqwitJZMq0RaKvVR4AXfB0rD6y5VoxleE3swL4aotlE+reob2JfzzzJCNhcoghdH1i2+Syd8
K9J0aEhqJRIPnQcPjDem6aXq6dmdF1Mj3FlFZl1YgQ7lTtVUj4aEFrLje8F+jK+npr2paPC0/b2d
7KEbuPIRpxsUyKkvBoTHIdG7i/xS/0Q8SJI7Laq9DLfOc6A5ND5IcnWn2J3xZNS2/5s42D4YSIJd
VlE/XUZlP+5lozVeCgRILloTgVqiKuv3mKO87cCotVOLVtrrej0cNFQRL2e96uch1LRbx1MrKOvl
aWO5lnyEgU6YRn8n+El9vkxOfIReTlFJ5xLdEkDan+ERz6LDfn2XL5qgjcFWSOLqPIvOTdReFeha
6Bmu6R2sFJUM7oc0+tUVP9btLJ0mmET+Z0fY4BZaaigV0PgRRF8C5FXrw1Qc4qi/CNHeUIqGQsFW
/m7pTJ2aFGYP+IWW5zAguE5/CfjQnC4R91kf1fLs2TINsRZoffFiLRExgiOlI3aUefKEJWnvQLue
+uibpCcbz37BFmEjtSuqluBmAPG8S2SgRWe1UdnlT8p0P9ovcYNgSIdsl39YH5MQ3L3ZoZIyM0SR
1n9HnxAG1WSMqZM9FdEjsl564e8hJyTz+K0sPuhj39kSlqgaPC2UZS97Godvmf/bAeDgcO4UlCmT
9FNd3ynGxvN/aRZJINOyQ4aQAQpeXW9ReSAYz57gmWmQq8ofEI6hcWR9DufffXJ3zOOasfY09oHG
oeYmRHmtUlSjEUrZk67dGihfhIf6dXSuE/W67P9aN/UWMa7ZEkbkN0ZC6RNbeV8eEo5wOz3hpHaR
9fdUomUgIciIDGj/l+Mchxghwg+iLf4zWDLltFyptBbI85SfeCnfyyEPyFMo6G8tJFey6/UBLqwY
Jel/Pi94Dkcr6kob4/xJLu7DEtGxK8m/LcyNcExwFu8GIexEInbFtnuslOmtH+wnHSKMDRe4MJC3
J9PcgadR8xWisGRAgA5t7+zpZ5J/73wkphwERTb8uQiIngcyJ7ZIds78u+9cUoRUoV5rHKn4h7X7
G7mf8A3yRvTSSrd6+4AKeeC8rC/Rgss4tSnWsFA+19Ius7Mny28Po/01LpyDjwpakh89ZyMlvbBQ
Z7aECCbyHJWAD/dkox3YxxZ6PuWFMr7+wYhmkhzIUSiJiK1e2WQhIGhwqFTnpU73iPpJnXPRGkir
Tz/XTb29/YUDPCeCwMPgmKgBzyM+OT91lFm93DAiVGGsu+QpvtQuzd9Gs08uPpf6ZwPUbdd+CYyb
IUOdfaDeRW998ujknxDECD00uh6T8TEabjaru7PrOPtlQFoAJtCICAZ2/u/8lw1J2UhS4KjPRle/
VuoXLTN/rw9+y4LgvJr/WdDyp8xx/+XXhZntKtmRg4jfXykN2px7CY2U9d//7kwLMzT//WTtKs9E
hpFY+9lCSzPf+eEuMe7irTO9aGXuBTVn94o6zrmVTinRA6oT7RnVMHuXGtm16nUHs9Ous7b/JanO
JZJgT+qQfFcQwh2M8ohqIAXE5Mq0Ea3qUsSQEDO6Wh/7+7WDc4QNYkCIAHZB7FSMc4/MM3jmY+t8
Nc0v0caTaOvzwqD1iaR0j8rpsTIPZnrZblzRC5+nCsB8amQtjXcJhTIOCzj/DO/ZnK7b4SoaNnbG
8vfJh8zFQA61cG2FGVJonqR4zyhEZjvzg3ldpn1uCyYbTj6Egqo9P/RONp6alUphybX1XNWfqrs8
2PCyS78eag1otNjghIHCyYl1LfKVcfCeW/92vKy2mKeWPk8y6g1WQTFWvAqVIjeKSEr8o6kBmeTg
fPjgU74G8UBnMOQ75G/OZ0cLeKQlkiU9h2Cq/PxzKW0E44sD+MeALp8bGFpTGbPKRmMd5TT/Kss3
wtR5fs89rwmIilyNAsyBLhJh9ww+yjJak/tHp4WqFyKN3Wj8wQYlJUjVaE7ZqfY8xJMdVMhFBFAL
mfja/8v5pDZbz6/3TgvWXHKCM88ibC1iqsGQmkYaUYI94oFG/zIud9p07agf36hnVoRzoEgjSQJN
C49hdmhGVOE+7ibOvi9cgUjaJHnd8f2mumnCGwQNP+xEz74vrAK/nNCW6uBxfLGCS7vc8NELi8B1
QVoWImOgLLbgREPD9ppp0JJjnu1Vc5fc8cKSwov1McybUdisXAAov0JdAzGa+AquS+jwqHMlR5ks
kYfyZ3YfSncVugxbEJWFY8GJoCQH5nruHBPcUhq2hWVFbX1M7Qfeiah7685GqUFIVMyO9czEPKMn
x6LMg4ibuKyPsZn7l0OGhq3tj+UnpNJk14nbY10b4WdT7+g+8FKkGNfncsk87wNAR5S7dMAd5+Yb
AKlVnKkVGrK+BViyyi9MyTceCkCcj1FhtFfyFEYo2cvGTU3U/bG899voT80Lo88CeZJ1SamOl+Xw
GksbUfW824SNAvgG9A80a6T+RCiaUQ7GqDZadRyUl2o60uk1Ku2u7m4cuz1IWw2uS5uFJDEN9WQ6
3+uQ2EHlIw9uV8c28Xcq8sKl8bdWbAEsFzY/vFf0SwJqNCEKF66apMly286N6uhV914X7of0774v
d057QE1xfW8sXDoUQunJg36QLJCYJEYwuyztfqiOfVA8VxDm9oa2ca8tzZkBcxhBERiwd/14Ffks
GPuq6pg7fvfsOYHqxkojIRApyRtX3NJmgOWS4aBhTl1UeMj5sNbJkQbFYadJ+c7SXiVPve7NGiHW
1N8nlvI4eNlhfQaVpSmkIKkS9705RGG1ND9rG13CaIpE9q7oTYh3bpXk96QGlz72u7b72ketS0I4
7JyDUoTXqaNfls0W7ndpok9+iIgXasq+ChB4bI5N2O7M7mlEdCkvv64Pd8mZnBoRprhsizouoqo5
ts1+kh7j8dawEHzWdp58jILbeut8L87uTAyoUqGbMeDnziuMYyMuRgYlIxZfNU/RJg/DlgXBP1mZ
1yl6mjXHqkRNdaLuuBu8jWP2Nveim2L3w/8E19uMITwfhgOMpteNsT7WkouCe472fKjA/PBN0bJr
3buuIUtQ6i3evsXFOrE6n5eTi8ez6jTLxqk+JkOGDPBNpr94/a083cQ9irJtsisRM1/fH2L77Zu7
BzJvERgAIqSNXrDpUcqvw6A5wpq5l5WbtP8WeG7hXZX+IQ1uqBnvIunvGmLsdcOLy3hid/77yVj9
cByVwg+xG+iPyPx+9bKt1PLiAaNMCEsTnI4QuJybCPKm7qXCq48a7xfzUxpcNVswiPep17kANE8e
lUh0IsQ0r2dnUhziUY5N2iHB61xEzpNZu2p7T+n/Qql/59ZPxX+UOkoeD9AlfXwSqeBB8ojKFs29
wmnzU8mZSo2zMA57ZBia8g8W6fT7wlmzo7EPfZ3va9oFiut6u/HAX7oATr8vHDO00eMkViK800jm
2otQjy91nzZsS2ku0mEWpk7G4ChNqNL+u5kTjpoe9GWU2IwsB680zYIU+c26hXluRBfCwvDumWkJ
qbae7z5ltDnOacHOMK8d88WuCXGeQuWvdSvvj5ElwxYEXJsCFM84YRwo6zraGOn1UbmUtG6fqP1+
3cD7QzQbgOcV4MV8SQtbbLJ80Ohlh4EB9e8rVa52xL1/YGNOagG2mBmcBV+g98kQq4FfHxEBKOND
ol71W/JB71eDYfCOntu/AamI95LjDx5KCZjIkadq9rLPbXiI443YaXE1TqwI5wUUmVa1ulQdU/01
0h6d9LA+Ue8vCEZBvxyh5ttMCYvRDhrhc2FwQZSvVOmIXq4GNd8NyX1Kq0X5YCtb4dLS8s+RGUSy
TN47ejXKIcguqXZ9HPtiL2mXVo8gc7fxetwwIjYdKh2kA2Ni1cegeJyMK6fb11uN8e89Dc9FNgAE
hLyB33EJe1FUos/NeQ/J4zcHo7rokHmO9n0A79GGV1sezj+2hDMpD3aQVFVKhNLAvkwh6TKyN07l
+yfH+XAE5xJF8LSbZcLtOTYXUVPsWotCkqHu1MbZVdXWk3QhSjizJ8oUDWGn+pPK9AX+s4e3DKXb
udxdwyFhX1vsRCm5K4fbQdk4UEvH9mTZRD6DyCtRIBkIJzXlvosfVX+vO1fNlmLvlhX13FV3RluB
S8AK0d4QffOj+6B65i5aP7wb28IUIq2iUcPW8bESSLcOEFD7wv6wQOmcFPlnl5uCIx3M0rDLkW0B
BFPtd7W6MYT535/faeffn4d4ErRV7dBMXl0yhOHr4F3I8kYJdvH7M/AAamdyA+Jyg9XI5aTn5PTl
dBHkD1P91/oaLBqgD5hEGIWJd/05UhRocl9qZI+ir8FlVLz8wechU6C13aCBXsxuVIMctV2v1Ecd
WRc69J//3efn0Z1MP9AtzZ4GPi+riDDdSG16uW5g8SCAeJ+7zyj7iQ/y0FO1sVO86mhF+W02vVTk
nsg2HNpNaN2iA5sz9A4JAPXdO7G15VKiXZCwoo8OsulfKiYIp0od0l3TZrwet4BUC0869i4YVRqE
QX68ew3ETUS629SrY5cYN6PeX0Rjt/edK826ja1PfcqMdtJuU1ZrcUpnzR9aCBZg33RLeH4LOOzY
x3A0KfZO7x6y9JttbISbS95lLg2ShDWoZYmlOL+PwtHMUpKWMS993TuEsXoTD/qGmaUDpCKAMSeS
F0C4km20UmZpDWwNk3NhTP1Vgp7WRjy4tDlOjQj+uNAlhEkSvTmWJAXb/yPtu5Ycx5Vtv4gR9OaV
FCWV7a6iVG1eELsdvQE98fVnoe89uySIRwhVR8zDTFQMUwkkEok0a+nbBWjVHf1Wj9umlYQeKw84
BFMnCgleuXUoGdrMgazqc0IOU1f4Vrpd1MpX1Eh1HpH+6fHfheqPoOVLS8kFt76emFvnhCLwG8IL
SB9RWwVwfR9ZahKwbngyyfjt+qFeEwEwEnAVAQ4ZoaPgtI2u1nKjK4cIaT3/M8G42PXvr1n46ff5
30+8UjKlxOxMfN8xEowbMF+hz84QVsbuupw1C0cvGh4JCIB5n+y5nII67qCX9RABMmjPsjgoGV6l
w7S9LmZVHYyymLzo6V0ApaoLeAUyNOhHeEf4sb31lgDjSR1ydNflrESk8EO8XR53HdCoBHXGaTYA
d6bOUW02ASarQqbdTfTOSZ/RSUplMemKEQAdFe9DzjKFMF4IGJVsnrKm7JfIjn/1QVvd2tgEZA20
yuiY0eHP0YuLL7OX0UqcGY57M05bwN31bAd3en3J/qbdhPgDYpBy0dESy9ukz02gVAenUEaGNUNX
uREfs2beVNarkr+YzrMeb606CdB15zcAm8Dk6qZq1cCMN3b3bJsbo5VV4FdMBd3aQJ4G5xASaWIJ
uAalkU37dIkGYDOxMJ/QYnGffb+u9OrOnQgRMrhqbo7apGYLHFTpH2v2gcf3mRLCmqYj0i5WXC1R
1t1NcYDqCABCrqsgWyfB1JcGHYqjUUKF7KeXBe6jYgXpKKs2yxaK//3ED2WY1GfUxm4k3X5GvrZ7
+TctBD9q9rMW96A5jrIBCHobMj4x79Fzwn+TwtfyRAt7ARlcluZLlFoPNpDWrbEEM9O9Kau9rK8W
TitCBs7vKGgDDFSyqEm9RB1g1ZxAl8GCyL4v6IGeBi11J5iVxrazsc8KyVNh5TaA2b7/fuHiJIUL
KAatXaKYhQSwJqPfNNvrW7EqAiRvBjBd0cTjCEtkuHFZJAOZIxvzD004YUBLRle7ukonIoRVokY7
l10ZL1HZPttTwOjrdRVk3xdWKWmN3EomqOANgTNucO6uf39tidDHaoDbSsP4vji9r86oFY69ziLL
fs3Un0sz+pkMgYD/RtHpY2aJT8nilkQj1fmJWBZrrua0USM0tfqKHsUgsc6yvePcp8Csv67P2nph
3gu3C0J2aCR4Kq1rkrKeMFqmTQ+dqgApdpHdYbwvSFTn7zAx2ntwIYvgFK3K5jrGGyWKzXq34JRX
uab6Vm8AISn95GRsp+jdjyG17lkma6hbizmgF0YIQFwB8kfBojHc08cU3Q2Rh9n9au9m93p8X5hb
j4Q6kSi6tpQYMkJkiMldPq9wvm1lOi0MGVc9Gkx1M6BXsb2Rhww3LkeAeZcgGEbHMD3UOJAwTZv4
OdvOf2IZG9+afaOmjwIZLO8S3GhaqpLZICqJ1HLjkKDK91Kc77V1wtQc8tKYtEAoKKyTQ4g5Myth
EQh0MDeP2rcjOaSrEmDLKHdbmGYULU7JlCZhZc2iHnOZSZ/5v64fmrVFQvXJQuIAYRC0ON/pRSuM
3lQRW1qYktPKJ5IpIDTaXxeypsSpEP73k3sxJTxL3TdLxIhPDF/Xw3/7vrANfbFg0sqDEka869Vg
tjbXv8+NUTz2p79fMNZi0YmVVbivPDyPNGDbWvpLb5VhY9zcDoeeQd7whWoknjFi052hE0KnfFyi
PGNhpnc42berguQc+gYxK4b2abGuihhrdiZjmpCGyrdarT4ZwIUoZitEa4rkebz2PMeEDuB6MEeD
rhfxdJRlYhSWQadoBmX3RsVEtl/Xk+mblauGlV6mgTHqIJZX2n5LzcZ7GbqZHnS7UvYz8uHBMqrg
07h5K89+k7CVi6WiF6bHb6JVGvTlr1F5pTqo2SVvqrWM1Zkc4fJOZ+CGqFo7RSCu9Of8Rc2OMQD8
5uYzdV9GJZz6o2nLmpkup0eAJotXNpKwLorKFzVlS0Putc3jMcoNwPV7KCm2Pus3Dg2beefEBUjU
vECtDib73BqyMeWVu15HGRAZSOCscbye81OueMXkKa4zRJr3n0zLfXTdVS5A5B6IDL945TzqIF5D
Hgszt5dT+N2cE0w7VGPE9D+F2/m8J6ZZHD9rbu6nAy2tidFNXnlU8eQ/VykrOjZY2jBGU7tVSj9h
Ese14n3RYIvryUXH4GVaxDEocC3neYqGFmjehrljWhu0hqycvSaG090iekD65SJ0UI2lrKlJ5ygt
N2W678xXzYiunyuZCOFctW2aY3oIImbPT9VA0e4dWQZBJkI4UgDCXLqZQYShbJf0AYNwmsyEVy4q
pEHgFXnC10CN4Xy/k5LV4O3oQO25y9SNq9x+mZ9+/q/TOLkHE92pGtXA56c313zu89ufVWefF7IN
pt2XwFnA560+zJQHzGFXk+QmXzt5Jwsk4kqpdTxi4BN7EL+1vc9qfxj8SjYwI9kFMVnIWF95XdLO
0eBspiyD0/p93VhlAvjfT/Yh1ZJudPh5MOfvyo+i+vOBz/OmeaTs0N8j/v6kb0wXwGhTpFR+MWCU
k3wgXYIy+LsEQQHdpLHaVZCQNoF+Z+ThRxTg7ww8cXjS8Xx9ykU3K5Z0U9QwGqhpGchqVWtXBTph
/1eAI5wz6hYAmiG4HV3nuSiCGd0vMSs3yuzXMuyZ1SgE7HKckR2AE+jLPlemnjPmsX4ZoqKNwMQe
j3dGdvSa3ag/9o4R9vouTsEXbIUThm8z5+36Uq682ngABOcLeOlLpL8mNqq61VMa6cUCpkjQWxVD
wN1kkvjgvg6YbO9WlhYZTXgwF30/YG0UvKS9ZIBP17wm0sA/1ZG9mTwp7ey3NPFzWzYozfdJCIzP
hHHtTw4SdQ0Sl4bbRCbe9XV1Pw5bpXuJi195cnQAsmnPhsSFrq3nqXqC5RQIcYYkBSIFqYqvXQ8H
BHikvlvuDdP2qbL4OpskV9uKt0D+iHfzg5YZD0nBgNLOo96sak1U6f7yq5Z8fcWjnn1dOGvGqOgA
FMLXx0/F/LY4d1q+86rjdStc6wE5k2Kcb1Q3eZXZGpCyLPspz3wz/dLF6Wbw/rToofY8X5l3pLvv
zEISb8sWT/BUVju7pT1DcINZdqT6PnClninGg4YTC1S6jpYMw3QRmg760o9llR7+/4sWDmg0EMn+
HWIXMyEkKcceVfU6stxvKX3U3fs2/3F9c9aWCFOAiJxVPhlj8KTTiQpFPzqpkRRNVDwqbGPNkhMj
+7xgvqqTYUhpKZtIXfxx/DoCouoDvx/sO4jHwaQAsL3z3z9MYFFSFKOOFvPZ6z6T1pYIWHNpwETz
ENxwFHSR26BaOmO08JSJUsDszWm27bMOWIKNH3duqDeT5BG+diJ5r4EH5FT0g4geFLnpqu8TzGmM
7qtSk6Csi82gRo7kbbFiWZzRx0Q9DC+Li1GhIlWaGFToNEr/AEyg+yllB1lxlZj6xkUA4DUNQPXC
mUeGjSk9K2gEqtDcbxXzvp7yMBuG7eRpmxbwo7lyM5gEh3A/kSkc9xzIvh5xSxrR8jdRlE0SfyA1
eSZBOPCl5pBKn6BVsxDfLbe5K5sZXDG3MwmCPZeTWwOpBTrkbecn6XYYfbXdYWDAsb9cPzlrJoDs
Kp8IwnUN+M/zk9O5ijNPJKaRNUdu/wSU48HaXRexlogA8Mx/ZYjgDrMy0ikzcWEC1KnvksBSjoU3
+KAtMMmncvyc0c8WKEuvS13xOaCLwasZXAIukj+CYmo92jlzdMQF7oa4O6Pf/NP3xabTtNfh0Fp8
v3CfTGPTzb+vf3/FBZz+fk/wmcmYtpodm02U9LxApbubPH/EYv2bFP18++NkrKc4NSClDLrkztQ3
pA+IjNxVshdiWSTXFQr8e+gyjv1XatSPpMn21xWRieB/P7nBUL2l/2+5miQEOljaS8xJth3CmU8V
uzNrAwvFOtSNQoXex4rPZKdRpoVw7gkhvUpVSHHiXVkEerP5t1XifudklYZ60NUq5qEQnp6YMIyH
xxk32dt1Kave6/3oiXzHbdcweyyhRU6DUX3UMUSvbrPscyZr6RFp6XgJ5+yQCIe8Rj8JoFBxCD1U
hwBTvJtYUfiu1m90IzVDMBI1Icv1HVHzO1BS+rrXfSlSdU+V+nEaYz0YE+fbdeWvGwq6RM+XOKs1
4GRUWOK6DJMq6LvH/BvGH68LWcuynigOmP9zKYyWqVrkOFFkACAegh+g4DXxsMm7dPKTpmA+wr3X
HJsdpglrfTd1Z3/wLOrHmEWWOPh1q0XZE2iXnIdRsCotsT06Ubz3SLvN660i669eez9D23cBwhvP
axqNIYZvosxoXx3glqWmsnMBi0E7LTT1bK+Y3nacrfsJWnLgdOQwdy1VX66v+vrWvv8MwdqYmgMD
28I9Vg+PzgjIyAY4hj3DA9qR7O/6CfqvJLFfHhBwk221kMTMN5Y81OrnKtnX8YN0Qmv1+n9fWfFh
6TmkHYYRKzvqG+ArdOD30SWec/36P5Eh3DE5yacKHM54H9ULWiCOdv1My+dUfTKbx1bdTfEPkEeG
17dKppdwHcS62zdI8OD29x6N7rl08Tj/0NX5vkfCjeD01NZbLkIxtFBrhxfLju+WGmCQk7O9rs3/
cdzfZXHLPPHbLF7QKkEtXNPJc6//Ks2j47xNpPXVHnh3zc9RP3rL98LaAUpGYooSo7eFw+2A7qUA
B3sTddqu67eqd6xImA8SDVf3y0K/JADgkJUTmzSUwmhY1TPsl9MFYA8dhkBy9fHDKbyiUYV/lyDo
4RILBKYxrgqrvfOGvQm+xeaQK1uahLH2sHSSyuOqTzwRJ7gsY2y9wXYm3IG2vzQ+sm7XTUL2fcEX
NUUeN6mNBaP57ksv8+iSxRLzAWi+yNVFw2IlQFu1/RZUzr8ByOzUj3HwkU6P050xhLuscNJRM7gq
lg7SQCAtJBK/LTEuQ3BAtNDMzh4WnNRiO8Rolf40j3f/tB1iD0NejHOSDViwul381xEwt9e/v66C
iQwioEPAJyA8pBu9zObFw31vtHugjPuDu4uZrLdo3abehfC/n3gZa649o+h5jNuCeOnzZH0kRrfe
vy94zFEru6Gq8f3F2lrpXfmBIU0Y0vv3BS/ZYdoQdzQWSetecuXeSb7p8c4p2T/uheBJHA+1Ajfn
yxSHmbWrbMRUEhGr9z9wezljAbDqbcFiCepogABByt6dQ2X6k1c78IsEuvO9Rth+3bJW/fuJKMGy
RlRm08lCAiDO9ov5pR+/DhjW75zbhxqxN+8aCbZVOVoyOSUimi7+ateBYj/kueQOkS2aYF76UIE5
2UYYOvWP1A3R2u+boDTq3MD2PuRR3rURLG2hFSC3/mZNPL+gKNsEUlin1X0Bm58FSGWgzIkDOeUE
ghU8b+Dgab6JjUe3eqop6JglGCprZx4DD0DFR4eBdgFiNztl3QzZDOebhACxU2X7vhr9nQoQTNnx
mFdkBBfh0D7m5Y+h3hUOKGXG194BivZPZyw29ShRam3tTmUKNk1NQ59Td2wi29pWlU/yre6EZfvl
+slZs7dTKYJJo8oDduUBmunKF7rsshI93dtU2zAZSoRMHcGwy97O2q7o8Gr3SFT20z2l7bbQEtPP
q0US1fK4RAyTTpUSLNtxBquseyhl1X6SByS/Z3Ooz5tJ/ezqx+sLKNOLL/DJfaPNMZopRuil6Zsl
RQPzns1P+fyBJPepRkIkVg1qZywFLByjWU6zMRYkUSVPnHVFANLMh7YB4yQEYxpVZy93cSMMtv1o
Nc2r5k67FJElsKU+0D1mmRj8+f+yxLxjPZB41ni01N7FexUdzZm/SKoP6z7hXYQQkCnAkNHLASkM
t9xp/bNrfiAOOFVBcAlDnBZsyXiKBCA/Kv1P18aSDZFpIDgANvfzkCWQ4EQG87Vv1+1W9nXh4A/o
kkLnA+LJst7ZXVh95Eo+XR/hvA8laKPsmJuTuleGNzv/3DY/0kQCU8e/cnnS33dZOOlWYg+ZbqtN
FNefy/xNTV+VMfy3hRIOeLo4DlpWcfTmBQSUgawqvpr+O10o4WhbKslHj2Cbhzzf0CzdxPlbghbH
qnlQys8gadui7dh3nR/mfD/qT4n32zC2pSV7IsvsQTj+dQf4CyfGkRzQUdHHW7WNrq/jdf+CprBz
Rxk3zWDE/AGjay+zCY6v7Zx80rK361Kuq4F+9XMpBOEZq0tIMfDSM/aGjKFE9n3h2Gt2OhVtgzeS
TjEYcVfIOiVXDdpAZzH6GMHmLOayMKlku0XT4plXjmh2NXx3bn+QRpcEzKtqnIgR1KhTTV9sA7dW
135u0y8E6Pwf2IcTAYLzShc9o0AAQRzb4K7qf9v1138TwDU8uXeZ20/9OEODcgZPGVDdJd531VwB
fQYeX5SuVbHpetQyNEMB8AX9P0HWguZ2pylhMUlicJkU/vcTLXTFRa674xchxhJmLZysbzVC/sKR
VRJlggQv5o1VOiYEyxXHs9/FB7M6jEDtXKa3D2wLwgcTNB34R5yxXSYQhbMMbp8p6CM2Yb9on7ou
YvWI/FcEmiXO16zO1SIlDD5f9ZDa8Rn50sqS9avH40SE4EVKB7w5aBtEAPmTAYzh93UFZF8XDh9x
FHeeFzzx+/gVrXK5xNHKPi8cvVZpTapX2ALF2VUGMNIl679qSieLI5w80ht6mzqw2creudv624sh
qwzJdpj//eRUxM1YUpuXpa0iWLJnVHNr2W20vkgA83IAzKyDC+pchLr0aCGyoAQq0/kU5NKCwaoO
OACc1hI4EY5wrVMEoGWRU+SJSjBmAUHQnh5S+3lKtK2WemCSHTda/er0P5h1n5PHBnN9mfeI3kfJ
bsl+h3CvG1NPi25s8DvI56Xf2mBgkRnE2lq6ABLlCPhgChXv3CojfWWNU4lGH23vFdXG7H5fPzFr
SpxKEE5MTVg5e8NYRsz4E9fPJr0zAE5xowwXSTeAYIC4mmN9idlJqyD6NC5dfcwbJd0ndWw/INvj
3DWL7UnuFo1v/lnY+leW5SEvhu7di1bIOQfEWVGz+lh2epBlGOqZA+CWbIZyP3SPQ2H4tZIH3dIE
dZ+/gtYiLZq9llaPZt74xNGDLs3Rna5KluAiGYCfBapjNLlgUA4TDqLnKAa2KM1Ij3Hn+Ibdh0p2
qNHYq2W/e1fyor3wIoIswYsUY+tSp5zp0XW/JB7oHo06SMAuljIZZ+KF8QiS+N9PvMmi2jmlqO0e
7ZiES5L5MNVwkg4NrS6eiwlAvIfRgSjOPMCll9ZQU3rMzF9KQ4NS+5TGIABmCsjkZPw2F0cOOmEc
G2Zq498umrGpQ7IUOEXNEfDcb1afPox5IjFSmQjhzAGy2DYVFH+OpK9/5Iq7HwiR5GlWRAD0hfPm
WgZmZP8+jU52xlxGaill1Rz7XA2aL27VSXRYMbIzAfzvJwJQcNA1Jaubo54RP5/u4TW28+SFluzO
vSxuAizlVBUhvopRdMDkTo4NYZ8sLQHyae8Db8Qv2m7D6jvQSGyzvt8YRbIbvMzP21tLdQA1AQGb
ZgHXBP+IE1bUqp2xTqb6aLDqLoGygypJfq/YN294dwEeiP5RYGOfr6VTNpq1tElznGeyGzMdJIgT
80cw4/hlZxG/7nKJxBXz4MPumok8ETo9RKBvV3HjJCOQWCk6bugfsyz6XhMA4gfjL2Un5pQEz+CM
KMRkllUfh/77ktBw9GSIVCsGCD5lzp7qIqVmi4vW52NfY7i5Plp47qov/kZL365fW/z+Fq4SSPAw
BA6itUu4ssICBP9cq/UxBTudSSdQUf6srO6hL+ZAm+xAc8NZRgu1rtW7TME15HNvFBj8wlU5Y/jT
fO3VQ6pVgTXvruu2KocjT8DiHIRS/O8nx7ccmwHICgOMGq1P08zaMM7QGjc1zhiUALOUXH8rF4WH
6VrerYy5T8y5nItLuqEogByYH9lEUW4pQrDT+lS9GaAQoGGIOXFWgVKoohB6LkYZ8krxiAcCSGCw
bWrZkOKaUZ9+XtgcPU7YAJD+7NgUbfWptczm3rGl6b3LtfrbdA1qGc+w0RYtKNEupa6g2z859lOy
VZIqBANK2GoyVNTLQAnjojbmcEH+iZFu8YS2xlyD/Gfuj5j/2mTGfsm/O8m9ZT2o3rYqflw3t8uV
gzOw0GzLoS8ASyH48M4uB2bHiACXJQ4G9FzfzBDigioK+MHIi4D5GmWx850fQW87TExp0Odibq3p
rS4eMxNYQ+y7M92a3hVECUdnntKmbxunOZa275U+lc1zrKwVeOjBmAPIdBTcxGg5NgrgqaEb9piV
ZPJdxS78rq1uvr5hNYBUgWt2ESCI8GAwq2zp1X44gjtHbbZ2i3n2wJXB362ogjEFHvVishdRjfBC
6tBaqKUTS46ETPpzO1dlaLlpI8lUX0pxkEpCMzeCHQAGiN1wFh5hrCWUHOK2tzbgVGg7c3Or/Z6L
EM6kqybKpAGs52Alr+Ucdft/+7zgWIiSLxTM7OTQ/LXaIr95xgnvR4yLgIIb/VOoGAvHw6yscpx7
6h7ISMPlOe7M8GYNzgQIh8I2gEzaxq17YC7M1QWF4K01W0EDwYO04Ls08dpwD3PdbdCt4//0SsRJ
7GYYXcR6On9rgEFGszGSfu5I0nxSwTTulsdqeViqJPeNBflu/XabPRcjGNQyT/UCvKPyqO9oMm9M
VQYIcnko0CWHsR0kWPHgRKbkXA9j0VXWTl5+xPCv7+5Hdbr5SucCeCYSJxyBnrjjFiG5MSj50So+
YWgr076nQ3TdqPgnzgMw3BeA1AZyJR/SEK/zqtPqMnfHHHvRY/w1qM2gT8LGyyXOcGWtzuQIxy/T
SLGAjSY/Esvzm/+kmQxxVCZA2Aw3d7qmWyCgmfFOns1AS2+tyQJK0kTOgzNXGQiHhd3IY2os2mhP
ByCJ4am8cZkMS+wiLIEES+Wz4vzCuKAhKl2vnt1img/msOnjTeyEUysJSi+W6VyEePbw0soqO4MI
DYW5T54MfODCnITPC2cu64kTuxM+T7T74Q/JMAnQ3Nc3z1BwKfCwiESBcXxBrFdYeWmD2GI+pPeK
CgJZTNffeCoggD9DUdmEp7qYyptV1nWpwcbD8jLadyM5kuXLIKNnvBzHxU0BF4W5Uj7yeTEfVUE8
6OsnHQAEuDEm66EcaQDK2s9sAC848I0VhWzNxfxTY1RLVWQX7mXt9q98C/ky4I5wXKlz/1VRFmcu
LXWgdRR+Y2kbw9gXyxKghBdM5n2TPI3LY9rHYObdEWByzune7l8HmZ++tBm+DFht6y8zgvhwKWiC
B2A26pFTx0EPSOcuKTYO5u2q+dYYgCus4cEJpl4st9giSjGToCZ00SPrizruVevWLIbweX72Th58
bNLAg9Hg88Y0h2irT3oZE+C6ycBegA6lIt0rtqRZVOlcl1rQYMIDb6r9GmPcJA1ND7MJIVqFG3tb
TY7fSOchLn0T1u5EMn/rnChH2JQbBTP1qFPvW/Y0xQ9u+nL91F36JojAOxnq6Ry6T7BHDFvSoU50
PUo7f3SCnG2uf3/F0HQVRxq3HUAI8Y49VwGgJSRuELKjqBH2dF88dBTMB5KLbmWdgNOM3CZU4KB5
ghImUYwkNSozUtrpLlXGx9SYnyhl2+u6XCROOMI+5qxdvC3AjSSG/XmbqL2mtiaaxL4N5p1l/Okx
DkO8T52+LSgaktSbB7whEdEt5pRxTDFlJChGe1ZVXmVYUZ0mQau/zFSST13ZHuSydLgCvDNRwRAs
jLVOO1OS2FGXvEwj8+vvLVo6G+twfeVWrAz+liMdm0BR1ExBD8tgjlMXihWN3lZXAkOihezzgha5
7lEkbfH5Tn2xkH3JmaT0sCYAFOMoUANNBOipwhXbUi9tVUKsyG5r/5eTy3ofVgyYZ/xUMKbzYoq4
z7lHxrYaCjvK52ObEuA1aBvPuTmWAnGABhMG7zEm+i/IfEqGOlU925GKTnqvDor418277CA6gEGp
4D52LL6KJ+5q0atUmyfqRKa2HZKNKQNEXtkF5ECw+qrHqQHEekmlq5ORIJUXlZjFQVkxzMJbFQDS
N2aF4EQgBLtxroA9eLSYgQAaGWTTVQEtbr6szr5/EQgSXFQF0gmRqj30v4ta4p8uDzM4s9B8ws8x
+GQNYf0rb+qc3tZINJWpTz327M3dszN+d2TENpfmei6I//1ko83WTUags5Moi8P6XplDGV3tmiYc
3B1M3bpxibg6604yxrRA04lXBVr2zTaP8ehrnSq5OC4tCqkoyMATA+AWF5A9PYantcxs4gMzg4o8
JGZ0s0FxD25jOzC9gqjvfKGKZtZpN/TxAYnBfNxnMlCwtd+PqApJHORBcLAFg3UnLFJtpPFBmapX
q5/vcwBLSuJyiQzRaCtg5MQdCO0OC+ZpJ3XrOTK7vZSAznS8513HwqlGWHy+Sl6ZeUrlaW7Ub9B7
3cuslXv/s+c2sgSnn+fGdmKthp5WCZIibrTk4aTPgVGqgTE894YTEEML4tufe5CHaAQc6oh3L8A3
+zht6KinHiCX3a3de1uJH788feffF/SxPVZ0VUOgDwNdzoYMT+rt9925CPG+XorS0HKI0O2t0vuN
fnf9XPD/X9wSDkvNgcgM++I+JWzuYubkSqSzGZQDiDvrvRvvJ/LskfjmCBd5ohNZQhZkTvOinRfI
crtXZIW9StYtsGK+6GDRUcbH4xFlRyE4IM7oeI1ikch9ywDPryY3YyMi5vz7WkMr5wq8pxqb4Dtx
ehJ197XphcyYwuvbsXJCzgRwDU9OSIumiq4lHYm0LN/Fg3MPzhir3LT6xtb7PTHc7XV5KxZ8Jk84
8LYyF4WdQ6HCUn8l+bBPk3K/FMXv62LWNsZEz4HGibmBPycclGGmVZuWUCsrXoC+YUtSt6ufBw8J
3jWw5AuA6Kw0U/QKNATMCd8qDN9XN5f9sO9oLgLyEshKEVUJhjWlWkdttyJRO6JRakv1m6NaMIqD
aBN1DMDuXKS+UnNYBrvzrMhoN6MWFMXm+vqvbTNeSjzhDKz7izznWKPvIG5sMyri6jk3i0fdGHYx
9W4t+vMn2YkY8YAnbT0NeB4CZ2ej/lRlQ4ncSgRfdfZ5IclpAWQcCIeeGVWAZKRpHjAnC2ILF5UM
QHB1vYAYAG/lokAqFvt6oEVldZZZmElkP9Tce+owGNRn2e76tqzZLWp9eHTjJYuuDMG5j00/OMC6
tiNt7IOu3k6F85GN95Dh4oUZ3h527k+AW5E2gFeCYTEGUh4KLNFwkTmRVTVOhAhqmGpZmNMIIcBj
RmnmpUxvrb9xuzoRILwqm6xy8ziGgGEpMU2R+R8IFM4ECNGb2tUY3uDLBCSxjffkeLe/Zzj+GHCp
eXUaWVvBz6p1kZkJcYzIqNndlCohayQv7xWTPZMg7LRujgPhBEoRUb4sXdgW+9tNCc7VgJcCTJ+G
NiLBlOqi0dU+taOYzHcKyATqmfr6uL35SIBtwcQQBfoYga0j2JLepRzTm9hRkzyan8A1d/vnkQEF
pQMQuVBtEIpvpd2RedQrO5qyN/eTYnz5wOfRQog8Dm8eFu+JpNbqahpgR0gXG9/T5cf1z684QEdD
aycYu/G0vOjxjA2vLFijKJH93bbGQCvsoLGWoPZkZfXLoVk0iekarmsOwY/+LWGdas0pGLMGJVJT
FqpTWFUPKn1O512q5YFjbFQkxN1acn2smPBf1HQkqT0QiDiCUKa3qkJz5kVT/IXaVmg2zb6Ib34I
mmdChKs8NlRQr3EhlfWp3hY3t8YCKxgLh45Ijsl+Yb+LoSoJA9pu5OTgwhvapzxRw24snwDoKnky
86MgXIfofUArD1psHIxpC0cln9qcpQPxIoZ5ecf7YduvpLgz3jJN1hC/sjHcnIGspFmozomlEtVO
+xaXCwL3cdm1eEdpLcbYOn133bwv7xGgE9scBBQIl5hYE5wkQMGT1iRLf0jszn+dwNR9+/dNDezZ
6HxBZ6KYtZoVy2L1WPaHyvhV7qzm5+2f59yjcO+g6Qbq9bmDHMCKM8+V2x28+bObBFr9j98XHDBp
WG20Hb4fu4FzvJn61bNBFMPXHb8fbyfh/pg8NrOZePFxUe9aa9vdfIUDcx9Lj+c/b0QV194rCTqa
nLQ9jHvHLkOvlQEuXRrP3/AcUbqpIasqlvIVfSFId5f0gA57LwlVcnPG8Pz7Qmzbq7FNTKuggOzJ
n0o/rahEwOUhw8oDUAHpOmS3dbE85+ZazNyqbw611/ynH5bAG/msgPn9upVe3iFw6NxBocaLEorY
1ZpgikCtxqI7dNO33DSCBT3ABA0DJZUVnC535O/VYTtAh/PQAcb/fvKW9do2maymx3Eed9TzqQwR
UfZ9wV2k3aikRo/vG/Fmdvz01/WFkn1eOBCz5YKscer6g4IasPUdLF43uyN0rQFQh9+xaCsU2/Ds
qWsocdX+UAI4vL3TwEx/swZwpHh3w6JwIsRaSV2NZsqWrjhk5dc+rG7mZUUEgtOGUixmGDht7/n+
Mttd7LJpssPgbjqwLUhug5XzcPZ5Yf3TWIH8Gp/fFNZ3elcN325enbPvC9dnUXYGUSZ8XwcQzH8a
N9le//7a77c8DJTYnBQLyefz5VkWTWdMybNDkYTmstNIOOuS/ONltgg9axqsiHfX4h0p3AiDV7ox
U7MMLWsHN62Dvk2CPgPOseugCajyJ9lg7cqZQN8o2qzhpcAII76LzbEuWuYm2UGdVL9K7trxcH3R
LgV4AJtB5RhPFRQnxa7RqSOYTlUsDLjmL8Q3+5sfSeef5+JPXNKS5hkSPfg8y+atNS9+rfWgarEl
Wy/TQjgZOPFdjcRCdaB+nW1APnR9kbjlnwd+51oIJ4MBzxAPGXy+MBffMt+UcBm+otf3ZveBLCoq
7HgrIRpHLfR8sdD7BwiLtJgPbd34TpH6reQqWlkmXuPDCCcygpd9RnVhO9agz8PBDszhpdBvjvQ5
gw1KoGC2xYtCfHN3Ctjmx1KdDlr6WJdekMTV7fvMHxPo2FDxUy9aiFDNaJel85ZDmt7Hu8S7OSvI
HxPvnxcCyiSb4yQe8Xnd/jKUBzu8bkaXDgpxGAA2MKMBUj1ExOf72zYLVSy7Vg8Ar1fua1UrfaS6
XHQh9a0U51PcaxRxwXmMF6VtwRlesAqZBd5dJTXYgWp3nwttf10V8UT8/TrCOxCEI2uH6OZcFVtb
JpY1lB3ccnE/Abi+edWUotvZVAWJc5ETGlwXeKkOVHGBs8Lr62jbEdZucB2GOY10ek2+1m4YU8lL
+FKf888Ld0eCzvksa/F5YwGVVP9VNzFwvE1kxR+ZFsKy5WrSarEFMaMZNK7PPImFyb7P/37ibvHg
iL0uxfcrD2Xw5aErJK8K0YQRWaJ1F2cPXciYnhOrrhrB63qcp/FVowfN27gqDvnLzTt9KkLMhMRG
ouQt0puvmu63NEgkUc7KEnHWCIzbePwYikFg5hkDzY1yfB3UnVs9erKS69r30ceAogVvFEBX5/kW
DEqr1X2ajK/IcAIpLvNvXx50aPyd8TNwGjQhBNEBpeQaIAl45UOFKWaBy5/X15+HYaeXHbYYZR08
1nHxm2jAEmy0T8cutdA+8Wo1dwrBFKhP3P/h7Ep75NSZ7i9CYjd8BXqbpaeHZDKTfEFZwcYsZodf
/x4mr57b7UaNJl+iK40u1bbL5VpOnTrgrUuVz7cFLewUughnHjp4s/O8osudAjCY40ZHTUhtL4oD
bcX1WPv8/Pezu5ASB1PVSny+569K/838KCnC+z6d/fz5qpx/f6Rd3vf4vqp+1aqQhbd3Z8EiAd6A
nCwy4HP3suQtK7ZVO2OatyGIW76Jst6SXvGUlmwxg2DF71i41BeipGcvMzIDxYSsDanYat0vzjdF
G6/IWFuOpLaF1RW2PWA5WhJELFD4xhWeQlcut+yfv5/Jf5sm2w5M6aAVGuXbcKh6jxaKB9Yeb7Jq
n9E/mjg0dG1ZS5cFjt58UOhquOrsG+0SwxrjioVlTKJvmjNgIGRSpuYh4dF4PzAx3nGt52v0C1dY
aix0pssAKO8vK5y0nUrJgL8oCQurKjWfMNXcjvCa5ATEGT3muhD3T98k7TbitngosfWJlyvNWHuD
Y/dbpWoxRy9iU45BJnW2rSwSr7wT18cNnQX4mcwtj2hZmf9+fjk6g9JGYF9csa+HTdM92hYLqmJt
Ss/1gUMOsr5oWZmtiBy+VM3kWGnNWGg3D2xIDrlSBj2oMyl4GLIQ2N8VNZaMCi4j3A8ML4d7PvcE
uNK6JjDBRqaT0VOn/Rn62hu7t9vXfj64M+t7JUC69k6iWMytCnpSDNtLFKXyGkcLOtqccju5rxXn
2CJI61t75VmRe/L/XzDCZ7zrWJ+8k0NVMCXjSnJCn+ou1RJv0rJd3XV+nxf+VG5T/Y5jeFeTbZlx
7/Qrnrd0j/5KB/AGkDekTQBsv9SXSdNqa8g4PbnqcYgCO0qBjflkK5/HWFs5wmVRePuhLfAmZerG
HF3RHXql6am370vdb4qgQChhB9aarki6+f9r+p8gmbfRJFQdGC3pKTLuifalLDpvUgsvix908w8p
wtuKI1eQrsRJWyisjKVWDs0Z3U88HzcquKTM/MUu71TjV00eM7bvP+g2X8nUL48tLmzdKdQax6aT
nXAedGF5dfNouR+rIl7JkVyF0UjUxMgFPWGWYu98EcOv25u3dlSSrwBeA+IIlEJP1VBt2lIHuIxs
SOcGo6scKr0IkqpcgzZJr+7VmiT/IR5dJ89JQ0+WvU/6rcr9zAhuL2tVJyRzlQuzxSRN7Js1TU+5
A7rE3HquDXpHyjrIMnYqVXVn4Qdow7gie9GQzS02cJEAg5BLWLkoCjVNcc0UEJWQ/CEmWyc/pcmn
iHVbJ/pRjCsmZHE/EYsiw66jliq7k8jQ6AnNKD05oA9B+uF7nzEEcdHv23s6q8KVgQbbFVgDXAfG
SlL5gTVm5+SwVJyhbcn9Xn4Qq/5XL84ESLpeakWHxvqUnholex1628vs+MftNSyq+5kISd0dhfV1
lkOEZY0g1wqdCeTyGFhQNM/gmER7mHdbnuQNXC1JUnUGljswBWDPhP6cR58TeLK9u23rDxI1/pWD
EosNSBeAH1dogKhrgL7p6Im1vlIgbtndXseiip19Xzp7RW3Y6Kr4fuv4cR+erHLNn1zSLvhLs4Mx
d3XLKcA6yaB2I8EKqL0poqBU65V7ubSGcwnSGtpRaZN0dPAqidZ3sRDTKHd5F97eqaVHFsGdilIU
QmBLLm5OLXzTJlfwyIJ6TK9a9Bt+VeLam1AAS+vDbWHLm/afsPnHnDmbIL3AmO4awuzM2Vb0SXHa
zT9IQPs42OnQ+6TLx9KI0q24Y8PtQyNx1nqKvRaDLa7hTIJ0LCXlTSYGi54+u9PL6kDgpQtogEUF
KRtQBgB5dblDwOmWSdxM9FSDK20/9j6x/NWJGEtWZQaDAr2H0ATIp0shk9nZQBvnyYlmv8sMxpFS
vyxiL8WNz2PPYCsB/qKOOcimzmMmQXsjOTyuiHtKesgboViR+FZqps+ct0Izd6P99R8UwEFSBBVW
UN69N0qeq1jbG9aQD8lJaG/NfTv+uv35xfNBDgQlHtBdXKVTRWQonKf4vN1bG6UZgskkfhtRX/Qr
kpYOaWaLQD2JAPYju/noRq30VoVHoHeWX/fMZ8pjXtyXVe/HqnlMQI9we2lLim2i+21uKtIJUm+X
WtGOTicE4vJTkQedx9faWPTFBaEzDfgfG1k9GcPkFjyKsoKlJza2ajAKrm94PGkeTGy3MYZ+CkqM
ifN6lb1qxlR863I18xIrEhuOHlN4493k91aj7fqa9RulcFwv15A1UMqxf6J22XtTjAk1kav9Moux
CDCFpwyUdKi9WnGHLWhf1IArrfO1K6NpRcMlW/3e7wWckaqiBEjA7CK5b6I3mkjJ2v7YCurn6rEy
v5lA4t4+oPkAzhyav01l76ReaAICDmw+wDPVdphVtpwV45FVSomXDeyKY6VWoM4nen+XNIXymppm
HBp2Ju5NpVx1hBc1BPSOAJzODB1y2ahkTYtBWjQ9KUmyx7TCAkkMoN1ur1LaynfXAA2Y/xMibWUx
cEVMQBmfYP8EmpidMfF643BbyNpKpIdoJBVNI4RhJ8VD/8uwxvC1+HnEk3MFeoYJSgbPyN12KJMq
PbWoRt6pwiq9YVLYSo17yRbNqO+5pxjVbvmtM8fKjIc8Tk9CZXcqV7ysyzd6NHpTuZYrXzwUh4A8
FpzR9lUPF3HquLcSi51Usxz3g80LzFCIiKeSku5vH8173v1Mzd8VgBhoYEUzK6yQXLEy0HyYcsXk
p6QZjMCacM+zgRhPlpkPGArp9I7nGGD+yvqo3dRTVHvaUDtv2Oqv4L/NfbUzi6DORHcgSmdCd9Ay
rFql4SWqWx3x5lYBoIh14DZV/8Zpkd7TqhrvQJ9WebFJyM9oVDtU2PvKfBK8+ap2Y3LvDl0WILFj
bhxOHU81W+fR0fvEnxKHnEDIWPv2WLyhkWgIKzWfdpbRviEB9X1UxzTU4jTZMEz4vR8dO900kRmA
6h7B3Zj+UEcR75qJdXvN7EpvHvDg2frwqUsqtu+MVn8YCHgIG5Va3sTNYy9ie98XxPKavsDd5+ij
bDr+VcWUOUCYEp/G+bRN0i/Z8NmZnosTeFUasus6Om7TqvWLKZ+8JGJ90JuerXpp3XlJB6hsbPlR
YaLBXnN2pZtlgahrsTMKwwy4CRxOYfDCr/XGuXMaWDlR6v2WlYX4FwMAdg1kI0GhCUSldDfbgk9t
2iHkndjskWb+ZL4W3YrBXnJJzoXMj9WZLS1artccPIynWFd98NV/0TmalrIxyHsMCejGFaMmp4Hf
lXquMqFeA8wwCMYu5fEGa214g0GregMCCxr1JzdRikNhu9F9AaX2tWQcNkTR3XutVZNPtQAzh1+q
Q/8YcWpvDcH43YAUwa6JubFSVF263nMDDCIxZPaurrdtxIM7uoKdBnfyuVoEVCW7OH1ZudmX79ff
PUDeEI2sM0T7qtE0x2hhtOXSEzVtJNqzsv8M1/And6bCqxrTfoqzttthVDB9sO3cWnk9pTXOrydY
seF9zsANFEcl9waXr3aiPm6OrZ3vWzJ+qlzi9070QWjZX/MFy4V1IkWLIPDypEvupGbT2Pykja+K
n0Yrm7jkRZH/Pi8zfM+jhawpwedHeieGu8jaEmvblRsD/Jj0H9QCIDn0diE3ZOJFvlxKDQLOlncZ
P3E7OsUkfrRHTKLi1srlWHrH0Es0V2Hfb7184VkRa63b8JNhxZ6d/8gbM0gKC8NqV56Wd4oC+Wk5
lyTdQlsFrZ/Vt5Bkx0+sBVKrVfRD1Fe+NVIf02oxpJd7bt3vDTJterc5Jrrxaifoxx3LfcOzQOn1
oO/XXnJJN991xgEgEc8dPEj44JcbnehqHfVRz08V+Wma39z2t1X+vn35lgzeuQjJrcoNbRQlG/kp
G7839afYfdLLbZSGMXdXjnNtMdIm89ikiS6wGAsYLDc7NMNL7bYrt3lZZ7Bhs+fjXoED6okWE89r
flKRNkfjik+Q4aHkUJC1ho9Zya915j9Jktet2CrILgpI6ltT9d16qlCjnIw7HVzV28jA+0QLDMeM
S7yO6tiuUYUunBtgf/CHQYaLhKmMgsiiqAS1azZHTZhVamXOwxSxQ5Rbe8Hs19xUNrf15B2WcLle
IPSRDQajI1ofr7BPkeHSye3i4Uhj3cvT4d5OXhUCnuf6CD4OJco2dfIm3Moj4k8PLiqq3pXVT8f4
hIjBwzaCYog+ob66olXXdg+eIDopEArP0bBcd0KHoJKg0W085tprl5YbW7yN1ABr/O+pBiWVG97e
huttx3bP8RzBi2jhcbi8kYOwU0Ux1fFY0rDPfojsK3fxZGlpoGrfb4u6VrALUZZ6KQocy6i2jtN4
TLPIc+kWHXZpOTfzvbTxSYzBILa3BV5HJzMD0XuGCYxHYDy/FKhxRU8YOkaPmbFlXZCsvBqLn4ej
C/Ih1O2uskslHw2M4ubTsYoxP1D7Y0Sfbv9+mewK5hILAC046h141K8Qc7ywBHKyynhshycTU5aJ
flDG18o5ps22Nk+Z+RsTbUbrg63Ostj3Gs6Zz1hOZmGVKZuOxQAe5TBBe8DthV0bNYxOmJmULFTj
rzukOmrxpGQZe0qbCqTX9xQsO6axU6ovt+UAhXdl1C4lSTbatsc2AeKXPUUYAuaBRkGAuFf9YYBF
9CUDYBTsRIX9VqGh9JDx0jykpl0GraEk3/Joqn4QIoRXWfh56kDqLYYgslODY99mav0FkaJ11FUN
w9dpam9SRslLHMW/0haYVp9OVvRzctXRT6yh3jpctG8GJZ9ZW+h+Wdv5Lgb39+dMG9gAXmyXPlWF
rv+hfdzVexvhwH0+KeJF6YA4K1vb3Tp95DzQrBxCkWUVskFK85w4ypeEpO7zoCvoqOGFuuPjPL44
ztPk2Md2tUPF1wIcvDaNDTjgS8fvMJXy0NUp8YmdKAgx2zLxuI5ZBx2otXdGl9qHtFVMkN6bxras
o/Y+A5rywDQLcaPopjvT7uODWeAdYFOT7BQojAcic3tTo21+23GhB3GjRycNXj3KKll20M0RXm9T
174OghTXa0EC+dbnmfKUsGoUntVb3Y/e6fmdOm2dCsSJbvXdTKiHPtk95hEFhBZZmDC7uq/V7jlR
GnOXD6I9MLsYNkmRmV6TUBWRnBj9rjQbn1SR9RR1ZXVsUQz8aulU+VWQftjSgXWYyK4o95MrJn80
GvJN2HN5hjbZk1WN1S61R4YT1qYRxH9W8q1qNee5wPt4TC36a7KsaFtPyBuCH4kC/CTqje4mZDtR
q/Axzb6/Q9WnR/U+i/Z94pYIYikBRVLfg+gJlCealrKDzpmNr/SdXw06JpI6+b0RjVMwWQ5oMeq+
8ZU8aIn/olLNT5UhDdUGTK5TUTlhqhfsMRmRwS5QcbrPSaw9YeKRs6NRlQEH0labUovLV5G17W50
OPG5PRU7wiPrUTPAfkOBxPE0FbmFUa9Lv1Wn1Oeo/Hqaxckdt3Ljuzoayh+tgR/lsmwKQKpjHqos
bTddoeY72qrY7D5TPOagnRwpOmXjjEWzJYrWBbpVtwc7KrQ7xWirHYl54dEI0bgyaujar6PO1xnT
d7Yp4FRkjrVi99fMi/SmgYGuJEAhsSe03W91903QnRsPQeT+vG1eyJJ1Qeoa2F8QhuEFldxZJNfi
Ic0H+jQYif1dWIShK2yw6rvIsFvcAaSpWjNyNkRtpj0eEtubet0FRaGo7oiWut6QpUpQd9+QY/St
xlUeh4plvt5+LU00VwjSbFpKJ6+fmumUAMf+w6mhMbpNt3XTozUMLPi+UHvzKUektHMaRNast3uf
tZhGIypePDaY9wTUERU7RZ+ibReZIhgwNvZEW0UJypq/jm5d7amFzIhiMhJ0bdcHNgbHY5hs2f5o
G55vM9v9CcLiGtcfuVYyURcNx5HxOAokpSrX2epWW4fqOPUbNEUL4Rup3X0SRsr3aH6yN1Xa/EGv
jXtvVpaBEENtd52dVfACFLSrZBwKgV4rCzgHFZFIZHQeqWnzp6Ga6ams63dRrZb7JOVsg2lI9CnT
2tLP60Q89/m4lr+XtOdv/Az81tx7Mne5SIeqYP3EHdvmKFyQx2AQ9T18wW2ui9FTK7LS8Sdp0Luw
eWYBso3vLULGpYvistTNJlTwjySzgsFSHqs+P2G4auZHjpN6SIhu1dz5pRcfbOOZ33jcWRUZczRI
oOgi+0Z0ZgDsNIxwnMYCNDnjFhOv1mrHC84l5tsg3IN3hNqOnOHUwTaZFuOUPOl9YHSn1NpMLECB
n31w4Nvf1ZwJkmKXiDJlgvWEoO4pMjF8M1vxXZdcMeToAK94RxDiPy4PCqRVY5HUSvKEBoZjMiaY
aNB3+4T1fybaP0eJhYyt/ihi9aFO+t+lGF5u2xpz9o6lcAVJFuwkugUB65TVkgwdM1tGoyOZipF6
iZ25uxr8ji+WnhmeKJI4sJua7ztmjUENUpGHKuM1hm309akbBPsaJYn2CORitOH6yPzJLuMXNPln
gdtBA9AFMGyjSHX3VeRMWzwQf4ChFI/C5fUhbuKyAlJH49vUEl2Y88l+Tsom8rWajw99olcgp7LV
wKZkCJDSRqp2ctPh64hTeY7GjjyD7Tz+E1VO8TlW4Und3hwZVfT3GiF+MdFHhNBRzkWlWmQ1o+7W
RxN0fsoeHptHqzwA530w5kGivFZ9DJOzkluVQrW/UtG9hEyijmbaq0JiKjjIntX6mGllAKejQ3Bc
cT9XkN7hlrsrSJbshihZCQuWbtWcWkWDHCoUV0w+deaATEBQ+sQN8lhESe4pkf5lJOLOzfkuTqLn
ld2dqziS6tnmTK0EmYjP5S6hdBBZnqsEtqIkYG6izfAgkOHa9Gjd2ky5xe6wC2oHW6m7T0Zju/ft
lCh3KCtHa1yE8zW79VP0y2uYttbUgII8eRoohqtl9R0wx+FkDB+uOKF0i14lFNZhIa9YebTWYqRL
reQJ7Uw+Xiqvtl/EiMJrvxJ+L8SQF4Kk+ESkQhkzzUyeWveVTcLjgJrePr0lCZiIB0wC5hfB5s+H
exbMjcIt7cJpkarQBk+xVA8j229LkK7Bu/GdwUFgDgAnzBUvrju5Rc1U6OMEdjrNmbzMzL1KAdTd
gUWwua8PK8C6JYkzRwFmKKD2CL6IyzVlI7LStC5xPOjXuEfgTx4mS502Wi7cY1LaeDlVXiefpkZf
G3mw9BCABgPMs+AU1OdM1aVsDoZ91Ykm46hrYtyx3tBfMoDiQ6JP2cFFN/fORr3lPoF93cYMT2oi
KHh2Jy3+c3vbFw4WJVcgiZBQdlE9kl9wZzR6DGQ2jiXndzQr7tayyEsCQMCjo3nSUNG9P//9THN0
kadpPMbkmD9o1lPOP4yghQ9y9nn5EHtloLWh2Memu+N8j5rn7f1ZMBUX35/9vLOfX3Qm14DyI0fk
f/Pul+L+qcXmtgh94VEGPgFajwsGi+dKawD0ztTGDHNBS4IOQ8zuUkiNaaFtLnxq90RsSGwUz3P+
cdwJCmA36rHlnYIBKRi3E4eOFnugaTC2KWYLPTNFUzcdCmHfU5GPXwWFY+XB7UTCXrPWAJDS4f59
u3B70M1DVPBySL88ddnUKwJvVwcm0QT8Y4Bi/Li9O3IVQkdLCBxbFbgA+JiYIiCZHpeLjLMkS0PR
lALhJ0cJ1W40+67Me2Mz6tmEVgKzAl330O6FgwFoXNPirUair8i3qb87PqU7F4mOxxwkCR7jbgpe
7Ez8vv0756WevSlXP1N6UzS4JpHAEJCwHhP0MuS/FVMP9I4cbouRdnwWQ+bLSlBlhelwJDGMNag9
6ujL0p+JthEfdOjfPz87qBhKhkwu3tZLdZ9oY9lDpVdhs1Wiz24ZfvzXg6cOeENMarh2PxNdy4RZ
iyrknW/xwOpXbuvS7sw1IfT741/bkaxZ1ndEFV1ahya9Z/s2+4fNP/+89M5GrLYKo8bnR+uzlb2K
FX9h4dfP820BLwWxPtC+c5h3ZmtgApSGKmodVkbgsE28FiaufF+GlIlayWkS4ft9GpiR1z/fPtyF
G3D+84mkOzkwykWP4bmhWdcH3lqb2G38cSL722KkyHpWUfTnqoDcOWABsuW8MhPV2BSqVYUo6iBZ
5k1VSK3Kd9mK4Xnn1ZBuNMZDwLFCQy0CeTm4zY3IFrHW5CF+jeE7jWP4Wm6nPqB5+jZRkL4oMQB7
w2G57hM3rwKbA6PtYWYg+4W5AtUnkgxfkY7L/kwjZU+ol/afC5HQndbFzpNgZNjWDD18ajxkujdU
Bllrp1s4EVSn5hmDuA5om5e8jF7JTDUGqD/s2v5g8lHfC06noIqMt9tnsiQIGLd3MCQcCRl9aWZF
Rlxa87Au8+6ECQfqPUnV8XnSyrWJDQvHj1MHs7QJN/R61KXhDBzpayUP02Hfpoe4fOjo81h+rCoz
KxmkYBA0EFXAX8huEfiTyrjPSB6W9EFztunaGLWlDTv/vmRJRKdAvQt8nwk87I+CHZ105Tou3PaL
JUjWxBDtgHlgEKFqu/HJroLbRy7Fj9ghzOdAoxnyPu+oPckxcrNWTxrbGEJqerr5FVxuqr6Jkx/T
r9tyrpcxzwGB5wiwAxoUr9q2J5oRC0N0w4Lt6SatVqzJwucR+2LmH+iEDdBmSQdR64I6tVlP4dD+
SfbVR+cnYJdmlwUPKVjpoUvSgzR0Fhz92O1CwKc84zX/MFP1XwGYnIwSIhgxrvyBroPbZPE+7Otf
OvnFP/ygYubA7LpjXheQTvLnq3ECE5oygp4ijvx0Z5gfxBnNaoT/aS7pwgWGhZK0tCdpDLJtMYRW
anlxFTrqpyhbw1gsHDLi8JnVFKT6eFelmjHHxBpGBLVCoPEq2L/m220dvbZJKHkDcQBCEoSuoOC6
fLinlifIg2Z2aD3U6hen5JvULTaW9npbjJygmjcLiSJ4CCBQBODPkF7YKTKjBoEgCask1H462U4x
t9WfbvyFucj7uFjpdV7aNRCEAoAHDoNrlkN0IIA2ZoS0Nhk9Ehb5PxwLFoPGAyQj8cjKlA9T7KLJ
csibkGu29+gK4t3er4UF4PvgmZp7qGcM3eWxdJaeVEnSNCFY3n19g6Layu2YjcOlhzDTlkGpHOD0
0ZklOeMAfBGK3F0T2kkPHumnhj7Vxb3zonwp02nzD4s5kyXpGKqcidtGkIUGsAqAUkU4K9u1oMXg
HkJjE6AnyH/KmBFzUEx7rKcmtNRjWxt7J+28gWiIMdvtx9eChAsQD2gFmwc8XR7MUPEMIUwFLpHv
jb2Lye4fPm/PnDrv9Qm5lTEGRYASs3TmZPBasrHrD/vpoEk9+750FIWWgNE2Ym2YT/cK8zlZyWks
qRXcW8wwQSRwTeVSloZiaF3ahcz8XYxf6+RXWf3g6rds+GNpayH8O5ZWVmJAKN7xdEhEyjG81Sn9
5BpmG7oDWkTMjcr29fOI9rZGfUXazeWHnN+VP1CPK0e/jwKWfcLgMsRvmF91+9zkrNhs32Cm//sp
kl4Uheu2Oqq94UhKTyjHTvk20m9MOaZ8m+ee1YRzcYZ+vi322hdDyxCgcXNrJdxKIrkAsVEClpYm
MENv9TfwP4Kl8baApfN0QM2OkA4UNGB0kNS9VA0URWc7hFKsoPvKrQ4dgHG6uc+AYCqcr7flLS7I
mkn6AYAAo4703KmOoLzW3DqMLOupUqJgKMeX7sOzSOfTQniBbMSMuLsaotcPLBd6ifALYxWVcqes
UZ3P5llWTPRYwjODh4lkh+QamBNmNSpxVIVqhXKYHfQjunge7PKpEc2KQVraMeRjXaS34fiDb/ny
hPLSjNpY1xHYJ8LYALmke8nYi82UEndFGebDllYFLBbie2B6kDOTQyUrsgqbDn0b9pie/QbEYL3R
ktci6o1AF3HxdlsVFvbwPcUNajF0xsFpuFyY3ZeMZBhpHioCBNIUAN47R98nQOt+PGLC3kEd3sdm
4DmUblHCSGJ200xRE2940/idswZ8XnjOURpAXATiN0QeMuy31iKaJSNpwqiI8DCBu4CuvICzRsln
g9oU9AAKbV6nGhlnQ6HkfdjE2XbkgMqx4ah2aCwZ3aeUFI+2ASSXGqsr6re0MtQ9ABeAewrNmNXz
LPHDtVrEne60YUqG/VfFXhvYuaDeCJV1wHiQNkFuSXKEdDUep6GZunCIDI+0bz3QO/G4RkCysIo5
xkFqEpAHpBukVVRDE3VGidwh/aL9mL7fVuTrjwPhN7OooGYNmIzcI4bmVdcpwf4Wdh06kEh8j0TZ
yrN7vUuXIiRvri3Q8VDDIIeN2vtT4ewdhTyiLrVSdpLT/XjlZrAiciXoKEZUKxNMt2IwRwMAlJBH
dbEfzQH8KVFk+mRqj8QtDqb2Fos6qPV441R2/CCidPweU5b/cMqq3Lqp3XsDhqTuKtuMMdhR67yi
yM2gzZ1463JzjX/2+vlCcwaOc+aIR5FIdhBinffmOMU0pCzbxWblO9oun8ZD5wwHG271KrBTbv95
3yETVniGlMyJPkmT2k5wd2gMFqZc1VC3SL1Cf/CCpnQDppb9hvC493TFNQLm2OBejY2flTAH+Ahp
t+kbugafX3BMsAXzWG+gs3CB5MzsVAsUKTAkJmTsZeSgwlI3Ir0vojunf0waw+OouTTVD9dea5+/
tt+gLIIxQhUZqcirVqNk0vtJkDQNARdEo+LwmoLvykt6p/LSxnjOjTUahQV3cE6tIblmowhw7Q7q
ellmLNdY6KSGN9b3U5n6ibvvEiswh9fW2ZrKY1wPgQHeJDtDT/Gb6wrftgKQg9HR17OVF2zh4s9d
bZg3ixZ/kG5JtivNMGRziro0JOm2jveAfd42LAu3/uL70rsl8pn6Im3TsBHPaZ17dSu8VKzh8ddW
IfkyZWq5KUbuoYGEWptSfNeatZl+K+t4R/6cvSFDNtqxNdZpODp+VRwGfUfW6IIXF4E597NLibq5
bINjA9FgVqFBs/vFnK2rrYRViys4+7xkf2s4s+7cux4i5uzAOY0B92tN+zIb2GxZZko78LdBpWDV
pHPoLZTVbcVMQzre9W7pNdY26x7wLzH3eZYGae6T9tmc3gYwdd1WtIWrDCgviu14x5CGko1abumD
VTllGurug5Vu6ZT5BK6Y+oRZCSv+xKKo+Qmeww3kyiX7aeodig2mwEGVQRwFbepF0R6V5bJbAR4u
aQTaFv4naHZ2z5Su1S2RmyUEmdqzUz5+kADl/bRQXAblH3gWEBpKgczQV53QG/5+99t0268o3OI2
2eAPAaf6HGBIpqXqG7QXWFUaKobPrZ1yNL4rzMvtlYNf0mvElkiiakihIl9+uUk2NUXJTTwe4xAQ
FzVhD7P4/kG3/hNxVRMrtEzvbJuFMbDC82v57FC/A0Zv1UWeT/TSRTaAFvnfYt5fyrMTZ9EY9Ynt
shDtSw3b8m47Nzm2K67Yol6dSZFMQVXWwsk7h4UNwPu9V6wVxhZXgTAMAQsoc9EQd3kkwN70imon
aRhNvoEM1wCs58Fao65bPHiQnCKNA8QUMMqXUtAuVqB+aeFU2ODZ8RcyHDDM/PbJL+0UJrGjWo/M
DUbryFddS1tjtMo8JKhO0m23xry8tFPn35fWkFeAS05anYeT+2KNTUCRFIzBd5+6yspD/B5kS6qF
HnNkf5D3AkOUvF1llkWUOHERMp7UHunNrzxxXjAky1dLMOC3xd4G82lqJLu8bLxGmF5tsE1NPjqg
BW8EBvvoMxMmAg3M4Lk8NsrN1LEZCmd6tKnA7sY+bg9mpBUcGni2CMuk76fp0AqwGmahzstjGUU/
U7c5ZAP9+B3CYwOrA/YY+NFy6K9nNVi5WQ0xyc/v1lp1fEHvLr4+//3MDtCpqjDlp0I7jX5KSbhG
Kb/2eUmtjQFQiAppudCdXt2NzV9u35qFm3lB4yr9evArTfHY1Cy0WrganxXr80enIM1KdE4UKy1g
whgQvRazBHOTmZv+9fYCFmIyFIIsoKFBlotJSNLTVXeWWQ4GZejiSjxzNO9I+qoPJ8XeROUBRBsr
d3PpOHAj5tZOlAdQHbg8bTammTVMCQsrto08FHpvr2bpOFD9MzGtCAX3K0MZa2qXDR3HC5mVQe7c
1/nzpH+6LWPBkKHCiKoZoIh4hGUYWV2XZpVgemJYksYvq9iPus8go/ZT9M7clnS9GlRMMf0DGBXk
94CkutyszqxcuPsw+3pa7fT8pdW1IPkgbhOu0aUQSQFGu2ryYcSLD/ZpnxufzWItnbO2DCkwioZI
qc0BEnjXe+CMcl3fLsoP28LLZUgPsV3XuZ3H8I2Map+Uh6m4V8t/OQ6UxgHwtQC4lQ9eG+MJUzlx
HETZTiDQmjmYXP3DUSrWcSZEcliG2C2R7YWQnr3S5FcVrSSNFg8DbUTIDeKaIIy41KmJmZZA8ygL
FT31q0xgZuLMArLmFy0kOuZ1/E+O3F0Nf77V1QnuXfPGWs9Mg1zshmbrbHvi16+Uevpad89CUftS
pFTUtvRuomiuZyHNa4+BvoqLQ5c9KMz1URkstC3vCyQ7PmwOLqVKBzYTqDX9AKndPG49AE0T4Z75
8UInADLgtXJnUB/Gusi3tGpIDKIxbGcfe0N01JKft23NtWE2MZQGIx+Am4cMuXChmFWB1mSFI4RJ
PC06RcnK7VkUAH5FQKyBXkGYJCle1IM6kIksVEAc4SqBk7e720uY9+DS7cMSMIsV7wqS1BgWeilh
IKM+WWg8DNsGzEncd9hD2dxNjPou/fhi5twxmLkQsiJjLMWTWQbGervs4zDWio2R3JPJXlnMwnZd
SJAW48bTyBsFEor/I+3aeuSEmewvQgLM9RXoy0wmk9CTzEzygiY3wNzvhl+/x7P7bboN21ZnFSmJ
1JIL2+VyuerUqceW7Gp7f32tNoZHFgdcAYBjADkhhtgV2tC5HtXkVHZ3lV9nNz8mkISweHwTdJC4
h7kVOnPqSmNJNTXJ61MzveV7pf9x/es3jNjF8MLFiBrSOulqDJ+lfoTjTS3UiHaSG2V9z6N7AEIG
aO7LqSDF/hIIYI8RSpuqJ9UIqrJG5VYSmPTY6ze715dyhOvRYGCdQJVn9WS3T1ONC/LX9cVabzUC
RUgPukgWcPZMwXS4VpEDYpelT/1Py/oAVMb14TeWCYoK3A0OA0rXxVjeQO0JhL+mC1id881S5z0F
TWF7QILr23VB601HeBXvUgc4Lw7yIpc6FTeZM6fFEJ065XM57ONlb8keVBtLZaFnAe89Bf90RZiq
V8QFf6ASP8VsV/+oZGTwsuGFq8IojQYlaRheaV6cH3UvgVmt7R+SVwBYIccNGCKywpcLVLZdCe7S
Ln9y6VdCnpLi1c2frDSIbjce4KfBi5PDHXE2DGEeJtDrNhhBi6daKTzTUjzb3l3f642VQhkyaltx
YSBfYgoHfDRIag2GUz59Ql2wx2YZkEI2vnAmanc0lLyOyidj2RnTsZwkWyEbXzjTQPdPSI3g+3V2
zNjekSzPxlEAkgHXDkEbOXAUCU5co4F5simq/Ik6bw06YJgUYPLUCG7ehHMpYtC0K1nZopQ0f1Jc
r/ppvfz/Rhe0NTM6pyqsMn9Cr86F7Trj5isItf1oQs3h1wiOiR7T2EzYXzfNnxY0+qIBuCyuf//m
HpyNL2wx0aI+y80kf7KNXTviQeAXskC/TISwzaAuRQrSpfkTeCPcJEidg5befsmdr5KI8KFjziob
oNOnzLHHXzM1yMlo5tk3uzrawcVajtdXja/KpY+GXXEIZ9tB2npFMsrQSlNZUDj1ZDIGYn0axOxQ
mb87cMKU5LVdZD0k1gcRyWakLoB/w9Wx4ivLdLDNRnAVnlrlLe0mef9OmQD++5mnMwxJTvS6gZq1
odXcNdP++oLJxuc6cja+abK4mhmOerQcl/JOCnFc69jlAgmWtoppswwuFigugpoEo/uY38iGgI0G
k+E7Ntck8M1F3qsS1H/g2HDMEwLkAN9VhUSHN5YITImIwOPZggeSSJdoJ3FVxEVsnfT2sT5aso5+
62uVEzH+7/Cir7/UdWuUmWKeqrZ+dAzlt2vTe3TXCBDSODgjDa5v+NqfwhsM1AogV8A7H/b9csPz
Jh+YNkTzKQ+SH3WyH0t/diUyNlYMlUi8ngc5WDz3hAu8SLPc7cxRPWX1Z8Z2RAZNk40vuGpNm9p6
rmD8hJzq/rNOJDvO1+DSioCjH+8WG9gO3vWXyz8/FJQ/yXILzA9VSNS4vWNp+9i55m9UC/5pWHuP
FlDJvStjOlhtDTjPULSuQ6NBgrYiWEi0UQGphz6A+4iC68gz28RT7ed4/HWjCnA5wEEiOqOqCKEI
02vJwBRHRSu4FC3gujEomqA2ai+8LmV18iEFLAqgnHeARFmxBUUMpBwFrYAVKw9I7yZ2QOpbjRdE
ILr83jeZw16EOxJVmkOisaY7ZYqz+OkQzIk7S3RhpWtcBtIsnDgRtAKW8BSno5NbzmQAdBsdiv74
fH2RNkZHdSlBwRDAYjzVcqlpTodu4qBEmE9oUzfuY1nFtmR4kVVWGcexy0F/fJqcB+0w0FvdUFSf
nX29WOZBSxA/tSOG75V9vDON27cXw/NyBdB/4DEgLH2e16gjsPT5ND5o1XGM766v/YaCXgwveIi5
bkVjZGP4Ods5zkeDfkxvrlLm0GPwDiFQ4aImTKTRsZQUBZVVo57SLvKK+9mVIdE35gABoCTGacZB
EPMdfcX0epoTFTWmkRcrBBRbjT9OsljFhh6BfAKXBaCZIJ0Ro3emiwACzrN6KqygZoEjK4DZmsb5
+Fz+mcFlo+rWCcP4nfoJvf3KCuxyEs9Q5J/HV6MoH+YV+4A0I6gkLmVUlDooKibLKYuH5U5R63qv
d3oeRN0YJ7C1XZh0zsFwhlfcLdOvRuc85dWkNpmXZbp2SpW09A0j04xdFdsJqvzBu+F2Hb2jSZz7
wJOWj0mXpL/wanWZlxnqpOz1yV3AazdZ985ij3uQJpUHxPY48XCVf0cBe/4pLaeaAcW9gBWLuWC9
V+zYz5zJPGVE7/r7wqwD126CnsyN6Vvq5BSBXc7dHixh8w6UG0qItzLZD+CQPphmlaNn0ZQkHgFM
aJ/EafxDZwk4m5j5XelG5pkAJXpUHYdlV3ecDlmPfVVj+XFx24V6RKfaA2pKFa9vl772W8WwX5Iq
yXcgKEw+gGeu99sk78IaVFe/wJk4guccddpZsQy+k2qJ7yidum+jtvaBT22eCofGPrjZOs8ptHFP
C6PzepTV/FQnG81UK8s4MVIvk4fGzJE/z5X1yXIX7WfmOIz6oB1tQth+NQYkxRxNkP9E7ueJMrpv
7PhHD745Gbh6rYy49KEtiMpB4fGYuFSUFmz8fT2mxokY6NoZ7Y10F1k/r9ue9YG6lCEq/DQ0bQvA
zUlLA3C43EgFC13H8DzIhCCHY4A05XIKDqlJVTGbnCym3Hd+BQzoP3w/8Gm84BxEIKJhU4yqLfsY
WxfDcXD000Altp+fxgsXjM/gTIBwWkcUecUaM43TYv5Gv2WvpbHXZKj1kYWCNgUhdolSbc5ELKLd
RgOY9jxqjFPmPE3sQKKv8/zq6DcyOb3viIYMCwoDYEZXIAdrzEGIifcvqhM7L2nvKcC4tP16fVdW
TwksGuoHseugZ4Sx45p9ZkabLMmGtmXktKDDxmIXXsUeG+NOG77S7Pd1UVsKDHglgLfAuiLjLtzN
XaVOvTpM2ok0X5jyeTxcH/49mSLuP8G4iPvCYq8SUrnOUk2LRu005Mxz5z9ZMx2QQ/KT7N4FQWB3
T5uHSY19pbN3df2B9V9RpuI1VguGrpNWPk79Y9n8JMuhSSROz5Z5+PtlllijsHSDQ2IXM0/p52bx
ZqAjR4nrvLW4vJgVBbq4btEw43Ifc4uBLXhqdVTEH9X5w/L5+uKKXODvygh3AQfMAsk6wt6X46vq
oOq40qDzRPXtyvFKPfcZGsrTY56DtHbOg0b5aDv7RI+DcdrntbPX0t8RmCTi6ntVHvX2qMjcsfWk
0TUS7xIH6PGNCiDbWhyrw2MsVGnre5kjI3xfH/TL8QWTW2tjSjuK8WcQnBN7Z+j9bs7vnF5G7S6b
iLh7aCZm1BMEEVxNo+5noDS9voGbU8E6AaoH+MYKVJPw/H6MAsXQMKrPaHH91Nf13dT031smwz1s
ieKlhrCOIEtc8akNeHxF6VBZYCKaHq0+PnQtEridC5ozPf56fVrrk8W7qPyVJYQNqigDpWwOWUn/
SnCap/hDLXtjb20OIraANBKOehIzh5k7TUaURmbY2KPn9r13M7wdLLvoUIksOg4QMm/C1VsmtMhR
pmqGicE8FVa+jqYdDs/1pdqcBlChBjhm4NSK0DxFYfOSGaYZumCUVdEO8eZqAz4Nfo1YGg4jolOX
JsKiRgeSyQXTGPJdN6pBRrsvgyJjLVvjOAQ5wiPM1tHLtYWhClMn8gsONS+0HWmeBlSf5rtxHPwZ
LZu74pU4zzcvIa9d5q1xQda9ejq5Gk1QkWSpYQP+cMVztf318Te0+WJ8wd6g3SOzGobxlcEnbmBk
fvpyXcLG2byQwL/g7Lq308xN4x4SpnavOd9SAF5/Ulmxw4amgVQD4Q8Q4wHSI6KSxsiqVGeY1NC2
P+XJJ1lF4dYqEVATIOGKumZ4q5dzUGKrSQYyqqFLwJU97mjkgGR7d32hVlkBBIXPhQhRlmgCebwa
YQ7pwtlDf+Rz5dvWZ63Z0/TYNZJtWU/pnf0NnQyQSUYVmnC7ojApbtQsWoAJ36XTXQy62kJSzrAp
AokOXAGA1zlizj0xy8TQmmUBFOmA59uYHdPh5jsGKQ1U/oEB1UZMUvQlY5Ai1CQzF+BCLV9r95ny
aKJ5MLux+wJ8kUs5XMnPlLiFfi1ZZi0nDbxUv5ZOMo21+oKgDOE1G5clUjRiGUBaUZKmSgtWkMZf
8gCFYNdVSza+cGc1zOkRuujsU1bsTBPsWLnhX5fwTjJx6QpzPw35arQ9fYcGXq4Q6xMdjIU0OjFt
id+6LIrCwrHfchAQvBRjkvkZqXQQnwDFida4yrLn5c2eS/UPIMu9G9EIbWyU362pPOmz8+X6x60V
8eJkiddE29qjplYMJihtPtml9eagxb3TJpIDzI/M5RJcihFuibkFTnaacYCXEX0DDinY19OP6EIA
dKEs1LUpCkg4FKIDgQXO08vVXnRFi0mfqaGV/ZmLl0UvgomNhzQ+lXUuiUltGXA8Od8LO1DHLd7i
KFXsQMJYqiE4GYJSfYu4Cw7vStaKZlsOPGtgKlCh6QpG1i7AEqZavRrm8UGzU7+iu8R4IvTXPygD
d+D/R4xgZmdj1ge979RwiEFzr6SdV5poNK7Fb7fL4VA8Cw4WHp9i/gK3FLXiJtVC2znGelAvnvsP
an0ugav9mVEyUeWsIZanhb0NDG557NAIfJbMYm05ULVxNgvB8JWlu5TFAhmZ4dlzUMjIX7aOJuwd
T5Ag2rl6occzIqpalGvhYrwZ+QM8dneU6O/mFEBiyU0r4kxi/qWIp8odk1IL63z0xqODyN71nZYJ
EDRKL9XMLPpOCyfzZdj3nYQOa13hzitn/k7g/fezfTZyq230ocE+d+WHBvnjfsB1Suzp1W7Go+Wg
XngpDxHrX4rBDqiCXiWGvVNBKFOj3ycaAqZeVrp+QlmQEIRouzTIs1oCqd5cBIQDOFEK1ljMP8/T
krZm7WrhmOycOEAdxT8s8t/xRRuOtqLNHGWWFqbagaZ3jcyibn4/MDIo/0DofZXjQlYij8dIx/db
X53+y9frX79l2wwH9yNvaraOlViLm89tGevcgbxbmOvP1mGYkt00jcF1SVteJMrNeScJMKKAouLS
KOhDZ5K4U2GtZ3pnuwX4t8272XD8SVMGb2YolnZkZOObszuTKdxG6AvXpXMGmUiQeYp7t5QfdNJ4
dvv7+tw2jcWZHMGNoZFVzHmzqOFcPoOvwjS/x/E/RC1AQvZ3/YSX8ah1PRQNMhB9+jhM88dBQ1Ks
Rs4lkuGn1yV6/GCfyeI6eXaw0bnHRh+GWQ1Vlgal+anKHkBPnVpu4Mz1bqlqD82igrJ9rdhzreIN
8HR9Pbf2zURxDdLfwBiCm+5Sfo9WwQQMPVhPEz7ZJxcM7Y430sN1KVsaaWp4outI4uMfQYpRdSay
UpjllHxE/5+2/6iMX7rkC8hhdmr3cl3Ymt8aa3ouTTDGtCERYxOkocLz3lzcXQqyGWY0PnyYnabW
d405Hqu0Dpy29VVn+c5YHvRNfFSJFgzF8g1dyPy+aSTmcV2XcfldohGf67hPCN9rO6s81/1NorvM
RpRvACs+uui4nqrRXSSryd7c4b9rL/qJiaOjjVuDk6kbc1AnxrM1ocFQ2qG5mSN5AchECYezByDW
yjMcnH7el9Pnegqq5khkZa2bl+HZ/ooEpugttDTEwVMcfUQ+Ug39Uazcq4vqQUProjlG9TFaSWfp
fDLLfI8+SZ87Zt3PDdguaLGncXtsUQpBkywgce5Rylq/KeKjRAm5wRNfAugSCYbP9ybsYhZ3Smu3
oy5X+fy+qo62pew1425oH+YWFfFF9JA08D3LxmNIgV6XvXWPnYvmL4czm+JkA0juZ+x42+2yeyrr
0Ll5mEFU9h6VB2pGMPUW8rUKngMwWfkfF056UQxeSpHR778T9pYkMmzIhjxgfHEl8aIWYBO41p1N
J8tGt1NciqBItMuqvfqnZoeZ7E3tSywDGXLLIGwaHlOcr5GAVA7cZZeikjxTXQsNvcLWmv+0aJmB
znZe6aQnJ1JRqYUW7IBq7pky76/v2MatBrmYHiwE8rgigREqaJI2KhI1HOODhVZMCTp17a6L2FCK
CxHC2UTgdDQHA1NTptLXmhcg625XuwsJwrWZqmNrZwX2yQaDEBhgwKE0/j9FCLdlXirThCZJOPnZ
U9fdpzejZDUdpQMcmomqQFCaCKqNZotxXtAcb2qqB+OyAyYmuL4NWzsNVjcAQHkh+Sof3Y9mMmQu
WcKyMb5nUx4AHfi7lCL0NsVo4GFAlkIDyZewF7RNaF9k9hIq7r1rHRoFjZ9Q9Hd9LhvmHoxuf4UI
u6GUsMJIii6hY9eeUvVelHpMe8hSierKJsN/PzMAeTmV1M0MTMbYJZ3vFqhhlIjYCKYg0aIi5w2E
NM97X4pgSMBUveEuYazdzeweLtf4PJk3B0PBXA24JvIUHLCxCoa2vZXYo7qEs3Zo20NbHgDtub4l
W/4kqLFR820DyrhuwUNV0qEuZp5DquvHSEVP6mxAE6MOPp2NHpHAm2v6oeiGPz3pPtjU8Ec0kO6J
bMs2rA0+AzgFxKXARC1CU1R3VByjIXNo+TTPfGOpbnc1LgQIupdoxgjIsT2HBjDI+a42fnS56hXt
raz1UG9gB1FagoJNQC8E1Yu6uB6RiQPvPvgXPTeTWIOtrBKYuvHmBEUH2HXF6mAkknsQACpoxqaM
oL2lx4YUfmV/yIiyR6mrN2uPVpR7rflZtX9eV5WN0wszBPY1QIf4vSqo/BDpGYIWKgk7a987P210
m22KPZGk8DcOFrJzyC+CJAApU5ERaARycWkyjYQ0fyj6NmjRI69jf8rK9ZE1/YcZcUozCxhYRHkE
v18HBzKZB2KEzvRpid6s4VOuAR1GZRCZrZUDyhO4H6BKNuIErW4kec4gh3Y7w7zvKo8MHoo5JDq+
dYjO5Iig2G7Wc3tEAVU4OY922njDzQ0NoN3nAoTrDskm4KMIBKjZPSpscxmEf00OxgWAIIKjhg1g
iQRPNJ0SkO1VqhFWeq6iLeLQerU2pB4y3sUDiREnipauOTRW9aZ3k+bh6Vj7HbAEnpuMskTRxjWC
Y4y+1mBvQVTEEJy7woxIlSiTGVb9Q4PGHWif1UueeNsicOfypD1KuwWrNPR9DNRBbYZWV7/lRvzg
uBXIiU3JbbWpGMDS/keMYJWmLE6WXoWY1ADXrTMF7B/imVirvxL4ETi7covU6VPLqswwp1/YjulP
10/qhksPOkTO24bENmqLheFTbUnSstaM0OoDM/pgpHBS9jT74KB5swxOs7knZ7IEHZw7hqsCl1RY
Djr6afsOGonbspDR5o6cCRF0axjamXbvQnr/t3o7OhvHCJUe6GcGauiV42BRJLfHNIHBwV6TSnnQ
7fnu+o5s2rQzEcIE7AmtjhW0NgurpHI+oLa28y0FNNRdqdRebZRsf7s8GyF/9JvHtYoOD5cKBrxW
Zw1qCXm9EThd4RFj8LNyCLrbsf9YMI1oYK6HINB+Xkqy55opbl0bodIca3o8Xp/H1sbjasNNgLcP
2MGFo5gRKy8KLYYJzT3lrZDRh2wp7/nwwkEpq8GaU74to7EzM79vHxxDAhPcePPCWfw7A+F8OHER
oXkbZhCXB+DlK/RlJccSfcN/1JXHLMmbQTYhQc/Q06NAM1ZII2h5P1uPExp52tXh+qbwQYRnPEBg
KrFBT/TO6HS55aAIM/qSUCNMs6dRybwCpcGx+UMnz7XzOYMZuC5u6+xw6AmqyOB5IG95KQ71/q0L
QjUDyBMdEPxna1SCdKIek8FD+EDref0VJCxeBG73vNEhaEYt3n1H2achAWtcluTPBaIZgdMQma+z
qd+gAACLqMb/COe0Qsv7OmOZETL22Ul26SDx2bbHN/BGRfADRV7C6awyxkmsFiM0k0Ode+60u743
W/oGWkJYAHQDRpkX//3sIkPyvHHyutZDMu2Hco+URJZLnnVb238uQjijeTJNOUqA9DBBC4clYPp9
laAuQqJkWwsFxgcNnAYO9lnEAw5LDOpqXdfDrG9aL9XI4rt9IwMFbmkYJ9EDbwz8NrzfLpdLTWtC
WJeC7VIju3Sx7tzcDcis4I2YtHtiN/717dmcFcDDKFMEacaKhWmKYsWqNCTF0GQyeRll76vNrSEW
QGHIvgODJJxMvW3dZdYydHac4+jZLhjZtVWLLtjmbCi+a07mP1wHeOIjegj6HfS+ENRtWpRKM0in
I5f9YNePpuw4bqozBzuC1A11sSZfzzN1blF+VPaFqoe5VgRNAnai3xqV2ejNVQOOFo8oFcBTMRjS
2mgZUk4WVq02PXWxAhKpeyP7RDqJu7wlCCFPhMhBx4JKFmE23Wi5s5Ni94dRy/3MzL7qk955ugZs
Hcm0XqJsW8p9Lk7YnN40LVqgK0U4mN/Ag5kX+whdUMavxH29rtVbu8SZtXnMgLu5glHT8AjIiKsg
kTy82tP3aNm3Mi7K7aX7K0K/VIRGB35rGSHCbu9Sd1cvd0Z3p6WH6xPZ8g3OJyKYA63sHFpUWDEA
6he2jz8ktTfZhzTyyJ9I1hF7UxiUGr1MUUmA8OvllOpa0Xui4LAWTT/fqVZuPlG1s/FAKLQ7k7nI
lTTNZAWIa1IV/MtoWHF9tptrCpIMeA5IiIJw5fIDGsfJosQp9FCLh49Nm/1gXYT8DKJ23hjJlHFT
R86E8Y85O8lxA2j2rOSwfO2u/VXSo5SSd8u28uJp3PwIAqOS8FJCYeZL5XLbOpqnNH20KsmTYXsG
f8cXZpBnOppUqlQPEdbyOv1XWx7nf8A3wW3/K0PQiWKmS+eOkNFFC/OZubxA83UvrcaX63svm4zg
Wo1DPFDNwnkCCOeAMK1nKGOQyogsZVvCj8DZpjcJo6w2IAX2PfXazj5GpfMvRhWkXHiO4K8VqrcY
Z1KPqIeCYgXxR0X1249MxmSxuVpnMoTVslEzqShoXgqkzPeE7XvtOIx//mFDwFYCQBj/I6bEcreM
M63CUun5fRl9q4zUU6dI4lRtzuNMiGBF617PtZ5EmIf5SW1dj7KdkcrYyjc3/UyIYETp0KToRA8h
uvKZM2bcHh0gHMCBViI8qAX62kulQnXtiG6eJgK5FSLFb5MqczrWEwC5H8gW0SMGdxnYty8FLKqO
tL6CGC5D7wrLK/ub6cY4qz6gUaB2fefJE45FpM2sVTITjwCq7hyG9hiL5JG7Nu3I56IKEOwq4GjT
RHqfhrGl7RkCkaSe44d40r6iGB7Yq7w6ua2sgpsbpctnGkKeSI+DPw3RmlWD1TiaMisbCiNs+mDJ
vqE/Jur11fg7qFKun5GtjcFJhgygJxGs4+p9Zk66FjQSadsbYfQRCIeolBj47eEByuRNqPDyEBSX
9TpYkSneZmr2YSy8tHv6h8/naTcEaLD7IvdiW46RqaSoP+tmPx8PvR5eH399urEuSOkhscKLpEVG
vsTOmUPdxAwbG1moY2oBAykxIBtLBF5q3kYGwUxgmwTNNSuA6hvA+UOtYNqXOnWn7wpLjOP1ibw/
uwSNgncMnkperQXHRBDjlkBb9v2shQo6CvaIooPq6Y0xG37Jc2MansOKQ5ved+zTDJavpf6VD5ID
tDVRACN5vgglY+hnc6lqYHypY9NQ1HAfGeqhSvXD9SluHFDeFvo/44uJsKVa4kHVATKetXkfd92O
lYmnt8ouim6OOCB6CcQ8cHeAgCO6cDkTs15apSpxdxndvHtE76jd9ZlsrJSOpmq4fglIAeHIXo6v
GSWt0ikjoeJ8G8NBBtjbHB6HHiqN5PoKpApui0IzAF8JHWB7p2fjdo8LKdu/46+STnFe2lbrEED1
/szVAxB6nsskm701B1wovL0duA1B8nS5RK1Zpihpm0iY4Uym3ztD9oJdn3ykGpF+BtobdgXH/1KA
2jPS9zUdQyXfFwCipF4aB7duM0QgHo92E2hgBYbGSxFxEuVjbYCvIqdfo4T6XS9xgNYnAgKwQmCm
Qp521fzNHkwUZtrKGJK82uOS8psq6JR97kjOg0wO//3sEqmBW9cyBjkx3PhWCQjYjyLzWEhLKDc3
BUUQAAUg1rdiFug1vQDJnj6iiKQM2l79OQ62RywZgbNMDFe+s/noiFbOJtXGsOyNPWmzu7yufjgk
f7u+/1vLhqI5JM9RtKAiUHIpRivx9l/qYQgpDW2SAuxUeNScg669Hc6NpyCcI7jzMFerGjoUt/ZW
b5M+NK1DaX4e3aMV956TfZnit5m+Xp/W1uoBPYLXIiLnZAV46Mw+Q3BQ6cNmOSZ2mGdH0kmukk0R
iJfzwAIKxUTgASpd9XxosiFMqOHVKnpVK55T7/5hHjaK0dBQFbzkIrNbN6RVBuK0PkRgyWCBoXmm
I7EAW/MAcTSB640n6qrzlZooY6IY0Oe8/tIjVVaqnwxZ8mpLyxxAefAAAnHxKj5K20HL0XhrgjXO
7u3aeHQrc1+PbVCbjsTbW3ut8CB5r2CbxwtWsdI0s2uEZnIWOsvg2cXdlO5ArhuQ6QttZcHsraU7
lyU+WVq3n4CzZKExoR3Nc1uBM0XWhHh76biSIfC7prRqk0xnUYOli9l39PFh9L5efEcWMJdJ4b+f
WRtTi9HZr4cUQ2EHLR7fy2ts/VHtJECa9Z2J7YGegaAOueAVFcYUD27Sko6FiPqju2Xj5bPkVt7c
lDMJwqaYrHYz6rYsbMlPVt1HFDh5Ga5gw5NFY3p4RuBn5sfSEtarjPrWyecSQthLMj8X+v2SWTvD
zQHcpt5QvPbFa1yVvqLft/pDOzSSSW4grvABHNmAFzn8djHh5MROQkdbnwB7ql9Hm9yjNeNTVjef
FofsyGL5c0M+gN5B9Swgyxer/XbdMP0fHwCqQd5L3VkFh2twGIyTDo1x2lOp/9HGMWiLfaPcqcOL
Q3dDfey1B4PcHBXi0/4rVfBKy7mfu8KCVLS28ho4Rk0wpz9iU2JEto7DuRjBs2toPph0tqawcV6t
8ltd7WtAi27m3QbbzrkU8YqfKzNRuRQwkHpJnXqJpN5uyxYCGQUaJOSRgXDnv5+d6rZYwAc7T1CS
lta+yrogXvKD4jq7VI2/gffs5bpS8KN1+b7DhPC44/fIO9X3pTwCOzUn0QLyM5C46c2dVlTewO60
SQ901IXkleR23DImKA+DXeS8oaiev5TnFoSCGyhmYf1Ko6+GjDSMPwZX0zkbXtCCPI10Z6wwvFqD
oT4J7BismrqHlBK42rzCHQNVuTkJy6uX8ODiREzrVxdpkxTh27gKjeqrO+meQXdpTPw6fb6+U+uV
4+EQtHRAPwcQxhJB9UAvWA6g4irDyrPAxu5KGdnXqofBkQtDKheexYrHBrSqJaPLXIbJ3tV21h93
Rj5slx+uT2Nt67mU93pbFZEu8TmPSsdkSUdIyUDd6pEGPWIkG7KxUOcSxAd9lY256XAJmrPnPH6m
f30Gm+ODjwPhEKQp0b38UoWTjnRDjcpkeJGnwiexJHa0uQ24Zw1gHlCbLMaOlsJcpoRMGN6evSLV
vGz8piiB5gYV3kjXp7K1GcRBPhfocMAsxDAem3IwGiVZidKMJxuviXIHHM51EWsDY8J5RCE6wHZI
r4n0re1o2lkyTlWoplmgDffd8moCtI9SoV1a7hW12l+Xt7V8Z/LEKAK1BlazvKvCRh89LQdvvpk+
GQVaXKp1cYzLQuZYbK0h6ukRjONWACQMl+rQW9Q1S0MtQ6qm6NtG4SZRf85dyby2tI5HwDiCFKwm
YscHg5ZOMaQ2jj8IWu5AiSDZp81p4D0BLxyZUBD6Xk5DGefCKSalDB3dARjG/q2VIPdk0SQr1tlw
xBBNBC2XBvpm/EcELRGmwwQktMIVl3t9fac0d2hB7qkWaLCVo2XddcWXZdDwEZWns095ubtdQ87l
i96mkQ5DuUC+ldVvraE9FBHtPUAf9nFbfjZKV4Lk31pZZJaBdkdWXtNEyKlOI+p0cwzy1Nwv7RZO
1nxsZGSQW+pxLoQfizO/YRmyoUsZhJRqoDRedLq+ZhvDQyfQ9gwxFFg80eZ1MxmQiC7a0PRSZKpk
dmhzeAyu86AWWtjwJTz7+sTN2yUq5xpYxtjrxpdK4vpujs/LnpBKAMTonfj2bPxWicCG2mL8qH4u
Dir9en11NnYYYVFc/wT1TgYKeS4/P4o0Ox4KWofukOwttd1l1qdRZti25oALAXh2xC7gOwl2Jp/q
rkGwrA5p/NaPqdez2+9NfuP8rwD+AWeLpI6dOcJ7qkPdemmMP672dH2V1h46z0r9HV9YJdqNCVrW
THU4F5E3mgcWBa6JHoGv18VsXACACwKlhDo3xF9FDFE1FWMFVrYqLFR0TGat0Xh6mYRIL75Eo/Oq
xLL2S5u77wAbiQ6RMGniDYd6kCrvHa0KzbFC+SFDqqeJ7Q+K28panm+pADKuCFyB0xvFTYLlmqu6
oSXTm5DzuH8pJ8kVsDU8qD6AVuQk0Ej3XCqAG2V54Vg4JXGt1fdsLtgJHeluLwdFIvRMCleTMzUr
kxlNvVKoWaUq99lkfKwHGT5kYyLA1SMVAi8WOG+Rf9SwIi0ZY70P1e+su2flzQER3uDu7/DCNiwN
DEySYvjBCpLPi3q4rsCbX49MCPgqOA5STHqjPTTCOg2Gj78bwzeiyIq0N/QVdzhcMdTpAWknGkNa
O0qTzPkQqgAnq8jZ51Vgy/BbW5PgXOIciMYrmgUmEDtVlbGZiiEEN7ef7aJURpmyYU2Qv0UsH5EF
HpsWNqGq0iIZzKgPZ+sDq+9T9mEGSl3WgGlrrYC7QTRX02DexTZPbt81MVWwVjP4wuLyd6f/1gHr
vn3Dz4Q4gmUfAWiprBFr1ZmvjT+UkstvYw6oP+A8eOgtiR3nW3V24Bhqj9pB1bpQiQ5U99tF8mCR
jc9/Pxtfq1WnqEyMj1aPivtlIv5SS9yPDZuORz1aSAEhBz5tcRv0BP47c7I+7LDDrTYHhv6KPuas
PMXDy82bwXtZOECfolh2Fe1Uu1YbWFm34avmhvksWav1sQDYwMKzzkX7NiRwhNzN0Llmr6eqEQLS
3B2jXuJqbgwP9wxXEAoECcebCFux6GadlIzAgsdeC7qHm3t583g2p2FD2y28ssQMyqAqNkOuCQCT
+Pf9mPy6de3/uygHEBZkmZFkvvz8fGx6TaOjGc4f8+4xqiUOyMbqcJwS6k7x1MUbSlBUg+T21ABi
HLq5vifl8gwKI0mGaW2V0LIQr120K+F06WL4jpZmlxqlBtRg6yWm37pB1B7NQeKprU8cr9pF5hf4
RMBMxOLGOU16tRgmLXT6eJdbO2qr+9K6nVMFUnCBctYomCcR998YDXMipdEBYpm8yr5T5l09h6oh
iXhuLRlYD2DE0d0Fnq1g/arYsmf0WtXDSiuPqomX4BLnj4ixoqjaub06HJFV9KgBFB4GHXCMSw1z
nDjJlahTQtsr25cker6uwBsbg4IPF10Bee4ck7kcHlWnTqM1tROmY/91yCIIIaDNVb5eF7OhyBdi
dEFMbhpzYTdOWOiVpy3eyCR7siHAQpYEMUCkKtbFEYPVo22fhoNotD/1L3om+X6+ypdRWt4UAUAY
HkXDW4Yv49mNERGqW2Wlm2GR/4z7ff2qVg9M36vLPmV/bl4q7DenolCRPV5llVFN2KVZA67pZqfG
93Q63j48mBtgc1EiySu/LmeymCRZRlWxwlL3KPInsmjp1kacjy8olJOqdFa11A61pzbKPCeWlSZv
nD64NQheAUMGVAwRtgIEN25pV7EWlmCG+i/Ovqw3Up7b+hchmRlugRqSVKaqpNPJjZWk02CMwYDB
4F//LV59OqdTKaVO3kdqPRettgsP23tYey0NJg1elEkrRWqdY/I88SkAb8GnBUE98uTHHFQlt0Q/
y5bcQ5hgvKPzmTLTueGPVmp02pJZHMyaPAkpdCPSH2/0p19/dOWkyzoiJgzP/KwsUvZzKkr0CsGX
RaPeAr45ZkRuy8E3ZV6aezHsh+DO4y9T+XPjhKd76aTDpYO9Pdrq2ZIguW06QI7LKOnRUBXOl950
ZhuWQY6uNrxM+B94wAGDOvbUCo9wE1Ql6CKhLs+n+6l3k3B8+H4zTk4CjhG8fwCLoCjy+dZJNxqs
sqPkXopbiJ9QCPT552CHp+eA8jS2xV0ge5/nGMoeKUIfsMDAucy5Snxzq51zzM4nbt+Sp4BLhVII
LsbRh0CJipaUg1WI1H8bZ0eLC2oBcfX4/XKduBqfZll+xT/mlswhZEHaAqx0/kdD7jhdfz/+CXMO
uRYb9MuQjlqS/J/HL6oS4PAKHL1+uffKX1Z/EYsLdzaJ8tukPtd/dOprQAeMBMgCcvxSRtc5j0M+
gCmJjv4q1PHTPJw7xCcq5WinXXqBwGK00LYeOaJ0RHm3FR25d8j81mlnNQi/APZBbisUsQu/3UaT
twqaYOWgO63Da3YmJDxx+tDEAHwfYOPwJ4+xAi10cIi1sAJ11qM/X7vFRTVefL9rp9YR1QSk+9Eo
tuzd511TjEoLpKAGjFPhzh3VDY3HM7HUqeO9aLQsCoqY5dji2NQO8q5apmjfHAGdh7hONOge/wuw
UoAPQTERyRF43sdWR2EXfNlqGH/SmETWoZeQecoC5rJUyunX9yt3anNQml90KJEXADPI55WLWI0o
ow3wkjUs9UckUNiBsiL7fpavMe9CpfS/sxy9OFHDLL+D7sS9sPxr0QyJqgfM9moxtQnIGRPx9ZP+
43oD9QmpKqRpl8Pyj4lQXZd3bCrMfTlIVMrt1PbEyrF+f/9JJ2eB6hZgq5Dj+4JZp0WAIlYF6iSb
WjmIVsyd0TVIW5v8zCt0gvAS3/O/M32pARM2S3TrYSbbSYQ40PApFn999tCD8IEM6Ocr/g9piq/n
HW0eLkDQMOkLt9Ly/f+s4sAt4lWgiQPzIihzVqDXBKupOVd/PrWKS+/CYmoRYxwH+dQJJvS+TbhV
rAMWa0agfxeX799v1VfrgE/5Z5Ij6+APbS87MYP5bCCXptM73+3PHPCT37E8rkjoLLoZR0YWPAWD
CXp/vg/jjTC31nw7nNPIOvEVqAUQdN8sBCZfBA0NR5dVX/bN/jbqvASByBkzfWp8BBbISgHvDUN6
tEpghwTeOC6avU/rJLJ58vP+JBSVoVeGRCfyj9DU/XyinM4vBaLgGhpf2Vyvi8cf7/K/wx9naTlt
YU1DDF84j7lZB8XDfzE+mpuB+FlegWOoMps6ZpeRLfZG6cRBTbc5AyE/tQEAKP+nfwvptPB4fXJR
dXMuxJ4nPf3dND+OgwHwAG9ejNwjEnbHRXFDahlGE2n3oL5I0R8OReDs+xX66jthBuifRkgZIdY+
foVrb7KV3djt3h/SgiRNfFXaCRG7ugQM9kxy6utiYS7g/pbSjh1+ebfckWnZENUB97yT81Vruh9f
B3QNgGEctTCIXuH/R6e1ANSvMH67L2aeCQiJFOcQ3F8fxWUG4K3A2wFC1OMDNSirNkSYdp/18U0c
Z8OQBok9/TffgRvtgIEAqYNjhIIgIetzHcs9WEszauIUj8b3235qK5Cm/Z8ZlmPxz0sxRRWqPBNm
qIY61Yxk+hzc9OtbhJVCg8tCEwcf0ll+wT8zxCL0eQNymH3LL0UDSNq2Hy7VOZKTE9+BsgJShMg3
I6VGll/xzyz5DCyrwTXf90qubajk+eeCi1MzoCsINhbQFGz8kYkNi7KY4jxq9y57rJu7/sdeMKhN
IKIJChg4w18suEUbY1eMif1M76ClWv/cQGF81CDBOIVeSUzyeYEkuoHCuKLVXhVtRn03Udb2+6N0
YqOhe4O8CrpBlp04unS2D7KUWQXVfvDW0roOukuQRVbn6FJOzLJgV3zcuwUnFh99Bw3sqor0WO9B
+tN9fPD4/ZzxODkD6GWQngBlAKzh55UKBgkVaDlhJ9xLGb0W7AE9/mg5PLNcJwzukv9YEIL/IZ88
uhccWejJV3jyLJ/vSu1nlvayVsXriaAJO2n7399vz4nz+2m+o4WripaOYP2u92MxrwJPrci5RoBl
hM8pFyD4cNGRWUMWEl2nnxduJKWZ+BTWe9quI1okXpS03ubnX7E04oY2wHyL8f08R97YRV1Tu9kP
84vjfEAE+fvxT30DkDkxzBWIfZFz+Ty+XYXhUEVOvQ8Prkri7opV9//FDDCFyHTCpQHT0OcZqlKb
qfdauDro/YkYS2O/SUx5rpZ76hQvFvf/T+MeLVTL0U3V+ZimESuvvrPKAxqA7PT7bzl1plC7R3Ud
dXwkno8mAY24jITi9b6NP8RhONeJdXJ4lMcQo+HO45X6vFRdNYbAOBAcqBgeia5WVVmd2e8TARoQ
CBHaENwFAwwX7vMcxGmtqC/teh8RK7GHrR/RLJcfZVmuhDUnBao/WpJEnlXrPHXSlh5Z2IBTPElR
VdRdb3yxl+bDjR/t9pcz//1+e044KbD3cOYAGwDK8bh7HSLgQy40vN5AxKnduC9hzjfGr/9ErZPE
+c/5XBbOTxAZkUX9Bo7256X0FAKcvqdiP6Kb1QV1ntVCHzI+c+ZOrdvSDvYfOUWoQB8lPZqyGKEz
jlnacReFm3HKnHP90afuDjjw0egNlB7OxdEUU15ZZdjijRnEFZAdK9aKpNc3vT4HTjmxQcgTIUaH
NBYefe9oxbTj1UA7zsVeien3WNsZHLWEQOEyUONq0uHTj88D0ogAfsLFQNR+rIoTt8qde15X+1jc
E5y38lE6bjLjD6EP30914uoCgwwZPNgGMMof4zT5JOAgjz6cgfApSEbn548ZWkXAAYYeIngBx4eA
zoZ2Ctuyrx7YkA75Oauw7PDRU4b6OUpRGH1pYj+yCnljsDMd3OIyeMvDVEzlJlIi5eNakU0er2lf
rpr6hjrnPP4TR+/TxMvf/+PHdkHYm9Clcj9Z+loFOgsnd9cIegGKljMX6QQ1MdKhyEogAFvEJcIj
h400RQUKJnjmLnjG8vImcq698bqUz2KIV0H0GsQPLiRiaKDS4dwVO+H9IBVLcDZg1wms0+fvREdn
bndBJPfS+6O6q9jdoQ1jFc4b2m5zbc596onjCH8BqV+gylGoOc7Ldm08yXzScp83d/PUpzKC4O8s
05yLtPI/gnzrtasefQ4O6L1kexe7qyZ+/v5K/AdzcXSokEeFwV+S6e7XPJNsQ+45utv7RF107dAn
qFBltGBrJ3cfXOGsh979jdIY+k9FIlyyGq1+nSMgELMSSLvWmc3A3Ne5zev3P+2LHUKIvHQ8L7uB
ruRjPZNcRGNhKGkPeroFMiaZ7XXXrbxiQ/IfZ6owAd6keKHpWVBUy079c8DdSWro3g/y4AqRbmR+
jjH81KcgxlnKWMjrfuEMCGZrdopIYXw7gdRmNtVd1r/37WvRvH2/aF/O1LJUBPEaJLwBJA2PjHfF
S+VOtdcdgtRMK1Gsvx/+yw1BuAalXWwLDPZS+/u8UH7tzLbpgvHgu395fWDThnQbbe2pD/4h78zL
cOJbQBDpox0TdBEIoZdV/WdXnMHSnRs03aGGWjy5tO++/5ZTwyNw9kChGgLGcVxF6gWno1cV3aFz
/+Yrt/778+FROgKmCnWqGHncz79+yd1HPHC6A5q139U5h+PUj/939KO1kYMIhpC53aEVr2ngnsns
fXFnkE/4d/QjH9crVT56EX77SznvrRc9/Pr52iC7A4PjgfHlS2XX6nU1olDVHqr6WdV9Otjejw/q
0saMKACJVSSJj21rAzoZy2bY3CK+nia4zcFOe3/c8Go2W6v/cVwDLwmPMvBgiDKRJjm6FpaHhzFq
yu6gCyTchIKA1NoPH+m5bsqvu455AJ0DEAKqRF/kY4B1iZsxH7qDzVYNW52TJDs3/PL3/1y4iZCq
rysMP/Q7Jh+rHxNwLcsUoFcetBmQ1zhO50ovLoucYnyiomxq8tu2Falti5RENUSIf6wt7AC0Aw8C
6WlMiqzJ58+p4l6FuZn0AbjGxNYfeQiNtZufnuSF4Q1gcTgMCDOOIY3a5BxuZTkddKgzv+ky58dG
EBPAGceSYfwv/RM57asiYIPGQU764rqwfj4+ysIgowTyZaF7PTIkWLp2jiA4clDrPpbAy/0YQ+Wg
5QeIGtx2iCx/6TgxglezExb+IeYvfnlg0DIh63M9DV8N1kKKi4uOmBwdUseeG6DuM/wb5h36PYiS
oaMqVsWP+QLxIf/OcZRXGFWocNowB2MOeMR/QRLmjIf/9XXFDAAUoiq35HSPQzyvGQa0tGIGWWTC
vcHDsq7qDzJfQGCJk3MQhxNrhmgLDU3oLFt46o7CCTKMDWAprnOIDNlykoGhzFL55vv7sbxyn9xL
RKsgLlnoZBZo6bFlzAspaodH5GDbH5PDUz3RdBoZ0hjDGXf6xEx4UpbYYYmNvoCLNQPoBLmU+aBm
B+Trre7GK4eGDtS8WJzB/aI/9h/QKwdsCHx3RHxfpBIiQ2c8cMo7FP2qH1fqXOvsf7JhR2sHXxG6
t+DjQXnt2EHp3JBOTVO7BztW/iq3/CoVrIoQFXT9tREmn1C8lyCcjgqZZ9Zk6wtPe2GijN1eGTvi
F7IWbG93rUpy3bEN4tPwhoJyYueKmVibOYAWj00Uv3GnF5CKAZcbbLntq3VFcr2qOyQCGZFhnVBI
SN4SE+aryScWNJ24vS/L4BwB2Yk9RE0JuTWQgiMmOu50jMG2QALTuYcIfAtx9TA7TjKZzazOWO2v
UeZSvMJUgFnAn8W5+fw0TNCH8AfmuYfRZ4mr7wYgLrzobe4j8DvkST7thmHjiIugzQQgLN/fCQQw
J17aBTC5tBiBxPELi2rbDYZqGrgHoEF+OTKW13UOsdGJeWUOhKazp41qb4fAESnOsLvpnBk8wRoN
jklsxCTSeCKzk5Zx0G4mX1S7Vqm3PgrfCAe+U/pVrFa2yMNXYxfs0QQNmpnCAuXg1HMpxTFx3wMP
rV/A2LkXLa8XlfJ4KrOys+RKD7W1ibtg2hfTMO2tOQ5ePSRVoHRUhdZa2dJGZ1T+V7bFeghLkLgx
rFHbWhAUc+0uHfMQyeN4si8YLd9KixdrqYIuiT1erV27aD/4ZA+7CTSZV3WkkJDvHPZS1GjESYp5
dmC7FXyEKvfWpkPDf9oW/ksnlI+Sach+4zgHPAGnxAESO78q3TeZCQ1/EnHYZAOzxzU+313D8Ezp
aFOzZZCPTKLB5itJLbh/ij+CUCff9bNFVu5gvRmIMHfJqIxTJGEeib/WPBXJAG2XlcdlcCNn+5Fq
wh87kGFvbdlBrcYfwirNKxPYWYFGN3c1JOUi38hV/FujutuvImgubmw5vPJ2fLLjekrsZnauohiL
ntQxydNOyem5lE2IzWl8g8ZkIR5n2SAP4FgxvZhdt0+FU3p3IdNek0RdLaqsrt3o3hscjWpZIVLa
CiB2uN3ld6HbzO+MjB9Q8ujXrexfaoMccVK4Vm4nHilQYavG6JeW1a+pj54cY+YiQSsjgU49lwmQ
qaB7t+Y8I6aOZCLGHLyWQTw1XTpYVv0niIBPq3Kap2NP6z1DvnLrxd0Dei5efHuCVElZOJnupxXr
yYeydZfQJphu495olfXR4DfXvdUMG93VfyvYKrpGUwuoLvrRfwjY2A4plWBEyGzlglQ4H6M+SqNp
Zgfghn7XgarhY1nBhPSg3vOOvdhteD+XSvaJVda/tS3fp6KF8eeFl9YcDDTaz3VKPRYmTBbRupdB
dxFbQwAVBSbrVSXLQmQEPZdXCtpHbSLdFrwruSsTwui4CoKSbZrS5MnoK5nZaIr/C90NecG5eKxm
mArScG9VN/nT0Fvur6B2mot57v+0gerHJJB5fSmr2UoH5b8MuWvCzArdPtoKZuw/MD40abpuSuHh
qZUDfuvuHuYYnIItiMuEHjRIQ3kDX59BGD5HYga1zF/QtTHOFrzAeQGqAz54t5QAXWP6ziStr5ps
oi7HKxsHWVixv0HZ1lnYl5ihifwKjF4t9HeBqjE4Sr6TOJrsytkldeLNXtte9LPwEtAc2mlQ6jat
8xbseVUD4QQbtHMEzVMp0qsqIzO/dwoYauVNb6BSbjfQ3MlTTT0/jZ3Wdda6QM037efoj2usXuw0
7645dB6uF+VIB0eje3SE2M2ldV+FjbQ2ZsSLBaExMoJBlT3QqXq2oxKGRzPfM5nP9G8JhjJ92UWs
3PljB7M21Hy0E8sGT7soy4ImPMzba+kStNrxmOvHmohcXyjfyrfal/lhBnWIhT65QSIG8euEW7m7
wWueX7RK1GxVWuFANziqt7wjG0UZSwaH/w4JyB7gH3ZZgF+Q9qFs0oJbw5DkucOunWgq7rqJ8kyP
49iuZl9fadLi9tVMEpnV0xS9O/Ag11NByTvt1kO1HtG2sCJU4wKAnuB2Kj2HArAW5CBzJtFNxxzB
Mt743VPUufMDquRvoEMnV0KNd3WF3bBsj/wGYi/Sic36Io152ObQhUITfFH0dWJ0NaUVQHG73I+q
deWT6XVQHd24YyQeiTU9mrp8RleZvIic1t85VeDuorap1rjOVjr6I03whqqktAjLUDagYDio57UB
enBncWrVV24wjlNSCfMGCq3S2rio7jh/2j6MwCipPCfjetLZAGufVIUXZKige9kQtC2weco3JK2C
Jk609uLEjar3sXV1WlkjjGuN1qeLSRa2uOYL2cxuEMCpzQBv9FlXQSIP3Px+Ea8aAb4P5UAJmDmB
hhM7gSURGrSU9lt3mJ+buYqyQIAVQDpGXOWm2/W6UIkaK6BT7eothgMFvqriVoXGyfqxc1e+DyUK
omFZfT16Se9J6xkPx9/ZY4ykqmmGLHLmDis8IvpJ6oFIiU+nzN6EeP94ZqBEyDfzXAuc0yJvEs8o
t0jVwKqkqGM05vrNI5lbKZMwQpbZVXTKAKbalqGVmgrN33Zdgx4VP5G4Aqeq0u6msVxnxQonStkQ
ldfuxEVSDdVG+jShNvZFjfhheKqHAxD65M7p8jpF1zouqTe2IJYpQVietJWqf4Fpt1rLmTgrn3GK
Q0v7QzBNYAClsr3XwIRsXdDi7wAezjfVZIokUvrvjKVM8eLKNEJ1+C4A88VmSalnInb1yvU01AGZ
Q/VzW4HbD7rpd0Bv0VVtleoZdlA/V3yeM5jo5rKJin4fQR4cxiGECDwNNb9xqtn8ZkXVuNfWYOsX
sHU7iek6NwWsGPdN2fS568S73Qf+OoBRSAhnTjpODk2lNfCLoMdyxOHwx3PVnmgbzpXXAg5lRYdI
lu46GoqgS9kECIiLeh2SlgHd2m7XZ1QWTQquVZZ6EHTazUVQJnlQ9xcww3VSl1Gz4qwLH/CWtTfa
5cOlz0E2wx3cjsFpwjIVSEVsNPeGDTQ89VUc0zyJiilyELwpA73qur1G87337I7lk3Ki4pdWZZP4
U9ReVbAhiVOWaFXs4TjJsMXNmeDN3UWmjeXKGic3yUu3/tMrEkIvvsGD3veVSGZK/uQV6t3ZKMmD
p6Z+2lrByNXt6NnFe+/AlRnd7rKLnXvlCbYDPWqMAn8bG76xIVbSpabpdoSFex5ojqNsV0ngd895
pO5k2TZbKxYsdXixgb8W+RM4Yqc1DO2m64fxggeWl9nWFFyAPlClAOa3SUdGZ1yzBsx9nW0WrB6e
bHcWferU4E4YfHGTGzdfUa/oVpNlj/gXfRbnr10finRorW6FIwIKpMDNmJRQ7Iojs8Fz+9ed7Tct
9RqUIjX6KFAE4/HGK6Ospf6f3K1JYjhFOwqaWZOwY+h2KgVy1axI4lLjIwKpUuQ7zLUc2QHq3h9o
A67Wk+QQ4nX6J5e3LK2c4NnMPrvkyr/VrgOetEj+FU0d3ZQ5Gf6gT4vsWESHBxNRurGrGuQWli4f
61w1K0HJvM1loOPV7FWkvIaARZtYIs6vCJYcPMFoyY9C3SAm7QZfJdANhOvF0QazivUM/HWE58yv
hwbOmwWhnx5v5W85461LSOsWBw8synNqsdZ9HXTYPTu8fwEd8avOA5oKU/Rw20ro6OgHOjfTvu0U
vL4C5mVHejXKrOJBRdKy1FOXRniQ/kyRiTZgZB9f4TJ0GVKZfiI8hipiqbp2VeRWu/JpNa9i7pRX
IHfobh2hyV2vArZuA+ljEwLO0zLvRZxINtNHriTgrNTpq3CnhrBxktwbjcny0HLWlkP+0kKNt5VT
P3ZBIFYwuwgYCGu3dg1ZXeDMAJYbLZG/sr5W8FC7oMPq9HGxaWCOUg1EzItndc0VggYQ2BmrmPSu
9kTrPFQyqOstqGyZXAfwbMFgT8s1r1qecVY8oNr8p+Hw8Rq/TF1/mGHvBkQTsfkbx6OCCfdha0L8
eo7tXwke8SegEaOdkU65mko0Acy4zQcVGPjvTatemOMrDKvuKruN4deHUCTO5yGt+1Z4q6YS4Fqs
C/sBgI1Ibey5ZCWcvnrMrSseg0y6wsttOQNcU5TS1NC2cBhNvc41QW/YYAXPIzbomVaxn1/7CnWW
EOjLLWFT413I0b5BGX8EKefoNqnwBrKtSt8dVkXUIemZz6geonvBu2kDFqE1r3p3Sh/OLHgnb+yY
aTiDurgcc6DLEhvZ2V/W0OQXzKW5zqQDwharDkAShk6Y5jJuBcyNrHjxNAV5lFhhhXUAKg08crJB
C47tNqvYIa+BbzhBMwYcYG+K7qTqZdJ3RQuMsGEpz8sHYs8sLbv6IIh6bFDSuvRiCf8uNwrvOzQu
aSHEbUNEnU5IWjzVQX1nZAFHjAxhCoFK3OeiKS5svBcbZstoAz4TB5fZjTIg8+tLcHmSbo/GLieJ
PNrW17kuWnEDwpa9CsgLxLP6YUdz5UX3lBAwbRkyVAltq3fhDw/ErR6dtvNxXr3xqSC+fIyq3oaY
ujObJ+kN083YQvJR5EGGh5Lj1MfRy8jME3IIdVHjDZQW2eaBb72UdUkSJJLQ68DC1inWLNRiT0GJ
9BTk+PVe04RvoxmQePDcezCW+6t5lr+acmBpXeJeiKj/6Mcoxy1rnjw91altEAsWU9skYWv5UOmt
6rR30e81TDF5gN/7WEQeewJtf/gKArvi0vh2iwe0D6ukmmhzQxtnGtKmQgRboQtpVQG8shtAPEbW
tsnpvonquM6gzFHLrfGGfV8HXO8YXyhZqwBBXRGjf3HQ9MMe5w+uhquxLcGCHojXOTSHBmkLjoBJ
juJ6KKJ3l9ZeIlpgiVdtMeA50sQewNMYAV8WhTVIDiPQngG7oBpsOCQHnItYNSE6x7z2wm/IG5n8
Ny8eyrSpYSB9Qd6cHg25DkxRYhgWA6VXARDEVGDNWqp+GeCz0jmyKW5QNf5tPWMllR/m6dyFBhFQ
V+Q7VY/DpXStwU24ljtqcguNqz4gVqUz+nbG8+Bpkughsdl8N1VBmCG0R6inWQnDEj90hD5ZkllJ
6FfexrBKprNxq63RUbFuSjrgp7H2PtD1iBheLp02tOxewMCgMmbgYSM+hcEu5uZmilx8g0bjKTfV
+GBpU71yKMr9RuNrPW5BwNbdloDaJw6enjHVoXcwoE17bEHTsQ2R2StTpyB8B149/1HynOGGB50C
XBNqXQn8RfdZoqP9wjiTHjLaWGG7rhsRbMahXfuyJk8IiHUmAAC8GUEVu+pF06PtxLVfq0YN83bM
0a2P2Anw1hyWAq9gnMSKtGkfxWYjp+g3lp4m8EfQOxTBUZ0NeWgqT285Q/QfjltEguuYqfiSdKGG
6gdlw41SvPN2cTOY1eAz55L1EBkGzqLLPK1+oWTgbgPLeY6LdkqmJn4sRnyYy/0kKPwdLclBUwUH
nOfvYS+f4ZKFK1O48YXuvFsZA6YyhVwfZF4oteo6UqUd0V2VWoTUWetSlnUR4hk107cQ/G2pb1Ug
rPSqraicrdMG28aaRZfCRW4hgG1WLRyrOKi2bvc7crcq6BN79j+cKe/WfSvtK7coAMlFKeLDR+bj
tQgV4u+a5EMWVAuPclXfItT85fQ5X/FxFPA4+3Kt47BP+NBXO+RuD2xuyfNsMXklRBiKTFP5altG
b2BX2bYrTHBDPU/f6y6nCClBsUTC8kEo817mjb8Zwdk+J71blLsSbIaPpRma16r3p4eoih9ri1QF
4IQBMm4VGzOOa5FyZccXbWWJrARDV5Mg5ey9Uzwij4AhjfbWlOW7hIdwlU8uuWY5MqKTnsaEwMZc
mUg6t8oWHnI1wiLJ6FHwM0fW79jRd54x9qarPb1qSsV22gGRNEULYsKG+m9UWB+d30BQPCoPIQex
nYSnnKGl/43SGtS6FBg6alh4kfvQUL2cQFz3yzPId/VI5lwMiLqSvPEep6ELeDbmXRSlfm6rW68r
DTgyfAl/ILYKpE9FmAz2KEGYX8pHVueLiHn4NMbOmI1VZO+1duUHG1pI6VBYUBBGGPNb4lnYKBeh
7XpCKHjfBQ7ixyCQ8r13OThz+3bf2coBEzVYq1NVFlqltlM/1DyYLvHaoqodtCDxRQZzTfAH6aYW
ORn5NuUcxikY9XA/9E77GxRKBoSfnVjlnRXfiHDI16WpPzgUy9MSnbZh0lExIW8YvyApUKa5Ev2T
AdTxNpicPE+jiBp8ItyXy8BpGYGaDg3Xms46JUMJrQUn+jX3HfuIkQK9A7/YE5LvwdY4s5siJWxg
UIrZWxkaPNnI4VUGhjaAtAE4Jgv+PnSOSue47CukFcaSZVpa8567Pf8IFyAOoxpGMc7dF4Xg88oy
UfuHDssxIN4dfnefTR1KDmmLjFnmxMO4Ak6ufaAxAlt7jPfOWNB09JowcdwGl7MWOqk85qUTjNBa
eU3+WgIEtAejh9rbfW/WjlHXY6DdO0A7yyHRDluCDYt7OF7uNMHsIipux87e1MwgBwIYO2A3Ehmq
S+OiZOERMd+hfzS69jSU5Gbh15vFeOxVp2OTlaSOkiq2xgSpZ9ym3AVPtg2QVJC2tsvP4BROFeFA
uWMv5T60OB2jH6X0bPhas3sIxycTrkZ32+ifV3hB5wOsDohd0EnlHdUteRjB2xDcRYk6s8ttfq5N
/1QtA8ippXps479jWKKPHJaLXJN7ENaq91M7P1PYOzH+gqkAqgkNLpBXPUK/C05ozPs4Oij/DWYV
B/H7csyJLfh3/GOEcNCHGok3jF/JETmjrVdf5MjAfT/JmY9wj6CFyM7PEdI+EZAbOzwt1pky66nh
ATGCpgLwp+iIXP7+H+SGg2wPtHWCEHj6y4/8nATF19HB/4j2BiC/INcLsrTPo0dz7FouG9wDQJHW
RSS236/Niarfp+GP1gYhnef0BYYncheHF6O50PMm5OdAOue+4ugeIEOJuoel3ENt3s30wN6+/4pz
wx+hTRzZyxzoCfcg1RYZbvfMDp9cJNTr0REMbEDgH+0BGPDqgEkfv56sI57MMvE+mnNkvKe+AR0T
kGaKETZ+IbWi0i64LAEGERNeyblJoO3681VaKFwWPliA/4/pflnZoyQNTuiDh5wk81ai+WkbJ7o3
/50g/HxWg7IxpQSR3GFwx0RHGSXnOgpOLRJaS6DF4qKJHXN9nsFqRxeZJ8c7/EIeLQnoufLwqfFB
dLNori3NH8coEB1HnLlyCA4a7yG8+FBbZzZhWYMjYMECWMLPB/j4q6LvwD3UUT0VHkZ9Y/IMfCR6
0+3j+uc34tM0RyhCS5Q8jyNM8/9IO8/dyJFlWz8RAXrzl2RZuZJptflDtE1675/+ftS952yJKqig
fTFAA4OeYVS6yMiItVaUlA58kV64F86cCBXALi3XFxbJuz4/VUEKJAwLi6DZuElG38h2OiXjmsTM
x3v2/QUBhgXsCIQBaOwwc94ueGsqWp+VDu8NfY6uJyN/pEZh3JVdr1+w9J74A2AN+IrJIYR9wUZ+
a0pbHt65LQePyl1jGUjzCqAXv0v9ixMVnlR6Skeq4YIcxPv9BogFGALsFQyra3ZZ0JmFbY1l8BgK
sQskaXv/8fSd+T6caogLSz8utOVWWAtrkofUDMroqSqG21zJjppyQfHvkoVlp7y6/YqsdRq0HaOn
jpJSu5HMz/LomZSFv7sAzNCltFerkhj0ROq0JHqKYzyid5Hfd/b3I/ZucsMCllsz1pyu7OQUQbxH
RQUJkO1Qt/0vluCVgdUOboJRL6cKA6W8bZ5k9cK2ff/7Cc7AZwO2hX/+TqRQ7ttAK8gOPELrS0pU
hT/t0/k+K4Be7hImr5kAiSKkthgC6TGzrnJlN9gX/OH7Aw4a9eXYLUKwiNa83T+q1NIAQjGSJ3s+
5M5TbG7z6fjZFXhrYuUL87EyZDAAyZMh+VCbskuaLmeW4IV/CseN+/vdIROoFidGTvM5XT5kx0J8
+gQ4iglOFJArDKp3ULR+CNMhm6X4Kf8dgm7uP7+B4JiDesRB4Pus1ewkVaZm1eQkTxrJQdUtvn5+
8l9/fvWCUPvabK2ez2f5ld3d1NaFn7/sj7f36UKR/9+fv+5irFNFSXqd7yudV1qUZFWX9CTVQi+y
LwkFntmrvBIBfwMeWzSwVkd5jE0zTJ0sf7LML0XXuyPtzS4xk97frIvE7H9sLJvtlT+tsgZRFfBT
T9KmHCK33yhL6mbz6UV5Y2R1LdhmDvE/wEih0TgtvprzT99rjAINKoi68OUAoa5GURnB2MR5/oRD
38z6dAzSbvdfjOGVidViDE1g5kGQ5k/PzXQzxp++1ug6hfwP6jYGl8/aLSVpX4+CAtdjlvxqC09T
L6Agz/gM6Gdgsx0mCv76apnTAvzDWATm4yj70QEkwKcn583nVwucSDBZgfubj300bhEBK5Lpwrk7
OwCkUpEhIW4B+ft2hVM1Mud+HpigGnyXRTOb4YKF5TeuTjZoCe41ukqROlnH4nHQKCSfbOtxqLeA
esxkG/Tbj6fpzGGjqQfvCVIcL6f67SAKQAxqQYHnEVFbT49vC+mqFLWXfrp/AXKQZGfo4olq48Ks
fGunBDocIQ1pP4q4vAqO2cUo6YwXfGNg5cRDNQzriWLlY/IPFFUbbY3Is1K4ohcO3TpIhm9BMRzd
Kt7CCyx6zY7vFT1oytGSnlqLeEylxqoepe7ZgrrQdYfZmXywLSRjw/3HK/XCIni1GxYiCehyYMNo
YYFnX2e68jbSFBGM2tM0UlqHlpnorqD++8WZJ20X0WCaVG3xHLXG8DfI1O7vUJjOVV4Owb/MMbNj
HsjPJQ0xtpkaOK6kzSrVrB70jSaBJGyrBn2KKQ3th7Ct6GHWqeEdCr0DLd6R2veyY695sEyGSlCG
Hb9Idk55tmw29Jp3dhSBy53SaQDiAF0dGmr1tPZIRuC5mZOk18DrwofBMZ6gdcr+xxOzrOzreVl6
IQM3BK9Nh9IFWf12a6VhV9ByJA7vHfOXY+zj6CmLjnrtuJXTuIN1qUfG6lAidYM5iBJL2hRxtPX6
NwUASjFUIc1XD0pNG9TnUftcvPN/TSxXB2tuwxxaHZZEGSpCNlvcg9Ozlcc8/hx3YPm+hdtiuujo
u5zKtzOWK+E8OZRaTxV4b0V/UrvP+fYXA8TjSytN0qZkBd8aSPO8k9RGd07ZsJG3Vv853/7yeQJa
m3ysgu81VmddsUtrUoThnNL+9ro3/osfD8GUlCNa/eo7pcBR1nJFLiznRHePwvg6ZBeeQyuXu/x6
pBxJWePWUcpaP+hjU4q1KRzEfWO4QfxbMz3VcWvxuZD/nZXV9SqcMcoH0Yv7NM13oHx+WnXyuQjh
/5mAd0jQTLJo3S+yl4M+Q+1e3JvTtKOYeVWD1f34bJ+fq/+YWJ3tTKBdNY+YEOpRk3zb8MJ8117K
QZw50osMF4lB5BMgYq9SwI7Wl1UPE/iU1oY7aYj1HKrHjweyChaWueKNigQvZHdOxLrDrWIH7VzD
Nj61rafXe0pkH3//zETRtoL0OEEPr5h1kjyTIzuZWpkTV/yVpQFMwrHsVW/4pKAR42DvIgujwFpm
ouzV0RtT2xDgOp3T/LtN7tLnrv/06cMALWkVyLmsyVr0HKBwXhvCtk+5uI4OlfnpPbtc3EsGmIol
1+hqQylSQ6YmVe0TVJLpxogPHy/Du50EBZckxAuHiEzEulo0GpIdpFGlnrriSv+rDleK/VnfhwWY
mBDGUfpaGDxvXWstjUEtTY1+KuvQ1xuAA/Pn8h0a+4glhjOJfCk1nXXTB9CbdljHin7KUrfPDpl9
Yau+fODNhc0Kc8w0yjpk5dA+eDsEoxd9kwflfArTzgc178bhrh2BwUXHvJoAI95G0+MgfxfGpg72
QXVhCyjLcX5nH+kkXjYIAalrZlsP16UGijqfFAOQluqHgYFcwdUMFIhI5q6ufeffLC7sjHcOgH3H
o5ZHMyGwRprn7aAHRSI2RhzlZOYAkq+S9oKDWTuAl+hQo0SG0gOSdutVE6qDM7Z67Skyrr7tivw6
+fbx1l4P4MWAjtw6wziThEmbpnVkudOe5F74UKzqXvX//yysnsxN1iqqHjIEWmtJu+C/GICKij8F
Gi7dpdPM2xUIcwonRaPweV3aRXG4vxC1aWeWAOUC5Cl05CLkd+oX2hBRObEr7YlOpsifB0lyKyyl
/KK0hTjJBmKPkjHTvK8IYj9APNEzktK4AZYEkKEfrGZraZ1xLNXEfMiaot1BqVT/mcNwE0xptpfV
wQbCIcV+FUvlwZkbZRcbEowwqyMppjQgqe2m3PYt0Noewhnw6nD0pghxAA/IV+OWSSf/qejF4HYB
7m+eCFzBp15SaD/jA9nflEZwr2cq/l0aS3rWldNJRsmlu9GboxR+NoDlMBGekSVC0JkEy8qDBPng
aIEuj6dU/aNoEQjwvx9vxTVFc3GCWDB43S93EJnft5tFFQBpRDWMuNnajdoB7qs3t+7Q3knzCfri
dyM2N8YIAL4R+49tn52/RYCIZg0mPNTVFUWKvpCLqBxPWuc80yv5WzKZj1p96dm0Ps/LCFXCf9Rt
afpBUPJ2hNlEtRUp2unUVHLPQkX1IU3SSwiT5SsrX6vhZKksvMjorl9LkZNJTR9L0+kFZNhyK8p/
6ZviGXIGFP7h45k7O6RXxpYD+ipzaApAf3kpuFgaAFeZD3jj0t21FLrfjYdKwBIEkfdZj0ep6f7o
SAab23m0UwCfZrrrqu+lMri1GnrZJNys2cqXWpCcnUbCYOQd2ZTvuPk9rIMEeZ/pFHYNncN682mk
nJWYhRcY3a5J5Qt35HomcfYkOnBkCi843P1q+ycxijihOepPmvrP+Sm0548Xar3F+TxOWFZ0tB9o
xrVObJVtYDuZHWhPVIJdHQDpOB7h831s5KVh1Ou1erHCABDIsA1u39UgstkiqnCE/mRNll+ku6D5
5ux6GOr6D2gVkPe0wk/+LjxF08+mP6Zyb1o/euANUn8hGfwu5Hj5KYayNCOy8Frr2191mgA1+GJ5
ahc3dZVuBj08KeUMWJ82q+F8qwVg1tFt0wploxbFhZv1zM206Er/r/nVzQpGvOviCPN9Ax0mceFe
S+WV0Gf3wpS/C61IiCAMoxKgLqqna934uekcI+AGvkUP4U5C89AsSUsNZbLV0ireDHFyV9nRt1Ha
KE1ykvXowkDVd+cTX/YiG4gsAmoM60s+GTSqjegH3KkdQL2icxRPleCaiqJ8yio5vaF9a3EI40Rf
JAvUA3unhXPDLZqAQzDkfWenwhM9EWAb004oEyXUjxHxt7of9hAUL2WR30fD/GIdiNyyOmc6tMh1
n4w0wwjvmlYyNtGoVA9RPU5+HztkfdFIuJ1KJfebOrcIlE0wJdqwLaEuyWX/J8q75MIUrvfKkt8C
gcncEfor7xr4aLGc1mmWRveDUPMDfqe9sZTI8NIOQtkcmZdQP2ftLU9XaqBLpnsVGDtyA7FSFPF9
GPpQ+2vzXoNvqH02/F5G9crK6gTEajnNRYcVRfnjcJE7l/RZ1i7tZdpeGVjd2nWfjk0eYaAOYKla
X5T+ob6U93rnRhYjlEoWeUCcJlnPtxcc0WtYQ+UX99EwXSVRcatL2s6SIGeVXXc3QnpWjMAPouBE
4OQ2uf3l4/N9bpBAwCwVfMjiyVaDbFs7AjFOOoakqy8ibddYd+V04aFxbkO8NrLcTa9ucQvJBk2B
ZX6vTjnM5BhVBsBa0r30yVZVS06Gx+eixIFSCoIYqwioMwYHrpMT3kNW+hVGxR/ThLju9BfuoSUl
8voaejFDWABGXCZofZdyyMehiHItvI/RMne7sEftHTZEpDyW6QB0SPtXKZf8ICJ176xil6wW0tNL
7XzdkrwvAVhDEZ1P0kwxpAmSCfZwZgnAxUoN5j+pvcAmRIKMejsneeVLcZr6heG0XgKSFx3GrvfG
shnd1gzmTdk78M/BvLtzDiEVSHsWumnZVPseVI+bann3KDoNAHeX1vsoU+2NGBr9Vp8G5V4bO81v
0X64KUa736eKeNbKZvia6dr4p8liyg2ShZYxpfL4wQyTbNOMle5bpAk8xRgIqez8V9kpgLM1eS4z
vyu6PKKFWRbsZ6fMtjQOLw5VNJp7ode923bm7LfmkF050TRtKhmys9UgbKBXsb7pwlq6C6cm8qCq
KD7YEcgWYVnedHPh7Gbutm2TdtYx6KFcQOwvIfAauod8mIy6mjxsrGoRiOlb2IRqICnw8E37wa5p
EjzQ1vzOoQGkq+viX2HLcDeMOr1LkTX3kOk1vUCWIlckBXUj+GE3mYZ+A91wHH/UjMGvYGZsurr9
GWsQBHUjU2CJTIrPU6hwizALri1hyreZmssPTaZfC/xkCX9lykc4bEG2iZzEhOBdi4Mp2gmySHLD
da1shWnhI2L7j2Fksx/FdF9HBEr4aRzJm1g2mNIhljZO1yTfcohhvuiS1BuNXOaYU7tzdXO0lOs2
ih4WHV1Y82NwH8fOL61Ihv2U9GXP/DcOzAxO1F7SuxB6ffjdmWqeSKiMflPmyB6gruui8+p6/j7V
sdF4uWJnd5ItDT6C1OovOuc0uj/YqvMjsoX8XW3bZoMOoxR70mRZX9RJzX8FVqY8QdMrrmm0Sj93
1flby3n7ddagiTM/j+yOaRNk7d9MGqXHGbrZiU0SfaEVsm4fWsRLFq5fbfq6EdkuG1Et9njuf2E/
mw9DA5UiEg6EJHsS+zw3e6+HL7CP25ROjHJsI4IDM+rZkZrmV1RGvSdLIZ6qVoefQYOMME95yQ+o
EAkIFCEyBmNq3WjV8BilUHuKAtWEu1LvxA6a3szkNBHCMr04jFlW30Zlq2+UlhdSuOyUyUBVZhym
U6kXPfMc/U60Kf6RC7u7C7UZeQcm40tMMGYeAtieW9gk5uMUMPeuqYbi3oJyfispuXhKq/KHapXZ
16ZUvycBDJZpQO6112fYGAOqqvDQvs3SaGxZpPGOuXW+alOreuB6FB+eW+uj21RsgcvYfpHI3+En
GAaSIA2QmagrPTKr/FFTMIQQ7jzrMDyh+2S5Lwut2Vij3PwQHM/Sc6xM3OhV2zFQO3VbG67U9MuK
f/W8oATdenrtr0iNGc5XkvgKncpZ5JL/0IAlaTZWvFOyuPHswen92QwK32ideNtCePZyeDUeyXBl
q/V1ddAKR4dKF1pfGj2Wj32EdkwqJgE9VtO9iT3nDnMAt0SMsjdXTeVmkQVZvRskWGImDEGomsBg
I2Su9USrvja9Lv2CntK7sw4bJbPK3lOjVLoyw2jYzamdeRmkIyRgetmLaBDkqU0HaK+K9ObRShHU
UYPI3iGFVHh1Z43/4MbLVzWp8F9dEaUH+N4G3LYiEVRPUXKcQO7v8T6yR7/DwU/lXnmGht8U3lS0
zTViMMkvQ+Ld6EYk5T0trudFO6k/anFl7MpBsjYDzWK/ql1Ckmi0S8WXeojGYhrsvZq3upeOofqV
l4ftxkmdPKlZG+3qiMdRb/bhVU/9+34MuhIfLkFAg4nhxUon33ZJbGxTSWoe4EdN93HadH7X2kh9
5bPpd3ZSnHqpNY+SYjv7tpPmDaz05Bvk4WwfT5MCwQbxkzaV0cSMiuJoNpB2gqSF8hIqdnrVZrp+
jXRG7Etye48cSO7FgXMvJCXw4Rv8AbuD4MaQN66epl+JijK3EBKSZEgz+z0E8i3tsPEaTj7fJkOL
uJyNZkFSVdwO8IBvmgqeL9n13lXTEexGi0hTrQf5Bq0ZZNpDqJjHulL5Tfyo6z5uu23UJt3NrEJN
lAu73mhgrTaIWUyePkmFHxqTvhdCVrZBLpzNSLLRq4TS/eDqTTdTGEebeSSjbkkl7KJIijdlwp7u
C9081LpBas/Uqa5LaQK5VnFuqr5LPbPOHc8UeeBqbVifalvUD2VcZrtGw67V1QZdJZDOcUQyPudt
avnVgNbDIldyC8kdTZMulg+JE7S7UmrKTWh149Fpo2GTZr25reGkbRvc/6FO5NGT6sQ86BTtHzs6
WHtSo0D3lkXlWyWbp0ksdWOFvenPGclFaSIP7UHHirm6GuGLFrEm1A/063SypT2qe9LeCCyIsCGU
VaegTU824DUmKamPiDopG4SBkocGKaydBoPxoS7S8pDVc/elqkfNVyZbv6+hPW+4zlJkn/v2Z9It
glH2VLmOguZXbLTDLu9UUfsxs+Wqjsg3BiKibkI3w0OqBpqPKFV1VS4sX21y4DCyiznTUfuoj3r0
Oza72O9rGKJq5AxIBkiZC2vxT0FHNRd8R+yqCvtsTArlijMbeNSd1e2iEbWzoEO6U2vPe1KonLLA
Fn6ct5qHvtbsanOqH9pc6m/JwJn6kWfTNLhhjBiA1piPSSzK4wj/FdaxzKY159BPg6LYAMU1j6XQ
+m2VGZZr92p2A21MeGZTIt5UGBmADmKr0CJfgHA0+R+Rf09yeXYDfdahpC+iVrAftoOtd+ikpbY7
5WaDondXQtswnE05wqnPK/O3Pfe/a2u0vvc9QuqBEeHzOlXe1X0R8wwD1DRFZbBv61K/iqdQoJ0V
RjukR4rnZJYCTzW6dpekueZlDcoNlYhiX6YGsTXkot7lJK2vCQvYg1NfuGMHvbsuemdDLuS+E6Fj
uIqlondR1cYuCgpwKIWJWMq03DZx27OmiwwaGRz9YdSRV9Lp4Fd7igNrVO+j1KvUfkCIPRk3AX2k
9zkcntMMtXdfNF1zm80kd6S6NW85SBPSCULcFU0i39Z5EfrAVaRtrEjDrhh4ak9k1C03Qy/DpypW
buOkDVq/66zucVLF39QovFQz7qpFYUPpwuGraUf95BWzVP/QrKk5KVWX/NHLNvnmzKbYGDFMvkEO
fydKghCFNKBrFswa7HBH85qegFall8O+MHpnixySvAGfFUIabCzfmO1xg0zP6AUZeuM9YkrbWDJb
d64Gfe8oyGilksKmI98Kg7H4PhWOgsdwsjtbn2Nfy0PgOfoMc9AsbXekDLcReiFtQkQPNqYhQhkB
i1I1dno+zf22HhCcz/sxcPVQfBWzHrqibWv4zGVobHRe5qdQj/trg7pBeoydeFEMMiigkBfo/Fiv
taNRO82tI6w/Q50Mblmw6XXkbLao9xGaDsLeB87AvZNxD0YpfVmnuG8PJB07OCZKuLVEkX/XVMQ6
QMS0T1YrpcemKeaTKYnIdJNmboqrWsyGzIs2qLwYGiZBN/mku2bEIYTqPHod1TXuFHJM6ZQgNZYa
yakBT0W7sxx1j6BMtyF1+et87O0vaMwEpRcPZXccIcTGbhvIA6p4ShD9Tfu8O+mSlT2mCCldZfCI
fb3QFMVtQ7P0KqK7HfKISyvgCc9gRBAzZ4QfZlUZ9imtfPeFMzS+nlg/WrbBTVCW7U08BNnzWJnx
dR/Cck6ypeI49dGXMO6mLdQ5pANnW3O1qpKfbLWMTqqQEKswopD3UNXtsn5iCbOseurTiuz5jFSB
UxKi5w6SFALwwjFs53xTiPKr1NTNJo/NpVFdV14BU2xvQq0Xe/hb1Z2R1uOjZVbiINcxuwQ+8aEy
4n/8X7EfDloHpo1jaYRTv3Pggxx4b1WnqqyI6mvFJpmnD8EmTER/SqdCcqXBijea2qaotvDGyEIx
fNECtGPN2pDvHM70UyubxSYMg8zP4yH0Iznr3WKs+iv6Uefbyeynh0jP2gc9QQRWm3UErYau2dZJ
4NmxfUCS6DkJdMnvYrJ5Qh0Qe8ny/lYdeSw1eEJP1vNmq6qpvl20Sj2tkYddaPSKD0P/b5DUqA6Y
fXUs6Hh4W6iQmFMEf0ZTRp1kHnryrnZ7jTJk+zPN4XeiBKPdIAsCD9ei/0gyVHTrKMbkGKK2B/85
LP1klnehIrm2kyPLMavzcQAytmmDuDpKDhRqzQhqV8yifQBconpIjqKn1NbZlWYHzhbdP4jTSDVc
K/Dd/DJ2HDJ9ETd6XTRPupL/iaPWvpM1PJzpwAttB2QFI0lLD5OI7J9qrWSkf4LOV9u6vTOzXL9S
cqc9Wp3817QKfHNXK8d41Ea3gV3qkpJOt7MBejQEq+M5BH6uURfTxuwQ+ghC29xI46jsEKBCPSS1
43+62oEe0YR0V5lJfIyKLtsmqMJ4IMrCTTPAGsd7Q7mtuRMio4HELCMzrzmgIdGtrVHeMhC7RNrS
hdRn+3KUwPZ3wvSA7KBxNS6aZ8FQhq4RifJ7W8XTRh7QBp3VPvNmOZ2PjjolP0mNm1u7VsbruUb/
K07SL7omMZdG8jw4jbQtuuB3R+PYx1qLy1ObBgAjR1U9FarVu4SiYtPTAXpHEC48uCOqT2JkQIqm
0Fx0DMWhi1CMUs1KOnYiQt+UlIl8i6B+gGYiopGpkt+GyqAcAiSMN8KZpDu9JSthxnpxBYahuOn1
eLjPIrTs0F14nNsMVGgpZ85j4Oh3Wi9LXyQnggCepEXkVrETnnS1IvhHcPWq0JzCi/Xgn5Mn3ZVl
GONR7av8oHNdeRGqQm4oJXPnyeqcPwcifSjDyTomcQzDPI9LL49k2x2aWnhBZJRXWqXIuz6Xba8q
7X6bhUHiVZrxTL7c3iMRkv9LehQ05wndil4L001iiJ6nV13dwbdHSVF1ZsMtSmV+MMniH8xOiT0i
XHmHGMS/Ok2cfa+iZDQKkzAsarSrSp2tbSYp12E5ZJ4tSvlU0a6aabOmQ+tIjh9pyc8sS6JdymNr
G9dpRxIBfUiE7xYtUdSYSJbWxpGs3/ilGM1xG8wyL8gxzr4lklR/DcbIPKKD2e4izRE8CVOJzl2i
dNGNE75dVeSy+kyBuB7Mt71kjW5YGMVDFZHh56UaXCXwzzZZOUp7OIcohAywfQkmrHArixqBmzRt
EczJnE1OodIVXfXXRo7BTTnWaI+V6EMhjOBaYy1t5rIs74mPZ1ciZ+9WMrtIOAbtU+tRubG7Mb0O
szp6/jjpuuQ73+YPyeQh9QwAbWmKtGZ81uOApBESZKdOOZjq9VxsP/99uhTAQ4BkRnpyhYvIG9GY
JJXnU9vdjvEhVC8gU879/lfff9fRCayBrUR837lLkd/+JEieLC7/gFaiLQ8g+Xc8hdGyudfGYD5B
WCU9eETffYrLC4Wtc2N4bWTJ8b7KSTdGZgxmj5EkRKLW/STp9t0YVkvgUFZpxpbPW+QZi/tKfP/8
EjsLGAMqoQLvdlU3mKxqQjsW5ELW/Dg12s9Pf53ONbR9oY3JQqteJeyDemilujflk1SrP1TSQWS8
PotJs5yXmgeACBCIWHk7/zAUhqRsSuMUyNkdcA1q4JP27+NhvC9uLDZAsoKF4Omxrl1S7Xc06mnG
SXHulOZU52Qmnj428b60gQlNhc9rLAWUNf+80wudynphnDruxUa1Ho20JyGf/rBy9ZKwxPuyA7ZA
OWEQRj3m3k7ZRGKxmsvc4FIc90nWH+egu4d5/4QE0G956kg/XkL+nDklmDR1ROMXcrq5MimXEkJ+
emWcChhb6TEUfz6evjM1DVTLqXwBPoUXs25xlqoJMQzyMic1/zO3uyyaXHKnqDMRtClkfcILp/4d
1wPPAjlJpyiJWeixq21nlI6T5ojCn/LeQj5MDQyqIfXRCMzdUIQocqLKM+VPoyZthhw9rY+He246
F79mM6mU79dQT7K47dLD3DwB7PWm4RibnyRJLX4HiPt/LKz8Qs+dHg6xap4EWPeMLWn9Fxt+IW5y
vZhLs6OVYysIkG2SR+wIEHEUVgadsg2SmqKTPjtZoFY5WjRdYbYgii5H75WHnhRi/cHqtFNDyixE
OpC87cfL8b5Sv5iA+AHnYKF/rLdfPKu13KIWf5qpjwkeZfkprwfXKo9ziZIZukhSm32TA33XOPku
JH+nj38//g3vtsQC2gIroEAUppHNOhZI5Mrg1epMJ4uEaBJm17PWfBL684ILe+l/DeEc1MxqIkve
X6QOtOk0NOU/uQ6OVmbvPh7FOze4jOKViVXhFXx6LNJanU5J+1PJFTfL78YcYWJj+7Gds7P1ys7q
1ubNYdtFgJ0cZXCnRPRRv+AhzlkgfMbZwURR2eZvd11IvTdGfA4LS+ZP6Jk7kpW9YOS9GwJXoIGV
Al8LeggX+NYKOs0oo2fqcKoblGdhKAAgqkZESfPYaRo3D8MK4c0ivZpGNfpSILa51YZLehrLUN6E
ocuPAJVI9zWoHtaa+ptJyOujZwgskbyHhTyxTQ8AFdkrTWm8PrkEJTprDisKvUCXDicr1xQ3pDIX
XcATXd82WvFtpDdgSs6+6b7qxQWuzLt7ZRkalAMb7jcbc32wLfq8WUoxDqdxlJ9VQ2xrk4YRBoUp
wowpRoQ79yMz/a3M9gWfctayQ6wBWhg1kTWccNC1sg4UZTh1oLKGzqLzAsL3+SHQrpX+HvFdL0D/
9uNT8S4wYLRopS8wdLp/vAPchD2dknrFHniIFojwT9mtmZVeWFR+YbemO+HMNpmqXuqQc84sIk6w
WTkqyzZ6u4n1pukkp3bGk8EdgPpjiIhnLKlex9XNvxblhUU9czT1BURLvABd5V2sldI3ghy2xn6F
sJiRBLzExFh24PpAgINZxMEgxVBGfzsgLUW+ny5GnH0e1bYToppPnrj9dBTAcgEp5/nHsdMRgnlr
hiMAtkJtxtOsW/44G3dKUh8+3hFnp4o+NAvVkCfCGk4dThIljbofT0lZdPcTHawps47i8WMr5zYA
OhbUMlXomiCb3w4kc4LaMKRiPLElKXnuDUQHq/RYdnSrNfZj//1jc2cumUU243/NrZx/2039FAXV
eFJCcBvjX1t9opXMdo5/f2xnmf/1NrBowYaxhSyzjrM7uXRCYeTjiXTWgxGUOOGJtir6s9Uorro0
M++t2wwm3gXXcfZW4DzBOIBytNAO3s5ngW4ubN14OkUFupqBRCYIqWyDdlDDn8r5UhCbCu2XfglJ
d27bwx8l1IJE+p49I0mO0TaRApFl/oICMnnEf6X05+M5PRdqvdDSFfg5bPk1jNOUI8qVdIU/CfnO
wAOroHWk9K4LTOSxkT6d7818jyJoqP6ThsPn0YK4Yrwyf9KaljEuB+ZVMKkPRZ1qkayeqnxyMxK9
IrpI536/bd6YWN1vdlstuepZPdlZ447ZTlIvwM7OXKBvDKziuFrXUvS9GYMSUynStmF3GGieEsff
O/XXx8t1xn8sRDGT23OhBimrnSjPkIZiCoEny/xtBj8vcQgufP4F8/tqNcBwz/aUp3yeFhqxO6Pd
+fHvP7OlLZkYQ1/8HzH+6pkX9TpVq0ghQ1VDOKumTvlSgQo6JoNiXLiVlOVbK3eBeMASw6uAa9WX
v381mKlo8lkp5BkiqIP2+nddu56laBsWz3r4h24LlMiqvQ2aTb+QQjnjft8YVt/u6dhINDEa3Xyq
Y/EIGW0Tal+D4dSqDb339l164Rlxzj1hD9IrGwMe4RqrWkq5RpzazKdSFb/MRP5VquWG6hXlhlC4
UZzvaPrwew6qa60H3/Lxip7ZMhbVPVCy8M81e/3u7JzSsLMOvoQKx5r+BhfulgufdxYU+qtF7PMk
mkKVz5M1cItq09r//ovfT8jPexPcKI/NtwZEEzWxPXTTKRPSczfSXIbOYJf6Ti8fWW9FQMT/Y2Qt
Pdr2ciw7QwWpJMAApKOHPEFNQnL+jCElDln+TmMCNC7sSxoa584bXefI45msEeC0t6Ora4oHShBD
wGy+0TLHpPGB7X88gWduf+u1iWUFX62Q3pjm2DfZfIosX/9ZK5us3jfGhT1+dhsgbIbjIDVPlPnW
SKNkqtbQCvGk0T1g8vJL83R+EP/5/urIBnSIKw0BUXaA1ufshLId2r16KWt3fjX+Y2W1Gk1rT+i8
Y0WrNnR9iL5pl8Zx1sJLAMszFg7najcX5tQmbfjy3odqltrhj1RtbpXa2Hy86BfsrFVKbZpO6TOd
nU4G77hRbW8FtWvXCJsL9MPzdnizgatGNmcdLwc014j0DuocDeXQ1x+bE3iUj4dydmvR4vx/TKyi
V0fU9BFLMSEANi3tBox497GFs5uLsNHWefIuKlVvN68EzqFoYpMkDOFjju7ZoucelMdBrf+LseCI
l1SjsbShX37Jq7OYwBqYJkmneEL6FKjdhc+fW43Xn1+9K1IerU4GjBVu3P8h7cx228aaLfxEBDgP
t9RkW3ZEO3ES9w3R3Uk4zzOf/nzMAToSRYiw/xv3RRos7al27apVaxlb+WcLAFf9gDch3sVZQdjB
dTb9hLMRDIjrBUOYiY5fIAm08e5BnOhr7/KlJZ9KA2QZVWKpeTxvtMIYZhV1MnMEkiTW6GWZ2uv7
F53MG3wdpGNJN8zmyoxdF8y7JzpoAO2ssLwLXRjxLWlnhvvblpZGw81PFE/eyuJ5dDlloGVJQAgD
Ja3SbA9SLCfomRjiSmPdkhUVRiaVhBRbeR65iYag6UJANNVVe2EH3uj2IJbOCGshafDwUHuddxDq
CYAId9RGZ4DOV/aKTWwYuya70+uVsHBpD/9uhpyoHk0qTZezJVeppvqd2zuU9O02+jsF1ZOuMV2v
GJm7R/DGldLkk5HM2+TFN3jvbXMtXbFohGfT1DkNret8hxGrIy5kaj0rUm4S4Re27KL+fHtdFped
AI/EK6nXqxZpmXxdCL9D75iAgh+qMZcPrtf8um1k4QFlsBr/GZntYLcwEIvXeegm6HPFxVsK6CBX
3lgZK/uIKeqnqgyBPYHVzBd3aptYowHMP4Tay5bF8mgJ0nOboRQW6q8lmOfbQ1ucPwjZyFuBcYa2
/XK75XGpllGh0sWs5bYp8TBUVpzy4sn5Y8GYRcgRWcAKCqfBsYxDKKBH+DThANcCMGlxt5Hbk3AC
xNrK7Jp02zTPa5WJS2noIbJ46nSEHuPqm1fG9dFtCmUD73pD5jgxvyO8OtAcMBGgIod5aBA5zfx2
GxrJGjPj0lsLgrYJj0BuBh6vy/lF2lxCm5OyQJ6U/yRS8KTljU+PUx1sasphtpWI7aFIk/e/w41z
s7MdO3h5B8rGH5wSKkKgiLvVDvu5dPTEi/D/tDzsG0p6v199ZzehYQWN5dNXw8jcjown4LR0QP6I
YFs/ioNUHYU2sD6BdKe1IgAf06dCsguTCEolq8hRysqKjdCo4dvtHb20ESZuFarq0zt+XojRRjfz
U5UZD7uj/70ptqK/+4CF35TlUKzQGTtbU2QhWzOg79KRwJxGKDa7wmtWraFZls4NrIJQ7KNaL8KQ
c7lzChPgeGvho+Ne2qZj/UCyt6rprzBWch5rhmZ7xTPTtG5DDLkDwA0xQ6y3OPVJT8ulpX67PXVL
x4FecEJlMh6A52bOoAu8EX9NSTEVhCe5G3aZJRzUAKCLRN0o7sJvohj8ddvm0vimdUJKnUaEq7S5
V6DsYpb0P8buKVOfzVi0O/pBVrOw0xts/og+szO/VEVrCOVyIGqLUC/NaDyqQKRZPXKJ0VcjPioZ
GRYOfPjQxuJ9Xq9x5ixN7bn52c2RDIXrAqIbHZCq1bApx29Z9SBp20S2RePu9pQu3Rrch0wmdzs8
FLO9GUR9EeiNzEOxhLEuR3mUl2OwuW1kcUBU4iRIjEDmzTM3ZhgYmeWxbry92oMiCOOjUnjuxlVq
0kdRbOxCtYs+V0iXbT9gmcCFUA/yAHMe5CsxXXWIIpAgq+5KWAFK6gaj/CWQ1L2lO5KxErouhBdE
+gb1Tcph07Pi8qSjId1ZjQvmSxOeedwnwz4vj8yr/m7KNnit4fGg9kY1hHTY7PSptY6YEdquDk0O
m7H8QddD7X+9PXcLWwNKFLYFtD9gBtTpNJ5dC5UoDdEA+tjJxi/uuNe6+w98H66aKdTnJTmn48kz
L5HavpCcytr0AypvK95w8feffX/2+0VkG9JGiSVHtsJNJPV28W4E4bQKOoRCZERRu5vHxSL5jyRG
59wR/ciWtyNY1vdPEQwKkEhAQjUVTS6XIDehak0gBnPMpyFUbIFGp9sGpg/MPB1bdfo0dz9oy+kK
PlvjWmzjylVb2VHjyNg26Ha4yEUKXXNUeu2u1OpoM0lY0fu4xty14MthywRVNlXYKFnPhobGupgK
EzwSQcqu2+hfBWvXpi+3h7dsBFwZWk9UnOZJHSVypdDofdGJxSawYWu5R0fM3fjW+KoryeEDxpAn
UamkqdPZvJxLtbNgJQFZ5jSV/gI3y+epc9BGs+Q0mGusSAselSL4H1vTv5+tm1DRySr3EW/+9q84
/ksqn/VgC04EdqkEhtzbA1uIwxAqIWENl+VERDe7IxQjNY3SAGnaThzCsgzZDg9a31+5JZbOK6U5
0KxQKihQe1yOSaYfxHBHigupUm8si0by96d2SSogZwUcZPJns82OaC2977lO/pj+AO0Y9s3KRC2P
4I+BmcdR9BFYQa2Mjlrs9e6h/vn+deBhh6dhigwI7y4nqC87A2lJSlrh2yA+mIrjVh9ZAngzJPYw
Jeh58tsyOn8MLepJZvIjT20NEcXbQ7i+ICFeU9hHZNj579znSzI6kBBRGictoFXAe/Cs7wGt2+jC
b/t3MyIDMsIYOj4q9IZX3hll11xDaVU/ZdJDcAzcd++my8/PjmDQQakxpnw+fTSzDfrnt2dqoVwO
RgqvPwEtKbbN3YmVDzpd3giG09Ljl5BGjKfGQyO3uJe0+1wWt3r9Q5p6pYWjRB+p1H+5/QOuT/2l
/dn4LKit6JZDlUiwXgt6mcvgoUmklf2waARIz1TXA780B1q0VpcWY8QgpeClaOjGTOzIeL49kN9Q
r8tLbkJV0o8FHotIYw4Fy0bAFiEh8IncfLEv20TvwPUp2me/CcJvzDLdrlnyYg1V/bXJZYVANA98
W4gldzMi4fegoAZ07GWj/ASwluojUrnBt0ZozEOt9s1RDXzPqdMmuR9DLzloXhkdcgWImziAOKAx
XK7vCEUqWOTToX/oiR3vPBINdgUe4n5o6/jvtgi8ZypPPbV8U/oWjb3wzRs0eLYHP3datFKemhKd
YVePaVbwxshOQynaGAksaF3USOmBi6elpW3MP4VZ2AJlVpXXPrQ+11n9K+gE2RZ8MaZLbgzqcU8e
zL8vh8F7y5CuP5aD2dybeoEiVNwW+q8eLNnPWB6E7e2VWFrt6Sb+zcANQ9bszjdSOqzERGO1i1NM
kyi922t0StcumLX+Y2L+dFMqt0z9HBPWvolol9rfHsGS/yIfYUIeadF8MQ8osoyZ7BtPP4lih0Lo
3Vj8zJPaVt0Hj87D27aWh/LH1uwA9kWtxl6JraFFjRyKRf2dKkv4XyD9dAfhJbl2aYO+vFCkzEuV
gpv/JLX7fKetkV5eR18TE+CUvPlN/TTnEje8nHShJ5knqf/c8AQqtAnlc6euZXEWJgq+yynriXDK
xPx0OYwqDLxCkFrzFIh/tcfU/H57HZaGwThoNiZSBmM5i+tgmRJy37P0k4RKwHNvjtB1aIXwZYyV
7pPW0vN3254s83sv/ZUKb9rEZQx+FDjn7Ji4TeO1Y1ymoKSK4rnLh3vJpCF6VwbRCGWRiSS0lL6Z
Yh7tujGqPhk1xEnI0vi2W0MpKgakCyqzsj5nuChzZ+pxsR9KNWXyTWOjQEb7twag73liOthkQtZ8
uT2A62M+eXQoLUEhTFWW2e/3YqluhWRMTnAEiFprU6Kwy3cXV1Sd3DDg3omA66pc6xNrqzRxhidD
RD4NoFyl95BHbG+P5HpnTVbIxRAPLYQraelnctgY4Uloj5Llb7rx/S4RC0SMkxIIejPzCxCBvKFX
xTQ6KSh9awZ9/iICxP2v948DTk4eQhIPbd6TlyekzwaN4l0Wn4Zgkz0Pq8xk1xuWA/Ln89M0nr1G
Qqnu/E7j8672NgY7oX6EO+O5qA9hfZDeqffJuVD1qYeB1lkyVlcrTzUF/b+e3SWn8ZNBQzekqe+d
LZQPDPLNlG0VKpAztwi9nBGadVadcnlbCYcsu7v9/ckfXZ7v3zKcHG8dFPAVkClQRT+wlLA6SXIV
PrWi6X8RhdZ/QBWwfFTdtrtXBNGwe79b6x+73s+T5alcryO5dsUP7Ku5XMWowpzqH21sh6+3x7X2
9ZkfFocIMo6wrE7QUW/0+r79QD6EUgh9JhQIkTXk7+VGQ3UGygpc3qmHo2CwQ1S43z8EXBarQraQ
mZodFMWT1FRSWfqh/CS4j6KyugLTK3a2+LJOKpSGpkl7d55xkZDgiTzTQ+QeWzsv7bSNW8K+tBHj
xLDuvLEJvvDOyzb076qbXOCVsbHqtuDV7Q4BMvHoEfyduVa5qUW33HCyX9kxkh3DwC/SNqI3e4E6
6nPUyubWz3xzX1ixAAHEEG+pOEDLq8ifva7WPpmuJtyFfgpyDzbD8bW39EG3pUz27ir6QnLo4+Av
F7NwPHZy0b0mNXd4pwcd0JJKMIRNVYrDNi1z490vq8npolpJhx6ElPOwROYs6Gniyydf3hYK7Irv
XuTL70/375m7Csq8qyp9WoLhc6J+U7W/b2+i6yDx8vuzTVS3UpgmqiCdujgQna6sqycJxAQMi2KL
Ml3nywGqpWLxbrfFhtI4GKS6EdKZuy2x8OVmqIfCacZ7I/xiFitX7vXxvvz+bNoKs2zcvOH7Le26
Eu6jX/GLC/BSLHCsiWGmbNM8O1D5Xt/16LYAb36JQWdoPUR5UDfA3hsLT4Ufo1T1NqTJ9vZ6XQ2M
rNYkuce1gldEKONyP/TGaEBSlocO4ZXXQoHo/G/fn+0Hua9y3fSL0IEUz0p2a/1GV/Hp759PZAq3
PFCTufTGqLXGRJ0ZOtb4Qway2BMNlvq3dBR3t8dxFddNhqypRYBIm6Tt9EPOzo1VKZBBWHIIEa1O
uT2DAEPaaF23shxL4+G1PmG3qaRc4WTzpu/cKOkCp+J2r8V/E1nfjdq2oQn99niukQYMiOw5VQ6S
RMCnZoEq7CLgmHsrcEq/Pfgu6pSwTm2QY0hsV+pHOysoHIAmSP1DF4+kx6lSJMZT5PaHrFAPhv/9
9g9a2oic3qnZFdgI743LCfao9Xup2YbO0N291d3K8Vr7+mybK2lRwgpGmq3+rgxbZU0CfGl3nP/4
2S6HMC8vvWgIHcXfp9V2SE9K/XZ7fpZ2Bhkcyuj0M03NppfzQ8dA0nWFGzgWMnn5F+PYJJu+XHt3
T2HKxQ3NrpgaMwkAQQATnF9aiTKxr2uD8+R6kd1on2rjzo/uuuyFznEaFZKVXbi4LGfmpp9zdqpK
HWLwKPRDRwpe6cCU6pfbkzZNytVwJgncqUQF6m0eM/kwIAcw2TmjqJyUphvQxhkGu1K6B2A2W6Si
Hc9t3hqo0G8bvroGp3m0pifzBAuk/Hs5sE4QCUSk0Hf4//ZJ18PKK+/Jot1Bz/6ZqtLufzM3804o
H0KFmWJuakLMu34f6cJWVyBqSoaTGfgf8FLQSoCzQjmQDMq0rGfLBjtu4LZj4DudHL4VSvTYt9G+
4FRpTbpiaulkUaWbWvrJblzJ0kPc2Wl1W/lOpG/b4jCGh+bdz1DW4MzEHAIk5oTbNfSHTp6+SdlX
2CR668ft9ZkmZL4P4aOhaxP0pXgFha0j+FYsLwucoThG1Xff+nr7+0uzREeKTimZa4Nu5ssF6QM/
AaMYRE5aIHOv9kdVesnNdHPbytIo2NUIUGALhNrMibLLcj00o8jR3H9S73s/HP6378+8aAr3Jvs1
iRy13FejHZUrsfWSCz3//dP4zrZtzIvXVTS+T3oodEFU/RLFf/VoBQexNkuzo29BCQ6nWhoBGD0N
j1q9MoglD30+iNlRh8c6TBQYqJyqfuxgVC7Cn3EG711zDNPXXFgrWq3N2WxnCUPeGnKNub7ZdJGd
uS/acCjWJNTWrMzuAVKBE9/FtLPUyg6rN58CwZgdjOjr/7bDZpeobsCVHlSMxsx/lWNqd9bKLX2N
J8SZnC3P3JmkYpGXahZHTsSDtm6PkXUU3HvBfc2CHyGctJT56/JfxbpvoHSWhId27RCtTOW8H08y
grGOQ34AjJBDv/V8ntV7ybv/wERCu4s743IFRXR5lPzYkAVoxiNHgXjzlKgrn1+6PkHB/vf5WTA4
8a8WssHnk+xveJmjn2W0c6VD4K8s1/VZRQn8d31UA8B7Je/iDxa8waPE6yejkGFblJFuz9P1alDQ
n8Bl8DCRU5mXrfE3veGbdewEcg5+9HtV70rxoYei7bad6wsAqjMwChiiw+YqOsyGcIRQfoydPH+D
fhIWU3kNm7xkgjIi+Sf000kRzrynauQ1cgBtAOiRphdoU7OVhs6lxTg3MHOcnTqkSpZiIKOqpMcg
i9c4OBYsgONHPQIsKuSo89UIJbOtR1hHneOQv5bdl3evwcQRZdKkCUqBMsblmQg9AHCFILDWMWTL
ApyEkG9a8MDcNnN9AbChpjwgXSh0rc/LcLpX6GOk+bHTRs+Ju0uAnSJu0xOoJ9WDWr/7/X5pbeaZ
hVQvtdLEWnSnfaIwfHssCwtCawMHD16L30KMl1PWy1bSw7Ocw4AIt++LWXf/o4HZz89gt+30GgNm
iOLQtm92twewcL4vBmBdDiAVegMBD76f5t977QHSyLp/CLXP77cCUHWSuAb6S8B9aSUI+7qwsrBw
iFvyu1a5L727KL+7bWRpLXh2AxbhDwHe7KbP6cpA4cDIHe3fArUD+fX256ffeBkCT/mMP5+frUTT
BWLWS3ru5HG7ydBfb7amO65EqItGSGCTAQRwq89vXwOgVpCrYe4YzUPpW3ZD/jQYVgK8RSMGJVGq
rjzw5tjQzAgCgdpYRifYABNdELdvSL41r2pXWNvbk7a0JmCGqS6p1BKvILxJXmhaGES5k0VHRxZW
iq1LAzn/+rS5z+JhWNpjXYv4eq09lEEO2WRul91K5nTphJgU8nUwe1R153mmSIr9LIHjHw693s71
e7pZs+ClGVcWZWGmVCpiIKwB5E99QJdjoTPPhdS1yhxVfM5TZ01EbO3zM98ucPFCwMbnXc5H7qy5
qYWVoOpNbhFAMDQK83SBXkJdVvRg66kdPyXILGw0aZLtHaV6JbJatKRN/H+mNZmavbE0MUw0JRwz
hz1nRwGswW2w6YRsxe9Ofm922ief/p+ZaT7PtpZLFNq6Cmai/GtR9kCOLFvWTq54FARHEepNN/x7
+6gsDuz/QZoEdLIqX1osKvo/oHtn6RExRW9hyE5CsuKHF3fBmY3Z5NUtPiyZbATlD48e+dr8eXsQ
C4dlyoZJFi0zRHPzfWAKehrF3eg5cv44ji9CCqsl7ZlitwZrXRrJuaHZ0TeS0BQApXmOugmi2oZF
fmUDLCwHdT5qGSZygFMIfLkcrRHnoN6glzblN9HY18q9av7z7sma5MCmDrGl/gZ41nuepq1wkq3P
KtTvsv5PbRT22O1u21mYqws7s7mKIbZJmgo7KtwOWfxW5CsGrl87RNSAcokZAbdSy7icq9QLhqoD
3+hYcsFJMTe5J4OPQ+kRli8FgaHb41nYZBfmZjFLVqtuBLmncIqib6X2ZLmQzh/StRbz64KWNb0T
qClB1krUPQ+HwRCoYoFkkzNRcXcl/BvJXlIbwvrX3vhuxN42Sr+4+Rqqf3G1oJ+HZg8lYHPecIYS
SUh6N/ecRt8kb/0atc7a56d/P3Nso9wkVmFFHtF3tQlk387jFQ89rfbMdTJvfwYwnawzC5UmRha8
PZ5T7fR4q2cHIfgm+naT797d2jytEIhB7syppjAvmhLFRGEcqMIpTsQXSbD8e7PvqnspHdKVMS3O
2pmlmXNWjEzo6dHFG5T7iSw9X4lkFr+Po4FWFu6HK85spTcl1A9Dzyn/FXuIgLe3T8ySM+PJOMHr
yHmDz79ckqErM1+NwsDpvfatRjQlUqwjO//9MQxX8h8zMz9QJ51ajy1mCkF+awP189B85HTAyUAT
L20hFNpmJlxDq8omrQPHy45DebdGjLLkyeSJ2p3gmGTHPNirGiXMMkXznRTVABVdgzK0tmH2kPnB
vaSs3MaLq/LH2FUfmJihipQZviOO0Q7Kum+xqtpwZfy8vfhLe4uUOvS0MKLCKT+bMq+rpAyaBN9p
64efqE995OsTIxJIPshQZ6cdiQGlknrVdwZ9W7VPQvOBrQvQ5r/vzy4vua9T3l0iKg31i2WUh8CE
ca4PPnDbn1uZHZDU08yCVgQfApkve8H/hn7b7Wla2ljKRPWO8DV9U+LszgrEoG2rjKNhyPmhRXdE
c5MXpKbuQwsdGaQ+V+wtLTrAYPBWNM1QeZotS5dauWK4nBPCNftTw1Py/eOhC4QvqyKo2vlBERMx
VoOiwqPUD3r7ZCLbqdou8hI/bttZOiM4xSkQny6VeT0XerQYecgCO2YCx3zj38lC/mRq0UpMsThf
EyaRnBQ5CnH697NLS1B8pQS0HTj5Y9SadtDoKxO2bIB+Q5C1uK45EDmz2mTIpT5wtNIH1btrQ3Vl
CEthEQkKyDoBIVx3eiHnGRqD2eO7SmGLwJHdqM8N8j6jv5b1WrZErEcD+cSOM4uNvUoyK7MeiPek
jQLstbWjMLf7NQXnNTPy5ZqMtDV6poEZr6PuIFpg0CU7q6qD2X+9vcum0zcPWRDboEaLpsQ1CieX
wMz0Yz0FsHat3GndXpUe49DRG178QPxWbvtrzkGc5bm9mUvO3Gyo4wJ7A4FyClBFKff6KUrtYB/b
TbUNBLDdH8gwXBiduSBRL/zQNyrPUeJNHm+FtYbapaMKqJseGhI9ZHhnLkfKBdqRs45JtJ5QY9um
xdE31wDEa0amPXN2Tltx0MO4xsiI8pYBhNK9N2Boub0dls4qaUTazyDXMIkELo3QFNF3kcHjMtPf
6vYFHcnb318cBLLcFJ5+N0vONnZDcwqEC7XvNEpwanoaW9POafP8520z0vSd+baeUNDQaP7umZxN
ljDIhVnnAAMaxCaRkaPRpXD3ihA5o9ZvEKSgmqdusraxNSnfNC7iVnG4u/0jluby/DfMblZdRnQ1
0wrfEay9KR6Hdq3Au3SznhuYnSUfzWCrVBhk2x3D7E1Q072B4ilgZptO1w8MhoZnaVLmIUScOb6m
z428cw3C9PpujO6N+9ufX9oXtG/KU0fPxAg223fTbWuS2/Lgjkieu15/EuTuGenrlQr84pLwEoDN
hOYIaU4EWoyE5RKgQ6fuB1SGYSH4JZcauu63RzP92qvdB+OtPOV9r/PxmuSh6CYSS5cqIVsmHdL8
3oqRM0SsykdbW8s+N9panLV0Z5hnRme7QajRy5VryYdPrdnWqQ/8763w6RoX1/bC0mKR6Zps4Sau
eDGqBFnZzAfY05nZky9QMrOyYBNYzb+3p3Fptc7sWLPEMMoaY6O0jc8tqG49SGj8fOXZtngdIRMn
kaiXJBZrdkY1SehduRp9pxf1Yz7mn93EPKUNlCmt53RG+cWtCrCiuhNFDbL0azx7izNJ5pvghUMF
aO/S3YpmO7hi5E5r5n+i9ui0rndwTeUjF5RFa8iEQqTAos/cYWCaPRjYzneUfKDM9auvfxr5WmJy
YTDsatr7wXxRMp/fHVnotapcxoEjycKp04T7seoOqJOtuIqFfY4ZWosNwj0V/Z3LOUNuvEkUmTkL
JrHkvN8EHDJPePaaH7e33+J4ZLrJJYOi+RXCoM19WKPqJHDkMrz3WuVQSxoa2vpKlWVhlxN0gwGg
MwhtGm22BxIJsdZK8QNHMO88/7BWml8cxZ/P67NDJPt9WMsDzy96MmxjgCjH+LeV1xpQ1qzMrocU
fKsXRAHgZ60iMrFsgQTYkK7FQEuZyd9UVACtDaAS855otL2avCfr6oTNN0uI90XrbmI134ZItLco
hUvRZ0kubDV4vr0XFq7aC7uzuMVDSFXTahZJQ5id9pRto7+62X06jvQ7rV0fSzti0v5AioOdfvXC
HNp+FIq2E06Ue/6KkVetgu71/eMB4Aq7F39RcZkdoqbWO1lXR+Ek1d/LptyJAN6sf8CVb4V4pb9j
4bzSDEO37kTLzoN5ZqpASBRseOE5IXoxgXnUJHdHt9BdMX6ghDw5UQi+6auFTXpmSfVUcvEZqYxk
qHbRKN01gGmsYo3a95rigOffuZ3ZTZvqdQMLkALqdBCeXEHbFCWsc2J1CIoXJGoPioTckttsWn/c
U3a6q8x802drbQALQcbFr5j5jTos3LRp+BVerdgqnVdJRMW8P0bjNws+vEiU7Gp8ub1tppHNAptz
m3PsGEo4CZArAhtDr8gUfPIQsO2bmiZ/+aBlnaO/m11zmmroYRHCA/VzxSTUpWFRp7npc6coW2T3
tgjw3h7SwmE7tzAfUlOESgtRAsFM8ASI2dbX6E8W5wxYAzA1k1adOQHjECl5R5bHc6T0FCMq7u88
aWtFX4ru0H0A6EUx4I+tabBnb8S8s8QwVEQPJr2dpxyNGG35lZBpwRNignQqXbkEE/PaUC9TekAx
nWdod5TCfRw9ifmdejLWilCL63JmR7kcitBInupOZU7Feh7zTZ78c3vd18Yxm6o4UDIYyvh+GewQ
QC/1DVq67U9LWAlXFu383sUkJClqzW7GQiiFBsowXja64d2Zg/s179VXdB5quxtq9T4UvLVH/JJJ
njgwBXFFslgzk52I0J3RE8BaWup9MgfL2/r4rGMc9EiWt6O1t7pojTd2IQKA+4i+f7iJYR2Yk2SU
lSpXhc8LzhJOZV7+Q2nxH9dbuUsWjZBAIpVPzM6fy01RSRUl0J68mFj9g6YvvXyvPfqOt3fG0s6D
q3HqSyP5xbV1aQT9nFqvBp43bogcCqy0a++nxfXhQQvkEJ7oqyAGWqpKAGDoOxlavsfAOqoFlZZv
748rybIANoQiBrDI/G1hIHioZGHK20J8C8sHv3h/wxHJgD8G5sRXOBu1QyCZ9IP+IzB2XrJRoq2V
2nK86d/NaMAJovY1tfBNbdTG7LQ2UVxZTe3xohYehJ1prhzSpX2lEjVQ84aU8Kr4VWcJrYiFOSmM
0zo95PTD+Eb+2HTuWtvUUjR0Zmle+cpGX6m9jAr+1LI3Vs9tUm9UAaJg7f3oT3qR6UmlRxS4xvw8
1oOI0PzAVWB6WWR7wmAe/VFKV+LipcvtzMr89ky02GqSKW9jmPGbrLSfMvSzIMX97EXmHbHnxop+
3D6dS0tFry3pSZpeJzKFy9NZyMheDrqKRVRX/dr25I2irszd0iLRRUfmEJo/+UoKTx+zCKAX+Ae5
GW1J/JRIxFNGZZvS7vZglgxNnbsQj9A3Cib4cjCtAOFsn2HI1fIHN/Nc21eFQ1+LWy+DNum2sQW/
xrU9pTomhgBjXhiDCqb14oS20UySNx4Dkjb/m4FptGfRh0X7ArwyZuB0mrjx+m3WfsANMAQk++B9
hfVx7nLG3HOFzFPpfA1TG9ZCe2VzLawHMIFJE5mOL1p5ZyPwtLGuzXbCsftDbKMttslkY2N47c+y
+vv2ZC09ZQFVTi8jtvO1CGEyhhEaYtQR3dZ9NMvsp1Y0G19TdzQ73nketIVl+GDl6q7O2rXn+sLb
4dz23AvpcR+oXobtkXKL0j8m4Pw68VgL3S7V3ooy2CjdiqdY2n3ceRRHaHWbMrCXmyMmB2J5MalX
KMPsbDj0Yriy/RY8A4ys7I1JaZH00OwwVWln9Qj70alnaBuCHlvttG1srdVLF83QrAFiBcauqxwy
NcE+EKORNJeiP0iNtDFN985XrZU4e2m+qF6QcZfYJHAjXM4Xd5SeCboUOIoBr8U2WyN9XPDc3HVg
oH8nnq6eJUnR5hW7koJIlGy04uC2d3KyaXXTzrLcTjRjZXUWgh7ox1AZw8+RIZzju5WkqMQqVSKe
q9lmCCMq2tkmle8M37srjd0HDhe9IlNHOmU5KPouZy+r3bIIrSJyRDQfhBxNUUjg/VbCLaEUG2S2
1Zxq62eirT2Pfje7z57IE25ySnYgM8OfS8skJQ2/kukhBGtmHAE9ISZcluoR6fPeJt2TbHUlNylH
ZdnGJb94iPMmslutGx5MPTG3kp4+ukEZlnbtG+FLPiCKZjW6tSsy86dvDPlD06n9Lid+XQkYlzb2
BPVGC4FOGFqeLn95KpuNZlZ5xK0XfcnQSygElWsiWwMyLeVPaBD7z9A8aNCjLEeFicUpdKtH7Cu4
R8To0eAlmZ2qvL0jI/pYonOLaupW8rK9oMX3leztb++RpQMGioqkOFnkicTqcrh6WnhtLmgJrAX1
ofOFO/8DBUDz3IJ8acHo82ZsDCzEmV2Jx0Y93B7B0oIRARFOIl/GQKYjd3bfKmUBTbQsJ06TjA9l
/MWEDsKT/71tZHGaeD6ooMrhzphzF+WSHCWK6SaO1sp2IWzjNZzLkiOCm/A/A7M7NyhUxc8jDIBC
2Tdxs+sGiJU5Lb+o2zx0pZjYQyL429vDWqoQk12gCZJc4cQ+M8uL92CQCzO0Yscts40SWhtPV+0g
+qkFqV0bD6G7s9qTrsd7o/gRAPW5bX5p6c6tzzZfE7epprkGDWf5o1tau0Tx9ma1BraYvNzcF5l0
FdLvTyn86s4F92hKMdye5FAgXG3SO7gN712/gCcklu878gLRVPlWzYdRbr+lg3w0+/Apa7yft0e7
FFbBF8YjZGoMxTVebtRaEfwmiVI2akGTsGqV+U7w4NAP6Oq1fU/JVo72wuzCPwjgD4aDqbAy8/5C
mih1ZWUpZd50A3YPodYXqf3y7kHh3sl4QMTCf+ct9ZaYJv3Qc4FWIYAjcHp2rUs7rSEy1YX3160v
bM0GNEa9lriuGTlSslctO1pj1Fw4gwwDlo0pxwrH2sz1Kw2NdlpPq2CovASStnPzxzr+VcRPTfKX
AfnW7Zn7LcI625fn5uaxAFpGgKRdzJnysyQcS7iBa5Mr+kmDRTDqn4Jhb6l/52ZjD8Pn2nsZ+n6b
Sv/03d+t+yvV94L16/YvWnByFz9otkGVRhlbWn1jp2/347PU3t/+/Mr0/vZFZ45aVUYzLoUohlJE
2Fjjc22+iAWaSi+e+zUW/7ptbIEeiIjxz2LOYfRGKlWtbgVYQx9uGL+X3jEf/hKFn7l5rNzaFtxj
nFWQbsqbLDzF9T3lGTtVn2//jKUzeP4rpik/G3MhEb5wtceOUH1ucjv27HGNOmPBrTDQKSU0kVDC
qXlpYjD0fBwrVi3Smp02CntNjO8iSz6B3rv7yGj+mJodkMaKyO8nmII2NQmrzRDc12s0QQsRMskG
YJLUryg4z5ObQMjyINXw1rmZkLD9y+rM7fAYbyrv7fZglnY7cTgfVGm4A7d+OW9Rb3ChmVx9cbjP
bWlNjH5pWc4/Pwt7fLWuSxmle6cI76BLF82nSgV08P7gxwIuxPWNri75zVnww6awaqWWIyf3t2J8
35V3RbNyfy5t4XMTs/0VW9WYZxkmskDdxt5TNsXyyVpGcHE16BwAQU5HFCzTl6shFvqgdpLBg8EO
jEdvTfx48fOcDm5eHkOkfi4/L5hhQxvqQLCdN3b/CTqblbTS4izxZgD7yCvyqgFSbSpohcWOZ4OX
bCNPhIv7UdVXvMlSuEaMSFsiz24qgXMRBFGS2yH1mKU8Nx8bKbjPRLDX2rjJS4PKf7yRC3ScKk+y
wyL9XOrpRrbcFZaDpY0NPQCaW/BPQ/c3u4ULtNjzrktix08bcd+VrrazAiW5i5JoONR6m36+fU4X
7RF1A8TkeQJVx+XStSpUmmUeJ07AjA5kZg6t/51C1W0r0tLtBNDgPzPTzzjz1FObhmL1UCuEnfHY
JbptesmnOPJ3qWocfehckInZpqSHfGN8gIb5vk3RPFHbv7U6fKvl+FMT5Ltc0Z/0wvyy8tsmVzSP
FCYoKk80NE+vsr1TikwWBzd2yPr+qxd1TeRK52sTZMGDF03U8ZEa2YU4BIdUCh/1qjjk3tCu7L7F
hTj7FdMZO5shCeFNOQ/5FfHg2cbXUczsEVhppb5+aLiTbgKlDlZ9dlh9rudcKbTYUYbwSRDQJY+l
g+JzaYdpfog7/5Peqy+lMZyiJH3Vh7VAZXmg/9mfI+5if4C7xcO+1X9W+hdPscVyI38ggzYV1rjl
jOkszV13kCUFJPFRyiiLjVJ/SulnFoP97blcckvnRmbOu1LRLBbjIHVa7Z+0vhPaf0d5JSpfurCh
XIAziLf3dZ21qAbL8Dw9cWTK7WLxOAjWRtT7OyF+KEp9ZTxLUEWgpH+sze4JmNR6tUiNxDH8v/6P
tO/qkRxngvxFAiTKv0oq17aqp3vcizBuZSlLGfLXX2jmvtsqlq6InsXOwwINKItkkkxmRkagtIN2
qTREkjwYTXSb52mYdF3Q0DvLekRzreKMWDsizm1LJ1/TWo1OCWzngx1Q68MIUvHCzgIHm6/P31Cb
U1wqa9nxi9FKW85FDkBPO48eY6PYzj1IO/UPxlxthuHkLS3i7cawRDANKqWENbeBIDGkNVxgJa/U
kMauTtxSMORs0NThmXe8/GYMKqjumuMA4wyfQeZmYey4PE+mxu0bnuDEbUX3Qdj+Pa2MO6Y7qGbN
7iGLVViKVd85NyjdJH1paPVkLg/wbpu1AQhjhRn13i4rQIYajORUOnumwoMuo5DP7uWqXsqd6IeX
C9CQFRom8AgAbK2Fxa4mm9sbfPXzwBos1xM062REul9aSU8ctBXVYAOjzWPb728bWHOFBZn5OzWF
ZL+0SqXDfCYyYBpH+2WsD1r/EueKiGJtDL9PQRA6QqVB5iOByMmce2YBiGl1T8dPbqaIYNf2LQKV
5S5B8+sVJXwMDRfIymIIFcjEas+OmkE7IUGDbgdxNKFiArmDl9uzZi7nkLzs5zalcyovwTrXZoDN
VgnbllURgoVnl9Q6mHCLTQEK3gRZ7oGWETqctlCG3cbQAENKGIlgvHW86tiWIszwN3DZP1CWPoCC
5FDZTYTRhClLf+ZWscnIcM9Ak6bRNvIGdqh7/96M3UNrORudiuj2mFY9wcRpAB0CALW95do8u/+B
0hbg211aCsfDUG/cekf/os3aRx0QUtWokeFgkG5+RLC57WUNunuHCBkezVHsltUj4MyAXDol6LxK
RkB0j47tBbZ54CCgtVm5dbQThCz7/sS0HxAqDnRPNXurTvjv0OTsn0l4iyYCIJAHbcNEG3TuazIf
m/4Y1ywsVayjq1vqzJrkfpACdkhCgEKnbPzAoMw5FoXqybOaYjmfTOk+dGYAE32KYmbsFPuqd4Kx
s4PC6YIssw4OOPXaSnwG/OHNIu02p96ptNFpZJthOoM7cHI+3vZP1ZiXv5/551igXuQttVU3A2sl
Q11JBLctrO6As1ld/n5moZ7jEd0Y2NRGPwU83gv2YqrA3So/kXaZw7SMuANWLq/HMLZeOYjqkvLA
i3Fb1D8MXxHTqCZNSiD0BbMbN8aG0KAaSRO8GxWJuLVSIPY0Xt3gg/ld9b6ctCQHra/wsSwJQado
9znOX5FM0OOn2ThV45Nnv2iih0bl29h8omULSZCN1cehZTLIIuzq8rNRf2fztmoVpWVjmcmrI/rs
h0mHTcZdmrQcP6xwnsY6jzxA5pPuqPMDgdpXYwLUXh8H8l00P/Xq29hu0/ifvD9U45fbXvX/2Uf/
myEQOl7OEDr/KyMrceqVwghbzXmaAe8LMqPa2ohLBNODHlw9idVF2sx2gvWhhZ8L3um9Eet34HX6
efsHrU6MZxoQucCteZVUGnkv8oajkbjnQ2CyA1oN9pMWR72tuPhX99OZoWUvnO0nMQ2WMGY05FiE
31WoS/dVdw8ZBMWpv7algJVEBzlIyMCBIG3bOdfiNC1x/3PbDtFZ10NCrrGTwMlzUFomuzJWNUiv
+ta5SWkXC54mnehw2pf9GGbD1ve+zshDM/9UZHo46+jTKNJo7j/P2RbdQiHR5o0zPfU1wm3fVBxb
q8+IRWx40TZGiCijKAxfM8tm6UmqxCfe7GY/D+i0H5pne8yCsflmsc9zoUCPrR0s5zalGXBICgHE
5WCx/WzfBKlI97e9dHVVzwYlnVxV3UNNs8Cg7KnZoN0rrJovvqMFomeRYX0Ykt1te2vPFYSQIJc3
UUy8Yihl/ZDPLocXdU22G9s5mmIbBZrp0VnaRgqiGN76/P0/c3KkYpIxHywCDwLXWANs+agYztre
c0Hsjv0NtBD4QS73XlWA8d/VcegQ4HvtcWejCzirtrfnbH0fnFmRQgT4sjUMwDUcmxHVD/5iOfcV
LXZgoJm7D9X4YuXPMXlYpIDc5rUBh23cv8xsS+nh9g9ZdZaz37HM9tlJAy4MosUMv2MUD/QjJKXH
PtDNTec9OK5qzKqZlY6bftDJlOewlabftPI02j9xfmbZ54I3kJ3/2NpHxndO/tVrd6PbBEvjLWRA
b493NdB1gd8DQBxsukgvXQ5YsEpoNciRjmZ10tmbzvswZ/s8t6FTZod+nAVQCgkc55Sr9uUasAWP
+qXRCYASE/XnS9OeaEQGIjs0IJVTu2GW4b2wkX/N7YYGaK3/5ThtudFTI97aDssBlM7/yTjpPgxZ
9X3Ke1USZXXp4eWoKqBVF1iHy5/jTjNoFZemtc7qNm2iH9PMizS8wrKu2JZdEQ2j6vW3QqJtYAr+
tSltLpzCnd+4aNADfPMJQKfNWJBNWXUbT+dbjY2RBWHpnvbf5jze63UW4aiMGpY9jCaJbnuCavjS
ajjeSKppeQlY3A1Arh1mzqFwu8DJys3k7fXm0217q95/NnRppxnaWGkjwTGp9zj30V8O9Zx/uFt+
u21GNSxpk3ljOun5sMSt3b4y/agcPjYMJ1jchomOQht87bbBJRqUo8XzJZXuM7tqGZj9cR5nSfUh
bqufdJ4PaVwHFQfpr9VY4VCNGxRO9n9hF0lwqI0hHw5VrUv39TRzKiFogvxROjwaZf8AFewvEDjY
0LK417XqAF3JyB3/ol/RxxOfQOcOb/FruhoXuEujQn8x8Yt9JupDC8weA1amsW3FzK56zJmpZanP
zuY6NerYSrFZzJJvRkN7McQQjTlVgI2WBbpaQHSzuLaOTs+rOhKdWWa1OswUFQv67J4ASkE3nQrl
s3pvn5mR/KTiA2k0H2ZIzL4VmvVPXruKkay64pmJJVI5nzAziekkcKKBavExNdMH0gxloHGodfY6
GgTL7pMo+KbmqYoma21wMIzmJgIWK6DuLi0nYPccpx4yQXZXQBoZmqWtIixZs+BDsBMkbMAsXYGW
pmbIjdEC4NetDuypyf/j56XTye+0HMkJfF6jX3n2LVaBelZ//kK2CRwGHhtycZRNGn6+AKQcjeBP
WdKdsIUU8cXadkGt//+ZkIaAvrbSHAwAvC0vyuyQjmGqmqU1Bzs3cbXMNcsGe0DUxuJ7H6xebjMG
MeptlA+hYRW/cI0+a0kX3j7q1naoj4IYirCLDLSMv6oTkUD/WSCflCErJ9jGNIePkFF+ArhZMYnX
ppArByYO3ROAlOG/S0euoNUB4miaH+GCwD1mX1tEIn3snurac6Lbw1qJxZbEPMJs0wSPLJGr9lpG
hZ8vWkrg2w6F+An4QyB4Hmj1rp8+6UaDbYRcj5Ntck31El0dKHrGHASCEOW7in4GJogVNxBWcib0
jwLHHOpTY+4QoXVG4IDPRmXx2j8xWhTrF+1VYC5lMpF5Al66IXjUt5P2BlLoAJlqJHoUqYPVcS0c
6R7kd4Exl8KaeBIxxEQ1kJ1xvw4Hu9uUhnVXDv4D4SpitevtgBGd2ZJ2nONowrc73IWFm4MbX7sv
KIlG7m+bLo4ySjc6a08dHRVtnqtDxN27eAw0i2S3EYXTOGB6QIPkYEVdNaNfNZkCP2N3RQv9vttO
urZq0EuDbieg1OAJle4UEc+NXVfgzSHNT58DxYmd7mqKWOb6dARlEtIPv0kQ9aveFNLFRpv2SCzZ
XMxIarUovLUqPqg1I2SB1S9SFvBBaSQuGfhkMQRMtfcBnRaBTVWcA2tzdW5BClimyS5id+EqEaDF
qWpU7xH9ZbG5ef+SQKIM4F0H/MNXEmwJidEOMaByKOK7VjtUDpReFSfu6tF0bmPxwbNQAuRcid4x
RLW8zoPZh8TER9rxyMl38TAFEznF7InPUH63Xm8Pbpmjy2gMEcTZ4KRVAq2jUQoTz5Lc7DYNtYJU
/5Ki4bQRBcqYIwgIVH6xvmr/Tqe0ahozkm60YbHJ7NeBdrt2hKguKNIUO2kl53E5tOU4OZvT1O2B
8+YwROmuTV71vAr9em+Qf9L0e1cWUVveT9ZHdCgGlnlHQcltDWNoDgc3/XB7jtcOkLM5lnEsNSTh
IIOGcoWrd2mgT/YLqYa7oiu3Q0sOt20p1tOXLtSsTTwftXVk+f0ngz8gve/rRRAj5+mIL66q/VXl
tz65nOOsHxOrtvH8E/5zkf3SSYeGIjhs82OAglhcgQOkWrD9P4zpdHugStPSzZNB3oSQaZnVNtLr
T8BKZ82vyT+OHm70+IspHqG8EThT+d+OAxkuYaBVqEg1DNlnGzqeGuMwD4qxLZvuxqaU88Rt9r9N
iajoY2GRQ9KlEJk2gnkoo8HVFDtFOqnBpwsFVzSnoS70Gz0k1T20puYgxc3NIyd3pPuVVCqieJUB
ySnLCR0QRQMD+hTFdw7f3naF1c8bS380jmiQukqeMDpWQxNSm8eetf+Ao+15qMvotglpRf5MEYhf
AF5AMu2qzVK01Jh9dB8dXT/ecy9qdHdfV2+8O2lKQju5TPB/jTk+cMRYkCsN6nrk+QQhc/PYELbx
Rf5qpvPWyf0dcK97YxifcyvZWA5NQmN2Xm8PVM4a/jG+qLcD32p5ptzRPrO+cLLaNI+ICjqok6NX
MPV2xEiDHPl90Rc2aK1QC+We9oXMthOkfoIoNp8Dmowqbor1qQC1GhpnwOJ2JSNLUgjvCLc1j05x
14HiP7bboEm++yaL4lhExChAw/eY6d9vz4J0R/2eBJQ0AIHBC+g6R6HV1DZag5Mj9e6JOCTsrh8V
yYM1pz03Id34zWg0wp5mgp7QN/aIW+r2CFSfl+51MVRNa/oTOabDZ9P9rEhrq74u3eF22xija+LH
k4/2zCInMaP/9vOluxvVipJzBgN03jt6G2ggVrhtQbqU/ywxHkc+nmRLX7M0QQZIFSytdMjRycEx
PWXU2jFujKGta1oAulYV38GqS4EGHMkIJG7wHru8KSF5LbpKEHKsejtKBcd20cOxUFxOa6NCzzl4
FVwAWk25CYUmlpk1eBQeUbUOOuPF8x5p9bUoXt8/eedmpOWJeStmk8PMaHSBTV5M92lG37CRqB6x
a+cu3pYALIA2BkU/yVDNSOWmWUOOeaMBZkl39WDs0YoVgpECJ0Fs724PbM2xQbAImhIHxTg0ul+u
UpHU1PAb+N1MwmkpCOG4+08WiHTZ0k5zB851gg7WDzN7s9/JF/Tbr5G3AVW7jSfrtfKPDTp4uzKx
cyoWzXb21Oe5AmksAyX+2MAU6UsnB4jtJV+O2dyzoe2NI88c+zWe/QQotFp/K+duiurGKT6iBu5E
emM1r6PGk0PVEB7mZIgjSjNj06VZ91a1uv+YtCR7uz3Bay5DADDEkxNJ5iv6606MZjLlwjimZrHL
fMD7dDI8krhDBqSh96zzVC+aNadZhGkQPqHDGswRl06jUVLw1mnhNPZdu2XD/vaAVj+/4CUhFWcC
virNtkeBENa6FHdg5Qa9+z1VNlyuTRkqz/j94P4AelWKz6jrMytzY3LUZsCdvhqLclDPAmGhu1/1
1F0bzbkt6cXAKdDGjp5gNGkYV/2+pIVivtaDhrPhSPEgmvVnXrkaOXaeoMjH1/Wj1pIYc2cT9FFz
fWuzqtrXOQrBvUMB3oZc6F9sc7gD8pomfBDteJc+4YDJj2spt49gPtwjl7qZqtfbbrEs+9kj4fcm
xA5EtyFB6xlA/5cWiIF9XpvCPvoC5CL1iwZaYENVaPgd7l1ZAWAakrOL7p4v3fT97LYl9YR1NKbK
eWaVO4FidNYhDq4JNFLa0/ADxAXVXsTA0lDuJGE25XeF/TiZVmwGU2nFodNS+ynxNdIHZIytUCtF
14J1BXK59khNkE/Z5mauobPUQMBqU4xmBwACGPeOOCycH1x304NIR9yZnBfZFm3OzudGL/MwoT4P
bYvXm9FsyUsz5iMYmJpuCtwaD1+c3c3QhEmy00Bs4erDr5Q3+YmI7Cexu+RjWhnVxh7RlV03Zh14
JS/vcdxBZErU0xZCBCOyfC4Kw3FeKgLMtV2AUhvqemCnWxoGLxfPLAeX1U3hHHN25/l3wztlfH87
h4cFQ1YdzzrkES+/n4/GNFfWbIN60Yu6XtugdfGQm70iiFodxpmZ5e9nKZbSqE20asMH9TZEcnRs
FC+7NR8/H4Z09AnSFUlF8H2bPIwj6g+nQaUBsDjwpYMD6Kc7AMAgRb5EGZdDAOU2m8qSWsfSTNyD
P2hmkPJhywWNg5J5YMSbpyHqmklF3Ho9NhgGDALM72i8wFPr0nBpQ2uqoJl9FDqeNenGdfINDt3b
h8T1Al0akRZIQJDL9EoYybsdpWGi0ltXfV9aIC9rqIkeODjAP2P3oeg/3P75cpIHfrz8fhQ4wfYB
4VL5arUdiOYZVm4fjQwYVAAKplYL4g4pkBay9XQyd2S29MBshB8aY/VdE++sUP35BejqBcPoH0Xb
y2WCzJ425JNjHfWuOZh4MgQ8o9uuogAfqACS17MJ/kXE7WD9g1L9VRMJegsZEY1rHR1r27QfYhW5
99rr4Pz70t3r1tNcWG5sHVP+gH9asq/I1s+i24umGoXk2KklgBleRkGdsHpRtitd75tlkiCeiWwA
9E1caRCzrs9CtzEIwSB188qqt1SVOl41AdZQmIFG1FUISfPBn1o41hGdFnZQkrkMspxHupkqnhur
C7LIVgPea6OfX9o+WoNnjJ3AkB831otZ2tl2nOL8m0iS5LXtxDvbEf7EDOBag7i7AR+To5K6d2ZG
eYfzNH61H83py1+s/NnnpbPUtJk+ejM+bxiBcU9UWlerjoU4BASFS5rPk2IRS6DEaCPdfJz0g9Xt
wdr1Fz8fvaCA9yyMrnLqizhVA9JPXJr8rkb2+r2QlD+zf/b9ZXxnt2VPeKVrDN+3A7d89GsFkH7V
a88+LzkT0xmZuuXOHz95qNvru/KdLAe/B+DqOJhABYeaHpFCTgRnfSwEtl7jHRq0AjfFbmgaxZ5Y
W+VzI9Iq5zG3E9uEEae6b8NiVqSu1mbJXcp4UJ+AVKojfb6p3Dj1nMY+mt4zqR96EnJr834/AjIZ
TYZgqEJsLm0DvW+qfp48G++PA2La+m9GsMiGg14QWXu5LRto677gqEkf9Sri2VtWP4n5L+I6F8lf
nLI2KJtkTg4IYNsc+BLnaOTjuLWY120maFfub8/T2umHwAfQZ9x5yLpIFwXe8BQXr28fNYAgAs1K
H+cx3enJ8JB6KoatVVs2uP5QVV+4z6U1MWdu5SgYwdbodaHvmvQuM+JuJ8oRsEEC2bnT7cFduzEY
NMDYihwv1P8Apbrc7FNWmGUumHlk/SHz9qpL9tqN8XkkExc1SWCcZCcwUiu1aFpbx9mcQq/yojwx
tj6oyW+PYkldyNHxmRm5dJlRvegBJEbEoAH9uGuhlng0J6P6OKcVOSYZKZKAlyw7CLDo/eNWc/p2
+wesTiPoZ0ANg+gPck+X09iDa63LqWYeY+Rxqjms0BL03yxI8cSojSkyRq55TF95tgcT2X/7vOTk
MfvfAHKByn6DFkNVN9ziSVdrdDZFyxSeXSt1Y+SuLhwTOcs0LNut0eMxvbe+uaMqZ766GAiKwKu+
8JrKRK0Nr4u0GvFWsv3v3iE1FC1qK3lFODWSMMjKu8j4XhXyaI40mg/y6Zi8DuwjEPq+tRuR3nBA
5005D7knICrhgmm9CUZjO0DB6glQ+r9YMSCZLBxMBJtX2rmU27zt0hEPsx+VheDy5f2fhzgvwDcO
mq2hbnu5XImPduR4qGyIPB21/BNQZ3/xfdw9KAKYuOTk26eYejfvcXkcJ+Rdg75W+PNyP0reBi0T
gJHBsIMYyZNmp25tEyK2Ij5myOyU5nex1776th6UIEBoR1X+f+WYA/snpCoWPWNA56Ttr3WVXZKi
9Y8QzIuaeActge0Ua4pTbsWvMVWLYifuU4Q2khWdN5bmCds7msHYoqwwvT8bCP5mEMDiuAbwBQ/J
yzVvU8NshlqjJ9p+/MHb19srvjJJi9473sdorAD3hxTSsCyJzQJa2yczRoItqsyv/qgwsTJDFyaW
e+L8jKE0T4CCqk72VsMN0ClQhCtHGBBveNYtZQu8TqQF8FhFwaQ00JOXjQDzu6FlHLPyhPR+qIvt
7dlS2ZLOe5BNg+hWH+lJS9G4j+GE2jc3fWQqVem13MXFoKST35gmSzMYo6eh/oEtBax7Fpgt6AST
O8ej+6Q002DkEONB41c/+iok4cqSAf2MTbMkGdEsLW1U0EFyjSY9Pbn2cxO4g2LJ1od39n3J62Yr
p3XDOnrS260dvxHvwW4f7XpPfXCVpwdQhdvZo5UoHjmro0JDz+8aKqICyRHxOPFmx6b0lE53zcZV
NSOvOgfIz0wC8kk8MpetdubnvpGZA8kresq1x9ERqFC85lCH0p0mmpN3IwBA94pHOFQ3bKR75Naw
rjbaJikTHArAAg96YKeD4lxbORhwiyKfhPATJNAyjQOIni0/mz1spHQODPbYIWWiWV9u76c1I3gW
L+UB0Lpe8ZCVejdOY2aWp3QMcyMsskiorjSVicUpzlYFQMGO51B3OA0LVHB6AzdthxLE7XFcvxAW
wrt/xyEtfdGCQrWlGEdcRiClGPLI7sGOoFiSNQc7t7L8irOhtB6di5hb5QmQ0rAufvazj5LFjyzf
OZ5iYVZ36Lkt6QTQud82WgZbnmj3ialvNMOI2sQN+Nj8Sge+Zd7wjSRtlPj8qJVgq7s9o6qxSieE
29DUt3KnPHFIFxRI13Tsoel2Sbu3csWhvrp4FiI2b5HovKIqK7O2TMmExZtB6euZT50bTgb6GhVm
1k4fyFb+z4wcu1EUPAxUCOCIKUEPaRswFYvXqqvbCIJB5QtQnlxazyBoRdOWYM7mrwyoae59J7ri
DF2drDMby9/PfNCkPitYbJQnyLJmbpijpIZ2EtUFsTISF0SIHp5tKIBedQaYfQuKF5CUnkbgCRfa
3kq8+um7cyEIoc+MSCfDAtjX2VyU6Bd5KrKfM7mrRwWSaqWcfGlDOhgqZDQBZEA40rCd4z5A/xxx
Vm9s0yx0/XvP/dKriJjWdi6GBQgeeKMhgy63xXSlWXVF28DPUAm1h891fMeS+wpFysH57rhfmL7X
9EhPN7c37HJ5SrH9hVkpNMpLLXfjBGZ7wJ8EPByl0DkkHMxmG0a26A5UnBArnoinBCLX5fmKG0QK
kQrbLwzk2YsTKSOcEfG0y0UI3urbw1p5slxYkZyEeU3Wx9wpTsjfE35wrUM/fUNjcJTlGlQJv9+2
tur3KOui+QaF1yswxeg6XVvnGnptyD+G/mbUT1OtiBxUJqR1qqbaKO0aJupuO2Q/cnS+zD9uj2LV
Fc5GIa0MsDo9LV1sLDw59kb11co/+lCqb8afdvWpzO+qWHEoqcYkLdLMwfvcoFP+pNfupmm+9WB4
0SeFv60asRYBqt+lHTnBoBkjJI69GaerfV/FuxGlw8r9m4Gc2ZAGQsseZD7oqzhVJagwAlZHla4I
ItaGgacqXhcQBEaNalm8swO8MorMAwijOM3pS1mBNO/DNCpuurWdaSA54RPQYqKLR4od2ISGDIMO
xcnXwiE7kHZfj8/x/H7oFPK+6KqBEtTywpfjba1IRmBcxuJkj2E77qn+ctuNV2fq7PvSVVf4aJMu
huX786cx/aLVvzymuB9UJqSZygid7CnnBV6rUT480Swi5v6/jUIKpJyesbKmU3ES/SbxjcAsDixT
ncUr40CqHwSGLpLu17VB0+EGBZqkPVVevzW4HoGgHfpm79+BkFtCpgXMdQCXyzcbdQYniSFbfDLY
XWvsrfbAU8UGXHFdBGi/kRWmgxyVdHSNWtwYRtN3cN0xMq19wcpNl/1M+e72qqza8VFJBUx/gWFJ
C59qE9r/KrQAQEICfXp+4GVDVCU86LXPty2tLc1CPIBKjAuIIZHOe9RVaR4PendqqyJq8m8ZYPes
UrXTrQU6YM3+14w0ce0M0Z2UTRiQ0URpnoeOUwezNoaJuSn4sKepF0ytGfD2038bn3Rk8k6bBNdE
dypFEU7OE7VIgLahvzACSUWC/tvldS8dmm5rJ04tsFzdON+N2bQT81vcvT8exTsbtTnkXEC0Jhux
GGs8y2Hdqf6o68i6nGKqAicskyEFaWj9R153SRsgvJDcDrgR8GO7cO+p4AffhrC52SriC5UJ6bxB
tGQOmQ8TBiU/rGT+SYC9e/dqoOrno9SOKwygU8nXBCgzqdek7Ynn5b7r6RN4GbeWp0oX/U5HS7N1
YUdyrbIkQBviRXUqywKaVrb9sxtdNzJraj4UbmYcAFaBZiODZCi3pzhAR6n3yCz3lznq9gn99fa+
SafxTSRFHeRalQRea+WbyXF/aU0OWjaf21GnN+O9JWh56KzkVz4gqScs7dVpWyvsTfQd9rP3MRtH
nKmu9UHoubnTWqhCNL4Wv4paJ49ekpYfLaPKQqf3STDZHA0unED5bmir0G3jODA6PUOCZfDDyhf1
PnWqbtum1QRFBs/ac9qKbTXaM0gd9WRPnMaMUGSog9HP0tc6L/qDoEQP08mwPvpWyTYgK3VfgUPs
8ajRh09jWw3ofXeGTZJCAkijvv6cak177xlNDCZUI/nk64kTWRafCrRKmiPA1cv/JrlVbupsk9Z3
nseKO/TT2EGXQtKsq63qrijbIaCsbILZzZHkgmQziH4dPXR5l0W8IhloFVs/MgbrndIPC3QLOxAE
FstuQWJcyiobLZvrpk3rk1t/GYvnHr3OLV5NqlB55R64MCOdznOTOU1Bk3q5naHHkBaPKcDuKhWh
35QVsifjGYNYCUhFbBhp34PJLtHgJfWJWsLdx1YxhS3K1mHVVjkoVGdtJ+xMi0hbAZw7tlngkZkG
c+aAzNnp2ClnNNubbMgeaKuLcEh1cT87rNiIsTVfGDUhnt6YaKDmOvCO5tBFJGFlWHs9ZI2Z7e+q
bBIBaVusZNt8A0vSr3Go8t00+8NG06ESkrReEna+jX5MW+jhQl34hiqRF5SUVCFoAfXAINPJihkP
qqrzgp6OqSItvcyCPEvn58pylZ6Fxk5S5SC5xH5v819VsskhkqEbbdhMh9RXRUzLMXhly13eruhP
W/Icl7YStzf0No+bEwGKxOGnVvtkoshbmuYh9x+MXHG3rJzKKE6h9xCsOaC+kx2g8S2RoeBXn/IO
kaaRPeWs3dw+lddNAJLhI2+IEE2aPSpKx4GsRXOaWoF+WivXtqzKvegvrIDYFyISLvamfIPlHfQS
AASvT90hTx4wVf/t89LtBa3spJkzDZ+3vz341ffbX1/b7SiroBQJVPW1XE2aGdqgD31zSnpmI31W
06BlVRdARfkBOUjFVK25s6NDDwPwB5Qo5feRhSsm06YU1sALIMi+6JKA6Ygq8lBjqorRujGwnqCu
60ISUbqTrawy+7Irm1PVHsryzUbwn/hooGi7oPdUPF5r0Sau/3+tLb54tlM1D6xJmgNrUwsm7VhA
FTpi3hevPSXOh5Z+SfQ+GOm326u3tmXRfbe8P5bFkztdjHTqBzb59cmqjkM+HroB6nOWBkGgfTbv
qKOi0lmJ3M/vBjke5DFxhcHj6tSLZKPxhzkGSkPVnKwwIsMyWNKxQZthJIWuo5Xkh0kzHttYqJpB
JNdf1HSWBiQAF9DHCCiO5B9VziFSyXzr2TZHHjGzNZ+IlfGd7qXVQzoPeBrcXi3pOPpjEOpTaEYG
EdUVIFP4mSZaSGY+Y8pAcRNZhfa+A++3hQV8tujegwBRTrcX6PWGuHFrPTcAgBmcvQitCm8PQk7m
/rGBdygsAEsMhdtLRx+FwwAVt83ntLFFUOrW/KOmkM+ZckRcxsjse7uYsn2KtP8X6MekkR1PMfjo
7VbxS8iyQGcXFn4J/B5s+CCgRXB0VSWJC4+bpd/1kPDRgppAGnCugjbON+n8qYvvRbIz4s+j8zVu
8gBB5OTloZF/8BD9shSchTQse9RVrH/mcj7QCQIf7aOlSrdLh9AyW3hSo6HJRMB2rRCVAqBeNolt
PPO6C2G284eoTja9H1n6+xd/eb3jVF3e8DB8uTDobTd7YVrGs+kcSucEWXXFykunzfJJENRCEQLd
NSjBygZyyuq0qTrjudMLeqfnFirlwzieYocZm9EpTR4gzZqhhXau9X0/Ts5dzj1j29cJARcptx9s
4bNtlxvm0wzc9qaGDPxr4rgZ2gMYVwHJpHNEdg+5utV79cicgfVgw9+g3bZ294gOb0+JyoQUkqel
SRtnHvvjUH4Co47Zgu1Lf/tvNqT9hneFlXaQ3Dza1YnUX8E9EYwqQt3rlV12EjpsQa4KwLgtxRga
5/mIFr/+qNN0euJU155xU0MKyp/KMBe1Gc2j9sZp2e3fOzgQEnjoWUfECciPHHPGPe/NLjbNZ8ve
iuaOiy1XaRWtnboLa55vLC3eV+GZyLBlyt4xn3O03KQRV4XN1+ppaE12rSWZhfc2eu+luLktJ941
hjs+p3Hcbzszbt/MkqVl4KMl7sUsUvIqGvT98bjejnQ2dmkzsqfcoRSnlh+rZKbWDmjwemE5F7q7
66hXZ6429a02gVejGKJm0MtN5QEmHHT17B06rvOI+F0aeXjUfkCSTgsm1ttBErtMBRS73h8Lxdi/
P2W5gs+CIrtIKGn1Yn4W3UHzt4n5YKpexSvLi7MV0eTCNw0nlmY/R3zMpw4mePVk8izQxu+3XXQl
TDg3IIcjhQAUWa9gwP7gxwGz9q4I/UmxDxSjkN/2xB40NDPBiOYHUCdX9oKsLcTZLMldRg5kuHtS
VPOzp38Fx5CT7qr65fY8LRN9eRtDagDrgJzushPkHk3oqAnfmHT23JVgSguKhtIpoINe/YQSefLD
6TP0oDS+CGe3JiJApKUCaFwPEhyPDsI5ZElAUi0TPZpiStOMmcPzPJEh9JPk2ejcp1iATff2UBWG
fr8FztyaCyHA1UaGZ82IkFvm5RZ6VrdNXMcNiABBs41mhd9o0eXvZyZsi87W5BXseeLg9A8rGk7N
llknZWvtynFxaUk6+5tJsFqYGXv2yUdDbOz0HhkSApGIdOcVfdQ6O1ADlu9X5vQuzUr7VuPOQHsb
ZtHHIA40dew7TofhcHsar/cVnkewhLTsImMlPzh1I82s0WiH59iCrGD+iSbR/yHtynbjxrXtFwnQ
PLxKNdllW3IcJ05eCGdokZpnUfr6u+R7zz1VLKGIcqORRgNpaBfJzc09rnVdwKV1OBcgWLg8bvjc
ZG0PqH4F4z0VygtsKPJXJU/HXUoMWSHz8pbBvUdbOZqh0YtyMd/ruoqWpijIhuSVvGp54E77NDCL
wCj2zSgBxljZvIWSAH24GkoMmCE710HGGwQsTqqHZfeQ1Hvq3b53SGMCuhTBxIIpv/j3JzpejWle
Omalh2P7kCQ7zwm0djdJzPfKXTVUB9S/SxoI3YOinpVaPBd4J8NJPdTJERCbTnJbyRSOJsC6/itC
fCHaWC1byyZamCI7B8QAHbiGt1ucMxGCozm1eVd4OUQY/Jj+HJI7AMxfV+SVfcJAir6g0uBfFwjJ
YDhSSgPMSmGqtuamyNK7Agwivm01r58QhHomcDRNjPs4gmVL9UzxknSaQxcTyEAQOg5xzvxksmXO
x4oJXWY7APMAxkHcGkG9equNC9K0WBHjW3d+bVUS6Kx4NClSvt72+qoWK3n++iHoAhEMOiUwv3Th
yFJC27E0vBL4S4kfG/9Y5Jl3b3Z/x0qCgod7sz6ciRMnX4ce2Ol5DXH9/NPO7spy8DX+L2UIOjdP
Bc8sXSmjQnnMioM5vlDj+/Vdu7Qw58vQzy0A5xYtKNDuI8W6GzHl2fJf/06AoAOJjaoJwN6qaBqS
fdvtiCrjlrt8AGDBluQD5iEWdBRBnWd9sBMzR/Dn8FH1J4se4hiQkXHloMEsk6UZVzbsTJrwWJsd
4e3QgASE2ePWcZMnanmyJpYVVUYyEUmqJSK7BCkYenAaxsyh0ZRvSjca2mcrCdDQXbfPU3yzMXAA
S4VcElobUMUWiwB90bZ9TR0WIbPqO/Z9U4EDWGba1jZtMQEAX0A1+SJLag60b81mANeBcfdikcN1
Fbs0nFjCydcFHVa1Nm2Bzs4iV9WeJ3d60krliahEVihfOxYQ1KqOszqtVmBcueQjMOY1uufJEeRt
oEDzU+UIYN1G1vUlEybcfVoPBkqpKiIF88doheqsgFAFXc8AeTOtv6SlEnd3fRP/uzhhE6vSG0vF
xuLSwQYUIgjjkJ5jsvL5uiLAq16aQtDCK9zVHKNkMcbAQZ9lN+lrldTNvaP0mkSn16SgCRTYo4C8
QFi6rPXErWFVr1PTIiyy+EvPMZz7dl3hZN8XXM7ZIB3YEVkSoQD+rOc/ukz/dl3C2mmcrkDYJ7U0
OGCgsII4v1OTQ6XuWSnxLZdPCO+lgcYpFIFWZyOdgdU8H3DgTQfMiyNJgc+MNhmbVb7Z3kyWiyaw
U2HLjp6ciGspiOAZtFm1x81UusH0+/qGrV2XUwHCkVugKxoxPQyKAeWFW5sFPtTzFuLcZIMIxGcy
HqY1FQA+mwXUCDR/IkA8XxAosUGiogPDndxPP0BueH01sq8LCqarXcnSbKCRoZj+U1XLnNm1sz/9
9YJ6dXM+jZqHX896+Er9FlnNVH0f4lCGgLGmx6eClmM7OffZLNCUswgKR+W3u1NkbEGyjRJiC/TP
OCwx8f3CwLBoIKOVXfv5SOEBVssFxfCFA+uUhTUB7ogCEB4tPmBbLVrHnw0ZLcfacSCIRZ4BtX+4
MoIyjVMcu/FAaZS4e8+719QvhjbuFd3AKN+f65q1ck9QN0DLHzTXQK1c2LAyASsjMaY4KirLp2Tc
ASHoXuXtqwbMNTRy3uVpI0OQXNlFkC4DTRkJ0aViJSxPI4Va154XA5Zho/xy270VH66vakUNAEy5
VBDRAQonQ3gs09wFuyqyAJFmxa+5caepsyTCXJEA7ivMAsFNWsCDhRtpGMqIyacyBoXJfXzvcYkx
vtwi+EUAxUN/P0DcwJB8fk90zlC6NpU+qjQb2LS8Dlx3+ApiVUnLx/Izz40+5ACfFi3SgIz1xIjM
zAFLrzvNEJUphppyXoCxTLNrn/DS2Tf6MErkiUX5pQQEgcjOO4BbwFyN4FagbWdQGx4PEXNcn2De
hGpbt/vNnIeuCpuYb5VuDjptd6s+IAAEVgZg2EAMh1Ls+XZmPR5Q0xqHqHDmQ1MWIaX59rqIlazd
IsNegFExgw0H9FyGq08OmxgfoqwASKDis7YMtOpQlqWfFR1Iw0qfxS76pRzfzGUD5h8tLeJBIti1
gJcKRj7o5Ll0EMJ0tYlca+R29iMImzZp4240u9ixIbm3aV/6XlP6tWFsgRHEQX+LtKWdK1szBUFg
Vf2tmIn/Xd3U9SCxMGuqDKgrpKKXUuXFmLDSTjkwqOouioF0FuRWYh0pddGbRRoZx/GaNi+l52XQ
GwG/mPAGt3zWguGsBdfEpqSp38+7TNsM09v1o768++iMdeBMgiAdJKGiNlEXrM1KorfAH+N3ZaZ9
0ZRM0mK0tmmY5V/K6QDeBL7L+XFSZ2hUm+YdwvCt5iT+0KYLX/Lt6zgVIuiMS50GOaysi7zsYdAf
ZcPBi8KLKolGDriTyFQC2k6wYYraaShO631ElmlX+pdn1J/Ze2kC5kV91jKgF8kC5bWTORUpuBf5
7HhTpWp9ZFTad8QCX3Oj/4QpORUhXPMuzUnJMqxKnR81676QNfRIlmALJ1+R3iQ2pqOiuPibG78r
Gdzg6veRdcVtVOHJXMzd4JK2ppoO0eCOQQKWEpAZfkKtcN5I7y484GKXV5apVm1PTg9IyGcvIKWk
AfPSY3GRlvCWaXC88RcDrFrbOCatjR55PXbIMWDVNT0i8OEhz8grNZL3VJOBxa++WnBV9KVnDY33
omFhsWnTNvcgM917/C2jT4Dc9NPYXGilt6z7kdbNwWz2t28k0DbgbCLXgn+EVNloO1RTE7WPrCyk
73x6/nefXzTlxBcHdrAGHMIZ9xMz76AwbCW0Vms2DL6RqaPMCddCxNzoPFBPGDMuo958Y33h9xb3
q0kySbB6NKdSBIcC4K69NmnYJOJO2XummOZdTmLra103ylM5awWGTDjx2Ux/YOKAhroxyQgn166U
i/5cPHHwooGDcL6RZmFXczfbfZSag5/tLEXW57O+k/8vQOybcQendOLM7KPS3iT6Rnf3n9K1kzWI
tD4KOGxVznGrwKi11VtlU/29XdtOBQjnhGQfo2mNNXTOL+sXMT7zebD+4rVEfgeB0/kZgIG9U2aL
w2yCgAkvv7SddM23WLwXA7PaaFEUoQkdcBBpijfhMtIf8RRvczfd2/qd0fz8xD6hH9cAVDpK9qIb
aY9A26h7WE8wK7F7tfqE9cQs2X8+f8k2Pv+f9UQ/PcDXs32re6EN0mK1mp5iSw8p5j8+syK0pwH+
Hd6XKrxoXoZWfK2A8fQOrM3hlMle/ctwGXlxQwNoGBq+Ufhbrs+JIVPnkjSZ7VWg7VODcUD7+l1f
13dqT/xZCoa2chfRY7mUyhAvYTmCV9NW86gMpK0jrzS3YzXsVZ0/FJUsI7Nm184awASjomN0B6zZ
rI0ctGLX5sGsnryi29JMB89i5HS7tIpmertnC/YhuDdAuXCWNtzznaRZ3RSaBaEmiLWao1b9ua4K
K5cIyDeYAcUUKCICS3hyxgFPjt7rVZRkbcDqn60BrjtlN7B/KUdYRxdr7hhrRhWZ5k61/dx+YN5e
Y5Jgdk0VkMYADQT6zeAdCP5zZQCssK7HKmr6oKvusnlLZPMSK84OMgxoOgFQJmB8xNZeBWg4TUug
2pkNxFXQrZRhOmx4842Wd0zWc7jyjp0JE/wNkqiZOrsQZk5+BaAdGbrf2j09XYxw+ubE0pj1+L5W
PXv5jwmYMe2fFpiCpiUJn9b0DN0L5jKGv+RRhPP3GvQwEE9tI4O+O6wNCtTLEmtjNJIs89qO4c1H
TmPp7r7QZ73i3B1520ZAYfT9Po1vN50ojEDBwJ+G4t8H/fyJZUtz1ZxLL5mi4U3XjkwGtbfy85GF
Q8P2EgvYppiMSaF4IF0opyh7oPZPx/x+/bavfv4jJY42awsh87k1YR382irxOGA8v9fgupnmzwjA
Mwk2MfRJIB93LoAjE+Nqs86jwcwCRdnyVmqGV4LYj2n1ZTZGR9FCMMOultk8b20kyHpPw8BS81KT
9rtB6yc+OIHDwMTdNw9kUnwUHI9q4f6ZkNhyOSKDcgaCtBfomX3P8uZPZdpRmQy3O/Gnv88UHlca
qxrwRY0hMpFLU0GbJmsJWjtEVJ2XhxU2Djm78z02O8fmvJqGyFEcP0XPapdKTnFRAyFPgOr2h/+M
tqaLdEpSA3mgb5QhsudZCyarfgFQ36GuO9+hKXr5Wr65rpcr1gECP9iXkIGGv3i+pFbXi8zDgHZE
mt7etP38a3RrJ2BNesfb8Z/rwtb27yO3CsokDKOJhE+xXtG0t5HJdfxmergVk3vJp+LhwYdR3FzY
9BbxJxbCIFaVmK3bR3O1LZLdqGxMWcZjbbt0XbWRXEQr5wVWs2FUnZtr2RBNkxY6FHCDyRjwOfvC
S1kSdVUUssNoDQdpLK7b+WqSVnFbe86HKDGTt3pmmy7JvrrcPXS9DPJi9Vzwbi+jiJhGE01rjLQk
mdR5iNoq84EHI6NjW3PgDHSfIB28NH0ja3C+Fs+EAQC37hilpan5aj8+crV+1Iz4UFNQ/mEiYzdo
6ZOFWe0pyz9hFjD8CGQnwAQhGy0kwtIyG1GA7Xlk6s+29SWRvEsrng/GVpDURcgLGWISKXMStcnH
aYxaBYOJ9F01QyIjAVs7IEw+gPUbVhwvrGB4hqYtAJMLsxB39uaXgnT29Yu5pmun3xcCUpAjYihS
xff1JrmbuzwquvR9TIevHmrF10WtLgXd8BgVx0wCOojPVaGs+iye52SMLOV9SA+6jOVh9TiQiF4q
RhjcEB8pRjSuuq2HG9o/6M3RYGHffkKhllz3/4kQ3xlgTDfelEJE4YG0jua+K1GpteNA1ykAN5f+
auiUsEeTsjDl2BOYI3Zu/jTpT2N/UA/XD2JtoxZ8dliYxaO6uPSp3XPe9VPU6896/dyyfSNrPlo7
a1h5gBphu0DmKjwuWjPVJbNa4B2yVyAb8ZfrK1grMyF8gj3+31E7sTbMjVYd5qxWI7CW5m8jWlA3
menE+5jVhq92c7FF3nu678AqvxmBjLfJiwak9dzTJPdnZaEA41yQ98BEgBYuwbsrKmOyAHg/R9qE
HJvX+Xmzvb7WFd/rTIJgxHjfjq7NIaFudm0TxMoL0R5SuDjAe0gfRlWyIG0l2DqTJ6ggVdAPRxJr
joa4Dbrpu5obO8d6clMC6NQdoTQopy9xN+36Ig5qY8toG8Q28VVrHw98X2RRqco6DlauBaIY+M9g
3FxGpoRddtyiNBnQP6IEXBK5Ux46+60mgN3m2bfru712nvDS0V6ItxcMKIIk6JVq5SZBgq4BSWm+
NVkvMYMrtw9LAZscMr8WLLvwIlLPwOClA18lVtyg1h8z5UltSskpriwD0+WIadAoDxIfsaNsNFo4
Sy3qGzx5z/xyeLt5l84+L+hkwgsncTI2oK8oDtp9CZK42wXA2QLtxuJyX/R+NHwAp2bpdVELjA/A
ZP3Lzy/6duIvOslksLrC52M6+Wo4WDKU27X9P/39ghpllc2cKiNdxGbXn37MiaxAtqJFKHQjM4rW
UTym4gGrJlJUI6fjwu/IXT8pjh2XFBVWRQDQBdl84E8jcj3fpIkb5TilCPqaiu0L2NV53JafyFij
Wg//0DTRo4J+VUEIYw6zWMyj2goo4Eo+cdCnnxfcp7gzs2n2lDHS4k0JAsJPXDPUjgFDtTRxYCDl
/Ndng9Oro57CweyqjYY/En9j7QiQaF+Y0BdTIWZwHFrOaBSzeFQMQRcDyCWYbx/+R8UGWTVHx0DC
MvF6voSBcpI644z0hKX5Ww9O+s032UbgDDjfxRSh7UX4vhub/WB3PNJ50Ct+QiVauvJcYboO9SZw
SwNZQMT8R0hoJzzDCZP4cTY6vzKawGCPbnlMMFSVckk5b+UlOhMnbBfyxTNvCRlxsYNf6ns7+JX9
mR3TAQkJqoQPQubzHcuGZgCwD0R02W7O9zKqlxV/AhNuuG0Y1gJjhDiN2A0FBl+LGgfONeWIxKFz
SKnb/tXBPwNCAFeh4HLN42M8l/Z2Tmsqaeq6NI1IsyGegXQDMaEYq6eeYhC+5GpG9lfVfG7d3iZ6
LkA4orzvOosoOpJBz5N+pPzuVoXG510UWpC9x+Mk1ggLTYP3mSKMcYBjNpvfdUui0ZeX/lyAECf1
Qw6ENBeJGbPZ8WHbJCHX959ZA4hRkLNfKoXC8zQyCur1xh2itH6KldCSmMW1FSBNjzgJLDML7/u5
Bium1Y35AIjo3GQPfMBoO9x1hrwZl2S4VwRpH6psYsAFZkYw702DBlWrafsoV8utk7O9ij98kiVk
VlQWxNNAn0RgCVPjCO6CB2D1wqRaF3WhjQktXZUll2QChPPoEl0tzMyAgNHZjC7xqSFRqo+g7jy/
uGBoIsENOB4LLY6CiCHuaNN7EJGUFBh8z5X1NWv/sca3fDqoZu/HXe1PXQpG6szvp2YzkWab3d52
A48F3SoasrVLN4TwGCABVSiTW7mhUo++69aBbUkquysagYgWJI/2h30TnRbd6Vve950T6pXhG32z
LUr9i5XdyPCIhCMCZyRpoX142C5aoNWx98wqq50wt6xAy+sg493NzwBEINWOyhoaB5EzPb9EAHRr
KfESN8ztygeOYpCpksrditbBtUZWCWIwGyhSGBnMG1VFY94yy72MhQy3W/qz7wuGzFFKYnlD4oXm
FHRAHv9+sxE7+7ygTEx1hnHq8PkR5C55ETCwVn1CAnAU0d+Mvk1Y+/MjqONurDJgw4QNSH3zHP17
slnQ1SM4kbCo80kg0jRTCQpUSKDF8/wNYfb1BVw6R3hjvWVgDj7kwrdy/vlar9rCJRSfb5LHyVRS
v2be4NuK/Zu5/aHxlDvN/MyaToUKu4YeY8wdN6kX8joJMkUNgF54fVlrl/xUgrBrXao3k2dBwpzt
4iRgoP673W1FDWYZMwQM5AcM7PnOcQoozxYl/HAygKaponH45kQDzgXGGDiTGqiqXPFNMUp4Rz1x
wjEo+dcufrm+RZd+6vnnBXNfWeNsAfzPCQtgjyT8QC1gGd2lsnnfFf3FcBxG/hd0DeDMCVecxYaR
jWZOQrXEDPOTVbxfX4bs+4ICl3OBPlZk98LZCLx6Z9weHyKiQYcxUj1I7Fx055nFjJdobkjo8C+J
nyc3x2/nnxe2J4mRxSgGfB4ILX3vu/PGuN0bPVuAsEHZYIERrocEzEb02+z2kQEsAG4Dcg1QVsyL
nV+DAZmypHA6gndO9e/MVJVY2BU1RTkVXuIycgeoIuGRc5mikoI3CuwfwB2L2NrkZRG1Hdjh9Vni
LK7KQg/B8pqiFikG65rNMiCRjXB3vV9t/8MyXgb9hyJrh1nTWDza/5EiJjT0RHHGNoeUGVCt9uCh
HP2JI8d7hEsH245IRLCvHHMToM8aSbix8z5wuy64/c6dfl+wrlNFLZW6AwECCvXjozF/4oEAuioC
KA1NxFCvJUI9efQwTqSkA6YkwkJ5d+k721z//Suvw+nnXSH6MFuzJWMK063xY2b9iq1fuiLxptcO
GVUN5CXRD42WCGGL2qyrWmOoSJjRcqfN6mNcal+vr2Ix0IK/jsolMBvQQY6tsoVT1jOn1gvqeWGd
YipoduIgB2OLVXp7R493QBfMJce+dj3wDCGniJgff4RT4VZvxQNAqENNAZw2EKddIwV8S1RTidu5
urL/ChJrQ3POs37gEKSwL8AppmW7MbrKV0YvVIjMwK+vClyHC6IHJsiEVem2Uk6mBmU2uq29HQ7Z
fJycP9ePak0b4EOjwAwqYgQGgsLVJO4BGAcnbs4SZGz8CgiP1yWsbBloYOGOLGnSy3GFnhiJqmSl
HRrua1IfaiC0UfqWKMy3SomolcVAlAGEEtxMkPMtG3pyOcs+deOmGOywf3T1F6v/cX0lK+eB6im2
Cm1pNsCwxJtTu0qcNIkDcFNtw/LfeQE88zHyBhmZ3YcaCRfIXszLgmj6MYt2vhDd6YzMrUY75EMJ
IOw5OYJV97637Q1N+S8+gt0e+/qqW+NmtIvt7cvEUCdyeC4Ani8G0eIiA6p8R51w4MU9NQ/0ySt3
ce7dbocWMk+kbpdx3Iv8MHqkzaYvIabX9vG27yW6sLqHp98XlMEaOTIsBKfV6MU25XurvRvVSJ3u
y7ry4xzswP2ByJBLVuz32aKWy3CigXNrlwlpsCgltL1vaCMbv10/nJXbdCZAcGqQDwPbhgEBvJ8C
NUXbKpJTtGI+2hvx31+vS1u5UGC4RNucCdt6ScWS2A2hmo0LpbDQVn7WTJbvXFsOsCPAFowsmId5
vPP9KgrulpinVACUZvsVebXi0bcsvtOyYpem9e76ctZO51SaoBJpQtwOQaUSxrrW+1mM8fI4PQI+
VrJta3LgEaKl1IXVu0jt5QUlakYsJaya+a6v2geGQfM0k1XX1zZvYcpZHCkwuIoYWbVnjHPcYDk6
y3yCudEQaZCx8zEAInF1V/QA3d5IccFhQDwudkIp9phmrakAvsaskW0LUk9iWld2DIhogKzBQDZ6
pU1BD3ovc1hp5l4Yg1nT84tpq8m4eNbWcCpCOHynqHWLVQUyOs/UBrKyRLdWPg/AmmUCH3WiSxwU
da4Vsy9dNwTy311TVuB5kBEXLO+98CqgXIdCF1wrNKuLpzDD9eQDRUDjAY7cM18r+7m0d4aH8a+f
pH0Cfvjtx34mcFnziTVj5cw904DA7q2NswBvgETAyrGDJBymCZNRC5OccOwxAv1K7QrAJACiRDmA
TFCRcSyvnQuKhKDcQZ0NfW6CEzWMyViMhoEx//vZQd/H4bpJWbmDQMCDnwuPA9PpYkcEor58jjst
jnhTGEHfuX5N+QEceIpRLQNz89fr8taWs2Txl+EiTOGLVYNa4y1HyxCNRvfIg0TGgLT6eYAhLJM+
sJQiZiqKwoybfUMjx/nLu8T3JD9/7cDx3f//vn6uURPJ83ggFY3SaphAiAGCRTJs1c5sJRGBTJCQ
WygL4EfUORaCwiAoSvIsaAeJiBWQYowPIctmoa0WBDhi1KHPtsucFiAfJY93rVM95Gl96LmxyV39
ISucDOQE1gajSLVfoHhBNQ+Z2AlD/NdV4iMTKtqFk98hBiVJHPfGPJA4Mh2lDVsjtcptZejPnkeA
VZxZ6RZFh+pocjjhbme9ZbHdHWeg1/pVM+l/1FqGH7xmqE5/kJAZqdN4Tp0SG4PHa6fW1O+yr8BO
juNIX8Cu0Oo/zpLA7KML+2ITli5qzQSIwgVmXAlvsnBsXAwPJw/0i59oL/IdrX7hGPb3zWpo985Y
VoHm1vGuB+ufr5dgtp37fvDrJucbta3qDYt7tkFAa26ShGVHFJaanWfKhrQuTwwIzkDpA4bK0p2C
dqrza9AQLzaUZiIh6aoGfRGa9kyo89cslWLfTo23Y03W+ESLy43qNP8MSvEDA2vxYXYmKywNyl+v
q9Dy9l1uHqDo0WfsXpaEuiTB1D2QfqPSHZ+tbPySzSyMrXTjeZUkk7V6MeHt/0fUYoFO3hRtiO1U
6RIa1Y4B9+udokOPpJKruWbGlqIBegTQnoMmxnMhzjSr8djOJGwLPbCyQ1nIXi6ZBMGbUAi3CLga
SDj00TBtE/fb9RORfX95d062qWvShGY2vq/+zUEzPkieLdnnhTBiUm2Anzb4fEGQvw/MShLcrSnU
6QEICm63iarmrkbC0T622bTvTAJ67+fMlMFsrL2/GOlHdhdNrCh6LAs92aeCJFWuu4SEFnlUvLtR
SzZur/l1CnRiGRzGqixoFAZdkPcFpuu5LGZwFQlxU8Gi6KNHMThUgfB5Aia9ttUdSQFydQct1FeW
vlFALQs7WNWZ6sF2KyEAnrYV+Hsrk3ynpfJnjOv9dV1bFYXwDtDHgN29yAiyoe4LZqpIlINg2Ygf
9Hba6vFDxmT9WjJBy9+fHNZoAQTTmCFIz+4ZuEWy7q60OoCXSx6DNRvjoQUWzfTowLyYR6rMbjS9
AVnmWaF3VZ48xpN1aKdYckQrndxohD2RIyjE2CNmIl6/VGC8rzRl7yPDeFWve1sjnx8Vpgel0+7K
1th1qrrvjPzt+sGtKSTODYSfePFQCxfe2dhSsgKlDwQE6eAX1egrFei4ldcMucLi5bqsj9Sz+Eac
ChMWW9q8K/XJJmFc2P0uM80YvoXzp0rc/t4gA9vXVWcHRs3UQDE0zLEVAIM6eM1ivqBRvj6AjWpE
z83WmfTyD6POd0XLjy6x4SLM7QOx9dz3pkx/sDRU3MFgkey6TLH8QQVuZYmJo0CB4+Jbc+dtcjg0
gMMv4i92mpI7ULl6x3wq7MDLgd0ESg5QIKYtOTQq6eGFmeSJFgmgTCbNO3px/l6lvDnO6LbaAPdh
Iagz3SDl6XhXF2b5NNlDuyVFpwdubpPHJs3+4T0Dj3YPLihrzJtATezhSenaKmjSyfExgk/8qWi7
O71H1QS95ubE/Tw7gmluCKg3GUFJUMaM7STelmacH9KBvU1KRzdgW8cPtudf8N0aP2eTEhLgKu7m
2fT8oR3pHqyRmOU1+PiPxdxxc/1YLx4C9GgsrOqoKsHdR/b0/EpWOrVA4JWnUTb4hvVcmNHt38fc
GZgDENXjORZeYgBH0WJOvTQy90CMn1NJk8CFRcHPxw1H4O2BogBE18LPb2nt8VgHEpH1bpbBuPP0
nU2+Xl/D5T1fpCzDIBg2w6iZCKqepSPR6wlSlvRH88KTjZ0csxgu40ZRNH/sZn8CQZghQw1ZOxzk
XxGGIYJdmh7PV4fGVw28TzPk4np8HZu76+ta+zw6z9BIt8QxF+2zJCtA7tSMWZQgfE12jP26+fuw
jpgswcHjt4q6NcVWN7sGA4Jn/8X8UdeSdqmVn3/2eWF30nQqxsTD54E9nphsA3qxzfUFXLwjqIWe
LEC0r6Dg6rQxQ9rLJuZ926gvfAQSudWUEnd1VQ64ANCIjVSeK/bo6ZiqaAsTHCJq22xa9283PDBZ
5VUmY3lLTt7ePBmcYs5KADbzxjcHEHuxKkgHycu7eiZo0cNCgHgPJuVzKVVjs1HTEhbV9YyX6Kta
ShzXiwsPXfVgRwB7hSzbBfhVDe6TJFFc+N2Db87Pu2DQf9586Ev7JzAbETlc9h0ZBM9I38EMu0o0
Dj+BrJf3krd0ZZfORCx/f3IWiosmoFablTADeersV6lkk2TfF4yuOaG4zix8H8i5x/J2iw43e6l/
o/Xu0uR2CVjHDI8oocpo78+Z86i4jWSDtItjBs6ziklIGxVd5O3E0bSZtDrq1LBLJgfjTe3QYoeq
LLl3exNlynhE5d0dMx8NBFVQ5sm0K1S92acqGMktrWK/1arTNgbLva01w1CAoNKTDZtdOF/CTxRC
KGMo9KJpszgavPo3eL66bd1Pzw54Fee6CVjRSwLn1UM92RLhqbNVTmYtZXHkMLo1XRqw8fd1zV9d
0YK5gbojRqTEZ06vEsWuqILSlf198tSgy48WZk/m6gsQ066LWl2MA48AqY2FRkZYTDyaLJ+B8BKR
ZHrNcvMF3Fq76yJWDJ6KZv3/iBAr2wmaBazeRmbWoqB4/abYQcY+s2EnIoQXiJG6ScZShQq4gNpu
//S03ziAD2VvzHT8TywHzwPK9Ah3L5L/Dmj3iNq1cVRqoFws7vXpn478c13GqgKcyBDsUoWxRMso
+xhvhLLJJ/BfjL/KpvLb4cjB2H1d2Or5LGP1yJzCkIjOjY4ZPPgMuOIgMdzE+s8x13e1Sj4hBWQ4
wN5Z8CvhjJybWrCXucD5Qszuaso+5ncWML8MZ3/7Uk6FGOdC5phRc7GL6LWNA2DM/moZf1c5lfhr
azt2KkY4HoUNc6XWS1nRfZ3SqJyf8k94CcttBKPDQiJyASY9IDunVxz12KEakmBS+oPGh8Svbh8y
XID8MV2BsuIyOyd2IZkG2gsdE81z9p5b3wpN8oivvR+ajdw8Zrg1AGUumn7ywlajAuStHqZsmLwn
w9MOMTPu2UQ36mgGnzh8NKHjRXc8tLgIhw9jCrZKYuM91H7Y9A9xDvRmLOkP1gMUklHtXerwwmoo
+oA6qjd4DdM9YRtT38bV9hOrQDFPw9gtRodFkJi61kwOSkwlbKuE3k2g4NrbAyf7oq1lydnlYTxL
JMCnBnop3ms4WcjCCxuWuaCS60ogkWj99JJ6ueX3Zfw2F+wFFvtvMyOxxl1NxvKyKhWVM8xwLIMJ
Yj6twDw+COY6Lax6uo3VfVJw36q/JWRbz8cZUMPX93PFlIKHy0U1GKAx0A7hyCyXxMpQempIyn/i
AsgxjPgjxt4N51gDzPK6sOW1vNhRIO8sEx3LlRJeU6JOYH5LCpBlFSM5OgbSeBMbsl2jgTzVVBIg
RjvW1sxt5puJI6NrWzFLaOFZEqLY18u2KIACN2MaJ1o4aF2g6m9N84VQRbLEy3aeJRIDXvNH4eAS
qi1OKuqxVtNCV3+ms+73471eqn487BJnE5MtnGgv/XV9Xz+0XthY9HoidbHUjpEBWJZ+YkY6gqRa
ltVWaJZpvQXJIqDcDYVuWd2ph1xtjU2fa6/pnDeD7zRzux+6rgjmuWv/uo3LNzYrtSevoo3vVU7v
p6rd7fWGNj8Go+1eiqaZfaOe0sexxoQsXin9i17PxU6L4VmrUw5FrTl7bib7B5/q/MAdrgeq2g87
pMPywAGoU7YpM1Zu7UalO2VO+batMR/uAx0pDjhMSUhmxX7pGwcQhFola/RcMbNn+7P8/cn+xJ2h
0tbsrBD0w5tW29EysAF2iOzb9YNYUTEEkwvoIHJJiCyF25T1plfyRnNDyz2U2rFENEB310WsLOVM
hODOV3CJ86yECCR0DDQG8Xs63Sl/PiEElwRN6eh3wPaf71cyVyl4vAc3dNMXUzskdVCmUA0quSwr
9gA9sP8VIzgKXU3nXs0gJrPyDbKlmvGXjhteh1U1+Xn9AxiE19d1WQpHQfNUonBRMl1Ryrbs3JBk
XjB3buAkaPglbNt5pU/yoz7tDOSode0Xz7e9fbtjBMgL/OMiWEQTmaAevHbiSlcyN6yZdeS1fSSs
/Tq6subsNRtkgikSKNJov7gca6PNZKaOghHAtC4DjwMssvUVindEKX2bvuvpfWFavpQPc037T8Xq
51qTgy63ScfGDZ3y69DsExp4ssFmmQhBMdnMFNbPNQb24vK3MaW/Bs62PJcFMWuX7HQlgmKCnbR0
tBgbaPDvZXaol2S5uh+N7XV1XFsNhpMQWKJLCsgrwnvoMMyOVZPuhEDh8Sv9y8C+Zq4MWHBtLQb6
flRgEIAGW7zLKsy4Qzk6Mc3B2BaTFxizHlT5e8skqzFXJQHxCIyecCYBeHd+/lZp9EWixhi3AmXl
jieuE1TzPLwauYdxWJs1b47JlB3R1MnvOBt3Fti+DklRe3uQXNLYxwKAfqMoxv3IivquiKsq6A0n
2f4PaV+25DauRPlFjOACbq9cJNUqqcpL2y8MryDBBSDBFV8/h+4Z3xLFEKN6bnT7xX2ZApAAEpkn
zxF2mt+zpqjunQwwjUEjZqjAr/3FdvgYOrXQAyCBh6gbpbNjtWdDx0AfKhpwmzUvba+cX6zg9cNo
F94OT8R8JwVBhsIFVafsEu8xzbQpsr2s2THujs+GYtnd5DPcTbLLntsJ7QDokuKBkI72xJru3RRh
cwYXaKl5kdA6vOzRoW5KaJFYaBC1FaKE33lb7wjk3VC4ue1yK2sELwAQbI5tUZFYrBGz25p3IN49
lfSYWr+17nc7uiGZpo2jfcvO4poyGxfOAGnhk2V8r4p7nv1o+shtt+BT80ZcBD5/okljfg1AJXVx
HuhdQ0uiICU2mFOU+CmaeLdgS6sjgar13N0JkpBlNV0ZRaM7+QTFKpTxAkcXB49VHy1XO2hiqxl2
Jfj/wxn2/3bQYtaIajSladir9fARxOtEPjaOFXTyXqjzUO7e7QozmHnWGQB1Kuqvl9uV5+PgILxz
jj2DYEx5KPk3+HkwGC+37aysERrPAA3AAqHIvUygAL/XMCaJc1Q2D1PjK8p4G862ZmFuqJnBjSAR
WC5RaXeMTR31jmnYdGngb76S1g5qAsZiSCFDhRE0BZdTVSYdgCE8xcUNiFYesfyge/9hNd6amN3w
TYhq+dCPJrMJaZxzCGHqYcIe6T/vXwpoxqELE8Ru19kMu2ATUUxHr4H9oiUntnUDXO9Ggj7uGeaC
f67C38HMcNP1Eu4LilgnB+3F1rEyH0+L/X4BSFscX33TugzwmuQIkapQ9P1PnKZ3XHqBleI10Yh2
Y1W27C02ZNuXOvRDgdDQiu7Zasi+ot2BmqjEJ/49b9uNstSan7mI2nB3IiSAR186AdOZtEEbCJQQ
Ou61X30HZo8NMMiWiUVok2qyd0t9xkr7T5bxUrQv3NsAVa1txxnpMSfNcWAuk1qEZQA411lyzMb6
K9NQivTc7HDbk9cqLwSiLCCLRc8ZaJUWOW0waklVOT4KbJ4yoHMFea8D6oROCp4udtAafi8LuEbG
9okBxo3Jv3O0Nu7c5HNRkP3tH7M6YBQk/iRvr6XthsrSe4sXQESkBgi2WPFZyq0mu7V1mzlxIfyF
Ewj33aVraG1TU1KZ8ER7ZkIV9a7uyBgozdiIEFYNofESGVwgdfCQvTSUtqPwMjBWHVu3fOoMa2fk
xbOjtt6xpjmfaMu9DLWmv4aWK0h0g/4BP/q9lT3Ugjk708uKfTEkn5HcVTsdcBKmNdbTaGn1Tk1W
ctd2vYhVYju7KpVN7Nm1jJTR10EncryHif3DAmJmX0w1va+U20VtArSOZiZljJY5EqdZaYB2xe+R
zGs02BKO/8UeuAstNb+MUskBt0E0vS9cPYvF1DVB0xZNVJvgdi9qA7qeBSA8ld/3D0U2Znd+6488
aDwALtwEoimAdDZhn032rhK8um+p5e9IpqbdWI8FyFLsKtBGtJBLkKvsc44DkjI5HPSUuQHKyeqj
N7kIW/sh349NZh+YYSShowO7M8hWfyEu0t0KdUQQDwau0KdnPaHQBrHVxxL/1bPs/SpWrlJ7WZIv
rlN8Vzlxd+aoOVANZo9EL/cFXrgxszlFJ0Yt7odhLEKrHqpgFBY0jhRFVX9iGsipiikswC0WeB2d
XqCkmAaioE3YCJZEjqvwF8hpx1Dx7iLo3vKPdpU2UWdwPeocXuzRNkdCKMuPIdqq2md0VDt7KA06
cefp9ABa4jHKGnTROL344OfeYAQKjh8jg1Ka4dB2TojKFeBTUiC9TzP65OYii+psVMGIVq2gsNSv
enIVLn1Djwdu1mjPatqgyvF4ABCze+4rrsdknIpostIiNkvSP8ghM9Dn2/X4kcnXrnHMjwnrjXu/
cQc/nHKt/9ZW1LCjSrPQ5AOpJ7/Nq8BA5L6DMNPvsu/HADzM5W/aad/MoameVIHHS+tX2Us3aQw8
7cMQAuvp4v0rXIDahf/i+bvUuB+S17Hy/FOqlc5e2W2C3zq5D6Kyu4jSGq0rUElqI94p+zGvsvKp
THUV9p3wg0mKNjKrUnxMTbc+Ka+AM8KVqjuQ02eBPow6EhgZnigGmlRcrTGB1updY6dnOsD9Tf6F
FO1vt2nKZ6/rrBAVCfM3qam3IyWle1BoDI8+s7yog6TBbiRcREVbTQEoX+WxqNFjoZlU7Kpa9vdZ
VeSQ+FOyih3ZaZGLm/hB2oNzj2oZBjqWWVToxa+hSbp9P6TZWWNZFkLwm340ncFoA5/1KNxS2ut3
Ls+nfSmaOrCokd4bTPMPpt7aoavSFApLhrfn0hgjbgx9XIuGAKArk1BVQ3qXWVLse/W778wwhd9K
1NciC6xB7w8wQduHti+0Nc15+cWZ6Co3aUwl2akhMfAiJL59f6wcuRefX5yEegdifT1pGF4xCWD8
7Jl5+p1p6Rv38sqBe2FmcYUkaS/bgbbsJFXgJV9FtkvFLkk2YswtK4sYJpuwWn5Ss5PS7m1xp5EP
XMaO/v5b6mIsizDGIKkrWh8rkoEzV9RAGZBH6W9Ef2vpQliZUWFQrUXqbrHuXAJMqhODnSZhFNgB
EF0wM6TPQFg0PXUc+VdsmBxUASUpQ9aVekRGn0UlzbegVyshxsUvWbgIJDU1ylP8EjeJrCnW9I2h
bn1/4RttmgKt5OrsZE6xE4Gb7LaHr8TRaAcECkfHMxAZ8sVyDUOumWzAco3yXOZPZveS5Ccru4N+
zoZjrA7kjaV5r715R4FtxsC11rMT0X4BGaDezZYzA1HffH92/zffb0rNQTMrNpHfgE0lISQPcxyY
t6drJTEOI6hVzYK8eHQuVnvqNbAd9FjtssD1NYap9l11STx3DEjaB135U271ha6s0Ax/tGdNV/2a
ZlUfendwOE+O3OGzenlXB7JKd/iPf/OkfXSaLbXWeaKW4d/cCTFzVGJrLbOFI+2shkJy6FiP/sGq
0YXGR3ngTYLAx9xK4qx4xUxXNzdEICa50m/hk+VxcCslx5RGuHjEVrfQ6vdRPgWA2JwppxeZ3K5h
ZsUy9JGUBJrmjXGWU7WV5Vi5JWaWNDwLUVlChX3h2W4FTRRfZs4xL/Y62IJZrA3vL1BcmFg4Nxos
cs2eYKLjO68yAxPqwtW7e3qQ6XTxcsOLAOJfeAFc7qACcbJhpRl2EHhd7xu28YZeWQos8NyMMrce
w5UvP9+beOtNuY2944VO5Ly7oQq/HtAYdOqicR5w5MVBqemGEqWncPGUMhhcVEynD7c3/9oA8PBC
QxiQIRjDYn5KQ0uddEJOU9KwSUE5tXG4bH1/4UejIVqJgyc7uZ8Z2Y3ahg+tHCQAByOHDUcFo/Uy
JStoA76ODABeYfv3mf8JRCBMjWHrovTc/vgPU/XG1mKqEM/bla9kdhp3E3nV9Zfbn18dCionuPyR
+rsC/4ye5nnOxNmpL9wz+j/wJ8n4DtmtqNo68rdsLdw2qyxHDHiinSw05IcjZf+oXgdar3WK0Mwr
O4D6zufbw1s5UFzUQxHYzPmEK0SQpk/UaifGTmkFVtfkccr4fZZ8uW1kzdvmBlII7eDYglNcbsfE
tSa9R1B0Iv6zXQbFVg/VPC+LawTs7OgMwdU1670vrkrTzyyGPBSDxJIbjHhDtvoPIxnixH8/VOvC
0GLje33meYXAxreMn573T6WRIGk+2HwDPrviBxdmFuEzNDSMKqsQiGXqK0cHj5BuUILd16ZnaX67
vTYrDnBha7F9NA+KUblhslMnTlay78UpG/b/wQRgoH9aEedOt8vlJ2naElNg+fPsn5bEDNGlvuHG
qx4AiJY/l8+A0Fx4gD2VToXXAHZpXkwgtStZ+gHqzOlLLTPIzFtCf38KFUWn/1WEFktkTnWWN1gT
9CKZfuDXNEF+UUsi005UfHv61l4goPCd6WkRJzlXlQetYLS10x6MJnhp+AjIQHbxy5PavVnxyE7T
36bU4xFVlyBx/bhP9F85Sf7LeN/8hsXRVEHvFozCGG9v9E7YVF4MruYzkgX/4Zl9Mdh5b7yJrZVU
zEu4np6qTBOxVN8s6WkbM7pyHqH1Ho1KKOUgY7uka61kUbaqJekJUprQXtkSF9r6/GJLuc40Upo4
qBZ6kYHL+/ttf1j9PGImoF7h8RCevJwhIISzRFLQRfSaP6CBL3s0RkDfbxtZ2VAzn9dfI4sxdJDx
MYahS096fbKsb6lj7U2zDA3z9badleMHlwLEWWeaQqTPFnZ4OpW2nO347t3U7pHEQV5oC8qxNmMA
b2KlAftDsnlhxM08iNnWOfqJrN9ACFB9o7NvbRBIxcy0LYjNr5QtB6iMyoJ5WPAq5kXk8xjqrLfn
aXUIb0wsFj2tSlW0BUz4dUxp5Ea3P78+AsTMc+seoAeLXYecnynohHhcOKBnhULF1MYl38gKzQ+g
xTXtA+Py18jiHuB6AS0/B7EGEgC2POnZvaY9auKQF9+6+nvbbwC9tsY0/5w3J0mb15IyCnNc/5Ck
GQg29vYW3fv6svwd0jKyqfhY5jpK21DMvcvdvbaxLBsztoSElJqqPN5jWUYbJQttPEzZeKj1LvaK
7kmS8qUZyA6J+fC2N8wLcWOhlnUmUQNSLcccZrWv1OoClpx888SqYT/KOgBQ+La5jYUyF77tD1Pn
6CUmkU7anmsqBQWKmaBPstt4Fm4ZmlfzjUcMXTLi+oQhh/9M0rMDAYBqPNwezNrB+cbJl80CLjWN
pjFSpIlpnGWHWjz5dVBvIQVW/Q5w/bnKDqnzJb0jo1nmuCNeJRqEGJKcRe1/aJ2blVH+Wlhc+IZm
oc4ALNfJ5SIYvqBbJLg9UVtDWBw5ztTknqfBydr8WB36LWLu1bWeuS+hgYB7ZSl/0rgVstyOBlQQ
IUE2nuvpc5W8P07HHP3Pxvwb3vgTLcqyHT1Q+hs+D6v+l7I/yG6nK/Rb/749WfNkXO3IN5YWq2G5
kg6o1uFFMMStagIBrgHT6EOGgpBM1e62tfWl+d+4Fkvjs9axqMTcae7BgXRMtnG+zL/21mgWFwFA
xHZhaB6e7MYjS7577BMHY3qf/7g9jFUzkKhA9nRmjHUW50rddRDaVSPy2aV/GlL+wDMzqDUVspxs
vKJWTYFlfu5yBzXgMiNEa1rbbu9nJ1U6AKVMZvuYOarbk64aTh5oqjdmcHWF/ohJoUR/nWvMeUuY
jhr9yUsVtBAnbQhItfWsXjWCBzvgiGhfhnLtpXuPBTrukUXLTqT+zqACWPUbkezqHn1jYOEHaGzm
DmvM7JRR9zDzEea+82qnNL7tB+vjQKMY6CDnF+LCD7KiaECogpOGDTsdVdQtItWt789//+YYaDJF
+JTgWsk/QV3N3WKiWf089BFA2zar0C0LATJ12ww01ChA5Z9Ju0dk9q7pQWprZp+ac9bIxINXebHM
jtN2DDymYIWedjo5Td759veXkjh/DMx4M8CB0V90Nf+AcIjWTKV/rMqwMUL0QhNyV0+ombwSK6q/
6HwHEZk2Q0NOrNqN4GIxe1fGF4vjtdPUCKv1j4yr+rtfQ+yrZt4WF+EiYrqysrgJSuJxi9kYop2S
oFNuYHQnXx2q4tlgDsCIrxtTOmfM3pyg/9oDvA6MK8CjXhESDyil1HUzeEcHbB8h6FfSYCZgjFLb
baMmb4zAK6QERgV9PoZZe3elnjcfbv+IxZ109RvmM/GN2xeZI72s79Do0vahyRC21cQP+xRnbG6e
C7uObttbnBb/1x52gTMj2NGQeWmv56iWaQKdE6SWUB+vgyxJooZuwQuXnRP/2kEfHLYFZDGvckkt
ekGh6AE7I62eqT1BcrXhDy30RAOwGZ867n7jfPzaJnZIZLkxqbM7Xi3sG+OLDKPe6qbF/QxdB8oD
yJzd+azcgAAs80l/BujPkgbozkTl2l9MZF4Trcob1zna+slHCkkl98N4NtUxB8HDUMZmh9Sp6YeG
Q/egCw1vL+PiqvzXOmoaEKcCShc5rctlBOWh1OsR1su+2Vmq/O36zU7ZSVQW9em2qdWlxIH/19Zi
NnMH1AC8950j+t3qAOrl+5aSD2alPrSg9QvoyO+E6HbuqO9Va8n3Rbj/jhR1InQpz2NdHtxpmiQt
dCqcYzo+yI9WuxF9rrkK2LT+fn4xOD0pGsVSfJ7UebCz8cft2bvebyYuGyDeUfdY4Suq8fUhGQf3
yMXPqh2g/XSwtV+3bVyPATZARgvIto7U/bIVoZnsdnJdkHbnAbPvTPK+xxhW4PLziwDDAXkXhYw4
+PxT7Utlts+05o+aKR9qZ6sbfXUkADVgQUz00S6bkhk6asyaTkC4Q5yaFWmQ/7w9VdfHLcaCIAaJ
dFQcUcC+3DcapCLsinTO0Sn3NMVhq74CrBf04sHyto7a1cG8sbWYt5qrjEHJzjmaFd3xUoLnOr49
musL83I0i+QMgJvtmDoYDZPn1I0qqKtI/6lDkcPpfnnmhrW18aDjBWU8BCHI2y/OHBC/QCNgZHOb
g/FYJ/5eDR9uj+dfHNDlyQ1Yiz3HZzY6xnFDXa4PcO7e2JKJIrmg1+4u96zqUJoC8FPc1jKcdT/u
qOWpuARe8MPg9mnExpqCD84ag96nCtmW2r7T66I8VZVIdxSZ3s8sY+Mrr9ppjxNs+Nx5mv1SWUV+
6I2kOAjLAbxF+UlY65JFTZaDXwrkdHac60Yd5247vcpKYg2TlOwhB5o81m3d77n7h3bPLCIP3ANH
S6ZeXEmX7aw+HwKl5+l9XuQoPLtjh6Yrt//SNM5vF9YfpFHop9Zp8l1p5n5sFP4XVevtvilYH6VN
Lh61jqgd1G7JQ8druw+Sukd0B3GIYzE69GiXMg+VnxVhjR7/nZ2y7+M0I1kBbQqpsLqI1In27IMx
6zH3szxuvLZ/MEQudtDRI5HKBh45RPFXi5EiAPckh7JXlwRmlqaxnzBrN7mmeEm6tAzTPnc/JZrD
dwlrywPt6nxX13J4EDVzQtSkzbvaJf8Ie0zDmTg7mLiiZ1dPehD4mW1oSNDVew24/7Ra/04HI40q
qb2mfad+gZb3tg+t7XCACoBYANcASOIWewK0KRkhA1hgkt7e+UX+gP7yIDcJ8MByXxn9xv2xdr5D
MQFXiIGk7BUepnWlYQ+GjRa4NN2VWrVDVeGhcMeNUa2asRFnoHo1P40Xe4+2ugMAqzPTI0HIgFfp
Ixb/OHTO7vbsre1xpMLmeJhAtG4Z1bCEUTnZ2H9uAOR6AKKNjYFcBy7Y4DjaoTwDgparloau54me
NmC1YUkbcF0FrkdD4fIgt/e3h7Ik8ftzbwGJ5fpggQFZ7DJy8HkyQha8pSeTGQefjXvs3AfhiQhv
uEBjeiTL4dw45Fvelk9J8c6E7JV58/Io62jXAdc+4iibvC/Qt/tkp+1+6M2NCV1bMQ+5hVldEsx+
y1O5Z2lpuRx8uNzjP6BlWwatkWwEu2s2AMaCFVD343Re7KmmNdG940voTkxaYFosaIqNpPJKkDl3
hP018efv37yDjK4kiGM68Lc4wgmogPAjL/MDbf2PZt2dncaNOjndOSOON83esL7mlIDszfEA4GBX
pcycKc/OXIg8jW6xY8U30eZxMX1jamMeV+244AGYhW2hVb+43bJ2tDq9BAlzDTx4Lj/6OuRr3RdS
/XPb9VfXa9YA/cNqd9XiIibQC6KvAWzjRWzlT7mI3v19XN0zJwcOJKBp59PqzWJhX2c9nkTJsStf
vKAqX25/fm3n4vuzoBgIRmYezsvvZ5ryvSrJtCMOcxMe0VshegjovWoq+tSh6wJEnBA4BSRCHsAc
Y0TVMHoH9NNtEQCsTKQxY2LwjsVcAt9z+UMGpWRXmTm8Ukbukz1uvOLMlQAO6TTwr7sGOJiulHk5
aQZrtKzkCLofEZvIdoYcKrShDQUoxL9G8c80VBW6FWpvD0UCkM/2CdsLNCLgjk3Sny2CjN2YUxG6
EvqlwuiKvSXUF6+hgFMbCSKDmQyvBOY5LkT3O/Pth6y3f3V5R56UNLuoZxl4Rexp2DiWVi4sjMye
cwyYwKtqLkGHT8Z00DZqwKMmmRVTYL70aosdcnWBcJngBEQX9hURDqJUUyGzp0FrLAl4Ac6Tw21f
/FN8XESkGMhfC/YCdjVQUcyMoGhJS4aoyutgJCZiJcs9lcqGoGH10EktgORUlCtjT9zu1NvewzT4
B+pUd47dhVra7EGB9GR4Ms7L7GCUW6WA1clGVwVgoAie8eelm0JZq2bUgC5QL54cDw0eNKinjUBn
Ja4yANOc6/OYD4BOL20UjT1MQje04wTIuf6xKorI1OtA+faunDYOgLVtAdY7UG44uG2ABr605eRk
sKsMTIuZwKrWPzRv1kHbd9l+0szQae9ur/GaExkQw8MOR8oPjFGX5liHXhwQymnHcXpm7FD/vP35
VRfC4xzuiQwG5I0XpwgSfFz2JlQ2B1SgH7QEPRypbUnUnVgVMAURvrL1zbPiDXtMXK8FAbRbRLRN
/sErFnSMnZXEJbRrX52kSH6MhWuAdoL0AM1q7c6qe/eBoKfx9favXvMpNC3OUQXqPuDlvJyUGrGl
ORSYlNb7SB0aWmYRNMkWiGjlRjTeWFkyBtuTluciA8OdbsCxQva1Gx5QA7g9lFUjaCkFvnXOny/X
t0VzI3iPKxwSaGuK8MQER042JFHSlEbs1Q3dCCfWtgoe5jjUkfOZg/bLqVMF2C49SHscNeBABFK6
g/+7yJ/B0hN070TWzlEm+DSRgQSLMDJAy4SGZaWlLznGps0PtY4GRtlFXDm4C7TA7bckcNd25ltz
89+/ufkLwk1hFxiaYnZAjb0/tWjh+9Sa5wx9cs1Wr+6qOegsgakcQTk6Di7NWYPhMynmwLPa1ylO
0CD3gz2x00Dn0W0nWVk0TKWLXBceP3O67tKU3fUp0FqIzbp0OGg0+9on1n7QsriR2V4UW/q+K2fO
W3NLx2+GrARHAZqDJxWo9rnbUgrY+v5i5gpXlu7k4PuKI06CWPTG/b6U35kdD/8DBxT8DyTpV00U
rW5Jo4IUwiTJTxOMbDxQe7tHcBLjmAZxRDbg6hucWC/9V5PVX/WyD2yjQLDhfoKg5WMtxCHRs429
vuIx+FkuisiIO1yIwVwuI1CDpp5xRFQq2fVaGxT1vdaDiC1NDyMtQ69xNiZi1W/eGFzEwsbEesj3
zkQKWv8Emff7qsK4fURW0xRtN5UvlYT+nfc5EQ4JcB0fXvipqVdJlSsQKUy9PQVu1T1B83iny69O
8YpW0tCahj3UGQ5CkX1uYt2pcOLbW2V1ji08ldDfhOB1eebMKgYe0eZnDDgOifbcjUA875z26Puf
N2Uo5vEs4i+4GfQi8Y43IBm4uJwbAQbEfH6bgQg8IoUde8YjHX9ykgUJzgH0piTOxjONrK4pTu5Z
ixXiwksgn9F7+tShgeqYOi98zNFdA/lXyHwrYqD14uyO/3jTXiOAWOlG3IPTqpdVIKYslAYPtUqG
OYA+QGUGuXrKXT3yIXLZGATdqM6ej4e2acISGvHSNoMxOWiDGTLy4NYPGficBlQhtfbIizLQk71n
PzO8uenwnGXf7ORg53eO+U3zP0/2narv0nHYOAaNtcWFe+HIRb0FE7DwZ5kOeGz04Jyg41fZx+V0
rNA94aYqMNQPZ4LEnXEwnf6k2c9g4w94niKPAvkYfwzEoIPWhwWt6x1ue5y5tiLzTzLBV4pAbZnl
SEgxOUZp+EeHPo1mG43dZx8Rf240YV1b8aS0YDJ2Qj1w8dUycSdNXUDqLxqavkEEFRP2nco6JGDA
V+O5b72IQDpETrup/Q12GJ+TKKm3MjN/yCKXrgsuBAdsW5DRvArL26R2wacDBpIcv6ZiIk7hMjX9
XQ0qMo17bfhUkRYPvs+teOKlG+dW3CN/Y6Z7S9+V4D33CyuQ5VfbqYIkeTBmmoXmWbkfRL/vyVHy
s/Q/DeSgxq99W9w51c+yHpHa9Q5ii4l4pdwJHJszEzehaQ5NvItjx/NU1aYyIahTG0GfPmvyvswf
puZsw+WZ+NTWv0gGorFdXm/lPleuMjDsIH5GuxO4IJfkbrKZhqanHkGZHv0VT+J827dWAl2C3jCQ
Enl45PtLhycy79NOgPKTOeTJH9O9Dc7OAYCg22ZWR4G+RhdJaXcGBF5eTK5EK5yoGxt0pgAaJo+t
sSWtu2Vh/vs3sRn6QFUvZWcfdXKmtgyY9fn9Q0A/HYj2MI7rFgowT1Xg1LHto9mXQeDKd3YtzFcb
mftKsRB4E1ylxyxQ+vsS2WnIUgXtofzxH379m68vpqdppG91Lb4u6g+V+eyhKfC2gZWTE5ltyEgg
nzOPZXFy+t1k9bSqnaPoyRMZuyMbIYA+ig/MTCKQkRxGW5YbNtecF6kP9BiguR6g/KVXDeZg9AzO
2zOJS1G6zSvvRxpXPdlCUF2ZmrtlQdqFGx83P3LNl+4FGGiqZXVXnHXrvqk+Of1Ode/rjwHz2KUJ
89KE6XCt7yGEdk6rqb/rTAt1qy4tjtz0tmAFVxcKTCF9OecX0P5xxQ6tKK8YTWFKH2hUD+0eShIg
jnE4tCuZ9bOj1f62d1w9QmeDoDQmSNGghrOMl42htq3EF/k5zz6nzr2RfoOWRJBt5avWxgV2OLQg
4MoBAf78928OAVpSs+w6Pz8DtdHs2rTcCU8+eGL4gWfbwW7d37eHteYV6NZAvwOCs2sMVa2sgSa+
k6NPG1Jdepp/kJQchUk2EGirdizoBsPHAQ9dBgCFWeK1rVR+LqAZ3IB3Wfyo28+3x3K1gbFEEMb6
a2PhfsCDp4Qlen7GC/En5M4+K8u5B/IBtfX2h0n5M5iPtkQR1m2iqcaFT/ioU12ul0LdY+IjyXGP
ZoFMX51BRK31FYUQMOx4cqs6uj6Nf835i2ymVkx9KmwrPw89jUq8DfW+Dul/cQoya/UYOJswnQsn
7LWc5l3RFOfCzMNqdM/25J/VsJX2XNtSYMKAYiKuo5ko/3LuBm9KDIsJcc6lm74QquzPrE7R/vQh
S3Dk3naOVWNgZAXaCuXeKybnya5ogfQAP09NE3GC0hQHadVQQgis2ggV1kyB9wgFAQcybajiXI6r
IMLKwJwrzp3EaTR8mjgPpPqBp8LtIa35HpBJIHDCme5f5Y5Km3e5ZWn8XBfU2Gm5TkNN2TuPGT8d
k70ian3UW9JuTOR8z15ExdhlHmrzIAECjtg2Zhd9c0KlGpO6y2C1NR8N7dHfSABsfX6e3DefF3kG
bcuainMdDAxEqRu/fm0Dvf31C9d2GJeayfHrva+8xrutB2vuxlG3NYJ52d6MgNlN0TnzCFQWa3Jn
/X9O0HLXMNKUaESBd+kH7dkw97edav6/L5fXd2fpirmp4wqMpgPd0YP1RZzR7Lrn5f047ET5D+Mv
aBKyzT1U9TYMruwWXHh4nQB/jeh92fzYNaNVdaypzpVeA6zbUu3RzZtZpNXUIjoxc8MDVu2hO9rG
RYF69fLUGRvFk7obYc/fsVeUP3+hj/f2HP55cywmEfcQYhPIYTkoSCy8zAZphQMqq+pcgl0f2JmR
aeGAPRUCpOS54tSkWsz4EGqF/7Ettbixs2ORT3YaAgQ01CfTRtVQZAbEIHyz+8CVGh86LwUdqtlT
8YodakDB0CusO9gZA0dAqEKAovNRWHYWidrRY1FlDTjOc3qXVGQIHNA3P9CUJeEI8YeTrB0QtVEr
ce+6pGefqybFMkMMgJKoQMLUUSpGXx8Y4ItiBPUOo/4h1XX1iJecdgfIXYIGT5Md0f1TGTtrsJC4
BvYkQB0iYYFZl18HcPQc9dr46vHkiwCrtNyxsgX4MMtBUae5INh1PdlDQdMlVWAx7zcYU5NPlqaj
+XWkjhHjxf/BETJ/KQRhZ91I/SJiToa8kUqbOwgYTKC6pMa9Y+jJNz83TfABUWiGajl0XAtS2fdl
4Q6RI40mMIRWPpfjZEUDz4fnpixdzMuwxe60svWBS0TNZc5hotq23PpuPxZoUypwYXaPv0ppbBTx
VnwXzbuA6KJwDw1NfxHD261XlblNyjMlYCpWX438KRvue0zgbQdeOSWRocTmR9UcEcDyKcQG1TVJ
i972Aqqofv4oGtDhyY0yy8pk4fKfmSrm+QKO//KcTA0rGXTRlOcyvUte3WkrC3h9kKEnCEB5lO3w
Jl1WjfhkK2nUWnF26ccB3GiW2GKtXxsAWIJQv0E+4Dqx4QuhZ1paVeesDu3uk7NVRt34/rJ0LaAt
WyY9vk/82I+Re7y9yFufXzgT9fPE1id83n0A6rtl0e3Pz2fc4gyEBsvMqz3Dxa7OQDmBITPNRXFW
DggGRHdnWUfE5jjq7nRtC4mxNpa3xhYbD9KCdpn7vDhPxoOH48R8vT2YtY03w+mQH0AjHZIcl75K
8nJ0PEAJzi3kgHMZdGAKB4Eq3902s7LvbFQebRQewa529UbvU0hOu1OJLaFoZBnVkTT2IRnfqZg5
v9NhBuAcdLZ6gHgsricEiLVmQ9DvnFrdGUWGYBjMg7CnjdGshBJIp8wvdDjBNbYSFJ6ytHTanOfO
PNPvYmdgMTGeUnV0WBsk/RAkxUYKYsUR5iVCjI98LaivFtERIxV8zuDNOUVXcBU3nG/c7WsGkF8H
zgyLBEKkhSeULms8l/P6bAkk6gJ7S7Z7ZdvYFtL2CMHmTWMtdmXGfSvPW1OcbTMqX17GT80YsY2s
04o3Q8QNlVKwRuP08hdjqEkHEsciEWe/mF7BIwzOA2BRNS9Q+X+ZLRR+PXg1/lw+hdzKIDUbMZqx
hIIF/j3f3jBrq4HuGTDW2aDwv2o4mCSWCBxBcLG0CKdonLamatXATHkFFAWIzpbLrWs44YGLbs4o
BNVRgX/fPwDc53go4vjCvb5Y7sLgvgt9ckyQax66Nt1Zxt1tC2uL/dbC4ppt3dpoPNrjOUKLgLpm
hKAp1vrv3NsIGtamygfjH3QMgHK+wh6nIHduppHUZ/qtTg/+Fi/Y6udnViNU9FDK0P8PaV/WG7eu
dPuLBGikpFcNPbmH2IntxC9CBkfzQJGiKP36uxTgfsetFlrwOdnYTwZUzalYrFq11sxp2YqI1YEQ
+sjql4H6ur3W6rNmYHYqsj6H0pwBA2a51dRttMKPsvB51FuRJ0KLj41KyCwrYHa0NAlVmkeWtn8N
hqherz4f8iDyh+baVAaB/5htpomVCzClvnk0OmCygXRbWeGFrXT1/dlWYpraJbzA9/uE7XOlf0by
Burt6Q7pvZW7Y2G2rkzNZsuQDMmhBKaG1lN7T3u+fygWLtqrz0/mP7zRwSut162CQ2G3O/i9CGWp
/vOuDxnjSYsFF/ltK4yStmXCY7d+NEmNMjsgPYo7fFLFZrrJkfME/hSty+CpnqcfS7tTahLVWBGT
hiNjb8wEFwovw6gpP3+zIvEztZ0CNDJxh15PmSbtBGhep3nM8uO46/KVp83iinz4/Oz0EZUmekcI
Ps/yva2GTAv7Nl/xhYu76oORWXSgkVJIJMGbx6rcOMWm393fVSufd2bZWbwGelpkdvNIKh+84Moa
cGPp/CFXAk0RhDgTQO16CfSIN3lSY0vRSqRnyfR3JQXxBs9jdW8a/bhyuU5TPovgEX+g3x77GLC7
uceq2SCkgZfmY19UEMnmdgICRuGCaaGzfQ2XVRDlqfNWGKm+hlObzSTqH/iHOgGZyApwpUwz8eF8
RkRkRT7m5GzbT/m+bT/ri/+hbwC7U/HMnVryrz/vVGYsI0RB5y4Hn3rGjkq6Voy42c8TvmdCviDy
wcthPnmDUWugXy3ts4N97blcSV7UJOp9YC+6109uO1gwbUQ600saj4eZr0Q1SemrYhTn3IpdMEsm
ZvcLGPw1778wIvBXTkLjqBVN4szXkwY+WbdEWluc0T8GSHrqd+I10db4zG/2OAaDFwl8GkoCEHqY
LU1KkdayqqE/R9IIC+PZhPorUY+8W2NCXjSEHlUwvOEoodp2PRyt5Ug/jLw/a1pXoQN6UMKkJfmO
OckPLQaz6f1FWpo9uM7/MzebPVrbfNQJzAHr7dmgfJBjHJrWn/tWJgd2dWSn2ZuAEBCdwav7xkN0
ld2BP6M/i556Zkq2znBGO52XZT9ZiW1otqeqzjf3jS4NDaHNhM41ID01f06AJXgASYqEUdl6Uv9C
IGGQfjrtjZGhHoVcDs4UHl+z2APHjBsMzLBnM7W98SVia3CfpVF8NDA7RWSgnYk93p/Vl0Qi8box
tTWAxLTG89X5aGLyeh+9ml0MRTHCRLwDzKpU/vhjBKDZr/vLsbSxgbaZGlJQhAKt4LWVSuXgjuxg
ZRSe4m6lx8mG/FezhaODgNydsjuz6zq27Y71SS7OoDTZGFDNG5LKM8n7/aHctpVh1eHVUJuGT5gK
1NdjIdxpaa6V4lwxHMxNavSe2PUAxNrFAzoOpfsyxNv7NmdXzwTMvDI5GxkIN8vGiGtxHk5GHfbV
Z2OE2ednq9ObXUZ1BxPH4kcOtok1Kdmlnz/B1tFOAx8NeO/1jDWgd9eSruzOjcO9pAk65PbuT9DS
QXFRsEF2DxAMwImuLbTEEbG00u6cZM96TIJCvJXF9/s2FkeBNAjU5qfOz3kf65jbA5qT8u7MvALq
mWazxh21OAjkiKauEWj7zq8Z3kesRPJYnEv9EIl97m74GmJkcQwfTMwumK4FLVvWaeLM2UEMO+7f
n6LbESB9M+Uk8Z8+ed7rZWhAiu1kLenOLq8PYDI/EfZUjZ8+DOjjQTYKhpDAu7nzZaWkWsWlPDf8
kKUbZ41k7dYj4vtTY4CNIM/Ew/V6EFo/5F1nVvJsiigQ5G+X/hmT8RCZIizMYuV5vGgMyQkHfHVT
w9709w/u10lMJVXjUp5drdqXwwntm/6gQjKIW57K/ouZQ3UDjSJgmZki9mtjTScbF65+OMc/G2Pn
rHEfLnhGPPQB3keLHmAnNw16+mhAe6hV5LkDgY2hd9xjDtoIHf1JxGbsZa37bOb5V2RNDtzonz+9
9wAutoG/wusW/IgzJyZFG5ud0XXnTtNfikb91tjZu8GilcDi9gQhj/QfM3O1IZO0o4J2ju7cl/Zf
dWhfR1WsOLPbyxImdBVqFSpaem/62XONCp5ZtDvH4xs3nM1AXSD/WdArZnB/zhYt4SUztUkDK3pD
AcBAVq05TXfOjQFgcci9C4v6SYtQsJBs5TX9L9C7DjUQQBOoF0yvddwFMycduVFDDVuyc1P39QaW
el8tafsIZgX7we11GXZoYzPzSwmJGK91qviQEagU6Wabfx3KVoaJnkKXoiFjWHcEFO9CrPXtLZzH
q984c5Bgr9CKSgh2bgs1zBNj9Iq+OoxN8sXUqtehbMLPrwCBGwNIDLgcIC6vj6Q1ckdY7cBAgANd
FUh67HQqQoi/nnhBVlb736NrvgDoqgGmE+ELIteZZ2shcKfSumFAaLyP/XuqfLeNZzF80dqHrtoK
clBzZW+1kMyjf6Sx8r5dmtmPxqeD9cHTtVB3d5OOsjN4Twy0/vU/qd0/y1yF1ntFdii0v9+f2lt8
OVLXNlL8aPSAlMlN6lHm0GFrDcbOhVoxr6K2tqNGagWFjgReKbvsoSmM7NLpSuxB6y723TbWPavV
Oh93j7Wy0tPuvpl8BKfAYJlTy+bM03PQxxQCpJDntgeZDmuUSy6Kd6TxV+7gpTONLMX/2ZnFijJV
AQNRVX6u6EnrskApFB+0Rz4HfOP+BE8rdjsiBNyoEeBxPEe5O3HRQEivRadZosS/IMXBvDzPkj/3
rSzOm463HJBdEwnLLIFMBBslGTR+5i79MlTDzm5kmLJkBSH1DyM2Hw0ENYEHdwEyAmP49f5kLYcK
oW6wszmKMXT7agwjzUJJkCuGVyHqD2LXjvzYaIpvoirKcDDtMVBEq/kj8I8e1TV09VQISspO7T6/
qGTCmWPnwH3ehAlaYko+pDk7V7buoUsfcnwHRT8I6/X+ZC8s6ZSon17NqCYiDzWbBGugUSpgR6iv
snzX2jUUx1KMcGVhFoMMk9BYX5Ts7MpN0/RgF+o8kZaey762mvRF/4K3u0f0cWUGF9zPld2Z7ytL
QUogn+B+mhdqxr7DAhLtgOTJopf7c7hkCVh9Ay9QxHW3Lj2qKpdNjs7Kf0JtM5FQunxneMOPT/cN
LS3WB0Pzfs9Oj0yjGDrcVfoxSo/p5n/7/GwvuCpLMjPCOGRWAvMlQsddy3ct7oaPQ5jthpQ1ZQn9
2GlVzgPudrDO+L0FCiv+MoL+ADvFz7UMvFErU7fgVACJwnECSBqJvblmOMRAlM5yEnY2GjSaQQqV
h1Rn6RHos7VyyJIp4BkggINwDj5sNo1pIwu31lRseICW7MTcgeurtVYu1zUjs3msyh58HnHPzhEf
vbh8ZfbPFBCz+xtiaWN/HMnsCBGbuapwEBslzj4egPMmO1N/toxvphv8b5ZmvpgOluDgyGDnMQlS
28dLm1l+zE7Zp0lokWn/OKRpXj8EJcIYFR0kWOxcRsODGltPdm78uj+Whfv4ysT09w8mJFBAkaFg
1gjeQnH1KzU0X2+3+RqZxpI3QG8G8h9Tn9ANgEbn1EbvCY5Sng3WIUb5PZDKuAY1WdoDSN9NVTdQ
H9zwEJS5E5UkneLVonSfRIsG1TZX660CfwgGhIoeuBjb189P4Uejs92d9BmIwyocIa04Zv3fxPgW
q0eler5vZWFotjmVlPAUJ6hczkJxAMOc2ImRpYJK6gjWVSp3alE7e8fK8P5yBv6YuZ21ci0tBalA
ZyK0QUYDjKjzmoxQcZIGDdtjVB4J+wn214cWXPJdCWUxLraUCCgJnaIkO0WRDNpxf3/QC44DyDGU
G1CrxWU1h13VnVtFY8bbMzMqr49NUK++6MaKkYWZnXrw0FmOpkh0VswcB4s0lZa0bM+JBtW5OPGh
KHzsoIksikMjVkOMyaPOIjkQSloo1CGRg8B0Zs5Me17mcdYCUps9QiNa9fSs3Yok/2mxuAjqPE+9
WJjP4Ln1WgI9t5KuCXYuHMYpBwE6K9S+gA2Z7SVRJFE7lC49N0X25tIfIC5IV7zxFMffjPI/JuZI
TDxQ4powm55zbYe86ikbiJfRrzpYnhrCn8Dk/fmdYgI2gCUE5AhI8ms/ZhRGjcKrSc9p1fwknXwW
HfuqSIRv9+0s+EucPXwfYfjUyzFbvU5aejtyQkHQbeKVdiq7bx1/JOmP+2aWVgjZFYS5E+MY2i+u
hyPcNo3suKXn6JFbJ2cN87c0CrzxpvAPFF83W36ouh4rQTFbStjTByF+QirOWsNzLJxeF2kDqOuB
XWRiNroehFG5jTqUBa6vwjowhfljx7djLsP7c7Ww1fAogg4UanhwVPOlLyobou0F1JmElO9NYv6I
uPuHd86xLJXIG5DX8TT8acU13lqdytQoGhlQ9cbDbB442dwdZDOoZ+g5Z2AsGp2A6oqHdgCg+fPY
H0Ce1WuQEb4/2NuNMZlFAh45GchSzaPqQo49VapCPTdaYD4Lbbvy+ds1u/7+bFh4WOL+bvD9EoU3
jyhj4w9JxINOFue4RtKpNLddj+bAtP6OF83Pth03jYIkjTZWaM5gUTBq1kYOznnsFDDY64/MMEF9
aewyRz42wsVZ0dmpGCko7YzuWe2bb5A98yEQv60dEWo6/ZpXjeolQvXdWIYR8nBcl77RkZe2tg94
a6eopfOXqiW7vLd8ohi+xrWHXIgtbs6VDPgtlRUCY+QrwMqHVcYLf3bg3Yo4Gcl7TDgUDy9j7nSH
vmb6qZKa2MWJrj2lEcgBvVbq9QXNxL8VhbdfoRvhEnASbyNyGt96tNsXgZI6+cmNSBWQxvndNi1y
prwbVk7D7Qb59zMRKVgTX8kc0aaYIJo3i5KcBud763xfE3hDAHrj2f/xUUw9FbjGUOS4PtU2zYcE
Qu3WqXJI6dPUCa1s+M660Te0PhyVOvU0ig5jiJ6SytgQszxYLXgKOa32IuU/B0PxmAR43mqjR8V2
9tLMdlXV7vG5oFYhJgEFdKdIEboNXPe5Oz5XTt4Fg8QDHLjMi8p5fnDT0fKswnzXB+chrnVUuPUW
ZAnxsSzcR1qD4krW7alLamSNUxoSKMnrWbrNjKH7Gxu08asoY0HbpbXX2BXxqggyVY3zWmU881Mi
z4msetBtsFDRigd9Cj5Sgxpen5i51wGovacpSC7K3tQ94RR9KCEnGqR5Hui28tdpMl+a2sZJK9AF
137CFTqRU5UeKNlSLx9SvomQL6ZelBQ/pEOOouKvKci6+srZmw29WBo7WVkWgO/qifNkLyMglrj7
EKWWn2bsYBDjFajufWKSXYfUOy26ACqIQd4XGwjNnEooYmc1/WZH7X604uOYFJsauamR/6hrLeiZ
FQpbOSWpA7/cu6HVN1+qeNjVg/1NI9FTkQjUjd1WBcsfOcatiiwk7X+alfpaG32AfOmZlHpIe9dP
eXGu8j7Zl4oIDOHIUE+wE0DHnaTWr0gbD2rMO79ys9ivRjf25FAkG3D2pZ6rpOcRgpse67OnVLLA
4OYvpbLsjZkPTSAzDi6xvnozYrs90DTbki4KGPJZpKl91xgCdN2aWysu96ZdKgEbweqcOEoVRE70
M0uT9lC0rhbYVAWCBK1NDlrIvdxEWNXFzZvkpQM05hq56sIRBLceIGATb+DUKH59Qsqq1npwbFgn
U3HftLp+TcTKIf9XLroOr9Cj9R8T/zIXH55teMkUnMnOOqkuU8+RqU98673+Oih1Nfg2Wrh3sWUE
mrqJkMAegoto9b0KfsqwLf8Ct72tiqBTci+S75SCnCO1TnXHUBU1KDmXKhD0EQkqYxBhXdIxaEsx
vuSZxo75UOYrd85tMILEpgWAChqakfSYg2HSKFEBjdDkCVhGn8kzS1Feab46cbIya7ee69rQbF2g
4g6ZE2NE0DbuauUdlbHk85mOjyYAk7pe+s7qhYIntDylgz9m3xq6ofzTyZRrE7MbuqnQYdZM05WX
4QhOduVNXQsP/8Eub7YXUuagGNUBl50/ENK6aKIJonsCC3FFvWJst7rTfa0YDbXE8N3U9Q23y4NR
HfuNq6X6Rm9GKMioym+dDWEDNvYoT8ow7ixvFKLwQFs+XY57NMo/KaT63sk2SNFOuB9lUcDDxskx
4/noD5LTsAHvSpiP9FnWvbEnSuaDhvGHSoHZVdSL5vRP4JJ6VIbqyxCbx7TvczAkgaDFboYn4lah
6Mytjguga8zvUV68uWXyWsSl5WVlo/nQ2UPQ4MqfVSbeLI0fdbU5DSb4rsAlahfNPu5HP09cw3PS
iS4pfUPxBqGMZR1TFPc2Qwzit0LXjzzRvJyZ39TBwl0GriWQ9qptuzETgUQXsGOJ0B5wNHdpNn7V
CsNCe7Z7RGL26/2Y7fb9Cl8w0QGgSIcKxLxInxRO21epICeLixiXGW28phueOj19qlUFvP5rBHC3
oS+e5AQ1OnRd4YqZ6zzmQ16XAtyvJ3esigpke050GCrJv/Y5RAuhMRjhZCUDP1VsWOv3+ieJdr01
4aMJyNqR4FnAVDo6yhd2F/WnpHbcIzVa+myXvNx3nBq+QHYJbAgieUZNU/lCe4X8KgC8AvlIpz9W
MYhc0shoD5bCnJeiVq1jm/J84yCdh8YkO3G3TNK08YjbpV+HqpBhHlu/6laPv3ZD3eS+3oDIXWaq
eMIL3wqtItZBWKAY6oveGOpvFqFhxxQc1zDOwRfNGoHINFXyI1ItvnFr2312Ih0OCBQKSLPR/miP
LDqarBEP1EnSkwLCmQApZr4bNGpjJ0c8JFRLQbkrGyAFc/sLE9HwLYpI/yyqBh4bcfC7pjO24diZ
fmpZUeTRhCil79ZgMc0i0YYghje20AFZy7lOHnO2GHAQyAvBd4Plfl41zDOzxyvZESeD8e+tnoQQ
bvAdagQVvERp0Q1o+57S0gju7/iFDYj2n+nhirZepMMmR//h9nOYDRVAPe1PNUA8Xfq3Tp8Tvi8S
lBEdNaitn/fNLVxQeCJjvyGjiAftvJKI94ojnG4YcG+EXXcR5T4zHsw1v34bNaAUDI8L0N7keecg
MWoL2sRONZwy+jhUl8/DDwF5Qc8t8KDoT75hGO9FmnOq4tooJwoPmpuKp3Xxq0pW2cuWpgtXlI3r
/B+8enZBGRmYa2RsyJMmvzr6BptO2g+rUoZrVmZZV+wKremns2QbqaewfFsYP/iU9ree76/+QtQA
3N5/hjN7ACo0yYdahSG1/osHRFU/qOrr/2Zi2hof9rPUHWmhGx9XuuvHEgq9oBFd6UW5vSSw/NMT
dgK9T9DQaxMc0u4aL6fpYnBvedAlPym0c4A0SLf3B7OwMBbyqLCDVDUooGdRVqPJbuS1Jk65ZYs/
aamO2zwi6SXNDD0E3R7w9v+NQWT88dydbsLZ0Iq6bs2uIeIUF3HARL4zMawKyAXI9q4kfRZmEeAx
4LahO+VAM2Qa+4eFUq3RHErcdCfBiL4fu3TcVk1D/5SJK78aXM18W/bDWi51wTOAfG7K1gEyAic7
G6ARybxDWz7IVsF6HbaDqm6EDc3j+9O4sM8tYC9BdQaoKjq2Z8fWMtrOcd1GnLS+Hb5QOeTI58Ra
OHTGGjTjH25odm+g4ohCzVRZAJpstkegMhQ7zpALNDaL7CxKcDNoBKIDHaHsS9KMxu984OMJegnx
uR1H5WeW5OnOFKQH3KysfvDRSQ/o7SnCJkpGHyrtYLmGTPiTK1w8x2stQiIJJJ5GNY4eKS2982Ne
FmEBAgpPFkm51yV3Nx2t6UaKwgn6doyPuPDRBehy1cPF2e8SyX7zxhRAOyo4M1AlCgdZb6Uq8doU
TeP3RtWi55zaHniHwzYp3LB38hRRiIw94P38JrPijSkt1C4K292nBrgu6ZjogY5u8n0HChGPQIzo
VS+Ndw08g++uRNMbazgPual1B13rozBNON1mFc0vKsiHS69DreQdKHjlVDgcFOWGljWOT1rWP/Is
6tcIqZe2BbYEuuUIMKA3+aQG9Gqjiu6Sk8nV6NTXNXvLo6o9arxe459YiCaQVp+I3KZuzxvo7NhG
jQHlpf7ElK7ajOiTv+SRAOmukg+hYStGGPG6ONp6Eb3jGZqsHO6lkbouQIBTDQj8gjNHn7NcAfK2
7U+ONvxuu9LA4rQvZQxRtvsnbcGLXD14Z+cZreSJYVFcxUnkgfvFiQNHPA7ZRVSb+4YWXDHYwlAN
QWsYKlzz8IzUkrpKYYgTGt1QtgNN7UNlvmrKn/tmlsIxBEeGMTVU3jILDplSONKOxInUth/FJtj9
h/K7LfPfam5y8PuWL2NnRiuzuDQ4ByUsB1JUoBSZ32hJ0aOLKxPjiSdAZcSX0XqLNUiElWtdzjeG
JtLEKZmDQjnSE3NnBbC4S2hPs4vpHs3qOeLfK0BA7B/3J3HJCiQngUBFtQSzOO3OD1eLFqHzLSdg
NRLiu4Samgox1sixAdz6NIkcxgN4ydR0bgKMPE9PZXljokoSpZfMMg7Yi1tT1F5X1IeCrLEY39xc
MAUCEPh6JMLQ9zDf6cIae0JJdhnKBxtkxStBzc2Jxech0ISWGrBM3ibaBr3RoxK4zUsLGTJq598G
ZCQJG9fAd9PJv7quJjvgxUbJDz3QN3gc6apIScg2vbhGGRjNxqyQQv6a5qeoe0LHWMa/NpX0UJbx
MvlU62t0wDf+4p95YP7/6UXdAGMdXuclVyG4R3t7yl1/baTy1qksyKLmMKJR7f5OXJxVvNr+v7lZ
NArl86ZILJZect3yiyr3Net78uk2idmYZttdNWVfWoNIL1XPPNs4uGzlPC2MArtuom2ZhNewctfn
KU6AWzB7jIKmpu+Wml+aL2W9vz9VC/sbRsDSPtEl3aJmldxOOgNv0YtW/IjIyxpWYGHhgcsyUcVB
0xgQ6bPjg32nUoQt2aVRkQxQUIt8qGJT/HQbQoKssBHvOFD1uD+mxYnT4RfQ8TE15M5Wpi+deOw1
uAeI4Pq6Q/3B3SfgCrlvZcHd2SrgohPQHhfTHHdGLPA6yHjE+hvQCDEfK/mSsQHBzMoK3dxNuPxg
ZQKm4n9j7lbNMtGL1LLzC/+H1HOkuuFN5AZqD31E+HWvRwelb2bN58X4Jssg8Qe1s4qU1TycUCgF
phNN2ReDJqGmmFvUsDdK7bxJne1F3by3lnXKyRiYtDrq3d/783u7ikglQMQJIEIwcN+I2aiDUTgd
dCEu6iOTfsG9+NMgEsByPliYV6IrXS3NhsACirrWE6e0+ilzXaxtlMWB/Ev4wcUjRTw7x20WRwb4
V+qLlJvqj+zeifN4f6puDzGatabbCU86yNnPIR1QMyjo2FbNxcxcSBT1ZhuoTb/WSvGPl+b6EoEZ
qPEAyARQx837ypB6lrdaCw6kojhHqh5I5Mtq98XInqvMPDojZNg1EgwVaoC8XDnUN2MEjARoEvzD
424B8NETZ6SZNl4YE+6eZWDZRGWbrRTLp7W4GuLMyvQrPsQwSlbHWumM46WKtukA/MOYBeXghLTc
1wU0njgo5Tb3F+/Gj8AkskwTrypQcTfBGR1jZpUgNLqASDA6VnjwXUoZZYEOfGbgGm22slkW7elI
bSGe+Uf4dz1E163YmLXReJEtRM36xgrtqjy6Tfa7K62VRbvZ+tPYPtiaTadbVxDKcxP1ojTjxTFA
Ad3KJzJq4f0pXDaDK3LSIYa+zezhrzQxyvNwRJcCVKXe2HK/kGCEo22/ElgszB3IFiAjDMU24HXm
vRKmhNrQEA1QpdKPY/Oat2eD/2RZsjJtt6BF9NiquFdApYesEIDU12tkUJ5TYFQgsVXrTzZkkscc
LRPjQ2XVnlm2oLDVqqBtpXVMlIjtBErnoSOUteT4zdUz/QzcPABXT5Iq8ytOkUMNIEYJ5ahO89Q4
jOsQKiOeEn2twBKK0uCnlxHmECqgq8hG0D1zlLlFFHAAYNRpccicgx49d2uKDgs75aOJeXehS1OQ
4EVg6m7Us5J/18mWreH4pj09cyFXJmabsUAfNrJcUI4rQDZTbfJ8Je5YG8IsbQxhOpzZFrMkQDcD
xCx4RgpP71/ur8XS0iOoAbgS+QxkmmajMNW6VEoFWpDc+J04ha+5X3q+15QHF+JXTrxGqb40acjb
GbhaIPqGxuPrDV9liW7Erh5d+vFH6mo4umJl2rSls/vRxDTiD659APNTp0PW4dIgLXokpfGSo/Ow
z6zkohRNuWODdL2c123rWcb4RXfj3JPd8NOQVqA0SAtExlOdEuaNTrcmzrq0psjFghIVqlyI8Wbn
vQUjuhlHEAQuoIZjH0eJUjA0he4v6dIEgDxqumOAy0RkdT0BeVuYAxtU5zIg1bD/Fj0YaxQ7qGEu
bP4PNuZc9SKpU5MBnXHRofF6GQqkYCuhDn7TAzTDHCT7Stn8bjLb3QjH6L/XhNYhk4a9F8BOBHjS
/UD/fAd8UPyHISwMNBCQ+SqQuL5F3SwQpSUONUwcdJTCd1TVu31cCQUZS4FcJNdtsVVUVm+1Eic8
FrnaeY7aEc8s4mRvpbhXUXBNvWHCJuegtNvxogGxnJmqkKZK32wBEmLZiQpZUYsEDKibggAsxKAA
H5ipiQ5Sn2roEFOfelSlnUHUftzKBJKBrl+qkPrJsxi6RnFte7ytcEBFr5+N1CTQM9eY12hG45XA
Dhz7TCuPem/3OxUthdsMMhbHlLulD8i4clKq9DutbGBaa0eW35mQyOnKtKgDJLSh38eGVtnSseGh
MDIr5HnSfIGcqLFD/6X9WsaJsUXZ2wiGLuWHvo3SQ1WTAv2KCj8ojpJ5KohmH5itskuSQJtSEw0A
n52VbVPFfknSwjhEvR2Fg25XB3Nk2S53rXbblWoTugmaIBJkdwJmpASoHVZc0FsU+WlkQdueVpjP
kvCgUnARR7kwwpYY1QbyoHi52ArUjpxyDKSM+2PNE/OQGkDNxJ2W76QeNSFKBShMJET1wP/j7stC
6sHgmqDJbqQMJJpsIXNuD8dmaDssUNcfIycvQXzXk606qt03R5mS3ZkdXVo7izY98lIXZtupZ6V9
6hWodoAlB2gJU1WcjWlFZyPiRciiHGh14PR8DaTXz/eP3s0zGFCDqfKBIgiQ14gfro9eQVzKUqcl
FwnsWxJB5zeCGJkdHUWEUmYBSayVs77gUGAQZ1yHSXRcTvmgD85O03gs+cjJJUsdr1DGb6ainqRr
/b0/rkUzUwILGVpUXuYVF7UZMrxLInLRTap4iqZ/hwAM39a61ezuW1p0XhON4kR8d9vlVZhJKnhE
nAvExnwbFOd+r5UBUNEvWae/3re1dPeZKDIDJo9M2U2lMXWsBpFeHF1cWTkeXOmDWeQnRZcA/zk1
OovyQCvcle79Rc+J8jZyjQDm34SWTZF26Ffm0UV/cxqvCu8Pae3rs6ChNdwRAgj4OqnR9wJQprWm
A7SwxTFfREVdAGRhN/ThwBIW7mhBvFIri0NsJNuCZkHlWl+iBEGrkpKVDbE0on/KsMBuIGaYU6E4
dp+NYtKydMfyvWuSsM3SleTs0pBQBUYz/1QYuAHID0hXdcKAbGOVRj431aNdQ1VP+0MtHiaK+1lU
HIJtcIVBrQQxFzJl06/5cGTRgBVlZQ25PE1H2zP62HMr2xTjGrp64chemZmFQVnWCwjKjO5ltC+p
Tj2l3yMuW3E/izP3YSyzUIOXBqQABhjRykvd78vGM+SxAeZ2jU9+6ah+mLQ5+2LTZaMUDgwZ3ba3
H/v6ifyTcYTuY/OXWStp9JW5m7u7kXClTdkAa8J9NpRsy8nwEOEyu39YF81YE0kOaDzg8GbOGz1U
iGMK6UJn1q+zLwAfKcr+vokldzox04FBECJGNzVR8Ks0pjPqGEkc+UKNPOCwnDrz0Qxw39C00vPX
EKo0YOAAsI/gVXe9qyOLAuNlx+5FAdyw/5sizjLSQxuFbopYEN0YAPz9bxanoX84R3pEsy5KYNFl
dNPU4MdpHqX11rmo49W7RG/Q1LJW31jchh9GOTu7pEcs2w6wSc3SzyvIgJYvBKJXXVNuWEH9Xpor
z5nFBUQyDGAu5OQAlb8e5YCquxonSXRBBDZqeRBDV7WPfmTp7/uzuWgHqOKpDoHNMoc2D4LHOQpU
7kVnBPSFoGFo3mKXbSL+WWUIuL/p9sBuRO0c2JvrAWmKyAFCjNxL06Kf0AnTjq5M2W3+EibQZwW4
H24j1AdmexEF+8JohSQX8O9cKmpuS4d8o73EMllPLBtCQHsKr2IJ9WiabF1oyt2fzIWDjYIH4kCH
THJU8/SRkvcxJMNKctEGm3mliGt/GDNg+qkyhvdNLXhgmEI3IdjeAYGeF17ynKldjZzYhSivo9zF
PV4SOdml+q9ulfphcVhwVIBPoh0TUpPXS9erNGf1oJMLA8O/HRkbd7A3Pf1vYtpJMwilUg2jmrtF
wKZYUzsJYNgduzBVF56BhsmNMJM1OkAQl+Mnz9wWNophT9QFID6db5UJGq6mVm9dWvAqQsvA7nxd
RpqXxi06eM6WEH4jnxTUChLahpRA9YlAisJT2ua9VEX9ijYaST2dt9oObBWGR62yBQpcMx9pHvcP
CCrlRqF1GpCs7P0YBNujh9iQ+5ZZWwF+1fuQa8CRaK34GotaBuhZqvY97Zp9mhTEY25LtsSM3WNC
IyQFLcF8wJXAXJIqFT3Himt80aMEPStxOfgkBXO6Eo3WNtJ5colqnodDD10LvUlaxIK1CONyFH4M
TPBT2UZkTwHK9VrVFEFTJ7FH/h9p57UjN7Ks6yciQG9uWbZtiZJaas0NMZJa9N7z6fdHnY09VSyi
iO5zszALAio6DTMjI36jZelmVJvxyQu7n2nCX2AGhnffgeneVFyJgLVF99ipfXQPTRlJASkY4TuX
1iEvROWpbivzMSjar14n9oc+407ztNDEt6P0D77nZhtIGv2DF0c1ya8HDyT0jqO6D4ERZFLxoFGd
CTgWmnQXQPbncWoa9zkNsSOIjfYQgu95kPJRPA2GOjhJ2Vlf6bjID5WniTtBEFM7lCPRVntFvE/0
3nhLXQYUlcp47wNM2sZ5Fd8XHVMF88T6GpU1xZ8hrg5x6uZ7E8TWxmhz6Y7/Gm0larxNkwfNNlbq
FAQ9Tkg85jxbMSs4Up4CUbguhk2r1jL2ATwXDHdsNnw86UbKwnorwR380/SGcEjdQN+ISmDeJ2jc
PLWFpt4XZdw96z3oIA85r8eiLOONq4bCMWo76VvkizUbS+l7O2hN6SWNS3flKF64zeg4Qv0A2AbK
fN5x7DQzV5NK104g03Zp/CI0b22fw4dAf6f7meObffusulYp4Xl8HnB2ZSu+pgoCpiVwfE5l8qNX
fqbuc+AfNcWh3GlXOEK3a1CtpUPrPObsyiZr88xGICZUGq/dlnDx9P3tcS08URDk5aubOjtABGch
grBBmUBzDXKfetvyQHbzw+0IS4OAJYkqhUo96gpBFHkyZCC286lVfkuusjNGvA31Nca4tDgQHDdg
w0NzuhLO7OWGSxXM2SlKNWHvtnl2LHNEtoQm+9k3jfpguYryPVb1cDMg7b3ROrHcxmUIBA4b+C0j
qByMwMz3p+MIH8N3M9mmnNKzHEjrIjnuXeZXM+1MbDcFp3S95hC8NMWoQgEER+oA28UZH0poYiH0
qlY7ecUf/De9emsVb7dXcWl6z0PMau15HtdKbxFCe6xM/GVxr78dYCkZoDOGXihlqGu2QRe6TRzo
MS7TcfZD79xx42b9YLuB+E0rKzLycI1kuzRrkOZ5PQMII6+bPQDzSIvTPpp2TGH8AQPnPcqKHu6U
CAnx22NTl04rRGNBscDRp6k5C+VRS478cTRPnhkWW7+Dz9W0xXexieWNGBi/YfAkWxdE/84sOgVu
Rxgd6jScVLFQBBwt1XvWGy2x6XKEmzHIgn0pjcJjQKJIzwvRxHZAKTZJIvFOMEPFNoqSIn2oZ5Qw
rX6TBYl0l+FWZ1Ot1B88vdIPVoCdMxyb9FuAdNlOF4Rmr6L/nNQa6kFUebdNmvH/eXFRFo16YK8g
cimm9hQle3XHrQJAWkT+TIUKyjXQchdXCG2bJSoit+dvZfrmMhd6LytD7Ermyeg09KDc711bbAMd
qz4AQ4dyaDdSGrxbs2miXiE1h7ML1cMrWGemZHoNH5mg7fA45Nk3IHZf8fEz1jbHQhp3Hmca/Nlb
0PLEok9HULgdVYEBG0F1tFbmb+GBdDGU2faTrRiGNEXQE7pncvxQaexy9YtPOnZ7nRa/qP+m7C/L
/2woBtyoVC0Zild8a3SJ7OQla1dsRv+m0PO092y+5g+UQpWGmNzTPOUZJcIg/Rrrgi2r1XNTBb+j
VP/CaAtUUNRjpARPYSjaWlZvBy1fyUCWB8u9AH4A6+h5+i1U6cB7szJPrRBvBCiPCUx3REZ2t+d0
MfGYSFGc7hJyA3NxIEye0igWOhOTOnfrIq4UZ5rdSupRHZQfpab+rkP45GN3Z4zB3e3YS0MkKyA7
mGCZV3K6tZgqbR7H03puBFRZ2ZufPxIBvC86UqAi5umHXGZjklm5edLTZ7FLmMPPafXP7RhLVxe5
B1oNJCFQsmYpjujWYktya5xKF7LovvZWZulaNZKT4jzA7AvWBAsfynqgVlk8h8KPxGyQXjhqxqMY
PZvuDvMm0NnHrsEHVHtq8qc+qu2m+317lIv75PyvmH3kRQKrsR8Zppg8ixgFhL65EdRdlCHUY25S
/01y0T/6czvqytyqs8wj6mXAVtwCJyPJTl2sf6tic+VQWR4YgG3SN967V8ixIvHxP/BD4xT20ako
BlznASyoWX5C2+JVC+J/eXZ/qUv3VyibK7P6F88xP22mzhGa0lMFf/6V+4boVpqUkR83SiFuaiOO
NsboVndmozZHvciDDQaM6UscDO6p8nmzwstKcQZB30J2vdQWcuFX1XqsQNS228Bz/aPUygaS5X23
jQcj2eWW/O8wlDp9ZMvaNZYe2n4hit9aXQPOAux/Hw1mb7upUuKIKAO+vr2GyuJnTmMEoCFAnis/
ndSswCz5hnGSIw7K5o9eCelj2+ny0ZBzaZ+FSbRpMtQcijEjd69LE09eOeOtPVjsZyFxDApjh8Rv
WqdDkYQG5mhAJY8CbRdWDZJEg5tYNo0K9+iRHnGQ6OJ937vlQaLasAFYKWzAMxT3PNLVRysJeJyi
lPbJdZtslwuF8lhoNFJjfSi+WeXK8fD3wpgvMRrywBIxD6cyNPtwvLpG0D+uKMam1CMK62c5SK+j
BpC5zj4bdUR/0nVEsz5R+nAkoQSUpiDVPmJ6HI+UQZTXRIzuaiVs7UItHn3zj98GANWVtS9h8WOj
nEoePkmaycplpoBMRzWWJCCnAEk/RcO3Ujne3grLO+G/CNNfcHaBB7WaDprEa0Vsgm0SVVshQVUg
fX8b0cIjeBLuR4X6CuSh+T6C45gansy8+Con2f1oyCshlg+N/2LMn0R5J8ll2mjGKWuEe3zPqZnq
45uJH4GNe/RJlcJd3wv3aZvuRn9NV2wp3zoboDV7LKm1aiUhH/mpR/HeU14N3cmorKFlfnu51uLI
l8s1FuD8pJhBFuamxXukfs6Krbwm6b/0MvtLAJHoYk6OyJdRjMpHPrpIzVPzLRvBv9DbLmxFQ5l1
JRlY3N8T0+R/A03DPdt9oMPxoAIZfxrVjcI6rdmfr/3+LBHwS71CGonff0VmYMK/rKTZS78/Kbzy
yudFibvC5d/vmiPspigzT1LpollkIVctRB/IOqEtgYsBgUUPdra1JLX3FS/iC02rrZh89l7r9AOr
wKt4UnqbGsr6bLmF3Pd8vVUMKuWyrWcofgit/G6yLSnTJN2DDjmn+5WhMJCYisteIkibHkcF1YY1
ofvFxUDGepKwppehziZKjvxAxnqZZ4KX7ZXqX9czV5Z76buY8skJNjM97Wf3hliICARlvnXyxKMl
/ySP3oXRvVqOx8hbOc6WzuWzUH9Pu7Mvw0fNK6LLRbfVe5KM1K4au1a+3D5MFieMLh0ob9SYr1oX
hSVmJh5c1skQh0+0XD8NteF8IAS27VTiACZf4UesSh88SWvNky9SmCvtMVhrrC4O4iyCfPkJRuFo
xKXHYylPNlVgfwD9a02VTLp/tBuvWPf+2HRR4lLHodDSt29lgFPD4fYcLe4q7IWgfcANusKouLnU
YQfpEqKA6B7FFvdGF4tbKcnETVk28sGQUfu8HXRxf5mYdUKMBN8zP7larfZSJZ6YwEgpttpD1j70
5spT4SrGlLOAFaCgDQgeBNHl0lRJlIZJX6TOQP85ro9ljLBfsvJYWAqCl63Fq5VPElrkZRD0iONJ
bC51ovItyf9xsevLv9+eq+knLtJFxnEeYjYOM5JgmeuEyIN/dSW4i62DifxXb+0S9MEaf624uxhP
pn7MUTNhIWZb2k9GM5WFIHWoM9g1V6NacSQntAPaU+7/EsK72+O7+oQY3wTo4E1OvfOqLDqog6Do
rZ87gwYQsdoaw5p+9GIEtEq5wrgmaadfLpLgmp2u+EXmaO7eE946YyUtWvv92YyBU47qtM9wuI0U
W+7fojXwy1IAqG4WXGWUXvAXvBxAU4dy1ohC6BjKhqZMvFYLX9rFvEdgh05sOhCFl78foNwgTAwY
B6USTMAEYVe8O9Nnlc9DzNag9NDSRvgzdLqu2JlN50hNQf3CWDnNlkaCi7iGEDKcKHrVs5FAXRON
rIkc+rgWXIP6kKyhTNZCzD55v7Hk3vK7yInbMT+YWVUdIjl0d7Q8xe3tT2Mt1OzTL9w41PpiiBzW
7ZPR+XRA78b28+0gV0k9KwOwijwSp1GJJ/nllBWtaY2UVCKnSnehchyp8COy8vN2kKUdfB5kti55
T84ElyFy6IX9HgU4oa7Uraz9UgzEVGBlyhr58BwLIfejlGpSGDuyBhtjk7Qrv7+wGtwosI4R2KYN
PC8El4I4WpYb5I5QvQp9vTWyzzUN7ndP1EWQ2VnSl74JZj3MHQt3CMyZ1vz+Fibp4vdnbwZfGMvO
1BiErlDNbj9HQBpuj2BxmmiQ03uFw8ftfrmfAlxPksQzMwdUwPAjx59nZS8tB8Bq86/F0tWzx8AM
B6rCmDlNqz9qQ34Plf6xcNOV/HThHuTi/S/MNJNnOXDU0sYDsJI5ooJofHsYdXnT9w3vuGdV+hH4
P25P2+LCwAIhbQfKTUJxGS7lasxEiVF1Qb1BTsyWq48M6CzCbOndTBOLqhIzR0rNowU3QwKd5OWb
3vikmqEdJK+3R7S4ThD1JssGPAbmvDJgJqEnoujqjHJIZW/8M3RFgdPrGm5z2lCzBIkM4r84s6sl
6LEX04omcww5G9BwbPWdVA3FJu0bxW6NWkBYskve+y6ecFAKqPu/PlT6vJGgtRHOdTq7o5t01w6N
e+81K2nF8vz9F2J20QRFJuVCTQgrQIH83vsa5h/6VicMKi0XnhjzarPW8/CuSyFzQu1z2r7hHRCs
MaQXV+csxOx6yZMxEYCi506WIcCpOQGkHV3/7Ue/pXB7e8MthVJ5T4AjRDfkCqCWughMgvxJnca3
NnIWP7lJtkUaCO/UEYGcRHu3EzibgKSGVhWkEqwtZztPSQUR/piROnImoegU7MIMzeNorQ67tBHO
w8yOhp4jW/INxiXIv8Oss5XilyavVKUX5+5sKLPDIRmzoShVkxgAgSsAwVrsBG1h11Bc9TUTqYWU
42LeZker4NGE82IGZLE2avkNyZBtK2c7hE9u74ilQxX/CJPzErEBaPKXh6ooJyBAYMo5cqo9CCAu
FN9fCbG0OHAuFB4WFJagBVyGMDx9CL2APRBZma0Mp1H41lj79w/jPMZsvkqpE1yl1VIn6bd5aXvS
B67s89+fxnh21WmDrqa+xO/z7LOrEYp929qrJOClVZ/KDGRnPPUoul5GaSkAFrreJ47UywdBPZV1
vlWSX9laf2lp0cHxQ83GkxsrxtloKjcIcL2MEscVPgfanTuuzNbiOCDWg9qy/p6bl+NQkq6ygkpP
HDQQYUraqNHbZXz4fXvNl9IPvMvBt1IeoVE9fbBna6L6vdcbOY9KAQsGPz824z9Kcd/67dZQvK1a
rSWef2XD5tco23jSg6NNcqVHlClUsko9zpw+1MYHQ9DGTSiUylbsJeEQmuAb9LZ9cTHz3OWyNuyA
dIa7tmtEu8wwZJEKfdgMilLaciBkm0C2snuXou/29rQsfW4QgSbQHW88sB+X0wIXteuG2uLITb9F
cm6P+qvcfOBuP48xO2/1JhcFSRRSR5QdoTiVE1drTeFicXnPxjH7GEZrAIRscTJVVn5vyB2KBuNL
Jiv3RZjTUtHgY4bRe6u6XFfn45odI4mEjktnMnfla2JgVAT+8iMRwC7xRlIhLMwPQyAdtCQKi5Qv
w0SivfPbn+mqWcriFjgLMhtGjxaJMQxA0GHRbLCyBkde2lX49QMbjeyOAjV9eDLy2UYTpEnoR2eB
sgcAdIdRNjYST5rbUZauXZIv0C5TiQ/t9csoYV4oTTcY5Hhtth2Dr252SKzSHoqvfvz7dqhpWubf
93mo6Vg7O1BCWASS3pDr9f23rn1+N4+DzcXRDtwQwgpCo7OPxki12IhcJaPyEj96KARLnXcn+OYK
HGtxFJAPmCp4K5y/l6MwXIS89Xbk21TzEISr8EkwzZ+3Z2ppUWgRadMDlnfL/OjNMdqQhDHKHE6v
hFaRvxf9g4Iy6Ls1WsDoIu0x0aBZfub/cjBl5qWuoBiRE9W/4nBXSPvIWFn1aZvOVh2RTxIgcA6T
0PXsGrGyUIBfK0SOnv/p3GOtWxtLgCic3gW5v4VZWax5Ai5cjxcRZ8+WKOIxGLEJ2Ge9HSlPhefb
CQKoujisfDwLB4FlTu5QEOmgL81PG9jPiRhEFsU+Aa57uC8xXknMlfxucTiQngFTA/vnA7pcIyVJ
/NFABdaRvVctyQ8QhsIKukL2bl8tNgNvF3lSPLbQ8p52/tn32ZRF2mYNm0EVvhv6aEvma12sZPmL
M0brED1yIOtX0CZP1nNv9FmbFEkgYav4J7F7u/3xLM3X9OBHOW8iCs1bO3qGd5BZqjFlE21jgjxD
nXwrRqRJw8pnqi+cBQAFKTFpGIxIZJWXMyaEk+1jU8aOpQbVp0Jv/ikSN82A9oRJaKMh+Qn+MMI5
wV5wQlhRQqztMxKgjevnwrEeJeRMJTHaWfVYweELdd6nY/qKLWdw7EY5+hPTNdhbUEJRdCuV+7b1
hoM5CuVOyzUaFVAYjrTOe8et8tQuu64/RIIabtlIrVPGYffUdkKAf0Yn/87iWnjQc0kAXl0p1i8x
b9R+I6dms1WaRt6OY9H9qdWw3Cj50L2Voxi8eIkW/vKyzDpmbiDda8jPbM0mbg+Igr+EbdramTd6
x0DQx4OY+eq+Bga2aQW0k+UM9U/JVaNjHAXpG2LPExsrxMdB16M9cPg1nenFZec7BLGB2rI+X/Yq
VKMYTWO+xeKAPcVzL9h5eLi9tRbXexJao8ZLgi/PzrJsjA0Fh5zISfJq9yym5e7271+PAfwBY6dJ
BHST7Xu5n3QdDza14gt0h+xt1KRdXcbfO196TDCiuh3qeigmUASYe6ibo2dpzg5JLevboAVW6LgH
t6Hhcnf756/FsiCU0VUDhwDbgEfKbCh4QY1FLNEHSSYrrMqfetPFSPcoa3FvqO+9rH/oS/GfwTUf
42g8yEr2KobRyp+xNKHcn+iqwbcEzji738QoLcWE9rGDAKDTB+FRbHnwa1l1NLU1t/LrhHoa8X+x
5MvF0/rMVbRAiZxmLHGhqrf6eBeN9T4vP5ul+RSuHdeLK0jlBzi2jIbJ/GLtmtJAn562SdK6+9yT
HluEs26v4mIIqkvsSmRwr0ArUlRatUml0YlEjgrvrcKG5AMRYDLz3qPHLM9fU62Ppk7dKaEzAoi5
L9f4ZEvrD2NUmni9SCPOoT2eUMqZ1tL0A6qJ9Je1k8LItQMj/FqaxkpiuBgLO4/JBoMOzTxWJ8oW
PjVu6ISwh++SEi5paVT9tjX6dOtbRe7cnrrrqxQtVQoMvHQkhjZPPqJ2cC2rC9nb8iEyd0JLmWx/
O8TS+k9yBJRKeIBc+eTqDRrLGfoajtp7xt4z5HyH/3q38tqdTs15hki7AXQkHhI6sNzLDyeWk7Sy
oqk1N3wNW8hidhqFK8fddQwmizwTHgUkZR7ulzGyWFKjoEnpmabyDh0ArfhpjnuJ3pOnr8nZLcYy
4M/Qb+T002axqrrUa632I2raSftVp6650Xht00tTXPcAP8P4OaK/snLULW6Hs6iz48ci8ZDchO1Q
+/1xyiA2utJIG9FU1lB/i5GwkkGFdomG7aEfFlWhFzla9iPtKzvsPsv6isrLQgy2NBoKyCwyi/PN
3fWmMpS+FTh4gElju7VSeauudQYWtvdFkOnfzxJeb0JlhCFBkn9Vs9iGFD5ufz+Lo6AVzLKgGnn1
VhQxeInzpgidvMMNrxa/50P8JHvNStFjaRwAGCVkpSigX+G5UbGHCRTLjOObXL0IwZfbo1j8eeCL
lsEhgybqLFUw5bYmqebnXSHa6Ec5WmNrLSULvD6njrmKZPNV3tMPSTXKKK45SFYPj7EsfLEkLdmX
5J9Il5G+G332s4QX/KS3XbtLszpFGCXWH/M2lNawKIvDnTxEaOnx+J5XiVNhKEykQQKnl4Vt22Mm
0rkvt2d0IVUADE5LciojXveJhq6UikFg48XKN133t7GoHvzqscByXcLGI19DOi7tQx7gYNGgbtEX
nyVjfq7HbWrgCx665edEK5+R3DzC9Xu9PayFGxDzZ+xbearyLJ5f5hjKDE2dK4FTuiX0bfEfP3Pv
rLF3gkb9cTvU4ojAy+LvSAJ7JaVmVgGqq4EZOEaxNUSQEM/dGrdvcR+chZj+/ex0KKZcX8xZJAj+
2XbCiG30MF7b+2tRpoGeRSn70hO9wuCgi46y8qx1x9sTtfb705qd/X5St2VWmfz+aOAxIPaftMxb
SXyWQrDq4MNApaBGM7u/K01pXd69HD/pLim3a9LIC9cpvFSKLHCRgFHOW2ieUnG+qiZ1tvoo6w+y
+cUKvov9g6G8P9vhkKM2gSUbJlPzgitF0rDuEW102lHYtzCTFCVeIccvTRWlIjrdDOW6lqMVUW1N
z1TH/5pZdvDz/Wt9/uuztY6tIdCxSfSB7myy9LFaqxZea/UoJjP0358/LdXZZirzaohxcODPl4pt
llibqJI2Aho9WdyfdF8YJhXNN+SJnjy1f8nztbro0kUB9AnuKTBBEPtzBDpnflwPTeE5XiSftPZT
Xv9MhQaKbxfZdRBvQkU7pLW0w7xor3vSl0j6wPd6/hfMgem9JrqFmvIXVLr6Sczclzaw3p/JAYWj
v8QeQSpyjofzdLXoOrwhHdF67IWnpHQG6/1vB0IYiAhT6+O4nvbp2UL6pl4YsaJ7TqDtq+R+VO4F
d3d7My6v1eQyQRkAAekrDnsAyQwJB88REiv9IeNDuO0HzM0FsxYeYXp4B1WjRpQZrrDpLMpSfqFa
tjF4wl2klGullYULg0IEvXZIGLwA5ndTl2dyKfaa79TSpzh51Yo3L1sp1F5TsBQTt0pK3NCw0Aif
A88yNIbIjNPA4bz9TdPyl49ZV1S/1UWDd3bygDPXixLJOLjWSALdnu6Fk4XiMDkLNo8y1+Ls06xN
P4yUyPQdsw02/fcx8Fde6osTeBZglgUK5QD70TV8Jx8fpQjPWtqSK2KLi2OABgc0AyzwVbrciJ0r
iVVOojkWu66W7KT4+oFZgvWIjCh4I7B1l/vejJq0roQ2cBBMcjeR0uPJFidrqJzlcfwXZfr3s6+r
DlUlzXHGdKDE2SoYlqZYs91cyCChXUHCphhJy3z+noVAnlkGVgEUuYsK0aGBrB/pzfJhHP3oOOTS
cLLQydgqRr9WOVzI8rjk4azRBKMuMG9OFeoYWkhKBXSmm3u9r+9jc/wqd+2LN6grG2Jxz52Fmu05
twfvmlaEAkTn2m3j588yxP+NKYZr23txzejnIZhD2+0KhDxqGdKRKVm/0RzSLxjl3t54S5OGPhpu
d/DlyFZmNQE3iLzcasbAGZRDnPXPpvIo4QpYVGvyRmuBZmUARRzVMjMJVMYvLiJAQvUZagCcjTW4
xtKESRJ8BoaEyvD8eHch54ZpJviOGx9K+TisFIUWf57iCTUGi6Rj/mQZEB1Lxpyfr6zn7sUtPnAB
0lwFw/H/3EtmO4u2US6FQ+47jSZ5W2P08pfe07pHvYRvcnvpFy9CSaODR3kYiNa8lpEPeRXmuLI4
QyWgvZ2CDewjXCoMt8Z8WQkl20fYsNeDLSWqdquFqH7nkai/KV2zJmg85eKXtba/hjR/m5YUqJTZ
uHtfz7umTkAoxkATaXPUG18Z871kpubWMNoEzm4R201qvWAI0a9cUkvfM1FJacAaTPCZy4MRPlQL
2dr0HL03H6QY2nzrbv34cHvCFz8B7I5xSJrqR/Mk0U/yFP/P1HfErP5lhtkBzdu3qKDhVlcrlZfF
AcGjB+wlSpON2uWAMm5krTND35Eiq911xZCfGq3AwKDo1vS+ppWZr9xUxya74Nin7H8ZahDQTxoC
dpGvN/2pigHpaMUnDYbh1usl+an0CnWrlMWw8mRZ3L4yLKwpVUQQTp6m++w2s1CJhpjX+8Cy0k+5
b6Ehptl1PNhDnm9r2pCxgeKigZTDBh1DzHnKvTugtnd7UZdmGmAYztw4MVBNmz0yQ2zZ8zGPUV4o
cpr6vu39KNZe/Esb5yzGnIWUu6XhyiYx+uaQdS3ac0jWD3dKF64cCUuHGwAV9DIpaGmowFxOKYqJ
nRSlMi3q6GggB5F8uT1ZiwNB2he4E/ezONcCoMQ8lIjRJk7st4eqeKUtakv1N3nNW3xpUSZKG7gb
iRNOm50mnhwJA7bxiaP4o+3S+gW8LYAeev9oeKRwgqJhTh1ylrRpipd6VtQmTjnsR3kTmHdoGuAG
+v8XZVqzs20e9lmJL1KXOGgG26WGVF6PPbBvp2u2pkuLg8QWuFDuTVw5Z4FaUU3TxBNjJ1S2Rrmp
LdvN/h3qj5y1VEymdyQVsquyiQsCotSLKnYaqcGOpkyeM6X+p9GilVfP0h4gBqR2Crg822bnUhj0
itUbDYiOseI1p3hIJVjZYUyql9sLtHgQnUea7TbgEm1pSX3sSEqxR8jODkXzsRPwh4m1uyDQt7on
7tGc+4LFr410/4uaSSsf1tKHO5U3+bRoiSLccLlJvCqsJCEeY8cw63/wpPoEG36/MsxpO88Pehoe
2NIByZpUqC5jSLnWp0OQJo5VaF/VYtxGY7DtCoYXZRsuG4DxKt6WXf+oAAOKeus+ycK7vpK3t/+Q
xYXlbUHbF4rCda0lHOXECsrEyeSi3lZCsR0b099WgI0/EIhU5C9wjwxpRv6MkigImobTquuj8Guq
Bd4eOqiX2G5jrrn7Li4gqFdQglNqML9Fo7H0ar1mcqXqYD3X8QeyVtqM//fzsy2auIarNT03SCvp
CO2advP99lxNX9PV5tCx/6IIBdxgDi0vw0ZvU9lLHC8ffxv5vaVvhCS9V0Zt11X17nawxR1gQmih
rjGJQc13ouXVvWQBdTRQ+FBjG1+a2FgzmboWE/v76yRrZDYIiczViGorMzgNq9SpVDmxrWw8aa55
MIMQdcZ2rwbRLrcH1MC3Kgbno/CU+RJayf7RCv01O6ql2aWNJqNaAvjyqgCRuG7npRKMfRO6vjVI
P4oMbaqBx8KuRzKz8WPhA1NMQwZrNdCkAIpmd1sodm3k0sxAzfpxAhVZwasq/3t7GZcuHI1vGNjj
5AQ9P1ByffTqtifnV8yDHO0kfy9bB6X9QNVyqsha5MEoXejTX3F2f+ImIPgxSvsODcQD9rKHTpSe
xzhYOZWW0mDsenDPEaeE1JAvwwSuRKptWYmTSD8sFLpc702sWts3XhsdE3tpWDmclg6M83izBVKV
Fhc00+TAiDex9kdedWFeCjBV1EXuaJqr8x2QtXx/hRZN9/Rd4D1o72/OTPomlCMBwFz7nCaJ2fKc
MCPy5s7WkSDJi3Fze38tjuC/EPOSOLX2MfJMEL6pXyd3Q1/Ez7LvdStRFqurZEtQ62gAcBjNEo2m
q4dSLIGJaAEu6YPbB0chEBK02dvu2EdudGgTX7or6tgF5hOo+7QZ4jW80tKRSNmc1i2l5Gv1aK8t
mrjWW7IdYdwA7HmN0PFP435lsEtTSkaF9BTnAg2p2a4zUOiSxmRiwLkuFlvApdeqEmsRpn8/+1wH
r0p9yP2xQ/6JvHGtraQxy7+P5gU5DHgbcfb7mluZvpEJsTOaT/G26Vcqg0t1DBraE0+ZHv2V+HWs
ZG1YIQ/vtFjcYnCAFuamBenC3eALj1aI3LW0MqKlY/Q85OyA80i1g8wC7FuTmphZv0nKO5kuntIe
b39P14Kv3IjnkWY7fVRr4HxJzfMwMI5pGR1TVd81SbhvAu2+Q4nFjlH5N9EwsIT6e5rq29QUvjZu
uPL0X1xDUtDJXJWe2/xoMjwDM4yO1F7tqxcr7pDDH1fGuhQCKgXtIRK/Ba3XQtCzPAEmCvXL/2q6
iftgYrn77faMLl0aKAFMaROcfRhIl5u9zcDMDOYYOT1izr73ooZUX58y7bHWWtsQPt+OtpRFTNKu
IHHAsyjz96onYh7cJ6DmFB3Tmby1jkmM13kUP3mR8mDF7doDeakvSznhv4izj80SKvrnIei2Iaye
2jzxN6lY3mMoBSshaR6wTdsLrW4PJb4+pqFih1B329uDXlzIsz9hOjjPzhM5GcYxGBNEPEq7V7Z+
svLMXP59MlEMGeiszXNRrVXQHJIK7jHvsxz/GnETvD2ApZMdnsr/BZglFlod1UJYsmpBMrhAhNO7
Rox/KeqaqsPSMQLrEHgg0siTb8rlRMU93SFfAKfnwfGztbH5LGFwoUTxv2rwbqdnDpIJiKNNvpgs
zmzfm6lvoNrDvqB482QM6tdATbaGkv6+PXWLG/4szPT5na191JtDoldMnaYjOOzJOJZAvvOEXRSl
qALub0dbXKizaLPimSSmQq+pDCrXsTavcfnEGijQ301UOZ86bDcux9RwwiZxxn4W2geTB2l5yoz3
YxzPVgcZh8sQUHH+N4RRHuXuUP3m+XN7qhbPvf+bKm2upJWXSVmjU8zpqjSPvS+h1Fxsy0SDV+ae
DK/7UslrNP7l7Q2MF2gBT9R5hUT349wMrT5ySouFOUTZ3scX5wPAdLpoAMaB2Co8N2b5EX2WTjAL
sO+W8Bp9MrPvt+dtcRAwPKjSTeJ385VBALmxMj+PnDaXqZyiSOWJ2rFvIN+U6cq7aS3W7Nzp09pM
9KHiYFM2cn9UO7vTdsW40qhY/ETPRjSbsMI3gZ4mjMhwrdAu/H5bl+pjO5p3yPs9tMO49m5aHBal
7UnyTON/Z0dPYtb5IJYQvfz2Pp4IM8OmNASKqh+5Fybn94mMibzm7N7xlKzW5SKJHbO/k4JjvJKI
Lx42sFcm4qLCbpiupbOjzcC/voh9nk+l9a8ofFbyX2347QObDa8YusKqfK327eZ5hREII6iTzajd
hbHdJkco97ejLN6f1gQVgGsx9bgvB5J5Stx603rUifeGsuIuE7Rft0MsLrkFYY0+NzeOPNvJghtY
QWQgfxUNm0zbeKONI4K/VtdeONOovSJ9IJJd0RueDQT8visK5LqTftsdo5XR565Lu+i0z1VvPhmp
8G0Ikaq+PbaF98ZF1GnsZ/sgA3imGx6YdzBLz5Dh7jk8NqrWfKnS8Y/cC/8KebPP/DVqxML2U2ks
Urgh66F+MxtsmmsYg5qwtEzzocwju/IedKBut8e2GGR6RgHepWk6F37ywDpricnDulAO4/iMh2oQ
HG6HWNh9vNonDDy7j/fa7PjJ6yZO81LnIoo31aYd3r+5L35+9pWaaZpHssvPj5iIe/fF+/UV6VVD
6qEQZPKKEGeHWd36Q5yq4KdrCGzDJl1JBJZm5/znZ/lTk1dC1ev8vJfs4vAF1Y2VFV74MlWw7H/1
FUGIzQWtIcO7shUCbuGdztMV03fZPw4Br4NiTU9gMRRY/qmUpWM6P1vpACf5QsaYwzFU3y5Sb1vJ
f8Tes3tcbW/vqaWDACDNX7k9Vn/eEXajsBRTvwmAcECUj/WjWKPvNFj0BnNhJ4fBIeyqb7djLn0q
fNkMje7Pdf9njPGYNSwQanIYf+ot+aGrypduWLs8lzYEatAc1QRCV302iZKc5aYahIC2C8cbn5X3
fy6Qo6ErU0FF/n8ORmrHQM7TRu4dudybP4K1tsHSc/Ti9+XLwzIxu8LAPLN3BO0u0rR9rj738qYq
TVtK7lvrq1e+jkmwUdTt7dVZSHKgwVBFB+JJGXper0hSK4cPp3QwImNb637FykMi3HXp/5D2Zb2N
60q3v0iA5uFVku0knUFOOj29EOlhaxapiRp+/V1s3NNt04KJ9Aecsx92sFUmq1gs1rDWDVMxoGzY
Hoo8yPiITKQA+jlfoVdzq9HTdALMyFEbPywFSPjWb2aXtMtnnao4UjesDtLQZiKQUS/5GqwaXBtc
s/ixDrIHrXCTvnFe84Hvrm/fhtXBptF2jLepAISQ1Da3zupofOBw0jxcsk/BP8wpnQmQzDoIBnNp
+YjRdAperr2tQqnd2Kez74sFnlzSPUazkQzG9/36e6rFs77z0p/X92hD8WcixE84EVEQv069dRJL
+KhPeQyWOLiaR1evdn7zgTUqANYNkz6TJ8UdAxmyyXFnjoeOFy4mMn+I1PEL9uWQdL7i/GwZAJ6h
6H5EbQXXtPTmzYNxqgD5x49F9+IcDP7x/Xt3+nnp0IyjbpPaw+cXkEyXB1BuBuNj70R9dmjfD/2I
FmJUSBEhisFl+RmaBk7d+y3lR2t6NIY6btdPqZJid+Ou80UnG4IagO9dtLOZNWCz7M4cj8SNOTit
cQeHomS9+O9HlgWqAXA5EXqIIqFcI9X8sjB1lo7HLGvC3P6xKu61Lc2ffF/WPGs0jhHfajwOSW/E
JVUY1tbBPP28pPnJYnWZDvj5Fho1ig/rfNe3infghi4wuoPuNBNU1QY26fxg9v2sDx442o/AqcDd
UllgCHusVR1iGxhlIJtE9zN6UtEHgnb4czFLWdWGUZvD0bc5Bl9BUtR+ach3Yn6aqteyCz9lN0i0
ekn2S/OjzN1jPsZJb66fo8ul4h0XBKCRtpH1BWbS+W9gfZChKp8NRxu/obJvi2y3Dm+UvjsqDSwk
y3GTWyhCXTT44jfQSgOrOI6rF7YUOTbVoPSl1Z1LkMxiNhkNWiEhY+DmDVmpMLvN7wMXHyGBjfqq
PDmmNV5L9cLsj/knqv2a6dt1PVxaNX4+9ua3LVwGAWZbdZzpxYBg8MbOI1qpEZ8vVoBHJ3pv0Kgi
aiMXUx28GBY0lLRaAvpKnoOc/N1jI0JAgAcmMHnEbLx0nzGS6kAQLUlS3dMUaDCKGP1ii6TPS6ba
tk29cAefT6sYQ8phof1MVYPvm3t0sgT55KMoVg6kIAkB2q7TlWAMe2+8jFVgLgCHHklHtKJLEgKr
TwHdOQYJXd6Iv6uz6h+26VSAiDpOogoXsxy1GQzg/+qovu96EPWATMa+Z6jLKdKNWxoRLfsmZsVF
E5F05hpLm4sWZcvENh4MnUYt+hqmdzfvY8PAF2LCoHBvgWTjfD1o3s/stGVakntjthsNTj9UjdYc
3nn+hBSBGoFsE06I7It5XZbjhNrW0R/nI+bJPniTdTD6SuFFtnbMByaWDg4UOHxZTA6uw3rKTZIg
GZgEfHpE004YNI7CyC68OlYDAWL4RJQpL06iyTyttjSSWHOHWHKKnCF/BFZQtBaN4gIR9nrWRAZR
gBTEJLiBTkY4xnP1VF1lE14G6bFpGv2lCqr/QHpkxe1sL6GfuRhBIIEKQnjrlJ7KlKo21mos9cSz
7Ajk0B9W/+O6KWx+/bcvxvQ5urekr9tTu7it0aXHYgGJVsA9N14Bbbe7LmVLRQF6GVyBjo4uMeny
D4x8KQfPSY+B+V+/vC3sG9O/zc33d0tBChWYPjigBiD5JCnV4ozF4FeY5PMEglY0DBgic2g8FKpc
jdCzZAdnksSunridMV/LWcco1bHPyD2myY7cXIrQ4RiqdfJ9YXovNTN//sPqUIXHAC/QftA3fC5z
ygvXBHBNelzMNMqR7C6dg7485J6KgvqyXVhkTk8kSVbO/NXozc5Lj8NcYhAucMV4sMt2va05L7lm
TmG/sCLKjQY4szrYcilbs7CqWmuHfHyn8vEbxoPlYlRdDLLjJEhqDYqyqTO9T480AKhF8wxU3dCy
v1rBf9c3eMNdYdAM/fKYvAVEi3xZGcNiGjPojY6GS9LIymvjYAZjGjUsH/bXRV0kxcUOn4iSdnio
AMPG2ZIe14Un2rI0ERDSitDErF7VrdEKCsx1Becn7xTdP5uG6yPMx+sLIPjyEakLtpiTrWlJ6YBC
es3Zf8ihi+TmE3B1PunL+M1H//v7L2kx4gPqM5Qd0f0t+Zi5LZp6shlmpq32UE8MMEJtTEBnen1T
N+0E8Iti+NvHm1I6IIxatd26WXqsAIsSrUtvPJaL0e7Gdlmiss59xS26pURR5kSFAQPSaFk5P5DU
AHqDu8KpASa0v6vxCMXk/EIf+figzbui3TUGcE7bdla1OW0ZKi4g0fYLlI0LaPQGGKpmVhnp0WrI
IVvyMmzddWfbqWJDt+UgB/BbDKhZzhdI/HJCEA2PYzp7FG+68fugWsqWzkSL/P9EiL+fOFJEaai7
lWl2bEFY26Y/eu8hcO7L4ON109i45bBff8VIpjEgB6HNTIOqMg1skVX5xktVm+Xmbok+HqERNGVJ
8WHl65PFfYzoDf6wW72HDp3l9fjuaVscI9xwf6SY5xvWttU4LgZ0YtFuSdCVX902PjrMr++Xai2S
affEWBlQ0rAWzA+FC+gKOcWTeUCt4LqgTcWgl0Og/KPULadnbOByInkq9D8Hx0lH7izrFS5vay0Y
8EcvHuALwMQlraVFYXXtMbSe+Ayg40bf1LtsWp682dSj9y8GrcKoqIu1IN98rhvXY34GOgE8CdPs
pbbdZElNhc/ZXAywCgSqIIZQ5cVkI/yNNlCS1N0SxL29/JysJf0AsEFV29jWycTjwBOALmC2kW/D
UoB1mCwjSd9XbWSZnXOgRhohFmWRW/kq5tithSGSQGM62q1x0Uta6uaKW2MH593N+6FuwTNyw1Eb
uK4glRBhjSfeZrW1wVpacUNg9Ml9LLuHku/fLwKTR8B3s0WFSL6ErJmW7mLk8Jlk576Rcu/8+r8J
kEKHBS8tTGKm6XHEHGRUk77d2bM7h87YqEhwt7brdC3Sve0tWukQirXocJZeBdSRXzq9/Yfl4Fyi
fd8UwLDiN5yopJ4ax6QtApIMt3X1weyP/T+kOUS880eEdMcwbjkYiHcBKRzoUTEi36TiXN06K6cS
pOvFTTvDTGcsYi3382RE+cp2DWkia1a4y62Q41SQpPzVX1fTbKF8IAjR8o7xx6C6663Q9sO8wv/+
waGBg/N3vz4ydoG0c43lo/isYV11SFuQOM+qDMGW+wdEJl7SwqddTIGbROvWFsP9SU1/GuyHqhq8
ZcDw+qACEPmni4hwGh0Ojl0HmQGmxWQ1H6vhleaqOSyx6fJjEGhqGMNDYhnPFMmER2h8yPMGMXXD
ah6SSncPqWeByn7RethDthyqnE8YIJn8+r2N5ggH0H8Cn4k4FJPEktt0Sr0aDLfSErvEs8GgoVMo
TG5zD/FyD9AQhFkYORVcFrjppq7UEuaBN2WmOrmrCmrd1D2pFL5z6xgJRiZBo4aoWqZ9dYecNZyt
WuLMTjzpX2wkVPLyK86v4h7YNDtgY+CiwVMBIMvnTqcf6Oq3BczOynYejzNV97Dq+9K56fmadXU6
aEmQ3nuYOG1frztN1fclf2MxBzGAJ47NBL6fAsj5X68LMDZt+mSHJEfTkT4YeiEh90GdERp5WHzS
flhH7Yfx+/9cizU77P6zMGGYh8S6IS/Xf8Gm2QUmOtXEK/WCX0HL/cXKCYfTHndZFc2gvGsU5rYh
AslPH90ISB8CKlUK2M3VmAHBBZqLBSDu2rpEZLWe6PTz+kKELiTvcCZFCtgnoPDoi615GHi2PtVB
vadzmuQBah5pPf2y80lh25vyxPwzEgzi0S1d2q0OcJTOpX5CQJkbjPQGKNRhI2B/5s66NQdUWq8v
cMMY8QAGBxUY2gEzIaMaOZ5mNVnW+YlXTG9LUMf60n6+LmJLU2gYQR8fAmt09EleLu1t4GCu1EuG
FQNyL6DqcgZF1/rWtuEmEkE1GlMuuq96Mq1L0RRB4mq0CJvKeNQywEONdv3Z8QhHwklFnvy72ihb
xqlIsbEnoU9vWi0oUfIgmcbpoFX9IXXoLqv9xwlNmEaGyZPCP2TF8Gnk/ZO+zruJVc/ukt0XZnXr
ZN0tUHgUF/7lqKCg27ZQlQeJFCCyZOvp52y1QG2EG3NKX5iWH6e63BW8vhvIGs+c/TJAW4DutAkE
FCoamg2fg6k9xM0Y6kTwLN80M0QRdFgEiYVJwYPtkiEazIodsi4Fenbd0nuWFd8BJMoVFnzZdiVW
jS9j0BPSXfniKarS912iBYnRjPb9iiTmzdzX+kPeas49b53iQOcyux+7mT3XwN7fDeh0u8Wg2a/r
dn5ZJBc/BLgmsEM0EuEOPDeJ2fXyIe9Q9XNzUHB0ZW+H6cqm+7JYjJvcK/m3ugWFtDuR8anrs+6+
6YB824D+7yPpTRqntGgiwub2YECNc5h1WvsAzMXyy/Ufuqmqk98pHcjRYAD8yEmQoLsjA8UZW0KK
EPt1WAAOxwY3O0y97sRBRlW62nIFpzskHRqjnZAxGHOSDIsV+9ldBRQfTVX+3ghEztQgfsTJyZyB
W+xWM4TUVeiZu8zfUx6tnmKyYMtxoj3AFY0CCOPk3EfpOaM2ZWmQdJa9D3i3n3NVSnR7t/6IkLtT
JjS+NIh9/WRay081GrwNtPpOkzIE3pLjotEONR7MrgDP5nzDmsnXXHfIgoSnz4D6CFEQ26fjr+tG
t7Vf8P8Al0Z3rJiSORdSmKNdrQb8ZVOgAAC+8zl4vi5hS++nEiTjctdeN0kJCXS9Yf5N636vf1iW
wttsnR2Q9eGAI+vlXfSQekHTOF0V+MBA9UDqgQaO4Jsx/gRmyA7nJfLy3fVFbeoGqSIMMYH38AK/
swhsQopJD5IK1Cw74FkzBDsdxioxcKC6PoQK5CsN/fB/ZEn+q0Z2ioHyMkhm2//lZME9YPoe7GB5
oDVDt41znPr8zSVmOFH9pneCeOFmMnumIrLb1CNQddCPCVYE5JPOLYVnvbb0ywJLAXtOF9qV5fwo
uwVDzqysf6zg6FZkMVQCRXRx4jCKorPXwFlhOK+rVYXUfsv1sL25rsjfYc7F7gImHOUGV6BTSV2G
TZoPZQHWrKQfvekWUxyfVmYaEQb6qwdeVnSn9+USd63rvLqksm4rEPgCoQ+j/ByTCkme8QZEdT6/
ydZ6PNis7fa9NfLIaYIpCtABup/KjMSUt+Y9Lhcaov6QKRaxFWeJpj9QugpgNDlaLAZtGbrVI0lp
FQfLvXGcG0dvdx1mMyoeX9+wLa2cyhIn8UQrxpS3mBAI0ENDPfbsGxW5GZc0++lndIgYb98NkYPb
20OSGVPfKENd0HFolAM9waxJMk974xsr3wuRIz4vkBMwHgDkEzk+cjRWNbRHu45ffnATo0yu79ZW
2ddEyxoYKhG9oFIvvYf8fjYwAW2TRMvT5cWlQ3m/eGAXnxA6RVaXvfGVuA/a4niJ7zX+90XT9TSs
dYMfgZCvAkvd8vYAEwU+Gup56EGTjH1ISbO2Im1vZbHuRKWmMI4tN4xgHxNqwMxFK6p0m6w+LQan
zZB41Oi3lkyfGtbsBgoGZbAehV3N/suJqs1+UyZqyy7m+kQQI73NPG42AxtgkJN2n3XxaH9mbR1p
HO/Ct1Z/N72xsBcx5oFoHpBp8vuWocqResBVSqw1Wc0fBRIFmFVSbOOmmk6ESB5fp66W945PEh1I
eTSrQ1XOfkuAj0Yl8AEjkYfOjvND3BTTYI05YrFlZ1i3vgp6WvV58fcTHzEaIzgjSxyqbLb+83Pv
CRW1+PrB2rqAT1cg/n4iApDkBalTiFiMp8C5S6eDPSrOrmoV0oXnBWW2MgOb1D/q/KXLFJ9XrUC6
3tLRygvPS+HYdP0u7cm3tdEfPd1XJDNVYiR/nZGmd5YUYvLmQKyYjNGsYjPaFAGPggoN6L8uMsJB
31hNyr0gWfzY1264jxqaIhbY1MWJCGkVDWYqh76HiAyvIAtdMor4cetWQ2kJF0xgAf1IxmOvS7eY
Z87hRPQDSZH933frt7ZS9DBvSgEYFaYnBROdDFAJGsag8fQWl8EYZU8A+u5f6kEVLoobRQ5o0Ev5
R4jkD0f4QpAAMJJ0TfOY2SxsQTrK5/kFsfMQtj5i/HGtf43rHKdjH1XMeL5+NLeikZMfIF8ys0ik
Dh1+QN0g6ZO2H+bGuZ8a66VK5xizuv9QV0ex20WAAMw+rFtyBUXZzyUgaoNkyEGqeQASkqUpzGPT
/AA3Cx5f4M+gc+Pc25QBxjdoiqd5l3n7Cigti9srRGxdY76NNwwAtkQbkRQorGAJnxleaEmXuxUy
EoX1irquude9wbhLR0CAI1tYxLzF+O11fQmDuDAYoAoAHgH4n8irni/Oqryiznz4uYYXX1B1O9qA
AmUzpsdKuguW2ow0bw2bXoXns3kaXAt+AyCLIN2TgpF+sFbLG1dU9suF31SahTABcTWgpzU9QrK8
219f56Y8DOIJLEtw78lIp8aAWKzIkYbLrY9p/l8WPFbpx469XpeyZf2BJcrtiBAwFy4dPw/halVN
pp+g621nIPSZ6NNEX4sWCX9DEbwqZMmZCI70e6EVFtLS4/cqfZ3MkCFTBJTYqf16fVVbB+BkVbJ1
mqk+gesKkrgZG37UKZyW6vPmuQmWU+dqA571SeG/Te2Xd0+YImgDSBoed7ihECFKt4dWVshSEhcZ
mzJMy5C/m/tS+r6kcz5o1mpq+L7RfCEAWcoLVfFr64r9uwKkg843KDX8dJqY7ycufbTcg0N2Orm9
ruLNhO2pDMkPdLNn4R0pcih6ektLIzbz4Q7Ppteeas9+MH0w7PrZKLkb08H8ojcqKAWxS7IfOpUv
GUHXWyi74uZM+MDCyn+t10PQeSHnj6zNwmw6TsvP60v+fa1fiERGHjN5SA8jA3a+rQTeIB+ayk80
vc35gXUYnUvpmj+PHbF/Bnh2PhkFR3KY5SR7GLxlPfQdKR7MrBzDlGVf+DKVIG+12icXeewdZ8X6
VGcEsF5V9pmCMO6gUbdDpmaa3x9LoMbqAIEdhM+4MSSbrv3Rdhdi49k4IeFVP+4o/uGp+u82DiYK
x2JCQwwwX+TV9KWwDJ4ZXjJFevrFrxQFog2zRlYetUiAm6KJVW7sWTt3ATALqoUsZS9Onr8tjt6H
vV7fXFf0xjJMgMX/0bP4+8lroespJvLWwk+c8W4C9TZRXC2bjhij62L4Eg3/cl8Xb4OuTb1UfL/d
ozZ5mIgVrvRgg9UAIFeKUGFzNSfSJNXjCY0WD176SVnfgaMYqFb/sFtAxwC+OWZEL9AMM2q1Bq8a
P2kD65Z0/SvQzn5cF7F1F+Ph+UeE+PuJQnpz6TrQzPmJTVgIYDMktiKbfBjmj9flbBgY0I9hwGgk
AXaBXHpLx4JmYECAHM0rosp1tENXNPOOBVql8J+bNoBBAjBJwAAwznK+pMLCNYDCkZ+YrH9gY71H
MuSOV9nzulS3fH435pS4c4C5jJgNHJWgHTwXl2qaVWWAy0am97YrbpTPCPHfX7hGpAcAk4JqPnzM
+fcdrdOdfOgQj45L+WtBuTaiXh1U4axP2sEYAvNuRRlkRYMxDLDFtOtNU6LPJGwLoN5mPdNCgPzo
iohnU5/o08WYqYOf5kgHudJo73IXFeXVtPcgLNm7LO5UiImb5yvwxAgcXCww/s+XrnlpAWT1Kkg8
fwwfBza+/3zhBhdNMkhbYWhWChdqe+Ct3iGY0r8V6PlR4Q5sXeSAuQJSNvwq8KPltk9GG7M31gBX
gzE/OUX20wLOnlsVsZ9rH7MKjc1e3e9Mjz+3jXVPVxWwwlbBG61bYDtBWcn0MI9+voEmL+eWURft
Ga4fetaDVRVRP7wAWh1tz3zfOqB5abxI947XT/uGVzmTK0UQqzmnTKtApU295XtAly/M8G9mG9BP
g1WoZlUvTBFAhpidAXiVgOO6QGXDucFdZQcs8Zsu5uA4RJICziV/79UixNgC8x4JR3QLSsbCC0Z8
kEW3CQH9Rzk+gVPNDkBN7kW2p3CWF9sHUWIkCE0u6Ha9GFvzXGKVxKla5HGsNDSt8rbJtLDgKGtV
qUJV4o46cy9CFlC58PYDlMjFECv+fcbytsGynNBg8VTvAGMLIgW+Pvm5IgV2cZ5/y/IxqwCqn8tB
OVCPtNxOyzbxh1e9bUJHRdV54folAZJXWrPC1FZStMnca7HPPxjFV1vfg9SPWYfrFq6SJHnllhD0
CurYNuelnGLGo5TuyXi7qu7NTTmOmItDygFo+9IJbglf6nTJ2iS1MHo2TPpNXhEwWjTJapsfMO7/
L6aH2XVAJQC5ArzA5x5DA1CjTjnWlVk/Gv0HRoHDYfxupIqw48Lq0NOJygTqH8hSXvYotmjUAk0R
q5LV8O+9xgj19QYtly9o/TgATf8D3tLRdYWh00a2dNFHKtAhRTcXCJiki7ryxwVdHFmVmMVsCI53
I6K9Zd/AP9aHlqfuTquaNMpG0tySxasiunT0s18T/mEqpiLWxjW4y6wg39t1usbczt2oKe0+soKq
2JvrMkSdzvHXgEfu3HiYaK0+l+k0oPLtalGR+oCGyDUr1q3CfOHMS3f92g8hZtKmHces6p3fIuEC
3kszHEGJeVhww4brkDX3y6oBugp0GI9DAZDzSgfhQEGdJ0DcmVEGQ2clICWAoeYPYVe90PnemMrn
jnq3nwECkbm3vtdG1bN2q1XT0dXM25yb1c7KvHXHVg7YakNnoTfVdTSaTh3lOqvCFW4kLjP83nlO
izhHR0zkV3QMZxRowwIwjqFpVkaU1RRNoJpvHYoFiLV8nV4tTRtirbXcuA56tkfH6IgVAQAWcQyG
HJEjPJhF+rFsVnefa6sf0aH3YzYSPG6M9Jc3VHPcLk2108DoHTKMP0eYNSKgciUdEIvzPDRn/AEd
JgV4R1D5XqzOChlKvuHs1tUN1YNfNHcRDdWLvbdmRsLet7PbqXAZ2MNR+bJKywxbAgacvDKWA5uq
bq/bC163Zm5G4APNI53z7KC16Cbxm7W6YUiQhei1X6LCpWZUulUVN/jJXwDVnt2NNWAYujEY97ll
aU94YGVpSPz1s67nuPDAlTUf0HTa7fTZ5R+CPmM4Wq4VFsVq3xRL1+9AcAUuPloVedK31o9ldvSv
/uAMt21RTFE2NSycgc1zc/1U2Bf+BdMvAJFAGIQIASLEoTmJ/1dSMcIN3iRZ3907cxuaWXBk/Gvv
uPfAnggLqh2Za33wikfmHaq1PgB76HlpD7q+xuZU7ercCmu3gAUQUNIGcdFPUeuAHymbYEJ5uC5l
PBUpJlL00J+/jvXPydBDEEVGK9xLgy7/dDcCaV4zAIP9mE4OHFwV2uRj2vIdaZ/MzAnt/pCbVchs
59mYe8UWbO4Aglh00SPpi/zD+Q40C4Z612Jukp79tIYBYB3Njqzf0+xRA6L69e2+CFXEbp/Iku4n
b0hbmMbUJOl4b446kJuiHKPV14Vc3LKSEOlqyjSbFBWFkN757FUvvff1//Z96cmoD0YON4fv1wBY
HvO3QHXnqRYgNHZik26G7ntzgkaA/4KENxvj6wu4CK+kDZJs3rFLO/U4FjB3CBKeqRO73cfeUdiV
StdSvFg1s4sXG07W6ImuQYY2ZR10Sd+vr0UhRSbZYM06ubWGtZRt1LfPvP1EbEXUptiu36+cE3VY
gzO5wDZrkvY/ww9Leq+NsamakFMJkU6h75XUqRbovCJhbu2N/KnqIlf/P+6WFAKsddNnwTQ2ou7n
FJFNQ02VqLvkLTq3LkPSexvUo5MVepMAh9LelbbWRIhs0AjHfGvnuyClQZvNHNYewNDLWXNifcDl
S5uq2jV9/9aih8vI/C8gT1M5BiH5LNQXv0wQY6CjXQBESXbfGEtQ2W4PRdbea9olljftZvsr4gue
2xF4kyJrUsBvbZonEJjhV9HXdRG+LuPKzB55icQlu9HcI7Vb/bp+AH43RkqrQjpUICAK6lBfBrPn
besP5uyWibe0t/7wwUz3U3qf0zxq8hudNvu+++IAjbO4B+WBO4+KAdwtZ4UnNio8qFqLXptzZ0X9
qZl5b9YJ8RJ0EoQ8U7VUqiRIahvLOSMrOBuSyooBnzCoAFNV35cMFnEesZsF39cLHq9IHBn0cF1H
W4f7ZI9MqWgy+3SoBkuvk9S8ywIEXqiM5boVg3lQ4dq37O1UkvR86ZHVmC10qaHvad1R090BISWq
gOnxLwtCygFTY4KwQVI6CAZbh7tWnYz9vuXH1LkpgG3hKp4sm9sGPFYQXAqAIfktpo/1UGqpVyWF
i4iXvnXzM9V/jsvz9cVs6h/VejPAAQWFhuR6F6+ZhhIJxWT9ohVoplTs1ebn4QDw2gPuh22Lv59c
HzZJ+371GPYqfSmaR/gohYAtnZ+GsJIydHsyuoAMCBeCw+TvFsTSncKAN0WgRwtJQgC7XSRkgMdj
gp/ZaJIpi3waaXNIVYiemyLQtIMAFNg+F3mY2mY+8wKECyl5XOsjs752piJnu6UJ0Rf0PxGSI5kH
HTPPXMT6glI6TFW9O9tLQOUQT+xAdHOea7qmazYCbwtswC7Q1lBPsIMBzkSFub65DDAhwdkKQCy5
829o7bH0QMqO6b1sx+Zb0OkoDt7vFmrpTgEVy18R0pHoxxS355g3mAAp3bhHdezW722MBJrDGGfA
qzpYS/M6NTgvAyZYHkp3rm+cZepjs+iy0F8KP1yN7JtXNsC6cZAeavtMj1iVVtGaGyxa2jnfIR/h
7jyQeUezT5bYm2wQsvp4K2FQ6N2NhuLuP1mRpJvZzuwc0puEdtBN/zT2ijLopvJ9ZPXQfIZhObnA
46FFey49v04K521YMMVDb3VT1YK/rfo/QuRoF9n6tScrhKxGaYC2zkAx1FaxPW4LQbFKVClxECV/
0nQj4gmaNciI8vBJH1SXh/jvL43r7/elY1gQMhSsR0yE13HaHGZ/T+JpvDO+vt+tG0CU+t8ypGtd
t8hExxTLGOvvpLh3VIBSlx3Vv03qjwBfutWbkk5iur1OSkI/5DWJS3vdrVbxXLdG7MzVDqzZdyXR
vcjEeF/mIg9m0931RW5b3d/fIN33njUOI2EEsREK/xk4Ocnr5Ly7zCsWCpxa1BZQaAAE07lfIykm
Sha3aRKHILuHRITlqKi6NtdxIkKEAqeXZFWacM1dk+hIbs3zGBLvDj7uX27KEymSZXtgRh0Yx0KC
qY26po7Qn3hI5/11nWyenxMpkn2b6eIQM2PYrjVG4KJkSd8Ki07VIRl2sKIDlYDtLmnmz2VQIXV6
F9CPZaY4PwoxMv1w4wNWY/KwDAA4Pc7UDNe0CG3z+2z9wwviZD2OZMOglNTaycZ6OotAG/l9u2o/
rqtEYV6OdJ/lBDMXPcNaOgO9MSXC1S6P68JXzPxti/n7wJQumRpianPCA9OgD+uahpX50ciP15ey
rZa/MoT1nZwUt0THPFnbBg1wLtCBHzTNi9Jq2dmTqq64bcd/JUnHPh/cFC0xWA1Zvxa69nlYkdO9
vhiVCLHYk8WkXtAt2ggRdFmnUOvYM5APbq7L2FbK3ye4pHvQDub9YuDQ9/Vu/pl1+2FWhEtbKgFG
HLq2UKsHNp10IEkzp7Q0YcClcSC0Cs38MWh2aaWaxd+WgyEJ9P0C51Z+arNgSgO38bESVE3GsY7A
uBrS5Z7lyfUt21ILptD+CJI8WAskpdFhLjyYft95fdQsqWLLVBKkLZsXJCImCgkYmZgXPB3/4SSe
rEB+cZNOn8zGxPcH74dufrbaDx1X2JXYBDmMORUhuS0zN2qGYhSOB91zIMOYbXDfw9+P2le8MqN2
/PkPSgFyJ4qTmLsGs9f5WVlRu+AeanMJ55+d0Q3tRtEDtxWXIXwFYjA4QdEHJ92OAdqGckBY0KQx
upA6B569ZbyMx+B7Q1UhxebmoaYLYBvATxqu5CmnyQB0v4MHpel9KPrYyUPtLT1Yb6b5L6Z8IkgY
4omHwWgLuE9MCPK7EPHRvO6ua2VzIRh3FA9wNAPJYDOozrRrQN06MSwaEyvFGEPSNN8XNEBq042W
fboubvPcuKgNG8i4AbRH8smoWZcGbQLkd1DvS1+9SmFkmzZw8n3JyMraBS5LI+JJVK60CCHSHOzL
9omVin3b8sqAVf+zEMnY7HGyqtzBQmgOdIH0GXScGDBTZO5VQoTyTpRv5n6gAfiqTrqle+W8fwSI
cGQYqgeTcFYXngAcYQFmGZGFvYiPTaobrVUjd78U+xJlVvpTX+t9C5ziLKij3ml2S0kUHnTzMjgR
Kmkqc4uuQ38TMsuYRVrqeEljZjWxY/XxdZPb3ERQsqI5FlOG+Of5JnZBwAkXFj4Yj06PouAhVw24
ba4FLIXI8aEX82Jua7YHOjDdqJMGhQES3HftEOb1k+9/vL6UzdNzIkeyh8AtECnRpU6YFn0umWKj
tr8O6F0BSobhGbGRJ9ampwsZ/XTE11vjHpjhHzV/UYTKm7oQHO//X4Sk9Cn3VqMFmzxSlUDKcYZ7
kB5d3yKVBOlc6nwBYieDhBIwdE7Cx3ufKNJw2yKwCjRdAf5J7kMZPZDQU43XCQ++68WniR/y4fP1
VWyr4q8I8fcTVVRTTYlmTHUyGXdl/ca4ItmzdeIBmimA09AEgHLS+fe1TK9cH1TxyTLot24/hcsa
xIHxaXH+o9Nr1j4Cq/wfzvupSOkYIoWsDYWJF3KetvdG28U1mkRm37jr5uL1+u5tKQjRLFqFcB6B
yCQFZyk1Bu55K4KzHK0l7ZsFDELUPK8L2VIRxqQFph767i6QrHyrx+gaxRb6hB515t6mPgZW/kGG
aIP2gXKIvIVkzG46jmVF2iopQ3M9KLvttpYAAhVP4HAB7UD2+0PNMZiCan3iBB+d8clUHPatz4uM
C7BjQKiGgOzcyHjtcz42OCc9eKHmsFTVDVTfl5wJpvyqokrhDZ1q7zch2oXet/uGYGtwUGgF3J8A
nZIOCaJIo8/caXjINDT6+t8pz3bXJcj3hixBOhNWMU++webhoZxudPboBq/dPXDzrwv5PY53er1D
Ch5bCO2gBDDpyvn2WQuWAHhIw0M7GU8mS/eATv5oWM0BQNN1+uJnRVIFInNt3GnaJ8f6inavLBzr
UuEBLhKO4oegjRnlBbBiAvhEMogq76kxoxX8gbTBsdaDt6EhY1hiDCMcy+KAkdTb2bZv6iI9eK3+
3crKDETq7qjIQMjO7/fPQCkbZEv4PXDh53bp90GLFh78DCPle6CYH3hvZzHAoV5nBgoYu0TZ33fq
LLRWP42vK+N3MuhcGRifsQMMRxs2QEtlHO7UIhX4AMfuYUWv8oHwsb7z+gZw3P4CcB1y0FztE0up
/8CW/o4UzrfO4v+PtCvtkRtHsr9IWOqipMViP0jKo6qyqpTlsqvsL4JPHdR9i79+Hz2z40ymkEK6
0YNGTxutyCCDwWAc7/00ouaHOvUfhwgdTYkTfiA2SD5DLSdPodo12wb12U04jy+YQdb8TB0LdOpx
v0mUu9jk4OqdtqXF73WHP+E686w29LM+QZ1iKnY97cQ/dK4xOw81L0s3qayf6Lg/mJjA9PvEST07
Sra8MncJGi0HhtJTW4M6PSV3joargvQfcs2KMdyafYvU/lYMB7gP0B2IqEcABF1wpDk9gA9tnjWP
7ac8utejlQ6H30/p0x3BgcCsEQY8kC4ANLrspioW5ZGaWcUxBKqdb+dJvKvmBEMaCZ0Vd8KyPqms
tDd1Tz6nA8sxXkOPJE4zXyCqu8jMKHd1q8Z+XtgfUIFkvt6j31LJefcwRD3eOOVaoe7iJMm/WXJ9
qpa3ppqbxbEyql3RK29OFz+EtfrmKMkWFuMVzew6xrS3c/OQhiUG1bW765Z84X2lZZPuptkJWQvc
heJI+GdFuddBSvHPBEjBrjnEE4mFjv0nE0Rla97oIkgQvx9GRUAihn+SnwXwDXlXGWpxFNjBJn+s
8pcecv5ChxMhYhFP4rgmtbMuIRCS5t5MvXhecyf47y9s9+T7kkdNyqpsM6GEYXsp90Esoa3FbWIf
r4mQTK3sZ9sGQFdxzMcvaX9n/KasOBhxudWUtenly14gaVMko7KdHO/TRoc+85dWeQjNCtA6nwrU
U3JgIzvPxCy3rfFrINY2Kd/TaHt9u+T7+PexOllOyeQmrTQyEkL8aLqWvs9SUNz7fFzxOItSMK2J
uTPgJAEA59wowMWJkG60iyMHc43mqdUOM7CmtRJbLNq3uGDQFQwQITnZCsDISJt6HB+kjTV169Tb
sl15CC26gBMR0nJxXtpGb9PiGFsf2fDZsVa+v7RQwL6laPjH6/2iayNmVVvHalsezeTZmHa6xyfM
Ba1EqUv2DRZEQC0Btg9Xs7QbDiZyUA+HEpX9PPCHEPRFafkJgAbTkK94NLEe8lFygHqL2Wtk2y7y
30av6YXBnPJoTY4blZE/kddovG/n72W3z82VdOjvX34hDpOayLRRRF7yLG3NE8YjA9achd0AVM5K
G7wU6H57/DbMhU8EkYHZM48XRbyddLsFIAEYTjFhTd1QUbK9o9gqko64Uuwxj+8pkE+3zLQzDwPI
mafEFajAe1JXry347D+olEebNHUscL+CB4m09auZ1mxjtN03c876V9AdW68FBfZGodnT3aQmlpeY
bVGDhdIu/T5yxu9NkmL+C8guGJ4IwYXSDaXbVLx4FXWpm6s3QEFD/AcTM3AOEZOdH0RMyc/R3PQE
hchPYf45j9YKHpdn8FyA5P7LRLUrnkCAPe8A++AnigcgqpvvACEEFxnQ0VCGlNu/NDvNOe0cEsxG
AT7czuPKi7GWRLs8ioAzQXIdjzkd7adyzGwCMq/TlL4+Ylc8nT6ie6Z1PoZGuXJELl0KHqJiGB+t
oATjuNKFRrQuHhQYwbG0vZx681qq83JHzr8v9Dy5kHlldfFU4Pua6XJ760wbp1gp3SyqYFFgBaMA
JVBZzkVMZlowxQmTY9xZfts5blyu+MUlJUBVh55ZEFYhKyDdkjmtSGzURXKs7Yck3RWFz/KVBNGa
CMm1D5HCUMrJk+PQe1rpMXMT3fq8RuAFl/5HCylLg7ZF0ukxtKAtOFU2+c3pzPPvy+0tZQIM6JJm
ydHIfkV57jrRSgS8skbyPT5ZM23QLZcc5+SNVr+GpvHIGkXpmgwpB2HXFeZMM8joa4+AqUG/N9Zi
yAWkb7EROHIA20HKTD5zczrHlVIr8dECHjJBc9vEAC77mBZ3ffgx1zWvAzK786WPf/b0h+L8RFt2
3G9Z026vR1/Luv75HdLZdPShDQs1jI9c89Frbsc+vZ3/BreuGPd3RJHwohaghMM4V12aHG1AhNPd
EH5o0t3tWpyKkI6/1QyDxVic4F2B5ra7vtsr1cqrYsEZn2khFvLEiYWx0TZKAxGJ9a7mG6XYYzqQ
ruWNlvzYqSLSduA2UCMlj7BW4aYd9zX5i+1GUILYFJeWyIica5GYgLSPmB4fS4IZuU1V7Fp1c30v
FlU4ESHthZ7a3dBmGiwbeG2FZ68Rri5+H/3EAN4ybGTWJBVaRWV1l9D4GFEXk5/t2ht1caNPvi/9
fkeveiQd8f3eecJUt+i+TsBo8TcbcSJFMqeiBytoE5rxEXlULX1g8Pj2SsptTRHx5ycWO84dbZrc
wka826Zn2xhWuS/GFSFyXk9cKCDa/c9uSNfiaGcF7wqs1hgX27ojLgN0hm1+7Y1Nbx0pCbLy5S/s
60SidEuaU6xinhgrN83b0Nqka655zb6kK3LQgTlJMcx6nHTP1gPKVm75le/LLXJKUjgAFcX3gabc
/sz4ip9a+7z0tNK71GqaFBvCMTLyTr/9o8WXe+I01ukoMMCmuu7eBN7BWv5p0WZthL0AVhCA1pI5
dWNrW7M+x0dwF5lgBk2ekt4t9Le/0OJEimRC4F+yRq2BF2S2Z+b70PGvf3/pUrVOvi+ZUAsyuzKy
CLiA+d0QpPndtIbZtrJOcpzVl1potCM0GMm9zUH8BVi4n1X4frMe6LVREeziWXCZN687Bk6OCdxi
XenWk1cB3bBb6bZYMFegUmKM2kAuAM9CaSvmoUuMKu6BuRyG4Gn/UZO1ztqFpQJ+NRqG8HmU2+Qr
jxghYXifCAhu3Z/Zg5N+sMZ93q9NhIlfev7yB1fIiRyh6Ym7VXXFHgqBlZ0pXzBN4inOUXNKnzro
Ta6/aOXKwomTcE2cdIFodjRpTgRxRH/P0yCMd3P+mRmHVJ9XnoeX1vy7qItcPfIami0jbIZ1nWMe
PSSBSfc08qziCfMc1w3t0gqECKTNkBNYSDrRCK+GUS9U9HJ4VmRsungtQlyRIMN1cjtL2/y3hOSz
Q71xLS23tEiotAsqIhRMgOQt7X6Huk9RTCoIPum2Z+ZLlc97wL/vri/U5a4DX0SU8VAhxUtXnm6r
UpNwzjoV2ETFPsy7Hdpff6hhvRln+ly3/fa6uEWtMISGcrglQPQkrXgF2uQZwKNBrgz3ZhIC1YG4
hHy/LuXy5CCZAngzCwjGwLCX30LAH8R8XYxYoYmnh7QeX1qrwchPwb+PoflQcI5y6e1pTsjUBKQ9
mm/xNymKjOPBadIxIwHJq9jl6PeY4X30etw3Ompt1xVcMr7TbJEkjOl6YwLKTQ2c9q7jz4iQ/tH3
ZcSqtKCAWQlxQgEv5ha+Be6dvxBABfEr6AAuwW5NOpgqhoPVgBkfkuR7hsrHdQFLhobuJ4yMYNYa
EP/SCpmWVuutbRJM2SUU4C4x3aFtsQbxhE5XbHpxM0TyGaBUQPeSQwxgr1fqoGAzMNXtd+HsmTf3
SIgU54kE6U5DW5wW8dqGPZPqQ5yWH0w1W0ujXjQYYOwUqNBo9MDkGMC65FKaTsaRAXUWK4YGNddI
ccXE5FDX7UcFbZ6Wyg0vatqfJa8rN46T/UDLfVipbpsqLq2rzfX9u7xkwRSjosqu2QAiJzJRhJb0
A+knMLeg0l1/UtSgVYOa/8XOYeAW0YiN2xxp13MfS+bZGvrQVINUj/O9PZm5X1dW+xe2Dq5uIJzj
kQESUmlCi6FhfiAtUYMEZMPRK+70fyhAitBtYMcMgv0J7HiHZHr4m7N6+vu181VqDDMCsQ1XA0Dv
jLFf3hw7Y6dPlkfahJoP5lASfF6x9kN1V5KV7y9aElpiARcnMNbkaKOvpoLlvaEGlYGp/V3rPDvq
Qbs9zwItTqRIixTWOWZxCx0euU59tU/8X9fPw0KzAAbdNUQDSHiBOU9uh4sVM0VQk5AgAVug+qGg
bBebQaw9aUl5aHjnml3oD9nklfx5GG9+YkI4gMKBeQ3ewosmsBLjtU1c2zyw7cJPosLfX9duKQoR
CIGij02MRksWHLGyrDKV84BNgCB2QabZeKbC+k8TIqDtoJHiztTnYSXiXbIMuGtVRKFoS5KBJ4tU
7VuQc5BgLAD61JcZfzRblNfKDri4qCaugVQsyUOlGC2NYIwCFIekZTKzWG+iFreqSnd5Z+/b4i6j
2zRcWc2lC+lUjmSL80xys5xroVf4zlmzb8r50+0bZqPEg80CMOhFhFWzkHJHnXkQzuUOQCuPJglz
1ximx0wzHwjJbk+iYclOBIq1PXkMZbGaxjaBwKJ9N4f7ktZ+Nb8Cr+0vfClQJQEXBqhfcHXK3khT
wnrEYHWgoWsBM+GEl/71pVvaHfQiInxD6wAQa8Wfn2ii87lCRXFGIiupXBPUk6uTAAuxDxqgUN/D
1YmeQU3KFiRVkkQmF3Y9Vl6oBxVV3ZR9u67GihD5VpuzrsEkK4SUozq5CMI3VW6hA0JbI1pbFoSQ
Gq4BQRAVf36yXimdQpaL+q7T7VvlR9g9NOPrdV0WtgQ3M4oJjvifQ6T4irE8SSyF6UFuvEfOz+z2
JBRG8vG6Eq85oJfKBx+dzLxRFI0HafnYtO9DvWOx6eVrECILK4VwCX2Z4LQS151ku0Ndq+WsKDxI
Wpd1z/S9Mm/tywd1KdqxgUop6MAROJ3vRdtE5oxkFA+A5rdJ8vGxm8JN3axRfy4pApx1XHKCchyX
wrmYSm0Me7Zx13HlEVgDnsVTr6lW6q8Lmw7AbXSOoQaCqSn5gV1OBdc7sN1jcu6JzE9riEiLOhg6
Hh+wKUxjSktFFQcTy3aKY17FW+CTB3nlfOQhWfH1i2JwfYHsBfN4EHa+VPMIzEcMMcK0Bm03K8OW
Vd17ErOVcvhS+AEiczSxY1YKZ1HOE1iNzRpaRPC/jhOiaVWZPYxO3aEtZMtavXO7NN4XkXpHKw7C
2PJ7ozmt26fRh+sndSFQEHzqCBFAPiPoic7VnWg8owco5UE2TNsxAzqgmX/qU/qmhzHqA/P7dXEL
2NEC2gRnF8UhiiSMtIvDZJAwGzoemJjfQ/esmv7oG2fYY0SR+HE9DZvZQQMYOFqy96a3wAURGiPm
Fq38b3wI0jQOnsw22lwuWo4buyGK+CVRPLnNPANkwQG9N/OsdOWQL+BVQ2lwoAKNUqAtyB53Rtd0
3WYmDzRa9o9xxN6YguFiJDX6eJfRsnwCOw29Jw1QVzvwiPi9Yv3FkxcHH09q9I2BxEj2ZeCWrKy8
VzkwhOONblfHTrdu7uCDmicipIu4GNOiaHUQ1yEl4NIJHKKK30QMELFrHZFLrkY8P8DJJGYo5Fxh
zJ0p7NWMB47ugTE5I951M136PoIj7BYOBiDOpcCSjRyZMD7PoKUYIpCmrcTJ4vo7zwyDLttA1A+E
Jd2+SHg7Kd7IGDKZAzWr0Hb2JcnIplY/5FHkTdGLOhyva7MQJgtvJtYJDeNo2zs/4xq3YqcImzl4
0Ky3radEb7d/3wGDMBwIyozqb+jAk4Cirw0UGFk3B90+6nwaP3HtKYm314UsbAmsS8MNI9i+L4gu
8YibrHqYzcABCdFr2nz8m8/jbIqrHsGevEZG1FOFdWZQ5F8K8y5BTeC6gIU9x+//I0D8+ckiFXqr
NFkBAXAFu0ZroMXgO/arZg6bKaq9QVsbqlhcMXBgAEDeFvU66dUSM3ucSZKZSNpukmiXr1z3Cxcl
MmhgHVXFqcc781yhbgSuS9t0AMOP3ATn5Fik/vUlW1LgVIK0ZGyoBtqarRUU/AdDNSjRrZVNWdNB
uv0w7KG1UAIQh+FGVQGw5rcrZ2NZAtpbAQeOvyyh48m266FuloL7BkDE90jNluyg3TwyjCAeTuQ/
IsRPOBGhFDURxMlYJvTP5orwhgb7Unz8m834I0V6L5qZrfGGQ5GE7K1sp621WwhzkXyiAE63MSYs
qjSG9H0HyDdoa82swIy/0vLennZV8tX43PDbG+AEZh/cIbKU8OJyWlYteie3i9IKePa5VX461Urn
9IK3Pfu+tONV3asU/tYKQnvwRrJp0a0JsqdqXrltlxfsjx7StnftpCXDAD1GdTcY+zD2DbYNvzn9
5vrGL+sjRkEohrMu+vIx2q3MSPjQQDG/ZQqw2J+Z4a3Npi4edcHk8W8hkq8CZLlWGHZIwUhrv8W5
trfC/ut1PcR6XBrYHxHSYy6dNZLoo0IDPMM+1wPbRsUwY5Bp2l+Xs6QKbkNMZJloDMak7flxnMoo
s7Hn4PwSU7Z+FPrXv7+gBwZHkfMC+x8iSvmBAlyKRJ3mAWTSzs7M7/ofYMa5LmFBA9TbUIgXlTcB
e3iugWa0Qzfq1Az67L79ntzObQ/KB6SNwY+AxCum3s8/T2viFO1g4iYEgGCa1l7cHPTh9VYdHEjA
zQdfsgAySkcEQsaUakE7ebPuOsPd9e9f7gLSzwTpY3DsCHRRaY04NaOSJkhPt+B9Qu8CUFnZLorp
zYccYijoHSygkCAzKBmTjUGAslEVLZgnNHgoW2odc/XQsZ1GPl5X6PKYn0sSRnFyi8QdJaxsIEmZ
Pjj1fY5OcIBcldntTRjncsTCnsipaKrkJfgSA5WOnqE/9zUQ8LtgAshF0xy629twMMCCgjzCbIyl
X4A42U5jRBmztABUyLACTM5Gj4OlYnD85fr6XR6aM0FyiqWcq8wmQlBoa5up/9Kg0+66hEuHL5Ba
dXhgkWO/OJZjTAG1TmozqPLa5wZLXS0dv1UdA/40+6bx8f26vAWN0FiE1K14pYjej/OdUuoIc7jq
NAXWaP3IKFyNld5cBhE+xtIoSqRI4MsPY4DrGG2aGRPQNV/irRGv7MnCIRWQrVQ8fBCk6pKtdVVb
aXGEz1tvrD808SOYFv9ijU4kSFGLafX5lIf6FISMuX33YV4L7pY2QXDn/osCCv7sfBNIbFuJrhVz
kCYz4PapO0T67a4MFZs/IqQgOI9sOmHacw5ApwbcV39EfjAbV17UC4kfpB5AxQhKMoS7wAg6VyQq
Z10beljT0N7poVfoblHvaLSLFA/H0Zw3PfXpWpFjYfVQXyPI3CKgBEufdNVEQ5OzpuuQ6tZGz257
zCbfvniQgEQ6yt5I8ciHJDTmVu31EsNS0Tc7LtBI5g9sd93IFvJHQOxA8hZEeSL/aWvna5dlGI/v
B9RqqupxNuctwwwYKSiIDe+i/jEq77Mhv6vKmwNZSEW9A+l7jKNcNEwh0WvHk4YkewtK75gP38fa
2JDC+GJQdSVDtnBQsXyo4ICsE+5ahkDQEjNXSV8i6ersi+HnqD7dDrGF/OapCOmkpqzC8E5fI9/a
KT4b58e2ZSu2sGRtIMTD78eNjQe35DBrJVdrpiTIbaZD5A5l96SRcUWGOO/nUSzUAGQFQMeRN4bR
nZtCXIw6n1qooYzOFujmz3ltezQfvmR16IdqNrhJW6+40UW9UDxAWgTzMBdHlykpnvkFdkcHJoKJ
DOWP6/a9sPswJiSOALQoaseSjwOJ35DQKpwBGvZIauZOZeoOye1XDcgW8XGEtYJmXRIyhpPN2ggp
vYwrfgrCgXztobSwTGcSpK2ZW66kgwoJ2BEbjEArHlT859LOo5vQwWAIUjrAYJEMuML8jtaYShcA
m+6+zBPDTdXSLbr5qU61JzuqqctUAzgYa4meJb0w3ohcKEahKB7n5yZXT3FTxn3RI4QavTYOvfH2
3iT0QeBBge5cxAFwAucS9JDORj/HfaAAldpsD7Oym0ZXdzbX7WzpDoIcYIai+QupeDkHXhIFTREK
5OjVeNeXW9LSR6Lsm+6e2nyvdrHPimIX2RwTkCtjxwvhtS5SDrhosY4XGWXUq7gS6awPiuSjwpmX
9fdzj8627PbmKKzliSDprpj1TiTMsz7gVE89VrppVq+VTpYsQtBrYSKVLBA5ojyUWGmVjUGevSkM
rWwrZ3VpsRByAsMPdOroopUcaaaBVa1iKPHVub3t4EvVnt7pke3zbMW1CcuSD5W4uh2k+YEnJZe/
ooiYoIcrhmBsX3g0blj1NVJQvAijbVJ9vm5+S24OjxA00OL1K/oIzq3cMHJqFB2sT4utPZ260svT
8odCyEq4sHBFoHTxR45kAbwd1LE30j5IftGofWy+61+6sXysv684pCUrQKIOWEFAgULwLnnUrkzz
TAdMU8AGHzg59cppXVouzAsDgQa3na7LAxQjS0BZ1rZ90M9ZMGHgLqybFwt4QNd3ZUkLdHXAzAh8
D/I257tC0aigjTnFeWGx/zNS1+bQl9w2kpoark5woF10YhklmPjAMdgHBHDI6S9jeEMAr/aHCgNf
6Rer2F5XZ+nowJRRJ0d607kY5bQVvQHlEvxM2KYgq/vcVN9zjsLxWrpgAZMEYE0ngsS6nrzjnRG1
ba0VgvInvU19o5gOnId7nVYfa713SdQ9G6zc5gDD8YzsRxpRH5u8snsLZXT8DIq8Oh6qYg5fujpa
Utm8I7icCq1+NLvucUwKVHGJ15gUqAKd3+U52ArZoR3AWYG20X1i669/seYCyQ3VSMy1yQe7GlWn
KXscOK03XPA02sPRst7L0Pavy/n9IdlbgfoAfQlo3UKqVPIgA83MSQnhQczR8qeoeCjn6bUaB4xY
NqNLZhBTpoafFG92F32b+g5wv7mFVEfhNcT+rhHL18rpCWiWT5bKdpWePVu5umnJGlzB0tFF3w/m
EQzADOIFcW4bfRGh5J5gQTK6L+sDw5i5zW5vLHPAbS0SB4BqRApO2nlkcR0TTZtzYJDHQt2pX68v
9oJfQNoIZRs0lTko0UrerYy1qDcqbQoS8IBWb+Z8e5MxHoxwb7hE0aIJsvHzReJjrIVmgd9fssSr
kQ9Dy+R1FRZcD3gdUPMFoBtSLPLURk5YVJF6nAIlA7qZnSMdfezm77r5GpNv4fxg1x+uC1xcsxOB
wjmd+ISoKh1mh3jj18pBaTXXzt//RgCSunA82PeL2g0oVEwrIlNgGhuQck5/YbgCgg+BDaIP8F9J
CtRGY86TQ4cAEPYuOJ0+xupK1XQh4IAEWC5AtvCulvlkIq2zS6D4DYHepO8Kd7Yd7xLXQWMkK9vY
Hcx4f33JFi6EU4Eyt4xhJKxLGnUIrIwA3WY71IlXJR9Id/sT/kyO5Jumklltk0EOs51HMtv3Tdy/
xk6z/WfqSMFNowIAvhg5dmhEwk17AsVlMXye1mCilizZFJToCJZFh5B0ODUKhKW+RQQ6ADDbPITt
63U1FjwkZmgoyvKiffGC3a/kY1rVcT8Fxjy4LeCR0SI5tSsB55ISaPzAoxcs6AhvpLWigC7813Es
OLAJ2UtZrlQnlgQgpYd8NOIbDAdJLtiJq4ZkYzMGfYzwso131xdp7fOSC24ACJmWvB2DevK55bG1
CHPpLJ7+fOmaIgn67PiI79vGduzcsNip6n1Vbca1kvOKIEdqvxybkqoppoEDoHiD7jyzj87sgUei
qFdemcuCMHvj4HF7WSIowKys2HE5BhQcT46ReBGdXWa9EJ65U79iXks2DOhwvJyApOVcvJ3GUsG/
TybsPv9csQ82OVTGilNZusFORMgLh6mFdgI/whjwNtkBS23qMHnoNeVDVh0oBQnPmkksectTgZIX
awpDbRmHQDp8zbOHMTmU9eds7RJYXjkkJAEWBH5mudlImS0DvbJkDBQHlzLGl4xYcVuMnPzF+cFl
8/9ipPODGneYoRcYZlf6vDV2jrKWjVzcH8x5IB+F4XNMiZ9f+Dka76cmggOowczxwIahfnS6MfNC
IFo/WJOlIstGhr3Vzs4+ZvPNXMS4SBH8IzWJ7uxLjFJzZsjvT5iqLMMPKrnXJ39YG9xc2qpTEVJE
0JYY8UWDLgH3z+eZRb7qfHAwKnH7Rv3uZkRDo3bZZ06nuqB5q6GIYH1u/Z6shLJL9QN09mKWVqzS
JbSiHY5zWPEew9vo0DNrt+0+Ff1hzr7PZuqW9KsBnGgrWWuuEuYlvVbghxCHI7MCbyT3g9eGMfW2
PqlBr34e7GZTqeO20h6cwg8b1RMQdtdXcWmrkH4XwN34+0WestTjmWYaJ0EHyDwPt1/2NFFjeOaV
oqxs2G+Q6wvdkGLB9Y0OUUseuwbEDapCE8o+9jBv2/Y5IUeUF7ZIZXtm43cq9zI4en1s3QbJbIVs
LXJPlT0fN0Ueuob6rRoPXfGd9JhWYnc1OOGvr8VvOubLH4gnEF6k+H1yqtOunLlodIxGcWMXdpZX
huqz3lMPz3Sg4B6MZIfZWkTCgDT8ahp3rD7CWXjGhDBEPw7DHQIgv8rWUuSacAgXP4vC5SFJCZxP
+dHWWkXI7AzTQMgaGPnBSWy3I3uijMe8/KYU6ZH2m9osQSN9mOrHpPzG4xytxINb8WYX6s5931cg
lIo2dvo89unRblUvaseVIH15ezGzJNouMCorv+jBYhgOhYrtrdNPjh2DB+CJdC+8rrcqHtMVuFLz
cONMv3JzaxSHXL+vwD46xXj8F76mNpsGpLmmNQEyMwTfCrRKj9f3d8HWxYiFqAPABvHOPne8YWOP
U5hj1mJo2/llLrXoEBV6vaHFvNZBsXCMkV/BmJEIhdG7L2KOk0ddGg2K2bTYskppqwNr83k7pcN8
b85D69m8al9t1lcvjeIod9eVXJT8GxNUALVf1LpMjZlqippOMNqAPqPEV+endn4qGlBhA72DNyun
WizamXEiL49sI5qrMBcAryUW/UTTQmWpAe6nDgysD9r88Ou6NhehBb5uESB1wyViDluucc5cMUbC
VNRvStPxih4o7ugHBmE7D5M9AFCjlQmTCxOR5Mk311gr7eiMXTACX3PKYs0tCDogkA1cWbaLoFMI
EpUpZL8MYAJJQYBoDGXdOPWBWg/Ua2lkP6CZRHdtJfmoDfG8w3qv9UUtLqYA5sMIDSpGck2qdLI+
16nRBep0aA3VVdIHXn5sb37gCNVOxEgRFCKYbtAmiNELENobDJjxtwbRYiYSCSzkHERropwqa6kO
cHqVN4HF4089r7OXouKqpzuh+n6z/WEETEObMJ6cSNdL59jOKXorkwKSQvoVAFrPSu7chSOIJrN+
DcRywfYMDBqguw/hEZreRdx4epISrlpRbdaY/zuW/THL7oj1el2dFRFyXgPzq1aalxChKvdtFLm1
+jSuzRcvytAASURxcEW+6VyNHPXUOKnDKmgTa0RuJh8QxGTZUx5ya+UQLRg0XIJlQwyKEBcjplpU
z05XVg2Kxxtu35l83w77Kft2fdEWjiqaEzAtLVrREThLNpCHFRKCoJgKnCEHn2zZqdO+V2rNVZG6
eSi7ONvTnicrjSSXSfrfd5TAyEXlGnlZyUOEc94negTlsuEeYyJV+FBZz5aK8/psoL7TvbPkOazv
cnvlcC04dAxUI0bDesLm5ZFB3mfjrGhlE9COsbtUsbgHNve1J8JleA1cDRxh1K/F5COimnMzqa18
mkbKyyDqu9dM1d4GTfUGPfJD4KSjvYb5cV/5am3OnhOTlSfypY1qaA4DyDGSVCaek9JRU0Pgak4E
nEhROviMRMAUIe7t8E+Yfj6RIp82Q8/LGpSbeeAU5OOIvBvoqjfXbVP80PPb91yEdNhikwKccARb
GM1/zeVLj8o48GV2Rv/YR1+qOLBuJt2TdJLSY3GlawoeDIJ0z3NUy1XUtV7XS/uDSjhuMAuM+BLZ
f3Cnqlu7g4TyV/OQrZyqtY9LPz/t7MJmMz7OtIdZ9Yfw5fp+XHqk8x8vHVog/k+gssB+KPZ9/TpT
ENDsjWp/Xcii9VIkrGwMi6MzULpgI+ookdnqoFe37qPmMMcP1FxpJlhYJ5HHxawHER3UMsFmWzgF
oynonAigKN0hXTHb5c+jfozWIvQWyR3aTVoaVFdYHkyq32iWy+O1NM6l04ZfEQie/5YgfsHJZZpr
4IvSyxzkjRrdThlcSx7vq9TaqTQ8zHO+su9LCqHJGMUvtJsjIJa8WZz0tGxR7gq60nZHnXlM9a5v
+mXtGE4SaWPxLgUW20XESMLSHtNpgkYsfJic5D3i+SE0ewB2kwelU8CAm+0Mtb+PVWWj8smb6vIx
od3KI0oYl+Rxzn6GtLC6VbROyQho98yBeUkyPaNLddOW3c4CNCBa/H8mDV+5ki5hpX/rjtFSxBSA
LrmALgBKsa20oP8yByuYnGwft8kBzAfbBiCzM883YHh5nOLZVZ3K11vusSlFzTp9jgGlSxq2qTEf
7V7fkIVTqOoY88bthUb5izuk752Wco1kgTo3aOQIwCzgZ9VawXPBwUMKmOcwUSuA4CXD6qxSGWfL
ytACdZhtUEo8x+lLXFCvapjbjS8N+3RdrUWBeJEAKUrMPcttRBj3UXg+pOAJLZ6toXXjeVujrpfE
j41huW1FkElgtzs0IPXrSOwaCOwvpnMUpeRD2sEd6PW+zzazGmGufCU9sbhdf2TIowZRicdPR6FX
jPSdHUNC8iXhazzhC1LQUUjRaYqZA5GwOXc7NkfWlwoi5Kh4m+o3ln9k2sfrG7Tgas5ESAcw4YbF
1NEsgp7sf2rO7vrX1xQQf37iNzscppA0UCDWDhSNxYb5VUn7FV+2cEueqSD+/ERIOWipqtcQ0qlv
Hcl3es6A6TV70Roo8Zog6fTUTdNMuONA3t27se5HaFtkd7m+Zr5iVyWfeKaPdCEbCdU5KyCG8t5j
7IeV5W5lxm4Yb5Fu34DLzKqROywMzx7rXUEzl+a7Ygw9Xj47veJliH7JgeTcpcqh5pmflp/xuPHG
wXIdh+1nNm5srXYnACsXd1q+BdfiK1fnLXc24EdxHe0ngErcgr1l7QxGlAIpLb+2VD+aiZ+ChMw2
f5DhEysil6UvM/k2IbHRlRo6KD468SNR127fBRvFUUNmQ5Ts0UkhWVEyTFqY5UUlehqoVm5aM11Z
82UJAi5UE8P5crKxNOeioiarAk2dvNHGTOJa4+vCSYAOfyRIoWKE+fK5tJIqKNXXIdwl05upbK4f
tjUlJG/Rg1rUsRuwZKv2N007NIV//fsL5n+mgpB/cs6GriEVYfj+SB6zET26dzPfRt3KaRbWLVn/
mRRpswk1+8nQsBWWTh+Q2HKjcIdYyKXVVlHGjdN/u67VojygMdp499vIM0iHWmUkU0ClWmJiIPeq
CHyaZUDothpDX1MeopsRAUDMjXseMyRoObDRrXa+iCYyJkY3hmUwcf3BaD9n+c0leyEBvQYACdVB
riQDc8yajmdoVFV41B9Sy+3WWuAWzezk+5IG3Uw6TN2WOI3mu5F9K9lK8LtoZgIiU2DC4D0tuXM9
6/lUNxoMAIxBZf+SaJ+yGsWGtWb+NTnSxjuDkSYsVKsgBFNFYvW7un8IbVBErTx+Fg2MAjRDkPEi
5yMdSyVtGQB3aBUw6qL60/J9obpV+qaUHl8bG170MieypCOq5onuRCXWLpztbZVzvx/Y3dDatwer
At3yPypJZ7TgVW4nGlRSwp1dme5U+F36b4z+//o+/Xf0swz+debb//0f/P/vZTU3SRT/H2fntWO3
lW3tVznwPRvMAfj7XDDsysqyZN0Qsiwzk4s5PP35WHafU5ub2PzLDbRho1RaXGmuGcYYs9v8539/
+1k2Sfn/1t/53z9z/hv//ZT8aKq2+rPb/qmzX+Iv/ntg/3v3/ew/grJLuvl9/7OZP/xs+7x7HoBP
XP/k/+8P/+vn89/yaRY///3Lj6ovu/Vvi5Kq/OXvH9398e9faEzywjitf//fP3zzveD3Po4///h5
+Qs/v7cdv6v/S1mFPihckMGjCxXnefy5/kSR/wUtbYW9gsGVyZWy62XVdPG/fzGdf62EIeIcGH8K
QpvsVFv1648M418gunlPQRBTn+Rk/vKfiZ/tzf/t1X+VdFivkrJr//3L+SGnRw8fAAMbYSNQCERU
689fvA19Tr8kZ3R0T0INO+hEb72H8tv6Nn2oHzLJTP9I6y4+tbKRhq86jH8NTWWdt3UVrqA6dj60
WkS102ZgudHzUtxC1cVTMrSJbwulPABbnV+v/wyF0eaxWC3g5twTcMQKUF5g46Ne++AeFi+pRe1L
g/Q6aO1fQ6H0QdM06p8qjJnzWSkwpqkdMyslifX7sTdmX6/1+SCBtbdtDsRMgKnQByClnI/SI3eU
hqIyPLGYzm2nzeFpmGVBibes70LVBiAwtY0WlH06HbWKXf/u/3vo/54hUj/IIdMYhWO7GbtWzRzp
AcOrpa4t3V5vyrtCzqvTUGiSV4304AtH+yhY2NtCGixB3MPXI2e8OS1OPoqxMRk16XJCBHmevLpP
ylsC4PbuxeX9+468vBPnse/zBEk4ajBu11aXsLfOJ2h3SjIrEE7wi+e1hF6Y8U26UOY3m2yi8J8M
fmznFLHtZnoKRasF18c/f6j/Gh8t8tVtfuYpbja3TOJUsXM2d5ia9EGtnI7Xp9E642Cc84f0P+NQ
OMFNoqHn1oMa5H5yojQ1PG3JlzvRaQT1ttk+ijJufHhr9u31ee1sIblc/Ce0UAC9bWNvW5qysE8t
3cso9dJsYRzceTbnz0a3pK+3LXQRgBhpIdJpAno+38KcjLIm6FTsTWP9I2+Ehdebd+9jI1MPRto7
LCsD04EoTwFjey7DIXXaxkhYxNkWgaWlSgKnNFKebEduPxWTPNneaIj4Vxmf5bEe5MK/vqo713EV
ltegf+JzXeQcLalUUklFwjMWqvTJCfvEs6x4vmuWWqK1k6PlvkpjvFd5+3+dHY2wC5SMhRqJszEC
1TSLKVJZYHTzTbeOqtgrgJ6fommU7jMh9Td94xgn0SfNn9fnu3eKECbBBihAsi6qfTNi8D1IcN0z
ewJdpTduljwzfJHZ5j+ZI8oUsI9WOfrteaVNLDZUCVHqNml10oE0uhu6ef5TtIP5VPRz8m7IUdak
u7l+KP27M8sVE4CeGjQxGcbK+QFOEj2NZGHoXklb8NtWTVK/VZwsSJTqCOW+oXY+7yVdJde0Il47
DNmNvWvhQ9GakbGihg55Tp33rlQu/YmndIEZkz/mYaLejG1tfqSWJQdKakG9i6sDs7upBf79Hawz
BUesw4WMFXHXMCwx3xFrE8c5jD8PVukESUyJehE1OYzYoFe6k35Lx6I+Sb388/rR2jGIuGh8COEX
iq9bmEnXl0tEH0zda8uu9ifJyB6gncYnU5/KU6Y18cEB29vkvxEFuCaEluebLMqFYMYYOWDVVJ/k
RGi+bERJEMnSUfC3Y6Z03FA8hbXIirt3PtRCC1TZCAvdy0Pg8pU1EKDryjx+NMe+uQsLut/U1iB+
WmLM3zZUuA/M5M5UqVABD0bnYUVYb86zqSdlTPmfWxsJpOHxk11jMZt7w4mPpO92popKGX4xoTrJ
ZGP9+QuXVohuKGUp1qHtGPLbWdcS3woH4aZj3J7ySFc9sgpRkOmd7YosPoJB77zeL4c3N7dJNJCV
UT7WeLLXIxvJ2alu5yPh7vOj+uyprzVzfCH6iKEfuTk6sjmPAvlZEZS5kriaWphfUOnR/MqRwyDM
zOxVefO/xwOitAJTeG4ugntJUaKR3sOB3WfNjZqP0S0dKQsvt9Kjp+V8/56HQt4KkQZyIIC9tswI
WY1CObX6LpBFK7upmkWnZVG/Z0IPT+0gKw+6I+g81feRH+NjHzgp58/p36PzsFG9I59IeHJ+eqRe
kdsk17uAVhwdlggBrEw12/teNpogyUclaCi6HgAR9gZdA0ROLcVua4uCUPpImlUlbYJRoZ9aXoIs
kls9DRx5yf607DR7by39EVLzPIZ4nim8S1i7PKLo/OgbHylM89TOMtEEUm0sbpZUxm0iZpif9WIl
LiWniQa3an+KFnGUKt85vUioPxeVn1H866e9uKJ9SGBfTEMTFF0Ue50kRY+dcBC4R14qUOtFvrtu
2PemigjY6gsyYeSMzsez4i5NVXVsAkXuaUabRNa9ZYy1JybTfMwR6krpSCs1H0TWHbXb3Z3qc1NS
3BVo8puLmsdSYYUxWztbY/pglbXhxl03/Yp+5trecTpa2g1g6K9tVaBFUlB3AF85G/MnD6pZlpEO
ZlxozqksTCMQZrwoLjL84nNlmUhsCNCWkLN0J/4Zl7bzLg15zdHbnANlGK384EptHIy/PokUChmG
VbKbfMf58iPYnCfL0jaBVYyfuV90yY7IMUSp0Xmdo6Ja0qjmYxppWmDLzYSlHrWTrcdHjdjOH6G/
vgOFGQQXeRtWx/X8O1QNFFNTGG1QGtb8LkEPxpuG9HuYttaBSvH5I/DXSMi6ktRZFcIpBZ6PJAH1
iUeKmUEBG/JJH9WKzsCi+3r9WO+dLerBGnQlk34o2ywAchw6uP2qC5xGKXw1cfJTLs/KZ6DxvT/J
ZXqU3NhbQDJYKPeB3DdIAJxPqwvj2krkugsm9HhP/SJP946tjXejlh5lw/fmhuIv/6NxxKoAcD5U
rUXlnPZ6G+R5XQdCtsrbBcEWF7Fhh4JWV5+ur+Xe1JBSo/jM9Fa0yPl4bTMXY6WZLR0EhvHUW0Z3
K0yHlhVqeKSstWeNyAiiyAy8hX9uDK8+ySRO4rgLuspU/dZYyk9Va2dvcz1S3QxX3UtpqRW79DM4
0lx7zuf9X/Lmr4MJbARCI1hqIuTNVVwE2MbZTNoATKt91zqLHkyJ2ns0n+pOqiT1n5K5DX/MSdze
xvniyLddlGQnqaus2I3DPHzbxXLrFVNk2Q8rAqxydSkO73SlazwztwAnXN+XHW+A+AuEr8lp4EZt
THeotmGtOn0bjGWmPDn29DihjQmWrozfTtHUv5UTSfuetHN50hDxPTJd64k+Xy/0SMl1IRoIApOz
eH4sciOdyWGGmK44Qx447kMzGOrUiPxEgpmItlerRq4Uts530Uim3/Z917q2nto3Tl42n1Nj0X69
viKbOGndQx5PQu7Vm8ddeDa3L15PXYh66KxMBKEddicr7m03Tq3uXg7DhJpwI7ljMqL5n6mwJYum
nd/T5cX87fpXXB7i9QUHHgLGgRT2FtU46EIbnaol5WHQKtyo0TlbpUtv1LaX7uuqsm+XvEV9Zm6O
ZDp250+wROMB0i2krlbT8WL+C5kUS+8lhqa1za0w2uWGZ0vWbmoRiT8taTHvWnOMQEeFAr3+wVTf
Kok8fr6+AJcGA1zMKnuC+BLaglvhpdgKlaUq5yrQJGH5eq4qXFglfWvN1Xz3T4bCkqJfwRpuDyGX
uaro5VcF2aJ3v9Oo3QjCtoHyzqU0D+7b3r4iPoHzTUkAktHmvo1ZZmipNogAwGy7uLNUSJ1nSupI
RtDRfthJU34LLUBYnlo7zaF9WqOjzX1bG9FjiUFUwfLfvDBTWrRzBjk6aLJYfQjN2PYSOaIRetwt
gSxH4sFpROpFc1t65dIY93qpHJA/Ll8ehyQz/jBbu76sGy8hDY3a6tRcBGlvl28iMYy4SrGpPiyG
XN0qefZ6FxFBXZB8uIf0HUN18/w8D7QJ1mxdKoLUbKLbpJYGL28nA56fNS0PSaSgX3v9QF3GG4yI
NqG1mtWVt3M+YqgJC10dpwgGkkx+z+v9NKeFRbquDR9SQSJ4cLLs4IXdu7dgMXnzQEciDrKVsRwq
kdrqkFWB1XXhjZYb2dOktdFpMpzmvWT01n3tDLni06KwBfvSZW/MLh7/uD71nWvLs4fCCilbygnb
HE9rq6XTRl0VNPqg/D4rA7gjawJLYzTNgYXYOUg81lSCqLGRQtwSzRZZIekiNXUwZH30s1Wd8r4M
0SvQOsTyjTZdjjDTeyu8OpzEOGuuR9v25WtztYpmu6wDcsGD4Ut1Fxa+HWafQkMKZzQv9eFbjUWl
XxK5IOAZZtj5WhRaefDqVabODGxlzQ+DjtzcIX4ySLmR1AEW3Jm8HCnh+3HSFV8La3KM1wfbXedV
2BHSITl/a/NGL7Y21FU/1EE2d8ZTXxQaAm6jccs3/J6pk3Pw8q2XY2OiNDgDBlwMLiwgv/PLM1mQ
zoaKuVWlMt+OgxH6OTpc769PascOk9lhjDU6J8u9mVRaDVJizIYIeqfRvLnTsvswS1qPhiT54mkj
P3PTqc/FzWLHR5LyeyuKG4xxoAAFqnUzxVIzm9igZ0ggtLB9hKo+eEM8hNBf9Um5MeNqMQ8s0s6I
uBFrMZN0O4d3O91usKpGC8kv0WkHtGmaN+geLY075Oh2D9VQ3lxf3x07wI2EY43MPKl9ffPQ5IO8
yMVM9k9YyXRXZI79phuX8oNAg+7r9aH25rZGvrwoK1p/m6vTRKsIKbPwIbUy80SdKW4ZFtKDktiF
G9G84cBdWN+LzQGFb4rGIGzMFbyyuXzsk5Xadt4GahoLL9W5DwSks+UlWmz6nVmNj43SVLwvXTgF
tOqxDtJZ+x9A03Mq1OsZWhfkhYMGOjvm/eID6NtcfmsQ4H1Ua2IZG6DCo0BbwzUmmyaXpVV9TRv1
y+uXGwlZ8h8rrwdf4nz0tM9TeezbNsC7WNwutOsYwDJV6QE+4j12vjg4Spcpl7WsCf9wxTHwL1sl
RKsgyWYYuePbS2bdJtnqoExwGmRp+lSmpXY3IFfjwWKV3Ekq0l/nXkq8dAKkXkv2USPRC/PEx1DS
RTUABDVok03+Wc7Gunf0zvGTeuyemik1/NkO9dP1Rd4bhVARE6jhrxE3ny9y6GQlcFTabWlWvpzS
FUVUD81Raeri5tBjbEWUIf+3tgDbPiPVihVfIlX1K0iyri1PP5oihLzRGKNbxdrrUFgEVohL0uwJ
Ti2FClZvY/ZEZGHaTFn1Gycqfxu5HZ/tGdGUsU6OaosX5ockugGT+dnVBvK3MT/OVHRk3mbVr8No
mV0hJX3namlUdt5U6fMR0+ZyIdkmA1DB2oAc52tzKIzGtokJdc1vZvN3qQiHwBhncWoGixpIMUq3
10/HhQFgJApoa9ROKuWix6SSzZG2WJNK4SWOEdUz6zdpWnZv5dEYnuSqbe/B/hSxH7bxcjs0jaQf
Xcn1/J3ZwHWubKOBaoeBg7ue3xcmyBKVMBK9V/0BI9t6kYJOrmeFk/4lHuw+9Qq90b7o6aJTDCtQ
ewEPlM74w5NSxK6WNVNz8MCtD9jFBxFTobEBCows5PkHjaJeMiUvNN9uJf2bLdTUbbqofqdG+YdZ
apePAEm6n/GkGAdFxp2txwtVVgEC8Ll09DgfuGjNVqJ2Lft5lcz3Y66Zfo3A5EMK9eqULpCZX733
5CZIUFA9gZe29UGdftH6qTcXn2waeZNa6/BUxtbJdXQuS/PJqRK9frQi2MA3ThJSXxlklcTe9a/Y
uV98BfgPBH1VmmFvrvKs9GpRYph9dZ7Tu6q2hCfk2Qm42Eco90uvm2eGQahZUa8iHbLZWlUtlSaS
7dnXqMkFqR0PwVhlw8M86CU642TyBmkog2UZZz8ZutQL57Z9/S7jkNLdk/42K318s8uDJJfWUGqz
31tKfYdiCaiPUE8ClNIQ5erz6MDB37nhJBEp1K96mqvnfX6qhLC6dqkM2S8IOFzLiOsnRaqhk9ul
9HPKygI94MIpP4IOmUYvDCP7SCJn51wDVVi9HJLRZOY2WdQ0TEikLpxrsmHZvSp3Kg2J2uVzOanL
z7HimB0s8d6UCTBIS5CDUcztRYoAvTkpVo8afWGnH7JIi++1QsoMTzKNuvEActi1W1ZFhmLcoijv
EhKrByJlO99AxMHDQeMcNFu3yppxaoAPsGPZl+wlPcn50pGiQTHlRpg9eN7QsJqPuVDDm1od0NGZ
43/wROJbQOcnKgBQsF0EPU8bMIkNnS5gMrtpr2RupURTYGvx6F+/wjtu1drDnp4tFBp4/rdu5BQN
eeYIW/enHt0SPxOLFoyc/0c7bkI3SjMUn0qt8e1Ysm+zHAuDe6UYb+bGavzR6OJXAcJX94CXDBl3
8IcA5XF6zs/8THpPGSjg+YYeiacoMadbnNnG7Yclv6d9Jz2642a4ITV9tBSX3ha5KJK9vGnU0ODj
no+cabjTkzMZ/tTqCS3kaDoucS0PULKXNwrPZwUcr6drbdp9PkoyU9gWiW74XC31I6r46k1ax7qf
arXuZxlG5NVGmuHwVpUVcYMIwOaRluIWnLOGuPGwZIVfhtMSaFqbuOy0OF0/TJfvAUOtLteqTEr7
qs0KjnlvS3Zemj5vsOLZvc29aWPLsyfryDTuLiNOB0aJJmO4k+fLuERNIilxaPhVpj1OtB0+JVqu
BYMdDqiHpkctwS4dC2aGmLxFpEVrT3VzKmVVGhdTIbBT51p8Agqcn7i6wuvUNv0gFgllJXps3VRm
mR4YxN2JIqPE80deGizgZqL6kJfaMLKmidJ4g4DvPI0xisJdCzU3k46KMbvjUY5Zm1KRod2W0hW7
CueIzJfvUNm8tcyx+OREBiFdHpZ3ZiKaP66fmUtjuyrkcNnB88Dn19eVf+FDpkWE/njGeKPJAqqR
lpCYMJrHcSn0U+RAC5F6YXp242R3HUoaB0d2b7rUPUlsYe9JjWyuYzeJQstyllcVSACGoaHdAGaK
PK1z9Ptlio6q4+t2nXuoOhU2BMZoC88t2Wb+xTxmOl1/TD8L0+Ypp4T9UWpNDZexC32t7axTZEZH
bvHuoERxJolACvLbNJe2gE817Ipe1Zi2eyfSKi9OcaCEPYe3tBCvb0bRqQcru7exCAYBn6dlDvSD
TfCqTKnm1COyRK0dVo3XK0lzakGk6K4SD+afKIEUgycrSQY0JillV2+s+NP1s7W3uUD/SI7yivKW
r5/44mx18TwuXayijBR2xn01aUOwKFLoC2np/L7vjgKivfFIQRGM8YyQ/t5YCWey87wgo+hLqjb/
kItUOYHzrH5TwNRrCNxW2e/XJ7hjcMl4ARNY0wMmuLHzCWa5LKqi1zRaYikaD+OcnAzc3iCy+h/X
R9qZGlkCjQw7GR8eko29XRnjuVKhKiQAWKdt+b1ajCRIEohnaX3YFmtnNNDWYK3xSoBsbWW0qyyX
piVBDl7uNVJYGpkIq9cUv84mOuB28XDgdFyOhwWCHANCf00XbKnkTR3GhSklUTDNSn6yeKC9MZUk
+l+kozeFw3DgBDwjQc/NAFxayl7U28keWtumDiIfbPRVCRiaclZ/THpi/7CXtnhfjIP8Rl40/VuR
i+FdHKfRXSL6OrsJLSc+yUUyPhILyJQWytbL7dD+ggNLmHt9t9fd3H4eEQ5KTwiT2OzE+blyNImK
eBmHvqmikM/NFJ4650firHurzk3R19Zda9Owje1tq2GChTGHfpKO1Y1oq+TOKqxPheW0d53UHZzg
SyNIEY4HBhlW1KApnJzPSaPah+fYhn42tYOnAir3nLDS6ANRTqfYsIoAltYRgvTygpIJwm9gl3ng
uD3ng+pa2qaxuUSBLtO7TlmK2EuzSD/hZhwVaHbmRws5eiTAgKMcpm+MTzU4C9DRltg4j6f7LrIs
VzfrKlhykbnZKNcI0DlHL8vO/FAKQWCbctiKeNHO55dO8USdzUwA2RlAW+Si96LR6j8WXdcdVIwv
3xMgAJSCiEJJuAJdPx8KleXI6CM1DgazS7x86I1TLY3Fb0oROjT4jhTtNI9hVwcwY2kqY8ji4FLs
XVqDVxt8CtEh/7K5FUSD5jiOZRJY5VT9FObQvB1HNLw8esVKN3yMcZJ7HRDgZKsN0qklZPwyqkp/
rGZwCx3PjzPq/ec5GpEjB3ITXL+1z17o5toaJEmA1a4abWQ9z5eoWvvwRZMUB9Mw55XbKFpyn6hC
epsmhpx67ZgLN5kK9d0yquINvIv5KSxTdFRhtX2ptWp+66ROBNYClOokNzTxS8umf6tKcfmbakia
6uJJUNGspelobdfd23z6WgeDGkFmnVrY5nYKHaBPEXZx0Mvlx0rQOJBWdfFKmoq90gIVFBdtd5P1
QnVHK+tuJB5aqAq9/SYv1SgAP/K6nl8Eotg/mIWUBamn88+NY7rCxsoxXmglPVrxXVRm7eCOOsnE
zGm1D4YcFqfr23dhDhmQK8SjQB1rTfic717YlZXUT5LukZHXb9W4RbW1VyffysvqTgzxUdfGi7sL
841hQOySVDOxwefjWfXS60YIqUpPxvFUQ14BpAAqYRntyX/11PCuGQVyAmqV8mYtcYTpPGegyTGM
tdG4dAZf/nSWKv/oFNLol5VzJPm5MzdHxwdbdxFg6NYTkwjL2kLUujdJvR1A1cp9jZq1p+t9/+H6
3C7sEiNw60gKIoFlASw/X0atSxsSU5Au5KIBVrEQVStzmQeisBZ3tMfWzwvk4mJVGnw7Ko4A5pe4
X8ankxIXB9YAxaLNsYmlkOyvmUL6gNbjG2ofPThL15w0o2s/oCytTQF3J2xPiTIqn5yWzpKZJerb
KAuPeqiuQ51d4vVTgPNAqiTBQVX7fCkE+AdkNeG/RKpTeLVQLL9sy/bAzO3cE5wGjhJy7mSet6wt
uY4HNbQq3QPRP5x6p0RwGeyia4vB8bNKOwoRd2dFzIZGHgUX4uLzWc1QRKxp6nVPo6BwN5ZR+djX
Q+5dP0YXz/e6dgQPK8gNK7h1QZWRmls+trqHnQ3/sAsAUGPZleRpKJpIHph5/d0M2OiA47y3mCuP
RyHFAE1926w9xQtU9NnSvETpzK+tWhaTa5hCPi16raRBpzVHSaL9EbkrJPnIbG9xdo2KCK9iQd2p
h4UCYwYZYo5HmI0aihZdGh5JplxuHzJXpE5Ayay6xtvyZqFa2aKWjKf2qnRjpHZ3R7nROL12+xhl
7akKmgQHbMun0Z0wislVw4daouyt2thpoDXO/GYUfQ5yc5YchOzl1jgAEl4uJt6XRpjEVcD+bGF0
hENc6p67oMMovO3DBglEebSDxA7lB8Omnc71aa43+PyGM55OqobuQLzWxubNoPJeOKJ1AE93ehno
1lTe9bToDRxlwi0KSZ5Wht26VaEfcdt27BxDwy2hxzAyIfY2UTRHujSCp9Y8ZLdDP+pGy5vQWgma
1ir8GWyyGylDcyr6afSNQp1OkilpH2R0iw7sz+XbgtyYQlqDUhSXdWtwuwHEK+JmqDkoQxaEdR17
qDpZ96aBON315d7bXs4V+XlcOjQcNqanTaJRUkOEI6K+M3xLaJPXKLN0i1Dv4CptN978g/EM1nbl
HK8R6rmpa3NNGcGMcpw4WEEkFSxgb+aPPbsKSbadD+LgvaUEPMLNpOsDWgCbB6M3R5O4AR2HzJZ7
V5HT3J9jewh6RT0qzu+ZgZW6TQ4ceWnwDudTS1opM7WSoRor6gMHb87XSvvVCCu8HLALZBLxY0kT
b+5HNM5RTBtIwxuh+aJJlpturNNzvQnT362BdiPX9+vy0cCpohjD/edaqNvizdIVcSqN7Fc7pcpN
npWSJ8lNe19ZZRQMSuQEyHEeUQf3BuWhkrkFUEYoT52vpCJmKsFWp3uJPnc88yoKuCo8t98xGsaT
NJglmjeZPH29Ptc90wNjGM+CZxLa9vpZL5J5Il6MdurgDTdJlQdFj8qbIjnOJyJdQchSOr5kivG9
QA3gH9xCUrX4NTySFpM+H1mb2rIyRwVFuVzUp1bvajdJquTGibrO7Vtt8K/P9FlTfWtlqfqi36Ag
wAkG/3zAMjfkzJQjrmHrjLGrRqUJVTLq7T8cHhKD3tPArYA1hWbhm1pkyO5cJOUbeRqqrwoR3eTq
hRC6q02lEgXVJCzip6RrR3osVQONl+J8pN08mLwvbWIqf+bknDuvrNWivQXon7XQE0sxeLNS0/PH
kszsg50oeuRSAwC5YaQLguxiGcRrUQ34IVCDiIIwB7hbqzl8scVdFS/VsLDF9QQ9KM5M09WcvAtW
cSQvrvvSm+lt46lk69y8Q5jzYN1X87ZZd9B8ZGxQ6eFObW+vo7WOMEJbQ/BFTn6bNb2jrmM28o8x
V9rI69Om/9gpYFFd3cjKxkVQSv1UK7PZujTJ079Wth5RKo+b2rjJuj58ZyR9Hboq6W0AyU1eI5Yq
LHEXFUY9uBH1F/hHcUHe4PpEdswq9WHwTs/aBkQF5+uYIixpxA1OnSXpEx2B5vzjOEmRSwQ+B68f
CtIObwb3A6D3xhigRyaEkukapwfYJftHvUZpF16MvDtI0u7YnZUf9L9DbR7DUhe0GUmYlWH0ysOg
ivzrskZFLgFgnLtdWU+3k1EtB4u5O6yx5p0IllV8u/PF1PUINZWEGeZU4XK3EUYzQ57sq8SVRS++
Ok4iBaHe2Afj7mwiJVRVQckFShbOxvm4sd2WSEfiasmNVtxmYKFd0dn1Y6jKP67v4XqtNseel4oE
AD7dimrcmBtRV+VklRkKCeOY/8zFZJ0cHZE5t0zy+iFx4DpdH3DnLT4bcONmTCVI46jHWY7bXP44
oIfzTawV6uuj7C4gGlFkUvAaUZc7X0BdRsQ5VwXqHkpUA+OunQ99pZb3SRUesaX2hqIRD1UumAgw
LzZHE6nohCtNfqNX6CocFc0Y6EkLbSov/7g+qZ3TiF9BRYRaHnHiFng6FNY0qnFINDM3IKCQszhJ
Np0mMzFEN1laKx/mqTB+uz7o3n6BbVsPB9UtguDzlUzs3rGqgf3K54LzmAy2DwX5H/jVpIYIoVau
F3u22S9ypr0510ytbRr1t6gpf4pStT6YdXZw3vd2i6ngpDzr9G13S7MGAKrDpHlVPCRPtOjgOVGj
SPi0hz5qEbQ7FkSnNUgDwLtN6iHhX5i5AweaDqq1j0bd7JLYyO+mPNQOzvveLuFMo+yyKmhSuDnf
pXhGqbgesY9Km06npYriG6sLX410JIG3cndhXLNKnPnzUTR1rOw0nZlQ2n2dp74OSFUsJ93C92wK
uqi9/uhBsOfckfUn7NxMypScWRd2T36C/Ohj2bdEW2FuhfLB4u3dq5fjrPv4wvVYXx2Y64yjjVC0
aPYkXFWve2BAznLKBO1i26bof70+uT3DC/8PGAuwYYQaNoPCaonMnEaLntbCN3XDsE2+DMncnerY
sp5yOvEe1TD2zgjxCdkeOgHgwq9f9GKaqZK1aS9z9OO0MPzcKBuvjGT1IKzbH4VTstJbEAHYPF2z
PRSjarakeIqhu3fqFLy+mk3e9dXb27KVXLZ28CNxdVHwUtKySDpV84A0oVAfkpLr8qTxyzlOIAvb
D6MT/nl9yMuJkWpR1waIcBHWhi3b5etUmgRy+HNCBd8xhPlBGTT70/VRLiOdNaGDOjvszDXHsjGE
bTGocQzVFiqJld/EwtRvh6Rt3pd0+vEiQK8udUwTEGR61P7uckkZGSNEQhlrBWvsfH56j27m0DC/
srCGJ03Ski+gmnsa79ToF0V5e5IWwz4o7F2aSDJJa+pxRdTCxFoX/cWZJL3Z5jG3D/7VWKJ3aNgu
CnLKbZEn/e31ld0fClAnFKHnpNn5UMZcKZS5gErEUT/6uVXXXuoMarBMxZGKw+XdNmAuUxRwsJIA
jDY3rTNS6qILdzsb+tpbgXm+GdNSTYHp/znrC+kgkbt3NFczsnIhcUC2+OiEblPyGBG7EF1FHvXL
8VaObf1gr/YOCIgMMlLPGZtt7ittEMKDdgjWxGmTN8S+4400pqknL2NHg4ra9uHMHUlr70xtdQwQ
aoXkCFZieyrJlndQsTkgUjQ+5GoeB86AdXn12SDktCnXU4Wk7rdxcvTaMosuZ5S+mIHaWmXsJrrZ
vkXs60gqf2cVOfDkTvhd0qjbyttIBmowCy64msqhT4Vm7ZJgL76ziMpT9LL3JiM6oiPvnH2TQv1a
peKIXJT7VK0GDgUJ2lvUfPiVQlb5BQxE4Sd5m/vXl3LdkPOAYuXHgrOgLkU1c4vhtYyC8uwyowFm
z+M7PR2nAJKx5eU6UXRei9GD8F7cT1FcfLBj9Uis8XKmUCJwGFBDp/SHL3l+y/N4yGVntgDnF9H4
zTZDufZLWHHBUs1RfxDL7A62pizYzLWX+SaWKcZlkvulhAFco9lVJ7P+2CyzeUN4qtxcX9ZLDgTy
Mzoy7FDmyZkiznA+sVKy1Lzq58KPx3yA8TNMgcx1CJy0nx+ibsoejQn9oyk2IAJL06NOV9t317/h
8i4yLjWq9WVCOGYLMQBDI9GAASEcNHinOzlRRBDR2uP0D0ZZ31e8THw+fV30F08CYXiGlKhd+KPa
d7cJri0YCk0/uPGXJnp1TiDQrLk9ZqWej6J1zSRlNDYGd0mOW0uW4U7thug+Mce5cJWqaw82cG/x
sF/0U4QldIn9jvQWgWSAA/5Sa82HTsnMp0HY7cEjtzctC/QHSBV11bXcLF6REl9US0xXiizTb+MJ
yn++VBM6Z1Phdkp0NN6lNWMFX4y3eenmikoy3JTSt2bpKQcN9YUU7HybGFUKV9P+1jmxc3DpLqYI
l5iC1wqfI1kHaO985+Sw7EURofI6qY1Oy6ze8Ubdam71FXeuJNURaP/ikjMehADSTzZqoYT55+NZ
cbm0XTpwUqQ4OcWNoNqjAWTgK7sD2/lc0zkznutY9LV6PiSQpjfe34R5rBDwLfy2GWbH08cp+spZ
mt5aSz8gW5cUJZW2OfdoWugEtXC073KSqoXbZHL62C2x+nlRNfRE5xQp3CwvSCBNA+BivSy+I/XB
9xdF9YVIvr1VzGZ+TwJ7QK5NqydXqpqDAuXuymGzqLrwulIiPV+5UiDvPHGd/KSYzMdRtnr6RxHh
2G17lFW6OIfrwjEMIIxVXXSLPugnS5tG4m0/N+dvxmiX38ewmG/KtIvBzNdtOnh6nhyp3u2NumLB
4D/y/wvmX+nEc2VqU+FXkjIHzjLRSDE3JDdEJ+dUdJIMSF9Vguv2cW9VyZDAPEa5EajfxnL9D2fn
1Su3kUThX0SAObxyODM3KF/JkvVCyGGZM5vp1+/XetgVOcQQV4BtGDCsmmZ3V1c459SSpSJsbCUn
g0OErE31OegQ3qRAWB7BuHdN0eUBVWaC8tsWnMalm50IWEDQg/3yrdhqTlnC+I+Yuvdr/TEbiJoe
wu4AA2S1aX1WYjcazdE186AfC/fq0EoLBqsfzkoWxxfDK8I/7n/F2/dUGgS0yPxUqfC5xVwok+zl
AVgJtClKW18zK+8CzDl/Eq1SvRmjpXtWprRDizer/qEOqp8dNa0OXtSdA4QVAB8w12g7bAVbvAKc
YMWkxKAbEidoE6MKlsmsfWtM5nde6DVoo5vlgdGdXcV1Eg9ST+fh22JauqKHruiaWYB+YXIO03Bk
xpHT0XgBHnH/K++aoigFYhN2B3HZelcbplbP84ipqFWja9fl0WVwdcEokTZ/vbMBpyMVRSXZ6aYz
nxTGYBqlgqmh8fyKEaAXpWmmU1W2RyWOmxCX6EcK2QHqRdSZ9G29qqhIJTgpzBB+KbxAjTLrWqNR
frIGz/vbtpqJ9iuyqa2EKSAldZQS7X1UYNlSoIs0gmLE2jyhPMknCXnQIvjrD0JBtbVW9ZNWh+Kg
mLPz1gIoBe0gWwM4gY0HX5w0bgpL5MFiDCr8sbZ+yRkvzOdtywetMPLr/fOydx+olhL92eBZKLes
l2YICiN2NuVBFun1U+FYaMDUenlB54f2mVYUfhqnzYHrkYvYPLoIgf/f6ObRTeZiGVoUNIMpNFDd
EkU+v8Dktq9VmTmPmWHEFy9zNAY+MH3pz/sL3rVNCQvABShqAJLrBbvaNPeDziQyfeqN56VUe5/I
0DqpnRGf2lL8yLxSexKTfQTX2ztElIulFC5qrYBM1oa9uSwZgZ7kgdoza2cm7/0C9TY64a6OAKC7
pojWfj6TUqZpbYpqVl7WaplDKNA+LoXqvFSDM54WoYYHFYo9S8xwhDgC+QiJtc2i+GiTCVcvC0DU
JaelW5TzOAHHTCenvbx+48jFIL4T7IFD3NyMklpgaqu4G/RBy8e5SNvG9/LiU9O0ytWo4SzzSCqn
WG+nL/ct771c1B9psmDeuR2IaSdk8s5o4ekWRQt0LzUuTat2j+5sxyfRTnPsO4n7dWjiqvV12Ugf
qKsdhKp7N5VWOfwq3AKv9mb9c5hksmaSBb2Zeo9Cj1HoM8v41OTlD81FJ5v+zZGM200Khd+V8BJa
RMT9rHx9kOpELxjfNWMzgfw5mZ34iOCPe1BM27uSUFLQLJJ1DBifays9fPsp7rwM9yqm96XJfrrz
FF54Lb87oVUvp6Z36nezjYbFwUfde1jg6MHooovDG7ZZ4FgO6Be1RR6Yg97WJ7NPxvPUZdGDZWXt
17Sv3R+uF02x37rFzLwsV1UOfsGewyd7RL1XanoQlWwWL7ImRnk0C2weuRPpM9CQWKTBqFK9SUvz
iPK/d2PlC0r0Doiaav7aXpLbNE0V7FmplZ/c2VsCjRnwl9hr84Mbu7c0yD8k/VSHuLYbU2k7OV1S
GYQ9XqL7XuXaEPnD7iG3y/k8dot5cI5ul4Z/ldKdtMqoLG57+LbZaksYRVkwTOOnqO3EU68SaOah
3Xy47xH2LAHAkItCI4k68Poj5lLZyzO7LCjSWlxHlcsOPH64FO1gHpyPW8kAifPgL1rQ8sXc+j2v
K00KwQURq5JMf+pdNjS+KRIUp9puXF5mOnn/jFM+nTpPJJfEtgTaYqXt67QuLsU4Vgfe8NYP8WOk
OiouEe7lFkWYq4pj9kuGH1aS/HNVWmN2yq3OfLBHylV+WNTdl0jUZXQQNOzapcKCzDCTtW8IG0Kn
0d8PaRagfvr3pCjJGbiB80ZYlMHJtuegEJbx8vp9hrfBMAIp+ncDsffod5lFU2WBOWo5TMExuzgp
Iydngzkav2GKVw2BPLwAedL6SC2jiPhD2eYWSOPFcpOFG9PYDDBpj+ZO3d5LOdgZ5RxebAnp37ic
DuFRS5iYGk298ocMpntPjBs0UaQ+gDbTH1+/NPlqAa0BCwpec720NrGFXuYNt6W03sduW514y8uL
28fLgaW9lZEocDokQvPmvZrLxHBhqWUUJRIpSARZYWmKyJ+SpHvp87E8gNDJX74OZCUuhKgZGgZZ
5XbTTH2OFKdy0sDWmuYyOEr3vnFb/ePrvx9QFyn1L5ns2668plfU+Is6DZAyHXwqH/bZymhzCXzO
+b6pvQX9ako6vl9KwWVi9mXcY8qtMu191ofpFfXu4TeuMnkUzUdA/PDVNzH4xFOoRQy9QSksm569
snffhi1SotYwhX85JQTnuj9sxu+cDTleRGqv4Le4zuulRV1ZqDz3SUAH7Z8wpHRTLIbD/AuYZnOo
HjV3d77kT4FtEKUk/YjLrM2FSFExcNBMUAFouksX29MHeFGvm3cGbQ4U2c9CGNE+zYrtAWw9vTDj
BiuiqIfWV9KwOjWoCX+fYmV6B7r0qCOx8/JBRqCuQCTKTdvWwpDec7FoyLM4tSdoX9bJjmPHn9ND
0ZE9Uzx4FBaoZ/L6bdxUPbVZlPVsWB4WbcDAh+4ylzw2YEaOelh7j6ysY8KjIlYh2t1kTEacwfXG
6Qb5GKo+Y0u0v7VQMUs/TKS2Si6nxDCZIIgnT71GY6Gf0D/Jr6Uoy9NY2OLH/Wu4t3QJRVA5pqRW
29aTCdN8tJQ2QZFdSd5rSx6+xemhUKRGR8DHnWfVoT1Kp5I2JWTQzbXoGHplF0udQEsFb2k4TQsA
RwC1jpN2QKBIC89V5i0Pr10grw+gADBG6A6gaba+HbFOG89VM5hWbeKd9Um0fjbhEKw0SQ9S1Nt7
b0AiBhMG850u8HbAAzh+h1HRSRIU05j7SdcMZ8iXzGmp4PR7Wn2klXN78YHsycoqxT4Wuc3T4AQD
DetR01+WNv5Krbc4wxVUrq/+gHLolZxxw3nFp60/oMgmO4fVHgdTPxpB0aQNSlkd43UY/OLfN7W3
IFirJGYoVt1KtY8lcnOlpkQBEbsC0g1O8kiZP7hvRd7m9VOKBarCkM45hZzm9YIQG6UtOMRTUCJI
9VFtvfRiW6hOteSG14z/zXcipfzYNfMRImbngPCIU10kGpItp02aAsfcmTwmxga8wIxx6T1x6Yxu
/rdcUkZFlNl8cPZ37VE2/Umv4ApsIj0GLoWd1WMvbIsZ2FSVnwpVRI+e3sxXO4e9e7CBt1ec5IFI
j/6rJjVittlK3aMuVBAhd2kTXmuIuqibLvopTBCbp1llPhmJSA+Clj2jMFPxYWT2SIxtIokhM4jM
p2kK4MiXZz0TztnpmG+l2UJ5Y+tR9TFhptlBYHHrNyUg+P9G5af/JXxR9RaMBAAIOqF2eKqaxX2m
CTWe2j6PPt0/r7vrI0xH2Z+bcUNE7rO8HYea88pQ3PkvTRuZmeEmSnlJ9FkJuoKjVFbOqylj5IGw
D7ny1KLRdd1spYmkUDXF+RRkFiQVum5zMKFBDgUp9ajvWe7r3Qz2CNEYHiAT+c0u1mLxGJhVTkHq
zM2JUKc/m2hQnkYndS73P+iOAyC1+ykDSN+Lt2i9d2GodEMl6ino6N08LygrnNvQgGiUpqmmPaCE
o1xDTS3fVsYYHtjecXG092Q3jDIMRZHNuUFRPRWNt4y8d+NL13vz+6kx08/3F7hzOJmfDN8YdSZi
jW05hKhJK5ndOgYiNqTAokiuPO91kCVzc5CX7BxOGH70LKVjQ3BgE854SZbNlYf3dEu68202LFQk
1fKpsOj35XXa/aEUQ35gdGd9yBtQwpN+VOPBXW/grCoLpZlkDGxv8vy4zNUAgfXuIXXGzr//KeV+
rB8L+NuQw6GlU35BU2Ftyra6UPNGKP6cyOS7AgjuZEKQ+kQVrwhSCv8HlaVdeyA1QeIAPqL6sbY3
g7iox5Z4yJwt96nIp+RtnEc1JOMpKv5qPFEcGLw9kCyQ3qxUaSNp3nacOjduxklbhkBrmYwSNUP/
nMDHO3iJdqygOycBRlIQCDGM9bLieMkMvVFEwIGFzwwM4onhROWBU975eBRt4C8CxeFUbgtGy2B0
QuNVDYbYGA0i6nG4hmOUfVVakTwvWhseVAF2liX5UVIdgvoU7+x6WZU1VglNXRF4lalea2dQzvEx
s/72jhG20ohAHkfa2aKTF1fPGs9eRNBbXfIhavvwSWnnBM88apSThfMBEZP2YMf2viWqE4QpSDnJ
1HK9tCRRBPGKJcA0Fe5fKP/mpwg+zEM8o7WdDtORyM3tnSYDo+4oJTrhBGxhmp3XQPaqi4EhUMV0
1uOkeWpNDgzV2yPRx51do78Csol6G0zMLepnFqm3dH3JkS+H5qlJDe2axaQk9z3HzoK4xcDBuMTU
ELcP2mKlSutqLGgK8/yDnrb9OTUrJgvGR9Kqt5bAi4CxhkUPTMbc+gyaVbHTpxWxiKu2781OtT57
RbHofjI2XnywrJ9c8bVHxNrPXUIqGRe8eT0R2xoSJuZNgUjiakAAvJSw/CVxHR8xC9KrhS7Lg4iK
ebhaxDTo/MyJhX5UmaqksLVq5X7IROK/+0WxulPm9dWXcZznvxW3Sz7PsTn8TdzqAdRr0EF7mCkx
G34+6sYS3N+g22sF+Y8CA/oYUihjixIZIDNkRpT0QRJRr/Hjqai+ZLSNIr9AosRHWR3mlTce3Ktb
vQMKlFSHIBIgz8qR3zxeHh63K+K6DwZYXV+ncFHQPR6sRTvXQsz9NRGjfTHlbN1LO8I4t+fQ+I/i
tLXtL1lsegcu7PaeI7xN7ighHAirb+d0TzHo/5EOA4rjXfLckSmf5yjPT8aQ9c9Z4kQH782ePXrS
oEZojXNm5eX8JXA2GfGeaWlP8FVY+qlAGffsNTBvY7CTvmBq1sGbcHvZKXMzh5ysBAdz86B2A22V
HCJkkDhJA9ah5QaW2VG0vGdFukoGQ9Fzx1WvV8XwTyDagDGDoUy9a8X42wstqfbgxN5edClFJCUN
ebCJRzbBwbC0WhUxWjaIdDc5U3drP5phk/kqd/DV6BBpihgVxWYawVsMQToDZM+9hvCfmWJMmy7G
74XDIFZC8unBDqvoj/uXcW9paFMguYTapdRGX3/AWi0M6EvExbU5uacWWfLU18sKpTLDzv9+vS0Z
iHD8KN5Tslnb6pRacGAQqJo7M37m9QvPFJ+yt4Myl0dTpXacDAeCWFXOaiJQ2KyrnaYSTxCRvKlC
fVAmz/FDPa78GhDSYzNb00knTT/fX+AOjAAJE4Jj1Kh5GECWr1cYas3k9ar00VMjQCsm8UuRjeIU
l9wvd7bEw4xC2KPOdLhT16jLpZsH7dv9HyFtrN8JibyjfgtmC4lWdXNYJy/yliVnR0Uj0OwbpfQI
T8Ho/nXfzt7JIVBGqksy0lDIW6/VzR1HJCN2UN5Mg4KWop/Xbs3c2Ho6+K57vguhIezwzJKmbkzR
S5hHZQ5RNuMe+ilScpc6RccgddtnOxuHP++vTJ7DzRckqkQnRgZ+BlDC9cqWKUuYGSvz1NLSmBcK
WFMkXt34w7JoD3OPImEcC88fjOVIZ23n2MoYjAwED8CKN9EfQA1NL9qMkCJaMiaIGzl6EQmwAUPv
lW90C0t/curpen/BO1u5srr5vkYezcsyUnMwEP95yNx8ftaiaDrVnjgSdNlfoKxES+1Qjs3627Jo
pVFn/NukRsllMu0ZVEtFeUPwHDM6fXx2M+1o2IX8Q7cbKiGpwIrprltbyKQTVhOSHBrSf5mKUnTU
Ru/CcXk9NJvXlaakDK5IFrbapPk0qijJJrx4XvStz1PnU7444aU1hH5EO/2Z/m5XRKmPujexFLMQ
5Wf+5TVHvCBc+gqwjN25xXsrzsXjEIUmKOKkeqdNk/JPP7d9oHdO94QwdPXJGLN+OeEcsk/JsMQf
9dD+J4rN8ES40f2Hhisl2NyaA8+NxFHLcW/PodKRp9H9ZsTXphwaRiPShDXPpx4vUloKdfC8BWGZ
6kn4IArTO9NyMj7fP9O3Rikx4wdVvDGdj+1BG+3e6jPHQbtKrZPZb9ys/qiWajP6FOyTD9oyu9qj
gO4THbzgt5eJcoxK9kZJlDkQW4b6MBhARmaKv/1s25elb7xnsvvcX4YwfLVfxJTk8CHpTBdpK1dt
92poTxOOKp2VEt6uM9SB0o72e0upms7POsO+3v+qu4uTeSLgEMAxWxFyVWlaBFsEz2pvjUGSePal
YIiGn+itdhCw33phFkdfFeEeIOWcm80RD4WemiWnpugd89LrS/ZvppTue8b0dud6gOhn9ZBAVTU7
gujfPjdYxj3RnKN4Qu1kbdmIjKaxPS7yXC/Tycum8E1V8LzF4YiyQZnV7cv9r7prkAlLtK6peAFZ
XRskdG1mL5Gxsus0zw4UPj+v0upUtJN+iRPAwfftyQds7T1cVEPpYDGWRWawm08bmZowwxonXDAD
/SlpjfHJ09DfmRn3FCDPlL9UgDmu1VAvvrm0P15t3XRkPd3gBwCD3iSykZ43gp4g+Z9t0leOEoq2
vlG4OC6v7U8Z/I4LFLPybZqI/qzpzRFqbecQr37A9pEdG0UrRqcP+oYmHu0RMCR9MbzprOmI6HT7
8hBJ0Lri9wJopfu83tlJyxyPiUIiYNZ1F6ABiayp2x8hEfYWhLfjQlJJRBV2e2DH0bLroRFBY9Oy
D2cczRwKxsAz++d0f/N2jqrsfNKaIEaRUuvrBSX8x1ozhQjUjBGpoWZmfjkiTljPhXqKlUMNqb2l
QSUkWmBlBHqbWGwo26m2alUEVhaVD66CI437anlbg9Q8WNqtHjUFFrIOBDnoAzKWansuDNkFbXUB
5g+68ime7Co7hWazlD49LW/xGf5rXRizPJfXWVcZIx4juPPeFbFV0GoTaAsBl9DEmRJz9ZLNof1G
N7MmO3CMu59ETm1EdM+gPC7/+y9vPy03CkF5LwI96dsHMSBJNbXx5yTKvZf7m71TMyEuZE4YegLA
AalSr01Ngxt5jcYXUau6u7RdxVA6hWpu3ab1uWnjlxSq1JVRLxPXVnVPLkq5T7C12oOt2Tl1/A5C
B0ptJADbZ6eZYeCKnFNQidyLcBmL5ec6h42s1oCqGDmvTm544mw+MNE/oeq2oRrryVAXaTQGU5yI
R8cdKFUOA/U2K1QO1rbjjOEMAD3HU5AxbjsdalGBx5vHIShtgxEE0MMel7RIA2aM9AGswgQ6gTo8
NEu8BEaRHIEud04TJW4KcdiWWdzm0AsbFm1SuTRakkh9cnPjr4KpO38M7eH92vGFpG/gH7lgFIG3
SOwGSZZSTUJUm8vaOIs+qz8vYZMcqJrtrgeMOfVlBifRDF4fWavJzZhcdAjaqVie0mUcz3GeaNRL
lfpg53YiFMo0qF9AdQHfvQ2/GscrC5ovQ2DZcfFFLF35lIee8UnTM90famZSlYk2+UVvvr4gBb6b
KgolKQ2UnbdxAY7CiQJsPgRF3mgBbBvC3KZKz3PcGwexwq4PgP4hVWFA8uD01x8UMWPR9RZNv7b3
mouqFdG1KNPqPGXxS19Z2YfB0vs3+KIiGOwl84XnVldBLnTwtfd8ABE13HJoysAkN75IE67buFU+
BtWMIp6fLx2tJlXLp69xaYKVjmf0wu77v50cAiA01GEIlLR1jc3dMGfdzpeUfq7X9AnN/sFgIpXt
PLsz83UmRo+dlBB9qPtG966J3Fh64Mirkiivv/cMi1DoFnIqLVmTn9uT8smYq/TDfSt714SgWh4g
ojBI5GsrTmokltky/s7oI+schkPlL3PWvJv06ohcvvsVOTc8IxSKwDSsTXnRnApGeg0BU40RTdRC
2LWJGKozIpD/9lMxfMlV8yjl31sf7xUgCk6My9u1NmoWmiXsqhoDRRknDqXoqkAVtv5O5NbRsIW9
BVLjVjmdssGwbdnl7RLqYzzjcrQhdh9tq0+STw2K0dYXY5KvVFShjmvpY37UFNq7EwBPKQPg0ng9
NuHluMym2aOxENQqgvQR8XtQD524iEQbz8AJj8Q5juxtQvdQCyejTrGX1H0aqM0Qn/OmrS7q7LmX
aDCOVMT2dhEiCyBC/iG3c72Ls8LQejFXQ6AAX/vKrD2mYovQFGcmgScHDZIjW5tjakww/zMdBADo
E/08zpb3VM7Uv6o5PoLn75qiTExXGU0quofrZUW90aAKSe/fqAvrSy+YvxIPhXqeFPv19D2au4A1
6LjJdHpbjcgGTxkrnbNZKa13Rc3OveotAACP63G571L2HBcyOExGJIYm69kcDh4gt7T0YQjgUJna
ueR7DpKAcOSV9w4hiQCnHVUmcNcb1xVnCUV20yUoNe3ko6nkNg0FK32qHTPq0A9eju733nbJqa3Q
IElb4Tqtt8tlMDxaNRFYWSK0i2oL89KUDGILJ6G/PrYnh5PyKWApbjkiNHWjUl9CAl11Ls8Z00I/
czAE5QArPTC1t10Ac+mOUBQladx8xjZ0dQYAJ0PghUP3WJLWvSjK4XSC3W8HjNzmGaXhu8UpSUl3
AssYDxWN80NqF0y+sgfBazPpR/34PT8MwOx/tjb71BuV4aYO2AWEBvIrLCb32VEm90efw+lU1NgJ
Ulhlv3HqadUhsACynCqnDBJ/ycbytO4bkeKiqGpU/xZaC3kr6t3wICrYPfQ/GbiS0wzSZm1mMCNu
d8zBYEg4wEMtj8wnNzK5xB0T4ANepSN1pN2dg4clsRoSg7x5W1ogXlU01yQGQ2eGvlFb8dPctwr5
noar9+87j11rAAIQpUSjiEHc6/WZQyQshn2C2qgG+63tRY+imeTAHvHP6w3x/XSZRaLrtj32oZY6
mgLFLrAjlQqQOzsPjAH5Eg+VcgBL30sPyD9II8nU0bHfhCD20rR2mfABa2ZafVUmhAWcSs+k7HVy
Hvpe9ctJyU/LlH+9v0Rt77DIMJlRjQxt5+atP2Zke0pWjGRaiGgvz/bIlO/KmqtrKgZE3oViXfPC
nD409ZB8Qz4pfG71NFlOSHVn5yquuqudRsZ3NRSF/Sa34/JfYQzzf+7/yL0Nl1OhZdRCv3J7oBEf
r1PN4w301NF6SeMRcG2uRP94Q3o0sWTvc9CXAWQBXlJ2IdafwyrhpTYOD1MZeojS4iMudjcj7a8D
fWB81xGnem9pEtlCtAswAcTp2l5fagnPycTzns2IiZV2+tWUAuhV7/5OIgihkLaZzD9RuVyb4ubG
tCdZmt2kjGFg8lP7FSntwT4lNSNETq/fM/lcuKgBwe7apmBRBdOjnbUhaGpTf0KDoH/oLOtPGcsc
WNrbMjBwMvUCswLadL0uW1EVO8/CHhha1AG7YH41uMMaRISHDl0bRdqrxzoTulDYpHIAWoukYePu
BrPpXSNJBeJlpvIY5Toi0OUQL1zSPjxIvvaeXpTnEDmgeCDTk/XqSOidajaxVQ3m8CnL7F4JSAkH
5+Ar7tiRXVaYYzAYaUlt3iZH7+ayQKA2sEYjfrSKuTnnYVP8ef9U7FoBBwAKh1zrprsKoacYmDos
AkVE4XIuIjf8bAO1rl8fsNAI+r+dzVmnigMwMWc1ILMmf3anGuRWnBy0726HRdD1RwXt5xmnibvN
OSzTSwaNKbBBrRvx/GTn1aT5VZ3jloYmz76pfVL9GOeqFQ9GlWskJCKGbG8CKvnBMCvdOKuz1T1q
aqTEaPQ4eua3ujv0PhSt/rtbeNGHKBLNuz4pcz0QJSJb+KS8jN4NbVZKLzgbgz+EpbGcBCzajEpD
aj66HdnEua2y5XM752148HF3Lpwk+6ERQ05C4WxT5RntEeCYyRjfyHURDSiS+cWwq+HBrNISdf75
iN20d2iICNnOn2DybR8hC0vTq1GDCDor9D7ORms+grswjkL33WVBpoAzQtzOzq5vGvzjZIxzHvqw
Nt0LHi39TLymBorrDs9RksTB/buw4/olm4LGM9VHkruN61/oKC5Gz2csFDTL2rRsHoxmYFJpOZkH
O7b3BaV+JQ0flBAIQddLEzklFWZf95zTzKL6VWRfDfrBB0HMnhVZ/5d6nJLFt/mAtaIPuhKVNOsa
VfkGonRM/ZHS+MF320FOsUkWLR58MEH09iGzvD4zO93tUZtOhBrY7hR9YC6VgWisYFLNu6btovHt
2Jb9C9Pa579S21a0s6llDDa5v4V7KyZko5zDVCOoB5uboE1ttYQxLbvQTGd/iTT9oRO6elBt2DuY
yL8B0JJUCihx691rRnVSw4Vx6C5VsD8jq6gepqkp8Wt9PvluJg6ctHT1m5YvAj7cayJS+S+bfcym
KMs7Q+kCoOxUxZrBmONrTyIKADcxyulEmyvJPnmp4uY+qn/TX/e/6t7FoICKg6GfwjOxCUnnLm87
jeG2gZOMSsY8HcV5MpzMegcbfT7YwV1bvHkO6H2S6a2mTWwprqkoA0jfHOerOIqDlDIS/rWt1wfn
dncbiSolaZ8y3FZoIWfKtZmNVh9Uvdk/ZmbWQryzF2bq1uLRkprHv/EZAe+i/gZagB7H+ti0lIMJ
Z/EvZjeEz3GlGAzN8bQnI9aOuht7S6OpLMehUz0CQrM2NaBP1A+oBUAb7qyrGOb0FNdOcnG6sP9D
wf5BsLLXaIDFS5FA1grg8m6O6DA4I8qmMB8KujunYhCu5/fT9FxP5RL5Y9FNX8rFnP+uC1PUSLZH
9hWUQ/TRNrKy/I3v/Otv2VxPItrOjKjCBwPfBhl8GJsIBVvIoMTR9fVbir8D4vJTL2EL/ohjY2js
AfIMSm2CGWClBmYz7S5NO5nn+6b2XBsawPL+yYFf20deU8cUcTRy33hWslOm6+MbCq/qt/tW9vro
4KSlCAPlFAmF2pwc12y7SZnwoG3l2IxMy+PLlKtVANwfjrHtjm8sI63exCVovK6xZtxsKKb+0mbC
gcJAoeUK1Lv6XIaW9diTLx/E3z+lGbbeEHAsAGHEPjnjm2daRzSxRF1MwCRr+3+rJXXemuo8T9eS
e3yt645hyEXmdMNV17P2M3B871tsGtmFobvpj6Q2tAJZ3Mk1DjZoz3PRsyRz1Ngf8sf1lytrFII0
St4gT1snOTVj6D4AybS+dxBrf+OIS0kAcgNeOmCRa1ttKlB6mGaSgygVL5Ez/8tIK++xSRLz4/0D
sbMqmEzAhNEegPO2vdhVrMQdzROEVfFoJsHuaHQMPSNkgxyA/v3BwnaeOkShYXLjSGjLbmmmJlKu
4+BCM0pD1/RtgW56aY6OPzZ1+RYYr35JMvVPfRq7g9Rhd51SvY06Oy/7FobjdBXU0BzmEWXIERCJ
VZwbVCuv6uAeqSvsxUtU2SUmmoQI7fLN7pWQkmZDa7jKpZE8NLNgupRTC99LmVys9K5z0sJu/Bgp
OBFlTJgoYMyvntKEZVqUEHrRdSM72DrsEHBT3NPaEsLTkBezf9BmK88d4ha/s6UkY+Ax5JyJ7VTd
KhTU2idKaSVz+AYfYpf75I2MQVHjNvNRmNUfPcZDX/pKLQ6eJXnlNq6CkOl/prfgVRdCBu1/5OFr
vWu/TSqdZpu5IS/oF5RP45R4H7u0OIL47DhqAk86zlwWUpft3exCL1aKAkzI0A2jj4KG/hzCXjrI
IHZeeMlUoA9FdUDOYVl7AKMSVdNI5IkYU+VrFKdVemrM3nm3jDPNKAFT9GAfd9fF/skpjKxsG76o
atKJsFP5mGY8L37htWrl67Fn/vt6jwNR+X92NrELFMCYqcgUF2lr1JdxKsLzVOnuyajd5EDVa3dJ
OtAdBpOQ9G2DzVyLlki1BF0vVA6DlJEIJzjURyXFvVOInipqMRxFBoZsKka2gRplncqtMonhIz2U
ca05ncXcNkFMxvJQzPYRuWrPnxHSUoaDF43Mw8aoa1eob4qfJdqqfFJnBKp7i3liDEWID27Z7lGU
pQBwzIhRbvNmbQEL0fc0o+wKbfOSkciav7g4NQh0eRCVXffyGydESg4ZkEpA7evrsz+66EJHE6GQ
0RgFSrGDeUqLqf9kMAzz8XdMEXaRjAAp3lKstHlxlVk22rQuy+DxzlXQuKl7dirjiIi9t2NMoUI5
nb+pPcun8ZdmlNmiDK8p0lk1VfOHaJboOyM6rDdjqYWf769q79zLKF1yvhEc2b6y5Oe9I0bZHlJT
9zOU6PwPBS2Cg3OxuyAKW6SsiL2RlK8X1KsKfJGeZ46ynHJhWkfjj1lbP4ylevTG7B1BKCKgktFu
QI9xcyIipo5MmsvrXeciuqCdrjzkbZp9XgzRXpDdCg8cx96VpvfPoqQmDZ9xvbQWannE9AFi0HSu
z56TJe/iaJp8Qc/KZ7is8BV7Cf+6v2t735P9orwJtIgwZRP42qlS1xMzT4KoyNzP0PZHpnyL+jkc
UUi/b2ovDPvF1DbZIC8G+lpTR1XduJguSZwo7/LKUWrfHmPv5PRW8ZYxmWAecXdecN/43mbybiJN
SshADXxzbpY6TcxaoYgj5wC9JZN8n1utGqj6vLxN9PhomPreZQCpBWtAlnLAq6/3UmfkISqvIzBv
U4XxY1pMS+/UI5mm3c0ja5MEMTzlNuZrGNfUFBk1IytZojNjzcrzGNcNpeewO7h3e4eTQyn15qgz
ABJbLygOEWZiDCZJ6SJm0DfzfGYiden3raVfjMxgVEeM3vT9Tdv9ikDS6H8AaAIOuzaa6YWeRh01
QEB52bXumS0Bz+OoZbZnBT/M2afeCJ5jczRCVD0MO8mBT09FDUCAoTFzHxbn+2vZ2ytCVYRIgJST
BssD+osnnhaItdbA6U8R3vyapFT2YOrMke9k9hEqa3dFcoiYbJfRO9+cPorRTi5sihVO7VqX1KoK
6DLuEYtr70oRkOIeDbjJRCHrFcn57GksVFg/St8jn27KaMAqrnWRFY+OU0XB/S+4Vw8iFKAEKREI
2Nw8ZjTpVCAVcCEZggz6Mlm8a64k9htTWeLzGDKW3Fhq69IsqeL3mV2eSPfC66LPr54KL3VhYGNS
5UP3jcbQeuWz6kW2U8y0aZhn9sYw8/RUAGJhnBmzJaKkVL7lWWQdBOd7BwilMjkjhKHFwP3XRtW5
DsPCHsbAzCvl7aAKqAiNm3xyU5D/97/03vmh6SlREWgj3I5HT8LZ9UYYa/HUepfI67IvIzNRr/et
7C0IeSniLSQBCSk3C9KoAhnaBMmpDnXFL7U0CmbFJY5VvN9gqUG6gaXG8ZGyJhtHUrW4RSZ2w4uz
+9BPrbDyGy0cPufzOB/0R3YcJZ0CWuKgchDo3NbVu6yj/uVJkbDYsi9G2pX+nNfjBf2zFraC457o
uB4JEO48rXJQJwkOevxy4MD6bAyhSHJX6zmQhpJ+11PXeKjaQZyMrs3+Qy9tgfiZfPRCYbweXE/L
DiAhjWsy/22TvAbZMKKFPQaDkkDSQkLrVKV1fSKp+3H/tNycSYpFktcoiTioJW+jI3tgEDrtuRqx
5Lw7zR0k/oqG6qf7Vm58mrTCG8fOgTqi6bP+kHHWlBTpc6wMYnyyQc28K5kCciFO/BQPyqvly6U5
tBbglHNgyOTW5qLcGNuhTuqgil33qqiiDZTBTJm1qhmvvW3wZIgS0JfCg/AybN4EfaZJGVZ9HTTe
JJ5Mr1iCbk6LZ4S0jmJ0+UetKiRS/o8vAmOK9BSd0fWq1D4qnCIiDjHsUY6JqC3fae0MKVfFewhB
8PoIszSPNeVtf/SmV8v0SfOkh+ibwhOjwLg2X6DcVSUdwJ4CLaMzlbLmU11I2ihRWdCWTXUy2/ko
VLlxZtIo/VCJz+dB2K65VlsmhhVRE8hRRqcOhvmlUhjZaSRhdLl/RndNkX4DVqPozfFZr89eeHg7
y6gDZ3GWa5fqOBebuL1unfngIbhxZqyKEAIZScrict7O2pQcTWUn+lgHvHhq6zOPp/tTpxU6+VFt
Kh8ro7c+QruIv9xf4c5dB1AkwQAyoQT5ujbb8FPaMfovZ1+2GzfOdftEAjSLuqVU5XlM7Di5IdIZ
KFEUxUHUwKc/q/rmfHaMGP0DjUYDSVuuEoe9115DotstmWA/sOPS6/k0/x++x9PHQt+DSxx06NdP
WYuNowvGOlHLrM6yIkpb0pOEziuvD/+HD3SiAeAIA0T6NquW71VU5wwfKI0r/ZiN2KQA1ko4Cf39
Oe8tDUBPoGfitoMl+tuPNAPq7mSu4d3VjwdixO/N1107LvVHk6P3nnQS38GPDx8IWP7rLw8WwnUE
xGRqyySQcwJGCjWijq8XUej/esdgEWJChXcEasOJD/r6URyLJForgCSF7lc6LWt8RsKGy9Tl8uLv
3987xz8mINCyY1FAA/NWSYkl0C/wJ1ctn0pvqNtlLG7Sal0vQDYgy8mPYhg/eGfvPRPTAdC5gBb+
OYhH+FvW4xMi39St/aFHhhIVbgs0Seb0TBHy0TD8vT39v897UytskuFtLoj+LHyC21rPUSO2dL8g
nmWwYei6M22Gj1yMTsvh7ZUAWAOrP8GV90cEicJ9XbjYqDaNlDoAH48bCXTlattIeXLYHukq4wql
JuFNtpXpB/vvz88MtegpHwStJGTu1ZvPXPWFLbXFOabgJXYhecjadYayY+Fy/hQPq7moUmyYvy+m
P7fISaIKzAHtMtRyb93t6nTNMY+BAwP+ndEQVHS5oaegKSwg/vNRhjWLf4BvwEUJj3u9RfyEAg0r
2kD+txXPbtl2uhVs/DTaSn+wRf4clUJhkUBBgukdGBUQHL9+lihKGQV8shYW4XOPLAlHBFXRNHyV
m5qg+0MScGPcyOfGb4m7AZ8cV+4AgVmKG4v3X0s2wDWB5CC/frCV/rw30GCfojT+FbiQt9vXLBPg
kLzE1xBl4pMAWtfEyFJ5+vt7/XPDYuIEIgRclQAXwDTq9ReAQMhZdgTljYjTmA59VFBeLfVnP+iX
dJ3JB0PE9z4UHoieHagBiNGnZfY/wEHYS5sbQJ4tKef8aCH0NncIHi8/Eku897FOMlkoOuFS8gfc
CcBbBSwcA4mxgbPY3EmwcsqSU1U7fut89BHE/2/J+fpQADaGJukkAwTR4y17GGZNMTA4rFoiOn6x
8W26rdEUfp4jyGsQyqjzz9XOoBBkS+VumK/916GsXcuGevoiFCmv3MzJVbwo9HNZbdYLbbocKbmC
P0qd9G0ymg8JN6fl/ccvjWDcE0gL+4a38o6KoWHO8t5CZDurikb1ED8YJH5fZgjVvK2rOb5WxZ69
7ElUf9BavveGwFA4UdBQ+cG+9fVK2GGmtZElQ10957/9xuvbOhh16En+bEHs/QhdfO9xoBVBW4vJ
44mZ/PpxmeprFtvetTsSiH6qqNjOPdIt4PGQEQqXno/wnXfOy38dyioclqhg3kL7vSpzNS+RhQFH
utx2s00oUNT8QpP1o7HjO/cBHnVq8VD+n2jerz9anHdzPCAEB2RTu4QjMV4fVIwG4ZIbbGCZOdI6
sEE/QPj/RLBg4oUADdxEsC4DdvTm7LQTImXtANJ/QGIqjK6EQ8RawlZLheTsqYv0/jjFfmrFyphB
rmXttqsi24mmNufyI+/0P29l/Dqwiz7Nek8XxBvkUzkmiZtS28ar9y/C57BNJ+N2bZO1OwoM3b52
1TbJ45Su/eOuBn/8+0n6zl7CXYUTNAb2iqnbaQX+z9FWu8Cgs3YO/P19eNFI1qBV13cXpop4Q3oR
Pu/ar+d6qj6aRbyz1k756uhO8S5wRb/pMKAXLJJ5867VJKpaU678Po15dwUGg3z4+4d891FAZzDe
PsGWbyk8M4TQmKhMMHtRyCoeA8+pB2mvGXvwuf/+qHd2LLCfk7MMOeGkb4emk08gyYfZRutjBM+c
hciuM67mohpoMu/jwaXdR33v3x8J7tTrV0hEhtwlmHkiI7nC3LQkrEdzWJRR04dov15csX1AlH3v
+/z/HxI8hddPNFW5iyhiFsT0EFpeWsyL5j1cFwNIRP+H7/O0WTEP/tfj6vWj1sglPcsH19ZoCW/U
lPa3YdERQqj3HmohWZf3f3/gexsCESJAuNGT4mx689l0V+o49LAr7VLfUzap6aJe+l992tt7KJ73
y8oV9S1MDz4S8rxTZAC5ANsKjh+QH2dvCmRYGjiX9da2zA/lGZoc28BG6783jRCgAZA5kYNOQ/Y3
x+5uRp+V6LpbHuvvk5LhJksSBnXmPh/+/kW+s0iQ04chKgAvuHG8BUSd01PgC5qqkiFLEtZ7pl1X
pELA4PYjZug7hyjKIHwsTPmgQH47zc/3JHWgUY6tzTLvmi0R5sp6KP3gABS5SwLPrOduWdWlytVw
LTwIdn//rH9Sv05zKzwfeBcaZGz+18s0kGqp1Im1gB++Ibx3/bksAPVMNOVnNgNuk3QlOXBURFTN
ZX2Gsj3/4Hd45xjAFBoNLMoS/A5/GIiJeN/mHiHt+bjKYyny9W41NUjJ26Efa3n+90/8zmr9F8SE
thxbBdzI1x8YxuduYwM+MLwquis5ld3T4l3/wVPe2Yx4yr8YVFyg7X5zR0ifdBWKEHwmhAV/XeKh
pHU2mpu60vpqQMTBI6oYjTowfHTuvLekUORBXo7DACZXbwu9jezdamNAAjwpzjurSasE5ku8F+u5
612EQVuStlvIpmNFNvn896/3vZcJZTEmXKchG/DM119vKgZ5UsdgPSVZwJFTvRiUyEfpye846tIP
Dtn3tirGPzjvwF1EYfvmZYLjk3eqx6EQsGw2OjnlLlMF8kPAEOCDZfrnK8U8Hk/BBCZFIfZWBzuR
2orFwHitXtn+0JUFa0aEZlDw+YozmLRrTO8Y1E4Mv8jfv9M/OdAoo0FjAvwBbyDQUN+8U8O48x3X
rq0Kjki/oSv6Q+oji4MWid+Sxnuan1dhLQ6SWEIOe+Xk0aG1GY7D1OU0no0VVPihSumWda5d8nX+
/sEvefquXzc34P0CqUDkOQBElEev3zwpuZj6FT6hduP7VRpON5EfJurnTcHviszXoXzEnL+teb52
NN7K4rzP7H8mt+G7AsMHjkYntTkmI69/DThJlBqSOLhdTVl5MUfLVw5R+2FfcnlM4HJ6ECx8BJ3+
ueihyj5pRE52VNDgnP78f2pRHtKp58xB14TsGXGIwrYkVMIxMz5bkx3ej/Vsd3H29y/8z7WP2jfH
2A6EH0zR3nZ0oJtVmfTouT2yRhoMI3mzLSW7c0IWH8AI/9IYXr/bCu0q+oqTtzcGI2/erd+xJeoR
zlMsmnN1ZFm21HTArAvLX3fr5dzDf/wMSZAGzfQKlkyzqHL7J9hoyQ51JuDlEoeC3BBv7dhElV++
rqlFBkVEdvIMs1u9HxEzzGfqVOzupkWSjzrEP98R3k2BLwy+EadJ55sqJSTRxKTAovQCvVC+llUD
vlT0m0+dhDRyGT//59eD7gQlBNAuADBv2zVkJOPHV4NtK5HzEs6Xun4IMDf8bIu1/vAc/PNwAp0N
zSFGOjh48R+vV6AehCh2WyHPHNIIczOkGSu+rsOKpHrSyZHcggpTrDRC8u7cRjJCxmQxesGOFebo
4ijXkw/1bqX+kmKc6Og0lWlHSTx1N3zsAZj7pWNAUKJwm3lwhWhX6/rJ6LTPKAA1xC2wlVT3Iqju
c/BBpzSuYDV/ZKLo7ipG/PVKopi304R6iBrZYaw8yAzGiOAWuumQEF0gp5iB9deskS8K5JQj4O98
gdRrbza97v0xdEpoyqGV5ZfjIH1Ghwne5E0tt1jSHfZv9RWSXLhALHYvluMcGeKvFlR43YsFExQZ
BenMU1gN1nC5zXjM7rNtSPQ5TMmQfqESaSugYyX5FjQ8j/5zfwVSBMAX8LABW2Ec8foNgXqadmkJ
FJtXfU05EtibYuEjPJLr+iD3rjr81/UHyRE8g/8lSJwUDK+fh2iUMnEgfp94Jt2Ly40+zPBZulcr
LOT//qg/txZ6U/SosE1CA4CO+PWj4PjPDWSdpk1XM54xknRX1Z6AeVUN+xVkJx814P+OvF4fR5jr
YVXh4DvdNG/RnmzeMxCiwO3dWYHc0j214UsqfO/PBvwP1yrL2D8Onru8RQXL+L3cp3xsJkA1oalK
VrOniWzrE67qfqIDhsHsKrc2+TlpYw3F5WK++DkX9/02AT3peh7ILcyd0eibha8XYyTgFoduK90a
O5QmpnPa1x1M7OriuXIZfymQqP3ZJFYxWpRjoaFjlxunASqZZ9uNfmpAktE/FLJJP8VCRV/nBbQ5
2Ees5LlzMLahtufuAoNcGdpeefvARRT/AgsdLt26ZiLQalco2E9v40vqc/8Mn7fyUroh/bUvCCdp
yzz0/6C+s/qQbEhzoVoipPcudGTEmESY6qFbpHuGgjMAUI+YGxvtICO/GoeEPAXI6vitcl1c0BHr
VH8Kvlu7+4pl+QwvAyeCbFMeq+KejbAJb2qUXdh4sAa4lKTenrO5K+Ymgl75JbJj7yDKsv0ONKg0
sNyEWxDAK4RSDq0Hw2wEqsGGBzmcAqbzhPnbFbZMMYWefZ9osgA1PU7AJj77SKB9VUgImZuS5bug
frH8Kvh6Wu/9FqID55iJfbC+3960J190VLIYmmPvQr7xZn2v2GbgCYMJtpVWXyZzLa8hFxFVY3f8
wQcPe9ufnB5W4apF8QIlDPiSrzfTPHOE7vgiQdRpLJtN+upImP+I9PMHmnga9ZwS+nAznQC8Inv9
GEzjcwP5HsTkQnXRQRG+XQFpYoeC49ylNq23T4wX/qpcjINNriT5SiWJIwH5eWI+4rzC2+P0wf53
U+M3On3PJ2b2yQ38LWEThoFpv+0V4iUUyrrPlZfRgqFeUVs4kpd98WXlSLPNXU4wo0kMHBP4Wqhw
DtMUAUdTZbYZzII0QrK7nq1+3hDynoE/tXbgVHC1dm1a26GiTnsrzhlSGYBs6TlOG/BLZvagCzFk
h8mlY0fZ1rPkMIxldXQOUoxDAreke7s4jr8tu9ORU0tHyUomfgR7MSwNgiN3RX2xVL/XuDfqrM6W
Xh5EVCcPOCkqdZDzVt/xma3frE7yQE3Piv7MTHx+kTG0qM2SR9jeHXP4wldeuq3pyin/bvQClmdv
nL9lEvp5yr1aywuhRM8OLNXR12Hi5W0FAzFkEUP3WregyGCbCZSh2IMcQPghN+l0JbpuW67z2JOX
yZp8R+aMHS9cFxxvhtCZ+Bhbsn3F5G++2O0mwAsZWPLZ52QuaASBz+028OkOU6RJtBsPCIAzhAyM
ek+mrOFpJW6g+caqwjRt/zxoUV0iFwBlHRykMU0Zob0iFLFIwK9nSFz8GVoqGG0Ocg9XXI4KJHIk
njQVbHW+YR/gN0zBCbj0sS84hLMjgk+0jKb1aHi+Q59GNvEJ1ktF0i5DYVCMdghmpLayg27ZMnb3
XKFaefTE2G+diOH3zJE5+IQRnyJ0Y+n6VcFRMmpVuqmfcexCeT7BoTg0QzSSl63nNkKl4/jQgAVR
vACk3T8tcia3HUHSa7NHc/0j4Jf/tFmNXAb4bJRf5ykRYxNHef0UbxD/H1zZMd3uKiQV2EMshRtv
n2nVgqbC5mavGL/zierSZpsNmjlkE3MBak629XQs99o9TyNxP5dIxvsBHHl9C5oZxg9ZnxTXYzDp
0NbejBm1BipfEBRhd9PWbhJHO0awhLJwfciOGC5WP9Us919o3iv8aJP6bL6QpIAUO8jE/0Yzoeyh
I1t4KqBj2Z+qjCOkFHHrkWt6Zdfoet1tYZqqI0K0S1+VD85N/ScPUWRxVQz49ij6ZmjognU93EZV
2Y9n2D/80WYLQWKYsmEWuAvn5RoWzGN9WfB8Wpul38rtEMJedXSdhVQHZTDsQNDNvmQXym3qBYG3
bqOmqqKzTszICIAVTfdPvyl2O63ESIQb6filUOlc0THL+INfQ7CwPkhzSFIjtIPRWrj7PCpk2pTd
nv1arKxmmntod+gGQ5bbtCMWS3RY5CcOzXF6Bi8peTUsjBTXVcJAkOR7ruMLBGDkRSPE0BeCclWp
tCkQInt9GiJ+G6MtxV7dBvGo2AlW24awfWbISGNg+PJS05EN69LUG+hXW5Zqg/ojyZF7M0Fldlui
EeLnbOn1HTT45Xet1srSOSClpTnlUdkj7Gr8QjOLRXWZi2y451HOUY5nXldf6kGQ4xKfYuQHt5dN
zoZ4uYP0TvYPKSJ8TeOEnSQcaDHDpWiJEtJG87I9VllqSQuTGTLDuVVvnyoMHFQzZx0DN4cTOWGk
WuLBySZ6eYys6iBxIqwLVy5frbwcQy5+RAzt6oUUfNoPyPHp4qMhsCltEi6qumX4ygIl28aRB7VH
6yMSTvl0mPN+uIUFOfgkaYe8tEsoT0vdnwmmp45OPNTjzcJL/hsTiqo6gNW/Z8co97ARqOQef99W
DHgpvEvWorXJkP1Ep40aaNpFdhY84Mbm5Fd4D++RkTVGsxnUnGqtwPdOhQTCmBdzfBlFU82xFUO2
NiJAuHOTYtlp/CmpH3WXVndLleTfeF+v/XnQei3voQr28mimuhuPSpr4YR+KsJ8sKtVdtXZ4Jwj9
6ZCB0suAZZ1KfSHSYvwej2LRDTJI/UO+jKQ7Q16t2i73ZVMQ6Uxj8hxGO+NoTrfucoGTZ4E5RTq9
AKvLF/hHqfV52OFhTtdQzTNi3hAFvdoM22WCKsUcx3wgD4tNEL21JXNVtCAUB3KIHOsszdTaYzTo
FPltN19YkA+Mesa2jBeKOJdIXqwpi3+IPBh9GfyYPCA3I/MH4abycoCHnj7TUjqCL2myj6wsUTXG
Ni3Dw2oFv4pQmqKiYHgt3MEy+6LiWn6O+ih2uAjd+L3fliml2uj4H4ht+5Qyts83lmGZt+sGD69L
+Fa5CTKAvOiPRVfX5+W2hPXQI4/WUgeeDzt267zUjbYojb2CmKQFPc7mV3VnZzjHC70ZEL3McILF
6v2bWU688DqZ5y/5tM93skv2mJbWwsZx8CzWl1Oi4eaNLLH+K6rLHNHyST1NTbWAtHy59kvXNzkS
vzWqgiS6RHlaQFiFVR/kGUL2pgES3t7nSA/dJxjJF0LnCHmes2drDc7CPvj+J+i7PKWRySW/ML7f
Uzpli1T3zOC1XExhSc2NIHBreQooufvrCZOUjmKqEmpEWypxYr90yd0QkrGmZTYyf9ixrZeGL4nM
0BHMBMpeGXZLy2XH0Mev6XQAIy04oBzO7ecn/5muldU0PsdSCEYHM+k7Fw3Vd5+P+Gui5AWcfza7
32kBqUTDOU6qo+5rUVMwCsSXPhL6QWMGOR+WIam2I2xT1xShNMMsGlxODN72lYZyZCrXVDRowe1R
ar4DfOBpF9OFbFgd1hXrjU5MWEDj2ZL1Okk2dIgnLUreFNqwR8RyAy5PuGaPUZR41XBQar5vXNRZ
u5iYwe5dx3hNe2ztbWKmuDpbe9vbS11ASfGl73tUcJXwxRcn4mhukF5ZvZAA1KNNCylGWqWewYqt
l/wGlu6MUIDHfr0putxXNOCngik4Abeo5zSSFFrfDIAH76N8b/1EMHAnOhZo2pHPiXvU4pM3fEy3
u8rvAmleLC7v0VCRC5f6NWoUnvYT+aQc7sYcVhwuk5k85iLdNKhObN7PdKgrJC6LovgeAzavKdOW
/QCjABrgUQ9x96katMsOusz0F5FUcqQiX5LrulwC3s2YZM8d0AXY/URDdA4booi0Pl3y7AwHurmu
QshravYk/gW0oEAM5eZRD6yEtWaTqJ3ijHXsfCNrHzfCFJ1tdLEWooVnRfITcoXo9Ep4gvWbZEML
HyXij7BxUY/ZVHBEhe7prsGh6U2gKYTs3yCUxeUxuBxM6UQi6QBXhZq6ZuKCrFcZTilxRRaxTdjQ
DtQTWOVVl2EEK5vuq7HsiH1pTTOWc7jJlUtZSzyXO+1BlcPlWuUWqAZoZmsjF6+7Mw/1socow2BQ
DlYE4oK5J8t5n0ZJdUwmlX4pFDDgM3j8YCeYLY4f0Bv1w6FKFKmvuwHRizRmcr2RWTEMFzLBjUV1
1sNplmFk8il2NpkPnQ/xd+Sp2fjIeGrtmZCr+VLFG+ZIaCD4fbGii2pMB8M3WtSwrEPRsmNeMMfI
U+KlIpcorzNo1IGTjmdAraKyNRiXxjBmz7CBFZL9tiOGNVFHy5MrG3J8EI2NTm4qEaFooKDP0XAA
qkL2AWgfBRQpDWI03GdWF/h+HFyFXhyHqQ9WaLeTJvYdQVWpim+DS2fTSIQB4UTC2sZ9Duzk2m5G
45yJHahaKSZVESCKyux0SGd3ozY5LNTACgFMvdJJ3RCLxduUQRbZMeeADygrarDH8e4h5cKTOWiu
q/b/ONGXCufPWD+L0hP4K9Y2Zz1FPE4pzli5gvaHsY4mqMUQu0kHUJyfUD3nqNbyciHUrDz7oRXs
wmiKmCh3JJHR4jNRW41xBgzQKloUy7ZA06eB648wcjz4KhvcYQLDsKAgpUNJMkLTgzOtrhE1YkM0
ujMJQ5LLkG0CHwPuUsnZWAxj3mQQngQaMjWEBlrFLWky5Zf7InQr2KUgW/wynJcSbUFfXdvJICUl
VURVuAfjTt4znOVffTHjGhFYl4EOoQzXOB5QW2eTRX2CIN/0lxo69mBHZV5cGKPxOhuWPTrAaW6D
9DKDZc1JvcIaAfnuU7zsu2kWtqYlRkqkvhJ8Lx7wRpKssegFjtBfpNWhV8v2zMUOkssAAlvS5AvL
RLMVvLpKtx4kcehv9E2x7rjhbU9UD3UbxqItW8tcouLSUSts5Pemdrb8XRahqK8KPXfPHUJG8Pb9
sr14OHIg6W6O7M8pr4FpJUteXSRTvqQNcVl2v2XJrgD3GXm9DbEDpXPo9Od84qg1Fy7wmtcZGUlN
aRA1T22WjnOjNs2uUgPfuWYdxJy1/daNslm46T4tsAs2YL1a8F36Gp5tV7rzK0NGTblOFKDm/MlO
WwFnLNfl0yV85ItfXdXnQ9vPGr14mawcTrxQhU2t68t5pXaoo6egUjs1BdDC6SwdtYeuyo+EFqqE
uhZ/A5DYGKMdcMs4eRqqZcPQLKt132J55v/g/mPfu0hUnNpNe6SE41AfkenO5p+FmX16U41BukNW
z+WvzbARAaFBS7TTqE6pG0Qv2rUWgNsG5P9o3N0j/krIkD72M4lC+sMbjmUcC3HyK4AewGE80u+/
dtZ3lxxOYPquULCEaRYAYl9slINkidD3ERstVhEORufzpzjryO8q2QtkWCQz6VqxbK66Xsd8flC+
7L7Cmq2UbY8uYaBAbV24DEjT+wXf//mCoOyqGylj+SOJh3jFJdwDU/CW+E+pXnt+PscgWZ4Tlq3Y
gPGmfo9ruorDgOpsAAqqspdNyeW7r8QUNYgziTUQmLEGAiNXu52fhG+aFjrkhhZLvpjGE189RLbA
iATG0DnosAwmdmBtusrj5CPJDcQsYHQqw7OKwnuo/y2RHNCdrkvYbytw0H/OyC/6xwvXDWijMJVq
QZbyQ7snGWSBmPpM/8wMsX0tS6Q467ZuMS0qMymAKcI6c61YjpeBuDvgQdWSYpSAb3w9xmYpXmK9
YEBQ1gKWm1k/VROmqFWmDnaLi9+mLNFTLP1p3AknBvTeoge3GctrWOmo3PoMDQrvG44i6lO06WhG
cbBF5wbDGUKhf7O4mxcvaDTAyoJmbEVyrUOZ/2xGkyGgfVv8z0hxcytNz3+Mw8S+bHvff/OomIFT
w+z5ySRwZW6Y4uFpR1J5Srs8grRV5mSnGdxEeJNKZHhX6M96mvQ8vbE7+pwWcokqPuxbws8WJCs/
2n2aH3fSA3Jx2okBDbXBrWgBPsOLtcMF0cC/W38m1b5GNOfT9oDjGjiC2KL1u47y6bfR66ShXOor
2ywhHxQN8Ol7gHtX9gmeO8MFOgL/uwhz9thhA/3a9ATSngR8MqHtjwHb1l1WQilk4nKlDFa5hMbo
Q5Fen+/kyaA7XGgHyOF7kripa8FoqcTBaARrUdgaO0xVimDvgeXsEvX1LJYGAxllHwq0of1lVgcI
BEQ6Zl9tV6p7n6bL93rQw3JtdklWjCXXqqCxKbm+7m1H1AEtOGyvt3qd2t6ZeroYMDb42QPmv6qR
+Kgu4SNZPcCY7GQph5GjbvI9JPEBQkB9TeZo/jysUfgBX0n1GQrcajgqpYAYe8xubyoXJo50phK2
wGBsDY46r4ov4wivnDYYovUJ33KPSAJjKU3ySNlzHL/6OOdjF9EyZTjAN9xhmInFUxQ3I87ph5Dg
qoa+eQYYCb5fAU+nOJmAjAquHpPS+v0SsEb+KaBMxphvQcd8AIvU9JQDcw+AGeV2sYwASRvZxw5r
xkbA7ccR6XZU2F0lTUeiWh72OdvGxnoJj7MUrLo7aTOzn/O6Hshtjpnhb4mE26cJjmy+WfdTCd3t
A7ngbFwFyrTYrA/YAkCFEIfjbx0XysJnulzHRtbwwG2GwWZPRT5hXDEjC+I0cIlUcm26bL7sgGAw
ulrodc92y4M5sF5VEr10smHKuQb9Y923/gm83Mm0cNzjomVdgaQAZ32OYgCD899sXbfr3Szhpxxw
jt7EU7JiW0IBPp+h/F0uizCl7nw3Mjov95h7TIJKz44jEFZ15lCzfK+3DU1spkN61CwzYzvmRjwg
Fza6yyudf3IYnvbUm7J6gGR5/GrgV9kf1FAVmrooxY/cdkSON2WxKPSEa86AAWw7rguLhrFoMhze
Q9vN7EQ3dvMpMFLt8zcUsuJL5wkuw4pFmmPTEwyueiv8OUCR4KFxzbArhkGgzar2WMNtMVbwyhgM
ioO66H+wbCkcnRcwsuArtnGJEUzqRgrl+rRRaDTSJ5Qk5WMut8o1XpLtkk86qamuiuhCLvucX60l
aPOLH31/Lve0exoDEKTrDnaO5sirWfeo7xe0JXmmi68BzUp3QOqAw5Ug3IC7pCKsbnbM+p/gDFSI
I9RnU9F6uZvuiKktfwBFSiI3JQEqpaekPgN93n8tzFbd2C0aMFUb0vgCBH8xYaRksRGGsR6uEwyw
ZpouQ38fpQnuc+sXJw5qVuw7B+FPU7NYnIZIZoYmjMiQjzRGCfWJIT8bpaNUw3woF+a+BKlAerUa
RwWFqaJ9gnAx+iGwAH7MoDJ0DYYU7CUfUnHnZlQNTVhNhoE4/F3OfLAA97peK39YSu4QaLiM8lIq
H/FjErvokuC0Kw8wS8lV65aKqfPByTA2JXIRRqr7EreNc0Vyneezrw7wKEC9hfYXEua06rtjbVM+
NZ01yUUAQo+BwmT8mcAorKAeeYMoccdlJUDXzawAnJU5LmccsagwOOh8NY6fHdPhWtxUdqpREhUh
/TmChPHPlMPgtRkSmaAOmOFrUcOYgEoPV/gG8zZX0Xpi9m4dQ5+02BljBS+PHVF+ee33/KxMZMzR
OHThy5wVa9wMezll7RwB7EEFkXjRVNOWf5kkSNxXHeKVUmrBLLnZo71OGlOPyd0STq0lDp+iuwK5
dPrMAulOLJI0eSxQPMPzLy8wxx3lcIkpB+maUczRp8rATgSeWSK9k+hw1ANLx/BzBMuBXEy58k+k
7/l9acix5zp251uUABYbS5sCEMj3IQe/oK5v5npfXzCrIPoc6qjxCk2Q+RlJjpMBKar4P4YxSu/D
GlyNenKZQQ5FC3Cncf8giYoEgLYMlQPQnCqXaDOHrDucmuyl5XogLQ5WXgO1Wb05n8DuAmykJQZA
O9Le5bWVWYfDMl/F7Z6z7avBXf2Y4eX0VEZz+nv6f5yd13bcSJKGX2XO3GMW3uzZmYuqQhk6gaQk
UrrBESUK3ns8/X7Q9E6rwKrCNm+6j0QKJpEZGRnxG9Mn053U8m5qxcr6He+YfVDDMCd1DXuXErnC
z8QAc6xJchhV5zG2Yo6gBtN8hY2FCi82aQEB8mHvlc6lqE9NX/uq9wZpg1y6wXfAECg/1Wh7hisD
oQ7rlo4u1T4zValM4V+jiZuBGaoRvmMBKhPAkvKDn3qJuMp05MNwctdrz87Sov6oWniCXTd0NCp7
iCHOcQTWYefm+phjBoLT9TfgI1G+HQTO1TbKomw2cul7486i2v4JerQy1Ys1TitDS69pP1CualZ1
FcEi80vJA1TkGYm6ogBuUvwR2DvYHnQvtdUxRVSQTE+Kt8EYgX20RbOxxGKlFN2gbVulToS7hKIz
nrV5FNf5a+6XpX/Xe2bn7rsqiMhy8KlUBqJoIEeyHce9AOKk9cBwlndNQD96WOuVUjSfiqYoxh1Z
S+4Jq9BVADNZPWhNNOpkX3iU6141UZqXIzBRKy/RiYO2UUhp+KB4etG6KxEp0Ri50KFQPqr46qZ3
RSr0IsUXNh11X4k6hCpsM2Uy61QUhCfRT7rkEPZdgZcB6ilBdu0jWNE86lI7kl8J5mhmr0YWyOQz
9Pu4R51bUBdWTSZoHUf7sROlvdZHcndbqFTPaRXkbfpTEdp2zNb0jzl8bctc99yfrjUaWEOjKBtf
VynOt0+RF3v1D1Ni77wTzczV1z2q8v1n+iyl+DFp9agN166lJ9KXTMg1Ud/GMc3BvSu1LV3kShnN
8YfQZxOChxzO/5aClY123KakjehNTtsDWyLGA8+KKogsbslAFh/0GaUzSViZpVqh+pSBSKDqQisF
lYeI0YEtUTWGtm+1sREeE03OyDSaLteMp8ptywFMcy0WLCkNoIX5oheKbrw0uhkZ9S6gQer5K7XX
w7yi6hSoyXNussv8sDiuov5n9kpw3QdBXH/QhkKaMLV+jLQ3jBfXuO5LOBq7QGnb5EbkVK7uTNwz
OjumZj7e6znPn61Ekx4B+vw49P3wAq+PP+q+KPRf3aFn26BJMlj7kvnNq+lSZO2ohzftQapbtkxf
lOmhUFLryqtBaNBu1isjavdV0uETUqdx0LFVNlV4BwLKL7ZZZzTZVTmKY2i3WqJEX5H2cAvOtpVZ
2pQ7VXFfgi0ZV2FK/rpRhCExaGJQYFkPmpqazxEr5gF5wLC/qQaNI8wosr/adV8ji4Cs8/Cl8Xr/
texHqTzoBIFo06uR+0XwykxceULbfdJSqsDbXrTwjM8SpVnBno8xUWL7U20EzaLsq1dFrsEBS7H6
vZfzS2v2jcE9eCyXH41WhPh2AG4ediAxpU8wjqgraRTrrVVjUXtbwaIRHFqoXryJzHD8OhRG9gAd
Wvo4mJ5ocEqqArsq/CCle0COuPILiLYreif+bcp52zFBNIJcVqtEW7m663+tMQyR1q1W1u0KsdDh
OZHHoSORbUVxIzVy8X2INfG5a6L+SkDPOgYHk+mHpkLTnpOZbgsK6wITy+ighGEBSKAeb+j/tLGd
ea16nbF6utUoN/Rt8sHFgFcNuugmNjDB7NSazoOn5Hmyan05r+nPJYAwcgo/L8ko9R/zLDcomRpx
m26KGDz7ZvRp+T6ERMSPolBWFKOTHIRcoxn+QENDAXUQSzooD5/R/RgU0Ek2UdaWzwCNzAc3SqRo
66WuYTxkmHo/FRhWgtBRe+2HlbXRQAFGqzhHD1qSrrWuj+zSs/pJ2yEy0GL2IspqXY/L7U1VSx1y
HXGRHFqx8/cd6OXsVoO7FHCO1ti+rTKlfoGyHI0adCep93Sy6N/AWdfidd64oUe9ucKfl40/peNZ
uIa6KjSj/Fp47E12PyQAOELO6+zGkYWzbTO6w55SlqduKrNK/GvgU0KCc2GQxHbgjs2nEXxAZXN2
HF4SXfK/hwL2VysSzOpK8XJV2g5FEXwt6w58sun7oVPnakDPUjYzgIrDWNNeqeXymvMSZ1Yk963b
ic/graVE9+s10B4aMHRVafPWbYq5QZ7gq7rCULRis2pjVVgV7lg/+j7H4ZUYZcjjG2Q65Ubth96p
Q6XNGZJeE1c+EWhceaURE/EkC4SV11aEc8tCQX0nUcZ8oqMP5KGNEKBeMy0pVodjkF97PSmW3cLV
aQluk+mgNgbFl6hQ1I+i1bvxirDPvJGroZZvhLwsg5VIC+jZ8yo95oxXgeHOqpJWMsHI9LeYpfrb
RsyFZm3QtZK2sWRV91rljRPYT5NvM6/UHaR1UHxNMoL4Shgjc7D9YBicACzuoxIURXJdWnrm267a
ht66AG1Q267meiZNHpKMrVnSDp/qBpTyW63xcuqXklZsJTkJk22TqxaFHw6AFF7rvl03g9R8Tdl7
1XUsoYPzBKciHTeFCNiNWptveLboWwE66IZSXdM9GbJnKRzNwB5VwfxmZJWprAs8ElqbxY14Qpgg
B4yRXGWph0LM6tu2x8FqjRQSlXUzSdIrORMoW/sSJ7ktCYL8udDa8pUYSlcrCsSpQkQ1W+T42Uvm
ugwxe/4UhuW4D8FQxNRdBXqy4IGiT6Vfah+lHmnia4n97n5MJJ184DIq8w2QDHg4ukomqkciOd1c
9CiN66EhqaL2moflNul97dCGi3eZs2HR+0XuCMlv9OksNI9m0HcOKYWejKm5znPqzkbM19cyCbBT
BJijHxRvHSA/vvBqbwB5001/4T+hYFJFnH7+G96+8SR2IhdZahUX4Wskk7PHDCeBXULv/q/fCldk
0LmoR7GrzBlaKPBI8RDlxjqXABQoZlDvPD1qdr5UpAtaJXMY7SSdPLmw//J+QI9uBsnzuzxl2bXm
2g3B1UcupgiRkQQ71kIEYjN9+cvzYwIIYzmNvBlIwNmXi4Z8dIGOWOAGBvkQj21/MImjC+N36qVA
MMNhlRFCfTM/oLMnRtSH1hrIHn6yHYhvxZWiTdxqtHvDUluAT56YGhI27TJ5POwIOvTHU0MGEV5V
kPzXll68BKoYbbwOTHnQZEu6ICfWF75lImJVxHUm4wwVCiWuyAshsNYUQMpHgADGbUzWuzB+v+Q3
jmCRzAoLXh4TQkdYYc7LzbVS43DIZxJq6vZu2mi3cudSgZZxnsNUgJhZmO1aKjVjXbgiJ7kCzEsS
+coOPI06NRgbWwYv8/jXp4+lgftW2UZh1czw7Jz2DKgaDHRVAp9fBxawFRBbCiY7l2/0FqoKw2ua
p+gmqjg+K7M7yaEPnRuT0zWIHHFTSwEVQsGH2MCWs0W6V+brypq/UgASrzUhkzYl6KfV2OVLap9v
J5eCdiSNL8C5BFZrtkIFX6ror3DmF/yof6HJQgd0QEfhGSpesGQ6/TaycrOJoqhMSvW8/vFMDsNK
cumFUCEzJPM2N9Jvea4LNK6IqbAv1E3ktd0C0efkPSchD1brBHie3VPvzVIg+2f1aK22zTHuWheN
amwTK883gqcPa1FKpO3lDzxd9HiG86LYFzObgCJDzzl+USAnvVpENJ5qKh8w3QHCgwQctpN556pW
o8KWpQK8adosmf+e/J6Tr8jEvjXgBx3fOVULxDiT3mL2Vs2nvur7z4MSU3ft+i75cPkt34YLCL4o
JU+bJZvXXF8mUKowbwvLmno15k7shmInjXQaLt/l1BtpHH8hHhEtpLk2AWd4l5qrQbjttRI+cUZn
q0mT6wH0/MJ2dWquaDK8MKimxtQtOh68MbKqwkCtaW2B6brr68G9U0EIfZFQaxDtMVXdbkXGEGr2
5Vc8NZCI5SFEi7UiJNtpCH7b/IVQpFjacAweOzn5GsvYXW1iq1a6zeX7zIm0EmEH2qUB3VOj0ajM
dpJKkPBMGHQLogFEQlRjWXFhLW1oX0SgWkNSxq7RfpRAJe86xfQXXvPtxgmyBiYAUjEqKqpzH/im
lenf0n1eu4hrr1VE3lchnn+bugsRQhTrJbm+UzMHgcdJuVWhyD9X4/SR6AgHSK5rsxHbLQ4x9y4e
Qps00M2FgL50p9nAojc6BkPBwHp6BmM1kTCKCCN3k2AEerj8DU/eajJrlRG1QJpstsCpfble6arW
WhUC9QUZC5wolCD/nAf+kmH5qe8FneI/t5rtUqQjekNXylq3voW+tRx5+DVSLMLwWwO2icnk5Veb
R00ZzOBE8YbjPYlCa7P7cRJC+K2JGrsTOmkHN6kHuzVY22jyHFCUvt0aHvUeZYirhUg2H9Rfd0ZI
CMbhtB3PmY2h3MB4lOXGNqvI/JlkmXWI6A8jqC9lC2vw1K2QVxSJzUgTauosxugI9sdDLTZQalvz
J8B7dQ1p4mPdlsLSmWL+/aa3gkw2qQmjKsyuexxW4rgp5cAD6yoo/S3tGelzmXTlik6G/hCb8RJn
bh49ud1E3UVHBmQj6pizN5PqxktC02rtXghAUurmTvtFrYBpQYc1y3gOWn0LX24e0qabEk7I2NTp
VGjNUtZAa4vayMBvmnREb2RBi/YtQiWfSpjEW7INzaYilF35TWF+84e+e/zLU5Z0hq/IWUrhnWcL
v/XouJVDUtvJUNa7Otpm2YOSeI2T+KZm05fNwJRkSy99Yg7B22eJTCasBpyq4w/bNqT+3KS2ozKk
qaPLwrgmd9V/emUA2uDyK576rBNXXzUntVwm0/HNigboCLlZbWsoM66tRO/ustKvHFca/G1dgEYT
8kxc+KzSibkrMa4GE0rEFGQubh4Hhid6UV6DVy/lO5kaLy0aU69f4jqz9kXbdR8Nf4yuwrqS7zkP
xk9UkBW7gM9b4JtDX821koAyFqQO281cZSXhMr6UPZ98SiBsk84gINT5lO850WMvHQJdFqHvFbU5
rpgl2r6MhWpf6lr8/fK3+JXs/J5YTtPdgBEDXx2kg/gmvauANJZD39g+JDKoi73xqbaa9rHLGuUu
kCkTy54bfLQq6r9x0afX2K0GG2hP7nUUxNW+NbLO2i481DTJ3zwUB1MVTUn0ZebqMiVFUtlHgd2O
cj25pmyXbA280feGF0SbvBrGdVbV2m0ljrmtxRn4bz66XTRItuPImi3ki6fmK641Jqk36hLqXLsH
5L/nZjIt6rHzk2sA5/U2r832A+erlyj3DHpUfbEwXU/dE40I0mFEZtnAZjsXYp3iKHRebUMpCkHM
yO3UyqqN+3Aw22hF849yROKqxsJmcvK+WA5MGpfAGuaOahJd9NGnTIexuaLTf6jTSXi2wamUbowP
z1YQUS6LCnXhk5+8L7KIU+CD+T3/4lnt90GjpbUtyrGyN8JI14Ei1+G1C01802aDRFMFFtpCKJqG
cT7RWG3saghqI/0402zogAQ3sgJFBKnN9lMQ9NVGbnTt0+X5fGJLwSMInjlrGqXJufAA+NNYq62x
svUyC20LmaIDfAJAGJX3E55zu67kXl6TLShItTbKQn53YmhlPiQ+n6oE3G+eipA6DGUk+UylONSv
Qx24vYm9046ktbLrVAb+V1RLCjsn4hg3pRxDojDR3mfzl80NoVqLbaxp6EEbQ8SGPVCUjww3WBta
1/71NYo2kjzt2xgzi/Nt06wmwWbdrG01HoTrSq/Kex80cLYVIVUGazGuve1gGYNz+cueGlvKO2R5
DKyMW/PxVlZDtdBA4Ne20Iz1bsikZF9ruWhDyzUdGYw7zMJyuH/HTVWqHZOT0ZROH980T6pAjDU2
az3ys+tepW5emprw3cvzfiem8h3+u0O0sFJOZAhkBkxhmXGUUfA/vunghoYeq25tZ25SUSRXmsd6
MCHhKlYJd/XyG57I23HGgOzMrJ38hObpSC3LbdN25GADZGQF3tmV1o3Ko0AfdFVD914raHxv62gs
ny/f+U0pkf2QRioes5PS1uSMe/yeYjqy6w8WeCSKB/Q3huKuoIn5E9LGsPVzBQNVJS+172bu5pDd
wTUDBhFk8SrGG/wT3ZzuOpe71N+AioJjcPnpTq0qdmoWFlVOzhWzj6C1nSgQudkXTcBuZp2B/AcT
cUtnXVy5XvtXpQB/DQbFb0q4pGmYbRwPxuCbklEUnGJ8AJYrrUbuQKaSuQvkWv7rG8CkLAzYFNM2
EQOa41vRa1IqHyKZ7YJL35EFf05Z5TsCDMcZq9Q+WHIS2X99OLHMRSgPCX5cfGYLCS5cpgP8bmzM
wCkfSGnzoQvSwbZcgCkqtnEPl+93KlogymdaCvmdiaHU8TuaqThm7ZC2dqu64r73GwnSfVV/gjYp
QcuXXL6h1C1keKfmDEqo+MAgkTmpLB7ftA18xBWhIdhUxZW1bhUA0+JA2IArFCYJA2XhQ54IFAqo
YlXhc+IlMr9fbhKA6Vp3tjZ40W2uBeVTKavDjgpb9OXyeJ54NarqSMfxfhSA9ennv1W5tJHq5ziG
HV1M0JuGWRjQj3WIi0IDYByl+XEhKztxQxV2Nns4rcJJC/D4hmmmQlqBX2FHheduU717TdRA3mO6
BqoZYPfC/DwxlMhvogxMgxgNivlBiT58Q9tY7OyKmGUDDIx2wCJUEOn6kur4LxW4WSY0pUF4qSEL
Rn15Fvd0H+SZHvS9XYf+sNcU1A6KQGjuMS2WNnpXVxxIxdQJmkq8qnIoOVpljR/ErvG+Bkhov8AG
V1FGUMp9O/m5GIrmPnpu2dyZHAOvmA/hPoX3sve8qF6SM/slK/fm4adjK2VI7a1T1igpmHECn7O1
sspAGLlwtzS5164xu0ufMoAgJLFD7z1bbMeHrAjQKQFpJLzWShbAI0FIoNpcnpsntjD6A7TZJFId
gwbY8VQRhQwh1ZKpIum1AFYpMSe1phYVFwBhSFtE+1GwKkiZmbKw4E/dmWo9pW26EygbzaOM1uAa
73u9HYrGD/wqVPL1sb6Dia7ZUi3HT3rVBquuspqFRPPEdKUpQguKExvTVZaPX9mDMJbWudTbqKn7
oNP0aIXboGJrBb55l0f3RCRFp3u6D9Vx9FBm76jUsaewG/ZoPbgTtl/tkh1An36VNz3YyGEs90Yh
twsveGL5T5EGBwvyAlGeV9UHSWvKKIMQnw8ooogAaoF6I/OxH7s+JQIgCZKvL7/omzFlNpNfalO3
ggLf/IACciCTerMZWH1BdVdJfrqTM7XbgcRc6iGeuhUTFmULkhjzjaldHsatHhroZ0yYzSvoesEq
ak1gStS4F/KYU7dCmUrhC5q6RmJxPFNSKR9CUxcGGwoxNfukVJu1BubFB+XUxQtzZdrFj4IDooOU
KtFZp+QKbne2Ek2oNQBpkVsIQFvfAeAOdWhzGcItlz/Vm3XHfThmTT4jIpruc0tKCA0dpBcZWYcB
B1+Emr2rQMsxQ4IwBnsG72C/afQrqwfnfPnOb1bDJKuokygTwDmI/JLG/G0f1CMLJYOpog7xtdjX
TZXbFfzMTd0Iw5ba+PAkSnG3vXzTE99Qo36nTGq0nAvm1lo+EnvQXSUgTIDhkN+Qg4d0oKhn1EBt
33MrBSuD6eXInI6niw5zTgIDOaGlauxvtYp+PvJ1AOwt498Nu//63v+395o5/54X1b/+hz9/z/IB
hTC/nv3xXx/y1/SxLl9f69tv+f9M//Q/v3r8D/91G3wvsyr7Wc9/6+gfcf0/7r/5Vn87+gOEClhG
981rOTy8VvCAft2AJ51+8//7w7+9/roKWu2v//z796xJ6+lqXpClf//jR4cf//y7pBAk/+v36//x
w7tvCf+OEmvt/+06K1+/vflXr9+qerqA+A9E9TlxYlFKQBIJj93rr5/I6j8A5pDtofylQjDhJ+l0
vX/+XVX+QfGegIn4JRAhEtm//63KmulHivEPYvdUlqDtA/qK/eL/nu7oO/353f6GEJGTBWldceGj
VQ5HhcquqbDlHs+Nrg2CnL6O92AZSbiHgSztkNYUFzTRz119FjvQwUPwyC2E+zTUviR1RYCKx4WF
dO7as+2yAjIoypT2H9w0/GAlaBBXbATvvPibDTKvi0Ru3fs0Dr/muiwfUi9rF+LOuSefHUMVBCe1
wOXJK2TfVoYpXwPnXAJFHceX/3zQuY+epY0qlkmx96AKkmsjDpF9i1PR2sAElhfiypnnl2ZpfMcd
hHHkFtLQ9NdZF22NWHQXWv/nLj4LVmZuRchwmO79GOvexlXVz2BNWXP/WZp/TP7fJ/u5sWGd/X7g
AZQfoowfWPdGC2Q8KnF50qTAR75UXJg3x5vZn6M/3fm3raTO+n7EJ8S894x8vI27PN+XGvBuMMn1
hz5yVSRAmxdBNKLd5Vc6N1zT3/92w5gmWI9omclBo7kbvdhaxWgWLmzN5y4+W77AI+CSahALaVB+
xaUd/Z9Se7r84DOXnT+HarZ+cRnJG6Nq2vuqkGy5COwOvLPpHuT6swmns4RrhtRB9AE6IX1KHabx
Pm6+u+7BqLf8N7O+u4uW6r8AiX8mO38+zGy9kyVW6khif0/Cv+qwQx1RGkoeuvBW9yLsnV96BH56
AQUV+dCaz0gyrlKWbFwUV654AyNw88f/ilabfgfAwcpvATWRpAnZT8W1Fj7JrB/355POgodoli44
27a9V4SpB/8ymAVsPuSS++sy3UrdsEoSPGqR2hqLrdDka1mtV0bcr8XUusLhfCHB/nUqOTFi8xwU
YZoQhtCQ3IvJsKo7a9UxcmZS7ySdEUKcWT505rOb3+MvOdE9GZ8MfoDUgv4uofe4q76u9/xyFG1d
WVk14sIIGWdW+bzKkAw40zdCHtwXCWBoCm6HrhefzQINQAVx3xpp5q5EIsrP80dJiJtVjIz5vauF
n1uzvIE0/DPIrZsgT55B/D/Ig3DbWMFzX3mfhIpMpEESVuqvOrKo0h+uTUm4NZrSW/V+dahd5ZPe
lS9RIm46V/fXqdSjDpXYflxsLN+/JqMEXeDuSzO88sfxTq/7R/KCK1GEzdkY14IP8E4Qr6YRg1u3
GfzhrmqbHWTZe9StvgZpcZvm0qQsVuytttz5QXwf6BbSNIK51eJgM8TxZ+Aa23hiTmihv667AthE
f6UF+ZUhZ7uqLa7NuL1TpPQhjvOt10bpGqUnB7zM+6LgXAdb6jAa1eqocOSWDc7v0bLShwYRnVhO
wD2k6gd/xAzFpcp0OZicCVRTavV7FIR/w9Y/hLxDmW/loNyGxZJb3rlLzyJ62MkBZrRy7nBGfqbN
hT9enn9532PPgje888jUc6VwKBLDFNLdOxPD7MvXPrcKZrG7RQothEddONSmaU8NvebfT45zH0Jg
UUsekecGRz4edwXtXEP1hsoZOuu+UeOrUIycy89/7tKziGzALJrAf4UjFOiOjHH20ITWki3IucGZ
BVGswkwBYZXKaa1JlEGLhJVUReIuqsW/BuH+vziN1/Dx0PSUsfNCl0qnFgZnFIR+JU/sz/cMjmrN
MrCGonzaeghRdAb7jQWNed+Vkf+unALk1+zRUTytTDWunLiPv0zKTLjsvb7vwWcLFRzIEIh+UzqS
1SIpMoyOitrowp50esrQsTx+bsMUYmg2hB3UW9Q1emfIOCfGu9bqGxudUBEoX1t14UT9pMeKvnoW
iAu50LkHn61VaKxDqGZB7SSVuUMFFX9cqUgWgvG5i79Zo0NVRHBKHNlyt3klj2vwu0vIznMXn61S
ZArLJlJMokxR+vuWMtImdMt44YNOa+VtjkF9/fiDJm0SwR6uasdq1AaKWbZt4+ixiMJrKR5/dmpw
BekJCa0w9RY6FWfex5yt2krXh1GMpsHKo5/MJzS63KXe/rlrzxatlRleBOGydOQS3RWfiuUqU9X9
5YV1Jh+jKXA8VqjDm16AyKTT1sD400QTvmC/Xa1ixGXtEUE6UJvYHMRpId/RFi9dKvouvqea9EDK
UHxIW83djsYARh1h9rsYL1c04CJjI1C0XiGY0d2UQ/Mj0isV/Ue0ui4/97lBmQWEOkqMHqZ77eSm
+epNJPSmrReuffowBiLxeEhAPLmlVSd8TAPNwkQrjVWjGJ9Fmnl6F5c3TeI3doxEw+F97zK9429n
sZHKnZUKRe30tJOlUpxc7fylMvO5gZrFCHzR3LRsBLZaWjU4LyIsXJnE5suPfnpDfGPdKSlCMaJX
Uzua6QcYnmnJtYqe2qZqJOldG/obBwdsCSrAJ1Hp+ELGiaHXVdvQ0yWLwXPDMwsV6CDn+HuZlWPU
KJ96WvVDH7ylw86MJvSfzXzuJk4NfEBkpywcMGfqQUR++7rugu9YyZGJF/loI6MlHJCFiG6HCroC
DbHCjn04Epc/z5m3m1vBZ0ZMlNXL0hmT6iHLy+smtX6+79KzuJEJIbYUSV07maF+R/P0B9SHH5cv
/YsQdyJ+zz2LOkTzGtfEGzDM+uYgFcMkMQnNjJYeqghe6bVYjPYT58F40n2scTsENlGN7VFLrlEY
0v0YjfvRRUWzs5pHI0mF2yQw3W2HZAenmwGTQ9fFVCKp2Y7dqNyNsh7baS4iT+ZrHxG7SDYSgjkb
pNZluxVG1HJMsPJEdW+NpAtwI6h8G6vvlK2JiPJaFYviHnp4fvBjFL5qvQnuEOZLod261QZmPjoF
lpBx8nP9rYKdwGOGsdwzKrbDFY4F+aZLusEeTPF7M1S4O3dGuBki5IjGTsICAwLBrtOtZ6NN0GOU
JyVseMVoebcvfSAU62Jysbg8+OemzGxBVB2o9qHPCqdOenTqBnSxhXqps3BmY573anQ/N9U2anOn
92DKDYFlrAIxfcV1gpoDCgfIeOXo50khJ48x873d5Xc6E6V+nfh/C7Bt6auVJ+q5Qyj3D5WbZkiW
JMWhl9uFO5wbtenvf7uD3MRxBKwqd9zSvRESyVxhP7vE9532tFPLYRbCIU5lbiuquUMpvoFfVyJL
j5AulQNhOEgI675vH5qD+foxSnJ8giqnyosP6Ph9FdPs4/u+wCzf64MoMYeiKxygvMoXs1SShwmV
g/9AJG4u3+LMJ5gDzYexiFIjGHIHVMoNWvU/wsh8unzpM/NHn8W6Mh/ksPPIkco4kK/rBgsptAvE
W43D8cKyO3eLWT7TKHJED7jWHTkQrZu8Etq9YpT5Oh/M/l0VchjPx3O0ERokIAZZd/Rc0le9OnwK
rW4BD3pu8Ke//23+Azoogjbn2vhAN6smLG/z6n2VfSBAx9eOBsAu2ITqDgoeJU5u7zwMz+nYRmQK
KMhEuhMjL5pY3TdPsd6Xs8xtQ+W+1xEGFnUHPy1hjYsGaiAdoqaXp+O5wZ6F6NISUBMxLc1BVFdE
271X14PkL9Btz1x8jnxQkOkpEHLVHdjK4aaM6zt3ELKFJ58WzIlINucNI+lco/2T604htvldhwXE
2rPKYN9YUrnGlr7DRqMTNpeH6cyS0marVlRM1I1bRXPMvujXFg6QKxMO8Z2OncH28i3ODdZs1aJ7
FcnwmTSny4N1pxefBdl6fd+lZ6vVC7pBzsuBj1wIESqalbTtNRRc33f16YV+W6/wb/wobBsefMC0
UzLTx9aX3reNaPP16iNgpkBfclK0DxGP9amYq8+Xn1ue5vipGSQfP/gk4+Cjrqs7fXiT1sZORAcl
7rdy+hEJu02V3/YBSkzSrk9eZeUlVp5EdbyGI2ug/Dz9qbhCaG07ugtx71fv8tTzzDY21e+zIQoT
wzGhFOt9v8bWbCMVEdx7+SC6NzQq1OaDUYSHqL1LkRHFZgjRTXXXFxSbpyZGoS/Blc/Nxllc6MIw
G3U9zhySgy2OGzhMobq5sHTPXFydUrrfZkyq1kHOUTJzkNW5NbLiqpMXeY5n2miQCY4v7ruRjjGV
mThmU3ffNZySDknufaM4H2xzJNFXMlKtBzTDX9Ap/KhKsGRT0Xzoh1FZ4+qANY6nY7QSeQF6lvSt
0I5FXgdA+IdWUr37rOL3qto09lmWfwkq9MaTXv5Ks+FWKTDouTw3z43QLN70Ss2juGXqwNX5Kct+
sbLMdly4+JkcUJ1FmjHJdPSDpMTBFuEWrxAQERzsVtaQfJOx/XvfG8xiTkcHKYCQFzuG13+DQfKi
d5/fd+VZvBkxTlEKoU0ct7fsxAodLHSWxv0XPeHEGpwjzYLaHwsfwWlkk9X64COq9pijmn8LmxJx
1jjwDhaiwfnawmprU3u4MqYgGR/GBsW+qkOjv0OqcWN2of7iB1l7YyqpuPUCSoc1J0GwENJHUK3y
Fp+l175UajzXs07foOCPNFrwvo68OjdS9uLRrRsoS1QipFUp+ztOFJv3jf4sSAXjmCox7D6HVbTT
jfSzVscLAfncpJ/FHAPnVpzR68iJzPTVyq1nSV8IrWeurMwCjohSlSE2Weh4KLDbaqVjACZUu3eN
yNxaHqk29FzGLnCSpktsySvQim3wCFm4+jSwJ2bknLqopAI68ggrOomxbYd2TVZDcQyR+wMt9wQJ
NTZfW8y+KdPWHrxCaN8lqsXJ/jC1TSJp3PixhsIpAoD6Z1P1McTtV56F+V+HVYn0yDpdj/7HyKU2
kD8BbCBHXkWK/Oi2hV1RneROtfmMnSrske2/byt5xvuqSsosFkGGkUNJjWOnH8WXCHO9SsSLZmHo
zozcLATRjUbLKsoip2wzeuX9FnHQd37zWQwKrMjThSiNcDbyblDP/pAvIbHPTdVZxqN4XehHYzLF
TUo+pqDbiGZ+et+AyMdbY0yA8QeMWh1NP7iqU7xzP59Qir/v54gTp1Kn95GDbJ68sYCVHTCfNLbv
e+pZWIjcKE04cHJ1HJ89t3mmLvf0rkvLs7iQZgVKsqWaOCKKuSjIRPlOiKN0876rzzMRLUPjsJUj
Z7RKDDqy6E51ZeudF59lCDkOs4JeNKEzxN6TpPsVslHNO0+Fc800d+xMpRv71BnyFKVMnKAUI3vf
55wTAyNVBP9GVutIoVXZCHeTcVmuvH/fmM8W5kjVydORznLUQn1KEJNLAcUvxCpIjKcjypwR4qJQ
FzV6GjiiLOwIxDcse03/TKzFe+EgItEZ4DPaH6YY3UMp9esnnVqsPMjrwRs3g8oROxHuvXa0lUbZ
lTgCd9UPJfrIFWIKw0qs3UxCn3qNEqje7Kn9rtRkOCjSTYCHdqQwSbOnjNOnTmxXIhyZ0eosR4cA
nqfaPmuQId1OoboyUFAVwx1/MzIthE48sH8Uin9I9a99lmHqW9/yQxkp8BLoU20OL6b7QzQ/Sa60
UtUPHHZv2AzQLf5R9gdD9zdEf4GPZWY6Ojb+tC1kTYEVqbrj7oVRP2oeir68SJA/hMkh4n0E/9XF
MyuxvleN9us+XFKiFiy4QNTCW34NF3ub59CkHuQWJdzk38MIKxUm0q6GVcft86paJ+0d7xa6r02b
bxkQdrMWVzs3VjdNIG4Sw8V3s7iqxS3cP/6Ipy6JrSGtkjb+kEnNNRWDJ9cCaZk/ydoh6rwb2HQr
KQls1PKfeAaP+grurHtZei4reaWn2hckka9dKO3/y9l59EaOpAH2FxGgN1ea9PK+LoSqSqIPkkEG
3a/fl31Y9Bamt4E+DTCo0UiZZMRn32t6Ebl6noAZD4fxxnQvHg2kK9nYpYKqIJNmwEiXDfkdwt7r
R2gsV8nYUek7Jd2Y33wcP0qBd2NezwDl4hofXgDDuTte/0ZTvfuVe0MRABWIHvf/sajwV6f2b5lW
PtPuhUdR3g8lPi2UfsCH3X95Ha4nzf8ITP5aR/vbz85yTAB6RxrBusCzN5ozHSg2mi22XVA0wIkt
1unfsIf/cCv+lcL/7f/Lb6Ur8eqV91WeXSanfcExev5PJ8afw8p91XeVUEN176rcPoL29iBi41z7
bz/9jzuAXaYAoDipLh2bd7jVN9XY/EsN9g/+x//tCBp/XAE9TWvHma3iXvDs5wsCUjmfeMFy5SQ8
/9eIZ6geZh69KT/km3FrjP+Sgv3DV//XYOjfvo4a11q9lGl571v1Nz0v7T4Nhu4ZCnD1DfY4uGXd
6d/mu/7xz/wjjJNrarsdO5v3gEb6M7wH50Gw0BSKtKD8obTlRvglBOmyV5hgUU7xThrBsYNYGwle
/CPYGONfrpd/+sP/uF4816qBMjfiXi/b7oZ9iPp2HPz6vdBRD9r2miWqxFvx354d6/8Nq/xKs91t
LcW9s8yffe2/N2v2+f//0f9wkf21jfn3L3C0wFgyxHJvZBXm+8DDXFdhG0VQVhz1SgYH3DdwsA3z
30gs//AG/7k47S3GmvpLVd+bAmERAy50G8FK/v//nH/64X+EiD77sA1mwPq+mtsPIbrPRjd//Kcf
/eeMsZXLQfNtVd/31fpquNMP6p3/8jD9w2/955DwqjSMorYJftvTX9OhfOslqtr/9mv/cTa0JXRr
RD/1fTDpb3Bid8hR/iWA+yva+R8H/5+Trkbqt6oO7OJeemZzWtDuhLrT2M8Dxi1kceDFQk34dJdb
rcciMa8Pnu0FJTOC4OJzVRj7ts3NsC61JtYQEyXz0hZJkQX4ypzVOMgGH56NDHlX8UfEs2kI5EBp
n/7LH3BdXPpfN9efS6ByWKfZ6IL8Xi0AiB10VZwkJb1yUaFLFw/EM1CDE/5DRxVUTfQTCLVm983x
rKR07q8R1cYiEbf6sN2b1XPXnPCD8Rex3a3vSKpHt0mAGidEa7m0k2voMPlpdI22CutHUz0qZB2W
TU9+sA/j9FtX75P6l3vhnx6r63//t3fbbTy9c0r+OgLfYt0b//aSmd5fI2j/65v/40SSQStnqqPl
fY0s42ktcAtSPN1ebHf2D1NRuwmMZJlUBgBCY66zvdBM7Ypx9a294etzxLg17o9NCsirI0Rbxiya
18rMqVdoAzooMRgNDrJZ3s5ok49667oh3qNpbykw8TTWptuldaoLTEmD3QxnPODORIjRuaOxG7u5
Os+jwHuFpxYJKYvMmGLEBPRjMPmGbO3Fb4NHvdZjZzHu8hEkvMUuJzZjBjLGba0he3dw/nPsWABM
ERMJMXXAIQvrorEuSSR/5dGoxnqxZ3vbraaoEqvWim9NzeWnH8zu19RO3VfelcPddnVTYVGrQBPx
SzDCjUVGGeotZacx4Q3xQhxPguKyD9u3XPRLyhD/zu2WGo0CctvWsh4gTv8sc2sFqqFpkePW8oAY
fjkxZ+f1SHfLC8tE2b7q+8/Cl1cv6WTf+HbzBd0he823/CNou/qtZ4P1bJvAwxFRDDtH7zBaXxXd
obDm6U5A19nP46IOq6vcGIGqE20Gulp7GFBWBh6R6rxpcO+L17qQ3W2pdWWs1Wn/Sk7kwev30bjb
vWHflaPEnuxGo5bbSMVsAPX1KEIES+uuWpXBP6ArPbcDCvKurZLa87K7tBqKu6KbkPcodu1VUf6Y
l65J1opjZG2C7TA1qxkjswYWrg/DE3pK3tPO/mZwCPGImYk7fiyTHlJ7weI1R1W2MCU4ZYqPairW
47oVMOtV6Wo/yzEwY8SnXZwNxXiwjF4Ls81Su6LxTPQO+XTIKmEcS9vg21lki6RnXLOjLmpvj5V6
+dBnx4qD3g6OOM31/Rgwg1WvFgKLtggSHcjbveYr8RNPkAUghIGgXau68oQVNguZ7yYq89b1uRZX
Z7qu5dT3rWBFFlkDdAolZyvjY50bKThuGHdGshZleCgOYCzOdYTdGe0qd+iDHO3sa3TTNpnS2vpp
Z7ZsyAvT9meFcHEXaI5MDKXr+zY1/XgNtP62xeoSkWRYb40zWFU0aOn4WdaWdxRzlyXDWq9RmesI
LEw1Dd8QG3hCW706+ezbfRYSCLe9kl0qRBn0irVqr/rV3OH+woWNYyShgouO1ekC1EFqGQ+Qyruj
FK36TB3pnK5s9Cxs6w4cZDDap9lrj5OcSHgVKZXVG/g1350eS6KZH6Wc87hZ3PnQF97GqkwQPKx1
Lk4i2KyPAYvpDQg/vwkNHMInxYtJ6Il8HMPW+JAPXZBk3CZ7ffaHPilHr3k1JmFdHM2W+7aYbDpm
9QpNxautL6fyGzcqLV3tGDAZzhI1iEnhtDBu8zyo0sNkCHclq16q84anSqNKWhpHX5nizu/1KkhM
yIyhcpzmdRZOuW/YqHkZh8ke2N7q2yAMcn9JAgNoeQjAgg0a+BX5cctNcrNeNtsTkG3EQv28/R4g
o5AR193qxqOz6OuuRTWq6Do3BsOvvsb1Y9rt8GC5XaaYA19GNB+QufhBjnpVQUVRq5LzdwfpGk6r
MhamzUxLPfjb4KLNwBeG2bseYmX3mC7HXljhkjZlNOcbq4Op6m57s5n229iCf+gU21W2NyCkzkxx
Kgtzo2fBXyNyA3TVYHUhUkG2fdbcuqBZH8/9YGhJ00qKmK2vj+goWi12vSVLAjGrB50CIQhCV0+G
kam2apqhUwsLXUiGNSKsvParHMftE3M2poV1S8NmLiLV91HaWkW4iUuH+h2h5sZQmeCBX8K50rwD
vBUk8lo2Y+1Cx5oWzmxjWXVNEZv00n76E+44TFDOvZUZLpoYf7ZjdgvYpesAIlnOUEUeyudkMS2Z
KEfZiQYRLqmNfIMbmRG/DrMZdTnELr8IcpQm5TC6t5g6TTj/w/hjnEf1NqttvmSM4h56Ty1dMuLY
eAKLnT7kYzFRNZG6jh+2vgrMAyyXmO61NbSFvoT43Yyw03oQmkE94jJ1jU9rdcafGAYoXgijvx39
Hn3ymDUne1nE0coXKggGmua+5T0anB6l5mC5dy7AiSWs3JbwZqUvL1IzO+VyEvvKhEGjB414wTot
DjnapdtuNZrvMndZ01uWO39IiVuKwbrjr7KivFnmrzRd14cJ5laEWmv62ZS2v9vWSXuzUVQdZ9VZ
H6oxap4ulcUAiDnb4JXi5NR/GEX5S8e2lJdoqEG+Ww91i6XHXnHjOoaad0WdPs0mF0Bj11PoD0hO
pgA5O8jqjidvUbFSzieGVDs0G34h31zqXS3oYfi5tsUscDY3jMmNd9ihUIxuhJXThEq3sjZiLqNp
ktrCsm2xOhF2ee4k0iK26yvNDJuaEU3kk06kPC/SiFrDFe9dmFmfnSgjTTWRwWp6NHNlPBDP/NIx
KaMlx1bO1aTdsDkvjw3TsXHdOT5B68Ksi7kL+vq45rLYNyjmQj8DXyexquz9bOo+dN0Xe98evVup
pdMuqDr9cXZrI6FxVyWVnVpM9eqVtS9mqEtk9hVPqNC7Z9GB2d21A+K6pFJacfAA0OZxryYUkRvy
y2JZ5Q5KxRyZZeDuVsv/kJOCOaBl+3U106RuK64xYvfEaoBI1WjuefiX5lTBdSR5Ru6VmCaabq9S
ORtyV5BuC2ZsN4nsa8LLg2CvqO0QsxHK+6LRaog4eiGf3dXvOKwaO86NII30DsHZELTrnsOIGp49
6HspBr7+625mgQr6ZBmTh1JlZmu0Q7F0nOreujC79mgXtR/ahYMd29ZQ57HAzKRD/3WNbG9Z1IVH
mJoz+iBvxCro22QSrYkAcMglmmG9UhHcDmevWal97K5yS6/lnW5UKcKGm+TUtLjJUuFq51oL3nN4
IkdR2Nql6eaX7C//JNO+x6k3rA+kyBmurOpbrpN3qMb21eusLLQJ5CidVsyHyM3RXmDCa59UQHU8
mo7YCcK5N4Av5c6RQQyPaZc7vvoY+AWjAUzZbaE5xsHHivjiqlleNq7P+LrfGYj1icNkRiO5TC89
3vVfflFVR3Rk29Hss35n+ZzavLFtiMZw4eUYgmKPLTPYiwJzIUv2Wo5KzjIvYp7aXS9wBC3WxKZw
IMcosIynbVMEigG7sd3guZe28bJzV7oV9UdhnUpiExGOUvgYlOTyFTS16UXzsEJkSgXQgFCzF+To
HBBhZ9czUkxsZzuh+WukZqe+7QdzuLg9grwwMyZ1v/mL/9xKqVSYmYX1Kzd1Y+ci2DxPW3dHzGg+
l9P0irw0jWbG/uN1y7AuambzWFYtkQbzIkDoreBOQqP60u1qPmVB8e0GYBqtrjBfNrfVJlQydouB
yzQOOcJFJvtLVCWtwUhzqlN5b1W+XtKelCISdd5f7+w+bNWECZrJaj4YTcT63OtawlEqPioxXhXr
VVXFul1UnIUV+9Rl4O8UGJ8VhzlU27b4YbttuWfJGSJN09QxxtL1sPjNNzV88hs15OeKc/es2DDZ
LaMLgzgVXzVgVIx3/RLzgeW3K44DAnwivs6cJFOnxrqTpbNFPZxXFiAqGdqGWx8QaXAs2rlN13ZW
iP7U9itPt3WNWr9EYoempUgqZ+QYzQNTok7V7THK8VdvNLzHsMm790ZP/UspDKJDghhWc6tfLXLg
Xbe2GCiAc/NE6RuTXJO9sVkudKILGZhnPH5NWPpNl2TX3d7WW5dEK6ovW5/dB8uSa6Io0O4W4fVj
qAateQYQ3bAC0VBZ5/f+rbpmOiIaQhh5dbossoMPi5T22Nfe1WmtxC7QA8bcx7n76DGp/ugKx48s
b9Mjrk8Xd2qxHNitG2JEe2rfdOlwmQsjO5QYIG8UFghUglMVGek6hBMz8VHpquBW4YN7ke3YXZxR
AmplFCAMRh6pjIUK/Gccb/rY1yQDeQ7NiOum1FbJKdVmt5Wyrvd86kd0Hbyja3Xi1Z+7a9zg6hed
XyGph8Jl/JyI2F1R5eKFl7dGno1ksPTOensAaLqg8RbSzhlJVNUTDl49pHLuHVmhwX3XIpp+G0aN
PHaZxEczjLZ15QD5r2DMx/LqTmbH29HHG5nO211N8BHVnWd/b9QVkGrnUizksenwPF2hVr6+uL+z
tDIOrYmivAJPxSSZlzOakC+7wnHfW4RZ0aTDn7AD7du2dH0HEMbamUtqc6YGnop7tqafg4xbL6+z
5pzZyj2vrW7EXRuU57m2xIE/b9vNWXNtEo3uSYfUv0Pkaf5sl/JNCla+JBkD6U1p3F0NslqIY3E8
OMXwzYjBp1M5Uxuuc50n/Rb8ntO8SBoj78IaOuZhGLixx67jgwJXd0smvDEGz0plJXtnt1acUL4a
1rtJcbqt3dJGM6zYR1Kp4HE1tSLKy3xJlDYXsdD5gth6cGNcYRtdKCzWMvXYwLD99kZccxLHVEEi
F6EfNVBJiaUV8tT63hYGyG+eap+UnlOIJG/VJhH5PH2PeP6QvLHgwMTP5PEmuNaTsPoJDaSi9WNJ
lLHKbAD1MpS3G1HC7KaUxwrsWv9aLgtzGxzkGA+L7yxbx2gauyrMZ9+I2VKCUh+YYl8KNe2xwxgJ
Lg59j/G9DCGEdreTKYuBI7n7ztu0eK+rIjtzUXpoyMfqqDnmNV3v7dAAK7AHfZ0ihpBkj5tqj7np
r7dtUKeRhRJ6bwXOenvlju7xLm8HYoM+NnzGIBH4rVGn1jZk1Wh+oEfLh9/m2mGYzO033lY31nRa
bE0XbPfFSvtnEs2vBi7lg1tPWtLJ1n3xtyY9dITf557qb+hvJBNLk2KaWzaiDjxjO7tkR4plWecZ
h2N2s0GofZikkPHksP/QEJ4Q5dd5caNaw3o0zDHd2cw3HbN+k6wDOtMLO81kFWQax8meZOL28/ts
u6zVDVCtdOmhRIbycRi5oEINLsM5paUQFqvn3bozHVbVC/9m0JW4jIszs3ATrIogM5sOq8HIgWjs
gedCiL0hKVnhBC7eTUTJMS5N757qhw3bQP1IC5vdPmDnH53roKaXzaOc7DtzWoP9suY1rNeiBP/G
uB28dfPezfv71m90vIXaYp/0NldD3OPvpInqaVeKvv+KPNiINq9491UbmXqJG3PcvsjA3us8/UCj
3Xz7TVZEUnlx4S16rBZlrqHbt3lUu8sPQOrO0WcNHNrlWkSWCcJw5J57phudxSOFnN1QdFXS5svE
UtBUXFZHYw1J41XO3LFPeNk/UZ5DDjcZkOD2+0KaaVIqq6EijuSxyhqKE4Wuh4opPGolm0iKypO8
q6O7hJggywSWYXCpVe08S1Oap1ZwWtliPqxLrx6NbdF2dfGz08lHfUYq95W93pMeeQcS7ynyrngi
VbdvZZ7d2c3EkyyHmezMXd7GATpiNVAD453r/MeKzvPZLDXzMbeh0LqWal6lzOz7dJR66Fn9Ek6d
LKGdSabcK8M9UTgxbguHBLnVvZTZo+B9UNutldvn1KaP76d1G1eLme2q1l3PaV4V8Qym5aWh3HCj
E5r+Bq5JHUkDXDWNaxAij76p2vKFz6yIa7v7XY9GTzkJGvGMPDNc2/F1Hf0nArJ7WAKkzYb5WQT1
89iI8sgwrxc12owINHV80tyUq2aZqUKs1i25yhjystw0nC/pXApg9lt9lAPvZ+jpXnmjCm24aOz0
UG8QeDZrf/3hLdY1yJBGNJZortJFxn3r7IohuASqxCQtNO9UTqnif+NgE1OruyN80pMsLyh2Byp/
NYI81kv/MtYgTMfRfQfH+4KjYXm1eFwPhdHKi9vk7jOl/mKniXzcu2OB67xJfb5OJ06V2iOibH4D
EsfILr255THUMXC4tbubxagfbFj1EclAH4J/XbIQySW1eadhJHvurAdsXSijfT+xRCH3GoCUk2YN
EAfI5+MWp8OOAlYXo8K0D43s4JLIxtnZPkhHD2RgUhMHxa6mebEY7TUy+qV56/PAPSmTfq/KnZg6
cXm7IQsNPa8kadCzk94NcSuHnHvUmHeCbbyLKivtYTP78sUq+dT5poOzb4o+UcFIFKCZd55vkCk6
Dq+X38ADE2SQRAO/nLGlst3aQ0SEf8e55cY9l+dNv9lnhe/AMwrj0mU9wxVikiG5uHaHi/tzWiuc
7x1BiuPpU9QuTb3X7GoiAth+udcqFNN+T55UQdSNpRd6vsR1y3cNbkP+MmT/ruXXsUS9uJ0WRv1o
d2xUSY2HpW7OpgXKnRrl69Z4YFu6IOxN79LPLAuZg7pIKUvo5yBShsG8DK1dhlUwDUk1Gb8srrZ+
6SLyvZKAcdLIDdSPiWqKRQxqLOmD7QQk7VuzHvRGFm+uR/267EV+15FQHOe1Nc9A5ZxoxKYI1Dhg
E63LT95mntyBnq5p7HvL2RtUPT2jf8l78youxp3SYrc59cGYRZpJnrdgbqfLMHEt+3qMdEDtdDc4
FnkLrTE3OW0rnmbdmYcHBkzLX4YaQ7vTX3giuAK1oohSZ/RCw9QP83jFgVcJsd7BnerLpmefg5We
+rq97RsXyqW2nIvtYdjc2NNxX+dFT3tiZtrD0bLYd1y5Yxj30JtbE3laEG69uMZ974wHI4cVQTyt
nPRr8zht6cn3tergobijCqGoh1Rb0lvBeeSCG0d/tzIbnIltSjaeeQTH8q7srIvUhHnyGvVC8/Qe
tg6O3uVhGPj2EZGxLVChm2zqbT5M03yfMQoVtmWh4tUpxD364HY3L9v05GcuFfECF64wu12hfcqu
/Nws6vo2tIPIdWiM9PB+2dn0ip3vSfen02yndp2mQ56ngJlLHpWcMK1vQVF3r8Can2t6XnL0Xmob
TfOQEbdq4sOr+q9sqJmk5rJIRW1ctzIvBRe95hXGjSayR1os0dZsD6bUm6NpyiYeTZppW7/iDW/y
10VT3+VkHSyX6dcuWEiA5CPlgmqPCMGP/Q2MarZMF3K6Sz3rYyw247AwBxtVVZpH3hBUN/mia7de
zq9vzFtil/q5Z5KZo6epIkfkwdM26jlzRHxmxpX1m8Lt2Ea7jvreSUAbPTlqFZEqUrBRQRMHkkrS
nHeHosqYjjUblxqkqEOB7fet94c1sfMUusGQX6peP3j69s5WlZ7MBmESMZ46LBl6xalOqT6ty03X
MbxrLD+lPR4IJEHCk8hvdfnLlcF02sZcUQeTB38Re9EVH2VfXMjPz+C5eXrHvHtODevce78dx3xr
dXmy9CyWyx2hQVwVFEPcoCrOZTkyFUxpnrxm1uctcvGEvwlX/BpmjosAJ7a0ivc5Hb2zvfjTyR+p
+ZlZb900ZvtILdcJGVl/RpJOyXfeTsMoRyZUWYPWDIwUpjd/FCanS2+NN1VHO9QZ7+21PQ1t9kHt
sw2L4DMQLQWw7mrQHPtQGqjje1JqWRjGMZfmGM3WTZXKLJ4KllsmZd6ZGuP2mTTk9Wwqj71iVyPY
3ppAH0J77vaY3G8FXKtI0UuLPLvrec5M+7Rt2S7LnoCanA3t3gDtHS7+D477m9T6moe6CxmrJtrD
+nCzeMiP7Xr5yuwA5y3wy3C1te/K0g6G6fZHdlSOpDwC43mNWz5V9c85bWvtNBmr7+xZjykpZG+Z
J2Pmwmo62rWDUBzDQkia/tJpwcq94mO0pOGHh7GZ8HsP5vx70GhN0eW0HnJzekmvr6ob1C1NBI/0
zehsghVtYrKnCyjQTmnxVbHArvXqdpWk6E1PBEG6Xz1T3//Saq07aGyV9m5uxnXVPegL6a/p1GFV
sKaZ67qTWJP7QWncjc3O+B7q4NFlfNAQwOGyvB4jipp9YqVts+/Tn8W0kPGoNtYWOVB+rN5Wo4Cy
Xzc3IrgwP65H+jQl1cA7q01DFnqr86jR4prq7ksR/+kmjDMvNXoiWcGM3KrT+dHtncbIujZ6HQZs
91wrPWozkivcPDUrOs154iOaVjTcenGulH72Zv4p273Toaz1p+t1ZvbLWelS3C3u8siqTJJb496z
1ZsXFF4ovDH4Delzr7tceOCzQ3riv7LG8OJ5Xr/Kagj1xqEg7bdVJAcW1lZQaFp978vsUe9JuTtL
eDQlF1wr6W7yUb5gzzg0nZaC8xH5jVOY5T4wx9d5kF60uuKGHmfNMUSbxJoAm6QE1FRnfoKaDgvF
3YpyKVSZ9KlFlx+UuqiNuXkFGY9Gm1J9PGhW6LZQtl0Xh/02Nk/aUj3rjsXnM9xaDgMSafdj5PmM
hn589geEk7lQG9um24/eCH7WRfXDDIaf9Bi3BMVEFxliETEXjBtpZfukNvNS6r8NENeUSZ3yYDNV
fVEzXvotG51IE4H9shCsJ9aQnwzoeLHwaWqUmtU/rr3jxN3YHppiJHXKi4nWM3XxtKRtpBl9/btY
cBx3tf7WTdoYY6+0MclfRbUbw2m9xQXlmaJ7VDmJUzamHrnkKt/IAh9TKFL7qrMY8fSWilNptQ9+
qsmo8KYu0m2jOrhqenVabbjV0yJNNt9gFNUR465YquWpxqr6muP8vjXtfHjyPUpxeZ7NN3T+3ERb
fPfJU5P30LXqo8/tlfjDBzhOgLDdL+2Y3pDa2E+NVujP3ATWo5e1BGneghiyWiD+SH9nmooQxc29
d32b+r3XDILPmrM81Wfrse8EqoRrqBr0VWbFbPqoS8cVeDEKwTThsLbPeNntxHHKx9ZXoFMA0iJm
kiLeDBU8zO7mn81ecJJAogoLu/hklVXsG4LkyN1mUAYGbSwmEMw9nYWV1rOTHba+eV57fLyBYU0P
tXR6okNRhYGC15e3FL+zGt6CNtzgqqjPbucVkcbewqHV0iquDJWyhdQtkM/b3Wbw9K55qeE3srJ3
TuyMfuzwY95gb4btSEslYHU3dhz80rqb9WejwmKpLaaZFKpZI0AM57oxh0iUZnBbZ4FJJTBVLJ2w
OvecG7a4mOZWwCeBSulV64OpPKYAKp2FO8sooTQ6JRdlCjOvLq07BhOWh7zXrtM3+rc18n1VwrGe
bUvUsaONNB6l2uKl0d76hd7APNaSbIIm/RykT7gtKNtNHJxdxOth9byC5RpTX9Bw0qcUlhZ2nHmA
oJV7g1MflKn6gzFRM6C66Dpx4fvbecn5EKfVkccsnXmSGZPJzNjmio+HwS6eBfblU+toXVzPznw/
e9eSgz170ZDWgkBKK15nBRlzW4fgwZznZ6oLOpqfbbM5z1N12KYiuF02P7uY49js0qVmnmCe5X4q
+u3BN2ezJ3CDk9VZRXqzjEt5dJfC+uwLe4u3NDAvRWkynD/adLI6+3opOHm+B1ftRhU9tj1dX4vv
rGvsc2GnBWXY1A/72W1+pwPK8HBqDAJE5khMJsQ3Pf0592l1xBppHsd+2I6zqewLOOnNAQxYNr9m
Xqs7/nFnY9/Wt1d3GqE3Id+7Wd1Bf/Tasf5hV6Z1WmZBdpqn3Zvtz9ZPmmQuMzBpsyvp5EWMd3FX
UDG1Y7wT+Q2Vzyxassy8Fb4MQmDzDRVkl2JqwQbsxRTLsqcLlidd4bE+Vw3DUaqact46+Xu60Nab
bHTjfuJLOZqjGM+S6Oa5IpJ/DPpS/s4mc/XYnC+sWG/08dpsYx7fYMSlGBmdMeZeizdN5fcLRbNv
W8sblMWUW6MlbecpmtKKwnedBiJuy6oGF9NrVPJHlZLPccwwXl3uSsVYQmio1jttU1XeLp23/bY2
MfKOSGieU6c+pd6TX7QiOFSrzslYFe0+y1L7i6deXabMbnbML/qP2zQOkW/xwNNlavKVerTjfGRm
nt9I6YtdNW2k+EYLbjekQ2uzptWOS77HJs3vMOfuEK9DIS+zteT3o8iMizdkWtwUXpuU9rgr9ZKW
HcVQf9/zdzKbY3nMv/WL/6lstzkYA4XrQqkrbgDvhkaB2jR/uO7SEe6Jdv1Ka2ZD6RbSLM1E9jlp
3nzUdct79vq6HEDM2HNsmsNCv4aDl4Y0NT6qAS7C3dIOKAO2fv9d8uQapRhuS48vk7E42/906LU+
0BQVnyaKlu82mPywLFMKbKbv3I/S46Dvl+x7ce3qsRgbL/aURdsvTedTkPPq1bKlk2NY5a6xCXMz
rvtLbQ9s4CB1ql1LHmvXZnRiqdz+bWu5fIL6Z5552XCt3NQHzeznaO4leNbATg+VVyUzU+5JumAS
ym2NvYF29tl09/Nb+mKvyCidKKhsnhI9faqDsnvZ5JqxpkFVo02aoXF/2dlMaUnjp2fzUp9wOBYw
hUe5M43KuAhn1CNzph3k1YzxpFS7P3UtyG47b6LNhEk0ou3r3SnLBnHSyw9tlL0MSzIUzsR8c77s
pp5Yb6POUpZTziRW4T3MBjFahnywCju6JvctY3k7NZj50zB0jAgUGsMCAf+aZI2j/jq4vRuWZttZ
E7+OprL22LGvGiMsNROt6knVvdY6Cz/N/w9z57Edt5Kl63e5c9SCN4M7AZCeSYpGKYoTLFE6hPce
T98fqFpdTJDNXOxRlzmHJpmREYjYEbH3b35FMUVIMUh++Hkm2BmRQHAQBdNCt5Sy8snA7vhHz5is
DG1gd4BfjLAaEKCxA1Zjh0IWb8qg/tXHlU8ptHoKTWPYwJ2uv8VlXzscweUtPgnFdaLqysmIm3qr
hmNKFU4hNTUUnPRrbeR+U0lrMcfOzOgSkB5a0jvpVIBW8wPq4RKH2TIfn2Rt1Dej2HtrqjgmV2fT
WBnRqLhZJMWg8akXT1Y/rC1ToF7cW82xnmKdggm1Id9DglnqlcYuKdz8KTzwdX1SWk4L8McOEzgt
k2UGG8UbSHRhTXr0DQ1/mEZR/I2sqEzKMNNcvbZOWmiyEtifk5+BUlU3+WD+1huxupJ7n6BQZyI7
i5x8J+Z3q0An59k8iIhA3atjQaqgypWd1xqJrQZGfMBFUb/KZKrmTdYJDomelzTVU4SomvSq76OS
422EJmffN/c9+Ezq6lp/0gYvosApUt9AIhxCckyiRsny+jjJ8ehKnsxN0GPp6wkyfDLKVDeaWv1k
+hu7qRgHlxtbuh3SWvwZm163H4OecjJ+njBifPF7VAkgOePijuNY4Yy9nDJ+gXDTa/XgytjguSDU
sBDEWIoyI2DY0GtCG0FL7tV+TfcjIJ2VOj21fj8BCNIVlkWVrQxcgleNWXFfKwrrGtB/tG4MTtMC
1W3H05M/gVmYm84iaRUEYrpVxA5UhN7WB51tKKfS1suHLu+jq2JQ5btQHtXdkA/eRhG8R89r5M0Q
xMIVXl7yL6+s+LZsxqvY6LRdAE17o4phsIurvNoUeeffxQN5AbvrNeE6xHLWUTul+92kmIrTN/Xe
GuQSveFuAl8ThMXG8CbK+FX321RaQMTc9r/5STQWVJZN6UrzjcgZNSpSJT6iexWwT+GmdVv9inNv
4BG23CMSy/odt1J2SGpV/4ZOJ8D8WHhs/TG5akrKkrIqp6vSI+EkGF2zFyHvbcj6jddTJLSun2aZ
g8Hh9Kj4geEGqaE4ijrW9ylOSg9ln1brvlLUHZKcstuzN/wM+2wN4s3uqrwjdRI4agjKQhDbOxLp
pMFrRcUDqSpvvEGKV6Gsy75NQZv3zvPKadKAcCjJNxSA/vjU61ZqF3brIihBAqc7CuFub46BrU51
ti8mBJCCXuweumQsV0I3hg/hBGjM8OX2t0mOiqTbVO3LsdBWxujxrR9SgeAMgT/UoJ7403qvsedu
UXb+jYMKqX1uxBvdC5NfE7p433s1btYEBu+qarvgkAH/RHBCsVb6BO1hlOLmlwSu4klQa1Nn5dRY
tHfiqaVXG0ZXvfP8vLrHjbgM7KJqw1WZT6Xr4TPqD0K5GrPUO0gdUmM46o33ECVHNORUxTXGJLut
pAIoVFyAiZfxtr/xLVPbIofG2buS2j3AheFu0srcjYaxcTu5tI41RakfXJW5YQaqkv4WhgDKnVdw
Dyoig9R2KzdXkdSNN9ygvxv4Zm0QU9WQD/bb8gr3ue/FxL1WLqfS6RTzVxdq8qFCDxsUDIllCo8x
pUhQkbAN79DQedKi/DdWNxGpgJD86qvdZ68X/YsoT5R+4rQdCapZ43JXzQj43DFQ6xOfZcNTNmmu
RTu1sAqobZQMPVv2faV0QvxQK2Tg+XGS5MJ21Px4ayq6cS0E2ZPQj2BAJzTqtroV5lcpbl4boI3j
zijqiMpykVF/1W6VWA+/SV5OhcsIq9uxnoaH0ECkrqBaB+WOinmQxv0mjoSnZDAjBySWttUKSifx
rB25QTXRPySmFrgURRVX8QkOiI525TX45e+joOWbSi2SXYZuptNlE0TuSfupAV05hGmnPGLrloLe
6YK1NXgnPRmeQ8T73DhN1RWACMiAOVOq8hTvLo/Nrahd9xOACz0sngQ9Da9Ls8rutEpnozQrF/CK
NIUCvMFgQqMe1LtP7cLWE+FmSoqQTL7yXBCQHXb3l8jU14228ctbUamba7nJ62sdduLU6v7KM0An
mn5gHcVkfK4lKXOloiPZW0cme1ebsduSt0tSgytOlirmb6tEic1uDNBUwaTqq1ER6/UQlujykadY
NRog0NoCjQfT6rGr88Th9I/ojugZggvoV7/H+ba6kes4+FaCgPgZhfn0Io959iCLADGMppXuAHbE
BKI2I98uGLbgd9EPTagVEPVROnE8FkYX0D0oTUHeeq1Q7AWLG+Aq0+TktkkGsETkbEvKfp5RPmMX
mdrAdYpVAQhrK1GCBacdIpadqz7w4ERywMGyffS5uhnhplLiEopvAam53WDJ4XbMPaZzINVX6IJz
pMSQwKv79JAkvTxQ6vIou/t+f98CvNsA9mLH6hMPd9+xeyjFPHE51Y/bwouwDCfXfhWEou8AmyDj
03HB0amn2K8itZ5AWsK3YosUrfJsNh6JNkMSSCPGWMTd9AMH8d6PrA3WXe2fkhor1/EJoJPcxSus
3LJTqas5+MOKXIjTilbkanopb2ARiOYhMGPKdwl3i2M81hhAQLgMQdvo2m1oNOyVaDw03CZeatL4
160ahZHr6535YmQmELUW3I5HRXTjpZN+LcLE4TwVZvd9Ksvo31tkJZtofLZApu5zATphEZM+7DTo
OF7URd87gFMkpLr+0FQFQAjPyvW1XCGwJWEOREdAAAujVR1rkKuk4iPgBn5i3BliCqRE6GQ7GkDz
cVIRN4VcPpJ8DDZkT3lTHwj5FHR/0BRJny1xaK65g3vfU/JaG6uc8n0+xQP7WcilpGCCVqE+brkR
yQ52gdXewhfYbbkYnaZwwr6h7hr2IQkxzUD393oe1/uu6iEDGBFYjkHWuo0Zp/515mXWr64jq1fp
tbcy0qHaBjGnmbzLB8wrqHDsp76Tt1A2Og6vOucZiytaMIKhHGJ/ikgPm+XPSlOn1UAstPUoHK6M
EKIiJyI92GocHzBMoLqpSCFIo0Br/mlkYQgdtc7zR9LV6d1QA/vIQ8E7lMgfrQyFWu8k+eF9k7X9
1dACpkRUFM5Myp1EaTqLGlii3xlScB+IpYdNcEQ9LpV+AqRpIydmMzSVytuCmM03We9Ju6YwQHCp
vhLZua+r94pvllcjiDnmfhU7JeuI3I5msdSpaAWeTiZfGHS7R0L4B4s8uvZUwKdcktNTY6E4YMu9
PpK/MetgZbVKfyOXnv/k83snMjtuxRGbZ154yHiMYbuXUjNa1UgErwrLL1y0J30n0chq+CizoWhF
zCVff68BbXfRz6SO6Iflc41lBveBqN/6ALcdSRjbQydNsNfDPt5lllmvw8kaXgzNYy1Y7KAbtp/C
wWCcDFzW46Yh1B2clDqa/BV0HOJyHSakavzxR21CfSc//HsSWwyCFZCVouKPgYNuu7BV9fIpkEvK
lgCMVgB3sEQAlNLDEcF/gzwpFA+jHP702oRjYUz5szW6wI36MNiUrMBrMZpgG7Vi80jJOFnlMYzQ
icvqThxNfZ8UZgSSwMue4jj52Ukiic6AGKIakDq8fPwpCPkENUbVwIbXglOA572LYTBAoU9YyqNm
aBgy5pjV6H7LclBL8y/X9EvmaZt/8tlQrF46op25qD3kKf9bvuT/oGmaPMuR/Lcz02zKdmaa9pCT
oXhrl/b6+r92aYJkKP8CPy0amiliPqjOVMe/fmn8yvoXKoIWhn34BRo4hP63YZogaf+aX41hmmTp
gCFk2Jf/dkwTZp81XdFmV08dvzMdQukXLNMWXteagbSQgpetqSnybLq8VAfCZibSgnDQvg8w265U
Dgk7K0oFbre6f6fhVrqVYzF7UEPcYO2cAvBWBUa2Gyvy6wgnVm7bEHPsQKqm1Zth/PaXDfjW4Iqh
eUOu5JPhv435mYK/p2hJ2pI4mw5AKPxQaL57IiwJr+nwh9FL6VupdxQaBTW5xOb8qD0ehwwIVqH5
BQc46NS+m0a/++7XGYnYnjRHShL0Ap9Wmt/mP9THv92SZMtU6RGW8caCWEtOM5a8LOi+F0YcrzLB
yhW7Ckxh42HSfGe2kwlMymyuUlmnEoBopAPDov32+djOujRnHwLTbt0EHWHif6UwPfn9G4onSGS1
9iwzPwmaMG5rWRYex3IEYpaa7Y+xgm4Dsqz9Jpe5eFvBJXA/b/79IJjcj3AENHQ2k9lz+Lx9QdXq
SULn4ZQ1wDaoFqZOKw/mN0VspOtcMzq31SL5oJT1cA3t8rGNSbN8/hnO2a08ByzlEanTVJHUwewd
ff4RsiYWpjrxm1Mly6T8KD1wsoRs8nkrc0fOB5pWWL9I2xusMHnR0WGIkAMPhobzGblDOYx7G+sQ
bVNFYOw/b2qhbzD3CJN2xZJZxaqsyObMVn7zUKcCUnKOZflplOoZj9TE10LuKdDxMWfqZFL7dl4E
0qPVCI8YPOmbJBOACwhZ+MPzPTmFfZfoF5Rbz3UO/n4mPMCBROOHKmEZef6ZVCMto7St+hOghKeW
wsCq8rJtNGjAh7jHhIXyd/9h6/jYA/L9gFusYY3nivCmCsHyvEHZnNROL5LxBIi4AVWl4xpIdpRr
XmhcmMXvmrLE2dmZdKIJBFK2FjOogWtO7SfvTkk7b7DAN92JlOhqULHV+vzZnsssMIw0hWG8qdCe
JkOjOe9VVpRREXh9e2qFLF0PhiXsPQocjldp2l0+woKTDJwhQIArq89b/qiTiomb7WxWzzyeP9mb
SRU1FHRVGEmnFPD0VmpaSHhc7taqNl6ysH0X8OmkJuqAXi1AzIa2GM/BD7LQmuThROmYikP8ONPl
wLKGih3UyvPn/Xo3MWmM/ROHbFBVOoN63i+jkI2kA4hx4hDGyUwzwH4g4V9vizEtrrhkp/gTmPmF
KfNBq5ImKez6RG/NWOpigWfnXGgE4gl5c+857rPfSgjBSwllYSu0MKWNUVBePu/pPGxnIYgDBiUv
HeAgnVXUxYrgU6hdZ5Xiiatq51gIHTsTb/AlDYrXGSrLBDn0UlXDwBT4fDwz+JcmjHxqejVpiUCr
KfVAKbiwR78Kwyw6w7jhcMxpZTZ0XsQ4b8yVrtA6/RQV5hE6ll34YEia4lsSUgGDq6z8bEDmc0UN
ktMg+qtIhE3TAGmG5FoOp8+H9oPFMZ8UNBYlRznOcOedRg2rEJI8RRaxUqiJIOqQk6qeLokvfdhr
k8OCSVw3JElc9HqMjX7qEGQ/UZiQw12f2MohPJr3vbpSbhkEeVf+nkbb/wP7xbvk1/FRJ982vlgp
uWTgk1jV+imzjmp7BejdDy5IJ71vAvtfiW1C0SyNzWvRRAcySkyEqPmhDGKySaYqXadcgCmaavGX
5ymTlIXPuVJCNURfBBmhT1U1iFvrRBm7X8UyfvGg3S+5d81XhMWikw0ZRYp5ZnCCVxf7nmREFWUp
0TqZZgeNLUjy5h9yQ5kH4sXgtuqh+YhMG4ngfZ8k6aZomuClzBKxgfI2RIaTl6r6U2xTSPASJoyx
mwtq9ifVgO/ZWSNNpGTUOSGOp2fYbAItASWD6wA1LFNpxgMotu5bhdQcTAm9ccOxUnO3b4Vc3HJF
Zq7UoFdhiHaB9WLmYXop0L0POvRf4ZApIxPBNrkYZk2KSxQReuOU1Um+KlJu9FUB7v7z9ffuGEut
k9jNPcHiIqNZi3WRKSKEAJPq2EhJwY09aca9N7kh77EG73dBqY4NCCVxQuIX29CVBOHhgiv0+01L
nW9oiszZRlLf2dhPgmnU2J74J62XrR1lsdqVxTjeCn2ereIg/vItBbgEttumLLIdi5o6f543+zGc
5zKVqiY+iQBYXWNSAfikUAy/OrCzxzdXVu6XBjbfiwUpD6CCI1K1p4Cd2ofIXGjraCwpaPed9i3z
u+rgZ5m3U8oB+wnfLy4EhPcPlvbna6lJvLP014D4ppeg26HoGFl8sl6J5U33Uygz+RDmHHL0VLBc
MqJouSu58IjvgH/htLWwSJo3s7l5qgmiQuumvuj+kPQmRDA9OiWBaveisGF7rQ6GL5YQYcfiAS4J
WXcQfVd4cSHsh+/Uthwl9cLcer+IsGmRFcBG4CNw61t8DNkrVK0QeAqSYU6bIWxqW27zr8kOv3bW
FBWRI7NhEK+shYZpP6GbhPpifIL7la7qZBj2hRjJX1JO/ncrxFuLXRte6OuN8M0TTfrUyDQzjk/4
Jkl2D/bZRan+ktKZ/NGQaQReXRTxrWKdnC+P1usar+vE6IQTjYkMBMVpOMiUWfya7DiynlNANRcs
mmr9yPsyoMJhpd/1tBd/o/4CldLzBmra3othDN2LIbZw+akqgLEXpmx8kaD7b9RBmWJQszBWwUxq
TzVUScfrJFQTvrwKOZhqsjX3Zr6un3dGHij2KSgendKpTDatwVofPJIttSAhEzLKKgX7/DnN5NsC
tOuFEPAq4XZ+1CK0qhYHRlPiqS2vbnlaQ4fi3n2CkKqtGLvIboRC2lUi6Mm4kKLNqAzGti+RqCy1
XrvO4SfeDZ4Yrn1w8/+LtaBB4tDZTmVNXY6FTubH6qE4nawEOAHCLTARAjXbfD7i76M5feZs8NoO
KbbFWRknowEG8BSeJrOPHfC7wRpxpHQXpum0m3JtuNDeB4NszPsG2SZFVFnji2OzThmO6VrVJ5Sp
fhaGBvEtkDW7l+BXTIOiP0pN99gBd3NnAMJOQorHHqhYH+CHxhd203dZGfIwIicwjpkmSUt1zjq+
3VsC5ItAFmTNyVdlPMxEr6n3XJRQIbPAQjPr6x8MXLbWQZr5iGAgDxWWlyyv32Uk50/BXq6RwOCu
xFI+/xSlwHOOFaOZUwbQptGd+8HxFGCmmMOBE9vSTjNf2CBUlK1HLU6em1YZHzxB/iez0m/YEdwB
ubxknmPMB7Y3q4G9YM6v4Meqk2DhvLE80IHaylJQK48Gu/0VdMHoUa/rpodnp2hQ1QwzBRZV1VIG
JXnUjr6ZUKkqRwwgpGiaiXuJgrJB1npPgdRAPdCMRDvqRqBANe+BHoKhSnT03PxOekhVivnUxIL8
ptGxDcb73BIfZR80h41DY/YAGUISbUHRkm91X0tgPRWUd0IlVB/kusCjQtFmVBXKU+WTHybB75wd
9SFJ80ixS2ATcGu4po1AW6aosWXNK++6XsiesrSSTqNpgRzR2jygsqB4QeRIehT8kqGOUiAPYuuQ
DwDWqeb6v7tUydiVNDl/VlAzeMilQPlDkVhR7ChO5WelwzrPgWypPksWpWh1EhEcRmrYF4HjiHMl
ibl0FTZK8LuwDOq1iPtYJ0VrJ+rsgM4ehBp3OjKxsIQdLZgENOcRR/spgpr4ezX4UuniGP6u8jp/
aZaFibPaxU3xT3bfVP/80xx/FctX/h8sYSicHP7nCoZd/ZrC5G0JY379vysYsvkvLvTUInRZhEyn
zjZ5/65gUNtg/xFhGMCF4sA0/yrLqyb4//9P+5fMTm8QSubT41zf+E8BQ6EkwrqWRJHTAEEPa+Yv
FDAWV0ddouJt0b46XzfIxS2uAAoA0hnDPNolPhIKxeCmqSBOZGq+9yctuqRZ+b45dU5n0hTwO6i1
ixCJZp7Xxo062BLgbe3PkFA7h7blhYJ6D/Cwmn6/eRLf/gaYt0WQxXmG7lEnYHughxo3nKXbmxhm
cTUmEI9LCOR3jaHoD2WoRxe2IVVctEMmiguFwj2VSwWJ2qVnMD+SBCmQbg+7m/XN1l2vbXt9OK7X
rrs+Onx/dPmn6zr2lq/c42G9s3e85njk273r8rutu+d3qz1f8ur1bnfjbvntkT/e8VLH2fFu643N
W/L280vWOX+/e1jf7Ha8m83b2av51+vd2nniJXwE25l/wtd8s7JtZ+tsaZfX8o7fNje8/cF1easn
frJb2asV7/joHu3d7sHerRz+ZrVaOSvHceaXrfh73m9+M+eKL470hE90Nze/2Tr702o/v3S139kr
59px+Zpebzc5nXf4dOvV9spx1rvjev6gfLYNf3nn/OJdt7x0f32/3d7Pw8RAzX/tHo+pPTd77/Dj
zyfGu5Pu4oktTw5pVAHBj6Tb4/rmabd+oFMr55ez3Tv3F1p6l31atrRYYk0NZaRhbqzd28fnG9++
sVc/rx3RvtCOsqyMLdtZXHdqAEaBMbfDI3rc3d3xnB3Gm0eyPRzdg+NcuGS+u+YtG1zs6Z7UlNFE
g0f36YHZwnP6/BkR585PDctltSwR1HJheF1IC7eH9WGe0Ovj63/5983TmrVxw1w9Ph3XT8eb0mbh
HJ+eeJb21YaJtbvb7DabzWqzubKvmWF757BlOv+8unqdjle2c73lebPyWBauc3twbNbnan/rHA7M
vv32Qurs4kSYg+ObOxwk7c6LGC/30X1g3TBil2a1toiv7wZscfibiOSZRhOH9dONv2JZstxv5gXP
sN3xn5294at5Vfs2Pdy/bAunt1/c7Xb70tu395emyKsx35tz37sPtAj4aWMqUTpPypvdw83aednu
Qnu9Wc+DflwT49z74xwmeTA8iJVNDHTmb92b9YP7sLs7uo85sW1jPx6e17wBXbnZ2JuHbx3D5xJF
7nYb5t1qzzwv7NX1r8je3/OoXVe23VsmxJNlf19dE0nWrr11V7fEof1xDjCfT9XX29xn/VxcnOMc
wS8UBG4J2Ef7kZjb2Xzun5u1ffc3MtM9gujBcQ9rPsSKuPv5JyCzcmGxLBIR+Lb3Yz8P9SPh/cgo
HOe4drx3b1znsNsRrbdPrBaCNRGfXWKzWpWE1/WaMWfr2c67gPvIw1k/ububGwI28+bmzrftH8yi
Nc+EXWK1ZxU+ErX39mss2212N7u7f3a+/c/d/KbPDzdPof0w2c++vSPYEYdu7vj2n3+YjcT8rXN9
T4zl37fb+9X99sUh5G/v7Qd2kcG2fXvDUv1xdX3943q/XX3f7bd/7m/ZKZxbtgNntbp37V9XbETb
24N7zxK1V/v9FTF7v2XoXUb1dZjp+QvDzeZKi+wt2yP78vHgbFfXLPXXF57u+fEcFO7dw+3jIxPR
+XPhiXwevUjjnq930/dywWCLYZc88H/m7ubosuWx9G3H3f/d5JwL80B6TTj9z1MRLbfzZlFDMoDW
EQPoJ329Yf2z1OZW5927tFlF9vO81xMuWRc7mxcSHdZ3867Mg+bB89Udf7CzrzkQrPlq/tvdbnPN
v7f3DJq7d25fDzYM63reNVlR16zc3etxYbvfsyDnqb6e5+DNeg6ngb1lCjH8ROu1Szw+zI/R3T4e
Oem42xuXv/n8AahnC0JXZmiESZmCjIdObs6Yf/8m3nbTZPnglCFEgYJ0x6YA16og5PF5K+dP+d+t
kKQ3qC9b1PAWKz/36sIzlRShxiyy4A8JGK1kQ/LkD6DUUZ8WvpTJmdsDdyGiT0lV4DXTcN6rBCSe
Zg0k51p0itehCXcmSIAef96r92M35zKoRJpkEMBgLHoltWYYVaIH0UkN5B9iWKagGYfpwmR9P3a0
gmEEUJYZ0bM8NldlIgaNYVXwwSDWOIE15HifUZRH884a89qWyj54+Lxn51vk6/hJIpiwGTykcVxf
HJNQWCyLtBvJFJES34sIvbpdHUdHEUDvhe590BQ3P+45VOXmnXAxiHKRgpAHe4PaMrjdzspQ+Qvb
wqmjNLkAFPlgJHVS3CSdGEaDm+H5rNAKPTPBNlR2F9boGIWRvtW5vl2h6wP+ucqN7eej+MH8eNue
sYhtY5NPud7RXpVJU7FNJa8QVlGnhxfa+WgISUgDYJsz+Lq1GEIvNXGryjX8N5MSWksUTbBvmrCd
nhS/Ky809tEgalTELBg6QLuWqTOrrJD/pk6DBpKMfERXydeBjjSlppqjqw+meiFAfdg5SjT6DAwB
RqGcP7RObT1EyWTkiBO0TDUrgq7XyAY2gpN/YT1/1BRCgwqwQJlKxdIsSILBGguDiLJuJSYIvCT6
NfBcMvmpX11YYPOR7j/7z+sC0982tVhg3WQU5PHolTblN0Fg+IC+x/JkgOu4ggtUniqzffz6bHzb
5LuBDIWhj8m5IvKSolDmzQJbjX9hOX8053VJpaDFRV8k0Xv+uGqrCCoSaOTfQqv9FucF2sRmptz8
L/rCZGcx6yqFn8XK8jRPRRkLFbq8hpuiDID9wy7XL6QsPprqOmgWklJoJwMRPe9LZcHnCcGD4pdl
ofxlWkm8R0DIe0mLOniwiFeXXFY+nIGmTjhEJB9o2aJFAHsJ9AG0ABryZZuka39qqvoMWc9YfX0A
DQRl5zKWbMpLcKauiYhPaISMwINl26e1CbVTai4sqMXtd57mJHUs1VSAGM8bySLiBoIZoqmXIYuj
zOgVbBzQ2giiFSxJfDd6YKnoEG48CucbRWsgT5Rd1tqTqAYXosj7aQn2g0IzJXSQzRx6zh+lFaZc
LDt2GSlrEh1vJlQ4dgHie/WF8LhASP7tsgLki6KqqWmAs89bQh7ZDKQhrwAeBvFeTORuXZaF8pB3
1RE/zmFf1UW+qmKU2RTad4YR7TSeQSM11q4dMT/4/Em/jzQWmysrkgq7ihTL4vPAAldNoRtKPAGQ
ObB730IISm56NEB60Yc7EFadfle38P0uPP33Y07LMghJihrgUpfHo1FWhrSV2CkGJTepE0SAwhQo
cf+L/r1pZTHFxo6kvT+rJHOtA9LrJzLceE/YpDi1jNbPHHCs+3mLH/aLB8zAgakXrUXsNo0eTdCe
EVVGs3IEa1CdTsU95PNW3gcfRk9H1nbGqJMVn3//5mCe5TJ+I0ZT2rFv6SiyQDxV4jraiG0SPaOK
Oa0/b++jecKUpQxMW+K7iODFOQl8eC/QhHq1cLvSFA6yB5cMymN9nBVCG3fwOQVe6Oeldhf91Ft/
KMtcxVYkzapD1Oew+oN2OkaQdw8t1WNHjCPpQvj7aHDn0yYVUQ7wqjLH4TeDOxRmWiZVxuCGkvbY
CEiSYowBpafPLJyiAkDLPz4f3veRHayJBOyfKxDb4vIsiAJEn2k15pOdV2euXuLMTTmtw4SK+vbn
TX0wPwGEyTODA3SCpi1WRKyCAO11RLdQME5WYjy1KIFoXz9MWxrQZ8DgACXfg4SyEY6YKo+AFoyi
3yixigxOZNyKZQybthIvzM6P+vS2tXkWvXlgCKbr9aATrUQ8GCRHCQ30Dzy5msYLM2M+n5wfzCwD
dDAkFZmzO1iV84ZYx5QyA5hTSSfWezgT6SbPUnGfo+GyKgy9exh6ASG8lDRS//WlAJ6EahXnay7k
73kygznFDbv/JDTWfVJq8g3sldYpZK3c4S4JpQ+Etnahxx/MTGBYXJQ5YYN8eHVQezO03En0RkFf
xtYk1OwKBTQgwIvADtHL/Hqstl7vyhIHebC680d505RZ1CMGWsXsuZp3B70t212qNNo+nOU00NtC
djgp60uOzx88UlIc5B04iIB1ea1yvGm1CpC6bBpaVWa6vJ2Eoen2YQ4jP1fa60HNIzszrdop8WC6
8ETfTdt50wVbBW4dyo/8mvl907Tm9cDqSyKKHyHZLosZZFPJ6C6YqL17grTC9jrTvMAzvIstlTco
SB0yZ6ewkXK7biME+EO0XJTCyL6EseJ4M7fF0ZQbIFhka4mxilWEv7SiQdbFyvB1KFtheuoEObnk
tf5hn1QFQZ2/yKBFEAsnwNcAMVAOlND9qItRPYhwIHYl6McLseWjpkClQWkBBChSUT6flU2P9Sns
IJoqkdgh7SG4xTT+DHJg3V+MzAweZyGWwMw1A1F33lKZmtDg5KKAFCmGK2RSW2QlgnL15VbmbYat
kcETDWOR26x95PTKMCSEaRPyhoDl7TJHVPvrrTC1mQO0ATNl0QqrSDJ91ICwNBot0BeW8Ny1FooJ
nzfzwcOZqQyAxMAFsM8sjq+GnJaB4Mf4PZRowTUI7Tix0kUO6ZALdZgP1upZS/Pv36xVNKNKXCoi
bIn07mQambLKQEdemGvvDh4WBw5uk8Q+Yi7l/fNGpGYo01wSclvSc/GqjIbyPlX6fGf50LTtHMjp
5vPxW6C/XhcsUEgZDC1MJVpdzG5QfVGCeFgOb9liAGGKuQMqmUjEdnJiB5oXbLOhw58AS9xNJpby
izAK+xoQ+DpQ+vju84/z0SDzIEH6zcB14BTn/ceyLZBMJMswzwqejFYQVmWgdxfyfB81YmjAwqHE
kjldAuPR1p/Cupi9Z8JKDpH5iYCno5uOdcnnvfnoaRoWSAcIpMQOa568b6aMp8aZqIxMzgyLPQzp
FKRZemEtad02a4TxQmsfdcsEJQFkUAW0tzwetEOtD2mHRKzRaN4h7sYSvyJFcT/v04etkOwA/sie
BXvzvE9GYlTK6BMNozqtrpBVSFeDpoRff0QMGxcooiEPajlycZYLKDthpDH2RnCdIGTmSKEWfDVN
BPZHJPtA2OBeA77uvC/mhMynMM/9OFTSI7JGslt4mXkh3r7PcszNgA1CtoGksvqKNnwzDVId1KaY
YsQZtV54JYymskZtdJ/3mmWjJ3dt9tpdIYgec93wDuS697gCFRf2lnf3KD7EzPuiRECmBd7HeV+n
UkTe3UcxeNI7jHrQ2quzbypqjt2V1va94iD7moS7qgN7eGFifrAMOJuDwwJHrnHEWiwDIQ+0mUWC
UUoaYdYYiPro9kV4pWD1iA6axz+/PEfZeGTyz8BoGfRFTGth1KRIQRLTgiC0+1qp1ogAXloJ77ce
uEIG2TFmEJDM5VWAfLM/VAaPVQ9CNCFMI9+N2WTsVM/6Gi1xDtI0BfNS4d4NUXjJuCBW6mKlMYJ5
rGF3NuZJaWJBG0jf8cjT/qAm3HsX1vk8RmcXHZqcmTNkGQlfKgi5s9gVxKU2+KWSA5SEio9ruXYq
2356LlsDiXYJixxSIMOhCBQEdSu5fvr8Eb6frgg2cnvhlkPniWrnzadZKfpd36LdkyCknejGn6Qy
nrSM5FRpZZi1YTLxeYvvA9vcIhdWKmlkWJdk7LoPcYSU0ILH75cLa9kibqqjZfx5K3N4XAyrCqCd
HW6mn1P0OO+XHDUg4PImt2FfVxNWiGH4WE4jfnNV4akYdIP8tmMzIF9kJEl9aY/4YM5Cb501FlRq
d9zozpuvJhj/GaVte7a9XaNnhXyL5UnBQ15XSnRhRD8IfJRJuCYbZPzn6LfoLF6Fs4KVyMLX62/E
xfhB8qx41r5PJBcJS+0+VlKuyYPX181a9jx8LIS6Lr/jN51dYjJ8MPLUYsFnmhytZ8DoedflBKn3
qewJ9mXAcu3a5hkhGFQmRNwUk9GLj7V5QkQt+PJWxiBQQidrBlYTOtN5uyL0Oa0smMnaqKLx2Pie
gjBQJ2F+9PnU+ujZcukCfwqxEOLS/Pu32wwuHZiUIBbo1+gPIQeuGKsRE8NDE6qtsfl6YxYpK7KP
UMEgK5w31kCgxIwtzsFO6+J/cXZeu3Ej3RZ+IgLM4ZZkdyvakiwH+YZwZM5FVrGe/nwcnAu7JUjw
P8AAA8x4qllhx7XXuhqsfnknu8BIV7+Xj68v9dx9EGbsy9BMZCbgvMMHi7e3BTsJIgxIaNUIa/sY
CqiJECtoLmhmFp9fX++FfdxHsvfocB8AOIecNK5RwhbXY9f7IEyNguYlCjx00/kz/35kzNPSt9w/
jUrx2d0o/XbIZwFDGcNAE3qMalkyWn6dc2nZHXXA1z/sBZsa/jcbjZWDNeC/1sQfF6RSnd9AuQNX
bgtSP+uLGdWRkaYf0nSz/VNs02qeRnzNG5nTS+tSamTJfRrTP08xFgGTK0PFrCs7qjdqKd139s4e
PHVl8RGqoP4mXGHZfP1rXzhGwAmEAMwkUbI75/dYg9VthZFj6gQVgqzbNVPrsU+CYH6LYeOFGwqN
CKABi3oxlCrO34+BIVMolGSLtOSsNSRn2j5tcJddLBNspZJJkTeKLC99Gin13jqhVkyy+Pd6owzy
UYUMWveQaV7ahrbTNvf6Bx2WzRs3dL+BZ/6KAUj4WdhDPuy8WACZlC3yLetikxmOd+5E6ahyveL4
+lm9uAp+l0kzOoHRf47kj5uJBmHd+h7WZKyaEfK9nTAO8s9/roPBcMQwKSFosBOi2H9v21zQdvO3
gVUaTwUJKPRmu3AremrpBnnS+IaJfOlWUJ3a8xiCCvecC8U0tQ/TJnbLEOLDKvR9248ILBJPxcFY
jW8c1EurUd/b4VP7FNd5H2/o5gplRx73hKznFQpTznGu8+ASHeThGpGt5Y2ve+HIsMhUoSPY9mib
nuUTdWAPEjnQLpbrMNCTLUx7TfPeyt6KIl647CyxF8Woz7rmOX5ZDa4Fqx/vWK1r0MIAjiJTUPdh
GZdI2Xx4/SK+sItsIm1JAAow2ZwvBhes6kQedrEfFWjG83PGH4gfeYhhGBRxqfq7bxEPvGAdd8oc
Yl2X9Awr8vet1LAcqULZXVwhF5PUaDC5NhLo8+IZBzebVKyUJd/wBC/tKUG1t5ef9zrTvg1/vLdi
55hsGeaPg7m5gnuoPjStk8M3ar9VXH9rpf3r/1jJh+Q0BBHUxcOCaPglplo0h25DaiEp64GjfP38
XtrMYG+K7rEJPuXsw1oxhU2xD8AJpcVJwyh7p/0sSkdvhphXRdtVMJbZ5/9h0X02b38OZEtni05t
JJGUcSDrk2wiQng12nr+xwJNR2S8Ruco58J9Y80X0jMMP1E12FQgC+eMKvARQpPqTEhBd6OF7E13
FQ2q+bwxKvcDBp72q9eaEyoTJoxPUrVvGJvnsfTeEcKEElEzc3X++E23D5TTQKS7BMq6X2woHppi
yr8Z2bjc6tDIDoiDMPY8zG94vudWZ7+uvBTiaAoK5+4I4buoFNQnY4i+nfe0M2BXcSr7/vUDfW4F
yDoh/wHxiu8jPPv70sK7uJSljVQ0AXXxNYfds0hhpeu7o5up/qtYvPzb6ys+39A9z6WkFvj4QO/c
7hQCvWtzIoJoRdnKeIRy/S5adI3kAC2Vo+egoxB0uQm3BFSubyEWXlr9vygeyiqYHbz93//xSFco
OUrL3YlyhwGRz8DgYcbS69Ecj2RTQhPfZVqmgzKHmmFrw/r1+tc/NxLOTvWwe0lqDc+oFny6EYTJ
GAlb1c4lf3+rB1ee7CIMj/+8EiVSKkM7wdNeYP/7S8kd7Eg3eEnEogJ07Zix3uII/Uhx9FfopN4w
R89fKfxypBHEhZwpZYW/l5sro66UmHEndjP+xIEgaVvVKNxlVOAEMmJ5u41PA9JQJ+j83U+vf+zz
x7Kz23ngjIjemGI+i3fE4vv1MrM6qDFE9gbfjL2q+zdWhb02ta8Cld3OJQi89CwQ4IWg7R5JIkRp
RFfV5r5bYay+/B8+ZSdcYiycBOIcUzOD8zNApLGRUg93ANKR3y1NE1Wx19d54eWH3AxKlQF0Ls/a
SfROvVZ2CxzNzIcjUcSYY2S1+SVYP4XYoTD+OSQFbAbDBz0ypkifocHmHPLpcT8iw6icQ7OGzTuP
utehzZV79/qnvXQXQV3SYdwLlmDS/76LbVWiNVZu+PxAzpdmNboJxYQ2tZGvvhzmybxC886796Zq
eGIGbnjjKbxgYwjj2FKqToDhz3HBXlOvwD4IvjOVG3Y8UlG8c8MmoI6pgukR+kdvjT23HOH5zLfp
jY9/HhcQYTG+SrOHCji0XX9/fG9A0Q+fC3013ZtPHEaJ2qHNY0yWIm9mYI51/ZAbyvsfDA4Lgy3g
kDE757V/UZbzmK8kAZs1zonBL7xcQ118sXYR9dcP+Oy58/Ii0DxWQAKw8xecFxOytejayN3K1JRw
L6J/PZ+sfq3esKDnRb3/XwbSTqqIPPrzXK3DQZml45RpRY9CRM2SwvdtID5cIaaKhNI7+ondFbKD
d5nK1HGk23mfLeIfr/Ozn3Fm3NzBlILgtkzLaUJz3gumE4GhPPVBCw1TpA8IEsKk3VLw8wAyHl7f
6zOP9d/qgPtAq8DgBT72zLBPfdmXaP6UaZjny5U3+tvBzJf12JfrW22Gl471z6X2d/2Hc/a1E2xe
u0ISHqF1IpwmTG01928c65nh+++Dor0wDHEl9dFzdkdkxmo4eKsizcopkFcmCFgEfzbIVy6drYrM
D8EgYMh/fRdf+DRQ9HT5mC/fZ/HPdtHZ3HHy+ihPZVbkt0IhuoeA31s17xc+Dd5TnAfQGf46D5UX
BkUygwJTGqkthFLRapz6QjhtYF8wqj8z/xMMWPzXP+3M4Oz7Sc7q7ygt1iYZ+fvU+izIinJzyxSh
6yqjATwspU4CPUsLSiC1C2iKsFjlKUe5vX7Diz3bV/r53H1wEQDtsbVnLnlaRYCsd+cm3ijyC3PK
tsQH9PrGKmcW3YVLFYA4YRQHCGHeOdRnaUqGV5CVTvISyuJkc5r+PQJc0cHwlXGYN7x1iwjG0bF1
/oY5f/b8WDqkKgwWzqad4u4b8MebiKrezOqqdRILyXnrzvaGdfxUCtjpXWiWglm80Y16aT3eBT6f
WA6o+tkbLGDBtzNjV1xDJitupA4hp7abBIqQKX394rywFLV7GJGhnQbmf94uQH2ymGrgNElG1nHI
xg6FQPwyJm2c3jjAs4hgP0BQELTY+RsKoPMhx6r2R0stkq+azf66yLrhZGSoPttGkD+IlR4/dK9V
UrXKQYfNk28c4rN3uS9Pa4SgDuQON/XvQ7SNKCIGLuyESxqeDC3s2PUnCtMmMqKjC+3z6zv7/FU4
RFhsK5eHePG/2d8/Ls2QqzpDhy1L7KZ2L+qmWw9jWYg3NvX5V/21in329urIiYyxdrKEjn6Q5KHf
J40CdWcV0f26Ot4bdual5ajO7sBshij4vr830euonZahn6cYMcQUjoM7bWWRQMbooCEQdu5md4dN
NKV7/Pfd3DnUgMACnqSA9ffCsI524PdtI3HC3n8qatqY/fyPcCAOCaYTXAMVHTpAvPi/F2nQIS7g
p0MOic95isy+Q2Ooe4vp7/nFYPjB9KnAkckQi5/tYQWlQC4r9Epsm66PF5ZISABfu/zXDWOVvUZE
S5TC1Hlpau53se3QqNLBtYnMGHc9lub81n14bj52cihSXMYz6bj6+7//45JTqs82B5EmtIy3HglZ
hIpLaVUXcKKpf2vrcDhUfoipHJIXBoXOXdwE/ZNplmWNULrIf+h6aR89D1m9sfJUikaFcZVTRH3j
vr/0fSAhHPq3wAIYe/37+ybNBucju1iVxUjLGBj7bCNQq5DvfuMlv7QULwr/srO9kQ/+vZTXFGib
ojSTSu2I90PRt2irhNaTC8Dwnx/TPrkHBomK+l7WO7vnph7LbVjCOh2k7k/R3PyeHP8t6MGzkIS2
Hw9qx/zvbvPc3s4OKmEuU61cwGD7uPQaAVbDLW6YeZ1vzWJobjttTG/1xp4/rr9XPbMTmb8hll1k
ZepYq75YB5hi+xlZmtcf1/NYBOgGFTTcJuPnfOjZWamtrEd0f1IjXMq7tl50vAWqS1p3sK+tosra
uJSZc+EWIvv2+tIvfSBOjMzWJgYCZP330krPA4IzinzI91XqL3Z9UwvzrUrSi6tQ1Ka7T7WXYbW/
V/GqBcRThj5lYK/r0Rn6GgyZ9VZd9/mV/4/qFFeyo7W88zJLj9xRZ4kCicVFZ8upl8NsH3U11e3F
2CLw+4ZJ3K/1H81FPoPlmOuGPIssimzy749a884dR+1WaaZH95TXo77vvBLJqmmvVUXLGr1xTV54
AlT9oh2NQsTx7KwK4brGGsgqDQOiDSEselaB0SOuEwXiuIIpv1mDeW4Pr1+RF7YVewzohlV9fObZ
4QljD77GFUUrnM/R6yp9iQQkJV1ogu23BuZf2FSCf5+WHA/PfFYqizpzC6C5q9JZiLxn9IzQLwF9
EPpJ6UOieFG7kC3/s1mm0Ahn1+7goAjbhWT+dDuI/8h5XpY27WiGJtSWskdfCudCO/364/XNfOEl
0LjimVMo3vVnzpYSS0AXoFjbFAx9gEbj6iWNjn7+L4vg4ahzMAZ2ng6bKB6C5xNtCgBaolFvmmkn
I/2GB312Lyif4Mbo+1Gz2YGuf++aInmjuQgVN3Pl431D2T0150meis3yP7/+Qc8MJPcddUBCD5DI
aM7uu/pHXNBN3ZR3TTumVe85jxnIrOwS4WoGXNM+m8woxXNL1OdcOYz11woCROeNK0IL9dnRkT8B
lSRA3pEgDNL//SNI52oGPiHB3jyzZgbc0A56sXdro+e8hkMaDXCNGnSrmyhmdnKumtgMW9OvE4vW
XTYeotK0WuuDbp2t+FbWYDGQ/GzCwfhUBB0Vis/ZVldddREY62z87NrKyMLEKM3MqOKyXru6Opgy
N2ECL7ZuHc1UrLR7q5OIqsl5XJFhMPrELwq5//eFHp2nMSha8Ru2zEF+1iiMOe+mNpjan2PtiiWx
l620DpXRl2OFvr2o2itYOcsrM6j8iuZYtW5fVNEJGuTdkk9VcLTdslsQ7q5XGcV02MJpVz+EKaFy
iib8RHnHdq995ijNn3ABu9HHmoRw1z5jJMrqEnYGwegVovql48ejAHs1TFUrEjq3nfxgbYbPqGQv
0K9LW5rkdVJtIpo+KteZKsRMUe27QIo1o0DIt/Te09hsi6NTZ5Qq8C6mUUOZfhBrRS0macwGxYGL
qZgNeUIdtuJwmnC1g5TJlLIMkjYaozbeUPc1077InO2hX7TV/WyGzrdLRNz96vM4k86uKaLWg/EO
vGyfvRNIbAB2XizIjgtv3bVKfZAlX6wlNxloRXG80x8GfwDTGuXQRhzUbI4iWQKvqe4RnBt4/IZj
LNFnL9uC+euwTE2xJBSZuuXD3FcUXeO1q5qpIJXNIuuicGyhHvxSCSTLolwvI/3KyjTcKm7sadGf
fRU0+cfSC1dk0WEPkGtz2SzrUtwHxTKsK9qPRG33UgZ9I2OBmtq2M5ISR/Vxufmq/zyhSmGSd3VD
JD7pzZGZisvV08Z9ODt588PFY9t50hpGmM+pllNlh3T8TW/50PuF6f2ytXbzmqL0PBZmUuQrqpdo
x6+TNSfbMsJ5meZRL3OW5yFHj1W2tWDWl8GHlxu17q57Cr3arOoYvESx4VuaJZBfsZWrbcZicWt9
Ny4hMMiTMUcbepZ21U1entS5cJYpLkNtZ7/mqbM9rnLmz4wtGNtmmV9Cd9Mz8+qu0tOa5JUxbk9D
EWnrStqDqz+6HfKMH5woE90jk62qSb0oM2TCWIQO4tAUWQdzcLmZty10Tgz7U4zXnxoD9IhI+8Vn
8UmOwc22Vb77SVToTx3DrMcCJcDu5sJM56y3cgN6c9Sq87iDUn976tyWh3pszQ2KhjioTQ1EpKuM
bjIhJrbbIUp0Bh+nPHWFAdFtYhYhZcAYnWh6AdcL5Oo6Sqy1XfRPrzDoYqVZMYMCiq1+M3v3CEQI
8ZV4tgy9WXFl6k4+gbA0kIFnojzrbmw7N0CpwvEDLDne+jCvv3njpIYygaZdmw9+MUCcwNTOlkUo
dAsgMkuMgfWWH0gtV2ghGfDpTkuy4yFmeI6tZnTFu7o3vWa6nERTDMtpUowFz8lKUhD46eD4mXfT
OZXfLvAWlUVXXAqsdQVG2orEEDvw13iJ7RrGUCflIsPBvtROi/n6mDUeMqkPXe2MdXSYuyiQ1scp
68l9iO6QOKj2nqQR3CqhlboOAQ3N9mHItStjGW2LdZjnDUqgNDJkNd211biNFyNcHmUFolD0dRXD
qCyjn2Fr0/M4Isjp/xZDKYNry6xn82tQ2nP/2AZM44P6A6wE8JAh0v6n7WCTY3slWkikKtf12vRh
LXzcSJCXT6boJxQ5mty3r+cQLqoE82V+D0QLuVG5bMPllOnmJL3MgiBCjrmF0orMb/3MLt4jzdoe
7Saq39NXG+j3tEE0e49h6bX1gXLThHgATe++eO8P0A8jNe+MrvHFdqh9/+CbSueL8KuZsgDDSNGJ
n0XLwUK9Y0vAITTOCbi12VzPW5chki4J05HwiVAIdRY7NOBHbttxuDG8Omoe7LpsxhsLD5zdjW6p
thvs3fBFu9ZWfMq7aMx+BLoM2/uqRtLhXoymjr6ABRr749wbaEcV1rBuJ2JVmJlX1QEaPYxGm/3q
o9ma7oCtlggz5aWKvnNle+5cZgF3uZ98u+t+Rplb+QwVTuzDodfr5Pwq3ZXqNJJNk82t5o6Y6t5z
WtpTRofUy4du06O+KozKZazfVVlTf8ryUJjdhStnfw6OpjflyrpQJAqZSrQMq+n3Gm7S/LXW7tjJ
uBCWuxjJLAzX/m5PaFM4TM93ytcpExrr3CSwIOW5iqOoKD1mNfpiR6VOBaoOc+Jv3dj9CpbWNJu4
D8eZSdkit0X0bXQrc/iEWGmLuLbfc9EL1K8i7dtJ3W+OBzLFWlrRYUhDNZ1QQGmYP6fvMd6Whied
GKAMdEFhj85CDPRgXp5QAvCnmBmqcsE0WvDp1+BAwFhavUEjSfUlsCKzLt3wk8ppnH7KpNH+zLuh
CqlWNmtNNXiwPlkGFbPE4S46STCie/ljRk/vAYAXHjtqzULd+51UFznvK7upC6foEqzP+CW0aPzG
s7PWTzOgnodm66uffumJ9mLolXM/SOnfM3Sai//cwlMeWpNiznH2rzpUBJYPRAohJenCi9oTurOV
PEFmkomDGWSuSpx+l5XWswmsBbhv+wlRHQ5r08blNG2mhU5uVphxMcB2kADEg4rAG5umOla+l92Q
3WxtPLSN/oYcYhldDsIe3cNQzBIItkC0YRqt+uiHKFAcXbPLTyQfMIYMWz2YgNqysUAItuvNZAU0
nk50L5aTxL09IeCtmmTM8DGJV68cSrk1sAKtoFpFsk1yqS/ncg222F1DsGMwxUUQv5dKrkjKGLO6
yqG82OKq6oKLup2Egq5GhlZqGrih2NqXSpbersF8WEvmJpPV+0bqKARGANnlxQPmzv48Oz3CLfYW
zR/dKsg/ernKfhd0du5ROmkVO2IY5rEokcpOzWAyeQ99FckYJVeCVUhjBv9myFpV3/e97uaT7c7V
cKl6ZnSOiyNs9bFmynxM3TEwyrjyZrkrQ3A1/TlChzvbQrNPKv7M+/0cqIRvdb8mIstsOyFG6YPU
1cQi4BK3FidSBVC9+91if4uk117nTq9VCrK55BuQIHZOpaHRgrB1WX3tOZoyKWVjHB2mvj1+bQek
yPOGDthfW9sJyU57rNyGf6QMSwye12GHtEll5Z+muqqyCzfPpB2jCgzg06/CqE8iqxne140fFsfA
ruCziebFF0enn01a+pGuo7jX8KYnxQqyNzY8Cx0TOtSoSmu06h5kMLfeh7bOKyuRPsJLcauCYY7r
YlTq1gvygTHr3InypMtlYKU95zm8G7VpX/R51XqXvdOojD9kuESXwWLp2GEyaI1FIDBmsy5R5+za
1XhvA63qv1vo2MZGiM1EwlMteVrkI/9bpw6i+rBGKxGfH5ReDlK8C66jpgrcU9hgw5e4ibr6V60d
JX/5kK58aZsBf1IVZemk3QxB/FHo3ORbLIS8iZZc2LglcI+rTE3eJxuJvvCqy5gDSApnzR90kHcw
z4O8v1YrSiHxKiVB3qqHyE59ZMEV+kluBOViocq7bbTtr7MbFTclMl9uLJD6FRjDqCqTLlsxjFJb
7sfJNrevRl9nUWysbmk92IuArsAD4tB+qadxpTZWz2Lp3vEsNw3RosLz+VlpGoiNy+BRLwa0LmZv
l9e95S1R0sP6reO57us8zfMidC44Km896qWQqLsTPzysjJtUhwxVmCzO6VEXF6U0Rv9YA9Wp45Ux
puCYiYxysDaytoiLXllfXIneOVmeV1RHipDzIXJW0KCZKrKTtlcTDiIvz9uTQTw9fC4qR8ZDiEZs
MucLtmuXmarbWDIi2V5MzLveUXuzm5T+0WpdIiJjMSFmkLPwvvzSWE+Qm6vqonPDabgmViFrqzmW
6oIiA/8fs1q8OZ2Vyyg8AyzFZ9r67S/b0vnPYujlT6hfim8yr5ubzgObd3TI0u90tdSPXWY0KjW5
UF8WpzPnk1k73eNUGyY2s7W0cwyU3xAUmFlkpB4BhXPyLWXVl07Tzo/02T100sn3yd606JyHiRm7
7cAE0oCMdeXjCwy8VgKMF26srHHDkmCwI0FdG8e/oysPMYVmmCk6gtE3p6MRTIH6WCEuXV8KtyYc
FqsZHHSz4oeQhusccRjgqkM2yDCKpypncj4GtGa2j2jEyzld2zFzTpji/hYQRcaIr6N9xm5QsIxd
XcETAJAi+m1OtvptCiP6PaMNtMRrlY0bgu+LR9MSVe0uAWDXoNtgtfYh80jPwb3sZJHKasdvUkom
XfLCaet4jrTzg2YJOZCILKTrhDF9DLNgF5RBhPDK2TVnLNMPkRz3w2mEh4Mq8JHJlXpIKi8De1IU
o/Vp7bOV59Lr/KvfDfKdr93sWyQ2435x7OU+Qs6jPg1EPLs0l8dUcdDSdDqUVTUepdvO5SGyVJjF
xVJut3JslHlsXKm+B9CRorJjbOJH5cCRAMtL5/hppuzg1JjTalK4yfW32XRXRuWHsFMXaz0736V0
l4CZnq3/NmA89CFYwurWrmzzt7208t1qUAc/oizrf0NesnosPBgyGGls5qsFkUCHZ7tg3zcwPutF
Awh3S0dZtr/VaBrfuxlZLOzbtn0oewEly9zrpnhflaNL27Rdu19WM09bIrcIcd8NkeIG5GazXBvI
GU8kCNv4O/fd7OvmDPn9ggu/85tCPBXCC9t4Zdd+BKOYrlU7WsT6HWcew7+irKSpEYKKm6bYx3bd
GdiC6W4NOgRFsbyLJtLwuFK1IKvaij1NCL3yzrJb1R0Hs/SoyFuwGR3XeVuXuBpLLzjRubSefFF7
Ptwks/HenTyeu83YZUChihw+VYy1T7EbqICsFCRBSLfJ2KKDdFDf4iWr/krT83WPSJ/l+mCPgran
cIU4BRV7HUeiFX7SL/aSx8sccMmy1XXfZ2NYfAJ50TxKe6EOROK3zLEzRKMZZzAw+EihhOqhbnLv
19pHza2cyzm/UoXhuIcoJIg5TqoNRVIve0fFRBLp0hqDRhyViqJHfHpfpqtXdtcVE97icuob/2u/
OsatqgztHa2wKD7nBKzLVZBP0UMRZSiMsL3MGMyO8rJkK8bxEFoqqC9Gy+2qJHcH92c4OgoQUJc1
166e9CdXLoNIJm/2O+iONkPGGydzamlFyuO6FvpLlqtN3WAtvPYY2bV9aN1QyGQEMkE4O+Qkdxkf
z+5s0faFpNt59Gon/1BPDPrGJQqzdpwbxACpXW/m76as2mvG/XYTTvXKP05rOQQJUzTiLhDbCnEv
3A5sgJZ+ohnLeg+nm6OSYtB+F6+h4Y+HnLDdQ6zeNS+9VfKZEUMQ8EC2MkAkl6/9QYcv+2gO7vzZ
BU7/lTbBdp03S6USUTTR51Cu/U8qgc3dtAzt98rTzmXPZ04JXXLSX0WXCLYMMP/g4GSERhwSgCHr
Lhs3ysiEPGSms9qx5WYjO4vNoA5ie/NDA7kHyb4NKgLrGYx3K1kqesnZVFnXw2Z4X1cEd28Dv5q+
IbzlfnYCWmjx7Dbiez3DOhWrhvpnMre932L2qgZdnmUOv9FhJkheiii/0d6opnhjE28R8jBLRqvU
cjMsOUGKaS1WumVB0zPWNRp+vJF3PBlAs57C0nf53fbASAjAjf7kDigKxts6KVIgxkpJ/nXZj6es
NeRtFu6iID6tWBGPhR3kyVz04XIgatq6xJ119QWYfnZnL75EZJz8SCdtvkdto7v2F50PH2G8Dn7Q
JznKc9tVOG3TN3vd3EdfRy62GzGy+74T4Wcvd6ztMqrz+nEQVf9DALG+hT6i346lX0Yq7mHB+GIq
CqmxjQdm+L8crYdm7XABWQFtJibWD+5VZwafF2cglQNF7H4q1hXXIfuNqR9/qlVzJczKuW5mkmRi
X6dfUqezjC9l2ENLR86QkZCGLkROM1HLTas7xOoGtxnXmCfufzcM2eSHYpQQH1VkxEmT1/X7ziGf
oA5ET/nUjMjpTRqihFNmRNZlONfBr7x1uyvw60QxqPVal5YI1SOV5WBMgSFnEvlLIyzS0BsA0DcU
xKDKZG7+tqTZ9EM2IvKPQvT20fNXIvpOVLpM7Gman8xRRnc+4D6w9h2UJHHttc2URHA/XtPK7L2Y
xlv5IW9rMSSD6OwGQtaV2CuENMqJhZO3H5bICGTSysHRiXAtdeOG+RbhCkX5EMLCG8TtIMrg6ISL
deSMB03kxqgzUuPGE+Aixt0Zekd33Gu8+aZhOk5e1HSJHgNDTsUVrJE4x4KwuoixRcZFVJhqPZn5
EATp5IVMqXs5RsalWHaVWY1+P4tmjA5aFfX11m2TRwLmbU4cGdv8vpQ+Xq0LctqYzTJ1F2VAo+ig
QR5+8bJBfxsjZY4pZ1jfLErYVhrJmcvd1Fn7WRj18D1qGzdPfCKUHzQZttsqkKJIyZm7d0JtRnNn
QsUg8odooAicqt4RqPJkSzk9Wc6GXhgWwF3euZmd+2nYheP2vdaGOcddLXgFRig4BZNQncxwdmrn
tAMAGHEup+iH75VTdxinWcsnmS3Wh5DG4cW2mgUPR6/Ll76V0Y926ZviGFpd9wnidPfz0hvVlEjH
aJ/MEq8bm2TcH7VRRZAu+VF/tCafWxr5i2wOxrxE4UEt2VBeTNS6EbXqXEvf5E1EzKJJiz/47kx5
0VI2zAAOBewmRR8vVDFUpb06hGGF0CsQpPZDjYrtBHW67oxYTYV6Em5FGGoHVhcc2oYfk/bryNIq
HIM5NfWmbgmeR3LZrdnGpKWiVx6YzkcOa6Qn9M3YVj/MfzR6Lyls5jjeh5URhgc7BHGSSDluMtGl
11GZChZhJsamdI9TGaYh6elp/7a3wIT2l3Mo7QsvksPXMVtgOc2CZXQSasykNVvgLFR6DL8frmbX
NhooOh2kxGAYwBxN01C0Sae1d7dUsr5ZTUN2qRKSVCjXwPaSQk2QyBeTGOTRtokxQMDkwIDboZ1q
GjSqe6imxTb5z9f+neVUxG1bpc32qKn6uonflf5924AaiNW2DFTc6jZ4ByWdE8Ri8JefDMSrJaYY
Yg6pzzEPaTsZBQWrIcrv1g1inJhCSW2eVlC7MvUU7JyJ10bhxNWx3dsmy+YHmiotuf3Wd9Zuvptv
pXIXzDTcavzxkmg6NjJrfbS1G70fWiXUCbh+dTd3uWWnHhwR9yKCvBE+bwHje+dLm3aVVSxEAuZs
W8ZxiSgZfWqLKgfjUeWrlfR9V+rb2q1J1TzcYBuHYvHUYdAGxJ1Go2VzXU6hdTENg1jjgf7/Y8Gt
EiBrmrCgVuH2Oca45EGVYGXyWAH3IhH1vfy05E6oU4iJB1qZWSXyOIR0PEv8JVPf3K4R5qkgS72k
puq87wPp/y7Qsl6wW7nYkpkLFMRe02jzWOu81umU2euj9IzWiC2r3Ga4MdwmoAlTBm0ytAOA7w1u
LBUCunC0pMwLHrZ+J+FP8xL6tHIk2pfhLU2i6WMGRM6k4U8pBC5bqan6WYJGQClHbSSo9oIftUp8
U2O5zXejKDVFSTeqHzM69MOhDYxoSwzyg7tIVUROTBdN/8fZmezGjTRb+IkSYJLJaUvWoHmyLEva
EJItc55nPv392HdjlQsq+Ec3emO4s0hmRkacOOdE5Glau4Azz1l6Hhg6ut5uoi3jMaQX2ahN5tr4
PT2+nC+5lBQAkzIb30wq9c1tJHW1RHT5QMtHAmHUsicR6vvU61KHntRsM0y8j0l5N/hxp+d5GpFj
DKEY6s0wRsO7HsxaRr43VldMuMvkud4F4rFZlHEP95e5zExBd0FYtaJptjndvuulNAHAotDsvv/X
ZPDcwa0+9L6ZbkURdE8M8ayzrdvUyYdppFyn1TAt7+MsmltjLqKPusTCg+LACG6rubAIQUyPfhoy
hV/vAPp0Zuul/jPoCXk8KnuMvujSb/qpaF7tQgDML8uA41bvRBmSZKxc8GtLzC33nLqlg9Y+UKou
lW+E5vwMSVq8FnQmuMjcaGq9rJciucatlH5S2NXDt2p2ohm+/8LYg0q3m49Gw7OFbN36EJg4Mo69
N50bXR+ZNTg3U/tdTDmZddT12nWWrJFmiqLgvuD67Pyxk8MlzRHUtxCZbeEFcSut68lclEVrJs/u
JzmT77JkcatPggmJ9cB959gDwaqxLe2hdoqkvmwDW2c4op4P5iZkXGIIkoENzFlfK6yyTBxWzE0n
GeHKG1qDFalm6lfAqU9yjABLGQkOZG4qYI8QaxLzjEtQgmvnAY1wfcnL+3R1Gti5hT5fEfaMgvKD
9N6zHFH+DgRjxf1iimpK4cEoH5LJbUeffnnc7lxVYPqiT7G8b0hBGNgMy+euJf1vCAdORPMJ+Qjj
6al9G5LscML9PcirwUuJdciThtiezxWKwA/HTBImRcpe5T6bZH4e+kQ8hpJp47SCm+atSAPQ2oFB
cqnXT0N1Z2FN+rPh5rkFaZZ3+PWW+l0NFz4AsstTRm+sHeIpKWTzIwD50/aJMfd3uSbb/DKwumXx
ao6XtUOMSP8vEavh8eo1vM1bxl9uDSd2Y9g8rYh9KLbRe5GCzSKibChoRZOmtImqNLrTUcP226Yb
mm0YtLT4J6h8vN9ZJ6loMs26TyUjunnVIblCCRv0XUtpTG+LllDsz8nEjnVKzf7dGdr8oOZ+aC8r
x+LKmdHcSN8ezOkNHNxWfgsJeW9hexudxwp6/HrN4YdZVaVB+leG4HbY0OiBD6y7PCfTIF/mNHOk
N+ipuET0Xn5Y9gjwjMkzZqsJLeAffWYPtpdpOT18M7Tr87wV/J/zZqhJaZWdmX6dOuZv+h4m3Q5Y
BGuzOEdzVaiWMgvTeO0n2AmweEFQG/yU9qF+NTe59j0Tqta3gnmFsT/GdPnBkQOa8XYE/rvBS658
SEdjfp9gcr3wQExoodjIiq2NOsTyVT203X7EO/0CwEcbGSEbTt/IlopsExqB0PzSWYSxn2VnvGhm
ET/BUo1ee7DZF6w8ZbSnT50/1UlsfjRLGU0eSY8G5k9v7r0qa3U9uU49NltzcOVPiOPV4ulBggkA
kyhUeq4xdf5Hwegu80KPiqDZdLBB2MgIO39zHqca9LCmTxwP2UyKB/Om3lqpiKpt28TqssVtgnbT
VKiPwMhBAmTpBJuoGa1xZ8cLbMK4NxlmmoWlaMPr0ExynpnOgPAn9uu8K/veyPycb3dRyFKjl4wg
8yOtxu6+KhaSWhG0genPwNXG1izMKfErLTO0yyXImsDDmMh8EfpER6gIHb3bJRSwD3YqZOW7phDz
edxE+iN0WJwBNBmRG9glHi5lJ0FnwjUP8MIgqG6zwqgygvtYfBMN7TFuaaZ9eIus7HuttYZwN4ou
f2Wirs6s1gKw2stEaHKf6Vn12NWT+QvNBfhMkfal7TUdehz1rHAylNfGPOvLVdqoWHhGGoA2DaFp
38LVrdKNwz28bKLOqQlKwuyR1w24Q+xChrdk+yCr7eRSJ3yAPEd1J7fMqYwfkzScgXvMUcTbEl6S
As7TgZUrJs76+tzDHpbpkj6h67JyL8fPIuSvN8vGKvSl87gi6XH03DQfLQa6akPHR15YYx6keFi6
1oWVOmIC0B+nbxGv8qlaFkTGU+LGpS9SYp8/RHqE3XBR1tUOSCi8a6PVnyMbLfkktKj/gd6D48fI
XAgoc15N7SZSTqv8UFRQMVTg6Odtwvl7gydAgFR2QaNLNwi2KWkWh7PQm8qTMRAD5iaQI/FNbCli
Y6vumAuUS2Ofdfi+cRvYwVZNFBGewjF1VwydSK7MeQwsz5m0KfbCAWciPysAVM+c2TI/KrOOfhSE
lIiXYPfnpSQl2jhwoNTDkmb91ay0Mr4iO7Ouxkqzi705FEPsm2YOqYbMAbRGykE2m3zQBQDMErJ5
ItMsX5jlzYPURhzeM5w8+zFREyDxESUGB4tTBd9TJ6xm1JSLDQ2IqyPZ0uptLquKNGWXg6mnflbN
TY981mhuZD+WP0UmzPhy0i3zDPV1/9MaMnOr6VFf3wDd0/PqEEXOBKXa+u0Oefxrprf6kYG+PqnK
gjoRVDj6+EYakr11Nan5Jh4qddtB94AhRg8WH6Vhnmg5DCr1Zx0Lckw3x+bNTkqCYB+BlnOTdHbj
J2nc8ilGm63fOVWhvCJq1ZML9egtyuT0pNW203u5XkxvBQbRcpNEg7gnn1hgqNT8eIYtf1eqb57S
qdRcj1gtEzRQ8E5gjqmGpGUOGS0sR6tYqN2WtvNiDGCAGnCPB+aq7MbxZD+pN1N26ruh2f29EhSo
XusM7U9dCwvyEYqgahPQ1jzPeUBSuqA3LmNSUsvP4qEt4azgWY3Zp4Ex7VBBsuDo59WeuzB6t9Vo
dlhLz4uBz1MdWxsFEybeBLxA6UPLtTmrAfvAj3UjhraMZxj98wrClrfGZEQrfGDlNYyUuioc4E46
cmn1pCCq/EqnoSlh4S/ZbZGReW7nIaxoa9HezTduMqhpNyW0tevJymt/tlPFkwWoRLdLwAVDb9yZ
XqtUS98oCNBxx7lYHnU5a6hWRD0+qnBOHvR5kIBGcqQLx/VRVj58DTrTmdOVt0MX1De50o3vTUGl
fw/sZCi/hnn1OqOsewnLOf/WWikpNgzwBE5YHBhPkTmXKPDn2LgRtLmjs7II67doKFcGIjVI6o3Y
uHX7XitS4Q29y30h5j6hnUQz8dGyILUkETaX3lgX3ceA4OLVogQNyTcMzqdBkkA2QY/L3ZbWGHd+
3S7hd9lJyEQVHZ11okZEu8IsR94z88416fW9Lu8nY5zucwaTVUCXKnmDUUcRMnfDrwlmce5F7bqL
21bF5dlSpcVzSUOYDe1mU+wLgAHNo3cQuR6gE1DUYqXRddRVhe03Sm+4h0f+0q6OVB8x2iMCHM80
MWdnKg8gDrXh1N2HbQDFIlmJ9p5SYzTDR+vFM7V5dmuYQN28+UTcVk0X3iGnwTw3kIU612UHBtys
FCUOnGliEJmWvbOxAdWeABWrFy0cdXNraxm47NDE8gbOZGH56EoArqjXLLrSibRnnzgLeYPUq7if
e8bDbERt8MGjjlbyhiOAyiOEsfcsIqOaNkY0a2cMDe8yYng4vTmVGTyaZDG8J0v079JY6PIjiI8Z
MSPNmUJdjNGTDGIzuMCSdbwtahxjdhwFAhvUPO7K0mQOMh3YoQ7J3I0GvCmvLK6KuWyuhCK2eHYX
dummy1S9eMKag1v0FsPDoDvd+6A61ZxJPEMui4xWPJlbGdCWVOYbON5I+LOb8Kw0UNiDxcblXhtr
mD2TEtUlj9pCbbD1KPJnJFcfMfuHFfBv37Vabv2uVJRZW9EMxdsaHqjS6Hng400mcW4HU46tIf3S
l9oZJXqHyAgLbijhAM+AUdxkDeIC6DFWcLPYGdP8FoA4uAjRUg4bNyjDipRIxReLWYBgVwE8dQAM
2B+7WszpTeqWXJ55nY8626cxLlKTnhOeN1qZUUNZ6YPWTcnPsVzs1wg+OITMyNB+tEtNUWRmuO6o
KYJtE+oaGsOw1wLScmswfrALkyuo+D+noM1q3ygqsj07Jj+3F0fHEbLItLNEr+AzTQtNTgJ2Ukfb
xCFl9wZBJeoltOsgG7mjfg4pJ3K2ON0xl8kqhPFWQIYjWhlcw0kxaGdRW3MkAP7du1avjLsKBLrY
BKMxvtQ6tyabT43vesGoIebHJ9bl0ML98gq3jJ/GmXYZmNRoXqPBHtnhkCujbQ+xr8EbqlJU83ZK
F8NqpHbBh2vgaqSTeEzdKYTIthIQS5NpQ/uhHmICblC8NIhIn0ejLW8KLZ6MsySrtF0hpk7tCa51
6ttd2UUK1gSQIKOAwBOy4SIt6H/KtZMIp87xbBSlw9nkmjn9hjy2WiKQDtjLkBSEDvjk094ejJTz
xEcIGnhMnWnR+Bic63SMmWbWGsDj14jKQA+KKbVs5so08HOBJUAruDeibjtUdmbsmBIEpJ30RvNc
Jvr4MRbcQThy0XHeJN1cf7NdKbIriL7xZUK0yH17XKsqesz8COgycejZ5F7P+JCKS1SLtLHtZUze
VKTGD3p8rNqkbepuwK0y57ZROYAw0w0X6gH8b+m6Fo7Z/EAHV5mXkVnG3yEddB0J11D1UGZiAWdk
QsqS+k0FA+ssBFJrr5DTttcDRPPed4C7ljOmI1ZxdEuvddIfYVgs7yReA3z4yVZB+9SFKVKQbYMF
l30uaOW/4fI9Pk+hMfV7evJOuXGpiuFY9AJ3SOprwO3QXsSLiyUatl2O5d5EfepGsMEih+S6LL+1
tPEhVmmx9i6gRxSbJU7NYAs5xIUaRWmab1QLR4hO93oAVD9jVqgXzlD7DneKRYZtwzSj0+c+dmXt
3C+9MWo0KxceE4VyvYdpO14vQ7sAvy1Ehg2Nkf4hhDTd0x+SaQ2m6aRPMfYIxqYvywbXH1iAJJlp
PoMVtyYhp5EpRb8DMURCGeu6Dl6KiFJaDIJtQ/8WG8e0WuzgrAZbjjEpIsH1S02nZUgLrrB22I5V
eDNhpebsQO5T7iZDpzWnoJHjGdcslMtFM+g0rQwRfiN5HIdthIPqBWYyEoRFK4SgOG7ZvuOk4apQ
J/kceOlMeKePCOBzjis4xTSEExtu15LINzPVU/TDBTaauK0O6bTJjUH9ipaCGChiJtF4wsjBaN0E
DrDXE6wfmqzOvkNMNKotVf30NIRRHp0LEm96G3Fl3NuhjsPWJCt2ZGcVnaRrKOX1SHLzVieD8w27
YBfyEZOKgm3mLkg6F0Pvbhon1l+jUrfNTZJM2vlihmV127hlcz/OhanB3XBgsJdrap8HRtr4Suth
hZGRC5TXhdX+KKKMOjfBFpQgD4kz2ICMq3vCAT0kNGZQco0iEwLym+jvCFPL4BtJCsexSnA0Guv/
7gHVuYNXamV3TWikTwyPKHhGiZGdzTirThsID7QHofnULzP6uHZTQ3irL5iZov0Op8Ix9poA4/OB
CSRXiWYxPZLgIpytHA3KT4zHu195qLcjCXUaPuGxO9zPUTNww1RW+FZ38/w7tKHZ7dLGTd9dLulm
a3Gw6ETUiVNjQZPY8EJnUk6fHU+zW0WCc4OKgcSP0jv9CUZfvJWVHY+exBr+iS4uGM3YdvN1WY7u
G94vsHnoGJs1XYAlgbJsCOdXluTLe0xtxVPJDE5bn9uD8pM4Mbu1nWcOvhbb2WuMtytDe+SC3F6B
1NH1jFdNRzu4kEWLcskhn2gaHz+kbXfRjrPeeZqtjybnQIkIllESNluncqFdc7cwTskJ1RL6NGTr
G6aOafPG1iztygwLhg3EcszKPflj+qMuicokcVCPer0i9EN4zH9CN03u0LV28AxjPRdbGOHBXUd8
inzSfEmZFpf9Nx2u+PeK3s2jadFHUNyOV3mZGQ9JZqjivk7GHqsdNx7mM90Zpm9t1LbYoC6NgQ1Q
lXXBfi6N5KGvjBbkaZwRrczaAtpI7oJp6qI7qbOlShLWNlYl5eLU1laz0TtOzTbs4on46I5NcV6o
Se+R447KccFWTeKDaXT8cYSc52cVL5Xw8VorcTRI5Jy8OyXEiT0WGUNwPVDjQOhiSv3DBG/uQ1Ea
8KnlauZShGDtgYqgk80wYKA3dFr2PjZT8BiQ6f/CFGqFWedpVAQCcsAtUhzjBT0ITI8cedBLHU9c
5E0n3X2djSldVhRC+dkEv/OBWqViqHGit9DnTcRBo1xq6bcZSkQv1fUsg2ECSLIJAmQy5JG2fQc2
TbZpogq4TBrod5uY8ZIOzYOe6wlyjfGkz3X8Pjkwe/0ss8lyUf81tV9rTnBXJAqeEZk/SS5t1yjd
lUZufRO5DpGnxzTkrhWyW/zaCfrRQ/4Gm6mytfIxteP51ekt+c2ioaVtZbBoYhO5Ls2JdHLC2E+b
nNQ0E0ZxL53OeWByY/miidaEsFSWoe4TD4EPmQxXXCFJEwW65sZ4w08ewid03Py8QXg1bCW+753P
79EeAzTPF8sylnBEAFB/tWkcvuigaTBq6ymP6cSyxTzdyMUMU3BYeZcQ3CAHQIH/ERRzpDYwkhba
8LZT7WHY8zcNuHUl9x7dN5JjKPleb+CTtg2bzr7pElNMhOpMmmB/SfLcVGn86Aape0fbEMRlDIJF
rADXVHqOJZC2TLEi3Z+JbG8kDZQaOixLrysRO3gIq4J3KwKq2LVunajNDBfChefVzRdqsXK8LrT1
hkm0Oou3aoiAZTMYHcZW5o59u9adJkGlX87bsg0bP+gHsD38m/SrdljU9zAlinkYXMZMH6Is2TlN
RTqDeXPze0TwdxXXeadvhkajXx47qAp402xI3+zqMPOGZRbPCBD5xtOMJboTL/LRmGysWmp4lzrQ
GCkaE3RKHeFNWrj3XRospkexHpE0BFJyIDRdfB9jY/kexEMvIYSvODNmcP2bSlqj9pcRHMZfmEAR
rL6CMw03MKO7fK5CAX2WstqbDVteIxdrbhw3hHBsy5zMPlR2x6AotxonIj3teb2dafUuUzoGO4ii
KjzLZOveiyLCRcN16dhfGsNIN4N2eLsJCPstEgvu+nM9Ua7w2o45yl3RCGrRjrb7lmK1SJAhJmV5
r88SWgCcsRYRTaDR70Ij12/rKZqrTaNNUvnOggTan7S+fxuMUYzbsW9ksnMjN+VMRa5FpgUBdYE+
F4bJRgIJxr+mEGBm2y9CDn5eIoAnMZtTKBdurccX+I+5+fU4xM6dGadZvTGGJUOmVcKxu0XyQ1O7
R6fAy6iN/JdMC9nu5mgJps08AVntwojEeCN5i81mIYiTWyR0qXixWSUkqJAePMS1TS5RM/pCQPQc
SEJmzupHVkwMU4/RfTyU3YzDS80YgGsGInTPcGYVTciyta5rk76zbyxzBbXYqRK8GFUgYd4SuTxB
I+VGBhLKywSSChNvhJa9ydAP/SqDav5eZjK5VbDStZUwCHYMGmtTiJbVbycYKP7AdcEKQQ/JuBKT
hk1nZ9orGd/Y+ZQoBSno0Di3sjJquQ+Us7yGYtSukZgO2iViMuPXaEpjBWcy6JnMEgrPAYajhf6o
VtwiLjAkHH6jj2izM+DAhwTEibKnRLuPGHqQ+qXS+GCDppmPfdvQVq57i/ZuqrXu+SzCbtyPfO9v
Czf4dKZAM84T0JP7zhjAkPA4668gRHBLlrBPbsgOuC4yrS0Hb2kBMfZOXDcAWDpqgm9gkhkpSDno
8KWK1Lm38hIyLNdNeFtnMIm9gbf8A4b6cLsWelBxtAw9mBBle4dOMviZViDI/mBMVBhqcjJoIoxU
eXGjmcMcVtFsw8/KgCvyBGPdLW546mcG2IYzrF5Fj5EqOipfza1f8BmyMkC2IvsZyrqBBRGkQEqo
ubMKTnpRPcoSBgBBFv6FMvE89uKWgeQbTvH86s7WMpDHG3BBRqBaExYOaSM8aZU9qBgtg08Xyno3
nca+5w5qjV0ZhPS52brNVuvChhS/qYzKX6PzvNMTwJ1tMnXA2KazQIyMnPx25aDOm2iqp2syl6K1
zkI62vM2UtKpsZarxXU7cGuepWVpnDtgIrrnYDBPCV9OlbxtEQP+agJtubViJ+u8EWJFf9Yt4G93
aM8CvE2FXfJuImWWW6Z4dfbV0llZ9URdIJ6ECzBKG6jS4OdbCVluN1byJSsWpZEDUh79dMNkEB7l
FxzFQCKa2lc1rPEfNhNDXVoubmESJAygMXi2ISA8BKB4/g67dGDehot0aWdUaHm8sp+ZQ/u14nr1
ffjT3IDhAVh/YtegubYOCnkg7s7kbLo1xB8awkp/FX0ZeH1a93s7Hac7ITLMXkUQ8um6fpOlvdx/
vfyh4HtdnjmtyPEdbGzpgn3WWqNhbTpoK7mH9IpyKIPK3J9psAQN1J3VLT0K11tMFV42UwYt+OvF
D6eKMVyO1XVNo+toWKt/yufVmRNmmbTuCi8NuHK3jQw4SDkjAbcpVUUMrQkULUSZTf88pqJCI7pN
C9gmJDEA3rXVPZ/4RYfa88NfdGCxAuE5qJuczxGWijhMC3OThK7ukyo91aTCBB564Q1qtG3WjSb+
Xs68LwoQAH0MoYbPQA7wSdwTb+rQAuC/n+WuNlx4sxh/OYvVExG6V5TERR4Ct6KdCyF2ZKCRaVta
5ebrt3DoDbGutjp82Ku7KZyYA5uUalQFI95hgkAHdt5VbBvQ45BLkRZO5vTOkF/9hInOsW2I5Z60
zHUPSvPA+gKCZFumLX145ID6nQXNhDRXwsXttOkc9py7rwq026Vh/dv4h3W8oQXT2Fp3IOvLgx3o
lCgQ4b/Q7sMID8kV8G9cfc8Vd8E5SBCt7a9f7d8P+nm9g/01WwJhSlUhPCy0cTVVna9n1r2Ej2HA
Fa+7Te3U9YNrZuHu65X/3tmsjPmMiamxzTyq9Zf9Ye3QzmYpY8XOZkKSdhHCbeXircp/9Gr5730y
JJBtgyIDEOfzKiwdG27NiTZG2V2YK/XNyeUFTfnxmw3f+sS++ftc4L5N+KB7TEOQr/l5OUe5gZsL
dmrTcZt1QMM+iOMPxDXy7OvX9/eZUPhs2Ewip92Dv+/6ev94fUi5mmaKuRuCWq/PyWDQYiEfjn0I
nqiSG+DcEyPXj65oYMSEAh5pwqF7oaTCrvOeM19FYvwZzABdbpesSGITpXe4NTonfEaO7RBGJzgI
IRzsnw7dxUcmQig6t0TjpqdecZeqrTaV3Q7F/7AVGUGEJ7xUiq928C5jyORkFLzLpbZruM6dC+do
qk+scuz9YVcuIU8xBQVO/OcvNtrwdNOIVToYAhbSQnc5SyK92U5grHTwwcK+3iLHNqOrubAHSMuI
ZgcnzCobM5yddYvIwb0fC4xB/CkMbbHtM5KaE5Hk0KRoPWmuYWu8RYVrxOGYktLtM3JglMeNDPO3
mIYe/NAU6spSXTltsY4jFt3w9PUjHglfXAyYkEliJYPf9M/vdAmcxTAhiXp4CqDolHawb2fwViNP
dnUWOKAQhtorA8Ljicc98jUxgaXbjCcTwUUdJCqDHpeRU3PS26B3XnSE1wl3sRzOGFbW70L00duv
H/XIaVgTMkazGJIr6TC0tKPbwbHL6GVBD92YOFvuemGcmkh+5CvaOo5ulsSlCOvng8fCriZMivXM
BXoqJ1jvaZvsjbaV2k52ay0hWyRRkewT98TzHV2ZiwAJG8MC8Uv//CkDeP9TlzMjoUwH7Rm1VQq+
kwbx7cxkjHdCO1zXESVncCKQHjklLKeRXOB1Db1t/V1/BNIGxbuNwJT3mlbTRVtowxYjWHHvAqCc
CGhHHhH3P4P5JZyUdVL456XqTNOX0cx5RKR/G9HALJvMBt1tTP/ovoKl/JxK95Rd8ZEHdFdreMYH
mQAo2sEnRS+NBfPAGYn5dhutgY2EsiXYhxoihX/eoy6UD5chG0y9wQPz8wMmaM6Bk3jAAD+gjdtB
Yxpr85Td298nYR24oGHgb2L4Zh06AmqDwxCPmjEwAv+A23RMofNFyXAiEzuyymqNxz8ETxz0D6Jn
j1wlL0yXXrQNRbSShQlZJ7JO7PojqzDOEGt5LBR1DfOzz29s0qJhInuHYwFnJL9t8NYpN2UjuujE
Nj+2EAklZvYadxw74fNCNJRUWACfesuIMWmc640PX/GE4fDfQfG/iaLYZTEdnuzn4Gl08pVxKsA4
edz0gtgZz9u4hf5RTYj+twisq/nlX7ccXrzMaoShbq6TVQ7CRgyrG/iAhNkwKiq2yKl21TxNm69X
OfJgtkNYVBp3m0WZ9/ntjdi3hk1aU4m7NR3DLLKvmCXT7hy7j/xqCk/N5jm+HhUAc0xJ7w5N8Qdd
620bWAcGgmhp/zFNlOZqECK0SbSkvO+nxvj59SMe2SA8IlPMuGSw/P+r8sYeH9EKL3KOihjhbklz
oeyWf9/vWPKAi5nGGnXdA59ht7WQuKM58PpMC+6cCb1Tm6TzieGVf6cFIFEmN4nNVYki/uDsBlaE
29Tqnmkw2Q6iNqYsiGbGbzD23b07Okhw03Cig9d2+f7r13jky5FtYRdoMqpQAqV83ilDrMV1zbwS
r7RU+IwCyHxGmafaXVbi2uFZKYyi3ddL/n2tMJeCV7k2crg8D+/saNQLd2SIthcYxbI3IWW9ZoKG
5JXQqc7vAgS80ivrCDj364WPbBkHV0+HA+hw/g6tZhl7Sf6K3aA3RJ24SUyVe21Vjf+cxvJ4LraX
OnorHL8P7q+ympDyO/C+3Mwp9sgaAzzeRGFzFLIsN09s0GNbh6sZMHB9o3DmPn+/3mAiFjRVylJn
ivdYe0Gty2KBKX1gJ9fYEc7XJpjd3iC3fvz312nzGhk24rB9zHVr/ZGJ2DHQdWiZkP/hMt1JLJ+2
JZaKJ0rUYxvU1imJSSFNKtWDlBnLp8rAcB5ispXaXgtf4dWYMPWEflufIRNpz75+qr/TD+IylTQ+
t1Q9hOrPT7XgplKiEETdk0cm1EgV0pK06M5C9cIo68SWPPp0VPprBsJ/nYN6H3cqqKG4NODiEqAj
YDowTZO2dKfsLM1NrX1YUP+cQsOOLLoOSqH24Y1yjx/cDosOVbla0NrMTG2jT4WMa4YLX+JtE+b5
5p/fJ9QE7EqpVbkajIMAk48pSlusdZBFdQiM/HiZ6uwZ/ZddT6jE51E/Vdn9NxvlMya8jk2hunJ4
r6QQB59wyt0otGhPeC5nL9/GQ6ddjxMuYm7cFWeBQ/tIxnW7j2BHMgdQ0KLywtmmKZjjk3di/x4J
Oi7mJ8R1wyLAH+aY0Qg7kwlRJfyaJtwyTBcaX4hb/Ndv+fgz/7HMuq3/OIyJ1WWDFjABJ1iWyfKa
fjXYYlykMv3ccLtbdrM410Z6bE6Ga22V0Y7GvNxhMk+inRg4cmx/8cX/f7gC4eHgyJYYygW24pFD
+OO+grH6YTR1Ci1MCy+Gljrt64c/9ooBwLlQuD7XwW6fn11ZC/MpsGb0bNOo8V5DRWTP+XjiqY4E
BtI22iEY5Bt8y/Wp/3jDsINVNvUUC9jo1S9BEtJLrPXwjeHbp/KBow9E4bW6lMPv1Q5eIA7JkAQk
WUfDIPFN0MAKpFkTncg6jq6CsITAA/5BEP/8QGibgkpndCqjgsPY2WFVpPoN5RYq6K+/z7E3xwgf
7lfAdwCIg1y+IcN3ELaykOi0nYCdvrHLwb6vUA1/+1+WwvzZXbNr5oB/fqa8ndrOFXykauqqWyfo
IrqcDlReGEVj8v1/WIyJV8Bw5NnysBTH0ibCIZqsd6AJs+v7juGXsMQ3Q5flu6+XOvatyNO4BbFk
5po/eC54TMpqc+AbwzDze+wsnBvLGZwTsWr9vxwGToyS7RUi4oY49GMussGa44V9V7RwJ70evug5
wXF8ikCpdlWP4ufrxzq2MwD8oCnCWKKPdXD9GR3C8dyifYanVuEnCxK5JmFQGMl9dOJj/f1sQCaK
TcHFB5xx+Gyjkm7WwqteFdXNPgrq+9JpLqDLWWdaEw8nHuzIag7ey4xQYO7LSjn7vA/H3hBMHKfF
bo7CughzVzwy3gn5juyXO2z6ghNJ59/7A3RdMjyHPEJH7XpwlmPNgrQvSoTt9NlfKrnM4G76+PD1
5zq6CpMOOcbgGfQ9Pz+VEIM1LTg0wWrDhVUNYXMDjfPUXKUj727NhWi2UCEAPK9//kegBbJHIeXA
rS+GebiTMlhpEyh/L1Q+Wj/0Osh+//NjsQVBmnQc6+nyHDyWYWVNHEbUBbiMkbHn+q+4sP9xTjXo
AkWBIiwR0Lk8DvNKXWA4USwDNV5p4KTb4h8DwqwKHzoGIjWNb3biNP/9tYjrJiM4KSxJMQ+bgvVQ
ocIZXDh9Wd1f2UsSXGv9aIz/HN2RVWg208ttorvuHER3J4fzAwkkxR2jK7d5mn8sK92ssZJTo7D+
eiDLkJThtkadrDPB/OBQ4fbbiF5DjCjrOX7JS1Ft0y76Z4yeVahPSSfWgQk80OftBxkUxreN5XCT
jkbtpYWDHc44j6lxPfQV1L2kdSHSoZXn8ON2WZ/slR17zjVsUJYTQeg6fv4FGeXOKvqFwdRk8GXi
xoiuVGzm/3r/c52sc7a4mLmZCY2fl9GwiO/ViuUhDXM2rjF+FBCNz74+W2uu/elKAfZcR4as/XB3
/ffzIk1ctE3XWq89OuGqFPdWfJZr9q6UusfUGxIchF/MbDixJ/+CGNZVERyB7arVNOjgG8InxLF3
sl6n/sKNnKt82Opl4GdWslmW568f8HApAGSNDgSDcoBdUUEfBI8Yb4kFeijKYGsKb3A8Cfx+zIdL
gef61skDCGXcppuvFz3cIf8tSp+fvqZOinGI7yU4D5ljOUUeHh7pPRqBbLs4s3NilcPb+f9Xcch5
DWMdrndw3mhEh1gC82gRUqcRYolY8ViclHy05adIE0cWWweGoEWj682YjIOo35Qlo8rMlZEYBaw1
Vs4DFxo35tQF/7jxea5PSx1sfNMKAnupWQp94oiQIQ/2GKz8a8q2rgL8w3wMwDUiyUFc7HsZwb7H
oZEgY+5HOsc03BZ79687gQ4tSgjiFJATIMnn84XqYElMC4FiEFcVVWwb4bKY/Wvkpf3zaZWDU0xB
gi/ARPGIKWjg/R9n59UcN5Iu2L8y0e+YC2827sxDASjLojcSXxAUScHbhP/1e6Ce3SsWFarVRj91
SGISQCKR+ZlzYGd9lVPl6++v5PMEIBwBntUG7UJQyTp5KmMmtWo4g1NDXGS+KSNMh4wm3YUtYZ3T
Jf2Yuj8vS2wwGIwQASkTkkynlroBToI+9aSyyKRDkmHPKNGwbYmLRsrrSwpwy3Vrdt0WAKzqjnGi
7iDlZmfWxk9vMWdkvCcKFVz20sd5csV5DWU9j6wvTkwXQA1q0R3N9Nxu6peDUOXBPSVtY8qng4B+
ASUcfk2nOnd8rdaMfYGvztn80dNbqmJ0DkLkURgIB8rJWtFl2ehE5jisEOJFVC9X9gPsFNpI9SQ6
c8Y7uaK/h2KXi66VPDZKw49TXgusOC3Y3K7MnAZwwQV6XSYpf7ZI/BiF/M+Pi0GDeVqNMJclKKki
otsmQsXR0BV9ocnzuazdaQnf38OQYlgEfBxXjZP7BjunJ4kmUUrfG802GevpApJcd2l0obGJODDT
3TUaNGPSwzWkiFRolu7CnQG7xeWRnnvRT17CH7+OST5geQXZEH+KR9qFCkYPXEQ5jdlK6Gl2GEEa
rGP6285IuX/Uhv30Dv4Yi1I5lYlDAp+98cfnqOs5+OeJ5xglzX1Hgw/4LG0zB+kWbPHWKJvnLh6e
OwWFjh7cFUb3ZSQNPbHrq9t0B5v+XJxiWStPfiE+5DYfdEellO60Yog2CzpzbTD5stI42nsOAzbd
F4JU5zX8zCJdp/Gcq7dw4eLXOYZIfaZi6Rc3f1HZypQrUTQBgO/jDQmaWe1AgPYrysPg+Jpl6VFD
XHl1lGTe71/XX7xDH4ZafpWfzli1MqnRtEy7qDWlXcqEuGAz2v35m8ooDu8o1WzLt/DjKA2trUGR
8Q51cxitVWeU1pUKb+r/41o4VinkAclEmCfzyMG0kIFfYx6VSfJMZ7S4lHrJvP39KL+aHJR78EoQ
HyGBe7LqUHURVn1OZ3UaK8kGbWtk0RWihH6oh+2FXEF2ULuq2mt90j/8+dB8o6gso+Dj84tCe3Wh
DDnthRrBueOoGMMLbgRpR7u3cZ1DlgOfZprXrP3n6gM/TxOK5zlvUbLEZpol4eMDlAbyO1KTwPCw
9fqYpEW5jRxxLuXy+dbapAF5dLItc8A7jddHct2bcpVPK1rzbmXTeOl1+z6YzX0PxQVua7u19ObP
altYfIhIqhADCLOqlOmefBbpQRo4dhcT3acAC744FXDwbaVosemCma0iuI0iJAkDpjN5/P3jXGbK
x2XGVvhuUdRA+oW6mpOhqaChoSxlaNukKFsbg8Qvq6j28R3R8NA25yIPv7i9jKeTCqEumQLWk5k7
KXOghypMHEDIqTsWpbl18k7yxiqttjR83gP8q7Ywic95AD+vZ0tekFolykuZPacR8wjnIA3ScBYB
G0luKpeSl+rCWVdwts6sZ78cinM7zaAwDflqf5yo4IQGK5dg5RQZ+Xk3gnGQXsVVDyetXYAfv3+C
n14L1HsUVZg6s3bJ2Z98tKWRFmrboBHDGEF4SA2YqyrFn/b7UT7Nk6VgnSFYQClW5HD58ZqcgLqz
GRQVvLzcFv40REnhZWZkvNEiZoNEq5JzuuFPt/FkyJPbqGX0AdqIDVw6PitP0dP3xFJaL6+z/szF
fbqFP6rxKXVgg0X+2jz5NETzFMmQkUCKTnW3A1mSu7QIFWemxedRCG2QjSfXyVcVhPvHWwhctE+s
mmZlJxWGX0f9DLjJnM/sfZef8vMLzfaFF4tXi0mu2gBJP45Cg5aC+omKly4I5NvR6XEnhd1u0qx+
hYdovO3LcxmiT0Nyxzi7LNXbS/H26bEvUyxt1AT9FLFoFG8EY264TtlK1wqApSvHbhds3dT6v5+R
y+P/cKGczdipLeWHDErN5ccLzcah6+UUH1S7jledO/jlRjuqXnRmmNNkJmvGx3FOPjtsGDuzzhin
8p4fCw8Fx+ptf/3y+4v5cST53dVoH69mNEVEAyCjqBsKC1YoPXzlEtqLhwbFNXyyb6tDs9pD0V9N
T78f+/T8+ekKl4n70/6LE3SmN4tZS9rq7uBSC796tY7W/k8/rad3cnnhfxpnzAqwEAXj6DfBpqa7
/pG65n1w5oGdfmFORzn5wtCVn2TScjXzGkWICz/QLdzqzLv86ah0OsryTvx0LVrcKHqyPK9j7X9L
3ft3Y/PyeHdOoPnD8fu7aXGy7FLPnE1KzDC1T/mpC4Zg9Qhz82p2rQcwnrszM2GZy78b7mTJdRBX
snww3OB+g/26ei1W++/u3eOZYX6xYPz86p6ez3NRCAsi6HJVgLBc4kUu6iDX9kzvZfNVeA8gg849
sDPLxWkfVGtrlRMtY/YeZztesNh/mlevD5fR6lp4LxwLVjA3z3xYzj2/0xp7DVaHmi3Pb3K/zWt5
gxjLF+voMt4Fq2zTrc7c2OVb/5vnp56sIqlOKyVdhstFRm7Of/oK8KcLo+3M7Vxe1d8NdLJk6BJG
oojk5UopIHz3AR0RZdPt+9Q6d03n5srJomFbibCL5UWzjS9dsI1BJlcqzrMihUhyLuf8I9T2u+s6
WTwSW1INuGN/38DsCl2DZ61RwbkPsRd73+m9ZyGWV9/PXeWP7efvBj5ZT4YwRylQM7B2p+7FY3lZ
77VvwTURR+jb1ct0X+zjK+3auD8zY87d3pMFJmzH2CyXGaMxZwAwMD/7Lbs8N1hZbuUXfujZru2e
K93+FG85WT/Vk5VmUos0E8uLQQ5yHW8V7z5359V7sKq4veVaXZ39jv9qASAnSDH/0jRHn83HFVuk
dl7Iy5TFRewrvB+a57Bz0F3nkLuY/G7ENWDrTbPRL5zdmbv8q3X157FP7jJYmSkjR8JexRt88zFb
R+thPXnpWuzU7bmw2a8eKSkF8hbU1ZEXPzkQJPCqk6mpxKoBAi8rNOFCqdKn965ovGS++f2lnS4E
bPsJfRLv0DSK/alb+HhXzTZWgyjTZ1fSWm0NJgm4stLEqNam+cyas6wpP78iDEWFJ7l+WpFsCzzW
x6EyWzVHtUegFdCsfiidoqAuWMvOrKGnd28ZRSeJxWlgaZo9Da3oyKrRQkI9amnOvYI9ae2bPhOu
PKn5VVLl+QMdTcr1H99Fgjgcq9i0kwc1l/nz026ihJfQiAplI97JygfPypqqt/kN1Prs3Fw8Pclx
gZzhiN1QkG/QhXXyHiDlaWbHkibXKvrCcUFgiAcYcKCUGqPU0vtM6Vu4r7kFvpbgtpBWIBLz6yyZ
gkejLdoSjkDf97s6N9UbCkpqVENNXNmrSkaf9Pv78mnzTdqV9JipEG2iNIz01ccbo+PSKFrLwmWp
9D3qESkLJ1ZD0LWRNwp0r9CgjX5M1ohO+5eG5ONrKJzQ9hQShPM6qTTzXKP76f5y+ZU05gcZLoiv
6Iw+/koSrKYYWfzoYlpI4Q1r6gonRf6V2D9MgqHq7f1UqXx24348s7X9/LJpPDQq1AgJE6TXTr5O
AF2lYaJLxG1a+7mmfuOhhUF0BXjzXKHoL0ZaOmpMMvFEFSjn+XiRoVjMd446Q9VLTKop6HnyyikB
Gkqq6v33D/nze00Uk7AX9AB6NuTTrHxoyWNeQrRyLYg4ftuMeJ7q8EwG5dMhh8dGc6VGVSY5ZD4B
yxX/9IqF5Ce0ZO56N5CiYDUiFl0leaitmFD5Pu7m0reyIPNVOdGPJPSzdyOflDMr2OdXj9+B0pul
a4lKs9Ng2zT3Q1jWvF02SGfTD8tAutNTmbJApwWJs4NiDNHlj+/uso7R6EO1j0Kw/uN150aUa2UW
0G8vSkA4k56u89zStn8+CvXNS76AsgMaZj+OEg496akp6aG9oPUEiARsGKf2H98/Xda4EIXAGunK
H8/4p2eYTlpqtdSGuPFQFcdMF4oXS0BoBiCiXt6NwfpPr2op26CokiQIM0c/mTPqJIsMJS2Y+DkO
90kpzbsANcuZQ8LnBcVWDVo3uSiybp/qDmn+Jas32cJFE1t4sgwGJ4PVvpVtQ6JowxgAxI6i3wWS
+E9V1n+9jv8rfC+v//56in//N///WsJ8WirHTv7338f4teHZf2//e/ln//evffxH/77q35u2a97/
cXypxD/WXfH20sZlcfpvPvwIRvrPb+K9tC8f/scv2ridbrr3Zrp9F13W/hiO33n5m/+vf/iP9x8/
5X6q3v/112vZFe3y00J+rb/+80e7t3/9pSxV/v/188//zx9evuT8u4uXUnz66+8vouVfytY/iS3x
8Mkb/cgl//WP4f3vP5H/SUqMYiJeKfZYy3a+KJs2+tdfqvpPg/geFaQO7WDU/vIq8GYtf6Ro/4QN
o9N8CQaISUwl0P/5tT48qv95dP8ouvy6jLGW8a//7o34nx2RxIykoc6mLuvj20YrYDE0HVuDGni5
a2oRdDW7VGqsedEMQnYxm5r6KO1AY3XHpWMl8yhkrPvd3I4IJgz8ZcFqALf93YAtrbJDbOpjPzkF
3sVszjk7BrlxM6Jd8vjS6rtolHVg2vDavlRQyx7MOC4nqtE0qEtaWqvTKswJ77hNWGaXo9pYT3LV
DHu0H6anOVl/WSe1uS2DWQGwbnQ5voLKgZ8blFgZXMWZlUfqsejzgkVLZbYOVBhTWbiWkUll21AZ
1O+yAlKU4O9QbIcZAVpUOu2RQI99O48suW7tJMNRla3R8qNiKG4wCakQt7tFv5OmRX7IYc+DzVRb
izROWgis7FGz6+rQ2mjQYiPPTnR5a+ajcyFro/002cMINw7inLkakkC6NhOlu8s0ET/WY1A/60M6
HDKnFgdUGdYh0efuCbOWAlMKhxbRjJrcOKzosN3VUYnuFu296XMzVNBdCNeP0BzLb1pqqoE/mE27
0QfZydwkF+baqPG808s9XfXUnt5aVHVtqEeq1tksVMIUcmLW21Tg4IzHRr0tnABbGzlBQAFxnoyI
3dNQu00rtfXGpQNjsOJDFfeJayqwBQqtlg9SIXUNvsi+urNTMo1oF7T0maKg/Ai7UqIoOTafi7Ja
YGttci9akbjE/AG0ZtlzVtSDi+S2Qi8dFhdx3ilkA5wGag7wR2s1OgFe6Qiuj9Gn8W03IfAFu6Ow
lTCAx4aUEChIsqHQbsRAt/C60+9tyzki8oi9qWpTf0SIAP9vnrzQiXDrFCYi7MEWeLzQKNwjv574
ig7OhSkF9tYMRv0xrqfw2jbF+JLMmjg6pdJdq0MHvTnU5H2b1gkshWbXVrZ9AAY2H+s0Dx9FkySv
dZ+pdB1WSuBpos4v+GBKbxbNQb6k01GBbh7E5lrTRvM6lCVnP7WoEnCN2d+gb3Osw2wXX2EqizcQ
rUavtGawrEkC/UwZO53bH+ZH6qLs9TRHFXcQfcJKxVGbYHLpgjUqkGgHWlP6jljFeTPEWO46S9eg
pEEwW7p1uvapNcB6PkXiguQ2Wvqq4yyXOL3CbFbRHFI1NpRu6hhEsqhl8KaZeoWlgP4LKOjgIpJT
+YoqU+kOxormtoYWX4eZUftaV6VPgaLV9zPYE+FGcWfL2yJUNWR6TnHbRHp7M1sF0Nupkl+A7GAf
pRRPeODf0jXxJmcf2GZ9AbYs3KBEIOxUyuYVy5/RHUapa7e5Mw772RwKF0Jb9FAOlemlU2VetoaK
Wq03BoF9bsyAISkUL8LLVorBi9vBOiJ0GI7wDjXIIlp9RRWxeTPZGfTNeHCqF/r81Nxd+jmuBqE6
TDGRCj8UY75jdP0SXrv6ovSl+dhxfNk4Qp9vg1SBrVo7oafK9myuZOTtPtKpcKv0ZAbtUGmu68Dq
faeqxqfGyo2vMvBJ7i/0cYRyc7530rjHItyHXm/l4hCHsn1H1gyzcN46vhnX9qOohO5LowE3N6ZF
cwW+Iz3MajK8TyPNtXdBoVo7Ldfme7oz7QfZDh9qy/KdpD3M+UXdz+FxlhsLL/Qwwq4qGKUdW69E
ryavaKG2EWWx2F23IBcvp97G0WFKb5HVXgf5FN1B9oOfKtCvvA8iimavzlTspIGazH5qDcqt1Yrs
XS00g7dKP6DwUC/Rh+ueJU/1ug8TcZUokrgpVNHvRWVZmxJ24DsNZP21kZnVMQ9DdTsq6vQlAb+9
UN3V6r5hL8UBIY9iH/QhEhxYjo2yxiHDHsqG3O9GE+LXVTXUyjPBZnDdbV1QWodnEd0N39tVVdTV
OwqKr/NoWfddUcFEt+Wi3yWAIBFbB3Li5lIt38/O2Ox6EoJrEUqw5AI53nboii8aqkSvdWnGFmPO
KIwnMxQXHUKYezmDT14kYfcisqqixygrLtMwDlEIC17ygdjCRQHc7VarqS6Up3Gf9brmQSu5jKEm
3FUW9r4iSRCkqZ2zCWOkACurHObvRaX2F9DDWHnbAKw0dm4cFjTzAXOsV7EGOtl1OqPYzsCMXgh8
ObuimsuNWvX612jKnAd1MMUeAVI/+JTo2fdRmg7XUR2JnbDD9lBnnbRh5ZXXTZvKl5WZhuD4Ok4L
dS63GsQrER6UktrOPs3abVcZ01avQyxa4disHcDUTwoRFb+vm/oum2TjFSUE+EDFidV7oIwqogVp
xpociuJCm3v9KNf5/N7rwiJSbjnlZV6XrdeZluTJQ9B/LUdN2qDMVZ8xIM9ug6waUb2a61/4K3Du
oHzG+K1TY7oCd61TuxAlNPmVmdhOpa6vA8Cz+5aGwBJREWCNDBghIsDtMFbR9RL2eG9LxyIz0FgU
ZFcmBS44c+raHZYM7ipxcuQDdukcBsPgN07gtQ7T3JByhMJvD426g/SS3Q3VqB1NvdT3NDJZLmc6
KvZ1LSk3qdNOCkbVSNlUCD0B25K2vJVxWHwTPftMbbAWxmzSlXgkUA7chHpkQIaNsUgnRa3uFa1s
XuQ+mDcW0L3ZHZFquKgLm8qzCjXEQ9PQQeshmFX3UiTVl0ltGYcusUcvzIPYV2gC5b4Is7m20Lb2
NAyWwZVRtNE+oUz9G6qIeZd1bGLoqM7eC13OPblNpKdQQD4eez24rLsUBilygdsoVtPvJieJbgUo
OZ3QzUrdvlN3KfyNbH7LxsQLD/OqZYvg1pOl04jqBB4VESZ2Gl16DOFXviJi5mvTyE7+0ghWQKJE
io/BBU5w0SlX2Dylfdum5s1IU/fgpvSA7fTQri5wuprbKJMa3EyoZxS/pKnhoHQ1Rxl2b2texupS
MqN+Y4W25vepZu+kRo2+Uc8GqE2Rc+HZdi4fKLxJvkZ838IVqF7ULZEIN7Sql34ZTuERsGWwtTKd
VXUUGtVHjtjRdCGylR5aieughICUb2Yg5wITIk1mGAhQRYljDzPmdN8FRb2fCI8RslLGWxiAqV/x
MfYCHvkBFpd6pYlpvOHTVuwmvjg3kW6ztgaUQ8HFzMEa0xOt7OH4pKAC9WbYVI1t3VEFlTzmTkZV
XlsyqYdKEvtBtZFcjdnIl7tAC+0hM2prT5nsBF8p3xItFc9RFvQebCtE41QdqoD/ez4j+B12eqxI
HH061BqcHe/nsm3vRK2hfYNI/6oTt18bNIHuqimReMUz7WU26mwNWATtlD34cxXg8ExZ05GMIMlM
EKXe6a0YtqjLx31khVQyt6Tu1zQpDq4Fyn83inQ4AsulSEGdsUugeYfnG4+pn+Z6i2U7kpM3MpL9
TYpJ+uuU544HFdg+ynSz6SvEXcEFojv7SpJaxYNApF/HZiOzK01imkeisiKyCdsiuEvViDVnLmCn
s0XUNiEcerSz6MMpKpXiJFmpdWdtdBhKFb1XTbyOQ0X2qaJha93WXbCL8DxdRlBxr6u+t5djheyN
Zq0cQYRijp/1cQQJqwcT5wdTveyB+q9rme0YUF2anqBOdcS0ho5pU0jFNiws44LiCkpcikJzXJrK
Ql9McfwFG3i01rrJvA6UKfBGNeu389TFPfa4MvWpqSoU+pq16RE0qnWQHJYIVD/ZsC8QrHtmgoK6
aJLyoCVh5jeZymqfIY51K7Sxj3Ol1usoBYcKJZ7vScseVfKjVFHQcA3Gld01KB7LXN0mbWrdyI0O
p66KK+lWsUOy51ofHbLMNp7bUS6xJ8SJT3dIcsx4Nmuh6PGuy9VknQR2eRUzRXeoufkJMSq/bW8Z
vOl1BzE1LnEstIo0vhmpGWAK62D7W/2c+GrXORd2JuSNLbXhfokek0DVzSNmgQGBGBBJA87vhoNM
e18F8hblW3/dt4Z1Kc1KESOG1Wc/TA3E8V3KYg99PN3LgzC/afkSk8IjKm0JU833bZsMbyhegVVR
b3SjBWnmZnCk360uFpu268xHBM/sgNOx8lq7KV5teUxvAz2fr2S0mP1K1rMLE3mVbxozuC9KeYJ1
HighssMQc1NYhjd8B5yNNsziCCVefAOLru95K4zv2agitWPvflNDu31Fi2k9DgaKIk+2zGCxXOjW
oyOkhkLyIaX9AAm9qyK/JnmWcIuzwSgu+zkA5BnS9n2QhCiu7BTiXjdIvH9SGRauwBG9RoM6UOMx
AAFW48Z8pfSo+Gpo2AS4+YbfCxXjBgnBI+7E/jIBmvoIXBgsMc36i4uiNFcdRSscwTpeQDrRDBcp
NVsFzqrXtV3ywwsyF4fa6S2vtSRpU1eGjSshKecHiQ9o6sdFOmx1Sv3eiDKhu+ehxbDsE+fJYkaW
K00qW9Irbf6AxnDYdbAZH/C/Wp5QML64SplgrauAfbhCpklmZbZG951j6whVNdO6Kx09yBt/F1Q6
QouMVlARHDAkThCrw1K+oJhsOTEa18kkmS5yMqQnWRyzA7THvH3Ucs5WYYdJ+zCOkSDfO42HqJxT
FpkKw2vVaCAjpDocbiEMY1NoZEqxncIitBCOcuzRzQsnm1aHo5pyti5lyfo+6Z15hKk+7umCsQ9t
LaX7Kppzj9PQcJ1luvVSh7gpNGKkNH02B9VMdF+up5p1E3urNbLKegZQjn1Z6f1VG+f1tlPN+kU1
cLTmbMhwQzis9nDb/RkB7zNjaxQWFBPOZjJlD04Z1kdz1q1jR+s5DHhZWQviGVeqIbUtQH9Hv5q0
LoSgLVneXMrKA/7CZjPmiemPdifuwCLLF04QjU+tXiY14PzROQ5qU+xVK9/ya61UnAdIAZJsXTJb
smRncLBdGc3Ie2SK9HlKNYw/M4qyNWRU7T6giHYn45y/s4ccer8Bt70xlH4NyQARo1TN3ytn5P0L
regSWG3lmhZNooNt5M+DbtChXy+CFlhL+cFU8oSqNrZT+ZRlFymS3Kt8WOaWMzvGQe7z2cWPbb2M
8mz3bldNzsSyE6YHlV9lo49yt3ZgKT1y9MeLEofSFhHiPVbi+c4uan0btJ1AlFjUx2IRuZrG0K2b
JgGZvZyWdr0zT34YBrPPNgSAvqLGl12ziBXkZgq/2Unz1TJqw/T1Ru2+UjmJ5rOW5C9qJpoVUjHk
eSO6b6QBVvGlE8Fd2S37IErUj3lc2pyOBeJt7DLllpdtkFxYOngPzXaisJwy6PmbZaUPgro0PMfg
4tc07kg3SpdKOEtE9dRrinhPpAJDTbr80nUvGtywMnT9As72VElUa8ioWMGOt+upQsSUF85+VES0
mct8wk/147p1mMmH3JyKLYARrC6waI+GVQz6Crg8ypxZLbEhluZzMyvB1ZiOBMkjgR+jb/JNKXEm
CEepvGxrM9skSdcdBeGxy96pOwxrmOJAd3AuJjBR6yi78gFbpU2z67WgDhW1HyWgrNimsu8NjZ5N
M4vyuxZL49coLds95FtqCTqruM16y3mz6NRJXDWqogtTjXoY4FUUfyO1qJHI6jMceWatsi0Iesyi
ealu0pwDJp/S2qcR+SmUafoLUIp/s9VhqyL/4iaUYgzX49QHyqohOXVRTawHW+C/6g7D6Dy447LM
rdmh2ru2s7LBV0etfuuivLW8LhyGnOPZ0PEVGaxkO4/YQCRFCeN1aTWoeDhNOtucA+GXRJZGcP5i
JuoWazzqQErlXaIRaWvSZHQDk859V0/YO/pWp5D+JkLCl7YJmy8W90UhnNVlnhx0kUYEEPPHyq7i
jmBSMZqYNpBUf6dcP3sawJS4ZUJ1pR+HqQQWOw7Eu2mNob3iuFov0Bj7WutErHipFHcHtDOa+oXQ
4HQdmXawbpCaDFxFisirJnzLLzhG2mWi1KL34jqWD606W7sppg12NbO+sn+pg/4a3RQTgVqBe40D
7VoUvfkQBtjiaUOzDvCa8n3FBnI9hBEb14pvymUFFBh+jb50Cs2x0a+L2c7UlY6W5wkqOnR/cipT
hqvWijdFHRh8tAYtuc/GIsDkSsSt9zsT1g8HT/VCDZVMQpWBSymf0+Em7dXRBSsr3oqcA9SU2DO6
jqxSvts2q2BfKOb9QNOei4iqu+oNhw99j25rq8OovTCJQNFl3vbdPYY1c6P2TXSJYjV76R0z5tYs
di5nyuebCqPBDazmnidd4rDFn1Gsk17EVKT1Y3vThjPAfmWOZ09eIHorJ27GTeIksldKnZj3cPOH
VdwSuxSSwYTIQ0xSK8PmC+zlRRmutYC5ESrWfBdVogUJDWh1RRWk9B3dkHMlt538XcbCt0YbiE8J
evU20BDvuVPHm86vQ2RGruzLAuXXbojact1ZAg38FBrzsz1GKD1aM1ipFNC/DcR3fSF3EVpsPIks
+kN2S2Wz+XWOpfo9LYPoq1bmyC+1NH5LtCg4ajyjrzWhSyqMHKSJsRS0jqsM1HOHVUX0sM6U605X
QoWpnWv7OYu6x8RqtQ3PoMdDmleolEb66+m4n9yEKDb78Hap8GzHafkUVsZWixrEQFE1fePQRzgm
okDtOjDV9DXTCp3FwJzm5xlqPe/IEKaruY/1td5h+qbLfXyg7B0TR6wMV6FhZfS3EJVJtfh7Nebr
2WzvuwtbcjvQ/8pkbrRe2SOr2Mp58qy2cfzmBAn73zCwj4kZhMQFZM4iaVfnGuXRFuUwHHDdMLOS
JzGlcLwyDl0zSs1pSpkoqfFYNyb6cQsJxYNQ+3HvxJYxQIqq802uIV9f2Zaod1NYcyuUZjS/Njjh
WAOCTL7iU5kgKYC+cME2LXq1Y4KZWN6EhoYxGXaj0zQXnWJHO05warohgokLl59V+HPCT3B1swtc
8tqN40pyjnyZiHRW+fnU2gcpzNjlBfSjrCtdzb7g4IyfoTfMd1ZYhHfdhCpSDmzlYqrpqVLbslpP
naztu0Qt6CnD3MJGH5knuxvTwZOLp5EIotXdk/+2fH3O8oNo6P5SugbzlJXO0161m/axme2U02zb
+vB6iEEhQvDNKg+v06CSrmvkNVs6SJ23RMmqS9Qss892rtwNoa6t80bR/Djouz2Bg/Ky7DPzUbFx
v7kJrcNbQ5jVUpSSPVaxWjxEgSFfjdXMF7FoK2dtduVIpL2TlBcbkdVW15xg3Y+F/GUyOKa0aiJ8
8joQWrMC4S4CWFO9ivrkzuSr4NExKu5yvHiXHAkGbwi7kXCVbl4aQ25wEEpSP5rV6VhwOnnJsPXh
jyGctVIb+hpI6OT73qzLG3bE2EejNLwwoSarnrBKZUVbyXxbyQtFHKRfmW/rSg+9yagAJ9eIEi5D
zRgib5bkfvBsRxQv7BeoyWoH/Mge9Tb2fSYXs7HF/UT8tJGklUSpvrINo9KUSXMYMYKN1hGPk2UN
F+QXSVZIdAaRjDHEpH8RxTDEXjPoZbZJOYQnm0hhwd1VrK/s9CotZXEaaUrA3iT6datEDdVhiaa8
xJPUPY6EBjxttLRD1BXl69yXeL2yoElWbZfX7M7jOqtcQ+/ZXtDhgMZvihDGrltbyqIVEa+WU67I
B3dWDbZBEbLhzpPHMb1zWtibro7rgessi4lYopCCF2M0ZW5NO8sc1Gp9cLxkMht2MQ1rryUl4WWp
cVZ0qWLibxSpPrS7vhGl5kpGld6XehMori45zmsbIBRgtUF8e2iQIxtblJAThsGCBcyl02hBHzol
oe/RXDJnwaTZT32iVbOfIQUdt+RRabjPUic8TH0TGF+cNmJRrmbbudMSuZ22YgkC0HgrzSV9Bknt
CBQ+M1UbK+I/TeEj/ZglH3dE/p42UZTckvMor9qG9rxX3RwzY2tibiUJlCXjOwWIaHk7pxWVn6XN
0LCrsMuYvGzDbx2VivU6ytKQr6ORULvXxnauuXWpDn4KHy7z5miwbiXAI5t80YX5rYWUZVPpFkTf
xg4bZVOSZCCzBsnDrbBobrm9pC5lEmmFI6pwN0ZSAN/b7NSLuY6j16GdhO4VFHDsCrNu9k095Tec
mYihmzl7BLbp5RPAyGQ+kN2obpsqS97mpis3WUK81Z4DbnE4b9kjNCOQEE6HGGi1djeYbb0mJsHn
zCabBwZ4GrtLrdKzLzo4/HYrbG3Iva6VyPtkQSh0NNg5NnK+K/G8lnIHo6aj1pwgU7MniK5xjCSZ
SUxNCJFcDJop+lXQsRUqkJHfcq5HdCk35q5o0sBa6wEiWTpHtBcCFXgvs3HytZpfIWxC42DJSfc0
t1PD6cEkEF6PUr/Hau98L7qEQ3M4xse2qmn5A+2RbHKifE8h4QlWhNTOvndynn9tI8XCRJeA2ODL
MWo+5k9Rs6zU6lEubc7PWYlYry21PiXY97+Zu7IlV41l+0WcYKZ4BYSEQK2eh/1C9J6Yi7kYvv4u
+vr69C4LEe6nG3Y4YodtFTVkVlbmyrVyXJRIVcg+G0rlHqVi42Gpf90OSHfaipB3giWh0/mFFIl6
M+oEmEoUV++QfkuPQ1nJ0M6T+2OSx/JBI0KF+ps0Pk1IxwaTMTVHOTNQtTWo6AIFHrpjlCHqUkiG
dw0a7s5mRCfHbGcFqrBjBwLQWptMkLqyDDXcGgkZyiRU5RHdK01a4ZmvoAcqEs6gl1EO6HEfnvHc
BWgKRJupp3etDPE9rXsiOuR0LCGrOw85Isk1kS3QbSjhiZlbQzz1mAkiWsahStq7qHQNu3FWJmRJ
Ff0JsmZT6WRiV9zkAwmf+gIKWDk+CIUEYUxZsNyiKpi3Q9np1Cr0IAannuRKEhxaZAqOBEG5K+5G
BUKLY6/9ACdpey7CAeGiFLXkCMrpCAZW9BANLoqRVueejKq2kyUKqUAjypmw+4CO/Cs8zWNZ4G8e
GPMHtGb/q1zAJy3/H/0/RM/IIvqq1tEzt3GSg8sjob/+ANF8/F9/gWhk/T/IjKHteqEgA0ECYLt/
gWgk/T8myFTlhZEftNoiuhX+D0Qj/gcsH7pG0JEHbJSJf/MXhkb9D16LgNag81kFTBfMOv8GQ/Mn
9Op/ATQLnJMDdg2dEFa9VszBqA+eOow/5LxQkcPVFHuWhp025cSF2uL3T0vzF4LnM2LnT2jxf0fj
wHEESvHQIzanoJe7n6pC38ZkhA+kjwLaiwEq2egm/iDc4WFBy6ywap8hjuKUxFEoAY8LvaMJgVdo
SncjYsKbPE27O30Qp7syTIlfUiQyqUZrSK+xOD71Q1pAzhKJ4ftRnls4M61AN9/1yS9LeumjOPxh
RBWoeDbxFFDSvKMDU3b0vpiP6Map7esj/Imu/O/yco2AZYMMfNm0LJAEiBMjQILc5eLBp7daKY3/
tfA/AHOf93BtEA71G8pTNoikIJ7REZtVJQDGuNfJTmBfG4BHt0MkuTUSrWaBkJvZT/CMj4dGTgVA
D0lx1zFB3FitjzaACxvyD0qxaLnLkmoIzMqon/BmL10Id0P9FnInuxh8N3hQqB0e16KES30S35HF
6F0YKRK2iSj0AQoc8UsdggXEjtiQ3gMmlUJssJEhN6GFgEMzCOse8a6uN3oNOAzv3zvMc9OUKt5a
StyhxA4CqHez0xHPV5H42OcQx7UIBM8TpO304nWSK6S5G4imA34NvO/GGV5ds+VUfAKehlIzh5pQ
siDPKpSP4ttaaX+U4nTooE9bQcG+r7XbQX0BMcoemEELqRongcqHxnpv0AYb3f923qp3c1TsBJru
E2NjaVasixddQzXMqKEbzwI23YrAy+GhW+2/ZFY8MbPK2npaQqwgJlBPNs4ooCJp3NstZCmvj7D4
v0snkfNXshgPuixgBLV5VquTMmyQuqzYKt90FyP3JtQ5TCmqniuQZ7dJAl3pGxPi01/7cM7jzD3a
+lUJA9SFrzTdDmyrX1wSzs1IaB8v5WT5dOlOxIKz8F8RB/9tQv/o0+n7SSJDTPx6EtKd2mfI+Goe
VBmSjS9fOYl8E3hhojUn7vUkUMem3SFDL1pqoTc7tZtur6/6yjUqcY0rIBhp8cioDL8XRQ/iZyjL
J+bPUqBH6Kyj9jVtcXevnB+eKgKhO4LhJiQAdpn7DhmjVO53XRbbsvF2fSorJ/+jO+6TP+lLtJAY
qQzeBNB6ISu6B4/pRrCx9tNcsCHWahJPGjJERdT3bpqJoLuWtyjL1n6cs1ihNCOxq/DjoYhHURIT
oAAn8dv1RVk7QVykkNdSUsSAmvng8QjwrrlHovgWWpL3X/t5zmjZkEuQEA0NH7it+zaZXDRi3YEj
3f3az3OWy8YIKg+NpvvlMB1SKfSZANIqSW2d67+/svQ8Lw2qvdkoVJHuA1ZsS9kTEFcbX74SDPNi
PRDClqFvRnU/prrkaE34TNThDfCHmzaWH6ZWIUBBN18zYp4BTggBnR2qUPMnAQoKFLxiSVT96Or8
PoVmkAOJ7Y1ZrXgLcTHuTybWzihmKRkGQkLOr8XEZf0Abdkw9JoatPdSlWxFB8svXrjGxOU8fx6p
TYe8B2DBX3QEgZnAMCFRZ6fsyiPo0/6dcMjfHlzkDBtSttlASgzTAcgH9PAI6V3l39H0/vfHOcMG
a1YXNzVOV1EDDiGWZmOj+WXYuBvWVoiz7GbIWhSglk8n7zR/V/tTVL2xLTWjtV/nDDsvQ7lNaAK/
Ud7R7oRrzh2Q5ejbLSGjFcckcqZtouNIphM8By3V+BCy8leWCj0WKNI3SNcuTgHtmVxrKy2EaCgi
FMhLeaL7aAla8GwqLbEE7AYAwo19uOhDli7QP0+qaA6QshoHw+/0OrPkyEAhtX6/7p8uLhJ+m7ud
c4Zki1qhEYKFhByiUt6BXcvcj5VqfW2AZe0+mZmMlgn0MUWGLwrZBFXz0KmFRfq7/XdUxH/ZAGbA
2XFcoWOUAI3ii2C+Q8ZKdTJ9iDe+fm3pOes1ZClFPT7UfUkG1/bQVMBFRVsshmvHh7PeJZ8t6YOp
+w0KTHMsvIE0GlWrRqqApdvqf13bYM6IJyVC7rY0sDyJ8jT08huLAHyR6FYD9trvc2Y8AVEU9ei5
BdA9CCPU5iCzI/bz4frpWVsizoZDSpOyUHXdbxOvTO7qrjsXquEIQuxeH2Dl83kJMNqFMzTh8Plo
nP1BUbN7LbKoechZ1W5Y79oInPWmUIsnao8NUAGKdVqFAr7IRjAeNWO5McTKKvFEdD0wBGmbYBIM
RZpWAD6oAHQzsmfQwl1fphU7IMvIn6y4GSsgPfWqCrSiB8wLaOC9qWftVpP7clj+cReja2lZu08/
HyldJ/SqlgdznEd2qnVF7IYMHUto4wpvxG40XlB1pHQnzDmQKCIRihRAh5Y9xilqFtfn+EG3cukr
OGNvARcGSqUtA2Fo04VKr/kudWLvKWFUQAy7SBWAsnMRZSUVVSwLJRHEDGahtMo+F2R1X2Xd5Meq
kdwBo6rZeT4bPqoQ6FGbkym8TVC3PIoQDQbqWQidJA5HYKUiQwgqhk6GjbNwMSxcqCb/XEpqQlwR
EpJNoEAraIY8kxEBlILCGLMY9LtTy4BckmaBjBV1taRViq3Ew8eD7tLycZ4mK0YoBWo0D5jBHDQb
vI61fixZeARlw4mhcQe9BEdBOQGgYTWlcRrb0WrjDEVTfd8nkByfGVA2GpAQ1/dzzfA4z4REDsAy
XZIHEZMYmhZqzZNSDaJtqPZsmAVHGPT35cOz+Cn6lImZUOWBpFWkvTGBoZ2tDBptCDMa/UAzNGs6
KmwgdnSUPPcsEVD4RGU4fmnHWD0lRTUFKJd2P6/PmSNq+fuDeI3swkgZSNDp5GuW5uIyd5Ld/S2x
AEYCdRFG3m9yJa24BF4aYuqzMAdadPKXttDX/C07zqFDbo1d+0P5rQPOEtkSuhe+b0xs5Vxr3OmS
GtgRkLiTT07GOboZ0cfnMKQyF7qr9GZyZDcC0tNWdvFhS+JzbYbcAQJkyGCsLCc/GtUHLWKPU6c+
bkxn5XBq3MUGcrBslBGe+vUOL2a72LX2aGUgqVNsxZZ2otPYZOOQrtwOPEcyYB4o3wzF5KfDcO4q
41ZNsszSSbUTBnGL/3hlPnxvMyqUrJ/NDNtTi7dA3901iXYE9oBtGPPKJAwu1I7DrGZAw2RBpQqy
hRdv7ChaCJREKOe7vuy38vkfakgXvBjP2Y1aucAgykED5COzb3D29IiuyfxII12y51meewcFmsZq
0ct1mOBPXGQ/IgfP/CYo2VQ8h1o9Huk0Vb9ZNooFCH6FeERtPZOIBbpKdgusIIRpIoNEPjH04bYb
JdHP5VJ6pWkn2T0ISno7Rp/T114p/2BQEhqVNToZfaDHwPHwre76XYHGKzMqN07Y2uZz0UGrwutN
xBz9rvHyCeRQ6AkR5IfrprLs8IUN4dkcBqoLLRSxJr9nfffWgYoQRtJkyjlCw0QAdze6dShpAHf2
s5UDwbjhcVYm9Q8tgURXKELxLMjNs5RlQVzeJka9kdddO87ciqFXF+pYapEFA0WVO6mm8hCRDIAO
3JN+g5bdf6Xs/Pd1YCyT+xxYQexu7tMyC1jTof0DULxK6bfSipcLPKCCWRznp1/v+tgkA0DVQWWW
hzAdbCVGknpGQwFQrAooRJHz1a1YeL5+EtYWjQtt+hbAeWIUZaCjdVJMgN+VH2jWIb9797UBuDvG
7EHIPesVBkiPsQgS/SCWc8jzbGWoL5d6sWDcjUKHZOy6TqJBJZP5+zzNxG1QI3PaWKQHdHVIHkAc
9EUZtCmo0gQxJGH0WMZy86RHiuR04KI90LopNnK3ayvK30JqpPZUU2mQNuSQT8O5KsUf2agFPfAq
G577g6rxggHz3Oqkgjhw3DdlAHi3k7v1PnWoq+4Md+FIJQ7A2NbgsT043E50LzhbFJLKMolL43IP
L1T/QpRjEc53zrTT3O/grNzXdrQr7V/MegmCG8V+f3oA8G0nWo0lWw8/f/47Pqa/zU7nsioNmm4V
s0zLoB7SfYumT1DBDHeSzNzrB3UlMuGFbsKxChVxHNMgAmDuXU4k6nZlr244jYs5WIhkcU4jrWUl
EQc4p0g8ZdEjaPnsSr3L5h+I569//8q50znHkTegD4t6jNCDg8ummgBsa6fugH+7I2h/2Dh5Kx5c
5/zFCIJ0U6oXJ8uKHUsQH5p4tpKvuXCe/A2ysxOVEQKjJypxCuEnQ/MrSQSnEjbeo2uLxDkLsY1k
sV3uiHhc2sEShyoROCrOgnl/fRfWThFn/Rrqn5QkPQ3MRLlraemBg8750k9rXLg2xCaD10JZZWj0
LhC0bNcLobAR0KzsK6/M1eIpl0p6kgZiXP2aWfvSRYUHjgT5a+dG461XxPmkYp4GUEg4jYn8Kw2l
I3BSv66vzQf+4YJj0pYN/3RtGpMBuLOJgLxzZifb5W6yw/n02ht2BlT08ANtd66E9rb3xqrs7hfd
92DbTe1wl9tbTMUrW8/TqknQJYC4GZ4fKiBGiajtwQe7cWxXfppXQAEGX2nTEcFgbfTlQyrgAutF
qMJeX7y1X+dsOkN/GJV7YwQRDvAayPNW8xcz1bwK20gIhI1CffQn9W6h5FGrYxcern/2ii2rnC23
gDcPnSyNPplPRfYzU27U5q1KNwxixWGrnCHPA7SLwYVj+uD1nxSoDgKyWoSZxYoOeeXn61NYGUTh
TDoCvSQ0J6bRh5z4rpAFi5BAMwt3UqEzE2/Yxso68UrfeUulCH1Vk4+mLAtA8azvAln9kRjixizW
BuBsG/LRkOqYcX4k+Olx1gq7rqDYlVU/0b/3JVAFYJDL4J8MfBrqVgW6Z/TD6gdlfWDGozN3mXt9
I1bc3z9QkCwCvX6njX7OmC3k4IxG7iO2r//4WkZLWQzv07ezmNEqqtTRV/fhb+jFDKfy1Dqg1fnd
PgKD+FBuwR6Xc3PBC/Kwxwz0eaTCOvngUAIB524ODFe3qUMd9BrvjRNINY7FT+LWLvRUNwZd8R6K
/OfkwHim1IjxMbmc5W6rq5ktUu3pi0vHGXke64UoRJgRwO+zqzipq3uiB4xL0FiTn4OP+fpAa7Pg
zL1Ai40SDjgAiSQ7lfpqtls18bUUOA9nZFOJbq92GP3WVNIbkDiYtxLFOy5X0tCbew0CJWOiZG4s
M/WUow3VIWMoeVI8iQ+VqPV7NBuZQcbq5GCatfpiZtXgFRCVD8qUZXYxoNlGmtDfWKVofUGy3wTt
JPoXt6pRHwi6C6eKh0kCphtR8N+NyH9Sj9yNr+FdcaMfyR40FnZtg6UqPhs3YJiwRSd761pLd4Vj
+1jZW9TgHy790hdwHmYWY7lDHnz0M9BGL4TugvWaeyBat86Pu3svsb7nLj2P1j54e58cycbhEK33
2yX7tzyF0Ka8S1zBIbutTO2Kv+B1v/WiH8Cs046+qLoxky2TPUlQTLt+FtdedzyUsch6gbQ6pisc
2t3oCJZ2ACjVEuxfnWXAc3Q7grdV5qDkCwMQN2681VXm3JQIjg4BJG+jj/Ylt9+hihBoi9HhL/Rj
24ONljw79UC9Bc0ASHNAh6G3FGwCuO+tHFnx0q4O3bH/YX5Lb/QfoWlp0HGy490Wrfdl8ClEorhI
JVYjcDmU+MIGp0AKIp+6pW1A2GLAmiRBtK92Ot6dHcaMHORNru/H2mZzHq5Dj6ORjD22A5ZVQoAH
WUZd2vBwK47n4wx8vht6lUxo/xj9XnUBLc3Z9+sfvZZ0/VjDTz+chj26jzP8MPsRPRvYseUgofnn
JjmE+2+g4rKiHepXdu+Mv5XjslPHIUBX82lL6+TDP1ywWh5oSRqDZiHBF2gYO9zLu+wAOs1dtOsO
YRAGhl07zc48iS7yL7t0JzjhjuwUr3N7u3jZslRluSkufQWXshigXmTgesepvpt2ICk6h0cWzBCT
iW3QQtjMBzb5XvZkrzpQ672CQkp87E7luTq2Z/lAbe1Wcza2ZDmmlz6Fc2M1eqlT9EePPtqzRjiw
6N7AlbbkT7pDdQDflPlN+BaCJOMGfYWW6bS+8Fgftob/uJEvDc+FUA2jeD3Q5URA9+O1t9Cx7YQ2
2cc/09vooDFrulF83IBPoUvObcDeVbdwShdoOOyOtINYsyU4W/uylrfjgZ9jOufoG11ilcQSzuDL
QSv+i35rPEUIkIL2jD6b79Lt9ZVfi8A+PuKTMQig3EC7Jwabz8YDvRW+F6dF02FytSO67g90A279
cbQvLTHnoHCDDzm6dnDYjlVAb+sbkCXujXss6IOxn1FH02zRQh18r3nT/vrcVhzIhzzPp6mZKWGg
z8GuDrFklw2xpSjfCIpWHB+vKzXNdRlnIlat6k2ra/dkiu0FSXP9w9fiio8U+KcvF42GivpyiTYu
Bb8cQMV3mlcfopvioPj1U+3IP3LNVc+ta+6679lJtUB3YdFT/Et52/iExYVf2C8eSgruU421y5XH
3MmmXuWRfXTo97mTHZFA2Gd266DHHYe/9wicVLUfNqLmtePPQ03F2ZzlypQR2OaW8FrdDqfsSfam
c+YZx+wtPyYPbCueWDv9PNK0D1moNaUy+vo+ObBH8ZQ+6IihySs5lGdaW/HXjiIPNCUykkZKiDlF
IPtMUwUMsuHGYflAnF/aqeWMfjosA4gBJhLjt+NgdPW99podlAN4DILEE93a6z3Nzs7mhqdeOfg8
wLRteioBxTz6Zng2yJsgemH9cv3IrU6EcxEjaUkVg4rYF++Ke6Q5w9/5m/okv9UgmrFALR1HIHS1
0F4qeFtZz7XpLKf/09ohV04UocCQdTPbU+KHZuFoxUbOdsX/LE2Sn38caNNhEMBF4QugCEnpft7s
l1v7Ze5N1kooTkUxEjzNQiAbfy+6cSNXfhn4QHiQaT0OQ7QUMnzGNKsHMdsU/xDTp2r8oYIfEXRX
G3t9+T1OeJTp1E6g+kHjPiJq9SjvchRpUke4r/xmVwaFlx4SNz0ZXo24Z0v77fKiER58Oo+gDglr
eLR2fszoE2A6G5fB5SwPFGH+3GcpnltIXWE3kNwB2wYYpcB7CYpXqByWW0a+ti+ckYt6JIDFBfsC
Ls/X5D26kY/JgbqSL9wYO/BGedFtfN/cgOtv482zcmFDsOHPWQETOhCjgaWH30APaoKA81F7Ke7K
p/At6h08H3e1CzqV0JeD6Ed/ULzrJ2MlOidLW+9nqzHAWsX0CDMFEZWlgZfKXfSQGk9xlgA5swHc
duKb6nfmFV71bh7pvQz4yhI5bDnry06B8BrCBcjUqF5iP9tueG2IO8TaCcQuzvUJfuS2/umv0df8
5wRBxD8bYPHEcdlBsM8S8WRv98OpxXOxcb49xgi9c1f7DvbZE3Go3+LVjme61fzKd6lPd/jnzrzN
T1vJ+bXZcr6EMDaD/6tHslgeEwvaSqlFqGhXzNjIIK7YHQ96nYdUAUQdPrYxIA8wBnH26/pKruSP
gGz9cyXzUtOpkeKIouFwJ5zRl+JX7uiZbnoeD7oDrr+TdJxwOuhpOhRn/dDApVwfe2XVeBBs23bA
Xw7YxLGTrLZ6X2R9anNjxdZ+nHMoWQdGJhC1wDkyqHUvfarzQdC03fVPXwmw0D7/57IlgxyB4xHf
rpy11+ZRfRZP+UPjh273nPw0nsGkJm1EkStennA+JFJnExzVGMkwE5C9gMkbRIBV+EKGO9AzGUC4
zhLbum2XA3vBrngsqlHI4SCLOA2vsv1NslLn8dsps/DAP31Pju730oKQ233sIFOUW6Nt7nUke6HS
FyMhllq//ee73H6+vsJrJ56LKqDPk1Wsx+WWi8pvTQd/vi5t/PRKBgwS5NzmCVoOfC9+G2zHv5Xc
HksLUgnTU/Vg3Jvf6E3r1W4KRB+UOY4Msqa6n34phiU8+nQSSUzrGpupVVAbAGEXSM03fOLaZcMD
7sIw1TVphssNnyZb3PWn5JieQy9EHznylGwn7MEG6lA8DnPgK+6vb9OKmfHgO5oZcypSxGeDeFLV
xyJ+n7YExVeQsdCA+XObKiBvhXzCYjFXOLNA85M7iMIF47G+xf5AptFw6sP1aaycNl6MrooicIar
WLt+hIATAVWmsZEcWD72gkXxeC5QC4ujspjvnD6V6FGTILLRDdoOnHZgMt+IODm13P+Dr0C078+l
ylOIntcGRhnPynk6Vh7orWCizBbPzS78cX2RVjyRwUUVctEKqjlir0UpDFh3I9dIvYmmFXZxUKqA
wE7aoUiKjYVb2xLOAbS4GvQixWha9Vgp77Wy8btrs+CMv2DiNEny8kJKO7Dd3qRg8JgGzSnahzyG
AhUD9FPeOFar+7L42U9vI2VA9ZKFIwID0DYm1GvK2oZ+HViMkOEGHaAGFRtZfTJiPajrW7D4b8S6
K2bJI7gGUYJMXw4P14fgALxJy+eIfAmBRnQuYKBEkICTw740/fxUhbkzGMZxGoq7Vsg3tmhl63kw
1qRMeTWC09IzU2i3dzJt7zVJ2TpYK29kwmOxMohbFLNQGB60/7rIKqDQsGdar4CeQ9I9AR0krgHd
uP1Y5tXtJKj9HjiA1k5bkxxG41cth52t0LKurEljI9kxQrKNC3jFW/BALhDommUDljGvFAYrrd/M
mTnmfGeaYFqDfsZ1O147HJyz0LOQRqwwidewQTmDjU8/K6kOeEBabvnutSE4VwHliKzresn00E3S
vA8gpd8XahKdIaaqblyla0Nw/kHSQQ9dgf/Dy5ERtULouJRi8xOUtBvZ1o9r5oLn1jlHERJgDZi0
qMfIUe/LKgSd8rlLnVmHJJc0JORnAhUKl6gj2UMQInyUy2445IwoByUq68TKGkgGQMek1TwZnWS7
Vg3b8ywokt0Jaow/SpkrArvuRpOEXCCoS58LWSwfpbikD/Kox7i50/yQzLN5J8vZ7LSqATY7PWrA
0CV1TtI2s2u0ZmcnKYUSTDQLj2CehfoSGiAza+yBagSLWjJ6TDGT2ZpnsEmXYnRsx0o8Lu1nXpFk
4ovUlONPEIWW342sACN6L0J9AF2rTPJqtWw9VZSUZygjKY/FNDS7ApqPFfiWRZTmQLxp2CDIVHcN
HYAErZvEM2S0KqLmNIhu1rAawN80gz7WREBW3ELA6tTSAhJL4Ear9tCwQQkvinqLxjUkDkYTBC4S
+rBAtVZ2d4I5dee5ALklhNGa1y8df767IjfzlGpxQ7xI1D1wuy3NfadakTYeHismzPdV5LMe1XVG
TM8clZlYYzPMJ5ZBkAvV9gzaA7KpQg0BYjzXZ7PiK3nkSjUlbZF1dedT8DGiWxfaY8mobiQwVmyM
B64UQ27oVJNrXxMeheJGmh5zfcPTrfy0zt2MRR+GOni/Q68VoNOWz2rQxaD+BUH017aZBzS24lQl
o6wZ3igkhQ2CQEj45HIEBR26JZe5Mgce1ghVIiOZ80iAvlRqj7CZIQlSqbKv7+zKQeJBjYoJXEKi
QKAEYjOPODaSLUD8BZqH36aKCI6ml4/XB1o5Qjy6kUJRC68t0/R0mkPjQ0bL5Lhxk6/F8DxskQka
VaVchQyT0haeVIMrPu+6GKz2ZYfrINSFPdTQHKJApoEWodVAgv6ARHykoBsTYTmIPQZQT01tl/iM
wBtcn/KSBbjg2/mmO1rKCmtHwcCUpf2U71UdQtBEQ2PCxu2xtqbcBdh2ZdqbuWF6WVfdQhQBQg7T
RlC59tPcxceg3Z200ki8UNOr/RhV0HAPc33j19dWhrv1ZGPQxAgKvR7S45DWA3MUBAgAyhHbc1Sj
enx9/dfmwFl/FuU0ZIlpeFmr30dkOojlsFWQWpkB3z3VQReHQvQh9HDvkBM0RckzqMLZTSNX4r0x
i1svuxXrV5fxP8f2JaSEM40YXqXPbiOBHnzsD2P3tTCbb6LqWkVghVEIHphUOwgB6PUj0xXFk5Uu
fWOisJWRWJvFskOfZiGG8oyuC6yWNEkvVCOPSZYcjYT9vr7Ra5vB2YESLgT4s0g8cQQgZAxmKXJI
fczGjWtk7fc5Y2gyNU0BnA09UwW13qDlKrRRQyhONjdzUW0MsrZGnE0YahiX4HwMvXLSvTKHKKRK
KOjv6n73tVXizCHNwjmTNbj6LHtII2ZTKF9Bn3XWNtzwylXCI4ErcZAyswF+tlEnYhNWo9ZA21PX
jTGEjWB5ubElh72yIf/AA7PQSIZ2lPxKex6Tyho0VD3qwkqHjVzHymYoyxw/HdhyntVcHpvOl0Ky
KymicrmLz9nIXq7vxVpGnMfTJro5dOCGl/y6TIUDk9XyOS/N4tAxYh4MxcgeMlC1uzoRJijdFPVZ
htKY1Roz5B6koYtvQ5z4OzOu9NYuQwoJtIH2IGpjLcRG4uG21M2ptyNzCRjEaMhNl4GbFHKpg7bV
tkYuX288Uhek5mY3k2ryszDV7B6ib+DlODRKBZ75or4D5c0r5GX21xfsA7Bx4TLlMbrQaaV5qLaS
Dz5zA737IX3E+y8bnF6tOofEDIxuU482XSdMQbmu5CnkFDvF6O0BYhUbX/GRhbr0FZyRdnkTqUSl
M8SPBogfQUClRhd9iBe1o4YJQouJKNl3s8wRbg61WH7ThokdwOnRWm1dKXu5ifBIyZEQEEtJBQE2
bR6pMTNLV4TMzrqe3Ayjnry3WQFdXqnLz0Vdde9sLqBoGcXhOYQo08NoqCI0sSqlsetWKmW8whQE
O3Pd+FBWorcA01S36NkzwZcM+tQ9uKYkcJtSaJqRbr4VzTZzdK0Ew75YstYxSa84Dbjj79KhMR25
Ajt1JEbqywTALlS3QKzeN622R2quPjSj0MKSB9kRO61waK10T1COyyELkU5TYIId6giO4NkdBBGA
tIhmewktFLasThSNAbl6h6dLt5sUCF3bbSGi5xyFj1i2Bwg9QWmjbJG/NDLWHmdGBz9uKuhP6lSG
6ggdWfPj+nFaCQ0+mgM/2XefJS1LGOt8fQSXeg3aYgfsQORr3oOHS0eomYdJyRq/KaIfaPM+prpJ
rQzHYCOyWfF/PJzZZDKpIjy9/Vp6a+BZpeJUhu8LL/315Vnc3IVjzlO0KqPazpWu1z7N8QgAOMvV
8ZKGPIhxTA3lDY1zj9cHWtkHHoQM1Sq1BXcy8cwMJYVY/NaX4YaLXZvD4to/bXGhQTSMdqXk0whZ
jS4vIdRZeQmUviAnM1m9mbpfmwMX3CSlAurxJS0ejfITtISeirh2rv/0yjXEg4XHgQ7AxiGzC7eC
nJCUSx4VwcGVN9pW0XflKPEgrjEOOy03e8nPNSgFNINgJb34zOrqTjDI+/VpXN5lhceqyD2pxCIz
a79oAwPCLHGtbjxfL99BCo9O0TtViCXgAI7Q4QGHmw6ZjFzWfOiiH4R5ipCYip/oPN5fn8fltYIy
959HqiHlOEiNDu/PHHBn3LF+DIox9ceivbs+wuVDq/AIlamSFITd4+z3krYzWyj3GZ0NdXM7zuN9
iWfS9WHWNoSzDS3X+hhUkLPfTPnOANJtjL6UKVJ4MEoGlbSqkBTJh/aBbXSgci4m8+1rX82F+dBA
ySfB7Guf4G4qEuOFdvTn9Z++bGgKjyTJWzYR2qmSr2XqbHfA7R8XpaudPjQb0fHaCFzkIFcxhRSf
ARtI49SfOzM7xWOtQFWcaRuv6rVd5QJ8yEgobRkO1BebFHIW+U1Wxc719Vn5aR4agrwWuPUnQzhW
WmnH9W8KNdqv/fJi2Z/cNKQ2TVVUoIonQGmban5bFhu+YWXFeeQHJCzHZm4z86gWVY+EutIApqTQ
7GdUQTjr+tevjbF4ik9fLya9oUmyDnBTX1uamDnj+E1Vuo1VX/E3PP4jTeOigbRueCSqXwDbpc+v
pfwsoX3za1+/7Panr29BHqFps2geIZXUR9COzn6X3Zf4wGWFR3m04O5nXSPPfhpDBLkLIfQRm5W+
gUtcWXi+bD/HXSExSms/zlD+0JP2jpjFDQLNjRDucgFX4Wv1MdKEDVI8IThfS8USitrPIVySjwNw
ROJPVlSNpQ71MVazjZO0wpOm8DV8UD6iREIU5rPXHhLsb+aLBgBtYemBMgFWW92Ij+O3h+oOXJDz
w/X9X4HwKXxFf2jreQYVJGRZS01yQsikqnY1EPpdHubwl1Zqhavpcf+apkIBwFbTaQ9TlmVuNYXD
joEqH5oT7SRCPSap6981OsfPnZEnv/JSgaitJAHnkA2Q1c5A9YFiT5M1L0qSEtnNiaz2VlSgA82a
pzz5KURSQb9mNnzpNS+XkxEVeFtXFH2qU43lzOXcMUtFu8mEOdownxXz5OuoyUi6Lmwbye+6wWLJ
d6Hxo9l0pnbjjK84XZ4Oo8MDewDrpOSbJLQkeBWQsnzNN/IcGKC/1UGWJUpgiY6ZizK+vmvTsN6b
6rhFRrISyvBEGHqeA7Gj9qrf13qyl/oQop3mhApkfwI3+H5oki/Vj4DQ+tOLQfFdYHNMBh8y7fmz
QKBkwTrEytDF6+eN5NzKVvCoFGloxFFmTeaDOfDIBjWQqPJy3QjXflr+8/MzQc4bNWW1v3ASIgh5
LKn0P5xdSW/cvBL8RQIokSKlqzQztkfx7thxLoSTfBFF7fvy619NTgmfNQLmFMABqOHSzWZ3ddWv
80OvHFCTV6hUWceKwrEjQX77/o84/Zmgf56mFw5vxBte4Snb6SWLIL5079Tjw1RYv4DTKgJSJd8u
moKJMZHeCNw/QTxZwVN4dg6ZtgX9BY+etcXEvbJIJtSkXVrXTZaJRcXE9nWyhMP43Ytz+LitQGSl
PkVNqInq4sGFdB6LbNCZ3thNnRzAwR5/b2zb/+XWsbqHSAv7MjdjF05p4+0zUqOSSBhLorHNOY4F
FMwCOSp2IOM0XVQ+omZ1FPpwrMiXYYks+wvtpsCB/tn5XVu5nc2yaIXSPzQS2RDV4Ld1xwDa3AG9
rKxGzYLorElDE4a8Y+Z99Bwq7BV6Q7A43je6pNP+shkYTz3bBYJroXAqTZJB3nZA9iO1B8jGq2nj
8l2xe7MgCp1eF6pVYoxQm7YDpghEbpatsu7aBpz+/ldk12QlQBGJZYGfcAb+s+zA28Vrrp9S1UO9
/Pwarc3g9Pe/PoJekYZknOkoaZMdpCsfhq5/Oj/0WjRk0ogmGYSLkUTTeMuUC2RneY4+1yonAWIW
+8rKRrJjzHMfF8FR3a09a/lOarrIwOdlGxZZEYNpIC4/dFP5j3Tw9RNj+Fvnc+cyz2RSdTLZKAvK
dhBShKhe4OUgqrLrEdWPWtbXrJdbPYZ/egn/PxlHTYrT0a3R6jOcnnVTvOyo06tAVO1xniWA2da3
VlkPEvGpcJEY9vqtFOBKwp26xrUKtktCfD56R9XxPbRZkqAFx3LsQv0bmeZ4t2S1e02aXof54qpr
3bdeEDf9xoW7En+b+JmEEu7rxZ+RaO/fBr/6lTAugi6z7hZp7/wqawPont8xDo6w80duxWRMSA36
vB1L98Q7JgPeiRMHKOAblEk3Rl/bRbNgjB3EOipX4C0Xh5lyw9hq9w1xAke+0rnet+X8POkO8s8b
D4qVe82sHCM3kjR43okjc+q9DRZ58Dxo+QVaQefXa218w8XYfVpJTcYlItXdkqHxtMfDBJSmbTpv
JMPWdsTwL7adoY5CdQFx9Nt0znb28OEzuuG81n4+/dd5FdpOhfJz6EqijuMvNWCWKH2wH+Uyb2z5
SgBsEkdp1waPmk7RGNTlgWruHZbc0PS5BNp0TC9cIsNI55hppgaYiSjuOdgqJPsFJdkLJ2DGd03B
3EQIkJePcegLEfTTXQ9uHAmhkrR/PX+MVlbJrBq3irakij07Yha9zpsMSgoNL4PcUwGealkAZa4N
l7Ky42bR2FU+QdOkVSAD9+ahVyfx1a6K0RQEMs/zc1k5sGbVGGlVqBsLt45Ke/zNavBOL3q8Hl1I
ml72gdPU/rpxUfuLQQYx82OWFlOohqm8hpNWD3RxtvgxwSaOwT65b0w8XrEQ3hKtxDGfFT/SQeqd
U3dk10PtB8Rhtd2AvIbLMvJmECeO6KA5QPW+0DsByO/RWpgfzFXp7j3oooeUDMV1lYsFnJRLXAY9
an13tSBVRJWovtigaEb1HoK3aG5DPVRM8gsEcwGga3v2dZR5f+96fnlFhgrq8L2QT7PTVru0br0n
GldoFDuJ89WpUwVFy5wd+m2XXWMlP/jQAAjKvfg+6ep6D8jnuNfdmNw7UEjugglyf/dT4aG9aNKQ
yPSa5JBMwwxN7nbcMb/RN9mQLNfcG6dj6VrpkUuBvnY6/HRLLQ/owEtAYN/Ed3M652995sc/UAzX
kMSuY+93ItP5iuuuvKoXUn8p5ZKFterrq8K2wNhXyfaulSXbJ/PYH6aB1uFY+ctb6i/lQVOrgY52
pm69Lkv3vHMsqCinNbmzeWkh4VJ5ThA7TnOdjU3x1nP/NwciM6y0xVFlTfxosbvxavCg+QsRbC8a
oGMcekR5P/jIy0NByvxNOEv81tFY7ZQXd6E/k3sFbws0eEH3yzK2N1DF+w+6I/Z1psb82q3tMmJD
/NqCfvIrNBDQ3OmCjHBGlSWkifgYcqJecmjO33osy77Uoi2eEtG7AR977+A7Gu1ky/LfRWZg8m5A
dEq0Eu+iI23bq9LOYsgDNY/9lG4k/9Y8hXHxDIIsaXfyqowqGZQJsIFpp79PjTPvkmbaeheuuQvj
Cho65HSGQTeRVVuPKpUP8dC8Zom80Fk4/zoLbsc0JxDsi1xXAznyULRgxZ/Jhq87rcVnXsK4efy+
180I+Mmx0eKhtNMXOIof57d3bWjj3uGDp5LSFe6xzmkAZQZnS7p3ZWCzLu9WtRq15VeRmtxXnsx3
vc026l4re2lW5JO8B8v7PM54zdlBV1+1EF/jcuOpsTa48Ri1VMbQrjHMER2K0CtSvKdpAHLtja1c
G964VboltfulXMpoYUW7U8r1QhA5ot1BaGvjLK5Y1P/Rgc2uZRVVwY+DBEgm4+qNWd3OVlO54wCV
XHRuTI3TmstkckHPHmXVu1N+7bu3y8Y17LSqvaTOczjAgar2Hi3SPdqvl1xtHPeVCMgk9tEJnSxI
IszRmMFOsym0u6cseYYSckCdjRzpyjcc519fEPNSodfBraKJO2ABZV4Gtm237Q7dKSoV3jzf2aRq
tmQZ1k6U4RwsQLUEm112LBxsecMPdtwE9bIlZrM2G8NB2E3lyCaBtJ3qkuaY9W59qG1conicViFN
M3/v6FY/n9/9lbmYFGCkICxTHZ2jyQfiE+xi5NGvlg3TW+ndo6bQaqKqHlpTGH3JMnasRzHdWNIR
xwEVllBqJg/T3BaRYyVfHR33VzOQYSHEDegNkBtbQg0rj+0/SZi/wsrO1V2XZwqd5a3Uz9Opc1SW
ozyUrh/4JRc3zeT3B1qAZb6sKnsjHl/xxn865/76KiHWONCph4ID93C/3rfJFjLx85E987R3JUkK
hJJdhGKA+KWB33zKsnqrfW5tdONwV7nFwefZTVHukm9U5Htb6o3A4/Oz5pmEdyXaHpHvXOxozv17
OiQPsZgf+BBvOMiV4c2jnPtAexdz00RVa4dpeqpUB3g9nLeTz128Z57kDjFo2hQNjWRxp9v3ChlH
In7q5Odlw598wV+nBTD1pS2WtosE66xgnptTLD0hqWmhQ8znH+e/srK35pkEj/FI5wVoqFGKQ5Z5
h4Rttfqtrc9pU/6aAOUpOu4WHEpJa2fXeYOzr6FFGbp+CpEF1lSH81P43Dl65nXSUOTqxsUHAqdU
V3Ha1/uRVVngteiMW9IKzS71VnvV2pSMi7Fx7NRm0M4GD2xO/0vViObFCu2Jfp+RKzboi9RyHc/k
hysLn4k46VAEYt0tl9X14jmv51drzSQMYy4pUseNgMVBJ6a8Tu3FvanQT3Dry9EPz39ibZWM26ps
Uhnby4wz5ZGDxZYpiKfpZ9vqF9TMLkN0eSYL3NQqnK3cJ5FsZnLnQu/yOq69and+CitmYbKv+WDH
Hnpd9FGFIOvYsrTdJzTe4kRdG/20cH9ZxtiNwB2MfR/5rn+sGWRG1BYL2ooxmGq+ZVbrbKyBi54c
AONFcx0XKOT0zmFkYIW1Nwr1Kztscq3pDn3OQ5M1kWfr/0hmJTdWOT1O0qcB4CPWRqywclSJYW3A
LMsCdKQ4R6gf2jEvgsFepp2LDODGSfWw4P//pvOIESXSjKITVyIX10LQtE8favnsZPRGVyA2qkQ4
FtZFuWPPJFxDKihZioySiHbfEE6jc/lucd/d2N94ja1NxDA5BXwsemdcAmYCaF662qp3fWdfu7EH
xSMPHL/+MIbechl/uDDxrbqzygyKrQ3yfvoLs3kAJYfH85b3+aYLE+DaL2yca8D3o24CgWl/xyYF
FNL7ZYMbd6pbjC1wDHB+8fjFYsnOhy6ZEPXGaVr76YZZF0id0aRw7WgRy3VXIvPtQGlMe5eRLwlT
4RfP7RyOAugG1jmhM9fPXaqgGBlvdG9+7pWEiWQtFdUzKfsu6mT93rvO01CCevD8wn/ulqAv86/H
i4vuBEcEILryEjzk39FVci3Uc9HOoVVfhvERJqaVM65ySA50EGcXL0XK7cCu9HOHg7rhkNZWyLg7
XdaSHpnYOUr6/J76+VVVuRfFYcI3DDjX3pzlJ+jT0OWvk9RfHJVd9OwQJpSV6BkJVhfXcaatgKBl
njfd/vy2fn4PCJPmrBqUrEQ7d1GSlKONRm0809iSjdc1yEb2Hkv9jQtnxbRMaKsnnNbXOJ5RDvXb
sFfIaEP6BjmhgWzl99Y+YVgvd5fJWwZZRymI0xMbXY9hK8rd+YVaefYKE9mKrjoAXCja3/IGXWpW
sfPabERxuX+TE4V+IvtNrQr48WFvd8sPAbfqdvHThR8/nee/4o3W0l7behZun6pXYSHBUxLUksA5
CVCzB3pmZAdNiGzvE1QJA859fzeh3QpljmJ48F3Zvp7/JSsGZEJkJZRxEz2jy1CWXVBQ9gV99xsJ
n7Whjat8oBXpPQTo0cjpACagijygQW0rnbQ2umH5ZVGisauvuoiJb+7w6sz/nV+QtUNnmH3FZnSz
VxiXozbk2eR60lWE370/P/znYYEwycvilPFWzgj7Zv7NQSa8RntbEesDceqd7adh316d/9DKPEzC
skrzscrriUSz4z30OWUBwi8d0Knc0pJZcTUm/tlOHT9TNO9AXMW90GpIdWjiXu/cbAT1fNvEl3ka
Ewft2YOK+QjmD+3R7xMqpYTmr2gtOL9Oa7M4rd9flgjqUlyuPe7YVjISSldazyWnIK4Xib7y7Tje
uG/X9sOw+JJnLnRHYGhULw1BUN5buwViTkd3SclGpLZyp5sQUcIJmCAXnN3MVmHsZceu/0pbtG3W
P0v/soeYEIZZi6VrTxQ+HSLNeQ40Sd/9zt9Km63NwLBqP81Z1vQtjdicfpBKH7kPUYF0OsSxOMxg
0ji/6WubYRj5gOIaU9J3IpD8/uZL2UCQYr6FOHW6EZeskIULEzSaZ+40LW1Go0HX/X8AfjU7v0jT
vZS2vKpr2t7kNRM7H3rrLxIEkOibzsgHqLfEK66GPPJ9nx7OT3bFU5roUp6yMmHwOehCbL52oARB
jXuLUmVlIU1Yqa8aLt1hoBEwxJBud5v3pQT1Nm/KjXzh2o8/me1f5gkoXUbbeMSPX1DyUMvwNpPu
9/mFWTlsJnjeTUWWU1K5Ue+8VxXfV7G7o+Qmd5djlr+e/8baAhlm7w6cFHk+OJEVP6XCCx2U+nu6
sTinRfj/x7IwIfQEFfHZdjscY+7dizx9igv/g/vkZeF6Y43Wfr9h7VbZeaR0JY1KCZoU5uTJPXjX
m0CqcdnwWmuzMGxecVSF8pkzpP7noEHj/FwNYVdNYbLFIL42CcPcwVeteiZtFrGqtneOUzm3fSbj
vWsl02WXlAk3VvHsQrkQQPQ6ljDyOBCjCHl34einaOJvK6AeymVJnkeqIoD2ZBoNJDpbhhe35Oll
FTNh8jAlNZqfIZvMIqe4m9oX0r1z//t5K1ixYhNovDQTaIpt1QIhmhbhbHvW0YGIykaqZcWOTe6l
xE2smvXw5nDkX5J4+K8k7Wun1beqdX+V9rI/P4mVc2pyKaEEh0YbigfhyItrhtgzQNkPtAk9DeOa
bWnorX3FeJd7qSUSx2/mKC71czzpp3ke7mjbPc6Z3jhNa58wbBqB+OC2HM1Jc/dEEINW0z3hr8nw
3/l1WtsOw549Br4zXdZ2hIun2c8ir2VATgXrjubvFk/st5b2+uv5j62YtgmBBr4HPUQURtFy0IzM
VV5dt5N8qfOs3SiIrZxdEwYcE5pCYAfpr2x0ryF4CzqqbuPg+p/77//D+46ubuIUPdA2yDgDy0Ud
SdbObVFAhrvm310sY+CDBwmQNQgqnF+wld0xQcDF0hHJB9CHYCoKHYt8uoJ4jK1uek903wupc2tn
L2nx+/znVt47JgTYBZjA6di8gBZ4SD5cp/IPsc6hIjvZlgw5kmcAKLoSkffU8q2XycqhMDmlwHlm
2V7sDJFie1lAxza/cfstA10b3LjRrQV6mRaVePbExAav9TQGllIvVTdvZKbXPmB4AKv1/MRvBnns
h/Z2IuRH7WWH3rKajROwdqAN87eZHYMIH43U7UgeyxhMETq2+6vz+7324w3jF6juQqRx9I+29TF1
d0sDuN6G21ob2rjFoYKTNPOwWGimvhvBS8DnJCj5RhCyMriJAQbfzEknZZbH2X8o5ypU7VPbpBtv
v5UVN2G/PSggkENKrKMm1XOeo30BzElbLTDOH0zBJ2GgifnFU7+QKJpA8CGGOlmQj0P5mye5/5Ty
mKTh0ng6C4TOu2vgQ2nYl/qNDnr52SJUB9KHumA+BeRU9ry7aRBgHEH57+51MpcfrZ87KNcu2omE
Yy9oa+kabydba5RhnqFTbeGVD0581bd3eVunOxS3nI/T9RLKTo9RVss2nNO+v2fWIpEpKLgf5v3k
f++LCsTCPtM+iCstC4gSTxZDMCU9sF9gvP1W+5PbBIXoppe2FWBTTdu8DZO2Q6fP5CvrP26lbrur
Qb1430gLOILScdtk73PWvTg2B4fP4KXuT621JPCgir8uWizh2AK37E5EQKh5rt9YbPXfR82FDoa0
4DuaDAFkntQNoMQ0UFo6R/QUQUmFE/A4dW3/ApDS74zF5a1S8FuerdT8mCVpIXfEj6sfCqxdQaZJ
HXR5zvCp1BuvoV3aPfIkbg6OrIonOU8L/rv70fKpBQ/SCBbI3u+OKVHwK3ogD54Hu/Rs2/3JXA4R
bHiFu4Rz9+AktrWPwc22U27q3HTgngorOlXhwKc6FLMjDktL2T1w+cNvYqEgcZs18KzFAJR0kBcA
KuWSVAEbiv675TvFW2NRAJNthgpGT6ewZBwcAkTlu2lMaOjJOrl1ZkeB42sadxaIRsZ9KhUwW17V
D+wa2jxVHlronm522mnT7ySdh6cSAJj3kSVk2rPWFdnBdiw/D/tCZl/wFl1uloHwejfbJX+rE39p
A8Edfb0MioL5F8bheQkFRb2bugDgx7a3m1g5fitGqHruYleUe+BUhizMWmpf8dajtwnX3lMzJcIG
FxV6c3rUDa+bwc+bIB94Bjw3B+4SbMRWFRA3K5cbOowZ2wvbVVENWdSD0DoEvxS7BqSrDRa4ATwT
yPA1sxY67oRyikPmlvLR7+fpxu9BYIJIvwEKhGfNHlS4xUGm5XBi3fJKEjZVB9aENOO/keu33n2w
/76WOoXhqKKk3b6lTXVDJaNXZeLyh6EsdY0erqK81QC4i71q9PLNayEmLpZmfEVNl6U7u0lYE45N
U3T7krJl342We8CbYwQEyLVuipZkrzKdvK/e4KOd0h4YeA94FXh1OT/GpdVeNxXXyAD0Q9QLUezz
iiSveYnypAcSt2+yb63rviisvafzFyQv7Ju58ts2AHnq8L2OJ/wc4he7uWIkwG6TI1ly/ZB49pJd
2b5w+YbPXHPIxjXLT5hEuII68oFWwF6kOw81mjBesv1FN5XJHcc9ViU86booFuI99oYTJHF2A1Zv
VXn+wI4+88vGReuwGDTajvCOyz1pAvUwvs4fIGWrb5Ov06P13fnmfRtfusfuVt6xp/OTWgnt/8h3
/vVQVDUvmUo8tBTVSx6gxCCBT0oXSwcN92qQTy9bTRqf7w83eRvSOmlnN6Z9VCY2dEkFUD25k/0q
rK1E/EqgahI+SzqnIB9wwPfiQ6aCd+AQ5LtYPVU96ASr5XB+wT6fhjA7TTKSVqBOGLsoR2vcYShk
+6KnYYISr7VF9Pb5J+ifFOFfe9JNJ7a+tikj3lAoU6c/0eF3TWJ5IXbahCYBMMSZzMs6krH4UrTt
ocg1+OsKshHCfx69UFO/MuWlpK4V40XqsQflsjfELheFuvRPp+JfS1PaDdTOXS+PGrsJBAVEzAE/
MX84v7crP9wEJA0DG0qWO+jStuYbkG5f+SK+qGpATcqy3M0ZQFvJEsX9147/Biww8Mp33m91gq79
9JNR/LUwlQ3umrpn4qhQZ70tOXgzi37aEi373LTQx/rv6LPvLhwNLHnkVBrRQ06j3vXvRl3etoqA
3L4iFzlxamKfus6TQHxif+2kCqfCDgZAMntEFec3+HNvB0mFf+cx+Q5otEGiH1VE7axW3cjeBh1l
hQzrZeKt1EQ81cxvedpPQ+QmZLyZRY9Yb+kRd/ii/jg/i8+fyNSEPCF0t13XVXM08PpQJJXe6YJ/
IPhCtL1kT3ihH3owCp//2NrBMt5neZwiH53aRWSlRSD7G7IFW13bC+N1NpcSHH7MriI7d35CmTMO
Ons5aXs4X1LoMFz0dnVMmFMri6kYB58dyZi9NN78tS7mDW+xIuzsmDinpS/dWeY52BB8mz7nJfOv
ee4rhJO+hf5i5IBAcBrX/QTtHNUnoT/y7qmpqvgqrmdyNTIiThSnxEquen8cfrVgogPtj58lWTBC
8CJEiJgcepfbX5yyTY6WbY2P6Gq0X+3BQtOd3/i/lYzRSiacBApxeY3Mz+Im5R3pED+Q1p1+JCge
o2s0aV7OH4fP7ybo2fxrQambIFbNUrSZLdXRiYtp5zXyuS69r5eNb3gav3OGqdFJGbVOFbaj+wG1
gqu0ai8KdxwTf6U6vEuqBryXTGY3qoqv46o8KNIeqiXZMJjPrROiFf+ukBfHTtfLqYrAZqyu2UKf
qUOvlET3rtV5z44P+VFQsW+c78+tyDFRWYpAFwdMJWWU1lmIbGagsv9q/lr2G4d8bb+df2czSlDg
JhIVI2qDdbf2aPYW08w9DrXrbCzY55cL5Br+/UTmOzHY7SbcKRVkcgm4GYa3Yvqq+BC2WwWdtWUy
nA1qpUsSJ8DuTNy7A8MquIwr93pp6i8x+B82bpc/TVv/H7+DMfjfmcTpnAI0lTegoA2nQwIZVRa2
YbYjVmCFLGjAJLWzboc9Ocjg+Bzv5F3+xvdbn//cUzsmkoupGViHrHCiaajz13JU9NDXsV1fdtJM
/JbwgXg+YeeitPxVueBNoPcTRK7YFi3A2s83LN+2kVPsHHAaqdoLfU98EfOWdMPa0KfD/VdwNE6J
o5EVd6DP1jwjd/zIc3F13l+tHCxThFLXiZ0tGYZ2eH+T24BiuegWD3JZEqTmxy1c6oqNmKirqp5d
u/ImtGrG4OH2unR6T3IWv02a8LBykjSGYlq6xcSzNinD6FNH9k2ao0jPF7wL6vu2/k69IajSjcTs
2viGxbNYF8hHgMJPWYdlwX2ZfgOIO3S6Daf1pzn2M0M0zL1yGrtAho9FJGSh9zregpYw/9oFD8ux
gcpvc+28g9+CPZNDvoPe93v/Vr7lP8jTpAOxEzeI1jZcwor7NNFb3lCmSxwrlEgb/wp6WMvOb4tn
6dbN/vz5WznaJmpraXsAR2ZOwartL3dtXGm0zdvzxkatjW7c9tnM/LLvY6yjTW+GOvsoRfd42Q83
zN2TbWWD5ZpFzVhpJKSG4hmMBOgmPT/82sIbJo8jjG4v5tIon6wrjyBZ405JDUXGLTLPtaU5/f0v
n4LYgVqjwM5y8BA3zfQllf6GT1n77fTfoXPXqr1h6QEzscurrrhdPBmi03XjSK79cMO40QZojb6k
AGhk/a8GSl+TJQ+XLbph1zUdXXdwSjeaexFk7VsOvdB4bi/cUsOoE7BVTSxvnYgn1W3Hxb4nvdiD
FX/ZWPeVlTEhWLxRKnESQaOJqpu6rhCw5f7Wsq94cBNUpVvbcQmxRTSduKuzSaHXTd45aa4CCBU1
oZjERfVnx4RYoTThjRAXdCO3FnmYdGO7izO2EaytnE2Tp9Sf0H4B0oohSp0Xd66DoUaT9HzZ+9wx
AVboJXViRhh6tobxp0eWb1yxb1r6d9LOLuNOdEyG0tgXjW+XI6yLQo0EoF21H9sUmXK+8BCyOfX+
vDF8/g6wTW5cLe0SXhMwAOXUPwVYC4/LPBdgI2NNAXmCnHwlHW+HADVK+ev8Jz+/V21mOI4YRNHc
TrV3bNiwL6CztfPcWe+4D8FEzS6EKjomiixrciIVUFiR1UwIeliWHtoYXDVtrcRhYhZDAaWuhuM8
VdXBzerxIKhur61K9NcVSZ13L8E79/yU12zW8GZ8Spe88HwatcXso/Bo9/Y7gGcQgz8//tp5N1xa
2ahC1qdrSoDCktIPpt2bbtlqWFhzCoZLWzIxN77QAzQK0yt/flU83iP8PWjvt9A/z8/g80PhmECz
QVoFZ+0pBKlF4FZAo+TXaIINAHjYWKOVPTDJLbNBgHzIV5ChLmI/jLUEuXVVbCRO//QAfxLLmSiz
SdVijjv4BOBqurCXQj2prmgemmGw7k5KY22QA1v4ZfFJcZPQojmA/AACmoNVvYzOSJugi1MZxtlS
v59f0bX5GqGLSNEVDQfConjIbofRevKW5cKhT8fwr6hiZi7y8mnjoA4u4tuiHhQSfCq57GYwAWmW
1JVuKR4rmRrm6x5VxEMvS3cjolsxlf+jv2SZYH2Fwzx2H4t1DyJrFOe/nV/ytbENM3eSWbLMTQbw
STaHYlaBLf19Eb+dH33NRAwjz4oCeaEMJtJ0daDIFz3mVzhEgZVd1geLm/7ffZ0E7/IJBVk0cHk3
IxR/g0mzd7u0t/Kcn982jgk6y1WpXdX5CEeh6BeQvH23WLYDgzmuUogfpVRBklxvNaWsbIeJQ8N7
2nEKia9p34WSbuzuGyVU4FvxRp1nZUdM0JkAbZgWFdZrHFOQtI3l3qFVG9jZ9OhP6Ra0bW0ahiHL
NNMQ2wSQmJ2CvVJ7j6wYQF1/GTDLMWFllTO0I+QKAVSGmnmSdQEHPk/NW/jbFT/ETn//y1lM9WTF
Y94VUdEWb2jheyk6ulVPWul2c8xYohvRlONWcHKTO+znGtJ+QstXriwF7SsGOheQz6VgHC29+mOc
9R1Jpu+ZlhcG+yYRpZ0hDgeLHkwSSZVvZFDp0QJ57t4u2BbX5doZM6zeFbQGHSteK5PPn0V2uhLb
6joBAj9Eee71vGtZ2yPD8Is+K0u64G70xuS6yToUzpKH80Ov/H4TgWYnIs6XBp3QRcyCYrybPKhd
0d8SbeLnP7DiU0wUWiFmVxdj7EaL0z0Xiw5ryq8G9M2WKXSEGHhZq8tathwTkUaWwpkl2Fmj1Ib7
QjIe5TlUFQ80rS67+0x0wNSDiN3XA484YvBcfKVqY+C1bTg5l7+sEKKaxQjUEQEVViaCxi+Klxh8
puHiNfrgpfkWU9iKszLVF23RUT+rMYEMbbo0vY3xz0I3oqy1rTZeDnPrEuplIwedGoK34Yv0s2Be
AGyTdWCXz6TOd+fP1AqnsGNqIirdZjKJUUruJy2uZEs9CG2m5cs4EnJNQTKs9iSXOaDZwu3DpG6z
bOeltdpKY6/8AKDU/t0vzlmSem6DSvkAEp6QzNCoAl9iAOp8kFFSC6wzF8XFgMn++6UWRfNE83pE
HyJ4xuP5Ia3EZYk5E7bDW5TGXB9agE3rfExT9tGUWzwUa+fZ8Fg5g9omsXEUSqKv5uaOxE+ifmL6
MuYUxyQ0tIZsGuSI8QWgpnlRgRhwI3hesRCTz7CHoA9J0syJ7ALC5iDryA7QiHHCsoMQzPnju2In
psggssr9FM8S3fJesaP0QTrlC7EfmpZeWQ3AexdGJqbGoF2XdjGgBT0CI0WY2XFQDL/EGO/Pz+LP
inzypjKpDae6mhDu4laqdvTZOfIwP7ZfxQ8/qm7avfswh2wPEPxz8ui9k2f/1j72X/R19ph9L75z
Z79FsLhyN5rch3kR93nSgODPJcVLLrrbfnYuMj3HFCEEoaIUDZjKI+K0j7TuX73a3rgV/+z1Z4tn
OJA+70nR1SfGGUigAK0rqlCquHseUj2HnJHJDYWu57Aox+W+EBCR0e1IvymHN/czRzAOotB4B90E
dgQHC9KYiZd/txYkNv00S6YgZbILZt7RD9UN46FtCLnPczDeDl2dXVl1LEJ3jL2dnWT9RQ8gmxk2
bxd+5ZATK8ac/7J4f1j8bNdaP6Z6i5b7c6dim7FK1theOUCmHqJNt53294073WQQ8LK+nT/Rn4/v
OIarhQ5rPQxolY2WZudYAZ6ioFN8V9OwselrR9VYoKpDPxofUQa3Fbu3C5BDDvnz+Z++MrRJcDcC
FTIgIYay7ULFvqhn78pZii244srC/B/DnerHURW8ibqUvDZSXKtZobHqf5xd2XLcqhb9IqpAA0Kv
Us/t2Y7j5IVKjhPNaAZJX39XnycfXatV5TdXJyUkYG82sIZ0eKwK9+f1L/h8r8D4PCtKUcBozKUw
0W3MjoAaolpxcKU66sKBQIF6qU2/8e0ytKf6gEPBjbaS4/W2Pz1BQ9OX7/5QfZXEo73VNN1pII+J
Ze6quLitL4gom99NnVmpWpZamdV4uo76vsWF5SkhfbVJi7YPge4+1VL9zDKebvt++GJLl1ny4Xvc
yoo1BSvjVBbNT6DoX+wULppdNACK345/HT3Eu+s99+lqiZ6blXxe5U310IK80aSZH8YZZaG2Ry/Q
eg3YsdTCLFEyWicF7dFrWInNPTySzUPE4XEFopVauY74NHjwEbO4H62hA6bHr0841f/tFmTn9dig
Xu+gT0MHz57FPNQyiU4JXn/Mmr1PXqyJbkn9N6XF10ZgrnrYmdqGJ3XencwE2k2Qu1G2hRqXG4xl
Y60kxoWZO8cSM0o8z7Gi4lSYPHtLKsnCClp4R0hxAOaK/X3g9bleSWULAz4HFuuKjUpPND8BdWY2
SZ1BtqJz+LHOijVm1FITswHPYh1VE2wwjj67AWlo61kHqdsvDshsxMu89Smu7GvYj1TFHqan9tF2
2jyAaox6vD6pPi0gGZ9DjI2fAmefe9mpZilcOwbgc36lmfCetLKhZV+wvA6H1gNNeGJwAbre6EKU
zKXrGmPJyK9lfgJX5XasyHOEVr726FmX+Qkvu1Q3xcmF7fZ9T92/PWBQK5P38/eG3Ml/k6EiUyxt
keoTS1tIe7fyZ6WTNX2VzyPDnaM3W+0BxZSCWI7iIf+VR2Mig9o42S1UmesbPYHWFBLIa6ycaC5M
3DkA3Ml5Jj3k1yO8z3/no3jhfPxZQeXx+jgsPf7ylR/WDaPBASeTKU6DW2ggpgd1pF7DgthHUXq9
ic9Hg89B4MRtvd6I0oWdN+u2keRmj+PNNRnhhWw7R34PZd3HvZ0CfKMEvLDu/XIIikzAP/bp+usv
NXD5rA89lIOxNzSFXZ2c2Dc/+zYBbraf/GEH7GEMo08pkv31lpY6arayjk7PtK0Zwi1j3b5tff+m
6JN887Wnz1ZVA8s/C3ch5QmyN/3WlhA5k1ZTrpxmfZ6f3Dm+t56UI/oel7fdxaNWUeLsU5lAvV8U
F0EawCFwLPtPZ6vXr3yNOzcPbwr4r1ieVZ+mST2VSfbSFmua10sBfgmVDwPOxgI6y9SrT3ys45BL
HDUU2r11ugJ8tcQJi7RZUQf6fGq5c8hvMTgRKHxVc8pI+ZpqtfcTZztm5FDq9vv1fvo8vt05zhfb
2A5oIN2c0pE8y7H9JrzxZztCcO5rz5/NKh1XCXX7yxkGSoImAc0vhcB5Mx2uP/7zkHDnGF8y4o64
8fH6o23uyqqEvJso1oy+l7p/tgalkJdPPb9p4Hss7QCyNgQ4AH4Di5p74oiVMV74gjm2ty9kn3YO
xniIveGmI7HZ523xtVLZnWN3VaPLdnKcizkz6NKRif8pB+aFY/61usmdo3e5kRmD1XpzMg3TYdNk
//heAV50u9Y/CxNUXAbnQ7RB3Bx3BanEBDXfa/69G+9zuVLkf86LZADQ/vfZGcHROnFLfeK42HQ2
LB34psZgI2tTMvzwbN78hCp2/1oNxttK0afndHLGg2fYsGNpZG/rCC4LXWfFoAZDQMvJ6e+e49w3
Mrn9cH2Kfw5UYK43CyEAX6a4TUp5LLLcFtB66drHxk9dD2ovwAXbVRofMlm0OGrWvgtI6qS2Dctw
IzHBqCoT/vcUpomvROZ0e/2VFpL5HJws1aQihlORU1rKMw5zbupYwPemeQLAN+xq95FMdM0VYiHb
zhHKqdBVVtqedTJ8Qyx/B/vxwKrollZv3P8SdgsTYdbF2olxq+KM8ohxfm+7dAymabpTUr377to4
Lk3k2Q5jYDDXmqpRHMFCg1bBvrVIGBu1snovPX2Wq/rUobSqQbxORs/sYBVY3ltTFf+UU+l9rYk5
5rjucR3MBk6OLuZ2W/MpZDza17Rd09BdyLdzzLENYFs0eZY8NqysN6Qrbo1C4h3y/GB8WB1fn7wL
CXeuFul3Qg1xpeRR+t+9/q/VrFQ4CyMwV4ckcFGELmRKjh27GXgZGv0co4a6/tL/mi783+EwksCl
1Q9pkCuX0LGf5JHKpj4TY9s3VeyxAM6rEdJNzGq4oebVO7y6+FZEgx8yuNPDTaue9maCFoATOSIo
JZhhYxz52xEoyC9tEdw5ATuRJAVXFx9etlAEgGVXOz24qthe//Klbp0VvZ1gCYjdeHpb3mVQ9FPp
0aL/XH/2576u6NVZTNZtYkur7/HqGnJ4bTLp0LOrIEWiL9pqFxveBq3A3naA+gHEx+nWm7KVq9GF
xObNItYhGlVyy+TRqvp7GcXB4PZBlhS7MT211dqFz0Irc+xxW2U0ceo6PhWNDdwR9R+sGMockevc
T1JD92SkK6e1CwP1f0BkHwrByi+jE8qZ5CDBGtx5Y/Unta1qZSosRO4cgMzhxtWMYohPjv+9MrBD
9vKVMnLp3WdFRsMif2K5kEe7tH7xrsl3ESpsLiE3cX2mLTVw+f1D+AISL2CDQOXRGGcME5K49xVr
+icp8/iLvXPptQ9NeDjsn/wSGaJqDj2LQqrWrraX+n0Wgj0kbwcfWlPHPMN5e+MPyaYqTL/y3pdD
l08yG5+tvdJmjekN3nukowygVfJGbfdXb+LfU2k9RKNgwUjcwK/F/vpYLCwzfBb0Q++oUhIijl46
tEfN2BtP8+fWb3p49lZP1xtZGvBZdE/K7dzIs+UxzuGhqZ4ypwtL8yUEDUjZswOsNElcV1WOPHZN
ehfbzT9Z3t0L3b70tAxZYr/m/GunM+4chMtJWuFIFx9i2fx2cCWc/L5kFYGvuOSsDzN2BIzBrqwW
a1qZPyoVv2TRmqbKwpSd6zyCmNwWZVInJztGfQ7VynCCrNHKYrwwY+cyjwQs7DKGAM7JyvziGYfG
qRviwBLMkRKq3WcfezhAJQfTvA2T5x9bX41frMHmSNvEDINFmjE+WRC7cnly55jzODov1yftQmTM
kbZ5MXo16fBh3dSFabZzaR56vAiVWJN8WwiLuX97Ils9YmySk5N1WVAMh3qEHiMMZL+WZ+dG7WlV
F35EEzjPJ+4xw6UtZOUfoWJ3/FoHzaIaGdYqm0tUV54VVGDkN/SnyB9J97UBmKNtIWjEsNVEXGcZ
EJ1NTGWQIp3nonpJYsFWMu5CcMxRtk2pndHYyOfMkANN3V1fOa9f6qA5vjZKvNqPWlgfs6reTN1B
tM0dNoZBU9Ld11q4zN0PSYP7raiTBmVGVvx1s3vC3Aci73qXPVx//kLBNMfW2iWDLRVDWebmCoCf
6A8sxBDNdX9gqv5edvYalGRhEz1H2eYl066dSSTWHqbLqC8hZuPbzWbMEdnmSaVfEqFk7hxxG40O
G71BiKMz3Mu8CRUcMkS5tmlbiOg57A02Qj4HvQCrKdOvqQcWscnYi9uujffSZJ2t1sYra1+OjTyq
zD6IzNpAOuz5+lAvvfosmmvtagYqlTyy1Am0nQG2N4KWvLbRXHj8HJsS5yBrW7BUO8L885fb42gE
YrDQOSyQ+a5/wEK+ngNp+8nmnFAsoFiSm6QMIv916HLomHorDSx0/hw+i1MEB0IU2JGLqn4pOhxS
am8lCS29+yyOM1bEWBZREcOXe2OnL37mhAMsRe38axXYXFDLgX8oWPR5hBIg1rsGSenomMbbVobI
lW3D0jdcuu1DLtIsG4BxQC4S4pnBso1wSPA92/KLVcxcGS5jyZRkjgdmh9Xd+HQIqTQrpxULaW4O
lx28quSjQprjBXfe3JhAHXOM/1ZRbwe0ZO1zUat4pZuWZtEshNM0Y0aPGneIpjTbghTZ1hlcd2WO
Lg3CLIqHFMr8TtfnJ0UjlQd2C1FfenHcrIYyvc1hCbHSZQsNzQGmCfchtQVoOrzub1n3KJKHVv6C
7en1WP53jf9kHzRHmU5pI7grmuj09nZ/JNv72+TJ2Tv7swmgcBqMIQ2BOA3OMnx3gzIAFi1s97h+
Cu0NCqgAmONNu2En9zS9lkdvX9+MZQCf+fCZbPqgD95X3vLTzRqd19VeDRVqWER2Z5WZe+GUNzBN
W+nez2cJnVfVg6f8gYJrdK59fkhad8c7tnJHvvToy+8f4jQuk9QnFMYt3HqR5VPmr5wffZ7h6bxe
diCRZJIaxjMmHaNgtP3AjtgDj1fuJz6vEOi8WLbcssRBUF2eIKUYP3UF8VDre3pjpgz+DdLmIYVY
54nbU7lyJvU5gJfRef0ccwxv1Kjo3OYtLq+Lapxe8kKL3YSDl83klEUfaMXqM2sdG1cgMr7DAuQC
+dcm/TZ28uTsxdLZ27Vjq3BqjflBWBJZWF4n52CJcUpCt4wS+MKLisM7YDT0mDeo2QPepu2ta/s9
VviShLnt6W/Ed2j5xId4jTazMGLz0tdPfUe5LuasF7XisW4sthWxJDvqinJlsn2u1nMpIP4722gP
omUJLue5hEh0FboX4ASX5Lspy6w88sit/NCJc3I2BLLHkBmG4mnemFNnQe44jBntIvw7KzacxP4r
qwsnEH7Vv0XooDHUXlv/hi9UNIWZleUPZcfID3uMdLcFicPciQSGqteD/fOER+fkwqzzOIwGLP9I
pwketrxMXmDm6KdBTUHSHgrzxUKGzvc9KY2Y22rmH0uh5DuElEsUY1pUJPD7Ok2DSEGr7PpHLeSC
+Q5FE11CA1OkJz/uoirAyoStrleJH9cfvzTBLn35IdV0Om1iXbTRibbOb09AUOLCzc/TRKwsd0vv
f2n4QwORx2qlRIJ6W7K7Rlr3ble9XH/3hfGe70ik0WzQUN/HmRgJwWQ59+l0lwLAFBjFfl1vY+n1
58EBIWzbt4iH1++em1psQKlYGdml17f+2zOAsfIqFTEu2KLpRJNnq063du2HI5CP11/+84MfOife
QPJZFl5hvCPY8LetjnZuap/S6iHheVBXQCYq671M+PZ6a0vfMytsSkReowj1jpk7PFms+j46ap87
dhLk/hq9d6GN+R7FIW7tEOE5x7SW04Gz5q4eO0BYPHvaxG27MjILQTHfp+iaAkxd44hX8+xZdPzG
ZcMTyp2Vebv0+Nk5Imvw3hIYoqPgif+Gu7f2qc4lVBsg/W3erw/GUhuXDvwQdgO3SQ94gDhGTJlT
449pH7RtTwIrtZCmvtbIpfEPjQCwD9GGNhdHVpN7BoupmJTHpDYrsbf0DZeY/PD4iMZsmABlORaD
+9gm9JusUSgqvf3a289CO2u6ZnBb3z5GggZDobeJxJ9i87Wnz6Jbc912phP2sRF7ij16BNU7roeV
d/98O0TnvLe6GTSrkJqOKdlJc7E8/8FFvx8SElpid/0LlmJtFs+AmbakQWQdZS7fK0WKwHiMBdzL
09BVeqWEuwzm/28j6HyXIkSkIITv2Ee3Nd8YfA4CIszT9S9Y6KX5FqWFpZqfuJZ9ZKW/0W310+mm
PFQpmF0cyqpVUj9/raFZREP2XsQ2JJOOTWNVb1M+dkdZlf0m95von3IC+rGA99TK/fXSV81Cm4yd
SWBRKY4dmcIhPXDHv8maQzFNu8T+dv2DFm6a6ZwZlyYwCUG5zY/W4GVWkA6G/zOVHIysromiLc9s
GdLKsF0z9d3G7tnwDCARkEiJR5w1Yv/C+sUuieFjAmitASiXLj5XVX9Ijb8bC74xLD5TPu3Twsfq
cpZ2tTITl1qbpRvw+6Xy3TE+WxM/UiLg3iEhbV/eIGxvqWx3rcEGQLQv17t4obk5688SLSwP2gG6
Yy4XB2Ic5DZYghwjx+8CG9ENmdSLQEbuWvzYJVW/UiV/TvxldE54qTt46NaE2EfIFJDAZWNjznFr
6XzDehXd+0XrBl4mRRpUVI4bSMu4r1Yi1wASC/gw+q8by4dRTWzRpq7IHPgjDNOLFQNGc5b9aDs4
SrYyDy41mTlEY28DfAuzdwkLhgxcKVozK2Bpmm8TZ+xBOuXj29gqfyWjXubUZ3lodugDXWHewv3T
Pdr++CiHcgq7FKrkJB0ero/3UqKbpVOjbSWilDhHI1RTBB3pnZ0Flbg1Nft/uT6ffMGcQKdcqMPA
Lsc7in8xLcm2is1TBYzLgCsrG1u3QgjgxMoLXnNjZBygbN7aCjI131IozlL64sJcxXHvU1yAFHZx
EFSudO7CUjJn39V0gH1KBNB/BsJdQ5Kw5geVj/dKfP9S57JZAh7jRunRuB62ftG3EntZcIVXxu3f
ffBn/TrLt7ynNLGaSBxBVFGoNR0vCckACXBj4KgD35jiNE6ODx31wd0WHlCWFSncfWKA7lVT020c
we3369/5aUdanj2bRA0QMXU7SXEyQp+ISF/idPg5pvKUxqXzlaoOmPNLwvoQn13F7JjZljgl6TEt
31T+ZyIqvP7+n0YZnn05OvrwbDpGAj7dMJTUejpaPN4OXO4ascakXuieOQFzqHEI7HE9AnAW/a4o
bOGqjtowCE/fwHM5Xv+GzycEPmI2IWx7SjrXq+DrwODajFyx88rmGyvL73avzlk+3PPUvNj22ASE
uiYAVOAhhVtGkERrPryf1gB4hUv/fuhHPx7a2m6c/Ayf8GQfkwy1Ru6p+86tyCb2PbZnnchXJsSn
mQuNXX7/0FjvJfXYKPiepUToWwirT+Hl416ud+fS02dleMFjpXoke6h8/tDts6r/fO25swK8n6KC
tF0uT2DeWXc1p9F28BOzu/70pYk8Wy60L9OajE1/Fn7XToEElzPA9kreTk4xrlSVSz0zC3bCC1sK
JxrOamzKY6crvScTb96vf8HC0+fLBZFNWWOXPp5573YPfqv7ox6i7otPnwV6R6DxaClLnhytiyAp
9F3VmTWiw0Lnz7O9yGGtJXwvg6itiDeTkvwI5qjZTJB5XCmyl5qYxXieGGlSUsmTFccAy3gbkYyb
aE2EZyF854Wt69Rc0Z5n4LpbOIRXcA8r4tgLpkr9jiZYhtmrVsdLH3IZ/g/BazIc84/xgBVC7Cef
IyNN28LXK7lw6emz4B1wvJOzIs/OOOENzbivgNpUXnW4PkUX0vmcR0szMVLO0v48pD+B/w2s7DfO
ZcL+S3xQC5vX//bNVAHkrhvfnJMhqzcgZeXfJPFwKfe115/Frz12njOWsEZMaxWmHdTn6ntrwJ5i
LcgWen9Ooq2txOe06iVIzekPCwdKXuO9OHH05/r7L2SIOVWzQt9ELfHlyW5MdNPXFFa3tb+y21p6
91nFVsFx24LqsnNWNT15nPxKcuekivZLWAPLm7M0DSeQHB9geplcYPNnLJZHlIWVjvbXO2chhOc8
TR7D/SyLYv9U5XkZmCG9Y8wJ/A7XnnWyxY3Qy/V2lgZhFr+9GmBr7EEdahqBbINKpfVIOytZibCl
UZjFb00UBMeV6aFAn21yrTdp9YcXb9dffSF85/48sB3NLJwPOmcCEBLt3ge/hJHaW8btlQC7LCb/
V5ljjGfx20Uux0Upchs4ygmk+Fr/SfFEh+CQSwJfx6h7gLdmiwq8mNa2WUvjMQtqXXpOldUwma3d
ce871QOt5OP1/vr80XxO8+6FVaqYt3i0A7IKLn1gm9OzlYJl6eGXPvywDpRxlnaVRFVPMnE79tWb
1a8pvy09ehbKICwrZ4L5yhnQJ+sG2zs/bKJyjfX2+RTlc2ZsXkERTUdGnCJ4U1IXDvcqDoxeQ3h+
Hsd87oQDj8Y6g3aGOFlV+U/F/wzFbcJgLcpwC5p77Uq2WPqIS9d96H3C4XSZ9WilbhiW4fRZVWY/
1XwlmX4eaXzOik2tng7UvwQCebaiZNNfHGKrIdRr8JulBmbFdFS4uESnrjwlzW9Ce7GrHHJODblr
cey4vT79l/poFs1RHbUgIGGgqS62ZqKHloI2UYRfe/osbmFHOjhNRPB0F1iUZitqP+DNysMXImBO
ii1YC69QjeDCKW8djHn7W9vdn+sv/uk5ocXnlFgpnTSHdZc4wQcVIoQ+D0Xd4/C6T4/altvKkzfS
VkUAxaQVRMDCQMw5stA2kNQTCpKnUb8RAEIFrWtvuFArFOJ/6/T/z9t8zpH1TJVNKazZzmlJpn0z
CexukqT+ptKJbWAVnIXEV+2uw4Errt6m/Bu2u0VQ+3Gxzy3mbxrXcBY4Y8sOqZ2bbZ/DOACHFnKt
eFgaz0vPfAhXS8ALgmEjDJHM8t0D2zYLZMrE+/URXerfWTLI6xYw2rL0T7ERIRt+JvqNTCtr7tKz
Zwt6MkjbB9l/OI8Ex6WD8n9ziC2W6MOvvfssEeTaBgfiIlbp8Szoxtesesm6lXm3kIrFLAFoPRRZ
OaLetKY+kG63G/oz9ASCdqy29Zo76tLQzvKAmxuTJpFEUev33zJKz7TMVhBhC+8/J5xClr0posHx
T6Ql37U//rWswqPB2LD+hvUy22bxqnThQkKec09hIM2q3FTQXk/jB6tThybiZ+IV96m3pvW21MTl
Mz8EAUMeGKKUYmXs5QSyYSxxkV+4AYs0QObu5vqEWhiPOQ0V5tZubBp8COPOLh+KPVxZV1bFpUfP
orhhkxfbOCKAQkjFg6GZkq1i7e/r770QaN4s0HzBvNbXWK1qHW1wQHDyCv40TGs6NkudP4szYkey
YXycznLMH0hMQtlge1TD0nCthaXZOou2EhdDjbJHdobgyzmVvb1JjbOZmvxy+K+qzaAdZ2V5ZOJf
zuMnKX/OHlUTyAPVVE1nFTfWFtdJ7ouNw+yjkXW1t8q8+Qt8SvOG+Im/9WMr9oWdQOtW8ArWnrA0
/65AyNrmsH9XgaAN+TmoLNn7wxA/1W1qv4ISn5wtZboDJPLjh5aL6AbML+jTNbk4N7aKbmsHElw2
3Ns2tIRHVFa44wMuGJM9lle1oVQzSP4CHb0ru7HYipyxPzUIU1vLGuE5D4zcJgKs7UcPq2jA2kiC
LWvRZy8W12UXaGzPzmPKJfyV7P5Bkjj5R9HE63b4784GchYAzDWxs/MKK/lrIBf/ios4e6dU0nz3
cSDzgAvX4dTWHXhAdjw9EuYZP+zoMB0hakQSqGVG9Ehzae6zdCrPddbKd5+00c4HzXhTdXH8Bpfq
9ncDKcCbhAudhFVmwIrK7VbDWIrl5yHn9oZWQJoAhj885prI7xMENn4T7PXhTd8lTx78qEEojmII
x9ouTHnqpEdFk/jjiOvAzA7dgRv4ArfVXTXExRbbU2sKEMFjf8KHTzJ0J0bLTQo/IuArjQk6qci5
ckf6XLgAtgZcSPfGazt20h7UlTPPFS+9U6b2FhjvCJrjSd3skkR4O0RYrnY0rbxH4PpHewsr4k5t
HKsVd0y2lghhV58Fbjbpb5yW07PhNdl4nWSYDlG9a5yi36V1q3ZVOaUQ/Sr1sXST6AT+lt4aS6mt
U5TdZhy6ZiNiqztlutMHq5rqE1Vlc7REb22LoXMfpai7N2zQ+g69UFiH0QPFbCpac0A9woOutFsV
YML6jwNthyffdiC8aVnkO9xY5F4NwtoJz1KwCFbOfhxiNyRAqQbJOA3vroibm6Kqq1cIYOa3tCnq
DZaR+n7ovPFNllqFusHtATO23sW2/4trrmyYDGBOl7USWy3cMqy6uvjj4dzyoRaDu8Fy0980aG7n
DLgOrGV70emV2BaUjr4XXtfvrKzERVyry2fGoZXuRfUILzic7t9GbSm+RwMrd26TJQ+wDmvuy9hi
G9Hi2l9lA8j7I8nDwhf+trNZ9+rosdwpaeqtoiLfRn2CTqe93nq43t3BPdPAD6VubydAWW54y8yu
d3yBoRv5zol5vrWpasK0cuVdjfunIHagj9jYsXXwiwy4jaYVEDOt1E2SKAfB2BY3buOIx8nI5JZV
cghbJ/be6MhMSBmhj8aCTlNeUCsKKs3tx6HKrQMvPXagA2ZmxvR0V2gcSAwRB3OXT97ezx25J8Lq
to3tdK/MHn9UIgEwBdry+3Zs6WHoRgdSK9NwSwR1gd1nQu1gtp4fPDk4b6Lrp21Jm5QFJWlUEHWD
c1ehgA7TsU4icNddvqFZ9pdyqzjnbeO/W37KgyiK8tDx3cjfFSBvveZx9yonkQSeA8ie22UHdyyp
CjQx7msameh9yqIyTFQ+jKec8/bU9y6MNQkrQ9Jk07Pwesi8+L6RO1PY+YPlpNVT1mfQtLX0jsZe
+VSXfQHapGd/NxmnSZhrECmqOC+3YCTad56b62+5DQGBiDXRDxt/nVBxeMh2qfaCUQlcyE+MBHnt
25uoLH8YyA0dW5oCzk9J8RKVuoSXVx7/yEat7RA3C/Evf7CAqm5Tnd1FcFrYqzEq8qBq8vJ5ZGl+
9AW03AsGh2LH4Bh2a7gr9/ngGrhKju0vu7+whZKOlHe8h4UAgsz/4zYxCeAqy7a9UvheanjQFsUA
PYvMDQeP8F3SK3YAZsbe2BxSyMJucASeFgA/JF1Kd8Pkps7OlV60T4q8aoK2y7wmzL04CR04Bu1z
ydN76cHPdGgbdCSTbGtVvNoVkrHTGA1J2Bm7xvT14/sI3LLnaSLVs+mL8RsUrIH/grfVjRDDgKtg
5WHf3417VwwQH/SJhPOV3SbfpxQO4lz5zn6CAlJg2lafu7FU3yZdiUA0ePtcMivkSDrQu/fdb3Zk
10/FWHbbpKbd70gRHC2YLI8OeRM/dqryd41V9vumIlhJ44mCCz+ZDoiPHvf+Im3fuLHjB1Z1zh76
P2bTeo4OM0KyMKJ9cYvL2m5n4ia+GQut3+uqVHcCiX+XlCL/mU9Re/ag45KGuHuxb4nDyFGndnnA
tMAMEW5xLCIr35kyircFINiA6BpQ1nPk7RrD1EG9uRA7BrHybyXco5OgqoT72GdcjGHqV+S9xbnG
Ldh02b1rarbnrTPdJaaIXnPLEm8JzdNT5VfZbcwN3wtg7TZmkPWpZ3iAmeoC+bvpH6DK2J5ilhg/
KLH2vniQfwp6Lp3HomlrqMla+fMIIZc0jHRP261fx/K7EgM7lTij3gxOlu3toki/wxYgR2J2QW8Z
efuQ9x6HlbVth9LtNYThpmrf1kn1TdV9v/NFlb06Y/pPq2CksdGeN944JcbKg0DzC4oJhLxkSXKE
EJg5OiPD9X3NWijQsqhXMBxAap2ebOy0fgA8wZttnic8jK3qafKquzzxA4UQ1znSYmZXwTA6Uhxd
Gdvs3i1g1bW1dDPAGjtSr75Hm5NVEIRWo4qD7cm6CTzw7/qwGBIe3bZWFjdhT2ytdy3S44HCd9EK
/Qar79RDfCCAKm7xTAvGNtkAYwSd5uy5zCzYbQw2tgYFziPsWoHVo9ycbMko+eNUMrpF2qIbWKKZ
v1S01RamwEN9P2oITinDp4AriUtq12/exeReMJIF/FyZYEMZcBbbDla21KebBvXPG4je1Tfmu4Uf
1JlV7Ppe96HGbCmCgVsyhX6ME/3gEguAXbG/dU6n51ErHzAG2Ys+aDJqW6EBRiQUHsTWgzotxQ4i
U0PYC9fc2g7p90iF9i2mtz7qEiYIeTI5VVBqv+tDVpHoh0v87Kwsh24LWhsdcqTSwEWhRjYFt5ES
R887xp7X751omu41aKvfHG+kZxxV23BD7k1YIRTeYWieBeNY6w2kbkCl1bpl26zl2X4aElqHQPBM
8aZKsA0ItOMXFtzxyPDgRoneDXXegO4CugrA42qb8SnbjVlSnvr/cXZdvXHr3PYXCaCo/qoy3eOe
2HkRnGIViqqkWH79Xc7T+ebGGSAvBwdGMKORRHLvtVfhIXtAykrFbsO4Ho4NeApP/ip1ktZ6ds6e
U8FLkk0ttntPOPSZDzx6l07QvpFE4viNrL8cGot6ueWYacO3uNutIqIoLuP+Tkeq25YBlU/zGs73
vMUB0mnm5XTybYSkuxDhu10CZ6pUTMQ+qZ7rJUe+bdeBw7au4YEjALaYsN6el4m3eTW3lBZ9afht
HJLSy/uQ09uI+yG2orBTXlFa7nylvS0hAm4G7x0GFfbo6Xk6g9WBWVoT2kJFnZzT3m05SEVdjMjh
firf/cks2TiXwTcJEl3aaa2K3o+8RxFTfWaihANaBdaOkyNzu/y5kMgJdgwf1aK8hBX5PRgwos/i
pRMbJ5x27Tj5iH+JKgCHfrNs47KCWVHYh8i014xsbJMkyO+lVN8tMFeEcx262TCeba4WWR4RUWFs
1irrTlnvcRQzWjf9I0yhm0JOdrq1MPKSqbA17SFi8vU98ozsJoTgETTAxLYfpb2D/51B5YJFPrIm
GWGFu4Dd1Q4zavx5AlDSKU0zPk0MXtYr4xmbJHa4Ros+zPwQSrKuJGufzgpXPKBO2/c+XJUwpqn2
VTSVx6aRaHJWUe4nz3XWNOkcUmiX8v2iW11MQd/feGjMDri9bqZF4m7WgI+gwLjtedZDuZVLOKUL
dKAVihcynWbXZRnMWPiuTmbvJkBF+k2F8G/cx8aZYY7WDPdTnNBiqWR4agOcF+A8mLuoXsRd780y
TOdRIp+BtNDvEWnBZltas4NVRkgwyy7xn7CenokdvSxynaqAxTp/djoR3vjeCGvTaRimbZuwYOM1
UuFsRwmS9mBqZDMN2m3Z1+Tgd2u3VQjveyCVM3yzKLJ3g62GI1jcHU9RgXU5yJJdAP0Xm4acDbbO
gpGo1wqyk5dpnFgOXdQA4Y8Pl/lUYeFuBs8lx6Tqoh9M9Qjnazu2ZHUXhBlqu/oUN3NVOFyqD3oS
LI6zxgr8gS3VM9it/GQdXv0aSk0QL1VO285yF8HJHc1ZJP08sHhIgD7rO90K2xZqrIJNQ51x70H2
tPUXNzglhoPs3HR0Y4Ss0Hh27qEiwdRk1FuH53ph03eNPMxXHjfBG65ftxmcG+gXXSKRxHEdp0Cv
zr/OrCJrSgEYbCa40+aU9MnOZ4F4CUfX3yOfyD7NROeJtUalcoZDZ4S2ztXlfqk53Ew91En5wtum
B4pE1iSjTjnmddiazVR7tkRN7H5c1GCHHC3emqo6GfmuwUkAhiB0b2SeEmgWHRVvqrgaTnOklkKY
MlLZDDd6jF+dtnn9MC1i22kd0MWAII2uC+4ENayFi6bxgpSELRwlk2TNkqghKFwl/9I1y/QWc1Sk
BTUsiG6bkfP5kTZgJb3WmGTVRYumuckIn+wXUAXokQ8t3UU2mdJkxj7fzxVizisfYsP5MRzistCS
BsXo87HJh6R39yV1BU073AQEa01q/I5pQZ/SXoqXIGr9HCodf49KbIGlrOqnp3ZtYUoQOGYCDRcz
l2c7uUGdVzLwgIcMCTSzygtbFHQ23C0rHHWxk0XxRiTlD2pZf4daZU4rpMbT/CMYLcqgKtd+XpU7
if6gv+sjqsbM+nHUZyM8nlWRDE2d5OXIQGwEqvWrVKPaKDkkKGwNh41ra7tUgHOexp5AQEoJy9Ih
gdDOg9Xyd2gm1m1rZpatuIkPFBZdT1MXljk8zz1sQgghOfaAf1LJB7KkE2yq9qsQ/dl8RAbMrGcb
ELWcF8lXfUhQox1g+1WdIhUherAncOJQKm5zyUWzU7HDt9EUsJthdQG2AEq3iJvxoTz2oPsyiT1Y
VNspMCAMCqvBnjv0RrmnUACmXUXcne8YjrcRfREke7LnNzzhYRFW3bx1HPjg1CJsNmXY6Bstjdrh
BY4ySFuGIkFg6M3YgSFdRhHsEP15TeGHpl6nzm1Ryxm2odwd70oVCTxf2/ICe/bjUKFVoglTjxEz
I3oW6e980J2zkol40/Mhvp2Tku4lLUHJda1fwl1A6GJEEMwhxhIWqJZF8mYCLFOotmR8Gp0y2fWz
lEjEBglqEmvzBKNr+4bysXtpnXVFnhCO8FxaeOWmwdrps9s5vUUFDhijkWF4y5lsT45c5tOAwSFO
aOBHG4vG9B62ifJXohw3TqOIRD+aXjkQ0aKzzp0hIQIOwgF25Qkt0hLB4wUb8WtSdzelC6p20Lc6
dzoOnGuaaAYzPF6UpEPseAgmA2Y7SJCFz7iXr1WyQo4Wh8AZveZ5Qj4M5n2tQqOih+qFxLy5x2qq
Uqbc5hQxv8oHC0vehRtZ0I+2LAW/rNMpiAtljmaTHhbXw1IcJfxiMo/R6hU1FClAm4sOi9GIRmgR
ujI7PUx8+nk8h7Gv7iMELW+ngNLjHNXjiXmMf08qdE7SkHjreqEP1Uuryy2gxGivdU9Tj3Tq1TWe
2UZhqViKfas9y8SSY+u6y0NYL8FzzZibdxX36kwy4h9QCJL96Ky4/midtisH0jo7JjwBWkfsUGeC
LEYHhAOfSFjRRUqnbVtHWV9huoeTYoQj/uiEPxPd4uQse/hyYEOe6RMRkxvvFC/jHR91XMyIl0mK
UoxWp6Ast8BAIjbEH12dWDN0yElRS61PWK5ii6Azc5MgWSw1gbLvy+zXW1vX7jmufDyxiNL1NEvr
P/Qyno9jDYUEPqhETVo6Sh879Eh9tkxoBoH8+b/cHqxbgGnjiuGNF9w6FENLRy0R4naDCKQAeB9X
37xubR6RkCACxICNK80Dt5rDbAyVfI/irn0CLhbd6GrxVR7Tpr+FrFdvms62t72t3RyPKbhbXRrh
wGTjeyUT9hBPtciFRHeD+ag/FvEazwXzu6kgyM3MDEnICbZ+8U7D4GQzdJxuxmZAK+TqEVgorNq+
lksz71DlDHclNtIiBmFkJ5ex+tm1fnQYIO4921LrbRl6097rp/6JyilGPYGZywutgZly9O1I0O69
nQgRlAGHfnKSMdE7H6QOAwN6TJtjHMfvDgxKgrQzczjmoHDTu1LHfEdkg4rN9OjgU+LXDi6B0ymt
Wsc91DOoxIvndlsfN/VGgzoi07qv2y4dxrg6z05S52XULBtUhPR16sdyzStI29DDTeAZgN7/YD3e
tYD3PIxzHbzxW4+0TbkN55X9iFFDHeKOR35KqticRgtQLFtUGG5UAN5sq7l9G/TMXNDYwnm7rgH9
Uio9FlZSqfJRLnEWYtU/rFqgPVQ9eSN9bfKPy8kci62mnHySJshL3SHym92U0A7mjtsmMAB13gmZ
182KAJPnUQTdxkmG8QV8fvo6T8F4643afIMlPpDZOFmKBR7dzwOKjKLnFctJPeQ4xD7kIYnaxUY5
W+0Hob9b1UC/hFMITQMCtkZzXzECPFZojvzUUAOUh5bUf44+arPKqRDWAUf3YoDFcq6cRG4EbMDh
GIvWzmhYeqbote2TrEWSMicg38lqkz2FC+N9L+f5BOii/5iVxxu0YslOlqjPxgaAOsM5toUNwUdk
J+eHGl2eysC/8bdBzYftat3vNiqjh8HpYpx++DWsAlqn4f/+M1iH+iSApyEO0l2eyAx5n6x4iGOv
lOdB93O+YBCYJnCuAo475ipEG2T7eM3qEJCrC6H4K0a27Y3jYbv2dKUzbzLRkQ7KLSbBmre+c4Et
YKZxMzKOfZ6BUoUn2AwmNRipLBnw4r5YywaFStJ5D9gYyo0NnAG1q9ffxKYMUPWiDnykTgWSGgqn
7cB6u+8UCTK0Yug8dLugxAYO7pmSbhspgscKBIAcVQeOVWmaApYGuoIkJkoyDECmcyBr/g2J1jC2
rgMs4KTjGfUtCqJKscLTjZvR8QO+n/TXxI0+AgwJwycb/lUP9XJr+Og+uTb4us5OWZRQrH1FaNW7
Jo5J22nlQd7EcKANmR/kGMK/e6ZXP+FnAEBOqwBIcyILplhtCj/CzpMCcId/nfUJkF6YoG7iLolf
7MDt02hqXmWtDBgaOa9N0jZMdFF7YZP6MokKXmO7jCLA0D5i0PYrc/SpAuXxwa8Mlr8Q7IGt9bSh
JYn3ElVKgWOsvyEiLm+beR5eS63stmJev0WM25T5HwEK60dezbSONuWoSvrUonjfRG4UbmoD6A8F
JztrlIFJHiIbNSvLyCn82Us2I6M0Wwed7OASTnJUonERhRJEDO7HPJ2N9xLAs6/o7ABNoW95EdpS
3s9q7o9rOzCALE61GyeRnMGKWArpocRmoh9ylKtyW4oJB/haRSIty9h+QU0YnEPY6bxLzRKgraFO
lQ2MSJ0q6aE4QjpcFajvdYX+LR1EFzy7NXn0ddwtxdwz+Z44nswoMdOmidzxLCgQ+zZsx6++qSPI
bqQpAkQy5AiC/Hi90J3oZkSoHBIzMuTFqdR1cEb5fdN860L8O8Rb+xtWE4jS1SzkPjHlsPVKDJ8c
4EmvTeOTXeXAfwlTaTRK1TzWJyRLYBUCB03rGGqVKBav2IMAFJRQlXI+iqeOJcFmBVixq/wwuIdC
x8MPiTB3YQ7sQhF1DIR0qzEF+Ni2R40Ml5bQHyDkuS/OUrq3JTqp7eBQ+CPLFYmcFoOaBtLbI4Wd
XorpETInkC6da4NJZ1urly4cbY5KB5+6DmzTO4wcFqbGPaVRlHFg29t2SVSerI3ItDPwvOSx3NUu
3nrdAyJIDerwh9gZ2ZbIGq7osDrKdWL7w8DQSgatSvalb1FJi5Y9DWH3HSOYvlC8a4pE+PABQduZ
OaohW21XPFY4S82pj8rqjDfUzVsUInvTjQxKn9AcSlnrQ4sZXW4E+lNethJvsb/ezVW/blFfxBHW
tj/lU1V2CLoOS5Oqca535dyIA/z/wOm87cEuj9JqisX3BdB/NvXKuKkM+ujgxt6y1dXaBBhbLsEd
iMRNnTXLEICjqZafI4D+28BrZ5hcA2Ct0iam9FabFQuT1OO48Znbv7m+8Y8xE+4t0qiawxKBupQp
yTCpaloRwTIndpBti7lOzAECTx2cjNwVs7NRAs2sq55nAXe5l8ILISrYGLgvcbJCnc2tL9IZh9Gm
V5bmUacAGNbYEZHVN4Ybpx+XNzo53QZU+jZvNLSYI8rDr2qxAYhOU9K+NV4/rIVDRu4VGj32Dwha
Blt0NVmPSUsb2OqE4bdRsP5QRb3+ITDiWtIQTiQ30QyXn6RGUQmk0r2hy+DjfYZdDhr9mwbxyTcJ
wp5uIJCGQUqMwVmQ99gj59zHwPtYN3G17YXb8cKr+mXnLQuqHcyo2v3ssLZoFlbvEWZnvy21kTrr
+nkq1OCqt7WL1Fddh/qspsrfOF1It5hMhanvju3N1K3zmXsK7vIN9R/dzndI3kv49EYcTQSWu9hO
/ZKcupabe21FUgSVMVt3qJHTWU8cgOVSs41dBPpz7E6AaEe4XMqOn4Hg1UXUGR/9LPGqrJZifZNO
BL00pYwAGNNYF/DWKb/5y+gVLeKUtpHXNps2jMU9d5H1PQAvySJp4J8Vkf6eIKIqk+VENxVJkseo
qvRT1PTBlrhxezP+iF1HPoGDjyhwiGlnqBRGbxzOctFSpi1ev8xXgFpTBSzyJTAlXh0ZsVNEWYTL
NeXGdak5sZaheyNyDs4kXMfvGHtTjRaDhq8odAQiSeLWW3NBI1FnbcUAdUCk350AiQftiYh6AN/I
SgyQfbXe19MEzCAMvLCAySGDcrZc5S4UXlfEnlRmF/u6eimnACYCY8Dizaq4c9IU6yZ1e7f/VidU
vvcdaSyoZEH5Fb0Py8EKcvdBNNWQ9My8MKAFoB+yvsHQ2Rc6G+P4YzIv6yLw0RChDIWPY4Krh6d7
M6WBae1NjFDgn03tONnAVqdYYRJTZz1p9S0z1D64RNff4ri3WxtbTVNf6Q5+bxhhYpdo5HmCAO9o
vPo1tj3b6iTofkm5sAMgJvlMpRfAQ9cBbCMGBFyLQL2MTY/3wwzLu8K6ex4x4/cQBcDELqlRIQjF
ottENd4N92dQX8SyvBNNGMRu3bhxGlwfqCjIUwFO/6F+U8ioSxc49kHryU3nokvl9jx3NRq+Bqdg
Lhvwdbad49ULtNQRirKSEFLAW0k6mMPz8SmRKKdTGVGMSZpk6oMiqInY1AsGKImNRCHQ9R2kgQAs
Za2T/IzqkD92AlIPmFeJ6cEO/bqgBTcjcqJ8iayXujY74ZI4GxBre8cZkkIyDgjgR4REcfcgjCTg
0U1LYdBBYNDrQJIMOT9CugFgRfBoAcWR52PLMfACQyfJgGRV99ZH59sgEvEkMIp4ZXEcPEWT392g
aBIPXWQ6mOIynoseY4p4sbDjETPdihj9tMLzuet7lxc417ssDrzqfjKluouUugnH4VeNiIbzFMBS
amYrJuFIn9/O6FRSYnxe6AFvaYpcG5YHXuO+Kwz591NZz7cWB2MeMMG3gIOHTVWp5GgaiyYbpnSF
own8ubxgAa4TDu9Ybe2dyxO1mcpA3VFlmz0gneiOYviRzbKt82kagB3QWQAjl7osMDEyO9NAqaDQ
lH6Bgre7DUjsnxMPcQkY88DJDg+o8CRu27Ralc8GNIjF65fTvFD/3vMq/x299bAb+SwWsFIULKlk
CWzKoyW9Vy5tNx8z6BW8DgYNLEUPgoloBNy2xIDG1U1XEAfvZiuAQA0hG2/cAXA40sHcIYcusNzh
nW6PQzhXm8kLQuzJyHyGnamcUdL3EbyWCrj0L2egHpBHmyCV6IsPEQZ6mC/h1F0nYOZ+7ekzxh8y
VZVoXwmqV5WtQce/96x/N105bllTh8XQ4g36O3PuE2rbpcU/i9jURTF3EbIL6gzvSbAByeDUOjpG
61j+G1H10t7f56XHazA3jiFgQw4BE3oEgPYde/r7r/iE//eb6PYfduS8uOg3k8kcG5g21KnD4wEM
Khq/18xc8yT4hMAYftzB/3yHsWB/DStdjytDN3SPHffv1/6JgjkML5iRaCmYG2tk/k2tQP4BQxva
1tnHgLTpkOvaTAfdIkGKrlsPZDG3DvczOHXOeIU7+dnv+vj7f34XHJctNrcABGj+PEePI8jcf/9h
nz2UC1Imr5A8zqDPOfodJiZTKp2fIXj+f//wz97bC0omMDImsJFCUGygWHPnzAkY1u2j+qdoRBpe
Gv2PDg4GVTXVcTUMLeWuWUfAl9eM2D67/Avis0TCEhEYHh8tJn1+RcscXekG3iMyJaS/Fvzyybdc
Ov2bxLUjqerqCK4jap0z8cZdCUORJrBXto9PXp5Lg/8qmX2Jh6qOjI5Z5f/sqzn/+wP+7JMvCM/A
XWGfsYrkQFq+HTxWED1f2Y3+rFQLL31IB4oYwbUKPrqh6Qz24a+l8oN01hytMJ3h+RavXx1bXVsH
nz2Fi/XtjgvmeCVsT0P3NajuqBtnS/swzM4VQu9nd+rj7/9ZwAJdCcyDZ/+ICYe4qaYhObpT3Pzb
9hBcrGI5qwFEwAlqmrU9MBnfdgC0/u0RX6xhDSpag2lWcghs/OFVXzh99E/RcjS89CI1aHERXQ6+
/BCDZOJ6ardg2lMQxu/+fvGf7G6X/pYdopJ8hZn4Ufbj2WvQKEAY+qsh/uvfP/8TpdGlq+Wc9IEu
F83BOTc1HGIG77YiHyVFGLveNupGeS8xR7gf7Bjf2EH14t921kuX07Byl9WGEJXERkIpSp2zQuGR
MfXRB/uze+Xh/9n5iIaXXppLhUrMT6CXBsF1W4OMQrvpFoQ61JT6u+bj0fWDx3KQu8m1zZVN5bci
4w/Md/9jjf5nrVSe21PHgzl/Emnv7LhJd2vA67M5oH/AMnE1Fgim55vOkQEseZImD2hUb5DqVqaK
+k62ONrftbNWoNGU7WYdG3kLMmOwxaTbh2sdPKSysgaClDoIg3oHeN+mQdvN7a4Wi4bNj2/sDRVj
+9XrBrEbE7gmNjbWN67V7G6Bwd7WF+5yWmKhH5F1ga5iFp0P4KSXhWjwEhe4XP7USIn4PsClcIbS
Y4/CYMBg+kSi1tz7c5dkQaKrTanDcJuUcYTUVLS6CaiLTfOl9KZn0K+dLWeu94MDXdth3tltx3mW
e+lHH0zjmB5diDSOaxnafPKUyQxr6dkksitaZ/G2vIK3DrN+C3qQxXg9cQJMVZXQN6YE37pePqrI
rgvv2tBfN8MUoFXSsYjQuxk2bJmO2k0UGO8Ewim5dmh8sigvbdtXYHUUo5j4AGL+BzzowhgoFFdc
KD7ZZ72LfZZ7KygCEBgfIhTp0HNW9TUZ8ydr/dKqPTCBY9vWjw/uON+N5SLzoHSe7FotGUElO4mh
EH67d0Hm/vvm8tlPudh5A9Y2ZPFQmiGH3WxgxiuPUHzQK0XBJ0/hMgUjrr0WIyEnOXgYUMdxXYTB
A3bhK/vTJ9d+aTS7kmqNJ2WxPwFs3icc1K1p9cPd3+/MZ9d+cdzN0nTxHOBMileZGox6B8DiCXDG
f/v4ixvvOOMYwSHfHsH7vbNWg85MRGpoeEW1/tnlX+iIVrfyMPTH5SP0PuvLMu+Gc9P+U4AQtuyL
qpUswOVbiRVQYhDu7pYmwnDKXLk17u/X/Q+b86WfbMksaTs6lAeLMEpEXXjyFtb/mwTz/GPU8zWz
sx+C8+N4uUj8Hw0f+XfF8e8d2aFpV8Z79ufay3X9ge0hzqwrwPerNn1TdeAqjM1zJzG2JU43nzBE
A+uzr0x4n3gg1U5hE91iGrhs/Vq429IVY+6R2uxhfAp6Yjs3YKHhDHwiVRlv0IjBOo2INzhtNxL0
pVXddX7cbeJBdq9J2KgDsGEkyzSD/6gT7G9DnHgbDLbQz4Nmfxtho6qyReju6MOPGeQ5EuGIlX3K
vLVOS5/ZrXSEPJbWBeveqUwhWtc5hCuICYBNE8DB2n8DhLe+BbzrDz3Vw3vYiAFECBG+1I0bPi+O
ULeaCHsOeWU/BgABA17e2U1C3e7ZnUdxVkhrhrSeS4iEXP1VdpH3sibucHaMxHgCfNn2hNCl4CCb
xQcc07hvZd8tr7Hv2z4vZ+JmvqX9FhZcwUOEkecBNOL5gdrVv+E2BBvfxNTZSTU0u3BZ9ZcpdOIT
SQIXkzIGWil1wW3BAmsA4flgiY9BW7DWdJC3GBD5RqLTBvysJ8jbwqOQkwv6OoaBqXZ0kNYNhfQi
1IBYJPJWIRVwHr3WHY8LbfxvTiCm725d6g0sm9ZTUzLwmyGnPvntApIQZE97SFYA87mgMM21+4w0
ygCshdivT10ksfnWw5R6sGR/csawzUS3eOTq246K408v+8VKhdqKz+7iovgNdHCEw6J4BkOtfrJw
sAI3be79HcEY+7axaJ39fhI5ZEeA4iAxuWGlrwvgt/8UwklR2/1vVVSuyJAWRCWHxTmtRp5J4pyQ
MJT/fc/7pP+5zIFZV4NvTEhyCOUbJAmZqcABDs9cXd05PnbPP93Li6quC8FXB9ATIyNEH0L0FSnn
GGTN3jtkSmtqqV5SUNKQD7OIR7jeftVJK7Imumbc8tsq6v9fgHvpomkjgwFmv+hjhSDXw9Dr+TzZ
1XyPaTVnqEp+Ejb7Oa3QKHt+WBVlv4ALFloIuCiT5lTJEnTIdsJRWY3+laPszwel+9ua8j+1Lu/D
ybNerKEpVYVH7YEv85X64c/HjEsvDoISJTqogChYAvs1rNaDEi+q9//F8BvL/6NK+s91yxDsZ03H
9mh6jFCB0m4ESCZlSL3Nv7yQ2F/+9wvGylt8cLDMEayfXOtfoV1yFf2YVH1lcX9yey4t0cBVkQOK
IO/o0PDOzB2iQxywEB125fZ/XOgfXrffOb//uUNLF6gZlbw51jA7vh+oV0Eg4IOt7kKGVIxeh9kE
RjNwcVLI/P77TfuzQtm9dEkzFSbC6AybI6nA+Eksy2cut8siXqKhKgHwjz/+7Ys+Xuf//LjOH9B2
IbTj6CQ3GsIkKJZSpwR8aCHtLOsrm9Jnt/CizlNI6nK5SNpj1WFmn2JUWH5dQBDHWLlb3BNIHepU
Es97xWTO/6fiDCPE//1lVURIO5elOXKvPXRMY770WOlrFsafvXQXBwpYwd7KksUeQzBKQP3aeyXo
4a53xSfks4+/WPJOiwn6usTRoa+6nI2gIYvcvRZ4+slWdemdtrIuWZHFFMEbX95D0noOp2b/99fp
t3/cHxbLpXEaFNXQX4C7iLuubytWn0EZBWDjbF0TFLFIHsUwAwmYUHVNjr+dpbhyx/587rnkAsFE
1TnTJWL2OKgBWAOE6XsrI3BNG49Cd2na5srS/P0C/eknXpx/mAlatzUG/ePKvW1pnWU/r06P+Fj+
pWSMn5dyVIigNnQHynafDl7snAV4eWjqlbnW23x6pz9enf+sXBqLAULt2Bw1MadhghNDP2J9lRvG
SfkCWzAfLQlM4IRlYHXTttyLQC9X8KRPFjS52DYMmyFVXrGpjxC4tvqLRxJI49RhXb7L9lY013wE
P1kH5GLjgCRFrLLvLDK+VQ9isLDZrEsX0nz+b9vEpVMb+Kyrbxc4Zfj620p+9gBOIudaIu9nl3+x
S8gZfK2lHmOo65+jEOoPN0h5eS0K+7N1fLFJELdlS1fJ+LCW5s4TyT7o5T89X7A6/vflgv0Q0GEZ
qaOFjx0io0RtAEePbpYw03+P55J8o72zHkJqp2uF5Z/PPJJcFAo+TxAWUcFJynptupBvrfmSLO/O
/CNqfv19d/rz4yDJxR4RrbQHdQgsMwm61Ll3oCBzgIH7aMOuFDt/fiTk0rEtDqAmCaEGOpLZ+4JC
HCKS9dvfL/63Sf3/33fQtP3vMyHYdiif8KYSeFbkEDdqEL6mOaP++otFoGg5zUKyWBM0kiTstlLP
7n2MxvwQgO9wA+3gVw0a4n4B6eVVYtSemkVBSEqsLCC8W7/OqkkKzPnITsHCJ01g6H0tvOazO3+x
X1AXXa1d8arywD7CtvDotwkoedW1uJ/PPv9in/AiGB6OarXHWVYGbhRLQUiCqDDIev5+93+Pq/50
9y/KiWWUEVwvuUFU2Oh846L+afx2fQDJMYI91yTfB2P4NmTxDfVjk2s+tScdTyuEJyR57REuCnZy
ROBt2LG7Erq/b9Dfgr3rleuNCsv5bYAqAzYABtJ8d62zefY8SKW6H+BatoXt+i4TTEImY4z7hcqO
ZZEw5l2i7tgyUO3u4QYwFjM4OvtwxXR2gqwyGxMx73pq+iNxw+/VBIpJ0JfDrkxa4DHgAIojeID1
DCMCfDSlHhjjSTzchf5wqCEFDdRA7vgMExjjde3bsI6GgdKJrKwA9jnZSGWirxyrnz3Bi60y6aga
4nAajoq8agJ60LDkk37/+9P7bFle7JQrM1PJnWE+eiNCyvBrQW2DY8u/+XiTSw88lfRNAp/G8KDw
MEOEuiWO829XfmmBF8UM7KC6okcHNiyb0kLZFs7NtdyP3z7mf3irL/3uwtISlwD1PkKakAMlSevJ
zcX4yBSBJ0KcQpW0V749JC62C9atu1Y+LMYULRRVw7xujYFIE+qSOpgKk/jnymFbZoGD4aCbMIAJ
rvE2PnmCl755TTACkjIqOjh9MKQmtBBfdv9UAgDn+d+N9f84O7fmOHF2C/8iqkBCAm7po7vdPjtx
cqOKnQQQ4iRACH79Xj1X+dimu8o3M1WeKWgQOr1a61kNWBwWgrDxOJRt3HmAu/WvrLHXRg5c5bNX
PBv6OkAMZQ3C9QFLpezU+0kJjxDJD0IX5hq0b6HzhLPhL4V0GkABHRzyfD9Mj3C7FvT9ctdZmJXD
2biXRT2T8nzppu1XYoD5Q4K90AKl8bOMrpFIl37/rPMPwLAbYl1+8GR5F3TqmzbeblDB7vIzLH08
s+4fkAAUDb/EVrBCQazW8JhO3fcvXXtOvjMoHVZY541HD7Co1P1VqytKpYUXP8fcKd8FBq0e+2Pl
u2uVFXuEDMVu9OS2EkeEyZVjtoU3H5zv/s8uIsC5fT8ARHA8K71D77uRfxG8fPnVeP8NI598+3PC
HQbdkXmhNkfiwPZZu1zv4a4cYKCHZclZMwnJCarekzUrr/fImmaq2ysD7FHkT+mRZjfgWJNdk9TV
je7gF4tgk+ernp7LSRDzuvEgnARVBPiGYAKndWdjDjAWWE+ln8FJOERyN8D+9kO4+m1IoeuDx2Pc
JG6lty54QesodIYtps/wnvPGQ2UFBxKo7GhVv0VMFKvAJ6pdw1NL7G1pJPADEKbVGxBD2HMOy8Oa
wGEcQ16qblsms6PKArmn0OVvmsYf/uZJIH+ZFPTOgGm5gR9AYt7OCU5ktX2Ga5+B2SEEMrUbgKMe
Ry+B5iCoCqiOe5YUR+Pk/KZyU7YDFS95HsBiupGDJ8A+MgEQHqldi7wob1QPYEmdMQBMEJS66k3X
7z0JijLNcvgBIWFEcL3f9ruu6P1dBbtRCfY+dL3YjpCoAxxEtLBbFbA9Dwz+sIo61TGhpH2BWxJO
TmixcMgiJN87bAy+O1EUbsTQjUArkXETlfAIBiXvnkFxLrZ+EoSbhhrY3iDZl6A32dp/kJ3HQX+R
7OSbLEA+dl7s89DQV0EmmLKDsYXk1PGUfVeFnUCMn4CMcQt5SuFz3OihLe69UpbbroRZvWd1uy+M
8OMaoxM4mS0pcXqjLdhmNXTcfkjoJml6eQeDWX4C9az6A2IajkUqPeUAiiHRvNkEAa/2ygbRgQAv
8NCEDfhVKmpRxfbTNtl4wUiTTTFCb49AoHblYDv/vRm0g9/pu31ctvBonxwSQWWuqkKmsJbAfJ0a
RNOVo5NuoW3+bwsAXXUP2yiFR2/n1Y3ZeJzVz6ok7IPVo7tRQgygePOwOpsrouxVp3DnxM0Q0sc6
arEfRYUBFjU1TcPzFI0tXAYjHA4AffX4Std18Oz4mGtp5PgfpumbJ9V52dZVVf1NiuwFRxjjjjRj
yW54amB0CVOcqE9Tt2qTot3n1fB9InziQMG1MHk77lDAuwjR3KrRgrLbxAWBJ+/pkK39POm/BiZ2
g9nc4qOGhqg1qJ0kdfpVNYU7RckrOwfHXB6Blka32bwCahJOJMHbOxIwp3uLrUGi9UYQCMsv3+Bc
8/lsgJvNLPDBkN7PHHaooasBus3oA9hkgGUEARyZIhVX6moLM9hcOFzYkTfJNEhwDPvkHVY2RBI2
aUCurFGWLj/bemcwcsAW4gGt6OcEWTGyvAGym6y/9JLmemGHheMIzTk7gOMBRMcqwRKIeHfWuFd+
/kIzz8XC6UiRFJ0z/wAEBEGhr4lO8tq2e+na57//M0HicFwNJMwBzYVS/GGECPaPdYS7NlHKrqzx
Py+mucHsFiSxVtYS8p92BGZK2vAN7muMaV66zz3nHgLuneLtF5cV50/gn+eJJNxGnQ81fMbeYBFY
aRzU+RnWdA3sGmW7udzkCx/UHBEL6ydLp7FB3a4El6I6E4C7yna/Ll994YXx2TOAaIriE1zIR8Km
4dh7KbynKQRzJXTpGx+dI66nboyDqNBX+MwL/ZzPFtg0qIKAFRzV1Ka/LT3YGCOv/RjC9qZVXwoR
JuBN/G/LwBLVCQeQh2MKuvE3Robxua0rB34jyTY0TZ0rS74FLaA7F1tjnkWpGknwRxaEsI7CxrnR
QUBXOvMAV5NqyF4jGUTHSsCFBMVHsjFaXwsmXfgy+GzELD2A6oYQQkQCZlA9nA2hEc6bLn8Y5/Lk
J8PxXIJNEuUX2irM5yKsYqGnbj24+rcbiZUJcUusNuVATnD//7l8w3MX/eyGs4GzSqGEsBTyTYoA
8b3Hh70TYT2K+N7mSk/6/Mvj89i7IqxDHdZYogz21QPxrUIuZlQ/9d2XBh8+j7zjXKa56EvoBQC9
QAmgpxsFThpcdJLEsM6od0dTfTOR0ExXWunzl8bnSXhKQuUsdYhYi/DOJye/a1fQ41+ZCxbe1zwH
rxpb6zsW45vn6u+hrm+SFLGmjXwt/OFKB1r6/edb/zOEMmTfhYOCJi4XZjX4/lGy+ltbpF/UBJPz
ff+5/kgKRrD6Cg5Ri7ouqLt8/M7STL/AIz+6qw7E4C++rNlACod0HcGXBVYJSu4VtjtFoGPml+tg
eLncQT7fxUI18L/PIp20tqxAB7E+agbFEBeuAVvurW6dGP/xyhe1dJfZ0MkYaHxF6YHX7lXvUIad
2qhotpE7vPV5D3cv7beXH2ep6WcLSoiH6n5ME3oMsaWKtVOADNcUq9Bxr0xtSzeYDY/+mEPQ6eAY
E0XWlxzUwQaWQ3Zl7l/oG3Othz8OPKhdNDeFQ0UZEg/hr4TdGufacnjh18+1Hr0XdVaqFla7hN24
CWgHY42YyEx8v/z6lx5gVq2YnDRH+gpe/1Rk/ipqTHMCQh/kqqpqd4Xbfim0lfC55AMRwLBRY8g7
hPQNgLVVWyEdts121Plz+UGWXtT57/908aFph7TN5HQcUihfQUv8iBL2JuW10svSi5p1bIEtoEkS
Eh3wj7hCjp9j/hY63VTTlQf4b374/zMf/89f988TwJLLJjcf5ZFDUf6EunTzAHMPgBMpoXsUruoD
H0BimiDAgmezyXI40li2yXBgsQbX0tlpJ2Q73Si2S4Oc3yqBUwXHa7NVSD3QuA30ifEkExiPy8Tb
o0gAcUqDHINJO+068xt7N9qx3xd9En3HDEUAPWvTr+kv+DzibJRjC/nohHSANJ8gqtQ/8ozqDdDf
m8sfwEIDzQ/QawrYmz4vYftUfRfG3isskacuAeOy9K+VhReGxfnpueMkeT6lJUQq0Z0kAyifY5y7
d15/P2Zfq60CIv2/X3Ihw4i3PSfHOgdVutNAntqEfLv8lj4PdiZ8HnMGIwNcEgx5MRQ6tb2mbb7O
/R5ru7Zj474Yc/Mkxky/KvCrwGqGnnRqm/oBFpr6z9jUyRaOP1ACsUcHWNlDLTIevDoAuioFMsDr
k/2QeEG9bXwkYKVdACLu5R++1L9nb8VP8g5e5wH5GzT6WwUmXWMLgcRfdqUesHT92TxE2yqJJiMg
gfRpsytQp9q4gB3tKXXElTl16RazmQjEjskyj0FdEDrbtDtD3bPkDQln/fryO1r6Omcag3zMhrzk
uAFIx/1+xMHkXaL9V6NkHzcJBocSkN6vTatzWRIqt8okEyamYTql/jvW7WA8XROpLD3IbFbCdhS4
K9HJY62BRSNjGkcUZLPoqMTPNLnWmc9D9ycD7jzV0eBNhabF5I0mD1cizI+dZNesWguN7c4aW7iD
DA3Ix0cD15VnEAUHgIq6sgb8fLvO5mKSiSGUGRgleezCzv/pVsr8LMPBeaVGs2YLOqgqQTEumw+X
jhCNX/66Ph9gWTjrIcWgMQj4WETXQ7NSE03WGEZ2sD/dZXn2dPkenzcJC2dvbWIEA7YLZagmgQdL
palAvLgWrPZ5k7D5wRKGJd0KeC0PyJIgqzSsNyAEZBvpoeh9+ecv3WG2efV479Fa1/zQRWbdj/UN
z8c1oDhXFHlLl591C4ZzZads/fKYdBSxCaB+T+WG9V+7+lwtpOpuJARbYxgnJ1BzfysPHAf9/KU3
MxcK5RTrWNPBz0oDe0hE8Kby/sZNr8lhF77NuUrIpZUtAsWCAwme+/I70h03BsymAuWKy79/4cOc
S4Vgmyzy0njjkQ49DmHAi6YGPoDLF19o1+h8039WfkMYpQFDMNEh5aAfsfDbELgZOrC6Ymhbejuz
LaOpxQS5C96OIw0qKY9BL8Dm+6uqK7126frkf38/l6A0IYRgOoKuKkAxp+p54velU155+Z9PByya
jTxZy4vSgVvuEJQGvFAb3DptCEGPq+7A/XoWRXGlKLnUELPhR48p/FtOBVGVLNwVy4Md9YYSKUTX
VJ4Ln9Fc1wIeSiMpYK3HvkjiIn+Ah+Nr39Bc1kIIPLotxTY3IYys2mi6qT2MEIj7/dq7mQtbgCXN
JE5MwNnAQPFSWC9d1TUf91Z19fZL/WAuSWESwAQ5nl8/a++QnfOrluoXGOxXLr/wGc1VKeWQThpF
3/HYdWG0nwZarXtHkThNW3uA8gr0OqbfLz/KQpcIZ10amRoFRUrNdIzKey9xoTu7DYF50upaSWvh
U50LVJBa1CLo6zzi+VVcpNWqC0PE3VxbGy1dftalRVo2XHqQRpIuWLXwkXYMSsjpWnlp4fJzGYPo
jAlEa2DbRW0ORF9WYocBeV0agGx0uQUWutr8DChr+iiZfK88IqgVJ/VbCdPd1648a9sRWeMTxB3Q
hptGxGFHkVrjXBurl372bKxWMEgG4IOWR3ARgSd8dfqPy796Yc04PxrOM6aQw5BhbeJ2Z3z4nUVO
HKIRDEBZ45qKgqxwhr+/fLOl9p2N2Mg3SrI6V80xyayHYhJUEIjZctZu61+pvC2Id9k8BNBDncdj
FWRCAzDBW14EaZxlrYhLeCqfddSxPaCH8lgmOPFPbEoP1cD1tq8RQ5vwBLJcUZrtELocIUZJHd5w
FITXihG4ZUWa1qCep+UbRgaCLChwT7EyStatUdHL5Te00M7zE9ZeIGyc+qY5x9YiC6Gm6QZHLd3q
a1c/t8s/KwrQETN8l6w5wga+Cuvmp3T8t8uXXmja+VHhEIUmdSVlBwT6bX2CTMJp+O2DS/+1y8++
f4hxawDZcbRNK9NhQIMWCHF+66m9NgUvjMzzg3+m9AhtIlweKfTZYMhimR4jQSD2+/TKy196Q7Nd
QAcNTIdgGhgAXfrh1NAWtYQ5a41j4s3ll7Rw4MjmAgBkvDXwiPuYylD3XMlSgn+Pc5otJIUKFPUI
QEhnUJtoKLJD4o0eAMtIFb1886UXOJ8aOqc0je3HI0y8SgDt7X9vq3o1ih9fu/5s7IAPBnyjumuO
xqLQ6YFbvGa6LoEJacJtUOdXVgNLjzFb63G3MTrtIDTJgf0NVCzyZO3mt1lVX5mAFj6D+dFpN5kM
uYQd9rKijXV5hxW3zK5N/wvDxxxcxSKna1UOEUWGYvoIF5IU7ZUeuDBRsPPy6Z+xIxyYRbZYXqF9
CQciEx743uO1jB2HT3s4HMDxjoR9Ml0+XbHMLj3NuY3+uWUD+UcW6ig6SC8QDy4X6cbLh+jKAy2s
+9i5gf65Ou1F75BWikNkocsndC3YM4hNYIsi62y65ohfeobz3/+5iwAf1Z0oJDNTg7QvyBCBOmrJ
lb350sVnoyLVSLxB7JePkeTRd6I/kxP+vtzbll7OrDdHHoAYCvltx4JRB75Fvse+1l0BPQWIsmgf
C/41cxWbI62irMgwX081aufmJGl/Mzjhlb689HpmfVm5A/UjWVfQtwIX22oikI2Rry+/oYV+PCdZ
9U2DyMMScnNk1HFIeiI2nnhVtmNcOOrv5XssDEZzaFUbYWsFoIc4eNhW0bxZI2QkRihCnFxDTC7d
YdareV6WVVc73jHl8M1IuuoycgghEA3k++Vn+FwqwuZsqhTFlolZC+K4NtBCtn6BQWlwV+UIWAFT
HtKU3A+kC7yL7ms2ETYn9ThjxxG0LIqjM4k0WtlMt4AoDoX9StN7gT+biqrQmKR0E33oq7P6BavL
ADA8hPhdo4h92iq4wezDHVXX6o75zWEop40fffN0taLJ/RR9u9wmn367XjBH0qRT1VuK6LODyW4L
FxtF+QFx+JV1zqe9DhefrXMKG3gNpO76gGCe8q5zkMEmUZ2/8u4/nYZw9dkHC4TXlKthMAeLrKuE
vGWes0pCL+6CrS+22Npd2UgsPcW5af4Zt6MQsOfCFuZQIT1iBdhXe5RYk28vN8DS1WdzT8rhOutl
hCDRwrT3yNvwD+CDX1ssL3w+c6SXaxBKRyziqEMXfnBHIwGhaZDjPDXADoTXbKRLH9Fs8oE7yaRq
GuuDTOi+YpNaIWREQdJvPy6/pE9HDjT1bA7igc85xS7uUBEA7MasAcagpIHalC3N3uH14auwqd/1
AJQdrVNzzSSz9InNujctObjLRQL1doUURan6j6irEXE2VfBZcRSngdLGcOaEX9qW4UFn3X0QoYd8
OKSyRy6cEUkVdpt6INWVCt3CtzYXnvmAJCllRnkwtEDeYtpUN3WdhvvLjbR09VlvNwZUnRZs7kMV
ZMmmAXHgnkV+cUUB9vmOxoOB6H+7oR92JkiMDG6otr+RXGbjsGQPSLp78gCJQm5WcyO64YSgnN/Y
y16Ts3+6+sFdZ50fFQHlREjPPAh2VAi04S0ovPSeTHaPBMH48ptb6D//T33G0w7Ja0wCIETTeytB
B0F6EYKn07C9hvBZuse51f4ZxZK68QaX2xYJC69WbIHci6Om+OIDzAYAmFQRzUOd+mhJMu1qAnRG
kvnlSfOcXLnF0tc1GwLysuoNa5EQAfTrqU34TRTQK5sL8t+x6P876EUrz/u59gtYVIroUEL84EDF
WtB7KmBWik2h+gcAYPSqlhNfwbJR7RIf2BmUAzoNvETSrX2u0iHWCHjeFVlHfoRuQ/vTONUoHPSu
1s0e0uPiacBy1l2NRBa/AY+sdMwRFnpHCZQ4SC9GwLsotD56EPecD186RMuHYXZsGZLZpgY08VG4
ycoKxEFw5EpZmBGIf98WfNyWk2wfXNHLoync7KRYExyol9fQX9CdajR7LHKRrYqe2O/UZdF2HCjm
44x6L53G0b87wVMqfAa2vz8M6YtMM//UWu2Dq0GQIOAV/HlADOnKi8pfUZaId9Yi97J1EVTgUtfd
TdzxfiMv1PluTU1/cTDOtpmT+8PWYU66QbhE+OQRzaq7kuUWqQW17c+BbN6d61TVtoSn2Vt1nYO1
eZ7JkYCDE6pblrhBuEoq1iOETwz8NUscD1gzB+mKU5SQU4MpYY2RuYW3C8rDOOcqp0ec4dbnmgbd
VLqq7lgqNWKsI//AwP+8FyMxJ4Fcso0YYRwa6pGdjA2jR+Qh8BuEkhfHLkeGlegT9tKAWrcBYCQ/
AkZHdyOobj8BjysKnGABPFTnqPtJ1qibTFXtVkhRfhRmcDd9hJyCAGiCGw9qvJ0BIGAXTCTdU+j1
3kPfQdRaypKN8kAe3SBOG2hgA6UxBczgOxNd9YZdFVRQrjZwe1tw/49tN8Df63RwkRGcAOJ/FR7q
7dlDyCH/QkwvosElP4fEsLrkGRIRRsQ2ViU+PvgNt75qnR1wPwOccrDNVFyIHWknrCkR2HjjdQiZ
z5thvNXw1R9rnqR3SLOWezBNEGTu1/7arShMnNjoDN9CxJAiy4jYx0RP4XYQHDZJS2iw1Rlr4GiC
y2oN+mt6zAs/X1WII4+zpIRPgLt8Y7Bz3KI8mKwC1iAySRsE2SETmyDboxdruLSCldPn3r3TJMmm
cjQCY9zU/mgRq4QQklTfWoRwHWoqvBuZVYNeaQ/m9XSi3CDoOOi2nBu7Zahg/2iRTbSuG9oe6zbQ
AO9W0Z8oz+s71IyGFCVb8JYwyw4t8hMtQt5WtkbEXVwiUwxW+ClRdcysr7YEAfNwPPLp+0SRIi2A
Bns2gGrfIacAUVx8LI45tjfDIYKmxsEkUXSbMkvdm7YiBfJ6oOuuYTDZkTqtnvmokEmEJIIVFpX5
dnCMfAbDS4FjyxGNmSZPCToh/LJhgMyw3EMSNHOQnpP85ZwH2HgbJ1gjzm1cK+RGIL1MBED2T4iP
sUh8KjpZrq32oM0rBuRD8zFMbjzah38y6ifusa4tD5FvFNJd6gLNGUVjskbeTegjb4Z4Arnc1oWZ
ijUfHmRe6xBxIAgOycpNliMGBbqqfnvuWki21RFU6uBi+TUy2ar3UUKWa43NkOfsaxg+eYO6XJX+
EYij+CHdaHpJJ1ntC78e/ljeuiceKvJeALoJv2VVItMPlNO0L6Z7Bd3QaqRNDZaQF50ymcpdEoXt
dhJTgx1pinRaxNPb7gQtpxcPrCV7wULAjnMlgq3X1K6KqUWMB4LQ6uadIAqR3zj4F0JlI4vD+UQa
ZA5kA8lPHcx9iBSbBqjWEGvW+Uca4HDoyqpoYd79fxqifvQqJ+ibIx+6IXbL0K4ROIsknUKluy8t
H+bKSa0DX6Zd1RzzKtlCpXGsg/EIwNfXdihz3WRAkyAykIoCTikopKFs5xs4fy7/9oUNylwvyWjO
MIiL+hi6Lxm+KyT8rTubIcqs/NrCYa6WpMCd6UAlzTFA2HYXRaeIhVeKbgttO6cEJlEB4JkcxYG1
yIGBA6KD1pOjGa6auhZez1w+joq96GxZCpRM7M5vxLuByXeFrLoPofQ18tDC0mouIUe8AbKoRN8e
kdT8EPoI+BntlTe0sHyegwJ90GOdyi+aozar8aSR+CHXWDoHZnP581n66bPleVdIx5lqZHvYuvgg
5K+f8+fLV15o2zkO0Ddu6bbGb44ly+Kql6vUhUndubbRW2rY8wP9uxx3CxJiZsFXqehj3k57lhVb
0Y6/aJ1cWdYuvZvZolynSFIefNEcne6NZS9B+X75zSxdd7YSr8aoaEGQbY51Mz3ayH7zuuTp8qWX
3spsHW4G1FE9UDWOGvZuEt6qtLiJ1F09jFe+l6VWne2vuyoHPgsJ90csk2X4UgQ7yx4u//aF1zJH
/Om+ThlS6JtjRP6WzTO55kNeeCdzHW2FOapNHKmPQ/CMgsAWDLJ11Ykdgzz4a798trPGBO84+eA1
xx6b9hicfxL3Mr/yFfL/pJmfbK7mQlfdN0PSI4frphPG2cIwmHyzqgr38LbL7eAl+aatiUVaWVp5
q4nJ9FFWiA2GwDNHRhV490jSikp7DBvRPTjwumzBSvLuDU+CH8DOql8UoQqnHE6tl6lOCyQjorBc
G5ueCpR67zLbVxtY/qcdbfV0METTUxa0UxJT6MNIPJVlDYpAb7w/Y+WAMyGdv0U2jO81jIDrLkee
/dq14VDB1+j7yMHjIcJxeQ+otYQT6bzOCvsA+11V3kxZOdx0DSVqVU+evUtTIsOVjXSNZuOuWAHR
OG3KKdC7yNJ0G04+UoxJ10BcD+oerl1Cl+tTA9wBlLlrZDHYTQIjR6tcB4Ho2GH23AE9Uk7B+0SV
vR2FRcwAB8PdM5NpYi+x0N0iYRmQaT7kJxx6TD90gJ0dzvtrHtemKPapAYVsh6NN+hPAcNCYUfe3
W5U12IJEmXRjUasWGIdE3KVjFu3k6MmnCQjntRd2uRNHgUxPLfrqOZauQOQjzsx/gtiKqK9OBXuZ
Is0xYQ2yhsPUfDDkFm8RUOqhbmbVy4gV59qbkghBziM9YFtNPzzqyGMUDSBTICt53eiEw70sS3+r
0kZhH9sNAIR7wQQ2uCOSlQrqcZWO1Z8Me+BfI9hpB0hi/KeCu/WepZG/ch2S/ZAcshKineAb/OoD
kl7brFsrPNGaFRnW1YGBABd/jUsgOZFK27NdHiTBM0MqBxY6Wb0PSwvn/OA5IcJXGz/91QNydp5/
w7eGtGkYpzUHedExpbnzhSx3CGfFWa4eQDwHvv1OZJXYI0ItuKlHMJHXVjAURpXQ9IifKZEXhkRa
d4Og3qJa1VUwlJsgyYGn0GFeHjFx6gNnzD5am/SbycunbS51g4gJ0ukuriK//UE8H3javNPR9wBd
ysQEnfdbZEt+H0Qa063H1E85udHfDjSRjxEVy3uUAWURk4DUr7wp7YtXuEhng2d3UltGQw4sfeBj
w9PrOoYWtL1DdaQ99Oz8BUysBNuBRg99xV1AzJEHYuCl36o88DZMI0Y4DjQdkRg/ONu2HOu9a0Sz
Ln2pDrTwITmsuHWwf6X5QYeQtviezral1tBTYpeGPDDBUJto9D4Iuu7WnFOKuWcb7KqY3TExyU0R
NSBtaH7eZIC1Uo4dNuTAotyWBNAVGrjDTlut9rrJ/fXINFK0Eb74hjReJFokVemtzViBh+q21jxK
kGyAyp66x/O24gEj1YQTf29cN51EmjLAKGAwNhHi0kPVlcARCPnEg4EZ8NL4uAu9zK1WaRI2IMKQ
YWvF1J5Kr1U32BGGLyn2/lu42O3vxMeQg51MH7cDd3Bd2yFbua3r1zQM2E9VGn9tKmlOhcuDDQkK
qAGdLoF6wzYCTV5Y2jwW4QhacE4RiwrcMkhzjsdBvuthksJJ1wi7kR/GCBovDoi9m1ZQFziPTR8q
ZPo5Otwh3X76RdxB7RG9SbaCKv9NF0PxjhRiuVEY8HZ55E7PeSrEN3cK5I3xgKor04jVKDb46jZD
1uwjQYToXYbA5oe0ysw6B5Rxb01uD8JF8zaSJ/eFm5o9ZC6g2ZPR2buQrCFJO+HvoWO7eDJT90vl
6RSLjLpJPDUNXyUC2XlBVcvN2LrVK07skHPYUy1XZRUmhwKj9bb2qXvKSYmv3B2we/WdsdjUthRb
KWn6Woxigv+IWXh/LFXx6DYDlob/pRWCmNajYtuA7AOaVp3sgYTXKyCSX0Kvh8kbgeIY0F3gfPxW
3FSBHz2EFfISYhjtNIvLUDVbDa4GYnukfdCw/sTYXI93keL5SUauLda+Dfzt4FONSgtP4Z1y0SxD
4t+6CHp/EcJVL72Cls5DAtqaRyR79d1O7RhPEFQC5f7J69zksRiybFuUOmp3LamK706LnLAVQ+cD
ic1HXcJXeidwhvmB0NEedTu/Rc66JntIfpCWXqELkKLMV6oQfF+2EK25mWN2aN0mzpwMwnQP0XvK
YC2rMiVITENkhfctol3joGggch2KHpXOIfgmDcaTTJ7L+aUPPqX0veYWPijzfai5xQpKgDpUQc0w
Wp6sKhhov9e+O2y8HvkDYeLw3cDb5K0QY37rBX2660RlnuqsoOsE6VX7wfJu7QLNHyPFG5SSkrQH
EKvU0fEJpBgBCccN93N/K4poWuVntNO5ouptkcfbrUw2qMOQWrpCyrzYDRGB4aHC2OJE07vX8uQn
nFp2UxGHbfAfBWKYoSCB+Enju9LhmgU9csexlroHYAq12tZ19O9UlcO+SzT7hvmHHEVZU7DHDUaR
LU44XjzHNptEuDVZl1YiJSnIU/WQd4PdVnDY36LKDiu3MEShWNd0v9A//Lc2RH12Gjy9Bji0fmqG
ltyIrEBMhUugQvT0uI4EHZ9wfLJHuo/aYbVk8OU0/i36rv8APhH/6FDnW1fYcG6CvKr3KDia+0jR
Zi+FoKuSpvXOjm2IPFQybnXBnLu0dshK5J1zh4WptwccakJ0uW3vm7AWD5mUzjOSfJvXLkNYRm+7
Eq6U+iFVCpVU5NusMTVkO9cv2/O03t9KROluLT7Jvd+Cj0Y9YdaewLSu/ay9VVET/gBqSmdrntri
VnlldOoM77Fxkv3Wjk73G3htxNAlPHvIPcLuJ2QJbwlq59+aqip+IW/Xi5EXlW9GoMq2RZrTR9hE
vcdA5uBjDkT+GUFgRiS6Co9dy59Y3shNnfjZrgp1dZuMxHumXu38FrRSz8YWiEtGAofdaow0d1FW
Bfed8sAR8b3+F7Juyd+gD8kBD2w3rhb1TSqF/4RiQbSLpnF89Vt4Zrkl/m/DyvEHNOfeJuy02OIo
qgQrpiYnpN7xj1J0+YmZcnpNUIxNcLBWmmdpwKevTdn9xTQPACa0xuqXzNr60WQc1iW0LnniuQtV
6lAgKC5u8wSlwwgpWS6yVWtFNz6C5Yc4MaJE4aiqEWIVkBZ1L88v71Ls1e86nUd3ZeH0t2Pukw2s
m85rY8GvGSB4aeIJkleUAgderAsa9AfQnnpwalUaQHjEw2HdI2PkFRbMCt96Vd/kTdGu05aZBxxa
pHGJPEi5yxwXRU9FvnkuAmpKC8ptSKtwh4jlYjW2ynssjVUnkMjorlUUM5es6C0cF0hXL8PkLiMj
TkigY9gFXcgeciLy18QqH3I9rs0m8Qe2ibRj1pic6S/j0wAzSAAynkWheK9tFT0MnUvXOXF8lOtt
NW7w/qLfIpXBM+rW9nwc020YJ96t7GHlj8HXgMfXRO5bmHVwKCnA76KIkJuw5d6NUV1K0HggapIy
Se7zzC10rHRocbYivHWd2XLteMx/YgMYBxuCcvp91gf8LtKue46qHzZZ1/abSvjJfZWy7M7hTrad
ZB/8djJaxShlI5Ybg4N/72pn7QOwFkNcKR8CLDj/j7MraW6U59a/iCoQIGALtuNA5k7Snd5QPTII
iVFMv/4+7rvJp9cyVd56IazhHElHz/Aw4lr+pzeXKgCKGA7i8MQebt0FtWKYfIDHmDbdfJ/hqPdc
wR5vJ1qDPfdGQJxdjlMVcvwAH+BxubE9m96QVPg3trO0zyhXOK+khOdixdx1XzqNvFk6PCrNLSdg
67sGju1W3vyRzew8FTByj1op6csC/T+YXWd24e6cOig3IKDn79lU5R8SWJO4WUrg517xqF++4W0w
xGK6fF/VNa48NNuTZfY5rD4TmkIQoo5F93ssN56Zz9+2qUpD61EAXowZbQ9Yh0j9ke2FfraTw5Zv
4/kyAVWJaHVNTGhBBW0CT7TYz/NHb95i9+qaPo3Xp5pS2zWmk3YG6sDBA7Z93EA2amG6hk+/f2p4
XXsnmA2Az6hpxHJ13xpebBSTzhcIaaAUqYq2xdMCtANjZjgxtLK/srS6w1tBFQaL/dqm5UYXdGtG
KVr5EI4GdyvvEhRpdkASRDZ9gJX35QWpWzRK2Qr12QB3QwgGFThpTgQoJ+Ojrv1oNbP95S/o/r5S
t1rqESo7+UlcQuD+aIMLMLDucTLHLXbYeYsFi6rEM2nAcL4b8U4xpCHf4wLFonzH3+iHF0HSEsfV
ZasghEXz33IQVXloqdnDmrIXbVL1MINuQoYLkmsgHVVXcT3RFaWeVRgVXCO9rEt8F2m6k1D3JqFF
1pBtwUk1q9Y/LYRPATH0/iT8FhWz1IOce21nsSi6Y1mbcmdO3hx6BYo5V828yknjnNleMwH3UMKf
eRkfKxiqM74hcK9ZVioJjcvBLBcT5fk2/SIcvBK7PeQar8K3Yx6U2DZ731gsg55K6MPOKL5SB+I0
xpanpCYpqSrJdd6VRgUrnbj35d7AIb0HRv/ymP97+Ti3RpVwE2aKMzrqjbdl16OEgmL3ustnNk5h
bo3ud7+r6PsapNBQraqOP6yDKHBjrJZbKMjTYp86QEdUhPQ4007G75njET8Hfg3iP0Bb5P20JRih
STwqYZ1YpTmzStpwHIHECIsKJIcF+ApKrnq9pKoicktIg4d+34pTqD3dZQymXo0B2462MOaNwdb1
QYlWnhGHM1m78VqbUT3dCmig956NK8jGWUT3ASVYU9MlcDO1CVzUs9Bnv6vgKVvasDI2xkizEFUe
YVV6PoSEZyfuPJQySrs6Fi3f2B41AeopO69XgBm3wqY4LvOXvpbRFDwuvdhILbo/rsTn2Pe2Z0x0
RfIan0GgfnZQ6bocQbqmle2Wc7iLZxKVtGzyv4JaDjcovruuaWWztaXtTXMzkBj3ZohCw4Sj6Kwf
l9vWDbcS930LvQ/PJLgTyimE8gdEjrFqrpJ+s6hKLBvtIcMtHwsFFXwYQu4alCqK8YtItyZU8/ep
cjCGFm7RzxD1jlEqCDnFGrc+eroxNpo9T2WUwREUiJpUOjGO9XBbdiAYtfLxNaBOXLvib8c2LXw0
i0dlPmaoTiyOb8ECIf0BjEeU8q3DtyYV0NPAfdq3V69AvRCC5jHQtcMBT0b8GOB69GiNuIXyIuXl
RlLTzcSpa58/tC4sMJbcionvBxG4WGNkW/k3zwgOV61UqsRuMbmCN6QlMd5Lo9l/pevDXG/tf7ph
UqJXZo0nG9qRuG+ijp5s67+VLQ3bml6XklU5VLATPR8luwVQYRHs4Ae6F6l7wNn2rcMbyJVzoARz
LThHnQrBnPk8GoIVMl+/gzXdyHCacFDJe6jlrmUL7ezYFO9Li4LWUZQHF5bleEHa6IBmGlQK31AZ
MzTQAxLz0cYbabaru/zQyV+4oF7ZCWXvdVCuaP0APJ90wPkpew3K7DGv/sL0K2q9TZtOTTD88/f5
FAy9LeTYgbJ72xgMZ2NntOMgKNo4t732jQlOnnMOCeZw8WCbBizQtDfKHO9tQqCagzo8oGGMQQl6
Lc3pDgQY67ZmUFM0gI6OutNTVohgcAB9G6sV2DCvRVlyaHcmkEuRbGRzV0EKoQrl1PR30BypH8rR
YpFfu+4Lyth0703jElVkyN9xwJGoZ4JhPIUty4dbZ2ZsBzfiwQ2ticgYGNkRI1SLWHq5L494fkQ9
VnLn6Nb58E5hM79xTdKtLyVVWbkP8XirJHjIYQBOsoMUA8iI07caoMRu7DbqHbq5URKVZUMfCr5C
TdJ1xxbV2RLMBsBIN1awJpO7SpZCrY+MkKRuErfBn7bFYa7p7nIC1DWt5Ch7nWcfJWzQ4zN4r7vh
uiWDoBsR5XwxFAVLKSgFSc6+Qxli5+CldHC+Xv7XusaVnNTyKc8kdIuTFE4NpCj2jfdK3S0NTU3r
KhFxXNcAb+rVGg9jYszBzpDvOeQbL/91SzPiKgUR8oxLUfirf1vYDNZYJcjLBwq3iD33IELpsqFJ
Ah6gcMx8nGwiP+3aPYdhY0RgovoggyE4NPkC5qJrbFqEna8lOEr+am1g7ttyMuM1W79XrAQnpDVv
DLwRbyxg3YieUvOn1EWA8LZrBykYRrf7vvgC5s+u6f9cHlHdgJ4++qlxyzXTrD4d17gnjq1t/3D7
5u91TZ8++alp6Hh0Hil6EkOwNUrzJ0tujYjuTysh7WdicIwRI5Ka8xJCZxEWIXOwsR9pdjxHCWo5
+j2caE7HJq9+B9j/DUbGN6UPUaoSpPLLQ6ObUiW+ZWdS4QAOFEvihH15DxZEOLMtKpwmbat8zbSi
QOPCPihe2p/V6uwb8ivtTu5ZdG8UG5OrGSWVs1kCGZ77QBLFvvel87+zPoBCaxe5hby9PESaTqi8
zdTmNhgxBMoHLWt/uCZ1joUwzXQHWy3UWkomLbz1ePPPy5/TzIhK5BzWpveHoTRjWIcnJnNhnjMf
KdtQi9AsWPs0ip9CwTKA2Pd5hUuRM4bC/W45Gw3r/rYSvg7A5NCJ6q14mV3vgBeXxO3np7wztgSK
dB9Qg9iATUXBazMu/PG4FvJkuuQ/FpZ1uDzuumlWQtktVzhr1yvk9sb6fsRpKmwt+0vd4zJnlz89
Sq47ythKVIuBsiDPERMDdCj2eVPde6V3sy6dHeaBEVMIoVzukG7AlNBeZDkK5hprDCsKmAiZbnoI
jMDbuxV3bq77hLKB52VN2JoOWVJXU2x4ztdqTL8X9Dom4H+sAXgwWdzNswnutU2MwtsOzLM3AJE3
ct+/IT9T2FR9APCKXJtlmyL5OSDOZL0xHgrgFfflMIDhMQEcWIdrNZc/vH62EtyKmzcLp2PIuHTZ
Dfh3BQ9RMZK7BvpWTZSPNeoMANcf51oEAXSCIQEXwQrUujd4tgB/aeR4reDG8Mhsx/wqfJK/r6u7
/skKWR9sOU7PYA6T2LWAUypJM8KmngBwt47L9PvyhGkWuYqg76YKuNLUbmO/W+C1yId7VvpPbjAc
ymn869n5xndONZYzI6uC6AdiezlAJm0818ZHygHtGbvbfK6eOA8i2szfJsfbmEVNRlNB9QBDAnjT
pB1IbmQHQlQWWtWWyLiubTVbTnOLpOB2cbBKOE/6JtwZ4Ut/eS408ali6hfucKgxQGwA9L69nfbf
52o6mAX06a5on7jOqVOfUn0OEjoBflMkDKgw0caezPa593S58bMjg8aVbGlYY5H1tOqSkbC7kpTw
tLJ+Xde0kiBlAPUcCNLDfcKGJaz3vohrCN/4z0pCLKDBy0vYMIJVSkN/fmizt8v/+OwRBA0raXCe
RpNBe5HGZKTvvMuq0JWgiQkA88yp25I91Qy5etABJcIranDcEiOtIlqAsDWd4CGXu6BrXCmW4kVb
eMaAF+EeNn9hblh/ZSn2l9s+q1dAXPVEUwNDW0kDeqcQ4YpW5j44zLgB4+9OSPsBElw7SfpDk9Fr
NiV8TgnasWFOabRAvTTNvQ+r9sz+y4B0vdyXs0GLxk+/fwqqIAUy0bSgJAYvOzyaeJEHjIsxXamK
pCpUGI3bTWbt88S1MSQCsBiQkcaN/65ZprYSsw5I6QskItzYAoKRA+di/XV78FW2FqiufSVwS9MU
hJtdDeuQh9prwxk8UP/FlNelHFsJ32VxQDOAhWICgkMRmov32wX76/K06v66EsHcde3VdEooIpUN
Xq1cIJqAKStDH8SGQwFjiMufsU7/9T/7IpRlTyHyafnwophLYeL9Gk/+UGzj2PNBuyyyG6fwxc00
CGj0B8uUGDUhIHZY7NG1eIk6nmGWu8v/QRPp6qFHyrq2B4RkPBj8pTyhI+vh9bqmT6eOT72rctBJ
GIUOvWXOAoCbKTKAL99YvWePFBg6JawdOc5BMQFWshQZ8MlgUjvrUzF/0OWLW0BpFX4dG1/SxLgq
QFEVwzy4vgP1MKebUSsHN9lsQUaGmflVz7zozGlyPo/UCkyiuRAnDlyIDps8nIG4o/2rLV4uT4Wu
D0qsA3qT96LGlgQWMS5KX1cgUa1pKwvq5kKJdCrM1WqdASpoJakP2WL1hxwv1ceqclpoKcKcdgcQ
cnFb4V78+7oOKdE/ydysxIAONc5+AsVjBbiomqfd5dZ1HVLi3+1YuswpHu+MStwvppMw8LKWmQGT
DNNcAzBW2Utr42OauVEP4UWbGVVqQljfqeYA4Z89lF5xZ5XZVYVAAlOR/11dULqUVeChN2la3eCU
dmf2HSQCrswg6ol7HiZrbsjJkbKGc2zgHwA1P16eB93QKEGO5/fJmnzAodoBmiLeEsnlS+Be9QaG
cTl99VPU+UBw4xC/IurWak9gllCKcbeyDWUszR7yr1L8qXVvWIeGVxAdbPlNRV5k8AdPJH259ed1
zSsRvfhp67kB/jwpb/GU90whF7GcvJn563VjrwT1bA0ddYDXSjpT3lBK3xfUksPa7G8vt+9glM/s
ff/2xE/jU+cLlBJr08LmBuGByYNQgp9vnTF1C0cJYLAN0nQxGy/x8uqRr3Yawrs44id++OV/f77g
T1yV0boYft8HVS4SOkP/xoO31AOei1a4BmOT6B07CHufBgnUuWaIZZDsjeed/1hVcr7zPM4f6dCX
+86CkcPGNnV+QTiqx8KCW8wMwLiT1EvthvDU/DU35lM5eg8mQ3Xscrd1HzlN5qdJ63iFh0erd5OW
w5s8e5yXl4L70Gf/drl9zbypfN6M5pC+xgaYmMapNP97Yv3Og0Pf5dbP/3vXVA4k3qn8iAuNA11t
GnLo6fgAUADyHRrE3RggzapWFS18VIZplgVOMrhrVFi7qdnaJnR/XslW7kpz1rX485TuuPPRMii6
/ay3Xux1rSsTC83akTPI2CSC/nS6t5qA2tW+MHcD06AbFiVbwZjcz9o0pQmksPBazMcmBApqY5fQ
/XclU7kCT2g5OY3MxEOZ3hlQvJb+j9YdN1KVblUqhw0EMzgodoljAOURc+zIqh8yvrVkzhbhkEnU
XEV6P7DbhSRWDfaR0/yE3BlYxwFoPiaFOn4qh40t6bTh/zflOirxwATbxejA10sCEH2gngGS96sL
XtgIHR6n+NGbW+9g5wfMUc1w2q5ozQkJKXFBZW8naBrBjmrnyJXvL0fy+fXkqEwEn1Xl3OboiSly
mLx9yYuNBHR+MhyVgdAsVZajuE+TEdbzt0Hdgh608GW/Vi1Q91BvBCnTZRu90M2HEhWsT1Etd2tg
sfE4fUgpgxKQAP51afAwWXklKcIx89kxX/Pg6fLAafqnPgqbljdZS8WtpK+OlhQ3wsmOTfeTc/mF
NRvxqJkcVco2c9fCGhoAwLuhMEHSSe+7VWy9guqWlhLskkhq4j7pJY0xhH1Njynk2h1366x8XkmR
OKpbjs/sjk14u0g8BMZQ1WFn3jRALU0ZhDuJEWbOY1B2IHBvoUE1JwknUOK/tKmTOjD7S0gBJpz3
s1h/NvBCndt7s3y3+1+m/ySKr2b7OOP81bsvAy67lxfDP//QMwlB5TVUYgblTMDTpSFDlHf8nVpW
yEBggdNydsRLZ0iN4Xbu8hsAbP7M/jrt8pG+mnl2W1juQXbd3mq9q4QSiaOSH5xBGuCNtVaSFjCV
XhzxzIr61gMm6XJ3NetSpT6M5gy5CybcJLfMJB3sI5DOb9c1fdqaPp2LeGAObp56eKFtuqicy9Br
tsgn53c3R+U4TNAky1s+WEkFS5PSLyKju3NHFkLfd+PM8q8Uem4ZnAbs078fQDluXKS6pHTs+T7v
enYDMWqoYQ4pxAFA6o+WpjOOHd4P6rDtrPpowEb1EUpyztGa6LzLOmhegWXZ5VFVgqcLMK8PiPAy
/Q1WeAKuXlDAnyM3vwjfMt9XPDT9pJYBVYWpHrJvXRusCZmL/MOG/dJzAcb5HA4tme4g30YPQEkb
D5nlGRBQSIv7htPyNS0pJL5n4UPx77oZVPb4gBdrDZvVITGCFlJsRRJkzp/LTZ+nD2FhKxE+OB7K
BZI3SVW34+9UOMYhg/jFcTa9/heY/e7DvFSuiJaizp+gtzePIepN6RPA7dPN1EvQ1S7/E03yVEkn
1uj0JdAjWP19DTiQzd75QL/4lr1VsNZ9QMnOlSl9R3S+m4B+EmXNHAmxRoPxcvnvazYvldExuH0A
4O0CmVNh2Pc9axyI8UBy6ake3fGtcroK79oSkqDXfe60bX8KC4MvVWkB3pik1SAPqI/e9gJihTOd
nwC+fHCmduN0fP5FxPFO/f30IfhSB1MAnZ+ESRs6exlUgR7cipFdJ5oeiva9C8CmA1K/V49QFDHd
Md/aAjTZRUXFpV1J69VNzcSBl1HUNeRIarjnWUv9a+63cJS6jygDWZV1a0yssxKWfpVAuZbVs4O3
9J78ujxRmlWn+mGtzIP6BoRNEuzb74VBFuxfwWo2kCRzvetCRyWyQJhDVH3JmmTJl/cig7L6OuZl
ZOeZtfEFzfak0lmA17NbNjskMWz3oXKb3/B83NLq1syAp5w0UzdoTVbwKWn7+heH7mRYw48RohTk
22Q2z5enQdcBJfhZ3uGtzctHiHxlj8VSH1ZQSS83rYsQJTtbcjWm1IZdFdykDrIA/556d/kyR7JA
FWUqIrychzbdGi7dglIS9lqPaZ3bJeRyRX1ni+VpEM7PLK22Tjqa6VDJLkD5mGLIGjtJsyUApsQE
PW3mdbD3T/tstXbOsLs8cJorhurxICqRQzh5pYngMCcfSXo/QL42CMZ94WZQvJrz73Rqfl7+mKZb
6lOr5zsFMTu4r3n01u5fIeW7N+H/XM1XCWISR31unea+ATAdN/0GkGnS8xsxvgXjLffajZu+pgcq
SYhTWvUuh/Lguj6I+t5Z6pdc0qOV2hvzoYkRlShkQoML8qsAUNP0K/We6mmrHqyZaJUXtJg1JMac
miRLPR2qxfgJUQMoCE3+3QBBTHttvlODbcyzrhOnsPm0X1Xr5PRU5k4ii/XegbtLaM398fIa+vfw
eOYwqjqkQUcFEunQ2E6ylbRfWjL7T7bN/Kdy8Oc3mFC6u0Cu3d+sadxdQQMRDidl34FVRoHHEwrJ
ENNwrJ03eNl+gsv2obZ5cyCMBPAx5Kj5eVIcjckGH7Vx/GfiTksMyappNw+tfwNpXwhzZb2857UH
SbKRbmm0aw4v7mkwPw2aANLfZJU7JX6BcjDCj7VP8PWVHz4V08PcpHhdGgS/uTyMmgymkgssw+m4
BUHqpAmyYzUNOwL0DK5t17WuZPqFQ47FLqAAZEz82W3ho5UF94x3H9c1r2T7hrV+Ra0Bzz4o6DUN
32XjNz5sGVDqhkZJ7vD95BM8DJcka3sWQs7u0Z6dX3Br4hub1dkkgrPz6fdPM214KfPoZNhx0f6k
koXC8yBnUu0ysgWkPtsFfEEJwHUc8UKJXQJOuysoYk7TwR+tMA+i8rZq5WeXKz6hLNexN0cT8E07
FgNLCu/Bp7cEkG3YeYRduhHrum+op5KMYv2Yrh1DN7sGgYexaeeJir0sFIp/9Qja0jgaW0hb3aAp
i3ZYu9odfKtOuqaOpZT7YKT3xrSVuHSzrizaikD+h5lQofA70kZpFWR3Kxx39pir5Wap62ojsnXf
UZYvo8DDwcGcxLJF0RD2bK+Lbzz1uVHcmUANXI7A8zPz/14Qn5Yw5SiBQvTdjqfMXSDPnt/CNuS3
OXg3cmq/emV3uPyd83NC1EIxreQyyhWct6yRf4hJIs7KH9PY/7iu+VP3PnVjMRoHVDTcdxuInfv5
gsrqfWH9vtz42V0Q90AlzEXeMvAlZpGY8xizOj8aWbq73LRuWJT4bqeA1a6J4Tfz4cPIzCXy2PqR
9tPWY5LuA0p0w4S0TXvWm4k9osLTvAz9EJbeRp1N17gS1tCxqWnp2nNiZQ8EMquQxztUm0VL3dJU
whi+FHm5rHWdQM5WHlENMF+gQlnfWax3dnYRVAe/LpwtIOT5aCNqObgEzoTNxPXjNZh+94TckZIV
QITZH166NuHl6dZ9RAlpm8iib725Q+FTHJrFDMKcVgncLX65KAtf/oZmtaqlXpBI2qEfAZeDaMKD
xcZXUVgbOuaa+VbrtpXfu24NucC4yGkIfdaQcTNc3S+X//j5irxF1LIthOtwW7JGMzHgztNSwmLH
kTeZb/6GrG3UVVbsrXKfBsvPpdrCD2hmRNWwCQpWZrAOWJPS/TkRsoMKadiV1ZG4bxu9OgXDf465
6NVpMD+lJoI3vspZkMaNFQr2gTFmR7jItK8QnJcPIHV1X8RqWDGkZ+2bNqDm6yxWAho7Md9NQ1RP
cja3gNBnrw74K0oygF5p168oPiRDPkcu3CkKOoVTN4UQJ7630j8y2EhrulFVEoNXFSUR9WTF9rgK
cIjpntrDW7pMX1Ov2fJ21X1EyQ/AK7v57IB5NMhicXEZoMFjOXXuDVgbfDfgQaPd6I5u3Ss7PsSX
iV8AZJFYKZlABRh3i519EHe45pSNeVHSQt97PWlNy4rBS4HeJ57OfwsBKdFMdPzX5WWoyQr/qajC
TWeRUthxV7e/OzgqNWbwcrnp4PwCV9VxjA6s9LzhsG9u5ip0ptPzmRnhBebRG9Jnq/bhyzL+sUf2
dPl7mn1BLaJSbi91ny7ryZnao1AAlnPk+4+93UAb++t13zituU9B64rKAAeeBfHkLbtUuvCQKkJC
/xZTEEI383D5K5p1pZYaJ8+tTQHn97h01lsjE1WI091X6E/70eUPkFMsnEk+aqlxhrf5zCcXhlrz
bFq7vEEFreyJeMvTfIUZtTCccLClbHYCNUlcrkX+KHPLfpphmshCr+6gQ+q2blxDNy4JUuF+CSh1
O3DwmfjueZI9ZkFalRFdIPUr8PyTwCgcRIjL/1+zatXy2USEwd1xMGF4XN5X+bCzWbcR07qmTzny
0wyDvmW51BzBDV6ofCyYVR76vCw2AN+61pXzqF8O1gTDPFjBQYb9dpDe9AAlg3QjAjSZTy3yOrxp
ut6ch6SGxKy/8AlSUdl9lluvNkx/NtaOpguekl7TMeBTP4CkDxLH8LDkDgVQudzaIXRLX0mpbJmt
3p+hMClJcJv56SseXOJslW+XF84/TOq5ha+k1A72gQaB6jiw3LV5bCue7wrokhws4f21uqw4GKyx
DqyTcAErK/s2F41zdObUgCVB+5s5RbrLAlZCGGfsnt2gsV9rqBFvZEzNPqy+xZisZqDjdXNcNyOA
g1kBLfz2lc/OM3gruxLi9jsx4fR5eSw0Q60WDIOT8VLvLXVS9/bdUNLfE2+OtddsXAI0i5GePvsp
kNqlGEFfIWaMS/FdBhmY4B3wLJj9bT2X6P7/aYF++oCV1S2kglc79iFt8gNq6iLuoZEZ29Ppofzy
GOk6oRxYYEFfgZIx9Qk37mhZP5vWHRRVbiAAtBFNmk2LKtGU9UVVkIqCZbwsR0m/eL4XFaaPZyW+
88bx5rpuKFEl+1Uw8KVJXIDFheueFaNXkGKuxtjrlo29UTcfSmi5BSgzUwoPzbUfn3q7vzEDcRCc
bWyKmryjSgoRX04onMolHkcXx3CW9HW3vzw8mklQpYSEv+Z5YPVwboD9cs/cX7SHXzVkl//whVaR
dPy3yx/S7bvu6R98WrMLxJA5mJJ1Qr4P3+YDjQ/zrbwB4AXHx5/01flCH7Mn8y5NyPFLdZ+/bQnJ
aubmPyJDqzTGReC7Bn9tgzZiPrzrtsxTdTNz+uinThXEm5lX9zLJZPnBJvfDMrY023RNKzEuAy8T
mY0SSwcpjZUWLz69UoUM3L3//duAFpmllQNM0JeS73PL+lutDfTTPbmxrDTJw1Viu+zM3C8NPsUu
eCoPZWqvLyZjy04sq/01W+iykUN031GiexwXrzaKroX5K0uCCkrfMJuGVvhB5MZG8UC3fpTYNrnN
ibmUmIeujxzO3zu7eS1LaIRcDgzdvqzK5wRzAKsvKXCqcMZvqVNCPeCvCwekIl0fWhjSGwR2slTG
E4x1Igr65uy7kWeM4WA24FzCYLZgETStrks2KkoyAwJ9hnlXk2Rsijtq36TrvLEqNEOpgiOtqh/s
OsAJBxZNj8LlT2Zm7Elh/7g8krrmT79/CsbMyfA2J1eZiEGUkWfZbwtfa1D7t5aCJlmqNHImArhP
pBzRvgAAdoei6jGwU1gY5fAbyXbX9UKJTcDJYHFbAzC1CPkbBMmktdfHZai2qK+avKJK6Ywwo7WI
Y+AcXrYHu+pCt7wOQIpWlHCsUTVf27WTCaA1v5AXEx4Yb5ltd9Eg2b4dlmc7G147YR1qvulSppt2
JUAhJz86DQdvwl/rPaRc75aeH6mzdZjTjJfKNS/LDF6xuNAlDQwuh8CTkRHI60SciSqoM862vU7L
IJOl/CoA3aHeLzJuBLKmCKFyzTPGYEdAsfGxZsIL3FI1xU9s9WZEg9X61TtD/mhOdHqz2xGKYDBN
3fjuecifRVQoxGhBQCZfuyZpWQ8DhcdieICpBKrH0KMwrYPtrA9FU8U1igZD/WilV9byVITEYlgD
PFoa+BrOfRnmadi00VqNexiGhM0KZ9dpozilyQMqNb3wfLvKV1En/eyZbxlcwHeja9i/BO+hVlxm
RmSJdkuaRbO8Var6mqIOZkuvSdYpcUQR0WwI/X7dmCxd68pG3RJU1ZZT68P8tXTqKEO1Ldg84lNk
3jNXTpWnLvF+DS8NbG3Ynt0fBiR0T3aW9C8cjsodWXm+MSG6XigpoIKNOpk58s5EAiiGCohOFBD3
STfuc5oUoFLVi7GBF0pbiGQ1+ltzmA/MJhvvB7qmlZqLnUFGta5sngQoM42i/hi94hpkpUWIcuBm
hTXTvEJelICGHKbV35mEhriqWHfZCvev0TNu5jVw977nX0V+wTdPC+HTFuymeJyfIBKQWJVhwz5e
/u2LEgqbo70FJdEsKZWRnvJlEASol6QegI9o60Pl3Q+zH6fU3jiQaRaTSki3y5za/mJNIAa8tEEW
psGRuls6Tpo6B1F2d3eFogWze54Y4vvcQ/TUlZHjGFHZvXnEvfHJRkTo1pUS17KCYl5XBfiOa0VL
V9361N4o5P1b9meimii7PLxsZnOAf18SOHLYScssoyC3bfg0WmCH19AKC9Oyn++91rOPEFRKD3OV
OV9hrzVAs2+iIbzPYRnWZzwUFid/qzLtIcIKFvtUOMuXtMjsj4BY9vMiquEOtl4SenNc7KGkBDeI
gsG7AV5qh2mcy5P/XvWGImz/dPn0pZsfJZP0teuVKEbJJGXVAtBQfmjdPkqd6cPrQeliFhzr5+tU
xYnKfh9Xu+DzskIbBBShLoXS9HDkZb273BXNLqVS3/0W+ZynuUzMk2xil4BUEMJQZZdV901NNi5g
mnWmEuAX2INIQ+AjQ/8x5Iem2IL56P69kkm8oZMlVMYkTIoj2/zjBhJQjCokqNNt7ay6/35KAJ+S
FZiqUDeeiikpA3iBtL75PvTr/rrBP33zU9vFyq1mthachCUsL6e5LEMLBlKweFzHEM5890wUr5c/
ZZ1yx3/ikTiq5PdUm1M+NZmbyKlkN0UnAH4MYH35FRSK5a7Bcfh1FbzYZUNh7GxPpLvFsPNoHolx
aJoqj6ZGsvfLf+afxfmZP6PekbicJfSUmzmRhj8+jQsvjrmR2SnqLnl2UwZB/tZ43ri82BYtukOX
OYO7QzmddKg61cGOFF51yCq/NKO8HDJ7v2b2eGtAi+b3EPTLGjbwpf0InDwYQNCCu8rGhJ1dDIDX
KhMWkFnaKUg9iSskrNNoQkpzY48/u6GgaSXnp0HQuxRcoWQSC8DbBWTZITh5ldM5Zl/J9OMIveqp
A/Ic9q5BWK6TiGSebfx1HUFPFWQvimEY7XxEcgfMBOSWNRzyNfKX6gdLWXNby/7n2levQjJYNqfd
vqfrUdZwCp5XjuN+0H65vK7OpgP0UsnLbVX4uA/ndsKb+pdbDLDh4jsyTDRq6/Zn69KrQC/EUWut
AYD0Vt8NXWL47hxyUSSeyF+NBSx5yLw8X+6NZrGpVVcCpSygm+D1lcKQMyKp8WiV1ffr2laOfdlc
sqyymZUM3Ga4BU1PA6xgNs5Guj+uZGVCinE4XUiS1B8PHU2gA3tz+W9rJthVkjHeAhxW+YMN+7N1
eO7rbH42qra9hUqrvesaPj40lNGNLKWJSFWyz88mPGwwDqUCSFA4J1mg8WGeNnpy9t5NHLXAUo9m
P1onhDgt0lDKFw8+2oI5oQ81uaZbQqC3Q1MEGzOi64pyGDOLOsgR9E6CNA+JPRvwbiu2yEbYneb1
XDZXwq4q4fgQGNVpoGqYFDVHCKeFEsRDIb39VROv1lcGMRpTaaTgm4AT6cvhGEg/NgwYqMIRypJb
EFXN+lIrLfBo8jqopbXJDIn/ZpmixRa3Uib20gFm/eNyXzTDpZZchJdKfzJyiAwMgAuDOY2LyuH/
OLuyJTl1JfhFRCA2iVegl2lmtT1jj18I+/oYIRaxiPXrb7afxnLTRPTbiTkOqSlJpVJVVqa74KEi
jY31Jn9QyBfWRGfNPfdtU2rguodCehlOS8VelBTlMW+gBx0WfZI85wIUPIHTm/JHVTPyOfVT70GY
HdZvcGU4WYsVqhH/NPAbwz8szjjwcFFWeXQUIeBG6K0iAjwCffLz6J9A0jveQ5Gb75D/psc6cfv7
mlY0qjyrO2b5wsDc5Qr2hZggizVkTwNRKshdCfUNoYn1MKoe7EKzQw9VtnhR7aB5uvITvNUZsAA9
V94LZGJlCLxq9SSnkT4qATKLEUoHWCs07Qde65CjMPwUrAeJc2g9de4IHv0FWqU1+JHqZf4C8Z/0
QC08BG13HO8Qedl3CbqXAClE1vMRdNgs9GzfD/sls6CBbdrO/xIQOMXtDK16b5nmt8omL47KfiaD
iiHGyw7mVHSR3ab9c+5BAzXt96mBQvgwZNlpNkUGreAGZ9pniX9nT24NpfFUdFEPDi2Qfy021LeR
CXKonUTLVItPMwp5JxNnVQBeYuCTuUnVT26gpZ6kFftSWsC6ROWQkqPZFN4OS2o5MDuDaiqnIhqU
YwYORMefVYpmzJ3RySGHAijCyY0NtuJQ9JxNLiEqbQrWI4Bz56M1GEnsTkm79yxX3HT92bpCGyHl
3JhJBdCkGMNcgvWBVJsHZO33ay7L6AQU5Wsq48lGl98IoXTg+rIuBKvnTZVry9HzQfZQgWavToCm
d/KDO7V9qEzjBwSgE9CFDvcQct067SsfozMU1pQ14ASy+9jpm+mOQznopZu5DfIktny9yWfpaSK8
4enoS6SgG8uYASL2SuA9su59KcX8YJk03/CNK4SPjp4bUkPfFXWHxj+P2vW9KJr2INua//LLSTo7
m4F5gUDKbNyhDcJ5gaB1/lt0jvgqiE+tjctmJX7Rs0eiqnwXZL0obo2Qj5fNvC9xS4e3WVJ7QjDP
8Gdk3ZCpFS1atspfXY9AHw+CiE58qzfl8o6wmXbfQ88mAze1x04T+zVYYGEu38CduXH218yjvVQ8
YMs9Y0GBzp2yU++JI+Niw/IrV+MfWMCHB3E1TbTrlqKOq75/8UQyBd4wzkFz1vuEGOSNS6BZh05Q
WexnMO5PdRWKvPtmdXIvafJoS3d/fZUvL4Dz5+H74UOykShiu8CxeVYPJociCyCtaz5UXTFtpJv/
HL0LN7yeF2otND/75WLFkylaUBTlUCAqJlLgQcVpfafGtHpGST3fTX0yHId2pEdMn36GitwYcmnX
j4ww7+Dn/vLZtWYoQPgteUo7q4v8oWcHyPmlXxi01JrA7gzIK6C5IjCWubpLFRNJwEB5UQVoWgdr
KbXV1uNhJQT7w8TywXIQQYRUONoNY279GpgXDCMPQHgWZMaPrt96Dq/sM53Y0ML9m4Llf4yJq8Ru
qiYIV/lE/DLNyf1NKte/JcGKSqeWuIfIUItl6bvYFcPr3AwvabUcr++wP4mbS+t/NuAHQ1W9Pxil
uXQoZDWPxFacnGn0OLTdLQMqTPkyH1szt4eIl5n6Cun6/nuNEPq+sI3yAJg5ua+7vn21rc69mxQv
HyDQZuyYRGOFWzaNGULztj3WjJMwb5Xzw10avmd1Sv7X9ErFUDBrD4moGjByeqrfoc8HdEOJT47d
YCx79CeyQyan+eg0uUBDAq+fmcnFm1ko66vRONk+4YodFz+td1XuDW/mssi7lE806EviRrTl43Ga
8+rOUc34kKfTckxZ44SdXWQncWbOBdOUXYeTMbL0yBgfdi5tkTMG0mYuQugd149lwZwlymXZizvf
49UvznxQECq0eCDTZr6RCa/f6+txMSeMGq0WUbR1NUPJi7NTO9sx76Dk5kVOO0Yk9Q91kwZdtbGn
LrsW+x9EejZNiZPXFDIVS3sC4JJEzOuXSDJrC4W7NoW2ba15OWdnxjkWaLyo76rlITM31DxWLo8/
KaQPu1YlidMu0MeN01SAz9LtyetA53IjTLm8CM6f5OeH0b15nO06p2bcAukzj+aLlRcQDx0/jTQ7
qIL9ns15YxnWXIj19/FrykZwBX+LIKGEKC/6/5C4LdjXgs+H6ztqbQbtmmr5wqZJgGjLGPtHtNBB
SKwcdunoysAFPm1j315ea+dPU9EHk0Fhq8hoag1Q7hZoCXjPs13K09tuWp0D1JQ1AGplnZyW9ksN
/WZoXYM468Hwf1830cpu0tkwlWFYY8Vb/8QbUUZyWELS8Xp3ffA/2bwLHlZnw5xsKayyzc5Z6gWp
eWmCPnmwUhe5jYxG0DVIn6dRZWFV5/79yOUS9LXkNbTNbHdXkyzfA54MuvvkzUU2HzEetMQtVgVW
3thhknt+2HADaihzU6EYzTK+s0ANFLosyU7F0Lo7y6D1Cx/E+OC4rN5NyW5IpuGx4KO7r6WXVXhB
TyUI++ch8kBW95lYEsXbuYEC4zxmyasvB/reGTZ5tkjb3+djMd35kEv5OokkvReGhFKhFPlvQDmN
yGKyC6ap7zI45K55qEd3Au2hwxcEX8Z0V9nm7EaqrvOdl8/WQQlmPC0yqc0Ng1/GhFiO3heOji+L
V5ZnnJAX2Jd1HqF8u0uy+VBkB9NwX2ny1fCye6f/0iGFgBfCxhlYiTn0bnHEysCSyzY5jWbzmy5N
JNDY4TnVJwHhAoducTKuHOg/uZoPR23ucuFNFo4a5LB3bWFHOQHDjPdKZRVd37JrM2iheVctUGQv
QDfgmH2wsCUw2Y/Oz0JON9z3mqU0r2ekBA/N1jROLDFBHgQpB1IdM3Yi1Rcj2+qtXvsKzfEBdqbs
UeIrGv/ziBRiwmew/N8rZW64pTW3od3VPXdL109nJF+ZBHOlcp8T7m+htS6aiKAC/ffFsGSFV6An
sY/RbovOjyoYUA7OSx9ITFTx2/GWb8A02kqMlVf7ZV5XSLq27wYt966pNuo5F82DoTX7J32RV0ZT
AW/WInDskr0gcn99g168bTC0Znn0TRWt66MS7FYLlIGt1Dx4NhmrQPYy2YAerMyhXzqD55k0Mc4U
yY4bcmQuWdU+p+UWHeWKdfQ7p7bozDM7UXE324fFt6Le2+q+WRv6vKU+OAgoTTW+X6ZgQGmh1s7V
UL0yvxEbL8aLx4oA7fT36LXboPjX5WPstmnoSLnr/TnIClxKw5ZE09oHnJfkwwd0kOly3ZIDUDJW
O6qQNR/yTc7ctcHPf/8weIr8a2/wvIzV/Nn2ZeDLmzIasIx2ZPus9FXDM+A5aP8f2AdR04Me17Ql
XrG2IbWjOo+UdJ3JVGyDQ/JhxKPmC7gFknhAsWrjNbg2hXZku17Rwe7PTHwq/Woi2TviqAW9yrea
idaMrx1c301yMRMAXAFEveeJ+sLk8Ou6T7g8NNFJl1EJGBMD8mfx6EFSMy/DdsvbrI2svWPyVE2G
aDByWlqBkU6B9G7yMcgt/r0X28mgEG+EUG6OOg6Y3GKz9V8pgAjXTXJ5OYnOnJG1AGBA8QQ7RgHK
YiavxbnFfs63WsAv31FEp8InTtV5chCIRIZyV3j/5ZN5WGQKCRoRFFAiuu0rzsvy4cB6EgQBoG4C
OmfoH5XhHJW03/N2i9V8zUjaqTXNsrTmxhliAbJulVnHXJ3A/3jTiSK+dmj7bMoXXgBalNRyiAoC
uck+J/cG6mEbN/ja79fOrBy6rrLbJQVZZ/aDCzDQmeLnXMvP161/2d0TnTW5VXNClcQHdEn2ZLTQ
OQe5+YPtsBMV6sv1OVYOmM6ZkeZJCSHXWsXcvneM6mBN3kagsLJDdcqMrCddZlkYGf2un6Huum/Y
8KlLl0OCy3yopmVjES7W4QnRuTOo7dTJCHU+6PLZv/mc3TVTqwLLzp7ajkJgqgQay/emoGWbjKIr
665TZ0y129l+gi7kGhdPOGaYL1GKBCNvtxC2f5Ci/zxd8VnnuT8cvRwym/m4tB1eL6N8Eeg4PKUK
b8XIV23yyc46XA79y2RmeGQxgBmroDbOUVKjoK9k4tVOwgRl2ilIPBeaNeBjQ6jf9JkHfoKieprd
tvmZmmY/h8JeUMhiipyVvDmEhFnp3ui/9Q5cCR476AZPZ77M8Qsp/adiTj9d37kri6B334KXwmcN
G4eYG9azk7C7RtEXMGNE14e/mIgiROfoW6jwu2Ix0cdoqjduoz8nSR7LlvaoOp+xio74ZQ1oq7k+
28rH6Pwk3ez53owcakzsYQ6YJK+gCReBOW0BFdfOueZqF5PMlt9igsx5oRVI1d5v++GakwUFUmaU
kKGIF+s+E796cd/Nv64PveL+9BIYoWbLKtW2MVQCJIhuu9yog84ELwKIKNzqISmVubHYa9bRYqPU
Nm13pvOAji8WNNPjYmx1+6+MrOd6Gbpk0oZg5Lr67rb/s7euzrVxtcDIawxujjV2/2LVOz5kD/bg
3fTKAMjkb89j+GdMNMuGuFgmDlh8/gaO5oObgYQia9SG117Z8DqfMXcHWg8CilotmL/wynzy03Rv
pVudImvm0bwnqdDp72SpQETaZ0c6zvK+Qcvgxo+/jH4lRCcXyWy/8oa2x3Ete3o0IF4BrR3TCds2
R6Qxl12QLUlvBAYz+L6dcgLBz6EMCy+nASQPc1B6L+P7iPbPqGHgV2GJjcY/wwRwlIKpOnJ6Wz75
TlFuhEJr5tBOP8/qxvGXdojNTso3kfviAYLr7bebDqrOl1HxrM2bLFUnH5TOoERP0ztjXFTEKTQO
3LzudrfNo4VbZBZZ2XJcJuMMrJ1D0T6e+W9zXtuRgVbWG2fRfUEDLl/EpEOMzK2i/5VIB2fNneVs
vDtWluIfYpfK6FVjYOt09X+Z+OmXW2XXtYE1j4C6wOinkNSOQU2PICCE9u/Gdl85qzqh77TgFy/1
AofAyldhki4UXvpJJO7b9XVd++Xa7lwAZP/zXIod84kMaeBVW2/etV+u3U4cWuOi6RR6fLpdg5eR
AHyqLW9C7SBE0PYjwr6pr005QkiH7dopC2zTipBWus0q2j5khKYAHOC35wV0j42HadhqDV65WP/B
PktiGPMygioBEhamMYfL2Ox68Wkqt+7TFbvrwGclCULkrhtjr7ODgd+TM6PSvBFyrGwXnWGiAVdk
0oLoDw0vfcDnJ1N9vW7xlReLTiHR2nNTewVeEo0xnDouQ9JawVB9tgoeLQB9XZ9l7eefbfYhsPdb
pB5sD4kHKujnTnSh1ZYv14f+A9678GjQCZiZrcZazAA1Qh5eOBAEJCZEuTMnmtrOi+aeoIO1UjQa
vQq5AlaBZNAEgivK00ZEKLeTo5+induCClRkDH6yq/GWio227j6jE7YNenSbhWBZd0OI97JH151l
HkAwngRDVpf7pOAMnpKMj1TU/sGym2xHy9SJitJHJJGRn9e/c20Da0fDFOg/5x6uM9elZVhxvleK
fXFReQptPO9vWyidq4hKpynOTvUkk89oNIU1tzh3/lQSLqyTzgVBc9vwF/CSnsY24L/yFHq1Yf5f
955ZQfGYv9syTMpgixllZcPpTA/IpEuIPGGyFoIUJfmcLBulpJVl0HkeBEBXXS8L7DZxQu0zaN0y
SIwiKKchur7QK297ndqfSWGI3rKLmHbpr24AbUyffgLPjwizztylaX7XNcaDLJKNA7RmqvPfP5zN
thidQWY4m8787jR3Z5Wa6x+y4hD1TgQ5220/uvBZNav9HRA7Q1Db3XRXQqN2Y4q11bD+/u3NWLSN
w1kel8VyGtxyiVUzdb9dkJg9IKNfbyzJmom0Sy8Z+GIyb5LoOwHuavDvhNN9um6klS/Q6Woq/yzS
LToVu6yyg8LvPnd190UtIJie6rvrc6z8fJ2xpi0YUNksAebKFc9ul/wAV9rGcfjTw3LhVLuaaeYO
1+rgNUM8MX8OARp2dmjJNUKXjoMTgEauAHBYJDIEsrDfqUXS/ZwJhga3JJ92JR/5QXRd/+o5XXVP
RUYgINmwQPLMhADIkL6UIDV8NV3LBVs8Og5glWbfzzOLUKwEDYO00n3mZ+1rWvTdyQZoH3C/lgke
8olUv52+sj4vTTvswVBGh2BALfupSma5G/rJ2vm4PEIXjzyr/GpSIykPQ+HRCNQq5uPQk/auhu7Q
3qns/IV0qfm7TFP1dczV8GRhjENXgyu49y12RNyChgNhu0+8a1C+gJ7BJrbwHMxeMLGjef4anWbC
AnI9zlxPHYA1U68QSZwjx8HLFBQTRdCOypOB5XfQsr++ZVa2pd650hupZyU+ntpTO+ZnVTzUhdt7
a5l+pP2W/ObKttTbVoZuyNtBIiSbifiZEf4/tENu3TYrYY3erYLbefZkvRRxM099WBryS7XkMa/o
l7FXD3Y33Hhh6oQgJveNknZohnWmNBqRE5LMvC3m0zk/VM1B5ZcBeFGMTaTIu5n8vL64KzeM3g96
5updoHmo4tKb2X+F3WX7IXPBTL0U9Lnu7SxsxWxAlM7jUQ/ttv31aVfuA71XdHAyy8sLPKmM2tqh
TWSfUitIx25jy64FGHrz0ADqLS8zUX5K1CDTsAY52q4rPfYwOb44qqSSUW2SbJ+yvnqEdjR9qjyS
QMQ7K19mXqePIGdPXq9/6+XmUgKmmL9vJlG0oL5yKertdt/shpLkDyAEqEMH3bLHuXK8yIA33tXg
J9nVhV3sxswgR3cEdskmffs9lQDwlGOSb9wzK05Er/8XrSIL+gJV3OZ9FzgKWQrPs442xIFDwrs8
7FnzdZDdr43v/7OqF7yW3mtTNlZKQKx5rkS1PEYTnHu/MLsvAtY0yzcTjYR3DeArX816yF4ni3o/
WEHRfmTP4MeORvQCQHO7BC2mXdh0Z2eqjs2kb+7QyZU89X5uRqZp030xFs0Pi9PhgdWc7rLFccfA
Mx3+lBAQjRmWX/5Ug4LeLhxXdp+7QP+kahFPQs3GvdNwsjcMOj2bvaTPcwWdzgmcRQdQrc4dqjgG
i1xwKb8Dets+qzpzd10jx7fEy7JXTsfsF5lK/lC1AwvTrjEP2bykTVCQQtyDRnT57NQVcGd9U796
CnXiFLviPyYtdBnyluSfUOaYwrFcJpD4QLmEFNR+UktmBwK5sgCvb/Ho9qkX8j6FYm3dI5VWVWiE
R/Y5C3tZPzaDN71l1Uh2o+nR98GpUPdwpNpLMGJHvRq8w1DyJqINUd+WzHWDomAkdBvTDeeBypMw
0aWLV6AKuwyE4AQNC4EBHu+HkVPjP5q41oF7XhIZ0lP3o+kmQTnC9mXVuEfOmRmCnYoeDJUaP83O
5aHvumlkCadQiO+59cb6ztiPpahfKWhDg9k1eZh6AP5g41vH1CRpqHIQhYDwgr/2+VLsvLGcn5ER
dIANItVzbkPcXfiDPNjSllE7msmurVNkxcEsxwPbSNywmIclrmz/d1sP4yFJ8ibyvLq9r6Q/HuhA
wbTayuLbkvbpr6K0mqAUI5g9eJ9vUbes3GU6QHi0bbttah9pOm5m95bb2A9ucpMOHiE6NougK8Nq
ezz9fEs+4VXrB3WV7e3qNjQtJrD+dlaQ2OuaoZzQDVlByv6Jy//YvBEgrgQSOirLrDxbqrlSsVhk
5PoUOPczy18VjVvUeGum18KjZvYcUDvDs0FWE8igTPh3OFHuht9cubT+gWVl2Fs1oq+4d82IOS6E
gtGqMrkbacaLV7Fl/cMxUszgYIFcSoxiqBfYkz+gKCCW3YIOziirnQOv+3YHjlc/Uu30dt05X7QY
Jj2v1YcXX2NDbWFk6CSCiv33rkx/EWRLrg990VwY+vz3D0NjWFk6i2mBsUH+NC10uoNcoXz2ekTL
12dY+/Hnv3+YAW3ItC4ybsXcr8agN+jTbC9fro99MWrEr9cu7YosBKUZRuLRGELPEdGYdyk6zyF0
N3rtE/7P8/WJ1sykHbiUNHZaYjLcMCSDr/LzoPDKEX2y3U1vVnyL9jBTAAQzAiGmWLnZK52TfZtM
N5pJO3H+nKnEJcsEzrZfy9QE+fTODBn23UOKDuybLKSfu1qBdgM6ICSmtqsAE6+7cOhKXP8ZBNuv
T3HRNVmWHhJRA4xMPiJCFNM9emQozcnITgp5JLKaT77situkydBY+vee7cxGmgYDJ0M5JfRtpH16
SJwuOaHZNv16/WMuy6nga7RD7VplrYoZD7VsNNM7kwBMX3Jn+Jqn+QylkdoPzam17vLWSe+mnJch
CN/KjZfKmiW1Uw/N46wHsBeyKuiRyPEIWjq3QBTEP2WSbFRoV86mDkOHIoM1W21GYp+63qGVybwD
lwmP0GmJXAkwHF8JCo//bVjzfBD/iV5hTc0TpCZywmBUBjkEG93PeHfXp4UAxoHCZXcCB+T8Slrv
ffZbCEoPM4AoRU+hjlPkPn0puESH/PUfsuIoTM1RsCJPDbGwJnaNITJ9I0LCN0Rn+fXR12yq+Yhc
qbJtyAANcvu3YSAIQ4nRUk3Qez/sZKs7duWKMzVvUQhlQv84gWxUJZ79JjfuoAAZWmCEc9H+X7bF
wcmG96lMqg1ywMs2+weZKbxubqC1TGIGr7QTFUuCIWlKxNR9f+MUWt2xHEtW+i6CTjYfRfUyQNM7
/XzLmvyD0Vyq3qVLbUzx0Hs7mo97BHxgA5I/Oq/aAXSyBXq+fGb/AWsSd2JO0Wdm3FWnTJbB3E0H
c66idv52/UPWluH89w8XtWdaM/ZuakJ+yPhsJjwqjeK9K7yNvXv5uQ+COS0QSHPlGGxZoCmB5EUE
rSjo05fUC1uVzEFpFnVopmUOJTTLvkciBYWMwnPxnoLSXhdAllse0Avn3LghNH8xzqOD6gzJY5qr
Nui8ZmcLCU1xWd905/4L7Jyt0jMQ5saiGEIQeu2k0+07y3vry+pxNLqtLMrZev86PqILoym7KtLK
TeBwhgr97HYRKTHx6PqWWNtzmisYh14y10gW6PymYQeot1N3R/CJgDXxJkpji+jYTj9PgQKU5hJ3
RR71DPeD2ApJLntLooM7GzBLU5blZjxCZNIVJFDDK27d3dSxIBMb23rl1OjITqcxUKZEDgTELU04
2vsEfGP21i5daVVDo/zfZzKzQVvsNBCAJ0vannoGgqWQN62Rht6Q+bHRz9keOXG6M5APPFRIpkQ+
g4TnqKgBahn3tmfCP0BPpMTcdKi4Gcv6zbeLsCUHw7sJAIEtoDkG0zEEFxLRSIfnvSBFQJwv7laX
0dom0A466MYWEAlU+OVjvuzc2gPlUF+yoKjcNuzBd3/i3rQl57hyXvQM+TgPEvTffI4ZdYpg7JAY
qs4aNoqD6VrM1UaQsXLm9WS5n2V5I1XiQQxxMIOkdziKGs5G3La2obUIphWiUNno4qokOeK0d+Uh
B9XeFlkTHS/ZMfTkOwzBBUqmO6hGH/reuiunLZl1evZMF9yh3h+v0ryeXeWB14G6xn9j2ycFuuEQ
i4bgfZx3jTPO390JTJP7bkFqmbOSOZHlpBx53wkawXbfeixwFXf3I0n6U608sSOGndkhTcAf7pTL
HEzCqPqQjbUDTNfQp6EAkOQBvIA8UryQd0iO9sc5y719SR1yz5t+/tFbS/INyqHLZ1rVQDL7UEMd
CkQ5qTH6Ry4YCwizpkjRDjy/xJHz1wrcM8EMgx0XMGOFS1k3WZhntP8yLH6DvFtv/ZQVE6hA1vVp
NmT9CZQJS9hMC79DtW1iwWAP7V2KvPZuqBb2MFCxRJbnG0dCDZcGXlkAOVBTGvZmNgYFcAn7cXJF
t3N5boMgC2D7TnI4lDbh9anOJ/vHkvc0jYpizHtQaA5bhcmVo/MPBnWq0lrOaomXHgSoaK4HBjwH
bcKSCxEOTfdy/UZbOTq6Gl47k5a4tTvFnZfxsBmgRVuUwwbd4do3nH3Qhwiq5H0jhcLg+QC3XH6f
+S+agkQO2Pbbfr12HeCBJkBpjEgZtdBXlk71M3LoW1Qva6bR3DC3XUrGBY1GKh+QlG6sOqwNkGrc
9tM1PywkoNEOkg+xm7RuAMD9N3S+3V0f+3IfApJyms/yTDutiw7SK0lGkZrJ2n55BrPX8kacBK7L
rRcjrJqSvaA04e48s5uOJhPVsQXgFJiZloJQc1AI/zJhP3TWZAdybKsnZUDqbyAFO4KpznpgaJG/
AwehFWW+6wA+m1TGhtNduaWo9rCbQerttYXXx0WHcsQgva8pUfdLAcAtpfWpS1EquW6rFff+x3F+
2KPUdV1zgtJtbPr4YOGrx9xnc4icWXTTBDp2lPf+aDTTPMdFOoAUhYAGqG0T710gK76VCVr5CL2I
y1CQTPHEB+FD3yDWeStM/+A388ZWXRv9/PcPJpI1y8QE73lqcbGizn1sTEiIezfaR3uKGr7bjcYI
jlyj/uLYXdROP4qebUQGKx5IR8Gm0pKyHcbkxC0VTm4apO7jgPS0ZWzFHivG0ZtlfCup7IVBi753
hgCMvNGYfBrNLQz42uia6Smky4phHtnJwc3otuiDezTH/922MTX/JkeblJIhC+rWw75w7RncC1KF
lkOP1ydYM77m4nLi2RXopUkM6tMATKuntEhCsxSoEh+uz7BmHs3PpWWbdEs2w/+P30n9zXBOOAUb
W2dtbM0FEZVxCkeK3BKVxxpMiAEt1K4Zza2X6pp5tMekmoGBYQVxYkpZf8gU6fZ4G1eg3a4BxQHZ
yQavwMqH6MjhcZ4EIp6RxEP1Ts3/ueZpRuvD9QVY8dM6ZrhBVIVsJqKUMuPfXWrF0rHumgY5RCRm
uNyi8Fj7BC2Q8PAkbrJ6WWJigfKn8Un6tUeP66EsK7WFGDr7mwuRsg4kXkYivbrDwwh3yxHw+RhJ
LCtY+jP9GphUWWN8N/ppY01Wst1Ep1TuLCIyj5EmNg1Cv8+4hn1QpveC74jfNU8cvIEhGbgKQTy0
cwo/37n9tHW7ruy8f/AzJmQScoTYJ9Mxk08eS5dTQxOobQIBcGRiTDZc+9mTXDCprtYxFLRuzHNp
20AaOGhs8jOf6UaMs7IldHwKNjQo6k2Q5DiSHFSVZcHM83O8s6X9tmIkHZbdzFWZojg/xXJ5yNUv
Y+gCc37Mk3bDOGvja97RBrVqYguHxM0wfPeGsnysy8LYuWCv+19W+1s34IqddOwkMUkzZhPyYUVb
5LuimrvTUDdu7ACQu7vuBNam0Dyl7BpoGRj4Eil/ARoZATkT8CzbGH3NTpqbrDJVpaYsEX002SkZ
6Fc5pvu0srMd5GbMDT+28gk6bBxvt6pyWkZPLU2CkTz1wPpKuhWerZwDHTm+FC738P72TwI4TuLw
F3+ufl63/eXiBNFx4n3WORyS2ewkudOg94FbR1lCsSSl/gugafR7wXl5R4Bf2ecSlO3XZ10z13mt
PkSEhjERJUfln4pRPFqi+QY9xCeza16vD7+y5DqCvE+7tMKtvsS9F7GCvxhl/T4KkQdbfcJrv/+8
UB9+f9V2RSU9YsXIqM/RpEAWaEFXIHTVYtx2vHWwYAVNKr9IGwaZ+eHOM+TvvmHhTP2DWYFa87qd
Vj5DBwxapoFeY/BXx1XpkkOZQD8uK6YuSst062yvLIWOgvPptAjT4slJQm89mUvQKkG+DZlDNcuN
r1iJIWztgMumRo8LUAunijg7YwEuzrtPls/FIFGU/HKTpXRW6Lno6qy3MIe/qF1ZmXdVWjxXI9u4
zlc+QaeCZmBkkJI1c2yK2vxkFtD0ghR99qkr+zz0naU5AmSbf73+LSuBik4KnZtsaJsKLS4cnOUW
s8PMA+w4qZdv3tD7oejd30puqWGsfZl20pdJFGjTNIrYz6okBuX1EnS9Me9MPok2SCFT81qAT+3G
x7LOAV0qUeSuFIgnK7sMM2I9Qgnn1bHtT9dtdznuIq5uvJoZtjnUYPqreQ6Oc2TYoWY+pXTHaxTG
jQz/ZQnwTkcCwle/PJcisKCL8DYc58XjhOk1c9a8dGuDt+kJNzBahVE/ApaBBL1bhNc/8KJLwATn
v3/wbAxAuLH3vfSEbo/D2HYiqjP66szDVuXj4obABJrr9MccAFXLECeUdt19M7n9m1rc7M4deN0F
YrZB7u4UYtlwDudh/wkhMZ0WJYEkJEtYM6QnJJafwJd8FCy9JceEoa2/TZV4ZHCFgKRf4WTjUwqi
7iSh5v6M2gHj+RQC8HcbctzVVdkgsWZbA8SQTwqNyXX3bhXu3ZJsXQOXq2L4Es2D9sofLb5gU/+f
szNbkhPnuvYVESGEQOgUSHKoeXANPiFcZVuAGAQCCbj6f9V71F/+LleEjzra7c5MBk17r/WsDZ7W
adu+TZ0XnxoeXWlS/yboW1Q1pm5Vuu/wLo7owWDCaIuvrOT/e7n+8JDOmdhFWRasHCG/NAxcTf0Q
oLoysvngsZ8eDCbK7xLW/4gd0onCqTpZ0u0bHKu2zr8mLcQBQXA7hxZn6/USEcd5wPuretTX5dY+
+PPBiu2FV/SfrNzhORu6UV6HKHW/OkVq/A0rOmLth7e/j71PBve5FtIvkW0QAzp+KmLEvFTisiUm
a6foGQ7V3d+/4pPRd658hLcOQugBT5p7Ta7Uk47nI4TMpLgl/B+H3LkE0njwHUro60/+hsB3hHVU
+qsgrz9rHvzwXGasLaSV/hjjFo00jSOoaGNMUy3NtP9aBOp7Oz3C15F0i06ndd55bL6IGvXF3PjZ
8zmbS1bSxPG01uqkSqzIY7ch0Q9i7VzLpT8VVTd88ZA+mbPO1cjDWsBsR408AbF2C5rOyZZA+vz9
Bfjz/M7OCWjCKyc2ikCd+FaaBMp2oIDwhYnh07+FXLNzCppEe73swro5mZZqsIOXN2kBQYnN/u+X
4NP/dZf+NGGcnRi5P/bKhFtw6la/zMls1psplvqASG2zJYOpYbMgoWrfdWyG8YB53x7nYiNPwOHY
8SS8YODJhMTyp5B73QFNZg9E9bF8aCaPJwuN6U3o+RUS2OviCfD3BrcqqMNLI6k6jl1UXMwdKZ/C
sEEjZB77+BKpogglBlVfPS/lsAWpVzZ8P6J6CR8r6fSOCV0irURRnmo2a5GZrhKw/JaUpI0ifgaa
OvSWCLtt7jrNTT6MNEgnL0RXJSyaBDI1eSgIOu0CO6ccIuMKiGJgq+G2WEOZ2y6YDl3kkaPnz80B
iyPLZNiZxCFCG9PpOgZpb9bm1GkWPlBkKOyNt5q8W4v4tDrE5SwR5Re6nb1nuhI17id/0u/TyrwD
UIjDu0BfPEO+lYENdzA7CZnBkk4hzruU1cAj21B5GYpPBVKfI+7Soev5mDZ1Vf7sHLx0SYQ0lSpp
K8Ie+sEbEHS8yGSW05itEvnHgsFNbGiImCPcL6Tes3j+6Vjl/5jlPLVpiK7zI2LDNMKF11+gZAk8
Y1Dw72dnHKSQWrNER0GZwzNW71SDRIVQiPXNjBUK69rBw0E1md6LRdpnUS/rd5gk/YcOzqR7FvZd
XviSvyywxzUZJzUoxusW7zXYy+9RtVLkVXUT4of61Q03YhhWlcqGuB2E90uGMEgF4tjsxM2mBpE2
6PSmZKYwt2wL8a6Rq+YHqcVLA4DXh8Gy6WGmrGQTfQsDA1NHsDZHf13cj8bX8aVo6PqEKMRh56/C
/vKqUuz6KLIZg5Iwazi2tEExchjfQxcngOC6p4mL6ALPhd3DFSJ0UixiBZZxDLcUidkdhxa2Dk7+
qOQR9z7c+x0V94NZot+w+8Bqw5ryQyAYde/bEni3RhDvrSGzuPXE1OJSB09+RxxauzcFg38q9lrf
Bx7XjFk3u+qHNiW6kFLH7A32+cnlYjL+1YomuUraphY8AxCsg0cohkV0XwEElHoqWOdkpJU9urCL
76fChfifwziduwmtHO7pDydroacENAG9Z2ytUr8Fi6vkakgkiSBsmmIf9LWhKfChBS92aBbD49TS
8aEVMb+UqkFaCzBbBoMuUv5O4MTbJNZ45rlV0/w7HNGoR5iTrjPg7GPQ8Cj43f7QNEmHZIO8rNl6
4hyjrpLOQurov9amQyfTtvZAw869SCoNNGlsvkVi1ZCrWre3hmFVIh0WicUfgE6PtyIfRLicQK2J
rqgVwYkPDC4kG0Q5yN3zNYgiyxEcCvigPtKVj81k/Z1PG/3WY8eVNLS395Z3KLF6bZv4qrZX+KXx
KzZtfV6tzFyXcgA7uov7lM0leHE2iwPMdDPrT34/eRaJYWLaK12pPZuCeUpLsyAbPrBOXOmxKTL8
5PDZEv9h0BLa5aIGB10EIvdGOK/mYKuvhCpllxoXzNfjpL0dqd28sz1ZMRCXsTj4NQzLQDpaUGS7
elY7MlTRMVaKHmZd9r9BfmTPRurtgFjLxiXGwoGMSIsJvOWaA4pQ6/CbiaP2EIGWESZww817qobt
OK9ze0mFpXseDvUO+9UhCxteHnEYclkUTux5gUk09V3J06osPJZwAWmGQ9hoPkxed4q5my8DtpLH
Nay9Ayxc0WujXTckHNuIBFOv2sc19DPwJyqea2UIXHRxlTjtIeJt1EsezB592jzNb60o2Q828rbO
YbNVKGwIa16X2o/uutCvb73BdHsEgRbP8LCuz4W38nR0NYCBkcH0GZDmcnMCCBnWqEM8rzKfJNG7
wjewn/IehmuyVi8Rxv0VIhl5ZiKuLzfREXTAAI7qIkZvSt42WD0+rNsDMuqnNiKX4+Dxa6otAL5C
KP9uIkweJiBPr+OKLyDMb+PRQ4JWtjn+MsE69wPqbuMSO8YQJfk6mB6QTuZqZCIvYxZZr4syXBrL
lHH9sbZsvYN/neFpBnM+cgY/e1dUGdI07ZO0rL0fZFvdeWZB7JwIgMbSvo+00Enhedi2o9eDqYp7
rdrxHVlzg0XqZmUODV+Htw5M/SvrRnmkLY7MUeAcFPoA6x8aVKgiZAMTCYwd769534ffGa3DCx+3
762Vqjp51uFNChYPE1XoH+MlbHdEkjaPYEPF+8/BQZzqApEokMzD/Ff3OTbBxc9lsyM7YHc135ki
FpcFdto/0PRtD42aKQ7xpvJ/0XFsH20Tymt49IcbiHqD7ysQo88exJCPpuhDSCBnuLBSP5r9XTh9
YFbATCVPvOJDEjGUWAZvE88NEtS3rCKlc1k18BoyhAApI41SV0VYQujsZHiE1IXuCLyxxxlBvpCI
D9P3pfFYjkly2VFgaZJQIte37rs2HYZRZx1BtQ5r9/A2Y43MzLROyB5HhFwyQmu0X6iCsaoYiquB
bcBB1v7wMxabl09LUO23SYDCyjGe7NCXr9wnZWZgs/xWduCULbbQyPYj1fWKSg48kIxcrLV7ltEy
v00B0mYsb+xP327DlJcmVIguasmLGwdzxWbMQz6xm5c0ATL60k5VtUwLOFm+97QLDktJW+iRen+7
XFYJHIqAE7NFUPDltFFxA4k5wUAYhz5B0gJNi1n4OHmiFJe0AEzesRhpu6jyTDtVqvp3EM3hRWsb
ez3yarhG9EGA1MOPwEOPgCV8VFqFKhNLHK/XbWW2fRtWDLlu0Xgbh4HKScXCHWq4/AjCfPPIoM88
KFas3YGzbrlDISfIKdgGO+yzFLZOKPQANUcz4gNWnPgSFuvEYOclEhNw3LUQjNgTKQSstFVR31XR
Bteo7eumT93AxdUA8deDi+BrCwKkVvJx8g44quAUpra2zQyDsCoFt59u2RQ6/WKZ6kiiDO8xAdhB
3HQTxSQIouechrosRaL6inyfWzF/K/zFT60Y+xuU2Rhc3yb0ZCKqUuldXPjIEZoMsDBzWxOc4+k2
f7hRVXQM49Y7aFam3lylWFRptvkwDjsQqdJeu2EPrKdoUgQkhl02dU2/5NgahW/euAzf+w2USY1U
O5XA7qjixIDgeFvFaORYEoV3cojEj2UQza+lKLusxAJYImzY33KAwNaX2YgVGapTpZ8FJwxzLjKq
ZsB72wAJKmwOb7qYCpKGENa9dLWLH2ZC2Cn2w+BeGoMgWRkZurPSlhlGW3TTxDy+Glfpumytjb3B
iuVjG+U4uWbQ+k47N9QWt2MUOUwZ9jZuNv2LzaRDocPX/i/EWkbXa2F72GtRsrwMaMQ+nkugakgV
nXyyLCB7vfn6FGyTehak7C4g0akzVcbQHbaqPMWDntpEQHv0sUlGuwD75/BgGFzuCUd8ZZ/10vdv
vAANi0Q0aNr1XizFjnk40iKc0JQAHaFeg8Uk8Pb9CKCuA9x2ShT6DrtqjNm3Ca8JoP8naAHIAUud
eIknvB5YkRXL57qdvzdDtKSAfwT70TYdAkKH8R1ZMaTbTbEC4EAXW4pMzO2t2oyWQPq7Huu/9sSj
sIqvCVOue608LyqSdbX0alRhczWFa/2t6aJ1V4Y+vQe5ojkptEXmbKtthKTSwIcqrS6XX9DS19cB
kqx3elwOQVjuYZF2sCFszQ1WKYOIkH6t01VEaldPkEL2q+ffNXReQCaAwyGZkWKyQ395PlHLzYVY
+bSbUVjc8w37j2oQBPI9U2RsWeEts/N628SK3FaM2WMjnMzGGf6Irh3jm4859GpeDWqMnq6yBfkh
l30TIsel8WV74U8Kj6vjQbRfsYNSGG4zvyDAA0G/Cc3nxpb5N5hX9GJtu3bPpV7fQX+UJ4734QDN
HM2rRnQwQGl3gOOkuZhMLHJualgWPH/N6m2LflSS8DuDcx4yfRUiJaUodIqInXm3LBMGJGI/Bwrx
ajjNab0SZMoHCj6NRfb9LWd9+2vsLY4XnZIrrJl2yJsoGNJirFaZeV1p3piDO3zj2lUZa4IuA2XT
fOvqBhhsHZMhlWrEIGVyW57Y2m65aivx3s3xx4mRaXVfh6S7Dvu2GC6rzcYHKjZ9t0DccxinadoP
G8PmqImXdtgXjjSQ53jA1gAIP+/0YLYDI1auGVnkBJEg0m5GkG/eMCNM+xj6iyfpjR4uTJW/PB2u
aTSTDzREhX38XHSlt1tCsv7qtWR3rO2aeu/WyMcmesHmIh3U2F4Wq4xlslVte4mL9BG9E4UYmk1T
cwx9hJyNFlFqMRKGjhOGf+ozYg62bsKUzhMIMa6p19OK2fAYADo0JbAKyuuqoGPW4tH3CC+sB+yG
6kFltWiGR1ITZMEOa3WvuM9/cKSbIWuWINwOP/g+Civ6cxThej81RB76OSgv7FjyfImpfy3AYMPq
60050jmqOTO0QlFE44+fwNjBFpk38623Se8VKQzyp+z9+pF7ni2gU2QF/mLvbDquCLXdYXIOgszw
qh+yKmgjnUI57L1NlIzY7q5dgSA3DvxBj+gYvLAi2PzUC9qPfCOxbN8V5PMg29W62vlRGFwA1mNx
yplIgAWlmqIpsUM05T7V8xF1TZLoCsyOQvQIqvWL9mhx4qoS2IhWmpARW7LNkQjuiFZeDbwJ3oIF
cTyJdm130a4BlE4VjvISIrEMZXH/IsBQz0uQYl5Mz9i+c9whJnIu+cU0x1smUfgMUOQI2iFVACLd
IMbZ3OI/q9ug50YDZl2rMlEs0j+qLUBESxNhqIysPYVUyV00GZz/w6UBLWZd10MH7tmupHP4jkJB
cNI98ufyOhjHbIQe67KlU7ErgHvJigV1mqIVEeoOS2RzbFVinjqfsl8+PCBpY2mXB8va3XZ8pvnm
WvXSOl9euhibNxLJ5inqcPjX8yzferD+d6BtQB7u3HrSOGwuCUNEbWZi33vZXBmmBepDWSEROzZX
rBmSgTD3i1FP50iLsmHiif4ZrFNysvDnLklIa3kxzAD+sxGcYtvy9Tk2KNelJbzzr3U/Ti8APiw8
wQknvNLR1GUkIB1WdFRugI0ITwTay0vPNRGqS6xIkXtP8lmI/q1rPdejRNMuW8LpVD9FwbTuqGvH
hJXRlEJPv2Q4V/cZJB/YVErj0FSNpDfvN8iJrrtFYVaX2HgtbutwF/v+NPu8fwB0SL3OcCv0id1m
idkbbVnkOsP4FOjwouOKpjVd6ley8CVfejM+sy1eL+SC3i3O+Po2wsd896Tzn7eQR4dJKHrpeyVq
PnCvBSLxHA9yI+NqB8sGRKsb4fXtR6HjAjm6H28SEuexObW6Shdk1+xXROs+hJC5PrCYkEy6cTt2
w9oeJE6B+2Fq2xQjRWXBQqubwukidSCL3MCFjRVHO5KPYmiu4dtBOtMSif7gttp8D1bX3Hxs8jI/
KhAZtsGw/dOEOr5CHipJwpXh2Agtzo4Gi87KCRstH3xEnOoaihuHpd839bj36p5km8IbomGKyHmA
WlrSDaTf0aovH3iJJUZrtH4iXGGK40y3A/3dz1avE1vadUV4sYnC5jYqol2MFSgf3QyQ2Axj1jRq
dxU0NCx3KmrJt2KKsONaJPD14wevEZSvYLcWS3T0NjwVPs/ePcF+p8+Mm8prvBo9SQfddg/wMgIG
IFzo3dPFmRtEkK4pMN3zt7lS3l6pqbscSTvnmlYahBactxIiWHiS6yxJ0qty+d5hG5wC4tjV6CZh
K7zZQl6vWOdffOPbnz0gag/d0uqsxaNNkb7cHcsIIz+pC+A/MfwNAuNKrKUK5Hs23Snkf11jBG8X
XAwm96NquIKOKzgyJV3e2bA4mNp5x4+z4TWM0igR2SUOMcX02HEBzbIZyNXXPqVRtO2ZLuWOGOOh
ptaI2ykYOU/CanDZFPnsnUUR0I0bicSjq+poBwkI9nlm6m4RRxpdNcQDZkmMHExrM3koS2PHhKE3
Xsmy6JuMhP6YlXGtj7YJirvQqgoMB9ybPIg1riqmHTms3sYo6D+Y8WYL3nlUW74D1KXc677W6HmE
ds0U+dgxxFp/D0QT7BgTZgYxTpvLqLD+cR2aYVdj7/ZSR56+AhAUp4EiKO7HxlSPvpvnK80pOdjN
lri94bbh7GVQKi7WqNmDwREfo1Dqo9AryWEwCpMWk+ClEZNDcLwa31C6ntLY8DLRC+lPIIxFW7q0
XY+aSbcwDcYOX/V+1T6CSkc97CdB69NcRHb44D/1r5jnh5t2s+wIDNJ8gW4pkPtVw67JsLU3KBgV
z4pM+iqKmczkqGjmg22aATVmsfQh+AuBoPNeFV34HLkSB/POr2ckdbFtH7PA+01XTnbOC/DvLbfq
Fxa1CsJ20jTo/37QTLdhuZvCZnqiLpwS5vC6r43rr1Yl5b5CmS4f8JezQrMgXxnK1mEIX0ghxh8C
h4GHihueYZ7iQN4VVR7H0ruKwR64DGAsygYmq2evjPQjqjrsUo8ItMKwaoFEXfp6yZ2AoZQr1QVZ
iDn9itUCpcKIbGSP+kMTI5TVo++Qk82YJYVmN6GF1v8Wwox5TglEDfdDHBSPxSDtzYLgi0fEwTTy
2ABlG+UBDDMv9YRlOw0QxIDTpiuG91lN5hb5hiNJA4TNqWRB+fyRSEcfZ9SpSSJG8DwpjrYewmLL
4EmIyi44XpOnYkOEpdIIKETq6kNECoDOtUFljm1ehGJt5Zu9t9Bipwm2OVnLRnfyNjqUMIctBIyh
NnYJqL1IaR+gw0J4g3lYmmbRSTuo7ke9SAMdQxQFdzHCLw6TRKKzG73lVGAy/LWUvfoeNnrBNrkz
35ZuM3yHCXl+rdAuPYhaWohso+2r5tVnDdKzVvikqUWEYwd5wqofWjhj0G5Rr+jHkKTsNHbsof/y
9zbWH5V3fngO+EBSCpmWzvOObSnMFYgKJbbnS3MrvGq+p4Vr7noPMbpA1KnLKGzFF6J6/skVnlM/
VhuOaJ3J9lSD5ZDNmwrSIFBLtunlgwk8N2DX9w3i+xY7gv1C+yof19AD84fS/dwBQQmFf7OnYLwf
UWss62QFR2QvcTR8nDt/uF79zrz2EeRwSzV6e2rU75kKis0Z4mb6KOYXQzcdQRc3RYolB7WFDrTr
+0HUqM3JuW5+NnxCMUJVxZIMdbXhpTD9sitkiTq8CgYUKLHx869Qv4IFtMLpukKJo/J+e6qVvxX2
PLeyNnHuDcXIEJsjHQo2dtiw8KCEZB0pd1GLjlJvcLDDJiW+tFXArpqZ/qJ9YO9D62KMMwBmrTYq
GUfaP0E8ClpmWUQvtPbbb32/oNvEcLjxhG33wYyyhW30dk18KH6p8dy+7EcYBkEUQGobrI3p0qEg
ypR9xfmvSIaYhsjipl+lEn32VD/+/D+6nbmUyDWtSrT3WO8dbeyXWdVjrVwIsTsqOj9D46XL//7q
/o+h84f+6zlrZfUM4HIVWrxBYChLcXowP8cFwYlTUQL35oafbkKtN9mQtnpRiAGbEYsizMOMeI+H
L37Dx4j80284UyrVmyowV9LmNCs8ahYhNbMfj70aD2h14VDH4aye3a4BLS4w0Rc6wE9a8+cQFhM3
rSzCpT5Bez0+kw2tGtUH7Iv7+onA4By64kIfHRFGylMD4unFZqcwj4lwNwwdZDTQQJH9QgXwP73H
/3/z2HmS2BYxWWgUgU7IpcDhRY4fggYRgwoOKoa97xXeHw+rQbphUQfWcwmvEJn2jkc5kmSTfnzo
waF7rlU935alZahF8X+9x2e6qtLADQzdVn+ipnhBBbp9hgXA/eMDPFMOAIwSrmEV4ZyyIS7Zd0N0
T2g7fyEJ++z1OFs9IG/sgWPv5akGEZvSOB3kV3kMnz6yj3XkPyN89DksznbqT7E3RS/xYuN7gkHw
hvQHB6KcFz0FwTJgI1v5B4cg8IRb9JkEDolZVdMVm+Fmuu2pV+2jpY6P3Cv1F6EFf557mPgQmv7n
l83YSwJAOfcnjUZAWo7VczXVAiEgQKgvjKTS2nr/91H/5xvMzpknE5AzEsZT3GBRJNWALfy/MQaZ
OBP3WLBfm9GhimliBRgMwmR+bDHycbem+8oR8tmPP3uxY7TA1mix0REr0G0Hs5lU2xcC4s8++uy1
pnUjIvCv+tMyhRBRwkH4/Pcb/tmzPXujZ5w9S9kAkWM2695pVDLYsxqGbDIfZegyAFFIQY/y+vdv
+0SddA4vAZOHF7SC8mnDocOz1wz/2MQXJMZPZI7snF8yYQnHnnnUJ9d54DyBW33hVGnjfO1ItEfv
pQqOKPVJZBNhR18fsL0oLip0Y+gxQGdoTuqgdl/MwH8UYftoAf7fMYM+QGs6CPxPBJX9lKNAPS3w
3bbz3vLo2MdlvmDS/+LLPnmI8cef/2eA8qiyOozq7iTJcJg9/76INfgLzfYzjKGMRX88/fvz+/MC
hg7c//0is2rqgzovT2uxnkgv96TukD7wRssv3vPPvuBs0fc0cimbsZCntq0hhOimpXjWdIn31QZ8
iw+kitv9/VI+exU/Rtp/7tnWl3xA21+eaHcrQf62Jm1a/sV9+uOHU3KeZkInJ4iD3ODkKMvgSYKO
Te6Kov7iTf/jXcLHnz0GPg6rcBooioWYl8mLcl51l7ORD0H8FQDsj6cXfMXZg4jqsJcxxF8nizyc
vQ3UfqDVMdItsEasy3yPjxDPLOgHf5W/9dk9O3sg5aibOnBBcQI1+8qvF7TDyl09kn9ZunFB5wPS
U1UVjYjZHNFeMpv3isPCv8xq+OizeZ+pcbNm9sUpjp/XEceQ2AJ5vf+H9xQffjbzQ12GFC5O4lNb
NTlaJa/BIPPYVl/x3f8sucUXnK0AMQIFQrhx4xOOWxTiIl7fGCSLZazwLQKEenJToIuyY0U/Q4eh
IQgzrbePeoKN+EekzBYtJPunaz132QFqX3NUVODCGcqs6zQUZ+V63bXt+o9fcLaTaQ1U0JDB8JMd
1hol/bVIWdg+GqK/eMs+GTbndjsHaSLwfBXsdqxEIBwEI+nk6HXfFzmcz3croOfp2q0PXSd+/v2e
/dmxQsl5YMsMFrMPk/vH8/OLvJrMTvdBXg7Re81Q/dyC+mlGflVfVY9L/28RiPjWs/mh8Aly2/wy
OkES4UFn7JajrcZm9/eL+uOChk8/nwtAAYplizbuVKCi55VPUES9+DXZQ/0AydayfhXh8slMeh7h
YgK/R0hfg2kuLH4XpPgu1vYGqKUL+IC+AgV8djFn04OaHI/7TuiLIFJg0dd8faex36YeW/3vYKLY
K9W34/Pf75z/PwTK/3f0w707mzDqgXAEGDp5UUKp/8adHKuDRvktTJ1U5XysIf1LHQu0d0KCCfsW
RK159jQESQDkVJdh5bf3ELbWNTDyrnlgokXcl1tsdUBr0b2JOq6f0eOINSozoLvGFrkmftkyiBr8
gWYT2r13XSxM6iEd+4p9+JmSGd0ztwOoXDXJop6q5j2k/aUhG4yoyt9eUPzFcw35+D0eoP8JqkW/
+xtodEkBDNSIKks9PsleiUONpWqHXo+9nAdjeqxGxLxXK3rPFjWSdIyIn/OBIJhqgUQlClAmIqv0
nykz0I0I2HYjWpUf+0J/v3iLW9B8Hbzn0FUupzPoYJwv07H0wvuiDd1HsEZzQJG6c8ew9BBhR1o7
QdDS/OzqDcQy6XlXFRQS6SZjhFah+Zsh8Wbe1cvyalwRQN7hkIRgIS6o0S/Oi9nqx62NWrsDdju4
xy3dfsmuZq9Bycc7tx5sbNCwhRoNAuRAc/Zz7OtfZUTRzthQ1c9C3aLZskWhj9kRHkLkyUbhU2dN
n4fdNp7Y2rkcsjeC3wpo7DcCIJZOaOvhqSORUkLhbGAsK5TlScWmJW1cOEPD0oRsF0KRdgNJL4Tn
ihh+Cdo8EmXWSSa8/DAIjWiVcGB2kaehY9dRXL9c4NvZojGvVFwcFGD5p4hYemCuIDUmnwL8Q1G3
39jW8udwtsNhaKICDCEq4yOcgewQrDESDUoFOz3sbrgJoPMLALM2s75LpBqfdCzKfRNCvYYOLeQ1
5bqKIqVOLgBSFZ5Lwjn0IE1QaJ/2PmkhLS41SZDb01+NXNXwEMVyp1TVpMQ0NpvEEL6tgiHpKIae
J4HQMT7WqJgeFPblTdq7aruNRbvux56aa+bC/qanNb3H8cCDRAI9KISzotUKUbUsbdY2/eRD7yKb
CbHLhD78fSR/zHV/Gsdn67JoA72yVpgLvgYX63APL9+/bLKB/v1YvP6z9R0g2NnKEhlwgnrPRLe/
aMyOcbkd2tb/YgP8P7vUH379OdmvAKJu7VFHvpA1btoAsvVb1yMwaaa0PNF57m6buuwzN/pTkXIQ
ZkSOnq17o2G/luj7C8i2A2+gv0sm5SOwJzWCiGpDe8jj0TtO4raXwxfHp0/u9DkecBPjSl0Xm4uI
2jXtVW9TgSCKvz/GPx4EcbPP9upl7ARGzYL8PQJ+VDcUF65qb8ptfmxCyGgL61ILqtHfv+yT5ew8
Uadz6wwf82YuNqCMoNNFFsmhKq8n+RUi9JNN+jkZhLTIqCDIajjFxB6GQqIPOZpdLVF3/7crONum
w2hSRStqyxfryOMTuOV6gPytjr4B59L/xuSs/m1ffe6NXzwuPV6hRrZQCE0g4v1R8Pq6F1+xTT57
FGfLcO+jcy7aYbqwwuTL1qRr9HOUSKb56mDw2Vt7Nj9MFCEwre0hdaMqTIpteoGu94sD5ieP+dwO
z8eNd+XMhotynR5YUZyEZCmx9u6fHvK5HX5chfBWIvyTUeucKixKabh22GroK4t20r+9SudW7io2
bYMg1x6AlujICb2Tlbxtrfml6PrFTPrJMzi3a0OtsQYR02ACcTderrGsbrZFDl+M5k8OE+de7aWM
kGyDmjMsjh9Vo8Tyl1k0OzazpO+gZGrKXJJ/vVsfl/ifRUFtiAb9wH0hIBxcXv+GhyckBqRd80UR
+c8mYFSMz0Z2u0HXusCgdcH2xb46LA/9abpxV/4BuvOUpzbdUpqv/4+z6+iRlNeivwgJbJK3VKY6
h+mZ2aCJRINNNP7179Ss+vNrCqmXXS0BTtf2vSfc+Pvq2Mby3j5C6/To79aYsUtDRf7bPqrrgCUa
U3r08gi1RJd9SsTSNrnbI44oPcrlUGrKhxewxPOto5InCUlIP4AdzPUVs/T1xmKHQOlQd7ICEjac
gGJPHqW7JpS0sEGZ5Gw15EDuhC6LObU3CYDfA8qyGdgFvftNQZapbNuVRixEFZNabQ9AOIpwDCHD
y+KBhsB61d1LotMf1ztpIeSa/Go5WaKcQmCFmmwjZh/mjPdzJ6IWJu3XX7DUAGMvL2knYAblQTcc
9mssSToIosrXJkg+wz2HX+Plve/WoCWdcso4BdhJDLckLXcUh/Drn75wCTWJ1W7B+5TmUw1Dli9E
3ojcPye23DD9or014u6/Kf/Boe9fiund98/AV6IyXYZxAmwMau4JJk/m3YL4m/xxWJ29QNiyenSS
hG3mAYq8Q2HZu66og91c+OW9dIsWQDcpb5oaUjWowYdzRLM6PegB0CL4ZZdIo1v1GzQ6vJU5+XGp
m9j/Z0BBADxNUogLV7VTg7GXjzh+1vAjilpryiG0R8FlhOdXuWvtcH52M1rmsN7LiYo6kbUrM+vD
4QFy/PL7u567JPn8utZgEPI3Lm84EJDw4hE6Vla28ooPVwdeYUxe1/LzYe49cQ7k1x53MzvvdiON
AcbcX59iS6vDiLAWoCSNBehs7LhIE2i1sy5VSfuTSe9/A/iui+aC5om0caBqdHryR/8vpG22rEtf
iSVXAshSC4woWxaubwNdrc8ymfKNL6pTremOpy1f2dEXYq2JCUJOIp9tBQS77sizJYd+C8Xcrxh9
bzta6dNc6W0G1svKml962+X3dz0WepXrJNIP4qbwfnTpFGubnYNJAO5IOXI2yV/h2CuDv7BB2cYE
TliBq3nT9eeqqr/4YX8r1fj7U/PKBKOUDljgSV4M57oFAFGq+jcB008oqBpcf8GHiw8hwAi7dugi
0RW0JC6TN8kfYHNxAmMILKxyDwT5ykuWOujy+7vBAO+97XO3hKNvnt85msRzIVc6aOn7jZPVhZIs
KaQzzsVF2MdyGTuiNpe8IRHd7JUKhs3Q29mv6521FORt42LTw7kw84aOxGrkjz23p5uMlAB+uWBb
gaQI2S8akuLYUkvHQC2N+1y2f9zJlbvQtWHZCOcaBqJGMRxFbRPwJwcoOcFxmB4LeADdekjSfWcd
aW+Jg0vs9Y/+MPZhhI2FPUJ2JU1rrDs5ii2MUuF5726a9AtRT9df8GHkgCOPkVKxilkgZ+nj6KGg
Pp8SAL37n6ClzyvB+8OljOcbS9lTSWUFsrPjHGWZbeWBQqtAft8VjgCXNUsArEvCcsMnwNA/1yJj
QTt9naWcT6Ak+95tD0BgbyUvYbp2z/938Pi/swJaZGxHdWi3PbDBTlzz8alv6hfSq52GWAMof5Mf
9z6ye2HhFTBR9ftjSkT11vhABuLZAww8p3YHf5V8ZX4sDZ8RAayybzx3SJ0YacvfpMrvB+DWN5C2
W+nMD1coGmss/g4YMgt5rCAWfN7U7YsvrYiycTNUNwkO858bMSMMNEXBgdTO7HOQgZM1PYxijkh7
+NzDyX/DV5nCiQjWr9jcw5bsoBeWQPaAIN3PoBNx/RUfLlJ0khlYqlbRtsTYl5xt3Or3SE66Lret
WFmjl87+aMYZQYBCimUcs07HvHfGuIe4RVT1PVvpoIUhNqEtYd+D9aiZH9MQ9WXGIBZGItRJohCs
tan43BibEJcKYhEOLS0aJ4VlfQm9FnxPYCROQ+bR4/VhWFgLJpgkJR5cKlJPAYd2E/IM4OFDS9aK
/AsoN2YiSBIyVfUgnfmc6TzPN8Cc10+FBWHV0s90ve/qUP5sAKAH9dGtXAiThKNPoqZNYJTctFPz
pSkD8ifpQE3Tdtb+DeoSZ1lRufNKnuLjeirOyUYsEP4wVDbIejEK7eC5hlkEyvMQYR/dt7aG6Ax8
uLis1Bas3Jsx8E6f6nbfCBFT0QVuW0BIk4NPtLWJYDEmFOxOClWuTJ7FphkRYkzKTJZD7wJdR8Zn
5bXq1m2C8ODPngBEP1Wb0h8SGLG2gQQcHil45LN/XG/fwuoLjW5F7UqCQMIBiquDIiISD9dDv3L6
XJqzRufVeVWXk7yYWo71E+3aGreb+pYGzpfrH78Qmkw0l9L5YAFoXZxrcV8X5DDD1VnCtzZM0t3n
3mDE17p1uzDIfbgtVuVXHYTJJm/YXoFEEM2Jblf66V8q5IMYaNoJ6X5IEgEz1bjo23isrG0NrSAc
TVGNPEJr4T4ZTmT4Tn17AzbiboZHb19+n/3srZjAZKTfcclbuZwsDZkRjQuQIQmgGCoGFrn8BvwA
3Y1j0m7K0M0+40sBo0HjUKaJDegABAhiJioI4jXIRjR7Fq40YCHgm844khcz6alL4QfUR5b/Jylp
lIf3ne8D9zGv7IkLvfSP5PHu1lDhZC+qiVVnqMuoetOXKCa4sIGS26mRa/qQCy8xoVFkVq3lKhcO
VtZFRCxMmt0oRLJN7JZ/cuKZGCnPB0CK174816TqsmjM+PyzKXz3tUkb93FQChHfgqSV3jjUYb+h
tgHtkErDwX1b9A3SkKFOURmwEtRtwHoefOjYXm4TNgjBpQzkyncuLPTg8vu7/lZeA6aIN6tY1fMj
hRwFz8aoCODtOP+8vtAXOju4/P7uDcROoUo0ulOcaHCAIRjQHUJtOTvZlN7KvF+4LARGNAS3mPhU
pxP6ev7rNJBFmTKpYhtHFB41oweWH6nAtrQ6Pe8+1ypjZ+lTMHkFabqzmwTWbsz0t9xpJ1zr6pXV
tjQwRnyU5VyGmY9W+FA0f9AeD+7FmAfbIqMXsB04t9cbsrBNmcZCSQ5XLaixgp2WBUdQYXc2sz85
LEbEq6tqyBwl8jNKUaH3bAkJ1T7sVuCyhA9pP64MxUILTD+h0aGBhP5zfoZU9rkT3gtwOStHw6VH
G7dQ7RdTnntEQU+wvwECMM7yZuVs8mGtC6cuY3z7vsLJJAxo3HmKQK8kF+POgt4IzKegksRER3dW
D7V0sCPrv85oNSsLfum9zn+XI6QxHJhEChKnsDye+lpENRE7Bn08+JxNZ0v13+yCATSDA8vKAC1s
HL4xDwqZY8znzj57NQyfmmkCsgd4m6ggE14KY5d9e1HB+9R8Ns1dqMqA3UXPxn2V3U8p39UpWzsp
LzTENHcZVA1VQYKG5BUAQrtq2A2v6S7buls+RulviKuJu+ZB3VW79F4/XG/PQhwwkdVaJVxDarA9
2zM95XPg3EL8W4G5N4ltSkBHvP6ahZluIqxBcHe7FgnNM84p9gkk1foVeoZrZL6lRhh7AJTSIakC
66C4KuDzNSMVBs7gaRTFvB+deS3jeHnaB2e9/zMoUZauBkBez05waNJ7mT1I6+Vz3WOsGgr0VAfT
btS9WflW0fzZz9Z8EZa+2lgdQTpVwHsFTjz7aQ7DbnZ0SV/h1lWt1OwXZq0JMh65SHpvhleQ5UGR
Zv4x5iIKk+8Ay0V01aJ1Yf6Yjh6lHSSJ5cAbOtXlIxQlAY7FAfpTnW9ijOmkg6FQqFKQdo5a/sdW
nzwImlDikiioTI6wOOpzrm4AxWg2uKsHJ5YSZ2V/XYi3Jm64cHrW9Q1E+9q+olsxDiSLkFiCBGEt
q10HuF69kcWPtC32WtLq7XqXLY35ZZjeHbqGOm2z0q6ceCQ+VILm8qVgNol60dyVI39paup9Lrib
gOLMZ0MxOnCDbcNXiK9CIHUrMc88+SPvPmWCAF9wY6/UXpjkOgDiuyqGEVofF0BDilR/66ZrVDbv
X3Xlg+hhwohBMy4DyCwim2il5Z5BGzfunUb+CZgHsTQNOPkdaVt42nHkicuDn9vlsXPmGqLKMAiG
KQKH1ENEUc7F3tDJGMhXtYGam4tnBe2uUen8za5IFeVQH95WA2QgN1TCIwMqtV5yQqnPj3OM1KZh
dr8ddUL/uNxmJxiieUgOOXl4Rz0QZh0IFG3tHiobpPfJTZ7BU3quwK+CPjhEM7gK3lhXhC+OM8Oh
yZ9y7xnXhWKvGBM++NpyvrUmnt6QoKcQlfJrKNQXTXIA8iyN0z5rfiLrBP+7CkGoc0u+gfgbVDPy
sNoTXMyhKA1+uALo7uCXltylIR4ekWwOjhDHDF6hUpsifT7Yj1AtmW57OEnGrVPO24pVfDNeeKR2
z9qokn1yhOhgfQxLB3oKWWhBs8HTf3E28Q8e0BJRy1LIKVq99zKWfD5btm8fcJAYYUVBxi0UjOxo
4gEa7k71jQWW6k6RVD0P8NmLWoj1PBELYEyIougAypQe2Stp8xNk7nHeyYGqbnwIoTSOW8KbBBIz
pQfFFFXJ9g2CYPRQqKl4bX1wJ1qJa6FbAuYMAcYcus/gxP7sPX/aIisvnqUHC6k5a4Zz03vnzhsh
2gehuZOCL9OuGTW013q73QoJSlSVk/aOFYHzCH/Q4CdNe6TeexngltJMJ7/mkOiw0+EcFLO6ZcpJ
97MINB4F3YYgdH+1dtejGgKVXYiuRjCKBAwYPL8NVKV15LLsweIWOSmgtPcB47/TvvVOyJnaz47b
vZRV2UOVoyC/AEiA7g5r5PiNQEp8M0FbqYpwreQyKlOPbiDAxP9CRkZs6lnNp1K23TYUVb4F4DJ4
KIBrfuZ9qCCby9kuFEp/g05s8ypl092lk59CgGD+C7GgFsBqVdxDXSRBB6jstgu6V1+KHHRlMmJA
Gn5WqoG1gePLPRBZIqKq+RJ4bXbHJHrYKQU/JXjiCdIlkJ6suMc3YuzKrQh99ZYU0xTPNLcPuEVT
CGmD62g3fr73Z+ZFjYB4euU37UEQTX8SPvObNgf/2+5n/suCgtaJzWrEETFrDxSn/V3u2AnIXwCs
Sqwff9PAruGm9aAyGFKKRnKZbDCjxZZJpHCh2f9P2ibbF0MwPEChFkB1N2VbKD1Pe8fl2dHLIBJd
I6RArRLIxVCTjWIQ8y8nVW9p60OkOkH+86sPnZTHSkLFZYC39FaUQ7r1lA8VFeXYw056bIJiZQ+D
8goXAmhhQcevs6x80yobTIIUYo+PbUjth7ItoIgVNiJWbT8fOO1cVGCLPwmtIS7pFck2pSjvJ9TP
j77DSBhBrSPBvhqI5uRJPd6xui44VL0c9pXbuRdlJEBe2uEJeA3NyMKjEmX93QHrIocZeykelOYQ
5esGAguLGvSGe6jfhHeVy9LvvmN9UZy3AWJHi7tGhhCyg8oW23M5dzdaAulXu3iJxWd5ixzMAAFO
lIz8GimIGv4XkPwmjX7QGWZhVvl6a8s0PEOYetgxlrVbJjwd0b4O7hzIlN0ppHD2JW5Ltxnk1869
E8gvmNXFl4Ta9BVzZ3pCwndCPLW6zoP209yyyK60F82azYeyJdYTSo/iK5DRNggd2bjhySBuiKqo
tU0mpClFT6cABmIz7OFFSAMkrIWPQAqVrqMzWQyJ8wFrk5OMvLRVDrnyDAKYVqXV925qyRbGZ+3O
ylkCA8AyZ9kuhy4ilgLkYDc9z8mxEgz6zVk1bfq+nY6MUnqvW9lvIQvF73KgNI7QPNEwA2JIu4XE
5Uc1AyJp08K+n+qKPvAM8j+t1sMeKxjTtMFaEEENO0176g/TRd4Qetgd3HZH+PueqJ2JV6jPdVtq
l/q2Enm/dfLC2ResDu+IPbEnxeE2k2lopbABNzfQDZx78KiBI25J+quDPN6+GWR2lyLibISr6bbw
vWZTgv4VpcxO4onauohyO5n3+QV8VDKGMxCOXxWUHuFd+MCAEnmqy7Z6tnugnpq6qHeQNS5vQXLm
L3WpkojrVLyURemX0YTZc5KNDXeaidh7QSF6C5XAbe7a+kRn1/6OXLh/TKDCDflNwe4A762jEDXP
CH6C822YQZw38vMJTjDatQ/IqsjHGjXzWFW6efOggbKraBkcgBIND+McKvx58ZdwZvfUzHn30tAS
W5dokqcR+nw/M8AKDwBNBY+0b+dDpWSBdWKzDdAX0Je2pH+CHhaU2IamuxmQ5jy7CN7fqGNNL1Uv
fquKOBD1guxIN06y2iikx2+HTqk7l1ndj9EVEDVsU1jyDOm4h4PWfDPOuszQxYrOEQ7b2MxLWEQg
gGMW7UoOu4VoGF25dR3f+oo6Y/EM9/Hsxwzbw61GWLgnaV986zsIJSYkqzfE1gQ9aXevkJUDScHy
gQ0PHIGNJSnam55M9MegNVQZ59lBwbLJrFM1Xw5j/dAOz73tAT3LvWJLkXE/KEhBRyIl+i4Rjfhj
DwUEfb0wAH/qoiirRjg12Fn+Ne2K/CbziuEJcVvfIPRSKINo74lXc30jEeKOlWWxv3QGdmLbyJ7E
wYhDV12E7tbpYPJR1DY4c2NZfB1ry9vbdVOdGu6MxwEm6GfHEdlWUe06KGJRqFXDbSouMnDVoySc
UujutylHOG/CkzdXEFeGgv6vnAwXbdiifgDv2F3J+Cxc9EyGSOf27tyxDpW/HJSQqaDNlkhr2FCI
6azkqxbu2Saxo4Xbte+1AYuxDmOQXIdNgn2pbZpdaHnW56AZJsHDC6EMLkdAM+yhhX5jT24Et27S
Yth7PDtBxM5DYoKu3P2WWnTpzHcXGeTOQwRR3NCant70kI8K0hLG6qU8JRZfATQv3F1NjkfaNizI
B2HHvTULkADBuBJr/NilZxt5Yrhy1kE+F3YsG/kGH3mEEBGusXuXHm7ci8IGSi/hIGF850OAeob4
bAziIf9cSsg1EhOuwysX8t7D2W2t7+VMfo0kXElJLC0Fo1DlT8D9isoHHwLilhE0T09ClHc2BCiv
X3+XOsZI11hANQb+BHsB6ZF+Mys1wVJj+nb94Usfb/SLHOemrDiOfzgK13u3cOrjTGZYTbTBuMKq
Xri+m3QU3oK+imwNlpgFhxZvACB4cuF1rr81Yf2khf5zvSkLq8vkpQTcIXMNEeoYl6mNbNUmhevy
OMBvCgKhn3vFpYnvFjAVduD61ehAUlpulPOr4ypu2U6A13H9BQtjbVJS/NTGR3cU2vQCR6RuuOnK
4HPT1OSj8GnMdcOlc06rNwu7Udc+dnqtwLM0xpf2vOsYmSctlFhSOKd4sPdJNLapwmpLSDSWB3jS
QZOwR8bmeh8tvcuIQjOvIHbVIwmVTkl9ll54GKAv7bfQCR9cm4JoGK4BuxdqcaaJILM7ZGvYDJib
ctnW5znU5okP+e4ep/wJYkeQ452A0oSz4PZ645YmsbHYcXqq4dnlFdjqUfL2FR0jreTbDKAZRIDL
lTz8Qh7PtBQsEzsH8TtNYp0+DQ2YwJ295forT3kEHYldO3xzxpWU4cJomQQVaO9NEq45QM6Kv1R9
6fsHuH9MGKvc+nq9yxZCmElMgf1WG0ydxc/alqfalT/hhbVtBv9T/s64hhiLfg6StLBnz4m1B71o
W5K3Yer1yvljqXsu8+DdwvHqRuaMIFEHpU0akaA5BBQsfyff9a56tdiaHeZSJ11+f/ee2oLVPW4D
TiwH/Qc6Y895r46ibNbasRC4TIYKUZAP9SdAU/yWNieOnO1dPyIRcX2IF1aFSU1py9oBxxMly4vT
F0TMt07xlU75rrHWjE+X+sc4fYiaWR6roaMys/DAePg7KXgW+dpfOS8v9Y+xrhmVheeFoDPi2gnl
BnnIBnG63jlLU8jYwjunJM6gHZwPUmgtSBiX/YXU/VZnqOusnBIW4qDJfMBlCmkEoqFSUkEeIWdO
/wCN2/Jcj/M9fBb2lKZ6ZyVp8LkoaKqgdgoSugMuqnHtQcN5+jt4cmvnP3qkMa732cJwm4QH4dfW
5DYorM7wIhyRohDij9f8uP7whdlqUh4osVxISZAQdwp5hM/hK9It1cYa5T0yKu7u+ksWJpRJeyhb
FyIOo+vEF5UDS+nXCvogKzvsUu9c3vkuWCAL1Yedl4axkDYMIeynyYKRYrCCpFiYr6aOJvPCDjzC
CxuycOHF18L4nfQh7qr2qWldeDsUYItd76SlkTBWdVi48P7rEn1m8sjgiebyn3k1Rkj/rUzUpZ4y
lnVaQrMtB/PtLFG4YMF3ou6KoFkZ4qWvNxZ2Xbo5UlNAsIAi8KWpQRZ2kIzmQEFHLBNrkfvjJoT/
R36wJeShUzWfCwFMJCH5YzN7BClEtdKMj2dqaLIfONgsHWfCiaekgbhi99sqwhUQw8c9FJp+qUjN
DTXYfIhLnnsDUZyvcw73CLjkoaz29/oU+ni2huzy6ndroclhatso0p7dWm86H5VNIbxnXgbPXQpR
FVUXa2jBpX66DNC7NyHPXAAGyfvzMAtUDlrvKyH1yh1yAbkdmhyGtiAVtJIaPByeifDSgNeY3bj9
bs7YMWjGUzvZB4Asv2R6/k6c+j7I6LeJlQ+9dh/9vH7sC+eZOfbz9U79R1v8//pkaOp52q0NwRnU
reJyDMETD5KL80YxHTzfmu7CWqb3cyXSQ+I24my5cEitCCUnO6XDjyDt2RMdFXhRmvJnF6ovUW1V
3StISqjSD/WAv6Fe8uxKIFv6YQYu2p7EvUtGckMd8Zu69gTAekOGiHmM30Ouyr+ZaujPQFAQObO0
rh417D7htSQwyq0mhwp+8Xv04BRZw5DcJrjNnJEHcW4reHyeCtxyoNEjnL2jB5pvbAalV4ui4KPD
nsdI+1XfKoiUb2uinWOmnGKHwA1XlQK7gaic8FxYPAFlFCgyneAfQNGGG9YhMmom0rtSsewtmZzg
CNOLZj+lMLypXYTlYurHu4EF/ko0W5qBRrgUQjFBoWMLKRV+T6k4uW6yckhZijJmoKwYNKl9wFkY
9OjdmyJ4dNXKZebfreWjyWTEyUnCm6NyPXkeYvcgbsDwlV3k3QRHvkl39ZHcl6fk3s2j9g5XtVt+
P6xEn4U2maQRhpsakA6kPosQxrA7PnFo8Q+t4+5IGU5rvPuFQTFJIxm/2GrDk+1s6/mn28xfK3iN
rOyPH5/rQpMtgsKUz0ovIHGrre4Gdqrw1pjcedc3bNoheQ0/gi4It2k19y/XV/5SnxnhlMIrjmUh
oDWOKvX3SbZZg5qd7iHkP65dCBdCtklWmG3p12FICRAWJHiFFI2+L/OAxw5Js03StP4BYvXV0+ca
dBm2d1E7CxIKmQ9bnxX9U4phk3lII4efkgRy8NH/fXrbhkEHlVYa+4h1EOrr3EOVhxd/3fnrBLbY
9nojFvbR0Fj40CxDbfFC5/MnemKXLKlnN9HFJFZcyjTXX7I0kY0QgGuuWzd1jwRvr+I+zx8YH1eO
lEvfb0SAoCmGJIc5y7nL6+fUmo/MmWJPi5csC/nK5y/MXJOP4Gk/D7DcxbmHHfjcwUQ8mbKfJKFf
rnfP0vMva/T9RHKrtoDlNIvroYF1fa5m+KeFNUzjhmklUi6MgMlHgNoNfE8g/hgXqVdCyXL6Jd1w
Jcu79PnGwh7h7wx3aEZinwH3C5m16rWRKB1P0P1f+fylV1x+f9dDMoVrOHQDUdpQTRaPg6RI8Zb7
pJ/XSIwLkcPE3k+JZZWM23bMaPotufjUgZz7u84AvG30W67cT10/AYz+b0s6LLOupm13lsx9aBUc
4ioqYoCR1hBgHwtjOGFgrGi7LBsSpLMf+yUgRgrwJsjC+BYsPdmuBsmlhaZVm4yxnqpbYq/h7xc4
aqEJwNd+mXuzLEmMQbmXdHJelcqtGDAD/ppSL4h6y2Z/glJNbx0qJtJ2ipUuXZrbRghAndDJS0Il
gCTDNgu+KZh4Xl+YC082IfkEwInEQu35PCDNEeV58QIH45VnL2zAvrHobSjwkzDv23OrW/jsFrup
PPtiiDu72tnzM21er7dhYWKbCiWzV1rwXs4BlO94DoDP+JLxXEdp0P4VBb/nYO5cf9FCJDZ1SnST
aNX5OSRZ4awCOZSh6iPBCvDt1s4sC1HAZHhCOJ7BcNyBCkcJTCIgi9VpgInSFobw3adKJaHJ5sSD
QaXSiQ+jiKK/c7gDPzQ1u9ta5L+ud9NSI4wAkKVzDijIABAT7JVy+Baj7rNx4KP8uccbq59mCFuC
SXEWBWzpyiIW0AuFKuPxc483dvIA0lhcVZ4PefxhR0MkJoAH/UKLJl/5/qVlYSxmOU7anXJQqmAa
+iiS+uQEltpAs3RXZbDTAMjqRhF7ZbQXpqxJsqi6MqyDWuFGN3UuuLtJhtsm/IigygpAKN1f77OF
KGLSLbTlEc5Dv7mA7l9HkdyULF1hVy1MJpNVISyQ/kKk3c8+3D02jQuLo4tPclZ6awnBpY83Nnee
ItEuJghkzNZw8uh0gMPQSr8sffzl93ebeqIz2bkz4jZ8ryJmbT0Qalz9+3qnL4Q9k0Qx2uCM2sKW
ZxjvDdu6Sr5CAOqJljCDbEZg18uQr9xvl3rIWNA2vONybOSgDFT85MLtsQz65+uNWOohYzEDLgzE
aomrM5R5N0Dw9jnE0ezD9Ycv9ZCxlJuuSQG5xZV/gnO5k34PL6WJ8DmEqia8q1eO50svMZZzEIC0
PPUejcPMfYAZ193UQUp6CHygtbHRpRWgptebs7CWTXpIC/qJoyuZxEUw7iZIWm24F9obLfwicgu1
kk1beouxaw9a2q2jseDc+YicXTR5cNqD3A0vit3n2nHpyXerwsUtsvbIQGPLG4O71IL7sdeFySEr
iu7A5qz4XCQ3OSMDg4MqdChY3LPwu8chhwdJ7CB3VkLrwqow+SLwE2uFQPHmnEH7SQi4Hnkr142l
J19+f9dBdUsDX/RWe4axMYzd3dGBuXTarjx9Qd8GrpT/fbw1du0I81uojwrxILwg37thFW6ykatT
JTk40NjC5UNJgXYAizmB82fKIN8P/7Gor7sCZjTdfCjEWg59acYZMQDgJUZDF5L6vJxRpG8H+JZO
Ie9jJx/omZNiTU1r6UVGPICzGAGbDYgHQFFQZp298VcTOP0Ol/cMdqduvRJ3FnZ4E4/lNFxzD/Zl
ZySZttzpowIEeTKUUWCdWV3dNbijXF9KCzPF1Mt2NcRqxgIV9mH6bpXkOFVrYJ2FvjIxkKyvQHeT
ePIMz+IJIBcG4ueYPOf5GiZuIfSbEEgcgSpkqzOJWV4WbdTaKRydmUOPkK5QKyFgYSTM2m5Y1+no
jik/C+93V1dwhwWWG1DSnib70r5pQ297fSD+Ves/yNOaVV23gCYLhYrhuU50frDSvDqkk5r/gI6z
S3NBzyNEuKLaF+KRUjd7SGDFcuAkVMcEQoTHUpNh5VOW5sRlRN9FDz04+ZRVSXsWQXEGtOaM169E
7oXuNEW8HaIna1CXI4ftfU0V+TbYgYpUI7+iTrWlA68iPtufO/mZYE9UH/wixByJS3eOJ6tuNlaf
3KaWeLw+ZEuNMcKgyjqagMLgxD2KDlFXSLEJRP+r87L+UI3hQw2WQf5y/V1Lq8kIcS5cK4AWr0jc
wanI5bs8+R0UsBht/c31FywtJiO05fDBtqF4Z8cCwHY2tl+ycTo7zeB98vnGKSdEGjsIh2aOg6Y+
tDW4ZuMXa0o+N9QmitJRXtdOZQKJGUFOlnOhi40NnB/Satxf75+FRWHiJ/M0KYo2b3Xsh/rOLcpj
DcOT649eGFtTzFv2zjB4ZejEvPTO5VRCQUScRPY1oSu9s/SCy+/vFnQW9kgzen13Vm57bJLSj0ja
ntIp+zZw6Aldb8XCMdZEUGaMpKhlQ58/CYADdN4ca4yIBcJB9lOHayZtS6Nw+f1dS7wSOMpKYpYW
hf1lJsMzru4rpxqGR3wQf00N74D2PMMd2oY0uHjLG+vJtVF3xZ5yh1WwyYRzbnsw52xdrdWuFkz9
ICn339YkkPtjNk1JbM3yNJfQTclhbTDIre8+5wDFNKWNSi/Z23JEDiHf6vT39bFa6kZjsU8c+qx2
RdGNPXnQPZQ6Erq9/uh//fVRPxoLPYGUjQhBjYVcisgPIRn7uOkqVex6qfhNBQdkHmnO4HkB3kvV
bipatM+O0vPJUYBVR4FuGC4mruPsqefqdDOHDUrcUslfkxx7+HmHGViyBRzpH6Ag1EM7uRzT4iBg
B72p+2r+XP3ShGbmPSxtQTazY6epQRTr82iuhmioijXk5ELENZGZtQ1InZqwfdhNrc69hk8SCBfN
TWZZ2cP1wVhY+CY4E5aXFu8CjHOGvgnbO3IBZruPulhZM/8644PB/geoeLceR4VooqZAxVMDUSVL
5HSfF2H/gOx9fmxrp9nadTJ8Aa0Hwmi6FMUGRKl274GFdFSFx7ZDMPMnB47YW9vuUfmnlcaFkU24
ExX10RerluVLXXEZhXdfSpgn5FjCq2TM2R2m1BPEb87pzGJN1vRWFlaVifK0gWzgvl8ACpt2x9oL
sk2NsLuySSw9nP73+0MLObhQCTeWsBBETuvOovnKGXfp0UYYYkzVHLbf+swzJb+T0Rd3QSD9NeTO
Us8bwabIUdUoZ8XPFSDVZdUcqOOcIYp21GxcOYkt7D3/Ci7vB1cVPHRIN0GS4pYHe0r4oe7h9MUi
N5tW9reF5WqCIjvt6BIlzv6sUreF4aXbPUCEjez46K05ti0MhAmN7Fwp4UuR9WdCkuEI+gSJxk6y
lSTcUgOMFUAzG/71lj+eWX9ooDRGh3RHwRu7HmqWnn5p07shUFmVaUq88jyGcwqC+Zx023woyV0O
VZKVzNLCMJvYyLakbgUifI9zaVDu4YE1/4+z69ixVNeiX4QEGGyYAidX7twT1BGMCSba+OvfOj2q
xy0OUqkHLZWqDDhs23uv8NkHZmmEI30IXgVI73nUsnGSG9/09vPYEl/QyKxsbAHMWTPA0oi535si
bGNhwu+p0z/RbPp1u+/IdW/8bxhlS4SBGVySz9Ryz7UKXsCWaqOikGXsk1RF1E91AphmlpCifciQ
+Yoo8w/CmQ/YoNqoHP3EtbR9mHlu9thB+xiG5nsJRsnYwd5OehOYzW497stOWMcQ5WFIz2RjAhQD
zL5GF1llv9VxLwryxQLRduePm5ZHb/dgsHQg8FkTWGou0rPnFzGAk04CPsK9PbM/qPG4cVUHn253
4dpZaind3SD5EhLTT5dOGw0MKywqrcZ85k37ko3U3VHPfJMqfK4qAj0s9z7FkSOCU96P289fm/7L
Uw9ITjXNA2i/yCIZIHBRev1O6a3C4duRgS1hqLVb687lZLikWflCePedD5sSiWttX6+3r1auT0OP
uA6iThd4BzLLezjLb51x3o798IT5/7YV7Wxm1SWk83Hrq/sPY4iC5wwSMx2S2x3/9rGdLRGovatD
258Rlntw5nemMJ8rmzx2udznUPfhYXbJmuqpsuqNpO3aFy2iqJ+3AYce/HCZAyBdJsewjwG0FWBf
a31zINmxu/1Zb88ntkSkTlDqNY5l9ZexTJRbxAV0o91my8JubcgXh4mmmyw+0gya8cFXDpa32arc
rjW8OEq0roIANePYwVryTebz51bKw+0eeTuUALDw/1NJznUKxf3uun0VexgGPowyfHRy5UaQzimS
dFQbx6G1EV4sZYgkcja7EjOqu26QdUKz39x/MW35vgcskZFWbwVylPl4cWeDtBGuQOlTBqnxsftw
u6vclWFYoiJdUWaaXJ1xreO0n+P0YO/yuNoR6BQk6t5cIDAd36k7+TA8lMf62f0iHrN9ubFrrsBc
2BI3OWX50JDw+nSIFJURlH2E2ll61+xpEPkyYr9vf+bKGlnqbVtzQP2A4jle+NCOGCZgd5LbTa91
4GKVDxmjxuut62GvTBrP2hWDeGfT10e+CreWz0g7FXhrY9mf02KKGtZtxKaVwgxbSiBDvmqsXFqm
p9mB+6gqQG6PSvi0NxFUKatLBd7QfcM1PUFtpYvBQTV7F8Hgq0qndNoBrzB94fZoPgGm4m587sqy
DRarSdXSCaxMTudmEnM0uGECd9mHlojPfYMKfFH56UaAWLmMsiUGUbRjCoBal54KrwdWCGofL0RL
FxJ4PkQ9UriwPmek9b7WfvkXqZ59b2g8zuaJuLo4OinEStEB05dJu/VH6HfbEQKBncdAn6dRSp30
0+25tbJjLRFTTssnqPfw4RwMRj0MdZE/dSr3YhgI53cVm7IT8UQPS7xWF0+p522hqVZGYommUiM0
aPrZHs9DFUDmqQl2YTtDiKREKYHAoi4Y31XQZkv1aPSmYSzFg0qowwkD3WvvgXE3oi2cgLfIxytf
8x+0ZpkzAt2f7qxYAwBDA0vnGa5rnq53mvg2HN7yjUTQ2pOu+8SrBdumYZUb3fTnyfHsHQ+qb3nV
vwzh8NIByZ5w4w8bkXMld8aWAsrOFOYNvByyS5r6sGvNTNvnO+UX89+mdcFpmmnR/TYe+M47kknx
VI2e82PWOXsEA6XFbkVVDl6mXUyAiSio0YAsPT/KrJpOZiqmLDIZXNKDoPV+jZSZXwGM2OqkENhR
wRkhG6TmleC5hNNJadPRk053DrhoHvpy9vddYW1pAK9tL0sQ3Qg3apjJsfY8zAWH0k9gRpBABmAm
rCCFaFfvEeupEBO0sqQJ2b4nA4fjUVt3f28v4JUDwhIH21t+PYP7Pp5NmdofmoqTRLDOeghAEzpW
IzQVbj9nZX9ji1MaL6STT7jOnl3fsj7SSbYxbmZehNqctRGLVoZqCYQleUZHSGp3Z+Af8x9+JeBK
wQEEuv0Ba60vjmwa9uuYCqD0QnWL7ge3Dh9I1nobYWZtGBY7S9XNZSjStIUkiswPLbIPH6B3Ba0O
V4uoInr69q6vWEIqqw5YPhzZ2jPJrA70Jciz9Zn79L7Gr133KrgwH5C9chqySwD38SoVCbP+3G7Z
8Va6ny7mTyZzVxU+2r58t6KvfuRHVfSbJUGsYj+6v0++82jfRvdfL5fkfo9/j6fT/rS/T5L7+4+P
L6AHRaeX6Nfh8Ofw8uf0Z4r+DLu7p8PpFB1OH0/R6c9dEMW7QxntHs7n3W736XjEf9/OH+Lj+fBw
jtFOklyOMX5nF5/j4+U+2e+/Js/XX4vj5GuSHJOvxzzaYlCsBobF5YNBX5dohbiDwu/wnfuh95xK
BWRbANrZONf00eEy2FmshHhdUbVxZ5P24+3eXuvrxVQnc5bmvLUZqILsQLM+FjPfmCJrp7qlqPas
jJ/3BWWnOQshx2lFQ2kd7emnoGBZmPboWS+KT08trol4uMv4J9unO4duOTytxKElBJTUxpvUDFMN
e7a9k7Zm56t0LKgq5qn49a7uW+I/bdy34KrO2Mnu4YXjfvbFVhD9B65/I7e2xH9aNs9at/O6MwwQ
JWTcxHcRIlsJKVcywymycJw/o/by7Gh5oknEJO2PozeXH5uU07+asenA6gb2mbwAyhCF07SIIWDo
JNo3Ow4RF5wW1VFpjzzLphB3rW11P7rJwNNnNo3hV5Wx3I08Bl+E2BtdfGJY8EiFvToYeILFDYOs
Ycl7iH7kWvFHOoB96htIDZkpBy8BEyo9NJUV/gkbk8Zl4Sls8bUjPGiuDdBYhd29gL4kKm5BWIeH
mXjhDBO4Ma1j43oUTlAKPqMx8xQK+sBK7gCtxm8U1B0f3bRH2WYmZkerjD6g2jl9RHmNJHD0S3Gj
qrqYNH75tZtU/Uh7OsWeDvJd35teRZNlZ5+qtECGggwk0RoOG0U/dHfUYluQxZV1tdQDhl1T6fSO
3UHVFcW4KLRLbwfnLBFs7LEr7S/F0DnXuZvL4qoT1/GntMhEzOt2qz62skX51xX1KrpTSKflCgMI
VPCLDl6MMXFgnb1iyzpvJevJlhBeH5ZZRTBJ/6TD9mFU1oFl5alvQmAgQvhL1bHVdEnVkKesg8qu
K8DNqtKNNMZa1y23FwAhIPeEJBsyM1HaPfbZ59vBYOXA7S/i+Gw7yqtc2Z2FtPpDQcL5CDuV9pGx
wX2YWrs8D6kf7m4/bG2IFoG7IiiNwoSlOkv4hlzmphjuhfLCi2fD4CNqp+59aDW2TFDnHSF+n0/w
0pb2nwYF68HxRQRmw8ZMfvtD6PLuzzQUNgskc8Hso7umIiShJdw4O/ZAh3bLB/fthzB/ceaCfCjT
uDiwkwSidPppehb140Pz8/ZYrPCy2BKgrLmYmoG24uyHo+1FKWA96ui0eeVFpsAOFHfDAEFTTcng
RBBY90lU8AxGm+4weoeai0240socXIrcZ4OaSN3T8lxMQbMH653/1ONEnJhQ3e0yM0FQyRnU4faH
r+ywS9l73wRyCBnihF0HZzrIOzsnzxbzNy5kK/oGUGH7/zg0zcI2tRzYVV16xobgSgVcRa67Lzgz
6Ts/4+6JUHd4cSrdwdZPQ00zq7z5BP3qQYBakqqkqrWVeI1FPmsP1KKsrrKN11uZVP/BQV932rz2
5DlMW3Y0aeqc83wy9xLSpW5k+jDdgCusDeo1kr0Kx5kus5JQvzxrCM02AKPiEmlpAaFwykTi5Dgm
SgUp6NuDuhIflyhpbU+Vz0vanetZAKTpNP1hZA3biL5vTxlvWTKcbYNvUF6Jw26WR1VffEq1+jWX
5Z/3vL23DCd8dkoPCvElwol7cAP2RL10I035dsd4y5SgE2SlNeY6O1c6EPc4w5hDmHZb0j8rHbPM
AnYB/AI8v8nOdp7tPfMRp5n9laP2rm5Z5ra6gYmpUDXEg8V3G0rMqd2/s+XrpH01OT0LsvhUo+VO
wHiAw1dhM5Hw9gLzls5fsqBZ3YdtdmYowIZsiOEKv2ezfKq3JPPWOv3681cvn00NN4WusnMAQRHf
/TSNJrKE2Oiat9ett0y4uA7rZTZOBSRPkaaKW2ULFWV+4d4pPoiXYTboriC3p42M38oEXSZe6hS8
KCed8vPM9HRvsglAW+Fs7aFrfeX+f1/JXjZ0KIIM0icOiiGUP8FPuopZE26EhrXXXxxpXFEHJW8J
P9cZv/Pa+oD0xQaSdG0kFvu/djhQBkPLzwqgF7/29kgvgJDmJz1zdu64EadXPmCZIWcMd1gkczmE
N4z7oZ1Lf4g8buwNIMzKclgmwgNOrdJ3DQcOwPlLjXMoU9FFHCahmFTd+8A83jILakSv3ZzNHHbP
kM3uvgTs7+0Q9Hb9wFvmPzOnaCqoX/NzpcB4E/a3oIcnaNFc/K6Ea4X5U+F8xsXz7aetjPgy+9U5
zG6hTY9gXZDPkDHo4caRAaOo7rsA2W8Tmi3l0rVhuc6GVzHEIuAcThM6jOkveS/OjHx0VQrV6a27
XoCG/psJ8P6TD7PdaSSFyyEfO/5mcrwDoi7yJ9+PSF67UamHoxWyrTLoyjKni2VesEI4BYX9RV2M
9/5QK5B46L1qgdq/PTJrD1gs89xBLtVRdo5j057PM/A8L/O0VYpYa3yx0EcTXk2MO+uk629zN4Ie
/RTyra5ZWd//SSgNQgp3xJsLbj+MYjyVY7+RFF4Z42UiSc6wNFGqtU5OAVAACUl+9gTs1j0GRMic
D/49yxv+DO2HLbr3yrRd5pdqX9CpCbh1AreFJ+0A/c2AAeLiFlonXQ9j3XcN9zJTAQ75PNAizJCp
yOfI0S5/qDU1+6YS9cYj1sblOhlerUAg0KAPRsMcbicKZg7lkMWoG78v6i5TFZMnBLNYw5H+aD/O
ZT0lWR8ch6uq0kDqjWi19gWLnATY0mwoijmH7mMd9ZMf+5uQgLWZtVjPpg5TnXuUn2FumZga4bdS
Maxo9oGc70Vgf4Idz7tuDp6/WNldGKZeSrCBk9yPxVj/pvm8sXmsddBiXRedcpp09Pg5F9ZTF8qE
ovhze4KuLITl5R1A83GC3y4/QwfwRPM/uqb7LJgjOm8Jw6zsRctL+UhgXS5dnD4IgWOKeHQcF9Tc
D9z9Ce2A5PZXrHTQ8ioOU96qljb6vvWhmC1/FO+dQMtLeKDTnhdpioDk0ruyM3Xkjvqb3bMfXsCf
DLUuwq9ebn/FSvj+z5U6AF48FIiwXrqbjY/K0iNMljem5z9+yhsb6b+C06s40QReMRmjyVmVs13G
duoFUePb/aXOHet30dARTjhc36UzxCkGu/KRFSfqijWdv/eBVKCdO+JSBnBIU31gPwyVcZKRO1+Q
XR/3eQPFItH1zd61W+sBfqxid7tX1mboIjpw+Cz7PqPpCaNsX7SR9XNI8+yPGqFaXrYT2Qh1Kye0
ZdJ6DoGjH70SVzmn/MaroIwnlzzbc/dku8UPUZmnBonba4B9VwbFWxraqRIn2uZqLedT5E8Y5u33
wnrgZb6xKNam0yJqeFzkge2z9MRI8b0qye++1Rc19R9uj8tK80sSctlP8wycSwozRn2kfFSxyesz
C+rPt9tfCd1LKrJQDqcOoA8nVtQHf4atWG4PP5njnXkj4Qclp4NJt/pqJYAsWcmVbDKoUSrrxC0b
xc3Q+gDfrq30w1pPXWf2q5XnCajaDc6cnoz7WessKh3kqO2NoLH25teHvmo8LIwIW6BOT6bubGQB
h6l4JLPD97dHYe3dr4991XznOiVkp0x+dmlCKr13pBMXlG7cGVfWNlms7cHLelSdsPPL9jQB8d5X
DYT0cUnFMrz9/ivZaYCi//8DnNHraObgA0pRNHtPt+5LVuTtQzsjpUJEBoXTCnDd0mYccDLJP0AT
ZkbdTW455Kz14OJcQI3MwrlvrFNfuxCPu0IJgaALS5Y4rTMfb3/m2kMWa70pPbufXEibhj7GR5S7
qiziup83enFlki2ZumwU5dA2bnqS8CukJYQUXeu9d+7/kHQnFy5rowX843yCMwX8lra0stde+3ok
eTV5zUCkdK5bx0DhUJSGKRJODd2yZP5HyHtjR/2Ps4nFcJ2Tgpxbb+yf0lqQY9139r6biPUIL6Ti
odGeFQ8wxUrCAHneNqd/UCTx8wTRJoi1C+EAu2rcU8AKdhHw7SsxM3K6scGsTIoltc0KalUZt05P
dfbilx9d587ZWrhrTS8WbulNpvJsmZ5cuJsVMbXA2sr8EszhgvHwx+1JvTJ8/+qnr4avDVVdsQxJ
YeUp4K1Dk/8KTO58ut36Suz5FzBetT70sD6tIWl/miu4VbZW9SjLCXibdPwTwnHu9kNWPmHJrwY5
LC8zFzOQuvxOZGonudxYkytD8A9G/vr9pTe0iG0pGLgPtS93djtjqm0xw1Z6Z0msDixppUxh99U6
iFlpEk+HkHM2u2r8fLtr1t5/EZgH28bhp7++f9Ps04YXCUrgHy3RZdHtB6wcINxF4C1sJIigBcXP
JZOiT2zqFM9W0BWQ2bTar9k8AscBm53xs+Fkq46x0m3/UE6vByUIYKZCPQsy09ZFdvy5Vt0BerM/
Xdv5c/uzVvptKW7iFq5LbUCNT1VrwR/D/m259vM8QELndvsrU3YpaRLIKtMsZ/Js9V2QyNo52Xm9
JWm5cshe8jHDsRqbvPbrc5UyUD6RUPpOqzHc9fA6TLjrAdLSwr6irG3ocuRFvTWd1+bCYn+seKpL
4eEGXY13U7WnLsBQAvnvX9BRj/tya8NZGZsl/bxpkRjRGZLUrFWRyUnit5BRd7ZScCugMm/JPtfQ
u5ejJtc7SgfTGD2eAugfNLiUsDKBH1mWzC70dVMY/LyQLnNwavPHJHS6MPGUaO+aigaPwYCz9O25
sjbdFxusEEAPjRA5ONNx6g8eCYNPg2cKFtX+jOqIFjD+uf2klSzCkrOewy1urGykNhlcaoX4w8HR
poQjE3xXBG1y+yFrw3f9+avVC2iCFYixwTGnKZIuqCOU+KOm/nq79bWFde3EV6238EBzhzytzgRo
jPshzf2k8/tyf7v1tZW1eHfeAFbELbc+e7msm4gJp3mxKOg1xFhX1f7ulzJ1m7ipK7+4/ZxtlIVX
xsW+fuyrjxo6QD6Ksqdn5kEpEJbDwwFMme4FvtP0QKVCYgkot/dNtyWV2JngTNZSh55xZjq3UCMQ
YxvZrbjL6cY5em2MFptSIVML7rbFfOksU9+PiquIDybfKMStLJclmggSnK5gMJK/iOpgs/mg0j+g
q8V+uiX2vPb6izAH2Q7RUHgPX6pO7seU7VVKP9yeX283TZZk1h65964uoQzWK/sZVPenAkSljS3n
7X5BlPj/SYTktQ680MFrq08cMd9mBzUijb2lnPL2uiZLQqsDR2PdlKy+aLA+AIxMmRVP1u/3dcxi
WQdEwGa1s9i54+QZlrWPNBg31vRany/WNDpYCbdy3bO2qiIK27CFyhDbWEwryGuyZKtKKUJIa4C/
rstR3YuSyzjL3e+ZxHkJqMOgvwCDO96NuSWiEtbJByh2bum0rI04+f8RF81sw3oYctl6pjrySfgt
LPIdNXof2MOW5O7aQxaLGRDedBgHWKwRv/oJB+UvPRyKQ6gpkWH48r7BX5wxqeN23FxNIqEzMUaZ
Iw5+od654haLORSdmhSV7QXhtTtok6skKNn7bJ7Iks9Kg0H7qA7b51GwBzsPgDK2zvbEDrc7ZmXJ
LcmsILJ2fhUO/FJlXgzmHBDO4q4opnfFabJkqyofxj926ehz2Fjfmhb7msz/3n7ztzdSsiSoCp/C
CSn3FWrnOY0Zzf4aMLyicm5fgszXYPNAardSVmLl1kYJ7xrn/ptIIEt3j7Q2OkDUhoWEQ2MK7uDQ
P2UnM7LYmENQbtHT/9XM33rONc682qznq9frDDYhrg2so7u0gXf4lIYilqlRj8iqg2fSoKjeT2SA
nFzY4uqC+0umZXU0jg7uSjXqj6asx4hNpLpM1DAMbFAep7TWP6SxDXDelnPqx4lCj9jWYufAQ+8c
csGriFRd9jljfh4Do24f9dVMEbMOLqQetXYDcWgCR3B28up8OPKU+wfJYBrp179g6aT3fhlkT2Qo
7V/OVL6AZymt2PFMuCeWkl/HfORHANllbLfh3ESms/w5cboCZD+n7o/U88i+UaU5yMCGLuPozHcE
PtlJJt0+KSqr28u8Gp8zPZineuw8CtaQY+3IoIZ7y5bkPkXJZHd7jq2sDroIG27eBZIxrs5t/6cr
vzL7EfSCjbi+1vYibKTpGGTUU/UF3iQAc/Wc48AHBS/4OE8t35ixa4tkEb+biuVzG2D92SPZg1TB
ozTUX1xt+1HN0x+lDy2Nysw7Opkt/4eVaL7ETnJkfgh83cZLY6VTpFzF48CBwnNT1j4087dcnf7h
695aJIuxgf98Gbp8yC8VCJmX1vFCHyxf495RlWV73yiaFAMcB8bRCwSoqyLbwQ3O3c/EneIhkPrT
XOYUGwKUv9vQqCc1WfSLAxBuE6s2yL+TNBifTK/h68u91P2BEzn/MANLayeZb8lk5oLg1hEMicxz
J+nKun6qm8HZiQaef7hkoQrF2yH70uZwuwgH0u972B9E0FemJ5uGTiJM2+A2PVp7LqT3WVAqfk+k
qXcBVQgrHrAOVgI6XPVQDkPwlNemT0haqF3pFOo4Na3ZF8KTSQnxRJDQnXBfmdJNSmZN98WUe0ij
l+2+1vpbD0xI7JVueA9GsT4HY5Af4O3jnSAcXicVEnhQwm304wjNy4iBVhHPpSlgjEamD1A14lDm
U2WCgf2lsrTZjyF/H9CGLOEqTVMaQYNan6EmmRTZXdiPcVhsFZxXJuMSsTLUnQ6doGgvLqvEQ5uT
AMYKYq8dyS9BXk8bF4aVA+ASpsKJ0KX0subihL/CfI+b7vtO3EtcStkUk1tUcP7RI3Q5GqwnHURE
Q/tUvQ+MRJY0mr5Ng0EqWInZuY7KfjjnXRUptSUhsxLmlnjkMsD8Bf0MESj0v4Z8fp588mXKui3l
sJURXiKSW0CSBFwS8wutuwQkDdiGaWwqUHNWzsYusBJEl7DkoBlJVmZsvEgc7Tgkl+5D4v31RPC5
nev7puvcqHDyNnFK7m48cmVCses1/tUJoL/aJaVuyS+u3z+YQDzPZZPc3tPWmr525KumtRZpnYlB
XShVcCF8HnGaeF/L1ynwquXZTwXyVhW/qFA9Ux2iEkzV+xDcZAlTzq3C0bKHCp0/X3A8ANVqSzZ5
ZYYuAcmDnbtQUHTzC2hQz4Lzo99ld1bfPN/ulbXmF7cb2/ZE3raYoCC2f1ekTMYWMtes8d6XPydL
46PByl14CofTBXItcKes4KQWjNFshXccbELN4Zehh3BrHNY+Z3FssefB7fsC+g+uL7+YLMM27x7b
3H3fhWGJTnYtu7ezqcsvlnLGfTV2AFHJtn9XHZsswcmWg7J4VvkYi+qbx62YzCCzmzDJxed3DfYS
l8wlAGUd/I0uTffLyb2dZd/7Wu1uN05WRFjIEp2ci2bw4VmSnm3PqnACAHvnKPwR7pI6p92DDkj7
t4QIuH1SBvneCIL6/jnVbddBLtC2noma9Ve/sSt2GjJPfoAiOv86j4H6rhrPvgSQlf9UewX9WrRZ
ldQDSLIxxKZqQCIByjtQ0rl3mRn0Uw0c0pNuQ3nObUI/S2yA+14QnPuBld73yJnG09TTn5nTB9+C
DAL1Y83DMsZFgb1o24Z+VTWm8PmDqCGPvKppHnQ+FInrFMWRd1WThHlu7T3fFRfu8OIbMOVgXWd5
t6METuBRMffTHYjF5TFtmhSJunQ+KgebJa58bX5XaBW+QDAMrIaQycPcK3cX9p71V0wQgYkUZDR+
FbPbPuZBaWVRByb/QTO/P8y0qk+dsftdqVr2U5swfSxl4O+lPwY8yuGEcZkgXQtlCgUHiEaBfsx4
BYUUqEtWzyyw2n0q0uwT3Mor8CiAeX80KSc7arf+3ypsUGdQtfesdYjPp3UeRgxX1oR2YtiDs9ic
56mBfCR0bH4B6tV/cKYxBboLThnfvdklu7ZXdL4rRyeo7+y07Z4CyR98L+1QOYCEWaBpc+eWHo2Q
L+hQ4vaKpBpasmfUqu7xszqBt64XU5hA7YLBseIiy8q4bd0hDlDwuQNSDMxtI1kdU9axWHe92YnR
6T8TavufhmL0j6bL56SeYGzCuxEqiSS1OTKB8CUEyFXFne9gJPMsiAC0pKfZIj7cN4A2z2EBCBnm
wtw1rUw/empOj1K25hxgMR67Xs9gw1F+ABWaJEEhwbKdpPOzI6L7ks2YRF1ohR9MO4d7iFXrxyYn
7k/gUIJfoeHqM2swPSxY1P6yWGbHM7KIc4yLQBBL486/IS4Rp1Y/xKHr12bXci+8m+BI7Ovh5OYG
spoq/FDNdaRM8J3JjMeQPq53nQBUo6P+xS/bFzfz6r1sSLPrqZwgJw3vbTLyfseqwvkx4Pq2y6ty
+qRYG9xPdoZOhc34UY8BOxct3HfbamI7xlsgM/xGHXM2dnCHGaseiIdJHEphyns4LJB9ChbAPksz
+bEI8c68LGogt0hvx50FhMCMGtMDt8BiCltPPNaOxDWZSvJIAohN4XKsooqG1rQHpddOvMpiv0dk
5CEM39M2qnLoh7ferM6unM3nbMIw2YCmPPmw+jg6E08vBYrJseWl7ME4jL14Bgy7njT2saMiRX6T
AyfNVR8mqROOR5+H4342cG2tO/SgtGWZGDmVCWV9j2lg072QFXBPIQUcIZY94O5B0HQ7U0F58Qzw
oEcOkmRuEgpXwHAGf5r3EB+yAkxqLuo0BgG13NucuAemB+jGAfkKQ1Iy/eCsaERSE1N+77OiulBR
Ny8w3+wPrd3kX+gcyp9Y1k0cdlkbh14PlZc5Yy0SCeBA0z2UlOFqNMMVOrYtr3ks25KDyeXoNIsa
hWx3IdE3cT9y28TUqVkVV62onyfg3sod9QV81EKXOgnwVvpz6U/V/QTlcT/qiD2/BH1PD0VRWx+g
F+ACD+fatg9olgNLGt/3+m9l3qXfLV3qcyqhSRQL0ppH1eUBeFHOHD5hacDfx4MqIiKNVxYn1BOD
o29G1Dy0nDsIm8P1BZdskC0elEJ8Al3MsGPJKj4+StuMUZ32wtn1Vs1/5FfceWsCgrO+sSYH5JlJ
NgnMRasa1yLHlfHYsvl5ricA7GrNyquZAK//3t7CVk4PS8ILGVHb7dtGQ+6JPKYZxzml5t80LeXG
GfTtOhdZ+udVgUx5H5btxYzdXdhBKiQcv1tp9cHByQvrdos1t3KKXtJdIHMy9oOHxIqe+LM3sH0m
uq0yy0qacUluQe7BbosAacaC8mDfFuRusqDc0VGaI33TnyzjP3qpehc+Barv/39qdwbkahoNw75W
fACAeudaj6W/VehauZ35i/wT0MbkqpPXXGxoov0NcLw7D57bwjp9AA9ztLYkXFfm1VLVICtGCBtU
JS7gGTCbUBEbxfexmj6+a9YuKQOQA6iyLDM13I78Xat6tXe6jkXGhR7Y7SesIAagofb/ozCwaZKD
gOsT11N6zt2uQoI5l59VaOyII/7cqb6+zANyMpBcuatLkh2lmYZdJVT2KKCI8lCPfOuOuDJsS7YB
hgl0g0xVl7y1HluG3c4xMJYKhk+Wbz3d/mT3X4bhjQzeknFgdX0LSQIHDqTYAD/Mo2L3amjTLh4U
knWmmtSEqjESank5dnMMEFj4rdWp+4EIFvqR7U/jj4E2tI4EneuHrsYdLgv66sXLcetKHDGTH1UY
BBUWPhLnUSc7DwZWM2viQBYGQPkeho6piwsr8YJPJZ3HNPbC2j9lttd/kTAHHBLg6KUHpHEl00ir
wcZhwg/7HXIyIySfSFo/jZajn30n5HEOXqgVuaWTJUWv9Vf4YAb2zuqq4Au0k+adnGj6P86+rElS
HFvzr7TVO30lECDGbvUD+O6xLxkR+YJFZWaxCgESIPHr5/O8PTOZdHr4WJqVlVVUeAAupKOjc75l
TTzjxBSdyHcId/HPdAb0det0df+Je1zahIbaPrbS1ysLrT+UFSEk3YxluFNtwa7HsW6OVZO1t0MN
aIVjROcnrjuUZlUOGsIdaD91cdO7ER5dkpMh7dA7LzmZnTJuG0dvlS/rpGAZ9HhkUOcVhG6a9J44
foohD/QzFZY+OR2fYuK2OELw8k6HLdu5ZIiSWnL3qwe9nGzTNcW0CcGyfTSMQAevJP0OStjInIr5
MEHD4VrUPI8pWnsHFEijPZQhUcsA7y3mOIjFRLfjpui4Qe17Dt3VPJTiroeU9UpyIFNSp3C2AlYG
Ma9851r7fbfqySTfqnHON7Mt+lvriXwzhLTZVMp5r7pcbvLAS/04H+FZBZ/hDqo/oauSCIhBqHRG
WRmDBO7dOTPW8lB47WtFew4ALi3COwpnQFDMesNvh96FGUmbO9mNzSc3TCRtMXBI4uAgo7sbF1k9
kIimuVJ510DniCFAJ6OSdQ5dGDgPz45w936aIb5VNgqzr7JQ/kG5QJiD1dShGl6GA0u6qElf7VQ6
MfzUWMI46xIHpA94PUQUp5QoIzfEsAj3n+wOCuP6yVXRtKtyN1y7EOI89JGkR3e2bKNFpY55IetH
AiHDDdTyij1mFUucSKpd7nV1kqesvA0nkyWBGSHk1dghhkhXC4nyNrxmzHW3rXR0YguH3ZqAp83G
4tNH7WZz4sJF9HpqPeQxjWG7YCJ9MkZV+Qo8OE2QPLVrbZo8hvC9d9/g/YJA6952E6ZprK0CQ7Mm
bQC7vEJd5Sat1n3Qsy+iHdm1IAOB6gdqaZXqgzeUKMud7WV5kqygNua90Teuyp2byEIpaROmovir
zAE+qJB7fnLC6W8mp2rbwtE6CfoxTFw20U2Tmva60IP5ZHlU30qKI0iSTbN8dOBMgYYX7Aeh44iy
/c5P+QhCB8B5cetJ7q8V5+1Ocqo3tfX0itgOkbiu0+ehTEeI5tTuhOabQxFIItp+pRHUP5M2YtUO
kpCdtxpwUnuSjUSbpYTyTRezqJRPyDznHv7kIxgLE9XjVU1m+5pFBD9H4J0klEfFjSN8/FxDTwuG
qm6JNHFMJwtRKxU1CI1ZjfYFfL3oXx+H4TOhfsmo4H7lj5B6nA7O6THRsfFSWIJP8MeRFxKMc3c4
/f8fyoLFjPmYwrDo0M3axyGzI4krxsMYmWeemUt9hDMJ2ZJahi5Or/oOiV8tpgdfz7Ax0A8fD9F3
qO6vNqrFN8jrMfL1gPJ+cN9fFTsVB8lGxXvoYr+B29StvPv5EB6cbbN+zA+7ky7ri7mA2zr3tU4J
zw+D13SA88gxaI6Bhms6eJDsUgZ7JmVa8sxs2SvwRdB4sZo85jq9H3PvuhbB3x8P2pkkdinQgnXt
nooy7REm5ttgqJOU0oey1eu+9mLRT28RuaRNeG6MFhVWbEERUliMEaj0amX7OVs5NeObj7/ImRPF
kv5lU5eEUUpa8O/qA6XeikTevXbtdpZ/deJSz//ccC3yvxridBSmZxOgeWzfMtHEqLO99C6s7Mvp
ofKau6xWlzzRzrz6JSWswmEPW/ucHzk2zTeY+rovWS/rVaewtX48ame+z5IV1kxBHgHp3hwRux54
RK61E700rt6KvgLDtHsMskva9adV+IvVubQ9hOqXaIustocIJzAbIkFrs7UZvhT9JTG2c3c4Tbwf
FiFV/kzYlJoDkNYHk4ldbuqdcsoHWjerj8frzCxbMqwoqSNvnPzy2FbQBnXrlTsdcnS0Z6+FnOan
j29Cz734xUopqXC8ThTk2L96r93N/FQdphL96nh4Ne/q9hC9IUEmnz++25m2mbdo0PcR5CB6uDYc
1XxSVYx62Tgx3HL5xlZZc6BV1q2nEkjRuC5HB/r1TtFfgD2ciQjfrWB+eGFtWbrYa7sQGURzKAJv
51fll4+/1ZkhXFKsaObBjjaagkORv3rRaZm+IP+Kf+/ip9X0w3OjIO1N3TAHB7exT4VtvtmBVnHW
/Z44lLc0Q+zHMe3dsQoPioV6S7kX7KbOkxe64Gfm8JJnNXmwc3VyYMmqMGi3YHBUd7nvoCgl5/Y4
gHL/TRThpULPmdm1ZOw0SIwGdASDQyBSOKp/sVLhmGThtpEnXqFi43TJCE+5j1/MmQm1JPFkgcm5
nNA4KgClj1Gpzt9cKPW9f3z1M/FlSeKRkdBlXjJzyNlXS2coa+tT5TGO5CVW+bnnXyz8quBT1DYG
px5e/S2Y987MJXuwcy9iscyhSYVaJenQPu3KhM3uEfXw+yGa0bypnoBoWYVjGk/8knTaubFabJQ6
5B1OXsQcBiCWwhqq3WiXRHDCABF58/HrODNYS3bIZKGrjeTdHgISIMMvihWaTZfcYc718JbcEMuF
N/gZnMNHxoZ1Ols/UWOvVl1u2A3M7dQKAGK5aakbfIIQLalWHKcUL/aVk980kCDdiWb0a5yfsv5F
m5Tt01Q2R1Wq8nXwp+arU/Pf4xh53+2Uf4hHgTNxEipaH+eIFAAcmbVTR/rCMJ8JF0vaIEGdMx9d
pzmeiOkZOhnQ4Y37PE+MpHvZXiJcnMlElvzBMU/TEpLyAwz46Cbwmy1Kq4kZshuelwdGxk/EhzHo
782cxeT0m0oTVHXKo/JfO+9oQfD4+MJndp0lmawdoTBrw1ORdiz3jeyejRvtRp5//fjyZ2b8kks2
ExqY0hToFRcMEDj+5BL198eXPgdfX1LJuB8qLmzAD+6pb5UBD5pAKKJeN06hdqjtFDuQOYbYCNQ3
WWPTdVsZf/fxzc8Ei++M4B/mL/EEH3uDCwtIOcVNDp8M4L/vSmpJLMr5QqJzboad7v7DXXoqx77w
RXuUqD00RkKeaNxDRWxdAx/bcHEozAX8wplp8D2v++FO6GyktJhxEJ1HH451Dx2bN3X++PFgnbv4
aXL8cHE+eLPwSo71WFVDknZQVgMp/8HOl2hxv74BXWZl5Vwz6Dt24zHnW8QTcCRQLquePn76X09h
uszLogGd/MrX47FQZew1N5W4cOFfzyG6pL3DTKYVeSfr0/kP+3Kvs+xO9Sn5W840v4ceZr39vW9w
ipM/jH8Bb0rWahgituSuktlK5F7ye1deTFC02JTRo9ZHTnaNp2MAVC/EpV/HcLrMwiDrbdkUwYIu
qx5ZS/ZO+5iNgD1UcJtF+/Tjxz8zb5bJlw+ggW9SeGtqdLWd7/6XfTzSSyrov16+dGkUrf05lJLA
/i8foth1r2n55JQgQ4gByWQZy/ISmPPcYC0ypYl6DHh6pY+DhrZfuu8ytoKRSjIDBl+yC22Vc99m
sQXpNnNT9NnUkfCM7kVri900ZtGGOKM8dLWnX9AV54nIo3z98es5c8dlulSOI+TsBWzppr686il/
GrziKvNB2K0yFH8DCnnD4FJn6swyX2ZPktkxagvEEKdrAS4P4opdqLSdeTvLvQLYEeulDpaf35Dh
mtChT1ItR8i5oiM15qTaIA9zfmvLoEuaLFxhinEIO32E6kWWzJD5j/t0LA48ROWVNgEQBb4uX6lp
Lk2+M2FsuXVUIZy2WEkhZAF3rhu3tuIua9W8GZvMjTs4sP3ebFhu907Xd6Fj8vEY8FUXD9N6Btdk
XdxW3YUbnJkBZBHMYLIwtSMMC46Y2/FAu5iWXz+eyGdmADnFnx8CMDxMgOkaMbf4JPZl5u+LotsV
bgeofEu7VZcOF250uuB/VqzokoybMV46btrAWw9Ou76+A/xl5frbj7/FmVYyXbJveyLwOqU/HIEe
MsC7ULPzoJ1zVUGUeF/OThP7Gq+74gImtiYK7roKnTPHQ9GpU3RayxF93tCTl7QEzkj70KVPbejD
K4EBuHBMeW/jKi22Q2fWdYb3B/Gmt9bpnhwhNhSNF9QMIyxr2Jp9PBjnRnoRcl3XtazwsKhh3ZUQ
7w6sD97sP772uYm4iLRenhsIg2GmK/kXL9694reSPKDSfp6GgAdOJfPS4ejBzy+Qz5A8SuiUXhiR
Xz81WXJ4Ac2ESqoHMPvYl2vimF2P3uvHA3JGCZ8s+btu0Frlhnw4zhIEPBT+wf2HoO7R6+Cni3Z9
u5mLVq0j6dp3XTkMmwPIT2tADcq9ZeWUuIWIYhK1w7rSwt0WsAb46+Nn+3X4AyPs50GlsC1rACGE
wamALkFIdn5dJbTeMUJ/azrA4P7nOyjguubeOFjU9aGfVkF14YWdEQQkSwYo05ZGpcaFh0St2331
kB3HJ7pqVvUm34xxsJo2ch8d1BO74sd+2ySXSmxnHPPIkhwq3L5OAVRFZnTl3fKt3gMGu5mu6zyG
/t11e1Qbsc/upqvy2KzdI5RN19GTvFDC/Z/M/T+jJFlyRysezHU+5vUxy6FwmJgUXfPOH55NWGaw
iqDINHIwh+5c06UKXu5RY0CN8ZtrOyr65mSOz5NghG42Hxt21ZCoABYDiSScewpxctMJWHUzOq6A
0mIrijiAS088dVDrByikieIxnItEkbLF2XT27k0txlXN8nnlkCEFoHVE0zoFINKjDNornW9uM+GO
nyS6UX9HNM2uW3iDvEYnjpcPLY9NMBX9CrYcYexH2XjjyKzelIBexiOn4RPR2ZjAc6OIxenAWmu0
gIxv6o0gxKyLeZI7uD6aZzlCSbEErnddAOD0xR9cnsUWTkTXpW2DTdhX9rqVwl1z1mdfegAP4MUw
QSwGOiTwfaq6trlp0Rt9xFnPIXHle8576vThldsBDZj5AtokmrsqDuch/xpGJIoBHnCePZnBCTAA
MsOZ/CwZ2vQvX4T0xcvdLO7SfL6DlAUHrRRAm9kLu9jQsYTESW0noG6pAO5Lj6tZtvrKYTPQAjSo
nS0no3qw5Pupn+lbEUzTS+bPTb61+ei9IsmD+w1xMaedShz7Lkc5UaJCakbbvPRNn26kLPQNZ3Vw
DAGeTRCTo31tMg/ghAbwFQVNv7WthhBNx6KwiQtYZBrbwBtWtnFFELd9ho/psBvXMI71rrjj0ce2
hf1lDK5ydPBU95JNCB+IS5kVRx/QPGibT0DnfhyZzgXkRT6Tk55RyPhEB1M+m7pfl3l2IVP69eYH
ftXPEQl6nyDxOl10gLZdGTMUyGUVwlbm90Q4yFKYQGlSmAY4hqMtpgatY/+10qq4gBr4nnf/YvlH
3s9PX1aZsq7GsQIGqmwFMmn2Phc6XacdLGxSAY3DLIXekaVTvpKkCTc4k8PVs4YqoBTMuQPvuF+V
DTYioow4al+7t+jdXVLyO7ehuD8/XjeMnVRROR7BcE2Ri5bbpuQc7vS6W+VpeeEVnpkcS5I7c1AP
nnv4GfMITrvFTSqeP551Z+bGksruZ0bCUVNCE6/EIgAH8y9VYMoXKrywHZ5JQwk/faUfsmkJc+90
Ur13AKKuPnJPzrsA55nV7HCgxBvwg2mZg3XaoEYG0BefUG8ChvNW14PZesB2bZ3s99JAwhdzCcCe
OqVWYm+e90XzqW6LOAsunBvPTIQl31kgCbSg/JRH0956UXuMuNlPNd2C331hEnwHgf5iKSztYnIn
NIU8zYIJ6+sJYKDiqk0F3bdp6+w4ZEWzONUh+xJpNT9j9xA4ONJyU/s1iWEoEOJfvbqXKAKtECOL
lbA+qMKy6nY1pRSerlOxAx1l3BZ+JwFD74AEyjOJcwmfd1bNwyYMmXvfETvFSN2HjRO2ZDWMffYS
+Y49dL3tthWQidcc2o03tYuOa9G6eRLyslm3Xu6sWx/qRnLm0bGkI1+FfU4Bo6N0HY1pDTwa/mt0
SneHAlh/nwMWtgbzmiURkFoXqki/LlOQpU9Lz5FROgPSqHFVNWsAzsNrnLrBJLh40DmzWJcGwxo8
Y5k5KLMVVME0Nzi0KrwwBb7XN34xBZb0xy4fgDmMMMvQvx11PA3Ub/YFrGceOeyz+hgmLmCmZBmj
r8KLDrrv+njWxYsYyp0HOsxfBakosiRHzYfC5/2G2iLc1rT1gDrTl0BYpyPKL55yyYOeZncaNTP6
6PW2XbW1EuvCiHINPCXbVQCavxAZRdBUyp9dXasLJ95zsWyReZeSEA3doAjbcvpuZPHERvJsI//C
0eHca12cx+oe+HVtULYrMvC7XtLy6eMQfO66p4n6Q4CsKzhy5GWFZpFqNiKzaz8rL2yeZ2LSkj4M
hwQXZmMIGEFA4haULNLJNYyrt0F3CbB0ZtCXrNlcqEAPzqSPjb0ZAUpjMKlsBrL5vbFZ7K6RRLJV
NadSKTCqpbfT3dePL3xuZBbnQJvmIgwJ1ihwyQev9b/oYVjDqXuFSPNbMAgSLqbj0OUa7UXsBEAh
RM2101YJEbdOb5JeXGrMnvkaS5psWlRQXa294qjn4DGwxbeWmX2VDjde+ZvZ3ZIrC5ZRkE/KK4+4
j11X9eytWTH6FwLauS9wqsH9MPkN4PLS6ZvuUEQsWwulaQLpXfYseeh/mkPaXVgJZ6bpkjFbOspE
FjS5IxPzmme72pVr95Lo9rkvcbrpD18imFgzZpDSO9K08WKPT09RYF+qIlq5BsH24xl77hucwscP
NxlTgeAWYMa6/UY3PA7aLEmj+48vfiYGLWlMQNrDI4QSfdShTmPW9lGMHdjbfXz1c4++WMVuBxng
lvf6GAXzSkFHD15WA7uQYJ4b/MVKdh2YSwmOEnprN+G8gZXolIOWsfn40c8NzGIRI05kGY7feLUB
pFGCKekuQYnODMpS8CRDvqhzF4V4Vb6Q/FsKD2F9SW7r1xVsspQ7sYNyzWwqxP2BDMj1aLEe8hZ+
eqiCriIti102jXb1fYj+64v5X9k3efc/+7r613/j5y8ShMIiy/Xix389SYF//vv0N//3Mz//xb+2
3+TNu/imlh/66W9w3X/fd/Wu33/6Yd3gsGfvh2+9ffimhlp/vz6e8PTJ/99f/uPb96s82fbbn398
kUOjT1fLCtn88e9f7b/++Qc9keD+68fr//uXpy/w5x/XsslkXbz/x598e1caf02jf0ae6xIfJT8a
+Sfg4/Tt9Bse/jNkHg3xW/SRI3Ji9jWy1/mff/juP08KRVFIgzAKEOT++IeSw+k3jP7T54S43Pfg
qARKaPjH/3myn97N/3tX/4DE6p0sGq3+/MOlC/BniLtDXMhjgR/4eAqgl38OKKl2pEtJKK5zlrtJ
FjKNA5npXQEaOASLp2tVibKAw23biWn4BKSJa1YzXCqkiRVai+1zKaOJfAtyyvlt0AajTYbATn+5
HRXhe4WTBNlVpWDBe9UqwNhk541QKsrUPB9UY9vhri79CqwdaPytlNvndezoOt2C9UgAFIWR1Kla
1faU3tnKazUosXOgEjM6xVOtfFTu/G4STwoiYtNdoN1GXDkRqx9GPQZkH4LKXayzplL3WtRQVWrq
0jkgHSzlCzRvPRS4uBnUznFSnwH8CiEFqBOIKPRQ95uUKK5p1vs7INeY3qTYPYa4q01gSNxDhCd7
nIGdzPIYPCD+NWgdfuXiRGMS7JKDF6fjMB5r1NjFOh0p4Id90+jmWtXQUz6a0Zce2DATsdVunrww
OGGSoMXWw3ROvwqISIY3WR4V+d7tfbB2MgrNs69V5LXZHgIoqAiCcF5/zuYW7MkKSjS3FMdsknCZ
w5d+DlFpFARknsSFbdIXiIvBFNVXZkuFnlD1LF32NBGUujZcZM6KsLred3mGMikE8wChhkV61bho
eE5OvqpO9KVvECUDprJuWGNWADf5Os6EgrkO6pFu28Tgp/ock6Lvos2syvkm00M6gxYHjPxVME7l
WCQmpyi8tsqHe1Fc2WBI06Q4UUJiZ+7HfiObWaYro/Ck9wIU9vSAQiG0oKrOdXahKfnam2T4gJns
zJuqzjqQoEJTsW5tG+oMj0Lwym7BzSpwVAwmK/s7n7eZvIF8MjtNFg0L72yVe2JggFRmAvgZPLKa
9A2AcrR66TwGZTLepSfKHAtcvuP5Cb2+S9nA+dcxSyu2n6LSWH/Dxwpdq3GyXr2hJYWhDmQV/HA1
RlZPDwLVn6uZjhN7g8Pl4L1MLany9dj0YnA3oxlEF8QeLfwGUNXK9Z7ZNJDqIJUWwSpKQ/g1+GOT
oqhunCm/C6nwZsz+qndOXTnho+XdZNR8Zl4OZt3cmml4hMwEkTvb8BGNlQAlv1U6MqdIJjKbEKf6
Akw4ELZsvTa+i4xUkwYSN+mg2ikZTTlmVezNvUNfez40Kk4HGYElT/HN7crUqo3wyqEnUV6TsJ+N
WEM3m1uxAt+9zQGQLCcniHVbMtjhMJ+ZPlxlDciVMqmrQTFvxYAsg8N0LpUfvUQjiSYDHmVV2G9h
bqT/F+oWU48YIf2K0LjsKzRewfocfb0uShjIfGr5DCVa8OIiXs0xq4I0vM5RMXd4UkepC6SkYJBH
OxSDW4GzNDhhgGL+UBvhPwZzwc3WWOAnP7cekKo7qLJpCOUTKCw9oYQCLlJHdTAn0EEe6+cRshc+
knZPFagQpDnkG2adPqQELcyYuSkTu4KjzROnHjRLjpFb+U2SW7+oDh1O2dFdJq3C2Je8/ZoZxddE
W+bsKpDXBErmpcMS1cxVt5IpY0/CaThWT1OUzaYoiG/AXlCF9xqABorA6Bd9tx0sEJivUwTnhlU1
EtbFU9ra1wDSD8W2MwXpnjppbbiqKi+f4m6Q7FVIqCd0hpo9pIei/ghZpuFKGVVeW09V89Xk46X2
ZTfVmE5QiNkGEpImOMJR4nRxRIvxYS5G+dqB83zjYaOJQXCLoH/BxlsVyV5i+VfklglA0ZJcGZkU
TWGCZKBeGJ/Y3ptZFs5bNjv6rVKdhz469SIIAPaht5umgH8lorJ9LPG3MbG8XLFINZAtouOet7CV
4bRNb7s54n6sxJh9AvQxW0FmgQa71KoONYW5up/oJL6Bdzi/AhPnDbHwmYWYsiONvx/QicvWqMBx
71Z1btsmLDcZZB/sBAIvVIX8a1bm8q/KqchrZVLhJ4Pqsmu3MJV9RJlIXAO2omKiO/TMbVOiK41F
QOx1qoYKBauqQJN8zycFK6UK+MXgOkVXSN4GuhgeJY3cei8nRXAp33uwXpdvUhcE4CGverPmDcQW
thZNmlMHtg7uyFw/AXOHIbEOOkGZphxtckEw/fIMXa3Sd8FdzHtHPWcwdHHjoCtK/WK7qfqU+WOP
dqlJCU4FdREmqAG1111L7ZtobLefwqq7zQAGWqXZBMZyRvMHo2vnUBdDdgWzGMQfNspjx9BNeWRg
sh5tNmNFBg4GBEWnArmvGOv9lFIXEiBOWXVx1UC7mljPeSNV019BYjG6S+kQHFSt+fU05RZGyzXY
t6oubyEsyF65Bm0zFrbrj1yRGd9AqefRDiYOeutc89mB0tDku8eA6UfFeheTzK1GlCo5XdlacRnD
/bFB06snmMtZD5SAKL4GTrsrSqeFkXlW3fehKh+rqSQ72ZZ6j6ZNhEjQlwoSpyl/zQZTv7m2C9ao
VmPuKPglgqGWvZFZecCSzNONa2oLytLYJsKZ6j2rsYFMIYTzOfAzcYFW33xS8KhXBAIQEhKQ0LHj
xRg+BDP0GpMugFDpFM5BrCC4vknDAXGjYqZ8ZyVnLXowHdjConeiuGgHzNCaRI9EzuUtMWjRdMbj
x6mcu93Q2HIr9Fw9F8BtJalIIaASltFNMNWYloNL39OyQDCIIKaQRgGZ4mqsolc3Q4MOezq9Cd2y
2ncVsiemZ28VSS+6Sbucv2eB/VbVdb5uUTO+hwwU2w60gLidcCn0aEh035OoeoCsa57MzCd1DJC2
dwtdSshQFl0Oq4n6DuI58B5EqrmyNC1WKZKpuKVjcxiaEMDkKgdJXUpn5WU2347QltpYm7Ux0AcW
BWDfa+JSdPwYybzYmXAMnxR0uZKKqODKMBHeO2UqXlwo1R1Aek0RLvsEw1TdMQjdrFvhz5tAMvYC
jtyJfg11BsizdF1CXPok5XxjDauxbOaT5kfDm+sABaWdHuZtSSFM43XsDUjRL3lqyTYDY3wT1pCd
UrRjcdcP8Mcj2RfgJcsn3lNw1LGt7iDCWCPeWnetWg+LLO8OtS7IVat7qGF64s7CoHSvQpXHbVHe
hMCc7DrHC6Hon7ZbFU7yig3NDEHQ3Cli2nVZcYc54cmNX3hRvQ1TGnhwrqv6Gzak2TcWRuVnTw7y
IRRht1ZSy90Ip8qrErRmJ/axWxgEOx6WiZC5+NrMtP/UsbrbEp9FGHwCcVws5G1p1CN3oXXWINKs
NFylA5zKdyQtgIMQ4K+JeQoT0UTiszd7EE1Fpw0Fw0Kz8i7jKeStDDq39y1ywisvhQySnAe7wWad
bcoedGYfygXQIcjzEcS7vI+OXp3P+yaC2wW0nJ6R90I/QBUEu9dQ5zvPpEgDFbSH0DMb3LWrR3nN
7Axl2hIzNvGcAHl4CrvAGw1yQzxCvy7OJNSosin/23ECvZ092M3hR+s/6lLlbeKPjvM+AMlxTGs1
3PSehMJDN7fDBvvrDGnoSn7J7VCBYE9EUgOh9oxpzRNQ/YEftIWOG0AsIJOVpzgOqRkim6F7o4JS
rWdT5rE2mbyWPnI3H+nQVpYs+wZ5qzwuqqiEeBh8g6Akl+stih14/cGIrNAXJs7gKQRCw5Bvprzg
R2iwFi+jmiZk2HAVloHXXBusud64bBU2DMIuuZNu0GVWsYPCG5h4s29WSkM5q6txsIgd2IR8zsYu
3UyQEjhahhhjxtF94yCF74lqsHcEkHLN3LD5O9fkpiqZ3QTYWK5FU+tVHvYWcsOD2PBOmSMYcrfQ
sKEP0DYrd6yuwr2IZv4a5Oq5yTu+4Sl4PHFeQxh05iSF5EFzBVZ8uAd9BVpMJGq2MuohFOak7DGf
oSkbBWp8pKx7HSrhQyAFmf2g+nLjiAEBxzQQd2ggOKty44HQLvqHLCvrnd/lPVzQwKE3daluuk5w
DNKU2lUf+VDjNVGzd/2ArN0sGg+qBU8EiFPzOkz6cxcBIQIRueCQZyLAIm/etClyZIUz2UY1JC5i
7k3ztPJMSFbam9tNGYz8ShtBoZdQPOiRwuevlWmwpxUmsVu6j1XE26emYKD3tax6Rfj93IR+t80K
YRKIYL9lDgW8EVDEJNDc2wyBescEszuC7HANZSr5YGUbrmSNse4hErIxQVrd0UjkyTA24poNOYPq
YN9DwaN9ZKHPV5nH7MHXAuz+/nT+FYz9DZUXEkPRO4e2VqgSYhsWC6BbYmiO5A+hcV5H5MOoPCKA
gSYI4klT1w58fz307WZj18q2Po4cLtx0ob+VQh+qGQEwFWW64bM/HGg9Qtilh1QXhNNRmoiHED7n
8J1/h8RAe82BGdk3KpjWXh11jzjl0yRDmnGa1pPA0QgS6ya3917ZZveZ5M6jlh7bzk4UHTVRNT7s
QYTcQSxN6rR/BoUpeo+Gqb0vJM6JOKHiiBzN0Obi1nfetCOqTVmHgG0QnT+2YVolRtTDI1P2i2JR
NgGTUY0oJXRyiGWB0pyfTQ0GqyfVbd3L6h4fMg/13IY7BNdyP+eiecZhd3yz3JK7NO38IxSTPbBP
MnGr8qA8WIkkpIbE6wrRQWxVY4abcGqAWivNC8O54CWSRf4ZOjAVjKFpuMbSDJMRW8w6C1R9mL2Z
3Us5PP1v5s5rN24sW8NPxAHT3iRvSVaSVJJKyeGGkBNzJjfD05+v3AMcq2xY6HN1MIOeNjAWxaod
1vrXH2pjOBldbvuTyuZrT5/b1xxf7SuumXFv6I39KR0rJo+p19zFaKleGjbLh0ZZeNl4HVVdkoyo
lDrtpa0Zh6ZkzhzLjGO3o49+lQkFgbtkYVxo7VE5ttrVi4yvyWKo95VOo125CdJqx1k2SylO5ZzZ
W7hbmB2X5gJXohBb/NvkRzqU+TgrA+N3In+73cA5fNXo7nIcku5p9fAHW4XJ2RnjNZfOGb5pmGzP
UrNvhqiLD2PegHbUowu3JxrDJrai0KuMW2X00SZx1ufGqtrNAK2YUwo4Ie2GOw7s6fvayYFWIm6q
XRpb7sFq0jFobK/A3EwYB1zd7m18DXeOaauXNEnLjdGcLxXp4W0TDf0mdcd2F5VV/VR78pRZzAyI
lo8P5kKNnHS9SyShVW6ZPHuIiCLj6Bl4WtQTfb2m6+N95zjEPGWZSGnRlrM9rdFhhjfEbXdwx6LY
LZ5169TivGUbtrGhv7Z6FO9jN138iG+C2HEl95htd/vVya2wgCy2H5O5OnCfQ2iY++W0ek5KvEje
XbfaSu9pWB2FRiKueHnitPrGJUajaSk8zSfR9BaU1/EqNXLH72t9fPKGCme8KdWe1h4nI7hfY+jm
SeSLuLU/T/myBlVTtCHkCu1as83e8V1dpvvWjeO7vsCdpHOabx3SlOtIq5aNgbWLj5rL+p47loVZ
X51HPrpG76rAhGHwU4q2sHbgHAFaetuZvQhJAoerHIOaj6a7NtgUtY63dUEaQ3AbLDLxyb3vuia7
5dhVyq+cHG8hTst478REWmJoIr/oDsHIxayJDaaSkvIG8peEJlT6LSzMK50iOhgS4ptwq/ECWtfq
qtD78UOZdU1AArW8x1rHYEBddYyLRfTClRxtNEvmr5kV9egmp9KvGeVRy9cZYofZ2Cs9gpyXugMO
YBbSO33En4sKmIZRVMVNkurq2p6kvgPNMoJ1XLWryciOzWIr8GUZ3Xkd5LXKTImu0iESfRcy19Mg
jfh8+3W2w3aMP4GlxNt+zRQm7CB2jEu88j6dUyPziTYQm6xnEiEt8doljXGD7DbdtnNDD12vlrsx
PPZtmrXVxwUR2lFvxnxvdjoxN1k73Iu5So/LUrFT57PbY7VUW7tJbOpmoT4vdrJ4vlE7rm8O7nI3
O6v5YbBwYcL4CneZlDbR7/SiOxaOh4CrSMVdu1gYVRiz6RujKr/JwjIjfyhL6+z1kH+qXG1+6DP3
W+SY6005rxNOmMAyfuOa484pY3eLLU6zMd1UwLW3nKPsWjdcPE9ttaqcNjImqQ88Z8JqyY4qd5NZ
mnYCMwUHM+V0IqIpfUwUmA+os9jppI7dDgken0FW6mvYSAsuXx/rp6lbh2sS8tyHZFznGy+XTVA4
uBTiwsrt7Cmb8ifOHUZg3IZeNjWQRqJyOzfKC5CXRL6XZfJzN8Bx6TOcT0080YIxQlAfgLQRVigR
09KfqigEnR93uTtMzwbOkrEfW5Zm+rj9R2E3JtEJ2euy0YZkzf3aO8OcufAM7iRLc7/VGuffGdsF
mwDQwTaTwPcknCJQ12WsEY1YuqWHShhiI2euLmD4ud337pzOIdu32LiZXuzMmLZ2NcvhQMhtTHOE
c6lZjum6XRzVf5FMnKif59F4xbA0eZJLbmPKaq3Tc4LQFyiqdndymQtyD3QqP0EQmm93M1V0KwF/
olnoVAqw0oK4XV4nTINusSqtjtDhqSg1d350R530WXstvmP5pL7pqWHzazjG5zgdtPOuUSdbNjik
sokxc1o6Y+fKRLzENZ16ltjWnd466ohsND5IiSLbH20AY/wetCCPVmuXjUm3jYnE8au6P7lF7WyJ
HkOnrQQ8XVknvozMz6WMcE5KKTpUrFcfeoUhUNqPNRabBFoO7XqT2/DfSyuFq9NY3/IswzV10L+7
6XijZX0TgBp9dbvxNuULL/zV6Yx7TDNsH4vNlnikad1CstB9whPyENTZvMrl2m0l69GnLoBdsIwy
iPgw0tF9sbHWHGcuV2qW5mSn9VWTni+KQjuZjQNe1lVPuPGE1TJ/iWPtU19bVE7rKj6VWfstTvIc
sMI1qECyZmvaZnm3GM3kTzafOGUEvCrAzNTHVOpRQ8yJK0ZNgPkU5XhraVm81eqBllfm9FWybH4M
hVF8WLN0bwoOTWkBiycjoI4qkzTQ6hQL0LyyOsdfhPG6YLeypTEXO45tTNnAIyzZZSFg2nEdWupA
vLUJCu3zU6pkTuczuKxk/WNXxfML2QgDBmtSngFzkl86kA7C1dL7bkoa5FwiOkr8IjYEbTyAoT+3
kLe2jaY9E/ktbiO3PYqpWaFWxUwa09m91zL3upb6fAts47LS6EXnUR1zpy++DjYH4ug088bJQBRE
XNEGRWN6aGI6UnOBmGzPk8JRrCgf3CzHJs+YKaxMj8qtrvvDTCLWZ0vhzedHpkmrLWLnYPUV1oCd
vF6XvD/oXTttbZq9fbTWGhDKYm4ZmXj3xEwX1/JMAzaS3LmrhDeFVFj9gy5GzY8a/HZq6G9bbIAN
P7Hj4SXKCGihFSo+TPn5kLXzKQ9KYwJdE6VhnS0ZcbEmkaTbtKbZ7/WFGLC5iSaEQ/2y+mOsYj9N
7M+uAcBaL4IHDgVgg1Fp8C7b5CQdrQunkgU8esBotd709zGUhV0fLxmGwGJ6ig1P2424bd/2EcQP
l6Q3a6ut7c/zPNnHrZfdT24ybsqh6fYZ7fETg6h61wDYXQ0WsdmDh+M/AzRxKA3A4KjObybZx7sZ
G6DQrtcyMPQyuumKab0aFcUkOQHp99V1fjC8IQu7iJweQ70USz4j9jazhgPOXCeca9kot1o6Rc/Y
J4PUZm3Pd4DVbIDh2fTkmEjXA1sT3nWPAJFeQrET1GLMQd8YnMeRLY6qEIiy+2giKrBcsyXMZ0MP
qJClhUFyI6nttM7HIMU+MgQDdCkr9xbFrxlvmrSXQVz3n5zBqk9cJLC/Z7eQvsutsrFh/BOYNQNz
96Nzr1suh4N06e2i2MvCqmqOVdeDxenjLZ5Vj5Goo3vRR8Y1gETkgJwN5T7P6/QWXBdKYzumT0Oz
DNuucFYOMS3NN0Rhq40zgq4jPU6fUjU8jlFR3tWpN8AENKiPeiOi1i5mhSpSgG6WJDpw6y/1TqWj
7XtDUR9V04g9SXJ08Mypjq4qq3tvcO1XEyvCzgfymB8yOyUMaiBhxKkmtddID7xh6lJSAY4WyKyX
fNGW8bXKW9j+ppV0LwBTGRYZlkzuBpmqUJi9umoarkLfawQzuXqp9vladhxkjReiTbTCjtwJwuSI
lSmMKTuhTcQ5N6YS2ruteaobY/raltV0ixpTAz3rPnomzYivi7YFdu+/rIkzHWjvFsBIiiTHK06t
ZO7biPqIQahxWHNH3bPUizGgWV3mjYlx5XRSPAjwpuvKLt2s2YQ3P4CGSbLdakVNc2KoXD5gTk/9
j4u59URjL9F2lLX8sGRO1KVBG6uqDnquTSNo01mkuGOuw/C1HPCXBEGZmMG4InPUdnW8QXysWhz7
cSjs7HafpUVDg2V3Rr8RY2p+NcrcY0g7mJG6x7mIupBUjofOds0uHEtyl7d4VUwNyUpqLgMvFYPu
M8qYsq1Z4CUaT6b10A9tgSW+NtTPdccND1JZt+E8L6QFpWm1rWcZX2mMweJDiqfmgIShl0u4JIn7
ecTm3/OZrfPnapxYMJJi+vxFfxiHWBw7yNRXoGPjiSMTfMFwUcTiPdlCem+LR23pk6+O8E6qWZ0v
C8OhjZlMuJlX7n3HQvKNKnWLsGfW8ZCW0prYBNFyY+DXwyzc6K0nzTSrfrsSEXNois4eb0QR1d/r
yp5OuhLseix2jOlABrU4dXlsf0yTydIPI+48p4wGNgf0mTBnkViBIg7xanVrTypZr3QAJu8pt90O
VCfhbHi1bC0fgmmM+n4DZXwdA5kxVuD8pX0tZoLktiMIWsLVbefNbZ8MGohUVo6PTrsKuc0czDye
E68nfLYY7Dj5Omj2SJOmsXpEXS60KH39w1SxnZEyxue6kgR1p5Y4xUiS0mxvqL76tHB5bWWOgH0p
B1HsRF1lKcQAzHUZuacK5FRTT6nUEPRYk3k9aHoX5skE5leY3+yJA/18JELWnbb0fe2eRABxK2gV
Dpiyj18oeXNcvbrzlLkvQhtRTmhyN9B05922Z7q3q9cJnT7eDkfStu0A8mwZ6MpafnhcBI+l6XUm
BPpBPuOtYZ9yiuqvulztpxX37w96G9UbT0sd6eOi2wZRZSc3oynLq4Z59ddaNMN2ySrFyTVa025p
GdUyehelz4CtvZEoBkG9WpBf3z07aDpqsr6pvi33qmU4lU/9B5sAXrIg2itRt2XCiK5vn4a5QSdV
NPMPUE897PtzeYUD6Ke6nl8RGmNsLA3jh5aJ4ZDkrrqHYQXOk8ZUu5zQepAnFJsmJucbs8NdS4+U
u8NblSgiRdVbsooCt1P1aVlmc59osj628cwS1ubFCEtIFqE0oC2YVAbH9OwgcxYnFTNBma00jS+Z
ZP3kWp08IR2St15ne/vGY5bSVpEMiQGI9s6a5U8O9rIHZjOPlN0Im5bCmXZwEviK09U92prHFGtU
i3ttpZa7Z/U7j5CM9GcZM5IkKUh+qKuFazatrDoctQatXKzgMOD47wYcUfotrBnLJ+FCfXCbPn+K
u2Q+6uasQmgP9dGS1jMnkvk0tFVyNZbMZ4NloGc185YMv9qqcjodz2QogxlCcoanVynqZ2zOr/TJ
cR61YiRmTa0P5Nd+g/w/IW5KAR0M0NarCjd4WjThnVW4xkbUSxSuQBQBe7eCFQIQR/QtrssG+bHA
omHuOu6+12VyyAuh03FbrdyuHF7BzKH7kk/Ruh2c+utKyBPFUsRH5ippPqQD3qjSBqpZHAtz9Flh
Q09pc950eXHb1pABsDNvDnpssb1ii2I/nizJ/CVJjp3RmhuApS+dFUvK0IwMgAIb2CAeFMPdxWas
g3nznu1l7hlVi6A8F/EFC/FuNFf3YXEjb5M0/Sm2pXXKrXF8SYoi/THUs+EG0JG6b56azePQtPWX
uV2tx4kjwNcsz3hS1aB+wFOYf2DD5OxLVAnnEd+DbY0t1hzRfKOZbDMvNh9i07jPnFE8p1604VbQ
Kf+sAh6u9yWukzhwTRx7Un6HdFdpXXPHKKoNcfMHedOs3I/gyz9k2dLd4/7/dcmTV+WcAx6Iaav2
a4F7li3rrUKBdg9uqaZt01FcRD0uOu7K0NduZHTtzfOIB6ldE0QBCutrBBtck6DS7TuzcvHud3qm
wTOzgHmeID7YFhWIVSfXeZx9xIEpOccrZMNLXhcgz3YunlgaC/e2nXu+K+U+jzkxWtXyK6nVuRnh
jwH6CXPrVisBN6XwNihfaxw5SgvSa+vh3W3SlR8927Pu2zLbuUPfhYulT6+sei1cqdAeM9IuNoMH
44RcdByhk2jai5rywxgH+3VmZrCXFnaUDIAMcg8YmT/GWp48MiqangQY/SHto+WhGxQVQptnMGfs
OpvIpajMDzWjhH1WeB/1PiLxOvLsa0xUbV/L4+Q76Ad4bFJquRFwCVUMV87Obt9qG/94P0rLtbpx
lR3thrw71IShODfrOWJj1uK1J5SeqwY+4ZJv+1TlfpWnWaAxZw1ZZYyr+rV9ZLVEn4ah1ni5IbHu
ulEOwHn4K1MtWgnRLAyP995KhKbRxqufa7bcQ2fNgsbKhhsp0zF9KYcludLXuAgdtxO7vIn7Te+Z
4kgobnesDCWiXce4ZQnTVq+Mq9zJExu9ajPFrU8qIKZrDEwzHEZMVN5XawtzY8uEpNpL6aw3hUkK
vW9oc6e2cMit9FOmg2YnnFlzOu2GKjWGH6U7SulHBuwmf1qKNjtJFZvDUfateHJqWHkhetjR4Fui
qdFfbNIn3JPhLLF1o0kuxX3CcFelG6/Uc17UHLxlvqoh1mpPk4UM5TjmsI7gZluRCi2tMF3iVpJy
+DIspq3dwSUr4hOj3GnaDK1tD18X21M5NLBU08qPq9ZGWecbroeXFCo/K9MrX3UVAYavXqMb+Q8y
VLRow9CXOSzKp72ggr0aRbuW/tIAa9iqLUOJJua2gjgb6G42ByngMjGP3aoCA2rhddGhcNDZ8/vE
7bvksESl14aDAXtm9nAaNdrS2UajyEOV6l446nb0OJjmvpITmCI8HGGQqMuo/AdYUvfZkbjS44pY
OIBnJvZ4VbbM30Eolm9rMxlXg+7JV2VYg3M1lbig3dcLzda20lRmX811y5pbemF+a9JEC5ra0zcO
zChGNtEAmTPKNX1Ximn5IRPapdm2I47rBbkzLtK4GG9mxkfCn11hbAeXnqiMx2YvuEvmTVl3gqtw
ZNzwMOiR+YMsIXXojJz2Z/ag9mRpt0RAFBAxyW21gdlOolnhSMfSdOQYMJQQy51IG8yLhhIPThOn
7yk1P46tUeRaMBv5nH6D9JmAppky60b1pOWyLu5K3HyI2qmsxRnb+2bVFi0LssIuYHIVbjs6t0M6
O/mV63m5t42Jq6fEdt1hfLDNRrcy6IW6KJYAnkgM5J+MEay4jYMd+m6J5+KD05k92sxmnPvQcaLp
Fkh76jVaKExEHhKrGwJ8WD4zSFCfqnp1spCYS5gFlgeKRDqtEzFo3tSLXcYfOByL/EPf03yRMtAX
ew91XRkOtI31flIovymrNWeAplHUMXemZlnxsFFu3am7bMLF/QkOkTWQp9BE6r9pCv+KjH1M0XVT
yg6XVOs37Oy75nv1OHTfvw/H1+by//n/kZQt4UT/hZT9WnxL1ff+DSn7/Ff+IWU71n+kcOBV64xt
LNBXZAT/kLId8z/SgyEDN8RzGKD/Qsp2/gNP1bI9/oERhSnPmsH/srI1/T8OQT24c0hh8xelh+PY
v+Blv1UlOja0bJuneC6uGa7r2We1wC8qj3SZl1SiqA6pNDz5UFOPBbDPCt8oCitwui4lW/QdgdJb
bQPPdA0LBjhwt0v3b9oXGgeSgJMKtidT8bbKSa9kaIAm/j2B2E9p4v+KAf/7GFsI3XCotOWliaQR
NaVVTomOC4L0TcfaWNG+52zqN+Pi2+mnOv+QF/sGamSBRfym9QIS7rG9BARc4kP7rBmB5lzJ4rbR
wqgOhiEYiC0yGNEErs24JlgbTlna6pAegQq2oFg0NnAE3BvjdnYC4ksmhUqEq8GXhm9hOlcG2Wv+
zXr16p0g5Urb6GaIF1JWhsvX5Ws7wdEmi3ZrJ9hrmGG6XjveTQX1W4uZdVB3hU2+cRSgSfieLctv
64DvhMNSRwIgOS5/89DtuM0NxTpoTWZRer5uEmIgrklkf8hFkRFnhqfPssp/pf/55zuyHcODmehI
aVtnkc0vy6+oGrHUMY/VYflv6RLo/72+ecfR5qex+OVScEyTFyO78Cw+ePsY1ZvL3NpM6RLnoIjQ
cEK72iX9cfJIIVdfSa1rSPCT3WtZvfTFrSHuyrr0G856lv8Cgz2Y/c4+GHBeSbq777wPuTMFlX7n
mFeGQ9l7lypGRnirzdOnxXqWJTCZ+oRzxZx/UdU7++ePr+PqrrT56MzzLnr7Ot2SOHPpZORBu4Eh
72B7BBAxtkl8g4dsUKd1QGW9E7IIHDWHM657YrrPBH9kJUNSdHdjc1fq24TUgvVVpD+05KBamwBn
tII9PeVN0WH5Mh0wz0rG0MluPTsUJIvBImWYdJIj5DRusfEdSdVb+dA/q8GVjs5ZyCI03IuDAaFG
BEUbzVaBYsEnj2wLoD/TDEYZBHHFbmntd9xtLsyh/nkmUczCExzSpn2paLTEWjLMFyvwm3n00tci
zaPbRNiwlRvu0BaOVZqP+9rjOByRlO/c9b3c2vMiv1idtmNLKYWQHu994RJASFDjdJWcwxE2VrCa
N1bfbcq5+joRkbD75XL6ry7nVx3On57lOqD1iIDY7pcmT7bmjDqMpzV0U2hOM0EsruNAuKqhSU26
2v79aeeFePlmHmN3LirDpHk/3wS/bO+FVJPVFDzIHKwbDA3hXsMM80tTtEAc3UvuOEGW98wm3Xe2
/B/uGO5Px/YMKbhkf2Y//fLkeZ7bvB0Er5glJCvaQ7ZblHzP4eQPT+Fi9yT70NAN5FJv3w8enFnZ
vGOYDODkY9UC59vWf4VuVEV/1k5dWNj+XKOCsAePuwwVl34pws9Tstmtkbk1WoGNy5AJ3lCysUaD
EE8geXzs7yotP6cyMW/WhumdQ/oPd4NAmEUQj8tlzXnz9i1XFL+DDaMopEc9j5Ff2wFqjL4oKOX9
slzFIg1Zwe889Q+HgTCoDgzXJmbMvKxMwMigpxXxCnNvzncoF0GwPYjr6atkDA5IG72Xe/fHJ3Kq
OrrJwF/X0c/9ulpzo83jaWaYmNVMRmzmbHR0EZFQa2mcjYBSf828OPz7FvnDhkRg50hxVsfxn/Mv
9ctCxU8DGY6aFxxJ7kS3gl7KRaDrqX8srrX5PzwLBu9537MZL0XJkT0lWp7zLEYaW+w8tE09D6TB
ZisBFprxzhb805vxJPx/qHE5bS4+zmhIi5gYdiZq47NazIkZdM1UZGEmuRr2Ox/jn3YinyGVnuS/
HKRvP0ZLj2emffRMZgrR1UTHFIgCBsu//QBNnaBrwgoB9eElXZzUY7xOMR5vfIA5Rlii+KxU/mUR
DBlNK33nZvrt7PRg69i2Z7vClja309s3SlvPGqce7qhnc/0h7Zn24xgnwZTrL0uPXV1nrIc+h4Eu
k3dE6z8t0N+c2zxbghuajkO5xMn29tnJgliSIcO5wEi/rl313GeoNGdok2FfQ2zRWwQSJrKSqdyq
GJStW/tnKADvbY7fdiS/h6cLxxQOeXlUiG9/j2iGVtxPnR5O6/DNZHdsGt3eLVG+y00odanGtObv
3/AfX51ylEJA0g2Jy/ygDO14OatRD60cXO3MzZla74R/BSInz04IXTZP6VifI+xbF2jZ/lEpD5Ro
ec937+e1f/ElwB0XdH8eCbn2pbGfrrkGCbgw2GGYjJu0HM6KOO1Kz1qYmq64OyMMoBSWu/X04gmU
Vdso3b0SXnKr2Sp5p+j87RKg4aRJZEhq6Tbn8cUloENXSVeDYEBibWOmJsn5NA7aagnbqZOIU5Kr
skl+/P3b+BkG9fYzABn2TJvv3rbodi8WohnL2SxSdwl1g7CY8oeiQYjjj3XznT3jewiLUFFE1UZL
CEbeeutLKW9x19P7z4V6GceDqX1OvNsUASMqmFN6J66KCS06pPs8cKod3PZcfIcGP7OF3YNTPEYJ
ypJNYx7q+CVbPqkEMPI05ce5f8e2yfh5/l2+2/kgkWi2KZ4vM0pXDY9K1DdcNx12kFca3acjvi3u
fcl8t+s/tRV0X3kXLU+YgEcuXeuTm18z9S0TWhhx200vBszkuD3ZcBfS4aMcd4PzkQS5ira23iHb
JbC6bXfwLly/U/jiBMgBGy2IN628j6dNNxzqfiumbZQdCuuGlV2NJy3+ZhZHRZ5G81pXR3vafprz
vQWsJcNRniwjnJPQ+jh/KsztOHxQyWNR3EKFEeONRw8l/PqLSD7O6UdFarHGWO5xtQ9WtgUk9s5q
OYSEm+XhTOhefX2CQjzAIrofumtToU95rj3weNbV0/Q1Q2OSPlTRJo13OUFehHs/O8xE9ftkvaUc
R0vEVIiYcA9TJW9Lmy2sawjhLskW1baCYWdMz0702I6B69w4akf5ormHcykKwaB1rqEQ4kyuPiHt
m1FkwIoawrgO1VfjRkSBHO90c1vmWIT6DQo27QodVIa+2bhPonybDodVfSmTL3O1WRwfOoe+7u1u
62D0WU+Zb0jmGNarLo/tIYc6ifpTbaL5uh32hggj+zCfqdPv3PC/H5h0Tw57HmhJ12l53x6YLrdT
SVYHBWltMXszcAfr4mwTa+UHlRUm+aOIxd/Zo/zIy2UsqX+FC6SDSeVFMwrfue66+Vzj8y9BqZh3
uAV6l78/xfiJCl0+h8pMxzmAm8m4dEk+cypaZIrYbag76FfoKaV5siIfacL6tYd0o39uuqdlfJjt
b5b9vUfxpgh6QN5m6oekDxFbEBNJbt6qQizSEPAN6UZ4u+nM/CYesw+l+zFDL12NG6U+JqfzpOxB
uyYiHTPIepOcaFpsrIspA6+Hm/jKOWJknMhtcj0QExoiZK354SR97yBI3LaPpuNDL5QEyKY4efj1
CUih9tD97uJbVdw04760tl7pH6zSryq/+KqGJzd9rDzLX36s21jfMLUzxxAFLpseyN1fWsbSJJjr
4kOzfkWZJSISPwJDhe5ym6Lj6VHxfOy62ybZm1icWeGsHkEEXMfHeHmYd+MaquloZeFasUX8pN3a
7lXff2JyO5yi9UNdPJf27NvsMmV8dtFPD+V0NWB8qVqMSrVXeOd2c2eRCDfARuzae1Ve1ePeYdi5
fPv7N/5b+UjPCJANxsERef7ft0t5qIfCadFrhZPM2lCkeI52BJJrwr5eI+bH//5pBm68HvYYLj3H
5UUjK1vhR7eE1YR03wbFm1qz8B34WGGFUvjvT/u9owPyBYtyPWww2LGXtsAdwbGg88uCTM9l0F5C
ho8t2MNwSdHosPJk7syopfKAsesjrAHxzvVz/vQudhNlMrWsMFw+35+wyC9tR+Y0dTLmvO+8elzn
RQojzfT6d3btH75DEwMLU0KVP3+o1tvv0Cw8ZdlQCcPSEdti7ZyzCgnlAy61zFbX9wygf69Rzs8C
x0EeKsAcLtpxbPC8clQt8q1awqrSrrD1xhVjSP1BYAlbwZV23KR558y9fEnXoD6hGQAGAMjk396+
pNtEKya8ikFiNX1q6gnJqHs01y9tn2rvrJvLnoBH8RiTktiiIkag8/ZRmZqrGIY2iLPhjUduviaH
1CFb7/k83jWjK3W2+rXSZfv39Xp5rZwBe5dXA7a3KP0uI5MMDcoSvNIePQyHYIu5n4+DhWSOhT7c
mUJ91Zx3HvnbFnENLjJP0IhQAdOVX7SPVkIUgqvIbWtEw/BU646IjUJnWuC7azmGv72fM+rbjWN7
mPX1vZys379VTHF4MJALhSc92NuPOi00GOe5V4ceqhcnW6Dd11Q03QIMMKzew98/4D89zUMlhOqR
QYy8vLdNS0i43lnDYR+PGx2SqNsy3s6wy9kwzl3fubN/+z75gewRx+KrNBkmXbwcUtGBkGqnCtGv
dFBvWrYj/NOwRX0QdM34Iy/r9J21+xOw+fXIcU2LggQogNIcuyFxsU/QlRFcPEakorv3a7plorrR
oxu3e3Zai+hrjI4b6jh4Qx2UIG8JGlg65Q1/YFi5Tp/zfLtq+wR7Sf1zop4ZrjMS3qawCURzM9ZH
/rnU2WbyaESV73Qj0iyIpvej8czPQMzBDxCI6al4i/z8V/H+943oZq2f/+V3yXs6LvAAZdgZUL54
TxfZuVjcvAqXpnuMpk4L2sZGcTbXyhcS48u/P+63MwFkhUVzHm54pDV75+/6l5N8npqFlMAyhRpA
cwZzi2vdg4zZmJuiKH6sVgItVU/vMSO//z882eDxlJzWGcR6++TVgFo31C0xdVn+PZmJcHAmIYJW
JRo5S9Q2/RrATTJX750H/7Zbzq8MTAeOzZVtmxdHw2imeW+1WcrsUN8teoxULXVogZbBC3Acf+d8
/21E4PLZ8rka9hkRAQm92C2FwKedZOcZWW3P+KgPuw5+UtnPBzHJ5RZ/223lqeqW8VUcSuJyQ0Rx
7+yen4D1290DDsyUEgyY34URydsP22ocMZfdPIcWJIYSAyVdg+H3bChqRFNDBJNudPiKe92In5TG
TJO5Z3qwk35XFQcW/FqP20jP4Y1iSw4hCusqE3EfghMIY2yQ6jFhXuQOW13ee+2BdpvuEFnsaETQ
PSCeZNuofWUkcrZor87/ZBMaeER0wA74RK3Fy5RuBwRa1CG+1fCwG8zsAky1MPp4Z83/6SsR52+f
c4TRIQj/209DZYYbl4jTAIdvU2OG/SfK4bqgPUCtYwRTpft4GIiwi8WpHnoEOSJJ3vlKLquNc79D
DcVoX8fVDM+xt7+DHokUnRAFuqEKjcgmfTO7mt+oF2d2YuSny2aNte3ft9zvK59LWLjC/Dmt5Rx9
+8zChQyFx+4YrsMajuMIHyaDqRnbgBX2e8FUjBb4cW8WnQUABYQLcYHHckG9fdxUjSgTMVsN9f9h
7zyWI0eyLv0us/c2aLENIBQjGNRyAyOZJLRyCAfw9P8X1T0imf8UrWY9i05rqyrLUA736/ee850b
86O+ZW/RHiGTOHA54xs8ChHwWDMQHxUWDoaMMqyH40grhhjUPDDyVWettIflEO/hb+vwDKHr2L/4
c5ieBv8K4UzWbj19I4yeDRuvnvl2NkGzhERg2DQ+9w2wA3sFnb4ybuv5ZYLmm8wrTCAklLKxllrA
dYU/EYHiIMJUmw0rqw26MoTxjVyqtekJrG0jcNvQq0J32J19ej6iuZ1Itx0NhmSDcb21t1EWmECI
qIUjnBKr6tq8Wq57zJDZqrh3n/R+hS4gyYNZ7PRqZ2Vb39pa8a/Kwwq4pSO8nHwuWmPAVIJWk0HO
dFg7O0ylhX9q7I2UG5kFveRI3zfdpte3lYZV/tSAgEL06GO42fIPwSYAN1iM7dzvIdUReOCoTfba
ZVdmfKG/wA/XkiA5GqfpWX2VB+fV2Ipj9QkGbcztdWxfwX1R87EmbG0YN7n5EM0fYCea/CMtb0rs
ntZKv0Y8FusXaMZEGjpa4P9KLpcfdug/DqXzwjnT/HyNipXZ2O8LRxQ6mqVoYeF0M8vAb/BIu7Ra
zA5lyWQmFwuIvCB1AeDCfnL2f/+U/Fk7/vXyqD7OowckLud1/X+cialdTxhJ9T60tWpdy2yFCz9U
87gVmE75tWwmLCPmPMS3jO3HsvzhyPjjMeX1HQb0dGJcy6OF/vvr63zgzJExS010F2WS9GhFhzsM
zfQqqumHF/tjH6Ikp/1iczZp5+3o257gpYnbux0uuozkjV03R5f0zTcN1ryVORdvcc9iyOZ2/KGG
/JbOwuf663WR8Hicix4N+t8/ZJmnrUQy34dlhiZUH42zqgKtKdxDa8uuXR5S2zwrE/SAqf4EYN+x
12JMyVAZKFVKyrR1XSSHRdGdqQbjEwWsd0HdZpSYEsZk06eCrh/ZC0EfVeqf7t4EtdDG5hLlMmBE
+vT7u8dtZIzCV204ivYg7QGrFRpMRc04dKTHoft/UtkPl+7zL/H7dsprGkCzzgIH2/e+nVo4K70O
DlxLmdYuWyArW8cZLsbWODBeEWyr5U8iqD8XIsoGOsy+obsGF9Rvn3KMkDpbI0Il2hH9RSHeC5hV
nhrESc3t/d8/dX+uw/OEBnHXeRnqvvZtHaZ1PXZuKutQcBZtW40eGaQQ9hmxRqweVrHvX1AWV5u/
f9k/v1TWnqZzAhueQwPS/v2H9NOzvbCqsW8aY4vdrVsjgtG2RWTMWOXBrGXDT/TrP8sPkwVz7kQy
oGYg+D3XobI7HXZMXof6RI4Ok5mcXYROo7MM0b4yUAX3TqEgtJXjqh+MFiCQSoJRz//xNguZ9ayd
4prqW8b3exy+JMAErVmGWm7AS8IiWvoFsMK0JEdVQeRiCU9OEk72cvP33/qfC+v3V/72reOQG1wI
NLyyG7qTF61HP/WxTdruOs5+2Gn+PEx+f61vj01DV9hlOyvDrhWvs8dVPxlMxInxyuxPS3+0jKzd
wNZNfnhd64/HlddlW2UrYNyLDvP3lVWmWHSbIaE1BxA1GOYOzyBpXj/Usv/dN0lZzxWDgwKt4rdH
NCa2ORaJUYVYeqsg1RwsCwqOW5ziF0x+kgD8N0vXt9D+sHBN9y8S7+8fKkPE7S81budsKj5SJ//C
LoBvR48uFSdHHbXrmpo6KVx3zzwwZlbx0+ls/FlVnt+CzQZogh5Gb/j7W4glI0QOR/gf42uTnJvc
lZswTc+qIy5o+BlyTA81HLxVb+lv1ixwR9Oeh+8VrXIE8Ed4jl7AS8j1MNiwbjNqTo/wjiARiKdh
I/7jE5Y3DP6FhcbVi6/t9zc8mHZm6ohVwyQTV80IpjS2mo0j87Bw5g2dKrUCmqn/cEL9sTAspr50
g5DI0gi3nW81lCcIG6q7LA/P7tkNZMFXoc65iu6TWebe/8uLgYiAHc1Nnh7N7x+xjjxsYB0xV34q
Y07vnElDrr8MDRA5pqn/cPPAcgKgGm0W7WfjDwEwaiJNyYQxBDzFd9l21a7x/C3G1rDSoST+8xc7
68CoRc1zv/3bJ4tI4uqJpk9CWpc7jEVbO7LGFUCKcjWlztffv9gfhxGfzKW3Tz3GeWt9L/xmMSE1
w90agq6k6ZQ5cGd87+1se9RLl3TuRDk/7FL6T6/5rckuAHa5Y0o3xItQJEBY2NaNQ+IaqRjPQ6ev
6VwwXG71Ta47U6Anchcnhn+RU7oHFZiHhcuZMwnr4EYepAnT/UFN8kddwHfCCJ8+DWMcR/suH5tm
rOK0I8EzNJ4Ih8Isroz+va0j+K/DHPp5cu0Vqtn//S9x/ll/q7WQ3Fjnljwve77Dfq9OJwcTn1EA
fuNB2hdiecdF/1Pr/6/h5v9+FY9ukOnALzpL/M8L+bvGyUMRFBsGJMq8SJqNltbIbRM601qpbnA1
Ne/YZW9wpum7WcDQGnz9V5cPz7O1HJIEppJQS3NG37yx8TZ7pZ0ROLp5R3zVT0levx+i/36nuLAp
EmjXscy/7SbweaWKRJLRlXQuTb889W0EC6OLs33DHdc3X5I0PqbObP3w838L4uKVDbrnNNPPIHls
m9876UkVWwOTIJ6JtN9luM5XmA52si2KDdBsY6uhVe5sdL6RHqfreUrWKZDGel/ZUr7Gann8+4Xx
7XL41/txfPon52MdReP3IIQpE8rV4D2HIEuc0GxNpB+hiF259skNUnFdb5fef0YPo61KeJM/PK+/
P67/eXmaRhaeC6rk77rGNBq0cSR+JyRMGJLrPN0LUJmL0K6xyuFqHsVPqUi/P4D/8xW5pdmMUs0/
LmrNBD+PkUKG38KIg6byp6vUDJbaA2OXzOauHWGY4KT/98b7/y1B/0N3+Yr/75ag0ydwst/8QOf/
/t9+IM/7FwuPAYGp4+75d0vtPyEN2r80x2TYZJz/8Kxzs+0/IQ2m9i/2cKQPVKHMUbl1/C8/kOH8
izuPqXkMygwTs5DxT9xAvJXfl6cw6KsT0YC68fcCIBPlHPcKKZILfuOmK9vhKklAwktfX9a2B11L
MwinQCIzljrKO4YRW0N2YpvF7oBvSKBs0GooHLKMdmkyY740jeGrLFMnzO05f1fmMO683CXtL8ZW
8lkkqb3WiEoIajUYoRvXalO6PvuBYyV3OCy7U4JZl0S4ijE4qvk6MAY1XXplhCOmqJZ1vOjaZ65q
n87HLOUKGKO7gxue3/hamV7Uo9LuSaCswbunkXebl56+d/zeex6J0Nhz5S7euYNnL+zIE+By0bbQ
fU1ybfvSOwjEM9oq1nJmuW3UB3aHV8mTorpQE7UxEol0D4XAvY2I0DoBkmufWrCjCxYe9vvAsvTK
DfXeMjdT29afsNanmxbiBNSDIREv2AB52EcZNac2ndtLRyPiKEtLlFCeS7CCFh+6NNdPfWlPuzZS
8+2YNcUzyvn4gRAmZFZG5qtd62tzBmTcXF7HmqyesgTQuSrwLz5HALgnRomOh3jK6o9wRZrXyVbU
qtD0vsyhFSeEDsOvfOm1Y9b5UxcAZfcgGyTgsoZ81PdttnhPk5ProewW82KemjhdGUMSF6vZJdYh
bBNLPkVW7HU0bD39o2nn8qM2ymq/9F3zK7cbU1tlgkvyQioDMhdtDjuIwyAhLbmWY3enV165Nfv7
Jkb3UtfA0tu8fpoKfefMFPKOFcOszqMWt9WQ3cLqumksf6/b99D+nTCzlbuGrl5u3RyNjYhxZTPn
a+PE2iV6fzLPeLxlEWFMuXZbp7O+izJlMmb9gr6mb1P4XgEMzha35LCusuXdmbsdvNSt0HNG6Ta9
w5F7vsFlZBys264C/dCWxbLD8bpO/HitUv9NZZkWZN41LBr7K6swjrk0OacVwgHtlzLQkFae/tU0
o3rEgNWtW8/iaSkYvlj8D4Tgm4lfdecXyZPyS3XVmTI/SFI9J5BsBlNMS45BL/ytq1zMtxP1hfFq
67ytHKNWlIg9VvqtK/wKK+lEWkR5q1ukXmMKeMhHf1Vo9wPVdl0ml83gOYyDuEiBbO+qv3A+442u
ARC2SnWtzChn8DNsYwymRlJ9QIZBR+aV61KPnpxq2nMXogOdLk5QwS9c9Z62l1p7ZbUivYDRhH7O
fvHS+JerZwx1pUOpbX9CBbnOU0gHpWLGq7s96P0ZKZY1JR6Bv5EXqgKsZB8fywV2YpfrfGh17SbQ
FDBa0cezV7pkygL7/xbGz00ZufKh9QUN8T7Nt3LItp1uRif7HPwBP6J0AOr0BIZMLpStYihW4GFs
4na9bAdEiE6NZVVhn5ZPGlK1zizbTT1gXWfQZ+3Jdbgz2uprKB6Ut8C3twlhkiYQRJPn0ygo6uFM
WGuN6efFlKMCE7O59/WeqBaeunt3NLxrtWgskOnTWeb0wnOjB6JmquthEnx0bwLW7aLbFfh32WNh
Em2SEldiOph3VSuCWqJidPsGcNik3cwydr+qnttvQmAxPMUz5iU3T661vLlRo2UMHUqPi3LTlwRe
+NCIsoTSJgJpfuNIObxNpA4EhKDKK2XZ8VYQnHHSjAYiXNzAP2zolIYjSKwL+N3ZTEDKoj/Uo9aE
CVvswU/4fW3VfMxqMd9ErdCEJ371aZYk28eyswAIwTyLfAZuBbj5sFbq0e5Ft62dyN7ZQn8saiyl
vt7gqMiEzbRuUCvHV/JiyRsdZzkG84DgGwfvt3mQMQND0Fh4oTytXndD/wqFI+znqgkt4KYHnTCd
i6rR3HUxWcC++u7kmXFDmMZo3Tf0bG4MazpUldtAyBzfhozGW2V6NQpMDVC6W0dXEWkdH1EduR9F
CaJtZQ6VdfIzHtU8ImpoBZPWqwIdf+zaE1l9AzaJ1M4YFfQq6u6FIntoivUbYg0+FmvpN4md6hs7
cQyGrw3xATXGcozYy8R2lk9gDzzAqMniPvdTe9eWmtKhiPbRG92GJiCgo4XJpbZTnB2zOgG8zfHB
lhqXIDkXjzPH14tdiXWDTHC1hTJihuREWCpMp84mqCChaRFEiSPh/FQuIfO1OvQjqbNV4SnYsue+
CIe7xeJbFCh7tjEYQHCBIbKoAWRMzjqT8pJQuZ6/aNxbRqFthhG7i58xRIMCFYy5dQQv75yG/rlo
ZPleS8QMIB/0tdZO0XrSKnt9lgXqbtlDoGDozE9RchjDFM2EW2ysTOz4Efnp83ldJ4a4khMfdKWZ
w7LSXYII4Ke+Rnq+oEyxNECak/KfsiRHy4rtjqPBhzwIPNSTgfSZMpqVrMkZgMWxNJLxV3Id20DY
PD++rCzGBlD9sHmKIRx72w2mrCIpAayUJ58l+CM1WV+eNrkr3r6+Tpwu4tsZH1SNn3fAqX+ZCpOW
Mo+StykcmlCQbBoTqlNKMXbwHG9czWVu0PUk+1naHBzL+W8V5Utew0qvjV/Y8cd1Gftvk8v7dCp7
X1sOv+Gg3su8PXo1/rcS/gSJN+pzRMrRwT5E1J72am0odr/R0pCbFqNBmCqWSDgGgePOtNFV4I+k
obu6CK3WCTrHyDcwnEDamjjRhK1dLIUfJmmxr5hIa7N4nZy2Oi26a9NjnLPDPDL6ShbzyzWYdMZD
EVamujCFtfPz7DLLK/DzHR7YZWpXlaN9uDkulHRemNT6TO5s/o+uzHYNOeZr1pzTNF05tnwBxnI9
WfG8rU3RXowaTH2PJHe3LT/7Plm1sReyF6VBHbevFDkEbfbMXGlkp1vY57BJTXU5jHZ+A9eYeHax
gsdprLKkObjzfZRDTXF0+rBOe9k55vicjsPOnG51sAtAVz+SNjKOse6gdQW7UPR5SEcwsLr+VIlk
MwL0jItx0/XVU1INPfEx5aNuM21ytf1sXHuDdVn0M0B7R7vIWiba/CxckZK3VCu9k2U5AUw+OIPm
cmNjkp3T+tQV7vXYj2hpS2uHqioCakFPBeXYxpv6vZ13lx4ymXGX9rF7YY0jgJsBty2AiYkK4MKt
EhzHwrqrFu/LqMm8kneELLVB1efPzRmsGifRh+8uyxoxVK4mrMjF+E7A0I2pUFG2JYtV5OQjW+Ur
/Obs2LY2Bh0NKbK+3CSRfSKfXodPQ0yqNj3PpZdeNQMBaOevCaBNsXEIeLq0LGGdcueuLbJHD7C0
TfRT26bFrTlMX0DkYZbUtYaiWix75Vnyl0jtA80DczVE1QMEkntFD52+B6gaS4NauZTPnp9mbAEK
AFXhIfZv842V14ojD+SjYy/XHmxcEGmoenuavytf5F4gy+LFLWiAjzKIHavb6LaCIjzzpK3KSkRb
uwRaNmdts86r7MTk51g2FLXDVN0OsUOQcxJMwrvHPEWloTvJ3aDnYClhoym63l1a80TXJMelvzLP
vh5MbatiJ0zshvUM2zlrCWTVm2VrWW3o6APYzuKQ+/ZlsjQFOWsxWV5pNe6avPfqMGa9zQswrBi8
OPYc/OHCEQH0e+73IP/W9gQ72B8/Mp6qje02wGimKtnazrCXXpNwr5k/2fhFGR9malEgU/MF+dTU
VMuupDYlwmjTGf4UoEtq7uw5FoGba86DyM0LZFn2UWvIg4JEhwn01uBvC3Wr2AHNT1bKO2RCu5eU
POAr39sRAYLV21djxyYK/j0wFv0qssnpGrP6yJl01KL6UUxI2NGAXsRs4p5Xb2uNeBZyWwIyO680
/Sr1jH3nzDcVGaf8Ik5Eip3Bw2rQRXKX5hC54s7Seh8VSPIquvIyW2ySy1AYkv5ki5R9Wjb3Tqfw
yGvSr06jipwXkG8rG0Jx2I7qnQXLOTzLZJsCvxfJgGTP8L5sW/UBx+MRuPPZCxWfxGSdOeTPFFNn
bpxnh1k6UPj4Glo0Wd25qXuqKwM8FIz+x9GxWZhIMNmTMpbDAgrVqY19Nc6kwYl278tf0okUDiB+
6jRZ7lzOliCKHoU+XrhOYe3K4t48E+esQtRQSzlZnKYLohymJSzdBHwLXIcK5dAHgKbpdXAwH4mL
VPTotnAfL6V5ZKhIGlo/Yrk06Ie6cUsB1IMWSzJPbdxebv28fhCTs1OO8StH68peABzOzC2AT9a2
auKHqjuXIX6LxK4nDqq2kZaQ9hB2sr8rlZnwiNEKts9uhsxxbqrcxAWR9ld1l364vbhx9WU3una5
ZUpE8KF/oUsj3raDFigHIv1KKD3ZJOkYjCZfRDmeyBp8li1FmmnUGLn7TyDg6anxO/DPRvWOgP3U
R0aBqiJCxC5Qpfj6MwQoprKx3t3S2JsQ6UKntRgRh2nhZECx/NcUsTNSnni8Lr1yufESlpROsKAj
bYtKcSFfvKmu67a/BRNNKjvC46CBp2A2jtyPzSBDAcmWjI9fS5u8uVbe0VElJ0yr/RHWs3x260Y+
V8q9KgFhh9wjmjDufT5Gk28dvThqrsrYirIeaLXl3dq+uG9FMe8wF9ur1iYVyW8+ZXLGcmhyOqCB
ZLJqdlC7aVZu46JFfDpdmEq75Zcv1wy98JQgyCo6VD3kbHoIYDQb1XlUXvY9rY/cUNg6aBBAI3dD
JzVgRkKqRgMQ0tgggWraKNnoWyH6/ExEPrRRuXOy+F6XZbOdaKFuO6PUQs93bxYqgWy0Prp0QBJ1
lUGDiAfvI87Y4vw++6wyYt4Maa11g6YAoKMdsU3Xpa+YZVJSu1ReJIbwV9XUsvXDCF4VVT72lCQ9
tNlfYRsVVza0dmRgIqpTzLCNGAaTmq1+1WcaD6rhrpsMHRf0oznxsYi7NuI0Teq7RaDaakEaUfqH
kTMTrDX2cj0LCyYUKpBjI5yvwdUOpCqN6ELiK0sjwa1TS9Aq+sD8qivZPkl26b3SkfoljgMktYle
2GpPlh/dwauDQJfRO8o5MMA3Ap6VyVUdGc9gta4HYsrWjlLdMYk8wLPae6q8z6FOy9Uy61kwaKLc
UJzf6JWOQCxDvEekorXiXN2QHDLcVOBO9dF88MAdBs7Ub9togIcBTh5mDVSnPOiLcuNP1j2Q17XR
kDmhup6HNNmLNL22jO69L/MHOMiBldXXdMuGIM69Dg0QgaJzcSON9iuK4vNKieYAmB10kQzAdizE
RtjVEYnBV+46dRCb4tYU2bXWLKz0EsKsfeaYD2cKI2cfkZUA0SKe20W8o9fDYD1nC7txYdPIUd1H
p6soLG1rExsJ9ajtg1qxLusZA10sN5GVfGV6ulE9CYgoGh5iOW5zQTHa0F5B987tpJnbRzM13lEg
ImRoYHkRs5KtM824gkznbptW0/bFFBkQJSwBWLpYBqyi1A9cnMJ4XJ55x4E5lrdlSUpHDsGvLeVV
lDTVhdmn7dNo2vj/OuwMdZ++DN5yPc91t5amc1fHfIkLYbBzShFgJPZjM01cPEgfLBinQcZv77Kk
WCdR+lw52bQtpXMvdfeyWtRlBnl4acrLwn74K+4mL6unVBr7XMyfjMKPnZBXCe6ogUN0A+t54X4x
9GshLHLsrFCQZ7ZO+T5IZQoaNvp1wVLE47eux3pv2GLnZ3gjq9Zcl/YZ8VMQNwbE64IU23xFt4fx
ratlT/K8uTjWKrLtpxTen05W2cYVzZ5cxmPnkCPtpbcjKYQBgNLHnOymUteyzWDlh7YdT/qgb5Te
3gzxcMkVtj5BKriqvYUbh0Kfa8X5kb4A32t1kFaBDSx3w3ZRG63wr0dg7ivOzsAlww88eDatbK0+
EeJ15bdGRv2cX0WWlW6zOd5F6HMKi2Yt51OuJQDlqydrmrSNM+pNaLtAM3us0HOu54FXaTcxdwQz
g2PmKrDjjWDrGSHq303d0wDzLzU3qHZ8SK8x3kB6P7MPsV+VHzTE1l2m9XjIdfda2fm8Wghq0ONo
mxmRt4E9eDWy1PejeeUv2UFY3tH1a5x/8gI+7q+oQd+f61BVi26tFeIxqWlhdbVLUT8/DfEZXW9Q
AzR3jiswcNRPzBkf0cGjD5DMPNR0p2FXHSV3/yFKt0uqz5tMGzAO6/qr0LoD0WJrU0Tygu5pF9Sa
s5rkGetrdde9jzBzSeb7Qs1XIxmgPFJHk9C8cfTB37rqsUpRAxFpDey+PtgQw+uF4ASHHJpoafQb
sn8M7ldzYI/9gYcC+hYKWt18jLgTrCwhdjA1rzMln7OGqk3HzbA1HD9B8RI1B0O2hzyhzWdbV0js
7jRSH73Bu2qZHEkjB3lSfLoDTS7akXmg0yMrWq52xvmuLF+bxgEf4tCWNRQYvq1mzCcbgn9kkYVp
ZOUSAhOFeWtQ2se2XLstBhiNQt8idCMA6k3IHHc/khlWZdcFCfF3mQKRV1mE1UAhRZv9oSXi0ewr
Qk6bvg410/9ME7TK0md9ayN73ZgX8+3QDema5IHmid6imZHZBbMbQzPVeUIsUjvbL+BNXgouS2Gh
qfwYTVnPNinjk+fLnZ2rC6ddsk1qwM+SNWUWBh2r7MxdLe8s9G56WnzhlkoeHM2RG8t2yc9Z+FFI
LBxvqsWg9EmRp8qulWun99TWL7msetlwQImP4LfIiZ7Td5X7nHP9WM9dh94a1Uw2rBeL5lkJp2ua
UJU6VEqygYscvRSlr4f0X1ap9kZg1b02TmA9o0253BYGhWNrh9rofcVU6haTCc81X41CflRas0mW
dD3Z3Tq3xZMt3T0iwvWiip03jY9LnuyXKvs189vONuVKn9wJ40Zwz+st96A5xY2hkT3YO+Zx8OJj
lJFX6HY76JoEyQGCX/sGyUuwE8nYc8b5oMGHvUyJxglkwq/g05iaHzOjNQIa1oqT178mH/J+kcU1
8xHKW4+hQETrSHK924wZFrBJxfeOpA3tEVJMHViw34GjbC1MWVXy1ms5ZSwhh6CTYFZbD05Ebpnd
6df5JAjnIg4LkjCRP6lCs1aDJyeExALENpOH6n1Mza0k4sSlKapW7lx9cHpzJezjbOTCobYk4RHV
R2SI7b71SofOpuyNq+VrAloD34VfxWIxRAmxCSxYkNTaqWNldQ6JGGkFLrKa+deOc7S9ek+c5dpP
qV1ty4iP9li4oZzE6yDzyzGl1S3SX5SUj96ZHps3rJmc+m0vZh2P70RAUG5oF0l57oHCQkjJKySN
mC6izoAg9T8Nj73JTbLdlKQ3zjQMgTHiAa+FtjPoftMmll89vQ7ByQkTOq0OFSMXUlzCtKzB3i8k
J3Pjbw5+SolGI5oKl/NyJWq/WY+GH0iu2kGna86WmR2gBNKiOi/Z1Jq4bgaihOouor86aTtIyRDL
2z6QqfFqDjw4iynCpMkOdot1Z9IImlvpPU9fYdTULbMjtMvRtrtdaWX0c7LFua9avyd6d/Ga68ms
bcCknv+KJGa+lFFVv9kdTTQ2txhrc6frAyF1ZU9B2pE81+WTtzLJTaJFdKNm5WvhgEBsotk/OfdF
o41EZkVlc6mGrGAwCI2731S61e7Zd2geEA9mpOl7OWvYrO0OkH+dhLqTfWhzcax1d0PmM7KefLnU
hdWBHoVX4jnNaaFd8N42UQXxOIt5PDMPRPNI436YaaWB+kQNNMZFtm16pELcLeVbpo0Vj7iEDhZo
suw2xP0aYa1Xy0UpXOJORT5RgDROuwXtnlxV86DdJQkxdE47axvSxfWShrHp/2r0TDC6oXEt+3M4
iYnMoeDitSantd1MBtIdygx9vfRDesyxmJ4SBMtho4aeRrDdzsDUG/k5g4EKZlv2JD7wHs/6HlLw
FgV6gXvEhSri/HTmhdy62ejmgfLsZR8tFVc/KnvSbvKhg9Ifp0O/HxdneI+dttg7bs6l2W+B0AL6
JU2Iy7+gpGzahWVTzurIN9rDPJW2sREZ6vVg4rfd9dQ5RhAZciQAEITxRKyBQxxqVchpq9kpATSw
tY+RcL0+iBtdfk1xm5Tc53hkfOVmD8vYlWlgDSPdIk0X7tNAMvS6y5t6J0liqYOFAPp92frjoZPU
VpssEpxEdlKR4bJ0ln5sEYds5Fj21ExxsTEGL30lT0L8EvpMoyWRg7MxpR7vI71sNjYvRxrW4Lcc
op7/FoMIC+l+LCe7SaCJo5yAENDnxgsJjdONtTQGkea+3PQ8IsS3RRERZE7fHGIaQZBpyxevVcu9
rot6a/rcMjivcBPO7XTyqGeu6WHM+6yeyo2pS3C9Bd4OKPjW3jGH5FbRxbpKhilfazktqLHgEg+f
oLbUFXcdxnJeX0mK9y6Vyx42dUxHnaf/XSaZe+rmYbq2a+HfeiYX9kCrHHFp0tsh9SCdsXRlfvrS
+4m8tBKvuFIEIR905csX34/kfJF3tpbtCFsoj/TYu2iluanoXtzc7YNlnKgqyYEpv2LRmNsmFtG0
iSvmgDtcbUSnINEcaYrEM+PH6lBUqKuTYsRKUuY9fONFDWT/2sZkX7OBOPRo8tY7GSRHJ7uCiJg4
dBum2WqsHWOD47zfLpaIbrVGEHee8xMIj20x0qvyAhXO9LiIsXvy6OWu20IfyOYaYXM2wPalV5tb
w3stPdw7Tqcn/mrsdf8uXVAlT4bZrBfM983a7tPkpsvHlj2o7vHm1LLMIb8UjO5VYl7PferUW572
KD5ao+IqqEBN1KjklUO0AHQf2CjRcmixWNNmHGQLfMyjI7Pxuv7acIooqMicuvS4RsqVJsS8HsvW
Dcwo84tf/LPG/Mg0WnkweWq5laRj0+Tw456gYFUgcNBUfx8D5zSZySr7ceBy9dQ6rqK54c7qYrCG
6UiXrd/3ta0d63mKXgfR2bRE6J8HdbXMoZeg35UIINd1ThefTjVVhJbFb6U15HBd52Y8V9/eIfYL
67md4ng1nhkHWgXwpXVba2cSy7nJq2l67NrkDjhacpPFY7zRkYPqmMxa9wXBQKw2CncvE8HK3ViE
gmjXQi6DuJulckmvdF+sotU+B3rFpGkpJn22xQQFKQD3NaIP7EC5pb/PJ6INrvWicu6xpy4PJYeS
00EzQjfywLzSvxtTS6PbLOgKN/N5zEdGj0gndgWyXNUSdhNiCN82rdsZ3vlTas3WWhV1t7I9HKmB
mflDWJrO/MTXXR6V5dPQIys6P4CMt4Jipo1TOa0Mxj5PjjPcyYSrlmW+aInnPy2MGba2VRLgRXsq
HgmBr+iWYVkjIRqJhubu/YTvFEzqSF7m1Kv7MlP2xYjiZQ1XmrvMYC8ko/pWdk+WMp3tlpktKd7c
HBO+1CxjPNSVfYbswCVokXjIMkTxwhmOZvqKUN3uMOdFdNMZqrufk5huaNGXl6RYa8zxDOIPQzh1
9X9xd2bLceNY3n+VeQFWcAXJy1EmtaRWW/J6w1DZLu77zqf/flTVdEkop/MrXE1MREffdBtCgjjA
wTn/hdoR0BiYJgZvqowWQWqM3l2dmbg/zGWFjERdrvq4W/PBn88i9stta7d9e7nQY0RjQi/Gh3UR
lE5Dt7ZvF7xuyHrLZdoX+CgaQVnXvDZg6Hc8Fmb7hndeH0RN+Y7SNvaZOVjkM3+A54eEJZVAqEcW
Zx8dFLdtpt9D6N783nm8R8DawXVN1PdONZY7rXQc3LBbY/H2CRrpT2OV06WHF5/oYFei+llMK+q5
lk1uVGFdWQPswPWadKJBy1HnPrLGJEkwu0HDd/FaH84zeJXbpR3HZyczzHdpbtC3ytAWPBdsmM/p
S6sNZiXUNzwy78mSwuLetAfRXeJrgtoXW+xircEImBoCWi76HHuKxOVh6af2D0GD6myq3PXBdPTu
xp6tCJ+vwQ6gReMq9wIW+1e4uaeq4D+yOvYbHe2LH9Xdc/Gjk/9P/xsltGEAHIfL/Xfxo02+PZf/
9Qjt+PkNbo5/9ydsTjOE9xtcb5OTBzCxLza27Z+4Oc1wjd90z0fGBNXYFyDuf4BzgLR+09GbRrte
10HJ6RsQ73+UtA37NwfOBRg8WPobeV78G+jcW7S+A6CP2ekWdAj+ClC8DVf3inLYUlUebWd0H+mq
mPtoMXDtRr81yPJSvwrTvjuBb7Y2QN7f0GN+pxCoYoI1B34M0FnWIjQxDWmKtRqfXH/BCpfiKui8
1oi9w+qjSe1NtnnjUGk+1xubF7FvRxfdoiE0Y+BRdEjJrOlDJw5i87hOXGErs/wo6+FL4WFtfLbx
79+39pJ/jXAMuYhCQ7vXUnfUAos06mpJxxRQSRbpO6MqdUqzMGURMyyx5onPjfAjGepLX33FT2Vu
ii+v9sfDnz/ytYjtRi6Sf7qj6469KfShtyhhmQ0TY2xaDv0T5Wd60R6Nl2GxPq8tj6pf/6W3aMht
kVF7BDdrUBzYxIikr+r32JpavSieSjfp7xC0xC+4iY19COWSZkZE822YcBz+9V+VIMp//llnQ3xy
g2EMJ3OCrBg17DKei6e2sQyePAMPjd5v92jLxpTyqPFUEVaAoo9vShcLFy7Pp19P4UVx5O0aw60H
AqcDEARaKqtY6Hq0tLZZFE9WU5p3WBUn+PX1/lnrFHeVy0+OrGwKas2LzmN9fafH3XDlAx+Dipbx
Ru6ovvWZhokRxgNfMhuvlQXM5BXiGO3BHP+waWdgLg7kJG8X8/LXk5f3x0aIY2+gwYGaMux1aX9E
K/QwAOfaY6p/EkCeK+1g8sz59R+RA/6FdQerDCILf+wfAY/sZaPhv6g9ipg+WoK/S33BKXAxpx9f
/tC/ug/+j1orbKf48Yvh4bl9/vYj/6+rLn8uv3dvbobtX/55NRiG+RsS01wK4KKpkW7KlH/eDAan
P0qeSKdupC2+E0foX4hqw/3NIPuHEORxZEOKILD/uhcMB18GVH9exKO388X7N9eCxM75C0+9ieu/
vQ+0ELOeLBy7AxDSuzQrdhxah6zHD6my9+uMDr2lfea9czfDYDNb2rA+ZPjEgnEXiuFssupv5Rzu
eIOdCg7W49Xp+feMpKiYnd6sJnfpDmmtH3CHixAJrIFeoBh4jX/n+VC13hnwbdyul/4Gr0IPrEoH
B2IdvtNl+9h4OL3M9nowRlh5LppBhubB/uxMIEWFW5wbJUoJfu+eA6IhUcfWbCcqUAlAu8GjUhAP
C/2QD8kX21oP61o9rUV6x5n0cVk7jFnmFjXIvIsusaJ3gtWr+oCyTXQ22Dhie+FVVFT7dI0e9Kp6
AqH8hAzVnVtkLjXEGBa/k362JhzWG834hmTsR2OYBdon+uPiVBEq//zX0Iv7de1OHATW25Pg7wXd
eI6vrnyjr4XWN/N48FOgqWPj7QaD3xzFHuB3AH41KD2xWRslAOZD5Inq9EtVukiLZshLzxEMECCS
wFsgK1eXRSR+tNhiFuNXYF1npTY/9Kmj4cKeR3heTcXVFNV0k0wA335qjkG7oMcxreOwz+w5363N
Qkpuiyf6uuB93PFd07gnkg7z7cn6n5+K58ibn0rzUx+B+I+HJZweAINct2UKtNS6ZZEvgT/xVrPH
fBc7ofsptNi/izt9AWOYBuNK6cLpG9AMVOrr6JFH74Xjm98Grw8v1g7nNjfKP1sV8p9s9vJdvEQP
QwSg5dXR8ZOcwXybL/099S0cXn2ljLrtAg6mObRhhOIGPQ/nkOC74cM4IpG7wDfpvQdoAUNsICr5
l1HoHwWOkH4R77N2Qtm8y3d5xvY1GjrZE5sWlrVx41sdZebqfTRPj7+e6kbn+FmEvnAzXk01LuvY
ydy4PaDsAvYUu2eUTjKcw5cRVAtlt2+tw/bxqqfcSh/XtqMOE0f6JS/xXVvVNwWhQpfqFIHv2Eff
pvlqOoLXJLITgB49CxO9BDfLgcg6xU6SMo2/P8z2Z18NX8Y+uAa9bQ8Al29oMt2AmUBkWaAa4mxF
7dEtMSXVBQ0aG7mUF2WrOAGjbRaPUUHfMdXj+3CDEHYdJrV5dmE5MRikPPmi59mjgSFylbo/fv1t
3iaEf0/WfjtZN8vaeamq9jCXAGejHz62tRnVCYdOIFzpE0eKlAD+/We2TfxqTRzOv6RIhuZgVNPV
1rARTcH6RBdAys/s7T3d1ncD6AvfWXa//mUvqll/Z3x//03ppgrLqCvnvGwAGa/43IEay0C2onWd
n3WT+CNLSvzpl1n7kEXDLlnSy1Q4VK21da9RD2BjYCk1j/Sk8kj/nDY0hrp2/N0HJn5WeEu7I909
pQb7c5YSlEvpDhPOoolw8epDP42o4SwmsKYNBGIDIPbs1TxLmvxCRP4H0+zAZK8zVj3Fp9aM6bRF
IK25XoJF7z8XA04oEQ0kg1qHj8a3DWgyFtfTnHxrEvP9tBWQyTn0fW1oQVfotycW+9hpJN0Zq9c1
U2zjYbomVEwySAhdiXKjJZ701fwEwI3u63BR2Bm+9JgX1uIcUxDKSfDO/e52yRMAvuIdjMGz1Rze
TxXwmc79xkF7GRYJ7eGoOaUCJT00/7MvZGHfsgQIVYR+c0g7vIu1wfRu1h7w9kr56c6fVhFE1CJ3
8QxxATBxTYEpe1+JWr93jEigUQbm0x3pPuHPe+YXND+dEAhwGRYWT4Ouu8xNWBFT+pEe6wccRr/6
Bj3iKcsvqHo/61R0yUQgKiazjtCGu1x7BTIiwrGfrHI4cTtIYut//0jpdghxq/Yq26jpfGM+XybX
QoSHQvg/Rse4rMrhLms/87mundU6p3R2Tan9vMzLU8KeL/TbnwTfS/r4KuBLr28Hk50J8yLHgXNd
it1YkPSAco4falIKH9P3PdVwzKj06ffMsr/VGv07noQV15XVXlDaONO9hY7dAoLGH77PBaUv3P8G
6q4YcNuFMcD6bNFDjnmK7yF8vKvrzL6co51bQICt2+siH69tpC3O7DKe9mXsOYHvISqFKs+NV0/Z
ha9FlyiqPK+mhp0yEoe7poBEhDBot6ek+mH18iurg/LEpUSbuNHfw+ydzse4/eqEYAcaB2/zJQZc
VWl3Y9l/yHL3U2xlX0YOcdCUgHgj67KOo2CeaNVDKztRMpBEJ/7+wNIl5urd5InRxKV2JqHtouap
G0H21iOdAMC/VPhjk3pia1U0A3vrLJ9KMxAcintu4uwchnezA670DHmc9LzeqsJhROsO1Ec7zT3t
XxLhXx8O9pEMXbZdgMEXNaM1jAcQWXfteOuOdxb4R9vKaYHBvLMH5wAiy9zPrgF5Ltx7BuY2PuQw
n4Shi/KLuQA/Fa+Q0Nr7bP6Cjeetq2FoTP2/9prLGluyKRFnnWtftqt1kdsRvzU80LYmxRF7lOWC
rPpKewxtatPYLW77PhMuLUsAUEBUltAIQB3k4oazl4L6TTF+n018dgXYNxBYv16Ho99MumzDlXMu
nsb24GiorNEVzZ+yEkRTb7TJleEhIxx60NIqHe/Miv4XO1PfaysSEoazPicaMlh2uiIIWZR50OnY
fVkNFDbDHAEr2VADu2VeT012uyZ/FsHSla0tHnV1wNKHtMgQmqt8zOMSkS63YRmH5MrePTDRaV9t
AQjRxd3hF0tL1K9u7M3/vCsTFMZjJ04ePIAlj1PhgbJZ7fYWSUkE28uq31HEh/ZX4w0uuhP5jDhy
Ef1DqQLE50birQ40A/v9aiNrnvUZtrsdiPPRr9fAiuse/F0KHtoGtT8WpQfkEAh1ETU36Zq8d5sQ
KsFy6RgA2WuHnLnO0ziAbm7vRuQRzxJkNXdWkfYokUL/ERS8zkwzxW3NLXSIUdiNdQZgPz966Ksi
Alxq2peQFrEbAIhy1mijicg//0NjQLJLdOyB6x6OW7uk752QpG/LGsMur/Zx1l2OS/7Fa+OHBEX3
GgvPW6LoqgkBC2llkIYAls/cAQmIyNLLHTXV7ipcKFW145bV6+V80Y3iU59tiG+3ioIRvPvOzPNN
1dSzzk9s7WO7RUpgsBgSA4/X+hBqGArWNY8JLD1r7r0inLd2FGKOEU0dtxp+zDbcz15DItCYuzrw
y2EKKqtzgqYyPhmdc8hW692YWkDP4obXieXcz+Z4Y5eACEt8Gn495WOvkpdc9dUVVU11abtpnR+y
zPsUj/3XfuYbOPqEwqEZP2A39AmlhU+FGd/P4J4vctiL+0RodOlLcMeNmTx0hfG8pMl7tRnp0mvU
4sjF4LekktEYyb2xgELdJaPZP4ZWuXm0wz40EX80EY0KYsM29rCvp8u80Q6tXcXuBQcMdI+VmtFt
FK4J9NEwOhFXx+o+VI/eZPDmuLh91+v1IYpXjBQttHgdC3FH60X9bjBndB2tM1cT933Es3mlxIx0
pYO9RmGMcHvmDRZQ6efaNJjUE/SKgxt4+omV29LMnxxWskabAfLYqwfYDKWdXdGpuJjwzMVp5tYF
BCUIdW9Yzx3H2xVG/O7E3zzyqtWlG7gArm6YOZ1srN8xtw4v9MJB1jPxrsFlY4ShX3S+v28cFxIi
OLM0/NB14YUJK54KCtSc1YIpFPfXJ6Zz5JKVfST46M7UGMZ8cMfxg5XmYmf1IxDsbH4I05lXXUcd
xcnKH6B8rktOCQSUH21e/dgCrE5g9WDpsEb+ViU2ILY2fRaedsI5y9wuuJ99nn9efHqNEfZwGGJg
e9Rwoq8hOfMfxmL4h3asaFZCFznDOP48ScbrjGpY3nVfdae6aROqAfg3I7LpQf2mYpAcyC6nd30k
EkSD8/fOaAWrSL+4Lg86iPiAlvsTAofHbmxZPSLMNfTqe284GM34wel9D3DvjCKd5p3VbfHFyPqv
U8QFQZ8edEIPVSMHHFXTeXaG+K4AvtIl2NPbg2udRyv7nUUwwZYmP6KSrPbEp9/Oh58t73YovzrJ
RK2tOHM7w8E0YHr5enprNAjVJnr53WoGXk9VdI8rFLyDFXKmXd0YFdedq3vMrGB6nLBPq8eF1YRY
O5OcDdNeq83+4mV+/6rg///RAD7aE/jf2AHeJFh/VenPkq5/Lt+U+Ld/8peJsvsbQqqo8dOv31QX
t4bOnyV+of/meba5Sa1i2oXKJZ/6f0RTcFHmn4CqpzmwSa0QTH+V+E3rN8SjAUy/tG7wqLP/TYn/
p8GKYIt0C+GFFeNVWoqggi6HzG8cUo3NTyQKxwaXrhEhcrBhIYMbWvERpbEPpt3+uc2O2koeG3or
cb2Kgr6y7Cz1CyewHd7RM7C6Mx9cp+Lo0mmPHVAC5LoSgSfm+9r2r62EF+GrzfHwZ6S+7v8em7nz
dubLAuca/IxAA0H7WszODrujfyf6+Nc7ka+5/c1XqxJPaZeFA42HyrQf8zl77qZB8VtKL4TIhra3
zoUISEH1HYQNZz85nH9qiyIdahaUXFr97JQQ7Ooucqsr4LFirza4lK5ateMuYxU6gduShk+D80dj
DfVObXCpFub70zRk3BwBSga8eQoNB9zylGL6kb3y4qH86nu6ZjvQsArtAIyw9m7sde8KsRtYeUpz
l5XRuygWozcPTuAUw5dwRNKgtj6oDS3FZzVRQylqhnaLJd1aJzcFAGi1saXozNu8zFeTJ0Rdw1Na
TR5pbdufyH2PLbkUnmE6zGEbVnxPo/ye8jRLiuZBbd5SdLJLfAS1OLOiBYmp3NtPXXgiIdxm94+k
gHawFJ2rXYvO1FPUl0jtznrwiPdRErXXHL8nir7H1kWK0NiKtdRYULtC5/PK1bXraPqutixSeFIl
8NdJj53AmMShdcbnOvorGfm3t4QlBec4xo0DmY1CIGIlV4UHdnIwzBP54pEV+Uc7Efp+mOvhHGAP
dSPW4rJoTilfHxtaujihQ0Ju2+LehqoRm+Yhw2RQabXl9pwRDvQNNWqjjSbgx7ta94dvgWRXG10K
TdsxEdyB7BqY4fLJHto7Kt2B2tBSYJoCbaFQT5ZA083v6wRcEk2eL2pjb9/h1TkbZ0vpzEO0BJM3
L+fOWPt7hDkbtWP2pan7avTSg14Rjd0M61I8hL4DT695Upu4FJUagkqNtcx2kNTmh8mxv6MRd8rn
7dgmlOIytzMrGpJhDpLGubZz527MxhOymseGluKygLmh5cm0BFRFrbOwT+/yyf+utCRyx2exCn+s
9MkOyiRCTmEcLxDwf1YbW4pLEx5aI5J55jyBTtm4/h9asaqtidxE6dqpqise8UGrTz9qrfsYWV/V
Zi0FJWaIxuqnrHZrFHdDNdzpkXay3P/zi0eu9hupZdc+beWAHlRxXSZieBrMKlLLw19UWV9FjmgX
zczqeg4my/uWO/ZjkfsnbswjW/Cll/Zq6LaCkoRq1BKYYoFDEBuHMow9taRQrkuPq7Hh5Ks5CIfp
wuhMCuTzXu1jSlGZhfjzDH69QOvFORQKFch3xd0tRWUeOmvTRugtju4m4+YkNzEqiWrzlsudadSG
wqnxE6qTDIJ7fm0UidrNIFcrI5Sycm/bJRnd3r0PyoCOg9Oqnd5ytTHEGrEL2YmBF8G1G2Jonih/
qoWmXFa0SrPwsoaNMg7oH5bW54g+g9JGkUuEkZaNtmawwTNbB2dVzigX5Ke8G45Ej6xHnmYOCn9W
z5VW95/1CiXPQddPmHUfG1vKZfNmjVvb5UipWrq7pWvt1wSlYbVVkS7MpnJ1o6m51KC+vO+j+POQ
ndJqPzZvKTJTg2ZmzDoHFsnse61Lxk9p3qodV7oUm42Fco7XFwv6EOWTMwsEJHOlw8r1pRLQnFZu
50bFds8jmL+M3g/bUfqU/xBttstZ9F2Xz3SfrEPh49uUW08qHxK5eills4Snw9qZg84pHQQhiqc4
WxXHli7MCMVXzYBEHFResgZ5b+zyvCrO1SYu5bFkgmhc+2gHDq37Rzr3xlkO9lBx8G1vvrrVph7S
bGQl7EFzBH8Rlc+Y279Tm7gUl7HZoA+ss+Jo0t5amRE4XaKUf6OP/Hba/qBbeQxTKUhW7Qdyid/Q
TVQKHAqsb4eOK6dzY7tbsO8ZdSgPJjgO7VQT7+chj4PP28FHKLq9w+sh8MrlPXoMcE6y7EQf5cjY
srdTmwM2SgyuBtvGe2d2BFi6YtLUgn5Dor/eKK7eo0kUssX7WPeDaEI6cdHK5EFpq3hScLpZqll1
2qwBfHH9S270/nMYTpNS/ceVHahSMRuF1zlzgNjKB12k791eLXxkG6beMoZ0jhyqylqPokNioZir
qVXbIHe8XfKuhVVKT2YNzNp+Vy5wjdvyxNthO5j+Wf75h5WTZqYjtMNmCXTESOpRD/R++n0qir2R
nHTAPfInpBAFBk1PcajWYG4gRzkwsrxTbsXHdroUosIJ/SHSmH1koj+o1cOHiYqK2k6UIjSazQi9
wmoJ3KHWAjtb57PR0X4oDS4znDK9XURWtSuAhv5j2k5fm1rp4eNujL/X4Rm6eWyOpsU5PuXf8979
wVv2lCPVkeV2peBElgE2x7wiq15UXyozfNDj39XWY9uer24fNCRn3cfXPhjS/qFLEShdTxlNHZu0
dGvmeps05cp51UW0iGe/c1DLUauJ4S/xdt7WauVLOhGZa7I8RmX9qPeeUhYOwfLt0G7ceNh/Q6cv
6+LSLgXieLXaYeXKEVnUwuNEMYOm18iwQoHcrvK8pZgce4jmDi706KeaBz3Un3ycX9R2iRSS8YrA
QevQunfW8RNJ80H0p6x1j+wSIaWyoE895FiAfa2F+5hG4nmtXMVTSkghKRLqbG4i5qClrY+OlNvC
9Lc/KK2JkGIStICdZTpu1ygxXs+e/m71B6XCvSvkoEzaOkHNbgkKq37Smi4LIrSJ1dIIIYVligKy
Xc+YFC5VgniEealF/Xu1JZGCEimrpNILhjZK83Niz4+A4E/Bwo/tEykqkxhAsukQOrOJy6Cg/uh6
wye1eUthiTg7sDwccQKMGr7l9frF2xRf1MaWohL2d9LNGXVqf8nuqwhjxoWHj9rYUljmuoHxaVih
Nzfk52WIOLAVnziptl38k/RENitCP7BcazwEAj3Nrd+TEbERtDVh1J25hD78dsUwcqQYNdsl17qK
Sqdr5V+QAINwHH5XWh5HitCwNzN9XdmOOg9vMdsfVuF9VhtailDQ3fOmGUb+E/fvsxlticpXHFqK
z0gMI+xRqoWRPtxHwt9DkVEceoutV5d9aidIySXMuk7qaYd6L/WlSqks5m6c19djt1gBY+OXrkGS
1vM+zZf5qqy05US2vM3wZ9tRilDoM6OXuy0norb0X4DLdbdFmHQnNvux0aUYnRfPMdyIB2cpjG9R
n8JHGMWz2k6RYtQuMLDot0y5Lop3wwzudmp9tXNLRgLNqDTMwqedSZ0T950Mr2XdKc+UJv5CFni1
WTrwhjBead65o3trAuSPLEvtfpPVDSwIOAJ3JXp3eXizjMgdtV32pDZtKTKnXKAE5ccktPkjNjPP
Re+rVTxkAzXu+w5DwWgN+qn0LoqhTK9D0a8n1mQL75/scBkHZNpTqVuwGwJkozoE3uN8vs+dtX/f
xX4c75UWRxYoSDca9ujwExyvua4X75NRexdqQ0v7PK4tfHK6mNVZjGetxeNpMdXKKrZ0tCw15OXe
oxkbNkhHj3r1bVgStSPRlg6WXhcFLAmq4qbeX6A4fW5apwp7x76odKqUsaMba8XN73VpdYVC926E
L+4KLVQ7FG1pyeHNixxeJAXmKnuMTe3Dunjf1b6mlJW7bjYbGKDRsioH58q28PxAdGJW3Cve27ti
0HHuqnMq43nc/fATBxLQWqq17l1ZEMee8k4LfZ5XeoztD0KEHyIAt2rLIh0uXerhbL9sOzHx3015
exHOQq1p5VrSvT9rUVktSDgGvqYVZ0Ysvk0CoUK1iW8336vD3EzNHIdMJl7EC2LRc3pebD5waoNL
8dkPQ2VEC2V3GHdwAoECNV1hKw4uBWisYfwXZ+yVEurtrisKTgBLU9uIMh6o63DSGgXRP+nLZVTi
NtaOD0qLsqmDvF7xScfQo3D5nKZe7xp/OIzZXwIt/xIihSTw26EFtjyg8Em1Vg3TETyB0j2awmrF
d9l8vEfHb7ZoWQdtmN1DKblrHcXz6kXk4dUmjPLYycuS1W5E+rtBooJj7Du11Zb2N0g6L/EbZl3H
4cXMx8w9Ta10LUOBjKyEf+9Oc2AsoKGX4RqEg9oB/qJQ8GpBhBhnNy0N9ra9nodddjekvlpKKxPW
qxBzBm/BrNLVrPKMSsj16OaK05buHa2tAEUmzkJdGXnHGfcImCpK31FGAoVFZ9i6QRYRApy9dMM1
RmF8UjsEZUPoasEWq/Z9DkFHu6gX/xJhyUBt3lJINnU1++hZ0z2x5xpnmc1fo5nVjpIXgtyrbYJZ
VmrYgFyDYdHQmi/Q4irLSi3eZTQQDwh8I1yPNL8xbvW2vA6rVnFRpKDEznMwm9YiAbIgLIOf/8Mt
FV8nMhbISy2R9g17sJ6cuz7prrFNPnHj/JxU5LsyFAjTW3TlasqGjsiiFWp73ldnpZH4B5TausfR
zvVbd529d+j97sSST7cG9LVPsW1O19B5OsxZcoHK7Dhb9nAxjyW60ghq3lu6QJu77XV8wfU2frdM
ulYpIVtdGauDB2s3I1LFWrvWJ9sMr526vFTa2zJWxwxHvBynakTlM/9otv1VmPVqzArkst5eZQs2
HHVuFWOw+r/XjXjXr4rvQBmmMxn0d3utqjF0QSsVaVETPyq1BZEytRzBqCEz5jpwy+ymxoHDqcVH
taGlkNHGBGOrmcrvpIlibzYJ7Gj3lM7PNshPnpgyWS52e/Zbt9bof3dYw4RejunRpEbAcXUpUYM4
H0FiZlUavSjO1xB+p5eZJxK1LcH+2dSlt5SZh7oRFnzNGQT3e78akWZedsgwnhd566s1HmXATueG
TQV0EQHnqU/0YAp7/44CYvuXQfm/zdtk+UjfnbJ6jenHiim8wc7lEPnGiaN223o/WR+ZKw3Ko256
nePQ07r0Y6uRspx1jYcBi1myaiqbExbb22ANF/wLOhMDvLruF2zmMD5GDkgNbSh8KWGu/LSzM6et
gy7McA5x+wtsv5/UZi4fM/CuDTNj5vqgXWS6eV6mzVe1oaUnIfbSRjI30ORXlImroTtoTa1U90Ac
8O16F1qUwNv3OXjzDkMlt90oojOwWrWZS2dN2Dq45nS1DdDQtXGQi/tdoZmnFAd+ftj8Qya2SSLR
FwJMt7VMn0xIuXGLJ7bazKWjZsWnNe+orAYYft0YMfKBq24rfk/ppFmi2vFKL4OplA2oyMVJt8tn
R3FwKXPGwaRZ+ha7WrxdNwfp9bZ1KqV3ipDBR5FrzyOKV04wteu3biyv3MRTyspfNJBfv2XR8cVM
GKH2AIOwDqWabjqbukWNSCj+gTwqrBwSOaMnZhZoS3pIrOnEtXFkE8qwoyoJVzcdUGOAwPkpxnPF
m9WIskLGHRmd6852CN809gd0VCL/R4iSgtpJK+OOUthsyM0wb32IrtzevR0txbj0rLeHShsaXWZl
0Dat1tSCJi12sVt4e6XA9KTARIS/H4qxFkG3rt6lnpiPE1rOiosiRWaGExuwjJTB6/rjMBqfVuxQ
1eYtxSUuiGk91YDIsHt5aoSBTI5arwO6+Nv1TjA90q2EfSJK7KSW0T63Hfw/leYtY45svE/MooO7
BYd43Vld9sGsRKv2MWXQkbNGWSRCl00Y6Xd4rp2vmq72KV3p0py4HBynQcltpox11bc9hrVdbKqd
sq50b/Ix9dGOmPgcjh+pkX+qW/FBbcG3g+b1U3x0FtMRJkNP7oihe7tLWlftPpZxR56X1/Ni5yJI
qhoP6uY6b1zF9Zbiclq8NO3SCQK7a6Aw1Gbv+tw0FDehFJdRhmHUWLEm2apdJ+6IfaOtKz1rhSsF
Zqw7QNEHJq57a7bXqV0vlabGAxcy9MhNosJe8VwJlhlnbySRnaJSKtkIGXnUD44oomR0Am2qbsJV
CzJXDcAsZNxRrGWhWMEwY6EpwovtQIkwtFDbKDLyCOP6HL8slsSZ2o/hoF+YbfFOKXRk3JFAsWux
rckJoOdg8q7h7Yr8lNrYUli6g25m08iaeAtA3SLVP45xUX9WG1y6McMJSzPsf5ygRSUJhZ5cP2vr
Uwo22wz/+XCjKvT2QPEMrRznDNK91ni3xeI/TYpKBOJF+vHVWaVDwKuKYhRBMeAzlCYPieedqy2J
FJZa4uoaKOtNKqBGJtQxhA/dtIoPSsPL4KMoioc+3bY4fr/nzqzngRZhe6w2uPTOnPH1wI+Pudva
R7Mv0T/XBrUenpARRwYA+qTPKRgsof08Z5SXR2yP1RJ8R7o0cRjSJ3/bKoOG/1eSOOICt4Ra7bZ3
pEuTO23WHeydAiSq7iw7v13VGiiwx99ucWMGj0EQiUBrh8O6TJdhX6vlbTLoqGv0qrPSQQR2bt6O
ZhSAS1NcDykwMbYcE2+r/bi2qC5Nq0vOkdxU3IPSlVnNZm92ayyw44uuwyF9ypZccUmk0CyiMjFc
rMWwCNLurQxPqDSLup1S7MiAI2MjPoYlKYqbIF/nd9HV0ranRKiPHIUy4Gis3Fkza1a8FMjKF9Wc
/L4kmq+WXcmYIyzQOMZtRF/qOnZ3SOMVD/TeQrUPakuxWVfGHEc6q26ki3MeUq68H7LK+V1t2aXY
DIfRngYQAUgGWOau8zL8XJdTxj7Hll0Kz3CZ47lD9w0B1vAbAq/DWYEVutrEpauzNulTJRFPNhwg
sErQsxJaoXPq1bb9/J/cnTJ2Z7Y1lzYKB2JhW/HtmqQRZN/CsjDHFWOtlsnZUqg2td3wG2CcZmF8
FzcIY+LRrLY6UqgK3Dm4LLZToHWMXdFG424SyymB2CPfVRYiMs2K2nXNlsxj0sMMh+fdMK+2WgYg
6xDVJYP3hiDpb7E16MXTXLpflJZFBvBkReQurcOyWKOw72JR1B/7bIof1UaXIhXr78nPM7Yk9ktf
xnK9qMtOrV4rI3hSLSdpKZEJQ1u72uWJSbZYV4pFT0uKU3eu3Yh9LgLIs7hh9hlmLWJVXHMpUNsq
H/sZTngwhIOzr80ZCKy3xmqn4z88adrSxOmT8kqcOtge95fCUUNkCRnRmE+JNr1InGLtB1cZPV46
+7hFq20WKUKnOWo7v6amKoSNqjA6/3ANQ7VHiww+svM1zMqIRNSP7GgfmsZzXqn1EYWMPkpnEa9i
5k0eLuO1gTZbuJwiLh45V2T0Uaw5w19bxS/O59H6Qx/H90rLLWOP8tnH9dVk1pkIi3M3Tr6VHqrN
aoNLl2gTWfXo5BZP23698hOgmIZd/fHrsY/cRC+6qq+eWo62FAWQZjSU5jj+WK9leMPtlJxX46im
TyJkGNJs8tz3StamsyHPm3jmHvzNUvPXP+DYRzXf5uieP4ukLHVWfgjvMmTfZuGpPVtkJFLcZKal
rQzt6S68N+/3tBiV4JjiBcDxatkNFxhc4rImTodbOIU+N6wztdRFRiLpdo3RtUtXQuuW7DDNq3eO
OK+a/gn6om/XO0aJAxsaFiXXvI9zSSHE1101gR8hyxKVkVM4UHdoqORLflWZoEh5y3RqW0VGI/lp
aBfmdrT4ifUcZVMLhdFsFAeXgnTCN7pKegaPvX6f9Na1l52Clh2JUVmYqE6GKEKa1Q6izLLcs9I2
u29zqaGxa/W9oXioy7gkjEma0Oz4K1OUpjdtqY07TLLUBGKEjEyqqhQ1f5NNOVvLshtGMe0j0zmR
6R5bICnTrQB960XLATnh1vl+ib+5qdjnnbBPjH/kjJExCrlbU5YPt8lHw6OomyvdUKNmIKz7Npxs
O9SKaNxqizXS9VVjXqWe36ldHDL+CR/qcOmNyAn6urz1q/Uytjy1mqgMfwIuXdSzYN5JiVlJ1/QY
MzeeWu1cRkA1FVDHpaSWGwJYC4pSP5TaqgYK46R6u+Kp0fT9VPExh6q67Y3yXuS+GtVTyEpFummP
WmVryMH5yZ2wo0tXTWhOyAioNe9Wvde3Q92z3w/O/+PsS5vkxNF1/8qJ+c4cCSGQIs7MByCzMmvf
XLb7C2G7ywIECBBi+/X3yZ6557bp7vENojvc4a5KitL6Ls9S34km0juXyeYK9akSNghQJp7zNopL
132cF3hS7bqfyWZvzl7fg6qPIRmn5SUf8rM07c6i5Rb2xAOv7WDQi8hiXi8+jC+e0bvWN6yOf1wl
MPOFNMeE0zBq/As2dj16kBHcdUPzLWCIBTDLGaMwOAgB0amQeAfX2nXXgPOtVhHNu1lkDVZKn+VP
Y+0e2px+2DOX0An/cVCQOQeG99iXACM8L4TYQwmyTfqfH/7nhzjfYoa0rgFHAGAFRWL/Y+bnMbhw
V3W/7rqff9M2/33/E+jsfOx7CISG+bBAc6EZnls26V2hIgyyfxyZoevGNhswowPsKNJRSQC2cr/e
VW6B1eOPT/dC0mhyGZpad8+csXNI9jUs4Hu/eXRjpw6mqwifdZvFZc4f1SjFzqW4SUKlQgBdTMie
YRhzXTbVG1xXdnXK+RYz5M3ALGuJ6XQ13OyKdWqTGQae/3kp/vl9z7d6RQ2MOXvaI5ZrJy/tBnMD
c5h9U7mFDIWeQTYHCtWBmbWJmYX7acmX933vvdmfFSx7CLzbkcxJfae6T03AXvY9eXNp6pCMa3nJ
4UQxpJHhK2CO0z5EPLyhf1yDsKH34KyNzdNS765u3uagfd332pttiTOWhBcf+kMrw69lH71Pa/R1
36M3e3KkVTD1ECQ9gOYlYwYTpMO4U6KMi82urGAfypQJLrF49Iwu1NEW/T7OGxebTenGMcyN9XEQ
woQW2B7txwD37tuWW8xQLsdxDh1GRXGSBM3w0Lhw3wG+RQwNftErf6EBHFngS6WH/snOw662Ld8C
hkie90wwjDecOeGY1bJ4YeZnFpx/cZpsIUOBcLoZisvNo7v+qdSsehXLkO19/GZreqOmQ9ZiXMoa
zo/av6vlvkI830oV9aNyNQX2AefJYmjswdLgRkyADe67H7a4ISth2VQFJDjAZPg+sHkqc7HvnN3q
FdE+WLVgPVpyzjOxWfNvOVvedm39aLM7Vy7RT2UYcRh43Y8kJDeCmnDnUtxsz7GjRJIZL+7C6B5u
QC8QHz/seu8taohfTP96B2AzTNNGEsM60Z3LaC5/Rj/6i4W+hQ7xcFE8zAD9iuz4Bs/hHB3oeuda
2YKH1hDQ6ToHGnHOxKFj6j6b9sm28S10CMKvXhN06A233ehfhy4jCQ3qn7kFX/bhH3t9fIseGjxY
Y09tD5ygnwfwIW/Zu/ILU8RyyPOdM7u5QXPXQ9AJniDg00/woI+mePQisy9b+c0P8Xe1SpIvK3JN
oCBI1QV3xoMmMQgz++ieQCD+ePkbsUBnxGF4UD67WTT7Kru62fnmm41qaVgWhUUHtOO9SIgW5740
Y7pvN202KkH/s5YVgtvFhumYZ2US6PBnxlt/sZW2OCIOOw2RkwvDQdOijUtbgE/l1LTvdNxKF9XW
jnXnd7B8cMWRqPplXfdRkfgWSNSO1JugpoNWYiZ0rIraxNmyT1+Vb4FEuq4UfC3RSfTkMiSigpeu
FcXOGf0DkGgm8zhFMMIII5XIXj6QcF/DnP8BSdShPKw1RbksrFSMhfnr9DOHwr9aKpsYt+4mrdUE
eEhdyi5eq1IfKuXta4Byvtmeiwo7OYsIJ0sw5TEjxY03uH2CF5xv9mdT6WhRlIQH+L4290Gj3KEP
Vb9v9/PNBoWbvWN8pni6P/QxgQW36frnXZt/Cydamxn2ngMQimO9wBdxHURczEW/LwbY4ok6nrOS
1ZcQvf/ml/JTJfZ5j/Atlqibm1B13QWVvGRfqjC3KJ3l+8So+BZKhNyz7lZToWamVgBlo2Lpb71w
lh/2jfnlgv3dPSRbr9Y9+kOgNwLMQgZ+gipQuy8U3YoYtSH83Zqsu7QQ2BUESw/upwzQv9igWxGg
rBUNjFQvSajj2d1aD18Fy/S+rGiLJBoQXGjqEIsy13kHYtx3a4Z1F/qB/wFBNFo1ZL1GkcXJ4lCG
XQn0htyn7MK3IkAaRpK9FHh6U9tUl8EST2YnPZv/AUM05GbBPyg9rXSIS8o+s3zchZbhWwSRMU5L
2DpjQgdyozv/i1B634hvEUQUlkCSX+qINMseL48O+XTctX3YpjgklWzI0OEkH2aZira8U0G7r/q5
hQ9VrAk9Pgmk5tk4JDNCIVmRbt8xvkUPGVu7bu3As2l0+Zg13d30szzuLyLzrY+ZUlaGa7kiMi8Y
OcCejn911kM1Z80n+bpv1Lf3p8mI5yHFOgDycM4s03GBOui+Z2+uT49MdavrHDOa6+Gp0jAnBhyq
Sf/z08Wf5y1bO7Om7jjLGiTnVTaXt03bZ6+8HwGwBNHCq2JZ+dFtFQX0+9yGbGdxaossGupsLLtR
IbW29e16qcFkUDn7yRl/6d38SSa2hRb1IYNHW4FrFeRh8lr3vPYPpRQ9OKEzdNkO3TRzL2761Zok
y6IAgofMs/sWwhZ8ZJZa2kJ4MBQGSjCBN+pbN3D2k7kK/uI32+xtUoBSPNaYq9YPP5p+0Aml2T7p
Z74VP2KurwKpMnaY7aThAR74aSVdtG97bwFIaKx7xbJgEfOSPATt6p/CpQv2HUxb6BHUmedMDnj1
bunPYwu8Z0b3XbxbBaR5boLGo+Wl44MCE5br9AS8cPUTQYe/2Hxb6BEY9UK2pRWHGcSG5lAIKj4Q
bdDyHYcClpy4Mkl3jJpqQd/D1aLfd7VtcUnEmhlekSjhSBdwmIUEnrzNaGPJvoX6B2wS+pEw8sAu
CMuxjZuWTrFH9b7zcAtNWiVc5KOsig6srf3XMXDlQzH2ZblvpW7BSawgSnsFFlMU5olVYo1tS3e2
yrbYJL8d/EkpDEw1TWW65Oy6VfnOasJWKSkMPVmJBQ+nsuyOxKu/DOuyDzfEt+gk5FheP3qXgy0X
2VXVvFlmmn3h0BaTNAJW0uYLroNM2iej6/qBakJ3YfAgo/FjPmEvh3uhKtiYErjZT6H45cLD+c+X
51+EFlvBlNnQpdJEAt+Xd+4rjIhKEiMw71g6tNXy8p9/yF+c+ltYktVtromH0dHe/IYAeohpQ593
PXuLSyIWNKJlxLFMwl4ndQFgclPxnat9C0wKSS3NbHF4hpyp2EBB8tj7dfmTwf+Lcdlik2ZWF+EA
CytELtNXP9O3UEnfd35tpYKgKMU8AfmEwzjTBOrL90YF+5L+LVAmoug5G4YxWVeC4nChfEgR2X0U
Jb6FygyBNZGpUNuqVjbFApk5Xfa59QZbrIxZCalJCayMN9hX6Bk+mMgrfhKz/flcBluoTA23+L5z
9aU8rD1wQcWhyNzPCha/nVF/jAghOv3jEbAWw1AWYwD0Q92L+uQUmaLYk7kXXNWVrR4bktVLbCRO
0ETkRfTBA4J0TCmHEkLc1Tp3qQMI7vJ5OCgdpzbzf6ZhQOlvl+If345vYXBKipWoES0PcJBEdqts
aIe4EKXvxW5wKoqLvg6fC+V0ntDQcHNqDJtNe+WPgxvXuF1WqOECGFUuFP9vBqujDGh+Lly0fF+K
JpIx0NM6VUq682gGfznm3NND2i4N0MgLLO4dZNYd5OL45DXQ2HFFFGdhW7+ZtQzFQU7FXKflOmY6
8V2TfeXj0jZpofX0YSatVneAH0YuzkSXd8myjO55WsY1+u7rOsshgFXq/rox9fSwwNYvuC9zLcJb
iHGt6nblMGW40V6TK9jYrn3zhu5jNN0sU2lMHU+UD9kai75vZxihExgCRvNQQzYSBlBiPsJae9XA
xxoKACGrsuEEm1ZdXJkJBbCPdvEXebUsovKT3vaZ+gAfx+6xNkj8HlbBqyrWLGyKa0mCktw3ZU9Z
IltUs289k9fTI++7ZmZxDlkcjgOMGomiaAW31jqpdMXGW9fLufhloj5tz2rRoaMgkYV98eQxuOzc
5v7qoLpEHYnMkwucatG2pYBpx76bRvrUO9LYMyJ6JeJ6NsLC8ada1iPcZWG6nfI+q+whyJXhvwyN
N3VR3JfOr5bUksgKAcVzbSc4Hrhay29T22X0O5wW+u6VRUA+3bYVn5oHL4g8edNPnqwfnFhHTIAY
deZiuDaPDU9A11/Wy0uijVcnEVgN+etYOm4eVMlFGSRBB8utNq4HaoZbeAmE4k37PRpPzuo1y08l
wSiDI1Koo8jXzLRxCJTXs3KcTg9DXaMIETX5WCZTPTX2V2mmrHeHoWug7c/6zt4A6SwGhuiai5CA
7jyPL01Woq8AkaaKvlZZzvy0NUqkvW1JmXprTTHrqDXBpa8JTJ6QdSpXtGfq4b6L/O5ejUUASURV
y89ZIFp1DVWfHpmezVS/4hfyygq5XxeYJBT1ZXDaK4NRoCmjU2/TQfPiI1mNsVdM1t41KpK9hzJt
XpPD0rfBI+1qeh7EyLqkqU3px3SpXXQ0TGkRywB20rHoKnhkyoBnJh7HCrXpCvYOn+uimZZYKKFo
XHvoV2lL+isBk4wjJOSiz6B+o2fb9qtJmnwoqjTIpn6Jqajbq76d2KepDxceW962GkDlQkwpvI6V
u2p5wH4thtGDE2oZvkS9NAau0OWapWj5K3MyXYsuzdivKiYjl69s4TZtZDjNRwu5k/x+VtI7enB2
aM6AF9rPXUfVdeHy/IuvKd5Ka8gVJtUUTuw8yKwwz60HC68kp9DUSdeq7mRM21r2T90i9FNlwJOP
+ymjj3OmRZ7akhCRhpUo4dxWm7ORa/uUtR6StYV72ZgOjX2ubBeelggOW+nMoqk/enWztMehp8t0
QPTMdQypDffeq4aRO5Jrk8dAoHTljaodemgGBLHp3JTaJH3mVc2JrVljD7hzF3sHVPC5EVP/TleF
0alVmVpvVArnTMfO2tDhrckDfDs6Ft2QlOgTPeVg44vYJwt/nMcu0tfwX+LAAqjS8iMLZvGiO6rd
TWBbUIFy00766NxaeLemKp09wW9mvmkq2CXHooUqUzIq5k+PPiuhcci6tTrW/TLPcH4my/qhbcR8
FaFHclsEedmklIFgzAMUNW7lGlYkmcPFgC1ptL2twilsvvdT1URHxV00x1KL3o890xTzUydz9EIU
W2v8GYCxjA6gFvRAJ57pdKmbEYigWRbrs+H5xFLICINZR1y/PgfoKHiwmJCt/uzkAKlsOOKNLC2a
fLrLgO5Fg1sMc3WYFp8tiSggBRVrF2p3VVQVvG1jzsYqZmB631CWs+NYl/2bXOBlOC296E+dBqL3
ul+WpX+c6qbN0HMCyDd8as1SujvcRRm/s4NcPiyypcXRW0G8viqFB82FRHcMtmgwqQm/qyi04I9L
wjLQAQstrysHcb5zA3VereNSdaxN3QAVrLthLGQBWyhKyhusqO4uF0UBWvtUK3RfYdVzWLqcTk/N
xSXtgfHSsMTplv4SRFCeQzmvVpCYv+imfBBt1OXVDVMi4ilkMElWQHVjoGkRCHIYjPpett7whoL9
moKMgoWeS9klXgQtO6QHQfRUoWf1MbRm/CbXau5iWrpIJpnM+LktWAsN/mm+Cyxxz0UZiDAxPSQB
W12yGzuOYxMHk6lvULFRyQAaXULbipwD28ib2awDSScRwslQ4JvKz63N218C8HcftWnzuYyDrA1N
Ghis+2cAxGxw6tlKmniOLMmPZaVlmZRTNfK08134mWYyRGXdG+Y1wa4OvNj4rqNv2FQuS2epve5W
VWsOCb1yNUdtsyK4AsyqbGMsPXtTBRaK6GSl5TlnMBBOPOGCLob0XnQyebkOCaQo+vwktIzu4CLX
udgUXjVf8bwsgmtWjLR1ST/3yzDFPVkse2h1HgXJ1MCwKJW6Uk9V14Zd2lpSvCq/t1VMsokNiS2r
IW4c7MDiPgz1dO+VMnJJYaU+m6aq65s5itbqaoi0Z599n64uARwH7T6mEIIosRTsKETrmVNRlhEq
Py6oY+j8/FrTsWmOPeelTSVX9FrPpiyuBPxruoOZSJFWobAJC0aEU1Zz83GEu/EYDxZ3QLzQ6nMl
enlTgBEeQwv3sdQdjGwLVvo46UGh0Wk+U2GPPiKOeMZmzGK2UFzSIxHl/VzldVwQPRF4gY+nQSOH
iCYaxcxQFuMnmbSX2cPsik9LC9tgNnN2motRoArThuh5swH3mAtKqHt6M3DpTwNxNb/OXM5VMs6t
dXfD2mdjEloFQ6W2y73wyNoO9FIFip/vYgQxajpT0kRdUg11qePZX2d9bEU4dPdszJ1LhqFm6mRW
DU3huZB5dD1EiEfirmtH933xKy7jYK1g7TciCJ9Sm02iSrtO+SQpKGIH6K/PpP8o8syzaUdF5lKj
YNSJF5rtK+pkbZGsEJ++RVAPzj7j2fjr5AT0aUyQkSKZNFbTTRh18h4V2TW78jiCq6vKWL68yr6v
ONayP5GkUcNSP3b5yD61vPWxRxbPIEKRmdclAhK0NfrivilSayHxdsU8qBAcWSYDeoYXZCVTJohS
zwrcJ3JfS75GMcIBdaob6vkYgdof7oWPJCPNpymTSVtJ+tFF3qxReytC3Zw8B5fNuCkQtyaSFzW7
r4BQyBNdWPBuxtnqh9Ef0AbNA4g4xOEKqN6Jy1xXN10u6Ctq82OU4NxsriKfiodyXsiQlmFb2OeV
9tMz3pt8ZSKDKKKB6EFxJiu8UGKI1Irx2zouwj/AzRt1urkepiUto8JGbyAXh/0pxOzrKOkjKtVX
Vw9wRl0LdGljNTfylQszlxB1zkNy8GCKWySLN5DmqBqo66auH9xyA40p1yeBavwurRyU7BIE/eS2
UM08Ivq1VXNTQ+fqI5RSBIlN66A92bXDDGHRqJ2/SL+ZaQ6QyTQ1JzvigD7ZamjMwfYa7Di86yjh
L1/yHOBIXL0HxzqvesA5rucX48AxulmXHLmqPy+6Ps8zoPdpH8GzKc1muoqUDn4QJCsNu+BUTL7A
eTP6OSS7h2EZTnQNkQZOJdyP3zDnjN/ASbzu39sGV+gVD4O1+6J90IsSFlI1Py48X+gTGz2XHyAT
lIm0KUl9DIOIfjI+He5zhrs/9WnnOLKFegD/gYFUnFZBl62pbIxzp9bOJUtFUDbeWeZA2z0hEGUu
gdFm0X8Q9dq2dzpHGBfjKJpR+siH/kjw5PsmWxFg1nXOqg+lz2t3WzY8kp+8igfm0+jXJHyg8zCJ
00IFex0ZZy3WWdU+mLHnxamHvw9PEVZTnXTQ+28Os5ONn4D8QOQ7Y8AWmrig6wTY3+K8Wy8Ks+E6
aNH2SNaqq1rsmNascVdyCQRvBMhddI1VLzH+EPDxHgqSZd4jfKEQDpSZhx2EyS7zsAKdCvN0ZAtZ
JrROIH4W03BwBHyFoH8NhirEogNvfDafW+PK6ZuECGX2bdAZXX+VI1au/e772Kjk4tVY9UhRpQiz
xFU+cfESmZkdbHexiCsKOd04bfsyrWbcXrHuFZJbVQzFl6AOw08zDLwuVflWkRB28RF2ALpEkzq6
GnfmkjIP/81gAqDdNN9kwdSZ5ZHC4TJfEjkyPbYpzoK8waQ6AUmUEkmTSf3SInsZ8sWHLB96kPIA
mV+rU1boxSbwQfBJDCSOanEqzFAJGZFsv40apHMUoUFNrKMUYSOB2HsYZQADx2KsluAT9UsWIdIw
1EuCvCrUw0gnpt5xzHZNOkmspWPuukicBR9buC1wOffys8x73z67HBWC58ZEbZVYHjYKWYZyMBKu
GA6/COdoduCUqkIC4DWw9Q7TGhY3K3xPXvwmLMorOrKxe/Aso3464oQpr43pphcYoMKxtW1cHjy1
hR4RnaJWQN4dZwE9RATUwhNATeOa9Ai5xxe7WDLGfK3r6nqxUzZe5ZYytLlW/zuQPROJJ6PmLwQk
ghfhlAMdxGttD2VTx5q0Mi5ob6JpKt6bZslsG1sf2mII4Y3GKqSwONTHqSJRid9SQOvftvd1K8wJ
m9B9ykmViZiNTpz8cBXfSxIhXQ1JFfFkQbPEHpguoupuwKy0Zaw7hyp1vAy1qeK1nBhmwq38Ee7X
IL0tazDHBNObTnYIxtTnnf8YysFvbhjadQyxD663WFUN7wHgrJwP6WGLSw/Ol5Id/Q6aqgfZ+kx/
m6lq3AG6ojaAvWFOJfYWAuykbXv0VQaPgFwy84o/+BL2do8cjlkmYShDN8mKJLlKi3Ww+c06F9zi
fKtyFgMsDZJ4gfxzODMI0N8tzqkyhqvUJG5tsPTIoTzDChvDVTb8yCsrfmWzR4bPhFo7P+QRmHhH
FHUhKusbnuFXmBsOJzCg0/IkhBH9Ex7R8dtReGLAOUSpw5BDRQ56wnVX6hMJpxqG6U6YkCXQrqBv
lKDyFM+QmnjRNEJVBpYuGTLNOTTijPsGdMIAYKkzKusmhLGZZhL1HEgwJMTr+gJQARxzEHoZZ6QB
YUuCtMsMcGyuVl1209NmhRM5jTI/QYonnqe8k1FM5CSapBW2+BRCFO08mKz3E+XX4kPmBNDSXSvz
10514UftIs0TSnTxBfSv9UXAJgIvOeFCR+YTyHjMmXwMx6z4JSKuoqk36eaMH7I8soV5Bxys+kmr
cvARLM1TnbhM2Cuu5oGc63IBgjoQWBpJqzkMS8oRRkjHFWGAOkJMu1W45xzcp6YMR+a1108mf1EX
4O8vrW4R5vjoxATfQctV+UsNeD1aNBS3FOo1AqlDkaHQdq/lUN3ahZND6TzI+BQYju7Q96UWzxDF
JVMSeT5O3Qy3VuNStM95lvYOwX2HBeZRlNK8qo/5jCpSss55DdFpVEdiXswHLc29z6Plw+Rrd1KV
IMvNoEzTf7MzyXBZ1MOgrr3F1mBBElEwOcYlKDWPM2GsSqTu6i4OIuZ5j6xb8ruB5YIkamij8ypm
LzvbZob+t9GZKj7UCu55j5koAh8xKh3nxBVKPZHIhwOTtK6+53ZkMCCpMrPczUiqz6ybupsl8wOX
IHeCyhDPcJEOSMn0YxME4iutq6pIdYTIJDa8kC8M7qLXaIW3kLFyY48ocyzmN9RoGkTQHoiuSG1K
M9x4fRSiMdtPy0dipumcef3K4kpm5X07mvp7RaOoa1CHoDgtsqVa65t6RMJ3M/ZClrFbqZuTRc/I
83lTeRCH4pizK1FWo81jyOgU2UvEVStuvNIrrqtWV1PSB3r2rv3MuRajGQ3vMBHUKuZuyKOYrsHS
XQUQmfrsxDyPCeK47KHwJ/82yOSTcznAoxC8E3OKY3O9s6xo/dsKTe53EOmjJwEBgs+LQHJx3eS0
yk49rQi/IkG4uCvYvPRDPHRT8cxBT3wKhizv4j6Lls+gLUaf/GZqrvXAmgNpxuOSo9bCm28Tw5aI
A2unT+gfBDHQMYjW0K3HyWnIvUJ++cBQ/4Z3lgVE4DAifHrL6TqfO9ydT+DQWO9chzNKpFWYTU+B
9Nfr0Ua8iJdMVteqvfrWrlM8LHA6mwMypdHVICEtkYSXSnBOS/XiVyr/RAUWVyGKBtilgLsreEeC
ltcDvtgmQ60xFSVsiO4XVfn3oVqXLxmKfB9qntmHpZUDPcmGvkmyxMvUf+dqfF2riqKwPCh1XfJV
tyj58fyGd3l+xsR4cWshpwkczVQv6WD7qY4x/PxD5q3zmIYInvvEeVUBrBBqbN/ZCoE57AaGGjSc
HOWzRNL8UEgnHjxW1ha3zqJsTLFssU/tUj2VZJrH49qyQB/yYkHddSRB9xkuLsTHzc0YqvO190Sl
N5wpIwOsXbKp+RbwdXkXy9gSFCAX3uFKqMX3BkpovwZ8LPHRsBt1kuHczVD3QGkelcjcf/EVCtSg
2E3uc+c3tR9PDYOYQdX3Q5YaGZV97CuezQgOl/nWzXNRJhz1+VegYNgMJR6vUUhK7fQLSoRtcxzD
TrxjY/mnMFzvG4/V97Kk+o6t/ajjsGXuoQulusNxHX3VNczIf4K6+PNmE99KA0DXebAtLwCLj0b/
DO7qkjAm9+ng8K04QEVQ2vB1A8QIlrg3ItyqfO/zvnYt+7GRpYq26Mby0jyk5akccRxRf9pndRNs
ad/dGBTGwjT4MM+X9dPCObxYnbeLixBsed+UmSXPcI0eoLVJxakIyXrtW3RCj3uGJpCXyf4dbBho
9RIFb0Aqpyl8JtmtL8tP+568GfRlKVFqyVegrgIbryp89EJ/10rEyfXjS6O5BMJHg7WiVPa1nerP
tBc/A/b9+SoPtpRv10RVxnI8m6vsoxVrUkb7LPgCuYHcF7aoeDmjW5t7zS+8Rh9Ljb/sGuwt4Zvh
fGVQBoCgWQMnBz6FDE3Q933PvqCwfrdE2NDlElkhSNm1/76iwSI7Ou9rYG8J32gdgRDTXeiZkfcV
JnFDSlUV7AKhoeD744sjs5lrxkHQhPpNmZZIoN/QQut2IRKCrVEECxYUEO1lETqa3VKUKlq27n34
ZlvmOMWnWhuAMZ29D5cy8Vu7Sz4GEfJmVOYVhfcQ5KlgmN9QWoSDev5x30rZ7EsxoFfmURCnsn5h
j4XOg3haldt3oGxp32iLhnLNc7DsPbRyps47R2W+T4EJDYcfR4VPhMiQtBDuYqjNoncB6ALy6l3j
suV9j2rOohXyXYDeybexQ08KBbqdz97sznqGMj8q3YCX9P6pityhaui+u2fL+x7DtcsigddGLfc4
NeUvUpsv+0ZkszV7yGeG/CKsFzG3JhPTy6mwdk33Pf2CO/vdiSUWAAtUBnnH0kkLw/A+pTCl+MmN
eUG//BF3Emxp3xx1HEj2ggtTTQ6xo2IZjFR7MgN2wVr0hVHWKnV7qkM6/9tC679/cBiz//wf/P2b
aVEzgDfT5q//fDU1/v2fy2f+93t+/MQ/r97N/Zf63W6/6YfP4Ln//rnpl+HLD3+B5S5Qsk9oBi/P
7xYuiL89X72by3f+/37xv95/e8rr0r7/42/fjGuGy9NUYZq//ftL51//8Tf/grb8798//99fvPwC
//jbS9GoL63pcVP963H/+5n3L3b4x98oCf5OpB8hI5cQw5QXEND0/q+vsL9DrwWwIICBCYkup0UD
bHeOD/09iAS+GfMkaCDEJdS0Bnne5UtQ0mAUX8Kfoe9DdvT/vtvjv+b+X9OBsfj33/+rcfWjQfJj
//E39huQ8f+tEbxWhJsXP1yKKIRA+hZEWeuCd0XvNVdOsm/GPk66AwG5bIA+GlHfiHSVMOSot64o
q0OwyAZgDvXBJwD2r13+q+rDU2iq7403k3jueELyyYfuXHgso7JNoIx4a6LghArVoS1Q6UP1IGkE
gBiS8IS5GgUknghFmtREFVBBa3T2PLSfuQ1StJaKBKKfp7xuHiMR3i+eKBIm/g91Z7YcN7Js2S/C
tcAYwCuABHLgJJKiKL3ASA0IzPP49b1Sp9vsiHX6yrqtX7rMqh5EFRMJBDw83Pdenl7SQsxBYVeB
Wad7IHu2COgPn/JSRoacwuunOnn1UCbaYbfH29mqQVfbQWdX2Di8UNOdh94c2sgpmydK06WfpFNo
FaafTO2DWmWkTXYgh/Kb41pHDignIfniaTLfOtv72FUHM28eAHnFqfk4auAC8/ZhNfhrThU0yj6u
1mOTDrNvqIRullnHHadtjgxWeepX5+R5bu23Wv1QZ2C6qiX1Yls0VpSrxouH6b0R7wVfRdPLG1HM
oTIfceYFTuUgC3oURXWrS+0IpexIL/shLcVdt/exY7X+9W+PY0kjLNj3NBZSP+v69rSXje9Kj4pM
MrwuDYIn5sU+FVoV2N14q+rG1/KuDSpuKDvvAYEaFUh38C3ti+BhcEX2or+wuQWZeCwnasqPggeq
3OWl0z8lIj1fP5hp6rHT2xfDbh8ZWxrK/QeNt2+0NKlNJsa1PnksXD5TONHoDa99XQWIBp40ow70
uTyssjxcVwVs57ttFKXvjBrAJPtYKeX4dT7fdlP9DZksw+6M6pw3xqlhrSHnCL3Zi+zNQUCQRg1V
OHjuL51bHKYhf5dMtlCjePm9bkjcKsXfkWhLtkY7d5n9qbadaNJbwXorJ3qudmz3XCXfNq/Fy9h7
z2WzxkXSHDrDjOnqMWNcO2zGfFvTS3abL0bWxl7Sn+f1MPMGzK48VZmKNSqUQ7czsqPuYtjscdGU
gdsDI/OwVLv100yP2EaksPTt7bVJ4k7ZD/Qhng+B7rDo+Q/MIFExPZrbFO6NutT5QFGid0+51UXJ
llmXzJFNyOj2JdgWbw+nomM55fIbnqINrUdZnByvusF/JZ+Yci9van7m9anjF1sjL5Wj6hCtKq2M
ZlIRg9tU1CtpBMBC6nA2LDMcpi6JOkd9RToHnFkvmbt4/SGlKhvRSPGgrELFggHEUSdb1I27WBWP
YqM73k6v6er9HJFS+bO0HpDyVDinKblDMt4ex7wf6JLIb5twklPjXFdB5dTBMte/GFhFnBGmc9E8
3l3TrepQ0jYGtWTXgbKc8uKOYx1blZedEA02RydpVISYTIupaxyLaZSVr61J6NZzczTzDCyWpcun
zK07xhM4ITa9qO2skNlysWipSPf46Ivmm+MNl8osAji6r22ZHmQjz8CBmTZSBmk/XzTjb5i3/xyB
DRfhPfRI+AkfUlItg3WWovuIE4133n2cPdoGzrvEOwUcl9tQPJYbQgttf9G8v01Ognv3R5Lwrw0A
QR1YKd1AVvcxZzUrh/HcTAyIdQ/RrNee24Rp91PrRkqxTpuk9FWcDSajIGW0DjJSu04vkUpLoLUN
oJ21O5vClME6TlTZRfGrYHxhKD3xPE8HW+uepVPMfrXLO1QW8fW35EYeiOpZS8ozYoNPzpq9tujq
6ALW/pyUh53BbXPf+KI2UHy09ZMUTQSv+nwNy2NJ5yCb/TJFQWc5J5t9SZudN/S+N1R9fIuX9/ri
7KM81Xp6aWfmXMzbQXgqZCTacaAQ707q+yI/uzONwdJ3y+ZUpHaQr49XacLsMJmln95T04p12jAN
2yu6u6B0eA0ZHS8pkGW6Tj/CjqdhfWmX5gkb7C87t+4M075LV+cOmcmNl8xwkmlRefsswi5zAq3S
XPrCzOs0j+OY+bmxfiZsnebO9TBmjSr51QI/XgnXWlaBYCIWq9pfyvetap+uX8hmY5XWuV/dlWnc
1c041F9lUyMYODS7fWcM/bk1P/1bPvMfcoRrovsxQ3B0QFuOzpvBSvkzVR3KyvYme2OQz9Sv/kzU
hvLTB43jRaLR3//7D/udb3z8NAl+lQ9ydVt+NP2LIZundHeb2Gnk3cR0bQR/eqAW9WkQKe9gO8Vd
50SaJZA1pEFnRWvyt2/8+yv98yJc15SW4Rn/OJYzXcSq3cxp4mWq/K7OjuaGYb1LyCpifkAYan4/
0Ot21q0vc1kGMsf6o9E1HJ2Fgo8TtTabhWaECTAXS8v9TPZ0v8zYTJx4aYeDYyVoS4lXjnZSmrhL
3P1BDcvxmiDgLMx9uTRvhvlK6ytAmxA4mhsa18JgZj4nBt0i+lZIycbmmKsflvXuZeJB2EssSyPM
tfQvHpvfbtGPt8SzDUnCemW5fXTy1LphqFkgrZw0Hb00zZf0Klmc2Nn2ANzeYTfTKC0vg/oy6H1k
IaQ29gdpbuGysltml9VJSMboaubWUXbVzaArGr9lHTcpgW75MWrLo/mw6+pireKu3efHbfwbGOQ3
xv2f3+KaO9u6Z5ofwQygmERhTcTaaa39vGtuGHsXG1b1VYNJMpTzsTbnd0zcl9J+XuztTjjaUfTk
sKPxVqNHJCdYy7hBp9IO8snoxzsmnyLmmk9GJ2+vuWe9TOGg0r+cb39b3/5x4Y4pPI9IrUv9g9HB
RI9bL/baxM1kvm8azQhNBjkWNkNf0K/P1Io3Iue4WUfliVBfxnvUWId6E8B+aqZKlvvv4IYCzHdJ
Mv5ytP9tmf/n9eH2gRohEft+OM+aZWc6fTo08Zo1JI8UySyCObCkb2qlFyuLG1One+TJOxpzp1zT
45QN5Cp8mzLi+W7eeYv52RlE1E4PuYVADAFDUR0sYyIN6z5pe4IPQr3olcUU5fLAZnZy0tmnNRQr
OYe1iYSsoXOl00jJExr0xffZVEdb/fi/CFAeyEEhLXZs96Ozs3SYnWBWZRPbufnpmo0ZYj4ayc1c
iqgStKNz5zhny+11R9k247in/V/sYr+9hP+42ZKzh2m65A0f8ZYIxDnJ6lwCBOegFe6JaIqQ8v2a
ZeuZuuhDeeAo8mPQ7NCcUtRRzaud2xEix1/XLNtJ/zYY9T8kMRYWDSkdqdumsMUHK/tuLPWcoN/h
IHOzy+4xya0H2TuR1TYPssl+dBOPuhjvJO7OwvpLnfA/bBp8Ok/D9HQuAiHQn1vU0hmJxuAWVh+J
p9S+NsNnuyaDlBA1cusT51TX6I8714IGB9Ga8xe37e8xIn8+kT8v4EPFsjPSteqw8MTF3uNmGQKK
sTFNf6L5u8Ww22s2UztYBxoy+nw4FfNw6I2vlcPxa9+Ok72GtYNxZb++MnHff79G/dSs/Ou6dnGV
dO0QdyMzKAd5Byj50JAvuTlH3cUOSIK94Pcq/39dxrnNvvfN0Pwa/3+o41wd+//7Os6zesvKt5po
8G9lnOv/8r/KOPZ/OagDdGEKg7f/GgD/Vcbx5H+ZFmm7g5BDEP2ub+P/LOMY4r9Yk/rv+gpIWPMK
X/qfZRx+G0uVgq0UKChs3uX/kzLOP14AxzNY/JZxvT5TGvy2P8qJop1ab1+18Vjk2fZgG/N0q9k4
M4JqQosRAsTU0ni0U+QRri1W27/iwqvYykzEk2hkXTNc+tH9m/ftT1ADJRn2WCFNalg6byWk1j8v
y8bgOiO757KqKUkuRsbZIXQmpa2hgTjmhplF7a2mkoy3oTMRbRhi6Q7/9hj/Q/p63Xn+/dUkhTSI
1bYubUOY7kcwkGzmSc4TJ/hUq0yHik06SN92SsbTba34q8/xt2n3z8+zTcOFeWvzhA2qd39+58Lz
NqPulIytNRkm1Kvma2Ggcg3LTBfflgyzXJkgmWzrZaZRZRecWcZp7f82he93RvbhQixJFs3CdBlQ
8hEF0Ba6y8hgNB5lOjYTwt/VeLDElv5IxkS/w1BuUT/L06JDcb6v34TGQas09xSY+WjoVaB5c5qE
Tt7JLPzvH8l1Nf5xZY5heia6aN32cD593CzSzrKNxi3m2HK9JYks6jt4FfK+/pul/eP6YwY1uAsW
H+dqkr6Pz173apOyWDfFeskHHtJOWHo0tq7xZe8WGxfjipQsx4oZNhhDyTDGOun/sv4+Hp/ktU7L
puRdM05PfKTHGp2XJeNaz3Gzu5uL38LIqSasmxEuXW+mN2LJjL/c3+tr9ef9JegwokMIvLzC+3ik
X2z0n5MSeHaGsv2K5YPx35VcMU65jWVf+LdUoavMfv1Lb/ef35VIxtQXQe2aEPnxfd8y1Mv7NvWx
iQ9hxpMgCDiFhuEU7WKCXS7Nkv1vLat/flseLgdrBBkGkfijMxqB624hRerjzl3UcfB6vfLzuVh+
IMNpfxhO0wVdUczlv7bIPxod/146v77Hf95kMMPXkr7kH8+TH3KO1PHQP475GKeMijXB3Ez9L1mx
ouItT7MplkOL82eb8FVEnhwNJ/7vXyKDTsIfl+BSL3KuWwf5Duvb8T4SldXSJUS8Zo43/Fg+1qhX
fU77szk34laN9nO7gBjZmxYZMhWHNe/SM5aLPAvRY66Xvk9RjDlIbI18JXPuu+GUjrp3BBhYPheq
0O/7DXMW0JjvlczTg1mb2VHt9XIwnJH6f5Ilvt2XY6gVCkvptiEZVdBAz1qTtHnojnt3VJxVKKmI
FnVapTLtbfdKzovdwsu4d7+MrkFtpO8XzLjyNOjUeKTHGG/mv2fHai2ooCI2DZuxrl5Vu6qTsZq/
YNTpNxKhnq8K3qgRU/lTIZw9ouWl7sHsP7ciVQ+pad9jz3VOmZt65wxiJhUlrau/6YX3OiJyCDFH
GjdFW/dBjd+uCw18WT5+i0vTTePRS6bapdqjpRxPhbsFssCg65te/jSvuex8A5dtaEzN8rruWX8Q
hNGwtAFyrpIdAGvbXGdP9dimWE0G3UJsKGe7xV1BlQWF2EJBVKqo0Ze8QFuOjTrxmbape5d5dHcv
2txuwhFWumgDMQMUHAH9FPNwlYdJXmdtHmT1WqBemfrB8h5c5Itbi5vBVaPLdYw0PHDI7FyObfTY
aZOu/VrwG9sbYSHoVFhE8N3dlniQ0IIKL633h6ZaCYBtY8/FF6TahOXSg1AVNta2PgzVrDtx2yj+
u8g2zz5ZNsX62KhJfz+XOpL8c6aspogyZ2WjNyYXSRM3tJmpfSALwn9w9aVwvzuXqTPhv3bkVZ+q
mpr7IqxfY6rza0mkrfkx0XR+ye6t7dd0w4Dhm/iY8Qzole0mF7sUBLEyvUrL8yQXOnp8j6tO85br
HZCxqbAXOQJo1eG1CTTWUBEmFRiCyKsXwYV1Xt2tpT+kdCLu9npOMTjMG17iAvG7GyTOKuvzqiOf
+mo6FfbUxDCHLczmBsuty7Zxg6i6w57Wa7Z7ZzVIx6NFK6hVdr3o+8uQVutwrsXMWma8kbvdlLic
v3YTZs2TsFCvBibvGzeKdKEJC1XfMAhtipw6T5HtrhttMto3/Xay9bx81KvVLEPP02x5UzHMJIkW
uxyNez3tVu0p9ZIy+5RZE3Ort76o6u+Zpv/EJbxhJfR264eOIM+7XQu7vW8dm2P1YklWHMfZEZwc
Anzsa/YmvmvmKG5ms03DDsnxr3HgXqHZ27I0tBurpcOHkdR+LPOdsruWbi6No8KdkV1nZvJaGVht
fSevL/2VtIByo9SAN+39gLfLvsYj7ETD24TgTVz0ppfbsRRipUasKHtfrSNJ1At7D7RudHWaEE0u
H4qS5sN1rD0qw2bOKoS4+p4dZT4RywY7wS2GPWgJprxsp8guvX5A/r2vHLq6AsNlnCMnVeHogQcI
HDurGaXa2m57TKrZejBF3bVRAX+xDQ1USt/2JmVYEc0ULQ0hIbCFoXVh26KLYASttYim8JGyEtHt
Ea25vwyZF9dVRSozFbZMLqncTRsAbZKk+Not49DTPujixpWDHeprNvn1vrNLYSC8rUdZH2eRjfVN
xXEh0jU3eSw8oUWe3dT3iI8cGkvlkgejrVe/6nJQQed5xb0xWMvN7onB9Xlz1Y/ZFY7+uWkTLw+5
aQnet4wRYAKXZRbAyRiOjdOm90mKVwDDduZhn3GVd3CWjK7OVmZNDyAezW7QQNaJOmXZ79tSX9+l
rlojb0eGrU+Jdb9SRbuUdW/5lZ2dJGOv7kRuevHa7iZOIC3Vjq21TklQoClhQK4yP0+m4eS+beyf
2EeHo2st1FHnsYvmrUvKkyiUfcKzkfpMqMmPHgqxc0lHO/Ck00QzRKXTgEb2PVObGVmMZrrkbp3e
Nvr+ReiIzH1v6nF/mrWkoTbsW7xX7fI0V0xGSDbOTYGqEzHGLlQNf2TUCJ3VnMxvIDFaCc2dPgcj
g8dOxD7GBBeL067EKWH9nDiw+Bry6bfCNL6IwZnvIJx1J2XjLbP31DutuB0Ou9YWXTj01qi9lVpC
iBrG5TJUeqMO7gY/ISpT00vuMgscfK119kORYhrXraI9uDMm2cOYSWfCd6yzg8KfeNi8vkmDKocd
2+NHUmewrClN7I03K6i9NL9ZlsYcb1d38L5vgz39bEm7Di5C+gFVvnQPrTboUdLVxckec8flibfo
gb1yO1WNPjg09eclA0ZiK3o8WvtpmfLuyB6h32xme048gVkStX5+l63zeO/lZeaLhuLGMuf2A/cw
D9PKSemwlmzUeVY/eaZVHXYxOefNacW7aV/bnJ7i2/ukDFroyVJ/MOux+bm0xnbY5k4VmFN6qzwU
eLCRU3tLfiqYTPyUqaWMlqxF1J1248lArRIYTIshjxjL3MfmeeMVAkc2Ycr96RSWeRq6QSdkD/BH
+7Uc7gs4+TAOJ4xTOIgpgc3NZmHNUu1n8B7aEf4570buFA+9gZntkAyWehEQPo52vfYHu8vT2B7I
E6zdDJUafix7u4Q7b+e9GPP1fnaNT7bTZAFDyZd4rZjtQwA2QlFh9CPb2WsIaUV9hx0DEZhVlyHe
GPGdZHC4WUl6wkkQ8YJkkvSattm8193+DJCgPuuG4pEY3e6PLlYoN5Wu7ddMPDODrp2LFwu4Q+3X
nmrupFEU90uz1IbfINQcySyGJao35RWHDfMHJSIyf0yGuFlrU/P3rcKpzDjCw1xPczTSxtbKSgGx
KO6tpNC/WJhzD1q3Phtl+xl5+/PoOpTR5gb1Q77jnBlUMtztGzp9wQSFs41ekeP7rxybZq+nPxCl
wSxRxu2Er+bYExgh322366ze7HRvOPfkFaWH9HO2aLY/7y3vq7t/drrp3s3x3IhO8EL27V3OjMTb
gcmggerXI2bI8tZwpmerzVSEl28LGnoDzYaMQl/TOTIYQ/FrKuDqkZkdUIGrQ6WpAaV7rnzZG/WB
gd34FpwRy2Ur+PPaCay83++ywVkiuNsiUAzIebHQy4+Tm536svzK2GDtPGKaqZ2KZAvuBndKfSlF
/eZ1Fk1A6ATYlJchpMu+vKxN+U4IviWqP1RmJ8KcwSEMwWLqWOZtG0uwtiO8cz/VNn/JyjmPbIAh
Ibv87Z6r7lAwWZXGLyizitwCko8V1ZQTKc/g3AOT4xOHsiNu2u9YlcCbUGbwJ+JfCEr96tPNEwQ4
HES2ZAzNYZfYEZUXOyRByGqG9G7liAJER9/ozSZP1dTSkMy849LodzN+M2B+pKhMZKuOAJoAmeDo
+ullWueTVuKrkyYlTGHtr2BNbPyJg7yl47seYaV/WrekvRA8EdCUNlLqahbPxMTP+WYlTF5Ovcgt
tjIU3gz6hbBJ25OpTL6D2TdINIycnlXmQeUkGm6uir7SKN86r7dDBs+d1gI/A0qP1e8b+d0ojAe7
1p7s7crtcaech9/pjGVIXuhP6YynLTCLNLbzIJf1aLYiEq1cjnNLaM3qwYx3rW8jd2PM9Jq22sl0
zPNGUnLUnbY4aXTp/WF0Pg+bOM4pm77Rdeq4qX00fC8RXthMqDEK3PunPWnv5CISH209Ge0ucLVq
TN7moNNus1/XagNRIu/TaniaNzO5M/Z5P7eQcIOJZPQG7FKOA9dso96xX/Q2337M5tKftF6Yj5Jd
4HEZC+1c5EqPqKYUaAPW9Fl1df1U5/t+wM1Cd7DN++8ZfTmwV4JJ0bhX9i+2YYp4qJBAVFb9vq24
5dk67PStqp2Xip3lfhU7FlwDRZGo3PlS4ZW9zQeHGQu7YURTkwKVmpquikB1j37Xp6+bLatrEcEK
2p4RFTk++tBxKnltzYpjoSMWS43+FdMCRuVKbx9hOZYh9LzYqrshrCBWfJEztDv61kbmLzTd7igB
1fe1PkUjeO27oqvTwJjwSYVCCee0LvmyBTiFmiAHp+QLPRMsLQRHE5QLCKb3npv34YjioOcQ69T9
gcEFpACmlOU9x2aMWNIQ3eBnnU4NIDWdA8fzgcTfTFUwpoW6whfSeqDuk+lX6NFkPKtsuLWWqosG
iCXncaqzYGSUg+/qXn8ZVercrcKzLjiMhqd0GdiOaFUOqa85W3WGWZO+Wxm6knHy6A1TO1unQKvh
ziR7L0/QfJIkYPrWhq90a5xgHHYC9DIjySGjxB28Z1nKHIq8o1HaIMgoZ85g87pW38qu2vHmsZ8k
IfJ2iYtP4yZQt9WG8WxDLOmiuhPGrSjH5KwV/cJCzMzs02wvkrTXyowDvLPmeRZVXsfJZs6dnyiX
NG5VkiOwOyx2bLSr/aC1ZhpKU+HonPVeBappFsunF1XfJ9PaPhRiRZWzKdvj/MCqPnCQstZwAaoQ
TmgE+2ibnZcF4EgS5G06nEXvdK/bbHV7sM5pFzG/t6Y7TqHCDjDjSbhIFXKuUh/cJaaNZLQ0+9qF
T3O3qMc6WfrSK+TNpkT65upz/+ZN63ReK9c7dFhftdboGPtkZTtSD8e9SQatOJHWcQsYS8hQKOH9
GrfcCpPNG/y6aLITB0HObNumL3CL7F079Vmv5wGvWJ7zTcQStdrs/rStIjsba1Z9ddP+B03f4Y2v
hQTLcfHguWCoAh0J5HWpssjdQRw1ZdgBC1Hcj7puP1TaKG8yivavbpl37OxsPfckL+rE0dy6XQrb
4Eo1LZbU0T/1+PkL4D1UR/2i3t0pqrYSe5eD6dj2+0objkrTRzNcy6R8gVe7Ro2x5l+R7a3IZow1
6tLdsn0KPsZDbrj7LS1V4iQimM96Za69P22l/drkg35TJW0Tznk7PWor/fdim9o3TpH3FnWtT91Q
0wx3RozfNPe5w3qLlK+zngsmAT+hJNrP7mTanzFPb89idevDMhWwFMY0Cyi2rgEq+/wwCKN6ghQp
zrniwD3V1e7nYkC1Z7q2vQQd1aOCuToDmKAdP3jczkZ2Aplin2cFUUr1INeAgpF3OonigMKZ3zZ9
lOotDOM1VWG7YPg15sr2997+vszuY2a0LqUaHT2RBl7K272HtgSOAYyayqcFtG3snYz655zk1CPl
07pgLubE3r23Sc8ht8ty56J78/LJ1hz3XBFDmJeTv2Vjjz20Yqw606J6H+rcVsVIXjmwe62a6LXv
zr3ayRJkPQO1cMYa8othiOfOtsew2hEeebBBxtgzh+SHVMNwn7SoeSQADyhYEgYARofIrCrz4OVi
i4p0yI5z7lTrxXPgJ+gmPmYn2eYDPeGXdmiPUIvmoNTrWPfs8liPBjJLNXpfbL04pPnysBBw79bV
xOc53eAsDpq1fOhJfpZ0stAgjd+2BjaOudbGhcrtAsvIcgaMwTwtBmQMQbO4KRpBqwYGldvTZ5Ak
x7wTyfsAQ4f7kuvPV8hoXmUryGodAEgDMaWMO6ZpLKQhmxzu+lQAqLEERa+jXs/IfEtnGEeOokNC
J6osNBEscHz0oNhZCWGzUzF/yAZSbozo2HnPW9pVSYhhlalFNLGQHAIDRHSBzngAB9IIUAug2WUF
vaCdihO8HfdXOqp5OUMJSQKIgJQ6kw71YjGEe99zDqzlhbbr4C9Z8WWprSzMUBpXEBHxkAKua833
Qt/VCOCmQ2wcTmZ1o6hZbatxXlctbLM1ymz5ouXFqdiX12GfnYu1QxspICTfhHW2DMGKtsUfZ8tB
MFbdD2yjNDxKv802eZOPSRrg3VQhbNyj6+aIDNX2cxu9W9NILix9iGVlPC/qpm+KDHtynUTJ0DSB
sisS6PUx6Uy63cgOgFY+mdXQ+3Q23ooq7zioOMAQeWjWaj0Nuwf2La+v3g7tiq+XpDiJE+yJY3MC
nC/k6eWdqpz3pnWZnZGXofKsPBZd/th12vNoT0Ss4nZxqxtjACyJXX3/0qntJIs0CQY9O1dD/QMp
BhqxRE03jetFHJBos+XYaJkJUQWbmGogSexoXdVcBgLOQfT0tztQV5wRSORFinoh37ZXDYSeb3VO
G6Uu9bmorp1hOXvt8j3TO0YpUe8Vh0xfWzZlqJrgQBxcutT/LCR1XkahJxHcUGMsfCnJo1s87rn3
lLapERtJarwwZytA3uHczojDH6dGyy+zKcjwK2ILauDira3aLGWKgKs5IbK+YgpKJlTQxlf1ul8o
nuRfKG432y9oxp33eUvy5DtkhTENSVYHdbcMnDXgpunWfOmp0k6cnT3u+MZmuEW6rNIfudZmO1o+
hlE8WHUmx7cSNOTVLr6X2mVrLaoVIP2adYy1PucGpLautGDMORVBLhXIkQUZd4uUYP3cD8tjrbQH
3Z1eKONDFcv1o1X2BUIgpUJ2Oa7ddp9VOzsoLKWMBJb4V5IfNwKZ+kKKWERDT6VxbuSj1DRqdpbo
b0ttuFFzaj84y1aacbqPMxRHu9P8pGKb88d0qrAIkoSvq6V7h8lYxBdKuLxxhrdYgZ4oJz+mVdLf
5Dbi986UAkCKmeaPqayv308Z31JuJfb8wqMd6pRyfLTnoUmIUJZ3NsSgmeT06XQSKi8VAYdskynD
3Jx+yLojTJcvo7E5G9CXRBnnK9PuM2STnxSd57tErvIMmMO2gnIWRhfpaTrVh5YDPeckmVLLFcur
C73EXwmGj9Kcpig1x/bUrr3NMyrTiPJMfreXcn6UdT895ksHJMM2eM+N/vtW5dPJKTX1NSHe01XU
QGIVU4GbfmgFpWlR2G4sKi+9L9vx3JX9Rnm3o6yfj8w1w0LeVHdZmpn+gkCHF2EGYgt88yut5T2W
E25DtS/AAoeyCcu5+Up8XM8aZ6RjxY7la1sK6ZAJKekNaGPDCSD7YUanS3ZfQ4XFA6/rZ0/plBTK
HhF1NW/ZefemFnCfaZ8SQJtUnNIlCapNOp9ryt8vqOxzcF8JFAlF4quXFUmHO9RBp1PERB/PBsiU
iiC/crPmzNiLMPcGlwWqlrPJDheCHLEiJYEg1a2kKaRVJWqc1EjH+pBnYL4YoQtvIZudG8he1dcV
N/JT161v3dqMBy1N7E+T6QEerLf0eV0yFbDEHst6LW9MJjc95mWV677XggzsUVnEAybKH8u6lmcT
+TqriqW7z/xUZFR2lxW4RimyOroCJX4Nzq4ubd20bxp7H1jHeb3Rhun7TAH0U1Jpt4WsL8hLycC8
sSAZBA2rHmEsDJGgGRLC+yyPbsVZqXBGgf65MXDK6eTIerjq+UuKkQvkGeSeQz7aW4yhNr8z0l2+
jHh0/BlCYig3NVEVc1Hru1Ti+dbZ61pT+4DYDe4WmfdBL4uflar0Q4YJDQTg8rztqzi2Tu98ypie
Fhvj7v1Ykqb7YnitdtHsOokbyGvIgRyTigRF07aVCE810sKL7E3nXXPS9ZOELhekiZZ9prNgR2pm
MCjITKaxqVKnPGo4/p5N/aMH9JcQOFq/eqNzESJ3WwAY0woR2S8n0iM3rEhVXux9bu8mG6G025Zr
oLzGitU8Z+H4P6g7kyVJkTVLPxFXQBkUtjabm5ubT+ZDbBAP9whmUEABhafvz+p2d9WtRbX0pkRq
kYuMzPR0w0D5h3O+o6APT54urm2A7d+pu/EDENuyHyPTbNzKAwWl0uoMcnG8L5yueJ7L9kWMQbof
dABhQBJCF7jkuVoUeL9qt8ovfNvTcxi07utE8jKfTYTjdWSR463tRljyoYOitYUcwwCMTdRKNSMN
OsFQpuS1vtB5uKL5DsC+rBgDlOiqRp9A5CArO/o/GuWNl6c0G40rolU1e53Z5O7Yf0N4g1xidXHw
AIzXMKdRlvptXKt8r0WUPfCKAqbQptX33ArRsdKMxDOkEC/ZRJVyKkBhBhXX4Kv8OIyMTFnnJVt/
nvQuLtqG9dsYX0rmw9tYUCv5DmSMqAiaYS3DLPschYrck9Umk7Wa2J1Um6n0ih2AyeBJFWbmgZIt
U0gpzhmfuzpObRKcgsQaEKQ1suZJCod9PTvJldeUtckmKDeVy+4VSkT7xkZjfnZ6r97YFtmwjAT0
NW/IVreDwTr7rpfvcvKSBNTeIdy54ib2r3rJ23T+DYiZDlnqnGc9Wu6VmszKnWZ375fdsnPDfl47
ap5WYvKWFQ1asxJxg96+pI4KF592I2ZjWqvBeem56OuisuSFWTIhZPmod6w+s4OHNnQFJ4jFtY2l
iydYwp+r3k2YZ9+4NyRouoYBWTopj1NSFpvJX5ZjFZfJo2iiZhdAfnTafDywpGPAWMcuJWIyHJjW
BADRSrmmq2YqOkbZDkRluM6dfPxQXT2cg8yz7+C7mD0DBWstaJ82kVUUBwhk6XGpC3q4RDLgGuPw
CSUUDGI5Ztjl0vSMll5uSswH731qI04Mg/42Qg2bD1CUEdd++KauctY9UvOP3O97oIGhvoRqcR5o
L/2/eUpKYp0F/gZ/qz6gu+AmDIbwa3CamSN7eCNBTW7rMA2a1cSdsIcMoHnowldgPYxiw+rTrUAa
zrOp9tkc/LDIAhxGm7cyEYQbzDzeiu4IWZiVvnp+fVszteG+C5vhY+gT+kkWw6dSUBYvmhcO2738
NXVNxEa1ZGoGTKz66+TYEZqSJrbP/PIIDZiiA6JQQ2vi1Dv0H+4anh/oCa/phqNZlvxaMiZZYD9W
CW1m0B7IQJ4f5wExzWpO9djyIXII2YoB9daBXgn3SnVlvB6Luj4OcaV+Gd1XjHHwNWZbqe3zmHVL
TvlaQau6jdrwPS2oIsw08aQ56UcF2Oqo+15SJQ4J7BwSNNduN8xPPoOfo4196U0VAx9SLJNetjRk
GVAcD65ndUNXboKEJv9vnidhcoiG0E/2U6ggd3VNPGIjF9T+emym0+C66UmHifkppz5i8NQW7hGu
kd2sp2CpVlDYZt5KJvxr28l8xTCIqxHv+J0TO7d9tUYhnVl8KSto1vaHRhQXA9Uuky/YZAzRm0Rc
ak/aT6lbxdtO43k+zUGRbHSilmewz4uGusT1h9mcBjwWwC1XRJ1KDtieTbyb4Thbuf2QHgy36EfQ
xel34U1qK9iOA0oav1KZfs/SYRY9J2n+KMn2WfVuwKtbJIPFmYiqOMstczd1oMAoBPx2L+ZJ4Mws
omvtgaxDh+v6n7WjwsdUV/10Uqny7sZm8U5xadERpZX87VY1Q9oqwTJp5TPt/Djo88QJU6zK1BtO
osUybiesWnWZsKRwAZby9TTBu2x7uGqZmeCaln384rRSv7puYT3aBRL9TiSFXs11pbGPabkc0eTr
zcK1S1cw6QcsJbdREBkW7sGBmMtwNdT0TdDV1w2H4DGBJ1ExxiujUxc66borJwfSJaXWewb5UbFM
kdWl7pOeSfycFuugmLvkYBwQzTzZUAgdVS+4P4BEAila9Uwu92HG5GTveWAqVoqtLkCvgmDBVSv6
4k3mt6oquW376GvkoSv5HttAwD+dE6sHCSX42oI5ENRD49BgHwmWsFjbLDr3t6wcG1QQ3vpw3MRJ
iFk3hgfOjES9hGQRFSsrrB1og20VPi1RMiQPTMCsUy+h6DJw9d2XYUqyPWy9jvI+syHmVkP12sc5
Y1LpeemOMaTZND0dG2dNoqDSkli6XNAH8KBnOphX6PkWphSybXcqszF7WLM21zGT7khjgy2QNUWb
3UnhlvPeZYnIZrxO6jsds2WEKDcLUFFl9DKObNbSVjCk7hyOqE248FJTHDb9hogjlz17y1IkERCY
ay/oduBQQud5HMTw26qB9OcmkPOGzhBnMLt16a/myc0u8IchxRfNsrXYGqBeskYW5V1cCxyUrV5S
6gEFa3RB0JULlgXG9MuzVfXmEACv1yu/TLj641xPiG9ssW9z7FuCxmnalW4A9bJx2w1aIZ6yMrc0
mFRXJ/ToQ/bQj0gF7DaL932h+Vy4GPDx6vdimvzPihwHHKkSwnhvpcmBUmU5pVGFx8Yr0yXY5APQ
JTZOteZJYGoC/Vt8LM6cwxB0z6HFYI3bvl4Xk589tHQ0dKK8Sxh6jODgWKUMTNgo79d94D4HFYGN
NZ/lDfRSuStYDeyQDaA5IfbmqbKXdLdM7s8thYXZr07ZKzX9Rpk+3Q3cnW4avuShEx/MPDK/gU18
rxa9a3X3LY1NN6CqFz+Ys6ui2H3KXVZytuMOz8IL2dWnRUAKllO1VrZfknKa72h4WVXA5Q3MXZWw
RdrSBzDhW8HWN4gGQQ+iwehqioJDZAATbsu0Q7pShmMGmruV8fQ8ORl/4oet9I5D3VjT1QDXL97/
+SdVOjPucvrCrq9JZLfjo4eaGrOWodxkftiW6IeEXfCjrbFHhgq866ZchKKOsakagz8OcG3OjDge
0TAtFWPzo7ppopyszZu72ed5XJkiQg0F5obfZOi91vzi2Xbb31ZqUAYF0lKfoSisDrhOlZqrxcPS
P1ish8x66mvln9TYc9Itrgri0z/1JCUYDu/QD1QEG2la1BijDbexWjt+fuMustAKeFkUNI7PDqxp
Ks86DvUt9IP/pW2Csd5XCRFMa3mT521rJ0RFhi+i4yuIzDwcIfi67aXinSQuGFBTdmlDLtTnYAW8
tFrNZUCedEOMhZXhtsXpwWQ8qVGa94G9itkN3U/a92EH5AUzD8dEh8QlbATkpZb8vXxwJ1WxJlGa
dOAFO+EK1aJ4iIfOfk4D3pAoxNLpSJNQA4CWbfLtlHp6pZs8a7YqLIKGIp+2XRcIZHLgKPZuX9sf
KhPRcz/p7AHYG7xfypbXJmsKgJJUuGO4pA+wQbO1lVJehyor/yjjgY5vM0ePEEcpxyuyi4/ZqOYd
agDvaxr84ndDZXsdqowWvRfy1npCT5bsxRbvN6RgEixxqF5gbhCJMc75qcjF9BCMpMzoUJv3ZKp3
Kg4dWOcej8eK5Wd9aAfrOW2Kx8UKWPdLJ2+P9DsLk9tEqzfhOB/wM0E3eqa9HzUTYVxp7kXHFufj
7DAZyrsPvAfxXo5V+Dq5o7ex5Fi8zhCx3lh2iy1Np4ciRapDRlX5axBCbnEqBWz7HbyKnJz9vdAh
GiYRZHdZZjXnytC4Z030DHMdSyoQ3U1odPfJhParHIbq1BZlcV/yZH+mVfoUUtmBEPI+CNpYki2p
KmSoLQIPbmEjgTLI44KskZsF7jcSsdv0OlKnoMydTYREe+ePpbjPRdWtUzsijs5qLPNP1tZ/m2nl
X3gl/5MIJbcgzP/C2fKVcwD0+utfsSa3/+if3hbp/wPTFoJxYCOBZ6OZ/z/elgBvi+sK6YUeGMEQ
I/r/9bZ4zj9sxkghgi0nQAd9s738b2+LG/wDG5iDBB2CCSY5kCf/H4iSf0v1/HehdRCFHr9BRJeJ
l4a1UPCfhNZulTpzggQaiZ2H11EWsz56rATv25ohPeBYymcbi8M2n+gui5sKJGwnufVAU2+CNBBX
DkOzTWSfbyNTqWNvV0mA96RgKlEyx/+YB5G/8+9MF2kly2EJWvszB+ryO5nyYOW4c4XGwtHke0wd
CQL/T/ccnPbbh/iXDynxyjge7n903jbWZ/75f+ABofex5ZIbZy8mlDNO1qsrF1cOBBnEMUIueMDb
GCPRvAniQI87sjio+WsQ3pjlv/sbXK4ZbPeJGKBpD9xAvkXpkrxgDsDwWdWTy5jPT8OdJ7LkCcyI
OEzCHZ/CIoK0MPh+52zoO1IkJyAsmSOb4HccI/JC96VwyZv4HkElk8W45oIINuZV2v0OPKMPpkrc
HWVt+GXKm2rJ0pPj7MYWoje6BhZfAx1Zfgc6dbX46CvWgVPVfwyhHn91gwDkqJPK6fbzlHQNYzMG
yniasUrDK7lXU5ycHetmniOrnQO7EOriUtzpVTmo9jtiRfRSQBv2NoPTpt8c6tEH0q16K8tZb1Bd
R2zTdeIDQfIJadoSVzM6G+X58mpNY//hlZPId0W5KCx7Vt4jzo5BJC5GIjmbcsZbM3vhNTr4G4mB
8mwr5yo8Q8avj5LSeDvCdDgkA/YeN6TzVt0MfaIh6JhEDYgOzGowhdr531BN1hZidvwQxjn7VC8R
w70/MLAR2rU2eGTM2Yli9VrKzNpNi90dirgoHqfmBrAFzbFrm9FFyTOZT+1npQ13Yax+DEXfxxIn
zokFi3ceR8RQc+62b4BiCTLwWfvqOL9tq5aEYQ/w0hUzSnuXef5tw9yp9od+0b8w5L5NmuEH825X
GXO/JtmU1sAILbe7OwvP2YMasPfOhAlvwkHoHcTK/kuH0UYN3UNkd1vH8xYykyZSzFzTH4PQbp80
sGsUHq3Z3EJW/FIlP5xEqDtlA4N+cZJdSqj1qbYqBsaY1I45eTpvYQh8xkffuG8ytJl5aVe/Ck/L
p54q5u9N1FCikZizF7Wk9cL4ZKZWyzxyz5x5vGfZFw6kktnzpyz0QkIJGrpVRpuMhNynsXfduNpV
dcJJsMzHxRPf2h3j+y5hH86T8LvlwV0FFUg7F23C2htTs3IsbHWBFf5xQyybebdGuN1s/ZEBic9I
yu+T9pKMxVYtXLIYuv7jFCLNggXrn1rDODe5GZXT+A6F+7MCwM22aflB535kP4ngXgHzj/pqB/hk
jQWLPaWgeJ/b8X0SDnJM8d2Vudi4dvLHcl5g2D0siDyrUtUrZsZPpszeGj2/dkF3FwMIsJL0pciq
Z5G2h5w5fOQCtM6nfTBkZxfifRyz+aQ2SRGL8jAVNZmrSfda192XlU9vHbXmSvKwExbnr4rEYa5E
YA8i7GL8nbrea1qIXzPDqXNgBc3FIpRknfnafWTs/TOnCcszbcyD0tZ9MaNfZini9GykJmrn7k/F
QPGWTAuqwqFCGVGaLz0b/pLoD0IJOJHWBFdzEw7oJTwV3hOWRUmekxQwY8UnT8W1zRbd3SpZ/IPd
kh6D/YWLmmYQ57WL1sb9LgNGyISi6PPgpumRPUtxqMP61StiH36Gz+48zdtvF9DlJq+SYmccH7X3
fHF082HlafjHitCJAjS6y6cJGABUWdvXzYvjj1tRl8k7Si+ayZFwCLbubZnejTRhXv4+NVrvA2fY
NgFszoIDkyRRple//LFmXeAm66TI/5CY8ZxXBDToiONdgzyabhCFjIUx6115W9aFD7fANnjaVOxF
/RMX/HzTinalRHzWxPJ5GnlrPkzPEv0DIsX9rWu/VYKYPIFKj6hMUxs5u30B/HqWCoJ9OFKtl9Z5
DKYRKoMCXs7aogsPTOYVDYNM2Y71z3ph8G1TrPZNj9sn3TaWZlUeL0fLy85t52/9xln7WQiIMDKY
6NrlQXBSke33JJCt0M0hxMKVvWE695FkwYdQ6uxFfFdZ577nmhjIqH4a0gqlrvPkDIjWCcC56wIE
vAyh73MLnTth4ij4FYugxCA/zrNL7loXHuoXqyckQPLTkiDokVceHUwyq4bQmlUIb4DCtNrq0Uem
S2ZQptRlGsd7ZQ2faqohbUCRiZMv7ZIkMxPQFaeR3M822Qdhb2EL6ffYJs/OLOEZdQFxd8OpROyH
HofeyHrz3freYRJPeAX7o2p8QrTMW61B4CjnLXkdN8yZe5ySCbUtOm8bsQrwe8DlGmaJOWj/KjQd
Em0vy1AyOLZ+1xLtyFT2oJ3u3lT+2ShQI576w/OVbgiDQ2jqGnmKEaSt/SQHC80Bfw+JtF3n8615
rQ3b3Qmgkd3PGkCWDV2s0eZ1CQPrrg68Z0ROySqqPLRW2F5AdIPmiKry3ywO3D1WFXF/27wGJTdr
osNDvrC/7BvUmYbK4i6z63k/mtRZ9cO81e4XkBOCjr2RtjuyCLeJZrlmvFGcSEk/y2S2uHGYJvZZ
DhGaec2Lxcz95swwy9coh+e4qd4cjevdrdw3sAQmvJ/j8Bo2PcPickdCGzZdeQetgjWpv+2jfAd/
mbVMbs6he6/bt1ChiwAtybLVyh4r+/ZMg1pv5gcPOBDYizdpySvc9PUyFiEi0/xTVOnE6ZcWO5/0
wpU0dXXRJTSwye1/yaB7XAxaJHLp1jOyggRdWL44B0l8XNjGETdi/oX9hVNLhOin1U/rYG+TEsAR
OxWQ6T6iOqm8n7GW12YuvZXy1bjpVfn7RpCK9A0Wh0Bj3WtzRImacEPR+VFSvgyJOCorONRt9tgX
6iXN02vZZ6fY8tYIVJkL149G+uVD3b0MCBxKk29MFVGwGGal9evcDmhc2HZwp0R7VJl3BepL3mPt
XU5QyaqJ/Su/8WdEHNEYN0yt7F0xgRSATvRhUrMpMgYZhf6bx+oc6fYOA88eWt6nybNnZVl8rHDr
AODakzvw7DaEVWBA9Napyn6lYdnT8DIFDyx5l8j55CBdJ1Kds0pz589WxXLStg9tigqiW5y1stPN
wjgxuQnUm8pf47W67zFgbLCjLWvFjUoW2jEzCKPbvL3Pw2FajZxgQYuCK6DUZzjePQr0rR3DifWM
hmKfqG7YgLILSE4lEUabF6xdYi0mIicU1Dn09ASSkkE1BKhAfFbF+ZA9s2YaN6QtqoMdJ/zW7CnG
HomrmEaMOdgg2CJ7Ow85DVx/my7AC5J94+RX4xPCEpTdbhgciIXD1untch82pFfkAg4JQhZ3ZfeO
OGQIYteCYntbzemHdtQ+Lcs7MgyfvJSSbOJEWYEsg83GoKQz6SaY3XKVKPiHFuUFQMOs3WE75yJn
ye8iVv4qKDkpHUdsI9J72BLab2Ayn+JlOTueP0FTbCNwfwHXvo3/GEWcXTU/NUz+V6qTFmSiHKOA
4AIbzsR843M2pXP9UfVZdje5FODcWyfHn/u3itLtkCThMc4yez12pBEpVKMsvNfDkv4lkvw2JOne
Cmt4VFK8eV54SOJ6TSAnJ4co1vp2UxIcSqDVhDU3khfDiq1p0uI4W5p1i29DKwjYLLLVEYba1hZ2
tLaZ37FVglWTlwHhVuxvmI5jEiLO4wkv4Vuu04PNQQ3Rc+0HLSYnFp+JfMcV23K0je4+FYaFfYNi
xBRXCepu7SpiLXB9UVvpNxKyz56YGLIvcGnHd7IB1lXlP4ohOmStuU4GIVJu7Rvto246JUmf78Z+
9lbjtJyW0Zwy1/7T9gzcE3aT1GYnEetPt6fMwS51Wki5XPc+moG2ZYjf+/2XGuKt7PgdxhaxxtDN
v/CeMT7Jly9+169wSj68Hp5jBhvJacikE67FoLMef4dV+eTOaMF6WCEQ9V0ywPybbsVPNBJUxnSJ
FNmdxaAwDpOj9pz7zLbBJrYowc193dv12muT1xoh4R5GvlkVU0E8TUf8iDef84TYGYXuIGGcSzE9
rAPQoKsEk6z7jPT1rpPBxgmQLA05uT/boODYQdbLQZ+/uoWG0lMgRPHdv46Ns6ka73FYbZnYvSJL
n7csZ/Zuk711bvdcFljhMo7c4TYf79tx5Vl6NxVm3A95k76WkKXqTY/iisV8EDUHco4Q7KFdpmGs
wo9IVj16tqHYM+Ceds0oIuIoxuCppezedkZ2JMA2jjnac1wjG5LVTqCq3qO1dv+gGRHvYZOykXYm
uRC4nBxkirBU00uscsOGi2i6+JL3HmAEq2lZuZjetu5SL4q//TJwP2x/ZC9ImcEOXak4e6SjcpJ1
bVq62B651LqsZ4krMvTdVyaDtHNsqDCpGcf9U9BpcGZk4ECpGrq/U8DCi6OeBTf9uXME/dhuJ6Uc
s/PbzrqYbix/iNVtTqxErIPlhKTFj/l0ZEM5HHC6WA9yCOAlmbpgnYXO4ZkpirtD+UTZ2LR18JGh
kVj7RYD0vnImVPsoa3d1BMlvlmH743PW3zc2UWIrKxLxlbju8Vss8XwX6kJ9BCIIUBssyJLtcjbY
k2wiJFJJSLCcnPogsjp+yXUT7rLIcg8DzusfYRYsOhhmCmvlWlNFKIBdAdpLojZco/8zf3WRWhf2
82IlZIyekgRYPEbVfvbaueO464KfePDMI+XEcFuwpt4DUVkZjYvp/TtTZJxWiHhfdUHSEOAdfdAi
8t6m1nK+GpeLj2L7z1JHN+7lores11BktSZ50K57LNPiLcxstWp1Zu9N3ysLQ3Ijtm6TNmcrwjDa
Yeujw8Jan/eQaAfHwijjs/GmugisF53kt1TPW16HQ3OJ/qJGshyrQaT7WLrd9SYO+DMt4/grD4x7
7Pxq3HXVTMnstdZ5GZAZEaDDqzCe9F0aOc0uuUWqRTT5e9xS6VfJiY48P5ip15axlAeoosVj0cv8
6DQ+AXYDu/l5wjfZTT6qIkeZwxTG8Yrnpnlvk2r6QmP73hvue1bSCb3Uvu5Aza+GJMh+2wRJJbRM
5AzSLQ1Yaj2b+MK5IIJ4ZUbAl4aN4reXNvnJa7xpWimXotGWjrfJhZSr3M3jx8CGjM3gQd2N/die
W48s8pCGn1/bvOZBHew7B5OnTMAF9oH/0Lr0ck2PbJjk3AecVQGPtTXJQ4957dQEU7Nb+n75bXlW
uXE8dvbN6Bi0zXn51AIj+cyF74L9osLnL/Hcx04FFHac6ZdzmV4jjo9DN2cYP3TQ5vZ6DlKWkjCT
6L2k/2AKAltg0Xpk9gkmZqlPAhCyoXHVyEz8qTI//6SFCH+I8553czzF940i0rRN0vm9mEXyGk+S
FWjhy4tHzt4Wg2S2Va5GqDDi4V9EV1qcDE5LXZMUd3FdZRdbFpzahuCnrjP5uxfp+rGAn3yRCZmc
GYP0i9fI6Ym87/E+lcvyq3B40wXp4D+lJNvsBRHNJ2+8+V2aefnF+8GjMg7rYAN9f7h5XjSp436Z
nRUaT4Gju6l/hl5RQlKz3kNeqB/9SJEzhsDmevMarFKh1enmLH8lbZy3DJ1e34MgSKz1uFhqDZxR
EAUZoyS1+/FEt5IdI6mCSxSkmKRLa9lUPiGW5NuLV4VM+ZDGTY5WxIdraKL8MMwhbKqcNLW1th2k
diOJrrxK7W1/07knkh+tGx0jy8QQE0q7ep/DeDlhmXW3DpHRJyn0RU3VSwB+Zg9K01DjUFSIjClO
N1TeyyL7cS1wzaB1830645tpyUOi+pEuCzmmaHlOXVPrqzK2h7QCny65KunLMoQYEwiDW7Uhwj3J
Eo4BQjA7r7FlQ6mIGhRb6Hx8+WjZVvvU1Q2ywy4pPgqNPGFX5408DzyXuyZtUZBWerAeGmRX6UFg
mcOwpFOe7hu+lY19ciJhHKrdZDpLn+cGJdFKtzOrOx+TD9vsrtavWLKKa0YivLeao6i8tP5cG3bw
t17Q5YEUsmaAPdAB0sF7dKRhFwavlVrwUEpPbtIcnbHEGnEpqU58AHjkDXUuqW6riBT7Vdg1LUb0
gvonMOTYyrgp77DMqG9nUc7RTUFyMOJsLnBWeClY3doZRfFQF8ij0YU678B2h8e6uMFMY7rZc4fQ
cDcE+WdWVgAbC2+JX8j7q/dQ2/sPUVnut5XZwb4hg+noYOX/bYoq/p6EEr/JphcvKsysu4D9MlJE
EhNgsFoRrvyA+azatWQkvsmIHRxCBk5kZh4dd/jkhOfBG+gpM4KqctB/kfUrLJPmq0ez95sork5t
87jsDmOUNChXMh3T690EZKSpQnGurGWnjeyzR6SWEaMlCf9j00mUNdtxHujcSranRy+qOKLspFcU
9VkybOmB3ZdQmGk/kar0mOKreWULQRHQohe+r4dM7CZJ4chuOypxXTldfujGJHoL2kJudek6u4UB
Oe6DoTUcGEqNd6AwK4paL4W90SPmEGTljuI0LYRomwEhJczfaY8GwftFFqX49Kxx2HO16zsPIy4c
AuwrTBqDufpJHIRNpnbiy6Ry782iQLn4sFScVcbPX1dNFh57Uowr9EDKvfYt8+NdhP3oVZUsrKc0
a5t1tdwQtzkuI1Z26xbt4N6pHe+Is4vjflZ+99KW5UjQQoChFG/jfOkWZZ2zOjDfiZsK5lZL85IZ
1UAfMYl4GCBcPSZzJWBiyp4MTtJCCMgt8bCYyKqjlQuE5LW1Iuto2+VwFWQWHmfDibQKGad+gLf7
ScYZF/nQREyP0TpgwQ7uLUuskedh4Kkf4yRRQCjsZRsRR3ycnRsmj6g64xkW3I1VMIKP7YciUPKG
FUXwCZunuwfHLk64XG2+UQe5JvdEs7Zb423snAkQJ9gPMZSMpIldPru+6V571aprg5HFh0g/LXeL
ZhyHxCmztk7BNCsckNnB8fLQw8hYMmRLR7Grp2ZBioTRHow1QxYSGjf9UrDFZzh8pamLT2MwNica
zG4nQMW8TJHl3Bms2w6DDdd/YnzW3LnKnRG+eTB7IpwupQbDsYGrg7Syr7grXGaTqWrlS9LECTW/
lQ2voJmD966xgv3AZ3rzJ78+6Mmsq3Ie3A3cr/QrJurTOjcTzs6zjxqLlIs6/0CiXm8Jk+s2ackK
Crt2Ft0KDNTAI2eIv+2yQexdJt7mbRja4EKL4dTnWfjC3cTLvBTbRcVmV02cOhcv65oLchQEt25R
F3AVrKb77Bs//27bkEBIYMvpKbtp70RuhU9DiQKu7FX9veSq/lvhN9lRigzXqVI8E2XkfY79AP5Z
QlN/6dE9HgwKx2ObOExikUBYZ2g05aVnhf1AQrt17EkqQ57kpZfGJ9ekRcGy6myga0VpqwtTJu4s
HYmvLMxFvS/1TJEnPF9vi2Qcr4zF+gJVdNJvk7pw17g2vS39YbVDXJseM06lU0HNc+X++OnrgMKA
6dI+ziP9bOlIvy79yPDF4Kt+qjhq0o2zuNwK2O7rpxDaCYR/ErKdmoJ5bDqslISq/7BFaPdTPYOn
8Etn3lqDxbPTt0Nkrzzi5sj1Y2ofy+GpG5h+Of5UvmqM7VvgGOKOtSD+bR265RagQHNNi0HuOOy6
vReFLVn2MyYon3A7sP6hgKWa8XpwxnY7BEyNmpuOh+/VpSVT+o+c2PFrbdmPQWSWB21LsXNSIdCw
B8MZkA7Nkyd79L926VOrtQ3F1NQ9xjFSvNxeXoFTvnZ5bJ4rqaotljptUE/buLcND9UuwQ17RX4T
BDQV0zSsMr/qqK3RsHYY+0LruCxsRKFZYABrQvXc8fLD4CK7TRkm9a8qC/tfHDLTvRfMy9nOY/eU
0tfcZ7W3XBPhkqZKluOvIu3EB4RArG/sAH+XeeO81nH/gzWDKW2TxjvFSOVeeOzQkGm5JamFFcul
YazGE+qf6jJCyfqC53VY3NDciY7ftSyaAYP+2LdHJtLmMahDT68RWd6qrTbDEJl2eXUf02EtkHAe
c9/mBPIqdapsiVcOLave8hpT31YdjFdOIYYdtKh7WiuqK7GcSHJuNrab1Iz/3J+inEus+JVI2Y4U
LqTzzsw3OnWmdwGsn2JFsdK8WZ3n/AlQ2qF+ZlNn4nLe0d5O527BrJvfOF0oMmEbdeJUku7HbRK8
u14nD5Y7uru5cOLHbGoVlW/mxfuWAE+9lr5dPQzAYJB7Wg9l1gbfSWB/AZlM36KGuVeHLM2v4Kz4
+H02tFzs2IuIWgkkdFMMQCtCUGmoKxHVEfbMbCQz+DLzhaIrVK6Nkit8gw0AWaRYbjj5fC3H4eja
TYesrT5PxK8y/7eex75zT2PBPI72d1ql8a1/H5wLhsj5vc7ZpxgKL8TPfGzJ0nSDs5xLPXR72U3B
C7HURwUbesVGfqETXYjsyDdCVtck7q5tudwCFmb7SJFxN7uIuEYo60DitfWU5OH/ou48mhtnlnT9
izABb7Zw9KS8urVBtIUnvP3194HO3DP6eEUx5uzupheKaBZQqMrKynzNKUvK4wCZjprtXinEt+B8
3pkV5idythkl6yEZz/fJAAElmXOmQoEsYgX3YVcbL5IyZ2jR9Ei7msIIA0HfJGSeui0Oo/hK2gk9
VwCPfW4fBh1OVK8Jol8L4xOXDa71CP7qAxl1Zuj5L1hB1XZOJpCysl73QA9JBX+Ch12olqFlOAJK
zKtG1XLsMkh8S59a2LQdBaUG/t+UrwOhbzVHWunMsam8WnHaOmE0A96xzkupqRweYPBjCQKfkS4o
DGaK2U2qAGWdkqdmgslIKT5I9qOOaL6F+e2mLTTawKaZv9Hk5k6dNbVfKRpNoE6nAz+qR5G7JQDG
qVxb3Ns65G3lv0k58hJiERh2McNYGBSBKNlE2T0ADfXIlZRib21NkFz1YD72xMLVaOQQc+f+Neng
8MDKDtw5bSnlczPfyGMUvIiVLvn6YNE5BE/NpQGFODRsZLQNbMs0B1/CfNbPgfuV92EBbHstyrSs
6qpOmaSC5toAYDcxk9kbFQuevb70Zx0pHFrKy2KLVbupzAC+53Q3Kc2057aIkeBEVfTMVRm3l2jo
vln0D3+nRUR9bKrC9k2ctOIBjP5Izwj3ZAVRpR2l4LPoalqBBtKM0hXbIjofRAGbMsD4zZ6jeniG
iVfvGwA4P3Sha6jxkWVYjia1ze+qbMftmOjRK85GzW4EyUXDd4q1jUWzeYVmR6/AVta5bfYxSPwy
E0OQg4BicgcWD+ftHGdZ54hkHRRYpkF6pPbWP3fnPln0iHNd8RrVOu+nURIKL2xHOdiipoCJuDDj
tuDTxz9DF6YZ+wgkM4HWYagHwxxSmv6psBEm+JOqMUoP9A4rygnneUVOCsVVl8GBD2qYbzEjx6V8
UiRYwamWcKua5NhLU9V80SID9wuakgU75hwVL9msp35fEIj7qjrfS6OE5/aACTfAcEs6kDCqGwrX
QmQrYQFJ0SpEErRInGrLz7NB96jeFqCDVEAEmSXXrg6HYCuWxlOWmRSotChMjjX30h2o9thHho4+
FLfbeGpxpDvDN9OD1Pgr12l8N2faQI+3LpWT0rEBnV4ROtajnu2MsxTTL2qrUwIl9JWmW79wSwRX
T2PZ4cTm/Wgs0v7n9eJB7e97cMgybLxKACY9TE9nrSuedUTE1hOoChsLp9afdS04ipiNr4PoPpKL
N+Ucv2qVTlXCjEy4mWL/mEtzsRbJXb+pcyHfZXLauuRe/VsTCTIEvkTYl+cGQUyk6tAPL63sDhBh
/DiBM70HOPlTjqnaeZT7SopPqSaqaG/A/4Sxl9DtEnT8fyRSzYfzOdXvKjU1XAMyhYFgtWH9GhYK
SDIVPf1v1FbPEzFMqEThL2QEQOxaEr3g+Tv5hANlE9aq6KRhrsBPVOaI9qikH6ymiIAgwNoru5yr
S1lLP0shQNCm17S9SM9gC7nzfJzyytzQKsR3wDj/jILyMQvEAn4F90Wqq4xRLWsJrgzvj1gB4QtF
ZLU2c6+WrL9NOs9PiRzJ6KDFf5SyanYCFuUeN/DpgHBScqJqbD7ROgenanbd/URX5xBnKeXPYMZq
uKMzZkdiiq20YFSq3RmJ9YMLPtenitsv9MFcvx/lMzUnFAxqJKwSLpaGOZ3X0ZCa0L9M7Q/Lf6G2
tOpLE57DNZf8iFKTYPncR9dWEs/rTssRpUE53PB7AWi2Yp1prmWlhGpBRDtIa2sQ+iZ6ysezhWEv
hXL9XuyXHiYXO1ikeWw4caokg52hVhA6UidT/MukUNtQxJLu8rNZ3HVJ1B1h+RaHZIiUASIpTX58
w6QNd3w6DENKsSqrmr+5GEevnaBNsc0Moq9kDYLpFVn+PFP5eqUaR+msKtR9yJUSobuy8ooBeFAW
Ulah2WmghpG1p2SAdFFCYHbMFh5UUKmlWwNjtmc5Pe/7uQg2mZXRkZRroqxlQNSGY3hUJiT/KsxT
HDE/S72dIokGHCSnUSGTyA1zhbJKZd0rkYpSo5UpD0WZTge0jQ1nKM3qxRi8CmyCE5TtHabTo92B
VoBDJjol2CbMLA0VKTK9tyipAYlf0hPA2DNVlm4SR3QDFCPeZWqf7fS+ncD3xwlQhuXKjE4TYibq
uK0Rz3iltghEBnIuXlPpDrmu+iQZZbziZps+z7PSniYNUb9xEvGG5Za3Cou5+hbADnvVY0H/reb1
kk9AzwKhBmdthOG+GHc/Y0z4PDS5O3KPOJlTU23FvMcqRZwF5rhSD7Lajn4Xd1ijN4WwoiUP+wfu
8B01f95VUhDcdCkbiRvqygG0ExF3q1QskcQAgcXpXJWnbiY61iAfBVsbzt2pqQzrRxRGxlpSqhaJ
HeQn0eFIk0ckKUBS0+rSD/QzhjV22nnHIq+HvRzKOLRAKcBfPrZi5bcIBs+l2H+w+lyl8qKGBmAI
qjalvHTQBYgI264nzWybhaE0aCVyrDS8niQJ2ACGEl4PBRPH6HEJrWI8/i6A79xBmEYrBHUIxHgg
WFaL64UNIvIPUqmCg77+Uy9OgFykfss4yi6l0uYFEbRxlD6L6q0BxoL5Uoi8DhLr0UPatI7F9dmT
aBwfRqTITBcVPu23Fkd09DUyuyPVteTYg//ykN+uPKWqMTU38DgISX/olavqCOsyVOnbC6aENKWg
4Xr7AcZ79y906EcF4gupcZCxBvV2UdEtFVF6U5YXOeYPoFE0lseYwBSvuyAKnUGoz8UmTqCjkJbI
lg9GpfZUkAa4BRjy3sT1KLS7GmDeDXeSf+oQ8xympiJ+j9S7SHfPEC+cSeNYCkcEOdDDjEaYfhGW
p7HSJP8SPP5fwbuvGg78A7t9Kv+cH9v6z5/28KP8/8GaQEHT+isAdzxcgLeX//DfxgSy/F94Xoia
If0LbQ1y+F/GBKQ9/2XJOhDshZGr0BX4N3hb1v8LOKrFqgHtzedbMNf/Dd6Wxf/SAHrrInJOkqks
kO//BXhbWnDL/1q5iw+mIEuqoeqmJF7gmfsQook4ijCD9tJp3Jt3+Vqm7WHru/ZZ8D/Mxif7gPf4
dIyLZaeGWJpG4Nf2+n13jF5sdD1vuLFf7LD/+/i47vxzZyHCFAvCzE8re+MBb5fXYl/44s/wr3rD
OYRd8unTA8T+5xADZbd2lhtxX0d9etcaE8iAkLt40tXogRpADd3cqsdtNgjrSW6aTTfFwXpoxNHP
UHcHu1Lh19aNMNlR4XHSbLmua43hVkEac/1WTDAQubaeqlonp60kCqZl5qP5jDOxKiODIyel1w2w
GkPUhlYWzp2uoauGp0NgIU40iHlFUbSSiBivpkTFHwYJ5ByxLf4OkNMdo9RU4Epd7goxgZ7AveDk
qc9POPYgzpKVuFJSWzyD8eXi9MA1eg3RpvQWMgKoXvinZzM17bQXqo0u4mEWjnl2J2biL8SrsZYj
JUke5RjBDRM5NcA8OLL1tADooAztbxHjaS+gmrJCJzXk2ioXYL9NZdcglrhCOOjsYYGRHoOGpLsw
cm7DKfI448AZ15pIV7SNdOgjHehUjQO3EMbDDungcp/SareFIFSccGoshqBi1ea5+ctIUZ7T1Ex0
chTMEfkSwk0qGudVrGjVDrPPwZGDYQJti7RPnlCALxROtyyQlA2g7O+5FPeHRCZdOsN/W329C5b1
8v/uNMLvP9cREG2j6yaWqnqI17oLGUdZycAAbxw273YRn/3+xSFjIJOCfjO/j8Qu5RqO+c4b7yCM
2UK3tXo3eYjOO4SubNDCYDlCV4JqEG/PyI32D1+/4oXNyf9sx8Xj48NBlwhdH9Rjheq7tBd4T2NX
z+ulczI2JlSona7fD/HGtDYh4Lavx7w2rcuZ92FIKzhrUSFkyj5XhoHCSC877ZQmTt3x5rpcyXQW
xt4TIqm5YRghX4sIy98/DqmbFUhKRBTMKvassHkaDBR1G8uNquRAGd4759bxXCg0p5LUTQ3ju6Yi
shbVc7GtZ9Wh3hRroMmk12i5GwAuBOUFvs8ovg9CuSOi3Jibf9pr/M/nkP/5oEbb6pl6buY99wEk
Ze5pk9mqa6AkGzc77Xcnr7/+BvLnp4hoXZwiOgA6PUI7ZZ/0SKA+UeXCjVKmu/vNGOxG9xUAuFyk
8EY1tkPmxOgzABh+NoS7tlvX+WOZ3n39JNdWw8VR07Rk0vMkTHsVFW+3G/Ab2+vlT4AbnjVsvh5D
vfK25sWhI0mLpQS+NHvF5sK6O0FK36O54mrH9NBvUB2yYyff4HPmcDn3QptruT86R7BuK+u+8h9x
i9pM3mPtmMctVX272906aaVlo30SBC4dx0zUu7qk4dEk1IxErsg29/QcLDLit8VflGFnHQ+FLa0b
lM7s6ufXM3Ili4Cd8s+FNmI1i0ZXMu/DGDa6jZRngxdrgaGw1hyLZ7gP8043k/+dndi/17V5Eeqa
TsjbhWu7N1fhOnIkG5CcYxFNlW3o35rLawHVvAhmyGllEYT8ea+vglX3ct5Q2HPojK6DR6QT1v3W
9EsH2dxD4IE+vuFacuEd9z/vdhnPNBJ4UW/nPbrZELF+UN5Aoag2faS2WxTLuIsa2hOS1EpMFRoW
N6wRbuOqfGN1W9eW0EV0Q7u4OIPnn/dnA9WOLntBr/5IGd438bpEaNxJjE2P2ELx1oTI7FYZOp0I
p2vGqoqAoCWw7mK+izZsxARKbK3g/KGhL5/u0vN3i6q2aU0QGJCgQcEfj05SX+T8saute1/pW69q
NiZ052TfFA/wQGSjh7Sxq2bF6YqtUL404kOXLIZr97H2mkwd5JIX6ha2aN7LPCE2HeiUi+jzhA/S
dFIGLnbAnab4lzFlThNsgvlbZ66yVN7hzHeXFOEWWeZdJGDTYLRcEFftbLomhS4FaxK13YzNgIOy
4UvxJmwO7VlHjKO3x+GBdGcYDwADnTIQN1qxsB7UCYTrI/obr63VvY09xxzyiJ7SarCro1+R1B2q
cna/3nbXwq5xse0sM87abibsmqt4p8m2eMh20jrddbFzvpPWrTf/MH+J+/FZf0Wt41HeNzcC/rU4
c2mWFHdT32HQzYYX7mTqPoONMqNdb7C21F8KOXSaED7+dpmpqTqIytso33/90tqVEG9cbEukGKiv
5vW8H7PuAIQeK3TVsxZ59C4aVrXZ34G72FgUYtX+5QwSwRKojpuUck3UN57CpvrWWA/zuDvXzVuE
uxi1OzzNnyjs210S+KJU+RDVccieAHysKtHLciB4NQsSSOio9quySoEEw8+AmmOGOMMMyYGYu02q
1K5BZUmUjI30OId7KdiGdW0H6fd63Is6Ormg0B5RzbfzYg2G0gM9tu9kElZ0RuC8fz1F177OO4n1
Q4Ii0rQy+5YY0jUFqEugirBGYbkNZ9RhcKXPv7eovhM1LH1rUsAxNDg5i/F9/i+m91XvpWsx5CIf
CIY8rhH/m/egCZ0cz8QBW1Hhxuu9l00+O+QuDvmU8xdEZCXv47oS38Ykmtc1eHuIRChCJLXV000M
NAx7wFHVCfpVRqRI2ww7Id4WAC8wKHwK0C6wzTmNfSnQQTYGXY8wMXY/ZUjDGOJe7jQ92gyzpYPd
a6XmQaadzBJC7OJXitrncON1lkPrk7cxLrKJGYsYsw2ZKxKWqUexDoTxjCDD+OvGarg2wLKRPqyG
0cy6s1qzYabtcLR8MPie4AhOTXyQvL/C79iPtudbx9c/S03/Pr6Mi+MLppqkorY97aNw1UnBm6nq
npjfc/cKqHahfmmBhWtdyrZqvSuSExTbr1/z2lteHFtYUUhlNpH5VOfVmbI77Z1CONXjrVxaka98
p+XvH6YR8e/F2gNzoNyr3kTP/P6r2QzuRrL1Fz/fGrvEB2Zuj565Ptt31DUd2f0lOe2KgvTP9Cen
9u+vX1ReFsZnC+Zic+l92VpiYExo8R3U4ddU+FKxhs0Uv+UvzX0f+/oKEBXAJNOuV8IWRHP8lBwE
cVVTh0DQAY7n3/x7H64bmljb7kaNUb725S92ZR/WodCrybQHZE838i01X1qYYHO/mnGax5AkHB0L
IuexGlZauZ07N47Qopps6FpCsGlGV2u2tJYm4xBTCNduJYvL+J9Ml36xv6oQDHWX8N1mn3gg/Oj8
3std+VUna7vxRa68un6xw2RLnxfxGRb9vvHa/fDQHIAF0VTZJe55bR30b9VdskbP1OlseYUUo6vY
oS/d3Rh+Oe4/e8OLNIACongG8s8Gz16taNXiwFBgroCYKuwRXV7NZ4EzyVWQukXlKip/ZWtcGGCO
0v1WNyZY9Opejb9bhubWut38NCuksvbdjVxBuTY7F9m6ho5nPmJxuQ8CEVzRoT21Wos5yQ6OYd8/
A5QBS6zUOBRgddJvw5WOr8sE9mglxkf0EJDaxlRhPL/gY6Up20Z3Bfi59OI3WX+AZTDkKZSiu+Z8
jPA6wtbsRiy7tuP1i0zjbJxhSiwPXvtw6T2ULm3ksWy6qPbsEsNc4DEOGlxua+dOuAEjt9HdFarW
DsS4LXcDG4zR6j/8yMvsfgg/vdRoEwLipD0YR9f6uDLM7zk0X+M+FtfTIDqdcqwLyz4j1lUCcZ1A
TzYx8rXoqyMYYI+tHyZvc8fpQl9TgxNDI5aGOTeK3p2V+wHRcZG2zY1w/G54/tmivIjHqWAs8LJl
25F7oF/oS1yTkSj/WR1p9eLwp7iUFM9H0XgG2VBZ+G1tv56qC6/zf59Bl0IkeZlVEB4EaV/kbrem
x4yE9lbOXYBIFs0zpMhWAD2d4KV5TY/qOkHo1AbiklOvOeGeOK3z2U++Sbuw9cbHydMf8/v8b3DU
hbsyeVUayTNvrLBriZp+EcpzBbhmYPKk5kpxZxeKk0/DzFG2PPMpdc/byNPcr2flWtVKv4jPKpXZ
5NwxVnxEl2WrudlTuUc2n1RAcPInsA0r1YYUepduwqfSEXaWa9wY+8qJpV2EYGQFMjTNGFrfansq
Ae7oJev5YNzINq+VH96vCh/2BvBchGyhFO0toL1P4yMsnFfhj07x45AKVFm+nsFrX0u7iLMx/RgD
xIW0VDkgOuYGnh4v0EcPI3AAT95AmGh35KI6kDXv6zGVZbt8so20i+Cp9zI0ozyU9xr+hbRav004
YOT+tOr+yqWjSB5XUW/U7OoR8pj1/Qe3DfNUP7Pp8elBme0F1NCxhKtPYhvb4141nMZE2ODp6+e7
EP/5917TLmJkPneRoUnMyditIn9C4CP3+sZPDESuSInAV1aCrT/O5nO6Yl608ZVqTekMf0L0ytbD
pgDp29wX+kmASnM836piSEtY/Gzelr9/WBLw58YmlnmuqF/hBqSO9zJR71GDrttp1CNPMfZeOwS1
Gnxc0p9fz4Z05W6qXQQ9zLNFpOQCaT9sJ0QnCtlv0AQMw29D59GI5qD71fV3sXbeFPoOxxyICXfd
BiXwIfeLG4nY0mr89NUvEtUI/LYw6rx6gRoibLJqi0q7ZPm0jkq3RHOA2643CX/lO9HXUkeAVB26
nW1qK1Xy6kPS+1b/V5TvwIXpKpiJe0Rjq3xblvB+uSbisWFD6A2hVmLW8f3GzF3J0rSLSNgKAQo/
S3SClfZcut0PaT19R/f4fExubKVrQegi/smDCJsc1P7evJfcp9FWTxB2b4bya9VC9SLGGcA/w3qJ
cclGRa9wX+yy1ej3GzwcDzFYUb+1KdoRXzfTneTBG8lvLDpl2WqfLPVLI/OgBvptpYw8gWo4xi94
Qj6ULoamq2kNVmcz+/mP7E7aIYbwIhz0u2IVP49O/2JtAzs6svrdwQ8PlO82xePNk+3K/lt62h/3
X3u2Jgu9SELyo4C+MaWVo+5QpOVg+ya6xYZj5nQrw7zWBVYvgiT+2oVYLPEfEREBnKBjPZQvKOlI
XnKI3a9X6LVIp15EOlNSBQxeGKR3Uy/fWr7sFavML/2za65mV3d1O3qYNu1Odas9epyHdiXutLtp
9ZZ55fPXD3H1TS/CmhzWel/DhdkrPqZP3h9jBRNhJWxuZQnX0jb1IoINsthlzRLP0Qm1l/dqVrpr
PsVOaYsuwppkv4L/O7qxJ68FTPUiVoUZOqTW8uWi4Gdpwio9UMKJncaVW4dcX8E5eNsKj9EKPA+o
4OggzCvrxhe9Vmp/7+98OCMiIT0P5ZInhi/Fj+Fh3gx/x72x1h/FX8UTGtn+/NI9Zn++/nTXqlbq
RfwJA6DYtcposmOu9O3TAyJcNC4eVP6ZXck/oU1zwsLalt3cbbwXpDId88Y8XzkSlIvglFiyOVs1
Y6e26uUOkcC7lRUpVwov71n4h1lspyYx9WVJtj76b+pq9k1KH6JdefUm9/KHzG2c0Idv6mhrBOhs
kBNsmTvdrn/IbuEHJN3I6OxokXFtdcUbH/f91T6Jiu+n44fHUpV4bpN/bVfRO/vjvnvp7X4r2TQe
Nlih2omnrjrY/V7zAofLHv8W++CEj9d+9NrVmgrEBu7MCp4lp8Swjjahb2xuLIVldX/2bBfxas7S
OlWXTVb7gKP3ndet5nXppSuRfiGucYf6GN+p32onO0QrfWU6sf/1yO9p42cja/8My2UWR3jxkU6K
1nExvUycwHSrBHklexTsM5zH/FAW8ON8mdP/ZNUHobgbMLKhTPMiD7hXe8AGwN+fX/Amke9HyaGC
A3TUqPxBENwGT/HcV5Pv0ItCWLMJSm530F9Naz0263GR8LBhvonJny5AZj4F14JMk5t3d2ELKOQU
PhSVZypIz9hfv7F05dh/r0p8WAdo/KI5oTHXnaP5UHZXkk+DyOueQ++VKt1qXKm+6EvbZndrp1+r
G7zn8h+GXKAGRioyJEzCTWFHqxeJ74xtgSs7EYdg5AMXsP9IdINRa/ZMu1xVXus+j165wmRgE9mP
N17+Sj76/oQfnqTEIq2YlhuLdJr3g6evcIU8VQ5KYra8aVywiBvjvrorD8nhxojXosFFHpcKIxJC
y4hliKKfcUqE7WzfKcEqaoDguGHzQ2LlQWhwUs9UQenc2O/XEn7lIryKSgn3fPnOGCx4+THdFs5G
u/ewn/Meb23ca6Ws95Lsh/mMunjWpZJB5JVAA+kwI3/4K+vwm/RmvjC+hMOdcOw3Y4KwjFtjdrfu
H3pHzR082OQXCTuN7wrKHqkr3mE/3eCZRTp9NIe7jry8vbXmr3z29xTmw2MafYhwyWhK+/mX8G1+
orFFFaj+zXXsB6Q59VTmaEja00Z5HDbqz+r1xre/NuxFzidZYtnWy7ev3fxh+ju7JUEtWkI9qGu3
41hLKIBitX5rsS1R65NodomrTfKWih/Y2/3Mqf0nUB676j6lD5jZ91rnsrdoN9gtXjGRaz3deMlr
Y15EUBmJmCTDP2Q/3VsnLuV540e/e1gGdgd9tLWVt5qImOLhoB/i+EYR+9qg6j/D9gAZbBFUATs2
vknaixVDgcdv58YrLXvzs2m8yPlarPGMumcaNcnOdVs+hA+lnx7UR/EbhrTSy9fDXFsdy2H4YVGO
IzxjPdPZoFNmcCEXkPiOkAdv0bKzTJS6yoCTZExuDHct33pvmn8YLzAg7mMcLu3hEsBWPUIzfqkO
yQm5IJBBT/W62c9bDKTt+G+zltflVvZpWbntc0Te/vUrX8sw3y+LH54BzsEMU47FMvzV3ODAxVD5
ltwl4PBXSESUf5Vt+VAfo3v94T8b8P0U/DAgqvuZjqYNKe3R+mUFT91gM5CObZlla3/kV/kx7pCh
cPTfYVC60vevh71WW3xP7z8MG50NDHFNVtCpfywe2mWOm+fsNLj5Zv5rbcPH8wpDO3lXeOls69xM
qxMs/fXXo1/ZHO9XmQ+DtwEyLEGGjpaB1PnQP0TVS9doNzbHtXv9+6f98OvVYFXtWLCM9JW8bTex
B7/bXgr/M0X/6MePH+J69mZvyRHLG2fZ+5Xgkw35XoD8MCak8XDqMerbM5eYWe5VQJS4Y3G3R7ns
Ln+rVJsirTOcxNfg1di2pnMuX+KN9jAMa/TwQdzMNLNjHjI+jH+VF0T/yq35EzGC4RU+uryL7vMb
S/za5F9EpiKZQ4iMPCoAFC99im+cJVeyNukiJAldB5Wz4Wd17VtQ+pmBi9BD+F0MXIxUpGn19cq5
1kp9x7F+mGjoaDny0kvk+xU/yEckVnxZs5MNfLHAOz8hCKA/aQfzpNrhs+5mNkcKZZwj8FkuCYfC
F+ivJjfaFteu3u/V7Q8PM1tCpFYNK23yAAizviJHdDIfHUdbd/8oTnOKvNivbuyaa+Ch9xLDh+GE
KW5M1EvZNnbsxVw8Zj/yoXn6unuH65ADAd1Gl32LuIt3PoQ31va1FEpcvviHYbOpUQVj4st22+Wi
IduyuI5jJz1GSHPurId+162knfxdfkKz5E5w1fv6V7OL3pBl2OBHHum+pvmYLW3zQ30avWCnhje2
+pKmfLLrxOXg+vBkatPjBBy3LIb2W4YITAvsRwZul4ginbHoxij6tWGWv38YpoOvFyaiJO0zHYhc
lPa43goHhFG91PgVIHdkJOZBHDcayPUWkbkEvLbZUhspvtf9Yysj1wrEErUB3PHWYsxiBUDcpj+N
HAcpDLghwDtSe8Qtr02eS7pfCC/cC4CZFKRV5+gngkg5FOMz179gPHduhbkgwhTrxPQX0Y7UG85I
SIryj4wmLEIymrJOwhfLsHVAvEAPx+mtTp5qxK51nG8HaYVRjD13fWkjaYEiwSrJXtPqlMJ0QhLA
DxZjaLWnzIz8/9fb9j0KfPallsvHhyksUcaTugFrbOmXCtm9dIWfyDHXj+1W7lY5JoDOjE7d643R
rn2wi4wv7zLsNNBr3NfCzxE1C2H0gLmglYp3UOON5zt9XDeHTMd7GxLHphMymy5MBs4ikf2vn2F5
sc9e+CLKim1taEXAI3SLKE/KmeAbMpy86nxjgGvXZPEi4OIBh/XIxJTWfu9OXrpGbf/Qrvufgqdu
fiUPy600W8k7XIZvAZ+u9dNE+Z+fUcUArj6jyQ9YGznm47iTdsljuEVUYKv77QquyLQ7r76ewWvh
Try4mGZRhgeBATVhkKcnbQo2Sjhi1Rn7w4RRYLIUIJJjFakryURpYVK8MYjhYP6eTMzEW2VdDp0T
c3Fr6zcVcGisUy6HvvL1033es8FE4+LpdLlFc/9MVEzMDS7QmvxXPuNc5ampV+CMhXZChhjNgCYC
Ghl2pW7leS2mG6yVC0TRkKilnJa7ab2PqbBr6eIDvy3w11NmO0gMLHDdCkBUV014Gu3BeiTtd1X5
kTPttKmq8tvXr7EYkXy6Ti8u4flZrdQOdYA9GpfNQflurJXH/pTQA3SV/E0v9gbNQWS89zx1oHnd
I8hiCXEHZ34OQM0DSESr4sa+XfbG/7NnDOuSGlad2yTtAlaXOf2ozacOjd6v3/LT3IQfvjgnYrMo
khGXqT1Gq4G0relcSueXXts01rMWF15ee18PtPzgZ2+wBKQPYS5PqBO2I2/QxFB1UJpFccNLjB3S
R6ssOjTj36/H+Tye8kZL2PkwEOosOkaA7A2aNafiR7UdnsN7jIl+mN/ml/4tvfFF5GVjf/ZCF5EU
IDmudhozp65wm99nm8jJXNOdHYtsQwdOw82ot5FZ2ZXP2ZoiyeuttOPzWMMrXkTQno4oCngMXd8p
qD+AlaYoHL4ZD+c1GkG/lB94sAXqbRj/tW93EU+lOh4TbXnVwRFO3HS92R3XkZ9ReUPjZxW735Fh
cEbvVnvq2ngXsRSx8GkIJsbDGX1j2U9o3u1vUcs+7zoxeRfRSTWFTkOEixI/IJXpiCaBnaxHTyY/
/HoFLiv6s4VxETci5EOha7EAs+xNGX5r99VmEN2ov1E++Tz4G9YlYydWi3bAUZzenV9sx3V9yreo
rbuJT7Fu1+9ar3CHE0r6XrRFZXPYJdWNbO+9/PjJm10ScjQUyttEISLyVb4hli/ammzPwSpF/VFb
z4jiSWiL2tkatU+NelXmNSjwfA9xTOi8aYeiS4WMAp3caXEtcAw3Pil3X0/659UJZuUivhhDUpXB
wKxXYNZ93SHt+410r/AAe21n3ctuf+hXuYvjzI0Br3zmS94OGs21WcFB3hcv8z59U9w2pjFuHOZV
8AhGxdrQ4tOP7Sr+nt/Ka5YV9Nn8X4SciftGKi1DVl5wn66Xr424+Bbexn8Y1MyLyFKl6DUFMiNk
GwqPw327ybfKK5AgN91DEF6X68mtHW2b/ThTIxBXxtOtcvS1fWleBBkjRoitWtJCTUFX8alYLXpB
yKfsxmQb7aIbF9PlRT6bwovQIqZTIFgVl+R0lJ0JYaJsWH+9ID4vdLACLwJLMgtym8SkPXhyJN9R
dU8fFMmpT4HyPZ9WiIknhdv1KB87Gg6/9WOoPljSPTcV47kfnuQ1ih/ZsTvBsuwwAr2X2tWseljH
/0HmHaeSOPDBGm2xPW3W2iKD/vj1c1+d+It4pYZBOE1LtMX0gGJQuEp8eQPed2U+/GcjXLIC8kQp
S+zSl6LWryB3VaW0F5eGc+H2SAY2HWCSl5vU5M9LD4ZlLKfKhwQgq4YM3+eB7wCP1eu/GSeucg/t
5uynm/k+egke2yNg0vJHcWNfXjmuLplL+HDiNyQmS62j2kpnG58aQDN/btZBlwX0yZq95Cchworn
KqcKkgMsqdeINnN5EF2Cmv37xhe6EswueUhJEKtnVSCyL0ZlbHXEivvczvQV/rm4aWxiay8/IsYp
D1tOZ1+9wyaBNum6vrEtr41/EXdQd1fFCvHYPRWr4W/22G+DzOlvtVaW1O+zCbwILVIoTiiVCuJ+
Po2n4Ee/WUzC7/Tn4SHcDmjyr9BthcObzI7+8+sJvZJWGxdhJkAuXDRx/dj3HaoumN/QrS82CAih
efSfFCtZ5pfhBnGESCiZMq7tP7NdpNpfP/q1yboIB+akYXNb87sBCnht39i9cIxQqE7dr3//2kl9
yWEoRau0ytFEgwKLqeP5ybwPqd7srfveCfbSVlidvfwkPAW3kK5XQv4loaHB4yaeUkvcI1LvNuN9
pVQugmy4X2G0KqPhRztfgvN5LJ4i7enc3X/9nleW9HvJ7EMYkuS5j7VlHkE3PbNhDtXN+//nGGF8
MJdv9+G3BVOT8zFgCsPj9JLcFS8K7Unkeucf6enWNf5aHL1kDGS1hfEOznj7aKN68Nt3xrdxk25l
7MArysfYqUW76sT5aYaY5NxYfVdiqX4RCBAjmTsM6snON/RdimdM4NbdTyTT/7OPchEJpgA9VXEg
vzEsSmyi5sDXUX92xo2fv3b5vETrNyg7jno6LQ3VqbYRW+wHlC5t8OeosT0E/4ezM1tuVVm69RMR
Qd/c0grUWpbl5oawPW2ggCoKivbp/yHHuZhb25o6sW9XzCUMVCVZmSPHB5fxsFf8XtyJAb8LBbAQ
roIAbGw5eBD49FjSVvkwtiMG8ImbxflDWqMjjyroBtLEO1f7tSCCi11FhllQa4AzPzrUOP5BUnYn
cbqxUa4F9bY8da0ipYjOZueK+SwBkWWcDQNwrzuaeu3GF/RaU8/qoXXG0sLnJWmgVzEw41Yk4kQP
1hoamsR4oH6zh9GmydzGkzHtYoaFn0NgBmX/2V53AczF4nv6td+buaiPXR7EX7sXXSZ7dMilawAd
GQ3lRI1KFCbTU7PuN2jJeChshSB07MzVuOpXko/8z9ehnDJe/70LboT4ax1+kRq2UEacINsZOA0P
E9bjAL9n7Il///6NTXytowfaqSu4BEI77NY30g4mKa50SI///vHffVnw+K5CRM8GgQ8Ifn2p3opN
LtYTGNVvAz+nqg/yRgWpDrjz99pqt4ot1zL4WTJBmpQmHIkw57ME9gMhjdsq8ZJ76EEWSC9L25cx
Q+VV5/xep/ZWIDHU/1wjkjDlsrt0Tfn48a614aiGgxnymICEAYOEVd8+p2843v/7mf4+74hnerW1
hWSlGoNb6oZsFmgfJ8dlRyuEDZHfrsdwcpsTmqKobJmH6Tt7nd6LfQdXmnN3+Pf1f6/YW8614HzK
wL7NYAu1mUL53J/7XZZoO7QqfSNgG5Kg4vppQlBGj7Jf/Y9Z4bXU3OxQO7QudZSLoM1Ys8QKy4dm
XaBFKTzpVV6LBxGld8qfv6sKcIdXm14FGs1uBgRPJTwPIXL5rTjxiByLrfExbdKYbfIViyE3RO8n
yjyy+/+YzLq8xV/y32tJudON2qIX+JJjQmulwAG5jxeghCt3YV4+BzXsk/j8v2Xy18pyBXayjlIh
28o18JCC4TGtXifnrD7/e6Xc+FjoV5u/4X1qdR0WSjoCdwNyCVw9jpi5m+81Tm9F52vRODym4JDW
GnhRvv60xOqTXLp1lB6050t2igoSFOoz1OOYtcO+SMjlZUVvFEeH/s5uvJGwXuvIQaXjA+BWOnzh
yeDCNnXLuuHOp/BWleJaJ16nBtENA7cHHhls32N6ktUQZyI91hxfOOFgP6X8YPLzSP0F03RNwI/2
DGP5Zwb2JUAytAYkI56spE+BuBzhHD3AcDUZUO/AacrYDIZb6PEUjaBESisVPUSrXjctmMsgTQ13
VtmNL8zP3f31CWUmLXD+QZ617EX2pInjxRi2CMGqlsidt3Aryb7WmZuNNGoKbCY38jk/aSuBItiE
Y7FbbZEXeP9ezreS7GvBOevM3up6gSS7tx56Tf9U8icV7XpjVTvwaf3WnRI+9EDhcuW1A1sZfrSg
VwF5jLFmg+0b595n9Sf7+CVIXGvMe2obcCdFaiyXa2PGKJUMv+sT74983ptwc5Vy0JCe9b2KCa+C
wGotauclZDuziTQIGHLYYC2dT6uLUY3AzoSEVF6Rfa1/NaQKYdVHgEYGpBZWgg4g0kx2c4jWpOfe
AZwgKhRIHYXv4LYqLwPqT/2SMcOqALmjV1tioW42Fq6mJ7TYtiB795mPaYdAxZCrLTay/vbv93Hj
3P4zF/DXuqq6xTGaBp1j2WsfzeRrSGgCHFv071+/sbG16/qtDnqQkraIw8anLF7T7M6mvpHP/chT
/vqr4SSY8TrDq1vqPQrx4JEB2uVmdy2qbnw/rjXgiwkEGtVx3BxJbKR+/TQkWqIEyNjhjn4vBbgc
wX5bf1cZTz+BA2QNKBIOITxP3NJtYmVVxyRMQ1TrnEN1Z8vdOMX8nBH+elgm8GVKC2/+zaJhSKV6
tdrcBfHh32/4VlfwWrntsKyTsYqwgHD82ytwjYRLHdKoetXGUCWtUT4PsOLbFT1Dt5yIcxuVp7uq
qxth8VrSrdqtyHWWo/QJ1ouHLE4/gxOxKTDHf2lMOF4RLUEeQFbsvFp3DhO36jnXAm1Wwp/dNrCq
q3gI06iLgOE8Fes6sH0jskNY8dif88b6H9eJepVIzbOMqgrFFh2TaW8n5RaSIv0gHQGm9cCzOMzH
f7/KG5v1Jz/4a53kLRtIbWPR6xWspyGZIsbp3798K+j/KA7++ulJdEKzMwR9pe+3pdahkppD/5Lu
LQ1uYsYUaJ3lsfRpks2AL2ghp5pvSJgsqTscUcWm0TWw/77v/DU3Nt7PmeCvvyaF5yrcpXGeEv4Y
dMd+W2+/gPfB3JO9Grb5nXT71tK8XP2vq5Q5b1in4rW1SrmRVYBuJhYMHPQ90HJBfY5pN93ZhLdO
iD+b869rjTqMq9GevzgR6AmGVBLoftwNkLoY0TLuXOR3eYjl/LRn/7oIIDeKY10UdjRWgy66XCQL
yi2gaT4UhxGmhdo1xuij7LGKyBO4fnHuuDOOFM6dv+BW4+ZakA0FEIQOl9uEZgNzaWARQ3CAaVTv
Xkx2fg/JP6e1v25xtskgt+DMbkogVWp8ulcAgXWhgjEfkfT5na/irSLWteC6XeCYa014ktKqc9Of
V4aZmgTjbPAemf1yf083det+rkLHIi2Vo6kIzqILoNto4CZQxMWhfbgn07n80C/fsJ8Q+dcDM9IU
8BELFzCTzkV2/DBt7wnDb/30Ve4gBhBxCMNPa9aTpp+HNNRKTJTvm/xOvfrGBv15O3/97Vyzekua
cIFZifpjCk8VB4osjgk2z0zvfHtvnfN/yh1/XWRaKJFwvsLDrwMY6/XsPa88GzXSRINz/bxTcMDo
YDeUAW4L3wn+rTo+3JAL+Mrf69bdqnVc66RBc9WWUcHfAAgTbIUA8LGqDWSPFvzuSneUz7bPpDOo
5T6Zol682PPKhKNAvbXDAe12nH2arbSB+dSfOwH4kuH8tmquirhzWoBSMeIPWh4HX1qznRoUD5ES
GYaLeYo7BYibj/6S3P316NvcBB1zxJFJzM8Gi9t5LQNuI+AnuJhv3J5dvV8VOcP5zifoX+ZqwuzV
LK2t6SS/09Etyntayd/HECznWjYtUcvKVAc1AmNUD33WhsVrAa6gY5mrwQgLbdwSbVtoYJ+AOB8P
5Ax3v1qJZYGjxLaWMYG5Tml+Z03e2FjXSum+YbmTcvwx0ky9XmDcSYXNuYW5Tlhx5ndEOzcydPkq
8uC0ClxGjhDXWKtlQbvLOPIctZ47n4IbOa18uexf77ZfSth9N7gH2mMaSQFDHO64uXGvg3YjQ5Cv
Yg8gQqAKXj40GHyOms3iDmttN3iYcg4gc0H5498b4UZ4li+Z2F93ITlQjtY2LjOE/Tucpd3LeIK8
udfQupWbX8uCoR0ddLA60QWAIdche5y9al8mpm+91O/Ds/piwW4G9k7ZVvEqYB2B8/EzOKzcaw7d
WgNXB5xCaSraD5fbgyyknGLYsjt57TfkTnvmRgD/L1EwMHWgql5uDxP5fId0wLPRer6zTW4lrfJV
/OiWDBRFCWm+XSI4uOOZhvYjrN8De3R7f0kA6zvNKGEaD9Xq3+vhd0MFC6SJ/1wQ/ZIvjF3Oy+ro
2wgMK2XFJLfC9ClxJ/Ro1FVLfBP8tKg8gCHb7uY7V76hsQPk6j+vDCqqXDAVV54+MW9XtT7YLya6
xUEW6fsqlDxyhisG7tTZlqcSNldIvYJ7acrvkzy476to4RSZM5dwrkC7KnsDfy9ZQt1LESAfs1Xq
z69lNG/7LcSlPoZ36FF6WFoXLthbsjZDtuoBPHLzrzvv4PfWmX0tp81yR89VDZFr9KhPw2G9PHQh
eG5Rl9wzfbn5nq/iS6voADoa0O7VO+eFgq9UeMMGW/Gc+tyDXfImDY1ADzFkbED9dGe7/B4z7WsR
rUqXTibgGW3sQv2WBER79gyrYUBg//3kft/utnMJpn9FsxkV/5yZeHDOPscwZre5J3W8kcDYzlUg
KUf4wBIdBza6Ud9RBMfOeBafWoh6WbMZDnxbPGGJBkXEDmyjtquq8KrEeFU3851Hd+OAZV9raC0O
l+AfQXALj4N3uAUDW4HpA1CM34vRm75sAOXuFeRv1Bds5yrwzN3C89ZA52SAiBbESa+B6v6PfACy
GUhk1Lk+4ZTdPY/JmJh367K/n/7ta5HtZElyOl+WpHipzxxjHEhHP00fsOFYBPK6DO+O1V5u47+z
P/taVDs0mrLwCYqH/ijBJMW1oglfVrrlCHN3zt63buYqnvT2PChLIdCLtet+ZaugB3Ylb+98tm+c
Q+1rJazNAWsiCtZj9g6PKCkYPHi4Zd6Tck+1cSsc21cBArSXOe97Lm9Amz6i/UpO47d+hpQHmIKi
wOg1ZgmVw5yA1+oD7zz7dHuXmfN7dm5fS2JLnfw/PdSCQ0DShou1ryMnoDAiKEOLBK3P72yrGxHj
WgHbKROpFr2HUAnF8EXuAJvf2b0CAOU9M4XfMywgmP4zJlnEarNZvbTO0xCm3a3kzzn8bWtIeSTq
tbCFJHdOkzcXxfWhBjChRVgIf9b4OBV+2r4DcudZMMDvs1fpRZpeinvepr8nPijJ/edd6aljVHoG
ASstfA2Tpk0s6j+9E05WOHWV/z+F82sNq14rtiGnYHmnSq68m6SpvWoi8AJqx7x3m9oZ3H9f6Fa8
u9avDrmaZkrTL5vcIyP0uCUB4eSlSv0eWsLah/W3r8HIk3GX0Vhf/GF4pW3ua/d2263P8bWe1bLt
rrLIsGyGNBnZGghCl8LXhQYyBgVh+guS8wIv+aSY4jqN50+E/T77qqtNU8t3ls9PO/KXqHiteU2F
VTvw5YddbXvCnKCrNMQfl1fZCnJtQ6ZgSeHAZi+7vtmV4m3mKZIG3VPYSw14KmfeUPGncaKeLmNy
EyTmZraOpFppcGZ2pixoex7UGvfqdIVKB8xbKxzJIhNmw0q9VpsmqMn7iE4UVWERKANWfuqsP3Mf
/o+v+CqeFbJW8KnEE5bWaaJ+0xPUFYnlzWG1a1fKAzvR0n0kT3eudmPXX9uYF85IFTqA/dF72UqG
GeoYoO8bZhfzLLjX5e+o9cLiG67W7p3N8rtrkGVbV8kPU1JbAYAKNsmY/lZPXYdKEqV7NYNNYfXU
mZjRyA66AWOt5USJEYHK65q0DKqCbkxr2XN+gi0JQAXYAjAkNs0g06BWyAF/njwYbPaz3+jMHRQK
IsLkWnmg97tZmHf24I/27LfldxUobasUi6WNYAClAnYTaKcsergYq5JYqEScbIy+dB32JUo0vTpH
av6nlHYNa//AHNzNqs+lfO+ZEs3Zl109UwUFrXjUJbfVV4I8S2Tfwx0cntHOY1pGJar6BZwsDDKu
a+xyE97eHZRTaeVz5dlEI0c26F5nUdNIriSDMvoFlxMPYFtfzSW3pi9TW20HKaqcoAMoY8bPwRHH
0egWUwqe1QYmRnhHdqdFekOaBCOM/wy3UmHxUhgwQ5ZRC1B86aisqI+C7ZnHOQRr0p2m5o2obl1F
dQJEec8Nfd7YUKLrMKJ2M2AwMobR7PnkDK//3hw3hlXtazVygQVVjQZ8sQd/3IKb4oTldxtBvGms
1Ajf3s5Ff3BRbK+PyMZ6GZQARCvDclWPjY2rbkoUL8OjdEEfdash9/oOxUz4aAw7AccQ+86CvPVR
uBYx94qigw2BDYWAXNIPWLGv9f0SyBcrovLF8oTAIDyGTDyF+PcOGjfmvexrCbORmkLOJiKjJNxA
KN896AuaC5j1M/fFc2P7WbNflNPYfPZdKD/w1Jttd7JfdGVyO8GeVcwmYvTrs08XX0PXSi7CYdzO
s5dXfo2in7EluXnnxH7rSHItiSYq5qElDSmi0oETvoQOwTOBOyFsFpSgy14dTO1DKd2+yvxeSeTG
Cr0WSIOf3EyljEvCj+9YhVlsrrrDvePprVPetRKazLQr6UXfP2AyIcLpW90ZDZ5wPHzoJ5TJYYIP
B8n1vDZOzgP9Ho5t5S0HBdbjEVvf63LdqBrb5lUgn03NYVV32ewPZkJewRqKyFaJFb9MhnW1r7eo
fEjwfqv/6PhT/r0nDfVHmfZL/P0vHbWtQ9YBVu4mr8lJl50HeX5ppPKDDv0DILnCgiokV1ylhKpo
gUeB0r9oyrEwsqQtOr/t6JbxzFcRBenDnB7sImTtw8AeiQGOHi09jrYD0ImAtTt+Nk2HFN7OwL//
ydM+Edm8a416ZTN050kD+g+B8bIKA+6yQwLU4rDppF7NgaEs2vWSClRhxiCrsmCEw2eVB1qKGVlZ
HCXFmd3WMWE/wkI0EH0+6T74Aa6txrTeVD3fjs4jx5SkJsfQtAWC2jlm3vZKGojJ9iT1HZ88X6Rj
2NvsvS9i2Rg8Bbdr2K+E6JDkgDkhu2n/UTNQYKrqdXYaj1rfWees7KnzykXlPj43pQib6VmuQ0mg
ps7slnhVBluEcihcdT7kelW7mtLsshoUXXseoXMqxiZcRBmIfkqQLNltDFxWohvmW5pVa3A7nwdS
+U5Jn8DfjRpdf82dypu6+iOfxr2Y8lhxor6B76mg8koIx8WkgNqRTVO0MFLSsQtnlVA4KOkFBb2e
AZquAX9MF/AcYHGlvpZlVKsJyf6wrvd1OADJtu7mxEb0pa41YMZVHzDK0TeyeOCj+dbZ2s5pHRK1
Vm/WgVWb5HOoVf7RM17DloWDEEGdCU8QblqAOkkT9TPQFWMpA9Gj5p3l4inO7tBa+JeDagazPriG
huCFCfmAOrC4ltqX3GyzF4PRZ1K/iUoMG6M0ImUyfDaU9qrS5zelm6sV04zuJc/hSe3o9HthPFrG
Dv6SARGPab4f+6fW3OeA0wMwDTfqWcBOcliBJYCM3qL5IW+9MnUCLYtKxSNpMtMaiIgaiEXb6dGh
idscwNaHks+Y0fqT6q5aHDTM4eZrksU1WYkmmdp9h1Q4L1NP6xs/hd3T5MIzLx9dWfjwpsXSzRGH
Tb+Wogk+1aLY6D1Y916vP8BYvNJXOIjCAM6WjsO0yTtIWoBbbj0UsK0AJF/NS8uzvGzB2KhHqCRb
2W8VN5XmdSXzbQrTkBp9FFihHewlPzoANs6Y5GDNbiwfG6xb62WWgRjjoHg+Gna/Ye1Xzb8m7Dm9
BVREfW8mLBJtOHYij+xSf0a7DqNVFo4k0uQXOoHcT85h89l7OKV7Ofa40pyofljSExtVFltU3sNs
ZF+1yrZV24CD8hXPInvuFTvMTNQTl2Op7GpMhE3j21KyNW5jHtGblGDc051TvniDI9aznMFrwklG
LXViQdVHbdaPYNpqJzsdu1UNFK6U+5I2VWuDoCiBzdvUFMAmCiMrLA0dDawWXk/EbZjs6dWzxnN/
mskJJqXjjHeeA03LrZDx3bAs3LPBSbe0oB7qYAKsvm/DelqeB47JbqDeBkdCLupO2a5/rUCin616
P4xg6Erwk8oHlMoLWGkADSNlaGSJQMJSMaoixPEM05YA6YynSSFhay0+MzSPWR1eksxjhftUDeTL
kBRcX9iGSjSDf+lWsvwBVRUZltEBqFH+5Xd0UCGnDTVACVCdiBSGE3K5Yysth3uHYzavvNEPjTqn
mzp7HMd9z78EaV2Qh8Uclfxk462bBapFwodgH7ujNpln9bLXaWtTWhU2TX3a7xZYuNoF30h5Fdco
9mdyWXtt4ZxSwIX9AV9DTTIfVdGBFyCVCR7wGPFqi8qTkwW9cNuNhci2l1G6tg6DgIcpRn7y6kEG
+L16w3ix7TyCuCIPH6aTGq4EucZb5UTyvAJ5xBAuMT1RecoH/k++xER4DYAktgu2ugIpIxoCmjvA
kd8sdiP4RWwjL25WH5lyKOB5RQOBA0zGQ1tZi/RBWr7zGrNt9FOp4XsBZogFs9qyz56GNl9JpIrN
vHoShMOQtmRq1NVJjkYH7+rIHnIr1DC+ZjggAE9m1OF71WsqzO5Lr+vbySvhwAuLUgOfNANR8GLl
uM60EyJ5MQOnNMOy6M1AKyEz1g7OVzod4d1gNZ5hrHJ5ER5lDa6QCbHl1Co+lMe2CCcjSCsMyZme
emnPQm9ZR5plRZiigoH2ZHmKWbhYPEHW6Z7EoEApMMCTHUZD9RdLgEEPlKK17QAosjME0SWuv6sF
piiYlzg2YFmUoCfEwiw9wcCoI3R81bt+PwmgIUCkQOljDmi1AUquVGFXBpLdEPRK0miBlAdcQ88Y
rjYC17UdLx8LATsZPLX3otx1sKMtcSwaMby4pUuslThL6l+ajBF93Z/ZjshP9SK5DJUAkVhmoHRo
sbRPsI6KjG6T6X6WY6CO9w8G2zVD0MGyS0chAGDUGlgs8bg8DBD4EHHEDCNNW5DzaAAoi20FfQG6
gP40z4hHdApNzGx3au+JeQKw2u/lN5v8sUD2EDjGhMVXbyNIYASVIU5B8ALRLGgYSswczVPVUFEC
pz212ZPBEu0SKlxz2DK6Rjcqq3fmHLQw20aFWneZ5TUN4tyrND3Wy4nh0KL3/pDGKobB+oiKlQPy
J2p8L0u2Rv9Rx+ZY8nfQt0JbdTaOybfI8sDtHVHJtxQR9LxGHCLzsZmNOMMbbTJ5r+MUWjWF2BDg
jmjboh2F9pyn8yVwlikhcO0IMrnDJ2Yu96aNupGSB8Q03+23vA0KumDREk8z1VXWVWtYUSXD5eGj
omuPZdiDEMoXoDRYOCDQN3gXqNyIaUpgeOEpvPfpvKvQpR+4dWiF54ikyoWvTjya+4F6vOUbA3UA
EyRtXeN7Ljaq9Jhq1bpT3wGQpnOKsXYxHLRCOmDkxOMwCIXL5Km3UFOSElMC/pTDYnIaFVefPGKT
7ThxDeGJmmB0snbdqxbznGVGZqWs1Oylt1Ay6nULSZXcIdlDUparVjjXU/2xDPjgE0vzSR1CvAwz
ZIdFemaGs97Dhanz+0Vze1T/UbSUt1aD/VvG+AhYOqav2ZLosx2qFMdK1YxyPu6n8QX9YpfrnSfD
O7CtR18Fg3FmupcbG6cyoMum89pZOPDE8OLAh60wH5uxCzGRCH4kaLKoBThSDXyynL/Q1Iqk9F1G
yQDVNndxEsd6AOU0cjIV4NPLYsYgUEp1135o28io06Rx7O9ZyzR/INKhpnHayO8KAb+qwKs2Bh6p
zYgnhsr8k0DbaYnsRwjJDcN2HWsNwTdHFrK0b/M8RU4Lf6ThXDtvqnwWy1mfkdYFTfWwgLeiiHAG
uAP+7mmcw7MSqYCnmuQ4qtrXgMEoTwYIBb5vPVRp9Z4XzZYNjupqVIrNBitWalfWEKoskmvyqVs8
yB0BC91LW5EtgMcDztpSMxgrk7gYO5/AmcrWnNbjZjQ7wASpyON8npIBhtsupmCPA1O2ppjzlSYP
rwzf8BWGFp2Ite/KQgJKnK9pAmOVEW8wz8RE+g7JPursxQFod0A5lfqjJDiYDDWggSOsUgbudxXk
W3OfIJuNeSqtqUJWeZNGwIyeYd+31nUpmkekOAMtvjUHlsoZGH0GoPaW/SbPFpI0LDsTFHZES6gk
GN3h47zWoC7u2s1C3grnVTYQKnZW6eRuiQ1PB0A9gSgogwZFps7oAokjlAwT/GnQ7l53ywS8M0ax
3MLp880k7FWbavvGajcGmm5ZU6+XyYFdFw4DbRpWGfGZQvH4GnmlC4ZG+TJvpqwOi6XwjPlZ1s23
ZsIxTaHrWsGGQsWVGF+ke82RIYm6AU4dkwABN4xg6bu9WghP1sJc/ejQ67U1+igpxwauI+34BCbq
ptarwyQyTBrY+CWAknY9rqB2M9zeqxlJm/bctex11pwV68ozzcezivrMpB54v5lo/gXuBZihIMaB
LTbMKb6L6N/UEnxp3LQ5ZSCKKliBjwIsEeyFMiibHSIsY4HarUs0oZVwdqK6enRwHECucdm7epMI
R10pFMw3fP35iFUCgvjJ6nnMC4RdbvizBGWo8j7KJ3P2e4LJIV35Uqv+xRj/YBH6OI8hfnhpXQdt
Tvy0nPyUf5oWcOPaFxuCxeKbGYlcNxYbRZNdSXyZtuQqoFLTJ81+qAu/tuBIjlI3g3/DhFqqRl81
gxycVAHTSSrjGeMk3JwR49BCHZmvmi9LXiWzzZ54AfVAV69U2atlGFpjiKYyfMtJLOSJ2ifJfMRW
Ub7pFh6SV2AMg+DJ9aumCPTilGIslb7kmm/D+UKWNra8qj/QYGwNL4NlOH0dtRfDjpElLFNUdqhk
KEkxAp7U5YnlhAbHlxrHlLUx9YdltLcZnCYwbyR31JfQ7hUCKS0MUwfTG2ADJUp4piInEn+mBUws
0M20l3SOCGANLeasizoLVLLT+buJ8SV7IABK4mg3hLK5LVG5hQkmOG2iDLmVmGyH6NniCzOQjQZf
OvlBhbHkhP3TCN+WQXoC41G3fcd+y+BF04KMrcYGepDp+/yUQ5jAL/7DtRpay3nCSF9XeQJFJ1BG
lLjBhuK7VAuNdGs7ABR5OOk0yPiE5PfWTmg1YtG6EnC7XZydjSxYL3mgwEgJBeG+LX2l7EEuQshG
lt3VWZzhxKU5ZZDhtKCW2NYyemrHmaLoK/xmzrZwiIs6gRPFJBJJ5KGjwDOzuBQSCkCieJCJrxQ0
1qKaQz4wxDjmFm00ZFFrVHCCfGp1mNNEtRJYVYqbaNekynxGNOTGhW/K035kVmxk6Lfr2h85g4tT
3a7waT9Iox5KVZjCYXF6STG/0dIqnuVAMxNWf1sIPRPFsSNQUC5NSaxCWenamHdGJyfu+ZulxwPE
9Wx+75qDjqkP6qK/JED6QQSoXGTf5RBUs0u/QHpwOTPPdRer+U5IL6B7R9II3puN6Xq4sOHp28IH
/9Z2tkqFzChdO/jUDgxDaqRhqJMxo/hzsYbEadmy+oecjeOrweXpVU95h1Kl3euJJLFQG6eIUBGg
PsG9PC9DE3ToVODkq2JWmrBvG3stoy0M2Uc9qdopGbMiUh2gI8zlsCgqJqbKUMxDTJX2z2KaxRYp
8MmRM7qC1MSD1dFJaM2R1+N3luHghh6mm6a5FYmcHhsb81Op7Rzl2THdycxxeplT0H+lB6bOXgcc
Ne7Ll+f+w66GPMpS5VuylYD16Z95PJZ8t3Re86bxT/QIe4x+4MzT+1rlVZ8mnLnI0AZzf0ngLLFm
z5IKDg5s3ODtZkeXZouNE5m+bQoM+AWWBFqWr4zuTANlCgV7ZwX+eldXTnrnVo2X65fxhBg7VmdB
USW2Ehpd5qVtCKgcSgxz/QJ/SiSCFJJfX8hrBRW7hgMGH4M34DiHmsEa8tv8UPb6WXuV5hBwbyVS
el8x/aYLq+KxJ9ve6Dx0jo2DwMfayHwUKzDJCl/sPI9KtmvxXyvc3oRqm9tV257EFNabg0dJxOF4
6ew1EpmAZ0NUTK2Ag+OGU3CWSEh02JMJN6b0OHA16Gt3KD8LM0yhOldifatBicgW2BR+WKR0qxQt
zzPH1Fq3Itq6rpuYmBEg8Bh1HcVH3vtqEafkS8rf0+WUic+hXOJGCVvYODU+jn4UZcKshUmwC5Jv
xwOn2TNrQTiFnC1DDaxMkMgtDQuJ/e4MZFcZ8BQ28c+wPQyADhpwhnXqTQRLo4zLR63JcAI9chLg
WzITX6XwjiL5FmriiHf5Rrc35t5oNnDMtOFAA9lM4zuf0sBxyg4y61yjMkH33RArC4jwJVr18Nvi
Js7h65YkSBMkzLvL4BxgqNJ5qp24MV5yBQOI1Xg09U8LBr0EBSZA6kcEM/qit2BiSmag801N/Vz+
06mw+6UfDvRz9XczHAx0/zXMlrMADpmKgQLHVq1fUWcS+T5tYm480nLbGhsGp1BIwGs4hULcJEsB
PnpzGytqjIRgYX9oGlTglle1b6FoJwLYoboqalVkEpcxRDjC54Pp59/4JKVANE76E+10hNmwl1Bo
Abu53yIdaTBl9okcz+fNSoGX2XPNXPsDH5XuzL4MHmb8VJmxDv9RcO6B1RGY7IClsdCcYZ/W7AHk
V1dr8DABqpePThoB/JnbT7gXiz3QRz0/Z9MeXsPS8tRqyGzywiMF3TUC53gcqs28hpSpj0wZN7ds
02cqLRiZBjHJiHWYrJUNKjfryqkiixLseHjrOb6SH6REh4c0hXP4pubsbOIrWSEJU3McZquzwQ7Z
7LL6IRVY8lsTxxmq4w1AEijrsH8Gr3T2Mvswl4/OsiDt26KzPrR7yNVcy9rM7EC1J57uDCS0DF2w
KtRSf1BXdbUuMGfdaygeliHqVoTG3ZEhDsKcuVOxZHGueWxoaJlv/fJ/JJ3ZcqNIFoafiAh2kluB
AEm2Fsu2rLohvLLvO08/n3quemK6qqssQeY5/7ovJDBev/nXZcGE8df61KjIkbk0sQ3O//i5rNif
ZDodle9SDwA3N3m1NxKP9BIqSGzLG355yyR72+sBDOjEBLKeE+utLn+H/NNsugt4OyoErXuqe0fP
+O4++LuW6X3W2k3TQhlaL4hFbb6+zpaDGCyiri5zcV+S40q0RvTRldGm0C5p6Jfs49HGst/02QV2
s49pCw6m+Vq5Q53lWJxUI4sYIFBO/4l1U5qDiewoiw8joyzniOm0Hc/7U8q9P5is8wpnyiq5QEOM
FG25YwJiWU54Hykf4lkIZxzVG5LZQb1sjGy2F3LXRZ969T3lH13r6HiKSG+xT2VVOkT0mmAlyqGr
wFHMEyKGsaTUyLfSM7tTqXJtmvnG0t4FY0XoVKsjo4jtLg0hjAWXx19mnLXqXOSOGfmR9mPYuWuY
r1nk5Okubv1BDyA5uIZHy5moc6jfyA1Oc/K+pOelvHZ0kNfHIT3H3c0oAXAPnTRtRzwDaf5vtnea
/MdE10iRYzKlqMwx8SFbsbBlrjSjwXGahlaMTckzz/QiM49s4lbsplC/9lUEf8LPR8IJdbbGpvuZ
qoA3pY7dtPVFGrQtw8trR/NmF/2G5sEM9ysi2Ni1cn/8aVJGNaKPsOkb2/h9pr94dtXuhG+YWbBj
wVNfbRD3J436aMGKArgk8y4nXIG+CUoipbsmyt28fc9MWuQLCI9DOjA0Wjup+1yF5ZjJviAosKsc
2QpKJM40bahcp751zOatrr6vv1pyU6mil1h+byE2ec5ls3Tkgm+f/ig3Kl2LE6t4RkoiGT8dcOvr
oguw7U3xKLPhHM0pFO49CcMkLU4wAvPPrG/7A2nki4IECHjxlRvICol+UwPV/M7mj/ZccbHEQULg
CWNa+GvmtwklMFBWzlGrO1ofumh0RpPxHNgR/GMzdbsFtaRh3SPtudOJmsm8KeZDmt/U6cCTkDdg
hI6GHa9x7e4o90g7AXtdVb8lgA/WeZxdYpM09kjlXYLv1kGSpcZ0xxlIDDGGtbGa3yo8TsRK2zv9
boLnxIzNwSJOFb1aw8YU5A68T1LlonvcrMvPAw+8I/u15Cd5vsxIilj968pfum2devLkVJIbdtuu
3xFbLSf/xLjL0tKdJ5gwebhoY7hZLeFHETnz3aWcecNYPw2aDVDpndL6JRq3bR000759aygBJWH+
j90zRAqp3yLUimIbXgcE5Xfrb8jcWHEqmYT6QLU3uHzEFIz7Hv5g2Krc0b9auld+C53kflL4olDf
DtE/0X/MykV/1YghUMdL96EtfsXfSNuuywpU+VJGSsAMQmOZwxYfJv9WTXY0JFuEJxilteNKBpdh
W+Bz8LMHZMfRe4qMTyXhpNz2xQGw3lZ/48jNu68k90FaaRYX85siHbrWzeYglH0WPvNPzyynvaf6
Tz18AvJStb1J/6mM1NesFDxk9UPToFV+AfKeH8O52bXmMzz2Jl+edG5daQCF9WoNfHCmYvZzIAFA
XOS/qnphlcjNQI+qTTMfjIpremZv3VnZd6P8aMbLA/8nQYmTTS3O/wFLj0dO36RPSRwQHWM7RhXA
D6DikgGG4vXLTHcyDdbyW85XPvGbVwzS2RW8eQPXaoVX+Qpv0tFpbc5+M78Z+TXlmYprUrjJeJ1e
9F1fH2vNtxY3nD3QEgRhlAGQXl2gbmSX4e0iGMhv5V2jeDxv1vxv4FqInnpja4XOEPlhXbpUwlbT
dY2JPDjYzRWoePoeosapPnT9ytcud25OxLfpj60HVD1hefhazUMaUmtANTMpfw1DjdTwrS3vBvRM
8t5Jv2vrqDw41gLvcXgUEegPHZtjR4Wj1Vtbqdyh+CHtwYq26Xltb5oOvqJwExK9/0HImpQFTNH1
sh3RS0lc/36rIwGg87r9or7WNg654adZkCuOzexKRY4glqv3heCM9nJWX04h6ualIsgGn1fTLDwQ
bol+PuCk3JPt9/hz6dnUC7gp1RnjwLCOCjI/9blvAlv9nvg/191o7epsU0q3sH6rP0s13IfpG8zJ
Y+mxB0T6LflY3Uf3rAPpt7PmaPmlNQ/KyGWuYFt+s8PbHCMKqRy+BGY1hUF7NdwUSoyTuGNyNmHI
x408PsLeEzer0HbzT3tloqpf9bk4zCZLm+5NPFsZNtSN9Gpidih+dU25Vwre2xwsb4bIwF3Vqho3
x2Ep3d6sn63/X+80NlQ0QC3T5MS0NFXVp07/Ac4V82I16ocEALGRjOHBYVeF07Ww9lxDAuTZKDJQ
Itpqou611Zp9t8Q7tawcc6iDtg7/5LT+Z4/iS1ITv4Fa3mRm4uhdYGaZV0z61hJb1Ry5WDZl5Ols
s2eETAhIN0Jxq/hHjb9U1AjqIRQ+Kzhlg622U+rDA4aLXdn8g7IvfmxJCxKNtGo8e9WpuQ5NtB2W
v2HUXBQoHRcXmHOg81+Wta2yaoM/903skHvmjca2VbxVeCVUizEkf7O5V6FOZjHcS33LMt50ji6m
56whvLgfD0vPS1yAianYawCp1eRYvdjdPTJkL53IQ2syL7KyCxCAlw2P+i71ZRwfiz1A7UxFbt0+
5mSZXHyuoLmdt1HD8Vqvz2Bq4TreFXFNtPRShbuUX20Y0osuXQnlbDOuCRLiz3H8zL05Ld5qM2M9
GX/R9DuhtI5AADYM+ERQWK6iHyakixrNABHtAQ5H7WPohRnuH+jDAvDdn6coKMf9AhILWQWVoEUX
u4S/gOfZGcphNYHc1W2dcQqu+2oBJtqtK2zcM7dwMjjC9PT5WhJU3W5Cc1th0AxpMfFHudtVy7H6
sdBcZdZ4BlwGpRjHszTspZe1f6LOAg/laN0NEfHpurnqF1Zg1xHahl+TqJTqpF5nbVdkhN7tKLnb
ZNQ2cuqNg8fCrbevuv2C2oUcZuQEknpVefSZk/mOJt2do0PKlCEzIJDXIsgggzCKCJKig2/kFwJe
d1+5dR+mwFJ3C0lF1HXNPyOawAIC7zRylusD01qxzaCJw5mgbi0OuvFUpO+2+bxMxwyWFaDX2Os9
ejvA3eZRAjg3Xj4koP0fROPAnlwZ8hhRFIIN38bl1CjX/s/+yRNzMyRbM/yuZwCsJLnO5nBXuBkW
fvMQ36r6M0cJZk+H8b9i9SnxIEW13pWwd/WjI56aUWGUuGdMj4yRuQd+p80bO7BpqgpPeebn5dUe
n9pxK+UnGW55yA401wtN3JaPBtTzV2bXBvf0658q/DWEk9ks/WiVM9nhc5eN4zq7Bp/37BA5azqL
zuDqlO/JRFuSUmzj5F43z/KX4NcM2XYufsLqfSAKVc/OrICQkLBHuv68Vqnb69yfOAY7ZR9V3UFv
4QBJJIJiLOTdOrJJgBwD9Xm8yz2z07OZv2crdDpylgFxQN55Oh9vfiP6ZtaXQ8Mcp5qu3T+tyilv
nHkiLdknaMPTD6H1qDjVt0tzn2V4fkfXfpeHnAJFjb1l+9CQrTQMG4/9JlMZLFCR5E4F4sfIgNLH
xuib3rtXhdWkdnotmNet9mKfx/a9uaW2w/MACApYoUSQW9JfXv4jlawuPPteMmgqHy0wS5QGcmm7
S7mJUMgWrmZt6lh21XNSQoe7j9ntvixeGAY4gWTx1dC3egI9x2INU3SyuQ4qhQ998vV+Xw9sNDal
GeqhGb6w5D5ZhGXrqydBY65f4Yhaonyd7tIjCaZ/klBptDUttr2XcGjIu5lVqVpJyHuONFSxj3sG
VkGtt+HwvEbHbLk3yUcUb235nwxFl+g3M7N942mWt7MJ93jIQeBt6B8aL+TEfLMV+WsopEPUcNOE
JCS+C7B9qf4wU45ZN6bRnfTw8ZOs+Thz2TVKVIbiaTGIuDL5chDq679zuC9SyZfhr+NwJ098QOl1
GBvPLjK/seBwIO7WU42WLoIARYg9PtUh50TkmrzadfWdxscEZDqKnBYRSdQGoi2chXY2Foa4/TKk
V62YEAdNaPKxe/KGRBbDO9LHMvbStWSGANc2uaUac2tl03Yx0OPkEcCDlp36fNrUivU8wOgTjCw5
mnoZoisVk3DdkY1AasO8PVot6332EtckAoy50aKBAjFR6yAzKbcRbOFF7sXsijDPICb9TdSfQvF5
LlnGgRSl6bmtPnObZyIBcGE6FXF1VITqlOIide7jox4ven8q+AOj/JP/mpUiYxSXXP8Ja2Kmb6mM
PF9hAVdfJWp2Y8Ob156YI5Zd5uQQVThHRREofyqgvR17ICPNsiKHDFXdLc2bVPOhHGqOwvWzsr+6
KHr8lgPPf4oqxoxYE551i7k7cVT9ZZpjlF/FnStbKMCJlrkZkWgXVvavM4FQ85lMmxs4CDYdBGQQ
Ax9y91TGfx08/MK2O/6teuf+J1Q5rcZxgFqP2NEazkRZiI+KkShpP8Y822sCTVac7lX+4pGwDtRi
HopZuQ5kEkz7Un8Ns7OOljEK3+Vu6tzVVk5DP4bbVn1Mm9U9zlO/OEjz3VbArxG6OQM/yvCe2C+q
Onpzvu9WeKrwUkYgStqlj/aVCnP4okiBIbarHbrm+NtW2xh2xbR2lLsy7RrlLpHeEnVk0v42qy8d
iCnpd4YO3bJJWxonS5D3jCjV4qWf+mNaqC+5DlZNfVlc7A1iFItvvUUu0S8yrHMB07l+Th0XaWxf
yX/mnZvbL3NO3iQbrr1eDa9URvgnlI9aW+2agTe8HwzONet76EFKuIGVSRLBkInPMF729PS9RsN+
Vt8sZMUVFoKkuRlSdOkAtVsWjMSSxucEdh84TchOmUDsZgwtnqHJsVerxotlRslV0xEINREzfblW
O92OrpVF642OcLT6VqNsqxraTmpQMxbrbZUfEBBHTiTb6P6PeQyTixBKDx/KQPZG3W5vhU2VniTG
vT6NeAHIVdvopRoMdhw6TWplziA3ox/3+lfUWpEHE4pqYYmfRYiARNdGukMVpvvyFEpenwe6YuNv
c/EdTNr0LnG/h8Z5GV9ZP9v0YAu8E03iliiSyi/D1F2LBoF1Y7SsUxkp9AInjNNGf4n0otHuwxKK
VcbWpgvdRpBwCsKGTMFjNvcaNYFN9ZIL6dAo0uQISdsa5HKovKi2K/rrYCSuUgaL9mkI+C/Vz3ue
BvWznVnxC9QUdQlXAmcpHgQd8b2V5lgEGa11c2zj+maaCpXbI0yUukXMru9TxTiNBG8CEyxMsQII
i9JjxuAgMeEKtLsek1EZx+Ou7YqncRp0WK0Qtotk3lj4TSPzZWKYcyxRhE4odfqmbXRlG0d83pYN
TTKo6eJC8Dx3ZXsuVNsRnCLSXB+17p+din1B0EgzDhXVR4Y72+hQDa3+MaQnqyp2STTgjRsS8P3C
l8OTMXop9SE2tiyNHvhFOmmCJFiSAspjqjE4O0yRlhLQ3qBxW8zRMz6lhKlzKd4Wcy+1nmrvK8OP
5usoDjptptgDeNv6ur/wWEdeT9MFdJa+gtWnEnikhgZMQZqlbNNZA/dXrDcagrnmS0KakvVfN7d7
8BW20ap3iva1pm4iYrs5QW9L1kGPX0xj2xE10bl2As4E0ZtwswxsFvkasAHYGKSwtAqxHXA0aFvk
D15FWdewWK4W8ePWu6gRu2GJvQEFwqCyWDbv8bRthiFocm3X6L0O98bIlKI5RPTM+fvevFTAqYP4
tji3GX778TPvbQJrtHvd/gCchW157KPkqFRBrk5Pq/2rC8Dugg2lVfeL0XmLyedQSzsRf2k6bSeS
i/2MtKh9rnS1Y5fyp2z7VD66bY38xW7Dz7ZsaJ5JQ0QkqPFmRXelyvxMLGVl8qEYsBtuvSIHahpf
lzBzwkbQdqc7RpighKgkdLhjt/hdaxH3OVeD/TO2tbwd5EW4khIlW8UIf5UKPSovtTZ0FErWPbLh
VKaooDC0in8BfRDX3ORrISPp7KjSsiL7gARbc2EAeTu6ofCyNA2Gxj7E8wyTR2sMKqYJQr6aI7Cx
2piduKs8oLaq0pGcjcA3YizTQzo34FLxucHU1gCPDFn5LEHGaaMSrCgR56G6T4rtJSI7Ic89Zkl6
CR8GRQ3caWC8X/GtFKhuTNOUt/JQDp5ZPxRix9k4yHoqXlakndVk2l75EO2ic3emmHz5MN6Z42YV
RWAj9TcYqHS2kxRvUoVKQbv2vPIN9FJYtIxsvbw1x89x/ac3gcreqSEna1HaxIwnePQkNzJfOvU4
WzazTu3SbB2qxkbt+Sv+dTXRf6H5lKFAaBmUS4sp3fzMpIYNRjLdubiVdfamiMU8LdDcYAk5q/lD
va1kmpuPJ6s+m/G71IJS7+WyerxwZULuZGF+1SYPmvaBpsUbMuxoMgriWGv+aqT8mTOKjySKfC2B
rGhA4TJZt52lFzv6dqgs+uvIhOlmZhz7ioSjHU9j+ZOFX/EI3MkrLJZfRAYTE3aR4sfvQSkWWdm2
prcOXoc7Qj6Pum+Fl1A5amEfnzOcmxoqxKsxrz9JPU77tHsXud/n5q9RJPSTjL6BXIwuPw+lfKWd
zInA/TGHWHH72sn618RUHZN8WGtyctS4mdYH/UN5R1A02pDZRvMrtkmfAzGcq+Z5iRE8oV4VagHL
X7hm3AZmjBJ7S7ydtVCBwNO1mQiXegy1JfyEDLMnBXYuYZ784PJFdoKEq0UFIrN11/8Skv0KheNV
37bldFynXRIeVHHqjNSJOGKy8X1sXyCdoJanAiLVs0uQN0SnNrZcR1IMb5S51mBo4jH7N0rxKWMa
19vDLP0bJtvj0L4keuNJ05uu6USvTngTNLfMJONiMOsVOXKGseOkzS+RKYygb1cyQBj/t1U4wJsq
F/77oxo7iJgYkHlpq6x/StjEimJ9jhRaCcEpNECgfkyhVZeTyM2HiknxCznIq891IfFj1p12VR1F
ufdhtbfnnJ8DF2z2aVlop/iN3QMOhIdU/ooBAazabSww+R6vRqXliQsYvi4mllOQjnzd2/RXq6tb
1DEECaWFhYgmdAWsvan0WwgTBSnqRoT2SerHkVeTD1MBYGdJMNaLYL/bNWI8z/KCu2XskppQVQjt
Moe41nvWz4ZAFLNbwBw0bxz/4sYSLygDms0Yl8N5iEH0OfZneK0oVhZXlvF52ABV6ZM8pI0z1vq7
hQwFg0dlGue61PwEn8u+xZWMcUUqA1HQgygxeA+L4IVdEVHOahi7j0Snj7om93dZb9k6Sog3AqWX
Sy5A0JE26X01ep6pQKotXWwaNT2V0jZHIDJUBMxpGuuiJcEsyALXY94G6ighaZ3BABnELoMUXaMx
d5dZE0/9vHzOErihZsitK1TUw5VlvzQKnWP2/ALimrW39rEpd2r0V9nEsyfKWWMQ1espcyrbOqsd
rHJ+UsNXVOr5Nkv/NTR1zLeh5dKsm2soLhoB1ugJB5kIfvE+Z98hy1fb3OLprnC4xeK1N2+zAaqr
vMmAhulDEXRLdchijT/H5bE52hPegTBumidrgWQKjVwJrCRWP0PcqgXEabTCyVVh6NoMV/LoaY/l
boA4D9fGBkm1dlOb6Z/92mwntcHQHL7OyRhooeUW2ay8yuInHCSHa8FokuQdiRSFBiaCjFarLRTB
k/TVyhEOlPSz64rfaI1ByW712u2aNHyXgBfk4TWZgWRjE8FNZ+RZEFuzyuuDqreS3YLHb8M5JAxL
wQgQPelmkMvfS0w7n9DQFWvfRSKeAS+GVcjQycwm2HKQvnGOGxUHpuWX5Z9WmhCMPZFEszIc5DlW
CAv+rqabOeATApPXdZv7LvO7pQhMULxo+KxISR/iV5xYyN1RIY583BwP09swIQ3V5ZJtJXUNEBV1
hR2y9CToGaNB0MGmpsdPk7Ze2VygZXM2eVvcO0t+iUr7X1EXDNDgl+ZSSGgLHuEOiB79omjfe5Px
DsAtNcdnAolTyUM3HvWzb2GIQsGsQ4gIt23Zdtr0IVOnW2ITS9AbENqFhurFMJF/16kRfgD8coA1
v6Zaf418s+g4lBjpKGF72ZkgY2AS6UUajoI+F6djv3CX5kauI2oWLXKKCZSTtOQBW5cycE6yzBWV
cSn4p5Kt237sd4OMCGQVB+pBN9iKZwVRSyucvE/8JFzoMQaekW5LxDfWKM+19QQE+dyOAN/CPCtR
FSCfLqKp/ZjpkS2HCv8QajUSnq2e/13CfrAsL6uvW6j4Wl4sg2jD+m8KAfKq2f4YshbqOWbrlnA4
F6YOLqPXHuaEmYzTI7L2ZtfltghWuwF+jfWnMgXtYxaS3aiym2dtQGkmlBaxsbwPVYbhtHPT1GCr
i3gKO3lkLsWJ0hlo02MbtlAPL+ZkAiBZxlGyxNXKGkcJj9XSPplM9JqIvU4AFguHY+yQ2cwrEGBR
d2syxCnTHFS6dqJND+ruDR5ywWPhT9Ov2liHIrW3uuAbhv/iz3sF3W2LKYjGZpfw11I6NPzjW6VM
npH+4+APlqo4JLYVhJ3PchwPz8ZbiGanrun2RrXSVYoTgu2u1uggw97H4T1sOR15UBDXxMn6VEeG
18Nu6/MMFCveaiLiqok6F/NsIvXGbg31LDvN+quj1OrDYdeU/2xKjIh/eExOE9q48scebpJ+Hawf
dGBx8hnJECno2AY3kT4ncrp10+ZHBdFoqcnNFneqR0xkKepxODcg/kw/a+k9nM6Mp1UPhlXzFiO6
kCxP7qWrWrWBHWteS3y8szy4GG2OdmzpviZQwC9VMEq3qcl8kyRbOzmo83uNGUkdKUTTZUck3YPm
MJW8dfJRAox8vPQTB3tKYMvwbRtTHOhquMsM619MMezY5P5s6dSKY3grMd4UCPLUzERlhjDBVA4J
c5COeTPsouduvE5T4tcL1j+z3mtYCDAFbglUfPjgB51PShohO5FdWfqGHXnEPl+BlrEmRca8z1B7
GKB0RXxtzS8pucqmi78I+dp9Ub/U+tuCl1caUl2He1WueEDT6XuZK7z1dXlXqvRcJ4TYdlp/Vmbr
LV5l8guK1ant5SDlh9omYq6jFk7sFFCxlK3y8TlEMX9NCwtiy/eEoUWO4h9ESdzHB7Bj3i1Oz8rK
/KhCfp5BZT4P9TkOrywzcQUpfCiih23Sa4Z02xvptwFwOl0X6Y15P2nC82hAXc0EAMjRhNg67Nk3
gOTZ//d9hg7cmKaLjCR1RWlrL2PQs5wIkeQbVZRHtVnc1Sj2S2yoLxRNoYnVejyTST9vxYACV1Ei
zu5c8Wtj+VaF9VWqn1Z+XsXg5K2EwEXtkGQVdnQUxvyJgr3K7O0YIiIPZxlUuXpMR1VYvCktaD4r
sBul/cBzUT6Y8Ee6A5PNXC/susRuaCVU1sJOXEdWIAtPaWknTFCXlkeKZrxebR2Lt5lsfF1oh6yA
XO5FuJ8z7aqnsZcZmhvZM0YMv059RUJZirR90F219cv0KInwBTNEn3xPk3WJlg8j+sHqC5XPFmoa
kqvGL4pxSSXt3IGzt1Z9lGbZMXXhVaZsvlhzhhIqtjSPJY4Ap2LysCL+SyZcVxMJbYVI9U8rzEib
HRtaNPPp/+O6lCMqVTLWE9FIEGcNVuBh4HsyZm+N0RxhmJzLmxCfKP9W7buGLNCQPIzuLDHDcKDU
78JcX9mZdia3TqnAjdiRfBwxQUn917xmRys/LA1MR1S5SZljrbAQDS1BNi9+LKKjhNagmdNnI633
amTgkZkNb6hV1cX/s82NBtRJ3jchqEFSx+9tJm91FG04bKmNRzFcdV5fTMeoC50IeqVaF3T5a+pq
wnLzakJD1zXKZ73aZgy0QsSrdOus1hlsTtSABgeA652KuG2iDcDErebmESDtSZvuHLyDchPLTg/5
0hxslgz7L2tMfAuq9RcG7Dq68nzo9gU9t+h2NitzKF7r0oSNua6mN1dPPZOE0gAa6L0/ifDK+1XK
xOlJvxUieW3OnFYfeEvyGmGiXSOVSmvJVTTRO0nU8QErZbHPu4ksOkDeNHVbNvcocRv4mmaa9lZt
vtBaVbudUV267rrEvqa5eqIdahBiRXvrm4oROmIR2FZ5qG2aBkta5cmwrpqYnfyRvsS2opWndB4w
jt+wtO1sufQjJVP9VVm/Z/NlYjar17Mt/RTzDTqcFf3hCKUUh2BeQ6xOWKUedG2+GOg2xb5B+SC6
QI6Vr7GrERkX+xkgRi33YvyJtBX5efJtqTlYuMTdZ5ML9t5XyfNMCDhNbuIrXlnWQm096DD4K7PE
MJ/wu4CiLNuFi3w5SbzYo2xgRVA2yTB/YBnq7Z9E+1PMYO26c2GcYDKhiRf8xlJzjNvS1XDkp0b7
nK/nVs99ylK3LdyRVlza8m6l70vLPYjXXBzyCS17i1xcO7ZkU2WtAKR88BVeZWGdStz8oUKEnzUY
WlGhdav13Ep/GpG5Ob5hs8UG8xApDUmNN19scRDF5NJ1fUDPkFMk8RaKd6FqUMVx6yF+Vk3hROPo
VutRN0t+MYxcCCGScLdKDdAiQlQsiWUeLPVToT6pzDey3697MmMB9jcrOUjWjKF1fX8QX9G2qnc4
dBNQSWMHYKTrfj+emsEpgLmiqx5tm5IhG3W2/ts8SqUARkT2JqHuQCeBUil+Qky+ybQvwf4Mm4C+
ShohXlscutJxiJGi0BubIcazWcpVje8IdiA5wWhKBtcryoomLJykK71pmZ7qDnLjORkO3XJfdDc1
DUfNDn166eZnE8GompxqWeLRjLN7Xeg7Swg+vW+7PrdSuTctWN7WRpWJNVL6YuzYsZYD92HUBkfa
dnnsrr3YV7ZNnx7GLVbcqofXno13Wf8zihJdl7lPovUtbT5tZSjwrWB1aCbFxZ3qLmqP/CHzpRSB
rDhEj59o+GJN55tHLwU6jfVv0MNt2ddv8jg8JdAxg0VwdHuQxgibmLSN2+g1Sh9PRXIx7GTf8Emr
oeLBujhaO+x67VnIi0EiKiNsGnXU5GWB3HdHzMYMd68iqj4waiAAgBDw6C/bpuouzAhKHg1EJcta
usv4ZRgacNEAPBDVPrlY4Kktm/80kFRuOaq97BR5Wdxm0onkLJ+qNCeZJWYKK8cedMUco9kLRU9J
WcPa28yDv1YAEFmLuxPkaZi7t6SteNu7SKYaziBjRe9V9RxJivn2yO2TXZP93o1GY9jZCsBBZIMl
6Da6TTEjE8UChSVFWm7NekLamSkfWVs5a0dSAXr4Bu75bnG1z9G1gQQyME7YrRem7afen1sTs8SC
H2yai9+yw+y8dCEz6oCyX2neLbp622Jg/Jr671hTn9pG2YtHFkRdnGuyi8xKJEE1XlqAYzi1Vck2
ESCYgDi2FK5FLDOzYXiN+UO5ETlH6bwLp98Ii7Ids8DF4cUeGZNKsdSnskWkhr9+ZPOkuNXA2zcp
p/CxPdZQIZp8zxXjg+gjqRp2RZ7etQg/blksLxZdAldQ04DRs9fBvMbzlCN8UnA1bDvetXZ4EcT1
INtP4u+l36mJtJXVrbCGHeyKXxP0VOfFNSYvi7lpRapGtiAjOs0MqPsW/V+UnYrCjZBnowpNFtQN
yzkh1XzDnE1+ANLfWLLOxbo62hQ6abeNu+5b7Wufd8kdu/gwsDlpmeQYsI9WDnXdhL4KMhTPV31h
MDOvAtTV7cJldawiZ8QmHUsqxr/i8cAlHrVlvmY+Idhpwuuk02YoGv9/nJ3XcuTKuaVf5YTuoQEy
YU8c6aI8TdE0XbNvECSbhEt4j6efr1qaGTZ2F2tCEQpF7N27CzYTmf+/1reKw/KCqltZ/MDy2/Yb
N8LNRj6VTY2ca8V6UIoNIiI3p0sNzyh3rnU0fDH7CyMB5mzjP/arYWApgeUN/2IYqdWUZXzHp/rK
6bWDJ/KW6k4e35flBuMtXvybiGboyO7tAb0o/ACdqx4CgW+MIsMmSO/ddu2P3wyYLNoZwxJLa+Ft
Ku1H3yCsiTettRyqH+i+A4Jx9W+1fx7296Nx1vm7JNBWQ3Tjx5cK7am3GsSdKjdj/zNL1172EtGV
t39EFs2px4YuavQcMlf0j7paO4RQ9XtBgVPLwNNk7Genmv19ejOkVMxd4yDyjC4Dh4XNdcKk4XW3
trXKhivRPWbmndvZ11pg/Sj4dir3ijXwSu+uaE3WevtQhuet9yRZLBfUwVXn5+vas/1rt+2Xouah
RXg8WoEJjM1KSTRJ3zrXXgnssEZlnyvHvJAHU21ZuiA/aYsvKxjnqVGzEq2vSDtcDVPMFDWl1BhT
ed1UqLFkPu5azaUTldfnvpMzLbSj2HYIsJYltisjfSr1NxWP2xIvyVgQb1tNEwCcLuI/si5G6Z8Z
cXVWFeVOabillLY1MAG4EGHSy/CQBzOsw+ln6C5dP77W88ajxGyfF4bOzsNAPU1V88yj6V9T1iv6
5zAhAT4TLGBsehvGVnrOXZezikcOfFFZLIhG7Hhl+gPu3GWos4nO8QTH4W3nZEy/49aFkTOk28a+
luJayDOXkhAdSN25VGzV63HvWsbCKsvq3HRCfxWH1nd6EwBHaHNXIQgpGoshT7wzzLdAuLsYj1cy
0dFOUODT5Qg7yRCXC1vgyQKQpcevqYvqNaQ1MwpzS/m2MFnUutN5JZN9Kuu7yETyq6kHLYgufLQZ
lhZcWXUkF26BCa2Jd54b7sSEIQLC2pCPK1AbHQ3A7Bb2z0JWj0WMn6Ff59ql34KMHlNrWRzsRwld
4tuWV7VjcpUHp7KdMNGVpY2625aS62y+Ud2mNZ8vfHaLoRgwC0R1umhL/btW+s9aTFuYzpRtQzsI
rZ82H+tKrQ2E+V59NkQbO2K5Eo4fQRxfZB4KdowKrKCsnCLdeFB2ZtvWa9cOMrbQyNa+fRsG0b5B
m2PpVCkO63OFAzezvXOjAup0Lxwwcg5aoITCLp21plzFeOIJ/7ZwF9baYyCqlUdnoFEhgo3bgDNC
1h1b5Wqa6O1m48/SQwai0ZIB+tKNGKLc9NKhalghMG0jJEWoAheSfmCqsnVtlt/8PLu2VXhDbvLZ
kLo3RbuPe6BKbfuOkCbWdq52HSTWCuTGd8MPL/zU1pdJiDmBVT5tSG9BDWuf+Gic4gFB8dc4KuPA
uvoTjGoGvEuCbEodr8dus9CXr9MThufFAZl42y/wDJ5AJh7BUc/DdYsk7ixdWCj4zE2o3RfNt8Z/
PHEBhxP9wwVYM456aYb6qKQwLnS9Lw4CUVHtRxHGSBEtukPGWJTPbdJjjbUqixV9SM/1vQ1c2krm
FKI+OHEeRwC38xjepBFZ1Xmoc6bh6oDPVfjZaQFuphX6LnxKYl2qJUHj9Dx9bR9Tb9BPHNo5dgtm
COSqkfZkO3wZBhOwLuwuO/B1DHnDmloeaum7hHhOejfYa9NWXXTyrDfO7PZlaAAd1LxgWrltPLyK
uEGi5nupxDrWvJ98xepwx/ilMJdxN+1FSe3BrG+FNS7FyErN46LKb+H4lDEN1y+yNHYR+g/dw2Qe
B/ZL2D/wDcX8hCVz6eIw84uB6Il2F1vauTJr5PWQ36eWFS3GeV5siRc/XdjBPYkkTgXhrGRkv+gd
tspsV7bVzkia8yzU0CKZhLSyKvyp2B+I8lzw7waF807Sxf36kR5Jy3TnIap9mNZdEJbyIuxrDSW4
anwJ0TLTnqNcx1EeUXn42QvUImbnsM20hU6t1QLDYzYKg6FjDm9Vog7Fe1Wc2VAfYfRkdXbR9Mhy
y0RUt4PDikXkfn3fe3ZMB743qOF5CLOwIkU0BNWEv7R1a//EgJeHl+JP4+Xw/n5Ct3dFovI00yfS
JcPL61V67t/k22jxunqsd0mz0LfoZfTFk7bEL4gAeHHeL+7albug4r4Mth/B8g1j1V5H4L0+dZuP
DZ0ZMTZ0NVFrTiAvA9HtAG/pCFe08jvc/O+VIxaFJ6m5BmvqkYfOHlJdpLBR3GO7kmw2YFLSklEN
S87zlh5cx3p6V0Lxf43rp4gNRwqm1bopwxvPUDsH+XobgJIfaZ31UFl1S1yh3b3p3/TiQVkXw4c1
Hg7gQCGbdmn2LZaPGujHYo1EJ7jWQ1BcB83DlehdXFtPHaLDzD7HxGu2azSct+RPr507Su1T+DBa
Gx3mRwIDda+xSmtXDuta2uqMk/PguTGQuaNxwnG5nkyM5Jusp46/hbr47eARpfj80TsIePBTLomr
0ffyDa5ecdO3L5KPDR9k3vg0uVB0sabimkbyUAAv0M5RmVbusOghs3ULH8BVRlGHUln/6DzRk7bk
peTbzCK47Xb0Y3Dx1f2ZDQypTa4O6LFU3g8QgtHGiZ91wchmY++jkSBMbUIE0r9aJiLrsN1E6XSF
75LPZhiKha7bjN7gRlUBRifzUQnzJor3QY7Qx7tO0VRCWYipe9XrZjyrhYk49c4VV63/TkJPM1zL
oVxb5euUXeCTov3+WGEss0krKZh1oENh9TEoz4m7hHnCKO8qM2rBibt3ouhuqjZ7FYmz8tjIGaxj
0oyNK/A9gBfjRWJ5S7ZHUbUewB+wg2ZZunDjV+GTjz4Um5DGMcnXRbBL/Zdav8rYHVCLKEwXIC88
LwGiBa3WLlFMpfKKD/NEy0GiJ844q6TfIplFazjFwFkKVr6S5Df5NOJwwIYW1w/VeN5mFwLZRIWA
G2FgGeNlj2I+Clb74UKi83U8nGa/tMSHPVHiIP0PY4Yz3LTmPk1vQdsYwZlnw/2J1qx/e/Lda8x1
CXa/4LkW0Xc3DB+TbJfpS694SJrbIhMrowu+aSxm067Dx02+WeYuwxa7TC3D7ZAnCxTdBbrONs3v
vh7P8gj035x9jlpDxLEOX21vtzbMIYd1Zb7JQUchBl8ScUyRkVKUXvzQUPBYbr4fI0gF43Ugo0PN
id5UHb1nbXpXqHFrIrtKafCHJGq55CIFaGeqqt31FSUp3DZ9VVCAAFDlRGQ92ycieP9MlXbc2aqo
0aoscKKIee7DXGtXNiaNYo8g/ESqgPnHOdhxZ/hfE+VbYFCy5soFioxXVZ9aDf15OefMSe6+V+e2
qnO1t8Qiv2LTwd4PCkHLUv5jvDfZbFgr/yk4kfx05DbNae5aDlkwGrmOhG3NY3WvfaM7dGCm5v/h
AWav0uBWfWbC3NijPprQ6l3Zz+IeTfz0Yp1gJB9ZADtzGHtSaoYrYw4RvAxv2VvyYX7Ut9o3djSN
sXXfmr1x6kgHvvZfv7ysx37/8qZG7AiJ0nzff5DOxneOViL65W/CBA2+rM7D9/YEMPjIets6vHef
vvEtVFdFIpS49BOK3JHGR5R5G2VQDizw61Hu/vkddq0ZPDfTD4sUpQ2XtIlwKwECrADEIY0FV2sF
8cJFsZoGaoPaZZ+h4SiSSy1686Gja/6EnGxYpd3VhFJZe09K6uBRchbUNJ8qbeNm52HCLGtQnS7Q
wNdUHdNuZaXeSiLejQ5ugzLb+rQg2QfC+Utq91uo3gzjLoy7FXW7Jd/UytjX4MpkTbE2iZ7b7CpH
Qg7Pw1N8MowfFTmd7bDxtMcifDMS/baaaD3G6aoL0Qga0KC9mJaB1pKl91iatx2J3016heBjKAhi
GH4UEeh0Mhla2jejd655aI1YcV/22dswPYiKtlGYXlUDJhp2onRqY5pmkSqc5deP4NeL89cXyrUO
L9qnx8y3uHO9scAQAMsLkyPcX617iWqqJGjdO2wQNnqRkO3+pIxbzbzmFdyWcIdRUfVhtUAiOUh8
6wkVc+Xv+9L50EzcMWlzsPK9FLw7OkVJqkAdYR3hLbYV8DoXIXYYnHlJi/zdrpa4AEqHvTDrkOTM
qGua/fteO2/UXnPPu/Tcsw3EefcKvYZCWqnq22LcjXF909FOUB6N3qJttoq238IKw1sr8t5y31rm
7s/av/ARi+qYw9Lmjo7iumiG22ToX6Xf7cxhXEroK4MCNi+CK3P6MWRnstk703RisWwc21nNvgN6
Q8nFsmuaSM021EAY4rr+rpnBgxlgVTr3U4jC4A66EzuOP8+nZG78/kBZcvQj4hn9ogkK+86pkvqa
TiSGkTTPPTj7WQYkRjkr5HUJgDzXsW6+fpWOIdjNwxl9epV0bdKZmkZ5odUVXdzJzzbJaN9pLQvD
DFVg5gwBVslrS2+ogb6npb7utBo9b0/ZpKXKnVM89fTIPTW9HFtEzLYpg+n5uki8HMJUTy8M4c5S
f/FfwFrH9BpgrbgSi6G7syTVqRXaywJB+Lt1V9xG3Uv/oLEXoGn42l/x9KACbacLDU0UIx4BOysK
sk2g8bzaFWyPnRO/UBSFYisW3lPzkahLVOxc7rsiAZ7qDV+0p4qsEJYCb6wdNWQd48J+R7ek1evk
vIZUgIWa0LstUvUmg8S2KH/gnK70RXoDDNM110l9Cw1lCgOEiBfU7LMTgQW/UP5/mAPM2UdFjEaZ
T9CjLqHCb+QuOacPcol0cxESV60t7l2yxsylfU5o6zLceKguFxphZ8XGJvfJZl+XrPwFK8sdhbzD
31qlS1yWK3gsS5NS0Itc46LbqiV2xmt8E1dqy2L3Erwyatwt3ccztW137UW4djd4t06Mu6NLyNkH
zHYDv7JzrorY5iUe/63Y6rd4XwFMEy/er+A0re0zbvNiWJgr4KjL9+eHYJVsWIdcYCsvT3xIjSO7
ZXP2lYumNhmYvgUJcbQ5V9hVlodbZC+Q5y4hCSyiTfhwYgz+eX3gmrPpvKICkCSHY/l77S47Iwfh
ZnyD6L3M1v9hIc6czWdeg/KkEqNz6Xuo0svkyhXI/7IhESee3JGtvDmbwRq9K90h6Z1LQzt4LVui
dco4B8iubTxVnsyYOTI7yNl0lUmvgu8+UcSgvVr07cocH/j8oHNwNr1NTEJ94bKs9k6tdo5MzPKQ
kvBpemzzvit9hcq+a2HWg8LUyvOUSi8UO2gt/aoQRJxkJ16EI6u3X5WbTweTtHJNpWjRURvaTvqL
xFhun7p1R5ZtcjavBqZdjIkpSecJnNuuxAMIjfHrF/hYaUnO5iLHSd3cDltKoFUOIimpaOEnoWc3
SwwbcLUHe7LWuoM/t0DOc20MtJYjC6oVaQHhOrVCFo8EyELVlkAK2rKhcpF7wWKY9BZBsoBCMqK+
JBwHFruuRRd2LfQz5Yb6RQuiYjU0+GU6rOPQrTL32RRAIYn29VG1RZPnXLqpAVDU92FuKd372UK1
XapiwCugzBxQAuy7r+/EsXWDPps2Mrv3rdY00v14G6OGJAjgPS02gi7CQda/RHpF5/rrYx15W/TZ
rOH4YdFmGofK49A4c7Nqg3ZXroaDlPXrIxwZ03I2GdM8ribkmcRk1BCEQJMzIy6BMCyEdeIrdmQT
5srZ/Yoqy8aXxCFCmUTbCoEhMPPQWncOej3LcPR1Pzj1XnSFfx2FVXuuUox5cGljHGHFtIqZpk9s
/Y/cz1+pT59GXzimdOsde+AtLFmmRucuOrAxKk88rmM3czYDa7a0Y30Ixkut3BMCIYaN6wG8OZUu
wnz0h9XAr+/pp5OvO9/MB0meQaQqCu0gbOt9J/T1f/QiiNmsqzdRqkqkvJe2C/jG1L0fNVRXUfev
qotPDZ0jU7uYTbU4ZMNJTDoHGVn3tzFC9zTvzuPUpEAUXrjedD3J0VkAal8JEw3N19d2ZF4Us0pD
CRCnLH0xYNh7aNPnPD5RwTic9h+eyK/ewqcn4jo0jKuS3w2M8yQ7kP8QkhsYQ8O1Pa3+s3Ofzbt2
1LRllh/OXaOd7m6iJDsx9I/dldnQr8BnOFXKLx/Qbk1y1+snArCODAMxG/Atkaeprxn8sFpBRR6N
FWJoQH9f35AjY1jM5sSq7oNAE/y65YQLEjp8Acv+RO3u2AOdDWB0REMQH87cw5aqY246GOmzb665
ROf59ekfuzmzRVSY+sHUKdQ3psCbLul029Ah3thof/37R1Yzv/KQPr2TUdZPAZTefG+jZg/0yV8Y
jiPOzA4CIPF9Li8qc6+nEADkAlTp10c9spT+lcj46aihQhs2mVm+b6P2NU+kRZ1epttEQYDIkxZb
Btjfrw91LKDz13L+07Hsts0xB03xHqtQcqU/TCnu6aV2OzzIxaki7pGn9Gsr/ekYRRS5BUGp8b6R
OVuOrIzA3Jbua+wgVy0w+J8KCT7yxhmz4a2GyDOkX0OKRXePFUhFj85woY345urvXVicKD4cGevG
bKyXqaZME0nqvtPd6KHkwV/4Xu7vvn4kR4bkry//p7sVBnHgBUUV781g00X3cXetFydG5LGfno12
mt2N5psq3mtgRFNnAOm7LqsTX9RjY2U23HuH9anRcVfSR0DuGaYvYGwG1MPlBEv21Dx77CizEW/J
uENBerj3NN26bfWTjkxMoIS/GOCAvH/9CI6NCn32/R5do+lGxVFiMFzVKu5IbQDwsMCs12rnPu6G
8sQMduR69MOr/OlpJ1GTkJzMkdAeI96njorB163XYOkrUiROXNCRB6/Pvtkewbh+koOeHL2nTj0r
VUPoePv6Zh377cOo/3QFTWp5/hClKXSFmw5DLujusIlO3J4jI1o/HPTTj+MRq6VA+b4393DkWzxw
FMBv9HJt5idmwCODWZ8NZrNpu67LOELbPIJKw0J44tSP3ZfZeBizwi3CXsNVMQ3Af99qTKXNiRno
2FszGwWZVvUxkpxkH4sVkAwdbAW8uYOXYVUC4TuVAfzne+N4s2FgqmLMXGdK9jlQN01cS3X29Tvz
5y8C+aO/P1a0Z2ZlR22CETHldaHw6Jg0BVCYWpl4/PoYR7ZKjjd76aVBBceNo2TfBzGscTvrxmtD
y1rEwUxHRkh1cgoOnGcvj9dI9fq1N2Vyx4rlNWlcbWcEXX9ibjx2I2djxLP8sM3sQu3r4VozLwlB
OvGSHdk/O95sgNThqNxSpWpfwJnw6BtgHcBdv2jf/O81JluSy07JT45dxGykFJPRhm5aqn2MKr10
Hpv6xAxy7G2YL3GNbJpC20v27qRtTRgyFbXyiBQA59Q39c8rKscTv79vrTIrrcg4QqsRKdAAZ7nx
tY+mAscq49XX79uxq5iP9yBCkmTRCY/xZ7fmXeIjYEB7kU+nctuPPYDZqE/sfLSNIaRdJNJHVTdI
jLXnr0/+yA1yZyM9jKXmVVOi9tNbd2+8Fh/+d/yyX//2kdN2Z4O9kU2nMIGrfTPaFpA48VSZ2oka
xLHzno3xBobMv+QHLfIDMiMf7U14+/VpH/vp2ZgddHSKZRwwssi8oG2JIlKYoGym2CYTDjyyr7z/
8A7NBrFTpHYbNNwh7DkkerUQJb6+hj9/Pp1fLenPn8+SsDYwebwxDfKei2yj33jZRfFy6jt07Pdn
I9draytzA955Qj+Ne3r0hxTuCkvygnbn15fwa1X917qA487GblfkUagfFCattUiv6pfiRvvGB0P+
kMvg2d0t/TUa4q+PdeRNdQ7//tPtijXd1l1fT/ZahkjNWXtSO/HLx67Cmd2psPfFqA6f0lCDgJMH
JLXVFrs6yHKoIGsd73ZENkWWUvjt8c6ttMYp1q5dt1dNnZvbXDX5OROlv/76Uo88OWd2V027zhtZ
GMm+JEcWfdr34ME6iMcW+Ay+PsKRRbTzS4T76W7Weo9znTDDffaG1xu1oXIX6km8Obf+d7YEXx/l
2CObzYlemTs6kQpq74SUWali51V14gKO/PQ8Ezws9B7NO+evU2RPHSJNY//EWf95bejMc7z1VI4V
/h/GzcRrlmk4+2VXDJAi+3L19Y05dojZzJjrDniIqUv2HTQvfPIgPWwq+qf2Ycd+fjY7pm02kqfL
uiNNaY9djNG2D08UXY5MvPNA7VSXDZGS/HR/C7KbQJ1qNbykd1/flmMLJns2xocysjS3R2pDZuNw
392geTmkQV83P+rr7kf9euIwh/fvD7OWPRvvqozAXyRcBPluZMeMh+yIBRgzYxvRDCO0WZ54S48M
ZFv8PmcNke/5EbrVPdoDGFxWA2xw2/uL6K049QE/NpLt2dLmEF5tQrtjdRASb0vgCo4fpvq1U22Q
W8P4d0+1D4+NudlwLtu0JnaZ21YSRuhru5ZJ/+sncuSFnbsfYt0YJr+k4N9poNyIVdaec0BZX//4
kdOeWxpkr7WThwP6sikIluAL6Bvffv3y/3ob/jt4z2/+9crU//wf/vktB6sWBWEz+8d/3ucp//uf
w9/5v//N73/jn/vorcrr/KOZ/1e//SV++N8HXr00L7/9A+7ZqBlv2/dq/PZet6r5dQBO8fBf/v/+
4X+9//qV+7F4/8ff3vI2w5727T2I8uxv//6js5//+Bt+5E939/D7//7Dq5eUv3dPwBkO06huXv76
195f6uYff7Ptv9uuZwvX1g3dMcWhPtu/H/7EEn83Ld0xWOrb+GWkxyub5VUT/uNvpvg7O1nbdqTl
Ss81D2dR5+3hj6T1d0N4uutJyzJtREF/+z9X/9sD+n8P7L8Q197kUdbUnMxvI59fl44rTU8aJlgy
6o6HAfvp89f5gcyUBe9CFFW96U0IlaHhGQf0vLXty7A90SD4/d371/EQQnFltgHfYv5NEXbtZR6U
03WalNSQCBibVq4W+KcEC7NZ4N8Hcg3X0yXwSWdekxFx6eaaK1xawwOQprhsa7UtzYhAuwDSIjUz
DVW3DfUwB09k+8a5SjxZYD6g53ZiwP0+mjkX07BpZ3N7TYSVxlyNZZqRK0yLqE3ii5OdWxrBvR27
5EyOExP7p9fv3w/48wP9fYb9dSyXB+lgrHUwR801vAO4ixLYmbduh0FjOi/1m8YCiNt0XvpkNFV4
kYVTdKOJ7tTGeFbC+NeheWN1rlBC7Zprl2I9TCzD7jyYaUZ/iXs0vOUbWe3tPudbAjOXhpBr2ODe
/a6+DrnPW4WF874eLGSaemH7cOLz9OHrG2KI+StuGi75vQh0pTR0MS+EG0UWd5ppeWsrL4uNm4TO
LpMj7tFRgCAB8YLviFAjWQHL0KB7w0rQsgvCsuzVaPpkKX19Pn8ZcZwOJAST++R6vAuzb25GFmxv
NQf//jSyjI2T0kYDG1foefu078/yIJjUiWP+ZdQdjslYJ3iLAa+7hxf00yhv0nS0xURCVT4QNKwU
ggI7g2T19ZX95dWzXak7h6lOd4TDO/j7UYAJ164WkcTthEUlr1qja0JwZkmbYYPV0rdBSxPvrBOZ
U+zyJCVI8+vjs2aePWomFQ9iA6+fZ0pHzlsrsYZvvCJGdFMMui3J10tgdy+kI3RBXkPdvnTC1X8M
E0qHkjSPBzPRjerSG72SAIm6yF+QTKp3FRwcNipMLcKN9KidNiRyGfCbohrkkG9LVtlppIXiOhO2
uu5jGBiQPc3xXgWpXj6MbmPfCrD3pHiagfgwM29orrU6bXVMscg5HmK86wVBekNJkdjN2tGCFTFW
bHGcRmFT0sKkroBxCBdLc9lRIjMrQxRLcNzeZUQ5sllrbQKHzrYmgF2iITwiTqKIWzxC5S9ti7ik
TOiy3+aiDqGtaXkJdbwuLdu+LimZPsrcicD8DQen7lCnpfeawlCEhUvGDeGdy6rQHOSpYUYgXq4n
PcqiGkDiqjAEHEn8e4b5wSbUHO+6CuzEbtJrVd+EpTF9pGMhctgeafhW6sGgbWRomToZYYrWqttH
6KtJsmuMBaOSFk8/NuJHbzqsPjM/nH5Eoqk1nEkteVxMJKjLq75onhPT8xpmjZQt1DDo8XM/aYO5
yk39QPMVjkS6ZRwMywLyo0voGdvVRV+UQUOkF5PhIi1l5F3okawa4lG8GNGf5gFyiScB5mfS9Npc
1WBW063td6a2KyyhQQ0X7bhvnN4k/a8m2r1gxwUw2HcsjOJ+oXbKkTarQAhUKLDrBsK7lCXBkQQB
gNIf85oyoZ/b3UeVeyHYAKZF+1xPrXxwUMYoQEVOUslnIYk34qrtPrwJLT0nlFRVKTlFhh+jUQu7
UH+dvMpjk9pXeXY3FpFvXFhObXj73BFe5Gx5PEMMAhB77FPL3Ru2gdUo/Jt6X7vwUnPmBnLko5Lq
ytSTPmCAemMSoo8jTatYU6zrTGbJtOmX5eDz1jVmw4bAjR2cRrnV009qE9MnTFGLkvNEDVByYGce
mAN87cnC0Dz8KEPdIfKgRFJw4dPoAT30sBCt87powu1kKRvRZ61IPK0HSdQvaG0YKZUZR/eGc/BG
jWPer1rPtJJVackA9Gjk2eBzXTve+uVAEg347QarH1aFiqShIVEro1HlFaAuGnlRFrZnTKUa12J6
JTCUUpkNmKdJvUSytsctqdJVvJkGMGvYCkLkZ8KIiZS2YUIubL0Z32P+7yXxJX5blgiG+M7rajeX
Y5hlxkVD+GGOXt4jtGLqnUmRaqrq7kckM8EL3jl98DpkAYnqVjz4JGgboMK2HbHxz55jJGrNKmjQ
tt4whTFlocImU9EsavzZQU7KwyR7fUB6DG3kMI+R9IDf2icyTMpppac9TbfBCQaxw4sKuM9ShEQm
Tkascdw2hQ39/oCXzkqHkKIaAwWC3xan9Fr53NlllgBrgtQB8NzuXFIOStUTjQVeg6gsFenu9ymI
oislWtwVRRERjKPgFnUr8LM+hgHAjD+Vb4qzPqK3w+fLNC7zKax+hHEi5VZNLqEvlmy0Dy3vAsy/
1Ug+SxnEXrOotSoAwBUY+Cj7WHaXKmF9gL3EKfXdVBIqu4rSwLJj2uKBhcV7jOCRLXlo0CiFVSZ3
mR1oL3Vqu9eAXglD0SYDrHGS5wK0eOTFzarKzejRNSYCw33hHiYyPynyOwUeCjFx6PtAxia3gU5o
GPFIdodq8DRAtb6fCIywLsUkD5ESjdb5KzguOHmKqMAjKP2iUJsa7eKwdbPOay8703KHrUayb7vw
ElgJ6zpT6inrlBhX6Vh17DyC3tmqUWrvTMsemHQ/0BA8hkL+9BKWx0uWyhQ+jKghqTTQZUdkqVcC
iMtMma2Zho3mIsqgdO6qYYKIj96ilmeTk4b5OaaByqLfJZhuFs4Umsm216zKwZuaEZUiWqEJ0p2K
bCLgI5fhpSzI4oZykxXfJoll+cBLcG4r28P+koHZai/turT3hdu7MBRMH2l5xf/dgZRoyQMCTd9A
6MziD80qsOdCMyQaxSks94LdfeXu9ch0Jg0+VVkZQBM61RQXA0nXRMVFQwdtpoDklzYFQsa6GwGx
6hMa/la1ULEiZj9k38qHlBm7UCW7vogkGTH4IBexnXGJiR97Z9mkQ0lpUEdd5qw3gCjUeaSTjBvW
47XjFIV+MfqlFT01mqryy9JEBXGVT0kIm1B5WrXqkcFMsAMIqM/ENX6n/hCLzjyJ+SUy0oRseNl7
JHlVTdwRoyJD+HJNalYgJvwBczh3M4gdFy9r0xrf+VI0HUkInmNfUNMrEKYoXTXDedVHYftdWsLC
Yp90sqGiMgh3myRGegZ4tCKcpS+b8W10aie7NuwAD0JTaC2RPU6Z97gi20wHhmYUUXtdxEr3Vz2v
7VNV8N1blr3MoP47kSIzZ4j7u6qagvGhCa1s2HdJ6Ws3mYjqGweKE+7U0sCLmaeatdcqXxEYTKWa
tOQwjYI7T9MCYNBTWl5WuU1CtxgqDENTV6j4HFNQUL/5oi/JV1ZDWH+vCgwksBrNrL+xS7O+8R3i
7p9bI/KfIlNT8U5Biq1XPj1MC9+WjXFWhgz5pxwcBqCaRA+ijQsujqVhZH9rjIH7PLQAkDd6YgRQ
wsj+ux4rj9SVeioCpq/CC+htlA0UZqMa1few8MmOsYyaOcX3feiLFrEYoMBZE2Fatl2f5OhJR5+b
dx4ks9EpvDcziruHIekye11rnnvDyBevsFZCAoy0OiSR2R5/Yjuebr0iJqpK82V1F5chuo0pmsqr
2Led4iIY4kG9m10efGs8ewpI/lDYz/v2EJ6gd3yQ6M2H2ivICtZ8beIoViFcufHcZ42N8DtKm+qu
tkJ9H9sulqdGM+l5GJWoGgBdDaS8UCgSRpVMfBYUepjeRnp3gClYDnvzMHCedHjwGmhGlwQ7RyYW
UeOmZ2GPcfWqPLNGvu3rbnSgVsSpB8CyipgLkLhXCLKRQZD94QQ6Sbrk02juqmOq64k1ZZohaZzg
YLJu/Ejtkhhm8SqgEkHWnUA/wVwvw0eVZDxdREz9vdZK4tLwqSUfhhsYBBmNKQCFzp2+x60Njdji
kwd2oAkRnfGEOKFAj/UHO3KqlzwfJSyARhjfwT0TEeyEU/jKVq1o9sHE6qwjxal3qlvPyuFRdZmf
EPBWDnbzxPtQuz8TEynms66Xoj1j7QiqY135XcBCNYbqFK/S2oytM3vwvZ4gAXrS4y5SVpi/sDTK
r7KYZh+WRQm7MjWV9O7gydnhhSTdwoA9MHo6Zus08/3t5CLDZUJTwqrQtrPO9vhGZoH+bonCVZCj
HJ9b3SiIyhbNk8uw7fof2pRE2On7tn3QorJPrzyWqwBbRQUlP5XE7YXjAFa40sbkgazUQYKJkGSg
yNFU7tJi/ZqvbUoY4doxlI1lbmyIS9EN+Fq2D7x9Y8EVLvnP0wL/pGYOcJ2Lyn/XLdqBhGzW3uXI
DfRg/g16u6gsB8SQnvnpbrSSONkCtYFr16apJN4n+t/UnceWnUi6hV+lX4C6EBABTI/Pk94plZqw
UqkUPnCBffr7oapeXVKbWj24gzvoSUnq44D4zd77k/5uaT33S9x21iuHjWeI14wKcqIS2pBtXqfD
F9/LBmxbco2QDro0nFdXPklcZTxxmrieTggOKPzWHHw1d8lOVxkRiE0Ayy1uLMSVcbVGJYfkQ9xr
g8LrOBdZ55EeOw8Qf6KCUzkHxekQCBCaeFfbjf9uc52QLFxzlxMVa9ipibCYOKDixVcbwWn2TaZV
eOVFfhhtdStdoGLV0lNX1qkg3Knu/Hsy7vP6NIcmIDHOd8yLO8e+f6jGNVJY5qmvtm7J1VSN6bDs
475yPkyl2e1X2oa4UkExz06CyP4Z7aZZ7LOxLO+VaZ/rnSLu45vEJP53KTI+AeG7M9mAWejc9bJe
09rylOtj8Wp11Qd1vualxllyMaP0+O50KxWvA/jLy8ZNmB5dbxIvJvSnEY6N1QMrmVcIwFKm/tVS
ORAy4fKUxKaHbk8XPzqjuk5NQvR6aYKJHyD3OkFSjN1hBQ14PAz7wWtqeiazDCBUxmQlttmYMaZQ
kEm5oBD1iG/1LbgcvPjR8R0rPQgiQ619SmNsb2IYyS+MQpJgb02SJraoYq6opk0Hbxcxn35zM2dN
9F5Iazga3Q+vQ5bD+dXjsHzVUzaEOy5VMlfnOSNmounEEqzxa4l7nI3NBNBtdd+dhBZN8a2UKtbv
dhFMxYWSrS1PCaFA1inJlABMHFNdH7Qkm/uW55MatpL/QIyqyYc/LBj/1TT7346qfxpv39Yf+tG0
Hx/m+q3+fzDUdlYHy//8fWz8T0Pt01tq0j8PwX/8/d+n2Zbv/KaECIXHEOvH9PmPYTbxN795PgNr
NEzq73PuP6bZwv4NWljohYwcGE6Kdc/1xzTbCX6zhetLZtwMSPk7/9U4e1WA/GORJSVXfchkjYxG
ybjd/3UAtAQtjvIgYVs5DJAu0iolDCcPQviXqReB/MSB6g+D9TF1ubkFOB//lbDm51nv398BczaP
NxPi2f15CMbcOQfdinc+1hX+xQaojJdoZy/y6C8sCD8P9X5/JcX8MAiF4LV+TZ2QROdGJetrkk/W
NEPAZLtEF+VfDPX++RvlO5WB40pGh57/qyk9CQqb5srDKzvkdMvVDI8Wc1bcbeiRbe8gysKcmkaT
qjH18mWYKpEe/nTx/YuR9s8r1vWDypC9Sag8mhmW2esX8afpZejTy2YZsQpz23Qgkzp1XcwRKYtF
Vx4nJYHO22zh/vOLih+D2J+vJWUzLmaE7tj8nr8q80JBTklht1jcdE38GAi/xL6wqBXMdknIhAHe
4ZCLgz5rXMj6b/RKm5HkboZ1Xt3SQXrP9WITeT/khbzStSrkWiE2b8hpccHxEI3pbVrSkBiaseet
syWf0cJpQeilu3Cep0mEBGGedcwpzk1ljm2QeFA0KiLmUzmJNd06S71vWdIR/RvUlh4PESOz58RN
s8/8WNmDX7je14AQ9eEA5ic0pzJzPCxrTage4jmE7u1PUt0bmRQl89CJUGJKpSY7Bb2lXmM5R96N
C/ikf2bWVxy9inU9iQ45UEkH3m63sU05vPhjkuq9g827viFQUDzGykedAkUxe17UQgpt6CFHJ+Il
CQvUD55a9rCZ+zfVZM67G0ubEVI5upfVkDKqi6aQJ/vi2aT7N/bg1FuPPv866Jdu3kufr33jZywQ
8BMZ9uKYiop6W3JRuAedWXW1q2tITJS2U1/uhDGixnTENguvZx1f6JYhxV5R+WScHrKEQ+W3zhpT
uTDsiHpJOEI6PcV07yH452WhzWSuceWPZdpuWycN3stiWhu7QAK5FCkAL2iH2dHGnOgQk7jMEIS5
UVhxF/WHJUPncclFho2bVi0kerMsv3PWe8kmnicORL7O4Y64ua9VRsYwZLCKdNs2kHTgXjA175CJ
SwaUnXNqrXHw95Fn0vvC+MlV2KnwcxsPycfYkjS8cS3C2pi9QY8q3IGk1a4wR99jHlrmsz9ckgPn
vTa1VdxB+qrwUZLZdNbYbBdg4664ngjhj4AsOOH9wKqnBY86KRZkVNSHOCf0Z1cJn8mKmRu4C9r2
VuWmN8IwS3p4L+WknV1Y9SnJUsJKPtX5wAagyAtKCa+G5RpHAYFdRVfEK052yj6VA18aXNbUz9W5
75MWr8XSePo8eVm0XIX5xGqoFmX4kPprK5dYYQkQocuXI0Q5ayC4LiDGsY80nDtGxsvCDLdSFXTp
Iv7qDTP4Bx0WGZjwqA4UfDdDnila2vfaZwexdanmyn0tyTwGDKgs9zZzRxOt2Dpt9lTR1U3maYPS
s4yWh7mfq9fALOI9JoR8BQxb0f1cZcFtkmeUo46s4+em97nGs9HpPkg/1XdhaoOViIsuu59Tx8BP
j2wiN0VaZh2gGkt+8iy7JL9k0t9DbQgnC5sCkccSRF+d2J6wqIdOQsLoqGkDOi+H91R7SgJGLtqZ
/GlyGghZ8+MeYENRTQB9pEMLYdsTgBG8OCvK3c/COzVIknAFOvKXqIxcgOa6hy4aM4vGn5tqcWOb
DKaRCgjlYr45w6pRjWUDHxM9Pwz7FkccUruqoRGMwsecm4bLa2Mp0LeMe/SbZIBJF5lgqT7osp+A
DruWgDUwCIsOKgtasUsDN0l2Ud9CYl50x1SstZYivnXrLuuI2SqHYKeCekSxM7g1Co7RhrPgCw6i
44K7t9gY7p2F9OeG3g0QUcJjwE4FD5chmN6YJFg+UHYfqoY9sU7cGt8lE526ISbKPGvdcTcNo52c
vSglKaVmEKl35EnqtyD2yruFqxeTWcOMjiSKarlVs6VJqaMJfCeILPMO3G79Kw54+6khvzzijggI
mJkYxTO0YegAxymrHQJtPRu2jWClRIRZ2+YUwZ2WT2WVGTaQIDPIuVDBUJ3H3nBlTnmrnnsnlCxX
bB2U20ixvvqLU+3n5aOUSBDQDoQ+e1jPgw2zrvD+dJQGFU+gnoU/QNZe3pPdUjmRPGdLUT94cCS3
//kM/Vev5rIODnxFQUZV+POrLdW4VKrL5D4tKutuFOWyo6sIDoNbeNdJZj7+88uJn9d/66ejfmTD
7irXtilVfnm9ttVLyyPE2w9L3N8nAZuATSJ7H1JJG0JNkpl2W0iBWUZbZc22fhZI6KOdGbjw9yYk
f23XrI76nWk67xrwYCcZ3rhxRBCPnsdrN4wrRXCkhdPcm+PUfGhOPv8vtrW/aBfWz2ErYByc6C5V
cfBrXBligj41Vox2oR8t4Ggdy9YVbNtxEC15qC6plSYBE6u0u93k2B3s8EVY5JXztO5/LwD/L7og
6Lumbz/+RhPU/e3Q629vBjXN/4N+SKyhdv++H3pevn7k/yzxWf/R702R7/6GroDmBxWHvYpyuK/+
kPjI30LAtnKtIG035Ef9h8RH/ib5D/x2tFHclz5/9HeJj/+bE1ByBopI5fVaDv4bjc/P9bMKA58B
tM1LrWofhA6/KA5Ml6ggcQEAl1HKxsYyzXGymvEY+3O+150QTywD+7s/fUP/omj/uW9YX1TxodE2
sQVxPPBRP9/7yOlDP/N8sjr7Emd0Q5YuacuG2gj44HokFcR3XueuiBm1FkkHuDopJucvupf1efaP
Gv73dyFcReviePzI/q/vYpzGpirs7MSs+yIlYDoSxHzEixi3RpVfSrE80cS9/+eP7qhfeof1dcl+
8wVimMDmVPxVfZS2szVbsquOljQQ4GR3NYODnB8GcsNIIY3c6V6Znl1UpFr5La1qds8Nw6it7wCw
3eTZNL+3Zhq9L0Nbixc2DhDB02xx1fOUaJ6o9Gx9vXNoftpTIjNRPMpc9eKKaTpkzgYEhFuX+mYI
2z49Mt5kuWf16g4Rz03T5S6xGY49Cc4uWY2XHIRma829+6LJcdxK2I3UfAWbf367JrvQZegW22wa
A+CRMZOsdbS3TsdsE5NlWoj8GZS5/sjRkhJNZ3nbuFMXiwokkLYx/giVHYE1cIsTMn+5I9EjPIol
v6MivAvH5CWfDTDowlj3ABOjmjWZeWynqbmYET3copkiG11p+3thUeLOg34kR1A9xl5hnaJ6BXLY
1CtDxItkfiZwaOn86Dfzj3XdrWoWkpsTq391mvYrS8bPVuEiXy+VOIa1azMGjxnazyvsna0l21BT
ADi3SD0fREmwpiK/TrqF+mrm4ByXxPs3JBZv1eLoD0pK+R4MdQ37YhrshyH2Xko/a/eh5V5Osu6z
w2ipUO3TZmL+pdkSnPqC3c113+vq1vPjZjuXFOpOY80fS1Ob7oLcIG8ii3Vw8t0c1nFx109Wl29t
MqlvCUuX36tCwgZQRZND1VbeeDu6RsJuS9aKDfuN93lKZsJ0k6DP/HPo96N/m6BPCLcmzycC2irN
+LKdHCJ2gLSVzYNIl7F9lPxQ06nIh/hrH1rdcN00fsfIU4firGj/yJAK9WD2hhstgOI444JappGI
Wgxx/rU1QcHbShSm/WUMg/kJv3H/QGVcQhGz2MgSFdgngMXAc+0TYYctMM605IwOMqGPfpKS7UoS
oP8g8kS5J59of30xDUD+DjkEj/dw8vvnYtGA2uPSIq8LQkrgUMIN0t46Q1+w+KgywJrElDrq1huD
OYP+5qX0REGZMCDxvBw0So8XjSQ9ty+BWOUN2ghNOXSIRG5aCneEDvs5qeqH3Hi13AmV6S8+z9cV
u1rTykRWnTlHL03AbSrMyhdFpZ36aTAklxO+OtO6lkXe+hv0nJpx50Do/9ZvEWhth84ivi8LEqUP
k8mqeO/0mBzOIGWSpzG0dMhCyWLgXpY8WXaFp2KM/Fm65n6zDobZifF6Prjoq0AOqqbaJqZY2Q5l
EfRnIvJL+8ImC6Dm9o2tWx8cJu0O6yPyhEs3iPaBnQmzRwYFHbINlDe/Zn2iuqtxqMLnSeVu8QjE
NCx2aSaCp0ZHI7gl5T6GkkbkJtP9VOxcZrl80UkqxW7UbZq/cldTQMW5kAQou83QHtLZSrJN1yZB
eCpzV18TyQlEKs4wmPCkzzr1CHFkSL8ZV/FP7XKe/DNHpNvuPbQH5WVoex1aMZ9Rf+zrsdzRnYsC
H2noDE9RK+Z3dER1cgnaEkkMhj9NCxu6AgbfbNoR52S4HLJiHC/dTicPcipHSb4hjcXOQ/aTHMjx
0O8LCoR5p212fXyTKbAT087985zJFolqJvrH0DREGlZOtuiLNhQ50QAYu/Uld64bXY0p8oI9Mo/l
wZvMSGBjI1n4GT2F1Y2YyjVpOBTjuXHAYe48MbcfIdqfdscyDkZMI+VwZKQkl93MU+jdHrw+Pw6p
qp/mlryhb7WQ6kbmQwNUsTAtxF7ljv7e9/zhTUxZG5zbTBv2WzCBmk3sAuTL/XKFpo2kJe+cAnXh
dpr98t1niEO173cdCpcwmbY10lBAZv70Br+2NpsZNNLeYjYFfRd938b3A+tJOou4s7Q9gQv3EviU
QVkmEMLYrtJlzn6zgeOqAIKPMLyoT2uM4QJ9kyzmqT0yXZ36exh7U3Xt1Pm4XLdRVIGYquMkRYyW
QlsWqktv/XnUxdFq/KqFX4S4aNspN8ux+WSed5O3JEquxft8l8uivrVMRSRDVdc4fRGWQXCimM7H
jZi4cHaEu/NVW5WAoEE0BeorI6dmROM0R7dJZrdX7VC18Z2ZU4hBgMsJKOKNfOHhGQM/sTyy8ZuF
oPzSprNsTffZqxbAcyV22CrmEIP0ZPRnkJETSR5cHpdqaInalkNaPWWxW8P4IhPoUPWdeNUMLd6a
Hk0AmzGncfaL3y3tEU5U8GB60EkrEPqucO0rIZz2BmhOPbyEGaOArWhrKzlAEWLyBhbmDilQD48i
NuquH6Pc4QpPAvs4emWid43qbO9ojTNWa2HNc8FesEfEmMq5v+FQpfrJc1/0V3ZieG9NM6OOGmNb
h0dmfm0HHCRa1myV4puk6QCIVyylPkqeMMQLerjnLlrU7e2lHeguOU+QFPlDQwZ1kItdbhdWcNM4
8/TAjCZtL4OgzZPDOOCqPHi5By+o8kx1rGYPNmJWOG17XYHqWQgqb4PoMqQU7C46yMwUB55Xfesn
e7gKaNGmU0+O3rBbnEZec2yP4b7pev+tzk1S7+Zu6UDgFc4CR9Ck0QeJ1HZ52acVeHhgfrI7qLa3
G0D2YTzyeHDGjwzKG5geGw7KaYA+3u9ETxW7mRNssZw+cbGKLQkxydX4oYem3AxdP7wbX94mtWNd
Vn3Q7sn9Db6gTWH65LwYz92H0jJnu8ZTkYoeIm/IEhTtDdgvx5xHNIsnx3QOxKMGrZVCSWFv2c9x
LtqWlnjOkjq7WooueAv61avCbu+7SMLonI+JvsDa6Z3YqpszUDEyoJqx3liWAc+uc/Oh/BJ+C3l2
z1ZY5K8xCmwmoig+LmsCkPytbw/5FQYx55tJyuZsuQiw67DhuE7dGOp8ln5BxGM/Z7J+GNuAmTKo
ZoSPEYXC6AwPSwhRyen1oamLq8h1v1SreKUo1zvOqlGp5qaDehKKUzYTDJ95HYLL1MRHZFDnphvs
Ux/H/m5WNjX/YOZTQvDUpW+cbM/gqNz6oZXtUzBXN0VQ3lILVTuzopA9O3hoTU4Z0I3OUcXAkER4
3bAZ3UVBfpaOPuZJXB9mmJG7oNCnvkQ25MlLrwdw2nvj58D1AO2mo9noipx6QhTSjVd22d6d2vAa
IV1/YKo8nHg8fO/DKj+yIv/SAWo1cRadbD/8ZDdluFFztp+cobrNIwLTsDaf+TvReYb6B84n/1zF
PJ2xX4hjPhNoJRHmJd2hC8t7qmSS8i37PiKpFP2XPMVlR0Aji45okzjZGXUkfkCDOjmu0TXJmUA2
3sQ2RE5yjiooGwwJ72qH2CNmatY1v2C0bZSTPSSLy9i0ETIh82AkYZLYH2TtY7vlVkIXh9/joFsH
AUJd31G9T9nGDGO5dYTpKQAt+WacZLwUjVZPZFeoN8635Abl0Be5DPLOTQrDttqO9nXlF2doyXfC
7SdoJ9GTIxn3RQMp/rR4W3v2P/uoWdo2KE+0Quatdjx9IUt1TEpSyypZybNr+Uj7RjIcBwa3TVIw
gk1eRa+c3ZhFO9WKo2WsFTtZfzYabySU4hCG7FIf6zZ3t0KY62XKLpxkShHYJVDRIM7iRQR7R+4M
O8f8OrS/BYjFOgcHYWklp9rpn+pWcdDx/3XucLRufa+8UQrCQxc4L1Qus7UpyL7Y63JSn03rf8pG
kMQT8F0J2uQIyHna9/CvOIZiUCtc5rO5JB0IZoRgT+IWpfvglWV1KQLvfl78B4TOYLkXoW7UqIOv
ckQ8NsIUB1bbXHKN9k+qza9wBlzVOtJXCSCkecyutevBCctrdJyYLjfopIApmFxdSGgle5fI/wKi
Yk/aC5j28WCHTsl5nBPeTBLnePbC9si078ES8zFPB33qAIWCqEI9Mc9l8jkYB4CDLqgCtw6Lz7P2
xQ3U9KLej7Pv3SRJH0FMbRPUecq5L5AF7a1ocoircRecCew8AqfTR2uZ3W+RC7e9TKmlkHEFV71G
JmmFdn6IYFEUQ0mmc1jXZ2Tp58rOuELdqL+vAQ+ex2R5skMrONlI0V8nB7mRapkDMIdf17W+OaBP
PXtgVIiJtNKzzoV7qtFK7H2k5dtqjABAVXNSvi21/TjDLXzqXY67MWCCEPH0B7ylnlrfiR+GDGth
mRcUvcIvdpHN/F67abWb8+hTJtrLBqv2YS4zn/GeHsEnKxSSqBMMGy+houuFB/ilS75kviPgHYpn
mF6XfZsekDwdR36arT1WML0T1977TNwqBzRknlgthzJq4sXVzi3WDx71lcngwVjRMQ1z5IS9l6Ij
dAhbdMA0nh02VngJNDHffhib+yyu3VsiR6ApezB3PHAUl96cNQczZZd0nelOzpP1FC2ZzmlftPzq
+9N9yD7xDQH3ktBhgkLKbsakDpqVqAn2q2/6C0fZ54qbh4IcfM0U2jYT0Ua++PzM17Bu2Kj4RuP6
rnvygv2g20xuXB6c2eqPTaAAdMrYPOmsIAydoHsE1ytcI2ftBSPwvCxR/tD2CvpmCWKtagJUiswu
NgPjg1vXHdSptNGwzJKWoARceJkkKDSbyXzvesoHgcoQolsEhS0x45VbIQzLm7SD6q3ee1QfYGhB
CxkPFIbLDiA7TAWd4aYe2nAfhUt9Bg0lzoXmcu2makYlrZtyYqLgoscZB1wnj4kcpq4G+4Ia6c5z
7cDtQChGCaLgyUYU/pCaIQ7TfY0o24Phong6rICOVkFcbDuBkrkTsNstikPZ9bTNKO7i7YixBurr
EqWUz/uxEOxpghFG1dcgjPoBZppVSC/eTZNJwLlbi6qDg+0yReQw7yAXuofMxGic3p3RicM7r2ue
zai7YZ8KFrzshxf+VnA92naPl82WQ9ujT8QluimKkFwV+qS0GvzP6BJF2b7lfaalPk213ymzJuO3
AQVS2uoUBiCuEHc6Lot0kJMPyi0DuKY94qvlkMfIuV24sBZsxmFXLoNNyipd4uRah+SHvDdDBKoO
lVNUX+KuJjG68cTBhZeHwq9ogwMqPgeaKFHvnRd32zpqj2Ep3jl0zZYFXPvYNqRiwTF3nb2XWvMB
nNKICKksqaKr71U91AfyKAFp+c0zsq79EiAYHFV125JmlTWkvGagBrZegzZtWDKwShVA0oZnAPti
233FGNDum4lLs0EWi6K96U8tfmCkk87grFHh49qN2Z9L2ZVnbsX2ECcooFO3tK7HBf290yNfrUaC
Y0CPBBtT2Vg9RskmOTTqktTUFJ9LY3M/YdyDxMxJYpS5T/vO5eN0U/0SLFkF49i0sbvpJpCeUd3Q
O02Old2Ges5fHSvKAJyr/NCwcGn2LdszxM0Tou0dK36u1xjNfrGzGFsS4B17TCTmJqH/XZBoTRum
jtQSTlgjwE/C5ChTEQ+7evbdlyTFKrJDN5+cBT/tDkXiuj8mxg7NVPFso8ZDUdBOV003KkBU883E
MvFineg3pdpks8Cw0A4Hr8Qtgf5qn0xzc+HqbiQUP0vwclTLvbeM0anq2vhWR615thJ7a7UFtUax
JDe5Q9exoVz97uBDyjfdKLqr1gzOlWWB4Ehd92ix4Np1PIYOY5Fcj0FpHVrH3bWOrc9FUhTHcKC0
RSFALH7aS+ZZUEn8B1uOiCcabN0xKb+PjTupN3TLDcv2wr3oBra83hg7R62s/tyl4qV2w/rC6VEq
Mot9VuVyPUv8HatGrT3aWXPvjh3HfL+4V/YyfEe0prfGxNWF8b2GID4g3Z43nzLtTPfVGAfblFv9
NkkbdZHmoTjWbIkwYVWVmk6+61rXfddH/W5kkHEXjb7BfsVV8cKIJtrjSmxOVqnLbeLZ/s5CPo5a
0o+eqBWzC6VSLnphVXfNIB6UZw/7wsnL+yoUPgVPNJ3BOzuYqFg476Qq650VKzQLbhpvfRaQ2HNW
C4MFXThmzJn41yrBt0GtvURnAe/oWHgAAffeimIdox6YaN5ZwHUy+ViDcu23dpfx+QbWZxTKo0H7
Prza0q8/LTn/RGYhKaf+D0eFHEnZsnx5V/bUw204NI+outrNOBMPHqYJgqfEcdoNzwMgB2iMj16y
6jNGxzmU0C1r1Rza0Jivve3Nm5GJ7SnrK5oDi9WgnKIRRanXfEP/0IKFjCE22TI5GtgkN54D+7E3
UXGwwoWHfz73L3Tsq0sk+d0zMv8wkDgQ2ewTMnuMJekEVAtjVb2P/Lq7mWmxr0Le/xOzjWkv6fC/
GMVkcivj6ZPUOaqcvIfrbTUFmdPTxFmYJM3eMnCuHcbRw+i05wiJfbQNMaJ8YoO48O36YFUL9DeA
KrxjNzXN2YmA9BjP659NR/NLCLLzTSzt97ijSGZkrOWuisrhEePBw2zH7RYwxbybgUVcRxXP4dFY
q+2BUkKPEWO9OT6knlvss8z7zNYBHOHSqE07U+Q7jAWo4ziBgzTyjw2r9quyM8spmoJgJ7TBvrDo
6qLFB30oca3dTrGrNm5QOEcGdeEn1pjpjd/Kj36K9J2bgjtnnUsZQq39XmNvOBSu1d4MxTTtMruD
pKah/mGYiE+CVcz9GJnPTKKgAluYtqjqZBCfPSxDGxsd9C7S7QXXln6QZMhckJSAE8kBdYIndMR8
R9sT0fjU3N46MM2DsSabbE9f76e0SU5dXmILWcxrKdrpIiyD5IoZabAr6sS9QMdc39l9BNC6CSUM
l8bPD1aJG2f2x3wribPZjLlfo1buW/erEtI6lq2D5KGqXFBZWL+7b4yilvc8l+qMWYjDu+RYcGa8
ll3SwQNWyrrFKj5cWIVF8ijjK0h5o0meGAPog2DdgBishi3X9lelU5aXzBnxzZXeCRtWcJMm43WL
aXUbjMnJT6z5gs3ydJdFaXLScxS/BD9MYG0VFMmW7LJ6IFVd+feYWDQFacHjtJoB405Nd1HyHG0m
8TiOvt7CwX4m49g/JJpvZxTTzdzb/Snvm2OrNYsIT97jHeOKTuQCPY8RVHedgGv72ggM4BiDHNwA
GNa6/KD8MDvwz+0vTBDwsc0/PG0UIfWJQb9/0aCua7cIb+rtTLUOmpOJ8FlVmY4v5A93XB6SUofh
gPFnHX+jsJjfehlyZtnrqimUokQypPZFP70MWUknTlCwX3Rbdo8K4FpWX1WuLPaB9FDjd5JCeHYr
RpI/HHrw+az44IcJbkDHp8URjbMF4EjIlbC/ijjVB/AH/sfslh1ncTXtGGrqG6yn4inCRnj2+4ju
KUMShxPGkvdRFyzbXKfwJpi0baZhqCjhqAXIDBnaizzgxpR1sho5s/lR16Lmslmc+0pOZt/5Fgdw
WoGOxD1Q8CY9kz141hQUuzgd6VpNZk7ADDAihCN7rclhSlrYXnU3WUX14nC+bUTN3YghlRDbtE/c
/Qqm3BuH8AWMWMkT85f+AFio246WG12mMy1Yh+frJbJ5vLNVCs9zIcTDrG35sE6M7pnvyLPIuuY8
y0KZFWHYn/zUDXHYh979wKn2BJWSTUcJaeFEuVoDxCWCsRiz6QG175dO6fyVFANMm+MPA6eDNIVy
HZnOl0Wt7k4UfhwrvCOaFSPnL2ZolxcnD5A9DTXU7HJpy/dZpSzghiDg+qA9DZBkMX3r3BM9dsCE
ukq9c+/G1pVTF80ZKeJwlWdu9BJNRU8IvUYHSCgQjRM8iCfT+9UxzCCDYo/g/mEks43LEVlcTj4V
4+Hf3aulQs7/hguABMhga1kzrhT9w+WKpYMZE8gkDD/c9a5XG+adVb8c0x8uWRSsOGZLpoHRtqVV
/t5PhuZmSzXN7C2wA3M52YE3HEq3RpvZILJwLgm6hvQO7Rim4Q8/Lks1BQowTku97522fpz7bjkV
YY9tD+fzIW5dPzsoBik389joL26NbXzD+cuTaXIbcdvkeHvH1h92KqjcQzi14oZhLeU/DgNG7D8M
ws3qFR6tlsUAuxeBmTJz2l1h+8MZvPHRRJVl7009mY9Ar0ZjvIOMdYnef2pzQRmbrbN1gbNo9Oxj
WDWPKO+4UBTG7Dm5yVYm6xA+1D27S5x2u2TRT2nrfwnbt4VcjGszNqcAJzm4W67wnZm8S56NWybb
+dmA8ZHTwEphYQLMsveIrM0w2cvOox+pTVxEV3PGClrFkp63v+QDbyR+mp0iI6IVzXzI7Lk6qGU0
274CGw3XfeNX3ibM9J20NDsMyFCzSW7iujr008Jjsp/c09CLhwnGIl4EoNDE28DabkFWdtlrGUIL
yRVHRSoBZOLUcphVnAJm/nGZXFpD3R8wA/Ln/C+sGXOzT74QeGQ8i/ijhFiQ0WpWo3807l1CIx59
usB9lky3NpqcKIAviZ4drHaOAXCsb1K7vxkihJTckOj4NEqy0UbrmWT3mEW27dBfCJldF4MMdit/
AJn6tqmn/ISGz7+Lx+DSKfphF4kaY0nx1Q2CWzkLJpTqBkh0AwbN/+5mqBd6dF0POUbZ+3K2r+ty
ei/idtzWPEkZkqhN7frHsgZ52gQYGVcRFHgFZyWSgpmONB0vXub0Ml2993TuuCmKBMXc1CfX8f9S
9zXNcePKln9l4q2HNwCSIIkXMZuqklRFSW5Ztvy1YbjbNknwmyDAj18/p/zevaNCW1bcjJjFW/TG
EZ0FJZCJZOLkObKAzPUQ4AmjnftDAAD0NWB8h3zDcGiD9Laf8gDE5Wi9V9591aq3TYDuyziigs3w
KL0rUdDv85wBFduNAN02+iP8c1xtccvH4GMgi77Yh+EQ345IITeo+AC17PH6pICDvU/mcf6IQID0
FG9BtaAtTugWLnjfmKJ5AS5SnJlD+YJQrJMcobwGf+D7FURJKlzx6oM2LQgA+p9kAHHF2ZsQhQ16
vlximAyYTzzcYGabm+yr1zf+1bk/scM79xcTmuDHOX/tDWuqvzK8wIxp1WOcHX866rCHQhXjdJ/h
YWxBY3GOIB0azviwmwc/Cv+I6xUS66BLKt6BUUKuKO5M1IDMQSJ5pbrtyvwOb0Rls8+FZT8M8unu
f08NW8oE/GrHAnQJ9Wffb+11Joap//R7OIp/CcMDGCWRAj1FAPgjUAoxF8gOhhE5dqzIj8Eki7d1
WE+PMx/w8cTwObEclqRl8Y6DDwPvRcagBz0ABgA2/Elmn1vTYUw2aENvn3l1Hd8smHuYH1u8jGNm
f0YfYwc+HVZfjZCpUFcWE2dAqsq2NIAjLMNdELUwsoboK5nAAiICJSh+1WP3/5tX5f8HTu1/2LSO
LzAu8zI67UP5HdDa5vm8zs//47+gaZzJf4SRxDxKIPDAhfnAf0LTOPP/gWeAKMSxQMv4J/XwP+d1
gn9grATjAIyDmOgCmpb8I8S/SRn6MWYm8dXl/zvQtPPoxv/DZ3ln0FyIkSFXlQWot7XbgFVOsxYs
O/FXbw2Oz3zwC/zZS5YdFriljPhY9/WcopX4F8Ys//KG/BVZm5dMO2CyXi0eLtl2SSeFNF8O/LEK
GvsKZvYF464YCwIXY421mtNYFM1h6Zo/avBPXJOc4oqwyN6rktkv5lTE5g6PrfhiqsEOQTN+hh8+
xxRHuu5Gg5VDLSq7DioPsijny5dm/ZzcnllfUBCzwdc27cBMikkPQOvZikdKmnWHGCkvgUJOsIkp
0qG9ijA/eyurdSau/bzXz9a+ZmsZYYLHoJTs0ySprwromf1+4ZcAx38FkO9gOme88ywZsExp7UO7
/mjBUKdvNh+5/usEITWoOK7Zmek2s95t2IY+cbO58yclxo4YKi9MGoAO4kZOHaBrpniNMO1s5Rdp
4SfD2DOH+UDu+NOYTeky4n6wfoCncbPSdoMDbvt8N6I645gQCqc0smX50DTNcD+K8BUOqhdW7jvG
FzR+gYdbTNqW83ewMBw4egu/3+qXTDsZzfebHoNugTlzQcjsrdja+lT6Wz7/W/OE/zpKPzlInzm9
r0yCLnJr0gZvrtnIurSq8uUVmtQXFv8T6v7MeCJqZiKD1w6vWeSjqgvz3vMaWq538f4SRyVWUw+n
T9695iB2WOx7ktNdTR1ugHgALMSkQxyveFBGB+sh3CZL9Pk5rJ+5RXuCxQa0VKnJe/WIZnt4XDle
I2mLdzJyDrqjgnkdFj+gltYgzTnU2faWZtxJyH2/5eC9wNIxuSiHw5rx/k+86VRff2/+bOZXKcDJ
yEUM+GvPkAL83AP9rFejAQoG6uZx2CRe5DJRstPvf+mFo+nKpyxsC2ItNPKBKtQtRxV83awAndGs
OztcYkosyoHLTVtQF5Q3gyrLP5YyBjCbZt/Z43lNMrxg/HxGHH0IjsQWc1HmFST7S65x9hi8aDHe
ZJsp7YNIfvY8vn5Cc9J/5e56ybqzxZO0GHOssMV9gZG1WeLjtWyHV+YPLoce/pXN2PlHn0WWXw9r
P+exTtUo5h9DLfzbtt/iB28dfLR6TLZW17INBMlTGE6+/DlW+OgbjdOYDp68D8CgtjNj/UTZYt+d
28C8GnrT8TqmNRAAUbaAyGw50Ew719WkMPdZecuYYgLvYxBLvHHoV8QOfr27/pnT9vkGAJbZzUGJ
VYP25b6Z6hs1hqR8j7nGS9OiQBMuA8QoRQft21ytd743k1aNobVL03PUDzoJcZUwm5+KpfixbIom
nBDgi+nCIyOeaNtpRuFRJ0Ajy+R96PfvKPsYMMfZs5nV2PfJlEpb3ClmT2uT39BMO84GhS9aRX2O
4jXCM3tjvM9iXF8j637pkJynh55FaRHLzvagUE8nAyGDjVcgvJv9/iNl6b4r3GN4Vi+AbOkUwCg8
sgCAU+1plp2si/fapWITmkMeBgsqjeetMiaGpJNzWx4HfgHNpLSt4z/Q+33qEk7aSt+V31nQHPBU
v2HVk9ftGha9R2uG9kUASr3LrdziqfJMXY4pxzQtCMPR4ye6xNVkKSW4YTiQOGked18lnx4HNHNJ
9/PfeDr6EUCqDgp26VJA3GDuquHGgD/sinROEmcze7xroZMKpwQCY/Ec0wvKpyVBl8vXJn4yNm01
pqJvYzx1ed8wvf+DtuxzuD4LS4FHOcxj4Hhz4HyLtXuLRwPSpe8nToJFZ7qLqiQfU/gGavPfJWam
aYt20msfJEInZ18XGPPugr/QLCDuopNdEx2D5qvH5R63+bfCFGIH1MiftFU76XWdl1GZoBtTf1kw
0t6Y7xkPaVkqdkIyCaE2NIBaK41X/2aK+RWgkLRU4tKLRxro3iisxxSPGw/oaX/KGrR6f++Sc3D8
vfRHf/Hy9PWJxwFcw/W+gHsUYI+hrnJAx5rhO1h4RXMIwR9A+iz1XUqZpGpMrHIxYjgunyqgnaS8
xivWQhN88WMn/tcWVBgYDB1Tuy73QvtfYl88/t5LL1ydsVM9y7xa+wVUCanuISSDl6scwwAhpwWT
Ky6Ua8x0LhNgLh5G76JE/7FaTWqf4g3mcnvnTYZKNrjgthWPsUkDbBYosftXDs9LbnGyQIcRrGbJ
PDyAgwgwB0d0kNW0NOBKBDVS8HwrcQ31MZS1FhmOAKW9JgD40rqdPIBCyGjoao3oDyZAr75DkXUg
HRRXGUiDcLCSIyyPfYCXRkCd41eEHV9YsyvikDPrJQvP4OsoAhQ2it8DrPiaSsn5HP8iC0ROFmA2
YHmEebI040MFLps+GORjG0Ga9wNen+MnknNC9zB24wzGWeAlkgb0PuBB/VZEGJUkGY+c6JcjdGEi
Bc+DifJYRZiHSTLipjrR7xc1KnwMlaXKgt9oaY8WRSht1efdfnb5VxpJd/KTIWX6mwaPqVIfaIYd
X7MNw2ndhjWHugElb3Usz/hEmm0n7EOjrGi7GK5uwcMxYwgcw/PE+jNy7v82BC20xmREGgNvfBxA
1XsA2Y9Pu0pddhQjS5mFEv5O2nhfY7av2iraVroyQhD3WOaig8eXRF2bwTuUS0bqmvmuiBCcO0Fq
A7E/teJmqoM7ju8s0l4KJ/IrTMTNCyCiabJEB6XfgdGC6A8nIPmcm7gY4Gogkg99kpxZwmj3jnAD
EroDASvhj6BZQRQKojbQ9NL84QQkA1gS2U8Mqamrw+IjF4JtgWbaCUkQbNXVBNkLdFKADfTrOyA0
iAfEicgS4nCtAqY99TblP4aBWXcjMPpE605IcjzOxZi2Qi4JlNrxMX6v5Ws9oPM5+8XNI9yreNEF
eIPQ9YwtCHevQ/B43a8LDzDUvMTym4VUApivGUYIacnL1QUat6yAOAqGMoFCBixL/5lBxoBo2+k/
VxmY+rt1Boxl3NTVBrzSbhtBW0A6P2cmnOd3xWC4F41JOaTzsqZNMpzqkXh5hk6sruonrS5Md2Z5
y1r/HSQn/y0Rqn/2hoFsuFx1M5aSm4rD39uQRjU0OjB+QHOIe+rHkAkPBA0px2QKoPCVPsRNIGj5
K3RO/QgIaQZShwFzdVm8X2IBcLWiNfrASnbpldBsyxKfR4M7nZxphftdtGAoh+SXwPkUxcd+5dsN
VyhmkQBF39g4gguy7jA9R/sB55ybZvVDBS2hFJ8uGPwJQG7ymmjhOc/+Ih8EziH3Mh1Hm8JJjG21
x4vFwzRYWhoLnEOegUgO5JtqgFuGW7WMUMthVzSHOIdcM1/OasJJ1B47YEzhOm+btzTTzoW0QJHQ
B7ZvTGeA+TGyXPfdrq/99i+aeedSUgBjgAR8BVSiKfnjUojlCBJE8Z1m3YnQxM9kUygMZ2BS7rsa
i09ekhB7oIETn+s2Rb7hADRXOvsaYVpCl4Zq2wnPsqgxASVwCutRfucVRFl809OCxwUdMWuiLoyw
ocAOZz4IbSW470DukFjaiXGBR8OUzK0vkbhAmu8DJ97cWK1ox8V3wrP0gnrloPtJIz2/2ZrsFA4R
Cc2BZu1lSuwCDAAVPEeV4UEHXCSpsa+V5ufE94uk4jvhWQSApGf9iK/yGuT5b/kwDeo6CTycl8Zw
O0GVYxMfFBD7CvMQPQYIikBrS/zDnAgG2iCok7ob0nIefkA0aNsH8UADU4Gr+dJrnlKY9dPnx5EJ
0optz0/FFhK/xVyATSK9WfojhrOaYf3QBskHlGefSJnBd6JXBSDqsT1aR7Lb2A9bgv5kGzvvtYbG
C9eIi1Kx4CwO9GBQxscY/WSoHpvJ0mAGP7VFnxdiGSZxh6qFWyC48GCz/nPBINdN8gt3rlYGtE7R
9jgsSRIdwbD7tE0+rYPkSgVGgPUB0l0gGUPnaCny2ynRj7RVO7E7eVuJGeYW7g4UeCpySEdZQ+yR
uPzyLTDSGIY7V49geepRxDTg3qSt2wlNDaI3VcX42iuZ+OTb+LqqDS3qXVidBOPr5vEZ1XoOIhkB
GpC1LV5TUH/heLuwuhqdboCwYpSPfv4wNtm9rhJal95FptWh1uADR+RsjcXAucHMY8nZnzR/O/cq
6piwBf8Kol52X2o5NGbPAZpa9yTzLrooXFYRgwME3xpL9rbEWEY2c1rxyJy4LAfMsfJzXRpCcBZS
eqCkikMaWMFnzq0a8iwKwbuM8hH8bDsRie+g7yR2NJgTm4OXT9AMYkMKKoVHkGDet31FOysu46bZ
Jt7mMUwvY5n2GYp1ndMyigspqpMRrP1J1qdyyj6Ade3RtwHRtHtlzmsAtnEEPZga7zKjP7RQfacl
FBd2smgQOQYGUS/s+A054G5oWlot7cJOtI/5ajki5qelvIlAUtIk/TUtbpyw7EqdxMuEJmC0VZAc
a96YuXtHMQ2l2Mv6ZNn0pBSv+pSp6dsyxm9AZUq7K7kLOYH0jgAXOpYdSptuufcGqHLSPnJ3fMeb
QHWWJIhIDLC9jfviUcrXxC5+nbu5dOIx6aHBtQVIsIFhTyAnuNsiWjyC1eHS2Z20LNhs06fxwJ5A
3jFBfAXzjrSddO7KaQHLenW+0NDjuV5HGJ9mcD/RjDsxKUQ3NAp8o2nVJd6VgRbCJy+eNanY5NK/
9Avo1jESM+JeEGF2s8zyD7AGkfrnUNO5NN0EAwDK+dCni5d/tgl713o1Ca+MuaBL0xbTnYHccOX4
QoOZoAUTSW5BoknyuAshCnuoutnCR32CAfS9gR7FrtfRkWbcuS1RP0D8ELO2aWTad8kk34PN4TPN
tHNXFkhNRanx2T/bSIPVFVKzoLSiHUMXQhQbXyX5jGPYb6DNweym2UXQfaat3InO2Ktt1577t95S
XGlwMDUJJ26mE5sKc0yrN6IhJzS0b/A+h2ltcPGQyiruwohANjFPoEcb0qyqNYaO5cMAjkGiy53Y
bDWIurMc6dCYALMhldqV0O4grtyJTszFQw0IMhrpopfrPFRPY65pF5urBGWrCoK0JaoIjFODtSmO
3vHcklAbmBK8jHxoH0cRaHLw4DxL8AzPYHiDLM9A87gLJyprr8hsp8HghbiBKMdfYubEe9OFE80s
UyAlAi4MNxwHtSfYIhtQO2b9a62cF25PF+QjFx+aeH3Yp1k23MSrfa+4Ir1UYPLj0utzU4Ce/tzV
9kBcv5sKkx+8BTQepOh3QT7gioi3DNdFWgziTjDwfkVU08HlwoF8CDAmjHG3pQND49AX30rbFLSs
dRZMuGh2LCFYzeIFNcVYQ8TVPqy5pGUtF+PThgq0YiEwPnb0QRgBDV8Q4gtSt4O7KgRbbKHq08Ep
rFZ3yTa+qQtF+haEEsGlS9DQ9kQ7yHOPRq3QFNO3nU+cjoRMxaXxPFoN0OVItmYyCnR6w8MGinja
IXRxPiODEvzKFKYb4gBNve7RZ95X0vl28TcgIfOCIUIeB5fwsosh7LzXeDYmLtyJzVq2m63ABAYq
XYgBVdOTjcUTbeHO3YlPboxKR16fDiUEaXtQ78zDB5ppNzB98AsAxgr+KlA0tRDrrWxCC8vICUuV
4HlyC/HiVIPFHSQOjF+3c0Hri3EXhCO9Xs6snvvU+N4NwPffJy/+SPOJU9UuYxNBFBv5RE0cY3Ll
3lMLzScuAqc+S3DUU46+7BR34KwA2VA+DbRj4mJwOOuqZfJxvi2rPweNuQvzkHbduxgccJEk2eqh
5yuDBrQozeOZRY7kbRFdZhN/UIMPtBoKoLgAv0nRiCu/KyuidXFpnWd6lphixadssoFsLh7erCCZ
oN0OwolLjKD7YWNR6Of+W+kXN6GuiZadsIxDA+FAiJSn1QCFl15PMzhjoatAc7kTmTLn65k8H7sZ
mZvWbrcLH25opp1yFtLQ0FIDg2W6CXUNKa63spK0T2QXhwN9jwgQZ8A0pOp+LEt13UpaKw8UvJen
pOlEIgKLBBurvr+eNr3dVGNjaZ+arrpaDj3wTrZ41RgXAYIrL+3r/D3J3S7gppQFEIIDQBoigv43
NAug8kJctROXGbMqzjUiZ4TeQS3RdStq2lXpAm5wB7f+tuCQ5FF0RHf9NmO0FOgC+DEPkLe9h41c
S5ADSt6D5ynMict2ghK0TpCcbxHuG+hNu6C+C9lr8Mlza+Dvz78Qpbo8gOgS1pjxwvMvKAuj8EsD
ZOkX6Kjo8Ro0/WI7ykSzh5WF0CP5/cE512q/+EH3UVbPWxujRVFBgYFlxb4s8/xuyUd5u83+AFiL
rbtHzFiAhLGIupqWjN3HWn9ofA7SOtQx4L/+BLHXtd1tFURlf/83ndPuL/4mFw6Fh4MsyUpsPrjt
Hobcv+94R1u5C4YqZAR0YSb7tO0gwQgE45da9JqWjl0wVAbmJX8DB2MaR1Ayb+s3QbySnj+gG3h5
rnD9GSixY93g1j0wDcpBUHHSYCLcBULFEMapxQh/g8z5R2uDp2mARubv9/J8P/9iL10kVF4Ucp6L
sEt7VuxBWzg+2kBFH7N1pl1UgVMYYJil8SEc1aNcB6UmZEi+Kqte6xi9EM7B+YQ+w8yjN1KuK0fb
v4l9HHHwQX7vy85v9xC6BQdwXg3eQ9Z1xKwXOImpzMZRdRYIqUDpj2ApvY/NROvwuoxMk2mhymbQ
Jt0gObbzGuistqWljRVxFyDVlWOZaZzKtJ2j4EcBNnPAmWbocfz+EL2QEFyxQR6MeM5Bzx7sl2Z9
YtmiPgdjU9DC1kVJBfUQQVaghWvARn7yweW96xo1P5DW7kKkwLgOcWmLh0thIbIQgWZ1b3090/oD
LkhqqzCJNoGeMC3sgpku8QD6TlrKcUFSEs2MGcqLaMXOHHS+Uwg64V1UbK/c8D8RUb/IDC5SqhVB
rtpS/tTH5VAiLqr1zQS8RQk2fWv1LolN9x795eERpNPsqVXT4qE0auJvSdhUt8V0Zt2EQo68HcPc
e0qCANyGAnXD23Kqus8VWOtHyFex5dvkCa+/xkWvszuOcvzWegNs2d5mZ3g5JMhoW+1ki3bQPbgI
ofuwBcPtOPT3qpO0FpOLYSqX2YZzbeUJdeH3AtJ4Xef9RVu185Vcy64dZQXToX8PnPq40a5al2IH
lFWTLUfYzRfoJBU4QXX5StHzQj5wkUs242Wk8UF4YqpI3p5vq3f4vGq+kBzigpfazqwyj2AdigaH
Zc0PffmNZtkpxXlejbXNe7iaNbslu00a2rg7d4FLmZp7GWWdPLX6ymP1Pja08WvuMoJB7Y35kEmX
JxH0V6tO7mag0WjucK67OWih4dDBNAdBdaC3AxrLtOvORS0VfRlivAaHrxUmB2MpXo+TrZmvaAt3
Po7Fqsvc9wd5qvKNH5htH2ybEFvsLqWWyszWRjGMh9CbicV1BDZ80rJdzFJe1IFeMDd2itvgIEDX
PKv3NMtOeSq20Rc1b7GTldqD6gLU2J9pls+V2bMKTJ1Vaa3uohOEiOv9NoEsmrfghqZZdwISIjxe
DT3FGNhiSG0nBqTgW7HUtMvZxSwBI57lnhyjkxICkmhCFFftNpSvXKAvJEEXtgRBei+q4z46ySmo
7kExm70fhoV4xF3CHAgl+qFeInFKZkjkCX4NLnVa9LjAJTXWMxierThxZg9+96UcN9qHo4tbKkGV
O2s+RacJ5MRd9m2A5BDtoDiXZJgZFoB2BpYn2R/ykD8qDqkfinHmApfA8gU52SwUJzXbP7Jtudcz
7emYubilNdggFZgLcWIDaNWnIWt2cxfRyv6/MQ/nbVSGYpvFqRHBO6ioPYxaPNJ84kQmTzAZwiqY
Rm1ygqhDOoakupa5yKXZqh7U961A8l7LI9fGHDNI05AOCnMJw0ZIRnAAXMQJeaW4jj02HSBnWpCQ
vpA+vcyGelWBtg1Cx0pMR8YihYIO0S3+pel5BlZRtEZAjlIeMui9lCEpUYGK+NJyHg6Kb+UqIPed
NFeJghqY5CENnwyZ5kvrfezJrDKwnsyiv6q7MtgzVFm07XShSx6ap9qfcQwxrnTXGfWx20LS7cBc
9qMphOKubhD12iTqKz6v4hnSDMrTtKziYgxWyJZgTnyDrErHjgXETKe6IRVuzAUYbJlXhWO2LCfo
x25QB5LvMVJIyuEQQLjcz3YbeZJzs5wgr15c9VUOdbwMOhGktJI45UQFmQOQiHLsZ98XNwG+FI/j
xGkH3YV0bUUSlazwxKkEl5XK2mkftlCCoK1cXPolqS2wFz6MQ4803EFJDEIeIRToaNbPRcazMksO
kHvhPBGnOYd6+S4cMg+4lLMaOfEHnG3FEGqMd8ExPDVbf7DbuPd9uaet3b9ce93xZGBdzU46y/ac
Z6dg9mkHPXFS1wrA+Yx5EwaJI0yfQkuk8CWpCoLa++Wqe3Di1a3O2WnwhncQ6no/NB4JXQTVlEvT
TVvUVV/Y7eQ3/gewfoByDmK+JGe7iK4osP0Ub8l6Aks39DdL+XGGRCXNthuczWi3oSm2U4Y5UR8N
oNK+h0IUjVuAuXiutlKLH6gYWctE91HbXGnJSF8pkE+/9DjGICXYydRyMpBaMFN91RYZMY07RzCS
M9e4OOdT26MphpfH6iwM9onmcecQdhGei1gp5xPmoIECEvcd9HxIpl3kEnROpmLTnjmhqX2IdXGq
4pCWxF3ckulro0tb2FOp110Y+jtPPNAW7ZzADlxzS8wzc1LRcqWS7Npm32mWnXoW+iV90UGHBCdk
nh8jEYtjAhFDWlRGzuVQd0EDBSUoV1o+xIcCJAVXwUwjEGCRczdgsD/wSwV9m3oWh0bw+5w46sQi
51aIVAiNlC63pz4wb7TpDkCi0ZKgi1qywZCHAnJ5p6HRkPitKki8JT9om+nE5DAvA6TbInMqRHya
R+8AHVlaDnRZgxJpExBK4wQuZ8niul3b64JNHq3mdGFLYlF8Ghk3AJ4F9sqTUkAlb+IHkltc3FIz
KDADs8WcytZ73NR8XVbRnzTTTmDGIDtYBFPmxL3qlPnt22SrP9BMO5G5hhh3KsVkTmCYesh8+QGi
irQ73iUPAoOnNfiEMKe+qm/qeYVkG43rhLmQJa2KdZk9rLr2IWILye/bvI7/onnEiUpeqwwDYD0E
raJPOZuvINZEdIhzT7ZTPYkkkrCMSfitgfq0eI3d57xdf39OYsKJSb+tQ0hxzOYUd/0qr+JmjMsr
m43+Z4jsdtEu1qGi9ZmYi2BaJug1d9IgmQflrQ+2zKn3aJncRTApE8oCZAcQd676fYZRAjb+t5LS
X8t/5t+7h//yxf9qTfPQle2k/89//LphyFz4UrYF/epDePy0Qj/9SbO+vMsaaPGRDo2LYIqiIcYl
5E2noCkYtNrq+DaAWDftyndZg+LCKqNEiYzbnnkT5KHKS1rGdUFMARw1B6DvhiprdBNIfQfCxmua
T5ybs8M7JUjYPX2C4PwuHrNjX8W0jx6X4HCr8AgWzMV0ir4k9iroiGadAI2jRcm+LqcTdCz3Ilan
xWRPNGc4ASpjheyH9sbJeDFIWtQR1D6voUxeOtpOHRuEi2VFDW+U8ZTdzoiioxcpTbs1XVxPs0T9
DHUifRqVeArWpNm1EhrxJLe4yB5oWQ0MSPnplHvAZ5mxfOqhRUf7fnWRPcAZBBKMW/qUyOZaxfFR
LYLWinSBPUURq9LmzXTaeP0OenoHUS/EZoGL6fGWAAoPkG6CJq7/gyv+pTOc2C90IT3RlIxnRW19
8rvvYqkOlSxp5Y+L3hG1GfxsgrOh8bwHnOEalCa0e9NF78wrFIvH84HOGz0fI1ONVyKZ9CvJ9VxE
/eLqdNE70mu5iUHGgKtTBekMxPLXoW8g7L1V5RBeTZ7O+S4YwHpMO/MuaHHWy6x6kNeeGs8bD2M3
skNU01i9mQsWgtDoDBx6r09FzrZdn5hhD2koEg4DXFuXH/rNNIReYmt9ar2tv+4j1R/itmlp3ywu
VqjypqWJRpxNaG6xu5rHKAFGImEwc7FCBYbMCyBRxxPUN6ND0TSfxFTTaMmYixYSUJpOFn8YT52M
30A4tMyjd6QE6eKE8mWYQgz7jKegsrtZBt+qoqO1P3znfp6KchlbBdNjh/knZOJdNBvafCJzQbJz
zbty68PxxDn4b2p2N+mOdiG5aKAgCZLZmm48JWtyYHG2axvaizhz2YxmyUCVFDYQde+y663/7rOM
lsNcPBBbEtBgM3BJcj84gDBgn0zE7ywXDxRtpV94oGA6jVW7M3LZJX1LK4hcMNDadBXGk7bh1HR5
/imZl/Jhg/L4n6SzfRbvvGi7d0WSQQ9rOOXgYBF1tmsWYknkIoKSaS1aU8E0hIinQ7UatY/7fqGd
QBcV1JnOAw8srA9c3UBx+wgYNe0ByGUzAnVfnsu8bnDX+dMBIkntsTCA3NI87hS4/XneLNigbM+B
BkIp9zbpiQ96Lp1ROTeizCA4DqgKB7I2a+v5Q6M3KCbTlu4UuUgnWaYL2LfTzA/DVn0xXk3sILrY
oLBIAlDge+JotUynNdjFIAwkrdvlMypKKC/bsIyPnWcOsw91Z1mD04hm3GkMreAgMV4fRsdQB7sN
yKOI02LTJTNiUxkOQ1na41Da8Dop8u1mWiEITlu3uIx8gCPHOBe5PVZedOcVxZW0Pa2J7QKDukRz
MaGJfYSK5Lxjo7z3s5L4UOjigup51j6gnfZYjuv7ESokO8hoE+t+FxkkvQZdCX12ismhHBcnJ5B6
U1fufH8GULuCprc0R5mDkDXx52iP9dOaCMyJzSYrrFcvMYxn2TtQ13zMZkpNCIFvp+Icm77VaxvY
o1f3e66KQ2xjSmDCdHJ5BnkxrF4x+wZfhcXB+gnwQV8JpxuWnag0I29sGK32yIT6XHvN9VyNRH84
VyYuyXUsutkexbDc9ra8lhuJ/Q+rdmKyxzOeXxSDPVrVZNcy9/jOhp1P+WCGdafYhKwIV3jisMdx
iQ8DU0/ZNjzR3B1cbqRtKvRVBmOP08Tv/TwHeS+oJCnXDtbt3Jgoj23dGosDKIY32OoO3eaRkqpg
24nJuGVlNxSVPc562+OHboLYEs+JE5F6ZJUoK2zm1jBvF/vdlSc2Uis1kn+DBVmV9QOr7bHTeOZY
qy26ApH8N9JuusAgqDtYYTCPfOyW4WZroh2cRLl1sG4nLlkydeiTw3Qsqn2ty32fk5RLYNqJy2zk
6xBXML0s27W0Z5INSdtKVxJtNAMDsTgiB0Ku065r1VPCRkUpILBuJywHjEWJcWntsVVsLwJz1Uak
mgqmnbBUguWW47+jnLMfeLzaF0P0nXZGnKAsQ6m2dkLgBFt43bHO7hJ024kucaKybVY9KlXYY9Op
d371Z+fFFFg+POIE5dB20tcdnB2wBXeCuMmHiZamXNALAx1sp2Y4u9QgvKmLG8z1UD52IuliXroQ
JGAcT8mQYW93ERQ1IvBrkPbRJTEaOSKlapQ95uV2qOLT1He0y91Fu9S+7Xzreea4FFArN8UOQsWU
Zw34w7kn2TCuA2uR/fKzYm2ZYNp5o0mXwLgTjzJXUcVzrFvK8c96E+9svSqit52AjGvmAScP20Vw
Z3iyZ9tGtOzEY82LLWL4UDiaft2t2fc++Ug7IE4sTnkRiWnBAQGe5gAk926uB9pl4NIWsT4qRt0m
5jgsIgIZCAB5U6U9mnUX/1MkVZSbc7mtOTcHgFM+hrZeaO52EUDnD+x4HrF0Haw3/bLezB2JgS6S
Lm8Rj31/iaF7dsQL77DrztQxMicGpctcpMs4Q3MjMMcxrOTeNNvwdpGzfqWa+tl9+VsjH2t3AlNO
Gz6XOqaPDE1TdmRrMXpvil6abC+4rbN3teIqwSvkOBc34GwYoXcjZjvejHLp1E3NmjLcsVUu1Zti
W4a5hCBmHZJai5F0uWdEjfvKzrU+9jwD1RznPyBH9icpTFzyGVt5ImsgPnjc+uZzKHKFTjFJXQrr
drxquyAsYr/Sx0SXx7JOyh0fSLAw2Hay3bY1Q5UAB35cbO/vhsGuO5BZJrQwEU6+61heLhsvzx6v
ql0cB+cB2Y3E/oG1OznP2KHT0wCfG8TiLudZt58S8YO2oU7eMyqzIKjG0jNRfGLTfApG74Zm2ilC
rF9uhQ0zrNvPD+ESHGVMmviKpIvemJqpmSONo+LzLtxD04fvN4gcktbt4vAyKyIUIIs+8jq4FWo5
gBmOViy4OLzEsmRUUsO0nP3dLLxTBaoG4k3gnJOyyYUtvVkfK2auFoUfAFEziWYOKc85J1EemKLJ
Rn3M27Y5CLs2V7McA1q96qLxsixmDTBz54/IeMCnRxPOOWbKp4z2ZePi8ZRqioqzFqvHzp5KNRR3
cpoj4reNC8gzcs6htYsgGuwTeNDuK6NozQwXS8TmvhYljsgxm7rP3ZI/YA9eSeXntPqLS8wFEtk5
8vMkqdGVkmF7C3ahNjUyWBnmSnX8hRRKLpyIYxCOTUwgpbdxsptb/Vdme1JLGknAuS+CEnqvde/j
vAt14+vPS5vQIsllRcLt7mGAFJaZXPO9CtieQdmEdlm4iKJ86nnfbjBexMN9NtR4ehkor+bwiJMB
oqXqOoGp6WMU9t6hiao/vDz7v8x923LcuLbkr3T0O3oDJHiLOL0fQLKqVLpbsqz2C0K+iOANBAmC
BPn1k+rdc2ZasyfOHD1NhMNhuVQsFogFLOTKlflB4OG9WlAf82Cia2hP3RuHAH3fX/u6/WAW+14v
aA7XfaoNt6etqa/51OfT3H0shN6ziuQIbZkkZJiDVV0DKFUyh5Tbh7wH4+w9rUhN4bAPDKOSmvmk
VVjgTP+RAh0u/Q5EigfS9ASkolNWd0cZ6zzt44/wlXDpdyASHXwdb5BtgzEYQR/FIlT9odoCLv0u
KiNv0w7iHJgmngkwNtL45UNryXtCURBPYzsRXHiB89M1qbJa2Cb+kLwRbvtdCtdkLqVh4Owpkf1a
FbMZdSWMMui7+9jtv4vNAOqeKXQJ356myU3kPofhh3p4ce/v9uYsMuNWj0hYOt8HRaD8aXWZ+thy
9Z7mM06JgfUyUpa+48d1zoTK6Mcm+HuSD2EdWpw6XDrskjMglEKZD9G24+w9w0dCXGRfwgUTnGTq
upU9xrxDafRDz/I9w+eNtg15T6pPPKzYWRGnDn06px8LzvcUn73n2cTGEVevVU3F0Nmhz31fjR/S
p8DgvA9Rsukm6ow+Sd13YsR5wmzVx3b891Sffg6mUbajPblpF+BuXba1+vyxUX8XoqqxmR1ZP55g
fukOq4r2nFAYBnzs6u/icwM+OE9d5k91BgA8Gu7iZv7YtvyeRrSHJJpas/vT4kldQJlqKv1AP5j2
v2cSgetrVTxt/jR06VMF2FfoyH9s73zPJZIt/AxYMG4nGPlZiEAtwdFm7YcUWGLIQf69nDYFfELF
VfpTn2xzL8DpCPs8G7f154ce6XtOkdIDZBk9HinBLbu1KePxv+KIvO3B/yZ5fk8oGlrmar/gkaLw
urxmeLy8rPQ6fR9G3kFZC4LizRPZk96WH/su72J299RsSUb9KZ4/EUsg9PTRp/AeGtF9xUHl9KcI
1hiz68QcfciWAA/4XcSSjUOdPMUoqdXeNgk7so/54uDS78I12XbSzzXzJxwxIHg47J2opw+CIu8Z
RhWXUH+3kz9JXrefgR0RJ7YpCP8rhIH9S33g302gd+BI049o7G8zc9Lo8+WPsCZW5yVeSHSlZvTl
f4K0GTOPtmprePFue2uHFx+v4QbpUWm6pRc1ql56FEASh/0MtxpI6vi9UtMD6+NovGRT5+rztIzb
fGO3qs7KlqLd92KGlNdU6C6I3MU2x2t6zeFSxkotQ9g6LFEFlQcho6x65iQK0rzbsQQUnRyHqbBR
7BYRZqRbT3MNMOqOB45Eh3amvDrGHrypu9WkPN+jzfsSlcrz0gf8CUmU+8bpMF9HT+Zel+oT4CZl
q/RgwXb+7vBpWx7BLCQ+QQMP6kZhStNXgnokJHE4jyv099dJdQi3gQ8PrAmW191DTg1Sq/0YwhYF
9hEXgw+j/gfTO6peEen64aSapNmfGqM6f5jTmGyHBG2n0wVamLr0kthsGa+jPtLhV8iib+4Uwmqh
ztN4bj7baouqXEagJOaODaa76Ku1mm56KGxujzEcR+uiHdDgl7dVpuMczgSRPMxsl/b85kauCqrb
jd+iwlyvIpMByb5tGPTpAhq1DpaYXRY2X+rGS3pB1ihNCh+ruT+kcR9UeRaiPlDGiSe3a7QrXkKK
YEtzzp2Mb7e61p/WoGmGslJO8/sB6gq4m1nrNzmyIaX5WNkuFX5udHugULwJb1sVTF0+Qlce9al9
gaKp0j3ab5J2BeF/5a4ieaaTYS52DxZ6TteZQWl9lDEkmxgfhmOagWAnRp7tT6sFXUs0YWpIvtK2
4mLfXNIeIDhNs7K3rmry1E/ui+s6Bg1MRVd3DKOYJD93KFiFp1AaVh1DButz4UwIvx8C+SaXy5Gs
54TKBOLdoMxU+T6a4AUfYyGwm3TLGQd9EwtoJRr77JrUtgKwbpKd6sjSBUJEAZB0zxFFYtZh7O5c
xjephA2qZRdNP4RbEXlJ9MG16VbntoKOMMxv9l3mgx7QN72GSWrLyQSgzfKOyjoPUtVWh05a7gsG
Mv3L2lR+EYQOA3w5dONkkdI2Wx5Hx5MvAA6kKswaZZPo5SrXo8V/dyeXhvMu6m7k6S1KB7EVkEVe
h6PsU/x7VD6JlCDx2MG3voXAjy8m59T2zLZMgccH7ftm+JnU2ZQVtO5deNVBNvJnsNeeHklK/PcJ
Fipft6oNHlmq2xiYRU2mT7JqdwqBmXjdLyO1QqM4b/hkWDnLIOZ3a79F9OCqvtMXm5PBcFRr0o7C
Rm65HRfX6QNiK3T5EE3mx1pzIH8SEtruBP8g0hzJtlRfshgt3MZRPkLuceqTz2s0kHO74H9EDVWX
5Mts0r4zJXQlu6EtV7vw7r6OZadfUc1jcQlZmSB14BLLMD77OYSqstBLFSmdtygLmVDENKy3HF92
m25MTPlyHAkP0iuzmrc5QJIKy1JlKjwunAvlA9rYavbQOlJrmJZayUZhxgooWtz05rNmlNY/0jHs
qx8WLhRjQSeJFLuuu7i/rCHf7S90zPbudp+a+KnzLQnzli5rdJgG5ewNVlPic167IT6gcpoEAvKL
bf8Z7SNh9rkamDynBnV9tERLW51N7OPXzgU92Ls80eu11hrpQtAv9kscZQ6ua8o1r3O3zHeD8jIR
vUFEkdzuQds/NG4nsmA7cgwBhbY1LGrkS+ORGswJSmKV3vhMVvTYEjdWZYNUjeRjmlRhmaDLrCps
WpNBqMRGpGwIWV9inerxYmj3ItyxdogV9c634f0UZAv2mhQJpJJcKLlBine63Stbmtret2TK9hJL
QoI7rFqJ1VmnktPD3EnKLghPk4EVITpcnsYtAl7GYpu9TNBBvkzDYb2OJ9IM5yyp+/AYweMiOHAE
wXyNDfDcbyYfIQXpfH2drXGNrpKG79dprMcrwFrY3UPwRoJ8S7RsDkObrEpsHIixQIBmX6HYud1k
indJDhnkP4JmzH5E2Vh9Cww1+t4k9Y6ZUDPF8pjWaeFH1mJDhFgmpNc2Cc3CAC5YbVd/40t6WHjr
zlrTsQSArgro2OhymOWx9v7EaTMUkULpyCbhcQoZFRnbbmXvJxHKvRcZxOGEgsQT5mVzjzTCiQ6d
uLnzZBU7NAnaLNkLmcROyCEZrpoguPasLaJkepYrWQ4BberCwRCpgEv51Z5MG6C8NiXFDFe3QvZL
lquBLJlg0NE7+gr6V1idu+Q6S7tHt00O67n/lkg5H6BXzot4adfHZKmGYmwgbw1lgWnMM3j/OUzb
tMLyE3l/hqJdIGDC9NhynCAIVnhsbfrzlhKsh9WYCY6Hm4NDwQRn2zXb5JE1/jpbJlpC9t7DP7VX
+Zy0db5ZetPF7g8MY1yOUG48Acj6prjcyzBcC9BaZdFvzSv8SOqSOFSUUxidIQHw3UF5ddx6OeZV
RuecGodtxbE72qe3bkvOoQFXsI5A8YmSVIukcseej9mV4d11pfxaxPF23+nJtIfakz+4x4bQVu3l
vOzXrJKDkMx+HtY2Pds4ncpqjV/bermRLcrFucYYRt0wIxIGn480vcKRc3/bASBh7pcBS5AmMyyw
Ajkh2wqj0B5UGLci9WrJg06RnJvxU5XI5BTMEvrhA73naCKBulKXhyowonWTaAzFexKNLoQlClnZ
Rby9AFgRV4Kt6DFpATqLSXfRHfzqE+w0VYEvJHWxw9NTCZPs9i6QLH5d42quimypg8d6CN1WjEuH
oiMLmra5YhGLgB0sjm03cBtKipVqqY4y7VSb4/uxII9IX7FDAmTKn+kQsuuYEjUILtGLKvw0pN+H
LdKFaUKSXqRdFX8xfR95EW6zf4ZPZEwP2TRWX9auWy1yPvSFnrOApx4zc4KGsTT1/hmwfbSXKYRB
837TwRfYwwyTmJp6+pKYUb5OEpWfy753GB3XIqYQTmMCw+m62bGBACi7iYnvtk+TzqQ+J5KmwWEK
JAXjuiczLw2bel6knZZgO+m1urFRZd2xC3n7td/n9o2xrrgGEVlhWgXGbivqS1vmCjl3uFeOdpnu
Psxq9t0mMJf7rAbaOREYgK3ASNfxmXb96JBUpXV3qiujn4Z54+aPYU7W1zkGa0lMcQgm/4SMGLWr
VTNeQEA7SO8W1Q9DGbgOOnWt3rr2lMCh6YEyXrWlGRQm5OhStHPKeoaFqnLJdDuvq9yRmkxzCx8q
7/SdGY1s8t7pkGFhaegsgLBG9pBZvTMxtXIbczQ9s9sRsvjtwwi5CXs7WUrHg6HOqkPDKuSGAJhj
aFn5AN3A+BZ6PiwmbAo+UHpC0hxkW4Gj4BVk3iz4z4ydIethk0uomQfIx6J9n8oO68wXGoS7/xFt
FeiewzKS+TgZaFgX6Atu5H0Ld9LwYgxTXmEomjgUy8KUyqHl02NdiaUXK55nd4qgSQ2tYt+i+S6S
TWPuifa6uWUs1nURIeVlYh6ggHSHcwtcwrndeVoit76D1mKNriaaYivdl23bC5eo+LLxPFLnlMkZ
/Jo4cQo0QJtWYmn28cG7dHrhI0Txjh149CSPG9im57xV6+tAUhUIhd7gz3ojkOHUY9zJE/TukZXE
Hk0UxTIjdxdkSKfLuRlI2WIjf+EujB7tSNpznGQ4UDTan7EUMnUThTNfRNsunp8zJRuOI8AC+Wy+
76/tEtknnOrSRHRmqsJ8CugpqKQqSbv2c7GQdOTHkBPv82HhzN/PrJm3PBy6pcBalz7vrq2gqg1X
Yo0YM/qZ0CT1Zd8hF7gasfLuty3SVeFgunioYj3Qb3S24Z7jsNPo40y2dij3jMlPPOVZXe6ELOyc
eM6zS2nc9gjnSfUKnsciczsOuj6OSLca1JPWkRU7767mpV+D2659S4y0q+C4A63E4UcWNDy+SyTf
S7Npm+So/p08JD29sPDcHERF+HU07RlOiDCO0bAyqTYLoI2HvHAxlzRXddsiH0vC6H6sDfnUTovC
TjS3yX26Jsrd7pE1093Ktv6bXrUP0Fc8KCI2FWB7sjacoLhr9uAm0mq5q21r4P++1s+q2fz4XLF4
WPKwQptZmKWEFAgAKAXIzr6t8Ns4ZVjt03nK/b5O9XFt9+C8pHPdQKht5z63A87CFNpN3TOSui4W
mgcNzNRxIw97ljU/I6XWe8Dl4ec6idahVPusLiwMcJEkzfHWISBjQs81mD9F49lSVsmsTgqVOqH8
HjQHqp2vLtvFenlTT1R+HpfoFl7ZXAwBmncDNasygQd9mK81KHxlHPq6vbQmXCES1oUzJOXkhi4X
aTJVzp7L5sY14U6OsEWhV0E6rV+qNSTXmiR8LsK4GwAhoCUpOe0TzhUlG8Nwuq5soL75RqtWUGSy
azlFzKWXMeuT05a1HdhUwTKCc8FiZUoTjeRpaxkXABGSXKdRd3RhP77RbL6bhd5wZ+B5QdJ4R07R
JaTQCQvlUVajbcQi9+w+W7v9ZYgGeWarXG5ahZOgyHzPmusUe/j2De6z21LuG/bA46wXc/Jsr74a
7bahHNdEY7dR3iwHXTFqboHJ4VC+BEgP4T4qf+AM3T20dgbTtt7j05guy8OExfIi2MIqvqR+rts7
wPj9T5n22Zgbtc1FMPr+HEYV8pt2mm7mTELXEWLAWMZMxsPnEbwtLgIIBO7l6PfhZjbNLMsqWpNb
BlfV+VTJGcfSfqPRd0T2G1hDk418mkbfORxoM3OlO29OUeD4swUfs0d+lS1r2bNhwqzCptiI1tbZ
RQwZVS62JhlI7rNxCS5lG8msGBP9tiV09QOrh5t24WHRtvu52bdRNJGhn2DHuF8Z6hd3HYSpf9yx
V4xlJ1e0mE8QQihHNiTxhXHeB2ctXfKoLGzLMOiqb3M467CvGDUenuuw1TsFtX8MtMWqYzdfVOu4
3MU8wTpaM2LvlUorOA6rPrscuvUnSJ/x/mLR3/5TBwvUfDmnrWjVtuWeQAj2uMpto2Kj6D7UyXxJ
d19GvGN12ffKX1dBc/JVf7f1lq8AJ4LkAps/KGcQw6M6ygn6oX5sMmWnZdvtQ80C1+boOILhBuuY
HS94n0JXPrV8/0R27ZhwHQ9ewJ1v/1gCF/IT7bEn5UsY+fHQbGiEajv4I8gtWK+tWyakX+1Aji4C
3pGv07qrM4W2tLvcLIqyOZ+CwFyRlqYY/FXRx7aii70B9SxLDgHP0vEBNOnB5v269e5xrof6FUWG
eSiwBS+AYYbK4Co7unegduii5op4jH8Q+vguGvqhOwzjDr9f7qYtOkVgkAZCZlAtF2vN+G2TBkOU
L1jYr+kg1xdVd31yTFoDAhpWoQYq29AmZEVT1YM5QLfI/sGVR5UXpndYbWbobLT5wBl2Pvi7IZaN
U0F8Mole2ot6Q4xfoBfFPCRtxqJLM9UdJjUf6mLRXDeix4amBFJ5k5230AWDQJ3HIcGlvVNf0jc3
2gJ7BixQog32Ywfe9twW09Rn3SEJta1vhmqQOPUES2xKN6vl2ww5LpqzJUCdcVGpS3M21ukDxNAa
mY8kjuorGgLReMQhINsuQhdu7DGo4Fv8I1Fg6d+saTu7cwQyTnAcl6qb7tK+N+HPvdKtOkLgT74u
MyxsLxlO6zsit52iW1YDICjUVNfkrgp2SIQIplCIQKTbdMImytDeW7itx3HaK9grPMHMKIESzBxE
NyHQzaAXBKsOvwsiTc9UN8lSrMnYh8JRDMZlg+aY8NgE2dgeeI8RfFr71galr/zGiyWBN0fernOv
n928YXVDiWv0twx44AsqIeMmZNrSKod4+iwLCJ4uD30Ip6tikDoGY2fFcVpgE1FfYtfA/spJAuTA
zc4g2Y0tMzctbN+CQq5JUj94TYnJ5y2la26m3c93iWvGstcOx0YcQfr2INOaZa9AkaK11EkXjaha
IdEWFniU+QR262KgGIk3XHQpjYNWVINTy0EmwDGfR1YpzgTgCzR3IMhCcjsOBAttb1UKDR2is3oT
Ce/tctUiyVJexEsQyJcqzDIlMsrbSczwjXpRLf6NDKmJVtH3O74HZPWnF4DeMazqUQud86qZ8IB6
nezTacUHdMXgKZr2GuTS8Qsd4ANz6kxko0/Z2q+yjCvMcRFsyXBHOzq339OJQPTJdE3VFM1GVQJG
QYCWD1v0XHv+1UY7yb6Hy2AAPCyja0owfwmOT3078zwZLM2ERyq+fYwF9743eA5V29RyMCcLP82T
zqb0FlgZ/2A15n1/8MQMG2g/mVM6U190uh3ErtVfzhj/+Jvslf3nf+Dn71D4mupKze9+/Ofj0OPP
f7y95z9/5+/v+Ofx53Dz0v+073/pb+/Bdf/63OJlfvnbD6We63m7dz+n7dNP67r5z+tDmOvtN/9f
X/zl559XedzMz99//T44Pb9dDSui/vWvly5+/P4reyuQ/+N/v/5fL759gd9/Pb/oX65ftp//53t+
vtj5919J8hv4B1GQJSGOWJDGfyMjrD//fCn7jSYJ3IY5HNhDnsVvj1wP06x+/zVhvzFYfkBjCxsG
TSB7/+svdsBKiJfobyncx8M4YSmaQv7nnf0lSfavh/HvJcr+VHn+X+WniFMa8hg1XGiYUwYNl3cc
I3j9GZxgyI7kHm4YSHC36qJZGD/YOGlPqpOg7VVLPSwlYsXdjFXkauzUtEBlBqLF3YmQGhFdIfHD
cW2E15BQM8zNBeEKVuRJktVflggGCvmAgtFX9G/UyUHN0u/CN7TuhGe0q0QTVDBSCSOo1blhp8IE
JrwDUudf2eW4i80zuNSHZhCZwyH9uAfwCkPybfRLs897ksOj3D3M0VbMSLCwntaWfl6RK/THpc76
y5XQfUJvBEpAFry+ESt2u4ZlP1l1XuOo+R6s+0UaxbbPm8ADsfUQusq32LinmCWsLxS2maOtV/9m
0cm6o1f8IUmRj+TNXrnHKu4hrxNJ/RU9ND3I/ojf464IewnQebSJ3qWt2EYbvHjkiF91igR2WBHY
0dz/pef934q/6/r7NNjhdX4fXX8LyFvzUz/M08+f8/WLef+b/z/GIcYW8/P/Hom3dkZ34i8XM3Yr
88s/finnYRpm98uF7V70j7+F9L8u9a8AZTz9Lc2ChEU84oyyt6aGf8Un4/FvbwEYx1EUJCGwuv8M
Tx79FkVRgoohIogl2VvfzV/hyflvHOWTBCSyLMr+DOr/RogiGv/GMcBlIiAz+CxKUT7mwXualNl6
PQ2kiz/jFPZDLx3cuSjw0qlR7fWwZ0EZxM2rGrW8aNPkZmf9fpCqv5qB6YmaLdfYuPkPzLZKi3rP
uhyex/erDMZ7a7vxpt9Sf5H4af4km0AfedhFt7Tpo1s4KAH13fsrC5tukXTeFrvbqrLKsu3S7fJ7
R8P7BHWOotfjc69YewiSmRcJrX5srK6Q5ctUZKl56LGo2Cb9gy3hvTG8PiExMeWqlz7voXEtoj68
r7rmmxu6r7IHQrSldYMaZPo4DYkVjBEt0NUyCtlhbRgoqgFQW/uKJO4pGKvPgeq/DhXUaBKTQoqb
vCiGqqXrXmHliHMQ5Tf1Xh0CEkLaaJgB0wf2yzYZpAIohT2jgvitZumj3fgJiSURFCK8ubfxjeTk
TF1CSjhAhgKn4UsUf97S2iAt5AgtLfT4RDj67PpI58UcnMLdNQxKj97TJ1nhNmEI+uhiAAWMQBlC
hxisUXevEG2mxZzRJ2zH23FbLBC3jc0A0vHXypsfCdrMBbrotECzm7mVQRXnKIumWGT0nQUZRGwz
7YCADupHFVIqfK3diS9Wfl1NJJ+rJlEHB0XUu27p1N3SoZpQDcA7mOnF4Lu1yBxOH3aqAFDNO6Sq
Ro566NiaErtVlDc1Pj/ZqfkWRwN7dgYzABX4HeeVzhzGfbIFVucfpOP3WUJwaMeXTiBAkpNBvWqi
Xuuweq3NGuB4pa+GzadFazBEFYpD4Gk4eUH9Rk71QnyJaVLnc1bRU7WaT0mL3k9rWHTaUCoWDu0S
mLUcBuAwKCoQC0qgu+kaHmcbatiaF+i+HEUVbE9LqnBwAJgnFrZMF8DM2nOqKWyPbR1+6TZUeJBC
fpWVtMedrk+wJNryxC6qiFhyb7mERq+MwmNF4xtil+gGfOTxuyY4txt0bQAz5fcouJuSJuy+HZof
a+OfmhH33YLgcG0Aa37u3dgIWNcQUaESk0MA5zFGglu6jtSnJMZVYGt5p6fwHopv3goPgoHg4WyL
DF17QlfyUY7NN/DmHrTD0x8ajEFrbJb/Oeba2EVgAbsnTC9iTOdGoJXhcm3NHV2X6yXurljNhmLf
NRTNGkRSMiRR3mpMdjtjdkY+OvJgUKIZMHWjN5kLFASrq6xPLzJNMbkHfTeGSX2/N/FNgKcpps08
Ex90giwxsP8hOg0zIGwgpSeAHl9Huz9Vyda9neOf5Ix5sq3awfgynYt61lfdpPmhrlx9NLXGtOPA
y1C0RUTUqX20tE3KFCX/RzNjfWnejk08jcqOTGCY47tP1F1XaXe1G9xvAgMMG5i7YcF8gkvOzbjj
O1FoRgqlepPble4nVs1rkQTzgqp180qMux67wRZhUPVwFgiWvKES/IAJaUIfj/Lrn+vfYNH+z1EA
KkGVgV4JxSzq5P5E4i3I6SyHEpCuzeNRoarJ8IxH8MpyDtObPEbR0Ab8nhKURoI0Hm6hU8fzdE88
avUoA9ZpSEpKKBKYEdIiqFZH+TAxjxm1AC0XqcSQDAyvV8PcXewzClt9hsUjGadnzabnN7UWkTgs
+Vs2ona56YdkMqMIPbefgC1GeR/Fh4j6oCR1nxZYU59aHLWEtukjDuKhoLgZVJymZ6ewUxj5wmP1
2kcrVOQ6QHCJWebyz2vrMGgLcLYuFkARst2rcnIU2o17+21bOlqAiWoLW6ENHu2x5qBWrcS8hket
tidUbF4DWyf5jmrwGTjW9cjIkK8VQrbTUZ0Pqrsat/Zq7PF+bHs3mV2vQyl9uU/YllLefNV8ep5c
H5znVDFByf5kbAz1hAUTMYhSoOCrG1Wu4zibYGdOGiA3CdFbbpt9us5ci7lGASqtaD5DyS69CU14
v6yIO1qZh6zXX0fSfG5GoCiVwlxoR9THYf4KIEaCSQTwsc6jHUXTtotvGAQ+Th3a/x/C1iRlMDcG
/AI8SySnwjv7jOp1e4Zp5w+DTjFUcuYgXx3ZcnTWhOcOzVinKuC+xJGAPaLfFXDNGkb5vPP7NWwz
1MAJLOLSrERTkoUljcGzlfEjHDZgWtgZjPGbFI2d1SsYOw87H+5gSvDV47byrcIvQ6f3WwWcHSIk
+qoZtycyxzfLgEwVDKnkVMPKRIQcD3Supud+72A11GAk5pT8BCLQFl2VXOis+4p58Kw9JnXCk8es
z75Lon7QNPFlEOxYvesVqfm2y0/S67uu3Z7QdfMsLXAr45vpOtQjYFYLpaksJj+x01jRAusikJ47
jD28gru+/8qIPG8Gx4BVVT9I9Tb0Q4wVCGL9otYBEau3z341jagr3CPDMC+bzC5Isj35YZXnFl5S
5eD75p60FbZSaP3F8IB5BOeiLSc+4Rai9gekUV83XwFsr360DqsMimzuREw3nDYjIxRhcXfpir1u
rRVYJihWHsFRDMoRwC7iEw8WG5bCbFl50QMALDqCQnWNaJsInh1bsQfCExN36OpvS0jOPRwG8qwn
jy7CUu5clgqgdrgb0MiEQ9+ZYKYGMNmvolqxGugtTQVFL4NYp7cRVADKlrmKMb9BKZpyHsntesIJ
7IkpjEY1Y9GNVgDSKNTV36IQO+9MujujUTKhlOVTiK+eNSilhcSjruRwqGjx+UYHWI5a+ag4vZ9B
kBLZPhlIOiMwdkhIH/8HeeeVGzmW9fmtzAZYH715DZLB8Ap5pV4IKQ2993yabcz2ZiXzozKrOzM6
VfqqgQF6MEChkE7BCMblvef83anTGUyFGNVVnYbhVWrBXi07pd0140OEsOOl7nU+TNo8LfVdE2WN
HSVD7sUz2gmR2so2c4qaUmbLkaPKWhtRITpFwz7ri36+EigEXTlND00mvRRTojlxXzxnRdStqZu9
dmhlt8+DL1HSsPzYrpKE3V9EzINogMpRQcS/0Sa9BuA0lDXsjOyGgDOegGJsFff8Ty5ZmoY6pqsY
6Ycr9HV/GqqyhVgXr8XYWCuBLB0ig6cGcH6l5/6EDrg89wPvbxLTEAVhkQAo9xwGDXtkFHK7ERu9
1hnbTppx8I6tBs858ZNmy3YGhdSsUiO87QW5W081CzVZmkV5OV90JfhSlMlzMFiT3S8ldphm+rFV
sHywZSVOCP5l+2M2OKFv3qHhpZyGoEO5KW2DuqxtrffmV8LUe/R1k/Aa4Mh11BIupRF40FMfadLb
ZhgRJOcGvrzLQu0bhMjgxoU62RQ9D33ptxsw5sazfCVxI+QfjqWl1rpvWcEy6o19kHO+LRsLEybQ
f4wBUXGTcTc31MvjHMLcRLrqRPKIZqTmJGI6JLcx0ZWdGIat99aj/V9oWN9ta/8Tm1VDXdy9Hzar
+y5/acKopl3985fR7xrW7y/3Z8Oq/6FZoom0TtRVVVugoT8bVu0PkFJRkTUaWjpWxNw/8CS6UupY
RQFysSDbGan+z4ZV+UPnRSRTwnMEy0uE6t9oWGmLLxpW2VKWrldROSQMmY6av/9pyFVVmLosSHF9
r/XxTdJC+laSLrgALa+06yVPcUTT2FXlaxu31jpBeOpwdDMsSC7Ll0RsJret8nnNCaad0IHO6G6o
wnOokaNKg4o6dH5QFeodcki7dVe37PFhTeWTBZPXj0q0mYGeXU301f1kDcVBmsbIA/G0gI4KWqFG
vZ6aWV8PUvKiGPkEPh1xFWiiddZzzGd6GToFs+IcQ4hT/Am0EXMzNM5Qcy4n9FPwTwwOKEv2hbkI
99TEpiNZKGqnpTsNKDQaqhxrjqKTmWg153z6Kk3KtZlnh6iOv2Rz9BoZVLjLH1i++KCG7NpCgwa4
mD81KRt2k1S3nZUeBNGkdoznCIk19W4vFM+hSSPeFxj3Zq0s1wNNmDurekK4LkUIjME32fR3gNj+
zmiFGYFs8hpOnWU3YXEbGP1xBPZbGRE9ddTTOQMwLBt//GosJ2nIwEbPDHn/ZS3GdxXlzTbKovDK
bOcWzUYxT3tfaycP7orymMLkrbOFsaNwGg3Tyyy+JCSp0mEs9VOXVDS5+oiQ5VlsuVqTApRBHdnq
sByGA3dh+aNCT5+Hqb7Np2Dvz23pyjn/WNNyZmlWMYd3L3x+a29MBpriUm6P4cTexoB6w8XDkK7M
UL/rctpSnaO4qdNnRG3l2kincdek8PmzPIoanTNqu6IbW7evKdYav2LTi0SOGb4e2aJWGsWQcw1N
p10n8bcFBkim5T126bNloe22AimFyy3Ob/1HFIfdmhFj5XMZW3RHErVqNSvSQckRoQ+mpp6mZemM
SnMkC09YWaiyDsgiuoOhB4CAsJPIpBsjk29SSqtXSRKr62juntARe3LUmc5sKZuiil5LiRNZG4vb
UG/HUznmz41f3/pqnNlKnN82vNu44jQVs7PUtDClwxium1pI3FjOXo0u+TLFDP9R1TR0IlUhro1B
xbu8SNW1umAcVsghloXCLqyplieWgrxo2ds8+QLbSA0rXVOe5J5GWu8avzv0dMJJ10wJfJ5Ia1Aw
ntiGRdIeuiimKPWNblz5CedmPKVnudY2DJcPHCXIb+uJ5wx58zdtkq77RYk1dCnLLsq/aaUurJDT
pTbsGotQF3MvEtRp7Wd0bU2MeMLKhmMchc+zDpIiBFQKacytHUujz20oKMIm2qFgvuYUHPRZQ+vk
a7rbBvNx0Fgzo8b3KUaUFSlJMdyLVjqUYzReRXKTe3PT0JAnfopPswncwqplOw44PAcm99liwgto
SjU4yInm9TzTfuZh9YSUqbS7SWeOuQjEUBVB+KUt4I/IN935QvTNN1XvreCVDFSYKrVT0Ffa2WBb
VGRR2TIqTXXSBjiJsejYcs20cbDoa3ZlgXMszRB3UndVSzymoFqbAmLQ6dUJIEST55XYhF/6aDjC
Tn0zx7R/SGNqHhmuzWbMoLmKIt5aY4WZPcRt7nWBDO6XxggZ5fopMYNXhEgvptinjqBUkQe7SEHo
I8CUgK1WagL0AAEs2+ZEDWOSAOH1qMbcIjKFVWxS+pWTVu068tc2CYjZlWkq88Yc/eqpo/NzSUXP
D1mf169lgfa1j+i3fHQJb+tGa2msedigxU22OKueZbQQ9bQRJRYZ9Um0EUz6OjWK6JvU7rsx7//z
EgQDxeJcer8EuS3rlzadfpQbzc8A+Y+f/VFvSPofqoHpRkSO/gPr/lFvSNIf8P8yAnxJhcVaQgF+
1Bv8jarLzFukCzGRQS9xPj8Acv0PBfoKzJwKgZACFLB/p96QFqvUPzksQZZUiiOdoubXMqMOB6Wf
1M4gsmbXaPlnPA1OJvvo+yVPqAvEuKjNh6susD6IhVjc8b+74IVrPiNQL5UbHptZVBDbWp7ciRXa
8eghmsrXn76JH0zdz8OD3rxxv7vIhdFPDKQhTNHFbZPuZphVR81bZyA3jIButx9ffSTAKH73tTLT
t9R2y4Gs+h9FMEmLfe53V78wA6Z6Jk2RmghbMR68IqP/9QXQqnklNRnFxVlUAWqY9g3QZwtjdsg/
Gkf75q373ZUvvIK4ytCDVoytEdgmzcJr62ir9ZiQAtgGsT8PlbE3Et2phYoO6qPklncX0YWPMIEW
qTSzKrYTQM1Vd0qv2kfkqoh88WKs/vo7Xfysv/toF/WwgMimbebC3+a94pSqRaE4eFN9BWfhdIXl
hABOf32ld1fPha0wmgbRYmzeuB1005snsHMTEMiXV1oQnVONctOfPbZhepE79OtUzLX7waWXT/Ov
n9K8DFDWZ2HEzjO0WzRcXi+e28HwtDogJxLcOUFn0XBH1X1lMhND/2gy+pLO/LuLXliITWsUCtGY
220iwxozUZvAS0/oVc/ikVFHRIZk0UbDRxMx31ml5mXgMrjCZFataW7Lp/I2+oqTbxht+B3/sT4y
833+cF2+dzcv9prEr2NTSZRqawnGqlDuMgmEZ7Lels/MjoZwuBK6tRQr9+KHG5z0FgDyu/t5sfto
AxXT4NfFtl3rhh09SE/5sQiP4W1UmevwnG/l3dAZq2S2e6f/7Os7sN1TfiRoYdxH/uqzH+8l1KfI
Zg/JSevs5iE+a8JLfxBWuAdXZqAcq5fiVNyknYtY0a08TTsKLo0J3qpTcR3H2/ZoltJjWkFUPoIC
rj6bq0pGLYuUb9Mqu0a1LRlU/VN709805lFyJbs4mK1teM02dqeNthX2/rQd16Oj2oq/nrx6V7it
uEaVv803db72m8/hsT41myjbtZv6ZN3ovCKBCKvxLrsR1t1Vda6MVR5dq/5r/KgcAs/EcrYJ9sWG
8FrJnXFZfcHEBlBYO/2rqrJhnITdgPHbq73cM+I9kYmbf/PButiTpSFjTIMwyVsqP6RelgN+uUEN
xhSVPj4bS+PpKw4jnFYmvwb//mDbehth8bvFcLElC8pQVckoyttueXxFeWVIFgwkOkT5OfQj1P8I
xOvnSGIIA9tK35bnLJK9CSat/fAJN957Ei53aH1k85R7f2uqe1EpID1JdGQey2DFu2b2Z9wQKwyv
j+kg7n38wG6hBbs5RCFKFa+hgF7oRNFd9JNjP+APRetPYR0trOk0IPAMemtbRdUNtqs6sJIVlXG/
G0wpWlOku1VUO5yJnVPJ6ZUgIGFFTZKhHpQO2dDhGsMwoDV9vKpNO06DR2OKWGzTfRxIW4auhmuQ
F8Xuu+lTlIdXzRgC0qF4SQP1PEracco1hzlZ1VrJjJVZzc4EtmkY2SnsscXGmUPffVuEJJdJjYYa
MduIWDTXU6x2NDDaKS/kKysf7LZ8Dcxnqf1AivbOQWJeJoYjybdQnpX+1o82cfVkWcGrKYjOGHVn
gwTFcHZbvbyZzKM541biG2cf/uAQe29PvzjDOuZJ9VqCnEHyq9dQkZzcxPOoUAL4hhMFxr5gKba1
8h2H/EW39t+ouMzLkHG1NklDEjN/W+UeH03zaf5Z5MupuSqKm7CfVk10Q4g/23uwMQzjg8/5Tu1h
XgaQzyBY2RgI/lZfIBTSF/IS2hG7SQi7Y8XlXp33vXadFzcf7CS/AnR/VszmZSy5qmA5VbQ63uXb
0rJ2aVPfC/gPli81LgI3EY59nZ41iZNal/dzsLO2f33l31dA5mVo+SQwIqcp9Rg3hbWvVBlmtN83
lkAlMO1Lfr+UQX99qXfv6sURVohDaiIPkLfFJJ5DX9yZ2t3COndBc4+flMooWpW4sWWa0g8uuWxF
v9koL7PNx7mpc8RA0rb3270QzSt/uDHxU5E66GKk30fshv5kXL0hALyVZDI+2qRl872LX+zSajPp
OAAo+cZ+nwzWxkehYXI4xEWbrSSswZD2wIspW1SStAdMHfssta6ymnjV+pTP435Oh21a+Z9KpTgo
Mhhh4uGHW1VKbAstYp212awTZVc166LYTzNbkZfUa+wzobQWWt8OSYWY5M1ESyJTGZh4N0Y8P2xa
Id+sj3p77OBsw+XgtsMZ6utGmfdD+apCZFEkhl7fe7W1zc0Naopx8aJsDCayjm4B9LoSAD4p6ASk
Bf5+Sp4U+TRke1990tSbTr6zxsdS/daqD1l+K/Veoni98a1vN8yR7JutqK1FycsS1P6eNC5vGkNc
PXpkTQr9Jgy2gbbVQijCNRAZGQGr0gfcE0r50JsTjUgfj7aRC5tYIUWh7u6YwHhQmGLW+TMEcbK3
mM1EbOJGnyoXRMVWon6ddNa2D5ywr07jhLczVm6ZNud101YU55NqPir6fV+AaU3TJg04Q3nc21Ld
x6m2Dq3IC83xi0S0rmFOt1YKHdMoxGHk0s3UmPdqe8IeslVS/c5S8mOuZJ9bK9wb2LclFVMkE+Cn
RncRSztBhokbu6dkCa40NZ8HwVxbVDlZUztlnL/MooWXMAqvIxOAdp7Yc9T7LI29ucrhirkZQpPD
/pjiQQyTu7gytlOMEutrGFX48YpVUwFAfouCDXlMqeWkpIKuamU4hp3pxlrtiQXezzTHcDnguglo
6lBNjHPuaDhwB0XeBkLpZvJ8JufcNgGY+nKAmZ88Td9VUbo3S/NaCutN3o5u1SmOVUVuGdoz8dxC
KG9ww9+mY34V970TYz8yJHHrW8WwMjx/rJZbc0VPedcmj0oygYai/IPshyZYaIls+Fzm8Hk5Lta5
ZJYUI57L5qgzqW+K4wi/83iaIvOrKo+3XXmsMKEs6ulVkdSDbcDq9dNGFqPdEKg3yageQf5uh8B4
Je6GeY5MAhNl9LPpetK0Q7tK9OlcJfjvK+26F4eDjCA0n/XtIHaeBl6hZLik/WKrqcD3hrnRwzO+
IRcJ4t5sq33cJW4ofxJKn+d3vA4D3JWU236MaEhNohdo0XUQggjgNlfEJ3bWVWJgxYrOkh59dE6+
t9Esf/4TrUMWRQ3+1zHUfGLQ7rgxqx56HKFOaDra0m5+y3BqtD4llU4kzUfd81uo7+9214v22UD1
pxqN0m9N4qGQbx2Dlgc869dFLJ6UTmM9gxQ3SIdLzL8F7t5bojecgIJP1G8rEk1Nw7SNoHLKVMdT
Tppn2zFOEgIgq+zC38SEHgUSVgJldlIzthMjQQx01+SfRJFq50s0yK7la7BFKmck3m1T8JbAiJ4S
DR2I28kTMdjXQQ8tf5MYHaJHHLl32fBR6v1b9NvvbsFFSTSHPYOI+yDZKiGsd773010q3+XiJ06Y
lUbXaY4d3D6u0AD18XRuECZZ1Ky4DckZv+7GrZjbDANd5XrJ4Rc5lqwcqNxOWaW71yScfHD4Wr+H
yMzL6RAghOGsagkTRydlG3IIG0LroKbwEB+16o1oneo5sQ348ES+riHnob+wRrcHJrqus8GwayI7
uvIcycceYRuLTN6nYrUj8cXtwtpOE7vr8K6lT0rLcnuFRLSr1PcahrMnFTE6BB43OPiCJHd0P1+T
AWYvEr95McNXePwFl+we7Mwo59gxquIuC9zImu1MaSD+P6fZt6UF0HRiU7BaNmOCZdFYSROWKTVb
mbXIsHAoifZFGJ6lYLAH+VBq0OrCdN0SLyMnIrLS66TdpuFWjq9UhHP6nACfsQoJDWHE+6F4HMt2
Xcjm2kR9RBixTfKFPcUErPHytaytRj91g0wnpeFT3oqrzLhTOb2XVAc23W6u7b+uW94S4X+zrC4H
bghGHihJwyTd+GDGkldg8fNSWT9PbeEFycJAbrX2tosfggGn+vipCq+1rLcXccykd+6MR4sJv3fE
B63NdB9DLxD/UMdvTdZuMKZbjbkVI4KtoEYn5CdulyycUwfv43txUl9ZCSQRU3fY+laZLm8zzUdD
1zvwm44yAR+Adg5tYucJopB+3qhVYse6hiol25GjsUnkyokzzlUtd+eqcOMocKU8cFBnr7Cpr/76
Pl24Jf5RN19ODyHDXCpNqLatln7yGxnZmH7k8N6LxAqpQbuBvTpVkXWNkfNLKUR3neiFhniU+eIw
vJ6Uutr2enUt1VuVZR5PwtWsFzCkyX0Tqo9y1myJcsAFJyMuLmyEIraWL010H9CTfNKb+kDA9N4U
io0iMzggfems3LY4S+cgQQ8oeGYsuiGrccqFKyGtrspB32LLdsKqtquu20jTs4oIkgGBq34sXNjD
Y2kQABaVG0K2PRL9XVSOXiXqkKK6J4adEz9US2Le0jEXt35M9ky9CNhWuoFjXEy8REOuRoCTD3/2
17f5LTzvd8vxAvMqAhnSALJpF1W6Y1o1dXpz3QFgmrjnp/ZqFPjj1PTKQHOqxrrPfAXl78iIg/Zc
TZb3MayoLM3C797KRRMxT70POS0JW5O4djYvZS9OV81USMCZ8H0JgWYK0qbUGO4ov7fKfMtg8cTc
o5Zm/4XjrdrremWQWDPLqmhP0+OU3s9IwkIdWGHIXrNu3gLr72Rrhf+cGtRsb2YypXYKQjzZ2gza
tk1OH9zYd/q+y1kvRqlqRjuk+rZCEIE//EkB0Sp1p5UIFXP6WN/nbfAAB7kvxr2uCM7coiP7Ny9+
0Z8kc4XUt+6haQCEJ0lGAW/ui9J6ydRuH1Yykrh+r6BnWL5GK073BJZhH/rhS3u/vf89TWQaF2VL
mqM9kWu0jnFmXBGkslcqzYHXPPsxGH8BWrlgV4N2nov44a8/8zsIxhuU9VOlVCeCJUrjpG0l2toc
ssg0z0tfvyAnKaUJduEV0pa/vth7UI1xURyIkUi6HXKcbaxX9zp7s+YTNKB9kUNrr5l3WVQ6hWY4
GLLOgjbtjZAwMPqgv776O5395fiZvsolxB6ytiVK0Bky3Zu706Sj9eNjNonvyYRZ/PWV3pm6Yl4O
o5H7eSJPgT6xmq5IQHBiM7sX+YzLncX06tXfmsq0RynmqGwUB3Ei5wClaax8tJTfgSIvZ9aQmVK3
ijKb24TTEu8vrlHFlhKwcu4nElKnbSVPTk0bfSG5E8oH9/g91uFynE2a9lI9qJO5bSws1sbT8uxW
/kMj46XL573ErddzwRnL5FwVH97v977aiz2QRBy0ZzC427HrChscsMkfFvIfS428Eogm0iVUF5Sc
lhN3wS431esxeCIa7pkZYecAPFqp0Vr5H5Fb7zxVl3M50kqJOlIirW2Zyi9+H7iNqu0jUfNIwKHo
F/fIefaSr3203t7ZOC6HdVQKc26KvrS2gxy/MmYJj2S9q4a3/cpUQleONKcoHiOa4Q9W+Hvr62Kr
Irko0ASTFa7x5ESq6Mha6SjDkx+YTig352ECLC6fKsMTheDf26suB3tkYaeNA74nKvZ+H8zaPoYt
63iCl22RsQ17EbJS4tT94DO+d1cvdqtOQxJcJ6qwDYD+lg2j4DkdZ4XTe9ozYWDlq3hAGsnRNP/7
Nf+WzOPuY2vy/0syU2Z5IvPkCXlf5fHDFXlLdE7R4lX+r//xj1/+qzHyH6/3T6WphaPVlGRDpXkT
Kcn+VJqiQTU1nn8MzOQE/WyNVP4AREf8ia2Y8MMLpSk1j4jjQdVVhZ82/o7y4xLzXKyRqqryejIi
WHqyfxmRIPtpEeTEjAmV9KhO8q4O8+u4lujj0gyDhLKXzGDN6+yRwhtukxZf0Uvd+mbxQHjTUVr0
ZHED1iccGVZ048/9OmhLe8gH3BnRQ1LMul3hcljrfrxBzToiulxUlEUA6DfdTnVCdE3+AKe9Narp
2Sy0Pcr5uwnxG/2MgKx6VhzVWtT3RfG1J1EPLXWZrrTWulNi6TYTKjfShU0fIPEsqnqJvNK/sZ9f
da1yGMk8MSXjrjCEO9TAhAxCEZjRpuqWRFFhU4/Zp4wmmGmPdPdK4a9CJlDbWVJ8rfFurcoOoVU7
wBSpOaYKLTKqlQg3SxBoa/fF9Ey2Ez8zJp8EillC2bLSQWr1ChZyqxr841rSehtrhzP09J+BUjyY
g0gEXWdeLSdso0m48eS3QOpNLDXrITMeGmkM7BA/oQtEt1ZVf2OVvFRTNwrBhMMticZLMLy8syb/
mzzABJNOhrmMODzL4t6Oy2ihTO5IBSxEOmSN91xTOCcJMSxVK/QeU4OvcZpq5Au9pTY98LMg3SbZ
RLrByxao+kxkY1rLH5uqcULJmrl+RL9kxlVlkwvzNcaJvrIESGYy2rBaqdiNxoBktLTmm5ib6iEO
5sdB8d1JFK4ABfdpTI9KWOiNMIiftQJpnTmq1UqSJQ2jVX0jdfqdaHUnAbZhmL6C6Z6jIPqUS8mS
S5V/DaoKYbC5RiO6ZHpkX+esDhzRVIulpWrhfeIlRLBEdNjE1maMp0crVg5TPD5rXXDGPn8iOsla
aYrwrQsbj8jr20AF7mqmpkQ2KEQuUSsbVcj9VVml1D0+Cui4usGFtZF68bFPq4dEotMwigfiL679
uTtOcn4jFSZ2mCJ78OfpVrbSAEvgfEsWKnldhULqYJva2Nr9JQvUsvUQsLWXtafeJGlH9v2NCKyp
herBkgEg/SYvyZmsvyYS33At74Uwue4t3wVMtw0l3KDH2HVV/bU3k01iSq4ZZ0cpWr4C37we1T5f
mX3tGo3vCmavrWJw896oPL2SCMYeetAf/0qhJ7N5xj4Jcevx9lajNn2TpcbrZWEjotcWCexAnfrJ
L8XnAcG5CUrTDek1MnAcSANmLaGz7qpB/WyVEvC5ti3b7O2tkcUMrCZ8S0J1Z6TGthS4OeogHVQr
fJ1E7U5SpP3UZ4EzD+ouFZONpZQ3TTLeipWw0eJsM5msCtIPXkOhvBHl8bkYzG89fflQYZ+Q5X08
zc9xoW8TbXoe8uzrWMr7QaPr+2mTP3/vUX+hM5di4Z+t64+9Ed86lnFOCEMy+PufmhC0d5EWDON8
ny86Ub8qn2IJ3bqZk+RWBp+HEejF0Neznx+CtnmKs94Bpl9/8C5+bTm/vwtM8JqF+QAg+7L7Ik0L
EUFdi7yLrHSVAO9lmWibqhegS9KDlRa3cZk9Z/i5ysnfFTUa7CDC0pJ9J+f+1uH/7sn+Sy7Cu/9q
udY/8kz+M7JJuKscwIw85h5LmEFIJPjpC1qyUH7JKrHTqCy/1kyf/o3H5Lev9b0OECTR+kMiy4CM
BMMkOlRntX0vBN7+SiZFBB8Iw9a/1wh/akDFPxSJ9BJqFMNcNMwUuj80oJL4h0wvTgCJbCoYT5hs
9jc8JyjNf1nt//LWL6ltK2iiLurUeNtl+1CFO5O+ZqTkq/kEVZQD4J4Sw5EHh6zMab6vApL2XKum
RHDNkPzJXUpCMtmnhk2kaEFO52fMg6q4tfSbqjrr/mm2vNJfqenGmB/NjifnS9QXdj4RR9t+rtRr
ST34wR0qlTBwAoOm0Ja0F6QbZnISupNR7ip53+jnwjyo8blv9gn/3wv+fo7QhHimmWPu2ktSbcvR
qebsxkdiz+2JTPIA4lNMXg3Gtfg3g/WgRVeF8DWpwclV0HTECYSN5/26TI9ZfFb7rS6hdgeJcvX8
btRWzL4AJRXijVxvw+FlscsTY72S/MaOu5tsug2Vu5kY+uRRmp8J/zLCo8+0H9KaMIoNXs3rDGu9
3MSpp1kHXeIgSB8sDajbbkfosKsRI0i0VrWr0DpIGNFS8gg3Y7iDCJz6M6rtxnfCcDf3n4RinTZk
GvRrGkQMl76yMfpNPT85WrARxt3yX7Ge1Uc4ri65W9x9Qkw47DHXTrV6WzW3fnqMYWtJKIAQM13I
AoxBBFm3MQ6TXS1sjBIO+lhKa7n0qvC7GuZv7SG/byD+A7cGQzR5JinY328Nji/py/SC8Yz4tv/9
P/9Xkyy/8+rp5csLbcLm5bXIXv50ozU/y8P/8dr/bBOo9zWZkt4iqORXQ5qpqzif2ALYIQxAhD8N
aYvrTCRXhUg8PGJvW8qfCSrKH4ou8oqGKVuauQyL/xubw694gWHJbFsqelRDlxl2RLj7rwchgZV1
Kudifa/7yA0rcZ+puoOv3CnEzuGH10lWenHxUYqXdAHIfb8w27LOEawyGe5yCNUytaRqW6W9x77r
1oQat6p6H1mJKyyue1HKXGHAhjXN/REVco8VC9tU0TDkNcNsQtvgDXniNGqzU0d9vcSckOzohoD2
BCrexCRvp3HnBGK5xfR6HopXKdNIz85tPdCuszS5K8rXEO2GXmUHpoS4TabfxVN/tHSqDQtqPhkL
XCfgwPPoKbH+yWjxKxNgeCe2ooEdWiRWc4iJ7i49sUlP1ryErkcvCilQ274275gc4GJb/cTOf6+q
ILxV66RR9CWkBk3C4Fqvx5te76C6gVHsuDZPQ2rcRYRwLS9Jms+2x9mFt3XYJoSdDVbvr3LZD9fk
68AJqc7YcrOSZr3gEWMn7GIwt5bsHRdO7ZCL/uepJOqDINhNLsRfQmL017hzVM8YyifL991SmZ/H
iVahCYUQQYmwlufelXVEs4udXmXzMBh4y6aPTa2C3cjrBDUlPjrUPKuFhjDSZlcCt+VqdpBMTIzw
vmo0ucTsfoDuWQue9nPBxlIj4AiPhUZTomOi/HWdVk2VdaMk1Pf4/Rxx1PbhEvJcTUgQtevJJwxU
0YcrOY7uej3Yh1bqqjUjElLjFFGT46C5LVtjXU0jO3TUPAXp+JCSx9MWpRcK2gaG1Yln3w2l3tEi
lShq+XpuSy/CZj8Bdq3InDzlenUu/PEha2gMQ772WD+gGHuSfGaLDz4iqnFf5bktDHh1lm+HuCEX
2sLBLYdgV+puRG1Z4ISeRwRm4+Lq7TQFoguRY5O+YkDoJal2qBpq+V7InoclBKjT6N8wRXVT+SnV
GHPfJyfyEjadElxbenbOZOMQp+NVoIxXZVXdWoHvpKmwJ97+PoxgxSz5vq+DtUSrMvnZ2eAxIaLr
lMj1Gnv4sQ8+4yFx9Cw7ByXvlckSKW7sSmKFSO1aSbOtmXc7FughnP0PxrgRo/abL1Zawt806DkF
q+2vX2xPfGyWM6/4vhatu1K37mIRP1RqrqeOuAsRI+QgYT0bNbds42M7QNHXxY3fe4WaM4RmvIoZ
91BX8SEiLEIsgjWTH/C+y8eStMohL6lPhDt16pwoNQ4l4cZM0nHEFNpZkMZ9XVVbbcl9wfaZjUz6
oKcnutxtyvbRZyds/MwOFdXLed5iY9pHCbEEOrNJ0nqH0cJR6vjVJ7pj6HW4xzCGvxkeajN2SuaQ
RARPF1Hm6gwWSNp2TfftEam7lgEBSIRZ911P004u0Ljcepz3fb4hG/1YWr09Mu2PfB6mVBTbos2R
sDbHQOmvMgX2EZI9M0YAwRkcoSHCfDhmluyRZDPbrUSUC8mNPBIAsNYprB4Y+nLlD6SqJV8skrVn
khaE0SC9+HMt8xFkLJx1vesoTFCInOPF2wrSsi0Vdn5fOP90iP6m9bpQz79t/LT9OKo5bui8lvzA
n1sv2qqMuNKyuedeH7uWLSXQPEYK2Y2abyroC2vQNqYfXOM+RAFnuUJcksvdOUTAIhxKXZRJn3B1
upYaMaqH9IoSszL995oM8Y2vq0TdJCcz65yx6B4bE1m+otxXfvR5eUpknlvwpHWt97Y/LenB5qm2
rA/6SwqJf9mtyAs0sIVh4dI5on/5jGoqV4aezO09Y5YqgjVKb5A7Z6qHBPlC/MHeeCFB/35HFUYF
4F8npQ0b+69X64VaEcqBo1Qt2h3207WxMhwFqM4I9sQO3hOORVuuHWp8XyOTO8UO46jU+yG4Qv69
k3yXSXwD/v8Pe2fWGzfytfev8keuwwH35SZASPaiXZZly/IN4ZUs7nuR/PT5UTPIq271qDEDBEiA
AIOBYcsuslh16tQ5z/I6UFN1XF/Y1aC+qVQ+14Tj9c3aAhJiyFF+ktRIlrS5UDz6euuh2pQ2uEEb
XjhZBjq2rWPux7rey96CS2ptMbkO1WwI7cq+TXvjtkeCgnh9ifL/dQWHdCrL+7SMrxoiKuK6F5U3
3OhjdW/p3r2w2idzia/gjALs0j8Vyvhg97xmOQ9PSEXfGgiAtLlx3Tb2Fm3Gn0XR7EZa5e483Ki5
FRqZ+NVxauv2dNelDEIKVLjlR8jNiEnFc+vPTtMFOFt+1vgZjCHr5xhpNpMf8HHU2lS68tip9vVk
JFd1jojF+9tmXTGH02rrpmsgXqCuheMXWMCraa013NaShGm1FWNPv2tn5NGfn+4fJfB/e71/fbv/
H3/7U/8XZvp4eaxIsb/P86nz//pP9RuZ0kOR0j//3l9XfJO7OqfgWikiZJmqzh7764pv/sFnsSgi
qYZB1vrSBvgri7cQO4QSumbq3OFtY01y/8ri+aN1dyCAQ++AJBgOwb/O4ik7QCRF8AKUvIPTNPvu
cNO1laz0pY8VjoU02vfRt6mlkO5ZqkskJ0Fy4nTnTqjeV3V9DjtgHTarXgbH59JFvtXiSqWrRwFd
xb+t0KkGw0Zs06CSLZgp6G7IuXVQJLpGpaTYSru/LJJ4/KAMJoZlg9B2uSq7yw4iVxJApkReFO4y
7QM7y696yW+qlvqFejdY4SThYsLs6ngSONoQOFl0L7Ri+iGlUk1hpFYmOEcVffnW6p9aRApnn9pp
vy9mof8U2ggPrQIkmWxJBmPfVIRekWPMNQ4J7XwdRYn3oZgL8RX5KQodsYI6uN9RH/zMJZL+dW59
U9RSgPY1+gHpG6MgNFHFXwCkOdVvRBOsG9eSnvnnMfJ/YEf+vyZXqq/et3+/Jz+Vov/18z//s/32
/T+bQsDE/tW9vmK//PU/t6YFYdqluUW9jC1Kq4vi158709L+oPGlU5NTKfIeXK91+w8VqUYEhB22
NEcVT/PXxtT1P+yV4O2aXIq5bVjeP9mYR2GbA9kxdFxZVMt2WK/HIELb45zJ9VRHy90F+2565YVA
m/xMunF0iX8ZBRsQjBU8Ug46i4fb3zWkMOp2wN5atVpkJqXxVQGWsE96VVwT0WAXjnYLcCkxPucS
ZM+rb3MipVs3+KuzaR3eJJ9bC9gUW/VjRE++iKKKbATbpaFig4D4R1BruL0bLZSd94c6hFs4fw21
5jo631s9dgumE5foujIhBYGmllksj9LOkfhL0WZanE6g/4K+Yq+L5/eHPfEZmV9CHR+RXxxnWC1i
KJiyKbwhNj6YF3rKto64g7w/ylHW+PJyFHSYS52LLmfJ4WfMyCQXN7Is5CwScU07pvyqMC5qkIV5
jbLG8OP98Y4gMy+zyX6h4wwCndPtmGMFPaPSBunAHehH4LcILl8oqaXhLYnfYRv2uRINgZ0Vznag
k/1bLsVXoVblti61+tOZZ+EAPV5EPAsNa83mik+Gc/jynZg5ecHuQ0BARB+wY4gsEV1dyP0RVEoD
KRHg6N2NxTMDdsexQlT21xgbiVBRaYi+/zgnlvTB0+iHT+NymgjPVPDLUfQCgHT3TcVFECewjhbv
+0OdWFucm5qH2gPqUmzfw6F6M+sBsAIGkkYHnKjJPkK10M94VJ98H2bFpBCHIsUxOCt3Zm0oS50v
zU69JM00gsmhWJwtUX1mFZ8bat3CrzJVQLzutLoWYVSEVkDsICXowBHp4y7b/IuZQ0kLai+7xX7h
RLwayVDjxeyISGE9de2mctTmShrArt8f5e37oErP7iCuuWsldv3zV6Nk6dibteNibBgZ6kVZLPPF
mFEUQaPonL36qaGAi1jgEck16fscDpXwmaLSdOoQEGz/uUhjZb+4hf45Bl79j+zW163vruLdJieT
gU7+cazphyrF0Umtw1k6lMAqbjl23k5nvtDaRj08Gfg0FJj0l6OBs+HwhTC6mGAla3XI6a39sjsj
vUZZzAtUu1O5Etva9xTy8v6ffrDDQddI8+qDDRMGIw71DjgOmvvZVZoRQzPV6bG+8ewzi/3t5l0/
FY0/lqGlv6Qlr8dCTxRjtdYGPS5RRILBBRvD7KPr99/o7cGAaJz1svrQUkfi6vCNDA1Pu2i0urDU
FG1vdLWzB/Ji+oYsmEZNOYeWPfHZuP14NkYKDrfn48Vh5ZOTGK02hGA9cK8pl0pCvJrqq8kr58sm
hd6AqWp1JhC+Xf3sYSTc14xNM/TjjoBTJbHhAbnDtYwKv122BY3HtocBrrVn4MAnJhRRHI+FSZ2C
JuvRhHKfGLGYGXlBFTdfHHyHj+qC9WlVY3dkJh6CW+9/wRNHLaesRaZJ3sIV3jqKiniVd5O+0uUz
Fcit3vUIW+p2A4Anl4aDx2Gjo8FZtda32sEPKEC2r//gaRKxM3SNxzMx7W0aRXLLHBPSHGNV4z9c
UGhPZ06R921o5QbqV1Of4+Kq9X226obHzUOXznBL5wmj3yBNNRzW3p+OEwuMuEzMtr01kbOO4gKS
vjpKPow/eH20NUoFkI7s6I902rch9ZKLZpD9mXd+s7wwDFkv72vcU3XEmg7fWbpSW/qeUqyulemm
G2mPog+tBHNV/nr/7d5+7NWbBBQfibFOaNCOhqqxaca6mgqkRKI6R3Naj3auSiuhxf1ODSXgmt1c
RSmebR1ddZo6YNmAooGqkY0I33+aE+9t0CzEs29FKroviPFX4VCWOYQFXUEat2gt31Gc5sEC4PXY
WFV65lB5s61WqSsuPFyc1mW+FkleR8OldOdIsYoekTeoA61InaBW4ulTlETTNp4H98v7r/Ym+jIe
hQcKYyhc2fRWD8ezlTHF25OI0Sae9yNDKHbr9a1y8f4oR5h6zkqGMTgvTUpvRPnjz5mOUSQWS/Ja
dQYOofMy5D2yKkdsWOja5Wy2Ld1C5C5Sin9o8WI96GQT7Nfa7e8LJJnRUBxi83rBLXHz/rOdmoEV
Zs5ao1cMjuRoBvR8VOzSYCOrhno5Gsa0Xao8OZM9ruv14Bin30z+w38MYSNXdjiKwDcrzq2lC9Ey
hGK8Ei6vxZLRaKqbQd8ZipredITUUK8igF7CQ7zg/fc8bhev3wD1UirqXJAI295RxIgboIJVNHZh
nGT6RnPsCJA//EUKX9bVkDe9L7oacgNSFckX1qh338mh2LhZl4X60mr7WsVF7v2HOjktFnVBz1lz
9+OIEuuVjiMDDmlo4It6Y6ICU5BPqb2D/1UCq16oUSBHNb+cS8T35WRV5pmg9iaQMi02RzX3Uuga
5lpVeb3j2hxe6+SsSzPVVmZbpft2Bq1+cFXv96K4E2t00c5s8xd03OF6AMugWlQaDINWjr4+1auQ
Yg80i2NsDHHqNp5MdBIqdIkirCsV04chFWAdc4FlczAl8xUqkGMJN9f5OXZe2GFNbsV9UMTLGTGW
tzNB24HEb8VFOA51oMNnSjxtStTWnkPUK4frTHb6bVdrzf1ikkIoKODfObNzTojubcBbJYNNbD/I
1hEOPjrVZ7p9A64Gaoiha3o1/866jTnVxYajrfinR6ZNBDcsDUFA2zYJdofvV0izHNwFNI+FPfQH
o0jRiCpLGhQ5wqFRLtzrBT37M+3Ztyt8HZQqGSUPzo+XXt6rDw1hOSrBb88hJLUelkWZXsZL1+0p
na4e7iveGttJFRl7b5hve71ezsTet4cX4wJip2/MxZUC9+FbxzVk5B5QdKjiixIAckX9Fm+5Zwlq
5cxQb0MpED0yEp1PyQwfF9HqtF7zMYQeptyKfhZlJD6Xg/H8fsh4O8gK6lNtth/tujcSaSgiuynu
NHM4L5r2CwsR44cABX1mrbxdloyysgxoMWBidkwGknPSTlqSzqE2tPmF3Zm1RrdbEK673MBGePbc
f3wOrYcjapb2eky4xyRKCV2+GtR+DvEcVfdG2yg3uhytM9Hu1OwRc9abFi0P8unD1SDVuB2MOmeP
K9mEwxAOoEuKLeM//0ak6cCyNKpRuna05pYBodgJJmuYa6QtRQcDdEjj6cxyO/GNaA0BUEXkk3qM
s/75q62VIdtIYc0lR9Qn5Hiqxr4olKh5QC8tCTUVWaz33+rtTsJHj1I0xUXIJbSwDsebMvwWhMV4
hSuUSyNVgMu3Zl46fjFN507GUy/n0vpavxKZ9jHgtMOParS7tWcf9UmYJuouVePfqgqw0URN7v03
O7EquFJxiViD1HosHb6ZFrut3cxY6jRt43Fdwn6yT5ph//4oJ+Zv3UvgiHVoNdYxUK4acGqPFQv0
hRn/KiIwQpYwnnui0e7fDMT9bG2hEyaOFrkytK2h1cA8xqEpHxpZxgELf7mGknAmGJ16JQ3wA6Ab
JGepDh5OnOIWo3AjcH6qp9X3RmUZG8VR6o9TPZ1jhb4U5g9ThrWs/V9jHeVv9NVQa3a4cTe1E1+P
tCdxgHIWMQXEv+gDBkKjvS0UDfPgEYXjkgyqnvpdUzrkfMbcVV7gREbR+b1VjUswS73vAwzIxFU/
9cvDVLZT+SiVEoC3hWmqP2fF7MDpr0A2v/99jrSz1uuAaQCjW7vAZEGOejxtbZIm6MwDFJvxv04S
pMsRTO+/zDBgNxYeMRsnihRsgM1FudY7Ee1nx6z/xXJcJ5QeMk1f+luH326Yuc/OegstwdSaXayT
5taqPeyoHllnhjqxmdc0b0XSr9H9pf/7KlLNfV2BT5Vj2ORNhnCQYUZ47Cj1datj3FInRmOfiVUn
R6SjYHFjpdV+XDa0Sj7BmPVjiLD2dCEMe9i33ipiHw+RdoPhUHL//jc9EUJM8hTaO+RItOuOQ8jS
gdPVZzQhoKKhrjDTBMY48MzKOfFaKxCYT/aSA7zowryayD7Hfn6E5gUHCGH2VObDZZOl7X5RRXun
dMs50OSplUrQh5JAdRWXxOOUpkj11NarHjfyWY5IRzXDdsEPaTumafU4N7nyrTBkqsDAN+QHAQzq
uzuQA52Jz/p6tBztfVI4SvScBlSdrHX2X713HGNeYMSYoqt2r2FLkZUXCiX1ODDMBLF/BPfvDGw/
r2Y90YMK+I/fp5MaSGUxqdkieJPrBdIyzmz6i1sVOGt1CZ7DcYUAM1sRlDttqsXVhzNH9In4uLaj
VC4V8DVxxTx87pnri4rLuQxrdxYq8kDKtEdbX7svSyl//PMVyIpnS3sG2e6LgN2rOcKXW8ERu2CO
sIbdJBWmSs1kxdt/MQqbGXwW/tPm8VEJldld9LqcKCTX0R6gdXUJ2DA5s85P3A8pF5jgybmJ4c3p
HU9cmUiVNESGWhHbP3FD64agWBJvA9HU9i7UIvaGQKeu+wlAKoBZoq16O3ZqfuEZ9m9VOsXeIivZ
zk4W31vmCCBxpsixxw93/Pz+jLy9NvKoZPvkKSD1rOMbziQsHJIq5p0ax3Ix16K4zlcYS7xE0U6i
aI6saG1+f3/QkwsL5o8L3lfFJPfoiG883RorD+RKgfxaO7j4hKhw52Nv+YvY9bdwvFOBTX810hqS
Xi2rjgJninUWH3ws27Cc0/wmQdHwTCHk9PvAgaZrbbj28Yk49HYcUYmbwsp1Y7+NBzRgRb+wM3Uv
PXe5OflKuMJR+aBRDAH78JXSLBoaRRLUMplp27lSa7/t1PrMK50aZS2b4iS9VuuPM9jGmTgwrA6Z
ZCkHBAKTAavJaT5z0J2auNejHJ07maZ2jWbULATuch+HygKqPlXzZ7OO5DkRzBNVaSpoa4WWRecx
d0cTh0DbrKYxnllgImUYm8g34vXcycsxLtwn2Xra5WS4OLzUav5JzyzlOgLtdGViAnlWQn/NkY6P
BBpnrH8QshgUHK3L0SaVV8wOypmuwTpVJrEp1ORp0pwWrYPy92iIsBxEfCnQN/btScRbfG/PzP7J
b0ytCFYOyTYcnKOVNESJOi0TLjleU8Ng13po5l1x5hQ5sgt4yRfXtpYGVgyeC6iVw2EQGHIrp2LK
cZR1rpYizj5k5K+3nLUd7nARyDjRxc4mnbPyu+ICCI80x/2iU9H7BmxXO5eLn1p0r5/nKH8168yR
5iRl6Ebu4g8tE0A7owbBav+bvQpoElgyqSMYh6MZzjLSEjohHASz0fsyMpF9rZErez+crrvkeDGB
9FpLktw4rWNuSDtI2NAykSEMGHXAEbfITF+uracPppoVZQj9or5W545ClYGwUfYv1hFtHp0iMAkk
R8nhB6ZlGzvIbsqwSrzishnTNqizon14/y2PYd7rvYNaLy0IHbSnCpn0cBi9SbKhdyl8tMacfENW
KBahswzK4zx61pVWTUAop3TsbkVVJj+szJsSTHTAxmCbqilPUu8gX1tWWyu7rp5s9BVyOz0zFaeO
UyZ2RRWgfAEY7fAZm6xRp2xUJVUN1dgXMXrrquyd+8V1i71dwcg3zcJ6fH9m1mBx/P3X5BLnIpMr
w3E3McZAV88KAttc5QLFze5+UKo0gBf1rPXKmYThVNAAbgsUjDSKltBR5NKrwZ5U/JapMw86gmRu
76upNfyL4wfMIqBa1jRIt3UPvzq3Ry2znEIwj9i6bWII3/dLP7Yf35+3U/sGLtXaP6Pl7sEyPhhE
mHNOnk2PoOnVpULzEaW7WGY5dfy2/xopprdJIwN5DhWO//tDn/pkDlAGqI+44ZGAHQ5Nl25Egpmh
jVhBEUO0CSqWeIFsCjtDfKJQi+zT+yOe/G50kWyKk8CtrKOo1yDOOvJEUyil54WWga2IMop0+/4o
p2IrbwSczqLw9YZOKZJWd6XQwCRHhXaLgZh3ST+mv1D7bDqz1U59PRfwE+hWikWgTA+nMG9NW7G0
bA7xjZC3GTIwED36cj+1sbIp+O4ICAv5Bcqg8S+mkuIriHPwehBUj7ZArTodJVqFrMWYsPepaiMo
sHU+09A59cGobFCZ4j7kcAU9fL8lT20x5gbhDl++sPAkBqhSr9B/fP+TnR4HCDD4dT6bd7QUa45i
hF+5nS7epG083El39lw34fujnAqMLzRbLv8ak3Y0Z03MimzNaVpNF+TNIKI82chBowarei3GPXOh
gGPP5Rmgy8kSAJaXyBNwCtP/P1olNdqFvaqRYcrBVKVvlY1zH/Vz94noaO+jcRpX3bRmh77fCMc0
wcR4ab6+/+4nM080LoAVctGCxnmUBpiL1lXaxK5A30/f5pqHTo2t1t/SLhJoa5fmT1VfjGduC10w
5V0v/Djtrfs4T8+plJ762K+f5CjkpZhj11mykNbb9XCllajwpF7bnOmXnxgF4DiHA5UDivzHCYFV
92YsrIokG7ImllSxge8lrtXama97YhwyV3JoKvvkBsfd37rQ9LroeuTAkq64ntIKpXj6PGfqNyeW
Lp1ene4Yxyv9saOzqFTLprWMRAtNV2kJmvb8oyiyEtLlIOkExhb2zIAedu8vGo/tfXSos1xNinI6
Q9LUPdz+qZ40ZZzkWiibREfwwEm2EAonpJFLPRiiGSJsOjWBGiWYjGZwys689YlIDlaG2iPI9hU3
dPTWbdLi7hjHWuhpg3qPa6Oyccp2/uhI5ff7b3pyJEpjJI70glgwh28KNWiJc5z9Qtm581VjDs1m
yRrlo2r0586MEwsGuAwWE2tH1wW6eDiUkGmNi7urhTMYM39ybBnoVRKF77/QGsuOPx33N1AWNhUV
qkCHo7itFbUtugZh3DjAmTy7S55ULEeXnTog83UTl2VWnoniJ0A6ZEuvBl3X06uMyc46fD89gadC
ng1c1pNE342m3m8W4UUjDCOz3BmDLDam4qArsLiThge0bX7WhXLlRv3q1Yg0thl3P96fjZNzvso1
GHCjVj7o4YMNxgDSi7JryP27uZqLOQ+5cPf/POS4hqeuoD4ya65ah6N0uXRodehamE8rpjDLUe4G
OHJmlv/E2Rx+W5J6oC7cdOjJc9k6HEd1BukpXTyQIy6O3KPE0nxZDN03teXZmFfGvdtmO2t06cKV
qFujz1ZX6DRoiQfMeIjK2xizBkjWVWQg0rZovfU4iFaJ74h05c00LLHkTjqatj82sateNoWX9P7s
TsjIxYae1lvRtg4q1nEs6m2VNd7XaKoFshBtVCELrczWVRYl07xflmGmbNB3enxdJMlqBepxzkMK
nxXBjytztisiIFuhQxBrA9FOIFRwRq/NUNPjDhBNp9k+Os6dt9FkjjSbVpq5u0GcLb6erXr5JKsl
pW5XYjboT27joXs2mjJGU6uN+stMznUfCDgcJW2STIn4VyoUuXS+FYXeIZOxPw9Rgeqvl1XPbbsM
+r60DFFuO+QU0gCTe8vZtCNoHr/Tu9rd5YitY75sVivNBY9HezfK1NmliJ/ll247dDP+opGL7EtF
Q+yqMzokywAIxXEwmrX9MZrgz+D91kt8211P4NtArT2DHYcL8icjhmf/KXO75YNu4TZM9R3xSbTj
VaXZJoOgJkXKuVrBC108rbrBsI2MsbmpGqX+YiGGF/u6017WM7wCX2qiroJcJsZHZIaNDAD93CiX
ykgu5nvdsOxrM7I0P41nb0anOnKdwIqNdLzK9QFdeTF23QOC9GYfam5GQTzuaVvv8sHO0qCIImQP
bKf1cHhc9GnXiUl9wmc+nf3eyoxbEc9QEL2Ec+SC0lJqBE6PP2VgT0neXDdwlnQYx11bhJExNFee
EQHgy5J8SUJvcCqczKLRafajq9bDnY7LyeeoHscv7ZwNaPRL+hJX7lDa32dW7DfbLeVdq5X1lVss
SCyQaiHdrLQq+iljKh9Vs/C4YJmtvMSSDAoJIB6tD7S46nsPnG0xCZZ47N6qPfYUeym8eHoeXBdx
jnRetdpl348K/8+LFCcR1fg9lSbSR4pqpDv438pvJPCk6cPdSeVWNiUrVi3z+YFAnHubpVyKJ6so
c8UvY8oxASXH5Ctii+6FIUTxq+pacS+1aUzvotgxnzLRpIjuAXzSfQn7Ug1d04iw93ALoMCF1xtN
ILEV6y4KZ+5a5Jpn8VSOapuBx5AR4iH6omShO9BjChZPtD8tJ6kqxC3KsvYjpx6/9iJBkaDp3QKN
gzS2nnA0luMOLm+kBzSqjLssmTyLViouzQmAHWXT597S+Yk5synHsiiGjZl5tbpxWiePMRlYvDsE
5RXXVyIeREC9xUmMj4ZjjTdrP1uuUbelZ4zf41ZVlECXlhC+5Wbmk4AuEPuuUy+SJZAKdONBurQb
wFiai8lg1quh8FySxdJTbCPoukXcI8/YxwHU8GoIRuxVNcjhU6n4WpqXF2gTmKYv6tKg4dUONVVx
W+9RUJwaD+PoOM0Rb1d0WtRTgjJX2KgZ2oDSRUYTo3dFWoFYWs/2XazbB54fAQ+/6YykDbkWlV90
qXaeP4xFhbSTh+vnVlcTF+O1bowy6OH20OILKAaOmpKgQI896kGO4YnzYZpc66OSyEbfNvnSFrTS
ban5S5IJie9815QoT2lYMHUrxBmVYk35oFlVJneT3WIUQ7MNAxO8skoNrTzMGQAVDxYG3QhqTEqk
dd/B4ZWT8kFV5GIvfq8aQsk/VVPm4i2VT5FO8+6/lw1EPhcYVjh2oryluuZ9tAhFj5beKhTsGq/b
2MLOL9MGFeVYk4LAgrlp2zj6pznRUv7Y69pPCBjUrKi8Usoz+ecbxKkLooTeFVAjWgDAdIzDky4G
PTmWk4fuhx1/ZLow/NHQUs5aNQ8x9yPpLdsmxLjhJ6cSzhup4gQViF/fMwk29dB9eskj/j8Z+L9B
G6Xpyfz+PSH4EQppq1z/6vpfr3nA//tv/iW1pTt/kPtAROX2RZa7Cir+pcirr3x72FsvRsxgeEjC
/yLpKy6Oy5SmoQPTKVs5utyR/yIDK97q02zRAjKAPZNgoeTxD2j6zgvP7r/SJwg1kEjJAwGRI9YB
7fLoOk7XFO0No66vBqRcn9zSHBJfYCb+O+dYwyq9xYiC4mM5B7E+e9uZUBVOSo0BVw03XtR259ep
m20ix2wvlqolsY4W+CPL0HnbkqPlyySj5Kc0++7Ry/To90iWg/mTnaQbrS7zNRHJwc+gZZXc92kb
XQpbNg0qsgjgoZS73JRDxTMVXpfcV46DqwhgjB92GhW3gzLoQWGa2QageL7VhzaQPX2x3DTbD5aR
T4E6iR+tHLC1t4ZEeSTYVt8syVNEVVLz07WH2X1jVAW2s3bM7+AkEbUb7HCWOzkv9k8BTfrXy7N0
ESR/vzUshOwwrauDPFGXD7PFr6ZpFB8qp1Eem25SLyjuZ/yr7mCYmyge2KdtATTAAjV64/ROdb04
zjTyhmPyUx00Xq4acWovcML8YtR2BioBZ9AuU9TKV5quWVYh25t0TDslMNNs3q7XTJJdndiHc97D
krX2ddz1xWNf6PUz9/zoeS1uVIE7KPMUEPRK616P6uXGNWV06aWk4YsZo7tYWOWwwasaO/iYjwiq
wPPtupouUzHgnjWWZfOkgaHHnVOPHvvJgUohQZHvZ1It5HRHJLwitckerFFmsIiK0fwcjUVyLzM9
x2AX5HPtO+bUPdWFa30FZeLsu5ovnUxj96hpkfLE+YBN4wLTNBvjchMB/71QvSK6dOAnBTo6vXVv
L18tW5o/xZxaHMbC6O4mG6s43fSeoRlMt5NMFvSZTHnnlK7Lx15IqBu3uDfhffx0sxlzBzKgZzCj
2f00DdGzHDJj8O2512GE5l1InQgBxejF32vcYkia3E4idW+Wcqy+TJSsvjRk7J8ERj/36pgkfuvy
I2ZmZp/HBXnhIVKVjeusmrcIIG8qSHBIIRV6UCquuzPzub1o0mUMZsXONt7Ujp9Qj7kTaQ2HAZml
jagm41syujjbJkAU/bEzln3XsR9Kz0YCoslU0rOoqJ9tD3VoFYvZG6vWYgoBQ/x1wcVvJ9sZTeKe
vUmChpXh0mY3aHJlN0beig+5hlbWLCrDh3UkdnDK4rCn6hw29mBdxTCwdl2BQ2/uJbhQpSW3/5x/
b5RO+dGOqno765QdkL5p7xOd2kMhclDmZvvFw2SA5MCbbwx9Ln7nXjnd2v2MLiV1t5+RLShfZtMY
dGmq7kUmspucviIXDcP8nM/CEf6i2PlW5n0MyiFvIVsnwGqbsFBbFAPiDrcejW1K+osda0bZkJM3
nly/E/Rx0MRI6xATdPOn1+gsYb1m6WBOE5aAM0LLJhlqivnGXnp1E0nI2S3yxV2J5d+DiJNN2pVb
yJkYDiKwiWlonMAyL3behGBnTrZS88/6Tnnl2j8djXRuZyXcoMZhL2ycIQVsgm8K2taab9gAZNKH
1MCI/bHDja+KPlkiQIPFjzIU1Pbl5PjpIgIvQkrtvmy/ldOnxig3U3GhV3fp9H3Ok32KIqe4Gmva
oJ4WjvLDqF954rZHpomwVGN7fF2mYoM51TdEBtsYfpzXbrEE2/fibqgxeITWNApO+/G2qivMyjci
ClJLXGTAlGik6FeO0z3E32FsasO+rx4M2u+wKTNk5VAeV++z0vJrnFuLbeT9cPV9SnAectfHzgsQ
wIXgzeLBr7RvUSO2rTOjHu5skY52k6eoxWbnq2ZMu6g2/Hq8iFf50Qj/XLvSwigbdoM5/JzS7rHH
NIbjb1uMk59K63JsjKsst7/ZpYYg6IOwfk9T5QvwuromuqB5cLNLhFCGry3o5QvbVHou+JmuhL2U
6r52k/7JsKN60yIYm4NZqD3jklT5WhkLQUGpDUqTnoCRKY+Jim9hbJj+hHx646FISt/FQyoQWUI/
KttHQ1ibrrE/WHoDb6TvfpDmIfpo3i5ifuLWc5O39ucCBic/PX3xrPF6yJew48jTU9mErjBvnLye
oJ1wXRW68XuR8ota6j+MBJtB66G03efM8iruqY81HmSGcD834pvKT3fNDREkQLmtAWsw3M1R59vl
zTqLjux9q8ceCpM1XTZXzZLgqos6q1L0yEushYDxMsvvRi7pq8ucGxX7btGCBv1oSyEGc2ol0kFE
/ULDgnHa582vulV2Y/md2+Z2SrDNVqzLWuaB6y1kxRon+qWlXbBIlmGXjcWt0L7XQoR5H/2IlOy6
LnF86qufiTVv5tzeLPK7QIx9EjeOTs+n+LjE26W8Ms3vy6BtbOthFrtqjoLafZ4tsdNQwBlwwsab
2EO3ckL1xlpkiSs3mDvf0ed2swAPZxehS2g1WIy6tB/xUDQ2ZW82t41XfGiHHm12aB5oyAs9vUkX
77tul0EzPBeqaIJh5ubKvThI6Whu4tL5mA8YnuISXlwO5X1WhaIrg9n9bjiPWIPrCIu6xnUlgSP+
aNv6WhR3o/FYpjcubcDyS9HdoLmwmbnFdUV81wyXbnTNKtx7zkXxHRJM0LoYNe368nfiaH4Fh5Tr
td0+UAAMBm+bG+kFfTpuD+5Pq7e2uOz6TnyhpZ8L60us+phIlS7Oal5x5UQfhXHdK5pfG1vNCbsY
METrm12gWJX61UvV+bmwo7sBh22rvK4jLsf9xlqeROvrVdhrTZDM9623W9wNPcYQlf+dE1twge5i
lcNqNchDjg7aYKl9oQw0/VKi30N1sUS/m/7Jri909XszXA3NozA/yy7EzC0Z2yBJ8OdDErILqx7h
9S/Gp1m7z0BYDd0FemVEzEe3DqfiUu32CO3jiVyoD3P+2Kvya6bAzbttzAuTw83ud3L55WVXKJgU
FazuTW79itLLdkD8edL2evow8UvOp0Dtr3SluU4NDNQb0rTkGSSQvyqTFzx3uhmtkNMNrKxvqUNg
oJQ4rZZczwa1QGdDsgnd5LafLkdC1YLE4XJpYyguk6vKija9Dl44v62Km4WQi6CkOvyWw+eRHaR0
u6K6bMfnotlr+V5KjAawAKi4l0s8RWFFBUq+d6ciLNsc41tnpyi3GdUfkQ5Yg1+q9q9kKkMV+xeY
aH41UymIH632PovdwG16bCvmwKQ+VaTlbSb7Td5eQ/MIeyDposHVtpYbZ3xcKhSY642WJx8WlOkd
tLKHjRj2xVp+4iVwN0RF+3+xd2a9cSNZm/4rjbmnwT1IYDAXyVy1W6utG0JlWdz3PQbz3+eh7OpS
plTS6EN/QDcwjQa6umwpkkzyxIn3vIsWAwTgrLjmMWNIQRTgeUo/NkjgkiG/UzHhJI2ijQhQoC0M
A6+wgMH7FeY0XsmNmXhCUXKN3XnKsdlXvtrJfS6Re1MLo3VoagtzeErLm8rc6tImDn2r2qd6+FDF
9zKJVp29enGWuvh1/tizwzf2QerncwlnMPQG83jc5ei7f9i1tLAMDK1Ij8fC54mN6yFl3OPoKbhH
xbMFpWQqofO1+XltTpnKnqX29+jZXc9SR/vEzmlZYHVZ2wJ091uJUdBGTG33DaBr2ERK27NJpfpd
Qi3Bubr0asXWr/jNAcAXJ21SJLTiHLpZvW3zxjyCQAr3oeP+N3U8bWAL8J26aX9cJvWEXsG4d9qr
utCPStyjFnJu1kLSFYd23br2mdCyx6gZr5zIpxZTsqe8WobxJh1XtdHcFNz7QuRi2YmyPAq0cc59
Vr0AJwqfxmQxNv3WyKa1qwaeUlWbVH8SjWw3mZ0HgDedHM7CEi9uVe4EyGUwv+WnStad2tiBT/eT
eqOXj3pijORunLbZZTBlx1NtNotU55tM8Ce1ym5FPbQAjPXwOgVa68vzNM1PwVSR9fVUvE0ATte1
+A66ebxz2UNsF/PfPr9p+SZEGxAyP1ESsaltHmV0ZpjKxWQ+ZGG741X7muKF1Gw7mNbhdKcNw7rJ
ks38MHU9mHGSo4flQaraY+mIK434kRSgtw/ZAeProkoWvfTvYSEfGyQnV0+2vNUIshXFje+sVUED
Cq/vg4GbNg9C/jobI+GGg8fxG3AJAJjpwgFPTqpWjZax6o9jMdy5vVQ9q0wxrezu6TflaaIljKlz
mIJDE5T0TpjW0muo66A0k18TrE9hLW97mf+/+SDu/a3Nz+LsIfvZ/M89d8T/tf9//z0SE/R5nvP3
KMzVQ1Y8vMRfnv/+b4tETWjPbofIs2fjA4a3f4IvCvqDL0y+OIA8pyG98DlXNOMLM154oDaWazYm
6VSmP8EXDcyGemRDVp0ZEypSqE+AL+YM2P31fPGJ4KTBzgPTm5XSeI7v17ig6pQsc6R2recRO3JN
7E+KqEiWj2Xkh2h2LZKzAy0YvXgoU47zHOHoV+CWiR3gdjWso6LMFS8TgJPBMGRy0aS2fWFaoSRO
WjWahGjdSRfwECeSO6RyX0NqJ1cYqPgPlUPitMgLoxlWQDbKJQIwLMN9MySJARn/VK461QofM7t0
LGZUOcZfcVhLZ521KZm/hpmtK0JeQN71nkDjMqoq5bsSWi7myAF1Imv9fpekkJwYSCUcYadRXrz4
tt/YJ/Z3ifkOMp+eXaT4HhHiP5NNXsxYa+aBkaxS7TpVOeY0MwKUZWb/6+X7W876/vj41yqwHFFW
wZyAdzDXiRerpHVKwGYZaddwippVjjfRejSabq3oYbgy+kxZf3BVrx8MLsXmwiCG4dQ5o4YvFwQy
yrEPtqZrOCmgEnnRf4cIrRjrwXcre1F2eOQvdC12N1WgYtWRa2LIFo1RVvP+bq6MsvXZM83c/JHl
avsTP0oKO1bfBYkZHCU4wk2FeWVGDg+cXprTTScmyyeVypiKFUOCDJvaoSbEOXPtzsP9jr1BSm3i
yNsNsmUOKPAMNDMzPieQ2K2WplFOBHj7/pni0u8T5QikqPuiurSx2rgPg1QkgEid8WBFdv1kZglB
yjGaG0I/er/7SJv+6hubef+QNJgHwZjgLu7fwGFstLYb7fG6DfInXxbHqMOQ5pLUqiR+9Ovr+lRt
/lsD2r3C+59miomqV4UPyd37+xJ8/EAPFCUvi/BfP/arEgvni5iFN+BxkIR/Yd2/UHD+BAYP3NXZ
u0GFuEe1/42CG/qXedCBxs/SITIz9vhnHTa0L3MRBlHnB+E1up9LozkwAFd0ygf+BajE958SX7Cv
F83kb4J0OG1AiBaq0vS4iaR/JH2KhpHGxNSxquy8KBK7SAMTsrOjIrmqFBr3QPs6BKQHxz2TOV/1
H/Df0LYi1VEKOEnCC6flG5k2jNcz/RhRj+7xDyujyb8ltr523a9t3yzq0DkRWr2BYHMtze5GSyRJ
5yn02mpu1+IQc9lzdKRESQyh55gTR49Lnbo8kpi+sETHv2tukjj/UWXGLnAZgmF1W5xwW89srTkB
UwfndZgMxfi3sVy1DgxxHHfKuJCujuwvQFeoShZzJ8cL03TltnPMQ9D8VOry0k2HDQ56C6dMKsZJ
0fEwtHc9bhn+ZG+r8FGA/im5qq9UVVxJn/la/M0PnzoaRux3vg0hiK0Yo7tIO68MC1OSrn+wfLKM
1eKmNvVHKwYJQA/8VVPlampzsvea+DrJHP20thL1iLSwc6YOJMEHbIFuXpoLZ2rvtahXd1FbaKtJ
H26z0jqTuHwf2bZVfhMTqPeYxf0Gh6H6vo8jr9fHaZm0EDVWIiqakkx5gAI/sDmOj44OrbgON7qo
OOlosnEu5KBVZ0gP+Ytac53h3nFkxuY6Ih/ruCP5+efkRyWm3np0Y0O52GqFepISl8EgbupXfe3/
t9WYt7vEvU7v36O1w4mKl5cxFjbJtNpo2N9t9f735epqdXm7Wv6ff9zNU7c6/weJjdFe9/fmr/xV
gwzri0uvRT1BOoJn+awt/1WD+BPcoahLfBrNhtvLZvJnDaIXJK8Smiw/xTYy94m/e0HKEz7ZM411
FiLPXeRnWkE4fNSav3rBNz/4yy0fdzWjTrNa84KMLPnasraBZoeMBUpJ6HvE6H7oww16rFMrVb7G
Zn/rd/ayC7RdY5nxkWoAWYCebDiwnMFpWwiQ/c5tzpKqSe8dZ5xB53ngM9n+QtcDqGijfWfAZF5E
KaLLSYu0hVNP5rmauBEYtHxKreA7lI58PUlnOFFSn7wV9GZqml0OpSgXWRL6X7t2gnzSF+aunOPq
3BbrkGnIl1DaQ6ZlbsR0qy/q6rLWQ5vwSo3cnC4aN9OAUjsV0CfxPlsXI6SivDttMsdcu31+l8Rh
eWFGxuSRtM6AIKqvC5P5SB2d5Zl9Sc/TA/cg2K/IA+MvnxWGOJNFdAvh7musaCcM0E/DSN/QRMkV
Xt7dCQyw2ust4G4nLqVn6YTxgCZvEOjoq7xRT40ye1L92PfqICZpfdRPSH0/maSKJsCsJi/rnW4x
qOrPJkwfGt8+C8KxAcsjTJqjbuI5Y22t4TExR2icXVpaqPTgcZ3kpTWutB6gvEmOjTJIPD93rxI/
ZbxJcqgeyE3WFuPPuqmeiGJtvNAKLAhz067VUsaAuC3kzkPpjzs/AaLWl+wjcQUMj//yavDFOT7g
T91US/C2rsWmMMPIT9TluS2LddClqkmKKZXJCNUh8xrSA3f6hAwmrRXzjASdzOvVuN6Y3EJwPHPe
ysZt0WjiatDIMZvQrYRNxOgovAoDHVmGkzOIAIzu2WjImKH8kaosb7JQwHnC+wKdi7+q8rG4mEKz
OGnrYbiQFgltvTIoRzJvvjdN6G4yPGAckf7oc6Nat5kPfUz3V6bViyPHkuS+VDNfTJtOBFbnG6Uf
b5q2nOYAb8ekaa28UWcOEYP86CkQbHaeMFjwNVCIiOgcZFdx/YRib41gz8MmfVPBPl3QgXpdHq76
MgKOK3dFAEgz3VckwyWMnArF9pop/9rm2qYmvbvPyuMqYIinfu8LdCdEylo1QVA+VlLGPC+okM5b
vBzuxeikG2ZjajhuhvYodqO1e5Z0DkkT7CHGrRlZpzNU4DtqsFAU7Rz3YxB8qHkqnLW8hyh989yG
/Wva0n/D/eB31wgD+O+bzauHPHij0+Rnfnea0CM4laOEteHIQESndf1np0mipT1LnGcCDXrTv6o8
MAEaYf4DpQJDq1kK8WeV177Ak8VMCyMvGBdY8HymyuM9tFflf3Wa2GURpPyPl9V98AMzs9vIh042
fusjDkh90Fabtva1TRKEFWc1cnQtO8qPIgmeXqrMHwuObl4XRPWGqwGnDdL0JFUoYNUUExGYFZzS
jPweooq26E1VHlVOmT3UuFPvIsXP1pol29VI8w2w3djb0ezw0dYsrFTahhzbOLHoXaIfVSrqdRro
5Rk8Zbhpids+RO7AOFclPYu8k2hdVonOFLS2hz+moVUZnsSqZyaKepRXTLLqrqe1pYs/Ku3eXDlV
Wa85VuiMoTLTSRdqEedL0uW0xQBp9qubgDyOorCZe+no8Aur9IxIBRQdZMHgawhXvuYjWcSrnnIm
MdzAC2HR9+WdErvtVRGac3ZyNd1G7jixOYTTT/z1urULDZdxTj7wvqa2pzdzTFYS6yu3yPFvTcsn
RUVSq/S0dfCr+Dh2Nw9qBOoPk4wnzBW8ztKKdQhIfB2kkzPn3Ha2p4kIe4A6uEyBVlahkZ8Oks11
MVZatu2CId0qej2y+8ngMW0JSE3jQFw6uc/ouxjkqaVP/VJpa3DdqBnWiSiUteP0zRGj821u69+c
MQlXWoNywDJhx5UtGnLXN9P1ZJrFUS7tUofnlWB7Pkpnnp1dh9UcoMHQMCtQPrhmffo8ZLfqICSb
sle2aTCeZNzvjSEYPEPxuIZhvrKH2N9NIoBJ21kGFM8ZCyhTEmV6xpy5MwbbiqSxzIYckUVDfdLh
zPrVrknEUchF5hJT974xWoOjQGccBeMcsykLcnN8tbztxVBe9T3ZtGHQCQK/HBsc12h9mmqIl+mA
SjEeo/oWp+puI+SAO51iZ3hY6Ondv7D67R3K/2Ma5t8FklPq3xfIk4eyRWr7Ro3kx37VSEf9At1r
9puFRfaMi/6zRrr0yJTCP8lqM2f/z05YJSWehhcoFSWdTSn8q0aqX+iAbQ1jKDilqMk/BYoSbPFG
jeQ0foi2N4yDkh4IcYMfDhFVTQnngbF/nkS7vByY043h95zHBrrt9xFa26LLhpNqLHdWz3nOTzIG
vkbxXSObuMnG73YRfAPMEl1y5Oj3Ib62m7j7qtfQlnote/KJaoDu+i2Uw3WrxTkmTxLzZSbqZlva
XtBAO4Deelb4wW5UCHqsY/Q+rXvWAfYvXJFs0pKxSCjIfCwnwtSV6cGE3x3mhSDDxT6RJTmvWld6
Mn1yYyaWRXTi99N92mL9aRK+PeO+DdbjBgmGHv58W5uXrI37y7zuLwOt/hY29o+xNb9PavSzc0Pc
aLoKRoF+ByVj28HDQ3z9R1pxjjfmwG9/FBu1E+exQ9eIxXhRhlcjpXiBldCi6auFA0EBRXj0UACY
BsGA6MaqfzbGcJkWuBhxs/KwbeD2ftXHvFvi7aiiUilOJxdAOArbDhhXLAYaeSxl+zOVER0FXpOQ
74PHEoshRiByybBwA1hKaLciyXqVqAgrBTy5XRj8jkWtXVoUDc+Chj/Pgb86snAXiX0GqVnb2Ymx
UbDpv0lc6bmR+732LdBpXeOsgKtnpDqrsUzcpWSuu5qmqd0WdrsNJrSso9peC9kOa/Q/fctuWRib
Cl7ZZj5vnIRWG22rJtmoPS7Ik4vJtiSb5xGNRECIzo9wrJwt9Re98YgMhDRKYxn1g5eW6gW0XsUr
9TbKGHzWnoPJ5ioWaXJU+Hq1NROH7J02sZ/CpFj18eT+0tT9a/q4/9BKRvX4+xq24Bz3EOV7NYwf
+FW9LArR7N6P/ha37ueYqj/TdYivZjgDlEil+D24+V29SNeZ2a1s6dhcYmU0U3t/d3i6RfWCR4v9
D1bKc2b2pzq8eSz94hjPPAeIEzfDWQGtMT86AJ4txTJ4NKZqaYdOt47j7KnI4ughpss8yZSZb85R
bGP0vWRg72ePZpjJdRKP5obIJ3mvh+RiqpPfLwxjMHcv7uJbwxL62FcfDg47oLjD/yCy3+9CrTIf
FIxN6B1L2YFpxp175EKiGVcpboKMjSP/QTGrHv5AS9CnLFMobWVU0k75sGug0N5bsPYuaPD+sCMX
b01zMK78CV2Tl5SDeatlk+opgal8N+qI8BtEd5rw6sRM1cXoluJWD2hkG9Erm0m0kcosS4ExESOm
EIs28F2IfIa4miRx2I0fDx7ZW0AfNRxqE55DcWopbWh6tRD9z9RB1LrQVBN4U7eH6UkzYLhA58po
cHt3su+nGilLhhX0R4PhZ2D48FueHQqxXWQBzg77N9Jp0YIrEIiXFWQMDUxXH6Clji75ngCYreKf
9tmjVmqbPu3Be+/zDPJBeFmBy+RqsC7ElU/UqVhHJfS9eNxVabfoOnh3/OuoaTw/iZaO1iwq09ma
hfKBW/L8DL769HM4GnA8G/rh2FFWSVsEccOnT/poCR5gcqiOPpIrzA/T4SqgaS4SSA5eeM/v3yMN
K8UwY36+FFNurhSLrzQHL8LNSmT3UgyQzKqo8N5/xJ/V43ur8ijMbnbMVDFfsQ9zkQIQrbi08fE3
8ipblWamngzZNPNpI3V8APQxOCqY2HK7SJ2+mhmFZFHHavijLLLsxIqm4iTFke+iM1U4JXDSlRMV
07q7GLvvm3BKDTw9hwTlyWTpy9gJPsoh0Gmx9m8bF0BtYxiMNyoTrHk0+GLWSFmRuDgm9RJW/Gys
QuqAlfShJwn/hWFoF2scZ21P9r5Y22qXrqPJ4J1TS7QemjPurCYcPEsJ09Vok0HV6mWzZbibkAdi
OZuJlFjLboibbnsvm3MrM90SpxqecucDipONXaqXrZxywJQgX3aQXRfvf0MU7v3rs2ZPXlw2DIY3
ONTM1//i+qxewaulgygZ92a91Wto0RFpEoFuPiG1IpZFfqSwf1X1WBGrH7LJ4fgQvXZQ9dJEwaY9
Y8WyrvEYBDjDbYqcPeWoyBpj9f7lvXYWYDXUBpjNODhSsKfsX1+RJGoNiFbhf297aWu1a3gtDOPN
SGEAYzjragKfKy5o9xB6LaPx6f0P8FzE994AztGUJa5W5THSD2sTrnE1RPigWga4AG1wkjOP0i7z
d6mQvuc3lr8MJ71adXkN3FdVrlcYFZXGEqXXIHP1oGqLndpjSVIIEoKN9hrLgGllxqHrPevO9NDk
NJ/k4cLI0AjkTjjw22ySnBrySINUta6z8avpxIT2woK/yPKkWoTkaK+G3g1I8lCc6z6coWq/nKV2
GJNLDoArC3fDbNG2TnGjwS3Hd4GXYLAGmFmxvSMRpLiNcNE90ooSEFnw1Y2JHH+plv8bmq3/vFku
YNTfN12bB/nwj6u2jsq9vkvlh34PUMwveC3MPuHPDRS16c9jo2F+wZMadT1FfnbPmT3R/zw2knjI
7BZbcQGdBik4f/QXtDbnzugzsAbwBtHmM43XMwfjxWPPBImekNcc0g57zvMg+WVdyZvWFn4Z0F1Y
abvuO0XkZz1DWpca5wOBHCm+kadeULq7BsPnYOBf4VBab2taH6y7w8oIvIbEu9Om15Njq3KVaa0N
BPbaloHKs8OT+ryBHrGuCaSpV8PoK8WyTGS2LLpRUc4btUl2fqqgXZ7yyIo3eUPoul/aGtx85MMt
KgKAunSSTbF+/qb+/0P7P3C+fe+h3SGS2Htc57/+63G1DVp+PF7nNgdrUaDgPx9XExIXIQmgvcjo
wC1mds2fj6sLUQHoALtLLGrmKeE/H1fOCTMnbLZUQ1E0/9hnHtfDXRCpLyZTcImozxo0Vz723tMq
iW6PK11nNNWhV+kbPToO40bzt6PTG+69VRQINPQ8aFXlgw348IQyLz17JD2HYXMiOuhdc4TmUWL6
KoP4KF4qeTxdD2bfeF2vhh8ZoR9e5pyBB4OEdHUgdBAn7vTLy+yzRrOSkLSGkHHfummMRyBFAmHS
wL7TqrY8C1GHf2Dk9eaa+H6STTlbGx72nbMR/1igAl9ClTAYg47VTw4NwZ1SJvCzq/LSrh3zgzXn
r+tF8Zlzo9jzZyM8RsJz0vj+dVpdK9TG5EBklqTBLPw2Ri0+YYyBneWYXmU1veaL5/zi1+9+SZB+
a0Uog6hEqXmCeM79FYepkXUaFgQPDBVTRbWKj20BvV2tjOEWFku3+fR6c2M9E254XJ3DYKMmZaYp
tWqiIw2Ow55pJxq4s9oOoh2hqMMHbfwb3yGeSBBudYsjFgkq+1dXN24TRaMOrzqp4KqP07mmpKdR
1inoYayt4YRX71/e4ZGILxA+J/YBpsqsBzbh/oLwRQLSl7Eui3T7pulj94jcjeyDe/jWIrYqZkIB
Cb9QCvYXwZ+M1KQGtrj0tTxYNkOB4kriULt7/2Je3z0CAGccZO4Eydw4uJgKZwoVX+dpGQw1JHG7
xlX/3LALPVh3CrLjFSfpMD2WMTCptfzc2rMRIQAyTjvQ72Y05OAaszjLK0iiy76fFK8PyvZGC3t1
7TcaeoUol8x/udEf1LTDOzuvigUMtZntn6/v4HkhhMYXYRBK2uncz7DS8m3EKo4WyPX7l/dqISoZ
BRQHKI1nheSp/ctrFbsuQmHJZYtFxOxEkX/FCbz6rNHcXC9hxsBTQaCAEfT+KgIxZ6pYmFxkjjbd
J7GLK6sVhNpHrvaHDwoeUhBPZtCeN3peaH+dvrLLIC58fBhwMHmEIgeJy9Kyc9XOuuPcsITHCbcN
PviyXjvAzck5OmzaeUKrwsjaX9bpUAQ2cdIvbX2D3HmB8Bit7wZfyG2jWNshdld+2W1U46PH5NX1
mjYKdyK02QDt+R3ZX9jspkZREnJUKmEEJwiWUcA6xbQonZyxZWAWEW7Hk9ZevP/QHO646FeQ82MF
SlfBwOvQ40rkbj8w01CJoqkne2XWhvRhJ+A9M3ppXijRZ/Ed1rOY0nC+huJOqdm/THwLBrXyFXUZ
1BX2S3ZRbH03+chY8nAHwkKXeCmOuXRDRFYejrRFr/FOO6mzLCMMjsZIoDebcgl8r4yrcIzkBzve
q7vIeoTeAVwKqNG85vtXpdRmMYwSzYcRwnbHi2QMUDUOiG2ilu3ig4f01YvOavR4KvgPjRq8gf3V
OnPM2ghka9kINdnVrYOQNRzrDzyy3romW+feUStxs7MPwJ4yikNLQe+y5OgifuT4ov8wESTPuhxY
RZ98CucrwjNvfuewij2MSEO7P5ZWaotlr/rpqhqa6JQQjehI9uP0wQP/5s0DAwFeJKUAhHH/5gUi
kbEtuXnYymBAxLjfkyJrPlsl5wua0zHovdjlDgMK9MZyhy5OHNIs++K6z8v4KAvi/IOv6K3H/OUq
B9diZ6Ajs+fDMsMF5ziIuVmT0YVLSTYsGFKY3rz/Nb1yeZnfK2jPFNv5oIHP4P7Ng5TlIwDm5tV2
O9yUZRxdDcyyjhMkImsttgm04/1fkyOoHtUGCumk74yl1LHzhtGxVoM++SBz7VXZnD8Rfdgc0zQr
Zg42vTAphZgynhzR9NmaRJz6BMqJWDdDHnq12j2qQ63fvn8b5rf5ZUf9fBcw6JxPXNhWHsr/OgQQ
xZihfB3xQ1yogyU3bqpkm1R0ym1gFJdYNQynLbnA2/cXfvOVxB2c5hyrVzaM/dtP1sUklMyCLlf1
xlYrU4naEgl8Gqnig1PDXIdfX+NfSx3UaSeXaTRIrrELByaUoXapd1HCBNkqF5qRbZ1GlVdVpOjr
wiiKD77UN99RC+Yt512UJoeBu4XbGOOg8KXW8RBtBlcam6lx8/9K0flrFeegjOJFZYdDL8RSGv14
jLcM2iPXKT2rNGvv/S/uzQuaSzYVAcDJOLibqRyUis6JL07HzTUXorjH4/6jg8KbzyU+yuyr0AVB
efcfD4UEACvA5W05wh8/cg0pjnqsuu5GV5gPhWblR5znrY1TmfoHt/LtlR2LbQk1G0/N/sqhk0Pf
ROiGZW2i4RxYoTWw1UhZW10RHo2VWS9tO5Lroe6TH5+/tbS8NIm8EsguDr5FGaklzM2epY0Ijn8O
JSnSx+CDyvfWm/dylYNbO4lmQLEmBdNJ5Myga6ZXaQ0DsdHtPmtTS0V7udQBLtEisRdOyJuXi77Z
Qab1102Lr8j7t+2trUOAQIBEzAbch5ESIlebotS5IAgDSPB1Ew8UtMtLTWDzjd8nzkrvL/jmHXyx
4MHWoRq1Cs0BuV9lp+mP3EIsDc04uiV49qPwvrfeNuArOEGzIPKV13fF5KsbXbbFvq6NH6Lup109
jO0HW/xbFwSaIkDj2OVJUth/5qvGDKvA4p1OTBeRiKr5xzqsQAaoODJ8/t4htdNAq+H6g1TvL1WH
ahCWRewsq9wpF1GmFI+is2D3+WH7QSf75r0DusGrnF721XORmmS/cigQyxbrME8tq3KVKdZvxTCE
j+Bn8QZC9PYqpFAQZwJ1dQbyX2JvjpugkKsDZ4kvirXGOLA8mYqh271/2z5a5aAqTUnDOUbhG5rq
mCof9Moqwk7rv7QKwzvgRDRhyG73rqWCNB2NPbWvqCQc7mnUF1qCDc7nr4W8XpuhK40yh+L9VZLe
l6bMuBZOyviBYt1JbTc+Qmfmz3qw6wO6susyoJsHKgerNLrVdch5sXGOYxjm5KJ248qHibW2fD9w
P9gVX682g0Aozzlyc/Q8zDuRlok7KJ6mpBxa2FSHtYMpUAa9Mz1RC6vJP2hpXj8OCKMB7RkSadCw
Dw80mh5BolVDfanUmbamlaoXXeB8Oi+GZBW41bSjaAZnAH3/i2qcDjE1sCMuJFU6LSpRGvUC5ivx
QRXCu+TTzwUKRQw9uTT0SiRE7C/XZxUtRYKTcRGp1iMA12Qy4hmHj+CY58+9/2jYBl2Fy1hgzkM7
5OeUUJSIMXaspeynZPgDdYFdCUQkijrtEndqJzh8jWkkdyb5jZD9emNA0pLpTFBj3ecswVmAP7kE
9NajdcHhvFq7WqK6s4uOG3v8mZbj6wTBTl/5TS+xA+m12ti8/x69fubm6b4qaBTY+F6dnYM6TooW
afZSYO0g4LlYfQA108Qvakzy4vL91Q53WTzRcTUETqKcmry+B5se35jk3MNYO+ehyRYD8fbfuyos
0mXAzzHFRvv0UajM4RWyJibi5AYaJMqCJc1//oLE0DVBVKS56TLylq5zXA4k3AElGUq8TLo8+2iM
cvhWYUMxTzQxLwfNAUM6KOWWG2HSmgw+gE4oACJU2/xe2/1HedOv7yRJELQrPHyEwIEK7l+V4uA/
ULSYryupqOIlfHnxcyKycRFYfnlvJZ02LN//7l5fGNrd+b/s8WASh2QQkOABrFj3eZGHels2+IqU
eM4v3l9lfn346C/fLI5z/HqMOHEKB1M9DNVr6qHJmQIVq0FP8+QhVW2lwlGK5uUy0iWU/KBSR79Y
TH73LYzJkQ87HQudOnPOg94YMbwNpREtBNYnyjIowvaqIvbtQWaZgn5IgURPNSy+ySQ4dgPtOg9g
xGPi7zsLk8AajHgy1z/TMjpz286GCxrdFMIbyMttKKsW6wQZX2Ep1lwquovfrdTgAR7HqkREP1iQ
gUZ6q3A74dHZeImmTWe5qC3IEnaUXVttN2wM8n93akr5W0UithDoujUEi2o6U3ScvnQlgqvbSXVR
+6H2mM1Od4PWxPfa5DbHZSPSi0HR2FYVHDyvjQ73N2HAAfb5JKhH/HJpWtMfyZjjjtOZU3sF160I
F24/5fpyjAnMxRxdwYe7GMw4Wk6BE5SbIBls5E0yc/AIlb2lLODsDcB1ptzaQ+YcVy3+F+gDROqF
yiy0tlp5ljVFvBIWTg4KvG5yc+uKlCxOPwhS+q5Yo4hINPi2ELhRwGVqvDIb7OlQvDSnU5AZsecm
yLUEboG3sQkikui65SVWg8FWGaMSUQjI/Wnqvd57zO3DbDH7iC/q2S2vD/R2G4f0u7dtKcgBUjRr
vlN5EIizMB4QYFuEgGZeFoBErn07g0nmRKEl7gwjHXArcyv1dihMge55wGS9UDQ3W5aOVjykcQ49
Jmny4AkKOMo2vuLuWtHSApZijda9YNJVMGLELQ+5DpKesCuHn5kUoXbRBPzg0qh1+1xMmusf8Wsb
wEmJ/ySqSlsv18yvGI/FOHJrp5XR6T2ubHW59YMUSV+FKgW+ThFMeHT6mn0cqMijodKE2PxUFB1r
IzIrUh/7LsPEPncrcZcYoXJU663ElscJsjt9jC+1cCoIteqabzq2IlhOKINAKFLEpUEolDRTbyRH
8ofU2uRiKjsJESMNNU/XcKEcFN0fF/B9TM9U03b6WjeYD1DNSntYAnpCxK7yKMDtJB+yYvTaaJoC
nMDswYJxH9sVOcvrSGjPZpjmVO7MUobZOo/c9CwoIKtjMT9iUTRUTXnW4lc6egP6JswZCydKMU3W
W2zl2Xen07iMEiO7LDjGgLWMgZ+MN0Y3arxHQ1kgF0xhH+MkUk3hJRskJqe6Pki8v924jC9tS2a8
2QOWvwSekQLcF+duFSvZWdA2CkohbofeeqMVNN1Stk5pLdxEYHoL56q5rQancjyBq3pwn2OybWwF
7iiQ+eJAgZLmtM25Yk+uskSHPjSYyQeTGjLyLDPfi9SImUmP91O/dInww1lctD2/WPcnfy2cJhYr
28GTYAn7zuVVS2Zz7whJ3NrkXSXaXc3jYp1PTnnh9LxJ63BM5QUxn06+9O0+Z840Thy1jCqwHzO/
bjA5Qx4XLnPKmLbGywl6i1MNEJTLYIrylQGXr1w6qqLjL9gk8lbBRhDbWsOdDJT2cYDIKh3D86iM
c4nAOC8fzETVz63RH6Jlp1bKtCy0hnCFGnrRSajJyFg6w5DssLcVypETacFjULP7kbqkS2cpJwRE
9DNBCm84jwd3KWpf/jHEiYrHNaG933uJP87GjDWGLErR4IUPJXK2mQvQhMoQngM+nVi7rkItCe9s
vMrVhVENg7JixK9EaxjOSDgtoYQeTrc4RRKAaePhK9WqXQRGNR1PrexzZMJMqVCCoFpZlWoDKRPH
skwf8Sd0xngZ2WMsdvjyD/YpezsYLc9Aph2p0DSTtZpF4iSZoslFUqV0MOhcgTjKRHZ8FwaVG21a
IxolJE4/theY0E5PKmSJcNfjwzCu+zCwT9wkYsvqrRLzBYP0kAu9KqfI02o5q7rbUDx1WuKe0ToZ
5hZTd+u7bbdSPTLaWjL0GmM33ppl0xdeV+TUkSI2tZ/lEPVyRSRe+T3NCCfyymHCKN+cAvjKo9Da
O+m2WDI6ERk325at42tSRjobRIEkzqtlahDq5AtcTlvObSc+c5v/y9559EiOnHn/qwi6c0BvDntY
Ml1ledfuEqjuqqaNoA26T//+mK2RNAL0AnNYYBfQRYcedXVlJjPief723SB4xo8lqV94kduBcK+0
JT/haNWL0yeV3gKdKdVIaQ5rTWtvUc+UkXy4EDmI0rp343pwq+JIBKHzmNVF4R2y1qCBuZ3q+b2u
C86g0F/6jKqVoBsOrquyYqfSeQqSRgbUdEMQRVjX7X6CbnQL5tGep+Gbw0+k4HkWFYF+wewM+6zr
ja9m5zrfqNcABR6ldL4UxNWQODf0ZXm0IJhPvRd05Oi28/ZESYSzRPTZ0Y3lFSn5dE0nPlrDnTHh
e1NN5mbnem3S+phrDiVAhx1LP9f3oVURGYsVECwD5K6v9+5CmQcaTWcOE5VhRNn1+Fxeh3wlareT
TllyK090ZnvuNH9fBYf1nW9n+lUQwof9scymb26wljflUJkEpOYNz8egUvlhaM5GbIVDFj3W/rQW
SZgbZPBaS08arqaqsMZxNWdhXJsZ99totHyANMdPDvHEZWBs0Z0SLbsqWnVc6jWvD5o326NXcuEl
TlbamHExVyYpirDbP7yQLKHrNqgJzGvoWHCxqoZrdM5MPOGE+FZhnfAVy/Okmg1c0mvJOZtUo0Pg
Gy5Op9jZpVXfZaRD43wEYYgYIfI0YpuIvOXU0bJ7qLtaWkkQTZ3+YgtO+quxKYk/WfrJs9+EXgpr
v7oU0d/VaoWwj+ssa5Z9rkYCCkgkctrHtfXWUiPRr7Pie2Dnef0+zIYvgB+xfFZHd/LHtX+dWXL6
9Rsrkw2tiibFLdRjP60kiR9GnPCCtNS5mwj+p+2qA3Ih/dojrpM3rtZ7s1lbHyuVb/h9tRtW0sLf
c9oGyi+BpezNGqEl52TATBIQajlPRJIEXa0OjfSX5VCpvBM7byDEICZ+emjuhV0VZ4dfw99OeCrJ
RO9WHxzXQ7oP2q7BK5xlq0fELSgUXgiqBuMun7KPvkgFVjZ7bp9NctOdg+ut3lFBNFSHDH6TQFfN
n9CLEti3ElaHO3Xk84wdzr00UQ1z0C2hLQVB8DLtvrr8bFKvyR48Ou0wTkfSaAfq6jtm0lhqrwz3
Qs7TY1UMrn89T6XxZbS4JA9uGliUpVMDMu0nWXZWdMBHP5OgaqYYfB1ZaOJuqE5JpBHq8VCtRXo2
09ZSV7pu5vW164gG3HFlNOFnuhaIw2rqIH8bkQKuW0QAl99KYl90KMkxd5JJA44m07qEz3M1qDbh
HcR1nOm5FId0znSWODZWXzxqtEgQIj1GT2m7tHd24xfetZEbhADWmU9Xjy6yr0vpOF+LQtXZS9Eg
byZNey3uiYPgwOrafDh3yzTpmGwjIuApwimYGOG6vgbVbEuyCxxcPp1l1QXvd+iqAyaW8EEtffXT
KuUSJLLvtRmPWAGYnB3MJTu3COanKmjUdw5EmyAya8EYYIsuPa5OUQQxQXM+fOtKgZZSA/k7iCzc
oyxt/b4YfW2ywYSgm6JZmtNSDI3YI4PDmVhz7cfgNKTCdeUwPsybny32akt8FLY/sLo0PpN7u6zl
xxxym+3rrO1uzBGTQKINm4uZBqGeFU5Y3VmpjKmQ7PKgOVRcCAejBC7aOVbhFBjLncbdU3bXTmR3
l+OXevU+i3VpyBRJieV3uj0J5Lxw1x/oPXIX/XNocYFOYuIni2q8p+knv+9C/d6Q87EDaypu51Tx
AvK+C9OSe6fuHzK+6i/NNOc/Re7Z+irztcJXoNuDL7Ou4zgKLZVwE/aYkMb+AKdiHIoytRmQ21V+
19XYfi4M93lmD8pw9DAcxZ7OwyBuZ8s5jmOryJfo153Z5S3B2D5hxcBcvrljHGeVGXMfPXEhnuQU
krNR4x25IQL2ai3CbDcts/Ximpizie0ndXRYQuKFA/pSlij6FME/XkeMCJikCFuJtTkZL02ujK/S
LdXz1GiDpOPOfensaXwcQ2kXsYjybwqrDTvoakxtPBcsr9vH1u2aNVzPGeP9MReS7l2eos9p2E/P
MvLWRNjreOd6skro02OmMswcsbN8WWdFNnhDDxFGpxt79Mdk6rac6Wxd1mQ0SVRn8qFjJixoqmmr
nPQjWXxZuUD2xlBGiUvfT+KJObz1DZASnk2bTBtD8LLqcnnuA65DlPzueVry4SoDwI7nwbzBVXUd
KPc4kN8UI1EdYiXcmpsQpC/ysUiVhDnHCBfszyYb9onOqvJIlbz9dUWYDgBYFZ8ocqNawU/N4H7N
1vHQzeH1vAj1Su4+Hl8TY1W5+N21cKOzARnzcxn79moa8y+RdLM7xzRk0rgmFvy8mmhI9IzPmem0
N0vnqRfSCIenxRgW/zC6omJhnWzzRLb/sDd5FJ11dA5OGXwd2TbjdTEpIwrrz50G1V0rVeztgS6g
ZWz7a3bQfIF1NaOveVvQJOgSs0BADAU7ruzC05oW6W6Z6vwKvZ5/XfVy/RkSAHgqCTuMp5KIsYgt
ep3Mb37jG09VVIqTnQ7GdZFn+SlvQCPizMiLhOTnh3rw+ge3svKXPPd7MgJ1eZvNs3EFLDGflqDh
LBuXD41Q48D9Y1EG5esvwFE4qHS5ZWz35Q9qGtZzDet4U3n1m2L0YrEgUaVoXHfXjwvBYFLlb0Yq
6xdUv/aZtql+3woAh3jxfd7jkJ4at2nHQ8FEWSXCNSqH9OquOBTs9HHPV+YKJdYjgeDRtTuiek1c
XxGmS33FMVflZO8zf/R3Dbzs2VTKIG7COo9UeF65fl1e69L75FLiRrezNceE9jbXnpmZPI/rXH/2
ySy8QyHzxIERfFAbxd3gp84DrR4/B7f/rHkNb2wfhMVLr6q/zRQhVDE2Fn/vkSzzbK9yOFckEZ0c
c3qolHb43nCoxksrCsTGvvOAGoOpyx2mr/lIk9O8sgDTNZET2eawiHAvOVaWyAYhdMyeXwuecim+
WM5WoYaGPbSSRfcNJQ724EexosLuVDUtV3Y+l1QA1BTCdcfO7MeZEjelnzCb+zt2UetpTGtzplnQ
8Toy0gAVdlpo4j3dtjKIrwd6eJonj6E17Cr72q/BbWMcm86XxpP1Ssqob39HkE1HgBv14lC6dWAk
q/aLuzmNqHYDHaoEsdYpBQotn1aRNBwRKnGqlnp4d2rCHxZHbMlXz/eO+Kvt6oiBTaDRKkvGLdHT
XwHSgk8ozl0FIjtlgD1ZZMgtMbuhCLw0JtM9uDIDJ/a6giApWXVFQ8eMo62rUoWTTlaPNy+m1ATT
+0RbRhqXZjbWO7+pggdD5H6YtKsReHEZOstXg9jTLCkKGrziykidzzVpqjVtLBZG3LawhyEOTW+6
rd2WDOzCktF7Vxv9d38YhocKz1hPFLabpvQwLPMPZeRhSTuUI53D0EUtDyZSuzQJi8Du6Tas3VfV
GBxtSCop7JqMsONiYrRsbjUoypKUw1SSSc1GFO36pWoLyif8/pmCkdyPI+QYQcztO/AoQNtRp74U
pH7JLiCvZRpmgXx28MDDJlUCQ1lp6D0Oiytuh97CaKLgnATp+8V0F9ELYnCmpySJlETYvQbDAmys
1l58dr1y5r7tljzduYxiP3VXegU2/7F5q4lfkFczph1k3vTiBrekHLLhYNUN10TVokZM7JZcNLZa
GCk1kz9eetG2X5sx5DXIBdA0GgGOYk5a3j07JekgDmtbLok9N3QYY6MMb0dVhU9rO9JcIQtBMFRB
kde8C2ZW8V2AU868asc1XdEbdBNtNyVEBWbeojhYeuSIzBWq/h1aDxIPIhX63dmuOlMea7M3Tovw
vjqetLO9V6VFuZ9AYQfkyJiyk2XptugEmQ7ErXNuf/JbR3xQ7bv9A36rnsI877Mbm6EO19BG1AD5
VOF7AzM57tNgIGF+TTPxhKOQbkDDtnEr1kg/iYTKHbEmLtvWazUKgGweQCJOQZhIcUPoVTcEIgyy
jae0pPTCHdyOb6e9OOUhFNF4S3US+1hE+RjTeyhJqchNhZLSBj8Kk74xQ5ZHGWj7pQ4Nnf4sirIc
9rqSdn9lgbndqiVt9DO16W5zNGq+Uiwj7ea6Uy5vxiHMzakBIKlHucM6ywViOqPn7fK18etkVlEe
Jo6YDOpBoL4L+JspCdYFq5TVbWUwC+qQu7ZUxZs1R8RltKTu3BOqyAGoMXTidFopC9oL1xvuNKkY
+S5zKoMnMpPWy6iDNDgOehldstJscuiqBoFu4qaU5cZjx0Z2bpXFB79raeEb/NgSrub2GZrZfR0g
gMrHru0VLUjoenw3yeyK8tYlqLYuFGeitWChPmaPj7DOY0pyTCKHZaMp2qs7vbyGQ2VUe4LYJHCt
H9BUwDZVPNSEozEYt9XsxG1ErcZuSOkQ2kf+VInbdvECi4ak3ENtIyh3O6qm7NGuo6S3EWY1/aTx
xxOHS2I8Vvr6IRg4R8mz9dYwoXWxbB6W0uqsW3NRmImjcajZSmSnTaBxhzYUH+01m+jU8j4JJ5XB
1TwScImmgknh8wI6OO70xHR48GpEaOSN4RkyP814zz2i5mb4gOtoCYr5DI45Dg99jxZ3z5Fvj89e
T5Fht9e2Q2IUUGZe+Mc6F137UlSeK3lyjGl6FItjpj+72pTGOUMT1pzDGcv+gYOl7Z6naLQRpjVY
P7/XmdP4WaKwtmiZWLlreEdy6oS66plycb7TqNmomG9e3t7lQH6kU0VNNlp1YkpIJCueGz3RYjms
dbNYiYSv/on1fP5eemxqVNQ0MyidufR+5Z7HppqrK9CZIXqtsA+iIC2lsRpEEVCR21KelbYGSHlF
+rD/Gs2lM9+vvRFET3llg/1YeT4yEWk3Izo0hsdjD1gir/T2M4u0/AJ8Xk30M7m9IePWKkhSiguD
kLo7XyKqao6wlc56tKhIL0+1DViUpEZrsEJ60xgRSBgts8+cpyCbKBPqe5IAA+UV7bHJ6mDZMt2M
4DwJYdC94ixOQ7QBI2AqP8l2nvQxaOeRadvgKjeeJjvPjJLep9qYX9EdF1lL6ascpEE0XVRPx154
dfQgi2FZrkUd5em1z5JPJ7keCZp3IApy+P2R9HDutmgqT0bVDc0T5BTl5p4qvfGu8u0aHj4ixzo8
lwI9LQ1DvQrVfTPUQfumLLiu56UyW+lx3W0Nb79Y4f+YFP9Ku98/EZK7t+HtLx+KkMFlC9n/r79e
9d3bR/VHmyJ/4W+uWu83Kl+wwaM05X9wlfxuU9xctZyB5NVRRUs79pZ//LtN0fkN2yzJpMTibkFO
W8zc73EmBOBhfw3JRLegt4k2+TM2RTKc/kicbrZajDX+9qP4VRBb/JETJp6kz4OA4qEa/2uxW71q
/dIJ2T2GNKp+EbUWrDxi7D+WwGk+KdtYqkM62VPwGGRZR4xT7VvZftlCOXYrsOehzQxS6X0hvTtr
W+KJG5UvJPSaTZz23trsZ4iyT2bZHQPYQ0UdioOuwcOwWMWjM/QIF2qjrQ/gQiShuwFefnRU9Wze
pIUzrTR8a5cE5DI3rEMehtW1a9U95vfCpsqNgNSTB2Vo7CZXkqw84sEACDHq9sPtnZ6KJTk36npw
yT2N0VW40dEA0KIO2ZJu/Ww7wk6vJqoDqz1i2eGWe0/UVwLdrAXdO+ju4Dh6oCoxj/RKWpIVDsmg
IBK3jZRDvi59+pQcQMHyatZFiKp8Ktrvs6+rmRlfefTwEs4EUptCeO5G9Prn0h8H1sClJ345d01h
ksQMWJwIGXJDWpJq4dghwe2x7VqRJYS4TMfCr7AGrkpEOpm17nOGYLNy0VEr67YVvfrUNyqQx4ae
429sUpROATqz0ecr54IdSu+GqvdJUTgyOfWtcPQbrOgwnciBIfJzll4H9eSGQbbzizwiOcBU6EuK
ziH1egqcKidB067eIyNYn6QDekfzbCFOadra1AJReXVTI62Guq2ZpBI9D03NMSnCa058guUHmQJs
NCKPCCnBF8uCkvvky9cUieh4Lke57uyJ5y6xg47XZTHQMsB3vFTgHV2zunR59IG3rm6YHEktTci+
rt/HsfbCPZG1xje2SzQOVVAvpHYO6JKrICxvJW28QIHKMn5EQ9Z3cFra7E4R4IB77Fcv/NKMbnOe
KGMk+2uZUicugkKpB502xV1fmBNPps4HkaAFUS2B+Jbxc1lIQSVlx1qObpvR9z1owlPNeHFo0T25
QVqNp1bhRanjWVnDD4tErOmaKB3mECAQXDVfSrPV4Q5rcCvOSEFWWlE8FZnHZg2Ef2Q11jMEZwYE
Zlsr+C/8NI1HELpbId1ca/JOFmXwpRmy5awpYs5Ots1FRX5t4yriq40S4rybwnTmuwPEvlXGRU8o
n5Q8TcpeVkii1W7UjVOGaf+OMp2Q8yH3TnlrK7C7tk53JliWzSrWWiuZvFb7UvMQENo15zctx2UW
Z8FEzrluosOKpCqJxkj+OcEoxxXOJ6LoODdNC2PNvxxXsiYD2kCwkTDL9Pt5yvK4j5aVXHdh/Scp
givr6v2//soV9O9zIv6709/f/nCZ/X6VGX70W4hIzuM+QhWF6hCB0a/wVSMwKU7B7kfO/hbEhbzo
75eZZf/m2xi7yI34exzh3y4z/hO5LYjIyOdCsO2h6f8TdSv2pkX9hwiIXwtzqLWZKm2fn4az6493
mREyQAVGiep7suSjZ05snuuaniYPg88V7KS88icENTo00rNF5fd69GSgksZYy5ccXOZs5hJZWWfu
W7eiBRpZlnWPiavRaLoj79yx+N/5RhE82VOonsewD2vg5U78EjT9T4xS40fHtfPxl9u3pv/LQav3
t4FmrD82/fyvLP5B6/j/ewxJfmj/8BRu//dfI5Ubbg+Ut5lAeNywqyMG+/UYOvRQoKLDu0F+pRVu
cvLfJypqmnnQEOn/7T8iKf3HRIVy0mM8w4vuBzw4f+Yh9Lcn/Z+ewoBIJ6xdfBm2mADU8xGz2z9r
BwMYNvJZTcXFZuRr0nVE86bKq51kVYDhIq9OomakQL7YIoto4BWzkwcgnL1CdQIdmDPltI+B1cry
BT0f4EaNcg8ynXeFMlvwJi82+550BTmYUXEgwjtNj+bUz+khYm33zziMZHD2V/ItKXTpO6f9plvp
Lk/UvHJ5eKTs0nOuSsP95C5V37Pc4QNGCOFLKzxmKHq+mrMktbIutbkChhns2+KyNOvLAt1dlum0
2xZrtnCWbL3t22HX0wIGaaK4jy4redps63l2WdXFvNIGRvUvK3x3WeejbbMnHM5p9ySS6vo4msvA
9j+OWNxvPR245SOgJRCBfYELlrYdwA4Q/cBl7EhOmKazd4EY5AVuKGxWNILWNhhiukAS0bJYL/kF
qBgvoIVdlvrO+AVl6BJYw7lAHN2GdvTV8lqVXo1WZcNBwmaGkdqQczKLS9LAywtoEm74ibshKVXv
FmFSXAAW6wK2iAvw0l5AGHCIEf7Hy63s0F+AmnQ7SrB+XSCcNHNXYw9g2L66tAEylW0gz3jBe8oL
9tNccKDqggkNF3zIuWBFi67EvKf8GAyJyRw8aWwDsKVgg5mYWNzy4F3Qp/mCRKWpBpViCuefdlXq
ZPuq70zS1dOeZkFvA7S6dDZW4pg3nCt1Nsyr+YV/Gb14Yi4EFcN6BUIWbmCZKINNkHLB0PraGbKb
FhjpKbugbMEGuM3hsnySC3z1vtXGsJ6KKAKd6+RsYd4nr4tY4AuCx9DzNTVN40SDMfieuGB9DJXg
fuDM4DX2BQ9cxhl7sypDYDy5QYZobwgDUMFMPUJ4QRUd2q/nnbbWikfsgjxOGwi5TH5w61yQyeiC
UjoXxBLpQK1jNZFTj14uq+6rbNlkOBvUqVmUOe8vCCjq+k177cl2OM4XlDR1N8S0v6CnywVJRXrd
yatmA1hR4oC1OhvsGuYahodeJdBYuQGz/gWjRTXRvFI+DXIrLihuNQ7TXVF0kYgpWChJZtwgX5Bb
0F9kASDBBjVhdtyExSKgIjaxvbwgxyXw+FtkpXhVxQVbpmQcjLbcIGcTgKCgO2BDoqtfqPQFoS4u
aPVExO2ImG5DseUvRHsDt6MLzu2EcM5Jf8G/9QULRzEDLq43iFzYiJR2WeeB/bazOzyoXA/fyw1Y
B+EHYzfNcbplogd5V1y/edxcEHkPzRadDxtOn5YbZt8HzfLVz1uQ/JTRP0yWzPcfqgvWP/kiQA+4
RqgJzQsfUFYF3AAaRHgCdeEM/At/4F24BIAueIXiwjFEbgPfMG/UQ64nVpb8wkiwksJOOFFKYadn
Z+xri0tsxgnN2Iz4iLP8h1ttREd7IT1yMVbITC9kSN30VBcsF5KE4KjyrrpQJxXeG3HIDYS0KQTx
9/ZCs7Qb4xJcyJdw1fb1cqFk1o2dcUUAUUMVFqSNV5ARt3NwqdUJ4i5igtTG8VAs5O/yKhye+gsF
lDqk6RyBx6GGPMTGKDs2xkiLAkHSghh4THCDQyp5KyrMXbVxTd6FdlIXCopCSOgo90JNVYPLM+eg
0Liyw9UB3l3HvV1k94qbKrdl7FuCYZoI31c0Zs5VUNHSvdrFHY7A8YaPi17cwXwsvXS6z4Jil5YN
kowqLZ9m372uiralJ1aRn97n94tkBAuN67rLngUSZm4E+5oOyQcx0XWf94ab+OH44Cxg12Z79kus
HcDmjSkTzv/6JIEi4TB8azc1bfsIOHZ2O/MqS9lJol7maez0n7jjSn4B8RSosHgtl+lTw2q8N/kl
fJPOEHbF99Scj6R3fiJJ5UrkGc4iwnumVPj3lhDHMvK+I/F5AdX1EwxufCLCbk6jv/KVtcrbdbMN
lr1xRLz9vfbL1z6QOjH0cG7t3v1orPmwQH/cDrhSz/TFDetOo7r94qY57dAZhSDD2KeMnNlLy0+w
sOmksMYh7ayiQCAOa8fzHgut21PWOXTEAqJ2yAyl6SKdbjjlQCZGVuV74uXDg5PTCIyiq0z3QNDp
Tthz+BiRLn9a15ISCisz0KSabwEKMawgNat6X1MGlVfXYqrPA1K3xBnz2O2X+yqXj9VQ0p+9DEY8
UcT0rjvvtjRkcb2mxPsFihvFb+eSCs4S7fh8V+hcv8gRQpIUWOPkLsXr1OXqlo99pOej9m9E2eNA
4iw6hgiqwd1BH0vTfcwgH46jR6TmMQL3sZURnAy3fG0lBewEuyz3qKXg7Qt9bbsC6YOMTq1b3goS
8p975BhoMKT1aGk7BJ91HueuJfc1nNQ3z4aCC2UbPggDQmj1zQUEm6sabOduCKOuovccim7noZl5
HqdG/fQCIkDdsKaXYcyWw6JN/3Yw5vqeWMd3u0idq9ZQu3oB840Xo0Q959l9lJAf/dHX1n1vkxYK
5eLKk7mk9bNPo3ZczoBXsleK6lSdPxTpPKZ8qSoq2tss2DWZLLldhyZFVTk9lE0EqJtlL92cfTab
wXi0GFUTnPLdPs+bz0KPY1xN6Y+qGr6hTWCk2bxLz0Zq1i8+AcQH0ZbOe2CJ18KU62uFIyYmQIf5
hTpgLBdjPLn5CHSE3BkBV9JmVXlKG+cb5nobMZr7rqmz8QN0sgyy+zxKjecASbTejZW/8xZkUlYh
bhqbZIx5WPj9A2bWvL4p28m7Q9SFxMmZb3uEqMSGe1FxDNBLXQ1udGWUPi0q3F21UuvVYqC5r3qU
edgyDqEVVA/aT6kEc6onMa1fFjv7mWtjfDSMaXmxoeG/0ZqBrveKggbUAblHmBkvXjX2sa3dXl0V
tYkdes+BapM31GdKfBfm0pgPZK2O5a0NfxjC2A7l7P1sEY3PcJkkDDu7SbQDn5F2+/6pG0htO9uy
m0YnoQ0zqn4SYW7j2ChFR1FzwKiwUnNdmyA/d20XZlhSqynYii7LErHVD6qGhibf14TJ0A/NTOCo
8g51jnag/Ntc0iHXQN7AX9gSh0EchojgHovMGdpnZL/G/NWTMg02bRxzlHP2lxXL8DGTGQaBl04a
lo2A25fmXN6QKw+C90DicxX2D2NJ7UbxJtoubeWuF6P4aUZZQHQ5cnF+pR6x/TeXGIu4Bd5aYWV9
Cyp1dP35qJ3Gfypo/oil2ZXVwW8QYoM0jRi97jqjMJzXAnPsF8exG3Ov7MwyPzd55hpqf1nl/if2
2+ZDPQ/dx8fAgvt/YqtlHfz34Mq57t7/JdHQ5i/8jSqIQP35bsCmkQtF6Bs76t/2Wve3iEUTfzRh
POavotvfF1tiEJF3Y/wMuemxrP1hseUPMF3ZfPkBWLw/tdj+Sg//B7wS2Ez1gCv8+ywxoHD/GjAz
znkEPE8DVQTrd/JsqW+KteY0hEqMghNbYkXpOfXzV26PCPBgBHKHvmrpmCbd4TolE/qqt5xPpByg
yMrD+dFuh6+6zncO8QN3asyXV0MGzotNZrhKSN2cjo1TzAc07evNTAghYF8zPJBX1N72nvT7szNZ
UbqvZk7lvU3RSHeIGuQb5yAvhy1CxZEIk8kvpBfd53y/5bDXA4WKvsoFLhyKGT4qb5M7oYByCeFy
CPnL4yjNQgN6Hm5xTz2OTfvEUEhiBXe1m84zegkcSXg1FNTf5AbXUzv67XUTZOF+bRbSyCXgaOwI
D3Ld7KREO5mmHJz0ZF2FtbJRfSDtj61hVWTeMYdyuzi53tOEYQ2binta/TsogMxOTO46+6g0Q9YT
wb8Naimi5uvHVCz5VT/Mbnqe1twyW4wPDPq424M8veqcJnpxei3MCVrV7110PJCO115J3KlhGfJr
K+c5uKnahvOtnfGVplhO7mfk80mxEEsTmtIqbt2omPVdFTX8XBQqAeyvirw3R6cdrwF0rHoxfbhv
oIbL0bdaRSrTAwePKKJNDCSbQz+PYszIwQyLaNfZs3i1qLDxrpoiFH0Bvk82/DkqMVrS2YPrDME1
rNeP1MdFgl+q8IJrEx0kVw4P0QAH4NOprkOtQsozLYIKZ/5RNtuQpLOD1xf60KihM5Oq8lf5turR
Ave2BFeqh5fY+QAaX5nOGklX0rSgSZ9yDyJ2KiVOoib3Kn6isf4Y7IIgv3mmTylBpWh+RV2Vp3uJ
tsB8trtqSY+Qe+LTEI7pW+UinET4h+gy9vIyYqUosvKZ4iAPyilcYDAIsoEbByDVdZKZRchra2p9
Hfoz17WhqfXw3KaSuy1f7L5PA8w0MPDQ7hZyQgL9M5lfiSl0fwauI/3Y3rgU7Nc4N4iOgSdx66Zk
LjHc4AZKGhKG3So6VRdqJisnWJoVmzH6cpc3a5nd6LY0Q5TlFaz1Vdk5OQLVtXC7GFXv8tJ51Igm
+VTq72HeDIz7nRu8Z0GvI3iU2fxC7uDy6jS1LZKGzFyF0rog7VpQyygSt61leWPTYF3f6iVzoiNx
pxBuWE+Vuk67EiKu3Tg5faHnxgtVN7RknbATpQMUHvnXt+6YEt2xMXwWvL91MJqN+Kttd1yhMJYR
QjA0h2knOmzUvCF+Ux9W9L/23r2Qif2FWFQ+CrRdHwKflbb8ZHQbBbkGI0/bujGT5sZR+oi073xT
QVwy/dMopxS+iCJnkdj7F5rT9WheeVybYK4wycCEBh31qTpSkXPg3p+/5J0sn0J8E8hUZ8c6EbaJ
UDqrxxnTCz8oOLRBMN+je1OnEdUiKSGLBYxj06VHOZ8nKKA8rGLuy4Nj33Brs/LpTco2+OEB4biM
zTFw0/9cxL9zHJsF+N9fxNd6esuHPwDM21/4O8DsOhTFcaP+DiP/uoddn4jsjXiHtI88CDsw6d/v
YfM3i7/iEyt8CQ/eLu/fAebwt0u0FuQIWDVJsn+Osv+XNmN4Da5yCplIFgkwn5GE9EeAeSkDjYYY
R5YF5EvSNbghEKDJikAmZu3P1W0axTr8TIdhOmvVQ1vQBwLeRKQBVW7+NMdGY7ZtrEVnWglPaC4T
lZb1wuBcC/LH8kycbcJLc3oLRUtHWzTDccg8awhp0Rn8NfBLKm516ZdgdOhj1Alh7fyDZs0FR6Ew
N9c0fnIH9Gmcz5vniD1tDK1HsoRTVHj4hNHLYN1JQGxGjINa05ZY4Zhq4qax8CmbJO3j2RobfFhB
q67AEWYjtprOvDVE6IcnsWT5zWDnkrhHKKls1xBVbJ4mAnkyFuye+spJ1SE5wUoM+7Ja8ntzHe6q
weYdyfP83RE11ZmWaQzTAyEn+VdQUI/dGm/HeDLQtM+x5+YP2RyJTw5IP5J3MKlPakADB+S64el8
YX00YK1BS4ovUv0e6cLw9lWqqgAUfjK8M9bgKT1Ufuf3e6Z8sWuXOkf+HgiXdTBbuuYuNZbai+kv
tVmfzdq2KHjNkJj5SK05kKzohI3GWmFWMyd7VFmkAcZSZ6BmCib6YehaR+8nB/mykwahOhVO3VzP
bavc7z4mTiTL1mD/VECKHN5R8QB25QNx8AZjYsz9Z2FZ1U3fFSPA97wu/OnYUd/RhI7CNTQ3P7Jy
gGJVsIJfvNSeThUys+3Ibe485/+xd17NcSNpl/4rG3uPCXhzuYVy9KRoRPEGoaZE2ITNhPv1+4BS
z5JFNTmcuy9iJzo6ON1qooBKpHnfc55DKpZbQoYRLao/SzrYvuzjqGiLr15OHyRkdzWHHKuLFYVT
3dmozBxWmNnZK9KqSTfGNF6QOcexkeB5t2cJaco4DAju7hECYOvbZdXYfgD9eyaBvtjL8g6hjARq
zw/sjjkcvn6H7CoJGCKzWtdxmm6XEuTO1OFxrNiHE1ybU+zGXct2b9VYdo+2rQOyUZalu3cGqz7B
ZOtd1V5lQ3mqk7OoNDAgLE+O2ub4EUNhaVu++awebVX6SrRQD1HQtpwiPSe6cR3jpk3JerWi/DJK
O9/nm87ycZWhI8A6RhECxoLZPdBn0UeSaM082FhN16/zFpgFHkl7blf0zIcnV7rxUzA6OGq1oNxr
JDZem0nOKpMRUdyGXpZVJ4lZuusyKZ/czD+zBq86r3gHt1hREHMMncrXMfFNP4PJya7qepYPAu1u
Qx+jJOYBt5DlhV1iRHfC0bSfUxxVVw1hkefCxdm8ihqrVrSx+BVh0SaI+EboODslcoQTCScJ8QEo
xzhERCxfOess8yeKKrqEy79/wfTIjNHrh8RUUBRT50sl2v5eNe5tTorwfooLeeToRPeWbTJtGsrL
OJukB0hCdZeeNpBc1qfyNqLGts6LfjrxEy3Zeo3Mt5Nm9h985X/4qIjGSGBgiqdzbi0j4sVHJSA5
wfQBnmFuTfWVciu1fDKNt5XSTQTRbrOFIwKMgVfpo4CdP70ZdEkNqFXeguQKDh5TEJBXLyaM7fHo
uEdljlnFoD2BrXGqb3ytN87xQBPAkHaC4OgOiXJV9eEcoIup5nmD3OtnJGLt1J5MQTXWN49HGAYf
EHCX5u/BO+Gz1PJwcE0A8j/MEvSzchSVm6h14ZN5Byq9Iyq7i66xLbFszBMniw7NZ0K9VZkgciO1
iXprpo2V3wdxN+z71LXvTXDd1GtM7byNtG5j+L3Yu7jO9qNXqF1cmhQdkyj5DUj+VPnjf1y6yJJ0
9s/7qQtxUNZY/viv3ZSDamRB9cMeWkICnsG+v7ZTS1zA7+3TEuDmgwKlxbh8m5Q4/r19Mtx/uQ4W
MWbppQbyyTLG82v+cjYlHWFB0gAYDjzIWYfvViqBFogMBpOh+Ut8CCES+RYXm06+zTgZl0jkNHnU
937fnAH3D2j7qpGKKJYmGApazdl6pdHFe6q1CLO5rtXReWZWfbRqhMKFsZTdFtunEdACAxX56HeS
ipsV9zWA6MDPMS3lgsQcQFTOtUYw9J0+NYmDDabKppXXmqW9toOaGd3VG/1KSi25L+fZwQKf+EtN
nzdiXGGfIFuMU5+Z7wG2OsUJtZiE6m7Xjt8EvuB2bY4tcIM88CCcpE3TGlvH0dxiI6VRqa3J0foY
7m0W7URDtSccVD3PEGfbxZY1dUa+CepZsMI5RZpvuzxNrZsAC8nJKHNaKdQ8M34eM3wSaYzOkHy3
xiHxu1P41uDH2iub45127JGimK/zIbGue4ObDKsJnDubuvYD4unzov3qq12EFwhtAzBKjkNF7PW0
WUQG0zUAXYq9Qc0xS2HWWUWDEMPejQr3KiuqYB05nAelmXjneqdLl9TgFG+hMXj+nl9cXr54Cy5/
Xfy9GIdFj0RJz6aax6EVZP/rj2QUdSySIUAHioLg3NDcEcTdwMKdjPLYhJ+w/fT1UBkTLQ5EinAo
6wCWNUR6X5hzw/XGbt4iQ0y/RX4l1wTQd48GNY1fou9/hBAe7k2o2S8SFM5D0PlReR3so1Td5T7w
Zn9N4scILjkejsF4Z2GURsUHt8YE8mrKf77UAu1lUbKXCsDrR9mh+Fvivf21NsH2wDpTPaZDPX8E
9XxzGaYflED83XyOjeRU+HLtTQdZZXOceutYA3lC5kCzpfHord7/nswDsRpyb4fgNSTh2GG4HCPk
9XXyYbSHdB7sUEZgB4KNOzoaMUXxYE3H6KDT5haLne58K2wKduBuzfQpLjOz3uARqfwI12zr2OOK
wGpCB/WEUJSLcUC5g/VlsKNvGV1IFNdmBdMJ+1Vt0sM2xRCtskGPyz0qF+1nAHNHnAWxpfV7cqfd
r/aA93UzS8UAypkkacuWNu2vFVwbSAyzdOCMDv4wi2+JYTfaEJJpOQkKrZgIJa4xyhtb/CjF9WBp
zBGyR0izzgqYnjtiDyP7qtRInwwharg6nU8avQLJeR+3J6zQiIGQJikN3y1Nv953kEDj0Fn8JYkz
YWrQRieMc5dmlFaSobctDVFVoYE/XJwbM5b5tXRVVgqMDxyvThSAaUaiELm+iXVDZlQW07ooaXgM
U3QqODKnGwcjWnEeDXrt3rqCMmHoY4Fx/qJIVUJRp/bb7BKfZOwTvSqje/qKWrcOZuw69yMIuccZ
3fWVk+ewXFZdY6TyckZXld2JIMnaKwuRYX+jB16d7f00r9KzOS9JN+uKUhSLy3pAA7HOyLoxtnYX
TWov57pvsI6PWX4Xp5OdfWlM2dRxaLVJej6rUjMJ9hjV9Bcqs5KPIv0muOipInEMFn6bbLmiX9GS
rFNgOqnt/DXlRQGcKZ6GFTQop4dhkXX1Dwg7OSLnTMa+2lOmD6zV7OK2cWiotpp2q6ki8G6h7kDy
SFPlF9sqnQOb8zEnzdsuUZV93YMPG+8wacXlpov9Ea6OKIBpG7429RdFM5fxonloiugev6/lHhue
3coVrnGDXPu6ANKxT+TgGZhOoQia301ixTW5o7cumkciW7xhCGP2a2zM/SCF/RRbvYaXKjXMtUe9
9Ro1ObIKAjXyeE2jry9PCivyOce1qpv28DlQuqFl8XYwgix3V9sVZtd6XPQSFAJqf9f1yteJ9NQs
byP53FSLyzkpt02LgGNPq7b6NpmMyfWs8iFeKRmU4xoZON3EooujaJPmChBYNky1DNE/R/LYl9Qu
N0VNuWBjUwoZVm7kY1KbovhUL0HAbEbLSam9cqvBRvqdgbl9sFsAAl5tI68ZUQdqUUk9R9EJTMhw
tHDCj+XE8Q81PgrzMknw0Ls17q5TrEwo/3SK4dM+MWvnJJOpWSIab4KHtPLiektV1IvXuBmzets0
qeceuaIh+dGb1dIINYgqWUnkKUsf3y/PzJwcv4se3alzkySjqe0rS+k99ma9PO96kgSZj+oqB1kT
xTd2z/2G2LVYXHzWGXrdhsosMZ9NdlsXGhCzwBJ85Nnly+WTFx7XWTRpSSrm8nzUMkhvYkQkEuxJ
qC2YgWyym+0d9ifXjJtjtOQN3aa1KouCUoqfNt0a40Et7F06lJERf3BUPFjUbOTDbA8t3zBYa4gS
OxCZl2UUJylx4Dj3SvsiGHVBhTgaVtZsaB8saodxks/XsuitPS+hbG8PlgH2aTWvHD4Lve3LLeV6
krjpyq5ts3LuJsiQX2rMZfwzMz6PfE3fVJSjqK0l9dH7K9Kyrr3YPC0fxKCvx/bcXwIxrIObhmvX
WXKxdZrAR909k3j8l81Mg28Fnmhw6reR/REQ9WCtha655DI7+iK+df3nNLaXa21G3cTWbHtYG80w
rWXJvFWM1SfxrlyF7RcwAwS5HiLxQ0FuT28tqXs8z9WwpMAQibPrA2ww7z+/t/dik5bCk2M1Z7d3
SKBsKnYUhUjRiiZSB31nm0eD1nmP71/lOV705dfEzVDCgI/rswuCJnuwx2V1kyXORwCWY0b7Abdr
HtnnMLqbfKNqL6jvRqEN85GJaCLd6VpsPkhm8OC0rJpenjY5OOFdU466HxoSDB3UQxByt+9/ymWX
+epDLpllHNUMn5xSXEIHY8nqzIHeYJGtVVN4Gydo7NCpC2MbVAErxOJBAQeZ/nprP3WqPksf26qr
nuShVOBVjPr/uLN3wAP+57P3FYbE9lUrY/nzvw/fi8MCBrVPy8AHpryk+Pw+fOv/opEPTpeQTtth
+mFA/7/DOK1TDuOcpkj3ZHb692HctP9FQtxyvvitsf9UL+PgnbFoiCxXXmQN1Lv4JK/3wJ7NUDXq
qFt3bW2fGZ7IjlPdvHrxMP5wBHtzEeYXJ6CWxTTDvHZY6lUcNzXfsdr1krl17EC72jfNFH1u+rR4
llQXKWchtaBwd5jqkvmdVjG/tmugePrJ6KY3CarGbdpr7Jt0zdi/f1PLa/7iDft1OZpQPDrSU/xD
LUZnpxGmuqmF90QHJpryIBw5+iEWJk83M6b0GJyvj7bQ+ij2mz7WH67Mu83L7XjuYUxTJRe9laVz
5aIvTrMmDo5k3k4bU1o9XOseNqRj0cG1p6PM6abPLc3P9+1xabKUbJczlPV6xPQTKkpRcPWAns9q
GIAdUFfpyIKT8QflhINdAJfC/c01cB5weGcMvb5USgBN0YMix3E6UbTQ2Uc1QdeGDi7t9fvfJkWB
N08V/xBEZgYiInEiF15fTHC26LqUAlOB22EIm0oJIji8+Br3gFtu2Ay2D74eo9ZKG8tIwwlYylHh
KPFQNBHIKicBKpfBPINq0Ed3CHmSat1OefqEaszCdlh692OTV/B5RsL6KLpnps/S3lpwweqKk1g4
oxm+n4ju/Gqj2HjQjCS9iVxKsOSTz8oIo0hKfW1ieojCLkpMZ5PYI3ZIP0ZmJnCLnSa+k0ahO0fy
lJOmW65s1aAoMDDe3zlsPR6juVX2Bn990fFPTfYWfWIGT2OVBlroNt2UrZumI0k3Kd3oxMsM8I59
4J8FmRXD+2uDOwRI0ZNXxQx1VdTlD4pWjXE0ZB0EfCkLcZsmKBrWAMAW2bGab1M8nTeTM9m3SVvR
hCojd+TM7ZlYUWJ2H98y35ge0dca6Vo4Q2aw1xXZeeoOGjK5zINSM8mkKDcxhxa1dojFdPglzoic
fESsA3Slk2tHYvZY2Thu6Glg/P/esbWm3OcmKHOcwdVOVMCpal3Wcnqs3TL+qXtac9bnWaN2etsk
97qTpTf6kHaIbFrHvZmlNbDjzbziB5pRgCuUvfSzIdNA1mXTvJGeHguIMQil5jlJLgAp6MeiNm2F
bkTTAAW0Pid/dhJIZAb0OS7MVjlsgcRGsFAqAz5Yj8JFOZa2R4jrnhsWlIOVCLLgB/CE7irVF06C
Dm0B3XnRUg2FIAiTAP2nCpN6zu4iBTwP6oaMAvoTdE5WXQYhqq5zfE1wEJyT3IKduDXgfOoQ9evx
wuyA2256A0CFnmLb3SeuXa3jqCEVhoZzvpdkwP0ASo6meJxmSWytUVDGx8cxPqG6rO6KIZu+d3Rv
vmp6O1c05WbsEczMcK9Go3bvfacxF+ZI1WMZ8HrzK4fvIrRwV4htWkkXiGTr79jh938pX1pfWr3u
1mk1909SdihdBqOz8W6V+pWpjA8DFA7rPkwrweJM86lQOngf/WV+fdHbgZmMZYb66npq6IvC/20m
H1DYbRmb0BvGTYbYvwNMqikXnvB13TwO1gn6j7AJzp3gdBQXOMrXk3XmRzcUawiS245dsXuekP7/
Xup/w1R4MTe/YTlcf1c/0v/1f9rvf6XfX26pnv+z31sqiA78D6Ohj99uCaP6e0sF0YENDRVR2ot/
Czj/loeY/zKo4nh84ZQwMbpyzvstD6G/QSSEw3aLuGqdYIvP2Q8Pli0O62zdbLoWECKWrOuDA2U8
YTfvmNhWRWNU2i6KocOmsKL9ddl6zjH0F454LR3i0NRMfVgZlpzuZqp4xlHP7BLguxDFEwit6TqO
A1BYpi2zPeqMbGcmc5ejzIAQkHoD6C+U4w0ihJhmWzY11Yr6cvzDKePmiO3QbTlTwmt9vTzBMCB1
GGlR+zXNeNXNMtV+RGxsvgC8NLaDM2YhD/obFcAsBMOGe9BXA6WhprS6o7rN4++jWbjfpjhvqRp4
xRcmbTyGkczzozy28R3xavC5A8Tnhk/dpEUC94SUDAFd0fbDulGlfenAc8e339lhHVnDFX1XEBG5
ir0UMlLV7zq7V9aqDxKbqDQpS8DrEvwlOk1BbkEjZvsk6lB/Hed5AdzFT9rsOo0Ts4cqPk712uui
XJ5Rik13FWegs4xIahTypefc67SdxlsT6n15NEcZHETqoT+jxAVBmxRYcBKf9Enk4k1xC1onZXow
AjomUA1wIe0hL0X5Y95UOcsMKQOqEHcA1acAvcQQCbfZ+f6MdaKf/SkG71qzKia4RHrV9E9DMnJs
zVam7tcd3i5HKKgFP42g0hRIaQclbcAXFpvBBlmsqlptLVg9av0MDoSfizCeKfCdpxQEqyRkeGsV
6rjYdGm12qFplIFxhk4P8cTcqxbih7KRHpklwYEDqygfmBF0xt6ka4+GRgVu2DtZ5Z/6c2eCUHb7
PtqQTeB+jeCta6vO9Zt+3cz4E9ng+cF3BbLWWFVOHpx4be/I0xoz0+yvxhbex5b4JqFv+1GRXFBQ
rw2VssziDJ603X9xbdEztASe4W+OQ2ffmSMBsVO1ffA1CHL/xmdTdO5CQFJbPZH5lecS0P6FLUvp
HA1R3XZ3cN7cu2gOsh+JXlr2RVP19cM45WW6Q1JJXWtMizhsxiAYQoLJnUufVTEPVa0JlIWYeJPb
bvDyaUehEVXD4JXDo4vhJg5zaoNUJQBTPHZNEtP8q02ZnODrmYcQpRNLtHS0LjgmEW6+l6zlWOuM
Lj6ZzQH3FaqNqlhBTDXTTVtqiFkgPg8X5J71476vaQ/OHAuDreVN7VUtlHnrOJQy11HaTN9Khdx6
DRA+qcKOCKFtDysSEKIvjWP64BPlOrqeiMZ666ZJp6gLUW8Ft9niCds01ZQctdU06FDw6piyfTw0
0AljYFnfdX9ohw0ZuHG2SjygZcdJljfdHuNWAvQf2hMZgTGUY+TXerMeZy2fbxA80LysJsYirOnG
sC9wCSu50ifL+9GOZeGGGrKLGCpIW9+oIovlUY2uEn+1Egn58+ieBSJjlwQBgzAMegswPTaSNOcB
Y6WbfK9zYe8rY0guPM/o7a0oyZHhfJTByCgDW+vCwTD5UiJUdSdxDegN8kdq/5wpsl7W5mgeB0h/
4lUVN9mT50MG3w5FhW9XBuakQKklOkg0rUirYwiwNREZeuuuRzxje6ErfDBTFZd31MXNe2zQ7N3A
zlZfaXc530ZDSfBhrQuzD9/p0KxqJ+oUQ8XL4fCDrJO0n+M42Vija8HoSrH4To2tYjZYdUQqV9xc
UMoNvmpMrPVqoFPmbxNpi6PKq4N06zcGxBKxFOJXYggCYpSyZi7AkVAwF9uGKFzkXGlZlOEUwVHc
UsCu1lkEDfS4bK3y3m4c96tRODGNHCyksXdkNkGFeVZ7FnJ1tMpKuepxMSbVzlJwsTAykrIZbWkB
JTOKQKFTt08XwTX0Ud+d2yHUMIu6p3XlZlgAYupIpPugQx8eBIfKTWo2lpuGytSxn/ZrkVV1hqyZ
xEktqi+9wbRyu19hu2x6jIBDwzPueGkGULHn6LWLEkSoXuqMlqY1u4XOB/NHoy9iKJ8IM3bWYj0+
C/nLZ1F/YzlNm3Nm1RpU6SyTxinWyNHUiQc1+L2bJO4X+suEDWnFNITt1sRlPwGWyTHM7YAtkxqB
3l9FXr+OiblQagMoz4L04iT4dVaplbtjfqnZc4QSr7YD0QCIhETj0AZTq3aIx+bUzviCtbI0HkDL
T/n15Gl0eRxfTQADiFe4TpvAq0KkL7okdcaZ3FCPhGyvMvJF1Glk2d6wzxzacntn7Lqnwim7G4Lp
5biRKMxiPmAtfmI0opJOTkgnQyzTzRRWREo90JBJ5hu4cYL0g0JAGI/LeirXgjOfd4GdNK1PYtts
MQmMOgL0uKb/h6eN4yNfQYGUP/S1zpS7puPDZyveyc5dd8LvnfuexAE04FPrzvJCcqBcsPQxvrk6
g8O59diepzQXm3ImPCBjerbMhM26NU+uOE10FR9NuGGH00EoVIScpKHw7fQyLexz2pijeTnrpbDC
ETFZvm1Gkg2uMuzh1tpMe/Mh7iBWoy+d64BOmp9154Mb5Ht/mPwLyR0Fd3TBKp9JBmvleYFw0T4u
9J4VK29zrQcTQPW8vJC5gZbDH3TnQi89gE2zknCTs6WC8tgZUVyFvlDDt6LRYjCzOMDOnV6brp06
Ir4jsZlGIXMmMDNtEwCcsTJMZT4YaZvUyyRkVw8QN9P7wpBpHAIe93EVZHRmj4QWN+kVvL3y2ph0
07nTstGbdCJ08sI8ZiahMVc0LuEwYWwE7ZNdcVN3lS/KYFNlok+QwMvGQXah/C46aQvP1ncZ3sV5
C/sXGa6MOoopYcobkZJa3oDHO45tPXuEPOXWG1wOUAESxuJ02YsxiR8UTM2HjK41XIvM5YNmaD74
TgvSbTcVW+D0aLL6zrmJS82pBZxFRwq48BmAJzGqcVtLxIGnCtzf/MXw5xhOw4QzYjM3VeBhwgka
8wEPGvo7MTnlJRgI7yErbL3ZIJI3rZ0iNsFalTjl2g3dM7qqiwQWoyVi2RFbhCHS/kFlMNaYHbrC
2U5+oHqctlCJwyXyAFSnHk/+qsis4p6WIhsekYjW2VlBNCdHsBYmeqFuzdLgzl4mvBVmfW7Rapaz
mdMFLXkJsUOAUqpN9pZ9WHJmjIP5tSzG7MLEZnPjoz+eIGUblrORDa39sHN7duXSYEnWK/bHXTJR
vsIOTa+9KWyLo10etF913KI13kSlALAOjqdtCjy++UXu1DK/MAwHJ73Ky2A/p9DfjycQ9CHRJCMJ
bGhgjiNEQt8j8rb6EA2M/9AsacprwaBxr0ldEvlaj4BrrKZ8Utir2PC7uFP3kdIovmSYJJ/wWY63
Ne6ZXb/Eye0xMtZfZl7VaWtNHUM09fBAudzCUWz2xaaPUv0qomd6QUJC98NL0kFHW50qM1z2kiFs
R91h1Fu2DAkjYbxoA2kNK/CpOlMEFaAAktMAWALh4xx7CJyi2N1SArVPZgpNOllEhEf8EDlqpS0u
nQj6rA1IIfSE6IKjprfc+0rLs5MKohzYK7xPMswhhAE3z/Xxu9M2k72yvIYahmT/mKyMrnAF++yo
9U59t0rONCNCbVB1LTIm/GU6/OdKeZfs2oPvqAgqSLWSISHJ4sIbDJqC00RGDWzNrre/SWaikvYz
AK5Lt1+k7xM49j0qHcXgX/iiG0+20DD1LKiOBB6QYtXRdSbBrzK8aqU7g8KkPSpDbAa8ZNWqGZnY
P+hSUbl/Wb1FhMcTJj+NYGOMhoQevq4+5DYZYA5aiZDAVd6VnK3F0+gMfBYOCXxmgDLeSDmeAJxf
JYV/VAod1I3NRcjqULSFgajTU10Efi/rHhXBMVVTQpQexyJHYT078XVWRlQ8CzDciXBLRPXsmS+t
FAQArE9k4i9O8pe/quMvtVgHjYDlExAegn6adGeXdMnl37+ovLBMN8SoMEXXQo/OAYPa26ibuqf3
r3LY0X2+UWtBlC3yWf1NKXculmPRAGbeGSmprr2mE3Wo3DTA1TNU2iqADoj2ZR55CuzqmFCMxkWa
mtBRu7F9rGkf1Mzf3rftLaUAH0CW77mH+nGZaVVU2GmFLNayt4bLcb6Mpvjq/fv+01UsGkrLoNLp
IB/0/HJiu3qQkMj/Seg44qBks8WJyg+E+4fVDVqfNsG6SM5M9NxYYF5/h87oc4zM/JIqBed4JnDT
JKK4bKbbDAhS9cGYfXtPHnY6mmZE+dE8ek4dfDFiLJ+KgYyGkg1ZwCsyIbja6FHddx+MzIPeO0PG
h/YJ5dh3aBxbhz0VOhiK5Y53I4rKPttWJGzVq2hqKSZbdbnJkYN91K86aDgsl6TNYMFeC+Arcf59
/SADPE4srdgq8cJ2T20K3d5Jkv5ET5R7o8+DeGS5GUNdY5x+MB7ffIfcKr1Fj5t10OMbB3NQ5ep1
4E42dYW8oKGBzlyjdNSBVVzhHzIf3h+XxjLwXrTKlimPzpzNU8V+tXQ7X9+pWae1SA2fvU1PQhHH
tZGFISum6dbpYYngkXI8GCOJc0duW1TunNaLztM6T+/f/yBvvmQ+B5OfgebBDDxz6be+nH6mTs9M
S3NEmEm6QGQOzhwhDBgQcag3OZhhYKAfjqw/zPcus61lGsuERLPw9UXTCB1ODnyArpXj3IkKpZUR
plngYM0u9T7eBbE/Q5fP2yAWH4Swv/meHbxwNAnRv7K/eTPv4BpYzsSJIPUJNZ7uzLSkUs3vnkBf
cYT51NO1TKrpS+PMMGFh8IgPBtXUuUofbXA3BefTE6V6Lycr2P1WdHm2JuCSxe79Cx7MDcsFWUKY
8CgAc4eHF6yDTGImqdKwIo5mrzKnXxcfz6oHg4Yysul5rNZLeRi74Zv5jmDDpA5IqpO5qDdtkBnr
2e4SL6wGM9u7+vjR8nUwYH5dcLkcgxWk1+GU5wrshH1UY9+LLfOh4MD6FWLuhgqKg8OCuhBcG17U
95/lwUjhoohzOHEY6GDZIRzOCLQ7Wro6i8hRG35ElGTCoFI/CtMdP/jS/nAhQEnIh/mLmd0+mAuS
KTVqs83icOK1WKEmm/CJ03DJzPyzneqlb7xkI9PQ9ZBkH6qOBn2Y9JRDAL6mmqyB5aYKtqfrYPnp
/cf3RvjOtZBRsLjTRQUGcShxKCLXycgnTMLa4o4Mohh9CqCD7M8y8s+y42j24iswUNH5DOBvXtH8
k1BSRjFHu94u3OIMwSW89Pc/1tuHbS+qMhK14bTSMTl42KUkyjDrUkrGM8e6COQI0B6VbYLlp89f
ymLkcERmqX7zsMnPS0YC9ZLQaPpbTw23vVC3YOBuP38ZtpCsXYaxWKQO7ohQSbtGdx2H0sjoAhtF
sYEAiLNOtsV/8fDw9y4mY0Yqg+hg4lZ4ZHpQvOHQka2RpHN0js2AWJjlp/fv6u0rb7soKZD64BhA
KXdwKQosRd5iyyUyK8r2VJ95v8dezUeEi2VYoaz4zMGn8vj+VQ/OA7zzbMJZHFCQMECgl7y+wR6V
dASOLg6Z4QI03pw1zwdHqYugk4zTJBm+ksWDyMGnvYPIWXywX/3D6ARii6ESpglOoMPvksMyOa3k
n7D+97V56emF+VAVy95AuIIP9P7dvr0at4pCCINCALX08OwhRFErjDjkrLUL5ESjEO7K2/9gLnh7
IVp/i3QFWwGr4GKxernLMDLkdXCtKHTO4/ObQCPtv3oT3EUa87wpJl328OmB8x5T11H0PVyialO+
o7tmVD1tLH767KNz2R0vye/cztstzCClH1tGzaPrsuPl3RZ6evzfvNsMhEXrhlyOGds7eHCF43AW
buib+nZSnVBv/SEsuzzJEvnj/ft5s3EAtY+5E4Wty2mJ09Drb8iBCttmknJHZhvks5I3sf74bv5w
ESAF+DjZa/tvLyI9MaUVhBXCt8vy2naS7ok3yt5++lb85SyN9IQpCrfq61sRQ4WQrhthXvVWfMX6
UsKtUx+dLN8OaW95XiZaYdgKtKxeX4X9bZraiYxWZgUBd21zb/0OFgjb5wCD+CfV30xMXAO5JLpE
tiK4dF5fLpq6MvImSqVmNcCDRY9y1EwUDArXGzfvP78/3RnSZ3aSHGmdNy8raYQT/lJmBeAh0bgu
grQ60XOOz1WT+h9Zjt4MCYoAuILhiFg6Tq3DEx9+ngAVTUCEeAQuU6MStNETBt/7t/TmKuwabcQR
nJYZDw6si1fzDyTttidUlcyvZbh1VFzX9eR/+sFxFR7aIoBkOWbNen0VVWe95rY5kVkcnYe9WswP
nJWF94W9pN18UHR4swnnaog6mISex8XhrnFUVue7BBrTz8jTO6Le0DLA5fsyGT3998yNP3A3/+kZ
4h1CX8JKwb7uYIbQs8xvaLEHBGNSUtZc/OVj4Gf7T39T3BdcMEaDbr3ZM4Eq1kmuJKMuIcZpOtHF
yHHQj8Zm+u13/sfS39v78ZnpTJ/9GdUbRz+QPJGmjbw3xXtmikblNNdMWa0yXwTt6v1bct5sZRgS
y84MLgpqG/7+elx08TAQ2ce7Wyxzdx/k41kaReZfAnXCad1ZRBUOBMBf1AHNT5wHVoHjjhi23UQ+
KiHFCYxaHKzsVVelpWsn+gTkDL1DRy1bCmAVxJGcK9k7D1CiLS3Mk6I79wwx3yUBIZQ7yo/TrWtL
+BtNpGhEeQ16Lhq5dgq3gy0OJlmHw39CbFt8lHd0Gvb0L7820WBlxwJA6LfOkWOyNZdT1u2Ineic
mjpxgjRvsNk7MIpuh7n24/NOClAttAGtywaIwrzuEDicBmTcLwnYcbRkb1gudWX8mT/nfiThnLmc
pNm4dUfyJ6fKP5dpZzxkeKRoW3mK8u/7X8cfvnfKDhzJqaCxsB6+Nx28QkwKsGpVzB62y7WSxtOH
4/jt2+k/r6V0Fym3Itl9/Z3DkawhvLE8APWknGQVY3ReBoo95KBF58ZUz0efuy3cxRy0EFktAB5M
rwcXrNqhoETkaMhI8u5pDLAhFWX/kfz48OFxFSZSqpxUyKhZHyqCMx94vIP8YwVOiq14yjZrxrp8
/f69HK5AXCVAc0YFkImAktzBdB0Vqam6RI/o3avqBFsgdLCuiDgBCHS8Hxw0/nBLnNB4Qdn6sxE+
3C7kGZlWVaW0lRo0EGmCZSGmcflrEviUdvGmEvz1rgnkP7OK7H5WS8hTd/irlk/zCMOzRd8lu18B
C/HPatETvvo/m+ecqCv1s52+/OxUIf/Ot1j+5H/6L3+nTd1MNWlTj5WCX8dvI1i3fCVRXOwT/+wS
ueazfn/z538Dr0wkiEvlBbIe9AA2Wf+WNDr/om2CJB1n07MQnrn7b0kjkQpUM31K5M9ZIMtG6bek
0eL3sdXAEk5Zx9L5xZ/RNDI0ls33yxouG2aSGZbqHqcoLnewgnQKqFomNYiwlraA+yx0ddDk9AXn
t/BuS5gkJJamnSm+G6Ls9NBeSIDWMxSwIEuzXtE4xUUauXnlgynyxbgR1QjMMhfoBsIq5gOcDLkG
dNBLCDv1x7yMtmMLOq9eKSVBPAdKS2UWJk5PEr2lR9EtJf08WI+om4EAo+epSZ9O3cRLmBp0FzJs
AM22STeTIZvy0RUla+QK9fHCkyUcS0KXNYRnq+vUA+VIdOEkR4mTwnVh0cayisWT9YtSGxAKBEvf
kuNeQPHtvoy/eLZZ4ljrpoWrSBrfM/XWMtSCwDUl0ednCnCXfunT2PwrY4djIEafaBCOKzWWmbxr
CqHKI7ccYUxO0gNeB/cX/ENBbpHfgLr2kaqsBIb7B/Qs002Rud1FoyA7oCAMMXnFe680ksdOc++q
yDqXcb/qqaefmoXcTaRCZKP1k4ztqwZ6bhriqMZQrhCKlo1BPJIMaD9k1ZmGMR0oftdSse3a0wUS
snEqJCUi0E75WF+j3OaZpmRCdDnZgVl8Ekv5fRzOqRluiSQ/AXK5zhtPhbofTUdEUSWr1k68L650
ToOYMHDTPyUOdDNL+/+ydybLcWPZlv2VtDepSSEMfTOoQaHzvmFPcQIjKRF93+Pra0GKjFSwLPJV
aPaelWWkFCHRnU534N5zz9l77S08a79udWQLafU4L/WpasZBPgl5We/Hpr0sc6QO7gxf3TbG6GbE
de8jek8Uu+z6/TS15yWQNb81VPIaaVh4KmLA50UtpzNNUhV2l3QUO7x5XBgcJLZRqt2NvEikF+Ej
NEFl25AGeJPLA1rTeYCITxEQjk2zySeAo9MKdKfz/NCB+3QG0qeAWUf06Sooz3UX7DPSAngg+tJ0
ynRrS49fPBphcUen2pWb/LFKu9BlngS5pOm12NH7qaodc6mih6GRy72uNxYY8dqMUFNFB9H6xoko
dAtsqLmt0ktz0rE5jkKN8NOg0hVkkgT2KBnOYaEnmlcqinpfhpYQehXIpAYO3YBilwsB53i1jbXm
NlaXxjaMoPCHZjrHBkE8Fp8+UP/yPCgimV2d5UaJ5YCIL7eQwW+HmrzvKu7ccemKDVPkBykbfUBC
nZ0H+XhdRQRsGZLqYIjhWoi170ajZqelFV3pOp/7U0Ypjfto3kdZvxwCooj9tucXozUoCUtdv/b0
nISdWAMxYvRMZlaYTGRdVm9S0aFKruO3BlpRBeE2+WoQjV05KAVe21ZTjt1YTe5acu5XeOvB0HGs
6avIQU2nLXriOlvDF1vHTBc5QkanApisxsZvix5vTa6cEkoXW0+E4NT2quUQmau5/FTWVQbKOXi0
9vXSV9vpNZWyr6MiFShkcumsmnJWbNVSmI8IT6VNkiE4JS6BRzNON9xxFIkRETB67o1Q7sLNokex
w3BbY8TU7QhBHr2ip73nywpNYph49WZGfsDNVvSA5FB2Q3tYLMQ6NvrHoT9Siib5Ja+FD0noL21U
feiBjrBWiQWmhHPZ3cN0NV2c4fepgUpFIgov6jq6TIR+m6y1R1EL9hi4n2ejyIS3XKnlCNqu3Zjl
LpHQnMemSF6qFBTKOyl71KhjYeIDb6yTbEpnsGuJncZWxpS8FK6qHsHrq84xgd8HIK92X2XqJRsS
voiEFFY0RN7iQHyNIPJphiAg6INLHzDaLFfPzNRWhvpbM+bBRxMZL5kleFDRB9tS0txexAq85hQ8
BcN8wt8uADwHqS4XKJPFwKp3yaCcMcsoKWhFCmqnrfL0tQyE4hIWRGVLxKG6jQpQo0iucDTOcxo2
CFnR0fqDQUSh0EtcWau0DJecuQJmQxsgCKYrrXGrdDxIyXJCeK543E/8lT6JTxIefUe12ggyfFhr
Bw71GUsN8IEqKe+MLnDNhcSdqgXjoUFQFDAKmRFwhFYk17TSztAjkMcGXevqemSO26pmycDRhNSD
cPh50NylZcMIy5ap6GzcBUr0RQvGZ0MrjeOMy6qot6VZ+9NQr+Vge1yCwJmTZYd4u38m0lm0Davf
Fc1RW3aTVdpDVl/SemY3HbHhKBrXflk/ho0I9jmYsBrTBfEiGSphy1C5j99Z6Xo7iULtBEVDvVUA
GX9Vhm8ZwYvw0HgHhbZNrzGLA/SKG6sbbU2aNl2QHjlpYJav6kvMIMzOSHN90VrO4lZxzCLlVjdf
q04bjmCoEd8222YJLnjKTmLZt1thzvGnlXXmMyks36ywv1R4IsZIOiHG289JdpPKO1GYUFERIB7s
SXJxJiiIU1O6kTiehLg/hrPUO4UkPMyzhnJcuNQdM86waHa5HH5j8R3DHaF9hSNr0YXOVeYztjua
wkcl3fSrYLvNfIqDp8Fa6MXoCRBp/FNWlVprf2Gj5nEWu2Odvlesk2V1LytvJua+IVLtJvmKkpiJ
eXmhNvBFeJ5icwrQTU44rqoivKdRxm0msRSh4xLIcWklPKHxVu8AvN/lQvNU97uYtj6zPJbkwA2X
b6ZODm2FmMsQ3H6qfcJWtnnRn/WFxedlIVyyZ0VBp28PuuEY5pmj3olb9ko96WQ5JQ+MuHpBTteP
bAMsxnHipm21CeNh38rTtpNqYMnvWaNdzFi5RnnppTUJyoBlMKxTX3zRhGOuqHBDaoCkZgL4brBO
eb+uik9pZrjkUtEd82T1ayPKrFNyfAWRyfsV7id0wU6z6F4T4FSE4mYK9dHCRmkH4TgMbNpWebOQ
p6lGKqgL2Y9k6o/JulRAdNo03/b6tW4j5jlhidkvSuQTqi+ExiOcBXQu1U1ipdQi1Mhr+gS6ZXCI
jbuSfUjLzHeLstHmgoGJQnBW60oVVwti0AqP4n7sM/IzAkJITO0ykkpj66QbdHzYFdtwuLQ3Sy3I
O00diz2ij3gbztSlJsryum1PZdJx7xfdM5FAyg6NKapI3QAvA04kbm7kMb7Nm4sRJeV2yIH89/Vy
kc32IDXDQe68RoF9KkOdJuonN1giy/RWA4j+OBFLuaWfZTq4SdDDJgQJlICl5/RqWdMu5CEESFju
mOd3yLJVZ9a0fgvVMXaiWfJJnT40BADaYzUfTTG6q5VMdDX2O+6/XZZtSiKkgXuOlcf/MY8iHy/G
aE/UAFc31hBkHjplT8K83jHl6DWS9Z1hJE9lCGkP8PIdZFcvAvyp1ARvG+1O1bJ7me9cNHFjCzrC
Vdl8VOPetbBm2ot8VrubGjA9waOZW/UK/GbDYS9G8Bg7CJGPUiyi2wt5Y0g9SnaRISTsGE5emds4
Lmd/CTsvoDieY82xRi7WeNpmuujizOnIywCumuPQCXK/EsRnhZAeVOSYrqs7QmPPyQRYRzCUh1Zs
ntZH6U32SHDDXZwIL5aWnoyhuxUk8aMThofRqhO7oSSwLdioXZ0SukYldVlGrH5z4NdZ4udTfRIz
aS8oOSB7ib1eRLY9yXeS2j5MeIWU8q3NuL0MzLXAUw5ipnMF6C9SO32xUB+bjXEKe9HTl0IBC2r5
JGlvirh6mMrgrPbati+RVia9lXMYKTQv7ETlYTSwm8BiDzzN1GYeW7PmApoTsLM6GmzQnRyrnoGY
XxT6qKbzqs9uHuK9TPDikF/ncyiI8cFMG9Q/L90QNxBEp3obNJJbUdGD+PCA8Hp9VyNFz0DY761C
+ULH8ZByrXQTdHUMUbDZRV4sOtCssXx8QvsQopOQVzWwvmmr9RynkujLYurkKBVzuy0q8VWG3jfJ
sV1iBTFZHZMANy4ehHXs0al7ojFcrG2vRivcW4FxTyAr2eySDYQJ0aE+vWnpgQAZy1YrTKyyFAHx
sC56MkwuGU0M75dDYol2uGjaHtJQctAnqmtVq7YYAVmFFCplOEapDNUPr9coboD0eLKc+wZSToLX
R98w5tvYiHeYSxluFkeo5bjzE4dVxqvb8iVLdQ8jrTsyKpcNZIMriUrLjhAE99FyKcXKhr7LoN1T
uo+wFLx+KW7ieQAb2BOb21D8de7Ee6QWFxE3QV50patRGQcjVVUo3iwy7Fpt2KrsbmlIum/auWKe
MPNsaDELj213MYrprtaiUxtyWAlfR+pJd5otP9T1E2ljbtKNj+Wg1A7mgQF8upDe09tnf1CaRXLa
8Jy0iJmCWPjQFcjmxKJhMV4QWYbzQZcmLXOJWZtFDi919p6GlopfwdAo88S05IQTNC0RwKFiJk9G
nzJsMdWJWhzDbPBOPhCeZjT603JLjn2G8bqoLHVjENmEJIYs3W9Gm8jv0tiFt01UqPzgUqy/RlWT
v1him6uOAlP2ownIl3fqJGF7yRVrviP/0FCgKc9zfYoIDNspHV0fF1pWAQze0mpkxiLRKBxtUuky
cIYT0AFKre4kutKgJQ265hWiWkKVF5koy40gZIiYAnWjQYhlaT1qheHInpVHL5lZ4qhs1UbcK9o8
4N3oe53dOpPB+OJKEESHFnkX+obSG55YBpNv6A3k6VQjO9ojkeWs61P5hCtCOfVyJL4otQW1ts9F
zvyQ/1CTTsI8Nx4OCC9qKJJJGlI7zIr5mmsYY+FL+QoBa3iVNwEYPTgxB1xDGdXVgEPQFZByPZAG
YbB0M+A9a/EAlqCH6x+w/c3Ns5r3Kz26yQIcMErf6n46xOFxMcepc4M6ic+8sPE+FPrqOMqCgrqm
Xoy73DC4aGLm/vfJVKX30Km0B3ja44egSWPlLmJjZRzuCMFwRGmFMGNj5WQxTiLbKyEdCUwuNaOA
k0sVStJCj3sBF4Cg2wkHPI2uwYJhOOrAcZODcqPfBiC47gk5AMbFyBAbu1Rpo3BMWvztDnEWmu63
ejFCBhGXPPWUpSAJQ9NjbbQNOqYX9XsiA/lcxsWss4k20xrZQGVJesMirUkO6fdUB/V7wkP3Pe0h
jKXkTuoQIFESrHkQFdZy0HAYKF7jNBcepe/ZEdn3HInxR6bEGi/BmJGkCXJM8OSP5E+U35Mohu+p
FKv1RHDm1Tz1Q5bwt3ql/2+N0P9qzBzkef+uG/r0re3+Yb8W6Z86outjfnREFe03zUCljiQXCs4P
Os4Pbg4mb5MWqcY8y2SW+N3+/c+OqPwbo9xV1EqvFIDYT1k8ivSbwteS6M2Aii4r8vd/doJ/V67T
RP7LgRrKhM8NUSZ2tFeZ7yOCRtu69vV/UibrDNyrKMbbIFnpfgjUx07R+2sVT6rbV2m41etltAfA
emve/HIwl+kqZ03pF7loOITJGA04fo5gyGOOvQhrTRRM9tdUWa6lrk5w2JIak9IkqxtUR67SifNh
EHvRJ6+m40jIMLTtiNuTYR5yjE1Lry/gSli6YNjANQ9rvquryHWp+UrUCedxMR6F3jI9YYgFvxv0
5CMAQnGRO6l4SgW4u2WvCDfyojfXfozFvaGP+VEbkD3aZTGT00VLMnqS8qh9MSo34qC9eADnWrM/
BVPpGXq3T6zhW70e6qPeuA1FQXBjafmqyAwc9HzIbWWES642L3L8LPfxHX3aI4yenZzlVPBUmdEu
faX7idhpumpl8Rro9Uux1G9NQ3Uu9x7s/AOW4GNpTD7k0asR6lcpLK44SUl5UZbtGEj3HGxdQa82
euCNxpVowruoqe4KgxhRuTDOckjCaiwBfZA8vNiHNJuuo/mcwBtVYKc0TbYxJ6zs7XQciD8di74i
7lZ4qTud1FE5v+na8M6a6TOTNPrSTfUtrqon7FfHKDUOoF++pOXyNLbZLpBowZYtImfZC3vDR0h+
M4cN+0mAgzTEYWOUX1q8JqSV2JoQXED3QDyhMh7FL0p2DOtvADig1SbEvpW34IJLtozwYJSWP2EY
dcxQPqDX4ZXE5imS8g/8mgpmKuiO1plO+LZuzYtc8x3N0l0wSm5DMwFxqDkgSdwuuZC0xNz+0oea
VzfBa54WXwtjcYXuRpCTCwE65CVQGqY42kibupJk4QqNvyxfhmKHW/4xkjAodoCdhpmjrSi/Ekez
TVm2wR85i9psLCvbsKUWVOfds5AJfiMsfhuWD1pwXyqcRbJbkoEo8IlGk5ONIDhJFF9jIdwJlBYN
RmdrlM9kGpyRMp7lwvTr8nFpn4Ki36lN87IYgVvl2latUo+K+jQPy97I1Ze4Ca9RALBRzC4zAEcw
zXwnoPJuDdCEKARi8l7aQdpjJdhqVeoYxBZOM1cnMlt7MDe1LJ8YrYRnc5KAukQvmvzKFXRYmtaX
BvFLKoOtuZUiPqcaL0dQwwQYP9jEb8R0vCsGunxmtAmBTIsTUZ7FM9hV2abBe1BNwTOr7qiM1j4x
qoe419y2q5zJOLWKRvOy9xvpFtXGk5QYvjqeTOoM7cCYEluxMW+seToy1z40OlbmZC+Gma+kpPmi
GTAKZSPHnde24YuVYYzWiuBmzsY7Y735ItO6l4Zt3d+q9bd8Vl0l8YFMuAQ2+1PHZLukf2Du9Kb2
TbE9KmXi65V1KokesdNtQ8LQSKZdiZqUysZuSmCdGQdhJb9oQvOcGdp2loMHoxBIwKuO5DbSTBCs
G3inB0G/GUBSGIW8Ka1wJ4+hNy6bIm+8uRi2rdZ6WvQyq9q17drWDYGpUHM8BvVwRpH0hDbtXTKR
DFfx6C1FQ7Or8zihaaRQ8zOHm66tqBeqLVFcDPzVYS2lVbuX5RAf60TXU7UeREu8KlaDArjHt9/G
2GvjjuQ9iTQh6W02582kL25oGf7SbGou34ZcRszfj7IYhqwKwUcULA7QwsDpyvRgJekO57ph470/
VEXxtWLayoIeME/heCfK6r5ZBl+PxjsaoCOQfGnwUF/HDqmt1pNJPCwrf/ViBVFzVKOkOjVdVjut
IR5QiV4UYSHSmRAZdRSSwywM5qUPuFsBE0YbNQaE0A8XYNtH3WLuBfA7OSBUuVkrJ7uUJC4OY5vz
UJtQ7s7uJPlLWix3nZa99uVwbjF8HWpsmIDIC3GrpdJw7CpZc1ZPyFll57nV8la+jrMinWXxGSWD
1gaZi7fDHRPRCeOHKNRjt2rDjGu3ljZmbPitdRqt+DWjBrTTKl9o9SCECNstI5ibLqcblcwlysuF
JJhqk6V5dyg2Qkpfhhz0XUe+tG2EtCaILtNcORgPViZaW9if2PPq0qvD+Ik1n/jp+U7GcY+fa5OJ
5UFOzOc6Gh5KNRDsqDEemrjmEMeHlYJ8oCXTH/PiGudahr8+4BCiSYPT5tN+kMuvtKfel165p04n
UWSsnSDEklyIF2gEnMAk8bnSq+C1ahhsoRq0u5i7Y9oXCAbxjnFKIySPmp/srSqkPcYQpiu4Qca+
eWp6jmli3kzQFHRPFJMnWo7dTlCScGdK0ylZXumjPo+kcotA45tkk+fmesYhVTsRvoqp7JHmgbF1
IW+iHsmHU8hK7ZYQ7Xh2xhRO4cFhU1/Pz8PyLPbKhzDjcV8kECwdCRtsiCERexMepn5Sj8x8j8TB
3EtL8JKOwepkPg+F9Tyq4+toyVdNY4dSu6/RtKvl27CELBGtwz82pfuxVotNIoqkg2mDSLdWMNHm
ifFmLGGMRRX+cA5okp2kPcf8aVRYvrM7+KUTWz6d9AGNTjMs9UZttdoP1ncsg2jqyGvYXJlJ/akD
H+dNc/dY1ESFooiHDk1YJyduIzzGUXqKdfZvxqrVsxZkbPBqPXxThc7wzYKrYeohPXDWMIHtx93e
6KKvhY7cyUqXI2JQ2ohLzClIyocd5LD0GLV6SgzKLG5iknl8s+kZNrSdidcbZHffbIkmZegs8S4T
No8/l2mFbk6MBNR2M+rFJoOxzdHxuZq+1LF6DHHWO7kVXBUDp48SinvKC411yrwHMEwsbLObWEYU
cdw2oCTKqWtsvBHnMH2DyKkToxr2nqzNZ3Os78BR4eUXaFSLqXDDEDz0lIqctLTYz1LimlHQOAMQ
b79Sirt6io5LkUgsbF3GeK+p9qiCzQMIbaBwHUzlc4UI6NSZU3aFXsDquVqdsEBZql/C8LlB2MK7
puwrUbsxw9ncjVH1DI05JO54i2VKuF3QsD2g1yVhT7GqRGRPg4xGjl3gTRmf+Fh3+QaCWbuJauWJ
kZjhDa3w8T/z0lIkYVDQzCsGruduN6NxAxXd0dwV+l0t0McLmaxM1XySG/mNRBNXHuSvPYWmWnHO
jH9nJ/7/49Z/EAn6745b5/IfBIT8j/Yf2Wvx9ecj1/fH/XHkkkQNPzQHGxmz6irk+uPIhUYWWynm
DlxJqM7/JUKRSEblNIVxgfwQTM0oV/4pQpF+A7KGKwbXL8bKFX366Yj1745cxnef4J80KCIWMxCf
qNBFVDLqJw1KNoy9IGuMr5j/7JL4WDfKOazKt7KSmX+Sb1wEFI+K/tAH5r5Ssr2x9KcKPIiaHiSS
d5k1il+MCqahoLc2MdnfwkXx5zw8qhSAbP9Q/X0JdGAnvwiBNDtYdkN7AArhJEP3OsSyU4t2mzJG
hzl4LDSGiCHhG7Jav3JMk+VtcmclF5rsTeWOqj1XfmB6Oob2vVW5TbvRzD1B2ReMB+zk9ASdKDpO
kd1vatWDnEFZFHTgnBjj2ELng++wW4Neq0dApIiNqfJEle761UpvaL3H5W2QHGKYmDh+AzdFdJga
dr2R0zNtW0vdZXfZXeImbnYJwo/6QRFvqZmIRoU/JdpKShTZcsz8zNeehAAWnp2/UAVVd7RF89S+
FyRHLJ2aAVb8LZJuiztmp/d1di6FRzldMzUXmxWNjHEFWzPYrOpUJ4AUzc0Ci0yYwJ7Fa8GGr3xx
d9l0BAG/1fsb0AuAnuoeqY9kZ0UGt6y0pU3rFp3sTJHTP8/vwovwMr+L338Xv/++/hq9dh8/fo1e
5ffuQ37/5/+Gj+RV22gb9X34UN81tAssn5jX9fk8tH4w+9amTo8yOg7VYoxEw1zpFVvZZxXwTlqm
vjha7GdfqNAXwyWgVX7OXlUQFZSK6T2g59tJ3KUd49ONLTnlLlo8lEUj1s0GgfAFPpek+WNEdjcn
xUsDBXG5sMQq8g3PZUgbfl3lfOXFbLaGUtoL3HgkJfxSaH4kePALvkyOyW7fwLaYnWVf82h+T+8m
ByYZkZ/WCwGjF7vx+DrztVQ9hnzGyyZvtkn1LpsXzjA2cC1FBNnuGIajT5DM3fnKzxnRbaV92blI
RkZbvZ+vEYndvgXVAxFFsZ/kbXEIFLfaRj3joJadLrsNhfewveT6Ud5lvR9ueHgZPU7T7aS8aMX+
qot+IjxzqYZq7bJJO8xpIUMNzioAMOfSn4TQDSPDzteR5rAj6G4mxEA9NBxXleka9Vtl2IgL26tb
C6SJKw6NCvIq6tMUAVVhB3SqcKMFJyU4VUc61JPPFKE7mjcvGsoWS3LVyLGAbu6jCA0j97czy/et
cG2BTubMdbvGTcQr8QrjR3Qfn0+u75rZ3vzwawJgaIe8ngSSYm1qVcspVGdZfFRS0AIG1WnPoheB
RF48SzkyscruhQsBujyjDL8s9NrZm9BTrEog+ZjmH0H8ZEaync6eKhxHR0UYxRCnVXLy9TiRMYtX
BdIF5ZwpDIqf72cP0TUWYWtFhwxBmxS/0VhnWr5vOOt3x4K+UJUeLWqQgIY0r83qvOoqvqJPiJEo
PHIUqG/z+iPF+obfMCeQ10DzcLvoHWDQ3oWtXpksMBfOIUkrbouv+BoQxcBdHYBX0RfvLIc6mP82
v14QV/HS+EQTe9ox5lVIJ3ck4yUN8L0Z36xReCK6I9O2WQVR5gClzMhWbsh9JD2ppsZPuilEPy0e
C/FRzLxqOFDIvMoJtXzEgFnAfrgfs4OyKjpMr9dHu/D77CrO9wlBR5U/hMf+ZDyNrIeSXd7kN0x6
+AdYCHm5/Etx6U/t6fsf82c//obcSP6dtYrggtChEfzjH6112m/lCYBOO+5YGJfD8jQzAw3BTok2
3kvXZEhjm9daPVMWSvMbl70SU7Qy0Mvtoj1rM3BW+QnOf6i6cc89VRPNgBSNUsrORHRKHBOFW6MR
iMXYhbiiVF6FUezapLNxEyJv5ww47wPm3NWu0R5yLyBlnjiX2WBQR6InSINn9JH4MomPuOVdLSRn
nUeu4z7GFMUb1Gi+s8twcLFkzpPkMDbWpkRr0dsM1a3qORt1P3ML+v5GhS7Btl71Y/LWgy1OW0dl
jgJRL3ws2R5hRBIvaCauYSCu95dzRYsJGPziTPJz0aikyiGdGAQnmCYvhjeXi2wk8uLNqXztGLjn
wOKE+rWRYBPuNW7auHtStcmrVCQTnebLBm3AMvCzsfoItcypEpZYlRhDsnNRjbip/BBI6Rsb+xfY
QRajjwmdeOzEGukVvXiFnOUFPXMYBkbLApJHcfHPOSFhKCbM416Vdm2he0JWHdbRrjaTES5kbl42
3jh+jOHRbGlfjhuswOmaGO4n1lVQ+twjHye2gRq56hzfxFqhegISmIkEFaexUD9LLUN665JPdxLn
FFS2XiqrnljULtVHYcvkRtnjQIh6uumF6YVj4zlNpCNDtIuRTY8Ae78SFHYM1UtUIPtFF/y3qtT/
au1+FaoLBdlfy583JaXnP+76t6/Y+Jr4vfu5Cv390X/UoViy0MVjXF41zb/XoFBfyaaTVlMlh40/
1aDKb8rKNzBxttD+x2D1rxpU/k03EZWAy8di+3fqT3ktqP+sgRZZzeg4MX7HvAUN788tf9SvgNWx
STp1AHStznUVnW7SsNT0u4F0HkQRx8WQnmgIXxv1W9FxqJtL44SsW/XKrj1oub4l9NUhvukiCPq+
HNSzRLy6OaaPMedxQnof8IlMbIPGPuvHzdC0WwkCoVXIb7MY7htVvC3VFOpfCnZazbWvOfN6cKT0
1qUP3Vwb220+brKMFkuZJG9GmurfqmFogY8usvQw4cvYaFpdnEF+aPvBNDraepKym6IVnZfp/WOX
1poNwHN6EeeA8TOCFYcALPMGJPhb2r6GKfadsEGNy8EfiVRMlgTKSndu2nwfWuPgF6SpXGDjRls1
acHLwcSm2CTlaKcrgKCbdTKIYvcuFLXyHc4SBLywk0jHEdVzl/QaLQGF6M3m+2QxqlESpIVJU60w
nuqcZXBmjOEkKltZbmYoPbVG5mhdXRuoiEqCrI6ArnRj9M1dJbPsDXobvZPV5DUlX9Ma4z7N2/DG
yqtdV9P0JAcKAdXgBGW6sYbcy8p5N0JfDMRoPyMJMtID8UcHEi93pgLYNqe92O1KoO6BWPgCJ2pT
W85xDDRypthKguhxDge+oDxHKtuN1YDTzar2TQsNv5D7Kx/9l6lagEyF5DQ9k+PjL1ZtxypkWvrl
1EKCQc/WWqE3jl6gkuVnUmlcEzN7JP90QH/WX0HuFF8q9ODUjINBLxP4XfXeKovmJholqqRW7U6S
i/RR6eQO2Ehwzqt0BwWq8adCfJmIUXhYJTSIA8TtFCTJpU5PilDutSD5pg4HJFk+N5tvJOieBRlc
A9apuyFJDS7g9yZtM8BclbZt+3ifDJqTIndkeD4ILjI0kqOH2U8l5DUIab9yHQjOYiDa4WWlPkm/
1SHPsksWGPnJkDn2tLV2nBo53ynqrDqxiBYNcJNhEytwUZeFlO00QvFhjc9BxJnrv/+CK2HGgBHE
IvTXa+59X7z9Y9euZ/725+X2X4/9seJq2m8rAgTxtCyt1tH1EP9j1eVvYLlg60LlLBF5rrC0/j5s
JTFUXtM2cH8SBGuw7P6x6q5/hZUbQrfGKyRgSP87Ky/P8/O6i5leByiz7ge4sGRYBX9edyU55/bQ
etU1RPStsPHssYyeEyV9y/uIIVMpTX5WH396o36f+P7MKpPWAe5P3Ybv3xVWlyqp4IKYQH/6rvxB
rKNzIqa0QiDdgf6gZZDtkznO94Man+empGDUlU2SZ9dQgwgDzCk+pE30kLDKuuwjKLWK5HfL998q
Dv57Kgakf3st/+8mZMuM11pq/b2bd1//13+sD/lxCbP1/rYGaOE/laGvi8Dh/3kNI/1DFmBCbuMP
YXxRKfxxEQuy9BvRX1zgQPG+W6/+dRULXPyiRu8KB+C67//NAoI75acLim+kGlDh/y+PuVr3ZVAG
UeaFWf+EzP8t6B///bX6V8/Mm/GzBgEasNipPc/MTW0n8WQvNGl+7ak/Xf3xMndqPSlMgC3jKirC
NZMU4dee+3Mfr+oNuQjSIPXEUVlOpSZPTjBnuvtLr/yz/z1g0Wyz2Ew9afDFkrzKuPF+7ZlX7/NP
ko8yobkxm8TyLlMx7Bfw6m6Wztbdrz37J1OrDLpzLIyS8/PYEOirJourC+rTrz35J7WKMUfGqIKS
8oh317dh0b2OYmr+4vuyXp4/vS8LAkS1Bt/iKS1pv+FyZPy+/bXXvapwfnpqrZgmsxO7zMusjdW+
ZvGv3TnqWur/9Lx8bBXiRS0lM7OVz61W9O9KEov/Ge3qL27MzxEQgTkYZoLUz+tnZYeX9D7Vfi9Z
/lKB9FdP/enGNOqxHnUap16CFPNQJr10IpXwb/mE/1iqlE8ddq3DCtnMvC2R/L5Gnuqh9mv3/Lo4
//yGB7oeTEYi80EmxL9WZkZPLM9+8ck/3ZjxAEBZLY3U44h2CeQhRNPB3PiXLsHV4/vzK9cNuUaU
0iUeprHWpgz5qnAi+aXn/mxkF8kFrFoJy00zz9n70uQhbSTZ2v3as3+66clfSKdyaDNPe14qh9T0
X3vaT7c76HR5jinovbGtEIJI0NrVRfq1tUT5dMMXzJhqo+AKDKdk04SjzOl2+tVX/umjHFKpq+oY
UthghHTTiDolS7mvf/Ht/rQbR0UWLOHIxmOierJaelz66g/4tTf9022/5PkyognOPCOMc1fVmLvP
BsfQX3p2+dN9r8t9ny8lz14lx7a/L6v/JMntLxarzyxD0EhFsghzRpbAcMoDpGlNUV1+7TV/uukB
9kaitagJInVlV6Z5/hqVmvKfsEv/6oV/2oxr3SSKCxuml+h6+tLoIrE7RM8Vv7imfLozFwBayAaI
7gra2F/GUt3OEjOzX3tjPt2ftC96KRR5Y+Qs+z/Uncly3ji2bl+l4sxxAgQBAhycweXfqZcly7bs
CcONTLDvAILg09/vd2ZlWczM8i1GnMGNyIkjLZgisdHuvRZOMURTXkyR2Tj//LBr/TRzFtDMmaao
U1TOdgmFKY9N37Y99yp+GrMUpNIqR3oc3ddz90mDpbYtfNYI2iAVsl/CvoC2IOI47Rkvall3+00P
vmYjGJy+IB8UDw499VUNpxFyMMuHbW2v5s1J6aZmAg9eoFkaNu+wyXyzrelVADUzpFig8hSHQRp5
aUJ5RYdZbuvhayZMCWUcH0Y0XusiEQIVuhufehU688hHZC2iYSQ27jTDABvJItjWTX64f3/q3LiL
HjyNNLpJT3APqCk/RLF/t+19r6a2KiXwSdi6OES4CKlOaRB78VG2ru22rd7WEFIpW9NpUxUHvRho
QD7oIdz4NVehCQWKndMQLaMI/spkXZDU4/K07bWsZrZO6AKs4EUfoDb4QggqkkTX7za1veZetVTa
edahPiAJKXpEveM7LjL2i5Oi83j6r4OiPxbLa5hOClhBHsaohssCfYsMdOx7qBu3zZx0FZwxM4Ty
vNbYDb4MyBhstm2o6GpiG0Nd9VOGdlNHdzQmSJ0rt3U/uorMxlTYUgalPrgGMkrAGNTGxQ89f4Gf
wpJl4DSiYk3DWKlQCtE0H7Gh1dtinq7CEvpePLZBbVduyga1yxBCtqjq3dYB2esnbwjOqfIAjXf5
x1h3B63ptiUbXYUkoV1RZCFH8kNwTnHuAqAWSNBu7NuroKSQtnQOHM4D7hRuEEAPAMaxTS8cNTSv
34mBZolYgqCcs8+YlEtUYeJGa8v7BkHydduVygNn63NPqVh7UJl5P2ax2hQ7yIN73bib8ho55Whc
IoGxECeGi/ltj72KSovckHrx6CauMDsAmFxio7LYNAiKeBWXAQ4mjYa55VArpK9BEsRwu07cpn6I
qrrXL6UoZlJ4wlAa6VFkQB1UlN2c/8pd8tdjLKyer1sX02SnGSXqh5a6O1hLXvqzR3fbS2ev2y7S
IZ0YPFyHgZwJ0pwfymVMN770VXjyTLmpByfnEPUMObsBbi6CutebwhMd4vWjsyGzGciIGsNVB230
m6h73vRO1m7coVaLQWUSPHc5qgcKF08Pk1NqY+ur6CSOITtEtxhVkEqsK8BD1aZl8p/k70hXbxyK
pLCI6AvcRF9UqPjc9kZWoTn4FDyCGC3XpNW4AfoyW5xgbWt7FZngrfmKnOc14J6CPYBCzc7O9X/E
Mv3n8gTXH6/7SNersGphCDy0YJBB5jTtIfLeOIarVVzqs7hJkx6Nm5vcI8Nx07IHJZ6vH1qy1poJ
Wo6DATSiq6rbZTpse9ergERmKnSascETowo5S8ZNE7xY3xI23IHeOA5YPaj5MgrMNQin+01PLFfz
ZNwbuEE1Eg/DJbqq3W3o819gdf9mVD3DBn9eT1UehQgzkNSHXhfFow7Hd41tym1jk1zNknM9ZEAH
4BO2FUfS8G3Xp9uGD7kKRSQsSDNwTGTcPyG1ptHbOp1chWFQcTIMI8Iw4MFXHyzIQwu3LV1Rrvz6
VZs4AiivRrebu9Se0hLlPqj8+8/4vn/EuFyFYZ1V5Ujnc6duyXBYWAswlSXbprA1jx0s59BDGIbG
4aD8LFUXoFp3Ib9SL/1dJ1wFZBVHgCPEaB7UHIUkRuAPMhTVbIud1QTZAagCgjPWr6Ic+g9L2toI
Fl4r5m0RBLzmqwjKKEpzCsg3D0NVPJQQnRbKX2x69DV29uzwqqYR8VPXwYWufLPL63LbCbiIVsHZ
9tEkB3cOzvokub/3c7dtuolWwemLUORQ32G0ahRYbCj2ouFcHLe9k1WElnVZjIB96IM3rPNHmS1w
BsvCzhs74xrNPtAa9Voa/8AAOSxqwu23ogcVbdvTr6LUdksXMkcxbgVPQiJRa9521/0jr+Hngdyi
lM6BoX3mksQ7HUJuGsXg+m177FWAyr7NyTyj8cq1Fzq/XUh+2tbyKjorxcA7ajBslWp8UwGOikJZ
L7dNm+ek1J/fifRLwFAfjhq02ExAK9Dmpsd9z7ZlhFhNnRHtMlSuLtExL4ZsD9J+c+ldLza2vgrP
soH2fBhMdMymrkZ5iVkuU5P5ba/9XMT16s3Izszw2mIkTFGpEcrMH3RU/MoM8Dfj+Znk8XPrJVGL
d1BoH8t4tBdDtgTHGdv8bQO6WM2j4LyReGh6+EhtV9/FIlv2lS/Mxve+itBGpBCsn22nupwoCmdR
gU508Kvufn6/fz4oBKDk9ZtpMNE1ghTREQrt4qtc5uUNOKBL0vZ9cQy6PNo2BItVwEalnk1HJepo
0iG4xuxNkzTP0o1xtQpaCOch7PEtfos4ah566Ikvywr1VJuGhHVOECi2soetMzoaO9sHKMDBf9Ny
frOt9VXU5gpeQsGb6OisAjcKdbnPNbd223tHmeOrnj/Ui55LW0XHxoPrSEodvpl6Yx62Pfs6aus6
Rv4uek9bMnATaVnfOibItoXMWu1CGvhvUe5w7ptWgS8CbM0tBfR+48Ovw3ZMOfEEzSO7tD32RAX7
WoF9tu3VrMJWBh4CnhydxvUgXJO5vukm5bbt7P6UIhTi5LDI8FXLvM6vwlHMFylF3ei2R1/FKqof
6rjJMJ4B7tM/AXbDvus2/8+MM3/sC9beh3zK8n4GHxBgDwt6HpXthcWqb1ufWWcJAeYWyvY8WtbA
pR+h1I3Ak1yibbPUOlOoDn1Za5eKY2atPs2q4odJ0XLbcWW4ilWOfL1i4JhhgUhgx3EKgUvhAC9s
+qrrfJ7c4UDeaoJnFygzNNTV1zYS25LWoHt6Pc5EJTC6hazRZ4AUusByTO0W5stta+xzovfP8/e8
9NGoAM0/uny091pk2X4Jg3bbDLvO66lB0EIyEsrWBtc8oo6GX9mGR9u2TD/kBT/dD0H33HQoPo2O
1LTfwL2NwRAEk3XbN11FanauMaGLEihZFNE+C0t70oRsy4UV4WpWDW2fQys/R0ffUP0JeD3kk4PC
vulKDr6m19+05MUQVnUYwXWgyAm6GnlFfIhaw02vZp3e02gCHAQHf7Dtrd+lKvRJJed6W6iyVaim
kfFV0MQoMSxQj1o3PgJCv0i3DTNsNa3CsNoVIUOocjAB36ZINEWiv0LN5bZXs4pVJS0HkBhdcsDV
9nXRoCL17Hfathpmq1hlVWxq2MujY5+zKKF1mR+J0vwXPf78jH+xXl2n+KiC5W0tWHS0ehyTeezH
61LMKOJuwanf9nrY6445S2AB0g5DGYAT/rkL6IB6rNj/Z1rbP+Y/torZnHOJm3n8BkPcNndDWoHT
kzXo/L3s5o1feBW5KH5T6DQR8HrdHF3GmmTPmMbd100vaJ1T1Ex5E+A/cYyUzS+6IJen0QCLu631
1Xq4lkXOyMQFWG6qOM0Dr4/xFKXbZpJgFbgsw4Nj2hNH1CNKbAJTeUJeQLXtfHmdWVSJ0mKDia6j
OYkOfGTAEaPEcFtk/agK+mkqEZqSHsYJcfRgdx2axrtdCFDqxtZXcQtfn47GBTtwMmb1RZsPabKI
btm22A7C10Glz3UsMq/k0QuMlcgoVBfwTW28CFtnFwUmdXlWYNVHTd19m7sxuoaZxT9t65GriDWi
TKcAqOWjCRk7MOLii8HkctuKdV1BNtEeAx/Barswk6/2pJDDS5e1bFsGIKqQX7/5GYhgkHnR/ug9
44lapDylE0DP28aadarRTLqyaeDlPCIdwwCIN+Y3S9VOvxjvz3H5F+P9OtcIma5TDkAWnj4sJ0CM
cQO3i8Gluq/DPNyn5bgkFleV2bYgWKcgTbihKJgsgRvDdfAeKOburnVBsW2rv85CwqZtUU2KA7qs
6vuEFcCEBAHu9jd103UmUjQ76EFguzt6JCS8w6w+JMjc4G+3tb4KYIEO4/mM9dRIHepvB21AIzTb
0gN/cJ9+XuCrOBjKOQNyOUKGDJATQwtTCMagMN12j7ZOSQpw6V5lGHqOfc2W91al/PsQq41nOHQ1
33KkaHUTQ+tIsY8PinXPADT7TRMi8PivA7hsQqAAhUTj0zy/nRoe3HPQDX8RYOfh/c8BBqHo69Zr
1rJSEoXvygLzZgJsdyfrqt003fJ1WpKigmjSjBKQGNeml6kK2rcGUUA29Xker1bKBKVjHWV1fBQD
SETp2Z5CPBZTW/o8X2cnFT23indA2o5jEd7VVU1v4rGUz9taX024vBSq0SCfHtWIaj0CFea7bOjc
poM/vs5OGinqLQMbxkcYb4tLVP/D6NPN06aR7E962CZtF6tIFB/TBXwHCnPIV52F7cu2N7OacD2K
DuLJMrz3iPj3yDYzYLYgM/RxW/OraI2kBolRQl1A4GQwe7FUETxJaew3nc7xdaLSWcM6awXujMd9
z21bmjihdAi3dfm1lFOE1hnWQD8Ic+F86qlL962AYGDTu1Gr9THA8nHLUZQMcK+BirOm5KIzVbzt
zatVuOZjmFcohU7PZ93VtTM6vELmi9kWrmvseV2hZg3GuRRwIyy8AQyEc7CxfFtCww+Qy89zVK7T
uFZ6goalpfRAQlJ8rpvafNn24lfz6xCOkF6xhgAejlzFaCrYUUy43NzWOns9yktouFKchpAj5JLB
uyhsocJxevy2rfVVvC5dGVKsvMkxrf18sCpIT86QYONnXYUrAOoDpAygsQK+XO3IABORDMvw66Zn
X2cy+bkFfQs3eMcqrBhI5aR/wv6/2m1rfTW7LlTXYLN7cgQUdX5mc1ZepRIK922tr4KVy6Jjpe3S
Y7Ms7Oi64i5P6/a0rfFVrEKrGEA949KjFKQ7BNDgJfMCoN221sXrDplOMIuQciJAYgvofSDnOzkG
cP221ldTK0tDcOMXAToupKLLZV91/dswjbqNY/A6tymrDa5hs5AcA1mGyCZxroOW0+Z0W0Ct05sK
Gaqg53j+mppoj/Pp9EPI83xbQMlVuJbCNvOoMdRYP/TXkO4Ulzybf7VjO7/jv1hQylW4Yp5m0iuB
UdhbaKFQmfy+hK7hV9vNc/f7i+bX2U1dh22gbx05Km0FfEJ2pieU0Nlj2WuApaMWErRtwbvOdkJ+
nKpqPpOjB5gpabOQoXqpHTe2vgrevI1olWcLhuRwDq8oz4AMxAHAtuXfOuUpR6JWDBlydhqdcPyK
nr09LU5dhuOmCItW8avjFjZiRfuTsUF6xH2QA+1z3Dg6rFOe4HLmbS3b8dSWwLhbP5WAKbb58n3b
w4evBx9uhc4DVLefJAzIe6MFZHC6LLYNbWegy8/rhEJ7EuWsJidusbrUbeVOfQG15rZnXwVvCvB5
CgtTeoJXEHRFVpAIQCzIQrY1v4peiooGPUIRfFEyuDH2XYM796gc5o29fp0BNY1926YKDA7Zcbi+
GIyyBkqabb1ynQG1ACKVc8oGcL8MJ/uuyjqQSnS9rTaai1XMlrYJ69Kq/sKVYth1Cl+1AQxlW8dZ
50D1wFXTtMzERVcAKYLkhO6hDI3bdDbN1zlQbWkd+uVMLvK+A3dUNC+VdOPHTd1mnQI1qKlwdQ5q
3RTyCjzKovvWmeZXmaEwDf31qC9WEVtayjxntrvU3oTZtcBRVBqcpAF6sbnxTFsSo3poLOh1p1rJ
b0vniDoBC+7TF8dCer79a4oBWFM6tp0tEk0WYm4Jl83U7EjpQwn3DdHFl745i4AAAJ99mEAJGzEY
+uB6Bjp/SWOAaPMJcC8yh/DJQDMWueCjPP8IMF9h3i+P0eyH6qqBEQPwOC0LgEkz1WUfLdTmIC13
7TgPb2nf26rbld4Y2IzxS6TZF1ChA0gRSgqZzjfiiHHgoMZ2zgDC066HspATjU7X+iG9bwNezDe1
maFE2o3BBJRfwOsyfewmUCpuW1wKL2RfICG1eJS9hUUDqrSMznLvOzAJ31dwCekTChqa7jJWVsF/
aaYaYMGJVlWN31/bpb9cYCdBRQIlun9mHcCHd6qF2QHazIFH5qaNJ9bXO+dmpb7VvAv6O6lFT59r
U02M7qegzrH7asHJkcOuYTrL8MsaVXowKdFm3+/HXvHgy1JRAWmkU/DDwf4dzimtEyREw0+axAxL
xQFHO+nUHbLUpXBq+saIhyGD2bffK0EAXk8qXDBDTJkBjwlpx9iUxV3Mlqm6gLWKdviFUg6VpxkD
7DsXpfLqATDGzrE9Jvh2OWnhxQj1NpQ5FbwWSGJ4uwD5ZmCCA3I+6xMxLxlwvMDJkY91aPzYwDgP
SxyMPHPdzLBUi1k4BxZb50a7R7JkCBks6v18GF5DHTzhWI0GcGQk6dzAznQCsqrKxl2/jAT68aVR
aZTvzri77vMUjs69szlT+l2fin4agB0ATAfa54jNoCWQMAv1ZWRbEX3KR1YV3w2VZCmOyFJfWAOq
JMGP7SI9FfNFMeO3Ck6QG4NzmEDenQawazcS/+6hiZGDh5hwrVXfKZwhYZHA7ZWi8LFXtiHPZDFW
wKCrl3D5GgCuQr5xKoFkRomGgeqx6OIaBggH7c5148tzgEkYj/sDitXbGPTNpp3i+Rqw+jAYjgWF
ias5kFibkO6EDXXa7KXKa/fCcN5gH1Wd+Xzcm9akEWh62UcoQiDzKUaj+oQOFN0c5M3cfA1GvKNv
fTEChYuXVwf+qqFNLW9QIT+yRwXzHwrBsW+sHuooyq8c7N1vYjg9+LcW/MxyB37Y8pUtIwyI3Esw
hYJseeJl4LJvEFqGHP7UWEtw5MMZlM/buWpNeeNM6bmz8CmncZk9W41OVd7yRccsh2p4mvNq58oY
hogRowNvD0MxyxwixDRy7VVVZH7q98izzIp+zysfuQ8RoePyQsI0G96NACbHsLRonFBD4B1yszzo
IMV0DEVPRINmVzlZFkuC0YPMfdLC6gjE/oQkgYFdSDoBn3VCHWU0pkkNpFH/HZVnHfSzGZAspkN+
OsgsKjHcKwb2uy2K/mPeGKRGHGE3mat4BzxRObXJCEQg/D4LRCYUr92Dn/UMCKKPHwfWuOhj6InJ
WAIe6cDxbG5y/HtlhrB9yPWo+ue5rdsAVNCZd/YupQWbP7sMhkVw4DztoMZJxTQAb9V3wFAl1Oo6
D44uiyRyEEo/hCXI5VNAJ0D4Oejr035QaYgkhYqRMXierfP0IHkZ8e+WYBNWXY5tFrfVUZa4RTgG
lI3DXT8Vtmkhip+BSRa4ZZFvNbAP9As+q4V9Rc1K5LCuodoohjzMMIlUrhYJL/gZmE7dlyJsB5hO
ZTHTACLdrJmZPZV9Z0gPpFAXZfeRDkm/Z0Ys9JLm3GC+gAYbojzSu/QbzOSTfihl5ex9m/aCnfBu
Mv61UrwOUL6ohMreYaK3YFJDQ19nU6LHunGXqudLPyNZXjmYfXH5hAv2neFTw9xO2spm70C9bM0F
HdjonsfKcegfewERjTtUcL4Zt+ugqJoebI9x5nYsdHUm81C4ggOJZLV9Vi2xqpOxbYMHCf2nTRqY
dxmETNzNFYQLNlraB6ztC1xhDCKGhPzay26RBxeM3XyNa0QCSwNjzWhPyAUPQMdOcTZWKbDZW19/
EdXMIXtqYu1wOKn7gUN0YTWQQCXQD5m+L8C/xZCdpjP/DLJZ1dRQehcmcAkKe4YO7gGGNj6MSsbj
fV2WRducNIXzTZ2aYBoUPQRZQPJr1jZ09PdOTSVrdjEEsdlyGwLIOrOkD0w1IDvBeJrSfctIXdT7
JsLHbXZ9d95cJ2YJSffQGTVCv4CyT8/6w+JwyNckZhBZo+6r3mUfU9CIsSSYB8PmlwC/+5ImMmTF
9I07FyPjbR6DBkJSaFPNBWfKQfhLaOp6yBSMU4/UBsiLzeIxh0UB10LY0n/P0wWe22OHa6n4HUZA
Cj0xwJ0xOVIWWRudhqibYJ1qGs38F98v3XCdstLTq6KXi3tqqmWcbjn1raE7iKJzEWJtsWAQKJMO
8bjod7Mb0UF2bDQSZtBQhCZvd35m9fweozrs01Z6CQ1ZwWokQWRFHOqXIq6a4WlQNmyzE29DrYJd
X0V9fCNor7JoZ21bTuMuD7o2v/DNnNN4H09B002w5mB0enREThiSOYeW6U0YuchepvFsooeFlnSC
E0rmAhYOZkzWjLsB7wSy4SALkUKCJSko8aWGaX2GmoKF1du4aTGVJ63QwnyCvGnKXroi5WOHXOPa
WZ9MuOovPsZlBwxNQlxVhB+CKS5CEOuH9iz3S5VdSJvMGhApSBWXBjrKBN8ghPJ7qrgvrkU0gfmM
m98wfpsvoq8MvgQLehzCRvAh4PhLRWgvWgCXvlI8FcX7arGi+SpZ3jGf8CacYQev4iGIvuYiwzQA
m1dU5R8yn6UDPG+KYO0DRYpI+8sa5OI0T3iIlPX3MGXmQNrnEz2Dk/vIGHSt1OcSdokc61gG1jBV
BcbBSZAARSMAzFisoAZsi5O8rrr0Ums7nnXNfg5usObg6n1YYWw8dlDQgiPWLODPPfs2LMvj3DM3
lAkf6zD9CGxtOz7gUQQGudRW9XjtaAuxWlTDApjESPsLElk3UBeQuDRBtSsA9ksf25TPw2UwVxU7
LhzfBwvuqY3fGannAfWUADZ/TBc5lDbxGo5ykwSatvyWLIiJBwqHFeDcXR8vZQtdRCQqiOOKysBh
1fs2KwRmjampGyxJeM5h3Y3HTL6MJfBoXQILVIy/Xxe4vb0QNWapD4tPpbyaC9WK5yzAePJ1afHC
HsrBiOlew6c83c3ImtFXyLOSqOXD9tmpK9OMg/kedEsD8x2NpbDJZAPdXqRTWNjnsgPT422IjEf9
ODkQ+9ukRRW0f1/mY9lf4D5WwxADO6ps3w8Ud6bflloFTXAIh2mGQoLhktA9lXHPsKCfMteJS98X
LpcXdVZUqGrNNbHwOaadFS+BLQuB+bXM6vcOgwjeD07kIAVIKFQd+AqI576/npe6Wj5TZAY+eGy1
xI20BAK3ycBTMLcWFS1hPuTxuzzPi6neYYc0iFug2MvyIwO6qrgvcQjBjkOBOPycjT1iEt7oNBYo
+QLXHgWaAX+Z0hZaRA/8wIzNkyNUXDQUFKBLXEIr8wSfnNFffDwo/PoY6kt/L11T1Yi2ypvmNiO+
sAnLtGuewxnLSPDVYai9LLqs628GqufwNNm8LJ+E6DRMPlPpWQ11BwfqnGBN994i1auDT3CayhOk
FYT0yUQbRZ40DO/spayMszD5sH5OGmTnBQmmRYleGRRs3FMzFfRmgGk+ft90TQXJ8qBEtw9yq6C3
bzjOI/GWFwQBDNYGFQs2wpLsgYzO4OjZlmlTHCbRk3I/qcnIR5KNM7sapozLi2JxVYU6hzmu7sJq
KSG7qxeMPk8zrJdi1zaDbTHbZOmYLFEx2mtKnY4eAfIDAn+XNhKQ+YMKlOWPOIYT47GYpxIjIRx3
kF3yRQp66sYaqgfajVM27lH/zN0BFAj44LH4lNOVVBl0ffVos+xYhIjQq3ppoJIVfCmw2ZV50N+k
U0nPpFPb5uV1XnNXIdEEskNzSb2xas+w363uJmR2jZdWL7hjjXTV1lli8YTRBZSVeXQ3C6XCm5ri
SmQvIlJ0eFjUlskkzNRCr9MhKtuvWVSr8dnKoA/ugwqraGzgUP8U3WfdWA4HuOSG6SZyLOouedrD
JMMCO9HLnA/BfIPyVOAtkqgwPP5Utnk3H1W+TM1TiSgGM6JYgv40hNjU3EfTyDssrVQh9YQTIxbX
t1XZsOVuivCioWmCAoOy4lL4jJNlj1zBvMl3KfEyBtKTRSTcdquwrpUSdR+QtuDZ5YwZEWiYuoXT
sMa98adthyiro72epYgriIyhpKL9Na7X6V3ZtNuqC7hYneyx2liJddJyKVoNSvkY9E9edenDpmdf
10hJiI/6JmzdZR/lwRXTVfHhvGL+xUXX2bDxV6f+a3By5oIh8z4vL6u20l1x4NECYGPAh/RSINEJ
dXGgOWZ7EzGCbu9rJElSgLpf8rjEXqtoM3GXoyMZHJhi6bXAltjFg08IHzykV7lCbeOe21rhL4wd
5IEnyKkhtS1KWBoSKElJdkti2YxX2ZQHGt16xJ0YXTy0hv/+/f3Ntcaf6rQk1ooQwrrLWGL7cJyG
2MwXYxq47y01QbkvQWj51V3w39zQ8PMz/JRHOvdlSKYRUusJUD1yVeVtTAQM0wFt93G74BgmEenC
BVxCC4F2RyO7xCfIvwugiiJ+oT7BjOHGQyAMnMtzlY7DRVyHTNxEU0rKXdegHM8euClJbHEgMFSQ
F+UMjhysrE1nlQGKeRy74R7ZiM7egT+gsXkYteqvzslrLdnLtMSu+pAXxJbiUM1tIfds0N5hxMS4
w05llLH5NGVD4J4g3sDdRlJFU60hIapS0L6wm8X+3Z96SFVxENMv2ah3NPV9u2cOSKNDnZF5nK44
jNrTXa2iDLCx0o2uyfc/Pun/BhR/ehmMHV7+cfu5G/9xtM23z1iUNz/kPF/bzg95ps1vrp4//ghN
4e9Psv9sPr/6w+EHiv7Bvgz+8WW0FX70N4Tz+W/+v/7P34H2T757+Z//+tpiK3xuLcNjvWLd/yZ8
wFXH3wsf/s8X+49bO37+65/7Q/ZARYRkYCSMcqHiMxnmD9kDVmJBBI2jxFkeO6eS/VP2IP5bxTL8
F0Efo8aIs0v9P//F8L/QDKcB49jlS+Sq//MlvPntNvHfaR5/ZIf/69JRohBT4qYslkjRR7N8Tcwg
dsHNY6vDfW+yq9DDO4W10l6n4QKtGQugii7KgxP6bRxAyrVE7mKikM+FAupnAf+zWAJ/MWfRZbMA
ujQK1f52K/S/0de6l+atGV5eDDrb/wc9DIPUv+la1ZfPTf6qZ+Hv/9alIFGAKCGE6QMJPzhjPX/U
37pUEP83iKpBBGcTi6F7PV8z/t6lONRM0U++hjN35fcuFcZwOSBPMqZBiM4It8Z/0qVeT2iSBTi5
i89SU/CGWcTWBO8eNVY9zuBwkV3oCUJdmLYTORUEhJoOKvOfXsrv/flnbwj7UYb3UwdmAWwoseAU
SVZ4FeG6OKcXNdYvvtQ77CH58xKb/AuVvcb2dbTtrSLcGuSwNvkAziBzX+AJxHlWlbHpzhc+Ci/q
M0g6gRe+uJ9Tn8EboUeLIwCLbQm3PAIpykQ53aVhXF+P3NQtiqM6dzlZinOXPIbPO5mhUX0u06xN
E+5TgT1MxAa/y9KghWYbBVXvQbuouySAx+mhjIb2TezqCc+C2wGYdnIJN6Cp+ATRssqfh7TLLh2k
f5A9L6pWu5EXDqfsedeJhA4Ni3emTNmnOCSy33kv9fsxFhEMokGFy425qYEoFLhEgMuQmLDew1dB
JFz33XSXDVX7YZzT+rpFcs0jqnSG4qIIPZ92qP7qbGJcb9MdxXkBSYjt+zfThCOVQ2B8ML0Usuyj
gwkW8ylrY3GvU5yiH/08iGdY0QkOLwasTpMYnIxoR5amf09dMOcXZKynKVnKzD/I0uBsDKXbXbtT
Hek/Mh6nH/IYx9F7qMBwoipwAoYTXrr0/qxwdp84zccgYTpQH0C9m7GZnE39pa597o4t9yZPbD+O
UKdSpabdnMXBgyNZHV4giXkUMD8G9qFwYUTg/LO12YU2x3mAkXyiJzfjbGrXuEFdo9d2kMoPPn5S
YOB16C8wTSWg8TSQdBIZfdJzxEFIN4x/JvVI2K5aijA7RKXXw7EZfP/GOzN9KYB84dCI4qIhaXOL
rVTNx6lPOFXsHacCpugSOYJIoOoXDQwPDn93rXP+nekc9FNw50GLHfFoup/gMVmSEafScKWDt70X
WLIdmwjHSafQ8OEl72jbHDj7Yf5Dl7lRg3YwfQ8q+pYVBOcsHidDT03GxnxP9TDANNhNUFSiBGyE
s6+a7DN3oowShtOb81VWbtihwl7/U6bnGbuuOQrHZGgHDO4Z7ilwDmY9LqdSjlPFy9qPvLqMcPCv
d+gm5IsqkIq6Z4SMuL2LZCqS0eQaX1anyOcslR/DZA6qDvtU8MzehoPA4BAOs26OQTjz6sBKDj8J
D5l6w8IRFz/KxRx3G31pcAwoGA7ZJ5ClodUmuCZKaOdx+IXTyBEpu3Hkvse2wNWYUxWiGY/xJMLZ
wYSLU3x5gLeOhwmYuh2c8dTH5JwWboIji519wt4ujGELxSHbIUT17K0ULfZoJZnVXT03RCNRRvTf
lnCyyy5IUXGVKIDq/GHA5c1nVKdJ3CHSDFc7Wrnqk8M9aJvgejcd9mmO468DX7LwxYWiNrdF5+V4
nLthbE8LwBfiKsZh0pOG1NEd2NwAfC7y3nyt9Nkwaqeahre4n/u/1J3HctxQlJ6fCFPARd4idGSz
mdMGRYki0kVOF3h6fz2zGNsLV3nhhbcqUWI3wj3njyX+AYXjPpB9NqWBOWxbH1iOdL42R+s5k4te
0Hbsrm9uPugvrZzrp9TP6KjUezk/gDTZRrx1nqBzsTTd6v/dUPj/2UF9C6b+P5zUE/fG/3pS337g
v45qw/0POrQ5U6nt8iznJrj6r5Pa/w9oW5970hYuxyVH5n+f1P5/6AYdXPoNp7vVJ/33SW05/2HC
aFBka5gQ9oxu/zcntXD+U9b3P52eOmzQbQI1bLq+GXj/d5VDkeZjRlRfQTjxnJww+oW+pG93cT8S
+oQJ8epOPlXaFOuarX7IlTXGlvpy82IKZ7af26GRvUBTA1zD5ZevS9HEWsepRMnnkr2gY6ApObP3
Cb3V7FM08OW2E4Ju55RYq12evwyracH0j8fZmGPy5tC7ZWlAcA6Vt/OR7sFAlB/jYDd3pv+n76fT
KrygzhJgX9WXkcWLrUnLqCD+OFXtSTn0QjOUXOpahPbgPXY0SNbWO1hcMPprKDX32FWgVFLfrrA5
Q5RstAYnoguhikKyt2OtvyyIL3rkBiRhnXS5fipjGYOiL/edQQO4Bn1cwwYOyce8agcKusHCiynO
KQbv06+mpu58ORnt14hOvs29D6eM6eGDAEUz8dNC49bqfdYmEVH7ah5cv4rmgbrewaGSeNJfO1nt
6wG+vAT8zbaW0uTytdlOgjZW1n/sFbQWy4Fa8aIGzDbV2S+1g4vswzL83WSV6QnlKa6yIjtYyxPi
g9OS1erNpetw8F5c/8oCy+e0vXCqjFA16toXmRnWRgUhWGfBBjD12BGC0mf6gSbefSeqO119wb77
j5KJ7K1pve4Fwmq66EnzNo4i4A30VfkNLVPeO8UflPfezvb2NAKLN/1zkdFWOHB+UNohgyob08hJ
LRkkfXOQjYhd/w8emgvut/Mo1Ry19K8P23KyhXUr8zWPnIXB7HX5Wz+hMVjwgQWFjoygyJ7qbX1e
rKL7s3XT8s9r3xOgaFut331ZRGniPUyFfOghG2X3SAVqoCXQnzKJfFOlUVUxiVQtcxDkwHYnNhkM
vfXiWv7wpqb6dSX0L0AQUR3yZi12XZGw8es0FE+NsVemEfqmGaG5Ce361XY9GMVLvslHQMKzk2iU
Zm5NOHoWwgL//qZTSKo0osPxUBX2Y+snb03DVwrSWJYnSwr67iUtzM5+aapjUhWBk15a55g4RWgS
NabjOldaA4wxBbQ3vnoclrb7U6RV2DTn0q2uQ5U1gdkiIjnbYtqtM7W7DpoTf3ghtew5p/cmPadr
8SqohMyai0PCQixmK3Lmr6364w+PjlWczIx+7GY/+W2UQV2l5dmnfVxNDb+/sZ6R8vwxEhc4H1rX
yh4TwZ+bOFq6PoEB67nIFKZoQ0ho+2u36g/9VryvqXevb9ZuEwhwHBrXfSPIVEcn+Ul6tbzzc1pe
/falc9LHlmpRJY8oZJCz2MahGhonTBUwjii6NqBziMpuUzFYar8qd/Oz7RUPRtlfzG76XfL8q+pJ
3dvW4qNJN3dPDnjczSb6GVqjJy3vorqw17/G1qV09bTe4yLhY2VSjxFDvYhr03jJrJnWMeVB127+
tAMLtOC4DB4txpWw0LwZOrh/EIP93JvNU+ktF3QSe8iQ+rckXfoNLRqcwoQIFhiUQaTk72sBF6zN
h6cyzXf2kJ1SfTjMmXaZSh1NwBb07vC1UUMRjpXTBrb4Y0jidZPx3K/EJoxeEbrFp1UtYUGrWKy8
Od3VLDpUuK9GnE7eElkaHswujdPuO1FTkDa1GzazuNbm79JV0VI46mOyzs22hbKd5nfPBMWfnTT7
WZJFBWBLGiowpmDWejrW9cQbCC+jSAZyQP9aptK9M3qKV7Paa2K6h8fYLXV/P9Tcph1BDEE52Boq
qCshgmtUpBaUP6lqeWB2H5XwaDHv9X3hawPnxKb/nQnODZE60P/AwB87tht33btwu4/ClcyZyUdf
nTSMjU9d/tMOkudZuiHMD5PtI/lPMw8HIQO1E2nuNddP1gjw7+9H82/Th2PKo0GfrtmdV9kcUSR8
OUWVRYmXHBC7n4jzJD8NPqrhljW/mRKDLK1JY15DnZDqcpFRchvOlXWRSx4oGoegcbO9vn4QQxsK
V/vUN8q+O9iGobLKvb0xAEq3cYPVW56MxIuLpb8T3nbXVpBktvPMVp/moQ7oe24r757wka9BqSXI
JkW3tozYoNiinnNxx+oyOQml7iehb9HmPXpW+lnleZQudZjkXjQNd5b13PF+7YQeZnr6RQFwJCgw
1sZynzYqXHz/itgh8Jrj0N8N6Ucydl/awEPdnWaTVYvpe6r6YDbcGLVDlLl9VGopUpNx7zbaxVby
M3dJ2u1eK9l/eO26BrwFz57Bnrmk5hrXutsHXsKa2zoSK87o3jttmoW3lvZs7hEM3DQQwzLfaUv5
iNoF6mRrxxAd93Zo1RZW7n2dLnuXREWgwnu8VEEzc5VX/8da+13aicjz6Fks7JHCein305yfVdEd
JwjotGXMoBQ1tJt5Pvr1AIcsizVqrfKz0ZqXZKn/WFSZq94tg4UWnaoQYcUdDJC1a8Zmfp5qgxQ6
70eo0oloPvgZHf99NADKl3Q8WTz5AZV1ZNRWRO2twtDOiWYlQW1zq/i1F+oIqjT5qRyNF57aTLis
IoCi+jDSVR1VB0LbCU8FHlq2oOLD6PNLp4pj4/tjOGo5dgs/xh//gd/wRTOSR6OD9+zGdodGyw/m
nCW43WS+t3hVZeO2MzjhywYEYDPPraN2idpPZhE2UxsWtzppZz66lcWX33ZTsOWbCnTBZLI1pD8a
56aprxPeCINdT1+EvkdUdlbdGjh1eard+cDqd9vtznm9ZzpoJjM/coiJsBySHXKn/VZRfKDya9OL
YNK1fzPRva3vRoSJPILnP7dm9bhq01U46knLmliZSfVpWggUJue57MZPXf+tKnM/Nb/Gap6W4Wyk
36kNIm/Wx0VHiKYtB7eT+3JEBcpjozPW1ZesvczeVyJO+vxm8EQnNaXFFZXOJ3t9r/067vT1UBYH
SHhY1DpcM7AU/41wq9BbvuEgY7tXO1He5/zgrNKQy8m1syKl2y+FtMO6UYfFyDguqq/iNuCNei3e
e2mjdIMKNT0WUUAVT60HsQAgMWqfDTxV7pwHujY9F4vnxHmfBZjSfnWPR2kqz6m13OUUUwduP98X
2RHJ1lmhQKqdSr9nu47yyfrbT13oK6pvPDKUjBG5DJAChc2HVlI6Lto86uwaar55dErB+Kb+1C1q
7W2iDG7WaLQWJ7QZR5lK5HOb2tlO8+oVQ4y+8MkYLqLnNsjE45T/uiilNgNfaKOfhkyczK1+8A2R
R1D9WdAjZSKz961LDeaPMU7yxGA1T+LaXnZt7r9Zc3/MGZ3uNZmjHYbJCYeSFye6I517n4LRdK6U
EziELuvIRxXXAhWDtxv1CSbkZNqXqVLwWtL8dZLttVn4CIZphWk2uU8oXJKDs4IbyUI8NB0Q1lw9
2m3/x/F0Wr3pPQgd1ZyhT55k7X+h74s3Q7uK3riOa3lcmh+76ejfYnGoMgttIrUOgtN2sIvnaXut
ke0SaRmKZjiapR9BFMPANt5Fl8PJ6Ps3YkgOub++29nyVrriInPjzDkRwqwERaOfO1OPcpFdRNMc
hCZUYGzTmbQeEbbWvPDOVoHmuBWV49YuywrBi1i0NLxl587R49ZCKb05KyIeI6ya6aUYtoMPLc+i
87LylWtLFQ0VL5Viq++QAHjRMELFOfP46lWKWXci0XYptn1htWugp3bUFuP3wKIPR63/ZXTtP52a
93+pDP0+rejdmvO53mNQHcJ5Mqw60lLhRI6BpJDGc2Q+SBHObtLmh1RAKrWGefCgCo6IOqN8TJ4l
+qAHqbQ6nIe+fe23njcu+pPFvWqrKq9qK1TgGK2O4Q1Iz7dbkrx1i1masiUQM8PxIqfGrT3JW1E5
XwYGrXeFi/hBE6x6sykCuY1qtyYmumyzPZAY/aI07d4DWeGG97gj2wagrNcWI7R1Zw5EvR0aj7Wv
mafYczNalzzWgaJ2ky+82w+FrvWBsJnYDVFe18LddmIph6MsRy9oS1SyUCBx2zSn0k+e3N7Ug4ZC
qCxv2rCu64d+Tspwrn/yAoauH0XkQNTHXV5qYVHV34ZTFA95kQ4/hr0NB096MhS6ES45o1tnmlu4
UN++9xptuANfrEPq4pkM8jzs8sm/c0YOsj7VkGrq2smerZebjiUyHUgTUs8Odo12WInvWQzmrkFd
fyDjmX73bkG6OjhIvufePDL/7Fuj5+XXFiHq0zoYiB/gIu3aujdQdV1Rzx1zt38cdEJFGP+yPAmM
cv5xNwQN1jYFDmG6SWf84ga7qzfn6k7wo7eHRUxuKCqmx9HQ2P6a3Ampyc2uqt5wLlnsuCOJMUGC
SCNs7WrYoW0VoXETE4768NX24gNV0ZPZigMOszsiV+PRrK+KO/tc5r+d5X32+nRYfPe3zouorMt/
/WwH+ZB8o4w8iOqv579Bjb+ZxvDcS+vFVhVCpzX7C/76bffDV1MNn/RjPeUmn16zxLXKaJjsN+e7
TXkUdOKJ/IyRWY1HlNSRiQwnz38QfqznzGnyyEuoI5hn0wnAhp1gndDioUrcBgaJYtree91Od42W
M7UTXVN47T3pc2Cw26NoVXYw5VdrAL6lOqri3B6vjQsibkspI2caLpscsnscEmZgr15Yec1uQwW7
6frbwBEyyOpluK2E+fQnUwgs3XpredE4KvLGYo8Q/tSk6buss+cGSUtiD/e4YSNbMky128+co5Tj
4A2z3kiCrszg7DiulcPQti7x6umRLpHha/mTbOfdWAKcru76bbrOyaV95Q61zW/OmGOkxZleqoda
n3/80ekirixLvwsvstUfENg7NOdtCEHJ0F7Hde999AV2RxO1elDfFN3CTUNXRGlhfOXF+ICR/GBv
TmDeDhLhdLH0ChS61m1ZTSMptpO0/H0/2Nz5xqk2zLO+TIEup1eqeLQgq8jvoQtvJq8UvXqU52Xg
5mZoM0rilliD0lnJJ0JCmYIPTaZ434p0CXILeMMYWLPboF/GYzY5jFLuN9L8A4T6aco5Ccf2OJlA
GirR6Miayi5YfXmXMqKuc2I8mC2Oeq8KR1N7gyCew0ZrO07cwtMRLy/zIR3a6c5t1oxRVB1nuUJF
ZMU4vjMRTXfo4f7itghGVDrGwuiH1QwsbUacMa/YU9jElXHM6JK4X9zbcEIRE2q6rfXUo7ukMo0W
21keiwHfG2gGAj10xQVSzo+xFaelLQGlfMMOxjmjrKQY/nSOHfvqp1BWRDD2S5ar+zk3/zW1NfLG
XLr71GwpqbGtfn1N0eiXAFIVQFPHyWvF06qvEwdwn+7comsOhTboT11Sn/m1x7DQh+d65QpuPCTx
uJCnpEx1nZsxnlG22jPfoImWTXLlNR+XTNNdMj3flZXT7PXRqyPK4vH2ooc4TpuMvKWjDhyaQWZv
iU0/FHKUYFps+84GzEGx1eihwYpsFmTSSe/Yt6u1q60BeLrF4OkMzVM/lfndtKo1dtGtLp4h9jiE
TpvJoVwqV0GWFOVL17d9VK1kSRtLVkbEN9FbBhSEoFT9RUkR20Y7PhQTUfY3lKJ2LTaRwzK6Eaq8
nVHp6U5P0rKLc8VtP86pc89Lvnz30AYGBbsA7+vPaSWyI12YX0an2veo0wP0Cev9ZA/qda3y9VuT
evpb1oCd031X3Vxp6V9TjPk+bc0ELZ4N45WxbAGKnGTbwy04p1m+2aR+5k0SpsijA2+ynycXWQda
mdJ1nP1sHgdl/Zo52Ee5anFl54+qqXdmse3mBAVR4ONnzKb2XTP1Y6X1TwsPcUAb0tOgz3T+JPbv
mPX724yCeDlO9LusOGsGAnLHCi172Bu9fPHMv+Y4hzAzsW9NT349r1HVmRd3Wn4ESpMd4qEjDodz
DmVyEFvyVFjdpRPGXldAU3RRycM8cuvL2/eSyfypr/RLhRl1p6ezhX/AzN9l8jlg8RLjk189dU59
aLb+mCT4DgCmHDsF55T7tlB24Lqd8bWh5wmHwq7jWS+itpP31qAuefKnNZ/XyTLCGQVUb36sbQz/
SAg98vtIbVXozaQGKC3cOJW0MdMirU5iqxtmRpHtA8zjRBXQwTBAQCDZT27D6ScNdgGje0bsw/6W
25+aXuEiKJ0ycBjQQekDr/SechjYYnS+0EfCtzh+7PQCj9NYuQAr3bmwXxD3RjbvspEjdgJLQH14
lo1x8hzAHtTwwaAXh1RfQxjEQFQLKIKwjilbz+qLkFjVNRhX710lRY9kyQsWzarYpMmK1qAQ6/Fz
0K4DoPSaBl4rYoeDZ7XV/pZl4GD9sdyN1xG2vjTSU7V8EK30q7np7+2pcuY21Otur/X6x4iJgztx
e2prPq8pT0sd9fURHPQ0uPbRyfRAs3Oyu/ez/15y72Bge5yq5quEwAznOYlxzx39kdfxMj43t1eF
9tI4ftRsdnizGxZqvMyzte/028vZ39fqL8Tf1+Bn0ZZ8IHMMpnm3rN6/gg1HA/wsiU4m2jt0Vn3v
uNOpVOMuq+J6ikvxnKl/ovqW3scq5yDJfnhln/1+jo1JhE75OeSvIBp6le9boHbd2iIwhftB2sQc
sTIYxr2FD6GcJZBaPZyr9BfPYYAA7dInChu8vvduWUvr2gdZZ0W1bTKw2aGhe0HSFt5Oy95dp9yx
5PIFWiliwK9MmEd0wkdtfpBYB8LSIYW/sg65htHMdh7s+tkzv+Vk3phVfDjiqZIs9L2l7Scxj4HV
l9cBQWvCzhYwMMSGIyNl9lG9gVB32vTobMufykp/GoNTUA0t1Q0iKrr00Z69E+6JqKvzo6RBDJto
Vp96Xby3Bqr+7r2b72tYkGR5M8x816a/Ci6hK8NevNfLdaFOz6/eGnJNamZndIfVw6ZN+gnbzVFT
T+UMFUEs2t5RI1Swd7Ly+U7vGwDhNJrNj3wbj3m7vEjxJZeVFCP3CT3rHgtj4KgsMpJzan9auXfA
QoH3y3dfJ7tZ+CXrO6vM93knz814TfypeTFwkpWadugKNzAaxZboI5N7zovkLEwnrJW2N8W6K+w0
3kqMFEJw6HvhWD90mYu4IeEQfFqsl3raAk+I6uJQDzp+TeK0AvaOR43sXbcfwxKN3ayf4HiM/u4/
m0HOVXtBsBQUgJPZqfSOQ74dtfRUMx1TSFsyKObkUeKLuNK9tbP1L40jvLhrm5NKkU4zP2TqxZqL
y5LHUl85QBLunZMPZ5yXaYRdLyKDCdWjghhrDvn2k5gq8gv1iDY56NS7ZyEQEQOWjeECvtwsN9h5
uzdsVsjFROuZPqAZi6VBRLF5yKz8vu8udgmDhWI7REgdUb6IznOmnlwc3c6+dgxLyTuvf6yldYze
1q7Ptrw4DJ/aoRmBihDUG0HT/lP1mzm8i+RWFL4zWvepq/irRnPBPPFSCHmQROlqGz2RlfbWG0U8
5hAdc5UHnSVib9uvrXlAQBJ6EolDf98L7tt03/nLp1k8bkO01loAvBKgZLir672XTyHw8GjyYsl5
R4md5W+RpYw/xuY9Z0i0g7568BkfICqgPzwk/L571gRutLQiL1xY1WWWhY/ZwX1f18WMSes6lKxf
jE9x2WxHYTgBTEE04ETLuIiyaybuOd2NPTNxDyuERtHiRZkzT/DCm+BrMg4faQSd7lVHax1Yz+Rd
awDZyulu2MbmUGvtdcyS78VpvvBVgWVO77blde/FLOsTCiyGQqNsL9gHPkv1senbgBl7+NvI/I6a
AoQmJVjPFOZTG3sZAeXertKuZTIGN4jcX9d972q8jp2gXa+Jzodev3T5lA9raCHGnaiEebUs/bq6
1t3aJdVODXsliO1dYW1voO9LCRWB39aOqyKPK6yHVcvfXL/phK38t9V464p7UyQ4YEfMj3hYuUtX
U+4ScYeP5MEY/i6mdsyb/ii8b6RTTwU4rMgfEuQentvHLnLT1B5jRoWlbI6ZPK5TnCUfYjnX9jM4
931fmUzg4xYKG+eVrQNDDd34jJY5CxEfffr2Ekn/05vbu9YxI7+FZ+uwC7mEG+OqPBaSBoTV/KnT
PxbwcYQeMfYFypMscfNd59b3IAYmaFSrwtKa72adX3LQczQ79qGyh/JaJ3356WwJ1QGreOAJG+MC
piRGW4NVIvC1TzZtHipCQlF2fZZbHWbltjOl+UgzL63qTv4vwWAwEJbkz+l2ylUdj2V66AazB5qr
D9id2qgouJ87A3waQDRCin+YXc2HWi7heHvtDzaT+3qDyaVJmO5M3zt7+Ti/zJv17eg857Wvngzw
IeX3v9PYHZFZasFapiPEF5i/D0AZ9iOsiFKPvl/o36OtOYdhm7yT07NUUjLd2d8rVDvlmYYCLAJk
SWenOrr+evN5dzH+KCeqk1SBCmbdIy7sp21i/yAc5NUXqRmCRbZhllD4nlZDeigqw3ysjF2CUY4B
+7pkHfeWhue7ys1vP9tygNQUnTQEyJUUATPwxnU54AOGSMd+mbyzGvrcQv52Lox03CPW0U5VNxl2
7KxpSVCfbCOr6g+tq95TxdXoFkvFVv++LN5By+xv37R32F6hsi3xhuaLJYyeALkEyPrxSXRHOOJd
6nW7fsiOrdDvRl/Hkj8HkpSQoBFKnQqsxe3kZ3eq7PVIbpq+97mTHlxnPRtNihtP1ml6rEtb7vTW
XdsA4658R5tjFbEAJ9kPgyWyCMOFO7EoEVPOWyV9ycmhEoFLLTmcVsb/GxUrkU6OjIfWHE8kljj0
3jbmebL4TAO8AygtwryEaPac7NikbfaDXj/Zpqix80CR+li7rm0qur1ZU6ZTkqny6g4t0Q6VGbNs
NiHa8T4wWrabudVVhOkYwjzTx2cKTswYTN94WKSepaFanfFgbhK2elLVhmpC5OtjN3ew5BbC0V0r
2I6RjyJCN43nMmn/Th46qfs6EaYfyrQxP5fK7X7nG8ybCgTlRAdokSy7/ne7Wfj8dJv+8QzOHCfm
dN2a3o1N7PDxWhXQwUj3LhU/h5ZhnVmsNo1/Aj7GmgMoChVDZv7MLb1hMpPioXfct9kHJLPa5FAg
3thlBI98QrpDTZNecZ3EpsVonnl71IsREfoqkRbn/kdaZoy6mKS+EOX9y+rOGg+1s9h33bCY330K
7Z2iePjHHLtUwdox3OsGmpNFO/jJiO3O3zqwNiebmD62+rDoVn3naMBOTXLgWoy8G5V9qrv+3zgb
7dX2M3ZHCElOXeWGLQcUaA/p3Ux3i37MbskM6BOne0Ou9sdc+10TGsPg/+q5wndh6dq8FxILgZYu
NmL/Zo0ydpp9m2kgv0nWDS72Sa9nE5ar/Ndbbvk8jUn7NJNgBYWyNVG+bF9jUlc7ndS2f35BaGw0
ABVBxs4tvs0qr4tHLFMuemwGOOTBPhfZZ7+bvZLxoBKh3y3i06gnce30RHyOrDbHtrSri1ioihO9
Le4rVgjmnJa5quGAEcjHDANhaWcFQOAJDKhMOofnmpbrovABCJfM27edymPLI80WNB1KJSlbZ1/r
F6R9GNsmZXk/rT1XMZy23kcO+pYrCkX/j+w1Y19sGj1hLS6+BG/YTmdKOIFRM0pxnl6HWVPv7qxW
5IvCeRiMddg5aNiAK1vbOffo8+690nSjuR3RwpCBEZi+BiahuqVjqXDmP3JJ7X6faxqbC46JsDf7
Wj/1g8f5KVLjyRjTKmBEc5uYntk8YAdbI3rXGrA5whqC1ByHC6IQC7Fws6YPExBwzKo5P1Aawecb
PQ1e2nCXnY9W/2Ib8MFUVOQAVDnbXCnGfWmmZHhprf7uJcnWE86bq4OFk/xrJoNoDikU2rqIU0x7
EiXCH9fVfgjrUwANa/JD/AAC0xrayTYNI86RU9WAFIl/76fgJr30p2gsXI/LkttHY7AfVNJVnJrE
18d0q6eAG47Bsti4xrslE/MBiMfvURa10rh3ynIiLyNJsKmB94clMpJY0252XMMQzR3oBgh4Yc+R
i1XGE5hWzLXwHt02XfcqWYqz3hdz3CyIhlLXcQ9e049PCYbAx5YtoxNudV8wTiL7WJLfvO3XJUi6
1LtgrX5Qfrvus7IOjbrXd5NrQuUmGzhxKzAFz236sZSudSoW+31p6u5qjbV6EIJ4EYIjzZiPJfiu
k+QAjDSeuzIxPm6vwp3ts0mJtl5fF33mInBPPKWlsPdr3/KzKucusnr9aJGW8uJMDriLqgymQmQ0
OQjFo96L6RGsqtUg39EU44KdfSfKlqIn3kGzsFvKsXrFerPDzWYFhOYuZ6pFx5O3DB1PRKpFyjO8
f1ZOkkVhe+OOIC4kpuyT+65j5wkMhv2fYsnWC5Dcn2aCMx+8du9vM1zyWALISLXV927js0QVA0P+
WFbWMetL/eAowS28mPvVRzsz+N7RdRswfw/td6N3p45t+7HFCXqBtrR2RqdWumuHNdZGyTNW9HWE
8t95UkntXIRHdsM62+qA069885ri5q73hTUhVFDTPZEl4ExJrifMO3P5oEaV77IbHjuK7GmtevO6
cm2RiduaGUMoufSGqbe88OSj7fjT3Wy5yTsSWx3MrfwwgBrCioiLaFOqOfTNrfjAWnZYAtuIxpHt
1benD1/oXtwuN3i0WeX0RtxA5lLXljoqwEEOoLS5Y3voO5TUtirFpSBmPEjTRt8x/sAkyRXOBeNc
vEGRXl3bQJhVAQTBJZ/p7TDvh45Mob7cvsB6gGiaRf1JEvJaLKlQX+DoB0TH64Iid5uDES5d3p5G
EbeqkuziegJfXNFkPNduHruLrCMGhpFDg0GkpgFnt07zsQLPk8FIWAf4y5dIS8Pihe0gG/JblUQI
5stvo+bSJQJpgVn5JE6U+U2B0akFwXeK6mTsquRfnRre3Qrw16GuiUh0QMtTyEj3GzfEgqufuEHL
gy8W909F+99eh5a8IuMw+Y96dy+3zIHnIdbhXhfEK2GtPyR4tMBhUqoz9GWGBlJmygK9jsmVu43t
PB86idopyZ9GpI2MmFjgY7I488PI/EHYL6o+Kfvh0KGtWwMvn7ksqWe4czQMInMCgEF1JbpzBDhC
x3bv6tJ4oH1IHQuRFEg+J3TTljsU7y07AqovulSi1kjV71J1+dWSmxM2zgw6Ta/eAHbhqxP6Vzid
jH8vZz7e5v/B3pnsRo5sW/ZX3g8wQRobo01q4PROcvVtKCaEpJDYd0Yau6+v5XkbZCaq7q07ew8o
IJGDyIiUh7vT7Jx99l7HuQrDtrsryFh89LPkrWsCQ3vEroFfy9Cs30VZNpeKNF8BHsRiVuCO5xns
nPzEg+HfWpzke4EMdSnGEXTEpPz0Hrh2vVsTdklPBqF8SgfnuM5j/zYka7JNlE817ZbtgyLXco2S
1ewqFqtHaTq/lfQPPImNhWY4YPN4MvG8fpdFXl2rOB73DVgSgCzCymj4pB0ZG+/f2sx6t7B160EJ
AlTUR8u61WuHj7WaQn1LfuE450UVkTkeLth6QvZUcsMX01xfd31bb7N8WW7nBkOPzuRDzIRyP0s3
f0tD0hl4XtfhZCzTbK052GkrXX928dxicFcYtHIQXywNGl5AI+GhgnahkekGeQpC5kr5dO8GCaJh
jx3BXvRN2eXuYaiFuYUoy4Q6K0B668C0xyYAAjhWTrezGtPfgw7mYpjHkltIVpykw8pOeM1uAEZn
S3gD0IhcQDpYV6nreB864c1MXZFwfyYdg/YaMS9kOESKcp3u1zzv+ewCm/hFG+R1NEuOiMLPnVcO
kw/DXPGCwbACypG3O8Boy57lAPl1vOQ8I3GS8yxM/jq9B2pR92FyXcYMP9KT8u/iKq0uE636X93s
cTvFV12xHlC0Id0MlAA6XvfSOd/mq3XqEtRKz9SMXE7+iO9QDxvb8TDVVievzobtoBVb5NN4nXno
QzfRTIJQGyhQ/E+mEt4bN0dMpNOUpAMa6X+qzopfTFWnxxI5g/k5Q/oZQ79tUdjnwRbGk+dtyxLQ
j+11OgKYdagcfSQk9GIjAhqWMjnJXehehtI6mbhG39MT4+NGrxelLFFqErSYjLGnWNo3eKKQNNYr
mCEvVsN/cUmTlgIt31++fje9/0c5vaem4p+/Ru9IaP4z2/m/rrNPTXb1e/iXv+vw1dy8V1/9X3/T
+dX88//13yMnKsi0/9/DAZuvMslM9ceA6PkP/C0cEPyGkT8krCeI3v1u8/9bNkD85nvnEJ+yRQh+
Dav/P7MBvvObbxM6U74KXdYtSvKpf0/xeeo3UsuSqazNyIBAgfefZAP+jCWUv0cPiNUpX4R+QNaA
RMMfE9U2ML6yqwJ/U/hc5hjpaEbNqym9UzzqYS/wA/zhffk/Jfl4G/4QhP/7TwzwK3khAQfCsn/+
iVmTNFNOiJb7kJiUU2DHRF228icGrY9CUaO1puVicF+V8T9tVz+A1vtYqo58kuXuNeCRlBqZfFkU
dP2Pxl3o1DG27rw+/DcL3vh4/vJiHUG8McTvG/hkD7EY/vnFGjg4AZKv4E4FauhW5UyN3RU4SXAf
bPhMa6rOND8O4SCeYIqt90VWHHSqJ7qg9Xlp6oAQIhTA0Y2B4I2a825mOkSesr8p3fTNz3Dc4ola
IlKC7k/mE/fac5k5gfNipZy4XMPbJAuHHdH3fT9xlulBurvRJONzjVSz9WVFbxNnR2ErzmZGhR+z
GG5mKjT6nrOR1XI4DxxQWwJNLumR/gVHVmQ0/OdVMczW0L2viAnKrU3dHGnZ/KzW0GzHtUR76lOn
RN7sw23KwXzfDaN1n5z3VCrBqaRqJGJzbp67VXpRaeydsoYbiSsIpjqFExbsxf2KC6v46vEf7A3h
9e0gmIb4xtrZdFookNljH2p8pVX9msLVuJCh/LF67aOPx7zhzo76uWR0ROV9wCBVHGS3rld2qNRF
PsUvzoz5wp45ZruZN8hWHIBeKJjAaChzdtP1WNasSzV2z8lS2Q/rSP6qgtmxc6yRLMJUig/Gofkh
XtwDn586gno1t4ndpRGNqX8NjeSiSvNfU2ZVd6WKsyvCi8bZ1ghqB6g1kNeg8B4YcR2wA7jFduhs
/8JXCEQbS8XeKVwIPGZUbI+dwHfegB2IoKTsgFl5m0zE+MDRr3gCveesqJixFOpCreId5zmxzsZZ
owVdkb2UdbWDWHKHZKJ3ZljrLTggs8lS3dzAOsfxwja5XdOeO6KC0WVaGownhCkjKI3feZDCCJz9
934BDzmOZZVHWZAOxzaomvuVGMK2Spw5wmFF+8jCk22HdSpKIHaykztN9n4oP2ERZe8itF6mtHRv
XWZbV2Tb+oNoLfeU4vKUa1P+6ILefoSIN+NXlug0iR/329ZNvGttKHTF7yYJP0+nqJYtQ624vVGY
IX92M9cqnXe6qcPk7JSTxYWVUQyx3YVwjc6mCMrabZo77hOLrHLeHJ98osb91HZNfhPHWGpZoOx/
SNIZWM8XP7LNrPfenN41fomL3a85biqlUM3y5Lmz5wf8lDkPaFLu9bCQUomPWYoVqw30tNXOQHRI
t+SFk/SodTXvQjqjh9LDZeqb1j+I2mtuLFutb4uQ05tZY+++XM7GLQ0ecLOMKUwOnJQbetAe8NxJ
B8wfK3+ZrtFXPcNgKsQ7I2OA1OS4Nq5lPkqq2MDBxtiWemcPaUMzsVxnk3z20NA9t/euVD1BHmtC
s/OL80CCyMNwP1axGzHC2Ls69A52gJd1miQbm1xH9Ls+87JtYebu1zgjaSfaC97iuH+pyNYyOQEf
AZVRUcOyPDtK4JW+eLV5X0XV3jhF6B2lDl5z8HHPtGz9fe+a+KbpneSaIygje9A7uyIJ610PbfO2
HlRDS4JST+ws/Mm24hyPojb3bdcyIsjq8k7kxRjJJiXzGgBAFdCVovOCvkjE7TsqH060vBm+0dKc
TbbI5Nb3CO56mTSYNYfmR9emP6HX8l6a4QFYnnNIe987Vf4oCX/YtyRun8Bxv86+/cJ6uyqgVW+T
66Ls0mPhoT1FkPCch96150u/FM4F4ZJ+W3JAfjmQTk8OD/CxdWIMJpRriAR1y3ZhZIrEuUBS5ZsI
EeokmRwtW0B15dGVLc91X4HDYzjiHm23RhnILRSNLgZ0R9vbtbdt59spt0DXbpuuNW9y0E62L2Pj
4S0EilZEdTzYT83SzLyzuv72WlMd1wFxxCaMk1/JxDkMMsbilpW/xLCIbdaFzclr2bkxk6JF+pKx
/PCdpNm7VhZvR6VSsZlLtCPw//oS8YxFVWUwbGPwMtehm7f3sS4LurNyOSazZ10ktM3uJjHic81Y
erzzQxM/9dI4DLnS0dk2SzvdxN2cXg5rX98nuXEYBegLJ1R5gYu8dTcEoJe9ZTfr1qSz2CeBS6tZ
+dLfVgoRGHa5umt0TPHbV+WlyactljMfUy8eDFfhJx5JKl8XZKe+u8Yb7zSaito7NRU4T83eNhZN
vMiZYgiP+Qr2PsOUh1yXujJx+j0hiL00ulc7izv+fRhlcxLGowPvkFNPwKmK9qY1QXugIEefg/tZ
4pAeq9szp+/DWnDcxu60HmdvfBRdHV+mizTMvF1v16IA7VplvtIqKW/6uWp2gZyc80DjkmRPscsR
WO565if73q9eNa05ygOYFG6DJj0uWW1HScnMpJ7D/Lq07YRJ6hhwTCwTwfBS2feNJZgczBbesiIE
Huu23fkztOY3v0En9+01MqXaq6q7Tdl9CP8FZ9xYxFchNxChyImkxgxpDgAflyTEVHCnupwe6dra
vTVkOMbCce1vwME+DJCESXKI+MoalPvqUncQRqjrWx+i53ExDODGQhOGGiY8DoNlpwyFZXjVla5z
UXhO/G0k0ZaQG+Nk9bgyHa/VjI/y76wP3QuSoM2pg1nwkvV8STmy4SGmhOOWTl/aeTvOD7SnmPPD
xEZsgwR4XIbZAJZw0zICwIMetqb5FmvsfO116LMi+EZ793DoNaval9V8t/h9fXb39JLxa3KtUwc3
VynUtg+wfkHQJLf6uyja+kT07MC/mbTP6N5Y7Y81m+Njt+L37r0pPqVzrK+Scc5fEytb9z0JyKjg
+jvpcSac3gG23oedzi+xLbTETrL4NBVB/2XNZ8F1qpJmJ6pmup6SJTi4ACEePKx/A4vCt3WdPIKv
qi9GBLpo9WxxUO7ZjEhYEN3dt7cQZIdjyPGzM8nQbSXI3VPjWO4tsQQW9Q6ud+UFeB5rtQyH1Zd3
jHUY88wNToGw+PK9jpUGFnKiTGvm5thCDDk4ENkwciEX8AA6S7M17rRE09jVxzHPnBuYiHh//Owq
9Zgk1lo+TUxcyR4x/fZG8auGo3cJEmMT+JX70qIj3CfjelYEG6RJ/UsDisHjRVM/TsWmsAvK9zS/
l0xTdlk7mntGUgAB3DUMb7hJ8xc2ZBU3vZs0nI4AAgcgprk9JVe1yoOv2GVUBmpcvGRZol7DgVm2
ny8qIlGK36/N6+AuheZ7NxH7gD2aYEZZA6nIZEwGnS4D+uorhIUmy3/gh6V4FAS8XJQoVONS3zhL
QkFolTlnd3MXO9WT15NhFE5tM2PI/YNr/EthLdkjQ4/rruxxHwi9G6RVXrlYNvMeHYz8UHmRw4Xb
Nzog82yPe7+F1DvjE6tkpna+5CYb0/y71WZFmnV/FSZ4r+LhaWna+5VeDBZc+Mmw/J00RPrUqBT3
diIYsVRPLUX2ZZWlP0rvTDvklREIhqWFPJdFyiqpJiu+fBM4DLaHjNNFnsVdhP2xjcrSN8csHvx9
tSzVtslFEclubm/Xan3UTR3uITXlUFNmkjEJY73Mu+OTPCuh+rot7fYBoR7XbMUN6pm23XhN/Av8
PpDWnhzXSLm5hBhLiyXFcGknedRxgeGWw0aNbo/Lt+7bp8Ar0quCYOzBxx0D/G/jJ914gWsCBJ6P
nyoBJ79ZTVdvXBJ1FKOhuLNZsbVB8/X24DVw3K/DMTkPYfJ2CveIcP7DNLe/sOPhTF+GnrZJkt/J
x83sk7KaAheb5WDfOMqbNjXDUsRB+VO2Vn+cdTbfelXG2KEc9kkerqeaqAYeUUunVwtzmHryaLh6
7UdFaRFLkw4GHs7IJvCYkljeVavd6i7NSuCXw5k9C/rzEnHS4BorYK0MPRiWOluvinkOcVs3r2tZ
f9jdOm3djgZn4yKcbohijR9JgQIO96d8FEMCoBO/F1/U2dc4qQDYYr1oPKiMwmwXlobiE8TGQhIt
MUfTqaMyFvjatiHVYkPmhyk6tXz1aDHXePhOCtvfORgrkHobsOzrwDBewPnc6t5+6/rvKZmxN1dh
WJJYn9+maVS3cyrUJ/LRis7VMCakQtqonnyyg267n4umOmS+99BXUCpQIe91oT4Y7jyWQ5pces1Z
FV5pI4dFPmZ4po+CodaPuQ6yQ0dLPlfB86DCBqWOvG7ZLTf2+aSTitgLRNn5oJQ0uwp4axWxhhHV
mVK/uWLb10W4tNBbhWS0IZpfvVmrxyI5B+hrkJNeUtwihwVbbpYVd5JPOKgy8UZnvLLOqEte01uw
vJRLgmzoNLc06+JBy/k826/XTTUvD36DUwM8Y//WiIIuGVAw06qC5CccHFxN51Zz9s/uNgb0eqVf
4vWNezhvvE0hD2yLz2UrMnb3RkQaq51O8su2Kqo9X6BdAFProGZKYHu+moDd73v68AjqpwJncj3V
MVeWwngRCFbcyPLoJQMfehysV9lK57raCrc35+I6Wt6j26TWCzU3wxc3WC5IqsefklBARLrDXLq2
v2WbWf+qC3MpC+xobZMukVSNu4WxGm4tf2ovc4jYIvLc1n6GX0yAp7St6xV944KheL+XugFuTS/7
tbpL+7m6Oge7Smzw/0uIvwPr/g1q7gz4+BcSIkDo7P2/3utf/3X80usXuOWs/hMY7Pzn/44bgeTl
KMcNQcpBEIHm9Q/eiOP/JkXIHnbpwiHxXJ8/8w8ymP+bkL4vbFd48swUQZn7h6aIFBm4QhLoRZcT
DqsZ/wPYHJ6dP8tmwpHumS0Nm8z2gYP9dZsNPAVSQ6OX/654Qd1i7YAFEaEMrx175ZBHNWLwQo1X
sKk7keRF9GoC0mPJOWQxD1POxgWFv9frzfSeDJPz3KfAxYhprzU5zUrrfDevE7ydYaTRISE/wBzz
RdmFFySUJ7MVI4LQlkQSxpY5QHC58e25BgbRL/Y3BpQJDR3gKkv/RiiZm6CwyheLKpJiIwDGHtX+
2QgWI8VeSjFwqmYYAV+U5WWv0PWLK62MYp5ehv7jBC6Xv55Pjbxp1hmgA4l7LPi+nPgFzDNHJxtF
jpFXMdQjMa6vB1jt66ESvT6FI948kBdlsEuk0afMK9WjXSn4EktM3AgdgHaxDsebycQ43vH1dWRE
RhQFKEVsPAkMXo+hsMWOV18AdEn0qayYVjFVhSYUZcXEng57XTIIHR30L9IpefdA2m74ZplaFZ9K
lqgh9sC8tLeqylS2dadSh7AUeuUeV6+346tCF9kYLb4d75zOPq9cCHSKutiq7OfEZg3WtAwQR9y0
8PEqDpOPiXMsgY/mffDT0lU4se66Hj+bwpaflteuCwG8guLPhwmGwpLJYxLnzHrcsEISGMs4fZaY
r/RmkvWMG8QuCmCX1XDTi94GsBCOcFwkiyzyKA2HadxgYRFXQdEylNUmJsFeZ+JFaMu+KPIWQ7+z
wFioAsn+I958M0RrUZtg41Re9ozplEuP56J9zmWVfNTEd7BcxY0MNx0Mktcq1FwBVdJW1k6yw+f8
o22b85tsG1Yo2/bv1jGr6IxbGQj0UqZvewwmIj4FgQGFQX+Bs4pdKc6JuR5ep1ZnSAJtnqfIG6hw
j1gIeWmdNGIDNCO/KKnXz/tvO/SgvJpuZLAWH9lsI+4GAVPqakycK9jOuKWNH8RsJ9ZJwOy6J7qE
+otsUWrHrShlDabjYAjKlCeMoeVQW5z/gxw8vq7t9LNPzi7sde5hyXh1xR7lNezTR0sJlx3l2RJ+
Aua2XkOAQ1TxBm+zaMhUsb/OoyDIxZhyP/PQ7QP+8KFOZdFuK4m2snVVHCBbxLm74qcOnBe/Y/y2
AcQ/PIUihkanvWWZt3qppRN5VYqojuWyybe+TTEEisxKGiB68+xGMCu9XwTfCHcqOFp3RaHq12wu
xaeKK/2FFt45jLIr3rilQGmbph8YhacfpS2KB3cinHWAiFaTFCb9Mx2asSD7JWA3PMQj22swUzu9
h6Q/4x2anQU3uFuGWhE6hc5NaxnX91OwMGyektWO5BBstHuO4/TD+pn2bF4nKJ9pongO7kPc1zVY
IX8cD2k80rEPtuddDn1bwjkAMfKLzJf3NqikTXdiATPG93mSPlezVtu5rGIvYtXM8qxzh5Y7D4uU
bWBc+94+XAxyaG859Ue5VA7VJG3QJrXZm7GbPUPrjqcs7HeMC+vwBCbdedGGMnRT9+ciPqZReqnc
YGbh4Hlj19ZK64DgGxop1em5uc6x4H9yT1j11kegWkjkwpCxFM7AiIcA/pkI8jLdWbSpr31DJ8bQ
PrPP9Z9p1g0bPDKcZBQfPqZaFy8HYHiwhNg3h+qmSnRN9jPMxWaZJnM/K4xTYPL64EHIzv7q5+Ls
11hXJ98GoXvOuAyrwDuh1tXfZnicikvJuzFHso1zi8grTNNNba9obGGLCy9SiEic6UlgHXs5s8ko
Q4eCk5Ak4sVRilBtKmFrHmuI4I9WWWhMdbim/L0V2vYNX6xKRYEekMS6DBzPVvZ9piMnSZxvNBpR
wlypiJqv0BrKS72slvWMXM5vT7mwVAQDeXB2UsghPGEqSNrt1DrK2hku7Z9qklD2HHD6WE2lHOTe
Mpa4sYNifWgaPtOtsgjJAxwJ5g9T1+VrYLzGHFk8J0+x57Dgoc568zmk2XQ7WkNw9v5LGDwU8dhX
WQmAD6AacXkUoLJik6b/hu99Xvr6B4wY9zrLg0M3cG1FgyIFMLM/Tgs9zNic5Fgq1JD3dxUbUS64
tyVMFuAyIq/9LXJTzdYoJNj/vGb8f5sp3/4Po86d38R/URV+le+Qrv40WOYP/K0MdMVvXCa+Hboc
xa77B+awcH8DREcB5gVSShf/7z/LQD/gPwluJJY8UEH+cbTM1FnQa4SSR8uhcmNF6X9QBgKs+/PX
xfZkEDA+ZdGOdBgxq798XUbcR0UWCwjdyqazWnhaNealdan3BCvHL8EGiZ8VMel0z4iTjRUxmmHX
2nRxGBeIfVIlFTYkzjkDTqXd5T2TBaanJFXZO7FpFWw6KTpyI/mIqwqVuwg3agjdx9XYEL/T1fHw
AiKorE5j4AQN47jsUuvsCc1YUtNj6hHdTwZphnhYm2i6Qiwe+Ua5rWx3HQZtrlnI+fSC3UBA1JDJ
6m4I7dU3RW5bCMZF1zzBFp3eMp6aH+k0Fk+gGEx8T9Y9J86NvxuOpG3ck4XBJYMIl5EV48X4/sYf
TXsrJtCBWxBVwZvt4e7YVILZFiZiVj2NxpfpwTOUbpFbFqCIFgr7Q9nxhhzy2A3uy6HHqqiqgEhl
5cx5zlTVy5jeOZV7tdqA2Y4BhJx+1+CH+eHjtZSohZX8wH7UPrKSKWCgrA1cNxnO2acKVutecq2g
V7CF6LXp2U5xBuDhA55TcsMSZ+J3kDj+ja/HnuijK4HQJLWtxxPDWirx2KvsdNtoSCkb+FhtczSe
RDcd4wWk7rxKSqfcHab5ohKLfV1xBVpcqbbobv3Yql9HprlEvwx7p0iOMwUhm0CUTAAxe0feEZdD
NaJfZaKzAxhUqfuds6sweWtit5u3LsPiO7BAarxoz686WsdUxiD9+vC8a6as3I2nq8zGBZQVr0s8
TPGuKLraIpQ141ruB+Ef2e6M0pE0OVhYAzFn2fR93uKXHBrxUgdBSsTOKCRbsYba2/SUZNaOrdBD
juKUqGnLMiJU2diWEy4sELXPpIXz+Lx2jBkPq92CYMNiQboORJ/xNnFS9+daLLjpJ4ukBsm5IIz0
7NQ33OTx49ns/APPmo2zzGH5GcEBbNjEGqXdHse54vu0ovwxRjOodnvb7ecbxmX+QgiynA9hkZfj
RVGuPCFu2bvpEcdvBXKLLSV4J9eCFIYIzzQwDoSyQOes47e20lQcGvDF4fde7sKwStVHIHPyJ2Ev
3hWKm7awMLfN27m8/VFUsiQyOJFknjyLKGvSO++67vMkGtvMuQMyjtoxcEmVezWwtici4o7aQHgF
q+65l/iRhUEVbFKsVsPGnTryfHHojySEWoSbfW0RBujVEqD2InQ82wkK6Ja9bxW8qFx0J8tpCk3u
GbcfWalueJhkRVsWFGCAKTMFRsZMD/V7bKVYlzHRFg/O1PjZtm/m+jwqdv1fa9zWd0PdETGfWa0A
r7XDA81OQjY4rvgiiE6zsDKEHEvVh6hkL+WmaMs05MfM3WOY5OtPS6AnYnfzRx8nIIn9vVcMZbOP
l4Atd7OkLu1Vt3yjEnGUDbIa7gdGIQyDXJeeLk+t8liwOQUlzb8ftT/cI3j2Y4QPA7/64AsXLlLj
6CdRn9Ofs70EK0fJPL9A+W1MVPYey6hAYfP9ckaHmh7ld/3I9GKf/A6K4aahz8AJgk3vOtHxwkdh
2pn+CSfLPU509yGZRdtdgLk3d4NmRAb4RNg0nc15mJePVHks6cSr6Lh+9p25Up7yOAFm56WhXR3O
C2HmiJ+cHrkfQBSxuStztlXa128++GiQewGHCCsgg527SsFfresrpOq5Lx/7gXhbRObN1xcj6Juz
Tb5ZwvMOZcAoy2gpbNbtbPlHsvDhY0yo+ya1ijTbNSqUrLnGs4ecUFhU9KLW3SeG0MK61KBoKOvH
zvvw7Ln8wgwcjgeSwyyWBESav0wLex/2iLKcLT3uK2q7MAT6RGqFsC14324CLOOGdpSxt+c0qJrQ
GKC5EGRXXTfZrsPU+cV8qw8idhE130KX3A+KVtXeBKTVgPnkUBr37HnAFl6HQdkz7l3gboyd3VyS
qiPjD2Ka/22XOkZuJrbBUbcGxQACJ144f0K/5yLg7a9Oy4qhZguJ3NUcZWXubOl4oV0zPCG0Y4LO
xrUN+2MHaJO1m2WW9aQF3Fp8h7EtnnHV18+FZXqadEfpT05Kbj1yDPxdGZcXN0vsBf02YRdYitzP
7r5Nskp7X3Za5eSiLJJLxM756jRSrlOE/ZlxacW7N3DKxa116Mp1/qST4+TvCw6NPNH+FM1DrcSJ
WX2z7zHhE9+kb+KvVBgMpq22gZsXId+LSwtDFqJwouq3JG2LeisaAdmVQ1vauz6UDCxrsZCKxKC8
Qp31rWy3htiiN3U8kVYPBuXdhIr9TPt+KebrOMyB2uDHCd/KmsEXr9VKvsjoqXDbCQ1LXnv+Sz90
ZbIvLZ50mDUWxJ+ctu2qxl7sbtMMWupmRR4Z4KeY/hY3zezuWcXREwdgrykgQJTop6k2GVfi3ME6
xKc8FNt2Crik67kWV63LVPu2X6z8ZvAcUW4LNxVf7bwYC+NoOT2R6gTEWKeT+216ig4C9mQKalb3
csYwdbzFrQyXhmWtwKLmRJ+pi0wtgx2gMIaqRVwZh4kCalHrerivcs5Osx8Ye9wFY5K8UUquRwZY
lYzQiTpNvBSVn4iZIRA0B6l+Qzks9YVftv6ryuACZwvauw0cT4DCsogzVIbXeGl0ra+CVqppnwoD
3pKgHvnGzMnUFHmQocZdFzooRE6dhfcYW8yVZglut9FyDMHe4R4D+UYhwNPeOs2dW1jLGJnAdXD2
jqXDuc/ydBSLKaQIo3wE1TSyZ8VlrRaoBs69JuBELxeCeES10ZAGMLnjLm2G8rNMFEzCuOdvEjV5
zfjJwqf2IuPcCISDBAwO+8NoDtcOsxLzTYvovW3z77CWhFIFrbKOKAzG9Za5z3keBuiHRXQNQ4yL
0HZTiOdzMjw4xkfYWxpT0mp7FdzdSmd3RrTJM2VoC/RpBiNPkHeGF+Ctvk6irPEUo9zK7r4y1p6d
wqLMfrGRjU8yYC68Xo6MVcwhm/n2HzEeoMNhFCzP4RmfLruhZLkbHLIF21kPw5PIVHhHwM4rrlw8
O2AKZ+LmmHvWiVvIHagOOs+TRI0T60y5qJcJtknrot+YBVBzGgZDeJljqYbU43nuUyVb8xkjaKXk
zqDjRV3VzfeuRkDeuU5/3gvHcC0hod9n4sZUjsPnMIysQ0AcAnzCmHjs+SUXx02zn1oDaywo2A58
xHIDaqhupH6WTsjcDs5PD7YO6wRoRzfMnxnTYMPL2FHGMrKhwv96mQWWCCj6vGU8tEgpM3us0SKI
jDn4MTZjv5LUhDRfPnThiHfbS3pxKYp6Gm9Xz80Yv52TU5uxasurPvccKBR6zL79mir+MI6j/IyV
TJpNpSU0MjiwEMRGO1wRhMIFo7jK3AIEnyjXI7FeJLM2dji4wnjkdEbpCh9CzDGPi2UlyW6c8vqp
1DAlo7qQ4T0LYhlbYznblE3L+VLM5wDqzJXf1Ss7/XIX/BlD/6n4OSiF8BeuVf81hAKbStGO6hIv
lo3RSNuc1Nhk/ACjkBfkR9EP7X1NNMbfO9U0P9ehcsMtqyQpM/nG+eD5Okx5azCyBYkbsYW3Z9Um
BAPKYDrCpSxykC0l9ocl1USpC4wV5XZCoR732BoT0vs0nduRyIra8W7O677lDbEgtQx4xOzJPdf0
qkchZENaXl0QkO+v9ZCO2X5YFNhsrfkkjg6oUP/Y0G6kqHlpew5IExfcuCLL4CP0qrGOVTFW6pQF
RHU3ujTZu6el3+28rCYcM9VFipKEG/qHIUoDu4xj8Mhe0qE95fDrgmj4/SJyRqvYG5UxVq5g3yVH
rB1dcyn7ZeVhpwi0oiaNnXc2pvJjRr5KLx2RVrNNFxIT28U26qKT7UJ+X0F83E0m5DVM+Zjfjo6N
RhukWD9wzQKS27BE2Hsd1mqhkRAheq8J5zJ8L7X09HHxaj9japviezSjGlaUmJArUbWpz+5DM9k4
ndjaRB1jaQsYa+VOmPYs8SZGF+ySNfrJgaYmI9Q+zOGM7StbmvNFEKJGul53P3fwUo8jPk+gLmqm
Us94eogAe+4KpjVI+WoyJ+keOicYAQQGBdJo4ivxgOjmWFHA3TtF1ZAU09Gmo253PMSswZal2a5D
Mpwkz0lzZuP6nP+V7x8LfY6qNNNQPZ2/8zGkcF1wYSBKoClygA8X7eiBs+MydNqDleN4J2mPD+Fo
+prtJ+Wcds8UvOmPefL6X3Aew/M5rxJC6L6J3UPr49W4Hpw8TaMYr9ej1WYjS2DXIUixN4zJU9UG
ZE3IP7XvWGesZ2vxgkcfGeRm1aRwNzA4+GIpK4D5EjBWnTdE4Uwd+UMbf8gFQvLeLkeqQ8mSLQbQ
rZ3me1a20wK3bj484AjJZ0DOZDY3srOGN5x/1pUii/uOLQLeZJNNoRWZYnSBG3nNjyrjTAlwwGpS
XWx15nVPEH9K0DEdv1Li9wJFV3wVfbJiihtTVGyrTuyd7TdNevm/2TuT5biRdEu/S68v0jA5HFj0
JoAIMoIzKUqkNjBRpDAPDsf89PdD5e0uiVJJVrVrs96UlSlTiQDg8OH/z/mOleM+TjDUpOGAvPkt
s4mUPARNRbdjS3yUUTuuCyyZPienWORE5t405HN+S7ZEVyjmtK92k8Ym9B/U2v5fq6I5v++tDmXy
5V14w/Y3/i6j2f5fnkmNjLPPP6pedD//J73Btv9C80/tyrJdyxVU2v5vGc11/7Itj4qo6eKzpyfI
f+7/dFMpo0EF4G+RREOB7d+L7vJt58cymk0Xl+/I4jfiFHHNf3Rbv0u9c6cspvXHxzAlCbMRGrFI
GERnUo5vTLTwKenjbRFLn66L6xE1CnszLFh/rSgzceJ5vvLI4G1Fcd25WUwVCbE7/rK1smLkFf36
ZLnGxuHD0cPpCjCQDn3+GP72LGyw9vbcBccWn/j96tQBoUlZ4iIeBUwFhCW1WOcMIY2dNdvMapwl
WB9ru0yoNwSJ9Yr0L/mSV2L+mKdLfNnHK5dFtlWg1WhbaR6lKCX1jJh6IIKuoQAvwMqq0gMtjE90
OA+mFDe2U92kon8ysHDNk39lCARGfK9BpSOqbod4HEKhkJYn8z62KyAK83lMArOtLYjBM8Ln3BmJ
4xMm+HL6u4YkV/p2DkznRdgfu6AReAhSTKc+vqogCzny7SmUnmuz/aLAXccGAlU/v2hV8GgW893i
g9s3wDusFn9zkBNJ60QZ1EDvZ3jRMyVG3ShKRwjyVSI7kFO+SZfS2YC2dLbj1Ahbmg9ycJ4S2RyW
ujr2ftBaB0OxwPgITzM+e8PDJ68s442Qb1I15upjluQwH7u7zGteEmVKbPMQGTCrHjelooe2qgUY
5Bcf3FUdIA+nJUfvO72aB0CzR9GOd1iVQx7vU+d9JMOcpJznxHcOuW5OVGmiktWo6L0rEMA8pHlH
3DIuBmdKnnwVd9DsYaig1ATnc49z53G0maSz9CxhMSVeCxM1x+nIH4YDedVApGuYRwV7wrUgN6M9
mezt8draF4QskCvk3rpxsCc/C2ArR3gymsiUYqL17j2zvGBjGOYZHTcZoOxzOFZVRhUqtkyZnC4d
zfbIAr0rDmv+0STjltVuT3GTu7Yfh6S90L17lgSlc98bn71GXjUt0p5Cfe38CTWQBzQPbQJvLZP6
Vifdfu7EfT7X3wa329qhH11ZUvyE1u4veOWNco+w9aZuCXagCZlzBp5z7+hWgdwvYMLKeUuKZGfD
lhA7uzEAUIvv48lAD11jsJHlbUAX+zGdOJvMRCmR9njuFSOB0KuFmqvd2+BiyYBVz526GqDlcMaI
BXla3UdKkue2wflziYebqklD+NJwPt0PZTWCA/U5F2Yj9kZIp5A4u3oxz0fXbOlbKjye1cR+nRU+
gkx6sDJiFBTA4wFfTNylSCiBD9CvPgo0oygVrtDfR5Y/+zsz868nl2Z8kl1RMjg32/JErx0dW+/d
ynY+ApOOGhMMnAdJaEfW0s5UOgym4hqW6xHd2fnsiW8zsnq/IhqUEUKaPdbkug8RYtreRHwAmuNb
Z6X+rlE2VaeZow1eWraeS/pQeOuG0WjvEEZfUFWnJ59PRJUYmJK78s3rVIiBO6QDvesBbgcUFoB4
FM8Lx/ldR6mUlRO665beqRHWD0t8njo8UY6FFrW2pssOU9Ge1QnHkmEDGLk3E+DVPgXrjLVyLvF4
ZdWwGzSVRKmKh9zyHqqe8RfbjwLIQVx05Elw635yklZ1ngu9yygabpXS7AIsxS3HuGuI8VfIty7N
Yd7jvIhqRWaNFxxRKYcaeqoNdiMtqG9NzghthYmBQzwf7re5LSMoFzvP72GGWxTUh9ACl51Biu3U
Shp7k8LKmy7ceLmxtTp5NSgjUhs6y8R0lES4Y3bkjB2p5PB6Cu+8o8AG7oeeid9DKC/NfUHU1c4x
KTX4jXhZO5SBqc8tBdTXPa8DnI3uPM9O0rCuTEud6FBXoQToy77xU+t0VOHj5GBrTbHLuYzNnCA3
kDZZemTjGCp3fSBI8ip1k5DT34yRbg6d6bSMDcOpVqE7iEPpepBuujtim7+twHTFIqqIVW0+J7nv
RlNamrW/9wXckKJH804dVqcTe2nv6AANn9JVszeVIW8gC3Xgn8WGPPVyuGtcdblNR3OckoWl7OPs
vhlxEI4bctGRrzO4RBPfi8xuOVqMB9RFcGIwGkqFPiPnAEzuCLvSaj65qzwf/PwydxYCaiBpDZSp
TWe+noBTjHYFKDtePtsElOUr+dB0jW8n9nsJxVggZvdZ+1Spdv5K2Py52zz4nThMQQZfwrxSvYHT
Ka448gZWRWlFzg3Kan8mpjzMJsW0J9G30FBo4ua1n72ePlPffrI7OQC66bBS01N2gjunzCcLroFm
aQmQDb12gdN9nNeg/MT+FShiPApxuxVBkd6iLfvcpBWCwaUSL9jLrAo8GWAMDHu6vhROjktFFZvW
lVKFuInjnI4+pfjgq1NNC6sbqtHHJahGQOcU/8EHlal+Yas7+CEsH3h5hLHbzT5VSYC/xSMlMsRe
NMHn6fNpP88mjkBXbmTMdsbkPrmxSfF64NZHE+nyrmz5ri+JDKnepGVPX6XTmek1r7jpXoq84NtJ
J12fKXPCjVFIox3OUt8t1SZjjH3SBRJgn/VS9DB0ezfuoLgvzlPv9dwj+yJ8JCoWcIJnFwFa5hX1
HMlprJrLshry7FiYmB6PTS8L/8qqK7IDxFqgCh5ol0XYeXTDUdTw3V0q8WXulh5s6zlVxU2Uk/sZ
0T7EF9LtZ4pdwo0rFV+vum+8qMIF7u5nilAxFVyOSJGdAzahcrFCXh+o2QeImS3YTJtnJIigt+CA
rNLA8SgiTqRnJBYbiohHpSgTa+2Q7Kh0eXKt1nwe3cYsKb1VWX6SONKY9bJsVOd4/nAfzp62wtRu
tQ6NhpJTVAifmDwoYRbcdlaMdt9PPg7MitPYjerTnOaMyUbkHLEJQh22eR7gNkArzrm/ZtAHSMya
1cVMAYKcHYLT+VltBZwK2ru91XtJCJxKi9xqZmG3CcUEVvjSGDyDXJAh7slVKus8PTRzIJ8C4jLW
83RcnCzqJj/WB6XK0TraJqmzO2ySCrJyUAvwnr4wqpOzrE5wgttRT5dVQmsJzd1QnyWD9ofbmV7X
9dIs2gyXtkOfUKosac69aTLBnBK4axw6Shf4+chtt/ecvWPrDGQQ6qk6AIaBwG3mgDjMk2wv+WGI
YpWHf9fA3bTcSK+p0M2MtkX+EMqTo0kHBs7xWGFwkknru3sHvIw4UGgKULV3Bf6caRb1l4CQvstY
gefY2QHKXSxEHkgP08ldCmLtaBHmpEsO8HM/XrQtntkQQBNfpzb7bA77rlLiiFKPNgmabQmoxpuR
k/VG4X7uakJS93kymnBEzAUtUVnPFcin0bsY5tZAhG0U3uWkRZlHZpzGA6kCyLB2Bp14UiPG2aXR
TqYY25gBJUsospauc8Dmlz+pnLqN1Cxh+Tv+ZMtwSjsf8BsyxGaHUlB/XgY5Qqds4wn4C/Vy6IJ5
XGzH2RxKSuwubHRGUhrRODkpfEyPZ1zuZIPPdJ+Ua/NaaTW+DKiGQOkP9F5ZR2NxmQVD+6ZV4qB0
wU6/0IMZ4yHimA0H0n5QAf9xq0o9YLh5iu9UOMMCnbiszvFICSfqHHZL2EemT65bJcgF+jlaLZ03
kc4n+0W0jUk/I56oFraTlZ3GItEX5cjOj7ZuXNNabwjkgT0jjDvO6Gt2GJMmeRbyYwLGJEwrd3jF
iLiU1/7ozo8F+H6HlJmSvRV1nuCrC1/NZQvcLzfLYtB1TVHkfcyZomMAd5I12qAVH9OUqL0H2bpQ
mkmtQWg1CQThtTm1X300XXQ3ia10zqpYlOTcmDG6UQqp0MrUrInYoa74tJgG3U22S15A9cjyoCz4
zjeBnf7VxQ7RR4aanc82AZW4j12Jy7tZthoRfg3qxZlpuRVAU9/6lkwtTQunHQGzBkIUbNrXBlJP
S0GPrYJQlPjWopH3jQbwCX6t0F9nvQkq5TTw+npFpsWORA1ekuPZLEz40/s9nNcsDXGK0fksy3un
U6oKu7KMMXqDY1Mh/KWY0SQDll+15MUQQk9uykjX80YAQNFxoiJDR1DUTeKFyi+mw9JKfDFbgvsc
TU6j7tI4M3rsi3n6mW82eF31OlEeXb3NS4R9ZcvVSsdu53jTmMPQS+f7EmDc3cY//SIDgbsiWGuW
sHXt2HbNJg24PbQYdWrKrsNwUqeU0ZqqnSkyNTl9D6oxuHoJ4Vjd/YrlHFGGXu0XGk7FS8//oieI
JTK4kv5ACv1UZO7/D9DO+uX4+r//15am+a8VUscOiVT9+r1CavsLf5d2DPEXGdVyS97c+obkqVOm
+Zu+AfscEb2Pagn9PJUaJ/hncUeIvxwfmwonKEvyV+U/iztopFzbpAPsbdop/v6/FaJNtvd3gjoE
FdKj2W2TCEQtwZPbT/heUMc6rrWGYEbH2372SBs5BC0pifla4Zyq5f9kt0JLSd6a27+Vet/HaG+J
4T9dj19OsLy/hY7KTbj/XSmpoL/E2OV6ui6A8hgx+KzWTuzDSD/u0PPJngWcxnfo+7soTT3xlAvG
ck65E0FNvZwQ7twD+CxOWQkAgWxLzK4lFd6/S5D/8ofyfN//TmFavDJB4csSYntu3/3OICC3rs7L
Nsxk91k1U3pKHUV02KLU6bvB8otH8vMbkAjTPK4mMRo59rsrWYPGkqDRGo9Bqtizzdhwc1/ux9xv
PssZR/Lvr/fzG5CE2zFwwL34BLG+e+NUCLKKbTHIn2KywyVf8aMWNfqutFiuhommaOYYfvT7i/7i
JvEJcDWLQj4KkXdCPMTtlS5dWpq1I43QKMkoBztFaATCk3OnMb79/nL2Noz+qRPdhjVjy+FCHorR
wDTfMV563SVOmRFk7K41iyAl8vGRdgjrd2PW+imnspoSFWYZD45EHks2a+c9KLwUr9JsyoBzcEt7
MFk6q957tE1IWzYGgmC4h3WO4tz1PoAmcb6mU21+BuGOBrlFjPWQQ1JV57+/mV89OwaIA0+UTo5r
bkP1u6HYZdQvRdqqcKYteFl3pMNWOCHZcBYNZHXb2//+ej8PfZ9Krx1sA2Qz6bz7REWOg8BMyQQT
ZoaqCenvEeuYue+UVn8vGf/yK9tew4+vyZcmhnViDbA8e8671xRYJf3OClbwtOQ0b4MgP/f9pP7D
VawfiT+MBqZYiznTxfDuMnm+G31C+AZ2bS5jemjc8i1Yxspj/2UeHZARYE+BwcVzVKdiJWKn6c+G
FolRb8feH3g+P317kMUZWi4fHypm4bx7tIn0OqpyePWMMQZyPDJA27oWUBnhFOpshrtDqvzx9+9z
+6B/eMhc1LFtmguOg2JabCLZ78aPnLpRZZ3RQFwgwM/h66dhZuDCo/2201TMz0aTihJha9l/8OBt
QbNXCEn71/Tf3a+1VJswhvtNXYcUV4vKB3YT3LNGZV/SMyPRKrDt65x0i4uB1nqEFRIJRGzPf5h/
fvXgGWP0SXjoluVuI+S7Z2ANMVGVTd6GRZVx8sQgAMicABENPxPFpHFaTb/7w3f783N3fY8zJdOt
SefEd368plcj06iVJsAILcvZMpIKsOLjOtV5QimFc17oNyR5pWNS/+GN/2LAb643VnPBu6c79G7A
95SfFJ4w3PGezMnD7tqLfiBP1CEl5OPck2u2FJzwOLKl+8zrOPsMbLuHzk7Ofj/2fppLfH5IsG1X
2Omw+Xn3Q2aMIxAt/Q2B2GFgpY0foqgkSA1Rze73l/ppLuFSYLKALtGuQuG3vY7vXnE5qdHuhSQh
o/aLc8WOfi8cc/nD5PjzVRhFfE4EXEu2X+8V5YuVpi4n8jpUptnBy6iye4C93h+G68+PzWPGYq6C
iMrW8P2urLemmRaRBr/DwQITf1WcpS4yYJPAvj/c0M9fBmuKCBwX9DJ4Vvnuy4hzNaaDw6UwopvD
fmpd49CjhIX0741hsNL3g+Kti6vfv62fPw4WNBT5aMwEc6H/bteTkQuuaxsSuZbIJhYBu2kmF/ly
tKblUvdAzMHA0bXp/zQb4gBlIPwwH2JIMNlus/sxpRT2u4GyCq93VEnklTakPgFxBJXqK3u4zTIT
wVRh6eysGRAKU7Kfk6MHwP9p9JrgAlIsx3oTlVV+7S7+SETPuknqwVS3Y2jDKDgZeeIttHOIn9ip
oF7eHIolT2pAkQxhPkmvUl0lxHwXtqtBdWMmojefO/tuseqPfH89Ab3CT2cKiTjkKd4KcVUXHfp5
WSM9p9qd3OVxgLtFIyAnh91PKZcjTYyZNnHr3c/DCuFHj+YX5S9gCFoLIjZRZB0GhmzRwX2/CsaQ
09fLurc55MPhMmeS7me3Vx+DrO478F0FagarycaDYj3Bm9px6CasPVbiHCSD8TXOZvGRHXuLKsS2
1FPZrvq2GDTJU0pmktKn6QLXpDCKIikxMUKBtrtEUVY+Nw2JY3BdTfUSY/F8dLtArjQIk4CTMxL4
XSVjCqbzIOYhmqbYBPuv7C2K2ihvlZ3C5U4XiDe7qaHeGQJ+pZBaxbgbdwk1EuZ0r9uSgzAnkzUK
II/qt8pRd1ptqhoQSlN6JWtpP3YVjP6dgcZj2TXo5TOC1R2CqJdl0lWIhJoWr73JZldUgPjpysTP
zoexNWSUiQL8mZtTkeaULYfHCblyQFBLSnjH0Gfus55oyCDyMYmWWnQ7iv2ix+5zZVpUs6gCao4v
M0rWFCpQfKCIRq07Q2CahmuqwAJRbOFJ2FTTYGdQMMThsLpISZ2+B0fRk+sOOVcm5d5uIbxEqFUz
+pLsVj9SQxqJhcmRREUeiCCKOlPj8P9ds/4UAGYDKRZ0BirUgNAaBjg2CYdcmwmJU+Fcon4eEJeZ
+fypo/4SQBkICPh1FnN6pmLIKEKAO3+RqGWILq57dZsiCvY2pVALdn/w1yQ9uK5arxf8aAQXkIvl
Rzn6kjNi8yjowfWlezLSJBgishu2LNZ18Q7glygJt9gzcXRm2rq1ARNk+wKrBUK4mHo+XNVsAkFW
Ft/GFRh26Fhj+an0xHTrreaAk2Ckp0A7rkiu7bKm27YwrqdDEjd4lAXK2pu2sp1Hc2Irv198uz2m
lVOBhtMEL1TjFIyHwJunPJp66b1M9Vhf+52f4cJta2vz8mgGbtINWu8WUWevkrTTlQjbFAQEOfTr
A2p+qvGE8sKC9MHtKqRVBohn7ZPoNyTrFja6UIGF1u8TZEX93aTK5bPt6vtWEL29THj8kJJvQHnc
dfsedH8QrXLtmr0oHBJeAkEydNr7Vh3RrgBQN2M9pPKWZtid7bHmi0+p7Fx6ArUP9p160JHhUuMM
+6qkkYq4yOiJsINRRDvBmJJ9bZSC4Oy+XV5yR0zOrjNUdtsbW5e1H/REboGuKFh7kEiebAMO0y4v
CIqM6sae9rJUioTkUQWvgzXwY+M0Mz7UtCLuqoljxNnYkvgeTm113pomSah82+6Zt9QAhJmlxmeM
2MEnvfJBwZ7JGms3LJS9QFQEI0HX8M7eAoxZOEEGc7pQswVnNvUXFK0pGSKMwMmmgKBhdD9k/TBu
AoCmMRiutr4syl4sVAjMkqa013mbJZeZwZshaYedTptHJCbAynKkpq+iX/vPPefi5mwateiP2Lrj
yEpMtH89hXTcpXKhnZYXzXDv1VndhglmpuFA/Q4iWOlTdw6nCRPsMdUqvgEVSZMLA0FAoixObfRY
YpuqLXDvGEBjB/UsyfCf7KnzP7QL3eszsdjD52CVqjyiSlbF3iKTDXVkY2NKKSrR7XFm0R8kxlhd
9UsH04W01OItJdP8iq+y/Uzjovnq4ZiaIoGxbGD2ByIO268aL+YRevEFB+f0xvQVNhuTVq29Y3rG
dSKMDhKj0dqfBxgCaHJ10N7kvYL7MtbJAkufYtaVNfikoqUc5cmb8oR2ws2I7n/jdU71/dQXwooQ
h6LMASqPmUCjUnzFmEFrrmPcRODA5KMmSeHzmkqi5lPDmguEBNNgnhoqYfTk+zQAAQ9S5olzYBGz
mqziBiJUSn8cclhzHo8Zwr7MXODz8Kd0ZlXQzZcYkqaKlnosvo4Q4OjDLHwMOzjVMXQ6+nh+OPlb
Eip8tUQe/QpcCwuaAbYN/4pxVCMxZbtJzQgYlNU4TZjiMUC3uaUk596kzT2lsgypuKSRvBvlmpLV
im3LOLPdprhRBc3XSHUZdg7SV+LHhRqMDucaJiS1aqf8xALWMwtPAk445RBgZm28vtD00ynpLt7y
UA0m0WlzRTsVAA05BYfVa+hXq8Z08bn1ZdDxT71mkxIXykEig5oRbJvMjnRuseDIqpAvvowLh/UA
e/emy2eKt9IO1SLv1r5EsG5Duyu3W6A+0n1UrmrSKMMEUezIVqXzGSCCfzaSERFyr5v1CQ4s9jjH
LWlQuIt0vlVjXNExxRNhUEtZmVoHo6yfEfQSnA2IyMe6naQpXADZfh6tQVVMjot7TxxwD7U+c/JL
9llwOW1c71+lkuYbmfZOJE02UztTj/E3TC2N3AGNaIuD163Nbcepmo4e9iQRTRWMucwfnFdnnciN
q1dgscNCfzjFy01HwOluy8Kwr4xmzkkGcctn6RnzrZ9hNKedFPcE9WKY2zPBFIcqJ2imQE5/KNBg
E1CFLzzA/j+FCi4aFfzGGN6aNlufhUjdD0ZDZL0t6eNRL9Vduq/loJ8nTQcb00w1ROAvhXflOpDN
z/NVTJ8mjOQtrknHvGpmaS+hlfvDJwIC1y/zEGgyW9VafIihLTGv2iw34USEMJ2qsleXSsj8yRUx
lYtA1fpgK6IFd32NYJ9EJva8iEURf0ZmQRuva4nPCMkUsNfI3/4dMHPB8g2MfsUGyXLI4chHVVHX
AIzwsDb0RyNVLesn1XhEVOhZLNc5LRCwAsXMqXVgCAUUXvGo3M/uBCgcW5H8oKaWmdkmtw+NsUwF
UiAQnDo45FAj54j6WPxlsJ3uVU+6+OAhUWxhFww2+Vd5ox/pIlPkgYYinhi08gMkhPbEOpdIhHRy
NiLEaxVRJGWngsg1M0/uVNlkkOgmn0aIadMSPsTgNOJ9jqyPhEFCQNOTieTwqLSJLdXIDQfQGlSK
J0gOLIgePj1yFomZk6wodnppp+bmWhKF/UKxoB12lokPAr5Klb8of9ZEknSLw37KE/T4M2IDLtwF
0xYBEGVwbw7KC85dbQNVwCWmH/qYvwgSIp0erVXk54M5Lni43Lx6Xhph33P6CV5bYnA+WLKHwQ/y
zpxBBoBFiXhpcEhAd8XPcTnSBmMhgAPilIadkBI/1Xc6a8wsKmWFzhlFhHOjUk0mKYnxOXEJE7o7
OIrJ9JghNd48sgt7tj4fyOiz2QgQ3SEC47bLE7ZrHuzfIywIpiTU3sWrW5hs/mgKtneLFduS92SP
p7ZrN1X5QMYP9gCRBVgG823LVk2xQqyDCBx9YruS+AKzk92BbF/xTaUcQywbxnScAeLftQltc2hW
3jmkEH02F769d1lJIKyCtjhvKEfwZoZhvEWIxk49Hkkc2OHAc4HM2Xq5MeiMgXuxKc7cucJC5h+v
6YSqf1ytN+Sj9FhIOpK71rcBetCJpYI+VzHAycwliT0SU5MSIUaawR5yYDZvCaa0HeSghueuk4sT
mqO5aceZTN8QZAJ4cTGBwUMhvSnyZZUZeJatzDsQFpHKKCHvDEZiUS/YuLF3MJa6GEcwmyFkpHHB
MTmAhgM8Fed0F5ZdKq9ypYFmSxrzzAMesJVOmsQOwcOe8c6tWzmOBBPzDk3sgio8U40D+WSgmVEu
/eJGk1L9lURkMIT4iVhGCz3uCof1nh06/zZSV4FLOzac8Q0BuIOnEuJIzc54MwbM3dqdYxjqyijt
oH/j0ZSWSQN7nD/kyOEuUe8Wzg7dQ3FEzIJ0feTQfFQ1oUF8gK17P+C+OAX0RzBFm4rTAp8mjcle
zZ9jG/WhTYlLHVbFfpBGQmsftIDFx2GOpXrfGu58t7UcSZ7xCvlh8TyDxmVD65XCF5TivUVbhbjn
ijknNNgXIPjPYXG6S83MtmaudZuQ8vrWWz1bfALHAIU7VfUtIDzpa5Em/nyd67V9Jpp52EQwdFTP
uM0ex5Vq2upu0JXzNCAokmg7U9fY+YEFsz3rApSXeMn5cvCvDMU+Zc2FjYngSEWxbtdPuu/c+cLu
MDIdSBJ2yOCqRRmikGAmLiFsnK/dwsluZth7uAykG+81e160TxlqYYyYMA+DeUUdbCAr+2gsdjBG
vHzrBiIOoioxolMpB52vUWtqcULXTfIhEIGUG6+JmAt00lhR2ngTu0qfCXk3WU39AbSRh8i6n4uv
Cof31ZzX/WXfNsh6leq8Fa9ZWz5PspvvpiQ23nJfYX1Y8DgXJ2csUKhN1WhDYWLnerUm25wyxWi2
9uyTgBpqIMuI71Trn9lK6udA1qU+Jz4rI1JTz68oH5zlzF+w5EbaNzJCRlqL8gLheqQqDo7JC2tq
sPjsjpxwVn7Zw1GyJlJSSK64sJERS47NyoTLBT5fhfymBOGvP8B9oohoICwOhH+eQhFt2DC7xZeV
r1hEizFUlxjZedopBp9r2x3db3m3uG9YwDoCEKUcz9m8cZqbUbV9tFcpHm2yeTeFR4VBr03rnPyW
eg1CXlyJwVHVKepRGIU7D9/xN1XoHEEH0pLkeamFSynaRpMfjbozT9QphL/rmgRzy2BVbB3nIl+O
jZqxoCTawwQ15ojrwibTeXnGykpacj8VqFLSld474rDOuJjdrOeukjRn7slGzsyIt7KVLVz7tbfT
nDjyJpmuC4f8oLnv+0udLQZA8sr4jDaAOqA7N+BfUsxNzilRCht2wMrZh8bUdupUkDueHDgxttje
+1hu3/9ih23fJGWIJCrxr104ng/wSeWyH/2ppeSAFAxBn0/0M4ZijsyNk4IWJ8w4CUur3CgxpLI+
in5ynzQfMcyEXrlvhFet9wrCfYJ4ivQBTlMJJm0wFUgSG6SN1GIUJxDgVItxUTAJ88dF4z8CCayC
s8x1Qbs7OKe3CO9BYwq0uFg4YbGDoeiMPnDxIuOJj2l6dHDtgWZyUySjfT04L9LLaWHYjatrlPty
SxFDKnnSwLRaZl/Y9lj8SklLO55NpD/YqYKDnCi/7XSe09wpA68CYOYRBN0hLbymEYZgEZnfIs5U
v+qPsdTdjcrQtBGj1qJmXUoPG32lqNaEdWV3rxn+Z6gHbPZyOI7mcIch0UgjLymKJ7o/nEyzCZTx
seNjZo1pbJNSyNAW6pTmmq0kEAjOlzsBqlyxO6wQ/vBP/f4G+7t4ySxaNru2X7BYm/WQf8IpXwc0
5fGlRV4VA0xIkgUxVQdaozizKPp9o4PmX65s7bGfBVn1whI3X2qrAlewlSfh2ZsTYLRa5bGI6H6J
fWIKFNlu31TBBuqKUe14bnyrupKdTYKBSp2opeRIRIn5Qk3OgTJEzA0cEizxBA9rpKYASqvV/QY9
ytjezyOQ2IeZe6sP02C4yNEkmpkecFSkHH9wwwT/8QSp2x5fWH8HxLTSTq+wYiTiWDW5rI+YkhBF
0lBoxD5NtkGZe2UCaTOfn/4LoLRl1r3By6WieNuOar2f/KS//i/Ic8vqVRMt3xLvR2SyaJ93JTWS
w+8r1z8VzCWFY8ehwyxsXIreVrv/rs+A+U/H67QJhQrDpVgw1JeG4QwouWRxrSojfiCGSv+huWH9
omjtA1QUJh1t6EfyXb3cVRU6uSpXYeD2ZID4JpF3U152Z52r8j0kmPho2QqZK2XhKKvhnXewKv7d
tgS3TucSco/j0jLw3nW0DOHrhtjBFm8C0deZGiDe0+a8LsVc3/z+Kf/UZ9ku5dMgsCjW02551ziy
h84zyCFpaeA7/gXisAZYwdD+oVH2y6sEKGAcuakvnO1df/cutUi1pSSbfLAt677sG+OhBuLxB4XH
z1dhDxpwlCBwZtNevBsxoFpyMCVsb3D7Zme1E9stu568+Le7RpIW2PbEYN54ti/edVvrlBxGYsWA
3PAvESHCjTQJLq1qExz//vX84iNgt+JgSDPJpeHWfnxwSxFT8FBb+9r0ktO66ikE95BfWLKirLr2
wX6QnfxDO/mnntFGkqJObdFLpvXmvrs/VN+QWFgHKHRzfhtG9uZTrryzTtQvClN0pOm04oggner3
d/sPycP7lhFiCOk5Nss+coUfb9c04q2iyNfn4DYixhZ4J/GoXdsf+5wtP4cxeW7MNiUy+LaYyrrh
oqFBY8KBQZ+6Ysz6w6OwfvUssFRbfIZCEjn/rokldEXrpuNZYJ9t7wviaSJ7pKaGT/ptGKfxsjIc
Heo1B3Bq9ONxdMmHCFxNuHW6HeBG8L61Ib9h3m0vFgSzdHnikvoBCtA/TJg/DX+fz2v7uKSNos3e
tHHff2SQTs3Y74cmlPY8fyi5YrQ4ZnH++3f0q6v4NDFRGYjApK3441VETGiZ10J4civbv8Lj/wT1
r737Dy4ire0uEG3Z8t0EOA58WOieOcA4hXs+Waq8HdfG/9Nw24bTD8ONJ+ajW/J8PJwSxcqP94L8
uBsrdL80Rwf32tnchSMzzCVbbGOn6QTsYKaYB0/DyxlMOw9XzEVAI0RuR2me1+SV29mFr2fjEVeh
/+X3D8H61aNGIGrbG9jNtOW7FwrYlsQgzkJhW4lvZpao56FV9960NhcOqtlTqYFmrWKgCiInOVz5
vkvSETzQay/Bu9K4M1VTK58+/f53bZd9/9SCAMkFSikEP+Y7nQs83MWl1N6EVWtVh6TJKGqNVgJQ
1itOqxrfkpKsY2sJXn9/3V+8LXcbEptekzKn/25y4ADig69iUICbp+Qfk62oYkquk1n9aYb/eRvA
iMDri3qPdDaXBtqPI4Pi7misCmu8Kip6q+Dyowoo6r4qaSL3S2FuVrmAVJxaXotgxcMSrMYfvud3
duBNTgVUTyDr2GSE227oxx9REh47sDmtw9G14xAFpr2HhUG+kKk7TrX4Kq1lDk6UdOYvrdHbn51g
/tb1noXkh4qRso30pvB1jTNHyVv0p5jv7Ep5DykAz11CyL0VTdZEfAGAVxJXuo2jBlHoT2LUXwwY
TG42CXc+aEzn/YujlrqYrYVBX1nu8CZIObuP2TrvRS/q+1XGxieL/srV7HC2+f2Q2V7Tu6EqYB/+
Yylh1LzX5+Bz6VuTYkpYceUXjCb/zd6ZLTeOZVf0Vzr6HRWYhwjbDwQIkiJFzcrhBSEplZjni/Hr
vZCVbkuUSnL50eFw2NHlyk4QwMUdztl7bXkjI4K9RrgjX9eT89mn8c4Xiz/cREhioCFEDPb6jRU0
XlW8xTkcplq5RtfWXUyFrn1yV+98CBbPU2NbAMRbOZ0X0HTEieLQiS14sTdyodXMWGF8YaeV8sn2
UFlm2pMnyHqi8fJQDyKqPhmDo8B+bnQN0n2hRASn5hlnkKnbQ+GgfSVC+nWDrFDQl/lWYrXaNEN+
r8TBga1KsFf7+pPJ5+0TthSmHHYHv3Ze+snKUGV1mHZYxV1dUpINIIqZ/mYefvLpvR03qHQQrrCJ
ZBpAIPT6PTowujKNb4jwnjH+UjQc5frGGbYFkt1jWVA0+Xicvn2jXA8jMhONhghdPZlSdYJc0Hdx
PX2J2mt1ehBU4QM/KjE1/S8uZTmIwnXVYqie3FpMOTQjJQSsdddBf1oUSXNqjzsjtpNPLvXOu1pE
aUjrF1kk8riTp5jSzbIyRkyfxXg9c1PfECklfXKVd98VkZsMU2RVtD1fXwX0FC79gRsKaC7ymoxm
X1ALcsWo05pbbNf/iwf44nonyxDUKNzSTc1dkfdyU4OXW6EsT/xozD+T7b43LDTWOhZaDb6JeTKd
NE6LqVzh1pir7ZWug85uRdbspS7UPzmhvXcpFjqDc6djUZhdnvKLE1qoDtWo9DSzkkrou17AbNCI
VT+WIC+9jx+g8vaNoYfnWGEbAJg55p6cBnOjoGsMVMctFFV5rM0SZaye2JeVqWqJDz7ddDucVnep
OtPibkkXW7b7l3B5oFgYVY3TuQ5sTyA2py8iKsxhCMg/+STfDt7lRzKoFERseMdOJhpZsG+sOiZZ
c4RyPipB4IeUl/2Pn8Xbx26rbKRNAhTYVGNpe/3YKdgj1u4tMnDQYEAQz7NdXZvEIaRG/cml3hwl
bZwvKvtd1uHl3HoymMq4MzOsCGQcxXORerRTrPvRpvU4KUukgpxZCghPe/psF/vOLer051gXbQIn
ZOfkuoGD7khnM+2SVwbHpgjDltq+Irajmu4tNEHXvHwID8EwH9Ve7/dTapWbCgeXR9VapixVFnDp
aKrcKvUwf/Ka3/46hM8m+yyZ4gSV5pNfFwJeqrBbInJQgXtJclieQxRGlhBKn8nj326DHA5ljCc0
/7wA6+Rdj/OSiFuSfRhYTY9UT8v9WrRXLLrNUV2Axj3ta3xtsv7ZF/d2LDto+hnPCrOkTF3p9ShL
Kto0dYVCGbtae2cP2nRNDgeJMh8P5uUGXu8V2N1p5FnLCzIMlP7ry1RGYJR2OqJ9p956Rj4GeraO
sidCMxt+i1iojf1gDzuJMu3KyeiRf/wD3rlP6jJslzFyy5yCl3//YhIDgak4aq4Q3sMst3ZAzK0h
yIc3H1/lnSFDZYIa0HIQsX9Zxl5ehYmyQZQgyMMKtP5aTP0VhgiYyxnrzcdXeu9+HNwoCkYeVmrz
ZKKcaoLpBqlH7yE7gR9Uef9oyU51+/FV3jlnIhjHt4Bsn3qPap0Mjy6zlbizuKEGlXuG4IX0NWsK
EtLhnXBttgA3LE2LqFkEpjeaw5MwWnsDhCbzqcggG0wmgd5CJN7HP+y98cSIWg5gONE5PJy8TmWg
R0Hzzq3HGiTwkkxYpHQ05pa4AEr9+sJvDAqfHBgy0Zy6/uT6bx4/j4QBw6yMx4mXcDI3MDk2QWdo
UKWTHpqL5KTnFviGT76at4+frTX7I6oQi3eDDefJbWK5blmQI1dGxQBJTETRhrRjNHpFRlXfTFN7
6yQ2IhkFedo6j+YHXYl6AowBxkpxJ9aNlFl3kAeUPx/A34qA/7/J4l/G+F87TWkil0Q0vXSaLv+F
f0HEWMZkKNx4FqkzL9bL3zHvyh/WUk1iq8uOYSlD/wsiZpDjxDLPKKakwKZn8WP+hogZ1h+GzBAg
kGnZBdBh/Dss/pPRxF6F05q9XJ+uCWaDX6r8F3PgrFaqWM6HXkHFag/G/WtFiO9GQjJzEFDmzmIl
L/bLerGhmGJtNLAgMOYQmFY0US2H5mjQnRFgmdy9eISXf64DLy2pr3d9v36YTYmNH8b2klPBydcM
klUilE+XPU4f9b4Q3cJVbwd+KJ+Za0iINj++4OvPd7kgM5rFocoysCNZiyH45Tyty0MTU69VaVsG
nSs3dnPWaJK4//gqr1d1NuaywYzJxtng3Pa2WK7TLYJb1EAK0jr5MAazBjW4juUFpaXeFaoa3oVd
rV5W0xB9NnNo3MF/L7jLtTn2mHgTaNwsd3pyh4GtceSxxhC6tpl+D/MyO2tBMaNZA/+xajKt2OTC
HJBbJ5AHWrvAXBB16ibXZfPI3GJeCPKmvn38QJTX6+Ofv4oNM+UWqoPsrJZf/WIEWpUeOloQwjwZ
Nck3eDVbpJ4tkSYSidwVyI3rZBwuaGu1+2qyyLTB7bM1zV7+QsYSA1BxrtAhIBVpNIsO9Cc/b5m1
Tx8ax2w2w3wpHDCWf//i58EzRzvfEBAGqtQGsOZowCT05mEkGmdrTamChFSChGZS09goLGuu0xjR
JoDRsq9amJkf/57Tz4J3uNSKIFdg02F3ePK0zBmoR7RIHA20QijBUDeuqyay11YlS18jw5n+Xknn
1/uhKMYkZFssbvrpd4GsMsOTV8drByayT4vRUldp2cg3zQILJR0cqx6hSj9rXsGKNro4ThAF15hf
qjMJmh3KfpDUHz+F14eTX7+Jobxsjw1mBspNr18KaG2jVjMzXgeWaV01grg2xKg95I9gpOrSt67V
gI79+KKnEwQQSI5DqsGstNh9T/t4aldpnRPEybq0gnBja21P0m5WfvK837mKvsx7Cmdrqi6nDveC
/qoT08dbj2m7dH9EAqK30/Lrj2/mzRPE4AWCllYBPSBs7id7RdJdYXckieml5pSdl2qk7wo6TShL
OhFs5g5OUSLl5uXHVyUo5uRr4rKsd9waVR6NGuHrFyf0wjEoiOhemc9SsJUiQ/qpK2NU+GSgR34+
AJJ2SbIjCHSQmgmySVGiawZaDU7QtqWm9CTWRpLVnEbcpBLB6JtSQ0C1uKwMtzVUovUafaquG9xE
9crS5/E6SYzwsOzOL5IhUa5qqljGuhK0KyCJBO0hnDUFDlFnkNqAIDQ4h3NWjpuO6WDTyolaHnmM
hrHqIbWuRaFVPj7dHsvNqKLZDJ2WwFgzUsR9VI3mUZbyoVhCyoEM42JDyQ4LvXVTHVKBm8ZpOazU
ziLRAA+LvLKVOiQWbuiqfpep8PKvRqT92wp5pr3RlAliSjr32XdhGEjzHG3K7kdHjQOXKAOpRzES
Qa5GnYouVpMG6xFvVNN4Ug4RHBr6riUm/QZOaH2f6QlKkpzojT93fX9pFn9vJDEdaegf2K0wOb1+
pRlqOSrXhPlYai55ZZwFG1yg5tqsEfJoc9Yfo8wu1h8PpDeLxjKOMGHCQOXvsk/LLUMQhJ0WojvP
Ac2tZzV31nVRVZ4qFebfnWuY+2SmPu6Q/6GQ/Pr+iFJO2To5XIqvYq9MdPgCQuLdSqv0M8b55KOg
zD5Zq995qIirNFOGEs1O/41rNgz7gAgWQmxLR5yn04iO3so8MtWRlVvsT0zRyH//mVJe09kIshOk
mX8yqZY6cissAdxoHOs+TW68QLFd+BqY0u3Hr+/NKkZlgYI5x5Tl/M9G6OSZJjpAhq40vNYEQ8Wq
1ezA7UGGk535XMnz8ZPrnfTlWTAUen0U6FnCdfbVxsmymcENLzv8gh5ZxWxwctv5aROR+BhHc3zb
pbn6FbdoN2zkslGwPcJQvJaiNv1iOBHzr5waRErPlV1uzEU+CJitkS/hyOFLpfg+7doCY9Yn39U7
Q9xemijsFKnoImp8/YwCvD6DJEqUcuSDHrpucRJWoPDMqv3Mhv/epdiUIrRVTKZm7WSIo38heaZA
a61ECLWBWce7RJJstHfKZ2/inYFNCWT5bBfZBn3q13c1RWoL4T+xPMxlwQG5MchBNq7Vym5jE34o
YhWIzH+vCP/r9QNYgDiCBMFcdAivrwqlLcYEOlteZ6UFRR49poDXLj6NUd383aHNMQKlDyWIJYjX
PqlqReNsZZhKTYTLtu4leiDW9dw1Gz2hKayQ+POJY3v56a/2pwpVBwQWCNDAuGjyycgOIi3NEU6a
XmnWht9Kkzg4LLOfDMa3Hyx/MyIfrsQUTy/t9QOsY7R9yFSIWjQnB6V83G20POqOhK7TA07rz8A0
/JVv74vpwWQO5H2pbHlfXzFLHfJfVQLugQ9JmpfEI3DYQtF7Os+YXwrEpIhiKeVH1Vk71oBsu0Fg
twpaBZwsga0JrkbbadYtWJWMOpSZ32Kdhm89SVqQugNyRrdsR/YSfS20rUOg5C1bdzJgCNXJnuKg
nDZRrA0/W8iSFyE2KdWvrY7lm9gNMoHKgQUWE6lBvgNU6viIzrn5PiYyexfJ0vPLsmqckID2NvtW
J/CDVrq8RLQkctM9R+WCN8FNhmVo0NThkWgg0kQcrDyCc3VS7zmpyU96A0nM5dXnd23X1Xcpb/sn
eW/BERYHKvG+n4N0ZTdCxj1VS0UOv9mCsmi3ik7kmzyWj0api+DMsTJ4dwmGhktDikl6INIrC/w2
jfEXTHnUHHWpGaHoSp2FXD6dybOXRGwB10UnvHLGcHxWBTkIBHiZ+YNZiTpfj5iabjkx9F8QFEOh
JjFMCQ9dpo2w/ohvfQz6Br5sW9k6MkFIz0QO4E3+gru6qHwxaxzm0E7nmZ/GNaA6JUK+S8AJuRg+
GYHE9fCjmJDGJsuf5qmVrrE+JYlX1sHicl7c3iuMBKbuI5Hi/8O+0HhaTAM/TbUfuK80Dju/iYfw
OpuyoAKYPVQXKBire/ZvQoC5iolyi/u5sEnRqFUyK3KpDVcDMVEEmZB9NOL1x88MUaAVhDGLEVSR
qRWydSDHKOh2HQTeuwzkI7Q/sITAqOupOBMqrgWgvLZz7cAacTY1ZdA94dLkLyAtgPtZOQ76aicG
BwtYtgj2vMFRcdmCDuVqQjCPyzaUgIfzbvmDwJDi2SXZrzt2NiYd/ICNdZvIBVFncZna9jngjnIn
GUX0Qy1VJ90Q1xXsZjGAPUiTutjFWoGwv9fk8Ko3Z/WWC8mZO7ZNeT+MxXzNuCYGOoiq/rku0exs
UtLPMJTlLHJQNYP6wmziTxV8b48D7CKWkrVNCcHGovT6IwdXoGSgqVSvjmRE3oVZeqzD6nlnSsOa
vQe8ZHkYPCsYGuoTnzUxT9QKy7KAxmPRzlKeczjfnpRSCxgJtZqXqkcob1SslHyuybZbjHoT4tNc
GJXf6QvWGyukV7WNc+HopXWh8sI92+iGQ6VIv0MW/nI7/XYtXqTEnG3ZqrAdM06WKpi/9iDliukR
WzOukOSnl5KNRb2OnOzq46XqTfGP+1/q99z8oue1TrcYTlpqSwijhqnCHHZj2U/eRPvssLTN95M5
tg8gtgqccTjglAbnFacQchcxs/I5BxGagImJChmZ//EPezss6MugZOIMjKT5Te8xznD2KklheXJT
CujYgzOAZKwkv7QrpkdSE1d9HCguiYiKi4xyWH98/RNh6TIw4Lug4kRRteBXTpe7Oank2IgGmLxB
Hx6rmKmfqmC1K6BILHDSzp81VhlTSq1LKxbWbgn+yhcibvtdqub868e/h+796WpI/RgiIX0qcq5Q
mZ1smHGmjbjJtJC9RN+dgQCfDR/ONlEDtRZAKsC/FqsbwM/dkSwITidqxUDCmyfjSWE0/+gnSqhw
YwprN6aYP908ozuw0mZDl9d1w07TXYLqqx0naGa9wgnGs7Cync5rkFNWbhVqxn3ayfJWNVMAdYVS
9yQkt0qzVZMoxFgRlFm56lAa9atAZbp0h8kwv0RGWLCBniYF71+qagGfVRcfsYFGiPJUBU/DkuXa
og+VzKeqGJluRF4TA6qZGQxxy2iGO3DdGjYoqZLIX9CHcKfwHr5qlYbLhgCCsvWaOrcn/jBQhKc6
LPVsnU+dbJ9lE0B8TNSEUqOxtUb0gLqvxZZ6YWhVe2fOwyx8Zdbqi44ZWHMD5HChrycTmt14NJvb
1qKysO5UxA3bwVal2RMG6aSIDopLMGXwV8bR0hQyhOTsvu5CDdwI/KkNPXLqX+QatYVXYygiXTEW
0DFGCNaGq3U1GROlMH4kpV1IG1bILH8GFSqL25hAPe1udiJD3dYTKO6FdwfnDciu1Z2xhLe7Gcvn
cRHW9ofaShydUI9gBh6VjaW+SwZRN2TqijT2ceE0yhXN4s6XYH3VsKRsmZwMFClwVZCH4g7K2uhi
IUWYOFuS4VYOR0xVZkT/gbcZLl72rgGaWsaVUuMGIybQbzS5fYqCYLhiyQ6fgAHoMRbv2Hhk+7tA
i0HsqAhKSZFCp8KSWeDr+8bxsqOWlTRB4kZ4h4OdPQ0xMKEWS6mnYyDfkB4ak+GatoCwhzoSt21L
djzSkinbiKkkvnwocuu2rAcLMFuTjX4VYw53S0sDjyK3QUpOqTR2sj8XDFNcsGmlrSIkExfJFNuq
mxpJPuELFRHB56pogfsAgiavwwH/C/Y/n7yZr0/xG3CMdwIEYr4GWmyw0ZP66nmYnDLaVnrVEZOE
HKXDm5OSWwH8G89HnRHklMyNA1M/Dm0Vu9RyHWuS2m0x6lG3MsqJlp2utyaZZQIqjphxqngMwrE6
jG0gQ0MsGIC0RaRHc0gscgsJMrG8ZkYSsS0xXHwNjXHYSrljh+s4cEYCixRISHMxmd860U0SeJBg
cS2m9Ba8qcUDuyIWGHgJ51cJV9MkTyQlT8X4fZCoK3ramI1fZ2mGgxY6jLQVreVyUzfjsscJ7a9S
KY2kr7SpU3joNaHO9FUr33VgJGDmMKjOxllPng2rla7CFpP1qsri/hGSYyO7hFvI39LakW5RJ0PG
YH8pXeVCA2gSU7W54VOHcz6YffYtTWzza6863a2hJOnPAUPseRNWOP8lwNrjKtfb+U51qvAxExap
MqCgkNskqSDz0WgiePR8Z12+hnpRkvxWK7RAKcjV5D/bhljir0ZACkEwWQbBISM0yaXvtFZ1zGGe
GiykIa3LlAto9QFACXy8+QZIpfa9z6MUQG9aT2d2PwCb6QxsWDtJqvti3WHppzGFguwJq344rIdU
pOPewnza+zNnzMtgrIevY16YOu3nwr5LuxBnaV0roKCzfoRmHM3hudIHoBaV1FImt84GO/OqoVVx
ahGgW59BWNWMLQsLPe2hHPCLozSU413VWUTbEJMWH3NCTUmEI7OMSqBNj37dmOGce4QcBldVVZb3
MNLQUcQO5sa1qvbtD02SmM8Ip5Uu0NymIRX+outdwYPFUtYkeFSlMZXvByE50Ij4KpuNM1PvdGNV
j+7lQNWQd86Y6dxyrKZNGQM4RpCS0s0KbaQrF5YuCtOzUc1Mm9lxwp/aVBM2MZSd9IU33dS0CTSg
ozW5lri4IZ73gPeUePE8K85XsKdiBVMoASZrJxQJMuhn0dpJO/OuDwrWrLArsx+xQh4h5U8r/SLA
Sl/VGEMiDwVxcainGMsrSA+dYMZOHwMX0E0Ue7IupGY9aEXerxq7HB9DUy2XFBKj+Boo9fzYRIT7
bqOyYBUVRCsVHi+zO4yQOWg5YWiRCVQAZECmUO/h7IVtYItln0bUrvI1b1CvbKNCW9DjYF4CLwni
QYewKgUUhHN6CX8WDP+/9/5PxWGL/NfN98uH7KF72Xr/9ef/7L0rmv4H6lgOF+yjEZQuzZQ/e+9s
7v5QVBmxBn5B4rOW8kNREkP47/+0/2AWQ8hB6Ya0e1xU/2q9qzCjF9kFlcRFjbjUdv7j315t7NuT
f37Z4F5KJi8KNyieqKXQj2Wfq4OaOa2b92od5GVpTQe07YJCPtqNSGcTMxKxxxQ7MfK1ibBDLf9k
d8vjO7kwaL9FqLzIzrmZk1qOXIWTkwJDONjRzIeGz5pvRyXiZ0Sj/eJVXP55Ny/v8aQ4xT1yKTjb
tLHQDEGXfn2+6zOSjBd28aEMnEUp1Jv+aNC2++QqS9Hw9aMEKYxmEKApMh7e9uvLxGEbgpOqu4Nt
Su2K1n3kt7KR3Vkg7M9ELA8+nHpFXYtmtNdCTYiLKKQl3kCubaMhc0mApyDCROMjZ+/EWhgI11RK
OHpY1tULgEt44wddrr+R23fOgGO3UYhpulP6qf2S9vXwo48j6ZsladnKmGvo0PGY9Mceviu1EPAf
1wmppXd6N9TfRKhY+zAaH402ka+aohg8uklUhsBNLdUnLR/hTSn4iD95TG+f0uKPRZpEsRAfwMkZ
AowdoKpBFgeAA53vDBxig278TJ90UilcXjlVXb4Qhf/FhnTyLswELFI72O3BmKP7HsZ/d4wou2w0
XDjexzdkvTO8KAYvekykUJzSlpH+ojffUr4lO4wOXjDFfj3Jrgp6DZmdn5C22D0RiFapoGjgilVE
m01G43eAzFsgHBjfoMlcqt1DKic71vrnkC1nNNib3LmAqbAa1KPROpS0yGgZNM/I722yh8Amkb/d
u4N2UJrLPj6TBX6Ca8KNIFd81+MvSQ80gqRHV5rxO5BJTfNonZDdbSdswXuCp+aNElWr0fzSBhdJ
OV2lKYqBgG0jsc3J1WQ+B+J+mpP9EF9D2vQzBcMOLHblmJPVO5i+xr6P6hb/8cHSsguy9rZFd93A
VPr44f6qxJ98VNiJ8U9x8MTScGrlIKy66Ak9aQlKipUN/+ibdiH7SVo808ScXKQP8YEtxkNel9LG
mh3A8KKPbpU0PcJhk32D5j/QkcDcl00O4iuQV4roviKc83v9uVcUcCwJiXd5XzRXSSvHlym1LEpb
+o2w6MKISNNcjm2xaw/KD3KnxS7lQLN3yt46N/W25iOuFY5+WXGjcRjepSN+fazo00Ytqmj38fP4
Jd978zwQu1PZR/5rnXKD00SVq6QzxQE1I1ysII5p/BnT2VzNhquTBf7TGUbmcAsYW9LDOAnbQt0V
2gglcgCl0gcmRVoFqZXRdIH760yoyMQ3FUbSkeFUldsxaPmbaUetdR1+1Mc3cGJSo4PJl4k7EJs4
2mqWsZOKutRFRsSDFYd8YiuSiLCG0OdwVK0mnSr5UGwye0r3ANlI81C6L1aiTp80R95Zeha8Nj3b
RezzpuA2FDpBd2raHSSob0RtS8merBpjYxvk9X58u+9eirUVqQZ+pDeo+QJDMjXlrjs4NTy9UZ8U
OH2p/C3q+uizJ/vetaieISGmO0Jja5mnXsxDsiLsltN0e8gQhx9zOye7Ocm1q6EXxNPBvF2lAEdc
a2jSQ0TxZV2rTesbUjltrYgMLfx1pq+KpD1S6VYPHz+IE//E8t4p8bE0UkHi/5qnbiFCJOehRWdw
CJtAXZPxPqww+gCGSqjMQykBkmCFtg21RPsagNfwtCEJtrDzB79QZnNjZsNMtB50i2zu5WNogC/5
+Ce+3QpR0mDlpiO4QOFPsw8gZkamOmnEKY2ivOYkQzpYOmZnJmeLjTVF6Q6ikHlQwON+cuXlzbz6
qCk00l1fROg65edTTU8dykpnEYuMi4AkOeRclRd2dvB3V16ajhRZ2QmhZWSjcrINqnoHIsaY6Psc
wp4v58BLQWp8ZgB9s/Lq6OiZq9Flg51RnJNqthnK5pxN/bzPJwKrqqbZdrOsoDCxak8aDP/XO/v/
A8c/1eX7/esDx83D48PL88avP/47VcbUCP9lHkAJ7mA6pFj7XwcOaflXCPYwtLBP4SSyaNZ+nzgU
6w9Y9BTiKXUvIJFFzfJb7bv8K5oAzNl4pPk80PSfHDE+OnKcyCDwf9JMZYAsBk3aHghdX09UMA9N
YpRs1QMFIW1wzmw1xAUruxt+qmxA2uHWrKjqJNrwRPLbzlFieSfN1ZFzsu2Vc3PIil49p1XsZ8iw
zg3x7e8Pqg8TpjltkUw1NXEYif+46J8b0TXP/zh/qNp/+F3x4wEyVPFvyxj+7z/1+h95XL+HuPcg
Hl79w7oQBAtddc/NdP3cQmj6rye9/Mn/6b/8x/Ovv+V2qp7//Z9PZQeYm78NRG7xcswsrJG/HmHu
/PwUnejJ+S/8PtPaf0BSgLxCXAIQdXUJ5/h9plU5ucrshSnQWQ5IDobR7xFGOBGCRSTHFrLyxSnO
DPx7hOn2HwaiLYwEmAYXeaf2d0YYMp5lMnsxpfKL0Kxw3l7yQyiVvlF4hKktmaazEN1K+6YE8EUq
irOFxHKXFFK7w0dNuGLClrmhZ+A2nfVQpxqZyVPzpSnkmq6Olu4yyUm8xn6U9fQqRnwaclBJK709
9BUhXJLQz+fSKI6G7uytPClIpB6oXGKvt7pIBuBU7rB9uHqvVZDAxn3WtNsqUoDLwmsykmzllBQX
y3MJqF8SleeOkX83c/mpHIKtLpqfreRg3tDO5Mq6jtTe7zgcZPeR81yO+965F7O8NYKzcCA1Ij4o
FPVq7chpblrVOkA6dMvBtHEgJ9aa8eRUj/w6CADnMlzZVQDSJo/zS+GM1IbStU2ZLUaf1xe7KSV1
sPNRQ+9bAw2rPrnJfDNn5yqdbjyWLNzSU5LKd7M57wZnPpILvRrrfCs5twNtfyadi6T5NhcEclKg
qij0zhS4wugsHMvzSXcbM95Y5qMO6qO7D/MK7eRqgdE6MXb6oyrOanl2hQ1UtDWepVC6FbXcIpgA
uSy1t034AOmG5Ep8zjcBhNFMTbZKPfoTHVzUo5cErq4NMnLtRibYtdrOckgMIWeL87JNNnM6PiXN
uMn7Jl/1I/i4kaxWebiIpuUMHm37OH5MG39MH0Dds2eSF957xi4/9lR1QyDz1VQoW6eXqFdc6AKA
KyQ5sWMHmFyFXDai+5JqEPUuG1L0kEfQTner4TITZwn8l6InyLUj8jeLnGgXdeWhTxVaAlQ9jKC5
RorhWsplUMC3sjSPPLfL0OxvGjvtVrUxbVqNtiMYyo6Rmn8bMeetLHO6Ckt7r5GrCCfSXhX27MsC
mt0o6341yNdsCyM6I+lXWhjCVeme6rPyU5GfdUVYZAn35xMR1W2+CQEntxa++Z7sXFPZCYIQEgPO
WEIbo57UuzYYSeJBIpWrbj6BuZx3juhXhij28EQTt2/LC3M6h0b+M7HGY+tkXtGATBXlJgBLb6Tf
8qrxetKMWzvfx1270tn1RDdUjb1aFV5nPExddteEzjYEgZYh3jTk/rJNqmpV2mQ/dNBVFOxdMRyB
H5Ey+7qSfRFqdxPEBUlEyGhmG3Fuc4S9Q9nKuIJACvo522W6tB204Xwq5ScnM76h32ccfCXRk46e
FxCJTRLKTi/vRdns+8KDVXi2wFBRf+97lePT6ED1kfVLqjlbOw2uOBD/jEKD1wJBydUHRWF8d9Ru
jGM39+LBUpsnpymJpF7ehvDpPpGeBfVvlCDq4Qs+s6fkGwXeL47N5yEZ2s/WkZ+pFwIqt3sHbAYT
RBCvEeLsVeK9uyb0kjC/xIuwlkf7aiQD08+NGeIWabA+sSA3YC6/OUY6e2GdWhfSRL9Smu1dVAJ6
msKJxrothf4YZRfIgUlH7Zs74K4uLMtzWc62MrKPovg2kzluGF/T9DId4m0doI6rNRDqT0owQQjO
Z3LTqRNU0aNi18eIoASV/hHSEyKf0wwKXsw+3ZUDfb7IOmO8ZhIdPIUao1LwTWMTMFd2CbDUUvdq
ZtU3ZSQdYrbGNFsdfVNPdx0k2FlXe8SNFoXwvCbSWL9JkfxbM/pMXUA6tYEAr+SgvZk4Q+Qw467y
trhIRjPc2RnCKDOs5m3QwBotFcn054hvEspMQmsk/p6q7Z7sgnVXBhd2DxNeSg92qU+3Ri5/abLp
ElH6PrGMo1K0bqDvOykExtnHzyKSrul76jQwzGcOMokL7NFG/5VEW2dS6RdmdnLW6DkZ08Z42XeG
9E0TDtodM7IJHTDgrrcT2SV9k9S+STaMNfEZ6VJwwErcHOO6psfUh+2q0rODZQT1NhATIN6KzvlR
1Hp8HucB1genW9sxkbuyJvU71SbgQq60OyDP+S4JZHNn04K5kRqDU1UzRszY8nkAevyr6MA0mOYY
39McoCKJcO2KgZHgLgvjA6zBcR9SQ/XCVieNNqOMVNhVvc5CqSYrAtZ+PZkB62CSAkaZz63G8euZ
puNEkANn+02oESivqE+GPIBOhsK56mI5vQnR7qwb+r7rMKrKnTKTfKCWPyoR3igSwcS1VPqTeg3P
mJBusqc8tam6dcNUdQnKns+ld8zi2Gi68DXqO4/4GrEFZZynd/iPw9XiU2GiVYujNdiArua+vgCz
QZSDeSsZY7UbE4uJkSayO9L/WRa8UP2uF7LsRWxEnUHLz9JKjBQfPB5yRZ+vDghfTtOdsAp9bXY0
saIp/SbGSPajxIZ56ERfsjBbTbJ2CMeq20FAv4nTqTjXrSR9EsiiVpU0JGcBEqxVmRu2iwCv8ib4
uyu9ppfVxZmyGSBs+zx3NgKm+pgnSQ2vWGHAmjhVpbK9NHSpXxtFFrg6vJy1UeUC2OTyt1EPBo3c
5BdFoT5oxKVtDNISV20UbfPavkXRd2HI9uBqpVEfOpmtgXWPG8zZwFzX3CYZZ2KWp0c1qTpmhxEo
FMBgV27taUu0vb4ltKF2pfp8GjcylP54/hmKWPFQfRGFbTZf5qL40ZvhFbZ/eR3ZOVOAmp0rU3Kn
xe2uDafzKFeuZsnyNa3YCqO7VZvcU6Bug0B6Gq30e1mzQZPgr/DY4zjbYF3emHZH2doP9ANqRZTn
yy7JOItbY+OkjRvRlUuUAedG4A5tdDbndkzLvCPnfvFR1OelkZ45Y34ROp2bDRd1a2yLAv5JVW0C
zVyTUQFyk60anOy1lPJp6Ep15NmzdbiR9MQ5q7LC+gYntN/P/RwCMY0Y/5HcKxeZJHVumxPoTQ4N
YhHSqxwa2rIe7ODh2Zs0VEe/KfqRomEpaUBm9CJei3oGTjQPTrbW57aqV1h2jG1oIX8kaixOaBsr
zlldadae/bH5mEpsGSM5KPfoFlM8/ULelNUcXWHQZEnE0ZH5bY/JQZohA5lh5vhqTjBy3wtjrbUq
uI2ZBalw6nnfQza+ViIn2XTDbGy7KFUOfVMm32lI1tdl2VLioEask4E4Bzc6PWuifUzwsGS8aDo8
0LG/wEmY7urKkLdJNtZfGh0flT5oZrqS+xgIt1QUxHdU020yTwpRE0Z31urC+Jkr0LZKMYgrR5Ye
DBjxkKvrRBxtgSVmDEs2MjlN0mNCZ9vv7CK+RWMl7zRufdVHsnVF5dnykh74Z6ZY1RaCP51aqW/c
OVCXdPtI80xCq11wUPlZE6usGlatTf5/UndmyXEj25adypsArqEH/BcBRDA6BntS/IFRoojW0fej
r4XMvPUkZj7JrlmVWdV3JoUIBODu55y992L9MIwrhDlXE7SVwyCSF71tJxPJrmo9a7mebJZBi/3W
6dMbQVQGwxHZGj1rtBN7aeWGj/bQi72pFAs/6ho71YScT5jpbzTZKsciAwu0pMJ4psEWvkgDvLlh
jIC/pFw4I2IQfFsY2Ht0hskFN522342O7M9ToaQvKDPc/aRZ6FP1USLTKPJqeF/I1L6aBmJRlbh7
texOZUE0FN9RevOsl+5dIqydhVqHdFf447a7paPoE/twqKNhZRdMcsedBMcQKWf8SuBppiczI5ph
Hq91JDk8SsM0HTmwtz6aAYScswKTJwtfDXOkw2+rDNeLU6JqJxGzA85uvlf78gF2xqORL4CFwHKa
E8tT+cC+ejBoValgEPwJyW6AGOELJHgNNZq2RWRBd1Etl2BMW8YbRAfWJGk5FlQAwXqJNz0853p5
rrR4L9D3KQvjimysAmFHT2VG51eGlxZ/Eyc/Fcx9GccHaHHCy/SBNGJAWhsZmc/LqOpBP+jcfKfZ
gI/9KiZ7YB9ARmnPSXJIZ7N60PWanj/ykIclT/oNAWrCs7Gqb8B+61tyiRu/SpvHJV/EXcYghLQP
2qRdbh8kzuI+caJtGOKwq+GRelXGg7/SRzwMMFUAtfwQOeZWr8TdrL2WCaqqCjD50OxC1ADsKIGD
c0zEJoM7Jaii7kT3llRpDpQQsrxemXYTmd/EYHwUcxLUcIbA65DXHCM7TM+19ozgqX4X2vAOQWvF
hXSFH+dqs83RrW5oBCsjb1nS8I25ARQDY3ZUl37wJ8L8celkvd9zHmXfUCQG5uhAZsB1pLTYpdX+
popHzUscy93lJKejVIp3ldL4VmsiakflgJK9aKcgHyQK6Bw325bdwjlng5XtFj1KrqzEMJ7VhiWC
li4yay1r7a0pVXJfEV0EgF3rS2wkQ0CIc4KQMXKPba/zUsAUkFso5GTnqLl5xWw6PihJXjxOiiIC
k4Skmxyy6Ib5i/NsEBy3s9Wm2XXoDBVvWibxXEPBu7ER6DymuAfvHavXr0hc6bY9yirGNcDVn3UL
q0M81Ok5LxRxX+RKvMFAaqLjc1G3qulY7zU1kc8j7Z6HNQPwbXLy7uvAeePQLb1yUPHUtdu+1rpH
yGr9pc+K9KBA63klzxl00pANw84sGhRHlpDiWox299JZenifAVa40/qEjWlAzLN4ABDkQ2/Mxuti
m3Hmk2uhoStnBO8bopqu+hSoja4XzoNFWMfWLbLpOrMq9bhoCbWYw4NqO1K7D/V6tbg1yrmAmrCX
jVNfh+jeoHbaFUt/mhsdjoWlthk7LMsROBjlGzPm4rnL2Dc1a543g9qY9wQ5xi9k/GPWMwCnPffC
6vQtbkUd+ks+7ZsoNQMcvmWgWClCbiw5U5Q0HbkojX43aWAzKGh7y9eLOePWDGzULgNLlEjxE2M1
M6jtIroR+hB/9JgmNK+NTHAyYbn0PFpOjMnTqsHjhbq2XXqHEhEo1nwkwoM9QmTuoZ0GlIJlEQDL
NIJ0LE4xT20ipr22Zra0i4cxpfUJnB09s7MfpNLcsO+2HrmYDWJScjB6816VMXVMFvp5SEWDxAB1
Uq3EsM0W7V3IwfaMJvRpACUbtFDy+9wn3fWQM5MN5RAUVOpBbxHtGirEtYvspQz1fKc78XYUJoNV
1nAnS25TZrVe7I4cw7IvRTlZ1Oj6SyPldbUaOnqCeh5colY9laEk7KQGspiDo7QqluGYYxmV8cdC
t4SgGG/o1ec+Dveiz4PR1HpPbwFYNfqC2Y+QoS43DvCD0JSOC3+Xj6dSz7cDUfKg4RPPqKRPVbrW
kbeuk5Fbg8Lvyg574ZP8Yi+PKY6DOaftQEfJhapR9vGDmnR0CYyy9Dmx7lWnvLKaBuYWdgqqPq06
69X3Tr8sJScv1H9enkqq7MpBHWZbCE4J01NGWhpODU3E9YU4JvXW0OucdwiBZatG31Ot2KbS+V5N
Sf5YSOXcTmMTODV2WyFD80rTW07dOvVVllYXKqs9t/JdgYbuGVBag6jttlk0vdm6fcMix5pPIhff
9h2gU6BWL6ECMAXxAUInhtN4cyKvq9ciLYXx5OaZtYMGx8dHlcVGpTwhHgywXFCYiurYN0t/VDNb
265+3ja0RdC40eSDARuAVtEvtEJ+uwZlrnsy8m2Upl9qW7tEWfVNicXoE1bFlFXJGPsrRH3JojR3
7EJE1edFFjSl7LdxTDelnitCOUtZQyUgWU7qZXsbgQLy6tZlaZHMPdsHnA+nsHc5ZWblUxPVvqjc
N5igKOOKItlpanYesivRO/c9WlNPz7AsNqoXkzIYp+IchapBIFkH7DRF8Is8wQpao6LvImbYiuoJ
E7l9vY7hgqhojyb2E8T1pQgKoQNAhhMDVvqk0hAKgIekb9GS8hDadfm8lNOHNnbWdlkLUbXJ0wCV
6TUKyIOA00hT4y1H6HkyI/vUt0pBB03TLn1hQ6QYjelCNpqzG0tcsvF8LEH19Al54esGCHSMTcYR
Z5vngHSPe9FU5ZMxLnAhclq5yMNHbgMjwGlIG0+NK1Rx+WSdFFpP94bBvYkg22463P9NtuzsJLqV
BUd8Y9CfZmpvdOvi2tAj7lchF5XWTAvoE+OAHECzlNEjVoR8B+vAPtqE2EIUiPftUm5dnB9BE083
Wi6tB0mfMXFJiYgkdD0zj51dWdbOVi/ndIdfIIcbWbq3SgyHY4xu9MU88Eme2BPPq61HOu6bALB4
RTIbS2HK3hhGCVGGqGU1LIFTVagBU9mbOiSomxB04J1ZskMbit8WpmIwm+5RcAKqi2l+ZbPSOOsn
wUBL6NRnGm1UXQVTqM6rNESrLhwNzlrXHu31vRhGE5/FmN5mQnGIL4u+a0OcBZhxvoFs0j105+79
lC+89ll5Sx+NRbIBZBdByL7FYZdx9ij7leYzuPi2Fv1QWZV1muExXkpFT65aTSTbZOzpzcwF6Zrk
iLJx3eQ2xqeksp9wcu3GGZuq7lTVDRvPrqhVcaWhd750FlrkgjXYsdKLZst710L3PRjvQ7X8sSvx
i4SAE3lEsw0pjZlfpPWj5UzZVWSyos7dlgGWJwk67vr6ybBfEwIsL9GkGpe438N69B39dojR5apv
Cv24e7e01oIHmIHWLIC+G828Rxud7dxuGR6KEErF4k79JS0MBSJNtm/wMpytuAfjmrpferfmoJiA
SqMvRqOdhRe5Jy6RMY8I18WvUM8x3xRZdapC9REh/7HX4+wYV6FfqJdBt6ZDqpQ1WC2KLmdAVKPQ
Ma0D1S5NLKK8EKltCI68c85Bhe4sdvpMhHtVU85jhPeOmUXlAkxLHjkE6+Q7otdvlDSwrA4mBAUy
/ddn3OstdNnY8kzpEFBAOP+KC9o1rLlZitkhNN16o1P9G/KqAZIzVTYTi5esRpOGadk6FiuSM0x6
86owRUwHgWNX2bUtlBlpAStHvEF3+yNWan8qsxrblBozKlnSra2ThkW3W7EOaHKZSViOum07+U2P
nGNWFydadsY+67OXZo7U49DbzSHLxr2UUXWVqtLx+hDKqier3GdqQXRy32rfXTXvdqPeI3bgtiNE
j6ir68OQ5F2gzSBMdIN72XwVWpgy1QnR3BbWeBpdHvIkdA4MapqtdM3BNwBbH6TWfusJl3lIQ/t7
XJCcGpmHnlbyGDMhh/HEjhSJETBIzyZZdKrmT5lsv6Lce8sq8K6ZGIyHyh0feAxueglnoTKi75x+
9BN43IMx2tZxspRjNKRyo0a0ggW2g4AYB/ILpxDKX4YxNzW9uFfGfVQZxUZfKChLaZyzdLqharjY
UfSs9BDBpCl31hKluzrVDzJKCq+pOQvkEnxZOh5MaZO4r+NOBQQlcSpR2k5wZczcCqRMoQqPwjPS
c9wfHHnlZA9FdkYpfKFsxYPlbBGn2+z9dr51YLISfbEpHAXUWoNHTVIN00Pckh50hkt7GUzttlfo
b4IrRtm4KBxu0K459uQt4zRtRf5dcT3kUCNAwFJBok0kPiScK0PtbqYuvbc6Ge1xsV00MDXNiKTL
1OfrPmNwVKvvoZ2w0icJtrykizYp/8PF6QEQZ3YniREH25IbMwS0V7VRPzhqXzmKu5pr0bnN7r2o
0xNl1aUL+/cCEevJbU2BpVJWgR5Z42VWoiPWzcyDtPbcRRaSvKpk476WSn4ros6jdbhJFnFQjPmq
6MzUX0S7s8mvHkUrfG5/siGLGtjjfDu46oXUqtOoPoI55ngHxVGOO4mkw7fyKJBNe8/P6nFQkptw
4JDUhuJmXoeOFXE+A9ypSDbZxSyXYz8TAMWvGUU0yOB4Rp4T4qmMUegTNuQhKaYhnJf7yBLPDtum
Ryj1tdOoyOhv7LVJrynPvZWAlZnTy1BCknINXv4+LZcLUVoObt8y9LPesfb0WF7I1LktB77LNAnc
ZUylol29gCuOCWOXlvgCZczreaZHI2Pq2b8P2KbAOPuNtc3tayFIVLfjldZyrsOaNO54m1M1Vj3v
vfYl18k1kUBz4/A1Ym+zqzFYCsT/2sPcnO1COZtTf2A0vHFVBYiyc0mS8FiGbs1WnKYcAZONRG4S
NPTe7okk6XZmqbs+0iracTae61xd7gUz3oe6nax7yM2g04B2PBjlmMYMEaNw8GhglUeK5YMJAZ5S
jUi8qKe+I2pi9EmiuE2pP+hYm62v17hstUXZA3iMiIFyv4uCpRFYNvAgfYGZWsZs3ESDemndYDyX
2kY3Z+TSqUvYH0VQ1RdkosrUF0N/wSDMiUqdBefAvKX2UW6zvjkoeXTbpKQDuuYlVvLs0MRyR6Yy
vDrRHdFvxAdhKuMW2PsznKHL3GR7LYLXVuWTE9DOc7yIxtImbfOB+zMdYZc6j0AaP5BxjN6M73xF
kMccysW9wwqIR7ej6VXk5g7ZRHVU9O4qNXO/HJY7ZMGYfKW8HUAT3sZdzCQNCST9joTDlC6UUxW3
W5l1l6XWyb5KOeMsmKG+dXhyVeuuKMOrXg6QSwhn4iB97eblVm/1Hby2O7epPL0T1HPvLYBGjvVX
nYvgtGDp2idpusXvsSOefJvQfqujmjm3vRUYUUqtgexKCA+GJm3YOOWxKyo/Nh/srL3AIz5FcX2d
6Io/gRdyjLFafzXzC27nNsAqZG66PtOflM6GB21H1DIgwyEZLT3fDonMNrEf4mjeZM2Tmc9bnIfX
wE+3UbNPAbBNJ3gBOzP6JijDYYiCN1rlAfgFUfJZ+QeZdey2RIRmAv5y8mJ309bovsXmVjWqFwxm
b+Gs3KjjKjMw/GhY6d10hJBVNt0pz3QwX29QWTYV5WbKMlx3W9BAQQeUgwAiL7e/SJmzXAwJ2AZB
0k5ywPDhVw45AjWo0oeKMBHm+HTyMnTWG7vP1f3iUmp7YWWrd2nuRPdN1NY32Eu4MJCDfdsoYoeq
Q9/oRpN8JaDT3IH3zhndsA5tmhbaG7N6vPY1rQXmkInqHjM3NFc1AV91judzVfXtITSKcdcN8GpL
WZhPRaJTvE0tS32K69IXjUl0VFxdYD1pXyyHN9jCS0AjN48+WtOJ9mrGEp2aavncax2O31El1ahJ
3epuylFhLnl6ySPN9bIEhoqXYkk4QJqEx6zDkuc48DBxqCfyK/cNrWWwZ73UIrwCAnyfNsqj02Fw
obX6hRCFoILj5zs5iyiQqtsW4R+b1dMaa7srZzIBwrGAg06ZUCTKBrwBznse54Mu3NrPwvybnto3
DO+eyPnd63H8geWfEgNAWkf2eQfrhSPLXee6BxHS560m6yKIt2M2aVzgMNJpwnIUVEzCqvCFVT7x
oUTTIzZ8Sf0yWIwFcZaD8lV5W0Z8fUw1TL0cieLrbueRxAa3lDfN2F0twriOcvMC+fVV0a07Y1QO
qdEB9mp2qTU29AjGjJ9yUa6iLL3JS9vhXBjdT2p6kEb3YrK7AqZc2MHNGCNXrmzpl46eMOP7ejJu
pAoOTKFLXSJ5Hifmjz1jGy07h2EJVtnpv1rZR6P1ykblcI8avEVLQsvXAAnrUYl+dPgGuZ1sbQCE
kTFUPumhOah1Dqf5ACVdia9No791OwzM4RLujCl77UWWQgStvvdh/NVQS47XdnIg1arYGYVyBfur
88aYQDUFPaFZb50lOgibMRDBvUy2o2MaiicOhteGBmQYZO/NpMIsi+drElpxM1gTJDt5Sg2209Jw
efuaiB7BuiZrMJfxaIXjPHsF/s8r2JCqR+zZS7U4OzceDpo5rQPG0KsK4atlle8qi5Il7F7nSl7S
sGXvd+N7NbaVTQ2Dzh7Cu554fzXXXwtz3ptdf+mKdBvRqyDW4EM3FXUb6eJhZQuObU2z11lD41Tf
7OudW7jGlTMX87aTkxEsqS42MclFHhGU1xMnxU4aN4Ns9zaQO6iY0RtROa6n2sorfHVyLVrtI9WI
RilS98AUHDOi29/Ek3bBonmtq9FFGUPfbjtY7e2lGJqt4sx3jvgq+i0xYNeMD4Ggdllg2TjJciH8
fFwJ55j71OGKAL7vFuNRDbu3xjupAjXXyUBTtHPOwNpsabFIfU9g2waH893c37vOHkP4FQkKt5O8
1zPF7zp71QNYEWMzq8GR3VC2hdk+EtOxJlYR8wNeiQmNuJcWyZoEmge1hkcBaRtzP7pWy1IyVqKy
paPM4VbtWuy3tbNLHRDY2PqOtoCfraa4xSNpvyuLPCEDubf6JFAWTXplPxieSreuaw0GNOlMBj59
c+Ca6UaLupe8mg/YJt+jpjvYQrtj1OY7qXumx3GgXJ09Y2bOSX3plTbkkWiQxJHWhA0X5Y7IwR3c
ZrC5aaP5aUdq5ZoWj/F7qHjkmEhyDINxUg6n3lXfzbT38GQ/1pX8GjoS0tLwvc/rd0UJd2ofRr6N
rGCj9823zk1vFQvuJHvrnWtx2h7sfVIBydWjk0hbxlLEaPTgheMPlSiCwHS+w+t8BCV7TRLN2vGS
OrLu+tR13SUeF3UjgYwiCZYbUbKO9uB5gGnC35nIXKnS/IVD7l6tm7e8j1/GNjR2VI7HadSe5qH+
KBjsAniVCu1v5UHl1dZoQO2W+ftitaT3laySke5uetd+o31MAl5i9gH5jTfsxQfdnW9cl5wZEHmr
SsPJtS1D/hH3dYzzuc8Wz+UXReF9Sgt5oWXnwNMD8ibG6qRIJEzQ9Ug71+aPpGeO1XBS7Ua393OV
SW3eop5WolPTVqRW0THzWr2bGW0QXeX0dPBKkO5uPagwRLlSrU2HhBRSeDV0bhGoaNvKFhd8a+op
zOJ4wz0i98bON6WufF26DmVU/NArzk5LsMQ4QxoHRubGxySeuX0VU7JIN0qeR+1YMHjYNCQBbLqm
ot/Nu8r2gNEejc+usQdzE+rJh5WK+5lIVj9Pdfp2ciei4bWzsQaZJxwkNGobbnScJr4zNK8FQHuT
OiHeVuYcemaFRMO2nrCs+wxNLboc7RDMgwLZtYjflCZ9tDB9Hwvy+vxMz62vhqJ+2EXDmqq9jSN1
lqyqL3oCeZ2UAqYR0TqV+tq1+pcSGaTFJDXtrI3Cu4CqqGaFe1kEsokx5xBl6PKEsxhhQ7KH+HnD
z3VUBJo0Rko3aW76FWT4SmcmkaOBIPzGm+NL355FfD11T4mTmn5n2/tUrw4RPOK6Hu7cPK/2asWr
ZWnhg9XZiCV6RDGzhqxRjAfbmF6stCbhcNKJCuvU+6WaiT+UR20argkLeiBMZQdwb+vEzdakI+aN
0lZ2ncIpJzK+hOVtoyB6q8SyJYIJClvPPEvGdzW9aVpynhmLWw1lYxdNz5Gdv9ZLbOy6Mb1vlezb
gPIwdL4bHBtahr6jZTD/sA56t1PGXZXtZwtiOB48dFDn9bVIy20eLxtyiXsdt1t/l9APGIPM9OeG
ulZlyFGlHlkLW2NGcwhrjTU+0Q+F1asHd8So4SANc9XgMRYb7WKtE3dZ0HK+rQFjPyQ1RNZG5Ysi
SlUP+twl38kWW65kbyjfYd1lQR4Pxf2CDvLDiF12GJ2kiYydSI5JfJ1Ia5x9Hfsko9e5eybYaLxG
UIvnHIgkCoM+Pc5K5+7npTa2bly0p5kj0ElaWfw1LOKGLZ261QjJyNCYaW6xVzVXCjH03siM9GW0
ozeoSefGSt+cmlmS3pUtsxbCNzzF0QN0gdVpiJfmnBMXcu0YUt1r7fDUFtxGNaQLGhhK8eRUmcWw
XO+Ng5a7EQPN7L2Jmg1rLhRQZbtopj+BHY4L7VK28fPsDojZ7Kc2QWOqJUW9FlE3DrnGvlKwvpEH
WT3Uqa3c9oLGp/FWcrAgZtAhd1Q9p1V2U2eWF/VEg9KAuKKPpOyYMMugBjh5lQzdTZ04dwjZkrvR
rnyEyein9GI6NGim/YksC8/J++vS1l6SpDuW+re0VzfJQAXCZIasibFjPp9mu2zGh82MisiWF1c9
j+TSD+NJs6Otw8wlsm9KZ7hiSO7VHOwc7bsyMluMlau0V8Dk1a9G+hVDOz3kJ97bDf1ggXhoeVWS
Yd72Ct2+qFVQjLRIatx5eTOcNeIJ7alllzYsxLHitOgcMmc13afXUboGrzDEnSOEg3ry3IiwW6uX
mlUFnHPaBiZJAWTiIM9SbkqXioGFT098U9+XUt7Ua9yAm/SBkavhCwRUuTVKDtaYSCegiP60lM9x
sRuq5Fgm8226NpOgVIfBqLjtfm4FFe6k0nEe7vNenMLBFV4Ee5g0jGTa60saBbnTfGmk89YRnpbr
TfY1VBX3id5gvDUWwcm/InZGjOp2KNZJAEq2rMpQhZqG42NbCbRsPbU0ib2pXTbXfLIdL8+JLLDi
c5Qt22HSnpeuObYdMt3C2iVzhGA5Fe9CZ5GkwYK9ViMjayZS5pzaNc15ZTkq5bgjvGCXKWS/KQlY
jCSdBk5aOgEfRHR5jgjfY50ZYIfkVRHDue7jk9N9TzAcbuhM6VemNS+bfsrf2HR5eUb0cOX0Uixl
UBaoXV02dYblmTeKsiIrjqOZ1L456bemalGi6+I8YuwiIMMgJ4tMHItjdl41GENVEgbDPE9ZSkY3
SIwqvkZb57E6k5zjOPRG+zKIRPQwd1EZwGNxvgOvJGWDjptP7tYBAcC5SdQnZtzxpjfzEfG1JUn0
ylvJp2BQ+3/YfvGTs+L/DSuFbuEG/5+9FIjjOrQT//WUNHRj/2vf5m/Fe/ujF+OPf+Df/h3zX6sN
h6Y8HhZHw7L1b3OFYpv/ghe4BvLjo/zL2vNv/477L2d1t6uGC35ptcv+b3eF5v7LIGp9xVEQJ4w1
Q/tP3BU/O7zwb2DgwaIBuByLhWppn+w789KQB9jawm/NBgQvdtNN0doIr4Fnzx8/3KabPw0bP1r3
f/Y0/nktlxhLjlt4f/kSP1uF1DYnurdNGXizI3rI8VISfbEuirh9+vWVdLIWfnCM/HUpF2MKvhE8
UJ+5VdNSCNTWfK2FhaMwBJFiT4WcUC7PZraVTZMwdhz2dhYqVIzVy+xwHA/VmziJyldpfAzRnULe
IaM7qfrhTHeX1dgwaPSw+Mgg/h1oZP3q/+1w+fPzQicm24A8dKLrPgUopLTrrHHUUCjNFGtLW6uk
ULE2OMxLmSCHbN+A+IJf36U/6KI/XdXGN0tmKNHj2Hj+MIn9aDLN88RCiyMFkinX2rg0jqN6+Mh1
YuHsqWEHQ3ollbE8x4kybSa0+ubM5HfgwFQwnPPrCkJL4t7GZofqiRk1asgVCH+uhqdJycZtopE9
Y1u2hbeANjqTg3rjRuKVGC+I8VV5PzY26dS0lzsTjeUcL+amt12i6J1kl1m0MEJJMpxWhfOmAUbm
M0YKWir3Z5pfG2Makt85W//24Ng6vAB+CCImSAGw1/flB99tM07RmGSdQEncTz6KczRgc/bOQQMB
Bj49v2+jF0nlu9Ha8KSG4pATAeJVDAt+Y2z+FCXIM7F+FN4TY6WzMGT5ZPGcy4zIz6GiVSHW+I5R
YpupptlLcQNvFsSX7HWqCBJKgVhjGW+7bjObDXqO+pmoo+Y3WfV/Wyl+/jgrjuTHOyPMvnQIKhZI
hquMnlAd+YPRiI3RPzXj8h+S+/748jyXRNNhSFvtZz9fLZkiSWavoENRU+WJcd0xK3v4zRvAWvnp
veNLwT5hZTZWVIS6Llk//NzSZPJC6Sd8sOopDqLu1ZjQgTlJf5bKhM+Jacs8ucahig2F/qx1mJ2K
stazHZpuFJIquWPOOkWSd5WhF8i1BiTKzrtRcDYYxJn4p/CMtDFiiNFvw0IfaGEmO8VUbDrvHOjE
cG0sFAKEMT42FtqKsDWPK0/Ih0hKjFEUp3ipqjKocKPNtuyuwV+7pOXu60gStxGXjS8pYAs3xiND
+ubGycM3RU3fs2L8EkVqfXLX5FWB6cGdGFUCi+VonDwOSUlpbtcIGEuSUrlOHGQFGhUxcBL/9Urz
j8+yBZpLOBoefW73z/c5nvJ6JNZM0LrN52CeNmXKmRj7U4mUXHmIh7g8ajTetvZMveXQLXH1yc8R
xg/82W+80z97w/98sVjwSJBx6X0Rivnzh3Gg6nVuiKjH4cTLpHm08QLRK8RLNHpVO+LXiLvfUS//
8aKuBs3JNUhL+HxRdRkpzSMuioSOoFjBkG1gOtTU5yVpkAtk9I+Q3f7mvv/TcoZFz+UFoo43/4Z+
GJnE0bdge7f6fUsAe+Dig9iBWfTKQSF2ue1fMfOTQ1s6rzOdtKNEz+62KCt/80nWN+nTXkPEp8FJ
yFiDOJ1Pq1nYWUtZ9WiKooaoiFmqwwZVE3gPZ2SGXscYnwCLb+poag4hdga/bjs30B3luuJUcnBt
XynXCmNq0qtffzTrb5sviwDPpcNhYaWcrfbXHxeBLMmjyGJCAD/6iwGb5JLP1zPSYYtslDXhnJdH
xddoGnta6Qsj2TOdCFYLi+IIwQSEyIg9iuAN1G40AspKfGmlYW0oHUmTM2gTNO0mblOxmwjh4XwP
Lt4hwtKgkgsHdMEuZ/lKKl+mZPYjdFKof99slYO/MvN00LvPxvRKMO7yDCUqNj1GA0QkdOZHO35b
oa7kO8/bttSWkxNdaqeYNoqUOtrn9qioNWmAkm56zo2OMPvQiawdP1mibEMO522Smb/hjfzTTuHo
FsGixFRiW/+0qFpxXRV96KC3SAWSDEYMkdvRLUgeE11v/lxa/m+EBvz/6+3mif2f65FtUqwVyI8F
iMMf/Fl/EErG2+8Qx8sBD2asy3v3p7dbV/9lkXFFdUGYB1WIyWP/V/XhqNi+yRUglUYzVuEyf/SX
txuMGJEfUMI4VxsEbLCO/dvT/lcF8Kv0gJ8XBfgAOjo1+FHUQKppiM/sFsMAAyQKKw7wsPVsTbk7
Hmgqx4+iNLr9Dzflr2v/WH38vACv11qd6iQAm7jVQTdgZf/xLQfYkmeMqpKAasv8StAjZU4ubZOX
Q3NQ+Sso3JYFT6KHPyv7TaT+P16c06TFbSav4/MSQ4BVlxbQ82g6KcmxUDJsUqI2fHNAx0YgOU1l
N5QH8jmn32x22s9bwF/f23XIlICDzCf4tPVyJFcw5BlxUBkJ5m+C9oO5mRXivKvxGmwxPUl7wrjb
RnW8myXm4ghz5l4vsxWCOyJh/vXv8EdJ+d87wV8fSFDCrqFBJp/s5x9CQdmaoUyMA5pFwyk3S3Rt
qdVd8Ugu23Cpyw8pdGjDrtq3KOOzbKtbmbh1GU/+7rS/ruyfPgrxOpYOVZLHT9c+nfaXUGskIyh8
XbOSntMCXeuGwYbYE2aDMLJHv3tThh3eDIELwF3dp/reKqLM9DDw4iF2GHqdMBWowk9RuBe/u1ef
YujWh9Zx1+xAwqPXV+7ToXtix25nJkcBe0RyZ6rDxEh/lUU3rhU0RdzucsjDRyNvii0Wm8RnPtFe
/+c/GEBmji4mpem6Wvz8g7kglUjmddMgNpvpUieVCYSnya9xfCt7sH2OP1ukPtFpJIwoizP6wRPB
9W+OjRPw15/l7wuG4wgD2AfdFB4d89MpgvSKXhTgc4KiTfV38tuzLWbQbtdh6tr9+lI/72J/PKY/
XmrtCf24XlRhHEZIM7JAV2ssyjPerUOthOEr7bL5hnO9s/31Bf/hu613l7XapthzPocodg2mHT3r
UnZKrdtgqu53kd0iWG5omv76Uus7/+m553WhqHSI7+N+rsvVD2VPYUldUTuVx2pEu9plBqevxWI4
w7DUI+PxzckodX99Te0fvx/5tyhSWIg4GPx80VSZFcq6iaaPzOW2l9l8k7YsiTJXuldCgOOtVU2I
EU1VMGfrDM4vA7ptplrOTUak/k4DXMbkAF/L4zJMCHh+/QH//vlYBpx1M6ToJvXk001htYKaSPgr
DYaOWW9duXT/k5GBsPm79Ka/P1srrYzlz2A7ADX8ad2BK9aNTUl/CSHfsFFInKa2dNSHqM4Hf3E4
xP3nX418To7fwuE7WutX/+H3llNJ2LMtgBGbaLaK2rZIcFCnvV3RQPjPL2VZxPy5Btstx4efL9Vn
DWtpGeUBjWuk/g1CXyON8+00Ts7vaop/uo1sIThG6JKg7P60tWVm6yRqXPOKZoI1WprKfCgHXKSe
wEG8+V+kndmO27i2hp9IgKhZt7bksiuVVJJOZ+gboZOd1jzPevrzsTZwTlkWLFSfiw4aCBCaFLm4
uNY/JGM10ytBQf2DKJv5qTShg5SNC58sL2f7AgDapfkzj9+zVgP8pHST5Rt02x7vL8ntaeOwSalY
NOM0jeh1vST2qAkXnk/qB5UoT2NHl0L0YXYivuH8KMmhXQFz6P6gW7vZoj7MmxutJ0QGrweF5xKI
EiKXH7claCnCJZQjQMHRh1TXlZ//r8HWzqq1oy1oiPUgPjAKeieJSlmUWWdlmZx/cUh50BI+kCNj
bqvt5VhoRAb8gWpBWnqZgVOOMtAgM2qeQ/cntRGwZJD8v7FWSziCVW2EAxQ6DeA9RTWqCaEOTVIg
8eY7etJ3x9ouods7aE9L73GMX6YJz3EbUfVHNUrrT8qEzWeJFd8TvVn74/0fuLX9cTfllkJ9yYQa
d/2JB+RhZgonMD5Ibc96jw1r1TnWH33klt/GUQvO98e7MfdQSZRktVaHQ4oPlb7ayKVaYYdUiNSH
52f/7Kir/Z4HW0Inp860oPC743f0OouPxWg6AMOMfrpEIgZ5mrnpAgJZC9S/x2HhwWrFhrkn3rq1
Hi7BQJ4bquHrIvoYuuy3aMh9s+/GP+ZlVBTk8WvlK0E2fVdYc7nzpNg42CSxtoVII62am8IB7lC6
PdpT7iehgAmQC+6NGIb9t87m/7rEnZpjMhTup/vfQe6769ubOpKqQyDCyZn/VvuSaq8Y57zL/ZRN
R8tyDvwa38gTKsXlsyngqC2ayI5CD6dDGdpiZxtsRBaG5yXxEtLQBbzedhrCDHkL483XnCLy8OKh
AFmhLQR2f3p7EMOljj1HHQFx7LWLnFmSFGfdyJVsl4rXlkP7LulaG5TL2IU7x33rY+rUgSz2tYEe
mnwrvLojQRNZZU+x0XcDgMBOIZxTmtHkWHg3gDsIcO/sAdDd/5Qba2ny7sUa2pTVufWgA5zXgA56
6EdNH31uAzvwIIHO76BMNKf7Q8nPsto1+Lmxli4tOHp+q2iR4iomRsjaftAnOpIFwMqDTOs9M4ro
JAB8xJ2kyy9o6/zz9oFNOSD5DuKpa6lKtusYEM8VT7PC6XsmovZ7EWnRgy5ZDG3fo2bsOOmfWdUm
e++njYhAUxOPG6k5TDth9U0zw2gMXEa4I+A5PWd1+M+CJ+Cpn0MAiJi87uQ+W8MxGiUNogF5/GqJ
eWTzQAmE4qHjAQJBzPa3dFmqr3VUZJ9FEGg7K7s5Hv0RleIl18D6iVJbCiY2yqh41dS1TwWX1aE1
yCrDQapK0Sp464d0+Y6UrxlMfk/5c16dECSUAL6jdesvGPPIp2/32KVgOpdM7R+UqPmYwsIrIrPe
WdYb/T86QAg54OuC0iU+xmtDwhjvsql31cjHwglvBCvLIWLAapse7GRyP5X6VBT+FHKqcemDr3nE
VwLZ4cq2poudkPodW3qJ7zR1Cnskq9TmP1kZ4Ps76on71Yby/RxB4IVFHORWeyipo86HqC5UwKs0
IT/O8IMQ/sNrTfHiUFf/wpwWlGKg9EC1RBsiSFG5obETjzbSD/iglKMJtNTLqUxfL3dj9EggLfDK
6g6uYFZNlY8+egWZgRpu6iD1NSy0xZA9yrxB0hJQSaTRg1PRScOr5Kik+fxOQrp8RVOancC1UcXh
t7HTTY0LiLi5+nVaPCbx6Eaxj5qNdqS6r33Gf1VFuEOYZ1VEYMg0izJ15kKFHcf+Ye4nBUIN/eP7
u/I2hAKBQHNXRcvUdWloXy9TrtPSj2Iz9C2BaTOijsWxK5fwQuvU2Ln5tj4Jr2YqokxZNynLXI/V
uh0M3UGEfgsosz2IWW8eBx1oaoxig4Cs24HQbCVkvUbI5ZeiROhwjNPoeJa1OI9W3dWAJ3MATbZp
n9B/w+X9/mrc3mIUeamo2jRbMBWy9etfOKDFFVVdGPlg8LRjWWspSNK4eYLZSzdFCaMDQkd7GcHm
oHJVSJYRrdZXg4atM8BSCkK/nzihlM2q6JzStU4PzVKk3+FpUlpFf2Xny8vofX2jyYL2/w27iu6W
oo4TxGxCHSbcl8zRpXcjePu3ryiAADI8wb3JU+16RUPoG3huEXziUrcu5oISRZ+Og+8EkQmYDG3H
acJH5v6ga2V1Hoou21nXpJkIpb/14deWaMlEaUT+kLvlJ22GPoubD9ppprJ8dmHGnhyZ4KcFNEbU
BVCM43m8t93ld1svMHGHIpFNm0BXV2c8o+3caB2lYyMX9V+GMYVnGELNpcvT5SufdvhmN2P0aBJp
Lh2460uZmeXTmBYKyF5Ne2+Dmvjn/sLc5r4SJoMaLVk32vPrK1ZYvDUbm6oR2ThQkKkpwCjbIE0m
B6BMUnVPaEXmD11MS62nMOvdH36jms74OvVcKUULdGaV/PZiCgclYPzWqtvTwAv7lCO88uQ20Xhc
FG16V0LzUY+hyJKfLaCw9zA+7QZwUWRQYaj0nTt5K/oBpiLZ0FHvpah+vTtxi6uHumkiH8W/+SwQ
4zxNofPVCVFnuj/1zZVnU77UJoENrTYDz7xcn9WJc5Cm5nluDOMHuj7ViTusbWlHIneD5Jd+xm0s
+hAMk/bj/vi3+SsrT+NJYG4DTEpbz1RHcQAmI5HNoPQ318Fv/Ef7L1Mz9meAoslFg158HBskZe8P
vBVmTE2lfSJ9PXn3XC9xvkQTMCyWOFMrSSpws3eoRRk7O0su3/qs0Y7DHlI26pwXRNur5Moq6Vg5
okWbRkpGxCryZFFrNp5b2uEXvQGLf39WWzFbOhiB/WPncJVfz0pZWkl5YLwl1uZHc2lQ8iqCGg3l
Cm+1P4PEyZCVT7JmZxttbViLVdQB2wDAWK8mEjilxYMn8R27M71ImdVna4z/MebpX6SryGBwRHk6
Msk1fipSIM2G5Pso9S2j5yyBRYI6272HR6T1zY0koU4Rzqc2b3YPy+YsZbZMIVR3zPU1HNvoPdlu
GiPFXODxkpc6GrRNdNYxA9mJAFsbx3o11OoWLIpsyoc+hxEllWcdqzGP0kUS6kHRnVphWzsbdWvj
WLxjXJfSE53l1XGgwqLErkA/O8hgSDcLTsEVtm3AndEXiFO8IPM5Gx/u79at9WQouiJknGydVdit
Uy66ZkKAsYSd74WgZoE72O2hH9C0uT/U1nEnnBJLdRTRnbVbbopwl0u2RE+Q+hqiZjQl54r9en+U
lW6+bC9xsQKFJVsjqFEEuD5/WPrVncESIikXN48AR4ITTWtJpYjr6gwx4mlQEd4WNixa24DI5NZV
9w/6k/2DhtXfmdwPqvuA+FCqCDpT6JF5QFNHH2RGtRN6tz45HUCa9LYmKGCv8jsb82hc5uvEX9Cg
QEQUSY2qMXW4jjEArapc4JNZ+h87KyQT91VEBBWgWfijCWzX1q/bebLLIgWpi8mKWzxBGPmmd/Hy
dUYX6qjM7HAUTbNzI+AIOEt3GSxt3OkPb8ybLjV4AQP/KZ0W6PU3UtouC7uC/EeLi9431GnxjKmJ
z66uGEifglFVEVDaWeytlxUVGjDkNH011JHkr3p1E7QovIZRwyOjN6vumyqdTA6DHUEKXwoEGrMh
lRyZHB2gbvigiELKV9Zxcopp0upvj9b8FhPkFQZfLMJqBXpDyyfEGUO/wAvkZIhyfraHED8XvIp3
elRyw68/tzQSoApGbxC41fW0+yx3W0UvQ5+6NtS/HEPVH3pu5QLZOVU8FGGU/laiLAGKCbebRFiD
u3l/y219bwqAfDlyO8Mw1qENY+5u6svIp+FkvCv6Ur+MVh9fIK//U6PpDbF06E/3x9wI39TEmDeJ
tqbdwDPExLMYuhR9GjwqH/QkHC5K3DsXlECyc1+l0df7422kUS7Xvor2C1cjoOzrZbYnI6gKEwmz
GOiCH5bShKtDuAwxiV89kqBPKc6XO1fGRvTmsuAEURQje3ZXOxrn2SmZChop3MZ4kRqj+ZDpanzS
JzP9dH96N8vJQwX3I5iMLKXG8+l6ejUdtoXXO+6eCiRVXmbtAw6iNUJHCiK7gVrvTO32tLJXuZkE
maEL72idtyHjpOV1Bhs6Mnq43GI0/VAHBIEs6uA+x6mYL51qu36rIq1bVk30DQEIyGfoQewcoI2p
077WVO5HQ3pyrc5qC+57UDtqVKWKjLyhtoWP6jQiEA5maaf7y3xzScpZ4/jichtTAnJWJyWpCVsh
othergYD9S8rn63jXMGm3QlA2wMB9JAD6c66zJR35DMowCseelrhJRCAIosMUsH96Yibk8+Dhg3K
1nSBYFBivN42pSq6fpZajEbfVA9m41SeORvaUzSEwV91S8dWSa3+ggl1+BWkWPds4Mn9I1cr8xS2
A/TUwp0OyJZBcUR9GKWLUil/D0PT72zvm9Mrfyc5kEopnYL6OkK5ISbDUjQV9a6peNQUPfrZgj79
5gSqmxwrNB5/lHNR+fBJlJ01ujnEcmicxcBMu4L3kHa9RGZeD2Ph0KAo7cQ+N5Nr/Tl1wrj0Stp+
uf85Nj462EKSMOq+Dv08udNf3YB4u6QWCruyczqHj32GezxV9fjr20ehe/XSu8N7bw2CWYKxxGMv
YWsFWnlxl7p/11fVXh9+Yy40lWi4YGIjrW1Wed6CbhKi6XMAObO2zjPvH0TjzOzy5rnAq6I+xQMd
2O26LBHjNc63QQ8CnSvnXNRKcnLQJN15amxsAV5TPIVxHaPprK2uaIy2EZmyOtmjivMLfkr6CcmT
zGuqXuyc+5uhJA6bRaOrAT+Dh/f1FrAq2wFCLb0L5qnxJ0OPv2F4V1Bwy8Nf99fu5kwBjqe6R+Dk
dUGLbDXUaMCqzMKRoZpEPKIaGPhNakbk4MI6tgjtPaM78iUfO827P/DGHCEjSErEC4LFWN1VDYJG
XQII0htTJ37OCmi5RtU7KP1pzs7+2BjKkl0UHvqcLFL56+WsQjV0whZ+mYmyJEaNA5KdJo/hd72b
pLN/f14bC0o/j0YfOD0HFPgqUgwWTFozGpEPnfCyQk/Amd41AVgdbNdb+29MK6pvJqI2kn8aZm8N
UxaYDV5vUB5A1dwARFLEjKpcoA7cdM5fcUB5Mg9zGDMBoJS3T9MyOXOEKiFtrq7XdNETNHjGGeTn
pFk4geBI7lGPiz4bPSb3R0SIDNT73OJbGFR7xI6t78kjHNAHdT/eJ6uxY3NQwNbDb8xycn5Eo21f
H6in6CLaw+3dBDAWFNCYa9HJpw/v6tfTDECZ6hhWQCEZXXGZ1GV47BWr/XF/MW+SF9lMAmMK1Y2n
BrSc61GcSYTI5+tSaTgvHq1sDo/TrBcfQGZp5xCG6tu3iU2aD2YYMwd48KsrxgRB0FDcRtg3RvzJ
hp3h0x1XzhCyzZ17Zmtq4OtBw9EVvkXEYbujRarSY6lCWfmxK9EHQwkTkbMSn3HNM+C2xef7q7ni
W1FdYDld8gM+m2QRr9FfCPTynCOuenZHBegwzGW+HDK4bn45h8PnXFgjehbZDLut1p0GNRN06hXY
KbhdISPtWqXuW9DZ/7z/uza2LT8LK0POi05bcxWGBqXRW+aP8R9SnH+pXPGDF4bD/DA707KDjtoY
i56/XHfKxtI+8XpHmaURzFMB4QhrYXAGJZoBeZHjuaHn2un+tDYC3gvCD2YE6NEbQlkT2UGYd3C7
GgSGMJRBXJkYLko4sdhYRHozfHX65VPr5uXv+yNvTpJvCbYCvBOx9nqSfYmCvzMzySXpxKEesBiq
APfizTXUe3vqph5D2U0lA+fT8UR21gw2lP4MUwulGHgOmLI2WnHBG2l8SJE0vyC7m59mfQgeagPQ
pWajxRS6RvH2e0xytCTmgagEv/t6vskiItqbwvHmGZjTsIzGY1YI/I+Lwfh+f2m3PipwGUpzvOyw
kF09pzBYHlFdrx0P8pjyPMQzCkj0mfGySbBiSBKT1ywiEEaCpvfbkx+gs6DtIKtwTNa0GHpuAMvc
xoH9XP3OF3vEiYmR6aksOxWurf1DLk9hFWAQMFEZ/F9l2rXh1nPYdw6JB7r3C0LZ5yEtf1rj6O58
udsoSL9fyAIu4RbA4iopGAHiISSGvVaSAxgsY7vwzLExsP4qraduHvYy4tuZSSq9DTaG17BLmfR6
Zr1VpnMlxYG6sf3dBE52Hvr4eaqN6eH+PtkaiFKKBYletmxfwCuvlhDXI9vsKhN3I5AvZzUkphbS
iqq29y6SzZF4e70cdgQb5BK/GqmYXR3lFZwurEyg2xmbOA/V+XQcCyRt3j4p7iwe+Tbportus6Ii
ncxIpKLCgxLKhfZCCpwRhay4Q/fs7UORkMoLgfuYss31rKBgyVJoZXl6gE9K2hrREdeQFtiCZvlv
HgryAK8xGJa8YtavpEqpqTQvmeWZNTpjh74PxLnSivIZRdDx5/2xNva7LLPRu5fTAoJ2Pa0ewSNE
2woLXTb7O1DZ6XkIBY6CijQ3AFyyE51vszTQoGD7mJfsUq6JvpldoC4sRgtdnDbwkfPDlNTO4reW
mAj8fKr/IrE4WatJuXDyZ6rOFuUH+pN5G0h0SdNegqQrz8D/aF/cX8WbusxqwNWWN4wCiU+DfShS
BNmEgWUHRY4a3eLF+BCPeuy3blHtrKXLp7mqRDMoYAcY4nw/TvQqc0DiJ5garF+8vsit9647KchT
zNnZmaL4hO5ZcayXyb5AOTIueTGPX+/PeWvnQMuk7kEqob648V4d8yDskWAzIDxPixT7S1GrM7r8
lPNVz2B8xQ6MRn60m+k68HIoHPAKXmuljOXAydNnDqDamD+SoEOaQKlH8xHT+XKvnrc5mAvt04IH
AYVrtYNqHqip3jK5qcho44zhdMFkcj4Dm0ze2uHmM3ImbNpmFtNT5Wd+HS7tHgPbBVfGETMUWEYQ
ikgYWk/NnOYzFziiqnX5L645SbORFw/3DgXS60G7UBlaJ+GE1HObnmkPdZ47hYjoTo04Dl2yJyuw
tZ4AvUAK0qmkAL3aq4ZDbNZiJll1eXUaLLsG62goF1cto5337m2pWy6oJEhR8qU6s44xhV5nYxOz
USxDcafjIPoMOa1hCR4NOvofbLtW/oSeb/oqCI3zJJrOR5sL2xReGDuXxla4Y/Pwc4C5IaC0ynt5
r6bBMOhMu5oTmrTIfpd2pO9kR1vRx+RMSIQjzxZ3lbModRsBjBhMJOlDx+NFlR7SSB+wuZ2HkxWY
g9fGhb1z9d7mnRLNSEOY5gzJ5xq2YNQobJuBxVu+wgXOSDQQ6eOEh2RCl6abcX0Jcam6uBHeh28P
PPIlYYOpA3+4bvPOOXdjU+umZ6IlgmFPUaNCO8fUbWgsI1ZhUWVMd8bc+pA8Uenz8laz2GDX5wWb
VgW3vtn0ABeFp1nDVQAXFHWHgbV1Sl6Psoo6AUjsGMtLSnz4pPmz0g6HbnCXYxwOezieraEoz4Md
INHQ6OhdT2jUa9VZYmF6aqcD+1KDBddHAP5FZcb+/e91CxJkveAv8+okvjlijeFZJhS4nU41vcaK
etWbJmkaF5qB8x3zqyK5zCjC/6NhJ/B5Bt6HjUFqjz8cSXG8/0O2PiKdL6mRwSVChnA957jQ+1II
KqimDkNi6Dobs1Bn+XZ/lK1rWWaIdEvBQ5OZXo8ScVOnEOktbxihFeKvtZjvYdShczt2I4IlRh31
P/HRylDhWYL2EfvFdA9TtBURSAskgx8+PZIq17+BazGr0iW1vMxVCq/opuVk2cPYeECsqodWEyjA
WgU4zftT30oJQAbxGOUpA/B4tcB6YpZd6FANnybUfhv6SkeMQGsKV4OOYrIWYIL09hEBoQEgVrk+
AX1cT7QotSm28MDyilK1Praqoh7GkjAeom3rdzEMz50Bt/aQxA9DGjOJPS97/dVtrShD0CO8x9ed
8PiajbD8MLpT8Nf9aW2dTqmZRykDoDLf8HpadRYaNlqblgd8UT9CH3T8IcNlyylT98v9oba+GQVL
F3Q6DCHy5uuhdA23l2EkjltRAPHWRDnAqhRMHyug+s2U7/YwNf7BdR73ekD5969WsNTQUIZsZnpd
nQ7vcPN20V4x8qPVOxl65vjaGO6YnlTROu/rKv3LQXzNt9wAAXUkXHdusVugLJ0UIBSSgYq6IECx
619jNUpTuBZvraUu6r9i8LCInDd4KOMRbOa/yxHdVj/CdhGGVSpyhV0c509oVCjUIQoFB8V5QdV7
Z5dtfH8TPA+hQqag4kUR7/UatXovnInUfobJ6E8dpdCusZ7mqbTfHhOvRlodIPRxYYk0jISk+req
SYuHaVGsnZfK9nTIUGQ3mAmtLhvEwBdVR/bUC+iSn41mJtvEFdFr8XXcybg2hwJmqMEn5hGtrU7O
Yhbl0Pcq37NAeS6lyfJYpfWXRccP680HhwBPZ8WWL3VeCdc7B9GgEoI8BQG7wSE8GzExUgG6nR0H
727dTJKd8TZiOvgbOhzEOTrrxupL9YniVDpAA2+0YdfEra0fZ1GoZ4zBa0RlyzT908bQYq/ItxEf
CHSyosqNxuW9GlaMbmdPBdm0WS5YEOoWOupC8LZMl+CD0ZjLzoncuD7pNtK5lwUdiHirD5jUc4MN
yMLLSyQjJRYMfc2mR3WHE1EcnaLPH5pwdt6PsYFalYv6xP3PurnMr8aXG+zV0UuGvqsWAqI3GsZy
xj8g9dtMcx67Bvi+Dmr8aM5Ju3PeN5JpurrQJ8hO6DqscwZHDafCmDKcp8u2Okc2pmppqQInqN3o
3AZtdtFFWh3LvtB2zv/WdMmJSOMJNVwA8u9fTXdOqiazCSseXPDogZsI8a4+1o/xXDYflrSvsdip
3wy0IuiSnlAvo/3Jx15dAeA3Ui5pDmniUBfkrYBzaFYkTwTSN6uVvAwFAQzhROpp+upz5nOT6cNM
2XOxQgjHg4n4JGI9p4Emws5Sbp0UijH/O9Qqys2DJQYzsy2vXFhKp07EGVVFcZgrA4FkEqHT/Z16
S/OSKAAWy5DXKUXQVQSyw0hpKd3xugwC5TfKhbhhpo2Lt2lAMSZYorw6qg2O49huD8O7UlcgeKVz
jCJmgrmkEhvNtzQ0kQ4F/PEHzi729/u/UJ7V1VXPtkJJT4qHAGBZnWVHn+sMyQXbC/Ogf2ry4NcY
1vXl/iDyC94MIq/wlyIUJfvrHWwgHFfZY28jkAuRD/325GFKK0QkYnuPm3yrLECdlHzsf8dalU3i
uZvcPkBJyJobuzy6zWILT7GK+ZcWue3vuAZq9KzEws59UPXpD2tsDYxQwzpVjil+Lc7Bprtg+/nU
YyNaKVbz5ptWag7RC6JMzQW4DiS2q2DiASjGsxKlexyVZjpmDb4l0Vg7O4/V24/L64IbCXITRR1y
/ut1x/InVZ0kw7ZQMbUPY4J9Af4G3ZsjI0Vmsgb52JeJyio9VSx4XYuS8E4lSTs5U4X/joVzyzHN
phl+Y1V8acdR9zQaDm+FEfF84gVH+kVnlk7i6ng1HYwUGnmmF3TcBK3QKiSI6uk0d1nqvXUPMxS9
MsI/rzYeF9drGSAeqydZbXq2W2Tv0yhRz0vQ5/h8Kl//xUi8KCQ5Cc3udfFEIrAnpFb4aq7SAZfG
AgRyNGntJPSdVOz2auHfJz8iZyBjuaEOqGUJcDwLDM8OiuQctvEP4ll3sqckIeNPx0NWp3t8hdsY
fDWmsfpm9awg4dEy5mgqg6c6IeballYf46mKTnGKtOT95dw6BK/muN6eWMJ3I60cxkO8zl9srT6F
VAB2TvXmrLilZaGdd+daim5p7EUvAhMw/zCmx9HFATarButQpst0ViwnfLg/q83xKNXAYiOvhUt3
vR3HMbMG1JcML8LT6LOYW+fkaMgV1ah/e6HZ7tUNZIi+DuF8NbqS1GTIMYFfX4/Xd3kWUyZlp6RO
flLNFp2paJ6eIZPjRaT1zlFRLMzPGz3ZuTy2ZiqJmuRcNMBuXiZW0yYjiqeGZ6ZdeEbPlXeo0hXg
RtXmImblx/2F3SiFQVKlY86VTUThMXQ907oZ8CbXKYVpkRJcQNuUj4HZLaCwRwSokDn3AwQO8SmL
lJ+OXnwXlJJ2Ys3WlMGsSoqMJUXOVnGb221uhD3x/q7wvqrNxA7xbFfMS4vexGVW0j2Uz+0FzZwF
+C+bhjoPhNWc+8rFSq1GogRPXsxMHcjdnVXNfhOUf99f3s2pMRjVIKk2tH4i1Vls9XVFLQP9sMpX
B0xqBxs9r96asnel0MKd3bPRamA03ukOhU000NfZs64101iimkLclsiscMCNJrcSSqm9dtDQw75k
SogG+zwaz+iatQ+5GyGZb6XuzkfdirXcVDSMYT+Bz5Jx6lUar4EN7Wg2mmTUdsATNOSPDsPgoZb4
nhr69hm+jtLtDLu9n2Vt1wEwRTK62kxZ2mdpqPV826ZzqSM3rfZ5NPXs0lEm+YWmrvIfc0ZQIcOM
66NmB/3DNCrDXlFuc4cBbpBkOKQV1pxbK271aQkr6o5u2p/zMo1+4Fz+R4in+On+DtscSZYXQK45
0BdWkQouKtWAgHQk7xz9czDjGNMbSntZKHDsrO3WUCT18oRSbqRZfv1Ja9UKZ/TRCRWzMZ9jdAOw
EsNAeo6zvZt6cygZfcGIkqivCfRhpRjtGBOVEl5hxwgO9fclTRMvsIb41/0FlBtxHeol/oTcA9wL
ur7Xs8qyzmkWvJ8QkHabv7U+5n4xoj3y50YgkH4akIaxC6FIu1q7ZhGd6GnJe8kYNb7VN/YPZ2qG
J8XSPnd9OO9MamP9UH+SQF4oaFRsV8Np2TgNQjEML5srKGCphac1rN6/kQIf97pfm2PB/wDPy5A3
+k9G245GXsRsCygg+MNr9mNnGj91d0n/vP+pNm5l7mOebzzQJTBx9am6gvahbZNLZX2lG6fe1MNP
lsCw6JD1S6MjSOzEoBZdBdXzZtzZ/VuRxQCdLauy0vdlnYO0ZqpV7UxOgDZ8choTo3nfxp2BwYjS
fcnSDPEEO8HkPSQuPRbJgD8Lxg/f7i/B1mLLQyFNZwD/rEHFUxnMTjORLXeKgdR+rcXVIx4keQ0I
oWp3YsvWppW6qv+t7lEnvT4a9KW1UQ1ynjqpS5qV0Fs4jObYnRrow6lnLrUy77yuNuf3aki5BV5d
G1M0D043t6bnGkN3aUWOw4mInOdAxHsqmJu7CUofMq42yd4alqlPpRplNc/FqSyw5uW5VT9MUJTw
MXZs5UChO/0zmOzmq2KNYift2hobzQJHNojkhb2aJh2OsawJGF6Zx+LJdZFFCTWBDaXV6D61zdHv
w/zvOKyynU+6tb5sHq4m2qxU19zV+i7dMlCfNbyisdUHO8aIc8h046Gc5sV/+1aFTw4r7IWE/GIh
8upTFgbyJotFOdoqu/8Udmp+zK2sfYD3Yu5MamufGoLiOqm6iz7s6o2lUNtG8K60vJzg6g3tYHwc
pgba4qxKaR375/2JbSVZAGTo88PspnW7LvBMIIeTTAJknDqI8AZtqktUJ+a7KdCKny7F2i8ztDx8
F+CbxcpofsrncEJtJm53YGUb5R/otoRDWfKXk19FxNgdtN5qyC9xEg8PSqPMT1UJen1pxI+qWipK
81b8rjaa8FIEYDpdNVfZZFZFjTNFECzMaIjikna8v0IbyR8hEjICHCSwdWseWlCaZh+MXN/4W48n
MCK2p6qhfmhDcoZhgpuG4uSe3PbGRX416CpaVRkqhwE1XknVGY6lrbUPAcDznWtga69JEI+O9xgp
5rqCmAfYY41jbHlxpX3t7dh8WDo3O5pq8iQCtfh0fyHlcVwlJ7LEJCvhDEh55/q4zoo2wpATlqcG
pTiocagdmtwaP8RiyM+hWk1+mIzqQY+o/Y1BHn+8P/xWtDBNNgCQIageayyw6SaDDXwGUFaMYmXQ
xghHNHgsmjEGhv9mKGAQIMbJW9bvhQVJr9aQGN2qxOYa4fTC58VfPyfC2EvONz8hpBIqTu4LLfN6
Uc0grXIkRulljzENnSLUnut+FB66fJlnVfi+/4upvRpvtTFRa5TeODSs3ErJTgvkkyNPuMV38Xvc
GWpzanTOpcASHcf168dx5nhqKeh5YTsG76hTZNMhqassPGRFPbw3jfjNSqOoG1BMg4hHGIIxI7fQ
qyhv5RTsoo6SP2Ru+5j3sXaoA/wf3SR4M3d6NZSc/Kuh6taNe6YE0mHBeSgWfe+1dTHsVJG3jhwF
JrrvVJGpisgw82qUth1Eg0267emK26Iz7mI2kwYCvzItVB/MiAQwq9wA786l+ltzp3bZ+YabP0Bi
IWWdF+HR1W3WBsHcRsise0iHOOMhSQFc6MPg/s5LQ8H7gfNu6YNyUpQw84QT7ykBbB16/DZohnGV
osKzulNKAxlkEjzL412ijAdAXz2yrpGj/zEtcRLsXBWbs5VEI1ZbQnRWHxXmaFaYAaNprZgOdjD2
zwtKml7UIU9lxXGOJiM+1nYlrPeLOe31arYSMToFlLrpW1EQWg1PO1AUvUk4F26UJwd1LH70aqL8
IcygO2kjHzcdqu7Y5G27E/A23xNS1Z/KF48n4OfXG22y215tpGGvK/rl12BM3YlCfHl2ysE91+il
PdlK2RxkqeOIoJVxoJpS7XUzti5N6WXAl+abW2tekK608OJnmsvUsJ7rLEAIMwz2vUu24hJ9SCRe
pYoF7NLruWYJ4iCJChzdVNt/jKwVp6jC8nnKjM6nUrFHud+c1ctFAjqSXs16CxeZEwcd4EjMOZPj
MtF5spZ5r/SytXVlBkCtDV43yeD1pJQQq96p5+Fba+GkH5Wumd83GYKWpxnZsxhvbGzEfQ468qo8
kQWWzXY2/QswI9czcHeaNIj+oOFx/TPQAMbiRFBpC8QSfle5afA8HItHpbQzrwwnG1ORvjqpTqkf
jDwrz3rVBztQ+K3v+/o3rIOmmtRx2gLejGc6zcoSNU+izbVz2ov0oIKHP9+/Urc+MBHKhtEGTemG
rGz1k2HZISVjoyzHc2l22tnFj+CP+6NsRUJKDUj3wrJhnNUJHSOqljQcTW9cqvhX0NVGfnDybIgx
Hwww7Lw/2lYocgxZi4dkg47Rag1Fb3dzsZC/KnrSQDLFRfuxinGMPjqRjudSJ2JYBYXVJeGhQy96
r2K7OVvyBnRICQY3tplGMw6Z0jaUFszROVV5O58XMEuwGaZx590iF26d1rItJZsIWQwQZddbNh1n
q1jo3XiLqebhQaSde7SVufA6sJx+jASrl875HoVic9SXzrBGf+Vm09QFKkX4ufEqsbLyUlrplxLS
2YOKJsM7ZUQosAg5qfc/6taiUoSjEPwCMFm3v0uDx+hLcSwqp/59E6rLn2KIuzOE012DqK1DIRNa
yu669GFdBVlqm9MY2miMZU1SnspKTd+Pogx3jt7WNpUvNrBQUkV2PaMha4we5WAkCEtN/8cs2mL0
GrTmH+a4MDxohfFjh9oacKFs3CGmbC4mou9kx1wkFKGvt43Rh1pkwnvzpj4aLm2UaYeA1XgMm3BP
fWR7KBgMZECoaq3Nv1xRg9tDQMxDPS73Z7v7u52CwUcXodtJgDZG4j2JRRRS/dzE6yDTjBP+USl4
T7uPjSNSMcHjMDpmdjCsXn94825EZp3uN0RgiofrENOGYpj0MiG1m8PY6wyhIMfqzO+jlNfl/aE2
bgSGAuPEFqHPtqbiWgZ8KD2hRhKWvfI7wdzhoGta9Fff1JhV1vkeQHXjMqbdJeMn6rakVXLbvkrb
bTGmsWoRUkTpFMozxo3qlypwMyw0xrYaH5O4ypzT5DQGpMXFzg7KNM7f78954wC+OCBRCQcdwgvs
+jc4WahXVU7lpzes5M/B7Re/haX5+/4oWxuGwj7sTgortBRW932z8HpF9ZDkRgRY4nVj/KvulfIQ
kIbsvIW2hoImRN2BtzIxbLWoWem2OA1Ohue4UXPWndr6WIRkNpa6K+e2ORQ3goNOLl2sdSVrVqku
T/DDPHuoFj90g+iS9jC5ezuMd5KVjc8k+xQu2vAcBNBT15/JspoeNikWQoMeT6cozuyH2Kaqcf8z
bWxIkjFCPx0sKfqzesYZvQOkRN42PJE7f6xKx5/HmSfOlOI9giv1L1dpfxpBal56M3g7yhCIC/YG
VDigPpBOXM+xcTAzLqm0onPSVs+4JCHA6/ajr4lxL2/ZWk4ESGRnC6cssUYlcRd1pljoNcWNJs5O
PfR+jdHfznJuj4IZLwBcwM3rUYI67So6ugaJQVmcyVC0Jwce3fn+R9vYhRLcLgX3QDDyKrxettTt
8Firaa+EeKudlHhYeOwP6vvBTv5++0jwYIj53NaI4q+2R6E2ZYcGDYX41jA+qMWsnac5io+pRcPz
/lBbOxFBP1QKUETnDbYaKi8KWjstiWUhMnHQw0o/iECJzkpkf9eV7H84O6/duJFuCz8RAeZwy9Ct
ZFnyWJ6xb4jx2GbOmU//f6WDA6gpognbGPjGwOyuYtWuHdZaO9ZdpqnIN+0wJ+fR6Ahvr9vf21TU
BRHbwTWLTvXlphJyQcMqCdZhBctnCJ0vlV5RyYy1dfly3dTeKcEG41fhDVFM3NRL5bDMigIBAV9v
GB2MyPyC0ETjqEeTsPe29K0d9XJJWa1ODbQ4LvfSDV+tXktu18Vu4Dum+amx1v48FrURxFIVuvPU
HQ322N1RkfoAWKYMvfUtfVqbU9/xBKxTmT+ozK/4y5KZvWGEyufrG7pniemZIqqEivJOvG5eV5oo
iUo/bsiyG8bgOp/ijqQd1Vzz4JjshOesB9EQQkuBBBTf9s0LPjszoxs7Wn/oT+Q/nEGX74xezv6N
wDfcoXVWPBqzNv7BhadHQTvXoV9hbPthHaiJPEVO01/STHPjnh7JWIb9jQPwwL++lcLlbpIe8dyI
QgvCjxzRzfo0pW5XDd5k08/kNlk49OekqvL7WLPCU9sb9RNS8dIvR2aE9nXTO8GYyWNHnwiMFUTk
jelWVetRimNanZmqnguExL3SWjOXN0ILENhsD+LMvaUS9VHaEJw0uMaXS5USs19MYnUw/KpxO6Lz
46pz2PqlFnWi1ai6VV+2QRL3Q3B9pXsOAK4jTRGh2oYA76XlEXpCs3L1fOw1njPPceHKTtkceO89
M4S2onRH/e2dtldT6GlS1KINnxX6vxWDFc416poHgcrejSCCEJqsNCtY0eVi2hheScQAeH/Vm6eq
yIxz3RXS2aqlEvC2UXtpKFUHF2J3ZTxHnFOke94N1uprrVP1hJXRJMz9SYWLPq7Oj+tfaW9hPEao
vyHyTnlu+5UqKXZoLKExo8p0YKqpd5Hs7DzC9c5N8qJ2GdU+HFyCnZWJx0+Af6HhvxPwRflaruRF
gg1hDMPoWqlc37dzMh+AtPfNCHQxGQAAw83akjiSGimnfG8rnfSzXoz8Ramto+b6rhWayMDAcSdA
GC6PRlxo9CgyePxWbUo3ZiQtqdsMg35wAnfeOYS8xaw+imygyzaL0YuxktOBrpxhpfpjqUjfQ7R8
0a3X7nIAWh/7dvwmzwx2UEf7qFyz8/Sg8EhrSejWI0y4WaJSg5EowkhIsUXOfdk1aMvqmTm7rTLr
1sHh2DWGHK+gefEGbRutDWrVrZ6Irk+xOE9y2FuBahR0j+Whrubg+vHfNcZu8vUg7hIBXn68sYui
Bcil5VdN/RPn2PzF1FGmHazJURqwd0wUuAIMXkElEL2zS0t6J5UIJYS0N4qmPaFQMq3ustbLUYtz
RzcPRC01J8HbxXFsuRf5JFPKa/hYcot+Zb2o8cNYl12QLNZ4k1fQ+fx8WjW/MRMmLM5jpD6NKPSf
Ekr1kddOeQM30kTF27++1bsHGGgxdRVmvFBhuNwABcl/aR0g/Kg8rd+yNh7uyJjrwW3mITyxH7aD
UA3KdG6jyVnimVlRNwfx997npuII6EYUdmG/X/6GKm1gv2ct6AsSgQ8w/YeHtDXnUzuph7H2jmcF
lo+KCjBNymTbWFtJjHDQqG9QxI3t26qvpPNiDK1ncuT+Rjtw9tQo6f7gPJOyC0wakfw75Q05NTtL
KsAYZp25fFEnhtc6Sj58K0ho/uCeUp6mIGczsw3k1OVetmCec3SkcQoq6txuqIbWr0zNi/I8NK2s
n66fnr3rg1wv/FYxOQdswqW1UY+WNIo4PTFY7ewpt2t0q/XGWv6AtUHCiTQDeCIOyNYjDIjBSGRQ
UMbW+qPVKvZ/DWI/v66vRvzaTQDKdDNoSygRinL0ZjVRbzptGOLjZErD90jZK08h7EAvTtShdKc5
OcqS9g6+TplR1B8o3WxVr5jcHDlgCNFCcFrzpBWg6tKsH05DGWZ/cMdoIvPVkdcR9YHLL1UP5agw
SgNMh1mrt2Wxlv4YReGpsuMjcNOeS3lranOdtVa3qrZxkHjToCv0Jm0Lc+6/9szSRN95dtxpVdYg
1tveLVKrPmid7B1JsHsoowEPxOFukumqTw3VoPvl651uPGcQUE7FVPQHUeDelyMXI1SiksknFG7m
bS6Wk0NPKVCLbInamyVcGLYOYvEBcfHpdP1U7mHYgNJRpqLFJlLazadLowoIfROZfiejseqpzRR+
dGjezjf0hoZfUk+b3BubCB89R1SUH801YnwK8zWqxjUXU/kKyH8+q2Uz/Zh6XaoOfuDejkNzBx8A
1YksavO9O3hNuaKJVoBe1C9LBewD3O8f4GgYL08ZDfSTyBG1yx2P4jq0MwUy/dAqYWDp3b+V3Eg3
kbL+iQsVLEmCR0BJVMwvLRGVz8akgpZEkZhxFmbRonmQywqjSTMUog9EAnZPEuU6RUFqi8xs47DV
sZxrJRNCdEYTf3MoFd6kuax+zsLcPKhW7719QgGF6gGaBIitXi5MhmoR94UAzkAuDVSyXp/JM93z
3NpPkzXNd5IZSy/XT6/4f259qtB9YiiImPO3LUsqSxnrUGu4jm0fP8xGbbl417p0G6eT/bobj3By
uwYJSMidXkEjm/0MmbZgF9WMyB3T1JEEUZzvjQXVZ+w0JmRU2lHLaHdTX6WQORjC7uWmIpkjOYtM
zy3K+/4x13rjRZGK4TSuWo4KSpPIXo8K3lFAuXvp3pjdOAUDrmvP3Cac7CSrXpvkNa2x+ojmt7+Z
PE8AYGhzbDsBhWZKaiykHUpyDZJOQ1kooiE67UF2SUaP9BBB9OsnZu9CCPls5TVtw6FcbmjWZt0I
7ocmZqybj91SaEE06daHzLaTg0dxbxNBh0IUIFaiW7sxFcnMGJlpSPnGkGSxW8ggu1zUEw5Ttb1D
QmmLwUuEsNCDNoYW+k+lUsB478aKkR+V2a+nUJmaOpjVkm5H7tiBMzT9P9e3cu8ltkDFEtUAoSJJ
vdzKAZRPlJFe+THklnNq9/2/a5uCzogT7d7QJPNkgqTwEJlvYcLqzoG/2U16LEIpIVVKyWSbhCPq
Zpbk5iDc1WkwyGqU6smIVzEKcOqV1je1wfwMekhaXX2YgGJOgOUntx5svfTM0Uhal2EpA8BtWS0O
XvC9T8KzimcSIR9T5y73BhVtvnMuYq8q1x4Ae0cnEujMd3q5TN3VahQfyaDqYEt2rQLs4A/OEATq
pVUo+OM09ISYqSaL+mKl/UyzOb1H3HF9rBKKcXAvj2RH9/D4uF9FyODJgvW4OQf0pZgxhd6eHwMH
O6Hg1nld2cZPSMNYXgyw+KsDgO+h5NljRoRsEjWEyd92hzbX9QO5d+EEN4lDAR5L34YKqhWbo4wM
qF+OcXgmc0C+TtaO8sl9K/Dy0RemuLqlQUlzDq53IKk3pzW91dQpfzBTQzrwU8LDbl82oXbDGaKb
DuDj8lPOqaRprcgWnCnvqMGY5jmds/k8pep62w9W5VYhsvhmWsvn67u4I4El+ucwrMhUwO9tk1hr
UFCprTMbq9nwpNqS7IV5sXxBK34aAgkq+HDOMk2t3dGwpwcGnGYIvIkPXszGk94o6REmd+9ckziR
VBPBUNXbhBZV2KD50FkWUUy4fNdmWU1AgtlMb1FrZG/vKnO1mBytqn9wn0gIqZFSzqbnv7nFjApW
tGgVIxDCYkgfpbrL/TTqpMesS7v/EFkZrCc5jvQ/Wa/IMVSZeo6YHnn58YmyEqObWO8Uho7xIdcL
6zymqtl90lFlezLnjjmSRqMdJDc77zHofxwWiFzB3hUn/03aAWrSquuotH1laKr7sAw7X1mL4kfX
Sn/DXVYPzO28H0w6IDlldoYiVIMvzS1ZlTWUozhng2Y+5Usb+jOs029mWGqLt4yOfo+cjfLZKcWk
+FU60p7eWy6FmlcWAsd8q+G55G0kqblui8ZsWLvSiKaBm1FO/ba2gyOiK3v9cXC3RH64udbk4oAD
hPaZ8e5utcWCGkvbW/7c1fGXrhnVszVl0RPUHPNHkg2Fu5h9XbmJIX3XFq33ke1XD9zkjmvhN4DU
QegX6Pe2992ZKZMX5oX6p1WuZzJ2hAcgq92Eq8WgbhNeHlR1qzhlbZEeeLWd6ItEjg6/EHaA1bs5
2ENhmKCoMb0UyfKp6Wv7C7RW+1ZZHfvXwVaL0/puqwFW098Q3ZsteqbQKIDEKJ/4o1Onj0QEzk9L
LWBgOLHKxNkwVdSKwCBrH60pkmp3kUtZPSURv88t5bSrAuaIG6gtdkWMq2vV+uhD7P9CTgKFBB7O
bR/ZlIa4GLIEid7QWnLG4fTFA7Vk7SAW2TND8UzgQ/iPOQaX96wxqkKuEs6cEsZx5S9JBZSuydf8
r+s7vnef2G3gX2ANSDg30YcxVGnvaIiWgQXLIk8Z0uaz3Kmh25O3IPoSfbpub3dd8F6Qd2C6Nf7y
cl2KlpWLbRNfJ/ZS/gP2QP5hmcMR8mV3VQIVBRKZNW2Vsbu61OXFQuKpWNfpUa9SOiDIc/uNZPXP
aFkcXZGdtw7hAp17ScEDEMXmilQ2HcA0nS2/Znxg7uk5ZeOTkZtp7MXrUETnSgHZHuhyEv99fT93
LVO1JrW1xF+b186sbWNxOtIIW8rSz4seRp95KziYam3y7hcK9cNKWvzrVve8EV0foStDV/Bd6bCZ
q1xPcH9Qv8xmPkf2vCQnKgW8PakmNack0eKfcZs4sVeG6B0cOMM9j0T5ixoXSHJwb5vtNlelRP+b
4rneKQ1dJ7mMvjpl5iyuPjdHbJu9s0QtCywQCFpmK2xuSOcYA/EbkVWfx9mJwZuZG5pL81BG4feV
tP5ga/c+KKpfVJyJmmhDbR5YW5smle6uDfdVe1hDrb0pB/mjsZTN2VkAs7dDc4QD3TdJxotMAKnA
ltAS5pJZUCVkpBCyYwCdpgaWfG8vqDeuzrfKTIt7BicZB8jkPatCLQhsBdvKNb30BGpuMw0ulmkz
aRQpCimWAsmI+ttoTZ3vJkNOPMZFHYq97H3NN1a3cbKJ1DAiZ7QnpKWTnxyUwU6tPdoI1HICPKKe
SXWHQaWaYSbmo6QO+qlBz9FX+mk1EWwC/WjGsvbCNnZ/RWm1PDJboH+6fr32nCSaW2IAElMCee4v
t0aTlqir6Eb48Ryt58opw0cIZfX5upW9W4Sct7jHNq/MNidql1DODJpBPoMRQDYXpe7JmSn7hG/9
6fdNwdKgzEifjQK5+CpvglRFZniT0zOLS3FGxkpLqe6m1MHOiFIlB/dnb+/AKgjII0Kn7wZqFCbx
WZnZQH3TPDsxpUo65ao1Hhzevb0TxKxXBCdQAvEr3ixoTjNGY2ui1lYsP0HmRTdqu36jIHyELdkz
RCZJQKWKWcPb4Xu1rAx13gBbk1o6aGGmTZ5eovOUReTpv/2RmF0ES4HeHWnTttdVrlmajwLzWEEW
vUcoPwtU8OgeFMY/cOCEd0Q2bCFJy1bnQFczHW47oPo1SULk6ofsVFFf/74iK//7bwXlNRtwHJ0I
egWbLxWNqAlMEHwJcKz6THU/DqwEtYMuVY7qvnvFLVI/wc8RIBYEci5PBSlQrGRpbfl5KldnRW0k
L2HqZLCM0eCWVJq9ObOaoLPHxQ2XCJpdoTTneJ1LN5aH5bYrjfwAWrPj7+h8MdxUSIPTBd48J4td
5q1asnx5SBq/p4LmT5VCaKyaiWdMw5EU7a49tEFolpqQprdxK082c9MacBrxJEmlK3SeggwFjS+L
Fmo3YdyqBwHszgWBVkOZgbHmsLe3czOGTkMOcSQAkqZ6+pmmVXQ7EQkEU+E0B8ie1zbPJjuhfqSL
0rAikuDNZmZTHoLe48mSlGo0vapnax8lpe1Q56LJ/pxmkvkrUbt28CXcaeiuBNWowKBl1cAjTOfR
XQxyRZ8xKlCSp86qPxEGK1YQr20hu53hrE/1BNjRq1d1fElhR5TuGuUw3+HxxK2bE8bHXqFL5WOa
CyUSWR561Y0ipof8qJRZNtwoR9/iFBPPRxBxm5FyXtO0z/laDz/Vuc0lt69N5M2WpZQbT277avG0
uMmep7Ua6jMSe5ocpHWnSr7ZFu1faaoa/61NZX6Ki8j51MZhu/odMmRHnQVxOy53VzTyFNJUgBH8
LQKGNz5VHxAlMZQRnIKt1v90zcIgncToz41hlGfHQq+zdghs+zRUeA7lz9e93/uDK6zzOhECCQGW
zRM1MAkprDNxd7sw+jA7dd+5ZKLGB9MYO92bYtX+8QcWgRgxGwxVY17gy/VmC+dGsSAz2zjkRxM4
iLeYWvWkWHEddHVvH3jC9wEXJVZyFJ3b+Qrpu7RXOUasLiO9vp6xb2ibxP1JU+3eq5gZQPKsLKcU
PtXBtr6/nhilT4TyOLRf8BqXRp0sjQoNr+ebnZl/6ddEpQw5Go8hEOKDN1l48u35EQO2qTlSRwYC
emkqSgdpWkJSy5jL6BWJFH6MUtk4KC/unZO3VsSveHNKk0Wbk9KkcF4zavsub8rhAUmn3GOuM8rF
GrpIf/LZ6ESB64OAw7N5aTC0lVya8PAkr30fVOqaeyDM53OetgA/Yb/epgyo/O1YgM8m0JgCBSc6
RZdGYXVqBlQfulN93H0y9SR0h3AsnqbmkKWyd0KQCINsgVQphYhNMlc1Q99JBtd+0EtUTPSx8dCY
NF1UY47UjvduAAOUhWAKCks81ZerIrMQghggvaKeUcrlaDgesUP4gnR7/cFcJ8M17eKI8r53YF7Z
5hRMaQxsw6pkbbR2VdnKBBThdJ6VpH0ec1sN0BBoeq/RSnQKrnuW3XUKdRFeRZS67I0nldH56Dsb
ZGHTJOotg2FHHw5j81AssH80BnOc0Suozn9ilJRcEHcpk26un97bCdpI4F+6XK4g9fffBoe4O5ak
3pOWbPKyUjla6HZvYUMLhgyhHQxw3Pbm7CA+A3Mxy9aAImzpd1nEVPOwjL26qGdfLZz1oCq3faJe
7RG0wgmgHkzsenmAwqxz5GVM1mDK+vZZtJvOaTYN37Jwae4AEdrnOo3kZ6epQk9VGrR/ru/x3npZ
Mq+jUOJ5502teohL1ZxZrxV/s9J2fk6gm7umPt0WWjz9vG5tb7XUdxiTif8GVbzZ3ZrUdI3pKwVR
qOpMdG7iu7Qu5fJUd0vzlyzVfaAoS/s1HOb8oZ9t9dt1+7urpVMM7xaOHBH85W4zEVAa225cAwoU
NpIURubrcZ9/MAdFcaVlOKJuvpMXEZ8XoUB0yqjh0ZwXP+iNb5+YvjiGOlzKrC+Vm3VarR8iKTt3
Q68E+lJMvlRLajAsjXyvK1n8Vwx47SAq2LpDfgN3xwIWgPwteNTNgznT0Oj4yGug587iT4ApvNRI
cy+FrBRc399dU5wk8gNgWpTsL5e7TlGhVvRLAjRThkc9zuVTX8r1yziXR4THHVNcFy4p+SXN5i2s
ce0Tw+46xoCAbzQ/mVoBx2zK0vsikw72b+v72D8qJihV8ZaALtpOkx2jVALEEcmBmpuxL8kruoDz
In2PCOsfUyQoNbfUi+4gKthbn0mSTmjKH57Ny63UakhCJWPIAquTLS9EncYNaYDeNunhOMK9Uwqu
iHsBhgJy4naFYc8SDUVag9ERtI/ZmhcKA6l5U9Dz+LpoWf7fai8WIr2GelLW2pYRyUGp8cAX7Wy0
0EkVdF2QMu9IG0wEGey2l+Sgz6YvUqRLd0bJTJt0KpdTvI70ZmCfHjVZd/aZ+FUUkRBIhJgi/v3N
DV0LI1flPFIC0hPlrESRdIqNOfk0k/kevGc73o9kihYCaAFqv1tuXVFSdFfMTAlCpbEDm7/OtoIY
dVKoS9Bo9fDg2EgnMqCj9Kthzg4S9/crFYIb0AcZdC78wOZyalI1y5JRKkHLzBN/LqL4n8jJW3+J
1vX2uh9472cF7ZmkS0yboG6xcXtJ0aYts0WUoACU5FlFPtwNsrre1bVTu1rb9S/X7b3fWUVmcIFK
gZODvKO41kIrREA9mCGEua08jTed1f+nDXX2ZChVfS91jnIn86XdtS5z/7r1nY0VspdEm3D0KXdv
XjU1zMOo0scpQDG+vJeS+FdhNNGT1WXy6bqlnXUSnaBSpZNQiRbC5WFdzGGxFxtXNLfqHFSMFPyE
KP9yGxklBe+l7+6riIGXkppWvp5OzkG54pWo8TYhoveFr0W0hZMKcHULRxkamvJdOS6BmamxdtbM
MJNdMj4VMXMzij90FCMcj/Fd6n92rXTTSXQDUy+R+/Q5J3UqPrYM6UzdWI2c2uuNhDk/gnay3PfE
6vX9YBY9NSxErJLbvEvD1m0am0pXZg3hOS+msj74dO9dDs0JmsN0sFgb3YrLDaUx3ihRX3H7Q7s6
6609B0oti82jbpJHdYI3DCvz5/XPuG+VG6gKmcV3g46KNkfrWsZqUgzqGbrddO6XYX50lrL/1c6k
7cVYxv9eN7pzSgEc20ILFIVtChOXSzUnqXQWpiwERh72LoM2tFvLKOdg7mzz4JjumrJopdnIEcpU
Li9NgfLTWrO35CDpav1cA4P28MGSh75kcfABt31DcSKJnslJsAM2Z2MKAeairOJMDgrTzjwtSZez
GdqJK0u2+dEJHSkwk/ae+n0b/P52Es8R3QGxe08LnZiuttRA/oISvVOPiU75WYkthr0pRnRw7Xbe
Z24bD7R4oujfbGcz1Hh0cDMpEQjsmluQdV+X1WlPRUmvI5Pn5qZv+/Zu1oDGu2WbNh6oy/5gvTsu
nRtP9g4wnrxoC7NMrMiET9lyfGRGX6dDMdwlYxr/14IGe6gaRF8OooEdg0JdRQj8gg0CKX95iDQ7
ilStaZZg0Ofqc1SlVLijqLxNmBAXSKSgB/beX0pBcaShRORCr3Q7gyMzqcfRdJcD20yie6m0B5Bs
WoguQ2x2pyqfx89LZ6mfrx+j9+eXYEcM0bOIe+hcCo//JvzQh16z44ptHcAaeaKwxWB6qfwSl215
D7vke1kJ4JkhHTQE319RfAFdJjaXz0n6eWlXywjqlpYXUzU65znrMxq0WZLfJVkeH1zRnY29MLW5
otE86GlW4Q0cOy3AsqFemUeG/VFutem0hnXtKdraH0Qgu+sDYSRD2xZCYxtUCCQWrYlrvqZS6ek/
4K+LH5bBezLFhXNwM96bIp/EyQm9OEjN2+h5qs3I6LulDQbiPm+hUPRhVeNPem1Jv+1XgUZwXMB3
cw3BLF9+NJQ0ErNr15bXqs29AsXOU9XZumslkvTp+rl8H2kIFAa+hjsv9C02r0WdIJUIgQ1Tljrc
1tPYu5LVFidlBoFScx7dpWRoHgo6sOCX3x/AigaRrKNlS+UHBAy0vMulTkOxVoiedoG8Js1tX87m
l3i0NJdikfJYqX3pESR1N2VeD888ouuph1Hpj8ANci+a6XgceIe9jwzCXRFxrUB0b7yRjeBzG6Kc
HhT1OqHcUsgvNEfoein20bC29/fFVng3SWlxCpRMN0fXHM2w0NawDCJDKz0ELn9MZu3cpWPfBdWo
rZ/ipT9SWnvvhoRNIksRv4r48nK75dwKm5zgLsikMBLjoVXXlMblw5Llg5+ICYHNsqgnp4uPJs2+
d/MIYiC/z9eG40YD99LyCrwxKkq1Cqo8NohcFeW2Tu35LA3MSFwJlJ6vH+y93SW9xNcTMgiI66W9
PC3Dqlf0KjCKyQ4S2co8JMKSwF47/SZts7+pZh613PfWSFERlrmQysTxXtrMCNoJ+eQqCKtZ9VKr
icEZxVwmeU69qLLN33Z+3Jw39jZ+YjKszqkSpQpmvU5ctamtD9XSl2fZrs2D2GR3aRS5mN3Aw0lu
cLm0Ssq6OuymKtAbfXQRA6WIUNbSxwzVDNepnd+v4LE00h/EeglEIA1d2luqLo/JUdjKOYtu7Kz6
OWYV04lbJCvbwXAOdnLvXryiChgRQdy89bidarZaZg9lgACa8SWi4+85VpL4FTPB/K5RrA9G12Ze
lmrFwasiFnKZatGkQ7ufxSD8RmvhcqE6hOc8h7gTxGHcfYSkvjyYxZgdVJneAQzws2/MgAi5NBPV
tbYoi1EGtPUTVJ77yNf0tnuww+g5ZGTxXWwVcRCDj/baCHZWnLLb+jRMD8yX6wnrZ/2Aq7h3ougP
EfrBJUJyf/OFW7sm1+4tlOfXZQqatG+CtWPIudys08mO+6Oa5a49hxABhrQolW5OcDeYjDiFjxO0
qp39KOTR+qdW1Un2xqUrMjdOqvG/6y5o3yJJCy+4KCxuXJCZdj1pOp92bjrdbantBUMSNidFXyJQ
6PYRr33n7UJtyBBlNfRDSHMvv3G/6EB/Tb0MlMJWfYYj2569OuVtXTf9wXna866iTMpjQrMIJeRL
U/ZQzSiS2Hw8O3Y+6NMy+U1ZWX+FXTE9oAOGz1sGwG/XN3THKgJctKVQXBWqTpsNHSlGWvOoVQHq
ud1tNY/STTH2kVcR8HtDZSpeSrfqwKi4gJsLKgQt0C987VBtFSBTgLnp6uRN0CvWSEVDDz9kpf7D
GLXBZ7zKdBcbavQ6wOa+m5T84JbsLBlFJwpOvCZk9FuVyw5ZonXS0DRTpnDwygbKwORECKWrY/bZ
MlvFS3T1aADkO44XrzRyRKTcmtC2fbfRZUllzdRq2wcjXJsBnRQo/n0zGt+JjfXbqNfCJSgYKfex
mIEM3y9pH/7jVFFS+7MpSQdvz3YPxK8R3hGdKSCAAH8uD9ui0+4sMtUWsyeX27QbhmBtmzQw+raj
n4a6aVgVR4ysrV/GKLE3k1Kp3AAJ2OqIoBIrGXGWh74Vx+UXdrv8e2kP6eHbw/VqBQASiF1KqO9A
ekroUAMbixAlnEJ7UCVJ/1o4TueHWjTcMrIsP3Vabbh9klT35WgfOKitwxDWqWiKGrEuBAjExr9J
SrVhMBgZrzt+NNTrQ1xqd1okj3f1RLH6+s3ds0RERN0GIILgwlxamttKm1CnsP2arGdyjZKSlGvb
TfNVLtfyAM6xawwsjqBQv/KbNsYax5jWVQXZbqxZ5+mh2XoTndHU09R1+Xx9ZXvnRJBw/9/Y5v3u
nHVYpAFEedvXNZBnuz1bwGTOf2BFZIM0RwiLti2F0lw0JRwF4hZSzUlNOuMmtnvr03UruxsHIIQO
Ne8E5/9y46ypZu4quHkfvcPiOZyiF/Bww2lhUu/Bet6VusTREyqZYHtIQN+1opC8sNS01uCuglKl
IKrl3xq9dDwekeG+bmPFa0LUtJGn7c5aO9pPBEq/i15//Q2veA6wTdRMNxHBVDdFYnfg8xGOTO5m
NVNcWWnMWwSvF1+JpPVO6vXp4OXcBgUYJfqC6wGAHZe+pVH3ZqrHcpLizMx68Au57SYvLfGkYai2
Z4mU9uCj7hkkhBbNRQqnSDVcflQYLWGSIf9EBzqE6tTAKmW7Vd9eTelOSQ9nke4cIqwBo0IRlFBr
K9IwRnmdDrqDmHCvVDdWXYx3sb6YJ4uo/WAvd03xQlH9wbUwkfNyaWU45k452bYfqlPpK1otuw3l
6FOjQ/D77atBPVQIeQuKGVDNS1PdbJIF5COrSpvpNq6j7zVkgGelIxG6bmnnSYDTjLoOslLIBm2D
nD6VRoWZMOgItLn5vIxq+zf94AQem1F+Jo0178twjTw5mkJq3lN0YH7HnzFpmltJuwQ1ui2oSh2j
JCkVkE7NEqaftWzp7ic7O4rk9qzQY6f2wetKvXXjaWLmFVnzjD9zCmjNjS45X9XMqQ8egr2jDwyN
+wadVyCLLj9abZam0aLJ4vftVPzVt0V8m0Tp6OndYN8otO283/90IEBFhwI6Nfodl/YGho5aq0HT
Ne/G4VzYZv2jMWr1CRV4NXYBPWcnc7TLD6E5NH+XVhcdjWJ5l+YJ7yJEMgXNlcv3rsycTI5Jkdfx
Yd7L0Wky2tALmyH/DqxcfmnjujylSjR1fl+b+syQm64PGIDo/EUrt0Au20msL4kTjQeHau+iWqTV
DBMQudA7fYSQ5l5frg7Cr6t2gjuzuLYWGrcN3cCDi7oTLHJ1wMQyNY4+3xY2qkeynaJL4fhrg+QA
Xq52npd4sBXXiIzhsU47LRgaY/5+/dPv7jxQJzDOou0PmuPy2+NjNbuDa+3nVZy8pI0a36BcVX+E
ph7dtZ2cLa42q2J+ei1HbiQb5UvSM8EdxP+4UtqVh+q7bBThEX5mZz+4aBQ0wQbx8mwrG3mk58MQ
No5vt0rl9uzbzdphMF4octZKXyVuy6TX0/Xt2Png+GWmjojipqjgXO6GUTdZlNHJ9yFTrmQKGqLs
hjEyXHhe/eumdvwlhROQHSazYzj/4qe8CWInA6S6UvC+TYnUBozeBvNgdjWc6qz3elKEWzMvX/Sm
yINiRdDyuvUdR8Yxgz2JHyMp3XavqqjrU9OJHR+wonbTMtedPHGKDxzL3nYy2BOND6EvQ05wuUZ9
NFctzHhTYcz/Wxpl9BJxBu8ZnXpEgtpxmYCtBERQCOESpF1aapImmsuCPRxBrXlVg4ZNhcSqZ62d
mO/dpDfX92/PHvx4Hm/STFiom3dVTpqilbXOAafSF1DUs89dFzVnqalKr87zozbya3fvbTbPAWEE
rOj+odVP0Wmzvm6MMj5S6/hDCdE2iZMRXWar8xpVre+WTlpv4sYe3ZYRk64Y/esmKOd+yDWOrTN1
5s1gmD9Q2VO92aSAzjy+6WBD9j417sPi7vAF6MlcfgB1AJfqOLkDpTLROM6R+dwWeu4CWgyD63t/
ZGqzFzmvZleUmJpyubhNFaugYaclT4YKe/y6qZ1rQpxPuAtlkF7v1gvFUTykE4IffqNn0VlfS9q9
q1QdXJOdw0R+hHwkqgPodW2FNCLgvn3N0FCkXiW+a7nakWtFnRLU+gRnqbfNX9eXtS0bC3cD9uG1
2CYDg9gkf3Rd19A0Ua0Kmb77otjUoqww/yDVyfLPQunvEY2F3i3XJD9Y6c6nI0KjxPeKzoFStDkl
lVmozmSwUjHGwEbiwHVopD/qUVMcVKB21ygUlzAohgaKTX/jX+NloWyqRqE/orXzE/IFemuxJJcN
UtJN+s9iROqj1Urhbdv07en6/u4ukyHDghYHwmRLdBEDbzQLaRAC/FT90ixgjBbbCHPXqcYjEtGe
LfyeAF4ggAyO93KdVWppizmbeAa7UF2mo9p3aZbd2SvUpt9fFUUXkQXSTyZUu7TEdIaZPLMOEUJL
Gimg1AMscRiLavDibEyWgydqL9cG8CCGhSD0I4SbLu3JRsJwYjsO/WmsKFU6hdF/NdV0YAqYLbvS
mkHnCc0va9/kDGgpdK8su/rgwO44AH6DgFtATxdF+MvfEIeRDgmsZM3M0fkb+efmpenao+7tTrBD
ZZ/WMIW7V17fpRUeTqkyK4ui3VjIaWAXcQWrzhBq3YqvoylknCSlU353VipugIIJZ5RyBhHnVnZR
VqssS3Q59FelNb4a8mR+Tqfo82+fmgsjm6/opHG51gpGZq0LoZtw2dQqjk5FM02/rpt6pwn1fwsS
/Frk25E+3LiXrCvCzNIG4dei4r/B6vMXVc3WfxXJTO4Wac7OzaSlXyI1nT2AdXV819ltVbi9DAR+
HJfq6PiIxW2ebUIEaiaUf0GCb1sb0hRrg74qoT/ESnqmcDufGJknxjCFjZs3Rxoqe+dISIqRnYr+
/DZfsf/H2Zf1yMmjbf8iJBaznUJRS6/pdPYTlE46NthgwAuGX/9dPK8+KV1d6lZGI80cJBMXYN++
l2tZAhvDYQDLhZTVvJhANDIFmmOrPWFOln1wFj2qOwAn1HsZyoUwBNgeUnacFPRrXs2Qe+Jy8DO8
XVYTwJGgfP/YjGKEhRZfyL/nGv9Nx6EgvqFNzvt9npeKeY40vNtFIEvFRx9N4Gas5qBrTm9vqUsf
cBvE//+lzs5/AEp9JtXs7VjfRTvhcrOHMqnd557RZY/y7J31Lr3GGJJmQJdAEgOow5eRIMjHeh7j
xdsFvnG7ERofILusy10XmOTL2492qfTbul0YEmy+cq+g5TZlVAchPtmSy+XnGkEctIj86acZIU3s
wiR83Cp2aPoKVkAvIz1B6oQUow9QrEIDCe1HMu7e/k2XXveGc0ULLgI79dxLPKq1J1LP93YqzcHc
AuHQ3o8wayt6yDqcwNY1/2rVvoWMdIPyoNBEqX+O71jEMHr+Ij30wblGEp3CbsvYoYIb1t2ax93/
EA3R6IDuEHq3aCSdfd/G1JgjBC3eedZ3x7Yz8JPJQHtpNjvst9/lpa2UgtyDQwnw8KtZJ7JxzucW
wRBc8fqzaOU34FbyfZDS/2XTAnoJTgSGb0i1zsJukLdr1yTO260uTL8tlj1MZJp3TRO+x1ne/qXz
eApQBTD0AAMBcro9819J3ZIyPiw59gd3odoNnKii9tx7b+7SLkQHGIwkvLjslX48qssVDR4cQpIs
0yFT8/wVqMC68ITme8rBk377S118KrSCwbwAVjg9L8Y9PzXLvIkzGi79nUvb8cEsLXDoby/zekOg
hgGIAEgmcLhetVT8FfqEvdfSKmaJ/Com4IbLoV/kA2froN5JnC4shoQJ/CfcRvif8z3hdOjgwilp
tQbdWkY6zw8+HOxKm4bzO5n+lne+3BQQJYP7AjAZm7T7OUZkgMoAiBcEZ2qO0ieQ1uihH2ZfFbCR
NCcG+O4xGGMTF2tMclfU0TK/c6pff0D8go0zA+rKf2S2l9sSlichm8ccUdvN4trpLrhqe4jmv/39
Xm/LbZWNWbtR2jHserlKZPWi2klQQG5oVwZe032HkKhoKzYO3icv6Jtw9/aKFz8iUlJoH29QkPMe
Vb0MsGXimqIDNeWndm1qSECMpGIYbfzznY6H+2ups4czC51lTiZaTZKLnY57fTPUqJhCmtQf336q
i18rgWQ9Nk2IROKsfwCLgTBrmaGVchl8qAOlHn2av6ete+ndYaC0xfqtH3JOZzIjyfuEQdxVNlN+
YPHwi3bU7psU/tBvP8/FlRA5AL5HkvkKazHV0RpFrqagaTb0lAS1/7Efmk4WfiPn/2EtAPw3Ji5u
TdxhL/dgkDWt77Tn7cbENzsGLN1RLcpVCQB9/zwlg6DKVm/iG0EF4FwAknTRwBZPs60L0h1XGtHj
FIywm4rde1iZSzsCFzKwvP/1Js4NYPxkpoE0IavARNWVVi7Y9OvG/dvf6eIq6GhvLX7gpM/ZpzLT
TZayiVV1nmjYyM3jLZ+y9Z1VtoNyFg034Cgay+gsb9zQl1/IupzNmOk3FQb89EbDUGcfeXNajV0n
DsAhJR/++alA/UD/CmM/sC/OobltbfukZgnDFuDJMexb88hM/14kel3ZbGwkuFmAPLdBt87ai8Tz
6BhNeVPJoI5KM0W2TAATBsW+9T6ELW2qBqnzOxfLhVf5YtGzQEF5N1LL0qZKJikBJ+jth14pc1JN
NNIiG5x+hwJ5YYdATRlUC1xlmECf+3aYOVQYuyCid0pFJT5lfoKU43t2RxcaK5vQ3mbbASE6bPmz
LdLKTWkCituVB3EmyIZx6MynU11JRJIyab3wZPueHiBX1VxPOQGxJeRz9fa2uRC0wPdG3ZFCZXXz
Nn25TfP/s8ajHAhKOZdQ+0v2mfbqA3Sb82//vhRKa8Rh3M1AMJx9RqEwdQMloK1qv5tOg/OaYg2G
tVRTlr1zRW/NtrPDt9l1ocUJYikGhtuf/5WfgscXdpIJGGbYbLlKcW0+wICEHzRu0vvR3/oOVooG
r7uDYMLbj3lht2Jt4IHwH5genX9VSOWmAY07XnnUS6podbKAnnxQRiMu8HCY35MAvfQF/15vO7J/
PetI626JCdYDR1iVWTvLMqNkug5NJN6pii+cfjR1NuQJ0IxI5cKXS2Vzp30R5W0Vrsz/6TrM9R0R
7cPYkLQvBBqAP1DZdYe3X+jFB0RxiGkgos4r3qzBoY9bqG1UYwy4JP6eOAIjElzlo2HvPOClpRA/
N5kiDJpRQr18QF9thciY49vNzbyradt8Cb1pPEwQW35nqUvvEnkPiNboiQOatcWgvz6bnDoxKQwZ
Kzg8QK4sG+We+rBCYYsl9+vM5SEBP+GdlOvS3vx70e35/1o01XHkwQoE5yL1h6tE06AcGiGvpDHN
VWb1v+re4KRvEJ6tlgJnHmz9l+sRBhUfXjNRgZt323Uz7nPDDki9kkMNWnIp8+y9HOLSe8X9hCn6
dmegknu5pA0XPxnzuYGBdwPvDMAhQ5i4xvUO1OuYFRIh6NBM2b+PWCHLDNoP8BObV8/5qU+4T708
XJpK98pUdoKFg5en+kab+Pe/HwfgLjc64KbQfO4Q7bUSUMTabyow5eNjC9nqsnGRKQfpqf/h5EHQ
HtgvIEJewy5DU082HVVTiamh9zHtxQnw8eW42Oi9if/rKxe1I5CkyMc22FJy9tlMm2EUvqZtBQxa
/wFoV3lD9Piere/r/Y+3FqGlB/wc2WAWLzcHJCVsbTbOVAS/W/D/zT7JDJjo0n8alybavf2ltiT8
5S2EOTF001F+oO8M1e6Xq6lg7SGED/B12rPuMK4i2w/Uu48NH4uU2fmoci0gm6frQ0Tce3Ob1wcB
IDD03iEMuPEqz5vwzMydCRzIYLyuY+j32eUKzhPykeRGQ0h4VABL5tPD24/8OoBChjJEuwuQZIhd
nc/HM96mpM9yVaH8sSXnSh1gkeyVcJL7V/t3jNnA/0ABhPUA6T/X1HJ1zqyX264CDxIWsa2hEA+n
qs9lESZp+w6I/HVGgdX+o39sIgCI12ffMkcgSyYOSc06Gq9moM12K+QcyjAFVqjL+o9dHUUn4FOO
b7/QS+sC77x5AID3Bl+ul+v2E+ibOgT4JGq79Nb6or2fE5gg0dl7ZF2oD30LYfpwwVZ+e+ELXxKA
q43uAl0tzHDOFm78abV4saKi0zSfAsvXU5ga0wJ2Lfz3vFguPmWGpgq4k1BnP1d905EbE6OcqBSo
EhhVmEAVqer8PTfLPR/n8VOfd0vJbfIe5O3SY2JM8n++Kbiozr4rcTZE693j1RD7yAc7Gx3GenWn
fvK7d7bQxaXAxQAXBPELR+Tlp4QZIKJoo7Y3mkUYg4EuFnsTvSfj0L9zDC+9T2CKwP0FOhLwgvPI
M7a5aD0pKp6BHgnmoDoMnpUgBIfBFxsN4WEJY7MDC+Q9j3aUm68DDy79jQOLLhlyqXOJYmVnRXnt
YFQAJyEbFag9AlrMA1zkCsWCDvpstV+zso7cgiCE3TDuDB0l2XmuDXcUJliuiPTqkmJsvfExwCyi
hmxzNMpinmdy6gCYH6HvPoqhSEHe+TN5uH+rfiH0aUlBKyrT3OVdoWQ+jmCpwpGkGEiqYUEKN8u5
XJoFN0vYsQbrNMzNR/AX+gH5pY5+WMHH7uRsnc27UJtIl2bA38RCHLKyrAM4uZingR/9mHeq7AYa
fmtQPE07rdlyBxkJ2h4MNd6PeInzY59QrorANU12oHjqKjQNSHJaOhOW6EQxVZEttuxyuG3uBq9V
4EOqKQBSCK/w5CtJuwLiJtBBnHPIpBQKQmG3qmHkTwuh1ansIQf9nM5Ly0+8k/q+JnQmO0KW6FPa
ta1/8gCdAbzDotIrFol25aFeMvFoaQDBQ5f6zfWaNQHZk9BTvwCn4lvvT4sr0+qUXA9j1rBiDhM7
lzXx7IkP0RjcZUvi3/DEn6Nr5lb6BQVA+GDXZv7Zd434DmHq6SdAMwNgNI2YYNISxLewhYxD9PJl
+F0qr7uBWTX50PdM/Q48oAhKvxH99SJqXBz+hPpCBf5yj2tmGg7GjOxDO3KPFpHq8qcBYEx/R3ST
iNKGtht3doQ4deFDBYEVazd5v0YPLZDC1mparnNIGAylZ/zwg46AIzquay3mUgsTpZWL0h4tfzho
wrGAOED8FDSCsgKKOfpLwFR9FyxcN7tpIPpbyzy34Vx5SsvMWXE7ojh5DlukfkUzgA1wtIByPvlm
ZrwcpYui29DQFu5aVECgM854b3ZBI7uvdsprWS75agHvpHrYQXtAnmzUJwQWYzUIucNq+s/CUgho
qbF2uqz1iG9BxQhfMoAkyDNBRgZ8EDjDU5EY6r4m9cjrqw6L/QJfJupKWEAAVIQCGSkAUDbL0wwZ
p2vej8lvyGjh6uJ5vQ5V10FNsOJQR+JVlBr5QeWRlxbKzye/oIlme4W+dlq0dWz+hGhz/mZ+Pl/N
cc3FwffW8JNOOxqWnuwThXdS+0hHYZy2x86FikxLaLOU6SByCo17r1F7yqybdnPXBc1+8W0vIS0c
8q6ElJlcHtamXZNKzDTpIOslk5tJzCYr0H3yf9LZ7zFRB5T2NEchx903cP7LjjDkLJau865ZZOkT
FF2Wx1iHaKSQ1i1BKdDLv1EKQ/8STN2G/PLTJk8/LBwqfwOa7nZH0lGDsk8GN5ZrvUZtv3NcDmy/
AH3N8DVQZ5c9tYC7GJPAHBqgmPw7GbyAPNShi+D0oTQQgYVO51mcbBgM0Onz1Mh0AVZK/LMzGsIv
Q5oI+QfwIMB4Jwha+NWAhP7eBK3xexh4sJqU+BG1vKIQeOZFk2o231EerLYAAma+SSfuEUgpS8AJ
Z2+a2m+xRwCpcEHfz+WUeukJ+jmTLUzgK1WmOFDqk3UkWg5yooYXs7fGzzD3pLdQ3ktYBBHnYPlA
OfKecpwVzlg2zI4iRxUd/5mDPDYV0I027b2G4UU2FXJMWfCRZ6j/yzVpm8+DCby8SEljOfz8Agus
AxSEoFs0eDPAkMppuWNURFGRLWxpDnlkzdc4pnVSpJxm4dGtHtI2XPQp23dL44L9ukJFY79A1z68
WaDX0z3bNaD1YzSxXn2UtSSPK6DoMHDIiZZ3MXDSza3OoIn5W3h10F9DyCBnd6nvRPgNwnVhdpvZ
gQc7tNW8j8PABoGAQEkCEKeKRBklLoxKsvC2OSgg7Z9zkZqbeOazPo4BYsw+HaAVe8xTOSKXbwwb
IUk1yrXskzbBR2w8BQeLZNaHiNVzu4/5AKWJrk7NMwsaP7qdk6774xoZr6DSJHosed2b8LbtVvF5
8JyurxIKTvNuSJrsY2r8oKswPOumPVwH5Z/EpH0CsBVbPsNk14rSIANsbphuXLLP8Xui3WpyWMyR
JRjolZ/UNiucGL3mKDwCWX2TQZkH0kpKXUekienPRVvZ7qY+XtcdEWIYCl8rHn5UY9OzD9iAIy8T
HQlvLDsf2+0uRfoFcfkmBaVELCLMD8nAk7FoJxJp8JNpmn4EkMHzxzJRpoOfs248t7NQfIXYmOLT
ovYCDzPeDooC/eo3huuuhF7FHBXNZJJr9Ehtd8ztmub7xu8WhE3PGbTOapjokSqjY6N/N9FKv+so
blVJ+zFLK2ni6LNI/Xm6aWmYNYD3waPpEXDupN31JIElDOSKTQSuQhYyszrIEuVqRUqSMVyhtzYd
Og+0Aphs5xSie8zlf4JIMP9eiMC3XwOgmFjVihXca4f5YhztE5hWZ/tJJbPYgKjJVEGCFWIYSlOg
KfZzFyzjN59CyNMrGMBHfO8pz0K6qyfwlz/otuVDQYCtb5+RKULjFJfzOj+N8MwbD5g+z/pT4vnT
UqphZIiKkAYNdnPaSyDi2cpx0UWLyXHkAxnt28ykI2B50zQUEtiruUjXdPB/5E3WymLTpYqgIu6G
HM1B0MlLRK9+LmgWuaF08D1QpYOlVFr6IUcE0D5st7a+iV5uQHmBFM9ia3ZvbNItFTP1wm5DN8jr
yROi3TXTKG6CnHvdsYOGt18Gs6BPtsU3hJxbxgVw9IBAlW0zhuiNCG3yAmDPeNkx0+XuShMEuWIN
6byWTjj1bYF0yb3tlxzo6Cl1dWn6xvhFDb7SydEttVG80QhuNtRfjWW5gW1IQqOidXq5762OPVSc
fkjLBSH1Sz5PsGCCf464h7o5Qm4HRBTbBQgFvIgNCZsPja9RzwSEd13BqW7yHegQJh4Rw3RIyomE
a7fX8LvmO+3NfbhfaoEKmkMrTOyiaFnuleunqAzQQ2sKyRJHIGquhS3RaE5CbMbV0jsKWgz7rbpW
O1FKW3Pg09GK68tYZMiCgxYamgUORNbuhXTxcjNksSInRVgUHkXvGneMVaCHA/Vqjd8OLEm3wCJj
6vLk0zgsyciR9xhV5wCkjyktSBv3+e1IpNC3Q8uIwW8bQGMtwnRdSFYsJPXGb8hRx+FrOg6yvq+7
nCIG+kjeZ9icxtwM13YOV/SvQ6f1MaiT7o4Cq0F36ciZPpE6U3Ta4b+85nlitIvR7u6V3VlIR/ZV
4vEJ36XNkJIhOHSkoFOAiTnEP1RTLDkMwwtnTSaP6MYM3g4a+9H8EYbJ5HOAf209rABj0MJ54TRV
Hc7BsA/9JfsJ/8ahLgINpOZxVBReBKgfG1VFOVLH65nk6lO6ordZkXROwZjpKRwO2ljp6X7QwvML
l6T/IfM1PGdSBAhWtCJWiEQe1LlvXcM8SA/iarG7YKqbX7FLswXnpY1/hHMdj+Wc5vRBIScJd4Bd
kKOX+FAdW0QuohI1DdNwFwnqEE5mRN1g/9UeZjjtEBU5phL3KsqlO/QKf9ZnjPAdBz76DzxQYFM5
YDj6sSGz+67nrr0bRYTecMPBkb/hgyDIP8aaxmhizmY8Ml9REEckGKhhzWq7SwIesQrqY0RU+WCD
zzFn6VRosozQPLCiv4clB/iiniBTXoKsEH4YHdgMBVhVuT6g7hp/r6vurnOTZcPRdWL+BjXA/LZd
chjnGAu8OrKHAP+PxOaLOjY83Sseefc96Q1CMIuyk4Hl6G8O09b+IZtNeI+NGU0oHaj3CIBDCl+u
TvArYBzqz6TzOlVw1BMfa15TJPTNJD/hsQi7TllPsUyT+ffOW/Kg7L1A3+aJ80MkvGqtrxPpyFfl
I4vFo9SLPrZLIqOdimKIcqBkW7/CGQMnPsrNQg4oA6b6NGajSAvX4fvsMllP9+0yTmnBTUuhjiAt
3raPu+7an0P/V08oxz0L3cUneG+Fvz1JIf646Ly9dXrEzZYZ6zeFsAg/FY4C+daKUffVCBI8LO91
HIuyySXE3ZemNQccOr0WAW2CUzaFW+toziiEzSKhytz5Niwjok1a8cgGN7LBHoW8dlx3RavE2pXo
xNb9MZ8J6aEpAIXsKg5b7wr1hEf3iZySX8x4APasduoaFNGr4LhhBtwha9Tn6g6ZmOkL2qs42Cvc
AODSY/LwrBfpYCZoIXh04DGvn/RqWtQKpo3iCtj8JClkCGxShOKWgtXDwqnIFy9ZHiOVBcg3Iapx
PYQK/zZgbr6AxnHfJyVfF3FYTT27om+6qP1obOD/gu9iYko6przfd7HD+Z9QP7c4v02icC8kwS+e
5oLuZBwgyed10geo4mPAJySala7UiQhhqkqynBcBiHJzwVxvSSkkkMXoGFl0VpN5Bhjd6wkoN6NK
flpmJlfh2qYKF7MYgyLI/ZEcZBuHvOrd2NrKxCl0Thqp89Lrbb3gA6O3cmRtItsimCaTlQmhbLpz
tRjuOuhg6QKaOHl2W6PcPVrRRV+BwqpNIWclFZxT8uixZcAzo8XTrDsmtrshMiGsSn1/QloftmiG
lc6k5mNCFOidJmGkvepHTBULkLzJJxgvquWohjb/uiJ/vGknGvyA2UMvbtYGKmO4U9dxKOdeRA9h
D3f0D22fDD9b4ol+vyKrfXYrLuNS4Cf+kSDPIJIsa3o7dxgzFcgSdXNcQmkEKtu10+UwAXiNUi2O
kUDE03ob03TFLm0I0pZ+TX4MvbP0Sqgedo3JnBFbglgXY0xG4i6FiJNT2Kvw+cY9liiR35l+XlI0
ctBouYdWKzcFuAXqIaRdve5n38nnjrvFllnscqRUro7RDQoIe9rKEtxwCNvzHjWv/Y3bIGigbtg3
0JMTBm8lyVyzj0cHE3G3zOuuo9LLr4lm4T0wz8FjP+Q+K327mBNmmQylU5q2Dz2JF1sMITTLigQi
0aTIYqE+BzVpnsJoIs/a6RxT6XqQB6chOFaibkM9TlACxziH+XjFs9WqQvcZ5DMbOYgaQT1YnnEB
ZLLkk5l/RNL3BD6AoRj3ap7dd5uQJABUrPslyaznA+lyNe7wTmF/ktAk/FivMgwK59aoKzwJkfdD
JJAQFHjH08/Bb3tTtDYxrgAiQ35KM6lvYjAEZNFjO9xPshVfG+iuPTcsro9IZ70ZcrRdiwREJSc+
r+O32YIZUgxjjk5BH40dOuVwPMXMNtVeh6yRB1e6EU1ziLqQoqs2obldwMTRQTMrp4h17TzNzSmB
S/lQYiI0skpqH+WA38nwTnfpAncfZuyEByfBES+jp/DqichQ4d+wj7Cuw/Ct7aKR7+gyS2z9nE0O
uYAentB1SX0kJNR9bJHB9/AQghRR0c6J/zvGUJsWbGhFBoqSUE8dKGBJMUwTClc3uexumiYJ4diu
DR4jzw9+5ILNQen0FP7SIpcPLXb9WsZjaK+yhQ5p6WmkIafEQH4YXclYXsGQLs9Kr9VkzxYUtzB3
9dO54EHmkiod6tlDljZ3CyLU0HyDXI/4OuYB/6ZaH/0H5S803ut6mJ+UZfJj3kp0LlWeqHAXD3Hy
vWZO4KWh47RipBz5Tw3h0c0M8Ntc+syDJ9aaWvo7myWSQoMCCsEgjP3vScQGNLOopcif5lHdJNBq
81Ct8/UmBC+WlTZfgcYKc5l8ClRLTiG3/FsfQ4GrYipOnpFzLTiN3pg8qhQyhDvmL/wrmrftUyDi
xYD+Je3PALTWEL2FFYlQAt95Bh6GAbYLjuXyaQmAyy60zt0XwDYRJiDEkmCXwjQorOggA6RQdYcC
blDOHroanrmQ6IvJcUwb6heCywWNkcx4bMfraQvb8My9H0XgKBpmcfbLsVE9W1DBVNFnGUxeIo02
eZlClugjWKupKBc1jr98hdBbYVvFzwti8xeAw+WXJlYhWhBNjDSi9iSiqBDjMJVpw725WqMAVlEy
bfGr+aT8DJ0IzOkgHphbb+fyZNzuw2w4DXZGKJhN1NznHoVwZZLqecctZCJLSxrcRDOqoudAI5MC
jbOPT53p4O+LWod80S0gO3cxR3VY4tbWKY6H7iCXrplwUGqFHOXJbxoXfuhJij20WrhLlmye43sM
PCE8FRnWZMcJfV6UeDIh7CpCp1FUmrXiaoictfvO93ReBJ0fu9IkdgjKDCYYmFk4ktgiVEn6E7CL
Cb0QZwPknfhNkIxHc/mQt8EclRQTDajmcMavBdzQvNuoRam/s1HuDUWmIzRvchoT4Bx4FCA1t5lE
N1y14+Nsfd7sjCROF7rLDbtH157+0CGkuUGc4fqD7uJAgxvRJ/ddPwh6ErjqP0rJLDgKDBVABS67
NIUCbU2Bvu6Qs/aBJFMJr4DgoJVpRTUutnucdIp61bgUGX2N1GMCRifJbyXkriEeqvV8BwYfmkU5
CMZrEZoEl1ssYkCnuBetvOjUPA5FgJbjY9jPHjvmqm2/IylCMejVQwr18BydGVA6O/WYeHVDjhOL
5Zd2aOWJ9pH83mSk/mwWNydbJxl68BqziaycWxQ45apUfJX2fLBlR0cMxnIIZcvCIV/rDq6LM3eS
aNx9hz0SeaBeyptyxOWfFxRRQOz8OQgMHKRrc0sjl0L0Cr2YoIDUCBpufRZ73x2qjXu2xvrTaBf+
QfIBuVafyewTDhg+15DV/FrONYp93NRZ+NHPPa858ZBGwOfqod/KjMTi73j2WlHMXJZAQKVBaYIS
kaCmaC2SuiVGkbmrMwvYHnyBh7bErCg+EGpDeDv1nEhclol8QBzpP8heuBb3AxhUu6mOgyqKxz5C
W8sGt8jmLA4VGFVxdjMNaJneTCjhIAUIJa9jPDv7EM/B8sP0RjdXuVYIiNSo8Ki6hKXlvDmelLKO
s2dvjIN7iqCDwzxQzSuRuvwz9HUCtGWbPv2+1COQhnOuM2y12qSPXE19C/OJBOS8vpuGtGhyyNQU
GYzU2KGZQxPs/QztAdxzIwXqshddjfZeTHkRTalRW1abHYREN2/n2jH4ZAgRn2NqyB1caBcYak1Q
zC4ldcsB2ASCWVTUtwNEQL0cglo5Y98mbWp1BB6WwgwnF7+WBqSIYlyBLUUHP/W7fTbVwq+SPo/v
e21wTJhrMchJKHHocyL19Hc2YcNDitHYHxKOtoXwMFIixHi0XYuMdgAniJXGT4Lo9gn+dcA7rtDH
OVJYN/Ib2RsUniEuA1QySequ0ImDwPZEU9U89NHGcIv7Sb6DNH0NogAYeANRYLYIgOu5c3ftj9MI
JW+MpA1BEpYzfz/4KoCnJIs/tVS5z29Poi/gJLEggW9DtqlrQnLs5eBUCQ29AbhvwD+zX+6iWrmS
KwRRqmCmVQcc3TXUGKdOqHnHPJvvTde+p6n8H5ntDMwBVyUwCAFY3/TWzgAq2Owa1H7WAd1dT9cY
T0bJ1kyK7hRrZ7uDnjqSSkahjl3YleEqUhoXwQ5lV3gPNRV0bN9+K68BM5iyAlUF/zJ0CMHNfflS
dBjIjo3w+AS3ur9BSS8/jVHXvAO9vTCzBncbCpQbiQR60uevfiEKc5K1q3wKCTmMLmdEgCS+pv3K
Dv/6QID/gOFPgNBBQny+rRgmpKOgeV/lwuaFYcN8jamH/84Q/vVwGv6yeQZtAiByYLm4be6/EHCy
w4fLXIcHUhOCQJeKZ7mO06e4TsBFXeFnN3mje3z70S69RQw84gBI382DYPvzvxZFf3oGeCrrqpWN
cykzFx1JLuu9YrJ/B1Z48bAAc7eR0AHfeMVC8GCEtgJC31eE0S+DkfYQWatKTPb6Gxhw1McQQol7
iF2qLzJap1KIUL6nJPp6b2JT/vUbzvYmDT0azTrH8zoIByGzEv0N80T47yiHzYMdKs1AG0BA5Ryt
mcIKeUFvpMJaSYGCwNAirtEj16slT5jOIDVouWXfgax5Tzv5UhDEG96k++D4DAXal58UtMgVEant
q14Qc9OkI5CUC5uALYCMn/YwUX57C11cDxo8CdDT0FYJN8THX1uoGUDM98QE+VlfLBVa9wBrezzZ
2xjTObPp8b693gVWKr5hDPAF4Copgu/2jf9aEBxN6i+x6Ku6EwM78QUrlTKM65tlTtq7yUX6o1KY
1/UwtYFh84wxcsS9NSlCYrOKyi6+6gwPv779uy5uLciaQc8TKuTJf+CTv36W6eOoqSEwWcFZmf/w
DFjlHjSei7dXufi24a4NDDfgM6jPXz48M06jGgyBLVvRD2hyT97zYMaoGhXfLWzb30OPXohKsHhB
pIXCEzrG59B4loxjbFEeVHBDzU+hMXqPOWeMNhqQX36t44c1naT916fcDA8g6wexHggoh+capevI
A4K8ta9UP9TPadzyL6BFLXdD4NbTQkDJfefOeh2c/lsRtGrYIAEeeM4bZZ3Lp2Zhskpj3UKBNyaf
iMjRS8vWtGyA9C57ge29LBp9vCAFpqIDKubtb/sKG7X9BkilJsDQAh15DrzWkyVtu3jY2H6aQMdq
za442bhuFg34XtBwn/lDVrb/j7kzW44bSbP0q5TlPbKxL2NddQEEYmFwFSlquYFREoUdcDhWx9PP
B1X2dJLSJCf7asyqsiqNohABOHz5/3O+01Xj3+XJcWWcOdxyIA98gFejir6aNSRFD5ScuO3jOHRp
jDKlD4WaCYWa7LfY4D+N4u16WLbIo2ee+mnfxBKqUrXWLaE3ZvHkZ66odh5Hqi8roNUuMlf5VpzG
T+OYK27m4y0bBVXXa87CUgd0BdF6Y62aCKLz3P5mylCr5OTvnNE6eNcIKrw3poSfVtftoojhPaBM
qG1fB3Hn49T4kODaeBR+EwbBijuSViZqweqtPcqvvt+2fnOVTcDwM21dM23aJk2ce3rVhY5Wd/UR
Zpjhh9aqDweODuXnhpt7+Osx++PFeLH75DvCEkZIz4sKM+jV0GknlCXog0Ss4Rx7N3CkpT4WEAVe
FbMFIQ1Q7SN1vyLuROp/QJXcUAaYkvQyQ55FjyLlDJQh8LjPMiPxw8qkA/o/mE0wTG2bRPoSP9l/
2XxaU+YmbeyLtjlqFNZi1Mfi4AfUgbJVTTd/fU9+NbqpraK4Zz+3LcMv5+g06Iba5sQfi7lTOJeq
bL9omX0GWFcCvirecsb+TDXhGbAabr43bA38z8sLCremNVoPIk5mmxK0nqy3bC7S5ZyQXHXjKXcd
Yqky69Ogmd51oTf1rWtOMglrudp3okf6/vdvOYhNpm9WKtwHrxfDaRDd1DeJiIm/reOgb8WRGkwW
Q+Uy9h7yhzfm71+8aQYEjgAgBiH01mtqAvUKq0n1mVteWPlxlMMXR7lp7IPL2f/1w/1pmWc/hzOe
gxZUNwwBr7Z2q51kdmrSPinYLfehq+fWM5i8t+iGP68F2/gBwcUjtbdjwctHms4EthD61cVlI/Q9
kh+o0palXfhrNYeWg2CjSzzrxJHhLTTVz+fJzSyCRJeZBJMYzM+Xlyb6PGi92epii9YkB+gSkYbn
ZbsBmNUUi9F2T0M7j7GZsc+xh0DcZN3Yf+SI9Fba7s9PlVREC1m74Ri8Sa/h2uXMOVJHoAEiwE+O
2jIv3wN8O7fz4HTjGyP2l9diX8kxnuI/eMeX35rTsI8Kmmv5nT6E1WJB2zWKNVyUKuO/HkK/uhTW
So57cGg3KOHLSzWjI9rVd7pYV729Y4hVJzOp35dGV7wxO/88WLe3EO4BEGFola9nItomFtLXgEe5
lGsfUiFGI5r1qUjfuHs/GUoYM8DkDW4fMWCsBy+/Ep6xbrbHgggpqR77wX3Q8EDs1qnoY8cleHq1
KEB5mxih07ryjVfyV/eTr0jxY8PwsOC+vHjf6pbKVr7lrFXBXtKtOaFOyo+lXMUbl/p5mf0RB0hk
Oe8/e4lX3xPvgSGQy8jYK5xhXwndvVXsnGLdSwRCG85IDm23QL5R7PjlO+nRQ/uv674yA5hul+kl
2apIypgT5m5KT3XtG3uzEf2+IYZyB+VQnuoiCFhhBnm/2tJ/agirfmtm/8WQ4qBHr5U9IdWQ1z6a
1U6hDZeNJPtjdCN06fpFXQjvjfv8y6uwM/RgNbs81Vf3uSYQIeNsLmNFb3VHpWk4t9S2P//tF3FD
L2zOUS5EzeXlwIE9arA0djImp6s5iEllMWl1Zrg0xvLGAuXyV73cJuEu5jDDwQ0LGbPry0u1EPNS
vzN5QbpKxn5FLmfaW83zwvsU+gt4nDfeyF9ekNhnne9g4jjeRvKfjqOZvxhoQzxJswmM44ydeleV
zjeUBdgPnLJ644H94h3c5k2YYrBjkDi/WhZJYM7IfWl7AAmpFeWNo1PwqPRIcVPfeBl+NTYcolux
GrIwwP59+c2QTntLFZCQIbnbd8ZM6tcucMEMvPHIfnUdNtQcGUC2uP5rtwiZcCIryxT07uD7cZAM
1zhB3spK+9V9+5GMyRvl4TDcPsSfHtPIWVZLk1nGcxaAiaVTsE+9cd05Da/4X4/2X8xdxHdtORXs
Kvhir+aQ3nCGSS6CBDjb2qJ+QewleY/eZcqXK3jzbjTm099GQjLsMRZRW9yqr97rtDLitTIxFXMf
GzWH9kDO8riZK4TqjTfWul/cSeYB3d/ik9k6veYFGNgKmzlo+tgviPqYS2LtCnzD0ezTe/vrO/mL
kcFtBAvkbXACHIUvH1q/eb7ZOvVxRYDLLS0oL7QHZ3pjnP/iDWZFM9iTUDENnNd5nm4D8WtZbcZ5
Vaq4yNrs2NB4I1+Bnh9l5P/BDghHKKVgaLJMhq8tqGbSW0alxiFuMyzfo754YdewAyzqbPl3veE/
vi7/K31ub/898fX/+k/+/WsrFG3xbHj1r/+6Ec/N/SCfn4erJ/Gf26/+nz/68hf/dZV/lW3ffh9e
/6kXv8Tf/8f1d0/D04t/iZshH9Td+CzVu+eemuOPC/BJtz/5//rDfzz/+FselHj+529f27EZtr+N
5kLz2x8/On37528+b9V//Pmv/+Nn1081v7Z/ku3zP0599dR861//2vNTP/zzN8393WS2gRptcqjz
Icv/9o/5+cdPvN+Zz7cXGHc1tset8Nm0csj++Ztr/k7PAAIAYAkmK/Z6v/2jb8cfPzL4kQ3Im80m
FHHOSL/918d78Zz++7n9oxnr2zZvhv6fv/3g7P/3OsZxEQgxZV5q6JvBlXXl5dAnPA1c1tjYUe7l
/V1fBMYJJtMDiuQ8ho+ZnCijsQiMK21voTkHtCT5dZFU5kVeoK0zoL6R4Zfdp3qJ2SnPrv0ZLzoq
gvJuMbzbP93cPz79nz+t9XLK+/en5b7wmmLOBqP+aqc9+yIpWq2xoiWhq5Bw+PSw/0j/QViti3TP
JvqUasXJhH5BNwAHwLsMlSL5AV5hnPCXkN8Ji6HeFwhIjxbuKxTb1dBSyxmLLHRynA0hJbtnWCnD
tY5K/rrosAQKZZcZ5eZivctcEw9Xuzr3dMlxxdkBkgDsSiSsR6SarX6I5np4n8EfK7AHa+Utaj09
yitPmFFDm/ZzgHvurd2B8fJ8ud0Z/muytSIlYrPRvloMhrlaEcd1ZrSJaJxiUPsAG8gnvBNaf/To
0kaFn6BonTLjWoh88ELPa5YHITx6MmmTI5IQuRdXusqMGHWfeZd3OGERZzvo8m3rLQDuD3bwy4GH
XxN4FQ1V3aOg8OoD04XtiSFwjEhaCHaHJqlOeutsSiq/kaHMnexCN0XyHlW/M4ReYvpHL7EeTLx6
gu+yTkm42M6lhxsbF0jaeVo4W7p61DtreExqvmM0JuWMgi7ps3cToqE7JOAj8e6rQgHHPkZE9CRw
q83WUnxeYeJIBO0VWHyofX7oDDN+AcZJ9m1c3XKKKJsSBaXPjR+NalDVrl8WcbfOwxAnmhg7IMWq
XPBOZA9eMycfR8soIpru9bsh98TTqPM1CmfFd7oGYjw2S5qhSqt97VNmjvKoDL//1rN7CNHtg8oe
21qq3bSiS6FOqN3ishM3ba2qPAwGI7/76zdrm9b+tJ/9MX7Yg1kuB0taHXzBl/OAhh1TJrpmRBQK
8oP0EpK1vIJbYlV+kkdLKmF5zKi/Q61x/bgx0oCgnNF+R1WwciJNc0O3J6LQltNt7hUeHhpLN9CX
pMAaK9/qbnBfBXQHkfc6oT+nxVWgBAXbbk0AZM2GUFdj0h5F1sg5lHDJjVC32QMu/ZhGszFdqqQH
QOFUo80vaQOaFwXuI8Nw8dQ02vhYTe067MsSdmiLVv+qIeEUD6NbFvcDeQx4lBIlI0uHY4G1NW1L
vpTCEGHPmrrEZhAawhaYzhPVAm0giNrSe4I0e7M+wxburzArOu6+m7TuWpW92rVUW85jqhBK5MtQ
lbu1srvLrN50iyNWoNvcdG+03l92DbqU7NiVd+bY6Uin1myvUzDf0wvxPriqdnpk1U52L/0Fo4eX
a2fNTEjU7dJ+J2vDf3S7arkEj1a9M9fAf+so84upY2vwB2z1OXC7r5szlblirzUGEwE6gytXEr8t
e8DrjmQCnBGWSzwZcsiWs+cbLfIfHZDXkwD1bSoZ9DbJQNvm+z/tllEC+iiOCjPqTUEAriaWT8V2
W6Vjnnt/qk7o1LsDeRw1L14WEQMsdvgDsystAEoYCIbK3OtvxbL9CP149bHAj28J9xxWOea92sQb
i90ufoWXE7oL0Qa2Nx0K0WPqzr0xXIsNsCYswtFr/AbdLGH3a2n1Pm2TIWozzHmuNemHEUzfDsWU
fqHlkCGh06SXyNaXGt6/9ZVdQRd1vfNWzIe37VVff3Y+ORXGLeuD0/DLW6pGG2N1ho0h0ezi0m0K
teA0M1VzTErUygkbu6goZPBRr2ptiIpS3pRCfMdujo+kdDKq9d48ekVI6oLJP+tav7G3Uha6aYHO
OJfLHn0pUi0DZWg0z4AGwqSBJ4RTdoxVvvbXWIs7xNoKTTr38QPKORUZUHDjGZhbgRpTF+dWKvXN
1DEno1XCNdhL7aZI5pvVlRpqVdfLH8zBpfmgl4G84c9VT5ZKbARPRuZdFcmS79A5VCersJN3Dsm0
13WTM3J1hYha4iVAxH7GPYAvTpsD/0yh2S4iNgb5vid45yhLZiob5dJHc/Cz+yopjI91Dq87zM1s
mqJVM8vD2k962BTZyt20MLp6WG92hurdXfJjveAwzM/+eio2ft7kgKWhtQGkHdEB1MWXT7BYWYCU
YRjRtto/oC+zsWVh5pZNNcX9QAYItiZimlFvn4n7yI+GTlVo0Xx1qO1pimkebD4jTw/XZRTx4AkD
h5RrH/76c1q/GGng5Fiit1aFDon15efs00mhKNVZMqa6/NB1ln/WkHhbqW3sm8J194wg64B0m8yA
zE0j2XWfuqmcLwJ/Lg4mdUzGmG1Fg4YQtgESfcJu2p2pDaM2T4u9gWfpfadWZ9evgxcTQ6duRVZo
cSBD51OJpxQ5uJsdsAPWR7Q0bwE7XrXCWBO3zimCC8p8bI+RRLz8glqeJz51UL6gUZq3qbTLC320
x0jHL4FXg/pcCxjg0mi7hbVqhzZyChbYgS6GWIrC+NlH95vOevbWS/6qfPjvTxZQzmdyAr0Bx+jl
JxN+nTS6WxuR0djFLUi0KdaUHCPDA5vgG9Uxl00QDv5HFy0bG/yLZZyDv1Uh+vEZ0Mpt2B9gNZue
4OVnyHMMhiBPcUCJ+auT2+5xCiZjj6p/faOb/UNy8mJOsxldHvoblohgO6i8vNTSq0KrdMh2fbpU
t0kn+hvFnHbR9rmVYJFwxG1vNv3n1rPSR5rGWAWTxezDyXG0M9zxnA1kUBlfynY8BuuQ5mFX2ZMb
rorWAMKH9VAA92jYuVtlcUD2vN75bVU86F0hkqhs5VODfaEKDVKALrw0WPzYtoo3uozONpxefUva
rTRd6VbgqnpdcuOQhsmr6fRoZnuzaxZijehINpdz5q9ohW2bAA58MSxAaTGE/WzftJuSYyfGGf4C
utn7vsBOg/dhKlJ8rJn4ig5e3eerPOsoHh5qCcwyrMSEJ1HVvnzq7NV/ZF/g7CctbYfQqEo20w6u
+pnerRHji7DDzfK9813hRvakOJTXnnWRZNn4mJIh+rGiMHO2aEN+mQebDbNA6XNZdqbb4i/BaI2t
pYUqkZUnYx1oZNcdVUswIw/uMC4fBSgB5M3te85dk3EQWd8ebKO4sWo9AVrdm/m/B+3fKlT8X8sP
L0oWf1nO+P+xUMEm5S8KFQzRr88vKhT8+X9XKILfHXurQdBLD7bIu+31+qNC4fyOkJB9OT0g6tZ0
Oxizf5QoHOP3rY5PfB9HT8CC2/T/R4nCpkSBbBUol2vBht/AlH+jRPGybEbeA+IZxKec9rceLXFT
L1/+snMSmYhGD92sW8rjQhPv0S6J6IRY1V+W5ai/lY740xVJWIWV+AMvxgz3OiFArzUx4K3bgplk
E2EZxiC5zrOhR+0ipdg7Zr6+cf76aSe8HYR9ajE8iu0/r9vQbefgwtNxri0uUBlMWArnFE6UwsKz
jmRpwU8ES9GlNwXnJv2ICgU2h0rt74slqy+zMKc2SqFCfwgAz/hvzPWvtySABg28iiw0BEcw/746
rFu8yXQELBlisqHvODW9q3bJ2rs3DkYhfGzV7O8ap8Xo86dR+ouKzytxIM8bJgFjyEA7RskHOd7L
p5+PANYyqbVYRRxiuFo49wf4HiszTZuN+ilvdST2uWvKmxEPqnFmtmJnjR+as6xMO+x9qhvz6p1j
lIP2Rt34px0Cn26DMSKk4yXZDjEvP53NQaGe3bYNgVgsZqjRu7mVdr+w+wTvEUpye72jJjW/2Tmu
VO4BW3L7HV4NY6mstf7z6Az5XT02pXaV9XkK0d7VgrfK28S/vurn0i9Gts75iqIhaW0c8l9+0NrP
3WBxuBmFQ5plniZwJCyzOJdlpR89XX5juVtj8hHkYwb64EvXFJiibVa9G+njA1VF6nyCzmPnodFM
/Z22eFZUqKo0w9GXRBFz0Hc+WhjAsp3IM0Pt+skxnkbWH84YM5r0oFRlduhSTHO7xdeG9XZWQbXc
2UFufFkT7EhHga0VcpcYZVPeUihpMAYGrWXdFUG9mrElce82Yd36hRmaeQZzKxxSuUz7yjDW4jZz
53w5pF7TFFAASIrYDUxumNinAZvVvScdYfCgFv+LB6AJMyqZVv1prLRhPymnbg7DJIoS9pHm0fQ1
vE34Ctos0tahlSc5oqu5UVOTqNMKLjAJ9XbQWE6lsxSR601kOjbDvDylXoZtDSAjLwM4eDu/VLmz
IvJYyzLmvMnfuIpt4zHpky3CRNTmneyxPJM14dRRQa3uyl49W141Oa3w0MS/SvjVUm3motJNZyCS
JVwGXYLw2Q0tdrBDFyxDGrar2QLQmfJiOShN17+krpNQLjJX/iCg4BEJtpBj6MxpdyGSFBTXsDZZ
9TD1Q38m9cKihlZmhboZKRljR2676hFRdO/vAmgM3ypMvZi7pJVFpNMseM6C1fuiIyysQk8UPoRJ
u1puXXtgnl4T3Tlr07Cdd7XMBCTiE9bEW+vrX30yBso9ve3kyk99e+8qyiH4AifLjukP+zt4amu0
jvMwxYsiYN5etZQxaI5sjoalQfBXjNnditzmG8T7Ga9ujix77QHX9LVh3FHvGOQFZ7SZTU3hBAum
m6ndMEhtFuzJRTIi9P/drUOGpAw7c2g+aMws0zGxMvdeoOdYTo42+Ujf6nS+wyxI2Nm04BJg3x/k
TtzIqT11jhAHrRyMC4pkTxChKDS7UBKeVmAj5lfhJnJPnmrxTRWO04Wg45iqpKUWI3bGpovzuhkx
Z7nnWQzrN6MaSYUeh/5g5eb01WnN4kqXhf7gYQkkUCMwGz7DugzHYZbW9ZA49SmFZfjBkSB50Hti
k8sNeo6LnUXgcNs9/UG+v1pMxYP30zjtsw7yiNaSZlRy4Cdjx2bs2mIw9qRaUtvjZMw8PvfG1zX1
JYCpPDE/GE1GldQoG/x97VTIo3ScEfAS68QedcUzAIziQSvs4DtaEEdFA78P9KGv6odW0M4OkUHk
F4ZctEgRBLqzG4vCwNqLexzkqgohGRQfyEEpYbz4U4oawoTiY/C4TQrvZapjCcEJBSGd+Wud1Xrh
qdG5t9fC+ZIvClvyYi4RwmasxmPjnUD3tJdt67qw+HSnPQvHZFbBR4Sxqx3KYti7BZazPZVEsVed
oT23fiCvOhJf49EQYoHPkGQXSO8yMFIINL63/YorL+FwEKnN9hOWM3X9RaY+ZBwIH7s+l+s7HQ5T
ZBS+fS5TzudL0WvZlRq0MThDRyojY6oMcDLD4lLu0iVqwrwnR15n5dL19aYMNBAaAvfhR2FhbIOc
mlpX5BNAvhi79NZvjPxA0J9ehoBZ+nhyBvOuTNdht7Hjj17v47KjRvnYBaLNo1zhUwuzVlv3gTQn
g7KGSRewK/xjkaVeGY2zTUTa2KmD3lXOcNmmlX2yGh0XWtaaImxgKkZZ1Yz3rPzVF5+S5lVhSDyi
9ZIkd4Ox4tSzAp+ySLea3bsaA5E8aus43ikLFzaUvcQ9O1Pgl+dpaLJ4Ust6qzW4/Aiey9fQ1yHj
gSWkfD/262cr7e0xbFpAWWvgbasPcn//rqQQrt3VjHRxIjR6DY4syIQ4TrwK9W7u8bd1jFje7dK+
7j2zpGjnzvFk6vOucDMtMsti3Gm9018slXM7+fMJRudDm/jmZcmBZk9o5MEszUPnGV85Cr6DjPXc
G+Kd0QaxW5pfVJreyHXe2ysEH22wT47suxvbkgYm4N4fgS2Al3Ay474S7tXAGXHf51PoLCDEl7rj
/5UczzqvsbBgUgMzeJvfJ3Ow7DsahxSBg+I40T7f0UG0Tqx03k5L8+I5EUYW26QgHBiDwDrcefgy
2d1ynriEx+rTurH0uY8webvHtqB8vxt07YjOfOn3OmE/VehYQ5NfSAzYKpIVseVjYUww7XRs4rI1
xyq0y/Gp6NY93nk9v3Lrcpx3hobRzstnWcFGNalbPmnOMo6Rn/javcjTdM/8nKWnvNjE3ZVVV84x
gariXxHA7iCt4OT20OpMqmYhDO5wiXFm7cbkXdNZIMAAAsx0VlJB19tI0ou66QFaLYNzOUFE3XuQ
xvoDW40ZfcHiZJGVz8s1yVbBHPrBCHzLUmKJ80lfBf0EvZjAb0xdH6PAn46GLx1K1x3bdwUUwIva
liJRpBZP6aE+rOu7IuGeMw06lhGR9eh86kYvC2LgEVm0dvpqUDxLNwwb+6j3vLPdZaF0NcOFIUwj
lKRf7ApVi9uVCWhfWJpq4qlPq29+OljbPfJiJSko7ZDIOTiT27x48NjbU4+Z696OlIVI/uDPmn3n
aeTrVEVQfhdGqr3vRpGPcVnlzaknT5ckJbuUUUn3LgrS0ny/0MX4mJl2PV500MWbqBhyu6WtaSWs
HJOaD5nedke7mQAKTpv7Oe8kPaO6yY6sJtWNrwXLp9GsxTuYTfJC1bp/N/FjOkzGh8kv+guvtM2r
1qrSR0C/Nd44czA+47BwzhA1gmOaVMZ3gsm99+m4CXbaZPzKnXU+DWTQnHlwjBi+XiJ3tTSpLueV
Iz+4XWuUoQtzAvUXEBDVyC+L2S54tuiQldZIoowJsy0sRY2yEJqkHVe2ZgFLTSvjswCJGfqyDC6M
rvVwkSNCvChnq2n2pT2BgytJYF7bbOF5L8uFW/fTYezmcjeLdkJBLfIPBSXQcBWuf6EjOjPgQy48
yTGw1N7WnJHNlVHOl5NrnfO0mC7qhPpxsgKkSfSZfCkd8A9SczfGUn1KrIJcYH9VTszcNV+3hnWe
VdW+GysHtJhKrek0L0sad5rwb2dnMB7KzGnO9WDQOPKoYSpR25SdqibYl3OLO8SgWLLqy0lTEwJc
y8yiPpiXu4BV44BAUkti8ArrTWY1Q6iLgvYXcP2WFc3pvjWmnVziXjbOUmr9e4uzOngiu7sAqwY/
bW7TW5wC57Tobzxw5JdCwSbdcQC4SD3t1BSy/IiSfn5ykrF9D8NzPlSVe4cV/8AmToV61vYHG9Be
iPS6upSj00dCB4KQoVLbG50xXq1a7e2c1SxY0Kp531a1s69kMMSFrnFg7GrxYM2c0emXVQfV0HY1
fSiXeV4ah1mJS6+iPh2kw3gdlF4T0bXOzqZXyWjofD80rKW/scoyOc3uSFrhOKuz6sVwAUpBe2DL
Zeyk02jgwzK6fbjuBc+9k8WuyzJvp2CqPaq0IwfHEut5hltJN875Au6iZh8yIr0MairmZT4dysR6
7mzZYurFDBXniZ2cO41GR5b1QdhkyrzRatU+AGptrmrKrwsrFC3zJQPTLcgaDdexnPcE/gxnJej4
QJNSx9LTnJ3QRnWu7aZ/AKn3PZjp9NZzAJ+EwJc2BHDgh16+mVfGOTmAKaoOlT5obPezBkZc017W
Wf1NJfg42Xs3Z9uFlOZBfAFn1FmfSytREYyglHmn76+9xdHCttrYQLqbR5lVQLdq2HkkKyf1yS14
xHl56O1yvRv9wXzw7Kw4Lt3U0NfpcJSLpguuxqJfKWJLQlOKjnFgyWKPLFd8DdgZPnv0VkPoC6wz
SWKe6j7RrqhqlgcE0P77ANQAzFuSiM5aJcY4m6pHH1AR7SWnDpOqyeGJgHY0WlzLqG0vBtIZJvrw
LkcrY2Lpr+iTcnCZ00tNTpQLR+Clebesl4lwjf08pPc8E5TPFiR9gGT9fgzmR8izTaTUUp0Wpd/2
ZPrFFs0ijjGN2le1dwAICo8/H2oYKYIhAmRS7XAZMb3Uato3c850VHKMMVhbHnLE1phL2vzks7/g
QEfXrnLx2tfj/M4ahAOlZQqyD3qu3VZpvu41039GZmxe8LSN2GdpOQVwbmj2q1h2w7WqlvnMXMDR
bdbqe/Zr67GEvxFlpslauuSX5ugoBWXA9usoCbwxDrpKHSbw2qEesLynvN5HSl/JRor9VHsz2A34
sB/qwgPApzD1O1ABceKv454mHvNIGXzpA//enCB5oJ2RFOsN2gRG1e5dUx01XqCwmW3rcgHV8A1L
3PxhruGuh0u6LCd/pv+v1ua2KugD4hoovXsi4sR+Grx6JCJUZ1PjZMkRsudHFBvrvretkcOYM4Kx
S9M67ibop5ga3PEE4gZeYT2OyG3KYeIRdmvWhlSweZGga24UAjYfetV8SQbSCpfF/9apoTjzi/WN
19NDOiXd6FzBGivgY0tpf0zhhVy4Uztda1BmnkoQj7dICfBxJLPqAGc7Tzaa7iFyfSmuJuRYT5Wt
i1u30IuLztbsK2k21q3dkyWttxwvZgCqdxwonQvykpAQN6O4wNAA/DXVMuOEpmC80Bp/vhrog94R
/COvuzzgX2v0RgCHrfuhXhBrKHv+LO3J+FLPQ71DDjXKg9PMJQS4vlTHAKajFfZUvE6O6/X8g5NA
b3VzDOXZfS+8Vf9G/3aNg9FX38C89ocZ7Mdeeu0MpywzqjMdIBqB2igO0CzZggRJCbWcYqox7DbT
O0KNZck7SDS19R4pOgaPpHXYdK5D8KFdKyOPPDAvz5PWE2w7Jl1314uqeLRWrrQrxDTeJShaLhbp
UQgtS/k16ZbgWKIP/di2M9DgxvmmAdK+sBW6Dg2DxAPb9vsK9+4lfRMIdK613s00sT5kLlvZTCzj
Udf17Etp++WzEHCyM9NlmyWHQ1vp/cVUrwEkUMRoaijFgz91/p3u4UQuGDTHoND13VyUcBpFMRHF
O5iHVqXaO3Nu7hYlsp3tjHcjfKuvVb+kkVW381U5zZ8MHVwiCxb0zbBdNPEF9xv9eWYkGbVlmw47
Tkkwo/R8SY71qImPi3Q6CDmldk5dYOnbDRfhqKdXtdF7O7fSmi7Mi8K9sJplBg5V1xRy2MXa+8Sv
GO/DgmaFUDj/OCiQT+9EpUp43aAPtf0ql+UgTAUziXiFuDPm4kqk7X1tJUv7NRsWe6KPaDqNcZfW
3qSo6vTNzVRWThLPztaNXKRuXBij7Nid4w330ZMusx2nRrlkjwCTEcIZrtC/GIFw1R4Y1PgZjt5Y
7ifZBYdkGOFtl95qnrHN2ndTKSkv+aqmdkaPiWgZeHNA9xE1QHrPj5b00mxPBY/dMeojGHxON4G2
N2WpfAg5STCcmpWCy6UwU0pprZZMAIs6mIE7FAHarhh8TlkbrfXAyqeAg87BeMt02pRP3TBDKelL
Ny/CbdA6H+eMo9A16fKV+50KXCkkn2MaUAPRb2TyJJIVss3eqtlyh0i2hHFju1ViMbFMfbGnJ1l+
m1D4PZgcCJB4VOM7Wu1LcvbsuXocalk9cnoipZpoMPvzKkt3PORAcdZrncz5/JA7uNoA09nXI28Z
x/PCdLJdtxA3v+X8rFcpmKn+VFNLxPuCtuxWmuDNLjwTly3sQBN6nN3Ulw1KLgVHLNu2m20F3QwE
Z85Wc0rvYKd5oERHasQMrRw4bgPP6DsSRBqXJO+5znt67kN1IEiSOT0zzIooB1NQOSTDduhi8mln
+p6abbXXhr40Fc9TgiVcKUyWR6tz6SBI0+TPN+vKcwVkT/9k7bvldlonXm9YcPb0LsvNwbxZetDP
oce2E/YRpbyHRDA898akqzUUc4+WvVwHY4DonEHi8xJJGS+bJJsJEnPXcNIMV9+36VYdKUxtuXKL
HmFIanjjBxoe83Eqs8p554LNQ1/nAHm2QGDQws94re6dxvKv2JVnV5Bo2CVa41Jn6OZpPUX9JqWO
cnafXlSk5VwCyUOCGRp+ieChmguq6FNQNwnpbuU67qplyEU0sAPbEU45e3erlW9xYQjY3JM15RZF
DWHNt6mTatyZphvC2l1BobnFQHjswqaNilOBLBKKrccueQXFCIBUsYBA51rc04qwb9iBHmPOWFrx
LbOlAfqeA/enWSbZbW9ZzbfBq8ZH15wDauB0qu1eN/rQbD3EVc66kC/R1Mt8GC3MnEeHvIL+BIWQ
BIZWSuq0mbSBUE6z01/2wMvCjG3VLZHPyomwH1ePFvv3D8pc1mtcfUEdiU4EFgtq67x3dKVXkQwW
VEpslr2ntaPrr1EpZ5VeGt8Ft46B8sP/pu68liS3siz7QwMatHiFdBnuocULLCS01vj6Xp5kdTEz
azKbZvMwbcYqJhn0gDscuLjnnL3XTlBbsqEvAK58MbOnZY+kZsg2jJTZ8tN/LgufNkxnHSKet4Gl
tXFtJwjjyLJnvXsdRwstoyKEJlf8oiUeJC2uPiWTp12LIOUJkm97Z0ZKfwVXPgroM3DJID0zAGaw
f4w2fa+t2X5dMhFISR0lplvBQMzdRCXcBkhsochBMYtsrARBks9aYxQKgQ1lDmNW1+R8K8hwth1h
bEBLiWE0h9jNe2FxCP2w9jNjbvlkLgILW591uZMvvbYbkl4pduDKtdKjVuPinlL2+66uDeJLol22
nZDAp1vQjgiM42rgrhAp3LnnhkLYLt3IUj/lBluKBZy8WSUwn2pKcN3rYh3OsBXCSN6sbZFddWZv
ySfU26JMQ0JiawU3uYADDzCXW5O7kjTLWqAMlL9d76IZxZ8zYF4dmIpSXuE7khW3Hplymp1UReA7
2+ql0yals5tJlyo77Pr8ln6u+Zo0ffayyE08I1JT8geZTWfNzZopD6tIL8AeylmkuW4UKLj7eTyZ
3H7gIEtjfiRvApJRZ9FcAR03lRTWHewP2yiwtXsxRGdglFGYFvAgI/FKheH+Fo40nou+4QYdIgJO
3ViaRaLWJq2GwT2y7eaIViG4ihqWdLoXpfYzk5jrKG3I4mCGudSuhRrrSrUaPtqQi2Iw9a3AfDMk
xxB4RaS4CQnHMVe8FPZbUZa7KQDlpsyBqK2QMLs2ZroyAmTNvWqCm+sUI4pvL+fjkFixrLnhDYXc
nGAKs+bxEB5c+hxz6FPgFOWBoJLp0KF+oE40emN90tWieidPUetcHuPysgeJnc3XHWxgtqfFJDfA
Addlcluzau4nNFWV0xQVc45FSM3x5tsUaymkotiKcCkVWLSx9FZ1k3U1piami26WQQaIPCOZ2lp1
dJuloyxvLounp3OzGbYQD9ZDphIrQz1q9jdWQt8EgO9UVkSdRp+dJSeOAvCMmy5RrW080i6yV0Bl
D5oGds9tB1IeIKgVGn1uLOsg3Rp1OoSNbNV+TVxVoAkmTf6eLn+5GRFXzEEM2q6CTVge0NOU4T4z
rUL/GIwuXs6pBTfiqtV7bl6tmFdk/fPYcAfSKEGemRmo6MAFMEqkfsbzqll9uLoN6MqOL6hov9pK
iHrGZ0L2UCuNuOynOZPDZ3nV18ayZTCLW6WT2v5VTMRsfZDDy+7AlCbD9LRstAww/JDDb9UwhS0Z
S1AIpd4aHL1CGObSAUIBqHf0fcaw4ZnBECWJt6hME8rLqYb47xQGT4o3dY2TFePv1BbDma582l0X
TSKjOVkrw+saS5l9Ecmw5piX0PDTIAhwissocc1RJMFEkm+GqMz8ltbgo5Fn63uUiOFRWyvIb6Gm
7bHLrI+qViXssLvuxohWdMyLqdlaRByS0uvmJmO7dAJM37pyjYDdLcPVOLCZ40hyTa4yU1njVlX0
/j0rjIjLx0qMQIzj5swcO/+U6nb8IkgA0aPC6oPUeGxuEnCC1n4aCnOv143eukI2TYkDdNJypihc
Hg1xTjZdigRQBvLmEvpuvMyqFT53OH7vBba+rtFzKRhZDL5IiLTPIilMFD+KIR/HJe23xliKp/gC
mtrEaBfk3RRC+rPzqm7dpEr7DYuBtqGsIhCAVkn1RtqFzgI+TMJM2opS8hxq4ldlVdONkM90AMzJ
2hNYNe801BuOTprHbkEzbUdzZlzFVi17+tLj8oKcHWauCrdFYBASSkGRx+ttnEBAZ45VihfEOw0u
c1XnTU6H8FXuuxj9m5WduINgvMN2ZFNpxN3wPikW+U0moyiG3mN6gLejy05GGwUHW5aglIuodP3R
uuRxVsYFIky/FVk3iXpBo0VLaatSjfJKbsLidtXy+ItZNoudNFKxxYUopg4tZQzDWGllJx7jfgIy
m6ke+9pyN/W10rng2mJkZwMgWy5l3ARJuF2sKbeh1g/P+irl7tAM7UFe12grVTnDMSl8xB9U8uzR
QiF1DCJKNA/5cfu4TNIX0TLpVT2M94YmLTwKq8xb6GgdmJ8upxmr4+wIapvcVP2kuQZgVAiSBuO+
NoQu2c+IJHRFGO7iRTVfl3yqDhISizPNVC78dWpKX9Ra0Z01gq1SK0pkcjfQvTi8NRITrEoOt0hM
kW+GozD5BvqwyrUKsYnfCqUTdgzeHHNsQaQKadIG8Tp1PfoIYXBV1J+6PVEdO9ms3YqzWRxQkqAX
Q50OEZdJ4kbmnDGtptA/q8OyTHatTdURWrK1pUDOH5g4FG6fEWw1C2XMnD40EzJVJsvagzCuXuZk
5Ck2wf+5n2rTuErWdHm26kb20DOCOKZB/1hKkFuHsOeRmlQtDQslE5PYHyYaWdDC8z3MlexqKWU9
Ii8Vn94k1F+CIY8brYTu714kQs7/gQC88FWjaiZYhr7ooPayx2lH8Qwviz1bRL5OmtCU6gitdnJz
Kr1fS2S+1+YYMnNpGbU6kYHIcBWUg99LO1rWSxEUB2tueqEtQ5XQ9ms4jO+TJjNvEwvjlE4yO8tf
H/Z7kdS3w+JLQ/2LCJWdm/bDYcshIV1h6RlolwJ2mYK8ldDN6XmzpGJqgZFejuZvjimJF7nPvzWS
HPWia8ftSu4jmBr1RwJP2+lWX+RMn/tRvXQz00pkDiWyeNkoiPrWJ2NtuJvDniGuxJ4aMYSZbhj6
U/GN2YWbEpMn9rbknTVSQJHIsS2Nbq4fNbnXhK0u0DEnOw6ysvbGuJk9dK2p6VeR5URgVKOJSkUT
S/YHSyr174YF2t0fIOmQHFNBi91oeVVep7Q1BKfJV+VqlOrh3qTKnRx4gIVyDT5fQgYkDnW/IZhk
HLw+nZbFyy60VVfCdYpGh8KoebMW9aIggb7LKspNR6sMUNCdlQxMUJu0F7ZiuGTYhaYJOLuhj+tW
Q3h/MyspiSAZtcLbNE886+LZpAfL1opYeDaX2EpURXUhza5sC4UCLTMqLFF3SUKTtK2ZiGPsLl25
bPVcpGabwUSwerZNvZMyHakzmzLlEW8lyXagd4TPojQhw0GiMIyAiVXyrOelrAVJOpq9p4bS8p7D
UBcdoZ2Hxs7GuRNhUM0IA5qYfMm+phNNoVkRXy3QHRMcMVWGZpsDwMmoZjIax5bRtntrzXjMmGR1
5CiIWgQvkVEt0Gprq6UeE5IywKeDYK6CdFB4KQrTkWZDnNMWkDICwWRkMyhf86HdqQQ2WH4zL+u2
thZx/lMb/49kpncV+obiR4vrdxrT/5kSNfisLm7T7sdf9f+hCPXCCfm/i1CD5K19zfvX9u861MtL
/nLKan8oivGNBCAaDF+/6bz/W4iKIhrIvw6lglUAPeh/C1EV/Q9JA1QlKixtLAoXcWL3p1f28iM8
EhBTJfCUGLylfyJEBQx00dX/e/mhFYs7nN8Iq0CHzEWO8PdrbUgLJEUc9CVRl2+5dO6KG+npYh/t
HXO2a1f3PrJdsWOOfCBXkY16MAXZxthb++WT6fZHv0WpflXeUcCe8o/0Q3K1TX63xp7xPj30od28
MsV2yu3iNJ61kZ16G23wOe3X7fgRE5Yg241DMILbXDc7/TU+q1/JpjpqB/mVqCFyb5nyyA/tXX/o
doJP/+vUu7lfujinttmDfF0fJi+8TreKX93Ijuzl58VrrluyqlF43zHz2qj0Lf3yVF1P9xNWSRRB
1+vBDObD8NBvmxvhpLzLO9WhIRj0Bz3IrjS/CUK332SeuDN8gOZf6bna8S6vlL2xCR+Kmwvy+938
YmAZUSuOTrQZdJSFdqMjn3DNXbMLOShz3JPlaxvxPppPzNOs89twTHbQU3fRVXxedtZpeeAUHvgM
X7JX+uF2tZOd7oieti9P2Fnt2s9vwzt5i4TcYfTh3BGq4BVefRB3yiF2yXr0sSffhTsGx17lqC7t
n2D6LJmqsT4+aZtqJ/n0S7x+MxzD6xZEuLAPX4xNFhABx5pzzZ6Pgjj0E1tgDMp4W3cvaaD89/GR
B0z0lkt7Fthpr20pU5zSn/cK72sGZOkUjvnc3y7AT1RmnLb2tB6KTXJd75sAgke6bTaaqzspnwta
Eacl3cZbwy82VRDt5V15170IV8XRPHOER8uX6Kd48Razk8lpz4Ik0F3jRtnQE04/IrJFHhHdnKbA
/FqOLVLDR+uGvvmjsu9v2xP7GykO1tFWxc2lnqKpuhGvEl/yRLcOGA/5w6u5W3Z96QDi8Iq9dBJu
uT5HJ4nLU1JsDF+yqyOvdxOHdrGv73N8Wr7BNxLkbv2MO8ZurjGCNnZMo+iKk1bQZXNnHnmIT1yJ
J7Qfl75Q+GLi1IfRn8iPtIs3zZ3dJkDViL3peC4cW3Wqm9THQeobm/zD7+8iGnIPckkzAbEJp+kF
22Bsmx7xXQ4+dU9wRoN30bwUx3Vf+v0JIRUmMp4w3G9cRqIzb2fwDhJxQTSQy8PFBmq3gy/pT4NB
4kz/hZmBEv0rD/dMK3WNzLLNrBx7+/ze+QixZy/fq7bh0IJBb+Mo9+P1cqvdI6ejwK+LPf+OEV++
OFXudO+DG9vzPXkCkgN5H8mDs8iOzrWYH8gSLbFawLsvNRyp9mTtchpWy0Z8n9XOoQ3giV4YYHlb
Xpvd+kgLN7V2CAtcCQffLnyv7qhnMxsCLyx2Z94129LLjNd8l5y0u+YL/+lmYWB3xcjC6/1lVx7U
oPcV8VO7b+C6uN1puKUUNRxJ8cEnHpEXIrA7ag+qLzmJk7uMuDOWI59CtzRwLzOYZdCRqLS42aWQ
uBJvoxxFJh/4qK93qG3cMVDu2h23sK3fi7IjEYxaXY8jhSZTpBwVgZ0eq7P6YZI9480+sZHyrknY
tm2N/Ji/JrdswgJL9ktbaIL5C0G0IzbeY1U5FqJPO7sWPG7qLQICrfN65ZXzKz51lNXqo+5aoVN8
1u2j4GU0CALEg/T47HWj6h6pjErulW9oRRN9YwA7Z/DQ7lGnds/YsG0USjeNY7qRhGh3r0j4hDwi
l7giek7fSETHI0ZdvEAvMU5hOuWTm4fvYZL7iq/cDuumiM+zxLZ0J3vZA5NE6VndU0aX92T8Fo/D
Y7JqNpguc8NoXKQ2CUTwrrrzYujBJbPwIYt9XX/oM98SHxltVJuJiVSPiM7rQPqX7vo0WMgsggrc
JIXjK+d6uVUyfuF0O90aD1xTTsnVfdXfiKPTUY9Txez668y9NbYShQgTbDQY/jJ9xOYhsggOcKfH
7lG8FlFI+6LsDYJPQFIwCM5GGdzyXjibN93mw3JJryhEl21xfRTUV+MoCoMzPDUn4gPtztfC6ShF
N6WvoMAnZsUuX4wBKQlyhsYIZNCA1Sg48zvayaCE+G8bW9BFTu8mN5O30PMjr/VIH44L+Y7f88Q8
/DpGgV1NPjeH5ArxDspSfZSto/5W2PxaN/VGwrvjLeuGTYep1B+VhP5z0OijJzVetaCEtVGjFarL
+laQLzq6wkMORv3ZUsnjseXimDyJ5ZN0avsXIloMJqDRoftS+tlu6netvbdOWrYfUNEcVDFwG2+w
ualoOc7O/eh503tB8HxKmJ+T2nNjq4/R+jEeJTJyGZ64EQulx7yZlNMgQ3tL4c3CmvGD68HvUa8j
9NFRwIhnnljs7t87017N8kFN0EJnxaPgxtMRx2d2G6aOUBOp7JUBUTvpbthOLuqFN/PGvMKjm7j9
kfDMrrTlN/6vP+a75RCeNKdwmzek2lsOxZeKTM7LDya+d+yzm3qr83RRX+Lt8FY3NoGdb8p52qh7
1GqEqM66TSTEwWxcwny0s7TR3cGVfT7rRAyTb8wBf4hVW8RCa4dMBoTKR2DGtYr8lQmXMW3QABpZ
0NTbNNnREhyqTa89TqRQf6Cfat15hZXglcUulN1s9isj2MU7LjKu5vGoFuAr7GGTuK/mhuaehFLB
9Cd9F/ZnsdohGZ1790NsHfEvQ+v/6037/6btOPvTX2zH4eeU3efy3W6cV/y1G5fZVkMpgoskmhIM
LgNPyV+7cRlwjcIEjn01aGMMoLzqL1uYav1h4HLBtcV2W6NDgF3rr904P1IvEw9eZbG9x7T6D1xh
P1lgDTC8qgo5RMUGrUs/2sJgWPTzakRcIG1MS1EIswehGdIroxLi/aAUitsnmuGEUU2YH/HEqGAp
+Sst+R3a7ie/9uWdMCk3qFc4E3Rjvi8K+rAoCYspZ57OWZW4Y/IS6kpysJpV+koGAV+pKccv5qLF
GOmB+dlkgWtBiwvjue8EjX0j46lrde3UTT+O6J4aXUpuhHpZf+Mw/b5ThJcK95wGU0sHRHpBXf3g
pRr1DuEtHlK0okPqC6mgBC1+VrbfFzCnU5hh/Rvn7o8F07dD6tRf4LuQy8rf8EN/AzyAFTHHUFZB
80A0KdYYr1EV3wqSKDDvXyo/0hfFFcLhKcHZ4lbgEohxm5HGmAmhguaC7GJCizhlWvtnL+kf3e3/
s/r7f5sTlFr3V7f9sSpf36u/3/TfXvDnXW/8oXKBYHk0L9Ry7OVcQ3/e9PxERI+ENdE0Idt9+yr/
dc8rf9BjNnkV9G8oUn+rwFV+JJN7Z9GsMy5l+z+qwFHyf1eAU/lf+Mt08mR4IUDh5B98bATraks4
LlgO5OuOKtMd9tcae8SV0hNB3+a4GC7p5nZ0azribvJKt6A2Mk7r4q/EOE+LvX+ICMAsKidQgt4b
2Vwj97F3g48iNPWnp2Wj7Uav300Rw/kdo5nZtLurh87rbJKHNwylkPAclraxawXc+UYuHsRlUzhK
3dtoW5yVzdJx1G6YzY28scWZ/dHFSz37iN6jF80dnOuBd3E9OKFnuXkQb5m0Boxn7GofXyuToy+H
Yc+wYLAfBjs+iFfyNWwkPs5lnybvaupuOahd7XkvsI8KPcEVHwmY2hHQ8pb4oTdsHiZHuOVOsi9H
CGnvnRCeKQdkM4l3sQ7cjM/ykT2cfR1SNFEKkVBsP+yuHx4s+7i//AN2gQMta++FAozSuj20ByyY
O1KWee9UavaTf3cX2W+zWx96d/CKm8vOLntoIOgg4u0Mey8Gcm7zdTAzsEhZeSC/IXENfrdhvyT2
HeeKqrd3e/7d7Brvli3YukMn+a19VtzspncJHTygu7siEtZJ7hlP3iS6gwWmZwWNJvJ0kQNfN+9r
IG7rTb9XUzdTbVKqJQ7C6w7adXKOnDroNoMtnUjqgNDJtMaTTwmfvdvxl26eJuPcPq0+JbebHKIt
18HD7C02xfhL/m1TUvuMZjqX2OpyOjdunp/Za1L/Z9f1m4p8gbjaz/rESEf9pBlyPQQDNXD/rtcu
+6M99gsNvvP2ZS6BuDtS4y581yNi4c/xSOGdBYzLuoA0+8eSzdhoi/cKn4YTdxydUPbal2g758zu
tphK4+25jLfP7byNvwaeN8g8CPT2I6/fi1s8YIf2eXlBqzpjp8jtlr4U2b1qao+RS2yHNAXEQBkH
2q/j+LhGsJSurOvUFtibmo/1MT7IR+W2PaBNudeNs/BmwfwRXdG8yHVtKl3+IO6yq9gVThX/nApH
0gREpyUeCk2r5iMwEE0kdWiP7IsVrg6mg7Et0fRrzsXLYiH992TpqOC6ZPur28NXmdhEj0mWPWl+
fTe8xkhYD/2p43dU22nZDSQHxhtEvrv4nG7TA2L94Su85le6b0iP7PP5sOP9N45427gCS0AF641h
8RPtpvoO8YMCvLRxui/9RT8We/Sy29D088YRPGVHmhMXGDa3RPC0d7A4XANS4NKNQ+rmhDydrquV
ks7WJ1egFnniqms0O3mUzkSZa88uCq/wVnxPfZsa3sZ2sFGPo+KQj2w62jsfDN24z0jJPy8b2bKd
KNuTW8vZoaYfXVpkp/Be8DP3cgeLyv3yGGduJ9rdG+8rdDB41E8oNonaHZ9o252j/fwBe6v5FN4G
tt6owSArKHSxN1pQRo9N5MjLHboRUjGPpa86PvkWHmGc/XZ1T9jW92+C3R25bZJ9+pFd6TsmKPpr
6Up29hmWnBLUOOZz/lYIdruRn8/R0XpViCmCgHOWbwBaWfdKuh3l53XZ9o50jTvt2TzU9JfQEEyD
/S4CeTiaJ4/9fWA+hbZwLA6jo9r1m3zeKjcBnYar+Eu5Ms8kunqUr7urZst4BiOBLUY3RrbFD6s+
AGVlf3SFjCDeZC7Lsvf6Gm8QL1tb0b7Fy3LepZ7iPHq1HdtXi+tp13LsvcvupfLqPuQDf7LJeH4q
X58VFvNK5ttZ/N4b3MmPaRmwI+PfoKT0aOZsNGf1psMVdgbnqrTbhw4l6QmTYWAiZ3GKbXUY3N4z
T9VW5D9hAmHXNvIdl+hzi//GCigs8yttN7m8If56PEjOZUa+of1lKVuVZsFRf84IMd/1X5pm88f8
69kIvr2Lq/4BzlS3z4Pazh9QrbAukiE72t2hOVABQ+yzaTuOX6m8Q5uCNp0Qe2fxSYkb+FtPL4Q/
HqwA1ShQBrLAdgItylNeULD3UjAs/uDyGjqOQa75Qu6uDNe5PMWj+h7RiKg1X/GisxY8C0eJz2Cp
dKxw48YBV6VrBJIHdVN5vU+pPm+dzRemEcrBvb43/fsrnLhk9YTQ8l7pjWxbnpvGUcKr5SznhFM0
+FSRLoU5/+s94dpA8/vCM5a3bwQFrcO78jUrsLsE3YE3ZT6RE3s1HWAuAWchcvloNS9L6Agfo0oH
CdkizadT6F3TCaFjaOMnSU4jLfKa55z2nPOWqZYVVJWmXwsb/LzQmujHqdVOt/4y//+jDeT/YMbz
v6lcpCD4Rbn42Rav5ffVIi/4c98oaX9Aq2J7iOVa1mDXMA7+c9+o/QF7X5fBlTKcUSXtMtL9F0KE
F8EU0dkWUi0SsEGF+a9a0fgDpLEB6wfOMIrXf1Ysfl/4GAQ8yBctMwdhUE0JxFv4O2ZuJTe2JkeP
K3UJI27bTi+niLT6UEyRHM5aeyTvZX7HA9lt/3aK/gO/4gIn+ffA6NuROSsy+BT46uhafqgNDdI0
mU2Dc0Rky3Ce/av41uh9CM5KwYpFxisD7S02nOyzI+r1d6kTP8UgXfII4LpAAJYNmGLKD/vlXu3q
rtZTuqeGgRpyTXMUG6YOZqfqZuseXXX+idytlBEPrTR9+1qqgr77V2+FaWb0+S8+8N/Jrd8Pzi7n
gbEdOgGo/mgUuEi+/wZGscqbBmkHjetV24tKFj/hFJl2QzzzEPr1Of9BmXA5lq5SHFiXIR3cmB/O
eT3V04qrAS9PEarjHbpV0yVvnu1Kr8gX2SA2iPOvD/nzBcbHA45CoDE1E+XR9x+vI8miH0TgET0k
FNKvu1ljke8RJ2OhF+agZf5dXxlrJ779+sD/6bxCNOczIzIgZfDy87/V1wAPjEWu2XwKJabFK31O
sVMp80XDKUTson59tJ+vZlUULzF0zFQpv376FpekGOaszZ0sz7V9V3QfqTr0g09EqK2MEvupZYVd
k+Oz+8199B9OMCsIdy5dCz7opcL9++esh14xl4uPOpt1bT+mc+ZF+KDdPEo/ipYks+xyXf36016+
tO/v3UspLNPMuhS8lK/fH3NexUHPlQaJtaiJb3+CblJWqt8c5uevUEXSagBY0nkxgJbvD0N4Kmmk
9cwcRWN5oCJAyhOWw/oBmgMN568/00/RQsR6IIHEQkBuEl2zHxcEQ4Dj0EACcMZUTR9QgwPmKyRx
CCQpGTpvrnU1c3vMHgx4BrzNNnxb5HiLMQt4ky4xAEUM7PE3b+vnc0BWGaukTOzIBUP9w/2TmWJU
9YBXnSFulGUvhsXilD2y5GOCyjr49Tn4TweDSwVLjieCof54MKBvajxHOWtiPWl7hMxJoEUKE6VO
nernXx/r52vo8nCjk2KyMqCT5An39+tWZwVKuUcqZwJLRGjyxGoHmziqnV8f5+c70yA6AXqcBKyQ
p80PJ7APpRkCeFQ5yIXHIwTrHHIrur8c233FENOK3kVhLu6KUBh/l9X083pLL5FDwnFlbafp+/1n
7IE19jP5n05M/+YN2NJKUvCqE61OGJycHYda5tHz68/7H84rfSXSMFkVaFX9eNM0khldePoF3sl1
Pgtrnj98Y1D9+ig/rTq6CHuMfJfLskeW3uXnf1tdoaCuKR4QRlqtxDRMTcNj2JjqLkvIa59Vs76V
uHl/06WVvucA8qxkbaWjrIOApdGF2vD7o1atMArKOMNbyC1a26ESmZu8mGusg/FqoqNdlygY8anS
3qoGLihcWdEHpo2SqLBxtbapaGTKJoP18Fs26U/nnS9ap4OM1obG+0/7GaXKrH4ZMVqsyGACkPcp
aFxdAzgqyVAvjdJI9wB64nNYoEJY0hWUQTpG3MZr9pmQcT46GpJSotuUIfndff3TTUBaBFMJRQYM
b7Ht+eHEjXOCoF+BldNDYXls+7F4AZd8EdhDzb5e01IQj0kucGGyT2QbKOHFk71lZd5fskF81Iyp
3MiDMRrwjkZ5B+SJBofaDkbkdnk7L2691izJGSD22WvTYWyACEw0WPga9dld6jL7qFouJmeUs3H1
lxnpnz+VhVw7uD3YAKoEZXTUurN4nPD8fI6FVM6bDkNG6s/glia/loF72vIClM+TxSzfRYs1JISI
cG+1IuhHu45n3oQ19DdzKyVnUQlLXy4SAPXiNOfvBqEPjjhN2E2IH44jR+WchPQ4xpmk95VGRjwr
5h4jAiO3sR7ZEaFMNLPnVE/nq0RU5t779W304/fCqs4+np6yyeSHSc2PD9IcY2IxQmkQrnLwMSD1
ck91K/13gReXpwX3xt+e2dDp+P2ywXafuF4SFX5YB1N8Mr3VxqYtq4kevwqyACxWmhekurKYjHAW
2i6GXycl3ipiUsWdqJzDBIRzKIYjGtq+VQ76HGlXehnVyEx0Kz6vHf3BLD4osywgM9Vpl05Tqjo8
08KbNStWyltuPCyuxYpNrizyQJ6obo0wXFvc6snLKo+CYCNpr51uwjBUgUrwMP6Jr1O3bKq5SZ9E
nFItVrVsuk3UEfQZGx6ShDibUHhqmYbAAuTMBXN0fVkSE7+pQhXsilGfwe+Y4wGgQurUZqW3tEjF
kD6YGbP2R0OogPVQDDcu1XYG22SUK+qHbEJcMpnG9VS32jHLY0A5gqj7QyyI4FMtobmwrWo9iGN8
X4QO0E6UBml9VKJkCyldWV/50iGodHiVoC3MeRcIiqKqdseTp6XTUIx3IoJ8uANDhyCBFvTQL+m1
NNYKJhTexcKwHjAxUgsTwXixVm4KaPw6FJf6plGN7FaW4+JT7YYOaHrc0FSWco34d2ThcxAO0WlA
0s0MK8fcbTPis77aWiLZtRYE7SkcIag6lbSaNA2U2XAQeiuoj4x5OEMmaq4lbcy30AeTQ9mE2k7o
FV9vLdNvlVnZc/LFq3JRMcyrQhok5tApjiChMPYiXDX9Bu3gZxwuL7CLaZb0w2Q9tVxRN7Gg1cjp
BuQMWBArXIoSMY1iI22AUENUyMMHfODyGQ8vHMVV/pDSCINzYprAbVaB0XpFNAHIptyCH4wL8bgU
erovCo2RgiVNdH+GCAXDmDIt52Dt17wYFV1Xga1pMJqDlF3lYf2ODfg2SdEVDK08wRDATwF/aM1X
NDiK9ICztoyCMJJlv05r8VpOcTqmojbDHqoVG5zBeztBlBw0ROvdCGWoBtRyY+R1j8nKQvMHqChz
Kd9Q21Wp6ehciL3LqtXRCBo4gymRAF4nCP2OKMCevOEwC0MnSVoDlUd6F0O4j3YULSgTW1GJXejd
XYBTSUu9lXSFR3hAK2cy03JWjCjiMSKouTPn1XAuVkEM8DyLLmxsHLmDPu8os2kZtcnzCCHDhoZ0
GyqoMWBQ0ChT/FhcH9pUe0ipHJmHgKNrBWSWczh76P1rfP+WZMsx9BAd1T8N4kHCaoHP8UNOLWwi
RdVfpgD4vU911ZE9scbRYs8Z7dEI7IuX5KhA1mxuvVGNMFXPknCS2/iMg66mjR/RFNbi+xIp9daw
otu66ZvrYWmSj3jUi21Z5Ye079B2a5GrFzKXqfZaz+srtt6cblaZjS/sdj4slYfbLIxvLeTlpxQc
H9ezqm7nFewVo+Ob2YpOwlKVexG4wWMaridtNiYni5Jnaf1oy+TejCyUpMShreayW7C0s0hh9R5G
z4A8x8i6QfLXXEKv1WccuaOTa/JJEsgP6bXaT8v1XjEQ1xfijDd+PpYQgXiaVveRICmBtmRfwwLv
xJSfLa1+E+Pk3tImzdZ1ZEvF0JgXgvMrnE+yUbJ6eWd/h159vTPFTPSFjv6HLAnMn2p631WJcCft
okPNNZbHoT220k0TRqYT8+A9VIViE96HlmcEqNZWaeSCGTjl6sI3tKLTidPowPYTp3de0eapdRlL
/4KIsmccjTyJVirkLI4garsZXpkrmxM28oKBTlwi348wV5eSxTyrYXLXK7VBLQQRBFanXSrpXTTp
wYVFyAZBa7yZ+wTMKLZkvH2ywj1klkR5LyLS1qlgJ5x8Qr1Rt+ze8F+3jayi1JS0j4yNR22nhTB/
9FDYnrReKnfYw+uDWoG3UvGdSXXCW5+F/6LuTHYcR9os+0QskMZ5K4maXHKXz8OGCPeI4DyZcTDy
6fswfxRQXUChqoDe9CaRyIzBJZmMZve799wQGsn4UCgLj6Mh9LNjSFT4qn415/FuwSEfyXC9ZCSM
t4TbkWfGoYzvbVHY+sIOuW6x2l05heCVKLWA3vJRF/FZyTI+ZLrGceeQRnAQixBzwq3ranuXyNXJ
NAbqvvTLV5/2JKDUlskHU/kv3bIYxCWH1xyAoOEmjyXnLyRvW29gIT0WefDDfH/csscCcuncPiLT
+aMEAaNRsCPWNb3bvkwq0FrK3YWiSK552/6IVJ67tAjOoGwJLZX138CA/cPfnf3lephunTI2o2Bu
0t8kDus7SRpoHzhh+ey4ffkKEJMPRZDOHVsDF19bt2zQVrorkmK/FCYutOHQTmLesCb+CCCWrDpE
jUHN2RUmY3CS7fyUgt23pvGZmttLP7RPtdL5h9bdY5Zk9J2kBHxEG/xYc5lQsFVS3TpKgZ4156S+
qBixqCGMS0bLaZ/dL+zOT7Ibn4hFQSma9MHzZmRpfbW7Ditj67w2BZeLgJRCAOsvLzBEGe5l0SOj
DaZ2wzDeC6e4L/z2JaaGc+OiWhyLafxL6QkoqHa+pAlmS0mScwQjs5mSla1imH+JcbeACGwB3MrG
f+cKIDSNoiChEnjAy+kSqORAlhXzqhj9U0xRjl2z+vcWbyRjDD7wqv/0k5EZqHYORJgdWJZ1Wtyb
CYgwIGkbEdb1K8GcH242KcMthcuyEJjKJcIfa3Ehc5X4832nMBVLnJX2EH6ygbtYxpaveMwyHMMJ
D3HbyzmnwPq0MsGAQhPbE7TLNMEyPE4VixLpotrMpHE2aRYzIB7jEe5nj2GuYU5QxzkpviyCeHVI
A8Bxzsyv6bOnggrPLRkyhpVt9WsyQp/C+/o36B6IWg5I0GDoN4HDaKxyICCp0X6oOUfTbhG/eHV3
8cocUUYQUqvC9lcyWXfg1fRDERfD0U0ca5fbivnjbLyPrZddy2r2t0Mb38OeiwH+4YquipMJWsFP
jpBpdvPYRk5n3WVmevVT6kYDydOYkoftFNPf1IFy2fWxHY1l9zsb0x/Pz07gERhsYrN1Tck4a3H8
0+RKzH+V5HdUyHBSlBaT4jYAyOgBU8/wDBJ+caW4BXCQXGakrhPvdacORP/eYm5tU47dWzg3Thp7
M1wt4UW7Q9H4LcrxrLLmbjGNgzQFNJmhCDfKNfZJMe9HP7ihKr+aVfw7rx1Io26EchQ5QxY1jf88
udXDorA2LVXx6UtSwfb02jA/TgeesIpGCGd0oM+Sit3bQXlDPy33ehgbKHw4IDqbkVpc49C1Bj4O
XGq7ps7VfZ7DdOw9BY2L/R0z0zHUrIKstg+pCyolmeRzB/dDGka7D9DTNu64HniM5s3sA2ZO2ryU
hvkkEv/egeW19bRxB4UKprZZ9Ge8SCVLyiEPUSZ3hkOgqHEX3qDeqGnC8sKvDLUniosZ/25vY1YP
obnN+R3ezUvh6fF+rJsff2bO7095fmkCTuScpt9pkbj5JP8eaJJKj+DD+dYEPLqrhWGwAWNljo3X
jFvJC0TRb29okYv802h2T4FnvBD+3PYKgVB75D38YOQaSrJ29P0vM8yhFnjgiSa/szCWLdcMK9qW
tD5jX3/8RF7/NUDE2MTSbyOvDl68yRIrUmTf1PQe6EXn56CyX4pkbWw38Lc73SPzm0esdc09QHCK
wZrly5mMs+xpMEsBS+xK23/SJYFYX8VxVCXtzSgy3O6xJs7q+ScOaQeYt2ofaonfI3XLHaL5QxaP
/lY1Xrdn3PLYdPl3ITECzEb60LQl5y2ar/QmUN1f4lmPFeCDjUZHwinWvilTANGc29+NPT1abeic
2mC2Xw2rh00w9e62jJN5O1hKn8dpeeh9F7aYSMa9m+T4Erq58jfAWH7l1XARZXvNeICdu8WIdza3
nh3PqwzvPRvHlXW33BEg/ezrkgxHNbPPcRxZ2EIvfgilfVdZHm06afNDy50+9z3pHz/NHqDBPNQq
O0/jMBAEyMND2/Q8dWbMroYDvcSSLWiegIhwU1gAb8Qio9z24h0UPmsT5tVbt1DWFmi2M3aWDdyT
aK6M+lK6UE/QPXbLUL+CQ/2zuF1wM+H5Xs2gm8+N34l9lfEx68YyotKbkqs9dnsTbF46iQODIeNz
rPmLYRcdwsrnGxSAmqtL40b35T5QM66o/q0Js9UjhR/alwd2s53Zh3jTtX1pevVIk+6aVu8u9oKv
yAXsXcwkF9yWQ05RpU9D6L80uXaop5G3znQ/5jp8CAf7OFSmdZIBb5MRUIdVDrSVJuoVqPOrlVFi
0wXkjYLkqbOap2qAAVAs2ac5dgcYj5C0Xecylo3eNkqsJs7zsmhKvdurNiXXEm4wPKr3gJPYoxp/
7wzyAH8xQsc4lXBreLCo+j5w4UJBAavni5DuCJcsPGVV/Gg5dUJiRBcoJnQdthVkoYl4cUUSoMS0
ZXGpBY3GTdn627cYLUTWkv0iGBv5NPpBtLEYrK3RaJM7azPaAXdUUTS7Lp8mb29MklaWwp3CVy6M
/XNoxmm57UyjqHYGGW12lTyP4WaQOlvuXagkxZNHdwteqz4s1REMAskiZRSPOmm6v6rBw7kxpOLI
2MG+uxelhKBhZb1jnGON5gMb3BW/UXLcN2Os9NEw0+m+t72kP1ikv99gwLUPLXSdeGtamVHuQbWJ
W9xiwdxJa4y9E/DPMuqpFQ4IOFBxvDMV6LB2sF6aMR2sy+D2/ovX9ulNoCrvKEB7WET8EgbzI9BT
81tr7ezAkrDf0dM3f9tywWMlbdIAIj97CdFb0kd5Xu6xF/efFCoMrDBlg09pPG686fjoigp+HXqW
obgs5Ok1NpIX7YDwrPm5tS6fgOZsymW4iTXH4NVg/+SE0T90H3RaIn3MTX4V2ijibRKr+NtN8+Ih
BYTQ5ICPyQxv4wXQ9dwBupcElisRT6eSITF7ezM5/CYcS2RfB3vrSp4yckrOC9xPihF189DU8m4c
xvcCPPtGdebwIn3xWQftm+9j2wNghxTepv53DomRO0dsbRhTLXdZ2HPS91NcPi7ZI0ua47FiLyEG
576Vc1A+V23yIYCNsObaxoUyPWwdo7F3ftlTAzHC6cX1U/cBwgH4tiTpUptEHRWcVQLFQY0nwwYL
MdiY3TAip1oQYbLd76bISZFls35OW6MaL4Me6l/cyxIw/zK4lW3R7XUWlE8J4KctwCjg0b3hMkuY
nhAod3MSnFNgZTc9KnD4MpkPFEKwn+UWN6k8zS9mnbjPfMF/KalvGaf5hzpc83NBCJUAoJLxykUY
xTVmsPM893I58VgEhMOD9aWtuOOVwHRvvj/MZ38J3xezNs6B5d8SO38HSTbcNQ4UlNQPlzfDq1gI
HNpwZKrAfC0bbvRDWtAhmPbVa7ggIHhZ5T5bCUQP0tYphGQ7OOm+C6EZeNOtXcL0B4O09+OO7vgG
C4gW0N556zDC38H5Kh/IRnMOd3V+pfxw5CjBFB3+GPmrTutNOIu7QI7DVre4eQK6kCE6MMRXZFx8
BceqY4I2yV9MtikZcNvHqQOw2qaoT3xjQCiBXhCFk94xHqkjctXVaaz74UTlEInAMW6PTeuOr7ae
SX/I0PsQFkyBjkP0lqOUtXfCivifL0AFhxWVAlTEZ0hDQBRncSQBHmxHPRMHGph7g8J59sYs3TbC
Ls6LqcY9X8Bik61meN/lICMD9THN09/crvdzYMdRyVlxWw5CRFlq27uymVV+mMfOa54TSTfKrhKe
vPbtgmJl26P56lAMvhGiXSvQw/wTkQTb9uSZesuA3roDM2MeVrY1JZHzsE374QYfHGXM9crTWFD2
3VOYTB50bXIYzVYd59b1d7pa+zdbURqnZvbye1l57TlLHGIwTYpznJB3sp2DJHn2zcK91vlwMSpR
7TzbLT9LUDCftcpd4gEK02/V+uYvkRZyTxuh/ScgSM+QwNbAkZJM/gpDgF+XXMXUD1BESnuaBIHf
rkoz96UOV2E8cFDhu5M4Wy3SnAU5u2GwmTkLclyEPujZ+3YZ4M7sAr9fEQLaMfzHhkIn8CKDw4I8
zlKiVBio1ny/J3fYJn0e/lpM+GJcTpY05MQdJG18ttIM9yMtsiT7FhNt92zR+On8AQ0/8u0FHBfD
3lxq+QXIQk4fcNd5FtBvYifftARk+mIuvZedpmpQSQQSunxTVf/PVMJjtxtoTDQ2uQhaMvkjp7ct
AAuEFGswrQMUfdyqPCu8hiuQl2TPcPK87wQA+63jwp8c/X/GCbIrVH7ieDo7HChqPLZm1gaPJViT
8eyEo2/v414V07Hpq/698UoWVV14/AdN9D9fawmY8iOE+EZ+ToWmmhOkk021hBIaPMwk57K6tztH
3+iwzuUe7pl9pJjPC7fSTfFE0oCTo2fLaja/q64ytzQVBs2fXhjKoacDolOUu5XjMipzzWTXJRNM
GqmboTsiy1c0i6aUcUQMLytgRIFpoPSMbVic7SzugyhHVd1JQ1BzMx6sxXicHTBaPBC/KzgHtpig
GbZPeiqmjyZHfg6tH2PKEQrVgywgpEqFW61v2W5CqzsCNncfF+TWXQDc4Y5P+zPlVAvD6U/Qmwux
zWn5VGUGHQU1clYBjNQF7Y4bF3oD5EFuPr2evN2cI7isl/h07zStz1XzS6ZUUG5NIjAbkShrzy0+
rjYjfSPbRP7OwgDK1ETKrffuG280NwXo+WRMugd+i/OMZF682OHgvplWmx8HV38HvcOjO138Y8dp
O+IKleK1o5Xh3PCzbvLCD/iIkSkjJe0avQ5YU1geHLNvvMeJqgkfYgw9komW3nxQzhikgPdmzVfE
6yr7MgAs+U4cWki2tOSMzrlTU0XDMBU0+QIpUuTTMVcZF3rHLSSFFGnPvYByN64n3BuHAXWnDA9N
E8zOJetyClu7NnDDbSrblfA7dZ6P8drAAw2QEZgdCyZQe3scNZDyiszNA3wUH+9+k0EdcwwsBjEM
y+JqjYnpUcdh2s2JjzdbSNQLsdAm1/Nz+36HbQzPCFNY3BwJsOuuF8UjJ2advPTlXNqXQptsBd5o
8M+ZXSjYmGYT9sDglUl1Wx1fJASmfq/rUKX71HVak92FFpQNlUGNDcp7me3nwp6oMgp7V5VHMyuX
6RhUbtGSOfhnmwDVPlRfo+d12c1Rdl5di46xzs6cBoUB324T4M0heF7jGlLlnB35k8F8ULRb3lk9
YKrelhTyOpIblvCL+ew2FY9Ep1APrGFadOVo9zikMSpMb0NYh5EtNYGG0EjVkXYsQaYReeNWmK08
4iOb1pnPW9crqhvjVoU7SVtxlHDuvF/olj4xi/sb+ss7j1QuWRzA7zppzw9s3v0dxYF3kGJKArSh
d8CusDo/JrQc2+2xiDZLBNi72SpDOrjnQ85GtTOdUmWkG7kO32fNXGvreoP9ewhyY8/MPP6Ia6Gs
VVZLPyqVpdNegSavueVLmR+RoDlbjrKfL7WE9ll7GWvBBb97V/o2QhA4xvC+0rM+iixQXLrC3OUa
UsfwvYo537GWOblXCp73OlYBPs1DWkOoZ5nbQf1D2cccDdK9JHFRfOvEmh8NkjOPo8omskwBUH/f
gPK0mObzIIh1Gy6lEdgzPISckjSwKFW8nbtQ7Y1koGmdLaI7gxM3DqAU/5SJQdQhjLtnIQW3GgQ5
h1cyY5jVjfwCLjeBx9b9F2irlaccklOvcSGDLoQnaTYG7+mcgQuvZ+StRZoUtys7O9dWrG8+N9Wb
z7rbEvV5d+oF6ByTWvFdoiIwOPN7QYGDM78WDFrf0sJuHgvL/7AnhJ3JqoKo0mP8GMcDDQ1FMN8q
ainYGcjC+6Jur4GUPmJ9H1B3AuwcKY/PyaRHiumkKsYT3HhY7R7Y6mko+0M7rlwquIT3VBwQLUWh
5Pbtkh1P192uS98sMwY00Q7fshBlhNXv5GcxwAXd4T42IVCGvW+fsRe1TJhk+8vPiizeWZ0AuSPr
VSPN7bHZM020o9Lt4mznAgH5How0gS9JR5AVqaJihRWTRwzfL3JiuLEhuPbn2S1kcPeROnP/MZUB
jwnbfDT4k662tXgPg81kiANGvZxNJsekHxiZ3U8cRfbKqMffjtupx3pJ1c2Qwzm3fHQjy5v8I4IC
qhU9SwhFtBdR51M0i/0JLzsADxB0kd3M9b1yEiK4Pj6ATYC5EjLXkBeHKqfx08Ook7DxLOlXGpOe
NdLGhBfLXJsRbEulpRPQNVS1hLUnGh7wnIm7BRbPAQCLQCapxLSdWtdE3Z8Si69KEOwIfvnPtllz
HcBReWAgGTLUS2NxSEvBnd2noXObTPWyXxyzuybGKL8hCNv3eTH+IZIVklXolhN3mgQgbgyPzq4M
81QDUTx1HgdRtwjdOytDy4oX0z043ZQBN1pi51ELf/psVSsIM43dTBLcdJ/qZOLkIdsyWpY6uEfA
CWini4+ju1BTsVDCYhKSaE39hCfEeJm9un+UTMU4vmbNnvWPPSI0831XZva7stz15ha79ilxWYkb
rRv/Kc5wAARNXp5COYbHNh/i4wBq/dvLwl0ekEbmK3sq6nT5xE2Hqp2gPZq5Jx8NBzhEyrGfG63K
i+fBnizC1CK5d6ka4NksUnQcTzwIDfMRzgz+marKD4NrZTuzwVuAHS8FThdW3O2UOBbZYh/itACc
3A4lx4wyZv2n4R97iikTKOo/ZV5PVOwOw68xF/591zid2rQDDlRfDfw9zPQYdmsw57iCgkmkHGzy
8jz7ah+svUQMt/dOZxx1XI/wyJMFtdQ9CzHB6wWotw2b+ROEWR5hJHmtquLH7bGZNPDjrbl1YM6b
l8ZdW7nHBb9gLDDim7Tv0SIGLRfSx3q+Aay4q+e63aKr6EvBbRyuvk6fkMLrO22WTyMnZ1q34KpQ
7UqyfGAcST13eG60yWJ1Z67MSWXMKXXRUCPCcUzu8Hn0fBDsieEU8gCu0LDKcXlezKnZFWyi0cgi
3paTwkplhlEyOC++mX9XdBbu6WQkG+VMQBYy67W3iiNSe07sf/5qlaUiUPjWH6PheZTZU+aAzJtf
l6CdKJLLJiyDFVDQapPpID0bSxW+x1VcIVj6c8bvsHL2yhEk1S5YeymGfyoqurWtolx7K5q1wUIr
uizE2mpBJx+PtBQOb4iahghP8YXqAgSltQyDMXF6F6wFGSlGzftgLc1wkJ2h95kHNEUuIWu1Rr2W
bCzhSDprLd7I/qngYFON6rWWA1TqRI8RVR3zWtrRor1cE4sij8YEXVdnltpayg/v+ppMT+om7pMZ
+/NlmYfu1V1bQiqUyg/Dg0g4G2faHqkSAcHWXFCxt2Yvv7LBrW7D4BLIzqvsLNY2EoCg6jUOHBpK
OjOgZqrrfiMem3eUBSZ3FnWCm9heydhJbj7g8KLuhP2MqcPagTKhbGzdPq8AamIiDIP1zNgsGV9Q
G97h2qEihOH2zC3c/jZ4tXEfZIwtaAC3XlpodLcYx2lUWmhhFBNDHhjXrhZTtL8CW9UXVfI43Kt5
bI5+S8NL5sB56/Xcf4c9U/5ybYLhcsf2XJF50Vy9rjMy91MypUyGl3/aZEak3jNNd0i4HBmZAK21
M51V7GLT1wc0E+vsT6WxSWNeQS0xYOX/aq8pSaV7Wofthi704NysRTcMuZuvmZ1GH/lWh8+yKcpk
m6/NOKmv1Mwk02iOVMixB2RlH83Y1Y6VP/cR3gS+bZkr5XssOWKifVBrtqNlsCBINVjmnZaGc07Q
VMQWwJr/6iTC/JsGc3jsJWcyyswd87V1PfU4OY7xWmeDuMral+elX97zLqiumivWo5278lzFXvNE
H0qVQjWp7JPnd4NERhcLPREMx3b22kLUm3q+Iu2XkcvF0NyMyPjNqfRqdnlvTCz060SS7THocdx6
Xm8O28Zt65/ZrlPaL8QSv6bgjf/aRRwyUzF4FgQBk4a+N1k2MPxyljwVoICY15ol8U/jEq442pcy
6nE4A1vqrleqOLChcWYr3QUPGPfGCcuvb+1VvzYaMmh/xsOg0bOH5mak3BZeqondz5txxq3V78FD
h6CXY6CxpPXm4Kng8JR7yTmoa8hD/eDZR1EjNJhtlfUbnTaMPBw9urS7jJDit5YzJH/MPgckI3xs
WuA5z8KurW9bTd0ZKDb7g2trphj2cmlDZoBJOdbXZjLid4ig3yn4bibyzL4Ll31syjKab319b2uz
2PutMRGF89ZbstP8BrB56s0WmlgIa8cfPjMWOWqizsQ2a1IgCBmAjk6D3dvBeqfYA9dV/eDimEoi
TGjsepy2j1Zs0HIgMpSlwc7JWou4OVgJ6NyNN1cNr8kzfCxIAGNHz/9Bxsv2sqsPCnp+lA61upb5
KKkdAyHEzQC50A69jWnhbsmlG+7TWVYnwaVha+vgh+oITA6YKQ9VZ/XvuQGVJWziRFGL2ckjchQs
qRgjBJdd6h47ndx4v/ER4ce7K3Su8Z5OFBsuBHH2RTojHi98SEbatzsaLzLjLjSX6mVsuHvuvGoi
kV0b9XUBV30LQLeiytMlsZzZV5nR+kyPOUEhejEfdRgGgYA2nCDSWZ+fVFJzRuf/mZFik2aAXFHa
XQ5YVLiQJMfRs225c81pjBKMJXvkP4A5tKw8TYwZqY/RzId8BxOWdr9G26Wux+IUtC0EmF1uWP3H
UmfT0bLbkoMD5TObWlFKYQ8uA9W2cfwP6Rp4BX05V1dqIPO7ydT8HBz6YmZe3JeTwQR4M5o33m02
Z9XkfIZ1s5wyBNj/xokt/lMkH8slLh1vZbPagPHwgGPJ/A8m6QYUnzPKFdC02ukXYNcanoT3D2Ic
xJdyOCKwZ623zt6HeTsF/S+G9T6D4F5JAjIht+DjFMdwvTtdY3BlN9Q3uI8Bp7Fc1zCpensQu7bs
U2iTPdXlu7UVcPqXf/j/daDvfwaN+P8o9vdP7u6/zv0dhzr5Jef/CxixJvX+FfwT4t/41FfjNSk3
gfMa0/W/gn8W8EXL5r97oSP4Fw/3/L8DI4J/I4YnUDoDfgHuff64fw/+ufBjoLqQu1k7n1ea4/+G
EsNCZPn9B0cw5BEKyn0PXXf9m5D1//PyzBU4eiR3FRhfMfCirnxO46U/qobaQluUDI/6ykTj1zv8
vPf49Mwjk3mox35q7/0GdlZRowXmRfUa09tCs9LiRGQDGN5Nk4lPAeaAztltBourX2uL/shD9Bdx
eUYaud+evYXNuEeu2ril9zlP7u+R9OsQ/0LAgF/fBsNd0sTLDbZMd4aXYm8FV1OEc8OI2kzRT5UE
OuR54Sc35oB6azOfOyw5qMCWqSenrJtrhIjB+Ffadrlkk74YFmQ4Q/QGiHeDudZgGXs8yPZVe4Yd
mUYn2U9rLLdxEPv7kuHXITVV8aS9BOEexSN4wUHURSYiboS6GrzpMYiP1ALjdrFVNk4bGkcYSXvZ
YHLSYmTHSzRe2sDOKipqunrrMH5/L5Qm2IyiCrcLKtAxGGTAy/EToFjdYOJQ80PjZeBXrG9n20+R
dlM7GkyGAlGtqazDkjPFHBZTa9cBAgfybXJO8hN4MfOcTdUuUa6jwefXzUeYjocaAhDVBXP7hR8z
2RvWnKzDG8dQHDkwFTvJ6BBNb3AlR0NQCVyQeRJGBi+UE12cGRfSqohlIy6erb9kUN17Pjo0rMJk
z10Nj9igAYy1Ad0fnL/EO82mwwkjcHXCuTMfdVv+2LP9pykXeqIW2FuNM/8tS0psi9QYum2T5911
WpY7q320kiMo4WqnCxdSWge6Ny36esPAIcdfkQ7zx0zj3B1pE/+XMZh3FmyLpdX9NsmUjV5GpRYy
6POcNEQtRvenW33bhvGp/eUk/JjhX/JQyOVACcSRfoInGfq8ALqmoy6ZvdtAr/kflcKRkM0ima/z
6XkUvew0ZzeEBWsnkgLnSDfeCRqeDwMFGzcMYTtsaqCBZTTHxzDzh0vS2tUhsAyghq78JvR7XGrb
/KVDfDSIyZILJUGbbJ+NZn1y2ADuvQVm8IZJ0/w2i4E/zjYLY88Ao7zQhyIjs+geqUBpua22wcvc
qepRzwOWjJGcu8Xl6dg7xXgf4qPZOBBjosQB3FB76Qy0H7e5Tg5wg8VJU4IY5SIzI2rM9KvskrUG
vc8uQ0tNBJeS+OSpMjnREhx8ULZmX3E+Iy/mQwunsW9f81p++kPIua5F1N/2NGJsBs48O0oAMYpS
NECW7qOdsK+iq1qHMLeDXeX42bZym9dxkd09A1LYIiLudhznS2qIgUNom6Ysvxt/IBIDgZwlP9da
dcDgDneQS5YHW7dDYQMFzMRIJWD+0kw5wpF7FGXjXeNMJU+Va0wXVxnmsRxcbEioqJ+E0Z7p1lrN
NvkzzM6z0dpsVGIERs+u9sRkkWi/1daniaNtQzNEk/KCix6eRQF1tr/WFcw5XPPE/Iepu1YoR1n4
3MgqjHLHU0Dk4XA6xV+XmvaNMKZ6V4zC5DqdNA9xZ14GE3esid5wshfff8psiLnrDn1u2fZZfk5C
xUPlXzn+wdEHsllQyTPXRTStroExOHqNuIYUHndBTV1hs9qvRor47Cv9VadcTT/CCSG+hy5Aw7zb
VEOyxFQ0j+As0wsz1xQz6yZUMkK9JSuaVTibgsK7xNLd2bP1pwvwKPJyzpSDVNsQnWs3pmX7Kuuk
I0vgPVWc5B9DpgL70iKF08bBstee3fx2deLj8i2mm1tl+dEc6/YFS16UATqBYoXHTTLqHKq3GfV0
I0foGq57rkeEqtr6nKn/PXWBf9eXxto5l0miKio8adcyN7brZS9ppTkJ1TVo8s6tzjoAHANgLBKT
SWFuUXOz8wNn3jHmecW1yx8fwC8hRsZnUOTYZAaV8v7XVEfTBlEUZXx03MXb2vNvZVH+aA5thY4M
NSSzl/dxHAQPBnznFOYN74h6u9FuRlBDkwJay5j4lsMFcJMh2c9N30Lu7rOoxx8hx0mf05gqNB/6
K50mHOUWcT/P1pFBpHGzZjXf4i4rtq1VP1RL8Ez5yF1hNfxgdH1TM3Qz4vZzsnUWYSeBBCm67MNN
kIAYl/Ii2XioqKMu1K9gdw8sHlv144Nn0CSQzt3OWZqo4M2+94RnH+YJ81uYW/qN0VZ/LMuF+kIE
UbwftHkMgJxS0Q5nOzUj2N+bYrjMAS7YvO6w0KVBax3ime4zYiaQY3j6JnlzBEMpcDq3H6Oaxcbo
2+dKyeBcz/6ChY5HZiJ1fJokyQXqgmK2b7wYCHGPtaKQD8PPObHrAyPB8jgy/zn3uDZfeut+ZMK1
G5bR27lYlCIQPWbUmIFzUfknXkKgp+gukFKb/ok5DOXKM2sLs8R7qoqUCXdjHf3ODG9DgfDaZ317
4vHgHEt2j22TiHBPIQDyIS/BO3h4WMHdSFAf3BoIENkjCZCg2i3uQPEWH80g/Vc7zw60j0SdQ2Sk
sqiJb9KHMKl+S+HvOkWpHdebn5L3YgOs4LNMyIF0uQZlyjNm7y1Z/NEZ4/SUBDzz4tx0t141WyhR
qb5wF8VlO3rdV9pIRJVqkTTacgbLopztBiBJdqwWIhIpyf1NiAuCrXvYs6O/Tx3cWigmM/e3pc1p
qfxIKp6V+QdzgnvPLR+6WUUOAQEXsADqmf3kAWdV9rtu5uc6dx+T4jusnA0NIPskDL8qaeys4hqi
8/v2qWiGDzHwXMXbPPbNg4NZravwV1JTwkrQQWTOOfui3T9NsTbBQXkAYvF0Z748eXny7pjGuMtM
76kbU3j+E5D+QNq3hvrBGjOrMdpmBNNPYdA42HRxMQc/O9nH3NEaYIYY1Sr4J7p8MJXYla14NsLp
ozXTs+sM96p3HmTT3XoWzEKBwAbndLNT9oLxxc8wl08NbkLTPdFdCKTXmjPU8TjcuJaV3Jdpclxa
0e6UwWcUjO22rOqvoIDbm2bBF00xAvsMyyXoeTKMDTIjHVvtyvv1mZfixIMFrBh42Yl7yjtPHAkM
HYra/Fw6zJA4cpdtrOMb4/sMvC5TgcGIF+5vzvNQ8lEW5jxEvp11T+06ZPS6NvnJDPmVpmMeCVHy
sJaFe+cOTX1ggrEmR+etl0rY2jK9VrPxJw39K4xEFpcBM7uTv+c0vM6oAKGm3q3/P9SdyZadypZl
/yX7vAGGgUEjO6cuvK7kUofhKi51YdTG18ckX0bkle4L3fGil10NueOcA2bb9l5rruSQ91Rfmqxo
N23pIax/ltItNPaA38EootG7NKBYsubEvBdOz/eYjeU7Dxp9IKv5VOTT3RD436rBfi45wdxZdvGD
wqy51J4n3t3WfSxtetx+IZiSJBvfepal8xiMHY+SGKN7lCVPOnGehqg6tiwGHdxZPkTmgYStHQ0X
OtkMnj7MGGfPYRHPhLz+ILB0K8rgEJme7kNBwdOiMh1kZ76gaQLwPeYkrRBpcF8Susm7UiICLuhR
lMX3ycn2tXRI97VK+zyafN77HnOXzSgIdGiBstww5kWSJaWHBj6+kka0gq+leu6tILEZsRjzGqSN
QiYCqSupp5x4qCzZxQyw0cgqYrp1QJbCiO6yrzXkoAkYIxOxYo1gqDak5azjQP8eXZFBLBdTXcRw
eGvR3NR1Lhj2lHhI6vzzEEVPfuCnn+lq3yh2+r4ZQzJAKcD9pNBXkjSbAztyu5U5fyPZXmiUpkF+
uHUjTuXkW9gnBdqfwGLpdVygblk88o/ZpK8xRwZLSPZ9IIblVYTFeE1Rue0dhV2B+fJwqaemfZ6T
Ba416X/0aFT5YhmasjQqS4BVJR9HpeLwzG6pr3aLMCtVCrWosZh2k+dL+zEPvwTE3R/6GF4C094K
T72EnFBCEmSdhCc31YwYwnq4NEWKgkmKD6eZwu+G94NOX5w9VSQZ7zOdZdtZET862eg+gtw9WH5M
tpcXVJeyHhYHd8TQnts2dl5nx4eYi9yNhzRsvwkmXoe8M9eqiVvU6bkTvrYM8fZjaPlbJBfq4i4M
c2oijJlWYL1X5YgQmr/qzcKrD3lAI72eIR5sxeQAs1dwRgcf5waNycg6QWOIQHibTxNN5V2sGtD8
vlMM91nYmFOcz5+TpSyqnQ4DVDuVNvrWM36EyCWHTlcoczSslPseq81tPjD7d5ZGkwO9uF/CqRaH
we+ni5NRDGwDyUqMjgRPVIs+nQCqrRhhq/VLNR5oGOpLF4bWJRw5EItueVVObn+aRkbcXjdMbwuV
9ttsmOVMy7BCybySyQehKyrGOFEnafHEkGhcoFchKiYquNs5VYVRW0X0IpFq7WYs8fdoCMz6HLV/
IHLAaxDmdLnd/pg6Ff65T0WVWGLTl4g56/rDSTBw5Epb7OSROAmrqBBx6G9h1ckjug969zCFyCeK
k+aobJTSGWFNW79zJJhA77MOLe+1Hp12Oy/Au3reM8IbG840nk/mGuFyTPWadhP7FibcRL/QGsXR
MknvjKEaNZsqP/clz1fU4i9vSb73iwG1XUc72LToFcX6Rs45U0SnyR8H1ybLTOfOrpHpgxt3f1Qz
5L/JJfOuVt58y8F8ftCjE+77oXofvS46YlhMbpox73eVmBaWo3i6Kpt9O5uibM1G9yKYZEv2atdm
uSMHx2afpdanJzkd2UFQpMzbYBTyDsFe9E7OFHInr2eWMkbeIazZcuxJqZPiTLhVKnHQBoYgKQJI
ZQ73Eo1+fxklqrNozP1HNw7NSQMmOdaGandX6cV7Fzo0jzXztCcKNe+rG7T93WwPKWlSizvda9Z0
VqJEfrcq5ghuOZ5jt9F7TbvzsfS/JfoUp/ike+dbTCxnqek7PyU1oR3+ye2rr4Y9/VIuBGaHdVOe
QtXpQ6j0GhkzZRYkX896LASK3DjPxzdcRYS86rj6xhM500NorROYWyxuA/otK1uestKN3/ngs+vs
qvyHjJi7Gqv1jkEeFi+ovFlYM1FvtL28iJ60SQvR8ltSOuF7NfWcWyahP89jikM1crMvrRwCSilE
z8if2plILVUyAxow+9SIasdBF99rpAirR1PaHcuSg/arHZjP7Rn9q3YTBS6Ks9IleEuiBb/2dLdJ
Wgss2zn2LVGHNLml9TRT1K6Bp238LmVs5dT/xfA5nnVJ3rY9108VYfQPOfd4xOKBkoNstPzGuHJS
ew+pxD3ycvucuiVhGOgUmA1JL3FuxQxcgSi08m4uxEz14KDpJQ0AqxVt8Wh6HuZqWgjGIGN7X2v/
zk6d4s1qHHkuHWt5KruOkylj0ObcukGNjDfR0UsyEQezobmuHuSSez8izMh4C3Kg/z5D+y3oLcTy
o5epq5JeeqzFwIAUu12w4yAqvnoFcSr2HAFg1CgpWJeavactd4fPHhOawLHqZiFOH1X3F7sZ6PnT
zND5FRFjDdAe4sHXOFweSgIWce9xtigr3V0F+WrYR0hiZJsL1S6iDeZvk4B8vlSbJN05xYLROQo+
vASR5xBitxwYDBIqjdOOHsAloXsPIqFublej+9kbxsuccWDKrGuVuC9ti+ke/cqmi/Wh5zgyxF30
ONBQP0lqr62ugB0MXcvJfZn5k9sWxcZybOVtU9r5Ni3YISPxyF2cBYZT6atNaiQZ2wERMr4mcbJC
Ir8+Bu96GreZInsvhLYX+dsgRYAy3cWUrk8mUN1unV3gTQkZO+ZAofS11m629dKCLWZKoYrZSVXu
W5Az9vyWF/4jUOudKKdDaoIXaZM4o6NxO82nqfhB8qi/HfHm+qn/5C1d/cLJcDySD/cH/CQi+GwO
t2Pg9QBXXdQazqiXq5/4/iUccsCwEDTACH3D+PjDJZPtRqb5yTNwAl1me1sjgAansnije4EshJ4i
Mh6ku/gWjt6M04tcomtlB5wVE+8auN63oFtrOrTTuwr0DRU8M5716CnZEx7JUnS3WWX/MILiW9Up
ANyg3CtUjsji6QEq5CigAOh3IOJRTKkOFFH35brgeQWgsCjMzC6oHOIIfOo82ws+3CbfpZk40Njb
l0As4AHkm7klPqAmfnRuot2Qc9BmKu9V4w7D/r6cki1NoO9ihnAcOLchx/ihCV9Jl8R4lsnkCRG+
f+AB/QBL4jIQVLvawTthe+aujg1nE+gI0jY8FRWQXfdHNzxawhwAIRGOEmM49AMQmW69p/GOuxZu
C4RW0XlXnOZfVHDSeI0XTbSHCl8wU9EWC64Ouq6QeU0OAgPXGSOhMdsxU32NGu9JM9jbtG1KyUGY
kHCPQ43HI8lv44w77sXMUYAQXDN/QcSP+skc5kKxuZd3GdLJhECALo0uU9E+Uane5UTMYtbzM/AC
wWedetNuMeuaHj+NZCFugpRs5CYS6BXw3dZBtEsnr8eQvOxWiUGFbXOTgw9jUEwjpUYfdGbXf8OS
s0WxEcDp7W4yG5nvgh1InB3O/ZwRdzU2XoyCdUgCEDWjNyO9S6XL01iCJVMXWjUSGyzqFgZjDzWW
8VMf4y8Ma/YzVEZUS/XWhYbXE9VqArI+VHXj2+XJuA80HSn7p/nARHsnI1JADDg1XKyCHjc7ZUFe
ded3WJo75aNqAR/TGiTDDRrncVbelr7fwxQUhy7veddA4IOhY+ZLn41G2RkFe0yj/Wlx7aOvLQAn
H9MUcNBrIzbz8DtZ5WCqyLwv8h9NC9kzlkt/S+Sd/dgikyBWs2Fp1WveTBbEb6iAIblIJKZNNJBk
4ctmwznooxBQVmXC011bt37JgleQWhcQBNPG+2ihxTZUl4RoSRPKz237Bs8JyHB4D0txq9PwoDQS
5JHMenKXWuiwrnyOQOqTNlyPAHsnsgaxA4STs5v0p8b5EaTOB8U5QtTVd211wUNeuRFirvkKeZAX
Xg/LdV4popH9QHjxbebRbWWR/1rZ+Hjz5VxO06dubm9s8ykU3VOlGVbTYVL7qaMk6Nz8U5Zmx4Rj
it/wpRC4yLC+vaQDEYgxBhdL3KZWwziD2Cx7uNol1pBy2aGxgjzT77zyxuTV2UqDU9Uu8RUOyXYa
zi4khpw9JDaHejxa7Y2kT0URJC9BWB2j4pW+wyaPXvV0N/qsKGp5ZoBOk78/pDBf6Ys2PeZOQ9YL
TZbZJvCgDG7XbJtkuGYa1YZB780JcWSigZVWtU8pFeksp53BgS4W94G0eegmW0d89szXvHtl0sJh
j+Mg+wFeDkq/+QpooFLNoQveOxszauPAc4aBshYLfXXXW/TcENvlFWsa58lPswWlBTsL7uGB/Ks0
nF86Ceh/iLEDkTNfbwsRvIxJKA/VLJ4kvh9cbi3nEDQG26X/gcLiUuY1Ou/hvuCIdwjTNr/IhjED
9QuRMAEa+qh4kaNzpzPrjBhsfaqhxmLmhtgboCpIVL3cSOJGljVPOhuIsLU5hgqE0LYJHrOFVCDs
Cygn/J7znfHjq3CGL5XnAohCkalu3bJ/sScZn4LeMze0s2TxCFTkB1sQ3Q9FJSOT4cZnaUQTv67k
iDPvo6yfj1MXEsFNPA7ciwPDjPcojhHElwvSGvtVWdVd7pARhQxo2yWuf58uoX9uTEsLd3iWOd1h
n2ONRmqh5sXZLVH83vfS3BCyfaC2ZlQ3vjerrR802qFDgCXEA56GfSuOeZobktxnPO2uM+1xcrwk
C1tN6F5tBFZN8za1UMa78iVHvtGN/U70BThkG/hvJg9TyXANUSpN077UEFqkHEm1DKIDrfDsVC0x
1p2k8++kPaN97HHS2sTLdg05TMlTQyOXNks8bhCNP5YL8JJ2AmFdLZRiFh13G7g57gR6SuEUb2uO
SBtMqqD3OiotE2bFbRxdM+ENp2I0MeeQSBNRVrePTqjeM6wQ567Dj+O0aYg9JYouKYa+hE9h6ync
EOEatpTW90ly0G7JoNQJvtb82MYThX20l0LvsE48Va3CeIUa8WmOEvvYqOQqg3zvJgEp5eRKjTHI
iKipMP7U8jxKfEoaD6RMgHLL7o1e9ksPymgNl8SQpky3YaSAPzsc54MOqJemfm9Ta0AVuIupo1f1
KbkEeUZpqqC0YPspUbqATLuZ/CA9LrL6ZArrju7Ca+7lJ8ubTw5umiWLSamzB5pY4UjD37ssCfor
Kr2hY3JbDC50CZj+pe5fscA81CJQW3fpIcLIlPjrXE+3Tod5zJOIUQCl/JFQVUOBDdrTUudfE4PZ
THpsYSOy1CMWno8M5+aiH5WXQveR00tjm1tcV69I92/xU5M051JIxVI6B473Z11o71zOIkSihk65
bfRzNFmEfahgKS5dn5dHfA4EgDLYIwquctgcY/t5CZJztTCUr/EVbdF/BzS74WHPPPBRvbPj/MZS
Lg7jamKsgAU6ufhjdqHrFh1Q+cAz0hFxXwUydcJMj/WyYExv+T+rp98fpjPqL2sL7Yg4wTJwyP72
70bbpuDxm3C7HlrGBFtmV5E5OjJ53SKxZwCnH9l80w24rXQbDto/6mr60Qx0LYaVoRvl5B8tXYwr
LydmKjZee5cX7n2aTT12LR7jtg/Kcw9j4hJrd+V2zcMuGnC4wp5SJ9/pv0TJ0hzoYSB2aiNI+l15
mC3nmffxoV3BibS2Egou4WD4w9q+LDTHIjuf333kqrxMZuLw1uorUqLsu9/K+hxocClLTazLPA4k
H9ZGHFK8vTBvbW+fLsDjWj+Zznr2urPlr4SWqsyxoLdrxYcyCFEvUvdlNakgI9qiE8L0m9KPHdJK
79vY/o507JNVUua1WXZ0RhQIwp2Krd9aBFAFzXvMFOlBcALZBfSnnoJZVns6SdlW6AIHbDBYt+4i
GWHUo70rsxkMfZg9m6F9MSr6XAy2dZDtEt5QLcIA6RmEpy3chRDw0Zbu+m3NmTjFOnC1Yqs9Q5TO
XkH8BDfd0HjndqDF7fiKprOxH8Q6WV6a4r72RXXEclt/75UcTrNo7Ruh4/CrmTrrU51X83tqVwv0
KnyS2wQmjSr1F8eqCGGsl7vGT+5NIp6sUax9Wv6AoF7q5xmQBf1QhhgZaJpq1u0udMLveYMRNxyr
vRItAtW+pB5Kc5LT2Bw2JeX5guiQZUQWARoCMflPcSrFrlTNqx9S4mDGQ2sgo3HfzQH69So0L/3c
pqcgL7tXYXW3MFrTL8xV2tMcVyDt2vkWLtizqd3sCD+lWW0P3jZrs9uhQtcSKTRrLnZ2+lJ7RnNE
lfQVsXkAn3ctSuZznWSHOoKMQCPsto6K9n6aho8I48ceIQQrWrcIWABQVjZD03W7sGkvoX1jYvuj
p6GQWBB/AOX3yDx5Knl7ErnMYjNg4dswlX3u7G441gUUfNGk7j+Ruf+WUuv/u1SelVX436uszt9+
FB/V959UVutP/N8wLsf9B5+aY9u24PEWaJr+U2ZFn/sfIJlt4OZq5YYCrfovnZWvyPACO+tLqNSc
RNaQrA49XvK//5fv/kNg5sAcbCtUW54v/h2d1Sqi+n8iK0/CSEb7JVbSORlB0hM/i6xMazw7GtA9
K8aGaAHjvcEqzfB+5skxS7Et8PX+jfDwZ+zsek044p7gxeYNC2znF2HX4OMCpXcK7UV16QfD6Arr
oPNYBcH4ME629zeXW2WMP9+iH+ATZ9aBxk3wNfx8i73dY/5yMXhUKpTHTrJStYJXF4qkv/vTN//w
z1/638PS/3lna5Y3MmWuhrju50tFQ9HYcPy6fexYiHAUAkmOnYbZnk039W/gnCuB+C/3FWKiCAKp
HOfXj7Er29opnbrb125LtovbDseUTe2LZpTD2AjLaVsI5rLCH9pb6QEP+/3N/quvcRXo2TZ8/JD7
/flm2ZUjfy4suIp+UF6bAeciU6H2pl+GjMOd5f7N9/gvr8dYzAYQjyzw1/sNOdfDkHIRhkQRo7VF
61t/dserPQXBNUSm/z+4PS4jGYSvhOaVjfondawuAcRCiGr3jbLAylpUoBz+BSPqwDtNIb7Hf/96
wL1ttNSO4s1fb/9P1+sMDth0MuiygtlncuU7D/ZUhLelwPA7CcAhv7/er68F7HLbC30sSqxAkP1/
+foKjy6jXLmHFQcqYnHYVhA1gghqqvTz7y/1l8i/X6+1gpP/dG8h+2ZWMQreDxVBDbk/VNu46EiC
xOiIfSQeKLbFAyEQ46OsQ/sawvJY512u+B/cNA8sqHLkpU4Q/rIWTJlBHFjwhxis7zv4PoA+wySF
CqKnr7+/6fX5+PPryT0LgHoorAU0VV/+cs+B5zSxtySalOPQEBnKMclbnPm5N3URbrt++hbzg+U+
iXV0+P2lf10ZyHuDR4nsJCA+AhXvL8sQvvCQaV9c7su3dG/dSbEd3q3jYHbL8+8v9Jd7ZKVjc+Ne
PNTu4a/QXre1mHzqkNwliaxEcCi8p/eP8EIptKplGKtzkCMKpa2GDOLfvrYnWQpcwSFReOKXXWRM
iWq0appSEnTB1QUJcEIYM98ECeojHTvfp0T253ip1N+se3/5dB2HjdJnf0Y6z0a8vlh/epiRwFWO
7pICxlvVnrgIzRlGrBejjY1woau2iBDHox7RnLgxx+Df3/dfXyZHUBUQu8J+xg66pnv++fqMPUMn
i7pk3y3ecoBQumzcSMut2/S+sxeFTwfHNfQ5/b4PThHjb0abMQPypI7/Zr/76/cvlY8CkE0Iflqg
fvkOuqKCg9frBuhos+q0s++prN2t9pPq6LQjMCW6CYfJsdu/ecL/9YUD28ZtERCM8Mt3EE1Dl0VO
03C7HV2OCftyzoT3uNhudRdng3ydzfjkL9O8/f2n/5dVk7hQLuiqtS5bnRM/f/i2ifB30vjdqwyD
uQU/5GAHZbdF5Wnf/P5S/+IeA0fy/iqyXBUxOD9fCiFF1o8tiIQKz8wNtjXv0PliPDclEMS5E87T
FHTBcxV66d884X+9MrVnQGUYKvJGebF/vrI7TWru7Kncu6VHXzC36s+xnb81Rront7bii+x5ylEQ
ho+/v+Vft3hCQpzA4ev0XFv54td3muGpheMpRmKqmVFmq9fHXjz3CjAOuXVonX9/OedfXA8TjMM3
is6GLIVfnt+0tkSos87acZpePjiNOTslMB5tVDrZp2CO2pvIgp26acYsuYmXML1VSPG/9oyO9zot
iD2WRp6bqeleLNmOp1SE0998Gayo63r901YixOqC+D+1D9Ve+Mv3oYJI90DN/N3auiy3tje2yxfH
Bfj1h+TIqu8U84n5ppxTy77GfZq56PPIPzhiicBV2iyAOY6QGufiGTLkAtlviaUtd/YQifTLEA22
fRcCAHeeo2QoQ4aZXUMLTtceUXtkAnSnCOQ8licBofhEjweANLKQFgYnSK7Y3peqiJYLzquyOA2u
Y5MiJpoO83BWrCwYtMofWMhL/xNkmSS+bRiGN7uodg0y1zglAC2z+v4rfUkjLvj3x7fFdIhNGqtt
OKvz2JFfKPTyFLvzQNdwXiGJpchzuZ/dQopN1NUo2tyEIWpZU6QdqtAx9ssQTPJH3tTzqfIq5Pjx
jMggoFlLqPoYxq8cVGwaXmW/DieaKUAcHVrVw5IARThbiQ5trEsl0eTd0lg3mhcSV0Jfdh+hHN0G
BghuxJKkB3PWMepsuq8jZ+dFIVuj9cTcRSsawe3iRV/MxOjlErewIuhbtepuBhaIvoMzCZPBIPJI
GQ+jpmVJSRSWQOlaNUMkMMZM82pdYmAT+bHFr+9uu1R0H1VLes5eKqunWYkdZdtmpUGP0LfI1bIu
mz/QH493Q618ggysPhrvoagQOZ4OTTIc0pQB/dY4zUC2KXICMo9S78ZZNP0Afh+cqyBTpMQl9R+u
Z/fVUYAB9M7Gt/phy32ndMnpoQJFDVJxVlG7VDfKsROzGxK70ZckhtBjl3mIHdjz+hgmrUXftRJp
CfOjNz6ytyj271SByJN+VK/TXeM76OTCYGxHzIICx7ROkkAcJn9W+SWVGQKixDLdgQ0Y3FVGcRUf
3bKcp51jEgYUdkeTbZbxkOwtncU97oCyAqflaJluitmph3Po1H56EKaJfqBYmu78DpbdlvzndiLZ
wiL6IlfL+OI2rSF5oWkoiMG6JRqJvRWVu8gfa/SHjM32sgX4jNrAlSQ2MmV6casYn2bb9sQyYzXu
D+6S9vWTGDLM804v4uzRntxuL7x8Lq/o8NISTEoGUaOvmbQyUaq7OzS/bnzVjief0axbeI/rkFGW
ja44eG6wd980C62sfciQhCvQVgx2mFMH5jqliZk2JqnbHlvjIBevBuhxA+DYB1m0XXliD4fsVjTZ
yOukO01BWjb2uKnYgshjmbOexZ7u5KvThdEbews+liWxgwgRboRmGcAAcYS9Ty52WRTkc/qNgEaR
xab+6scd+wWVoiU3agpNeqjsTI8P6FIyGxJyUeo9zYbicRVVWEe3tpuDsG00BgXIrJ6Pwx7CBwzb
OnzgAEKDuelSt7lFfzQ/Iyx08ktY2sNN2jpJuxdM5L7NDEwmLN/DGO28oI7O8LMQt85UT9k2TB3F
P+dCILMpbKCdoPsGaxtF7lzvqhBa5b7ER4bmEq0EXPCRJJasFxCd4iUQt1bBQYQE3DA5jYbOCQr5
wL7v6bxGAI4eEjq55JNGXrJjNeEQk+Aa6bcQBIEZDWXmtJ9iC74BHKkOidwIpQtVgFZ9cj80Ds4k
ss+b5JKXU9Of63qq0K/XKlQHw3C6w7FbTNPBM80alAUc8Q5QjQO5ZczlSDmAPJykCKX8J+lpb9zJ
wu6zrTFe8KO0x4iWq89RdZ/6IME2fgu6Z866sSRIoVme+9wKmGZUzgxSG5wJLXaFkwABPN6VnPTx
iu56uEQbhiuNfabHnN0DKKgKAnTD2L0fbDm8KbtV9im2h+kxDOPkJQqM/17iPTFEdHQkoXI6iU65
wzQZOUrEYDKZc6CbHaVZupsAtei9r2BwQRNjxLQbS2xvW3jSzcK+s+IwfZNWr3kceWafRsSY+m0G
j63WsMYYz9LJ3Df42p/nOgDjYIzvPKuqir/hLEejR4lG/8pnvP4jN1R05xp0sSFqDG/qoUKnlh+X
oR+7swzzgLlEoqad36UD21GQxj/KONct7Go7ha/dO+o1nNOEcdvk5Dj8AgPBQ5XRuKCyWlZibGGO
c9dXFx9BMbhXGCnPoO8zAKyJNV2JhxeM+bOoQNbYz/FyNJFAy1PVynpvu2X5oyrdGQlsJnznNCwR
rP1uEIw2qgQxR2la2u40ckpIQ6nPshSLJbtdwnbqULlF1g8n8fpHXC+mORsghHvPVUhBM6exsVdl
GSpukkHEBcGdRPOOOByorxsF+hBRQ2ebqXO9mR62y06E1xjs+zQ7KtkF06poTHy3Iv2mHKEfxClF
B++HEV+npOhu7KQLQXR6UCixuUPVw3qnD6Zp52w31yWKgjxMl6+xM1rNtm4YhqBamLAuMsD077XQ
BmsZZDNvDwmQoTXM+abf9tGEI6hMuktS199jSVmxd1Wt7lxXdTTXy/xjiIvk0sF7sXfLVMtVOuVV
X4kFaUrAeDK+ZRfsRpxNRn1dcSoCij5jue08CEbEAFolWtO87Jm8LEFu36S9ZngIk6+7lU66vMRq
1p8LwwBvgxA5aJ+NmiKowBhV9VbFTvwdWFDgH60B5OJr2S75PTOGYtpiqF2Yl3qQZDejVeTfDAbC
c+uTdLGP/Aij3VjH4YvhsZb4TWwwlDTtWT+WPG93rT/m36IIAMimgZ8dbzqAStOlHue15HQpfZT0
0URMlHBXo4ahOJdyRtU+LdDv7N6ZP08NKMkmyBmdZdjf3TUvpit3jakqaz8i1niNZ0UYuWRx2U+M
0n5EvT1hPsEjQ1YywreHmWN8clrUCHi/KOwA4Y7FAJ5UY2WKHRUTwIvKIpwVAFX8iOqYb6sLmGts
FblMzq3v+F13ADOG/2lp3TDGNgD2DPa/Q3IJ7IEERqR03eZqOR3J4ukyonLyEKFty3lm9Sr8tpIn
LUD87kNeaJtQMhAXBzHEjbnouAjfproBOxt8pZqUK7TJSwkISnABuT06wHTBbefNzafRmdO3SqZL
vInh7UL3bFRHqnYv51cL8R4w8zR4qZZsnQbpyEyXhPr7+0QhSmPGT8RLZY3xCzqerj5Zc1F+Wpp6
ar4jSscsKHsQYmE3z+UtGR/M3UdG4ynDSzGDEAGX0t90zOPhPnZecz96rb5kEY6OQ6OqhlUMb990
BsaZqU0Ij+O0WKWPZAwjKkS90V2dhd7oV5d2qWvEK6rhkG9NuovJUkyL9pBEvVXeQeofk0PATGfZ
Tn43Dqdm0lh38f7kycnEGdkYhI7I8lw0AVCMmAANB77vOGEG8iLclgks2Sslb58S1byi5CExBMt2
Efj9Q1MyM2O+ha8gRdF2FRzduiOwiZLKJojiE1MLIoqWrjHYgObEPVmTW7Oto+IcNjmata+WO8Dk
7CEXbk2MGHEBdeLupoE58nZMZEmeOSOQFxsdrNn4Cx7YLcAAXtEFOSnqIhkXMyr8oTwoDzmNhQ6c
wXALzGdHLtmEcUYS3YQmKAn5hfYCtmfOqXK3os+DcT+bKBhoazbZY6Z71kShneokOjbGEy7sBoKS
CLlmZUTwvU+lMjyeZv5mJRJ1Dd8aK5+SE9yrpDHgKsoM/84O1KdOEYfVZbnRo7XKxgo19TvioyB2
tbA2v7hVmn2MOX2ZY2c66CIFRD5yzKKwJa5RpS6B0W7xKaPHAXAFqJm1J65I5XSNJnFuG7en7JSU
upSTDtENNAkGiZmoVPNGBlqHDPJg028FoRMlVRykKArhqs3OweKoo82oNkR/lXv9PTrSINvSpEuR
DcjOogqZJqpsL0WUw3ihIXDcWOhBNBaQTyN7F9SaFuvGIGc0mJbTFJiGUSqDfM6pMy9zYY9yLyj1
kNBTvW5GN9cPSTmoFyLSuotiCIo+d4o46AGUBbgoPcveD7zaLROJdLApzqwegAyWmz0c1OIEfFiA
dbWG4S2nP6FoIjaDQJ6AgfRYOwiSt4KPlQdTrZpA9DWNv28w9HzPAI7VF2lVnX3NUt2534OgNyc5
YvDYZ0VafQ2QO8gDbJ7yW8ZTypsCjJK9olJus8snRnBEbrDT7XTtgK3opCrk6h5bjirskWGgbI1R
HZLUgUW+mrNDBc+P+Pqpr8+W8YvlNKrS+sZniovBUxXORABn+OGqYgwvpp7NE6fYgQ18QYXvSJ+3
zLHEnN1bMJ/OrShDYs11vFy1F2ANHLRrTSdrVMAJimyun/Kx6Tm7Th6oQm/g+9hAy5paRt9yuQdA
KTtWX3t6HTPqBH4cRQ5/EsN9h8LjzfIL4gBGRjb2pnYEomOJT3FbaXZMhAbaXUCPLJS+yRyVNwPN
Axy6zLhe85LstR2LLMsfvdZhwzkmFWAOC05nM69tewoLFyHdMvWUdElTkfSKT5yKxcFZMFOeQ7Hr
CDQ4ADtFWqgKURBMD7Tt2StxpiD0TO3XIijRQOq4DvaD6UZm+1EHqcFoqyPLwgvDc5CyQCLUtcHZ
oPqdD32TtIchnhukSXMvvD1QYBQSXurS/mUiNgGFdSelUXrlyykrfWI+3JgxPuN+6D3+MAOX1Egu
n4NurG5SCZ3k0S6TINomSTZT4dUmnEE0BHAT4aix67m0ReJ75kL+ixwWM6E1AxtBypmSLGyiBxcc
B6VCm0bj4mqVBRkm6MygJ6WFlUz7Gn72SCupb+7wyA3m3DRiig8MvPjoUqKteeQrODRX8IiKGXyd
LOMWH0wNWif7D+rObEduJMu2v9K4z20CSeMI9L0PPg8xKiaFXogIhcR5NOP49b0oZXUplF3KzvvW
QCFRqVS4h5N0s2Pn7L22SypOHgXulisahne+k2bLAbUixb1LC1vtHCIO2+vOFSr5midp5JDG1LFW
A1Mk+JUjheSw1RUT2YFMKLPg2KQeSVgtFqfp4MwaZa9OAQASMWQ6856mg1/QAsPA77Y4ne6bPgRd
Xvnd9Ejo02DtHBP2OlRzHHZipKBbj0MyEphHfvtoxqxIbgSKdg1duPsKoHS+iEQ3s4wg6R8uEvI0
TCR0FgrZnFQbc5NQdowXwP4LhMml1yHEMhUD6MpnGd4oOBuC5Agr7bYy6xuy5kaFd4jdA2S5YAdf
ORJ1OZJGb0mFYSMTqzq1QAKVyOwxOGYiaHYQw71+41aBl2xm0ZJ/EAKJpDSzic3pScAiC0aOxTc7
F95lDcbK2uG34JYYrQ2UwIYdtHE5YiFij+gRr2VEv3DFY6CePdph/tbHzYMoWw09sA0CpIBUIJr9
7M8eFdpox8J9GOeCmB+nsMzT2M2kYqXMim+9SUYxvje7ndZOB5hhY9qmxjfm40m9CNzR+lIVLfwL
luK0RR9Xwe0YzcWyyc+0mHWdJDXXI4x7HxuKCMiHm1L8170OSXlTuo4eDCowQTJV3yKN1wtw1sl8
gvEAkPrx3nBcAoyTwgdiETUEIKznwhCoMKcw9rYZMmDF0aK1IhylmR9tTUrPYyb50Q3xLt0lvQQP
NdcI4woFsUMiHZwCcHS2bxUWVgmCRFdM3JKX0VLdVUxRyxe1ki62EtppEXpY9ksO0m2OqxAT5qNZ
JJzVQ3McL/A24RTAYOtdzDbhHevUrcNvCSvva6Fd/wFSHfEVBRRQPoG90Ltmv27veEtnOiFXqx5l
FcOclm4cvsGvquZDHUzCOsScJNlRFCT0dVk33jUV4jwdIK8X441C74t2m2KzRrUPrWMN9Lxl7YGV
5LEua4JtVBTjtkfo+OqZyQKOoDL7KqbcezV0gzF5Vh1dC+BnVPOlCy6EAO6iPlc0bmJ0i45zkUbM
eg/atebkCAPEeIT6p5/ADy4Kcj1kD5iGjbfGM0frqm5KWmR9nGi5MWx+8Eh4brSv6iZyd9hWUkSB
kcX4mF6ZXiHd+sLobl+z3VjrPpIwMPDJJvtOSc6wVUthv0LENt+4KEiPUzplbxJjbMDOIMxXlo+u
+UgNHbsEnU6ejwaSAmJDnyHjeec4Fm+xMVON0Bqa6CwyCnqLlAjHNadm1O50yIytoyQdG+XN3Gh7
dsVnxdGQA3OA73HvTQjhzgnyTsL9jB6FfjBQRCHmq9WGjZzow0EpYR8mA/t/3SV1Cl8xH2knynba
wTyh10DvEaN2XVgeR9ds7iEQQLv9VMhM9Gsh2Y13vdkbr11gs0PQwmQw5aAIuUsBYfhnDHoI9Cxb
4+Yz03zgiQ04SJ5dxzd2UdNhkfY0YFLCXz2NDF4u31lMYf2JjYnIQZ4F/1CRg0NEZymz61wS/rXq
Kk3uJmkpVri3fFGSZJgGHfR22+UU1dMu/sxSh02O5yG6yrIg+uqJKF4SEhR5F/Shgf31jdcNe1Tr
REoWEV+HdWfPcEZEM4mKOToYC7pbfdBtmWzDVOA2rgkWLpqDSRIT/M+6CPNt02tQcFnbEYQYuQ1q
wCL3WizYffUsEvinOzfs0dYu/lNEMrNLjlbk48b34nE8griBWh81blEcMkUfj3dQrEOQWurHCP+7
eQx6Fv07GjZtsC1m26XsoY1p7/q5cyCORDqmU02gRLXLzHhKUMcrTu6sFGZLfUrsFEx7bBZEUXYN
BxcMs6T7ib7P9zx0+hoOPoYSJw84GibmYvCb4enaYY35f4LCS+fWnxdLh4gwCNPgLa7imjy3VR87
8yO9HAZZMF9zzvIhfQ0DJ/InZTd0Giw3fuqCrnfWTur28VpzDmlWEQYPcrryxTXR0jUOsT8Qo7Am
/Fu+EftT0lTy7GmPVwcpoef4zX7I2uaBq2PWuEPy+FwzNQpWHkTVs1dRAsGXK509CwInGVKOiIiu
i9yvYNTOuMA58UGzzqEHspXWbhsyb7G86kBlYVBazE1n7kazpvNeUj5zovFTnxitaGayb86F6a2Z
Qfbdhc6S6VqAigt2U26S4sRC31cXsEoKf+/PbhAcxt4oqGoi7WOqdZJW7yyzbp7p52acgGbXsTZR
XzaHyeNxASVc5f1eNFZ+r+HbFAcH+OIhRoZjLjEW/nNGN9eGs2ioW1e2TnVOc5IpufZ6hLMbiuvQ
qaTG+R8CYq2z2KB+idKS/jORDReA4iOI0A64LJw9AEe2dLlI/QD8zG3wmX8Hq8YiiX2XG4vNPImi
7CNsC6D2KveHlxi8jEOIWOiJRZLfP46JL3BuEPvLLss0aFNrv/0koorj9kTfIYQ0ZIJb9z2nBPOr
HE5YppslNHkrlX1upxaoLJyAsrzUKRiAVRXM1herr+GYT1bpf3Gzxrq30fxj/KLX24HmWSigaWRl
u2iK5VePUEacQViYnlwsj3u8TrQSg1AguK29AkZpTP0GTCnGAwmCiaoVRdHwCZ1B/zoSTtzhC0NI
LdTQ5PuimSemI5gzbTy2vD74lJzzfxfkOVnEZRVnW03Wb7UHLJCcMtdDER1Ec+MfCjU5HwNORinr
aOeqm5iTMjBdyEO3NLjnj06gUhIi7bhK9pONiuWS6o8TC3yiPjzboGTCjwnzCTiOZWwM32CjBzmR
bqOnvAfGLQEZ9ROjyH0FIkKexTSm8a1VgFG46saxBxKfpnXwsSIpzruwwevoz4Ciyb7NzJTuMlNK
dWM6WYHq1DZr96/kTX8a7crAQJXgmhKmDiHHv8ib7KKeXA6N40aGyUCGDF4NWN7BlkVO7nDP6L+Q
o/w372faloHUBxqmgazz/cwcfo8C0o+NTTBJ2NhI7A+uncOsj71mk7N//FAH/C0l7f8MaPi/T2+L
HuE3elv9kk/v1bb8/R9qW9NHbOsFNpJEyb1ftLF/MA3dDwh2XCYoaKMoSZDY/ZfW1vY+oJeykGuZ
eNUd22W8rn5obaXzAQ0V4x0XjYnEF2z//2ttPcN0JeGetC74/dAr2b8IOioOvLMmTweQix7OKcE2
Lj44el2WPIB2xnXgwNX96drc/BAJ/KxI5elbXvaf6gHPQEbhIU1F2ystRPTWovb4Sa9k2UXWcpQw
sFNqFkbm3Gl5LIRfo2oMqUk2WMxS96IKp7omqNGvsKQOoQnyzrbL5pyWAmowDAU6jrKHVbINFbXo
0mhL5iM+RyYxXNs3M4JHAWsR2MW6auOg2qUwJoxnP68MSbVNXNLJUElB7SXTGsF9049wrzJSAGq0
8skqra36CS3g9CbIyG4oyo1kE2UG/PnQU/2nPkvjfjfQzSX9NIAme5NORn3nppyEN/1Qz+4JCj7W
C6TwoSRCLrA/ORw5o73wQcvxq40D6cUB7S65VcFi4CvThEzFJsOisuabLYg3ZzZEETXCZ5oAYrSJ
d4773m3zjfbyNltZbUuIhQ6LsfiogiS0NlXUB3vswd1tGpvmtRVF5JcaCLufi8K4Fs0YoxOao+ES
IGS5i+nxuyuXzsQyLlPg1ytlVzchXvUCmGM1ijslQRBu9SC7nDig0IDr76Yj9o3YzJ4Hs3SfRgPU
dmm1bL1OXdTPfu231wbBgK9UZpyAHI514SZMZj5oNSQ42kxvsopXo1LFsLUbhw+dS9oc9KBpcKxp
I1vmAYYff97KONhQQtZsrIQqeqt5ijB8hZa868PMc3ayzCUmW2AE26i2NZi2IScCht2h6W6Saer7
O1UA5uWvFM3zEpu7dptpKtdS0YvEcenNp5TB+FW2FPYnn2zge8+uzGRHsUzUB6Pz9IuB09NfjUmD
tglhl+XuR0l9vibHyDYYphVl1u451ORzvJ79WUI1oWAc3nziTkx5ghpK4PXKjmajhhLZFdVO06cp
1l2zbDuFUdXEFKb830zY3PveBp+100nOeIh4zqSqrnnrqUl3bRjCthNeELZoZE2ZITPpdAZyrBjh
FgFFiNO91pLny3QKyiCMJSIi/hylTDdsBsuSw43BISJ9KGrG4BcOjz1PoZstf3tVYbaQ4H1+/CFt
26Q/jAENXUx5Aa8czqNHQ7jNfJcYexKq/ZnD8RACS9kkAbjgo5OFnvsZAENEOG1Em4vpghuLp5be
Fqkscc/TLJO5fu6T3pXoIoYCv97Q8alLENYpuCX8aiUz93jV9apRz5ODCwilQ4IAxZOVgw2Ibi7d
uCgogWPZ/LzoWm3sK280s4c+b/mqGPVIbWN3VZ4+MuVus5vBteviXlOiIfQn4pJHWqGn26ZBkCQb
gg7VfUJsAWfeiQ7UppnQF36h4iNH2B07Rdiz15RftRLJtxyj90esnrXzHJc+OUZdZWr6T+Ypy8x2
J5jYP8rUzpAaOsq+j5rEu6o607hspvwQRzToDRAQLJTruGlT7HiTzXjU2yeKxFOLnjph6GlNJdjt
5sh5kFOGpjDiXmk8MrJBVaT7zrsJINzdNA4+2q7wCR0FnjaeZWaGj/2MZmabkQjr3eJeuqcL+q2p
Qo6SVTI6eyPX5hFqHANs0Oxc/kRyQgk16OrAHu5Kk5UwT6zqjVqXg9pouLekNx+Y8rQ7L3Ke+jTA
2lnC9oQ49FiTlVVwoy+9Rjeb2DaZTA1qPzV1ePTK7rXUxTU2FLiDeuC0E4o7kQbLmJfBRrDcmYD5
Elip5tROGJ3E+DAkel9rI96pGPicnwzeZY+AhecBayGHPzElJpM4cLZuV10xZ2dlhdcLdIwQtqsg
jR8JooXAj5kvjyyNlwTNCAFR9SczMnF3ZczgprNvSRyDZnTqZupiI4aeDlqjdTM6D0trrg0vGDlx
sLPZDCSu7wjr+44Re7rqQvijRgMYt5H6LHXOKtalIGWY27cV39nILk5WzTqazhC60FU/MSS4lzkn
L12UxiFWpE+HxLYebQM2tSbKEiHcRRj2n+tZVGtEHPimG5tQehLvaZAiBgsAcKyiDtBB4q7mwN9I
crFpo75hpTkKk4FFYsEoUMX0HJKpA9Ah5i7FAz12OuC72hQXVhrdywC/lrMEBgcIoOaxXVid5Arb
mylJ4wwkEnIso5f+bWPAHGKC2VzakXuKCBG46kLn1qj7YR3jTF2FQQf20bslWVOsOpVc6MA59D6p
J+garqwkZOUeA0Z8drpnVJrSKbUmCAr5jSPiYmMqBhkI1aNTIFDDsE+yU4mMmCdRB69pr8ZhZVOX
06fpXeLCDBZI1PkzGg9/XOJY/XnrDPmt2ZKKvok0YfKtVpo8Nn8qXwY9szYJDjnMRUagmQm6N2QI
Td9sazyQ+94sMU6UWAARM0H/7caIsDQTLVmywhv+CbtRxFeDhhmRJnR60FZ12akNx/q+1J75gkU4
+hyIunaZhbawQc2pvmDpmK7py5cbxDz+Jw8wB0KHrHyJQ9WauyIGW4IeJyNvgUlBN7YRpCyMupGb
wS1uU1mn267B067qjhy5OB1iDMT0GLcKJiD05Sa5RFBOsiCc0mhjjL16HmNtHlp6kZ9ryJfEZufJ
LScbYi1E1vc7d5yIEDKDF8Np8q0fiYXfkVR5tofvV7mvnIK0eYG/ERKx30URrR2qBdyFfl/Tquu7
FSQhdx3NpCs3ZjR+Cxro+QGUNlovk0ieHB+VTGaFqbtuSJmAHMJZHzBm2CyytFC6/Ua5IW15y8iZ
UnAb/ScjzfVVkUQEk5aAT3zkWZlxS78E8ZwwEJp8l5JsIsSwV8Ucu9Rcdevtu76UWM3b+BqBjtqH
1gCBzuizw2wMxsknyWANcUBuW6X1Jo8wn6/dEfoyky1G0KDVGtZezsBoLpxbr3YUfZVulohtRNZc
IoVN1nncew1Tb6hyhKI3dw2qkANGlB42VViZRyMZIcibKmPbx4v/BY3ZtJcqNT81tSlzlkSIoevS
Bi3EtK2LDxGGzU8cefstSDsNlaUXgVqRfmA8Mq7cN4FD2AbGa5osbXE0CmPE687UBNIGRkwnGuxL
QDDeKbKK6s4fvSc6usZGqd7MV0avDoyWy6uE9Ja1Lt29Yl3c03MFh9lKYd63KrS27LGIF0PycuZm
HPYBVfstaJ0E4GJXHTR5usdEVvkOVqjDcoiXvmY/PHuNaPdlJwOqnbzHjgyYQ0KmvWVyN992LVpN
ILfuWTvON2J18iMYZBbhBvI4rbGurbZkY1cwUarIvEyzzji5qpuvYgt00EYwvTW2UVgUXxpfKTIW
mXsdfbyvVzPMATrY4d5jCI2+du4UX22pM++jFi0lVuSm4R6gE/DoKhWv9CDiT0aLgSd2gjo/ehyJ
w4MHnGwDQZvxA7Mv1CFudVYe8Y4jDcyv7KkKkrDWw94bgHZNqGdPvksoJHJzUNjwfm5ZerpFNJU4
cBIQshBo1XaH2aQR2Iu58xdNYLtBboCaTyXjKVwojKk16wctJb3eLBXTIVVGeqbJpHeEYcnngJNO
9dWuQtdAD+CSSNu7s77OVDA81oZJln1N5EELa1GgBMDVrO/8vvEvZetBa+ry/iNHSnA6s/CQVIY9
pzR/jIgPzjsW6wnQCAMsQ433g2H2AFqBMX0jv49HGj2u9TnCW7ZWCIDIqZ7gHjd2Ww+7TuTM0vA6
oikqIx+NHAMCBqC4uxvZT6/1YNXpLshiepKta43X7iB8tNiRn7QHVzv5gKIvqrwzFpDbXM/YDCHJ
VQg/+9Y7xaYs7kGhYynPC3XqMjmeygKig6r8dJt76Zea/nyzmbXZXzjVon3grZpbMSKASUnLWwWt
zLHzMAjKDPjODB4H/PO2CrO17FnUK7FwRq2EiQF4Kcg0255yJ7qOuf3RaqhJsp1SzunQG+KMFm9T
JHur84jk5Mk8SM95UX01fUSmmGc7ml7K2VCL6TU9+PxyCEtxRD4QXXQxYLeuTx5DF48Wq7p5hszi
XPWoQEFAu8SI+eSn950TXtqs4tcOeuqt5SeCGiBKHpwBmL3XzLDJoD1dAu9lkJhK+wvWt/rJcQ11
AaWpvxX49PckBTykNM2PxiSzC8cpyod2bNQOZHuy1US27wVsx0NoWW20Yw1CN0CXD+qUQe+KweRw
mWnS12LUotUWPgaVPg7+VecNLE7N+HHuR3fvlAaFRoKMsd2Qd626s8OJcgsUud9I2zTrVcKWvx+t
pj8SlCM1Gjs4Z0u74+QzPsoA37kC1O1QIf4t4bxL3p43TagQ6wDyEAFBlfPoKp+2bMnBO4341naO
ttjEZ7UcK+GXoPLN9pk2o5twdN0dEFXrMm9K7zEKp/lbGgiM4poUuuvCaK85Qapg3fDbbsF1gr7u
l9SxjH7getSiC87ICEmic3VlnH0fGpWR+jZ3q2bODw3gI6JZhxxDSvt9PojsxvWqPlgJO8r4q7pm
AYschKWM68341OUDkAIYO/OW+F69HsI8eWsqmKVFZ8NfiBO73Q2FiPWubCAir0lNXx5IzpnnwRto
BNecLS+ELr3jpAqCSVz6sXXFV57unf3qTp1zNw0TeTFKLV3cToWrPunsaWtMqWWtIk4YgCRasIBb
zA10yS0ZPSEqaJ6dPAKEAY7ro8lgbOsgZjoikiB/kdhRHkiGI/fdoBifuSUKogUjE3xD+57eG4aH
qHRk112GcICeVE9AudWSKwAUy3oipxs2kpXW8ktraG8jNRscZUDOAXREmL3udVaf49nKjqpN+p1o
Y0YiWc4UtgEXu2aKg78uUroCy7OkDiZmsbEQosOyYqYmnE49sbkVRyQjtGfnUR9a0UC9NXhmLAb3
ZX4XpFF2mcs8uS/cKbtCAdWsEJ3MXH3/7HFbTiEZYtBZptFkYA4xlANQS6HQGln6BtCDcUPeJfIL
YcDZS14I5gwR+stET+Opdup6n5ZldTTaIEHvScg4FI+MgQV7cTTc6jb06D3HXjEeu9507oh3svpD
DWTxSffcdKZOmbwYMkMkK47TCadAiqlzNjVGDmtK49XoEITv0U40CcEgWXKbWpyJYN1a7ufcjHJi
5seCfDZrriGBIMjV+cGzMnK5c4hcr1DDhuYiI/nRwyMyj/IYq7h8ycupeTFEMT+ArVywbhVwV75G
1KVcvVi0l4NdTqjUsqywz1k2Dbsi9YmKd2uKH/ZQYz60VJzfKM6WWFsPdNVKJCJZYOpRt8Fd0V6P
sjCfaU8RNKtJdz+jDQufmsK7Z/+G/GcMqnobGAbFiDBhWvJkTeolswPrNIDpWyiRS4PLyXv+f2EQ
w8W+0MfHQZBkDUyorzeslu1DkhE0SfigTON1Q8/lgINibvGu1f1JYKjexkiI7hMkFNukcNBpGYHJ
gKz281NKEJuJP8aJXhYXNCuZCKHzofgVNBvGoZb5cYk8eupdi7y6eDZprwnt0RrIpnhELeApxSBI
SxwVjGn4Jy7BhD5FbNPG0oWZfB7tnA2m7SpaEYtIh/2/iNEQgQU261OoAo2KeIjbL/w0RT9yX9Ik
srx+Jl0oPJeqxha4EmlWZ1vObrxI7bBFbUTUGP0ur/GowtsCk2Grwn7wEZes2Zn4a3wnJQ9v0AOD
i2SRFsuOxZ/j21g+6NI8sRKS0pjhE8JWIpoJUtfKyWRyjILp3dCyW6/csOiMGv8RGSOHXKEBRS0D
O6q6LqKUi2Ex9jAmZpDuXJzzoB+AWNbTQN8JLJCYd5BBMwDRI4KWGxdRGIL+YKyfUVJwrWqMoGDH
fMQQUAoLqyAUi33mQVqlshbUm8wfWnPi9re69vVBg6KEYp7mE7/gODQyu1ROYDWvRenRgylCWqx/
9HJoYHGRLJ3SC+qKNskv4lQkDvhWgD7boJADUQkDEpW163TpeDuGTf0sHMkLWE7KZfrR3JEo8Yqz
IINN7QZlcA/cOuLDubAg6apWQ5NtlUNm4X5yEJzB/2wDLlQHxA+VmJK8vuY+0Xqt67K6FiYJWCs6
bWZB5HBTqOccBgLLcx3O1YOB+m68ZbmM0r0Ca5Fd4r7jXhH9yictptFOnfWE6Di7Mll6iou+y7on
Cn+lH0sXWx8WFwOcz1B5UL2NPgo1DCUbtRiqUl6NcEh+0XYgDO6K7Bt+K1x5nXukDyiadUmS1Zot
XZVXKb6aeNPzO4xnn/A40kVdSd/Od2VorwdRlx02jIqPOOZEp6wsqxtGCqQ22icdKhUIrsWFIK1u
hYTHfkQnYnFK9dND4Zi7jFl8cY/2dnBX/25AX6PfZjuriuQwD+wXwiI2u1TV1/ZQmuCEKuU8/356
8H6o5YESDyzbR6ADH8Tle2i/Hx2kA5EERiJ5ai3ZXJejTEz6Kb07roCTtMlOmh15D79/T+tPb8rP
BhZkE0Z3jGXcX+YVFNMMZyieUJuI+pn2HZmYIU/D15bj3cbqZudkT6phQNyLMuLcUwqxm2i1QDgl
eCYfCrIFUY07RMeUHagfo9hNsnE+N9BuBniWCxO+mYFJIK+RZcnBRfsPNrKQO68x411gNuaJRCQT
TTjJfH8Vu7b8+j+NY7iURuADdvH9xXXKMOj9NZ2FVZtsHyidaW3ybFftMYqzZrO4MG7awR4upYeo
F5Brc//7K/vnC2syVIZkQTtBLrOo9+/c8FWDTIznokducWFAdT3SNo6/xk7NAYJJN7Dz37+judih
339YilZixvDK4xM37F982m2ZqG6hrrNI5OHVbCMtWDkiAIs7Oyg9wsC/gHXmXQunr0+l36JXbkcG
3EbnK4HXshrMVRxLq/uLX+y9jZsHO/BN+skM/RgX+pb3y6Uom9bKGjZ0ckKt8cbHQ3hD0hHlYkuk
VPoXo+Hljr6/CD4UEY/+ps/0je/T++seTCRuonDs8AcUHK4Iq5EgssbIPv7+av/6oUzLY9DmmTRJ
DcKffOaYPw/6pn7G7INThi+not1u0CvKty25kR3BBYgH/+Jj/fog83bMu11LMiJlEPCrebqczAQK
LotY/X3jScaE4cM00QTa+yGaihUCmqUJxcZAZ3mmxtr8/vN+ByS9u7IMO1ElwtlwmKm6P/77T6PN
ZLCSEZU245ZZNx0hK/ksiDmytcsIUkTX1BwY5oSKasYFRLA8hzP+cno8TUdDz2sNmoMEPeDuY6p4
hZQPrU9Yen691Vbmkmvlgw5dhxqREpztECdKplk/wEsMCWeM2ZoPo0wHjwNxDMAuZImGn21UlnFA
LCTijdNhykEcTLt+5/SajZZBwlKDoq+ori160+DwqW7JhBWj+uxHk52cSwpZ64pJhFvjyHGn6dDm
UIxu8mHkJmI4MasHzhZsqIxuGA8S58Kmq1H2YNoqDa68wogGns5Ilq13CPlnRTxWtiVm2zk3nvRu
8cDxp43jOc6qHaTXrWxWPHM/GM6yEyOSZ3vvC375qtXJXkvNrWRdi16iGqDxDq2pfyoQEKYbW3vd
RQog/ZshCQlZc40TaoCQMcOp04iVn8oATNkKBnD8OLd6vvXEpNlMLZtfwclDxlKoo5i3JG3Nhp57
PUWI9sU4H2JnmrqvTm5TRVdB3Im7MZWhPk5Vz3avOgeVL1+nlExmwmiKXSV9XkcmdJK21tyUE1o+
SiqI+zFVVAa6R+3o0yR7MaZcy5BpzgwiIxL6qIuRDRq3HbDYH/WI02BfOyG/FuMukZpWKthBwti0
ORjFefSGwkXG0tC+7oIJaH3//RW6xOZNOu44EEpUPBhsIugvB4Z73y+Cx4eGe8W7E2DMLztT4wPm
LfpY3WjERM9qThESW/UY0mkmegb9u/dkSTS7Vmow55jwAF2FGircNqwRgdeh8F/CbLxUaclswYXl
emW6NgfIXKWkPf+o0sYh7StubG+vRNMXG5vO5jeT5I/bKcpMe0n2s51NWJTQHzk24af5/Zd1QSn8
vAiaLksFJVTAsuu4roky4+fFCcUUqD0Tn2uCfX1cRwwVb/mMrFO+jX5sbTbxVep33ILfv++viy/8
QJtt1uP9LcqJX6sJa+B8GPoDA2+c5ugYxcI4wpQ33vz+fZbF9d3nwyQdsNkFDhZZA8nF+89HX9Xu
dVq1K5z73mMcmMXX1JBtc0D26eA5KlE+r8BakvwQzmb1SfOl+Pb7X+FPlzgIbAhnHiOcgE3t+2b8
02o4B5MFit5lcDP44001UcbTavJuTQsN50o60xu0Yq7B79/116qCT4w8BvM/ignX83/94Mzg8N3R
Nl0BW0/P0uR8w6q1zLvB4zz34B3Mv1j3/7TP8TkRUARwqxwULX8Co/DdxQTKHHiOgcli7yKCORrl
12BqWUp+/+l+fXwsw2GPgTGDXAf8wK81U4lqJdAj7oIo4CiCG7bOxG2l67l8/f0b/Xc3D9KKC0sJ
AYr5K1gm7qLSbm1wk+PCd3WI7mgwj+T8QdBjdvRaf3z7oej4/fvyzf/lyQWJZ6OHItNVUpva8tcn
N65KV4UmsaCGJtDKINt8sg3Eyxkp7RB27Mp9A9Y7fsNkab45QveAsaHfvABATvRW+FPzZpHMbQFm
M5wzWeiM8+swyG89tHYP2EaLi2Cku7ko89NHTGnpS5FYoLWr0Pc5ZtPdY6vtJxqZ8DCHDemj/Uue
+ItmBwL1yeHhqzbWEEwv0ukVmWgpeIcLVmdGTI1bvQ46FM1+Nq3xiDij9G8W/zLi+YSwmk8VQnOt
MUk0kJTJgkKguPe+n687CgOxrhmkFQx28DkeEeiy3QSWZhlS5AbWp6GabY9xWtmLA4obVm0y32CK
tp3Acopxh9U8ABvLNv69uSQk5wqYn8yhb+x+4hWiHLDblaGr8GOGdZgxLl4pozh1Lr6MrfJ1jXyo
KwrOvJYiiNIu48pi4ySgIkIAj67Et1GrzOTC4ZTp+8umb4mhSmabhawk5eRaoQ/AObI0guKoJTaK
mS0sg3LpsCWBca2cQvNB0OnQcyb3fUNG7LjHcGujEC8R9phlT8ipdMDAZ0Rera3JN9RagTYzLpQD
cB2fiI0qv607+1DV5USHUzjhEwGVJcgCHFGHEbXsJ1Unw+PiX6MOES4ZCkRyOueyjXBoT3HqJ1tM
4moPi5aVSSPHOzCu9kmAqEK2wCm1tb32x6Fvz6RfoU6riaX+sSfgU+XTGbjds4sfTaHUTkr1XMfD
cqsCn5qgBr+B0+v7HsIkaDHtJI7nY+5uCejzaFl+GlEjbzzfHesDiX6BS6anEs+C+cy9jc6G7pFt
hPNndDHZuTQFkPa+FpAjNWXu3iEcajdMwaB3OYJmODyY/8PLtKQBvWsLrZotKpCiuEwGlOPrfHQJ
3HVQ+GC5kQ4P8w/9ywycw0LNoaN67xb+Il2e2Dppf9ckW7V8R2BxfL+5aUsYyRo9eBWcq2kc99+/
+X9LQXpfFfzvP5af+VKBKU+iWH9Pbf7nv/1Lkem7H1L/7/uLRF+rzYt+efcv25Igw+m2+9pOH78q
Amr/EQu9/M3/6X/8t6/fX+UeYsP//T9fqq7Uy6tFSVW+k4JaHED/tXT09LVVX6c//cAfpFbrg2G5
hlxOqi7HJ3Sa/xCPCusDtmYfFheac1B3kuLlH4HYwQeoDGYQgMEzgVctNLilPwGo1Q4+UHQA1vQ8
j59jBPB3xKPfMaX/LDCQMtucWaG9LcAqw+fg9b7ASENOBbhlgPZyxLeYR1aKokZU9XayBygueVVm
z1AIugNnUIJdJo11cdWY9EWMYRjfVDYQTdRyzAUHkd3TK+Ub1VCIfwoH8iDCsW1Jog+K9nloxIuN
WP7L33/e/uXD9O4B/N+mWHaQ3P7rp25dIdZ6TV5+fu6Wn/jjsXPdD75jY8MyqIv97xrjPzTLwjc/
AGCzuOUADsldR378j+fOdD5AZoOf63j05iwy2f/ruRP2B3hhC/jRN2nQSyCFf+fBe19tYfXnAfa9
7xU0mGIqr/fPHS0lAKgx6tQkD/aT3LUy2ixgjJ8uyc2P5/hnnfL7KvL7u1D2gD2leAZLaiyNpJ9q
14RlPyfMothRouxKP7sYRg/F63iV9+bHv/lWrmG6yNP4tksaje7ygX96qxB9LUMVJ9l5cHCY4BDO
vI2M9FC1/t8qHvlQv7zTL19ZF+qlDaoj2fXy42DfEWH9+0+yiNZ/OnQsb2Cy+iyQT1vSZfvOt/vp
o/gdQtqiZSpnV2ncPGGddq2dLquhevIzbGBXLCmVs3PEHDbfihqw7J3LHKA+YlVS42OdDw3Od2+u
JnWuCyq7QzV23n9Sdx5bcitZlv2V+gG8BWUQUwj3cA9Jho4JFhkCWgMG8fW1wZfZTTqzGP0GvVb3
ICeVlUQADphdu/ecfWzfXAZTPuBJN4wQVls0fnJY+u2d2sT4VLqgWCnjOTX8+hMQSKY0YikzMsXv
l/LGyoixaD7BJ/5a1v54NhYjY3C6qPt5sU66YQXN6lL2XGOk/zWLI0LrT97Zjep9+vj5Yi2dwQMe
E3CJv97GaA+ZTtB9uovE8EZWcmhsnKmBlKNI3lNqU0FrXkvijVJ98g7/etr8++Yc3t4fV6atuN38
Tz+82ll2LFWubF3GX5fL6GY4pjeklzx+8oL99lkCa8EAYZksQPQvTz9L0fdVVm/h74b30nrNheGp
/uTLoPbdEI/4nbsnCO6T3uyPVsBPO932Vlt8nqRXbN4FXpVfb65yiX2sXGbf5r441FfiDKnWDtH4
lXWmHLTDn2/xdF/9cTVmOKrBqZnerDhZeRSkkJVB4O1u8q29eVSu6ytUov7svQ/htJOhDGGKhTDQ
fDbOsPjkZo3tnz+9Wc7OfAWGSZFhnLxDNpp6IIx6uksO1rHlZudzUu0PUN3O5JkS5pf2V2LDYvyk
vvRWX8Eu/p69K2/GjXNlXdkH9xAHbqCe2wfxyZP58Zz/8KedrvwkianT2vNkGN8mSRjzfvc0v/ZO
4TfAbhg1M/+tmIJ75S2SrP6z6YHxn74vl3UaY9U2sjjtGdlVvXX7pnRXevEZqJ1A2TlH3Z/OoL1e
KU/KU3o+XEdb4Itn3kTX5k4/Vw5qMF3Ud/VNdzTPFu+zfer3VcV2WNaZZKDyFXwav76bY1M3tpuN
yW7oIR9cIrPuviIlz+a/gxIocyiR/8N++Pt12APpnlPxsbTQhfj1OjW5kuj3c1bIepyLYEGmvkXQ
GOkc/vn9/30pZiESVLfsvPRSTtmiU68jJppwOpAV82qViOyIvjb8cUUG8ecr/baWbIhg1Aa060Gt
GuKkzyBcXNBOsyhhTICbW1qh7h4rQuaN6rMd/ofZ7pc3d7sUxFLKZEoXpLe/Pr1EK5Gv96MSYmL6
ulwN18r34Vacd9dQBEPnOr+pwvYaRcfsVS/qd+eTG9V++/Gw5eoGMz7KdRtV+8mdNpRRij4VSjjs
CL48RMfE59DtlweYDFdl0Phvf36yp9ejsapvXRwM6cBzXfW0RLPSFUgD30mVdiEcj1UowZ+vcPrb
cQXDgPFNrYmNTDt1UyYjoI4RldkOUpjv3BRn9dmfL/DbLZj8o9sBhwKTOc7pI4t122jtRcnDmNRA
D9+2ixR9aj552U+vAkmZGtPRedctlhTn5L1Qcoxc41JqwYIja2cQKXoO8G/4h/diU6hryCgYXRvY
DbXNkPfT5pwpMDEwuqKgbJXmkhjO6GtcFvX+nz0xNkZwPVyAARxv+HYm/fkqLoAtCUu+hN/fk8zb
dIylnC765If/7YlxFeaJwnE07so+fbWadoVWu40a5siGSNv1fN/oaBG0ffLRnK5D2+3A8ybNAp47
SObtD/npoQ0THMmIBlsIANP2NB3l5mqWk5+WWOD/+ZPjuE5xyPSQSfBJWS6LYmA6yJNLdNHeK6h2
rgrwR59cRdO3Q90vezuECDoDW/mp6WwZp85LO5dIvlzyuKIoLq6MuAIWc231TGmcNGjLBm0BEgjY
qz0UPZsmW7z2uPKVUvEU9Dh3xQpqGQBop6o7kFirjRA36aXfuUa8+I09WR/D0hjX9OW1g6gYEu5j
VNbfDViiCfPfWL1BjtLUQWLHpUOYbNKQtGqvYJtNIREHtjo6hKI2axxOo04vNk1ooGIyl+LO6hJG
1lnnaGdxuU7FebsqJE25wyhIrx9hy1DqbupJC135ek5bVdUDxEQx2ZWF2s4PWWsAeytzw51vIY+s
oIwTLRmh7Roo0DwHxhvhb4zemT22ufwCLJNwLUg+2U1BRMS811bTvUZDO905OexYRLYu9LZkNvkT
Z9kV39ox7lSvdwre/TyK+q/WGIvLNlKHHpkzRFZfNrYG72csEOnzMIESpVYRXcP+IvWdX69qgsKQ
WhMMigQsKtRGvhlgHiDyqZN9ZTUYIEI5QdEEzZQixG8Iy/BXlFwlA2WE6ei5ZH1V8UehOeG0+Ri1
pLHwHGMDv06twn8GsoDkO527st/UXyTeabB6WKWBjFeQQKb8ghg0cYOLE90H6IS1xW5kGDNTaWLL
YW9CxDguRcPVpjVGg7oJzTb67hZ9ioW4eUGUSUf9TFvgsnqxWtgfOuPuxrehjdUMukdojTLr64Ex
RrbCq9FMBZhNxoycPUOJbvJ1iIYwsbsoTQ8MYF3msN3UtN/QUAK4qzTCBUNbYaQLB8EA5Kqty3zp
Iijvg6l1AYCNZMXiRMkEtOLeREIcuJ0kgj5fK6Ans1p0QeYS9m07WY0LFJXyDC4shy6pq4pZBA35
2YufoU+JPL0su/u4gQYLlmU01gsMe2hIpjFq0jMb/ZaDD0nORZhUvIFe2+Z4R7Ra3+MLBeXi9AxB
EPRXY+NPmCQxp0JqfIRsWz0QSVlg4CrFN7tWiT0joKw0/EEQUQ5vTiHQFY3TLd/0Ks6YJmUaIiKn
/FZaJdAlhUbf65i6SCzi3pYfvFskrq1VxGwDAMkClDwfJgnsgxAtSAkisQ8DY7Fih8JQEUE2M4P0
Rl4nvJp2D2tinNT2menGzOvtwv+g9Qt3+b5lZotrcRCwEdsmV8EVtuia/WlkDfVQftVgzHTpnjdF
xOxEWlIdgU403XppyKq5zgR/KW2/oZj3sTJ3yWFGTcAhm3PQa5/hAwpVAt5uVQM5w2a4UJVA32Lm
kfTCqUULlDhbjEOLdnog27EgPBBdpR/VS65jB5RaGuIqUuF/1LgqFXu27/Uplc+NyBocVrTRQ0Up
c+mXMQD6SinGKwczOHJnHv2FKAWci1oMw/1o6PIrxCmGhGuFO8Nr8eP0+5Yhyzk59aCgbHald30e
28mfQE9cEVeI1tfA0zP6Mfbq+TaZRyW2AhLQRXLA9uqkfoa37gP4pK2Gem5OUcD7xt7Y6q5koCK1
sgvFKBbc23MMy6RLox57UVebWeCqYwucviyP86DPt4I5wBf02hjWJMpYPZS1It5jpTLdQ5ObSXfm
uINleHEM4TGQFDdViKO/mAML8ZPpRR1ASI99VLvS+xQoJYkYuErnqgfvBISoQus6zE0PMdmuRDAW
3Wa6i5yo28XEGq+hQ7B9vCfAI9YhfaPA9XtFJhVyiogC1yTVdzzYBGrtUbnkWgCfr1h8I3HTl25N
ccm5prKWV7FNKBRBKQ3ZuRMOK1CC2In8TLYDiykebOCCEjK1v679DCUK7+W3eBxNEc6lWRjnI8QP
/cxsgUERjpg47xPDfj61rO9G8F+thURy6UbpC2J+4h3pLOuj2zcQRxTMnYlv501zUXSNrm3mWUi5
mVMgh1A0GU2Xk4xgv7QgbpIrEHqa9M1ylEowOkYTAep1055b182nuNq4yKBK0w/CYxMr5Esn6RiR
TZwf4Jo5MdQZJKysk6NSoLtxesNbpNq/N0s7A4FT1prc82U2bgpUro03RSZfJONfLJ4ZNfTb6JQp
LlW2R8xN5iScwEpikA3EW7O04t7FTZyblVj5mO2R9WlRgfZgVG1Mn25sW/t96dbPlp0NwFpgDOAp
imJQ0Moo9AZYk26fs6BIXoymRHXkAePW2hxPSOfKZ+Sr82biwk+JtYo5I3PU1sr9vu4YZOLH4sA9
xfVbBNWgYlsrG+0ITwZYK2YJ1T7TCNVgfDcV5peattcdY04YxyvHzLfMrcZz1xmILFcy3iiP7qii
sxOU07V0mhJpOXapt7XJ12Y/cQRu/SxaCC/VUuIuvbkc07tWqm3mKZ1hmIFjMCTzjCk2v5Wist8X
LPKInKdktCln4tlgbt1RQMCQWkDEbP/nCcXrd+BNjuU16laW9Nqiamjkp4XVy2oAWyVlr2lhUfPp
ngEG5zf2sTMqz/g/NyJ5D4B7l7hN9aLU9tjiQCp1iEuYup8Gs2PlxWtIzWEy5niRc83607YrlRV3
0rxLa/OarJM6rGcDeHcoZQTRm6GgSPywpI7nzZ6QEQMzxtPoIzkanrvSKMdAIexzw9To40MBpW32
Swe0WiAyrbvN2Gi10FIzeRvNo6uGkWnCF0XkLS5sqsVvZgob2HeQ/Jh8DEW6vGXqjNC/V9QGiRlB
YlVzhaljdvbsvjXSIbpB37q5hGVv8Ekdxi4bN0BVI7bkAWLbi2FILtuhZAxrw+v9uthxVfj2pFlv
1ZBMr4Sp650v8gET4pCJ6CvUqYj3G8jEXWqR6KLGhgOCSIMMu8NsXelna9TJeAVMQkf5gkCn8UW2
PJAv1ajaHyt9B9KGDKvUA/Bo5bjvpdQ0D4O70e+Juq03zIRhXrhtSz2od6oofSSl6RqqNC/uXZJG
1z3hCuIpHwcO3XAoyPmtOysS5LPiUfUMLPxotXp7vsFi5FQ+Zor2NV6QDQaNgqssELOhf0B/j3kX
GYhWoQUFgZFwlskL/K+Zi5i+pMs7FYAvkxb2IiL7wTnnZZdpoFlZ23lybVxjN8X54IaiMLKPCEgg
3LyxinBsDc2ywwUY3cB3pIhZUDU+WAbjZKgWmZITdbFMXfsxtKmy3NMrNwAeUBipR5IOlFcwXENN
sIoxSKLsKfunvaJb63jW1nNvPXOOaqyrBO38dCkr1WmujDKO8i8Sq+8AJAjr2B58m8Rt20bTE8IW
8vp6B3OFx2GlWvYt5JUBhgnfnp+By6NSmLI5x+qT2+kXB5tmC7KsUlXGGdri4j6McjxAQCVfaRU7
7/O8sifFc51oewWjofkw2FWEXwF747PJnxsfKq1a1UujRfyOO2pOYcoublwoeI2xz+vBOETtfJEi
NXOFX7Jd49fn28G2k5USspJMFdMKMqBOGiQ9J3JciHTp8l3qs2uE6zCuL3DZzQeDdj1xJxxxgOCm
GMku4UcK58wdwAXjhx+FFoOpZZ+fGdYPOk2cVBnTPR5mbXgccLZgME5BxJI5DKT4Kcd0if+iAC66
15u1jEk6kQb4XHNltabGt8nXHoW17iDHyulouTVrubY41nQ0+7ar9nYTxSw+JqIVVtXIvRtwCKZP
VUxqjEKUpbuPJsT4x7lS1Fd3gTEMBZqp6hngPLQNPXRdCXYlSSaxhxumArVgNJSgAkTqFfbDvGhf
6KpJ+0qv8tYNJaSIGfNbZyqb7TsuArsiLf1rhnmHXOM+AqMFE9zs3wluruZ911HnHKsIpcGRpCIN
wGbF5nxNfl+p79tM6OLWtpZMfZRr15uB2ysiB8wMXkccHIpD6zlV+Vmg5RM86EXUocNlr46svnDl
+w5v/QTlmGaDC5/Lwlm3K/TKjG+6AvMOZyYgL/AugfR7Ls4LklamKmqDbNUVKskyh9JdKYiIblSj
rwsfJVXX8yBn1IkOeYKR32HTlyHriJM+I5rY0g8GpDZfCakTaD0xQzsMTVoAplap1GYAitm+rVTc
g8AN0fOMvVHvS0vtXkVpr+NRgJsuvtSZMT228UjIDKsBJOrB7WoEuH05aJcYYKQatjgJ2fFw4U3P
+rQQCZ9LvZ7CqhzbDRtBnNdXvGLVS1nrqQapMXI/SABoio0ikHVXvcpPFdj8nOrRzvXS2k1E3mnX
0u7y9YDfqqaqVp0eUE5KRiSExVnFkxriOYelVvL7yMBJVLbGzM7NNyABSnuE1JGYtPTXqZnOIQAS
+Qx3vKESVCXbbLzQcrmyjA78q4ExHVpHnRCKpYFaFddgA7T4HHbbOmOwp6WLSzlNNcIXaJdT4qiR
VkovBTIbHQ29cMyH2lTZGosmkt/NCLOqTA3nIQLqASm/teS9AeN8vBUNGCYf7nzy3kScmHdgU/tX
XXEUzty4Bo4Fvtp8b8TjSiCLbCArZ0n8PqgmGGoTx7fxVvZA4x5AL5dPC9E9IHbXtLkkAkIH8V7n
m22blBGSAGgfvDkwArNDqVbph96vhH4DIRD1kw4taiTPJbarczTrqHOopdzD3NYku4u1KSVnkXS0
UEkTpcGxb8zvzQqslg+TGCYU/aXkvsCqWR+13C7yA26dTMEVJ53HtlrbRwl4Re44orZA6ITaRgH5
qilxDULBexOrJhQMC5wUjQ0LrOrZtkKV1wMgfmRvmLc1v+wkp4hl1ucLcJgd4S8ZXGG/YHfh3vpc
AkWoau0+KVkRfIV//DZXY/b6JBf9QMLEbFW3W2BIeqO6XaUfsxV1/AUK7TkGiEkETnzRKGb9nbBQ
m27K0EgrLCuODEFcNmvtDbq9VjtceMmXkvMC0ktg1cYODTu2J1rsJYZR0SkK5tCJmA9HlQv7St2a
+mVeJYt2nm7y71fqs9w9W1p8bX4nGzlcLJqobsYicbDMAtzlJLeCnM+9kcys176LrRv0p2VE+Mzs
EITR6doHfRdwMhAFhm6PABTZHVRVg1yOEfFmaLDNDqwEQKO8ZjBEDqPXmJPLuh1lEybkFipnAyUn
0jaLegXD6CQz8IwRwB6Lk+fNotfdegHWQe2EJwlISJ7tJG7ulsRQIJwj51U3E36OFZ8kY7jzMfEh
3qI08eQV+mINPtX65stvfoQI6FHTBnYWT6QjMgh/6QdH5tAfqCtw0I/Gw5Rk67NV6PrTRJZJfHDs
DHG0UBc+MCXOgLJnMZHjfjPka3FDeI3JF2D0QNTEahKuZCbob808I0iKhw7pNVIA+3qAAaV6iDlF
EcYA2uq1dqHEQlUt40s9xbSG3LDSlg1FMmRni8zFTdQp9ku0JtFX4AsRREZUO3MQMaqB6qRMjLxG
nIdo2nOYOZxl+gphHfsDESTzcOzzIblJZYv9XshqJY/LbZQgsTZaN4cMjssNzxruQtHTzoND3d2l
MscRTNAbtAOVCI+XuOrFrQmD/pa4cUi8szY7Pei1XsN3nk3yW2M283cjxyoaJPQoCQEASn/Q2sIE
/6DxEYVaVLf36EfUZyPitwt7XfSILggi4//ZJvPHSxc5WIhKeEAXTlf0kA2aFnw+MTvaDeze1gmU
rGVX7FGl306Ykb90cVJezxWTAtyOag44Bvcg7/dctTSok773MM3bN9gCMMjPhh1/JYjNRo1PeNhb
VVjYcKspti4BZFDt2wKmmG9XlnVFNMMg9tIqE2XXZ8hDvb5Ev+G7VtfdTEKyl8+tyqRznZWPNC45
SzmJESth7Sy6HqBEhxOj5Sq6q8xhXnKIOtURBMAOIHq0ZIuA4OWlM9M3WoPLnWnwdOTzWRd+JCKw
8ReYG0LaKs0LLNt2HOQqJGJP7cjUgQKXYhntKhdwukIGlLMnIg2qAwyNBLlHMr1oJRZ6snDq+Awu
hZX4faebt6Av7JdRYrsPZhCfCf/Q1H7YscKiByWtGoISCSxZQsMQv+MP6F9h9XUNhvsk/bCMeqFL
rU3lPULV+blN1PLabYu52SkTwRKzXklSruqkf6/gnzzLEaNnkNfZUtCstsSXmsnCvYDtzcFRK/GZ
dDj4GnZqZWR5sCYB+LmYkuXcihZU8XRcCVHVCvWYwrOBkVFE1Gp6FDmv7URaC0G66XoOxBjtjps2
7rEweqFgZNkqpqEClxqyYVN9rMboPtGpo3PruH3xYkHG286u5F5Rn3QOKYf5mENfJBjmtSdPbPGp
vQAbOBhcMaULWl2ebVktQTrOIlFgz7L6jg3ePbjmxoyzHJZrHxZ1EYUr8TpfllRFUTcPNaVyx0k7
DWSMvRcvmwHGYtJYV49uLctb3aZ/MWYWG34LRegui83pbhz1Ehp/nIkQXpGqBfNqcEo0hhKLSwSG
9y0hmyBQWpBX+Ohj4Lc6vUAqvexWK2HOAOEzj1YXx1j0Kwi5qWQO5WFuIgMMj830SPQC7jN7Is+r
dBz3eaAD8YFnuj/TdSJaQjrL6KSxzCnYsRc3xLUVWxYkIgMh7nXNiewOnFxxTZ8tgja/VMJrk0K+
6HC/+p3NLnkEl26/CTUtSKxLsTidm1nDIrPW2XrXOQPhlJWjXSqTSsyTohTrm5LAENqgNv1TDBX5
GZEyWSKzki3f3HxecI918KQ8LDXZBcf5AtEWHWb0yEYBoStz1/4b8miTj9Y2ACXRtuBfy8b5fiZ3
Bf0NA7QRna7qfjcHyYfHd9c1/swSCSa46esXE4/c6kPUM+QWLpZoLICTfWuMHGLZ1Rqw9kqyVryj
FBOeKm2roKB2zI6mU90eCkzA1NMost8ctbUfcBIQgTbKpbxL1b661wf6GZD857IP7GW2YVKnmQ4x
K9p8w5WJrcvP8jS6GsieIiu+oRLGIFi5L26CmYzuUEQ/w1i19iu09eZ7TP2Eb7JDbU8bMKveV/yS
9/bidk9imiu+TDN5p0/JEhcx+qoD6ZrdRaau1WvJlLgCN1kCLtgCFA+ZJrM2dNsqvc+SflR9tdbt
r2accQ5O12ioeflQygWx6hTaTthg073OIpCPTILJaMKm1QTFb0qN4I+Nab5tGRirbzdu+bbS7uBb
nWxYnXmTEddpOQlokK5LDD6lKO9fibIC7ITrvr60C6ER8kQbXwnWfI1Hb9W1tN6B80cFpOQ8HFx9
LjmLKQJ4UCOZzjdn6fJmIsqnDyCZ4M0YutL9Av6ovF/VpoXwp2rR93lkermhpAuivOhRcUrTTfV6
MSrxvEUR0oDBmWkhXtEm4QHkAZKGQTtBHQeL0xl88hGI3mFGRhxXO27frGHSyws1bYzWcML4UAbz
OIEDrOkjcM9RKoD88xAHyNQjgBw37+HEGQTGWQHBUj34N9kkKYgFNRrPhjXSe98xOY5csvojBP/z
sFP/bbCK/gCPK61u3CUaXtdfB6sx0y2hlZDIGtsJ53yfZeKwttemlh17897Ssr2+DDvUA2FtOkFM
hJIi+nDUzmnIXWk6kTjmlUHbj2l3IOIRG+NB0tvszPlQOpcrFJg//8G/T5wNlcm2qRnEDyPIOlHY
tM4AR2ocinCt2+gJ1Yh9ZRK6u/vzVU4FDTZnTYthMx1RAYr3VF+T9bjGtFVkoRiK9U6dOnlJm4C4
cko/QjzE9A/1PD+ut+nakCPisREnikd7oIFCBZSFjdFxesfr4CGDE5/82P/xrhBW8r9E+4IC+Nff
emTkitTHzFDdE78Kj5K0J0FBaSo9CF6Er5+oA7Z352edDQN7TeOmUBozUAcQ8Ov1lmYthI2rMsD9
AGfCNK/UCSiIRUlPf1m5rmCwf3KLp68zl3S394Lsba6HD+zXS2Yp/r2R0VpQ12l0BvacFvMAP8pQ
q+qTu/v9UryHCGzx6As889aJrEbp18UCRSoC8sFgIrYNk/eY4SVww89+uNOXfjNs65smBR6sDmz9
5FIsKzAguN1AiRK6YuCHrKBrNY4vf37t/9N1TAThvI58ALZ+IhrBaUL8YJSaW+aVcSZsNvx6tvVP
BDC/vxa4uVz8CqyrCIdOE+qbpWc0jaCIiIfF+MqCa1NWKXq5y5MkfxkLGK5gqmb1k1fj95vDo8GQ
Bck8gel47k9ejcIhkYjAxaCy6mZH90Q7tKANdv/0EaKVQzZub55ApLEnjzDN2ATsNTeDxNkiQFIT
BeTU/dP14odybVsCAbsw4TRONERizhO9cDMzkIhzOGmrGIqy7l8WoP9RZXi6XnAVZIZYRjEgYBbQ
jV+fWDpwqBmHBh5jt8J3WSNtl7pL5dE2FgHRX+3NP352wD1M3Lgmrn3Qd79eDx6bwGCeG4FWaOOu
U1z5lXiM+f3PV/n99TPRHyH7I0d+2/tO3oMVyjUlIFfhUKdf4wED4Sra/g5nv3IDl2wm4hqY2idv
3++rxSZRZamw0UqzwJ88S3dc3VgWicFaqGHajOmbRtBUSRZulr8v9Y+cW/+HThr53g1j9/5fl9+a
/r92Y/X2DeJydWr4+n/RyrXJjf9nU83FN6hf33621IDY+LenRnf+0vkyLdfGsaWamD3+7eTS1b+w
SQgWpx+yYo4G/8tRI5y/VIfONJ82KDpcv3zY/3JyCfEXZ3f0gsj8XVSyqvtPDDW87rzm/3vbtNlP
GHGwPPIf9F3I0H79DHLOAUAmAF2zW1cfpTu4z1VJ9w6W/LgvGJS955Ukp414O2dDVuRj6CzjfKm2
PSmGGvG1D3ywAFEVTelsDxBsnIUL4c4MH7YpasfeOfuCyZAaIovR4IybRQHTm/n0M9guQSoiRYR1
dHF7QPUaJRjb0maQ5OciQgc1wrDYaQJlOrBlxlL0VpP8jqc20Cwr1vl1NutO2ZfCRD2wNk6vctCE
HeYr07QUvgPzia6oSNssrNsUklFCC9oTM209P4JE+WTQl0Z/ZlH+b40dug0GojDgxxxasf7OLcpc
/JPEeNVmp57pU64cyUqhT9JP6410o+qDaFXlmKc1oewSvKJdrN2XSGCxDdRV7+ddSc3/rcwJrHtc
tJFQR84y7iV12HIl9IXDPZFXy8OyoNKh/9UkB9fNIUikCN6eOdsy/7caU7q7torWp46eI/wIt2q+
zTl2UY8UbZLFc8xXtDcNNGVeIpVOC51ssN+6SSFmeB0SjolVk4pLe7RgG7c0xuKAlKTxIxFx+hCj
I5Cc2wn59aveVmwf4FJC3wTc1qWWMCk/Ekkc3y+N2TFOL6f1ETIGZnBaS0h1QOSsZZDGGpI6CHbx
w6BmdCS6snbbfSc5j3p2RucKtmw94Q8h8wvC5irQ5lRFkpOanWsAy6IVVOK0oKTyY5lpb+PoGkej
UUrHm7QObqmU+XiFwCFh0qRzO/y8BtQXVDWz2DWrHI9LqSO1wiYEcDAnbgUphF6Syj70togDMuCa
joCdUXtiINu63mx3BsIHXQZjrSx2qDVjuXVxW/BZqt6PFyPTnSpgHeNvkDawlbPRspfvhiKqJ1gp
Ne8MzZfvZqMWTBBNGLXhaJrMG4YRSgtSxohXqQMlTVr3WFUXHXkJSZCkDLRNxc4fGaGpFbY9kb9t
sFHM4alt3ZdbyGKYO9l2wqa/liP8qwZvovZ9GiRzVvIECotwH3v76eu5KBvPcMeuDed6VB7NhRyJ
MxCI8Yfq5NOyr3BYWgEj8jS/nqEtAxh2dVqU1dwse9J4StfXQJVDTNa75CFaY7f3MzOLun3cNSRj
oiBZHxrM0hwqF51e2LD05EspXTdtQgndTjgaQ6j1S85SwNqzibzhrADcksdTp3jMEYYXdFPGY+R0
iJ9AM4CGbJou6i8NJ5eZR5yBXe5zBl3lsS7tyjzEcT12BxTU+Kb6IjMdv9RnMezJukuz62VSRvVs
QotBq7Jf+c01JeH0anYRiOeuQDTnL6kdA2Vv0XjvFacgZbRx3RkaMkOe+UgwZHRHfCtfsrrC8gvS
JpVfnM6ptSPT4wL7Cxy06XYmLFx7SSvDLJEdEosBP02bm6Dt1v6JPqMwvaRGAuiVnYFfWl+yrqUj
R9gpkGAry7sMsQg/0HWaJyL6Qp6uDdQzUggF14fOnS5Gpl/avpSVmVyhUE0/BmtOKLxzFzZpNRdE
OEBeRt4ALVh9MPCYOaFLJ+M172d72E2W5egB6QhG/N1UpPlComD8Ri1lvHVJqW7KxNEk5XKUW8Yx
R8KHatDNoG5YR8LO0hSxx9SVP2q1YQ0MjnHwe9T88aNdIrtA0KCmdlg1YnisSHBbghE2xOKRQrAW
4YzzhFGYALnjm7U+5CHhLFb8BaVmCHeOaJWyb9fvrtSU2YPtA795tqYRLZEjVhKyq9S4Wwm87H3m
v2MdFHT8Wq/OZAc9s1Aj2Gca1G8u2z+2ZtF/NyY8bYCk2t72hgjrnhdpZl35/aAwMOjECLs4Irhb
C+3EqtPdSPx20I2Flh0UVbE/mr6dMflnkUEvVbKKHyLSTA00nBrrVRqhVuZ1yqErOWZrhyCpDRaZ
pilpXyYzYFuRWBPEUpSUTykbAAIGPNLfO7WJOhaPzFKDTlckefF0rWAGpXnnHoBmDIys2pGo6KFd
7xQtiu5623H6M7qfz4oN6skszWzdFwm0fQQw03cx1vH5SPFP/BwIJYKwadWN9VzfdaYzXE5Qsz/G
dnGdvcpE9GyAQsv6ySVem0w0H7Myq71XIORjM5kKIhc1C/63N6GPgNJdxPMLy7dteTav6JMYTG26
U+AofUURNTw6rdbj8Urn8cY2ETOF+RpNjygfapBK5oYB5QcSe5tYWXTE6VIc0KsxNiUZcal3XWsx
eKowIpFJlm/TCMyXFlGvg9ybXSFua+b2cVAy44nCRJCnRs4escCob1X3WaL/sonoi5JvOcRwx6ub
TC0IpXfRIyHk0EyU1CA8PJaj9YP7AdEAdcjFEJzRDL2ANJy1wUL4AYRwEjKvk46JWojiYCavl9ET
rdOOQYFfaxHCMoJw6LyTSZCkqFiixfr7lPt/oz5u3qvboXt/HyiQ/7+oiqkV/1AVp0MyfqtOC2P+
N3+bzXW85pSeuJIMcEgOloWfC2OBPp0WIV4FSxX8N/9CHAjrLwpVHC2aZuoAM34ujI2/aGjZOOEE
fLvtn/s32+Hm73oXLMT/eBjVt7L357KYHhKVMeYPiwXRolX+a1lsRqJg3RVNYNtR46IIZ5Xx1MrU
vwHzGPKgJp/ykTpE3nXz/AInMqK1D5lmRxBVoSHYSmx6wWIozwm0Kptw7UubZbxGwhDqMh6qcExb
6d5UcYbfeZ41ZWFeaM0PPz3yf93Xz1Z244dX5ecbIbCOw4fOYku/FqPgyY2g4GZuT0BoYBHu4Z6t
MfLHfcqXtxLRR6SDZ+dF+pbqnYttQm3fmWNBQYnbCfIhG2LMXBMCMF+bWFvoohD07rF5pzdWZCJW
B/FQnM/gn7JgmOPhqxoPBAhodJXSwywWZ2M0lzrCA8cp4jOCmef2rNcHpvREkyixR5GJiG4hi/Ip
Qn9+BD0GfNohC4jedpdNOkE3U/lgLumMDaJHuQ+PBAYrJf5QvDZOUspwim1cidBkosifVEaNSKgH
CfN+1h3DW8kLECFSfOCzzHfzBLrdlugoYURiLs8RkPuweZqbBO1n4btNDgYPQb3T7PqYCbeX8yNf
sM86Xyyn2OJdbGOSYaalLubjuqfXOJSW1p9ZbqxA00fLfAGLfXGOnKeiZk8Pn43OsovmzUlt9Dar
C0imc0osD1nVHQqq++fMzjrTIyjb4CEpLfJAJ9EqpBuG+9/snclu5Ei6pd/lrpsJ0kjjsOiNO50+
ax5C2hCSIsI4z/PT90dlVd3KAvqiq1fd6AaqElmoVKRLIs3+4ZzvLIe66dWbXMbubohYggTZJMhB
5+IYbohy5k7R+4LqRWiLZu+MzGFTR9Qq8httVr2CBWywZIsHk/rVK5afYdcQhJxHo/kbCid13lBm
45ORIXLeEsQlfin0uxR1aQNqftaSGyNC73zLRltc6tH+3tMj//VHPnFuqkbH/JMgvJMYdJ9SU5nj
g0Mg1wJcLUcIMtWyvdXz2CMNFZw1+mRzEKZv1rG8uC2e022Eg4D0UbhDKjAaS74UpXC/4u+z2P4+
l5PvM5oSnPPa+D67VwlBBiFoPdPj7/PdW4/65fvU175vgOX7NtC+b4bp+5ZgVcWF8X13eN/3iP59
p/Akcr9k33eNNYzRx/h9AwFn8d4QbXAvZWwVS4Yn632ljGpU/phI61FwnzGx5WbTvm85ZxrHfmOG
GbcfZQc3Ie4IbsV4vSB5/rgrx/Xa1L5v0Oz7Ns3Wi5XmnDsWklJ/533fvNrQda/heh0b5rSMT6Zo
kx/J93290inerXog4TfSNOZH5Fr3YiuLwo6O8/et75VV9VtbS4H+uypY1gIhr9h+75G2Zr8LOXdX
WuzyibXVlkuW6mL4rjQyXuKzvpYf+VqIyO+ahGSckDWbi/B5rViWaA6f5rWMSSONp29ci5us0iuW
0T0iWd7vtf4BQ00tBHyZushxSLmfe+qtvdbW7g+v74fuEH3XU953beV911ktK9td9119Jd+VmCGR
mG97LYQTnX5Xa3NTUbkxe6CKUwYFHZAfarthLfPcPys+zekM8M5rJag3DVWh9l0hRjqCm1V5ROXI
eKylilwLSiHT9lWirmQtthaca+Jsus+/69DetDrWlhl+iu1KfH4i35SXef6uYItFUc0C8KWyFSMt
YRqKstihZ9wlkIzVfWkSFLMz+PcRrPRdJ1NDz9lu+K6fE8z+s7+4TfeacrR6CFtjC7tb2NOgaLh1
7F2HQNQ8606e70gY8U6K/01vb4fpa0z7Mwf2hERuM001ybNVn6mHyEPHuiWwiFrWaN2iAM0NDZLx
B8HrbJMZtxNkF+LbKAGPIOCwpzZCtGHExp2ikFZBlMcMe9i0EFNn02MsftEPlhOs8Os4YOiibshR
ILBGI/+9xs41QrXKmVZg1Gmy8UPQPz6hx7dQVeKc+yl6z5p2xDQMw8XmQM9/2nFEMjvvuL1xqZEF
/zKT+UvWCG85EU2LbIUIyNzyK1HMZ7olN/dHV58+UtwJ13jqKoYD4UiauCUEfayLwmUOCf7alrHN
8Kf3OvHoEedxJrV2fo5mM8t4yNvivsQidutEqbgX4dT+ptETn+NQTE2QphiON7y9abcN25bteuul
Ao+gxjiFPqOzmx0ZjmTsksmkbkm24aooR1lYG5uniwCKUBkXt+raDzr9lHapx4/GqpfObttUFW6y
uHO659hCP7iZIOLH23Zw5HwINW3R+aPiHm0c8qN3RC0JAcFMFhLo+Cke+3CU6VckJSH2uErI66sJ
B0KYxgTnKQ5n/uks7wb31PWziVWA9+PONnM2GlJppErUpLvPW00groVYjmCZHLGJ+duk6JaFGiF3
D4zk04tAyn43Nl33NOV61PkFEui7mc0PUkkzyugg6uLvWJr/Xx7/BwGu/1SrrXyxv3HDbj5yuGGP
WTl8pP9aHfMlf6uOxR/SliuAiK0BJrJ1HTL+arv//h/GWjebtEKAhjl0vHW19J8AMAg8zIBIVv0e
//NFfxsbEyy7eowdxsbgZ5hP/1scJr6QP+ovBTIoAYbGPBgmM232DP+y2GiRKTUZPtDtaiqL3tbj
mgGjp6Nz1gZjSbHwNAx7FZUg2StoL3+6CSO5pSfBfiB4aozx0aLpD40WJ4pw90toJu8zUPBjOIr6
jTEhuqGceZeimHmB282bpC9PEmHuJpdz77cTmY6UtnI/Dh5gY9NJf2VdlZwHK41+jASePyQkLBZo
2i+5u2gHvU6nndMMxZegoPTHYhpeqgGpi1tL7T6sOu1SkRSkNhhkakQmY34QOiPsubYBeHQFXf7L
sI4V1TvhIGCHra8xKe689C6yXqowzO/LhYA5aebDceHKsHFX/iSPOn/E2DLdojaOeyICRXfjVIb8
VPMgHnqnhEGcRPaPYtYZNDLKyfcCSewhT0b7PkG3RqS93Z0SvcElLN3uVJnuFts/+VsTY1q9T9xD
WCKMrasM8aIi1tzry/owjjL84Q3CugmxytEz+20+kXzHOjsg+xvrpnCXG3xNzz2ZD8xAa5Uhi9ej
6WLiDDnnYlyCckhJ7LFUdOllG+5DmwlhK79w6/R+x8jkrnDkdB3MvLiQbWIwHMAkXFrxHW45/H9o
IQMqgOR+TL0XMgGZ/qBCPPd5y7eQ9VRwCsJnGTaTXxntyc7zijvb+kmPZR/jRrKqtYsnTWry6kXI
Dvuym/aOtIvLJKoKf1+iXscFPe9oSwJZ7dZ+TmL5VutK3mkd/QASNfNSqqjaYyZm+uHOcDoJKbT2
c1F/EbRZbMY5Nw9cwcCJozzcmY1ZfvS4bdqKJBWZNPc26sDrSHewHbzud+WJeeU898ZtPofput/t
rhOfizjTHqMBtpXzMpGJyo+hyx5cbILbaRjyg5OqYj8sPZGbGChJ0Zm6F4OYoJdp4Ac3pLP+arbL
s2SOvN756jwUbX0itGEIhNRGX2UlA1MGsHktdCyTqIoq2XCziEmg3BxLERD3YL1X5ljvW6Kf0MFW
+pVYlWlndvGyH0q8ANZsh7dJ6dZX+jzU2l2d5AWq1umtENN8kPQBt2WBeHQzkK3jQ3V41fmS7TLF
Sh1zJIAb8jEs/Eedc1jV/9sBcPdt4002RGfqaeI1F+zczThTM+Yz5GsRYfURzglrhL3VqoWhYxyH
z3lFOjOzrfksWPkEKVE2Xx2pVpuuMhaGq8p4tpQJsSSMsYY40i1OTVYZR0NvzICJ+NvodPqmQMy5
zfEg7TKVPGAGQjWpV6P3k6fnw8MqtQpk+1M0lqVvtuj5krlABjkCUW8B5+4ja+Lv9FIF02K/L26U
9MAKNG9HgUVnJZIoyIe6PueO8o5cxNyqTp2zaFrs1AfHygmUkr02Rkt7WwC+eMzjeDjpToknqkwT
gsuG4YxcJT+HApk/awzvyU7G+kznpG10elB+TBrxcnYotGM/Cm0jykocGNhbH1FBhVmapAdD6G+2
mbHmEkZZTXxpJR61GHmQyqyLWMoropH4DeL0Q1umbxpJB7sKnvaNQ5LcJYpUdMQ09rjMZFdVtn0L
n5WppoNdADUmc7cRiySs097PWnYxEt2T38wOXhVtxJxZlvwGS9AAodDdra4s59NK5/l5wpdFYKSF
O4aRKaGiujqjDifroh9HBIumfUEGh4EGvmjOe8bpi1lDP862fqeM5BNKgIUaaDc7ItB6611pBxu9
s2+vtSHrgAD19SdOR6sMaFcvc9Snhwi7WLIpsKk8MG1ebk13xjlbmcdUG3cMlaodVs9+o3eq89N4
1fU3RhgM1dgcm0xghG/HVyhbyU7HtRZLXHN6KCUwbHYGKqFwQgtlOJpvinQ4KyRnx97Glg7JVxxQ
eD5abnw7GzZxOnIQuxbB+U2faoj/+li96mFX7XqhvTPzxsmspHuHfhZMoV3s4iH8UUjnWIt1fDzD
Gxot78Ce96RL0T1CRwiMKO332ugcna4OOqUB0vL4O1z1c7XDtEECOZOSQI3aaTK932aS3EmRprum
1nAmT+pD95joa4i3b3CFVSfLjjEY5FStTeMuX8xEqBpb3lPkvoTLRkxRbOo+LdU7xK2hLenn0STW
c/WbSIq3qCJ2DDONeNLA5gZ6RnouEZ2/YktNGzbb0WGwwuyA70q+xXbsXtqKwS0WmVW4b50HAqJ3
JfvQbNNzVuF2kyx2wumYuE4dqCWtKZj76wRN4+Swf2pM456XLDDsaEzx1KWg6Zcbw02T2z5DYG3X
tHWlGMzjvIysUKm4mQcPbrafBhrqAN0SVOesjH57A8g7aZjVIbNGIh4RL9+UY/YOpNTcK105R7sd
zaMdNb+HKMsCN4KavJm80n1MK6JyClfq27aO1VlzW23fdk5rbXRHwU7RQvlQs7a8UV5f3bkoSzbM
8uY9OJP8gY20vmeVZhOj2YVXJjR2UNd9xXA8K8+REc5HLaafJSGZAUyTaM/6ENG6l+NIVkXCbdct
MTyRldT47Kk4oYNwq/aXRQRYTBh8jZaban7rcE/QbRK842iddcLf420zVocvCRDgu2RY1a4kBPws
KhOF2EK63ZkJuroSPevubFaMCn+DIzJcOrl9kD1ElwxKylEH4BI4ovcxU2HBKq2f6Wjxg+XKPma6
SXKR2Q07Yt3pSXRwH+x18TNnmW3vdFMLb6dklgcAGJMfacJl/eiq91ZbKPXcIwQz5oQo650Jz7oW
2LUeoNbampWstyl9dxr3R4LSD42XnHsXkAOIF/bimhkFWJqusgK/o2bzVA4VqQH0rb6Z4RlLCaYv
3dwKajwnaT+dFi+s7mccBvc9oe/BtKYT2mr+YvtzDFfPNbGv+jTfzd057tTGKOO9WSWrD+eNbTqL
oKm86kCyXYVzutXmcye1ZFvyIO972bwa6XIdHDTYJT03HsCW/PKGfFH6xrxDJz5DoEgHbS9a3J4l
viQ9O+SadczmpcBLpPu1531FSMb8KOEh5h0J4py6T2t6bx+RoYeR5rPW3ruqIMFZRMZ0JWcTSeEC
oIfU5gesRQ8rkMGe+ElOpMAHrEYvpEs9p56RYUgf2Lw5VFyqPLuAWvYxSuw5IrNukWAZiH2G09Rs
kxY5UDfruV+o4WdjiNE3RzZIusY+zyQtbkZJqRzqb5Z0OfkY4RdJiS/SPs0CHTpl96aAMLnT9Pyh
CW0+/3BelblDx884zBDl6g6HTORwNxJ4t6mYLG4qL1y2pIrsLWU8pRqMAFZVGJTb+TaMup/ROJ3J
Mx5IaYPINjrRS2cx99H7d7MoHxn4/hwa9TtM690IIjXCvYp7h5zRmGplTmeGijK+D0NihbHmEWWl
21VgDhS+4Acu89x5vgHr3FICl7VtYRjo4107Ultn/OIZJkr30eN3TTeA5cw2U9J6X5GIE+NoGPUL
YPhgiOIbJcmHZAS7JVmcaBfCzoqSAETGLC/KwT83+cPEeToDOr+fVOKHhjqiBcACSDbKLayv8RXr
7GEhI9arPrXOfBrA0uBrNIhx4U1GDnaqCMyYp/7QNPVTJWOxMzq32OSx3E5JltwUsmhO2hphPUfK
YsfOdfKjojvftLkmfmdY796x2a/5gDB8SOlYZQRm2e1qxVSCrQdA8Oom5TGkt5hIhiEOmLRwxehc
1k7za2DsHCgCRbdlzVMuCKY1a2fZzZAFKN4K7WZsyMTubOOT7+6Uado1xznlO3Y73OpD6j53ro0w
giHEjdPIkKJocXe1ZjfIAXqMUS4GOgKR21cjacet4w23udEbJPVBJhu6WjtrkrkyZPz8igHRfnZT
BswULtUeMky566qH2Zz42B4HHUpwo9m2CWkeAjhE0n0MeFUzMtJHfoWLbs8XF4daO3db2xI3ZRif
qhjr1kYV8al14/08JG9z05W3SScF4c/DKQXCCe9gSIN0VLtudG9iw9PPrTXUQcRA5EpNYm/kSCBU
YU6BnZXX2enfU32wA4AL19YLufCQXh8Hoq4P7TImx75277gCINYs4bkbuxKyRD29Yvqlr6jHX8jz
cbLZCgsS0FbUHhT6jTZuRgIIKPmRW5aReUU38tDVGBHoIsmcUZXFexL/yAa24Uveqk1uN+HtoHf2
j3ZmgxNynPqOZrW7SOs+sxieCLk5fF+Z6QSerYKWhbKV5S9EcHOUe/bvwfAeRZk+cBv6RRwz29JQ
otvMvxth68/ZOk7sc4v3OJvnbThCrIlZ1sKy4HNWhPUSFbrcg3HEsVRkH3jGAZNEs+an4L+2KVYk
7DiL+GJVtS/o4tFyZNuxkHu9CE9FWmY+HJZ8pzBJ7hRxea9QBncOGt9TK6UvCbzmFl4Nn4nzIgzc
j5knTyirCIX1LpEAZINmaDpirimpHzhUkWY9kOcQ7RYpr5kLTEH0od9CbIFRINlxhA46tHWQzQr6
2pT2vBti8dWJ/oXC6BY5UHjnLMu9kPGZgd+bSGrLzwqqn1wK/LohvAaRGPvI0F+tFF8PsCfqchdb
SN0A0Uqb8qX0ln4zRRFEA5sVEgVvtqfkrH6REzSfWrMe+SH2UMUkbnRikPqfPcN/nuKpmqBzeJl7
nAst+bEOO6/Safu9wwof2NLCngx7h/NR5IvYNzahZnRDaXYSMBd+aMtgvi6ry0PasXaOQRtsVSRH
P1F9ySJGLfs5yr1j0yzVs+h5x8K8NXsewwkKjO5QYIJXQq0Ewmg7ebl8zbVstILei39EScdQYOGU
3qx065y/zvONXZsz1XZRPNu19d5PbX5USZmf6lJIzDfoVMihwCOsIWlzFVZsETkk5MaWdSx6wmad
rnTuhR6ya01L/cipFz8V0k4COjztxltmbl2ncwhuC632piNyEkudrn2MYdrd9x3S+M7q5G/yXvtT
uszGlYSP6aluVXHQFUp5ISXGo5qXlKFnUr/Gw0SGkr6kR17G4ZYXSpDBaIeUdYtbjBvm2OEjWwjN
3FSMj3d2VdQPY1Mm731LIIXAkXmQkVhtsK32gNhtObu0AlsgFWgZq0LuzNyCZJWGbqD0UN8DKcJg
X8ZZ4EBqBSNTLdG9h9RlPzZI7zzytM6Z1k7b1mztT5YdztnoW2b/SUn6V8QmZWu1A//SpeVFHEyy
sft64RrH/ZvHu8qdsdhpbjXxOxZTMHpmE9QY2UiDhRq0zYeRMA3NIbI2ghkEbCw1bkHxERjluJq2
KcJ2OGextN/sOdevjUKUPw8SJkSd1mR+g1JrcqM9ioJ9bI4tMnAtkTyj4Pmomd3doyb9gPCdbkt8
MsTbR81Rhsr0MyiB2zHiuEprhub8CmHdeDqVX+nbJM+yJb7mVCh+rDOiC5djiaZnwMGF+AsP6hKk
OfQvGT1ZEK42GEz9auoJgOkd90SRD40X6+wh1mr3ICvifZE86YgopflW1P02KcJsqxc5MCtlUlUy
S9PuCkAnGC+nPDppehsfGs3yvkq9rA7o6LTPClVW0JWi3wMfrKJdh5f5GXGa/Wi0JotrzeO4clB9
FYUyHxaCbjcD45ktefLqTguZL3Dda76Ru80B8MNADsyI5E9UDsJJkb16g4SugDf4RtenaF+K1nwI
e1zZiHY0JpeQ+I8L5tMXABg3rJM0PsJUjIufj+H4SF4KJR1aGM2jvhKsjGSc5DfI0sxX8j2MK574
HISismi/yjDRIVLVBtm+1oi2Rs3pJUVch8jT0pK9gwjuTgFCf7AY2TATkFn/NhI1lrK6lOrHyL2F
QJYz4TFimZ5upavpBjMmU622WQXdxkz+JmH/txYD/7dlLxgWSpX/ShHz6yvqfhVt9yv+a1TI+nV/
zv29PxDDYMx0JIN/Zvk2eu0/5/7eH5aDrgVDLx6xdSHwT3N/5w+YtIhl0VUAlIVq/M9zf/QzMFNt
41tKYzn/jixmVd78ZeqPJh09DMpzl38P/oJ1K/D18RAXqmUz8d96fcQvhL5rU4m88XschOelszDk
JggCwq4PFJCFm0gygulIpd2xvUZZXsypr+u9/YQ/q/M5APorxggLteewFZ36BEvxw82ZcAk2zrzu
8paIttFP2dcmXXoZQDJgEG9eU3tEmpi54phWqGlcbr6OxWEy4mQjUXhTx2HNyiEv0TRnlW+VAwhT
wj63IHuWZy0vKapS4RyrBB6KzRwZt69bBGhTrNu5puZ2B7yxiR7daRrCXlcfWX0Z47AxzYTcwaJY
A1mLaA8cxnmw6t7yvx+Hf+uZJwKH//yr/Avh0v9CCs5f/qn9r3LdNLX/+ketn+Yff9b/IVE5PJX/
1XvTT7/yT84jxVvyHb1z/MnTtn7Rny+N/QfVIp44fZWE8SKYPLZ/vjSSrRdLKiJxEEo6q5bsH8sy
qf+BHRvzBaIxqEkYPP/zpeFdgwuOlgzDDl44RFP/oh37r7RkpvyrtcmBs/i9KOPNpsN32en99a2Z
KwmCtVfWRrR4FHCbzbsuVwVJ1FnzVVeVR9A0y6YoyY17NmIsNmrN3CU6dt7IWAEq6YIEIEQZhSNA
7G3Dc1+oGT5lu3REjY307qyZ8Pl0H3Fuf1RO+FI21ttC2CT0MSdwZfzbFPaTPlPS2Fi6AUCsE8DG
rLZdceki6Z2cWT04mvvTgupG2VPVx2mpHTJJIoelFGoLITLtXJBrR+McftaTN751RjNvJ5LvHqcx
BgKs2EVDnHKunUEVYttzwXSBqnJAk48NtEz5Ple2ZdEugasM3Y/K3LqlLPIOQAGmi9dQnUAVTnyA
NHvHnJ/dInxX9JanVKT3UWhi4USZ4W49OdT7RM7pqddY2KVo5rd5b7yjKrwXUTLtUXF8OdEEgqQD
SwEMaDcZ4dmNJoI2lekGBTE5Mh7NfdwhgWK+WQdcueFmbCk2dMhpW345sGTYDyJyUxBCc6nzLbkf
Y4cvehgBbCLR704TIeln0C3vVdsw2oND81nifcAJ0jjyYHFMnsG4IMXF0b5Ro/NcrEYBGv75ms3d
GvmmJ1CIRYp+HX/EnC1YmbXLGLcGRW9T34zlzCbNTZDjzfPoI9t/YGkBvXTxWnSJVN4iFtdMEnmw
lM3KD6WzIRA838qqeTFngSkHORp/WReqXv1srjwMagAgE718sfvyCcicu3UlHIIsGl6QK3RBasxX
ObbGFr1UfyPWBEB2TYCNYg5eIu/p+rT5EIc0IVYIwTEyhtdupGe0RP3YGvCM5na4dhbjzBJExE4n
mX0T4+avCjOQ6ycAuvkRQjbqQuMi6w6PPAoTGInRzTKEmd+G4lOflU15Cw8kq8qgAg7X2+bCEa5t
jDzKmfeY54wtAMBTLoLCQ4c90F5lxXKrqeIZKXOQrnpAMWndpgVZyKA86EJ7Cmbp1rtuQAFRVlOz
bQQtWw5o4Wms9INrRs6mCa2fapSMQIrxFWAHpLuSEWLUwgzMqOJ3XtO/kT/0VEVT+CjJMT3EKjF3
ZhTtXQxh/myJk2jdA5c8ArGwsmkxHPz8fJc4G0sUoHinmNhUU3tkmuptmPO9IT2x2FK6BgoQJzwk
PTvIpmOhNPTTYejMo564wOlmc1/JImGZK/JX0G2fHbAJ3yjK3idvh8FdZI6BrdXAEwb3Xe/VlzvU
z6xpxWZiGOq7GZ6Tls+0yb3F26O8t+kt+JzZkN2AVom2i8UPumydc9ozJUL2uVwm/AKnthBIgjyb
cHlJVjH8JFgVRoxsheVuxMCRvkLoCL7TV6Y8WRBbkN6cdnw0ZfIWx+OuW6rFdxnjI5xvQBLBXd4M
BgI5zkaxt1r096XEk+vldYRoFcN34GrdjWwYP2FT2HaLy4Ke0fZBxn0csPQmkMPRGTu4qQV+spVP
TlG4Pr6TzMeiwD5w4fT3DWM+s748MihqeNVsoMFZtGxE2iLFpXOh4DqLgtUpeYDGtviwxmUCCZcd
Q7Nipps5DRxejFPeojubkR2+p+bPJhzTPUBn293KMPwJjMnkyOC/sfPsEc2x6mh5/BSJpDEVSF84
n0OYX7Ih5RUtlY3ToTaDMKxfs9FjlzxGhyL11C6v9c+FaTf5w3YN0i8JgxApVtZAUC21fj4nDgjn
Ed0Drw+fx0C3dwhj51fa9Cz2MyajrjlcJzH9LNEEbhLkWSYatKOp8HI4hKz9b7hA/5+sXCSl9v+8
4r+W2U9kPn8pW9av+LNsMalAkGXrRBrpEtP9PyQ+SON5sAEcQp9wKENWlfvfJT7uH9g+PZcsNbli
IVY9998lPvKP1cmss1YiHQlVzr9VtRg0HP9S7EtclSaycVIwyBCm4fxr2VI7NTS/yIqBpTcXzWWr
trMYo94nYDKHzTgYZKdQeNxpAvqyTrbEjnXMAPzV7m5TS8+JMYttvQ2aPnZLRn9RJ1jwOuZrBwmI
rNbhp4lhZ9N1SR3oLXQwULecXe0kX3SDU7lsqnNjleEPwotxd3hh8rBgksJKbV2lrXn7LFXtiXx5
Fpy59ltU43Q17JlYseon2/bBDJgmVOhkgHmOG6PtB4NbEMzuKeKo3kSW6J+XMlc3lgxB4ihz1O/I
lWUbY6iBpIREDwWnTz1q3Vc5xHr0tE6YomDUTXmI65kpR5PlT0NpvEcku04bzYRrT+7paOa+V4ez
ExiDpx84XieMkrPWo7eTLIXiBVxuY5fzdRD1SzfnWrMXYg4fmDGpZTdMMuy3keZYEG2m+GiwHF+j
DewWF0uN/LDtnkUeiVdX9dZlslv2+KNn8H+qGX26SV4V3y2hFSvsaVOkGNAApGXpLONNU+qs8OrC
uc0GeH2QpEJ7x2wovG2jvPp0EW6w0V/vicq2Duy+wluksdFwapQnn2VO/4mMv841AP3h9ORphrxv
rYyJeyel8aVzK/n2zC9nY2l1ewrZ4FBdpSLZZbrHlLrvx/4DQFZ2YWAmTxBLwY7KGnpu5sEKqd1q
QOvYpMek53qJm6Z4Z9PJ5UgweLmRzVrnkfd6HrpUUlg12m2XVnZ/HL1wOKPYAv9GR/Acrh++t+1t
p4CCM/xnadQIYT/M3l2pSsWotRg8YD0yeRdw2rarVRHxA1DCYZqZMVZ1jIHRiw8TTiewSPiO58Vi
9KFNsW+RbE1IucJi6QK8EzqTxbolshUMrBd0zdQCxCvnoM3781S6r8pGRpyhxt/gZcZiV4wAy2Lw
NY3lq3q+2iyvKM0se1eChhsryK2eFoY0wGCXOtfZFihSG6ag1owczW0F8SqazapL3NuTci48Xr7Z
4BQDDJXg1YoNZLGA3TV9CX1ZLG/sMgUeVp6GaJnnfWWZEpTOECwkNmwl2JFgCPHvLmy2feyOMfm1
yYUk45OX3o9ZIY/o2EG/dUyxQZxJvyDy/eTWltrZZq+dOjzRmzj1HmU0r+RFHUponwFo9qbuIKfs
BefX1upgD8I0yhCBWKwttIb5VK5BoepaOP2TvW4JMzVgSHHWmd/M9r28bWf0FlN4Ccln3pRDNwa6
pWMOhildWhsop88e1M7nERLpkSwDH5U4CKrUvgw1uvzCLXkhGgFx1JFYa834N3kZOab08XOpHMiy
Q/OMThEldO3cz070Q3lDBhGy4wnJl6phVYWztp+m+4hB7V1Rz/MR1h4F1KwHsW3bn92AbQ+NH10I
QLd4U2ndodZc/YUQEt7AopDPuLihoKqKsJoE62zL6/ZbYlNbtzUGSoB+mMQhV3o5+qRsFVuqziGo
WtzkYxjfLAuvOis+GcKSTiYrwn8/ZM/EOQvANn1boV9EpXdbuKbfGekF3Wl4sWdi/1jAyZ2yEEiY
OdFWvbhfBm25xyfibtEh/OrHqjxl7AMOmhHb+0y3NazPwq4OlXLgLcXouU0s+ucaOWFWZdFWOJWL
wKXsS4KFkVVsCh74F1nZS+YnWpY+dg5++Y2GadXk4DFVgFS63pi1ZewQ2if3PCiQ55dOvFn67B5L
Hu7dNNbWfd62zLfzrkLHDJr/pSJ0jIMy4qiFqzrgeM0r5GquoCmDAxu1OLdxN+4g4BI1uGQgPXk3
AqRKxpFtJpPtZUJJHs1riZ+VaEa71v7AbER6X5UB5ovYngLoijZEa5NgiwWTpT5iF7iQ0uj1bca0
iOLKy/f6UKH+HqaQiw8/zZA64qaqverClqHdRvQfD2rQrAt7p3CHAJameRgViDjR+KqxcCYzSjUf
YhxhJSqr2JI+/Lf43Z4X57aG0x7oMk+vSqYhokieNl7Da5s2P8b5CN2HU89uDiaJjlFpx1e2oHdl
X5e7Bhwjm/ZhOWP/z27Ja0EX0YRNszXLKfUzLJsoIq3cd3tb+EIldhcUPKsd6TBN3WmvRai0U6S3
5V2mDBkYyRzeLS3nWWxCNOdpEj1dmWmXl7gm9C/Pi9t8wN3QWHiZ+wrJHrEIJoRxPcu47jTNl1Ko
3RwN5g7/+YRcjCg32NBI/JM1Kd3oTvAu1UNoc+848jGe1GfszuYWjZx2aB2v2csJdwYsrAGxw5wQ
horT/84zefTmqLohqfHO1L3qZGZWd+wnzXoEP/67TQ3WlkYJqHYov+alL3zHqPNtn9w47hTt6xIz
vOTJe6g1vukNC4rHYmDPtbCov6ii0AKnFei77CS/4KPW7+iqkxMNcX/MMn7wIlf1bVLk1Z2WQYB0
2tz4NFymoGURDoFe4l8Fj3ONHe/JK+byTRh1dKBn5HnsxUujLWBYy4r7izR6EsItySsRhYc+bRfO
lqq+r5l9PbK2Vy8zxoSepon0grHbTuUY3pCTwdqZeQ95JP246Wz7YZiq9Y/so4Nw9Hhvd7m5I+WO
ULdEFrBFk4T9iNac6m7Ut7XVttdCRhczh1MY6dUayRF91GAUnpxJtvdpOlZnG/s3L3+xHJFPUjMZ
yXg1/wd557HkOJJ22SdCG7TYklAkI4IMLTawkNBaOfD0/0F2z1hVdk/V9HJsliUyg0ES7p+491xj
REzCaXjsrKoL+ZQYpVbA6HecWPZVpDfNrpHFkfSa7ArBOnBEOsODybLmUC9r8dnPqs5GfZFxac+P
TW09ZXHlF502HycFQgXY2+piTZHwsEew1wcz+DjPznxGKWefGVQ9KjatC/QoN9EZokjc63fSErFD
jqc6rKEKnjrOlXuwweK0NrTlaQ1Xfq8i4uh3+M3S1xZGHgMUHg8jSJe0ObG5qe6HASQx8yODfSmC
iBNxI2XtDl0+s8CrGB6bJnkJBF1Bcqg7533tnPpFIUT32lZXez4MTEo8SSvW9xlABICEpR/fWMAb
dyaQbxcjVf1UloZ+WUbwCWZi9PgBrUcmPkaocZ2fiO9mpCIS+RbLF9OLhhiCB5i88etsJtNPLoi4
hNgn45RfuU/J48lv1rFswxUD2A8Br9PdhEXwlLeMpiPSkLyE//wF1bQ9IitNfjA+fmeAt/fVbKIk
gf/gs/cZruR4Nu8GzRhwyBtUNT37CJfZE7gEQrLifVFLarjoE3aRlUXP9YCrSnJN4GoPWbF94NnM
KShrRQ0mg5SYqXccv0JaZ3iD0bUcqFKWHSLDRswzGNrR6pMbkY5dqOPI533i6kaKsvoNVMybtWvV
z9xsDF4Rg/FqWPsfHhJQFzqOLj9tkcZTWTobTVQ8C4YDSPrz78HgcK4LzXwaWuzfW3rSZbaHj8ya
4oOIqRcyq8ZXoJq120oM3qgWx8eGkZ6PgPPVYqDpwe0a0Q9ODEvsx3hafNDkB0OVj4Y5MQ2rrShI
1L4Jmnl0qzW/KkdUyvEi9w/VGN+3Q7036+SaC4/mQ9WRLqYEpBRXkzXdxohoZ+NLrMAUqUKK1fQi
Jfpco8QMIGdfKlsmi8Fa32tbAvTbE+Zaqb3fZJLs69SV2FiB07Sq4qHcoMZWtxgrDDllF1CGpIeK
0VqXkVtgW2Ps2VwmeA2qr6bvgdm0hwhn4SPdR+xJiDeeJGReO6uQWlde1KO0KBXJGatyjqY4gjYj
4521luy5Rv2+W1Kn95GqOWFqAr/GWolKTAOsbEkZgpcKfCV1LLO0gpeyKp/CkTBxKI6LfBGN62gO
gU3UmSZmr5WNxZcpOpCWoKnGd3XM++hHyZpji33zAIHQJpAHdwSO3uiwzFCthRN3LlFNxXHIYTNj
QHKOI35LP8/g0tcJa9x1rYCmAuElVW1OEaxLR0nwLdfYFoWAr6uruMZYrBuIuHK5+1CSRd8paGtA
ffVeZ1RQN1a0zO2okchi0biI0o57ygfUXMswv+N9ywCtStqZA/m5GtruviK4JFAHlYJrQVthLXqI
IVSQxaJxrxdD605UyVcN7zkavaE8xkBGbSSXeKfFZSTDJaxn/aFIVJCuqxN2yP9qYLA6CqEywlYd
dZnwWzwSA6eKo0nmFZN1BED6hMwIuwAs3hhFt5Foh04TvT+vEsdoPWaukSCwbJzqQ2rNgXd5CwgQ
lX2lqHp0tu3l1TaTMmTFfGTqgyNA87j5MdVeG0BeQzg88ENKgzwcQahBpJv7FROBZ0jK6ne63IaC
yh+ihdOFKH8eGQqOUNOlOXT6wbfhwj4WUl68OfF1arMNQKM12/wkNO9VzrB6MHt1H2UJUCAnuuOq
n3zQOldswkPRN8QRqVHoxHwkCjxXGNxeizPIUKpHo8246RinUaq0Yc1U1JPn0RedA+6E/09VSuBU
+eJ3ufZUZBnZEWTXHRi3jSdpHPBDDEaF7IJlyUChYRFEmmMwEVbmqzl5hMitKz9OkKKUTvFQgc2W
ZKr9qIzCjsgLZtoDS4iqGjyFoWc6Z70rzXYBEqjL3XZRC1+SxoS8mXHdCZ0Xz8l/UDG6axgSICWh
pZ7k1AhXPBw7kbG5UZXqghyzC/N1tMKkHOpwyfooNA1n4PwGG6QuNWWnRcm8eghWlgORKhuqhKy1
VMq+RKJdet0vezO7xAYCyJkNf5j3w0vXKNJeK7W3lt/NLZQc0g+nw5VTnsfpe6ZlZTJhQKJXlYOT
IUFFEU+N/ZKbE6C98i3PmhoZN56sYmaYM6ECrcyveijfJEud+CM0xGo5PuYYSNiDkPNCrMdiXM+j
c5Pa5rMm7I8odlJvwQ3vFoZ5GtgH76ZMXM8LaRNAwpHAQLmSKE9ovLv1oDU8lVJDjh33Ok6VRBan
TBGDD+ge6ahqN1jDSjqJkQXCGusTD3S9IEWBmLyOEEVob8tTIsvgaIzhFpM2Ko9hulHISbJU1EqE
iNyLqEJlYksTzSX+KAfmdiUjtcrrtN8bk33Lp9P7vAsoshifjEkee4W9HlbT8HI2h6GlDANjBHA+
fZvoFBWJEiZ1jbDCIhlxJ5vTC0/EzQZJqFFrDiqS3BkbK4VloyEhtS2mNkPrRVM17bOyZ1nxZDt5
7k5TP19UxleceCuJFZvoJzLMfZsg15OJRDsg0oUkrpb1SSkF8pZEoqjpO/qVRsodzG6SgcoZdxs5
AwoEcm8BNOQKqQUS0J9LINlxAUZb5/a0yX1EIj3vo8iaj6zIY9eaxa+J3WnalmPOaHqguyhTHO0h
1dTrhLHNDtsDaVPTLO3WpV32Q6LYXgLjAoV36mAPEcsdwqhz0XEVL06Y9Hbz0agbLb9dquuRkU8o
SdnPUBdgpSHVQz5AtuMYK8MJ1uv7hj6LXZzzU+UrI6Ci+pySmRYj471KB106Kgh4jzgSUOr20qci
KxxOek0IX83OoSKldJfWmOVqBc11apAJkIBh8DKNzdeYDuIcgdp2nVltt2Yjv6Z83zpR7Z6feWvb
o7/k0XCNsk9i5BFPXiQhXy5FRoYXTm9SeK7ngnu7Nj4RFQRGJt2VdOJhO6R3LMYYOcrFXQeQ4aQW
y2Ep41u7rmS2O8htB/LyjPgJveSXXA65rxS15nZs54g0mead3nTEl+v1TPtmbirOxa37Z9KJdB8p
2b0wG5DxZnlp7eWjQCRoJIih8CDL+4ToY/R+AK4UhavUIJwQlkIl1pu6FFexYoW9XB1bfX63S26C
dZmnYInF5CUiI3UzGUs314nrKCvOBJWml3WG8qopUhXoqnTpE/utWFSJbzr5mYJgimYzOcB3yzil
9mtFQIkxLj8TVPd9rLPBzsv5fSmiTdYPzalj/WHjMXfHlrJIFdEalPWCAMTW2BWyFfPHKX4vtMKf
E8FeRG+PXccqK2P7Oem4IUGRW/txk+iVcnwLrIxb0Qbkb8PMN50LY2fd7axio9mPfqlIxMgSQYpv
by9lwy05WE8MHYD7ARYj1TAtofrFPKywSnZg9riF1jwK8qUiQgUptfW81PUPvDCOGEuDUp6UF4ek
xH2sWsUFPI3ka0rR4hFjlkJuDKGLMtaipQ/qBjqf2eNWMRcyWNCDGQmpmbHUneR0uB4LbHpK3n4L
dXiKu94Xmfq+lDm5BhGc/EhXGQKmVoiilsEdY649l3TrAglbSeqwz0AH3xC0fIA+5PcYrbvcwcI9
WQ2aO7E2LprgYUfoJENTon+gPsEwqdTBXzCGo4oxDpiHBKkX3R00RFhjcht79abOB512D4ksIxNG
rb1lMcfdr+QrVUYlJxTGvphwES5GEuDkon2Ejv+W68R/RgJQV6E1TxsP3m1A4GHQym7aWrqvV/1t
GKpPqxJurDigzzRUccqSThhlkwg6iEramWZ9WbI17+yhwRiRZH43l2c4w2QUxRibGEin+1SpbiX+
IENbNXJJAAqwmRzhEjIANZcGmTR69qrKlt2sC7KelkXBrpkbFOK5DJheivnG2ylpdhHfm1b60slO
YztOAlxlixHfDO5Cs85AnlQMSxIV9IKqc8NrtN10PmrT/ugSxMAhgXjRwynflxH1eyxL4ciglGaR
445doh4PhKzasEvgyRECmAEz7LPNWkG+JPNb6cfKpoPU5t8IMbkmlEsk8kNnje+xvcx7ddWeiM+o
97qWnJeM+EwpCUeBjK7nkVuVdovjmtt9zTV/zrGehISt8++qDOfuxDNslcniJzKZZg4DKkyqNZl8
aDv2lsjvGElgV+O80ZsDyEbzKRm7Ey3WB73zHKTy1SSmAMfTBXHgo8gXnFoTcZ5pHR0FhXNffC9K
+gnK7JgY08uWMam076nqPENoecPxZT6VQ1fDRVqtoyJzx9R6dBjaJEOYylY5WcY8yKFOkIOha25v
VaFir4EYzCfgyx/DoDzlWZ+ErI9c3i0bIwTXfP1tUz81ACfJaM1dtVveBnBIJJupLzSKqIuFCvu6
BQfGDCt3h7jqIBEjOjO1Y282nw1XHtqIXBzB16dBDh/qoLezSqqmY4SmMmO/npp3mKQdadfd7TJK
jN+LB9IDbu1GejE0lNtNLtWeKg/sIRrKHLTCX4k8tNfRJPE5jG92XU97e9pWrHZU70k6zb0kxR7Y
SYuJgdRm7Srp3Ynp+UkUzglk8xWgOGWfWusr2VozXsrE2dUWdyAZITnHnNR+W+ss4PB3CT5B46xb
KqEuUX4rxoHVC2m+yhg/1JF+KUf9IrL4QoEnvKmXkWHOa1iVxnmoWdZXIE538FZ0LhlzIe9gKEOb
UoKITcLpnJQazJiVW0K9Vn44eCXihdyRNFMjohySUfZws7CETnoLf4sJ4EK2e+cuYRrBGHuuz7Xc
sulkGfpf6d3+L9nB/6+x0UyWuX+xF34vhj9vhbf//59bYUX/h8EAQkPo+S8u8P8Ss/FfFFvTUTIi
A1XRjaBY+9daWDMBBrP1dcCoOzLrUHhm/1oLa8Y/bNlUDUdh/MruS/uv1sL8qD9vhVUVvKSmmbpF
I2/Ixiab+6MEVJ7jUooJTCT3BEUP83t11inCmTOZ420FECJd3gdNuyjFOxsTe3wc62DgO20uyS2w
gkCjwhLZFXWR1/f3CPeRmYSQFTRdDTX81TAfvJjs2i5DHbKGtnK7qlh3jJe1uTbZEWw/em4eVBGw
7dhPJ6n5xJ/sSJ6yhPGjKW7lIrA6xAoABq19IipuQwq/ZoeWm/CaCFh/uLZFgJnI3MZdSXes+VdW
IbtAy+yypN1lvsVtmXbfRZm5DBh3cn8hhAxN67deX/Ao71LGAhO7zrz5WWdjFzkvy3axle0HNs/z
IGP1pKLQc3QpcdgZ2jUOJj/FNSfKFzv/sAxqVpLuLbJ+wQvszHTLjIYD43gdA3E5/1TJKK6Ne1bQ
QTK9050/kUPniWj2jYVJqDbXYRk9OVPlK03sl3VyguyGUQaGllAOyFd5E+ntlcmv463pT93cakLE
ZK4ifsRcBoBgGnZeKTCpw5SQw1K/jvEpoVkwLJzpOXOd7gYaEJE7sRdxw83RJwVCuXCOqGEhfyvr
pw3L0nlXTNYtTBaUkq318rGBPWndLxAcH0Ybiq0VGl3sdXkeyD16QesFAxCoqnbPaIcJl7SjheOM
7TG4B1GdeFwlPewBh5A7bMIBtR4JW7zleksLJPxcI7c50fBttfRYo9c1k2fhZ9Pkatcj9KGykYvZ
S9gRzaQKM6j3kva9KuKtSNyxf9nLp3lKjmnSw6jGDsEYZVrSUyOrKOjuta1h/+LYRsBPlCQRR+wa
hK3vuu5NZvmrEioJQYtaihB2yO1zrAUC7bBpFF5FVi/zE9pMda/FPT7jQKplVzjU17N1ZZbsqBFq
EtK+b6o0WO1zM5AhbXlxyshdLY6x+TRNrzASCEO7LoAKjgmvgSdh+4mx8aaMKBE34kH1mlN5Eo/N
JPaQpZ+wx7ymW9wJX1zL02bTgMbtSgh4t1uRViwRRmN8tz16I+jeYZVso4/NXgYcWhEuDZNbaZ9l
nnKjYPoX1YLJKaYUWnzCsHfIM12uJuYTF5MVk0QZodw3uTiX0T9F0KiO4+/6PyALN7H6HzXm/zxg
0MPAsAFPLlubBv0PGnMuYtVJBlSoavGTzojHysd85rOMKLmJs1UvsYbWlZn+2tlXepsdFjJVlSnx
mlX4UjQHdRH5NFH+pCn+hMgq5u6MEh8sDn8MBrDyUYm7FaSo7Q7fdFwsQ+kiQcs5rACJyYM3Pmcs
3HNnp06nOrlbW78miYrl4H5Bmqdv3jbtjQGdquHZk5+crWzgaTahik42zzh1wHpl6l8JfUBWSSez
P7WsF4r+kCXvmoMeIWGPiNf/ARcYhBrmxIjRATP0yV0J0sP4u3AFZRPm/wED+W9v6qb1+cObOlq0
H3BZ2HkVj/KQX/Q6czfp3SryXVm9LQ2aN/mFsn61A4WIo6Ut/+Zz/RUT8ftL0JEZQwvCH8kt9eeX
UE2w+OZNJZErFrYRquVkj1c87sk/R0v7QQdfIrZNLM/oPEAThnqnm4dKemmtg4i8vD5zVMjqk5xe
8dRLC4DJU2wHBTIOM6XKDhu6M2k8/+Fi/g9fx99EUNsbh9kC9Z+1vXJb/Y2fqfCNwfxJYlNHP0a7
MsqMIayrJV//5v3Z/qLf3p7N1YH+SeXtUZzfP6F4LEZ53iJk1L1aoDDYlfHeFkFqh3H7dz/L+rdf
S6FIoPNwVNnUUXjof/4wNqAanu5k3LXSFfkTd1akHNJ+DjFPhJM5uVBckHmSIJhpL3MD9cfQAsU4
5LVnlPIun68LC2kKiX27fMkeaTPpdwuwLMyCCiSpseSS3YWGCQCZXIYF/u0sRs+gPSU8vIinvxBL
eJz/e4eFRToR+LWd5oTYN/HN3H8qmMQHY7msitvb87UAwCTOunzb2qOn0U/Gy20H7sFSDBfP6mIw
J9YcuAbMGC2CEJlCTXQgMsBr5PRvU6kdallciYK9ksJRMmMy64pQjZ8KlhBj0h6aLt6GbGEMvW/9
KaVLnPfHDikvAwm+FQSWC7b2N6hJ1XqzmNAwKWiguRDtttsP0YNcHFIbFPYQWpDmNHasVuOj4t4p
Vo92hxPjdYo7f26eJeNpu4bpXgJjeU50WCfM1xCXhtjlmIPcNxa4OGhFi3w9C3yjy5ciX+V265rr
DJLugcxn3K5fi10e5dLDkXVcRppt58dWvizeAg0EFzqTuXofc6DG1tlS7rLyDHIRU1w+3E3cHCaA
olZ6jvOJeeOvG6Csn4fRcVsiXmRCnUep2ffq1ay4Wpazp+l3ZQ33yB5h3SzBqi2umTTMLbCTUbQN
NuZA4fYsReSNuIhcSu+vWl3mV0ejuoKcXrUDFuUHuxiChDaYvGDD1VEPFJYeCkSG/YAOnqE4v7yW
NxvxBlgYhqLsU2157gvltML/ULQ9oqwELj1AuixSAmv5zBLinyl4NJ6TDR0Tc/eNCITiqyJ2XNLS
PJ3ajB9XJbCxOv2QTRG0wqecUIPZPKp9UGm42YxdBS6D/ha3mzeNbWiZF4z7HOVWuF2pGm4g5oMM
Jji5WYeDStgDvyCR88ZIvwgcuCWMOkIKpmRDwFfPl3O/VF9sElhUgz82xqEm9AAqzH5CwGZTPC7J
0SBQGD0c8mVzB5cGgRYLRbQoVX+3kqRdaI+TMV1r+rjTLfOoALKKH4mv2/A6LB20fZ94KOld6JG7
MrrDuR7Y0iWJFCiQyAo+2etQfWExJypUl4+4b90JCORs+bPdHzGqU8NkrgpLfDapR0zW/epdpSN4
aeYDWY4MRX5qOTSHu6YDnqSxWcBBAYJzpjPNWXw78UvKTBM0AHIvaVfX6iFxLpR/s/3NEHOPVIfl
D15+rkjlqbXPo6G4eDVBI6LH5hIvHS5q6cFIn0fxIGvygZzBnTMneBzR5UyALKsBgf45IkXMYn8y
9p9Szeelv8yjvk+cxF3m+ZhE8f1WUrKp8UZnw86zMkgmP2k+q/65yRtyO7gz8rNuyv4wvspp8oij
0V3po03GY9R3Wh9KEd59vNtPk8VN2SUgR5CVUmoamCVSCwkLeAY2VZUPX3y3wJ+qNy1HabI/s/iq
XgrU7prgu7JgCWVZOj5b6nXMMdtPzyipdnrK9xKC+aCvng6HgbmUu6gvtXzsJfZ7PPNAmJL6UKHe
i6TB19SLEuYM4lHMqclTKyXHGIDJUudPDhTimYWonRqb6GE/KsXZYudrovoHGRW0JSQnFlgaGUoT
VrUywVpfwP8syDuI+nNLWndsijBzyl1hHjTMJ8LEFmfyGHdvcbf4LGAOfFpolp7G7FGpfipqJSlj
2Gki+JH1A/BJ9lNPPdEua6242X0hvkjDRNo+hgLoNe+CJJnBQGB3gmLSwNkkJ92t1N+1BJZHKjUv
gwiz0/dmGqbrjG0AjwwbH7VadqsmPLu652roFSKZh+JBnk9Jx7e0OEz2qZXelZkMSV7KUA8IGC45
gn+LfgUziAdqdC8xb7dRgejGJyw8zLI8tnK3KZZ2g7xfROORvsOUSvL5IsF16ADKotjjHsrpbDEv
wB9g8WU9G8t9qUNv6dk+5/Uxs78Utj8ceWOknGjIgzhFaWaUO6gEH/Z6nJxw1rG7G3Ai1FM0POZy
OM4Q1bogn8JJfp1Hrs3hqk1ZmFrVwdDPZDAIRH7zbSe56RTGctBEIAevNHHP3qyNwoKqwFaurK5x
1aHcO1im+ha+rvTdi5eI3ovax8GnjYSVs+DU5AbZ18Hcvq3VU7P9nLK4ATn0JgFtnYz2zSR0Nhqr
ffYETdS18dBQ3fu9eOis+AqjkcuyYOfITC8zFZekvB/FOTcWPAfMUZt4vzTWjUT/zZzSX/FRdFP9
ZqdboL0riRbABYLf1dfpYXMPa/GDUh9q82bKXyfrTVGLR6Uz97ryU2qUgWhBstrd4qgLwfd09ZME
noRMY5Ko7vqGAnefr37EDoSGKEkPGktXKfKAEe9GdrZI3BaZzG1QM1XOSYQT27ld+cCyFV2EYrks
aBn/Z3sx9ozxUTIiQ2EnqHDJsE6BwEu4J9O8KcZtd+w4TI0mKActnJTH1dFv1drwhJ3wsDDY7CZf
2M4mx3luOernmo027VXSEKJ+NY7smkgRKqLmSinuEZzvBoZ+9px4jvVCc3+j2cxJ2sdIfEvSctNr
kHV0BsKopJY+/2FjvGsH9JHJoXI8phJ8MK/E4e4Gx/EIN2VLJvaDXF07SDUiwUGcE08f0c4/wCfc
ozdivDBCJaNf4WvdmBMKIxYd/P72Qn+UwDsiIs4k6LVu42Cssoe0BvWDktZe8+OKH8cZ0H9PkYd3
HRYkSk5WrY66x2Be8v6gJ4b/AnICM5fg3dX4DQ3mze1aXatq45lJ4kE6covJ2EnkEmdAuglBZUvJ
xjs7DjI4kWZxcxJHF9aThPJOFZdvvS9yneIENRKIm1IWNxLPcsJcZYh+Wrx0vVrA+2H5ZF3gIDfo
B21iylMGqDBFgJEEqMhdi5FPrhpB2Sk7uzZ2a7leaXT8UpR9T7JBdpDNvqoJcD2Gel/4pWzfJFuV
ovXnLBWPWkPasx4qS+njXXObgm+P3Fzrce0yfqVpr918fBIR68U+88yIbyq8I4nAukzcFFv+dl5e
N8O5zCk/ys4TW9cqqndEvzfo+w5IB6JdCVh3i7spx6+eI3MyiyO2hAPhr5AUZtrVbi/ay7pAJiL2
JjPXA5GtR4bGNjwUyyy/NKJ28MeRrK0wdHnDjuaromen3SKIMtwINtVSKntktj78m53N8mOSfA7j
QT5p8sqKmKh3KfV187W071F47qeY66964dusR3tlkQMdUAJ0DzeXTGxUiVtEb71CZSKVob7QKter
O9dPnbr6OAPA2Dyu1SNNgdr0OCcNXy9WzjC/a97jwgqqaaNFvcQdVk1dObXZS2y/kFZOPNcUzMu1
Jmqm031xlubuZtb6wzq0QarOAUM4Qy+OYDrcskrv/vvJ8/+XfqWtEfw/z6Vvvofkuyveq6/+T56l
7U/9czoNaUC1iB3ASW0pQNtk/sv8vXGJtX+gkyR7Y2uWlV8xHP97Om1o/wBPLcv8Qd3Ai7f5mf41
ncaFTeoc7mvG2Qy3UfL9N1Zr9bfZkSwzNUdW4UAnkPnrCMf705iDTVMvABMzYWlaGqXeYOY7MI2F
JMcW37XygX1erveD11sYNTMdj7UnWd22G8E/ocpiZPw4q0fbjJzXNRPVcytEgUliIEDKJ18A514M
x+xB1winchqyMCtaFv8P7/p/GDpsL/MPs4Dt1zB4Mxiuk9ux5Zb++deQ9cVuNbuz6WRXzW+0Cesu
3E3GvvEAu6go27saJ0A4S05+kFdZ3v/1z9e2H/BvL4AgWJOdwS/W9J9fACItIHGAw9lEFdlVl8n5
9TCndLFDO2S7KNqMRX08Rccmt6XQGkHZJ7F0X8DzPVQNBKUVuMgWXsGr7M/rlLdn1RF9MHetEzR2
3x00gkt0r+4B+CRVI2Hj0EhK0E3nNRv7Vb/WOyVDkGdx8xu/nCi/3uoSYsRf/6rKtq/47Vfd8lEY
8LCPZPLy27ixwjw6ERgf7cY0b+5yTD83vZCN3l/XxjH9pF7FzWw7AE4g6NjswhpBAZbrkbYvUMAB
cpmLdwsGXgdXUHPg/m3WU+pYYzQk2qWMb9zfvGR5e01/fs3kHDuQrxg98Bz+Ag78YZo3a/pUKAOR
BQOQthtFEd+4oFZm6ZrusQSdTiXC8ePgiHtV6GtolTMtejwYH0s5MQjQRFW4NRZ4dgFJG+BUL5ob
/DvjCbfu/Iih3/6M4R8PXr12GPuXrmwf0Y3Q/2fOfARqP/oaqboXm4yLDJVVwMfY+lIJA65qeubh
ad5+5GLorhUARGzZteWn1hzprlVK9JMpytsoarBRSL1EbphOZzcJHPBd3p/wQ1tne6mAh45zdW8Z
k/NFWs1jl9vrE86HCqVqVT1JVmG6I6lxMKQh4qYxjVtE7goilqrY5id1xa1YiiO3tHnTLE1/Xa9V
de7UllDKCDAWjqnoylAImyVt8Q5ceH8TDelMto9VNn5OmsG9pkmATRIpOrTCgIxDSZHtrGmZry2L
uZnKZiDu1/RGZP15Khz0iQbOZdIMnFF+RU6QMDgC2eVSTTHOqIDwe3rhyLcK+Q0VtcGEHlgQS1gK
O6NNjJGdozHZR07Ns01w8LJrO2YSdt4820CJfSZzw6W1iJWAingEyaT4nShr72++X78fP8o27jQ1
As9ZTjt0xH9++hszTkVtYD0HmDx3O1NAqDDqHuQCW6nuZ8ThHS4D8hspSxcW63l3vZjW8yCpEtuz
fEIKIzCoISvXkaiZWgyh26nTcNqeftWCsbLAj736m1f922KSoHbVZC9pKHhI8axqvy0m4bxrllUz
gi8bSXazhsAbBxM3hzryNLRIjxYpON9KNM0BhhcNC8HSu06RRq9//UJ+P1C216Ebmm0ohJ6Dy/lt
tCo0qU5Wi10BQov2wYGg5GZWm7rJuCi+2rXmg94ow999Zv/+U7ksLEvHrEs8lqpu784fjgRZMWNV
GlHrlYuKiDiZ5vZFt7r4c8w1OggT3siMio1SLc9rB2UNniOgt+MYvU4tYswhcfTXduz7K8lhFNVo
in0yW+Gyt6S9++t3iACR3w4wBfvydr0ReL/N17f64o+vtpuBDbANNTGMQKwD43XmxX8kS8N0GEJP
FDiJ7Spdiy+SzFIWyJN5gpUb12Qv0ophFlMYXKnvOAlrPLtFd5OrpHeanZoGklEo7qxH3UelSSFa
+PQ4TQPaO6N61pZWpu+Eh59WfXRvmmp5MNtSDlAYP3ZSzLhztaMl0CEyuFHc2PddlDBDnGNl1zNv
QN8yWOONLfMPexRiKkZbSQ+cuACPgKpL0hnlCQI3dms7jc+4IhAW6gzEDAW7XzdGcrSLI5gGq7wm
b6ljLccaI3dA2kfn9U4c+Xmcd+uezB0Dj2hr3veogkMJvEKQYy9BNkYUCZZHbmYkqa8GTRKwhoK/
fM0U8wXiJ4utts6Y9i35fFVJ7Ff3cDmP3ax2F8No+9tBqqYvPYZCwXGW38gNfAK66Gk9lskIGC9r
VAvetyRcS7TadWKoJKdkc9CoWvNiRqzm4yg2box+TC9SpqnHOKpoGCn+DtBJsRTUE6L6enMn5sDV
euKBIbebU1CySUaaOqHsN+WYkSzQepKXGsuoQ9Yi+kffmoo3xCYqH2lka21k2lT7o9akAcCHedch
TIAfK/Wox+3Fs9M8jdyqotNQ4hoeKT2wLa/ZoYzT8WZJZ9O100hcZYN9AI8++GVkvAAX1CDVJk9m
nMFaR87FbA5XD1RI/FWbRXWu+ptCMuorHEdDQDKA81Fy2wSV2W6zvwIQLaK1Bp78BK1tNWr7erC7
RyDPTA9xNJ7tX0GbeVVcW1OFPE9pjIAZ2UXupbekT8XdghZ0k+VE866ZmJgkLUpTMl06vvJqQCIs
WQ1Z9BLnWn07zyaCQHNLTKMWekTrpzxtsKtDDW3kJMf5QdN+7ewQ2Sd2vjwgW5P2MU6du2ER+Qkz
AGSezHyu6Kn3JuOGS2c2y2VypPQoVTZWhpJytqjtADPhzA4GT6ZLzgxuXLRmyi6Z7IpvGLCZLK2I
IejF8MZnON8XxvAW0SWD2BHqZZoI9DIA7Ry55qyXNicWNcN/44N0p1WOpczVRrRl0kJWcz0Kws2E
hlcyqwr1uLbYTkpAKnszYzqNi+i7xi+M1rW0Ul/kDEabSSE0HXFgGq/t9ShTnfqdWku3Aw/M7Uzi
yEdVx9cgnwQOxa7+pBbDREOoM98g27SPxLeyUMRbvl/tbgSrp95nTawfCTmV212h0TSrJLZ5a1pn
jP0aGvVyJKGn4AO4qaREf1c49J8lzHZhzdnzaBdrc256tX6hVAUvClfnCjQg3PIe200WMBbAFf8/
7J3ZjtxIlm1/5X5As0AjjdOrzzF4zIOkFyIUIZHGmcaZX9+Lqu7biqEjkM/3ooBCApmSO+mk2bFz
9l4bTX2xxSYbI9zAzRRhVBAMsNIghs+Jlw9rS6J+aWKI800b58VRgSZF2SyHkyyit8gzVv+kpfbs
1QW2JG1hmvFg92Rx4O4Fjn8UBRD4VKbmy8bSzpnnEP3je/OjrdzfJW88XYRmz9YYQKC08rWA6mll
Xb7OA4TlYSbcfRd48qlX7qEMmKqYEHGAdwep9+AFix6E2DgQrP2shgfo4LWNnoFOI4dzUSNpwXo8
wDJ5nlDIoWpmZlg1Q4qOsejnfRfV9KCIDtkGVYvXI5kwFFEKXMSxa/LmpQMs4bovbqFhA2ZE+az2
GbUD9bUJ0QRHGwZU9Ke9aEnx9qeRGLGI5m9VFkdDOWm19oHxQPIZsxflVum60XP+6BcRQnztyp8d
CeK3cWew8E9yGzaG/xT0cjgmbq0PvNDiIg2qAIZuwC/TI3xxmTcCVTrt4Wmuo9TrknUEgBRZkhx1
uCf3CdE++3/5HVF8Z2/IAtOngnUsWZtIqHkDmDkCgqzQ+iLjPQC3yi9VtgAQKkeEwbYPbWvaKtL0
xnvFVHVXAaZsN6PTIfEkMEW8DB3N9Mse1R7k3OWTkiFxj4geIrkKl9dgwu14mtdL07PrIHnBzZgG
61rjRy9fuoDmUMk3vujL0M7xHtvwpiLXnElGldgleNe2DcAqmnkOG3ACL35Pysh4NRQTsSw1qbn7
ZJwF3tnKR2Ox6EscFl8MhHnOnONP6EtpsRAjWXS2FTEeRCXqUdq7oVf1YgemRjkrVZfxvLY5d9dM
1X5QCF6wWvnn7OPBAx+e1TdmilX1ZziC0LySbm1hiaIYSamCRQU7SIcmPDDhV90Kd1r70lckt7t5
Iy7IQQGruXxVcDmS6W0Lx9kaxF1l5vrgFJm4yDseY0GMCIBN/lgg2Iw5vGl/M7VsVSG7zLnIC0Sm
5XL1akR7lZNrcQNlHbeIT+zFfYk7AJVHNFEC2WU/XrUOd8toPbe/GY1cXMRzSeAN5aR8SrAZ018d
8d1hJHdCsUs4UDJsTge1b8LlLzKLTB8aTEznjtMgVobe+r0KA74Hkd4YG0xdfQ863dZrXfrVjVUF
HqqULGoBnvUJD2wZy5NOdVxIU8z8Gg15Re3GIldz4J8rusJJgkYaUd94lWlORF1GggeW7EEfdGM5
aDiFy9RSBMRsFAXu2Ww0wYt5jhE8BFHJrRvTZCZa12peZOkFD9M8xTXRpv4yvJpG5ykLhfkogh6o
cCnGsdqRE9BfoRwNf8++kRwl4OgdPnCP3N6ABzQeoT3lpyR9MyfvIM1dFcFsbDH4AjDy5FBuU7fN
doECcNr006JrLq5NPcunDNnCYlM7GYwCqzDgfqyyIwMwYx4u4i5GQNz0s4Bl7oV3qIb1uJWJgxiw
FUgMOE1hE8+mA7F06aWH6vAaJIU8zoHZbsqM7imQen0KnF5thyBYTmoYWbHiROXO90Lvp2hq0FJ2
hdBusUqfiXYiZTtU2UvjUXXU1j6NzSA5tyefSqXq8oMQHjOyqRyPediagMEILCGudEGWua0WalfU
Vfd9bnEXt3bFUGsoBTtImNL2V3kNhWIGlbnXNXlE6Ih58DygcuuinDMGsHE4sYPa6syq2aYBJYuT
JJNIltxKaO62IEAV/50ID+a4+IIbY/wlAZVtZIbvS9tYAEXSowSQ2nKZqY3xoZRzdJQpbzaa4ekB
Zs4jNeatF0eoKyDcG3Wlz5oJ1mvWtTfS9uj2w3em+aN/RiVte0zbDowFL7qsRgqpycmNa2OYqNKB
me2n2biOBxMNRsxZ0nCdidEEZJsMlsK6tZzxMmr77qwsEzgf+Twe6CL4P2y8sFd5G5Sk9KT2ZRL5
xVYCHd4KRyFqmHR0bLI0vHAZ51wXcZ3c04N/rEpCiezGLy/sonsy+pAGtVOBOzfiCo5MohQAllYd
grB5iMra/Q49IFg3MtIvWqE+mGe/4TloiZad3QGmi/bl3jKq3ewjGGSi317jTjeRcpRIUGJhe3u8
/ZJf335RMD5IhTrO+AZowuvtfzCPLYcE58zKafwLDi/4LwaJtKT17wvKTjWZlyakmVUxcmKzhf7Z
MGH3O+fZSsUj4dSo583qRofdbWokd3GM+I8sOSs27/+cxP6RAvv/xT54QMvjf2+D77un9lf+lD39
3QRf/si/e+CG7//LIsPYX2ieIHfp1v53E9wILBrk7K7wcR1E3Es/+7812sL7F6skimkhLEfyH/wP
ukvYcEr9P01zX4pFkfVPuuDOGwklHRBO1pblgjY1wQX7/tI//KsZkA54qO25SPcweNW2qMg7Lkmn
YZDSXpnKz7etYC6UJtFvPxHFnelpY9f2xvUYeocE08jGihnmSPblVdFZE27+lPlVStjnCkHUNkzj
/VDU2J6maKDEEPZPayZTclqAEN00/CjZ+gjGiSkCne6cNwhRMYRuDC/mder334o8T1ZBODyJis4k
IqTotzf6/Ra8DpCZof5NW47xO4BN3OeL3q5CBlxlt4VnMF+SARLbppso9H2QKl3ccVLAyUySpcji
6lA0XbSDfHEXiUSsbOXBH499/7ENatb+LJJUIlCD1cr2RPo8tVV7DtPC3vGv3aMF/+m64mTAjt8k
GVQ9e5mP51ijhxD3YafUEt93MXIvj+gZC+S01WmP4W1v+yT0JKHmlIXDHb1Q1ZzRA1Ye2Rp1uY9t
7fyoQ4pGbbbmMRGaMkbcm+QzrxiIIWwojOh34BClwnw5uCC2DlXHVMloEyTWdz/Nmo3gJE5Xk86N
koVxGNK6WtrNZCSqo6T23clcOvdTPt3TnbIO9WBGxwLb30lT+NZTqVFBY19u5UaNTvwjG6AYFGLG
IjmkPYSKMftuDu704nh1c06sinvSAFT7VtZG89Mq6ydznjBOpZVEPezZNURUS+MmgrTfjdxN2m2r
IR+ANIwaHBNFxWWQMdavgZ6dQtgxKN6K+q61DIVyu1lwIWAoKyv7NgMRPSHftdv0SanPCAB3XyKN
2KxAOveidId3F9QDNIHYpavDMKJOsObiryNuIh3z83BojWTrOFAGZkaGTHvHEN3ASEYlnlMTIfUY
1cWhLyFxPoZ+liaHDtrJTRxlWGCtkbG3OXgzlbPXns+RY593RYfB1Rq3Tk9PsYD1vtJzTP6Z9h9x
x1wswLfJQOiXV9mjBft0k0/VQxNyULb1dGvUUiJhstMz/Kpk6og6zc1N10xsgCbAhemxMm1Zf+sN
0kOc2vYPre7brVN0zeMIHWynhPKe/TFJqk0aQKxxmzQ8zRU/YBS5pPKFA77CIW9vkwGGL7N/NIhl
HsCv9Ei4Y+7vn3Ec5PVI/H7nObV1k4KruxwblX+zJ17ZrCvNc49+iQ24YWIPtsi843nIbSqVwTce
y9yFXlCwC2Idr1ve/YR4bH5DmPG9YZaHymmu4S/9NkNUOhPVDGVJgOfZ77LNLAS9NCYFp8pfPIhx
fpmF4bfUBJvQe7S0hsu69DoOPjI9cTUCoFrnv7pxwJIe2MWu7jG7JTJAnZx1IMQ5HRI4BLC/kKhJ
0DAVITYBT1vbgtzwLomMm1BFF1bSvISm3TLo5FjSqUDgKZMyDY3+TIo4Nu7TxvVjda4jI8uai0pS
fU3baGjmhPLEkw4EN9cJraDcNEPVPZi+fTaHrv2M0zB9aXHsfgM+4l6FTSxP6xrwgG6vOCY46446
fRW0Lm57n4qtrmV+qGYNtwc7jXdNMOVz26KjTMYAmjLR8EXcB9tMog8Mo7h/aOAb02i4cetmcteh
60EwZ308dvVYwrRNkvOA4IPvSdCGl3Y998dQ5dGx64qs3lp2ESJhMlyOPQ2O88aAslvCbB3UOQEn
Z36nYU+NxU9rsk8QDyE/h26w6shSthbEYBjq2zGib9ownXDm8SysCg8nIwkMtlNzrE7QGRhpnZ6W
9XeK8LWyHU6VVdaeFRPJNjqDydPFVX8ZJDkiXHQ9D7mHJqmCNNugN4MLU4nENJjGagdlpMD2Y474
5UPPy/fAm0q1DXPk/Xp+zhx5PVbNIh22h/4Ea59FFE1s/+49Z2tk3WKZ6afrZc1cA3E/ztLrCcQQ
Z/xe9prJcHnCYZORbl3j+Bljcs4hKHnKJeoiM4pDMZrjCzgybMhN414BchWnY6tuGxkQrqan8s52
l0N0B4GpMh1zM2kPd4Wlo0PeG1BVeq9aC2WJJX7SvM20Ud70zUgze6y/mcyJz0jVBLMaRS+LPGpc
bKs1Kdc/y1EzPuqCHKlXXM+3rQgenKj0dgtZnuoAOWKfPUYVZpBSMjawXbwAHND0FVkePI/jiIWZ
FqXWDK5IQ/uBoFZt/Cjyl9R5ktrmYQ9aEQLUCFNCDNmWdJfhshUQ76z0XmZ9tK+Lfmmw1SN6k9Tf
NeyVd14b3RMSu6QoNf6mTL3bfpi/zf2Q3vZNUtMcJjAOTQ/6jx5WIqyDeNeZYbGhBsGsIKO1rZO9
UEV5EUGLbgILQ0Zt+WcB50I0j+N0QjNvOot9SxyybtDkxLKPmaHPhQ70+IsAbiFwphVtUoBVRU+/
pTauweTg8mynYm0n4WUa0q3xKD/Krul32JLxOnvQfywXxkSOn5xGMytVm4Z3tLF3SSe/wc5b26o3
6vom5rig2IA4BSfy1O5jiQHKjh2fWn8SBHzAszSB5WQRMkHbpytrpbHfPjVNVVxOQXlZCGtnUWKk
GYo6sHR4yzkitT2phKMyim2rcTXL0Dq0RS8fBeeb/YDPdQyCo+XV17h2hrXoEbyUEgJSFLMDuscy
ZbVR0wYAObhRQsAMdRJpgrxKRdfVF8UuYVAYqUe21Sd8utvEGvsV80rCi3gsQEGt9VSjh29d0rna
i2YOIY2G8ZkbTCckyNGMd+lv6+euiuJjRE7yrTHgyvP8G0Wyzy72hHswiNrZWE0qKaLY7dxNNvb4
Heh1rdCrpc81UL3bCo6Bly11GhGpK2sInXtnqGLkZ/XEtKALbgcr514OwS8n6ABACJLl+1E+k3ae
70rA6Ndk3NHw9QnJvKzS5NwNfBNdQ4cInIjYYJpUQr+Cwntbdb7jAA4vYzUftY6IJGz9sUwvZGPb
zjHtmpw4e9sZE+/EQLGGKp4gdONETnHSP6bBoILnidgjK/z34Or/H5fupopM8ueyK1o93fyKmI7/
ffYRHuPG//28dFFqMA/v/sB/UY7Fv2ALC/ZJ25MMluX/PSzJf7nSxszlc2Li3/g2ap7/8rN6/CHP
ptvpks7gMfvhD/23Ysj7V+DZAToitJtEN3j/yM+6DBr/R0mBgGI5j1kIkEx2PUuIN4NIn8DhYCaE
aSNjUV+7hqiuXGpADatmid4i2Gu4+evWXP377/4/RZdflapoSUXhm7/5RFIC0Jp4nv8nfuLN2Wy2
vcm09OzSlzGKe5rCLpyxojn5/FO814av5cIgYnCXbO5gQEIfp9e/j4BB0Rk1kX7OZgrz7lE00rh1
JkNfEj1F7jZTaevObgf8ipyJfEZHeStvSU9vkAfXDbjSEue72uc1OqUNUVRAbehylxC0Oit6Nv/c
HFfTUmGxGFtr3SjabNRqKsxxP+biqEgyaAms1eWMGJ+9fudhurxLmekym8xazCPC6smPLkn6mlew
FoEeeozj0UnbkQgXTUX3YirFDmcNLPkb0MziKYnn5C7oYkjwHIXS6IwT2HAb65jg9TpW5kPrw9Zf
tQJ5C+CPsqGAtEE/rhLXyXtisr301s6SAVt9iDZn1eZmwE852VmO/SGNvcO8HNBpWaVogRsvlet6
Gptsm4Orm9n1s+hkqitVbinN9IUxEVcBSd4pYUVEbSTX/wE80GGipl0a4bW8KlLFlDivh/Isncea
8Kk25k4pM1Ggfmx8PpvPf/n3TzQD48VHxqNt4iJ/Y1jrzam0hUKWWtulve1CA/Omo2t4v8wiFS6G
L540+XqW/+dJ491hRbaWx02+fYVivwxTL+3A/c5VAaUuKTMPofqII9MhWpVQNcsibGGWxk3Qt9Ae
Irrd8b4lnzVed7ZET1yDApUbkGHJN8Lv4p/2HHnUB243DAfPdsTvdPJbtTPqKdtp0s2WjG9wMX3j
IyMPYprNRdo0AAtHcp6jPtfhehDh4vgNE7CWDfC7AIJ+FZ9kiI+QB3vQYVd2UKMVt0VpPDR9A6lD
5EFAFlnd6tM0J4x27XhTF9LSixQ6+hJz2+c/1WvNxr/vHCx3vH78v2v+eYf/atMEk4DL5Hhikw/9
jHgaMzKDTfcARvrOghx0UFUgjp9/5h8hyOsVzyXUxrRQXXoofKw3C4NgpuWgFxCbKLS9n5i6MII6
9HKdIIIT0QxdckOUerr1OwV3QlKpMPPOa6btQfUQ2dDRvdTR95WRhB1K4pgfFOnnQKAhrJxvdjh7
MeENpYnBiD+F0LH44gG33q+g9N1QvQkHNSku4WXp++u2RYXnR8Uc2rSzSlxUDd/7jFMi3fpu7AMS
31tItpnKe3frKBOLYjjPyMkUaoSGEQ+xpDjB8KfQqxHQY8jqjolVKJeAnqiKUQIWdYNVwGH+feZG
kiK1r8KuXSFlsy5zNZoLVKvBPDHBPHa/EPIsy//rn8db+oNseg4iLNN5o+NxG1kIqVFyJxkxQdlY
fGMIRVy8ZkH5/EkQr0Wey+Pne+y8Fp1Hsahwlvv8131EK+9pKmWDAZJpYDtKxxnfReqVydppkJcs
gctoRrBT/apnpc58ADLBKrWLVHwhwnz/IviLWBeEhcuu+EdU/Pc3QRSQTSUp9duJ4ecWBNHjXBvL
qsnoaBWNCZWpCOLd59cv338qFSalrrvkKOC6eiNza4sorXOvxR7YTzpbt7lc5IxtBUogNEgEN0EK
phuHmeW69FJM2tDSQpJZej3IfeI3UFzmOCPuXAclqInUipxLu2WGAT3XxB7XGUUaniMVs/Qa5xYK
Fasz/Jse2BGiV9NKzmzQcSCzwjTnIzrRX3Z+SsZs1rBZnerSVo+wv8BIViXY8i0Jmy6FuqewmZDE
aJirEVzIgyf8gmQPqGPRGuCSWx6TqVMHzHtIIYYsqk6iSGAeyRNMoHnlQBxgIZ33TVBIhGFdMMJC
qrq5+uJJfrcRCaRolC+LFlt6Qr4prdp4jsJAxxn45D74lXdeeyoHzzmMCRBuM5VfyRY//jxH8Fvy
m6Ise/04j+wGnEfzbKvgye88TWr6yq0DA7dlK7cxYa/1F4/tu3cVqR8yc1fQy/c85gCvP3EarQhq
fZkhexjzA3g7sZ+aGHC9TIe7zx9W8W6XXT7LtS2fkQKyOW/5Ln+9rLnImjKl/NiKYRzOaVfY+04m
U7lKQSQ+VkFvdhtlOKidirC6nWMXd1QbDzFNVtqmv7/4Nu+WYL4Nkcds9gFDBoRur78NTGDku7rK
trygoj3JGH9dYBOns+D06XkV0Ucsk3R+Gf0OeqWjm/tlXLKdW1hfNB+ho2tV74sQxNYX3+y1jZ5F
jW+G/4Dv5oHPcf5UK3/dJ/IowgHxUUr0oArTfZOW4toXE6Wemkh7wDI1VcmqHtgS1gOBgfO6Eln+
g0BzFa6MKphpvU2hAMfJxCJZ1+iaroBAV/4BmRowLNRVNL2yyTP0/vOv/sHTxM/rEjiH5n85Mb2+
p+FY04rl6IrvZgJmgJUR9mNo3phGXf7jpR/7v8vNkZgkkMoGbz4LGLpNTCUu/XIqxM+WkcAhkVH+
NCELvPBlG/2I3dml9dbNu76x/J8O/aovCscP3tflRMhDxM9F6fjm7Zk9OULnwEeVsMmi8jJlede5
OVm6EuvtCi1ZMX5RcInl73y1uy4Lr7SojFkmAt7b1/c4Me06NdBJbDIVo8prm3zxLZuyXrIiVH5f
2DnUrTCj5Zw55LUE+Ejg1Lj8anBX8hGeWNB77iaCwI8XOpvq3dRZWbGuGDPdJ3M3c16oTGbSRIRU
u88fkDcQjz/PtuToS7XtuK5r//n3fz3bpUKCwIrjbRwzdUi+JoSPTLpQM/gfQjfpUE0xVacxkpk9
1Bq1xCibNqk3Od/mmWG3ke88c7CxgwaD1X/x9bwPlijqMZYn/lICiKw3S5SsoknpqvdgBxA+cEo0
wxL7XYWw18JBATniabxyYIZXYGkG4yzlR2rWFjo1A0Kij9E0HgwGPVMcNOdjQutx5fTA2jZO44PA
MURsDGvV6uoimxqYZUNa6F/GKFo2SIPQgw0JI4w1kR6LfmviKctWTYC06d6O9Dhuug7CumsS5kv3
NWj67wMy9/ioCEHZhcpJ0ovQzYY7+ufWs8z97Dfunthc1ZTv8I0Ihlb0y3Pb2pFkk82rBhCrQvrj
+JcAsOfbkMnhr8Lmix0dJndy03tGy/PSJ0vQR6SIC6g0xuzlUdFXMm1D/EVef0ODNXbXBZkHhwav
CMK5MMq/q8pwX1JYz78EokRza5oxyQje3GVPMWoU2OtNwdYGTahVsOPyjIe59SdYEkhyjX3nlxWi
smaIvjg+fPDSLs4qclqWfo7jvvmNXQw6dmVXBllkY3Us0QltkF3C1I2b4iQaqU++eObfFamctsGa
CcaVGJFYtl6/sW3VJ4WacgNsgaNvUX3iEPaqcIe8LD6FwsfxNpo8e8ehs3l2EGfvaOQ4X+wqH131
IqtHJ8qFU9C8/hIOyFCLZo+xYSI1HWaRz5i2g2LjtN3PcVLxzecX/dHHLZsqmxkbmS3e3GQfbVeQ
Wn640QORiInwy03ImPY5b4vreXCZrX/+ebwB79dFF/8dKmv+xz+8WRcdbRCjaXCXIbOT1UN4lpeW
YP9q5Ft6zjgNcWrqIAQjZ+0PghjsHESr1Hd9kqN49xEOuPupMHmp/YSJG8HZlruB8D4C7p6VvDPQ
QiUbQCDmzzLNEiYnIEUapjaLammWmnfdjkneXes8DYCRGbF7IBFBgQ93AnVDygEdcysJCkYpuQ8T
OMhMbKrILesC4FU645yORXMnHPpJqyIb/cshMpr7svYl5qg2vyZWJrlqUIwjOPAT1Eot+lyxr3QZ
XpOZU8V7j6COF6YZRgb6caDb3Bnxzy6zp2QLcjG2sRslVMxDm5EwMYQJSTYjCYNHMZjsX6jRgahS
v/kAQmfcz1jB5zk4ZWQ6/CALlHR1O5fmD8L3YHArK23pycTl8NNEE4CdetL+zTQVI8CXJkHE37pV
dzM3YGTX0N8w/KVEla6sulE/KlShgtNnxWygs111hP7lsxMkqY0BHcPEZdkQm4l92ZzJoBlhCZIS
XnT0whjUg0QFwAxCpnWZwtV9iEPA7ezs3C+1Zg9BBftNhSp+qR0YlWusNu4FL0D1zemHpdVOhNUv
sx9zuepwBh0QaTq/BeluBc4nmV9NceveV6R3XWnZ1beEzQ8PU2AToyTbcIjWSZyyrzfBIH1g2Qa5
W/h1osdJWNi5kx5H47rBbUmMJ50supGq1I8xVpFmp1rhOusW+WDDVKfw75LCBV81J5VxlA5OOJJj
qK5AmZbwE/IkSE9ddzLNQ1LmyWXqOdBVZVyIEwnIk1iddGlFRsMQdU+fv0/v319hSdej0ljO15hl
Xy8XvqJxBUzM20Dohn9XhUxryAO7cBg6rcxgGLaff977t3ex4mII5LxFz89+83l5DNmrMXI23rxC
pjIM4V2tjfyhEUL/85VwOVyhUKLzHtD1e31peZ+lTqlSlqZU+w8KIcWFP4BFiTTuMNpvwRdL0/tL
Y3BAdxEfLJMCCvrXnyeI6UFj2GDBwYy59nMNEDiCt54XFA2f38X3/ZA/QwpqQ9BzOCj+mIv/Kq8s
FTEJg8ezaUOUd4BSAudYjL5xMiSQhj2g5PezjJp0XwxqOKN6ba6HtKujLy75gxMMwjFursn4g7Pl
mx2P+aAzy4R0Ot8aca41WgzzdkiBUyOfVSZpypCFd1wCoz05YRD+4vPftUW4DbBHbTqEtoto501d
DvhE4NTR4UZlmXUddMQ5MbfzNlUfhrsgMqdjbIzpF4efjy4asyGINZOu5LvDj6GbwSnHjOdqtOxh
HzMnYLia2A6iWL80qcW0S/xUF0Dpa9UX1sH376vJM82l8vl8hz+7498/fOkKbJak3EQY7J6VbrHB
iLYjBCZBWN1VTfX9i0fN/+AgwtzJpGtAYKftv62j8CTmKiX3ZEMKbKp2Qs/mU8RgE529nvV06INp
9DcwJaNiE4w+anIR4wO+7rWNMSWQ5fBCVUIeDr6l8mnmeEUUmWviEfXNZREvDMU+mE5zlK8zrO1A
zSNwrB5JIz+LrudMgHG0OmY2W9WG7A4oTlT25XZAERsxlGdeuyuD2v1mekj7VpY/stsN5HjZ1COB
e8ypyAFJzGX6WDKBRaHD+mSjtm0XPHeFvX01JSRjE4dD0pCLHBIJvgpbwgps8kxQHWSszkOCkdQQ
5YizdqARp2jtwGuawmTbw4D4MRSuz4gsJEJg4PJbLoiMAObfVvnkeT1JKGEPmXw9W6zFK8RGbHFj
lMLZqDGZl5uOKJUL0TigmGaQ7+U2UD6yIUIb0qV3bRl32Fwq0quLMakJNmlDhgVdbDyxjbTQ7+MJ
1Gsz8tevNMQ/UppozxsMKuL2Vzn0zo22RfKb0lWVq6GOouhWJeCjN0McVr/9SYUeoZJZB0qztIdb
t1WpsUUzP8GpaoSsoYGkCOfyNkYkl1S5MtZJM+joHFWkeZ2HQUUCQ9g1h4GGIH0J+oIEx+g0zvZz
7zW/AiWw55jlaD4WjEVoUMqJgPmSEuM0rG2LfGbLXvKV59BiLlfbVf04ZvXwzPJDT9VDUUicSzxW
5HFQuHCKwpmGhcEuNZK4Ur6w9AAcTSUy5T0xZ3l2aRPvBksEdU60YZDP35KrUMtzZjyzOBFR0pC5
GUahBfqsBFeHHYDoTbPFJMJ1SuBypaW4Zieq+x9DnuUF1jh8EsRGd943hBQudgplBGz8EZKUFdtr
5qyFWcjr3tZoxN3BGH+qSMPj8w0xPpvx6DxHAa/TqpJG8JsKzfFOfaxzJejEzlME15hOTe6F0Mg/
Sr/8bc/ziJuNVsO5Q2ZLv8YHA3dJQ07PVsUsp+8Eg49nFY+NOsYEYsBcjWXy2PqFfBYoLAICLQyW
IuWOjPKCutTdwSIkDwK/PwFO9IhoRnhaOTPE3qk3trUD1XeDJRWnGda5qEXkCkYFs41AOOZEaPk2
mkQxaIZpUdzxTbJyY6k4y9bCmEf7RJitVGc6iRqLHPQWKMvnC9L7NV+A4GDkwPndN2XwZpslag+h
pI/7SemCXggEoKXsHGoKU9uckpMmKuN9WjZf7bkfLYM2o38aqDTtkP++3t4BxDijP9GHyiijmMjF
HtmrvRz3ZQvSzHBEvfXqhemc92DWZUkr/vML/6C+CCCPBH/6mZQZb76A15pJa+DXQ2DmFKcOWb7H
KJxZS4L4x+ef9MEtNjlf+eypHCDFW242KuMm8kbpb/DeLKePvqi3Qg3Ri+HMBB9WWMH6KXK+2Mzf
Xx+lKJAFwYRHeMJ7c304ulrTnNi986wEpm3qaU++hn3PKOb28+t7v4PzSfR9OPiii6eF+fqnnEY7
M+ue5pQ1m+UxdcFBWmQP05aw00us92gOZex23xBVf7GbfnCNNnWSJCqJIar7p3X+1/aNFQyhtza5
s+6A26vEXzzH0n+YuZ9fvCcftOCwdtD6CCxmc4tm5PVVEh8WmZ1sSeRpyar9Xk0KUW9PXOw6Y84P
hpIN9VQVnjuvM9rebN6u2ZLZO1cEpdnkzJTrKZayOUnjQn9x7PjgPtDatByf0aht8lS//m4eeqne
wbu0GVLCG4PUsbdycgjkDciC/vzH/uijbMvyJfIZKsW3D3OcOG3SI9rekKxF8ycXcYMW0gLErVX7
VUH6fpEQgEtM5h+SgweD8tfXNdluNk+GDDY206xon/tWcUgyKFecog05YpY3oMsxP0Md2cv4cgEI
eP/8PZIcepgg8fsH70pERgG5GCsz3JhJnf+G5xH/KNsx1yCLZ3H9+c39YKVgsm1bnkPOO4/zm+uF
wGdLNy19QJBT3eziMainVczqnOyEHDOuOjYfnDasvyiDP/hcmscsTksXj3+Qr+9zFTnYRSbL3+gg
oRJ0AfAQiWHWD00eEXEaDe1etWr+50c8Nh6Tk+sy70Zp9ub0Orqh4dahVOySjvD33sTTSnFVlFuP
KuyL/uUHqxRXiDaKIhUW9VtyTmF6RlPxfmzxaXRgz0wfQYn0/G0fTSB1sUacEJXmEX8VaENtP/9h
P3hrPJA9wmQt5iYv7Ky/Z3he2scCRUW8jcgtIoK26U7o3ZtHI8Oq+flHffBbcjhnY5MwXGzWxtcf
lfp+iqgJCY6Yp1Kc27IyYNP6kP1y2sTwUc0Uci8Ign+8MFhcHnk0tGwZA/whF/21FtdYb33HZggr
Gtv77Zl1+Wj6fnICdsU5fH6Jy+P4epbz+qPeXKI9gKIaLCaiCl87ZPo8IbXIQVH1xWux/D1vPwcu
1NLsoPHN3PP1raQ52VlmMqXbpIiLcwLfm8uCeda5QSro2kM5tvv8ut4QqZauryVcFHsm53AOuG8l
IB1nqwRYYLYN+hqPYJnkAVbwWieyIrhQVheh0sNtHcQBIu6ya6+hmlWPjM70PmSsAyTEEAbJy3SK
YlRgSeGscrxLm2rKkhNM6AxnP//Gf/rfb2+Rz47I2d1Bbei8WTkgA2R1QDjddiJm6xj3WhVoRqPs
PkYi3F7WtNiYv4Zdr6BhyKDdDtSTvzsvb72NoXMYYH2QYVeLrJh0CEQWLVDXZKDji0fkh84qRho2
6aG3kLzjH7kRZFfJLBx9iuinv89nX1Lg5JLsJ0s6MLmdDl3VF1v/+5eXjhDSTX4cQHbI3V4/BsLL
bU49SKqbUX2PRpFfjX76FBLmdff53RQfPNh0BNgBgoD9PHhbSSUdgQaeQRihTXuYeM5GkHnR+1et
n9gXdK7nK6J4hpuOs9GFLANgEo4KGw5yJDt76RIUTlY1oInQY07z+Xd7v3zS2ERdyDqN9wnx1uub
MFdwISqlUMsLXezV7H+PyYk9rXM6dNF/cnZeS5Ii2Rb9IswcDa+hU1aWruoXrFSjpeOO+Pq7yHmp
INIirO+Ipx4bMsBxjp+z99pUAQcTF94daXzJjSX2qiJcLTEnNBfxQ0ixh7rx/MpBqqcMDhUTayhj
EEELYZ5SUcztzpeESBwsKgKgcrlpH4p8svxPbhzL35ZQbbhki4zFtgsH+iXRhBF3gzTNh8xtp+Wx
VF4cHq/fpjfUGpykkKovbUuBFMVa/bW+GceqpqOBVzzbO/1UkifRjpi3Mp2RVdNERGjmpL49uHam
N2alCKd1qpBINb5cf67/NW+sJ/4YeooorPnP63r7a0/mQx/kgYm6isdSHrrK0H8gmcxfr1/ljW3S
p+pEW7gcI+3X+Ie/rtJy1HB6Io73eeLirmX4ebBm29j4vuqJsow541+/4OV7sijX8MvSQUN+8+rC
/ftzit0OT2IH/lqoqY45LzfFJ3f22ye0z9EBCpf5kiAAOrpTA6qRPhvY2NiFOCRzv/s4JLF47Oc0
P6YmI6zrf9tFyUqGA01MhI8MLTGC2OfPv82U0G1HjqgDqShlDlDUJWZYzOt7Ie3WPNZju3Cscs/7
hF/ELRFJeWhUrv8VF0UAfwUqYCsQFFchZ9zzv2KKe6Msaw1JbyQcri8ZW6KURpDTG5Bo9ZTfxyzH
/fWL2m/8duBgfMKQKtBOXStweivGRphm0V5JBw+IdBzyU6heKzj4tiZBIqy8zD7ERWR/sPIo+YOI
Uv7iXRh+DjJqaLJhpP13GmcimDqbtHZSppYM0wWw9MOqRSPQr80eMT19MfzrD6jf2faLLgDAHun3
g3a695SyKSrwbBrgXJSIlreQvoJjkI7AZIqRRGvXy2qxRwNjvhRaFP52JtlqvtNOBmnbiScw/rlH
OrzN35m8UC9r977wI9u7UcW88YygoqL74S1cCtP1M3IM3TZ21+1TH6dnNZXdux5iHi5n8VAYfUI+
bRzeWhgXOwLlDD1n0+a/5vKtWS0MObpTWzdy33JwO9V0i0FHjL4/3FiAlyOVpW6ycPI4JPksX7Tz
C6nBA4Vjzvy6wDafFF/YrQHw8OhknbNvg4rghlDC6Eg6vAKuIuQwGc0v1xfkW3eYMpi+Pm8Am+Dq
xyIDs9vAJ9KgM0VKnyed9mwIw3acsDvlntPi6mP13fjpF19K3jzBWI5eAR8B5gbnv9xEC4Qwc5R7
At/tu2oGmlwK3F0eIeZ4zbz6SAD3j66S4v6//txFO4YygwkkAML1hxI9tlUpwq73qLrD7xaTpG0O
Q8reTFgz510kgfgDrDKcG1/oi/2fH7wsKHZk/hWuWwLdDKsLMxgKazCez9jewqMmz+1O9yXOzDJT
P6//zstv7HJBqhFur0ffZ62S6Bwj6ss5lfs0JG9y12WUfFGZkVeOWCL4148xWHhZV/pbgDAtKRQ4
CZ/bYWQyn1od3tTrf8+l42b5ezw6X4L2nu16yzr86wNYG34y8lGRxExMdZXuuqizyRJoS4WTMzNI
lErmjsAw+C8uUKQE5t/WrUpnydRuI7IDaAs9iA563j30XzvfYz+Rw8Z30HbBc/QKY8POSQIIZFIm
2ZYxJ3/mAs3QPSLu7N1A3fiPAQRgqbEtYx96RUf8SowhZteOgqqY3GtnfpRqzr4bChUGOTy+1rsg
kvJzbg0TMDZH8EcVKvXeJaqIPrFs7G+2Peak/Q0w84SRj82mkLOGMO6YxI6OsWjvZF1Y8tgQQPcN
M4X7PA8lCQImY6tTOIsF0dqiySRUs7JhuLdFPf6OOnqD9BjK4mgxkqhSGPImwRlZ3obppy6EA0bO
L5zGKh2SeqEwTO0dtTLxdqkcyzub88HnajBp++Pvme0TZgFUQNruFzCPVv6JYS4hUpFbTv9OYde1
e6dNkchdf+hL1XlWlfLMPc4DbOD0BNHqnD/zJmaINKRNvScBVJ9QJ/lgwLL55NKkv/Fd/V+vdnUx
2nv05zmEMggTq4Mo0DP4RjHe2pyTYw85wKm+F0FlmswUFj2cMRj+Tw6qxEGoMR2/Ux7Z1sdKGsV0
oDYSvzJXjhpNY0HQfD3r7l/T6iNjFwhjnh5UFJNUQSPVv+sW/eF9YYiRAKCKhNGt0ZERj8HH159g
5ACu77zJc7CszkDIzD6vPmaFsPG0tgb9wHHkcEpGczd+DqVHmtwirQ9eugZZ+350PVB3EWIfkliF
jQNH+RhztJKY0bXAW7UFf1vIjSELhE/OoFzAgl3StSeOvSFRgHn7u0gruL25pcgeKpA0vjenSfjQ
XC3y7IbeQWKIC5VwYnYCgRM7qR+Zb8Yo+CANwqJo57LfAkarQBWx7txt7Jb1P7nRa1QtvVdjEQKG
6W3dwfNPYQ3q+pCPTKDZc9x4vyi94X6jJHS2HXPWYTeBlvJ2HqGu9iEC/u/sMW2QZBRWQ3VKS9is
W/w85u/UT9rymxNr292NvaAnTBtZ3HnaUwh6Rjcj/MFjBrTJMdb8ppxprD0g3vhJF33wFdADSzqs
zNR5hvtS21sHBQ6hZ447Re+nuG3I5elzfyEZhv13NPaOZnRjp3+klbfBx5HE8/GYTAzpkPEMUb8p
VOdgm2L8RXVTwsxYWAXpPx059FBMQsRbegLObPZ+ceoSYmk3UA6G4hPLXebvAFYM74vYN4v9FGFr
2PVZODMvHBvnILN00IBLiMB7qRs1fhjtOHWOvaoad+cZHgFYQwdjj7pQDlsROdA6LMphjHmF56RH
OCiAyCbStjPoaSUIjqiZIspJ/uUeu5Cp1DFs8hkrHbmToG1Sp/uX8WMWHJzQwctOGoL7I83HcHzC
98m0M0rs+TmO/PmDbIX41iHqkPDmYkAwgxWm31yjJvXcHaX8lJsjPiIzV/xRMmLstMXiNj0jd4l/
ergmFsBzVNKakTr+Hfsc6ZhaIcfaAIdKcbx7Zl+/l3HRFe9t5c00JDId/ES6mtv4eobpGxA399P1
reiN7+/iZsHLgkyGuts634rstuPrYEm1p/c4fBhI37yboup3gL/uPV2GW5qjN+qbpcm3zAsZ+/AB
Pr9c7LbVBNtF7avIgnvHxIMD3ogyhQ5FrvaIbNoD9s7irkLBdiOT77Kic+njhCgk/aXFSaLt2Zd2
svpRsG7KPUDvhBZYMm8XjcAJKBtKpH60vhUZ0LX/fH85O9Of5k+nxFkHAbotZxMNimNvBCU6vLpx
9zmKSjAKo/UlaQf3eP16b/xIrkdtvsCcmN6tnqdSzqgqMLP7qornY+PZnIO8CcRmJvs7P9Iebb/y
lgznraIKaJWNEIZpHiqgVcFumALgY08PyejBHO6LKgHCI6J4QmsMrBO9YB2b93Xcs0UiLe+Lz4Gf
VO0JIZj3TebO0P0/bjvHhwV3jwCXo/75s5ai9KrJS7u9b4TJlxYK4AacHBqtVM77rh5vvUZvfNGX
DhOWcCaZDNFW6zqXujIy31F7q6mzD3AymjuUOOEj8pv0xhO+bPQyq1tG7swhqMWxap//trRJ/MFW
2bDnTGufUCgUdw3/211Ebb+nKdDvizaFzAUyllFFXOxskKsf2f9I18t8soUB0RDP6lkDjCVwnTsP
Uv9BWL0b7K4vxjcOcpAwqGtdz/IZ0bwaK/4qbhXEM9dVDmBxKQvQLj3Iv6KaQJmns78BMjl8BxMh
9olhux/RjPWnXEX9rRt22VpwA+7Tqyaa8dh6MUTLVKfyU4LPHAJ3jk7vxeWnMkaiQAxNLeSuzaf2
Y2JK5e10mpkCl3Zeflb2bH6N+ZYupuiyeSZvPf2VNam4nzMsaUj8i6JF9FTrr0iko49OZM43duc3
3mYE7BwPELLTFlp3x+o0TitPziQqhKP/oJC2Aq1N9YNoqmafIea/n+e8vFEyLmfMVcFI95gjEodv
l3nT6t0xYvSSQc+cy184kNCNuy91E9s3G3HLO3FxHfr/nPLtkPjS1aaBhiLz2DfRedUKPmQ2BtX3
TlrxMxwvB+GtP3Wnsm36Q5E4LblEVO2PkRlV/497zKAYTRObZsCk7fx1CkvOvS6w2D2zCBDuAxRa
iF3djrZl9ljJ+bfJp/vGAeDyq8uJj4E7/S5aKvT8zq+JYCME/s41U1Ka7wqVTD9TrMnBliMg2Ugg
nR5uvInL/+P5zeawyzkbizC9RYSL51fMCs9TpZgVVAWT6DNdjEQ/NvS/iAQzaVWZUMAXG6+FYK/u
3ZQ+GWyL55ZO9D9Grsw/N/6ey4ePP4OD+KIZZYS73hnoLZQgYPSwD+IkwUDGHmEPMLKNIUCtJeEC
VJXQT1kuFi9tSGY8Itrv1/+IS1M7HlOKEcKiA0Zv4VrmEoa6k5PhDntl2tLcNzOS/61VVuHDFHr5
sJ07UtZJ8JNEidIK6t638zSVm3oKnPd+7FrTxuqJs9mIruu+R97Ywuo0GxD4I92M75MBoGvj6by7
y/GdDCfd5WnOCTixbnE7LuccbLKM/EI68AwO8FKdP14yI7I01i28qZJjEukz8lQGDO6osEglTCdz
ZI/tsrucXua+NlLTRsiIOn+DU4oOqICf0fRpfefLpiTiXDSU8HZzun6/L/dhDx3EMp1c9hVnPd5o
+hGAB4DlvUv1fsTjiyO+qtG5IaL9gHdgfNGVEnclYsi9Bbn4xov+5uVpGAoLPBGb6uqlo3uWjejD
iHlMdD9udGYT4DT5yo8eS782gq3sGHujeC3cYQMvzu0WMWpk3ChDXwexq1eROpRhoKBesM31bZjd
gCmUheqFz1ATPMFkzpLH1ATK/Q5tKi6kmAnaC/4KhEIG7Lln1xp0TelShvdh1Vf5yUtsG/5CPZAk
kDsEB+wLc4a40k6AOzfa5KxLZnkVQjJk/Grd2RHiBHyHid3eOUZq/KjsjEZ3JVpqUpDlJeLbqKbd
bQ5GdmrLPHA2hU54CqNC8zt1bvJAOpFyN3mKv3yXxW18smZfRiD/YGxAYImzuw7aHC3bREThps7B
Utzr3pM/gn5svhCd43yIvSTPPw8R6L6WA0K78SYK48AqnOY4BaHz6GuvCrd0u8UNFd1leYb2BoeS
4PCBgGJdMmnY3R4iH150b0ofK4fDW1FLFrlVV4fri/z1xLR6vNTCjE8WwQ9fleXz+lfNM4SwojWc
xT0t7tZJNsLkMLprUHGBlcscq9sn9DzKZ9OIW47lMWAd7I7j7P8yZdeKO8fse+urqAzx+fpf9sZH
h5EiTi3KRvrZ694yUkXVSkmYkJpTgwwQSGzYFNqfg5ZfAcPcSiZ/o071GbU5i96NTjbAlfMbodtI
qL5aGk+xjRl5g/qLMKTESwTH7FgXCjKYqO37qO+bchfyOeh2uqwLE0Cl1OUeKVqtCZAkeJoqy8OT
3sw23rG8k/pFR2P0opF/O7vrd+lyqfhY5/hWMiCkCe+senN+SAAIRs2c2UPEECnrlT6obhgeGkiL
t2Aab1yMS7EnWQg20Hiu1ork0xJPFiHHptn69znYtR1ozfYQM2u78bsudz8+cdTAy/ZHK9BbVXVV
Ebk0Hat5T8LwsLeCpv5h0Jkmd9GLm03vk+A+UGUe+GQSodpUJJJdv7GXtSzNeyRUyzCeQ1Kw/PO/
3gs/gu+nIELtXQrrX0hL/E9jWMPr6JLG3xuIdDUacLf2b3x1Xl/usxfSXkSAFjkbFhZunBPnF04A
G+mohYTRjbjM7lUsxHMn5zx/cstRNAAwAeIfLQxpwyYdKIE2lSbj1DVzTDuiIJGamW/y0uTUcQeX
ZBeyYUvkmZtMNe24KbpUqo2GzYpuPVo2cX5nT/N6pD7oc0DBZNXCWd2q2kGm7kXwuh2jD77V3RSr
HQEXLdpP4ks/dGNKmkPgKXjILX/bH49evt6ApFV6Q7uS1BZJAOGNbeHiuXB7uDMMxHFf++F6wSOI
TBwrTuf90ouDr1mXzV3XSxPE/qBMf9MPBimj2rhp0l1W3Pq5oM+2bIgCS2dmtSCmCl4qzWmxH60h
qe7HyOr4kmBdMXb0s+PvdYQfcIMFh96wcgLj2/X1ePHu8btRnCGUZJDqcqQ+XxZ5jAc8ySWHvaLg
Gxe4I87AjHijgPbT9UtdvHsMd5BkWg6rELPdhU/WiZEoVR23WFbExGZq+JJ0DKYJ2BiHfdIN3iMQ
bLWfQpwkRLzEx+vXf6UzrW41SlhIdXCPaNKsBw5pKjhIxY25h06EwxODRk2nPCzaxzoyq2A3Msut
dkSou6cixSm2dQZwkBSPWZac2OBdOrilEOOdjmI8bIJ8hx3dduJJktEhyRemm/PR4M8nJgPUGuES
fhYdSt8EEdmLmuiSoB6sZjv3dfNuhqkcYFfFl5Qxr4YlFwMj3VldKW8s7ddh3vp3O8g9xKKIJb9i
eTB/7TnuYDa2ilxzHwZqaO6FYZq/R9tPumeVxEwYxk6ZattaWDK2moQJ66mPbfokZI8R9N21k38s
ZQepFE8XqZSUhNEWGjbdpOsP6I13cFGyCmTd5LEh5Tv/O1WTVtFkL117meDMx+oPyDyVQTA+0RH1
hmOMhy3ZBNYcpTe+C5f1Cq+954Kj4Qb5jidWHUM8WxXbY2+BiKmMeQtQM/isdT/9y61hO8pTGs+B
Q8ccrY7/3BGT1mBhSeLvRECMWzy36Y235bJrxF+EbpIuMRRCVutqYwjsuM4CwWq1mep9qCs93c1s
0eRoVFl44qxW35O46O26sjc+1CjaP7SZ8G5sD2+tHYz0vDYcm9mj1ppfq4iGiVRCIAq+2SE41DXe
BD/sC2bCgCGaHXPt6Ffjw/3YOm4+n3TVufkp6VGFbgT2P8K6oqR/YV+DwWC3uLi3OMi7l+tL56Kq
szlSAba0ASsE/kVH3VIeZP7ad/YmOMznGlvMltfW/KBI1/5cFE3x8z9fD5Thkr5LdURht3qlcMIr
NJa4O4PWIVydeNnoITOM/LsfawIn/Iqu0o234/JDAXyFRtHyMIDrr7fPoXbTJB5zZ8/bGm2lDEEZ
iDLvuo094ZggeoDJYBbNB0jj83yjVfPGauTrBACGXjJuRG89oMehPOImD5y9TmjodjFJqXAYm858
kFmSRnu7nKqTCPBMm4PT3GepEsmDg4T1xoJ840FzaOYWLDNpjo7LXfprL2tz1bhB6i6cW4yTPbb4
H5IzdEF1AbhlO6bo5m68iZefSKzxNBWYmUDiuqzg53AANh8TZM/Y6x6DkgISDbj6AfC6k984OL3x
++hxugsKchFDvHpf//p9eW0xrh9LLhYoGtOyNiAIFvHTlJa/kYk0NyT968sR9knZsTgzWFBQpFa3
M/QR46q0jQ+Za4OYBPx4j1uEbE8TSPF9gtbt1jJeb/KvVwRUh19hqTcg0J49QIAnbOWuMPZ8P7xH
/PI9bIK2fi9gvWBUt+qtDNRNTenrPvX3N3C5rMfYn9EM3EbE6OeX1VYV+SN5OHtwmdYzlWzYHAhL
G7+ZCmncpgl7+7cjIgNqVUPC3h6en3kfMhzuiXGOwsUoY4oXCCDA4LQnbcGou87vKitL3gPfHTnG
V7bbbCEnxx/axK4+eqgG4HCKXP0eAB4Oh6iOFz9plcgffSrU13LsoeQKd/Z8Km5PQaAzpCi2RO1g
FqkpwZ+xb7d/5rLw4VirxD8MKE/EPUB5dW9VrQ+2QqfJP0mKzIDxaaOnjZA1gPVwGmjS10ZHDRPI
ONsERjNrZCIu7ozAkPoHKQ1pt4zRY71byh7+r5DE/2GVqGhbzhTY27RmID/VWNC2idPXf/KkQ8uS
sZu3my6axgy1asYP7zojcnaol4wXUvHyZB9NfvY4uTqetySX9Xeh4Fnvs9wJSwbjdgZfeoCeUbHQ
og1A/+5zRAla76PWgk5qupOpNgy46dsNys6fDJFi+8AEnODoLSycuaks0RhKAsrITZKGnJ/h/mTz
VhHvxEnBsQ2o3rQqHzv+2fuojEHHhhb4+e34mkWRlGk7ccxqbZAwSBYOum70H08GVIUAE+W3mons
n17XsAY59Qao3Pq4/maV3QTzdJjaByyWUUGYBI1a0CFm8i87p1mRVew11lapMZyQnUdg5KbSIZGS
CFI4SBnygq++EmZ8yiqRnSLLHwBhmmjbNpQ8DbrSTizQOZLUkDfVdV9tKTnGacOENrlnNBLbXI2Z
IZknoeF+4ctsIwHRDGcw/hJMvQnjkHjMzFJ9fGcrcm1hbhkkXIWVJjUSuO70exYRLvUBd7uzqcjE
eFJouYGHqfnfLIrc3wHSkWKLvYKWG/b6kQiQUCePdHHzfzI35801S3JOtipPUm9jQc34VU+wFfAv
aP+xrcPsJzcOE7JrAEG48RF8Y7/y/zeUWeZYzDTPX+PZoSUyuR7EM2Oud2kcLrEgNSEzYDAfZT7p
GxODpfWw2jYYvnAuhDRLdbjerdyprm2jEMkhQoKbMSpw9SP5idENm8wbmyJDEACeuH6W/sCqnAjo
TM9e0ccHm5mpuTfiPHrHfJUEO8/X/VFnefapM71bE+s37ibmYSonym0Ux+uCG3yGQaM4Tcgviisy
nWfzBOTGfuYIKp+tKHFvPb4LnR/bMOBuP3BR+TH0WJtdfLudqtixibRkVip/qnnsv3Pcb8jlTY0s
fAjaODmVdrUE/mI3/9brCEeqMGEFbPs2ioovvvTQVJV0ip/zCo/byQW10G4h8YTuzoql0Wxlb5qf
iemz+q1kePErZbxbH6pmRGUxMfCEnZNiGd5ERA/km6nK7QcjKgWZHNU8vaMZ5XQELBELcggmVzwm
eaMXIkPhkFGMecRAelVWi0CfFVGWkSZhxEcww7suTI+4hcL+rAyLs0JS9Oqrl09Ig4gB8o0dg4uG
6YTQfc/MIc4tILWx026zqWk+KneaFfHvQHoOOH7JazGnxvzZ1D5Ev7Gw2JKzKfNROUV2KneA98hR
zrLKZ9+JwUV0OdKZTS5J+QF6alXPkRmPeicqJlkLgG/O9vRZh+nI2xn+7kLasCTw0nLdznFIlpMo
qqeiCYU6Xa+VrcvVTemIQZ0tkGMoBfr5S+u37kjwoc4Ps51Y7naqBjDkgWdA/XYBIhQuwanEOxsH
lRDMJ2dlbEOVR8OWYF2ok143iJkbmPZ/qsqeMDk2A6hrTlxln04f7cjxH8KgmziAizrdjdNMlEwX
21tgN9W285zxGdJcNe1AW/87GrU6XP99F2MnkKJMcgK2I/xbVOir/qVapqrZEJYHcCIjkr7JAwY9
J5p2TqotUjwExAWECq7X/CvGeEyo06fyFwa12N85cihf0jYFSzA1dXBqiKW0SCMOZsBHurKMGzvo
Gw/DQwqCIGSxNVxIY9xclqkdNc0BVYK5rVvcBCni9R+qSL8S7PGNHyk+Xb9Bry7U812U0hIEHcwW
GuF0gM4XQB0AVFENmULCo4W1seuoPo15K+p9k0mah12yJGta9MLKvUPCNopZoxxJ9rB66W7JoiCl
A1B58QkFXAULcei96J3Xau84RCMlG6/3krTiF8HnFDdDufNGs21ownjIGgJEsy8pZpb+yZ7Cmdnq
WHc7CaJp/qDqxE7fWYk94Uh0fHTtSYolsDRGhachyoE0OfGfWMXuVxcRYYp9OByn+9wqmh8zM3LA
z3HP1NAPeoZNQiekAAVZXD2nxtj/LGcds6hxrQIaycz+Ew5ZhyxsbvEHr+AZHUKTYPI7+mH+Vw4g
g753kWJCzUET8l0Nmra+nw3pU+igv6ZEKKt/uyQhEUrzkQTBHU/VTra834xuI6KhkTgaKFnnJNvV
PhFVUC6RHG6pLPS3ZjTHYZfYueruzM5TCdadAuhM3IbF536G4UMsnQRI3pvshbsbK+DiM4qXC/if
Z8PfZfay+mwngOq9WQfFwfG0fxx6G/RJX+2a1mWc4XflQ+8n/Y3X8lUWcrHqGCygrmHsxVnxfNV1
5WwHvQ6zg51ZSbLLY8vmlCEcuYk8cld8PbY+7BxdnNyJVxh2i+d+Jphiro5W4o023OnW+qcvSHZ4
1HZnlc/j8giQblHqcyrTtfuEZzQHUC1K6h17Amq85LaXw4FtlBwej5yf+l2o4/6JTIRp2BGAbIew
0D2D7m5s+H/6rjBeyrDzftteCZny+m2//L7DFAW3Q+1CAydYN7VGHJ8+ucX5wR3r6n6aAb5lMS3t
SnjhkU5jfOOkvLzHqztOtwoBCV4G7BPrRqMeik7rZgFslUliwjkyK/kUFsV8vP671idyNlyqFXrm
XIye1JpW7ZrxMFd8Gg4antJT5nc1XNFOvps6a7qxct+4FBNqe5GNMC/CVHq+iBC40i8k2+8gkXIe
QS6ihScE7YWmkHHDfPLqTV3dPl6RpavEEIKh+KoKjMhK9ssgTQ992bnlweA4rjcGMs1TjA4gfB70
GPyJTBndKVdNv0fFB1upHmF+kCmPg10B+XSbCXcSm3z2slPYeG3xHGXBHO+E29svYV4oaiWFPG7H
wumS+75vSXXuDDO+4910/9UWIcqbwFQwgugxqS+t6yx+2HJm4DMxo+63wpXd56mWtocbjMbsYyS9
m8kYl0vX4z16HdQi4WQoeH7fW6NGhNv03AVhjNVWDyEpSZFvGA9G0XEoNwI93HIpvzYBzh/Aoh9B
BMx4EAHJWgSVloUp5DAQHGXkYbiRvWsdifVyH0pliHtM1O6pJP1nA3dM/XGMmCj5jrDeLZl77ikk
w2Hjgv586qrZUuB3F4x4WBbIpU2hqo0l7fhGaXX5MWdHBRSAyBMNBUX8+V1i36KYQpa3yMLEAbYq
siWJ/tHtrXzbQdYkEN7pbrzll69ECExiSY8wl3+vxbVRQ6Inn5jugGODTDaghu7nyi+QiTX0AK+/
6UtpeP5EsF5iT0IeFrCJrxGGDu5CuEKyPswzUfMSZ1ZYFwdM/u5eT+WS8ymmLaYN8f36dS9+I9Nh
fhkkH9fkCLRGQEweu1gDw+nQTcFneg4ZYwcndw6TttsP1y91sdK5FHNg1/dgl7Pxrt56IxgxlI0m
acnJlP+xS+kcaTCVPxEE0LHx4/nGkfailYvUC/AcQzALukVIYXa+aBy26KCTdXPoYYR+TKJSusSS
YB1sZDscS9fEepEkPf+cD8g9M9HqAF0tuLHbvfVnuNSfZGggPqOAXk17ykI3QAyS7oDLwfiVmTog
+dogis3FCkbfbHAenDozbLyGQbFRAonUFFTNjf398u4ziqQgQQ8YcEZZS8YmplFidmd1EIU5Paku
nHfcvOCO5PhB8FcQZXXjo3yxpFnOnN0X0gNfSBb3+e03Nf6ZKE3B75HddCosmp3YarJjGY/zkxuW
BKwoSNfMD4sbXYbLRQ3ciEkv8h9qcCTJ51fWynZI+euBwXoqJ3yTa9/XLsUtBRGBgNeX9cXWxM9c
aPG8Oyw4Wr3nF+OdNSacxvIQSNv+gfDAPEkpaqKUrGEX4t28GzFR37jom78QdScsPFQ3VH7nF+20
zQyfgKxDwAFqJyx8+21Dlm/R5P1/3QX5fXyeQgY5tBwR755fqsqhQ8ZWKA+2SLyNUvoHbD791ZF+
/B9nWz7DHig/C9Lap5hbM1QwpxRlM1gUlYnh30/D2L/HIv8zyYhYRLnHweP6k7tcoAiWlq8gOy7z
NG+1IeEkNnB79sx0jKH45RNYvfXnKPA2gctwemONpd3hYeugyk9u8PH6xS/fRyy/WOQERdACtlvV
W0kmwx4VIiWrWQTHhNeebckKydoto0fMk/+Py/HWm5huFzXYWhVDv4KsLbMsDrOcnSdnltNmbBms
ubGffx/AEOyv/7zLt4KuHY8RYdxrCbtaNUuFR0C9x8+TuG885Y33olLRrlWKmGNpGg/VaN/SV711
Udiwi7oFlQKGo/OlWlJ+EACZ8N1Uk3eYqjA4groZ9yETiYN06uLRa4jHvP5LL19FmzQikBk+0nbE
uKtXsfGnMGgcWaAVsvJ3RhOAD2FZ7ULGKTf28Ld+H3gTjnoeDTRUdue/L+58a+C0TCTtaOrHKucU
FhUlnNWkDH7CVBqQVN6EK18oBtDyoVHgNMsImDH9WsmFNsifjdktDl481O/jhad9nEvmIUijrDs4
gWQqwDJllAF37CktMgJ9y9D9GRB1tJ3hmP+4fsMvX1t0bbRYFrIcdoIlEPLvySjyrrhSUEEPYSnq
l2rCnKpsTgII3UFWBTLZ+9I2dmHdBf/5UXPjQWCa2BdY2OFqUSccUYKJOJCDaPL8i5b0UVyrVndp
GtxKDbrwWPkhJh58GZyQaCCzrs5/pdsTz8ex0idryg9PHIP8Z6ZI88sC8T4V2rW7TVar4DBkNn4R
N8LxlJvFl6ISt2Q1FzsVfwlrIFwYKkj51t9xYEF+U7raRzeOPKi2xk8M3tP3k4zJsCod98bH++Lx
hpjZFo8iyhiqxLUcpMgqe4htbyQabmw/IBx5rEP0BoZsmweoBdGLU6vup/It43R9XV3+TpTGsKUt
jmHMa93Vi8zNJispm8WhVbXLtJ/zjwPm+Z2fxz/yyrolmH3rciaiCgqVgMbNegCeQoG16qwxDz2s
uU2NK/lIRAcDqoHWqlaN8ev6z3tjRXHM5N6ix2fI463PUGlYickzZvMgaMO8OOGQvVOxlx7rhCp4
MxW63UShx/E4y8tvmVsJytTU389OMX29/qe8km3OTjtMPRyUDchKlqPHeqOuS/5MRqgzXp9STO/i
rJNyo0e+Egw/dByfavSr/YtoMvMbthG0cuHgJsOO01fvgG2uyKQGXdc8MijsqZkLe/5i+WwF+zay
zXljtGJwt+TJkCguJhw5G1m1Xr+tIPmWUKIjQqiqGC/Xf60olmkOwgjMgUsjeA3XhBnTF64czEON
8nxCXOX7n8mkrF9Sx1/KjIIAa7Bcu8IbbwlXlv3g71tK5AgudSptZnfIZ9aWxB4tgSLBat7mg21t
4zrw7rNG1zdkFOsv0HKVBTnH00MtdfHgRkgGTpeIeUvQ9fwr89N/qtErnvs0NJ6YDDHGTbpbrKCL
D9D/LsrMAZsUPt41634ISOHGcz9vY6r5lqGhtlGLBu1udGLrk9mBWysazJFbtGvpx7oPg80cTtUz
sb3dsUt1e2OjePMmUEJRf/MNBit1vjU7owe9KkzJIG8q9l3/NRqX+zWhoAjAUJTaPrbIW24srteu
4uoR0ysHB0/NyonWW5U3bhl1TGT7eWsQL7mJ7DI8Gl0efqqcOv6dtYg5sgYYgtRiPOICrmjDt/Fd
YXHKBFI0PSNKaw9hhK7Y8avyBG0R8VjZF9/GmLCNuAiSG9/LCxAuTw5RH84Itmk+1+sEsayWIzR4
ZIWd0/uPns2YPAbnB2bNiLGfeJ2PM6MIBRiHZDh0Tu7tSHb1976VGZ8QeVLg9Nmt9uOFU2H5qxbp
I0o/tiA2xPPnZxrQ4arYWtSM/fCPVUiCzIdJh1+GuQ7u6zQyxA5gqxnvEkPRUXQgwRibshHqbqQb
yvyT4zoRTMIQ7wyIhF8aL7Vf6BCmelO5CEEO17fLdYW5/L282pz1OERTwa+eu8ZvW/U6n1D6pfIF
MHh6r0hS2SnPu1XMXjQrXq+FVwtKwOJTeH2if8myhsKjaisQjaR56n/hy2+8N4i7f4oLrX62sXA2
iLYylneT7ifDl4dZec32v/9ejpuLgGkpOdaWGi+WbFw9zN7ann8nVYK8JTLDT2YvnZtZb0sTYvVO
LQUWva/lU4Rd4HwtdBydMUKzbdqzYr4mp2Rr/B9n57XjuNGG6SsiwBxOSUpqqXtiTz4hPB4Pc868
+n2qd4FtUYSI/mEYNjCwS1Ws8IU3UFd4AJ+AcRduRvgrlKl15rSppxxIsJtO01y7lRaMn+5Pex0Q
sPRCEk0w5UDg3QQEg4M4ZRnWi5fTifGapFv8MNGLiyy3MwKYi7aTTbwwz9ZzV2hfkGlDkwCvcD13
Cb2xgPEWLDSC+qyOIL7fG+XU0nCDHdq7dhsAPcyklli/L/rE9ELA9f/0BtxCVxf2gIdUSxo0SQJp
/j0kEtIpRR+hRmppi3SauGkwGWv05hc22PqnMJty9ktYdWfD7Ixx51beWj7AhOxbKplcy6tsPpxb
x0A0iJpem2c0nlPpQxjmEhdOK5iugf7+/ufaeAUoSYNkgeBIMLUOF1H1T8KkLGfPDOrJU7IoPUiT
hZFGXeeImks/+zBJduZ4cxNQgCEyNUEXEIgjK3T9xeolBCyGog/Wgrr9OCw5tEA7DRGfUfeMWW+m
J4YSVWGDNg2p3yoarsNlXALJZii1lZ6w9hhPcVHMsNkMEz220jwsZdvtrOnm/MirAIPz0EEeup5f
gH20rqV4ptFJrv8BQhL5bSOjpysk0e9/vpt4ifmhqScgqKDw+YzXQzUJ239CSMu3SrP8kUA48cwY
pNzeo705js5GEWUeIfV5PU6FARBquxA68yBYLlRDKLw4LKyfLnHwRQvSwkMcpfplDvnwIVJm4Gy4
qHmFmSObEnSW8S8RsX5MEWzZWYGbA4MVO1QpcNaUEnilV2FMo9ajGuBoQ/lQc57J/6YDZJwZ/ufs
nAZEkXbq8RsfF3SxbWIZpNNoXDOPBjyazBgrUb8uLesIFAIgCDY9Xrg4ex93a2ps2pfpcUTXt3oa
JzOoBc4JjtxA5ROAnG0YVV5XttmpmhVpZym3pkaqLiRB4LcDvb/+yJDJ0syAWeH3NCafoxxzu8Kq
6sfesvcqv+Iau7q0+WporzAnGAA0hVdVdZuOvawvYAIRvZljf0zqHJnySfvNYdGeWnxa3iN4NUjH
WjKSg5x2nX//4IiDv/4BTJMrj+Yh6JrVxVB2cmAFBcboplVP78BfSR+KJq8fhIfn+2We4suIAlxE
Q3DKj/eHvo3cmDwVGEVUpDhOaz0h0tqyU0yYrGPSleXB1PtkOMEowTuboDt4qGXSrgtFCVq7EfJP
1inQ8xHXZTC5+t90KeqjpSDT/65eMv1rPVObddsFmf4QdUYkTyEF7dzYG9fo1S9efa4wL6SwIc33
sZ1pny1zHs6w3xK4sDqIHUSpnwedqPz+Om0NSqeJg0a2wKYUx+NVEGdayZSQAJf+4ATx37lpkORS
UlR48nb8AO6uP4ZAGA73B71N0/g4bEsay1yqEHlW9wkSD1QFpbz0o1pxop+xg3YroUEYFKdlUSBX
BgmgS79qBv2cRW36q12MLj7AfJ+mj0sToIZlQ1d7vv+ztrYra0B4Q5rPyVx9gDJLQJxGxDTDmFtH
TP2mgz0gR6immvopxRQd6Hqt50e7yvaseLduIeARhAe4/PFar65+JYllaidZhWOY1qFvKCM4w+ob
32zq3/jB1v+8earCRJ2PbiOycoMWqTH4yiJg0X6b1qrf2nqCpnAZeFhzyod8iv6Uspb8QK1xz0dg
Y6L0MRD8oewgJEdW1x9yO3FiUIz18xD/PUXv8nOfpb2vSpJ+CpXdqH3jTTV5vkWMAEWIv67392jp
dVAGIQs7mql67G2jiM5Ir+zKqIgvtLrrkI4g4hI9U2AHq4EqlGICe6QXG2gCX7bMiXka+qB9Gpt2
RMJmkk61VKVeENFGdcei796ZU48KQBHmpktlInJHRU0+3f/OG8cbNIRICfkHe3qVsySzg7xeryB7
CA3gfa92qScBnHgomqD9DLpOe2qS8uv9MbeWnBAAUplorvDGrZZ8STO1kGNSgxG/mizMzHeWFNU7
vfKbjQQgCDcKuozUJxlkNUqcUJOTaLaw0kXsgY/EDTYoIaxOvXzpwQ3tvGVb43ErCLl+zBQobF3P
yqrUVpUHy/ZK/NNF6dE50aA038l2UXt1PO4ihMWnudpQTFDw99hTgFJBHl0PuNAzsNRJZUBVgmsj
ZZH1L4iPKTy0eL/GfoVYwwfQSNiUGkuF6rIaouAVwZNQkeaOW+jDgEBOSak22kHCTNYzM+6YoxH3
UXGcHDue3VpDgtqdKzkCzTfKwwkf09ZxpdCq9tQvbnYi0yEXQawDjoKir2v1Gur5RVHltmcbEqQ0
FdgqMjpQEQ/FXKknBRHKo2a8WfUO+SiN+IP6AA0grqvVfSPT6ZqRvbQ9XnAUjerJxHesK7TFBx7m
+FM7O1S8qj3v8pszIIZF9s4gGABkv7528llG+NtgWF0YjT3YiYX5BP7z4Z4i9tZAKHZQ6MMBjEd1
9ZJWEpl0LeUOJGXA4Xpnjp/L0si/3T/SW5ufDoswdOZ+Y0Gv9+JolpqczTPoe9XqPisjtmlln5Wo
QcTyuauRp7o/3k2QTNdMcPDZ+PSS6GJej9dE/QA/LId1VaTU/fqiLZ86JIsVt1TL5vf9wTZ2JpcI
a/eyO5211MYIRydOUh4/AxzhO0Wb/y7amLh6lfZnp8jyp4zNuxPrbSyoUDBXhPocBcZ19X9Gw4xM
w3C80h6gtE21CTpx4nLGWfP3Mqi7ePyN24R3XvRlaTsI3ub1ik5GWi0lxVdvQeMJiHie41xBplz3
OalPinR9mEnRoWsozE+NVUPiXZyTOTbDA2qFe4ofm9MnyhI/h9t7jUlBYigoezUKBIiiP+UDkdUo
Cqx5ZP0gsI6P97/wTWDHdhKxlQ3dQoXQKbbbqyDXwrQjWyKuUqkIDPVC0Gu9T51xeEpg9f5e9EV+
qFvNxmdE6bWdsbd2FxRIHTNYEYasg0qdW6YbLIgrSYCtsYFu8lMdw5Mr8qZ97vNk/Iz576S792f8
0hZbvR7ceBALiLNAtcmre6+lko+vWRZ4RRMa8yOqMWn/EyA9wth9KU1t6cFunZEVsJ3sk42r3+CN
g9L9Ky0tRrmtLlkTtD9IlCfbEtaJ6hTYn4NAHRsvJhXBqyWi7ew6XdjVHjYqTu6ztrDw6mCK1N9L
LkdfkgErCsp8JiLR+mAiiasj3HOozBK1XgRvneIxlaYmg6AZRtI5bKRGe0SWbHgoYrkc3abN869m
YKDaPWt2kO00qG6zENGbFw0SIBn4ub6A5V9ti1kO4rZMJnSlmtlEXgNBxb9mUOaXGmSt36pL/gsd
GlS3eqc6K0vSuknljM+ZRIvEzcK52nP52DgW9PJhVBNjIEByg7zpbRRA2kn14qDovy/1aIrHMRke
E8SHhQxyGO4UWm5KBJSa/h+mmBAR7vH1yaiLqi5HJyFimFrd6xe6qsC5ldOcA3x0B6mj5JtUNSxK
IpGGYlsM8/X+Vt2YNKkA0SlRM07Na3Nz0AQShbxG9cZ5tCDfdEWLa20mOwekpPv3Ehog+Vtrh9hK
Ml3U3kSXEMjC9axLfFNo71aaVybl8jTqde7iW5HB6uyX81tnB2ydui+D4NR242KgRmpPxkHDMUtG
8h25mI9Wn/xO7CQ+qEryVo0qLlQI8tx1eHTqBKqra96URlmL+dsDxIkQwzREp8rOym+zQvX5/sxu
32jSKQLU/wtVxVnwehHnQW3CsjJVTGcsJ3WnMu5/931hWkfaRVB67o92u1EZDR0UGnE8F3SWV6NZ
c6yMeaQRPqb2o51iOOzCU5pjN0WW9bTEkdP6XSpB41XSqvytZqO092rdxloCVo7UOd0X/DrXiY3T
6FYf6iPo26qRH5ds0Z7ZNf3OTG/PA4hnpOhAAcOvMF680V7dSqOB/WiVQdVLphL5KHMOND/VoBgX
1IC+Lg637v2lvUF7iE0jNA800TCEoiJ+0asR5aZG1irOIfdUjl0elUntD13f2hcDhfaP4AhgUGVm
mnt1PtTfA9oOSCEUwc8wq9WP93/L1qaCMIiqCp0zkrrV/m3nbqinEQ5WZ0Y4KZZ59BB3pnwSXgk7
67wxlILGE5m6CQGLcPN61tOsaZIFRcQLEiX7oCf2Myly8NSG05f7c7ptbcND4Eqn2oIeAp3S1SWL
KRuuSEmje9bUFJ8pfFVfAgKgCotBu2pcoyjj6SGtw3Zyp7ixcBJvIRS56mLbKe2bujRdw4QH6yk1
9Pm3H2PhhkpwSFFapcF3vQy2KsltNgApz2xqM15f9cEDohD5iKSDWvo7SyGy8uuwRGwysgTgELj4
3NQjDMRKurbXvBwDEQ2BhkrpF/yYlCX6bKezDnEhCZufU+ZQh0fpZ/wvt2kKLjr/nSfrYxnubX7x
mde/iM+PyB64cyo4q/mLp0fOm0TG7i7KDigbaH96PDGOOBlJ/3bwlFtYDjkuDoARYqwpCvk4L127
szAb1xuoem5s8h4QB2tFxKhYhDhkiA5QFUyH1plVf0ax4c9EGnleiiqp3dCR4oiwY8h+0iLdexJv
RI24BEQkBJoO4CZ879UmjdHelAIrl72gyMaLrHfJY5bIzVcDL+IL1Uk8sPKp9KJ6IQTMpFD9Nchy
+ZBN8XAqmjZ7BnFT/hpLObsYpZH8d3/jbFy9aNezTal5kBaugYW2jkRpXqayZ1aYP2kohaMS0pjR
jgLrLaZB6HKCFiHXhR4JJeD6NMx2UNZziCNYVasmWnsjiIWmg2PhhlNVwybVpy8VmZsqFCDkD8kC
4Q6R1nAnNN14A+gOwbcSaqGiTnv9M0ZTHywrbmSCsTz6oqZx/V1X4/gb1GXzcQJHunMKRMCzOgRQ
L4RGFK8Oz+zqdVXQt3EqG8sQA4WBD4VthYd+zPKL6ozVudMa8FM0Hc/3v+nmloNQxukDQ4m2j/hV
r96dkdlUCxmTZ/Li/SOaUpdqzOYvjR7nD1OcFBnE3SD4a5pz8yMXKlZA7IXpCvm5/F4PJxMZxVDO
vSW1u09jXmKMdP8nbq4LxTdqEaYADIht+eoXlgu9H54OxVuKJjqrLXqcWhVEF1hraPTBua4/WfrS
7Gz2ra/PDqQXBXybm3Jd2kydfkyLXPEGtQyxhK3n+BMBD14fU27GtacOA1Ix92e6dcCAAwr2hkny
8dJOezVTqbXkSq9nxZNnfXnGJ+4b3pfjz/uDbDy5xMH/f5DVHZNi/lBNdKK8uYHV5MMxWxDgc8Ii
R8Sym/6XZQS9ik8bvU+Kj9cfL1gaXv4CZykUYrX8QCbYjwcOwezpY03Dq4329PHF718fIyFFZhnE
QASIYv6vF3HRFamoYkLiWM3PVY8h4pS2xrHHSOeMM9Ef6h7VpQB8/fD2hYVCAaOIKgcohdXATpcs
qdWiXQBcF1KmphvoizbDezht7c5G2Zwjh4FHSjhBrrU5E2ALksn177VOODU/lVwJxqcpwROaVm+h
IVeF2tMx1HCT8lRlCt9qCC3eKQ4FFwanEtzHag8lZZyNkU3GqiJKdQxnJBEaeSk+1giiHO6v6lbg
xgwBPgAv4UVYK9pVNLJK/JVUbzHNaXrEmXacPiCsNoYewggsMjbjYIoLOW2kd0M86t1jns2q9DHr
kPZwu0pprKPVRf23SOZS27mctq4JVHvpn9LdJnVfXROBiU1yiEqnp4awuyolxs9jidonXIX+wD5b
dpLmrbtQMK0Q5cGtFwHr683d9QBAjIkaFrrU0A5z7duA/dpD0GfZyR5ryw/0qNvZ11upCUVCmh98
BBJNZzXHwjJibVC4loql6YvvdjpFF71x6umAt1NGQzgvazqXi9S7fVxI2mVs07FwpQi8oEuqHJV7
e2LjoiQTBe1ISk/6uyZjAQNQSnae7EXSVEonOTSU7gjOuE5/kGks5SmMyG38rtKW8RSFMXw0QvuE
5Rky/Uei5OpAcg5Q2ZUnjHhAnivh3sbd+o1ixwoPFXg4axppp0o56XIrU8erFWo2gXrMMns+3j8e
4lJZ3Xb835EkRXQAc/YX5P6r245+Zz/gwo4DJ2nFeSoX41ve95/kpJZObx2JS5UdIPry+DStn2HH
CZqmCysTHv+Yn+LQRpGDSvk/ST0Uz/eHut3lDEV7is8oRly/g1ERh1qrtaaXWzLixrEkH9lMuCVI
MABmSRmPkzFPOyu5OSg4PdHtA862FjmoF92Cs4g9HE9SRwHDpBJPDcA+OghNP8W5Pp2dWlZ3bvLb
+0O0PVSuAmps4JvFr3r1/TIsZDS1tjCli6GD8v6ijTLJxgnhnfxklVjZ3V/ajeAaXigteAHXU0Rr
53pAlKTGPqXA4zXzvHyN8oruN9Cr7Bn6b3sAyhu8UxDfOySNqr0LJmv+0pbz3lN5Y+0hkHwUxIVt
jqgCrhOdCNPHEbk4k+iqUqwU3SuhIhUm04D4CkTr2lXUTruEvTX96spI/ZAtQmnLCCD4uGpi1n/l
0rR/GUVSdeiEj/V3lAzQvIyMaS7ddpCmP3Vt187RyXT7EutGo13gekhf76+mWKzr08c0KJmynEBY
b/rRSjTrnYYOlmcp9SifzFyJbYz71JKifIQpHpDraTr2XGHpIe21uPRKahT6Tgx/e9NQOKD5SGkD
JWU0Va4/aaOarRxokPfUpIHRaCTxpxb5jZ2denvTiMwYirmAslGoWI2y4A1ZSYute/I0KuXneqgy
ydeF63K1kFDvPDqbo1EFI+0Soi3GaptiO9qnoenonlb1lXbJTUUv3i0qskSeZbZIBt7/kFvDUYRC
ewBFVSECd72EizwJthXmHksX279MOykOfRDFP0oVv+r7Q218LUATwj4Z5jT36Krk1WH3JjwnLLLo
JvpXQVbvWxXGO3HCxrXCIKwcuu0kL9rqWgEKbINxZJBFriQNh4QyPVLUi2DaTM1innPEHXZMPLZu
lqsxV0GhowIHsYfCwjQDMtMkY5WEdtB07OC+f6ayGT4vs2In2EKO0ymZIvlxaKfx+/3V3fiQVz9i
tW+MoFn0YeZEzuhGHiyB9x7jqPlkA+B4+xalowlRBkQ+W2aNDQHJ1+bUFG0PIgmdk4FFv0hLzQUl
TctecWAjCAPJQ11IhDwiQVytbkXbsHKyyvYUaci0UxVl2kfdaBft5Ch5nfpOrKLyanbpMj5Yzdh8
C+fUWXCECcczeNcg32labS00tWF2MROlc7TaYbgH6g09arZx2pp/IGPm/5DAT4ObaOq4lxhvDcZZ
IQsHTEuNZDXYQAu/gOPAYBnSMU1Y21+IH5oH1Z77HTrr1lB44TEMiSmP02qd9TCOk0FJLE+ZLUnx
kRqwR7eOmnD2o0J1ftzfri+1rNULwsfkCUHOAwrrehnzknqH7XBQ7VDVcS4dx77z6i7uY1fNMvU5
XuKZKrTJpe7CcClOQ6NRgSkASGbdEH1yIl093f9NWyuANyPRJGQCaFfibnkVkiwoGIYRgrwQa/T+
ax42g1fRU4c1bSg7Q23dhShLsdRsad1Zs5dsJP3jjFKoFydj8yuhyn6pkDmLdm53sT1Wi0zxX3RZ
ySPBuq62T2DNOEwWAGQiw8AyG8dj+Q/SuygRdZKmuY2Uy78S7Lp3bvqN6ABpQdALJGqitLZ6VPRS
m3OCAdsbK90uUHKI6mNEdKkf8a1bQneezXw5qHIVfumaKcODe+wsZedHbIVa3BkOBDqo0oInff05
HdvOq0CrHS+wnc6+zIOkLH5jAeV1Qa9JnyMpz2NvMq0Q12UAKqFb2kpM631UhvfyuCz/zVlW/gQC
ywL2poKVs95bVuhinqu1ni23qLFac1KdpToaQa9oFc65djd2yduPpkHYKnRxhGnluktSdGGjKj14
rsqZsWxyRiwiMnn50xLufnvrGcBxhJFAbtDpJKq6XrR21KZyCLrIp1PQPVkx0jDoGWYH3OGKnc15
+1QzlM2lBpcdRZV1BqB0VlrNYRP5xtDXp9QUqsq2VpzSGaNhABt7WJjb4w0tV4TcFE3Bfq9xOBKZ
lQMwVvKqAB57V2SdXxmV8WT3yR7g6XYoYY0pDGfJGJFEEMf/1U1SL3GRtR3sDUlTC8rGKY8/lar3
WtU5b94bDEVBAK68yKbWYDVnGmxMyyZ6pCXolqbqezdZsH5oba08vnVvMJQYiDUEt7HGzQeDVqMh
gneuGZjBMaP44aFjJx/UCtGx+0Pd7g3E5l5SYOhI9ES06wVMeviOSZRKnqpmiN0ljjEfYimYQS9Z
H3JZ/3t/uNt7kuHEpqBXakOyVK+HCym0zQClA1L8MkDKARE/7Oay+fdU5h/msM13Gs03ArVkvDKG
Z8Sp1PbhGK3uJhnlY3TMgBguKXeYS0sHzdIE6d/8MS3kTnQlI8i/8Ncap3e7zpB/2oixxm4uJ+p/
iVUm75y2MWo4ULj2vKeZMaon9NCw7HGXssYX5/4CbcS4vMdkfCACRLty3RUIiGB7WjGSNwWl+Wxi
NPKc0jh26x6zQn7e4IeOVT6YiXZR0U5+F8YIl97/DbeviiANoEXEk0n+vMayRbMx6pS1ECkeTUwr
S4FZj2r1mDR5Sf2tUs9WFSQHVLkTdIngVN0ffqNhJEISXlFhSk6ytHpMrcgpRgCoCPinvBOuA0nH
S5DM/6NqEnYQaLe2bg7T8mc0K83nSF/iI7Xk4Q9+Aw24d60/GZHiHMtsGIJD4mCyd/8Hbm1i0L7U
/rm+BbXiehO/1AIT2eJ+qx37oKdBSkKiRNgYRf0JoYnZV9q82RlU/E+vIwy6dgoK4nwWDuy6V5jF
bYOVOFLJpHfG96AqS57EZvDVyur8mZLkuY/j2UukIdqB4G/dsUK9AvlaWmQ3Tq01nGCQohkysoqC
tkGiWr6TB/ZFM4q9qs3GyoreOLEx+lti912vrBSpcTHrrCxcZ8JDa0wXoGKSpnuKMgU+PrmpT/9v
ry2/degYlvAQWqbFP1c7DiPnmL95sULVmu2fcVV2Pq3S3pf7WU4OmZqFf1HUcYLjqKNWBUXccNxo
KvbknDaWmt+B+BiHjkrBmoK6IHADbRTi6YxfYugZ9gBuH53H/pQqwx7WauPqBwmAIhcNHtqB6wet
bC0l6Ps89J2st9B9UMvocxjK5ewu2RRc9NYwdnKRremJe42DLWCy66bOUKpyXTbc/rUzAsiRsvJH
LoMMRrOi+37/jG4OJYxPeNtEjLU6oxSS+9ABfuNJOplzplv5Q9LGeHVMSIb+D0PRgBRSWALovHrT
gnasEMDSAi+cEgeFVB11jTwPi8iVEnPvvd6aF20gbO0RQmIVxZ+/Cnhgunc59rGBp+vh0PuFM8rN
CfFlbBRzO++Gnbt4azheT7SX6AGo7JXr4VKt5ouNUuCpeL29i8wx9coMJXJCcy3cWcettxqTRr4V
uT6w2PW7E6vI8/RtTHCgD1XzGBhx+6zHafJdq5Ti7xKkdYt2T62/j+XYko9kNMnHSS8MPMrGZfq3
x+wg4D4MJ2TVCWSwkzG19EOPHP2f+19cEdNeXca0hRC+R4iLN0BfVdigmMwRiiTi6OQV4gaZDUFb
CqrukNSW/pnosVfccImqD1UtR7M/o814kHo0jeOg7d8bMXqXYEqAikp9rY07H23j/RYZv0jIwIYS
8F9/tLBF+6yYDcLH0JJAGaXWE+wLx23kUTtQe9V9rZzwf66H1nCzFsrK/eXZuFig4iLHxjlnfdYk
hDDOR0dPQBPiIdofm14awN3zNAbT9B7Syl6VbHM4odUBAxDG4Tq9aYyZorHDpYmF8UU1ssLDNJww
qc3GkzLJh/uT2yiTUYwTA2HlAQZ3/RDni6y2o4xFYtJ18bGheHeAcRGdnQnzglpLqwIbBKP/sgxZ
9T20nOIctYN5bobF2slINnYhiE4EgqnNAze8QXW36tAjRi152qAuF2GIi1qt3j7cn/DGbqK2wHVN
8MzxXMsVEP9IThiokd/j7/iQLlH4UUpG50JSX3k5eMVjx9Fx5w4dsVjp32raQACPJCdRj3il6M2v
NnOhSb2tzUB+tEpVjjl+HVhOK+jMNZHuG7UhuzbqIzsnaOPag0NGs/0FJMe0r09Qp0xC24eMuVYC
6wA0NfUx0rMOwbh/690iE3k54O8L8j6nZV2hari6HU5i5CtLs8QeoBPzm16P06XR5eigOun0pE/x
4iJZTDViTCFVdGG8J/2wMWMKDejXg80Hor8u/satU6PjZ4Z+vIzKqSsJKqnXZL97grW9e17klKvb
UxcCG2BnABrIa2XrGIsoCzhBhMxEVp4rmthfGlPqTkWcZg9D3tY/srRzxHtaYF0OrfesNxU8lcwI
/ulriNJTB9llJ+nZuEVg0giQhfhJ1PCuP3kDwkLXEtAbkhP/1VpgLVoY2QczH5JT6bTTzh25td7k
OOSmVILhpKzKP0utg7+sVDxbpoK+84gtCfezCPoi+rL/w9yotAL5otxMZ2g1GKXcFiX5nsHKViZ7
nZwnJ0vsc1kYCv4zWrfsDLj1QFKPAd5u0GDjblqFX9aoZvGCuIe/VLJ6GjrNOlkQa/3ACE74En0A
igvz3VEat1X0+VThSvqhbQbFbxFnuyQaCpZDWAWH+1fZ1qKTx0CXoplKFLp6thMcVmc71WK/lEt0
MnPpc6/DGW/7INz5vGJ+6y2ObjHxGY4zIOfFEXgVplHIlBfL4AKhDP7BjLr8d4cDsKtZZffkFIr5
ybDg/zuWlO0UPDamSLuEohsEI774+hwHkqkHQVCEvlQgjDdNCwFpG8PD14b/ITYE4gI6hlKO4Gav
VhO8k9N3VR365VAsJwPn9kczgjKVtsWenMDGS0c1TONYvvQb1w2DOUCVPxezskMleKdFofauLJfo
9ObtgW63EE2k/AIkdzUh2FpRVhtz6BfxEOJV1fROfUhGvOnbWN5rTGzcNxxJPj8rSGNiHexqQwc8
KCZqoVhuPDn5wGs2F1PsxrUzNH4g6d3P+9PbGpF4Abw9p5qbZzW9tJhytdC44ue6DE52h7y7vdiL
G5la+AhiaY9wsjUeiR5KG8KCBl/j6zPQhPIy1JYR+m1dI75rGYOnIZrqRUtkf01bO/4fPp9IHBBC
gIkF3eJ6vAVRn6At9dA3R0LcNKAEY84Y2mMFtkcn2DplbBShN2Eh17reKUWNweGgCxuvulr8OCgb
z8pj41PAy/T2UIRN8mK4y50Fm/h6VtbSwfYqtAxFY3Vxw6CXHuQQI4gIT5+3F3qoLzGYsJcB5bEa
qo5jxyoQd/XnsW4/aGpuXrC8HZ+SRdrjs28sIK0IkzwWJgIP0+p9yGs7B9Yfp74aVUgWpB1STHrd
FLWbDsO0s4Tid68uY8H6EN65FDxu8J3a0NuLRTPOTw25/gaepn5sw13Jk60iEkJl8A0hmBPfrPc7
eKpe9OlTv4VceiKC/BIZgfwwLjbOWBDaXatRhFLn3EO9TqqHqLHe6mpIsAz5UFDoxAFQ1maKNd+0
cpKRZTWtCosg+08fxPkXhEC7czklwc6G2XrmaalSLGY4Ur419nqi/5FpSk2rTEH6A82Mon7MwCZc
ejMY/Slw8ncdlcUHqSusQ6/H9QdgjMVzCwbwKSx0PfbKvNb+0Y0x/vf+Zbfxzanm4fwEVoOC3vod
VGikN1peJv4SDzKwSAmKS5Tu0Wk2nnn2E611UPxIXqz7hcFMKNVjYsInn234e5KMX6ZKaoKt7pKa
p2m0zEepH1EFj+PK3ImyNg4RRTRuBRIk6sLrIANWygxII838LJuT/wpLCp/CsTYvsV3sVNO25km/
HuAX5QS6NqunQ+2toeBjgwEpGvNCdpKeiQrkA9V77TCi4P+EOHNyIhzQH+5/x41HhJeY/o1CqUU0
xa6vv76N5MpImCNN1PhvZxjtYZy1ASdio24f+nzcA6FtTZXaM6UdZgChX/z5q8itixYT7hMg67SX
hyNN58Ftk1h3oY1FxzSp7U/BsFSuqoflp/9hqhDmFOJTEFVryD0pT4xKD4usI1ThImY9fm3t+dcs
T9PJLhzrfH+4rd1D8YAWNBm2oDKsJjqDOtKTCYmCwSh+TI0ResqEwq0cderf+0NtfUTh6U3QIWKd
taxoVaAfWCxy5qtjYcJzK5R/ii7LPw4KnVvNzJwdoNjt4afCRpEGchcFfV6y66nFzdK0Qyphhhgv
qYfXTvm+HZY9uc/bBbweZRVv4HWXFmWGIkKjZsrXoSiosClF93EaaRm8dQG5YgDa8bLwoUiaryek
SM3cRtkikKuR9Yx06y88gM0HB+D8Y1YMe5BhkQ9eP5gCKkALhhwOnPK6gKiPhlKnclj4trDOKElV
WzeFKPdenpYG9RncjV1jJIOzJgwiedfSuNm52263DD/BoUIAiABs58tj++oYVgEmQDLyRD4gO7tF
PVWvvhhT218ChAROGSo5b1ZsxDRHCHeI3guMk/XzPRR6FOCWW/gyfbVDWsXKabEjh1aUvifHsLVz
GAxXZRru4D/E5F9NrtWrhipPXfgI4HR0nWlWvIP91/QuIvfODtlx6zCguCDSGkS3SaGuBwOG1tmh
M6KQqMO+pR9UuBixxnuhgHgC1ntGeFkBN4U2ciM1l6KtiH4QSmBx3epUqMzBzczBpFG9qH6iTc5x
ntXsUKndfLKjAJRBoAb/3T8mt3c3rwB9PIATlCtvVaCsNLJLW839oRwcVxvJqQpwKGes6xMv0Kf5
zKaffXnOh51S7NZ2FerYBFhkH+CHrhcZd/nFCirugi615/dGMv/NDHXIAUeikYwpyni4P1ORO61X
Gy0G2k1Em6TGqwc5yYBJhzLjydbyZ1QWvXfLYiyepqizPJSZK7ePumiHrrq1vAL78mJ/B4d6NWiJ
QEqddXHhOzodoTYgnEKVAdGX3EgBcijpKY2d+Jsi9eHbq8AWugVCeBhlKlGUvV7fIq462kMoxUpV
H3maVLTv5wi3oA61Kj8rjNIzzWTeSZg3Sv08xvTc6YmwpaiKXo8qFXZlDg6qmZRoUW0qHCnTvTgz
tV9cEWF3CDu80c8SUqKd21jBlIMaGRog0YNQX21H9e3IKn4QoAhwSMQndB+uf1BBENgnMjp/i9Eo
bp1aywWJffSz1C74e3+HbU7ewaccgTOqeDcocqMKW0PH8wTnVnP0qyRPKzdCO6FyrbrhQTXi4akc
o+U7oHeiMDLH4dNshP2p1hPH2/kxG7eL6PDw8jn0IHAlvZ543kxQ3jQhbt1W1gmyeuaFTvV9EL9k
UoL4wcZmmsjbzs8GSih+0IXt8e2/AdcjfsaL/yoSd9e/gXssl4KUTDwkLJPf1ZExvtPt2TE4a1b/
XxcH8keDALF5ksw4+lbp3Aknotcy2nkbN55n2r/Cc4MFgSaxWowpkWac18PUX5S2uvSjaj+kSj5e
ihLImKQF2qXshsxDDqL/OkFh3rkGxF12ffcIKwChEI3gHu2C1fBzrCt1NSB1tcx566mY93mTJkXu
0EuNf3/Nb6+5F74JfRFcnVClE3/++qHM+mqK8ab1QPY5EHyV6ttQpbOPvnp+lnBW+a5Pppy9fbdR
cEEmA3406TT/ej1sVzbKhLGCg6dJpz600H78VG+Ld/C6Rh8bVK6cxVSfoV48zKNdPipTm+/8hptv
zMKaounFiwZI40X469XMpaxts07D5X5WYoBfaQxSFK2AMoNKNUiWq9iL8Tkq57jDJ7uZigMF0uz8
xtXnN9BEprFIekCiufrQowTmQZ1K9BsDI7ykc1eeLL1ODlEiWZ/GPsPOed61Pb15SV8GpWuKMIKQ
IFylJa3SduFQVYgcSmWFIErUPwSV3h/aOf8uhcFwuj/HW/KvGE+I8MA4BOmwDq0hbg8aGswjypu5
863MzOrSOFF7qZZl9jWUoh46xxwvPOTWx6ZPgk84lhoPfef0T+Uka7/qsJuNnY9/89CKgh/QNxro
Ip5YgxbTsUtRYmxGoKaSfSzKSsUDvug8vckm13DS0UstBMv+D2fntWO3kbbrKyLAHE7JFbqlVitY
ssIJYVseksXMYr76/yltYEOLTSyiPTOAgRGsWqz4hTeYI4ap96fjxdlWIyMN8atuQhC92fkO/pzB
QP8+6osgObdd251g1Yto8bojlOHuR6oKqvLNUWPeHrKS/q2NId4YeW6nPSPNqId1JowHkWbyWiOe
d+7Mtgt1erEHseruyAyp8myi7606TeCulRY0fKTvjDD6urk13lWguf5eTIi9teF3H7GbREYUeTvr
IBrfm2C1tiAI6Lbyktx+dVzhXK/kAKNxRcDqWmeW9U9C3TW/yCkoDp6sF9cnuSLvA+ZesHlAD24O
MIILcyVn2BUA9MvrOqYgJTMccP+YJjlda6tE12IZcLO8v4l2hyVkIMWhh/5CaROtdyvo5nyEXFuu
19ia3AezmnFdFWt2Dn4ZqpRZd7BzdxYVzUd0goEKgIzaXpjAscnvXPQNZd4JfJG74YT9uxW2ELZO
xCrxT8ubksd+FUcisDtLCrUE0dtfIi4wxm+XlP61McIqQOy20qvHxejz9741Ff8ajWEe7Nydy5Ey
K88hjBbVwtmcmXxprZ4gdIyIzJCtGQk8sMNo5FMxWPa7qk66L69fSjR1qccSdirk6e23mWaCVI5s
RwwsU/uciKV4LKwAlQ296s5ZFyMmOGfVa4lfbNtfUAQqU1wQ2yuZ69g3QPWPkajT+RKjQPdmamTy
Fi54enBC9taOVinMHeRnaa5sCis60+k6IyekQyH1molOf+dPXRll/hB/vz+Vv+bqJm5SnwW7zKWA
Si9zWyzupYMJg5eMkSaM4f2g5WI+TTwpTgTdNUhDNBez7rLYxuCGrRbE34NkzD8VdhBPIcYyw7Mx
tTlO0bFlLif0N4sPlmZqTlRNeuq96QvpBSetiO1vweqV75DVSX60aPPPkexpAIQL1dlXI70okxKD
cuJggvJObW4zI5doSo8BN+kg7KfB6uW1b9PkY4XrgsJtH7XVX9jU051SastqU6iTvoU/usaSrFZL
xNkBdfCx8Oi99F9qWYUTiiKekjdrP+XfPWZyfRirsiw/inYpphM1TfQ2By/OPvhjXAahY1YIflAZ
7ZevczHPKFw4qByH67COfxSjMR0EzTsnF5CHIldyfrmJNzNFm7Rw01ibI/Io2OiYxSU/u8Fp+/eQ
H4c0TEdROgd5wovKD5PFvqZ0TgpHyK5+028xpIElWDdJA1ezZmk+JkHwd2/W5sG23hsE91UK5Upb
gBLI7SClXDOjlyYRQ1oMYVrZLtyYKj/fPzw7TwrFSMBnQA1AHG1RYGvT+Jnea4Sixrg+sKTjo732
SlcgWR7Wsg6iPA2Cgydl53Kw6KtQpVMGu2QDt58m7KUPypUwLO+66n/jsqbrJdY8izYAKnEHMd/e
F4JwQ/GGfULwuymu6OMqLZEQ8DdNVrQA6+zmY4843dcOUUjoMqK7+F3ifrw/rzuvJmVeoOY0fBET
3UKxBBS8qYbvEc213vdRUrnZR7EgDDnip4v6WeHkT7qdZ++KftIO1nRveoHYgS1ki1N422xPoHSZ
UQVcHqpZdx66RU+utCLkqkiC2nTwqOztUzao4t8Dr3/Bn6j0YAZQlM6RV1Xud9bcNENduEeFwL2P
UmaxUFfA3sLbvt0zaxC0nUO/PMKwbsEfuZFvxxl5AWQ4UHy8v3h7YylFeI/2KyXHbRN95nWGGgDy
eKD0dHLSmXBHGnr3JPJO/oezoITnebiIdbytqEeFrCSgQwwKOgNh8ZjtES00YN8suiEOTsLOSpGN
cWnTVFXAyM2xG6Z1QqGUk2DpaJPLxo6hanXNwX7YuZCp62HiAb1OYeLUr/jtcrTsqrfKhc6s0aY0
GKbG8GjqOX0ZOmNat2+WwnUPYv+XJTUc9QDrEqEibkiJevMIUDlpeZL8EfW1JtPOnG79XzhN9jsU
npb/4bkH/sEQsgEFEcylfoJaX171VpNm2MoaCapX7x+V/ML/UDcrgeXtFKRlAhKqIhdB7tANxbx4
tOyH+jqhlHLw6TtbFWgVLx85F/XqLVFZTLMpKHOMimXiXh3Zu1+GVlhw2fLiYKidK82hRGfTcOSw
g4a4/SpXdNPQDTZgI+REHszRQEXIcKZnzTPn986a6w9+i6cB8rvWh1fPJ51jpSWC959S+rgdOeuZ
x9jiIx1nSZ+TorGIJ7KpQfm8tJYD/Y29GSWhUWrzvBqoFt4ONnhZZg2LN2EBKvMvuYARrWuW8wSI
Vjze/66do6Lk7ohaKcuAINsMZbeO2+ijOcCh1KbnRRrmxVHYTskWP1nddAQc23kKGc9TjSTUY8Fr
3n5aHpgyaAwHIdxqGC8JFbJQG9svrpFaD14RzI+VfmiQpY7eJjjnXmPtiJcgp26hoa6mI26ajUO0
OHZehgm9OxnaS+A+J8h9NGFtjeXXgn/XDZOmrT+bfl4fGSzuLCnVNiAdHBVol57a2b9dSUMQG5Dr
mOfEyct/UlvLPy16sLxzMYw+itz35piiF71Hep4vlWjdzvGzxE5J7DAdfxys2TmvVjK+E3hmnyAg
kZSAKjm42fcm+fdBNxupN4SxJi4ZUONWY5Sv3vJYrAms4zT3cBoX2VvNrX6WZL9KCO4/PGE0KOmD
0lFGs+ZFLpvrjkzV6Oj+2Kd6MpoLHHwNS9fqqFewt5JwMsBEkTYrRt/tSnZ2klBLYnbndFwejIrE
q4AjcuqFa1zuH85f9JbtzlVCW/SSQfC/iDjwA6q6fraHyBtdeV67RrxdNVO87Yw0/1F7lhzDQLTt
p3YwI0cMD0NTum1Y2l0Gw6Bwrip6J4Re3Z+4JKyCpHtw/koH9Fbv/9C9WwR+nOIDKZ6lu3n8/Hk1
XYDWyOItlfbTm9PZDKtcbz/JBno2giTGH/cH3FkEuAxcWSwEU7ONI0B1V30uOE6wxfCU9Av5rqSm
fPG6ZP36H4aCeaQgQ7RktuYG1kS9rxv1AVnrTvtkVTn4pHwpubfa0TrIJHfeNx4XcPXMIhHSNuem
XdCWlQOIsPURqdYsGoGSc/55qISGUGbVPDSgHcNuxknv/lfuBGaMTFimVHmoX24CM3ORFLydeYgK
y9Ue8Cl1o8BKjYN98hJHCViBooKCYQSKjauurt+uwbYh1VhtNrRWmuUbt8s/eF47nSc/0c52osWf
pjEQ4azDRkoaGxVIrwoOXrzdraOcrJTwpiqh3v6EYLFsyUTwGuicWjvx7ZPmk+OC51tO9yd1dyhV
40dnA4r11jBLJrrTOsJnlwaL/4DRQI68Z25cuFVeDRpQE0v7HI6PEtfeIlx8PSnSlaZgFDRefM5G
6kV9aiZIWfZD1JNAIzteHxFdXrI6f40KchndQ2UFudk1a+rqZVpZQzQiuH5ZSy8/o0i4PvsI1T3A
kvCWS1Pb7SX3hYUlYl3UoGXj8SnWi+limWK6jtqEaJ+XDOm5AF9xquj6H+nN7ryHKjJXHSf+wcG6
XfG28xORFAanSibj+yFbBM9EHbyBtSf+QKMxOLl0Gh/ur/3Oe0iXj4yKCI7ztEVx2CgZAHFim3XD
PD7CCOm+52Jd3unrKq7jUOZOaMZD/CQ6iP5aOphHht97X80pU7Byi0Ln9p2aRU9dJyXqsbTZvxbS
n992CUleYiPP02r4cKymVhxgZfauEbUPlEYkSOmtPEzWm9Ksqc9Ho1P77xK8TMIhmY7Y7XvnCswo
5SJ1k1CgvF3Q2TYbRMW5rOy2lWejqap/2lL+G4u2P8gkXypsKXQV6QYtD6XYssXNDzF7BtrcEDUy
9kN0J7X3TdV/c92+eja1pKJ3aZsnPdEWZGArQPV6LbFvb+2nKi/T7/f31O53K+yeqpTRgNmEHvU4
pWNuqufBifuL1Wt/I0g7fqYDUh80I3Y2D0+Qg1YHpVbAwZsjk1B97vJaw5geL5M/ZTVoj5UppB1m
yMK9z7ra+mjHVv9q6gAhMgh3ioD43yCOs/nAVQTDWK8tIHrqcz+MuPXD2end93M5HzLS9z4RvXmQ
pBScURLYxCwpkv8x9zCZz6Dbl6ZJ5y/IjVCZMCd3UBRU7+S1FW7yUy97TLEQRbzkmdc+gguvroFd
L3PoV0LY4AkHJI1jlyAs0WrtPDnt/B+2PLA3iG0K807qrr7mt4ezKYyuyaYA1+KUKmwRpNmpELF4
csfu1ewlladwX1Dm+tWk3zyQs7bUg9Y2A07l/UMR4J/czwBw0qHJ3rpe7R1stZ0rQ+W5KipgY7/Q
5eqyTCsThqR1wqwF0i3PRtybn+8fnZ0IFbiDEiAGaA60bpOetMuEc+aA63OvmwtawFMZPBVA2r83
c+8/Cy3v/nd/wJ2zCpGcCh7lAioWL3C2eFVOS231UY5g3INt958NTcMKJ5NHGm27n0aZENINXsxU
Wm63hp0WTdtOjBQ7KwEiFLMoS2JUhQp9fhxElR68bHulLhUhqliYqgHOD7cDLqmdmF7LXNJmiQFI
6enXGYHLN5Y94uzQAa85d7W9/iiyWbzNh1h71niBH8a8HfTXl7mI/wlYFQeIlGyzrLKduhHPR0QP
p659X8SldWqxnU9DdxDzfxkL3DTxOXwJtPpvPxtAu0Vayzw3ZZKWEeoAzhtZo6gYWlo+f7q/ffZu
J+oEFO4BroBFt24Hm7Wu0FY6WFGNXNP3LB/yby3AlI81xKr+NLnrUoWmNIKDF2bvMAYGAvGqdABP
crO0tif5mx27j8o5xme2z+OLNtT65f7H7cRGyrQN+AufR4tg835b2eC5WccoIuinUzwJPYRz54TN
UjpIWRr5U9wX2dNU4yodO+NRLWZ/eLoTZPD0GrcZgJbMWowAF3dBCXe5mp0GZtpina217x9Xr1/f
9I7VX4M50GjW2vHB+Xm5tAAuOTUE6wDtXgiMdNPcit4GU5Ab6/p9Hgv/HCPjJ071HFAeLmNv0sKx
9vSDK/DljUTGw/+oCROZgbW93VKV79Z1laZThAkPZZql1D9It3vfOYX+7f76vuSOkVyhKw/FBoFI
avCb8GHRitkSkhoJlradc57QmfhgZNixhkjE5d/1zjWvselpP+ZVVO/pZZpvgkykb1Uh/FtjjNoT
/Db/j0qPj+T39iaf/gO6pKRkqkZ2OwkASSor9+KBckkME0fqGDJ1eELXWFXJFANJ3wkzrOoPEt+X
W47DTHlVwe24QbYGtT0O2J6NL1gUBHnZhvXqLwDIpSu/gzs03AghBHG1xmb8ka6IaF5ya8W16v6q
vHwn+A1IQVEk47Z80SVbS+C1swfeI63H9ir1YnzOkr7506R7/ZlmzauFNlShk38P6hzYO4jyt1O9
emlt+hml3qmk9IQBUn5KOyzQgLe4B0dqZ2vzRYA8QH6x27YwnQExZa8r+LsLnuOoTccEUIvvIqFU
HZFXdodCwgx2PPkdVfrbr9JEX7mtTTlID9Ln2leOS2VgVG9dczh0K9wdi2sKUBAaxYQut2OZo1ck
VUN6TbXE6N7OztQED3WOGb0eVMufr94e0GcV4xMYNE3bzclI0yDTx4DBmhaLhDi1n4W1xtkpnbzy
ZCxTfhTsv3xr0LyjpEWgiY8nj8Ht1/EKZBZmxRQ3QXE8w0AUJ6PhJrj/WTsHXm14sPVEmQEIjdtR
7C7XnH4mpVhQC55Pqe+JKWzSNn9YZi/4nLmdeRZNXB/1/He/zgXYQHxC3P6i4J+Y7oLRNRdNrPlT
FGR1dgXIoR9BLff2CFcsZTsuNTCP6nf8lhjoA1QZqscUeawOJK0EyFtOVhpllN9O96dydyj1t6G7
qeK/zVB5U8RiojMVWY2OgB3iWW/KcfzHHir/oA66UydERI5OCUk3J42A/farNFQcVCGRy8KXbdTZ
sv5ZV6t/Klo7f6xXzX2ye/tTMk7G3yLL1q+YJh0R5fYWkCCFM4E2Bffz5muRy3b6ABW9KIXhFCXu
ul6kP4qDOd15GGjz0UXw0ESjObU54jimlXVXlMA4lxQ9xHiKH0dnKc9W7Q/v+jaQmPn11GKR8762
VnBkQLS3pMBH6Q+DQ6fEvYn3rKazUmekYTOsmbjMWt6eIO+PUevO/fn1uwf0JsB5FXvwBN0uqUxn
zS+rGpPqSjiRbBFhHh3sAGe7fTXdj7+d6INeEBRx7rPN0iU97edWB/mHHLv8Wx9l8yVIRfmYgg87
2Kk7E8jugJBm4/oClWhzvZRLb1fa2tBrIws52WXanrXZQyRwksHr32900FyCczRCudM2W2XS4xER
EyqK+soLkJn9iPC2Uqn1qbklUZPjMXN/yXaqX4qSg6YIkmigG7eghq50ilFX72olcDwLy2KtnQ+D
Nk3GuZZz+4/b21kPgHyoHCh5wvvYlp4B9VHG3vs5x1XknLiVMfx18LP2Jt1Q7LhAcdZpWNxuJTE7
ieb63A5FNbcXbXLz9jL0E4ZtXBrNv64DpiSCHJiaf8p0ct/pfZqB2sEq+0kz4D2FtsAF4Wl2Uo82
YVHqf/TWnDcHQcnO0VYVFDTj6XYQlWzOFqI2s6NnggITuOiTS6koQjbePgdt/j5r8WLksTIexqUd
KIUjg3p/kvbmyDRtfJ2oAVugbW/nqPYc8nKX8m+TZlkI0017myXG3/rgGgc1372RLAV6AXkFuSDY
nDYRFAmKppi7Njmm8nVNARQATho563ykfrjzmKuUkWlV7FqgEbcfZRFzpYgyEVKm7fK2wVaBYLbz
AWFkVnJtzQV/7pZ6+v2pVH/rbReWoiTVUAVmo0O2NQDwKK9K6GegThK20WTOxXfXqasDbMvOdmEU
T8EDuR6hatx+Gx5GhhhtsC0Gfrqncu3Nt6nMrb8CIbyL1tvpBYEp95QFiRnWurQ/3f/IX3DA7Vca
AfcLuAxVjdtsmGwM7ALa+xj1IzbZD2YMNQecTRwvYSyNNI7iForM2RsazT7Had3PIaYU8l8B9xZG
7KD/aKu0vdYYFV3GOE4fJ4RZv0gtz9xzkk+2vFhTamphVqSSKtHEZXrOauk2l4WaGCw/p5iKN56j
VefCSoL64Pte5qQEEgrurooOFFW2RYccS7DeJT7C6yz4M2vGaxC7qpWrktJAC+hRlThJLQvEpBJQ
lqEuPOT0v5WZ+xHzgEfwYx/vT7m6AG5mXO0o1M9+MfEJqTZvx4zoqeEN1CGWohd/5qQun+npz49S
BubF6/3ypGUy/uKVxZFMn1rLlyPTDyOsodK+VfFsPPzKCl6QKFmCgCQ9kBdbAntd48UDHprLg4fk
xRXx6+yALGEsMBPbc1tSv2qQHu8j3Y/ldZ7N9mGkfxD1vjkfxPt7Q8FdUyofPsH3FglClitkgPkC
ghd5F8XFVF1tG4/SkrN38CDvrR+4AJp8ZIIKEnp7YofKdGRWjnC3/C6u4W319l9lbsRfYWjKE36a
CCAKMT8Py2ofhB27Q1NfVngXcAnbPrrlTLXQ7YkFXN0UYVrTDv1GjFd/npKn2cgS1Ku6IpRzk1zv
b9q9+YUFT4eP8i/fvbmmck1igyLBEwtYdGFfIPrlISV/jovuSHx5b5ea4EQhayLzA0H8dn5zq3OE
Eyw97piyCKkoLqc5QC2zdJzitI6uedDs2x2P2q7LaETj2/YaJUkWmX5ApOuafi4FSPfWtrHK8bHk
pON3xLnfHY/UkLmEMcKVdPt9hF5intZMmcLn06d+aIMTFMn6sXMT0CbdcuQV8rJdzzG0PKXPDQEW
AN5mQk2tbqmLlwPytkhgXHQN25pLqsFwiqzBc96Xwi39kxV4A09PoCXva93upw96OqzMv0inKayk
Vfmhnw8+jgUVvE3+0PwDkrzz6tRE/Vi06X8Z/5IYb2aHJHQ2EJOggcKLfw5mXzzHGekzGW7x7f6e
fpluMhYoIjJ15RINhvV2JZIpq8q1od0Za7r2jTPbfMvt1X7whsX4u+8q6LBG2dH+4hL4ZGv++q+h
d4P/2pBN/QqCPkwBWSJ/S+mLF1gJAmHzSC/i9TSYvvhrqXqkJRtfL/68/8l7ew/3FnDKymEImavb
L0ZlsYDW1lEDH6zhPU9RP4TxOko8cWKRn/qsOcIjvIii+DouK2iDFmVX6p23I7ZJ3hhe13Jbylr7
HOSr8TFN44MgancQVS6ji0yoti3tY+SyrpPX9FGBieMXJ9fcd/k8mg/3J2/vDsS2+P+PstkuhgGe
VPfrPhpRYDulmRlEKaKrJymFe74/1N46cUNQwaJvSedyEyP4Qzl6JQ3oSPO75Yl6pP6xJgj/1hDF
1aG2cOsevGp7H0clQClDcAcCl7ldJyw150pr6DQbDZZiMabU12zwqTt2aKLf/7iXtDn2BMKHhHrA
RUhsN18Hl81xZosXNB1nKz07vbQ+mpRy3AsN7u4PbWp6gZVaO2f4BPdLdiaeSbzQ6ar+C052ixe6
dm0UUQr903nksoAsX5nmmIZ10bhWmOmF8UGkEgyUU5j5o5gGzQ5HxCZ+TjbOwuGIrKR5sGS7E8jX
KIwz1IltRU6yJm7t+H0UeKuJfMfoXXor168BXeaDCdzbHZRqqeDoKCBShLhdK8+vGq9yiCCrOV/O
3Vg6f1MXy6PJdbTTZJlHKe3epylSDw1tbg5SvtvxUn21MiNeGc+kpllpAyGcVwoirPi/bEO0UMDN
IUoHv3kzlJEUNrVGOrteEWcIJ0/tk1gWSDCyyg4S2J1giloCySOEZvCk2wb66GjuaC/pEA1Ynv8b
IzNfh429jJGra+0bYJfleWr0+jQ5Q5u8/rSRpIOFt2iScOw2t2In/Tyrm4oigVk2ods6/UMOQjL0
jCm/3D9tO4tH2Q2AIJBwelBbAxbPWDqrrQgtsiz539jX1sVshpEu1CQORlJrs0kvYDBjKUPDC7XK
bVWxyVOo2DrPaVJp9VmUornYTnOk1r/3PQ73BtVT3q8XSQVXbwArm+/pHXRFw7Ttpm9tb04jyWVT
/P36yePhol0L4Axc1GadlkDqjpYRqyE7l+HsMMk3BV7Qz6huG1/uD6X+qhezp5iJ3CFQEbYU6RkL
RVcU1FOMIMPzwqyDq7WOwyXPJwfbmMCgIj29uriodIOpLBJ9UIIgcbo92cjrdmszMCiQlvhpiAMd
UdrJvCwxHNMRzNlBmrb3kSRoZC7sfZXF3I5npvBbPJSfIvLf9jzZw/QJj3D7ge3kVXCouvoxQxv3
IG3auS+VdDZ3Cm+b6knejrrOtnSovHGpEIldClwuLgGaMxg/I3IHBnU831/KvS1Kw4TeEy83dcDN
rslFltRoPsuoHtbqnHuD/lBr0z9guI/6CDvzCVubPivGQhT9tmR31VzopadJ3jkAzWncmF9zu0CV
vdZ1WAKe3mlYgPam/eP+F+7cnUqSVlGHGJ0O2+2McpnGbaeiurmz5pMvNCc05qJ+V5f2qlT9rVDU
TkrfpmwPsrW9bIZwHfnXX0CSF1YDHV41QTdgeOp2ff1p4MS804cVP5LcSB5i1xgeqbJO7/uRMjRm
JVbkCb28iKGvT+ba9R9lMKFJj9LzP82id+dEE/WR4OjOfuOC4keiDqAel83sNNZsDU5NsgwGZjpr
Tms+JpYVh1XQL49u4ujX+6vxEpqFKCuKcVy8nGPF/L1dDqvzU0rO1AUMjVp9JLWacCk3y8x/0MZh
/WQslbQvgwiSN5Rna+M0afkoIrtZuv+N/kgkcf8H7RwAfg9nHHlZFTCoP/+tO2m0Gc60Or8nnQcZ
Fk3l0OMy7AjI7pES9N5cc7RplCvvWZAHt0NZ4LoptAiqBehXpNe1JbUMF8/qAXc6ZfosAqs4AsDv
nTreUjINkC74a2ynG9fTEtIjzrsSnjWOg/Js5fl8qpt6/SSVHeFgOebp/pzuDsq7qnoyPOVbEqRf
Fi0KdZin5okUX4t4xGmo8ds3flOmAFCT7OJo85Fe1N5CKkFCCtMohrxA5vp92g5F70h0X+w4tCep
RxYln6vZa6+W6mcPc8sHOKcoNsP2/dNWr0id1pCwlSxaoqLN3s1L8NMOpuTT/Znc2zLEzai88/pR
8VZ//tvuNOO1mDrc1FEecNMHRyKyiGP1N82VuD/1JAn3h9ubQ25IRVQHqAmu43a4pcegLCXhiJZR
5pHuVDXWh1Z3Mg3+v/8wFK0YNRr6hls9u9Jzh2IxUgJ1g+0xoxF6JjX+WQ9u8/gfRlKMIfpMbBBT
7dbf59CPR28p6QIOZGlAp4Lsu8wxIghQ6f3j/lB7ZRqANy7wcGD/iq56O1aQOVIUPscNfkvFbUJp
MKv74Kx1Bm4k+TRclt7XTgiZ4WhklvKadJ59kCzs7RlF0ELAjfYyCL7b39D7HdwJkyfd8Ks8alec
y83G68KZztSpbdGwvv/Re5sGuwoOHdOLL9nmWpv0PHb1ipVMYyiAtkiCs4vhS2hMwau1eTh4Cp2G
eZ9F/WlbOs/IOQy/zwH9r1Z1pij2s/GT9lMD6ONgEveiBtUVxf9TuRNuYaYUF7vJsojDXKSioyyQ
5fd46uonKiAlZahsfRvkCMwQUyQHe2gnNSF5JcClBcRe2jZl3TlHB7indJOOpfG1qrMGaAfUmPuL
phZlE8IzimL9kJcgv7GJM/sR0JPbULWBYKA9AAXIvmdW1Vwbf5rP1iRRCXAdGFLlqNOnGLKDoGx3
zyjo3f8bfivp3jVT5pYBH1lajUsjfHY+IOjQRZYts4f7X7p7HFwaLoTwiFf9EvX57fiXg9EZbcLx
z8rZO6WLMNKw0kY7ShL6AcY8awdTuzsgn0ZYrYx/t1msJrJh5bOxDtcSAUxt0U92qjtRSogXLS2E
/PsfuLtV1WigCtWtvXnihdMqhhbj1WVaPAdpGV+XUZFAeYfn/BxLW/sk1qH/tBp+ffBg/AIybPcR
kRywTar1gKHUQv82u27f56XpJxQa6bMsj1NrjQbKdWv+J/gH3XwkIfXQXjO19MMkhtTldS7yczGm
MaoS+Pe4US9aPYDuACQyjPNA1uE8z/oUytYztfNiS/2rL8apCzWcqe2Dudvbhy7VSIVeROZ7S+eZ
CsdfMc3g5xu1fTaTdUZJVLPxAwmSVj/igO+t1O+jbW7KpRZGJUxuyg4lrovbLnk4ClF+67Iye4PI
YcJEeUaka5U40GvY25OUBlCkIGPEE2rzBk5A4eQUUIkw+3aNyNDKBx3Z1MgvlvoSyCb9cH9P7l0v
LC9kGd53HsTNtkjWUpSLRvsWzLT21kI6Ug9td1l0SJ7L2EQt6njTaTCG9E/BGvwzLzZU1/u/Ye8i
hXmnitKg6CHf327NPEtTzc07MDjLan2JzT74kmBSer4/yktUAm8SKZ7C9MLRggp/O4zJUopYUkyt
63TNrxlWpT+TbkK0XuMYWCEm6p/LCn8jpJKL8pQZRfqvF/ttRtsId0qqhwkNlWmey3daZcX9CVnd
cQknzVqH0O/K9UczNH0Z+VbZeKGQWozamOuwUU3NKJvnTJoGBPOirYrT5Pftq2E67A26qdRBKCsh
a6429W8n3GubvCsVYXIeSvf96MecjUbPL32vH7y5O4eRp13Rx2jfwoJSC/rbSO3a4pPTUHHJW8cO
0blwHgiz4tAUAKXvr9revaXqK0Ro1KXJ/DabA5FRIhqfqkAQC1FFXtNA6l1RTfmRCVP7SJtVeGEi
UGV99JxZWI99Zw+fa9+qn/umdtnNTjKVYea4pFArj8o7n1JZFwq9GbKnTnbTR7kwqZcmwcr5IHbe
ya9UfAACWrXiIDHcTtQKZHiRgnJwkdvZudGW5aHo3b9Qog6+iDhNMs51eYju20vdUU6g5Kfa+goU
cjts4xVum6Vk4J1V2M+anJwTTZC0DGtqJ9CIEY2G+T+NeeTnUObHRQtCt/PrM2fd/N/9BdzZK2SX
JvUcqnPK0/n2t4B971dvDdoI2Qjr7ywdzbPR+mBh5bjkRy/sznzDHgfMx4sOsXELPPI1KhGGP/LC
xm315Oe9FY1yTC6kf+hgFmb5Azfy4WCRd76QQSmEc7EQDm57rdgzof3SrTS4prY41cNgPtqDrkcB
qtDnV0+mcj2mPsAjToVfvR6/Hzzk30zpdzKS9lie/YbO6ljM5hnx1KNyy95UquMNXBlMygvg6+r7
s1MWtO1GE8EIoDBFJCE0Xd0G+HCTBelbz06PONJ7U6mmkNSBXBq64+33rZPvJiauYghFtkZkC9Ff
7N4DHpDJ/iDa3B2KsI//8Cy84IoWk545Y1bJKC3N9JoElXXtg2Y6VUN1BPrbSzbpusJdgSoDSWEL
Qc8yvQYMQBmiyjhpOTTiiCZRep7NBfOZAuFJZ6gxhc6a+RQENM71KZcHwe4vzctNAEgFBFDeLzUz
UKS3c2t7jd6MqLT+0mNvLzXL+pmiRfJl7RoPYf7c55pscq1IHnw5wnuc9aZpwrLvCz9yVy956xkz
DUEqgO7jVHVOcOoQA/tyf4fvxD+4iBOe/mrxO1sQ9Ji2NbIhZhf5KC3T9EnXszVYX2RnFG/iwEkO
qvg7uwAGHUYkFNYJDraA01pfwLG41KIA7BS4cMc1DMw4eWqaVT96ydQEbxZAUeYQClE0cdx8bxeA
qG+MrZmSQ9POsXu2Fm84mZ1tIQQ2ttXDXGGhHhpxjB21tWhXgZtxGbqao11ePcVQ6lSwACMCs4zN
RmjwGfWymTxLHxfshLGlP6VmtpydYOje1lWb/Hl/vN05BkKn6Dk6vYvNpdXopA3zSoZuBYMLyoyY
ncJH/2akPvDqwIQMJ7C4t1B04P7YRM/1vBhm71qYDyVF8IAZCP5cRqpfyrY/wj2+/Co1FIMoAUKq
N5toUmLojvGy20WDXs0XB+ZwqI/xcCniQ57YyzNBBR6QCK1JXlLQa7cbJw3o7CLh20V6CWFft8f0
kZg5v9iNVUTmElcHudavsujtTmUClcoo0ZPqBKlv/+2ZQZ3Vq2mj8W3U+K2oGn2nvoxaZzvhyBl5
vzRLq6PBAsc3bJzeflvndoC3gO0nEgn6iRzCmpJiDGOvKvMzSlLWG1HG40/hl+YljrM+P3XzbDwx
d7gQNgg2f0hQ+EjP93fezsVLxZLHC7Q1/X+y7tsPiWttcfWcmctte/qXsn75WKOD91iV8NFCT+v7
cz5rwbXFiPcx8GP9q9M43RE2ZW+rQBf7xYNmq2yZ5Wld97IsMkwwzDT7wC7JnoVjFaE3NUcOYDuh
HwoUFPmAOMIDIt66/eKgSy1LUxcaBuDOu2qeKC9YvdAemiIN/UJcUteenhxX1sjrBOOlZ8sazqEy
0svogZ+BJp8J/pwu4pZWYS84nw49r6uV2BN+MN5wnYt0PE2dJHrHHeght8VRtX/nnBBogs2mEEgj
ZasY05AczYV0uijofMhAXr08xVYmn6cgzwcY4SPKw/c32Ms6ATqOoC1h1nJaXsQrk6dXdazMztpC
AyvQ6ktUTCaS5y2dsEzTHKzlJv3kjWb7+f7IKmzeHFElW4PfCS0UBfW/XWfKgnMzNRTilnRWPbBa
vPPXY32G3WGgWvFfMgr0Ym6HaQeZr/EccPXYLWoTsbvUj75cFlUzJkQwlmIxzxqqh+dkofwqMk18
nsrMOOlBnn7s/bGoL12cppc1tfzH+1Owc6x4w4AOI5eulmHznmoSCUszywloRG1+RolLnr0EAMzJ
iKn3ne4Ptrehle4TRBF0mHBC3EwElXMqZgym6X11LlPbjtLe9973QY4qnfZ/nH3Hct041+0ToYo5
TEmepGhJtmR7wnIESAJEIAkCePq7To9+213t+u60S20eBgB7r70CDu0cSNlfLvpvH/T/vehvHX2u
ZRBFxDCJ36YC84lRdzVBvZAVffJoMQL6SzX05+eMJXtVSoIoha71974+ivZxp5P9JxDZX8A7M43u
DTlIM4VmK91+AICZnZDY/Lfk7j/uFPMISHEAAgEXRUX+252qofQFZv/QxZChXM5ZZqiAzNZUY1v2
wavzHBz9W6jLHx8QulGUQWjdoJsEM+w3aL0PbOSeQjW8QW8tTsmWLne56ePbuYj7/9kr7noxyGGu
fh/AYX+3pPfLtKpEyquDGlluJ57knSVT2dV6Lt//97f6x2vEpaCRh7fPFUn/Y84zRJA0oZYDAWe3
7GlQGBRASakAaZehiQPEjLuDf9wi/d+Uyv/0ur9sS7g09kGgeOhOc/jU/bpMrh6TUhLAZN5U8Zct
kewHClq4/GceZAFUYek1LDodviN2O7zCDonWDXWqfuhHk/uD4si3BDG8N8///Uj+WL7X34UTAQAj
aE14Ab/+rrISsSMr7K6QypOkwFVDeix3O3TUolwzi8qBgsRIUPjvy/6xfWK0d7WoxZICIxzjqd8u
e+VC11fieSH66W2eKxYDL0Td9peN4g8U93odBHBCXYlpfvI70RYlhTb4GHAdF40nnrFqauLKDWnL
kmT9MICUHRonfA3LtnnuDLxqz/99p//yzV1HxAl0OYg8g9rw1zud4EoI+Qp+QaDsSu0367EaZNaI
cqk7PWp6MKYAkmrE3+jnfz5jOPuidwNUcS3Df58aawey1FACY6Njud3HPfEvelj/NgX/c4NCBYly
H9wblBZ/lMQbGz1uHC38grFpOy42OyPa7ksIqz0zB9T3vx/nn98reGX4bED3ghs2WPy/Pk7Ee9Zb
mmGWj2B1CRuRft1upmSl5zHN++c+35MbQ0b1l/3/zw0RVwUk8k+OH77Y305UoSza0xzMr7BMyZFK
AfqJSId2mJz6y8r410thb7rymdAM/06CDFpPyV6DYpPNov/CpOu/u5HHj5YU6df/j2d51UP8g0Oi
avr1WZKY7XjUGGGSAkkJ52JWNO5EQimDtTpgz8tOF78h6gPpyX95jf96l6hFr6MVmNT/PvHbc+MV
UrDXtlqK4WQT8MZB/4lOYRz+lkb35wJEewhqIJY/yIio/X+9y8GpnJAE8A50/9VJZXYaTrUJ9pSm
uvoBdpGsGu/z8j6bWfGXIfGffRZokFCvXb/UCBOB3wlTSboH1lcLKD0hSVQDGod6nad8LzpDVXgb
smIXRxqseZ9Xc/hZb7VPWqJLm/+voo3rD4EBCKDvq/nsH++6Z9PueoxYJ7EIhOdAc9rGfK7Sv7zY
f9l0roYjkAVe+w1wtn592jQG5xQM7rXNM2FuaUL00SfD3/yh/23T+b9Xuf6K/9OHA8YfrYKxTlu6
bYKYF/G01dKDOC5XtR5hBG5//PdS+VOlf+XIg8vwD7qMGc9v9yWBAhLohMBC01O6NID6dNH0PCkf
5rUKnyw24RvANjGMdas9vSSFX+94nQ7Pop/FTclSqOv++yf96zOAHwICHtDlYEv89RlIWD0M05Xf
ISe+vBZE8hs/lfEnXYmyqxD4/Dfg+9/WLMqhK2AFxhO8SX69YL6twqwB8Fg/keG8Y9Ld9cpPh6vx
0uW/7+1fL3WFHsFbwfb0x3hoLcNeVCCNaQjGjqGc+QUkhLUb4z3/n89nTAWhsYS0AxsEiqBf76oQ
ZBtXWi2Aq0pednk1IoqU9dsK7+nsaiqLrOPIDNERuozx9D/f5j8STyxN9Gug9/567XAVW8xwAWkt
PC3vN2BHT3QvISmFxub435eCA++/LE2gV6gFUIeiXfsd3swWRGdoA3p9iWQnc0vcVCHmWGOEi8CY
VD4bRnCbtGBJOJl4294HhD4By64MWZuMldNwjMGzfSFTQb547/oXafq+aOBbIOLOR73eu6XScd0g
c9P7k49zaruBl0N0UluuvmuTZupozLZ+K8BNdY0JpmDNYoflyUdQrrVDobLvlXbT93h1ozwjMijj
jV6Ue4f0mU02wNOu9fqY8m8o7+PXuUL1hEmBqj7uS2mXkw9y/HhNwZWgImdLAUlrPz0PWYoS1iSI
r0JI/MLGpoQ73P0y2lqdAbza4lp9gqExRsF8t9YU/IEXJTn6okejjgIWAWCIBev7zvHBFCekd8Jf
JUWa7ZHVoRrOfd3XaPOrubQd3C9n1nrpF37ANGUOHZHx4I6wEOHnWvEd4JoiVdoI4TV9MpbKj6DS
0i+zmbePSOzM5SGRQi3Qg8Kfr8tsyO8RWIuQTciA7QNgoph0pN8215I6cfFtPwqVNdgkxm9zvjJy
X5UsfgbFTCOjayj7l9iouO42mDDBs5Jx8NSXaC7HZ4usmPFQWTD8Gp7P/g2KATY0qI03jz/R42tw
waZojuDfmsOZBKCZZcv9HAgyQEI84zdtedy7qxBr+FHPJUXCGnT9tM3c5JZHtUIrCI8weGwdKay1
gDiSIXkgiIgZbuABNz8MZdnjTlk93dCciPwoKnz+LU6o7KO0I/uyQyH7EZzEGhnk8P+PMBUY/UkY
k6SHIc4xIeBuhM9cn9G8hl3JiGnBjNTC+yzK/H6gstSwjxxiEPooM0hiBc3Wi9OqUoR6zbR/syLE
OZgHsM/pzB6P2bHcZM2h4ZnVdA/LghgcCGHZjY4jcNlwF/GRrjnLbkjmAHSDPJRNDeKVmWoqC6OW
c27LiHTrtiRIXwUsdENQBfyAiRLCsBQDcIQHutb7BXz6Edk5NCq/ZHut82PRQynUcIQrVU0Sw0D7
eXPz5E9DzV11mX0ejx38LGV+Svse/xghzt/s2ZATmEmM8qlKtHzs+ajWhkdmucMsPX3e9yGCC/sm
9s9FgXl/m+zgBp8Q2sUncPTWIr+Jq75PQVtCt4lgeTD+j2GpQowsn3wBsW2ocJu8tKA8M+ZyfVgz
Cn+cnFACM8mIrvLIvdHwQNl0/20rSj+dM92v32SfzG/oLAMDC37PfLMikFgePfXxTzYW452P3IBd
qGDaNpkrDTT2Jc3KZtamflkowZcqvZ6W6+Odzg6fIRSZIN4+9VTB89qhHbhxsBQuT4gURj85y2T+
uYwYcDS+sKtvBRJpp4ZsermUJU/zxqDono8cyBSgG8bFdt552Xc1aPuwGWZVn1zATZDTdT3YbwCL
063Zgdo918jeqDprxH6hebV/MJbIqPHZ1H8qHL6SbkbUq7lY6tgPNN3+U57pQndWpDsOSZ87eP7j
JUedqmoiWl5t9fNa2H0Ga4tN9EJY2B38MglMjpJZoTNMqz2KuzTfotCAj5FFZ9QelTmsZup1IyWk
0u3u4c19MPFMkNUZooB44V7RqlsiOUeNmdmojzDM3sYHxjaYwS/D5m3np1nY89CPrr+tZ7mbmyGC
A0DDSiQntnR11l5kRTjyo9YF4J53cLE4E++UbkoWEfeZDdTx9+hus+9xtTOkkChm5D0oDAkA9SlI
E54W/Jz9UKUe2BiM6Z24i3VautMaEJ10i4cPB/vCg4ZO2lrzcX30lUuH2z4Q2x80XOTk9yK1hfhI
GZ+xHXqvCQW9rajgA3EqclOXX4uBLtVXGvs1GZq1t8bD6hPeueVbMuXw3Wz2PGzkRWf5WP/wKBVV
V01+NuQUsd7FpMl9jwlo4+JkgRYLLP9J+WYG/8lHrYymYjrBY39hX+CfHPFmTUMVvpPYWp0j+aRQ
+tzTPKHlbV/V2K7aeKjX6P3qtti9gq3Yw1cslvH+AFPFYf0+bQlL3kg2LvyW4EBJWxg10v6nSREF
vx1VdeXynExm/PgEHm2y3zvHfKYhOapBu24WERM5dgbgo/wx1CGZZximr3J7gRX6IG8nt+sSs70q
IODbiJV+hKVbHil8PtFGH8Zdqwzxf9TJOwrcvkD2usiX9H2FKRoHHJ9tFsqZPVXjM+HFMtGDTKZ0
xFGl175S8GpIGHnBc4vSDsSkZHmsMMCkpAkLrC/hYhMymvkWrWUu7RtPIY86jNFcedU6wNJgr3ta
7f15LaaVPayituqHGMLVQnJP8ek/ZHr3+THG2gATJ4I5LoxwIuA24w8MThZqOpsis/vC0D3TLukL
8WATt65ngwA+iVl9ZtVtJWE/S5tawMYnbQutJCZzCfQiZRuXwWdVM6u9hsPPyLJtgAxV8vU+A5ha
3zNelrTxYlt6MH9SDx+pBnmmdfFeLANeClhqZJ+mZnX1pk5uqkd3nsSWJWdZ5Ut2maTLISGPZD0e
VQGiXJPxax0rScrnNohtiyiSCGrKvldlsPRBge2YNCEXsKej2vqsibYNZlILYRgwJqn3j8vVmqML
PUdNqngqkR6V7AoxF7CvFcfNyTRr9Q4jLI2Y03WoOwQOCgzIpyGOoMOeEQAyI/rpekCGnnUIJ4to
k8cbfwQfHA7OYYvHV7aCB95Ku+bklILb+FjPBU2bRJJ666xN1rcoxKttOBSDCPOI6H7pkwRe07Mp
HSZXA6JpumEq0kfP3fIR4/w9tFtGYtOgDerdzazqwnfQt2wgegw6GQ7wwYDjUVGuHPyzPsHfRzun
X0UO25VW1ZbOZ58HfocwUjF2qVPydiVxxO57yAL8IdiePVrse3hwYNp+yK8kO9aEZCoqnFWYArbr
rDkGEyX+31aMG+qCciyTubUMyGo7Grj1tYoip6KZo2WJPqtpERjKrbVRDarESjd1X6r0iKw9W58q
mGLkzb7MqurKVWJnNkrDpFrH24Jkgmjz63sl1l2fhkGE/SuqxiRrMOfj4w9G9hGUEWQp7Kd+gUzM
PdCdpdMx0LAH0kBosOuP1czXqDwG5GsnMILrc3PQS7Hzg45pTb7G1kSflIHKP4ErvvaXaDd71RSg
ZWNdDeNQHiJE2ZPGQ9sjMP2pkvV2XvLxHPX5MN9YJLtVTQzTtO0pjvYoQumde9XRqJ/DoUAzZ279
6ryDe5BOVtS05SbwqY9r1iFJDxG7sagB0RbChbUpYrvDSRn04wsCoFjoajnn8cEOBiVZg07a0Ads
xvH0kOwFm56GdY7nRy8R/XkYU2lku5LKvcDNr+dnUPVKSAk5U63qBxVO2QCA7a7GezxlPOT4NjIU
vAc4jbrpSRY+TQ9M6epmGUn4USoQHp2+lqQzH+aHKRfmjSO7a2lKHaFE0Q6zB1B2d1E0VTqAlgqc
m3/Fqlm/5lBkRE2igyruVFjVdpCRKH4W1UahNCt2LW7SSZY/rc0W1lFsnnfSwPmto8UENrdAbSva
OJd86JyuxcuObeI5W/QK4SNANJzTYpj7BwQapKZZtgnuLzAITlgHx5Pk2alhlA0qY/kuCJxul4Ul
OGnVPIb+Buewgc0hm1HAroZeTclKjx9R5Uy7+xoJZPeTuhpLGUPs1GBL1bJlRM9IxxjE8hlqtekJ
e3kVMOqexaubJj6csBLYS69y/KNbAalm68DtRWVmiTeHfRzgHGYpgggPxepx+QV2ymeSxHvZYMC8
I2hmqq9Q+ULQicGyrW4XnXMIpl0fPbFhzEeUVTFC7dZqkbfU2Ui8AZlbvvS9lqAd2liZG6zJ8kQ2
cI8+FYxThqm3GMcG4SL9q7Wj1Q1YdmHpaspN1KDAGz6vhV6PRNezahILIvz7UFQi3C2ZIkMLBHhd
b7jb1Feb1gE/GFpC0F9TwMTnNcMuIEZZb0ddGstviqEMl8ngbT3LvmJ3scXOePAmCfENlmY/XwB0
SNFkGqEjd/sW9HKqMgwSjpOekQVBasA/KBxWmx7Wslbi45Ls0/wx3qNibuDQNo+vuyBF3ZIgs7GZ
xlnDw2RO6x4cJ71+oYSD4IGmZxyyVuybKltXo74Ddp2gwIXlRBKOduR7dcMM1I6tUCwyH+G46auG
lkP/McHeCmcOTu2HbFzZp2gK+1sVMv2qfTk/eKHCFwy5Rn6psHW4ZrD4krtE5FacesnmDyVUckA/
Bzy8GR5A6xeylenepAZk773Q1atmRW3PdF3qr1W/huWU095mz7UZs/ygfZJ960nsiq4e57y6YBvH
lpoPqFRNmHh8l5dS3rECRVWDg6ICzVWr6NkK9Opn2OLE6QPbzbqcdwSkY5Mpeznf8yVs03nP1Bh/
EGFT5t0Uo969U3Zwp1G4UYE2YMkN3qT7lgVt1Skjcp/fCRSm6V22ZdtPBm6m6QyHVLjJKhC6UAzJ
RbabHBGSt+ZgvtyzgZvyEMNFMX7sk4pMMJ7Lq+9R5Or3mNuH9QIcY0iafeRzdL8hWeqyD1PVdznJ
KnuyS9qjFFtzfhLpvNPzIKPhHbFid7fFnKz7eani/siAxqx38z7mlwLijLylexKiW4Gng0Dyqwkf
fPHj+YI5bDFe6Jym71OqOYqLdJ2uE6EqfYujgMS1VQK0bcgKEBE+vbDOOCRLmky4OpioDbTbaCok
Ik8/bnuvRyTX4BsdVdQnB53E6hnE0XRucWaSW220Gbu9TJGokGlcuIHph/mRCNKjauvXIQMhmg8b
Sts1+5Q7N4lLYhQ8jPrCpDdQfoxlC3mJS9+5ZauOJimr/pQHkfDGmDCuB4sUxr2xAh9Thx0Umxvq
P/ctztgwd1JbEjUVrYYfcjSeHraicDfDDm831/CYpsCNEerq7rjspWmyDakoaN2HHAeKHGd5jDzC
6E5o8lYYUlYksF028YxIIuTzVPIhyZEScUawCkC0CF7w2Ewg0jLX9GV+m4Qxv/WjKKMmAk4dP41y
0eEIvCvJjxZT9rfU1Ylv9Qg3z2MEkIDeJOO8hg7kW9iV9Mkw/ph7+OU3q5YkPmFZJ/HJokYRZ5fB
JvaS0eCH29G7a6RNNfZZw1c4KaMHJKxqK7wjfdYpK0+bTyGnxK4TQ2QBR6X8SPuN6RZ8/jjcw3PT
roe5lsn2uhLUiYeAn3NAzQpdOwWdQrZWpRMD9IZGB2u0pjkMziLAJgsurZuBlOULjfu5bAZGBWuo
3ACyVIxqqJCmuSdtAo/8x4Eg5b6ZoFg0jxnz5XmK+Gg6QFbxO2zi/GPha5Y1icvmr4xk4qbaErBw
iRii6aJ21InwcLxOM8YpZM8jpFSf8WuvURNTXC+nEfDEJxiFpO8FVp898URrfoB7Tv42137QTZru
5n7NcDj93Nco+wD3a5BVQMUfHzZqq4COpADsA/TMf4bkJ0OkqHUJa/cxiYY7YvCwkPwu94uSKYhb
PUvip22cInJmBhltdzkmAVsH++fidoYOZerkPNTqCEJb+lwJYmoQj5PRNEVBeoOm7593G/aafAdA
p9RLqGK1PJYZoi8PesvofsiypeLdZuLlJccm8SNYVKotjMZEfkn5Yj9EBhboBwXqe32ocNzE2P0r
e+egVMSXj3VymlzNyQc5T9vXkJS77FbOUn2Ms51DMsmz8LhqtfCLhe5xbXB+pq8izgPtKrGx/pz6
rH8KiXRYTtBZnf1OIt1Jy2C1BPNQ6HXYwiArSFdHXbOFVad4rRSvbetD+QhKM2BDfD5r0nANTkvn
wa887xaWNk2iwJc/uDmKTJdNkK+gGttmuDpM0n+xYNyqdoTd49QMpRyAGIqVPcO1vp/g0oUC+gx7
YuA4U75MT6uC1u0IoNa8N/kEghnYiKtpoWjCbHNgpvqO3sZdSoL+sQGWoE5iSIA91CuX29e1TvRy
lEuUqts5p4Z8CQgV/FmbYe3bhbPsrjdcfa+ACU+H0e/Zh23rh0tIesoPKBnyocl3hiBaTImjn+kE
3OzANgNnbKOXXbeoyDCJb/D2p+3ZyMSF4wopk+0CdopLhmKaHyA4zN7XvXQI7WZkea3T2T27AkcP
98CJWk1N/F56ZrMb4RR/cn7vo+cCRcF2JNGuIWKEWMCcPEmXRw55Am+wtc6PJKB5PGTazJcKA8Ck
dQE15H3uRDjtMAZEnxBiLg4JG9e3BOTn5QLXVv6g+AJGa0nz1Z5isvBz5WQy3IgrjQRNTi4kwC4u
UTrhjIBYut/Fdw8c3QNtNiJp7ZqinN/7HcIrUYS173xSubcKaa68maoyfUeKgaEfdFV0r5FTuR7g
c+i+oDblYxutaN26EjU+b2F85D6qus/fwe1wFCc6ldkHU2UA62xRjAHBEL4GAizhrrfZ4fqqk5Af
rprqT9eJB2tVmMcMIsItPM2ZQAsHbws48oaoZ7ZZAtXvYgIZKGqjcsNCUKI8VnvW7w+20DUFjSKs
hzBuxfKwVQQVE630dI+yxiNVeRgS27my2OOmBmr+XlKknb1OehJ4TIFHy0uEBuwT9WhdWpUinvlB
+WG7y2Abk2M1QG8+YstTWdpMCNP4ySUmbCfvjXqAdqwIGAQgc+MxHQp8cMCZVTMm47WYpruWJzov
ywGlHEyok1QgGTeBrffLCnLZfJvToT8vOFFeZJiTO5lc882SapOgCIu6D0+kZgk0Och8ahzwTNgT
RUQl93Qj+VeAg7m6oI/P74OWBT3vQUdwA0ASwWfw5KevPXYsANhQu935mA+yQcG1vPJ04ATjG7Lf
F7skWPpI7YABsddZ2maiGpau6mk0QlohsD6xVOFjUBLcC4BXV975ipbZIYYT+eM4I1j5Mc5z4BO+
3rhu8QKqqAHilJEmYVV4r0yOykJ7D9ZzT1KMYhay93C+hz1sS2OlaAPUA4sHnRYwUNSc8AIuU2S1
oHzADOOSj15FwFBDMp6BT9sXnNEk7iYP0uqhYMEOd0W84NxxqNv0AxBKP95ZWaP9gR1xoi4ipizt
8jHxj/0YxOdRl9DK2Bw5q2mFrMQHeJPjscHBbiDtpFYe7p1IxZvNUYG9clGsX7gd8vyZp+mC1ME1
3+K7CpGxN95lgz3siJHBiurTIQOWOhff+VTTuMG8TLJ7pqL9fl0WjFAWU28fEzqUIxBIWO4hJz6U
jRGLvlUF4NpOCOYeZD/a7cXYdagOOUzt5iZLqcLQBlk1N9RNjH+ofZ1s19dawMx/3+WntNSCXSw6
YXJIYe//Xjtn8cUi+6f+mhqAcQhfiujrvvPqDbJU/OhBUARv10Xv+m6TbpNd4dJenTUE5e6WV9P8
5PGB+ptUqf5DhSC87P0sRalbhumz+1So0dwg7RjklxClgrTCJA74nDU1wiex56+ol3Ar2FE4fPoh
HSH1uQdMTM7zQlJyz0HL3++vUOKXYkwLB9eIAmWJVUsSOj9HZu92m1t/IGRMP6fbupAmJvW8NL2z
ejjqHYO0LmSpeQWkU5PzOnnzNZ4xyXhQqTDfizUaH1duU0j3wHJN2jXxkHhOsdtVWw61fsIMHlKt
krL64uEvlryf8gFzpDiF8VYHs4uyfnMYoE1nIMrO3lVDsbxwgYHZ1yXbtrFV8Sqx0RfCdxxdgEf/
hwa8scEV+W1SYz2dqUUm+N0QVK4AO0JZePEw7ubvF8bM0KCI0QyznQA4dUGDV7cTs+mAp1h6gNnF
9LDnezY/1fsqfyJePENkFshd2E0FJea8YkSozogzxQ3h3F/waFgc8jOYJ6VvJUIkz570mexqeGBd
p0d9f4tpT45+YJjrezjrIHJeDPUIY4Ra659pho6jS+cFsbBF2IpwlaHIJyhx3KMeuXGtgi1ijxNU
IRKjwHQK6Dc21a2jlUzOV9YX5Juq3IZ3mLbC1Qzz8v5bhI4dvh2iJBjsroUJbVXE5mFAlqdpWDyE
L5j8YjqIZNG8b+BSikoF1FLUrFebyltZWJmeFzWNb0VVY+cQY6DfFiF7cUDPjT/ewfGFOS7EeaFR
G9Dz4yiq/nsohPmRDRrF9j7FA+r0OX/K4AmpH/TQA1pfVEoOKCcJO+pBz+tTbnd1jlHfBaCPPJcN
Y+iYjsDec3XCvZQJoC/hX1IL0vSzRv+tT9bt5LXmq48bb3Udn+DvrdVlgnX80kwRc+8qTF3Gw5oE
OR3Rp/sd9iUBLQvQpDVC+lmMfTAsS+w/pt5pzBHr2aE5rTgkAQ7Z464NpYueN+bKL5tm8diGf76P
GSoQ3jlwrDH+Dns8dRa0vI+RCSzGJGPh3+a4h0W0JBLaTiai4mSrZRw6/JPjC9VExy/1jBSSZk8W
vhxro9MFzkKlB8KzpRgjTAhpK44Yl2UjYP4I8ogdKt3Q5LJX8w3GT/BORNCYM8dKDVnUTVRSf9/D
nPMxpB40HGxO0c95KfkdB+97O/FoRLTcVLjiMGJLuUKRQnPQVbDMWQ21VavMnoxwMEsBYaltre6m
vFLkkqpYjgfkBc3qHq0n3Rr0+2jkU1FMHaZ5Tt3UU4XJc4LWFGPqKrHyYHEIAECmBMAc3Oe+mDSd
MPCt5lUd2JxodCpbokQzW+U+wYxhwbnnUn4iZKMB26vIhnM90HFByuic4jnE1w+WK0e7gqL0uuTg
4A5tWu7AxxbZw74IOAr8COA1NmdwYEsKCasMVrtmkqxG2BoOKJBI0oBFT2ZIfw5cb+pBTwPmkaCV
sKpBY6I+oX4efYNGnRdNXKIk62Yv5fMMW/rqdtxLdEFkyRHzAFvu9AgVjjBdmMt9vMtzrcShpn0F
ACV39LauyeTvCBIi7+SyB/B31wQjvMwxaPkXqjd5xjEVfZCJiH7kiUdyBbuyU4HkSIGocB5P+N5I
7yaY94lcHRaaLsfeTvP8yc0cRbyd8uhhWakAFd7N0NtmiYmBrxK/mKaSDK8DzkDkAgMRTBayPecZ
7Lky9jINGY+P69ZjloXyZrvFFHtnpyXOMLYLMcVf0wUUnIsDlZe0hc9W1QS4QhtMOL19phhGLS0X
dMN/6C3G8GmAYaIX5TgcUTPvBTB8BOE16LP2S+2nvGwxZpv01cojPNsJ/P6OQhdUnTmDDuMyOJq/
aswnb/awetlKjOkpSqZt50evZkIajmbimnURqw8CuMrrHHzIW7Jf2Qm2Kvja9cMCVyLIyEd9QzCg
ftEom7IP6AYX9S5LnS5/AHdnYAiUA4Y3AoCQ6/jOYmA8oCGi6qW7/DptZlEQ2i4JSvc06i+9GOEo
t3hI4y9p7BBsAg4n9mpMzXv/syABf2jRBL2ApMFRr6dLSBvwfiK0Rrquj0PF8hL7qfDJmXM1vYxU
D5/phjkyLFwkBVchrm2AtHMef2CmEWPAEDCLG7Cdu2o5+qDWpANWAA4E6vEV6TdlKOD+Wa/17ewN
UvNKZIOAHCVy0ImsVOorOgWUAqEq+TeJuZlt3AAU6hCL2IZbP03pwSMA3kLukuguB/VdXdBrbMuB
U4gMOgQVFjdJdiUeWIa9vAXzwuOEy5nDpFzlc9RyxJ2aR+lhEwFsDCF0jVTY2jQH5+BsN4n9ujLF
/A5EHp09RQne0+dCBR7OG/byqlkiy4qXsVJJeYCtDUbYDiYu7AFzD+x1mCwDhEuWLKmh9YXrWkMB
c2G1FnwGzCLiHcgbT18xOcLRL9aRmtfi/3F0Zstx4lAYfiKq2Jdb6M3d3nfnhorjBBCLQCAEPP18
PbeTmsTdBumcfzUc+x+NXzWsoNc7n/vdWzOdTOMrgv+83i+G0LMdX3P/MRgd6buqs11xA8oC69/+
/1E2O258fsHMOk9F5SE2WPpNfOAkLIe0bhdMd0lfCJJ5q0p4uLC3/mZZGHmuMus6ztwhJw5oJI/l
0wfK4MlCF9JmC20g3cFpfa6qiD/8PZggMKDqsf0ayqX6sddSFCl6E/tbjlFYXnI1UEIHeRdOB2ft
+1ej1vZv3Ddq25PxJMxtr1udUHoWD6SJeiXhvZsmP/jsOGPxr7XGuMwIXyPgETej/cwOhPacgBxk
mSiJAojaGBGWCJyJ+3vkSKf8OO/Nnny44o9GFfU6oaI3fADhhLvYH4Ahle9b7k4lXWF+9dEoX+iy
T9AnbWPRHCiwdtEVlFW4ayWR9eSJDANZRbaj0A9sQzLRrOdvZXU7NpG7pKImeWvnFSPg/QA0ebsh
BEBUtC7BPyS3hAETyT68UfKmiClR8frShr3jpNw9Hsx1Tczi7dZzJO6ibQppMAUezu8GNQLxj8Ni
RfuepEvzS8+d7WezUNq+g353hr3f9Vu1d628eYjHzl1AqhpusXwkS/MpNFaIHlitZjiLxWJkULXy
78Lc0+ue4Kup3G2LSOw9x1tvp2UcUFEzQNfsZdyrbTeVqNuu+Ox628WjEx7mdSb+sZJDv+47S4Qh
PN/avFszykAgAs13XhvEf095FSUc2LoPLzlzwkvu+Wi9vATF6gxOg+0kH0JzSBIVPTCGyC8IL0/d
x2MtTpPtLuYkB/5q0jGa+t7x5Uyi2dD3D1ZXR//CrWFKgHCNuwM8vP+gGH2/IAuQ7eOSQWBDXLg7
ZEO/RHEalAggbnIfhMkqCL7+W3vltqYCdQjsqOmXeseUifRl3KBA+nYkNmQYutkmV5Zsr8AuRAzh
YbMypehumEHtHtX3nhZc7msKdiYm0QayZt8FbYH4Czr/ecB3FGST8caffOUYuwiaANxd7jTOvOuv
mySrrNAM1nlRPehxadVrVSP1u7Wo53u96km3NPbX7RSCKo9frLPjN1Rt691PTb60O1QzebC3mFxv
NwmPmjnG2m6rcVn8FD1EEqQl+L6+JS9KvZRBQNEYTzJH0DoFHH/09fb3cgvpMUV/sTbpbNb2V9jq
oD5znwXfJtfV/UqUzmsyDiGZ5GuA0B25RP1G7v+cZ74N4oqSyY4fwfj96a4MuXjSXpVJmGodzj9b
5QPJk9VTbKfGLeu71RYVKim4fIANNSKHiIcmPjOke+WudGBAdmtYtK9mpi37QEiEsh9EOXPysEuq
n25dxEOrcotHsuO0z6a8qQ/OREsLBCJI7MfaEbZPRhVFzyQq5eu9NJtRfwK5LQ/a9eb4yHCfO/sp
n+YE+aKV/Nr6OmAhpBAAVAlVkfMn8pAJ7uvZk8drfwZWtdYrGf1MkpQZR5EZL8Irlgn2gNC7bA4r
76G3Av2ba9es9Mh4ctm7kyM/CrHV6I/GBEilS+ylOPe1HmE8hza5d3od+tmax1DL5IM17qlIpu6N
3buFkl6q4oFDYCCUDXnvd79G4subC8D4Kzj24bdD+Spy6UVZAWbEZybFh4exruNDHtdltY82u3hr
7FI6p3BCcoR6qMnJ0OolB2qxjMMz1EeS5oZWYUSkowf4NCJoZXyIy89GV824r+Okf80xwoQ7FAPB
I7pYhFwOn++pHamf5qgoRJtqNfjjnW6t4guAlUZeu6okKaNJzzEbFvV49vxtWbNFVmQ8Ep+3/AXV
w8M5ErnaZFpAcO9JSjMhMTVhoq67SGQ/17qRLnK1xSmJV7fa+y2pvU+NtcI9z7FjzixtLncat8p8
dP3N255qwK/fIl4XK+t1xFbBmlmEh0rP0ftGrrS4X6rNLdhgm+4rWK1I75eQr4QzttrYSqpR2vto
jSaAn7IR+iQ0lluUFF5xAxYtukPnhOISeoiO4cQbrtRmXUH5t61xf1uLn1jHomkKPk4yuHcCkNni
KTWq320l8UhMXq77uY5eEx6R9JuTyxJwXffV8Bgbyy33YxDwZMaIsL4IjwMWNYXXoRpvyudKRUWR
DVoHf9owQnHU0tv35rSd81LV1myhkgtJ9zEJvbPZEDF6HKx2Cr6ieWr+VJUzvxOSEYZZKPl6mdOs
DQRLJHOqg2j7NyM10Uc3HCy2tk57tw2awc8KFd9wMNA4EeqOK+0MKadxNFKs3aPtZmqrOr9fM8RZ
BWNx1zeXKY9Ml6nRFW+URDlrZoiTsY5be6X86QOan1q0UXAnedS8o+DxJWoEhy/KrcIAypg94rEK
poKe1yoxv2dbcNpYyAFucxuF5cGsJjYpWG3xldfaRkBrBQ5pU17TrqklYN4ZHomV6osKrz8YafvZ
ImREmjU5DR1EviRyZrwG65wASEdOeWd0QQ1F8ZTzWKMrryyAilF1MZIWP+xIwtaeeyq1Y3enwQmW
hxBKQ2QTYp8oJTxlESlJM0pd80SiOS2CFdKFdpM2eYzq3HpGLoUooxgn8TbPcHRdOrO1nolKqDv0
VaZC7zzZzLsloyLEkdX7RyKu/XU3qSgZ+AsL5HToH+SWSvTDU1qqvD8A/isIw2QtfXaJuZh/JYRQ
/RF+Hv1FDxRdPBUAJDuGuR6dThUmuzjR5bQvvMV1jxHfwWuUVK6/RwSnbzRxOdM97Vv1HzNYpX2P
GCOYz6NcGv1QOn38BN8pu6yflfsoDGlk51k67a8OvTeSK9+mUq61jL6n1zA0aa296haRyTTQDt9a
7zCEJZJjNOqZ24fcFK5pmyfZW9G3kdWU/EFs6E0HgeDch8804g6tPOBjr/3kR84xsJKHsmyvMJZS
EOLWkiSvefKtU73OYkO/um7dOSCldzm2o9O2O4W60L+FDMkfdQz/f1hU1wPDe0VuH5ZRQO5beOIo
N/Aq4CC21hcb/WtzYLEID2ot7eVwbSzBHLL18YxiTUMs1pBu3X6JkYI8z4NevopRzg86jIv+oHM9
QBCEasizitYfua8D3wcJmC1PESXoBpfCIP1L7TGRVAI0nD7vpvNr9U34O/fc2g7C2m3I2uo7L167
4TloK7Okds+wgGZ/rp1U14vehQNLbkpDTuWk4QSjTSo4uotDnzsRTEwfNPdFfK3+RBRnH+hUcbFA
6Gm9FN3MUU8uBNIwJdvip8IjHTJ0A89ceC68fWc6zkII2N5FdzxwhRMR36yEcQfDt3Fj7Ea5NMrP
QrzrgD7xrEtujaEe3pzJBdZhUYVdNFebASryYWqP1NjJ+pRTh/1cUMxb3yq/0h0ztTAXNC79+0q4
+mVtCs8BsKo41uwBOySU1GoWZ+d7Jnb2tNpE/l2sjd0dJ0eb7tTLyl533cQkDNIEEJw6tCVxYWOc
Ow0BMm5sxl6NMEs69TdLkY+vSDlm3DsV2hdU+CUlrCgty0vQWHBCZVQKnoTYW+7ajiC3PUK0bm9X
oZSsu3HPj9Is6svHu3gY+rmVN4nbwyrzRMCHG34b49PYFwgxVeP3d0nPbZEW1lqGKcJRlT/Es0Mm
SZuvfvJYJpTh7GtNe8FdNLMLZVR8JITpNUXbMW6Ezbwrl5BttEa8dAvdLOWRDVY/BdpHn1b42K4J
L4pddcOxNU6salL+jSOALfT208RBviVxlwWomfJDQOMRupPGls6NBp2gGyLmJJlpB3tVVVP/RBE8
2Z4CNV7eaBj1pwXM7nEasvClqDCL9SCRmtFS14sRrZYzN29uVZry0Nae7ZC4yOW6t8o+gJgeZsNN
0xVUx4eij983lBMM5ElYgn6IBWm/QTfAPiER5lbIc4HMcg3/X8Z2vVvnvA0yE6zzA4EP/bLHo16p
bNv0CkEwT11z10Ee9WmVuELu6o3O2HTje194r+t12UG+osWYrNA6zpxq82GkTqc8lJt/1RgsJr/3
l7kHnbb6Mk8H28wfIujUk5FqYm2k/7TKeqT3AZQlHpk0aOtqybxat9uN4WkGzG3X/DPgn3z0vGh6
aUciZvYdXwSMYTQjNFZNpPqzB1JyB5KlSRf1r2ELLlfHgzJbLQ5x2UfE+6/VgvsG9aPKisW2xe7q
5oc25dT8jjANePuwn0xNrLMrWMf1QqtOLOmiTStfIp5NfA4FRIZDzoo9I4oa0OBoQmda8WLNVaRu
dB7Yt52rY6A1BxfjiO4R7CCQXnixI/xXeBuMeKbQfYRhi7rxstRzxEsNSvVd57YMDwDQ/Flec6lm
gBPTy8TckafelFTXaKIg3ldL4NUPUdDrF9N59vIhvLJwbybqKJPvbg6Xm2b0lAVZn5f2zwpTpu47
RSbWDvW732eTUzfTMXeX+ugi1hd/nXgw4T+7txeZIgwgKlW4o0OdeDzYj1QlANT12xi8bMpr2/eQ
NVkBx1bq+qhv10emX1ugd0vFR35Kbz3hhNDnxmuL8BR6jYvINtravQMituwx6LYN3BMBjTcFDqeF
z6Ng23NAu8+i6DhbLJT1/7rCt38IHUR8RGxv+JBjXwJqX68ZygKoKTlqA6ydaZJoJmjaRiMjt4X/
AXrmqH0f9XKBhp2Dn2TqsZMgm0Q97SCI/pr63v6VK5WEd6qZN/1huOg+uUa2ZOeH5NZlqDmKHlKn
Db9xxgDTKtzO1f3MxlrshTM0a0YfuBXza6nNye+hi1BElXW464YB3KMbe/tFlXCcR34YlJAsLP1H
gyR43IHmuuPepbNJ7FkEmr8jTkXxzwrz7qfuUHAcxRh5007SI/wcVLBtQm3s/x6wSTBBNZfru81j
TY9wRb9zliTb9iCQ+a5n3u6hf6+WCBFXamY5/wImGaajD0G+sKD6E/WEGHumt0YXrnie+iDQTKUh
2np/S9rfees7t54yQET0mWFQa2Ny4vPCgCY7q+2sFySIzZaJrdHPU9Rh9ODuNOfOnzudrlaLRBLG
kHdVJT4nsqcbzh6lp/CxDJsFKbtVxHejJ6f4+sBMMD12uIk6KzyVlJ+tWAuRMkJS/Ax745AyVPHb
IBGquFRICtXNNEcDWvYxZCHI4445lEotxZjct6vZWT4OlTTWjlqZWDxmC34I93GBXZqOc2Uvr7xc
aj4JMQn7WHDxnWDKEFJNw+TeEXPqrN8z9EG+50tGKOoTWo3WSev+NqnJONk5EfvQzYLL0EfxQ9tt
usjFRS0mnG37PfkUEz64FGHlxxmWzr/tlzY+NGJ2nYNLVOqPwah+B9SEGHsBAdoH4sr08PXakMaR
+f8oFnMJ1iz1v8mOt7daIWVNHaWrF5/UK7Ozm1E9WKu/ymMXNsB/nWVacnmDAozO23jRD3pCL7Cj
qF4uWe34QffdReMABukM+T9AlhpziTvM9WEYcYxkdcVDxoRTF59lY0OiMbOaJGu7DbxFRODOWSER
rJzNCk6k2xGUdnGEDc3Qg8uzF4q2OQm4LO9RWWZ7wGTReamZwvXSsKNzJVMszq092uWUbhismdb8
Fh9lBZoY3i8zJg+MdhwI8eDazwgjlmbncDtHd3OvuuFmpdUSaxmJbM6e/Wp5YCYVdUrOwMxjYDAi
gv2SeIyGK/H0Dv2t7e+CCch4V0/F/BoLRuazU5csSp6x8kvPfUlYQag/+jGHk/NChDYHVmwEaFPM
SXHILdf+MIoRLW3FoF8CDHmPuODBT7o5b76sac5fbSBkcLh1qmU2DKr4Adtjm6onSyMiYyb4Y3ug
q0B3TPJQrs36OGzrzENfY445xnZnh7uau+kJ2CUA3tY4d49xnAdvqyc66y0RXs443Ebxh5T99imZ
G1FZbBVT1xwsBHbYHVHL1mwjLVROO943PKgNUVG4H9nLTFjdFgRAwBnxMwFKUGJ6BiUJ7IOvY1u/
NUEbFTd2MxXX309bYhkpF48BlskOUuQa5BYOUfUCGJlXp86uyy/sMfYCDtcp+MMAy9KBM6LrHrrW
Du7p1KnQj5JV+NrWnfXJr6ZbM2Ry7Zu8crqZ9Iro70x18j+pbMZ77fVesJu2WDU/uptEcD1BXSMh
jXv7TblU9Z3RNm/dC/x7UHDyTDHYjSCp6ocsZCy99D4MjL+idBjUatvNCCWbEWStFkXyc1zXlzya
veUZ6a131oq4RuLjUBacuq63hpM7AsQzvcbaP4AiVCjGDYohqFSRwEgr/3uyvYZ7huAsgt1KMz2S
hYTBU+BIfx0r2/7jjcV6HgunBtRs4M6RCG7LI67f/gm5WiGBNciWefJLf3irpGu967ZRXqaZOx6c
0bbyUz9a1h0az3x6czt8dzuSSudTMq6A2FY7i2emRG/g11fMboq3277Eg4yQ5SY8QakL+kRaQLDY
p6jVkTx6VbEOR38d5mVfCI08NO6nQDwmROVUX55MVPIAMLDMd0oxXO76JTwm1rVlQru//E24L9A6
9sjMPa7BscxttzqNGBvklexy/01VlYOh9mJ6Ah6ryxOixuqhXre5fAR8iMu02kLzl9h/jqcSo/pi
pYT1VfrgV04kwem6asvGPOKG7jrcYVnvV350XBeAplPQBlG/b1bPP7YTHeqHsqBd48slO7LMhkko
OGeBdgx8Cyhgp9cYgzcKB1bE3WpkWd80vR7+cnQXr5s3WfPeaQRUVe+N+GQEjc3/LKbwC7L51Vxk
xNab+ZWJyr12Nm9v3D6od0Mbi/iwOXWFm2IBsW9qvlf6U7iBg2BtZ2je1sHo6uSOd4NJvfpAQxLX
mCxjuEIGoHx4tVar+8azAf1Dz9FCJsCqew+jiMLnWUkpL00xOM4hmqg9PJoRm/Y7ad1mggoDw4a7
l1XIEB/4DMrNijyo9RMedfSgfwrQ84WVvavRl+NXBh53LcSJeAyQ5A6Oy4+ilrg60FfQByiv56QA
K7PxaTGO6k+IxeaXxyXg8ICxUCNCFsUhGMjFvSoEoldoiPJ+wZRDT0Uz+PIYBz3i2zncPKjvuPdv
HSbzf24Xrc5hi+EX0oGMmD8j6315AzlX/3WrAFViMc/zN4dIv6CxZww9YJOTvyunimJ8Lhw6KR43
V6XrhiF217AX4uQJuhxi2U+iX9hkWzJBqjZ2YJJa+R1F2KUVeGuUCQa+S15MMcVpyld/GAXQkEnj
BwkBF53sbjyUEs8d3fW8lM2yBOCUtfw3azv+8jWWB0KRIHXdYuG9Tyyfm7Efxz4+qtVG0lqE3fIN
rS2GE+K58B7rebU+bBPSkxPLPAQj8fObxkU52T/4zgDH8CkU59bGS4IQ0mmabCm9xdljYMWUGU1h
fHFA35pDsyVYDQkfQOPnO7H7t9+c6EOrXt/D0wKRd3E3v028xy1vedheMMMgdus0LinRenAW9lpX
D2YkceewjoXPUVIolPYl4u6zFXDj7GgRUw9EhPffceX4/0jrqS/bih8AusyXMHqYHv9R+Oa9euyl
sKWxP1qHKprs562eQRldr9va3awJAEevWCC+4Qdkt0UysT3yVqs/KB4pAhg7mKhT7fThiQGADIVO
WriRrLFDh0hmpNiVg+cGXwlrlN6JIuhcopGScj150+bON6apu3MX2NW1l6uL/BPct2yzgtRBkiOk
vY2fgbW6zg1ycnh3gg1axEsI5kakIDz4qYm65ZYtr0rODivSeDcjQX6Si9/S+bW2Ffd5zGy7j23S
+VIh5vXOM1cIxhEmiXZm9H3+Eivq6l/Vho/lCDDOYx7XjqWeiSPyZebnIrmUlnUF3PJQPAS0Lv61
EZHY/O9VdLHLuPjFJpBsRJ/mTXhDYFvXXPoGNPvZqQaruuk2VW27HEU/Ateuc4CIsLlEQvT1o6qN
cFJgGvmrTRJoJ6LMYBGNQ0/hfiqcudzVuM3vMYFiV2St9DFrh2a5xWMJ9x4xeLhp77YaSaqOiKcc
69Zfdq6z1AGXJpWmWT/q+dbNx+rHjSdffkXl4vxe4IU6sbPbIe/2eI/K+xh4qzkauSao+qhCSLKJ
g/oBMYbn/uF9avNLW0r3nnOy5HCWgZluJQcChsaGz+fcNkBr3rkOi0rcBHCCD6ac5t8RaqQfm13y
eSJm0d8vmxg/47Eq5n3pT5157hB870pst7j2B7oZu1hHyZlKzeJky9bAehaq3FduLotdhKK6OHi5
H7c3YK7dQBt3wunLz68Wxi1Tv+lktKeHpq7EJeLZWeGtBrCGfKYA46gBgcmKauomc1DU48kjEf7d
MVfhI0r05K2L8fGmoYmGX8Vc+lcOWlRTKkPa8bIEFrlK/aAufssOSgb1BNgnzRrQFTsuleVFipD3
qxLYMVOLc03d5CKfPwPm1cfCaSTTg++an8BR5nUR1HAwZGrvkGDR+iVUNbY7xGPWye7G+nesJhby
2uumFDbLJUQd6bK3KyGx50PuV6XcUfFsf6J4kr+tQIwXnoiBG7EU0XPbV3Z+cWk+uJBosng3RUwc
9wHlLJZIEoL0M3HI/bbDuIchpSdKJL+wPSG5iVoI/3SFeBhT5YbaYw+SwRekXFKeHB57rsA6at+B
kcb5tkCe1xxC6kjnA/EI3T8G98CjqSBxbW4pl9h53A6xf1JsQNjoxkFiCXGXws2EuKrVZCWc9pbk
udkc6mTyYHC7Rj61sJBAQ46IkfUvebDddYIRmnlGh95NN7iJZGpx6/ywBgAVexM57qEEuWYvhoNA
HJe3Q1Zj96Xbs55WXJ6ra90Yw4CyNxP0VGqDj6AoWGVJ0MRsJNsWIUnqMs1XQbjrctsQJT1GyKly
bGDoM8UD1bNwWZ5YFCk0ZqY8raXH80Aw98Zd2xD5khI3p34ZMzav+dit7blZu/VhrHN9zxwMWen5
7opscvSH2xzdKBZrKx8Zwj1LP7g4/V18VcF8GTuZbO+4/7f7yJ76ktXfRTnNMKsA3LYYIzmvxPMS
kYF0sMKNRGC+lTgi3YVT6CxibvtjMLWNOVhQjVy2COnEnhyD9oFmYF5arj7/mV3Z7055T6AJ+VtD
96maPLpsDsd9ymDbvg+eaO9mKwzkrmjy6cAWFmNkA+S5YdBFwVRLSZQ+XWbxIWAMD1lwZQhtHUXD
9tNLH9VEvwXDbqry/J4sk6m4BSoMSpGp1k74WMP8btVFcO4xefOtQqEdl2b15/2IiFCnErgUYL6K
3PbHNTQMXLTA8DanVuUv8qMhXeVPO3iox6zJWVw87WTem9kPlrSTnowOjHQMP4IQgToll3CALqtX
dIkQ9E6xb+fcvkgnvFqFMPoJBPWWhwzhqnrM6gXZOR441welnUgZTFW/rMEuusIwADN+jn8On/qW
DiiRpntrRSvy0NdR+N1PvYdGnwFB7Td/SewPbrg+Pi/U8G1Q5xy+ablIhT1sCS30EIHYzmENH9Ol
lpkn69APTIS7yR44wTs0nZmNt7/IEuSL2Ie5G7Oliud78PKEF2tgrjuoGp9qlnTO4l2QU1FBDjgw
IDmshPrJQz0VbyhHy5HwlwnZySQHgoVi2C3M/bVWOG8xEJaPOnf7Z2REM35YdsE4I6sj+eMbHdc3
kSznn3ZZyzsdzyF5Pn0bPFheELi/ayKQUEeXKFXSHnZD765DO0tBWWM8VPMaGhIDzNVFthbhU2jT
BcClbvUAoa4ex6e2xj3PP9ZhG4vDpRr3cTX4z/nVCsvEbfvtnh3Wx508Is3AwVRK+wlxBdK42S7k
/dV3dLO0SD2AVloQjlaV2JuGpBpGVu8uqo6MTfgavHB9CXtSUn+tBQ6weU7i9nGVftndlHmpur/G
AvVPsVBA7kt46vGEPje6Q88+wYwNLt6GBFgNGChPePNbpINPsP8MNsrVRP6EZPF8qAj3SOqtwfoK
Fu4/Ka2W7woW9GuxLKd795Jhvplp/8WMxRoMQtN3LaNA1PxzimL9a0Pk5Om06fGl5qe6QiNQwLu6
xKLIQlbZn6OMctdLKWqJeT8FH3mGN+vbBLZ0kgHKfYYlOFzij2nS7A20BHDG3iloECpR7k4H7EP2
udhCp5JHDg5VnjlPrm1xKJnDvYuYkKvT9rZvhEXztqOrOY7PdQ0Omfm+Wi5DyyW2r926GAincqX3
EjZDqc5xl+vfEvoDQxSpKu9XW2tFnkK13HMsMnRFFTf0QZUt2LMaWdmJ3EBssUdyVba/Sqvn4NW2
UMmNGI3zVK7UZ54cXp4iLdZ6vrd0suosIX+BTSOgSxOFgdJzxnKPfxRiwODfdMghRvAvu79OSeZg
2iZ1MO29juoqUr0LzGF8khwMzA2L2wnl11cEqwEzUJWEkPtTVCa7gsCUKhO1WB4lvQEfVrtu4+vk
8ZjwqPLaIw3tW/3GFi/0RxSiT8cHu01vFlk9H+A9VwP/UMrHvKj5NHCl+pZ4joEqHZrL+jTppuCF
2jyCCEwlNq4GNnxEkbgP4iwRdvyQOJPCBb4g+Z0hDyo53vqRFyPXcIrp0cujUB0cgio+6KcMf/N1
e8HJzzebrX3EvHqwVb2EJ3S24uzkZS4zbwwckDMQAoKhJiS/2UYjPSw4u298lzQLO/EsY/7aNQzX
+DLI1dzKohjGs6nyCBotJismA0mKwUeAH/DB8l/AiSDq5QEzAFahmQKqKsMHorFy1fZmdoyx5HeU
q8srt85F7u/qsUSlq1WBDgA8lbm1J0EZwQB5ac5+wRR0RHIxhHsLPx+TAVCfvcNl6bbp1vk4yj3p
2k/DmGPH5pyUewywpZVpjVAhq8ZtczETxUKdjAk5ZEQjC/GnZcGaCN6hhDadV9N/leuWyBMCPz9M
7WkoXqtwLt5mnPAQmEEyBZQKdOo3eBXfV1zW49fY2DYUEc6SKMVMpG7h5qEGJrUSxOV6SxkfMRgO
f2pNYjWJHvGap7rqMH/k2EXXg5azedp8vkyY34JNrwS4/AhDj3ZwHGROwbvcxe95yO/iTIGxaxpO
OBuRpEUEXYNCyQrOMT7h/lw1EWEEHXP9eGR/Fy/ryEGfFajZJpLtAZX3EaZ+c2g64lfSuCIRbueV
Sf6iW1s4D45swxt0Abqic9AtDiQy181ppVC1uiC/42ob0bTa52QGs07h0CacGgkhgsiTwiO8pFK3
DilrTharWb6Oxk9eHezU/kHx9lzt79I66r4aiiPP6PW815bivNZ9fYDf1eiIFjf6GMMWweG4WEiZ
Zp8XM9GufzSDRrnRVG4bH2c56nBnMJcersQtjheMqFes0gcUxepo94dlMvGzpSTyj8rvpmaXoNr/
WsnwinYNquFnNOnwTjneY0TpdDuqVPdu0BKNUqJmXpTC3WPBmSTITTFoMYhVrGxLgJYQo9FCONtV
VlgOziDSiUy2n5nb9W2RG6kDSJHc4cHwb907G06KPTEaVsG/24ynFfOUdQGs9egaxo9uEOnWwU2O
VVXvmq4EOuX4MEmKj+3/g3iIq8dWuECgAzxV6sA65hez6s4+aELWk2tSjuf/HSM/vo+HSRmIeXJ0
UM+JsXdSfMyRnVV5op/45c0NtEYnvxP6gT97pD3ROfJyYZ+cxF4TBmjX7W69RW8hr1zg/sLoFb1z
19fOXqP9ZO+tnOTbUZbzQkwAe/AoDYhHi8ZXYWH8SYZxc7OWYBl93vLCKY7A2cnfPuz78sbx7IIg
dOB4KzOe7rf9QBfRckv8hFftGK2YiFs5q49N5X6ZKiuWWJmt0kHKEgdM7zVqjPnGCduJdyhp2uXg
SewEu74A59+HAfkehO5RyIsOILeiFzIbsGGEBTrcwwbICLwXLP6NAxjcQ8n4RLAFBCqedVywIZM8
RuLBsowLRX+2H3OOIF18EsMifJhpDeJdIhi+eDEWd0JhXaLiBNwR6X2utfwmayV/80Krq074ytxv
aCPSORnUDFmc2nX3Kyick4XxOEoYrwAbcT3XJM+VOGa40O2Z7qlgviZRIyFm9ItQfncpQcDdPx+j
lzxHAVNaJlru/z3FX9E1yq/Escl7lbD+k0TyH2fnsRs50q7pWzk465+YIIMMkoOZWaRPKUtSGZXb
EF1G9N7z6udhDTCopBKZUDca6EU1KjIY7jOvaZ8Ju1ilHBPHaWOOth59E6WqB+BrBdIofjClT9LF
JnI/EA+zw6kQpB8Q6sypWk4mVYWYa+GrloA+PwCUrRGVTG1Ki7iRZCCyM0N5sI5twaL3Op/6Malo
UhyJThLjSF41xHfAd/Ar9SnDoT9qJYEDw9dBQgF6No3AKS15zrkspuneTtoM1kg6Jc4DJNome6AU
rb7ZJc25Txp6MM52pILHgBoALyQupgKSlEyiaa/gqlI1a0O//OECgLxLoXGNJwBvYtrLHgbxvnOq
qnuks+o9trmKf4isqcMPwMFBMLIHR4qVcI7JJ0qJrYloO8v+Lin+R3dw58JoU6c+YUXMAuZQPQ1A
YWWdN9pdYHjiczxi6XmI2yH6JPIGsYMuz3sIBbEPY8hxwuSeD9M9uXWeh1veoDz9EdUEPttaC6dy
31rh+A5kOQLko16pr0EM0BDX8ZZj61d1ABjW9ofHbMZZUotyPgiEqiD+GjLaldT9e5ovtBI+ZL4C
hgGjIG5PsSsHeye0NNtPglwItq4oEadgNe51vejKNcportp2kdk5uw5BVZD7Fur9EDCiNjv20qm+
IQFa0KyQvEWHbECLfdvXpDiHCHmI7Ri5Tf7oWk321Qqn+IuDeCDZkO6Nn8YpivKTMQCs2xLbOMbW
N0Ayb/xh8r1N44zgMQOkmTgbPqgtasw6PSNSQjr9g2MAKEwxsQ4QEpruB6SE2n3u+rG55vvFHSxf
f2Cz5lX2IdGiXnsGaIw9rxth23ay8cn0tuCQCZ6hHpEu6X2fJQeyubh6V2tl/SQGWXTbrum7ELxC
FFhbHQ3MrzEYrXBn127T7mmzBHco2JF6DYUB3oN2ScpDOGlRt23dsjhJmRcmijL2lOxrbzA4xRZ4
XjIQLW3/adwBHFZhoQYIGd119hPAxmBFZmGQWU56KpGBjJv8y8CbBPBD15p0BVUoo49GdX6Ab2VG
KQIYdlusALfK4Ymg0CjWqENS0nXi3LozIqDex67K+/BYsBYUDADBFicwoX2/ncAzvYudzrce+yZ2
43f9EA60peN62AMkDX/1mmYL/LsiFk03JuNIHQ3ZJ0Nl8wGvNeslC7pyeKALbFe7ejbuvBs0OIG0
EXro4DTZGn+rI/yJJFZtis9abrXURCbV8PzbI2UfFHQiCKQqdOAtWOnMVtOwKnKaTKAcONGXpAZn
+PpjXbh+j2KZsq1tgdo3V0JD6LXTC6pHaBch0TdJrf8FbsN6ifMKJraTRhCQZZ6P72DABb+IQop0
JsA3G7cfQALOd/mG/GegPxsM/oe8iqj0AuOgNigqISPabVn1G+Wy8Ec0ZbSSPIK+vU01IDjBG8PI
IQeH1uLS0STtx7DPyfCaQHrv41LPf8HTQb+mhCM/bGO9xg42SCfKG7qj48ZgU/d0UXUwENxyuDR4
iCA6fA7SMnfuPD9vP0/ZNH1ETgMlBkLy39Cmci4f260L5Bhq9yBrcFzI9kzjJxGX1gxrGMEGKnbX
+1oG0SHUlP9E7kQrSjVQ6O8SqyZZmvXH8jVCYQgqmJWuRSun6XT7WDRx9aste8iSRgXBHlHaEhaT
Qx1iPAh4CcXnIkGJdjd7hf1jxUPT3mWc3T28Za+5H5osfqG2WAtgZligWQA2GoRIYaO8uB28KWp6
YH45vz7Rd+ekstwiT5e7q0p66d6NXB/bqJSSyN0QRYlO+28yqOBacBbAzxTxA6plfvKAXA1Xcd7F
CDAoSfF3UybkjXMm23l3jqDFuBXGZOdbUbkI11oZjLqVibAsSE147s1Dzkn7blZu86u0c++EBJAA
39w3IEPqotRnNXnSGwJ8FU/byQn094hBA4Kq3KR4D06CZnfNMh9qRMFo5ZMofhcg4eMNgF7UndGQ
RYN98go93mqxVC8sVqWvM4S4g6MZDgZ1mwJBxLVnJbF1z1PX+nuUicxgD5+SJeD/7A5OlCW8TJa0
65MHOHr2cho9tmCdOV8CYpTq4Au0rPUs035bAj+Tw5S1obEbonbKZ15N+h7sK1VZvlH6O6tMKpNW
3EwvaYrg3juEXCq5CzrR/ETNPvhNUjM8hIAc35t9DgEwS/Tic+zo8plLz30I27T56sKYbLe+5jqQ
5VMT3lZvfPEJJD9b09T3Kx9FhIZcbYqwP0cM+xiDbwIbFwqT51yMTb2JyTPgtzsO+P+maNFm9kzP
ekwA3GtcoVH7k6SZPmbSh/o/IWjN710r7W+i6DCN0CNkj8i4fetjYrRApHLsfHmmYtXfo5Sl5Dqh
OpGLbzTHUu+Y577Tb1MKYOY6gsZc7ah3aR8nL5y+G6Kqqg2m1dY3CuZsc5yKyJSQoK2eRhQNEDNA
uoUmOMCkR9OnJL4iiDEIlTI9fNBKkJkrt/HzfutqKqGGRldoU1eh09JapxcBcNXof5tjlDzh8+uB
d+YJQ7PKM2sgdB7ey2vL7ofohCqneG464gKtSzw8ZbuBIqZw6Lj1lp1pa8+VrnpwJldHf7O2xDcF
4+E9OJ4gWMcAU/EizbCZRxXLaw/0RiD0Z6XmfMFU1dY3GjHgjrImqkRt0iE7gvPTEOwyXjwQBKDy
1vCkqmgLO4yKppUiyvYB4L2ANYeuCDy0oqWHPcxNiYx2L6SLBKZRPxl6sw8AGMzaAHVCzhXSDV7V
Fl1CFCmatLkDCNU/Yz5hNt8bOSLtCFBHM/aJPuC35FGKlODEC5V+bhUiWqCbGft9pepZRDflF41l
1fzyQ6R0aOH1enFHLJWfor7RkdoY+uL3qDRxMijUUNSnVf5OxkbR7pzRBWMdc2DliYLhFG0sWbjc
upIX+0EfAU9spzTU0l2RtM4XcgNs2kSF8OKKFhNvaThOiPmVUdUgG0ME2O9SZyLs9qSTV3OX2Q83
Vg+3YWNGxtzw1SzveVRj8tJkROkvlk68t0OTVG/v0xKpmxVyfwjldyX9xJUZTbnaZjhI9nQbqJ+s
gtC0nvugyOk8OAZV/qgMIZPTGSp+jWpKB3Qa47rfhNBeuxW6ZKWFN72hfqeg/e6rsRYvM8TIX+kd
OQG3DyWIVYvO4Mw+AryPOOzoftRTv4ufes1pg/uwLhSUPuj8HMcK+muZ5xEEqcpv9ikOsEiLmm5C
/qlN04+Qug4yeHml73JfNSZ1HccEKdggqfzOK1HUWeHoXieH3rYoa8FME9XKazTrY4hw8K9GoY6M
mIvbP8Zu5flrS9bcsF7I+d1ZAaCFXVJZo7UaZZE/oLtLJ19DqQUl2UF8UbWsfzRokYOtMQhD947q
xO8IT6Pkgdc2f4DWhIt37Qm93WqVJ4BMJ1AVmYAfUQRFr/vO6ZvoE0IodKYQz6ueC7NsUOkfo+4n
Wl1lvuowbPxdmbnwNghQ0NJA+8x5ahIVEB1w26JqV5rRi8sRRAfY6CL6T2avTj0BMGyloLV/pojZ
dihPoaKzSkgF7RV6TFwCWSL6Hu59BbPOpQF7N5WEG6Reg4hXqPSoX6oG7F1HVeWtjcTj9chlZb8D
hw7VBUyS+wV0eXAwqhBdnirtISVHFtLcONDpgEOQLm+A7gwOvqOVEYC70GUZZ48iLYyfOeiA4ugi
HZmiVl6LX9h7aHI9+pmEPJqpJtoLcOsPpjOkzd41vKlbJxVdzu2InY7Yg78bH5QztBBYBl8fNmls
Ff8kvh9+84A0PpvKHZB8GyoO0y/cDUW6RwWqrVcqFb4AdtO270NMI7xDVMVxeAT1QEwN3K45Omau
IycFkPzLkIXOFwd9feKXrhsAwKQdetP61P0TppJofWpqcHyJScoJNNL6NDmmTUUTgS4IiRZ+K3Rj
mjh4pC5uPWtuAitYi81kdvek0N2iZaBATaSVAllMyWkOA7B6zj9azcSlWBRw7uh71l29U11mfWv9
QkE0Nyb5SU1AC7FN8MU2omMNZgOVDYMutEl2yhkKLJRHoVxsACbb0C8LmIKUNtxSo9MqwLCZHeK3
Kz/lat0E1MC2PUpNLbcNPft1ZwP/fgAR0qBcRjsIjWsBHcII14zlllvR9nHyyUdzxEPweqANCYrS
7bYo78JA8FQ80JjznDE98CCH/oZyiJkcpARXty2MTv6waK9nJ/T8Ca7TSptlrZocyfXIxA+CfabJ
r3rlq08eaa2zlak+JeCU4LhtpA2gYwN0hwgVGmN+GrBL+ZwCivjR5pWW0f9zzOe0HjukMiBgU5nw
C/0rAvTJB6erRgr8QL3euehRoAKYYe433pVC4aLjUoR/ybhWR2BveeCgqNgV1NzRwcZXw3aG57Rr
h6/lBOJdc6IYHHI9dfdVOFBjlqYIEcQF5P2cAMYz7geMCCCHEV7N2gJwrfZ4MlVPemewN3pwdZ/G
QubYF+Z8IIBDcJhRauwBVSEwDg9DAefUdqCMEJdqMEX8iAadb3y3VE3NvMf76yHgAv9p6r4x7lSE
QvU7DYoJteLRdSJuVmTeqQOm0nkykwAOQguLo9xOuNq2qygY5bjxwWEeeUzaBFXSHPh0rZnWhza1
Wh6xhHepgEjarkKj1GJCSVXdqS503U2UBTbxCTIxcmsPTfd9skf5WQ/GzNjUtGbttehKhx3t422H
XG44Uj3OYNZIsEfp/WgJKaivuF7zLejhcJ8IVcY7SMxGs6skNX2f2wCePT18RMHh9OZPAEDJTunf
Bs9db3OTua0vow3tIIfCvEe5Y0M2FX/VEP0o1+hWjvYO57D4axbUakCBRhvu/lOSk5AI0WWyE4sH
RuSodXRViZL5f8rA7fsyS3CicWQqThU+Ij+kHkQUgFNB76TzICigz13Kn34D8xQuGhg2xAp6/0Nh
0dHB1SWi0odDGvoggtwdtEuLOOB3SuOt81RWQda+o59tEL7nle990ttBTBsjnMwjhKMwhW5TBtnq
P24v5ZgR1m0A2ET39BVcxMPZ6vHuP3pBsaKgNrgJbE/9omHXPGcyCufYCSyWgJ785T/TBKNRdBIK
sKoNj4hWgFjUgLhSBilStfsPDMrGFbaXbHNlBHIteDfvRIwJzyECyDzesIW6YHdmzL5q/C22QK1i
tlb6yxqrBusYi6KcDbgM80tiAXTZDX0zyMPQ+slpAmf3ffTi8diYTXT/3//1P/7P//o5/E//d/70
/+ws/ytr06c8pOb1v//7giWVYdL/Jow3TeHqC6/DnmjG5pZj7AyJ+dFT9jZE+p8694yyjhtne328
CzZRjOeaQBzBm7jOwgzQj8YK7yAyKM2g1Yom44vWNtUDucZwd32kVz6SXBhg0E0hyX8svuz5V+2j
wM9R2MJrttLC+35qjT0Par82NVwirFT+U6keuXPsNu5rq/15ffBXnod04hhSt008YBU96vPBy6Dz
Y1j5OElkVXQsRIiHJcIdu9pv4AuaXYAiT5y89dv+GZRZCwG8znAXazmNRd8EFhi4qW6Lz0Iik50V
pfaIOH74VndFJuZapnQkaj8YmS2Wka7Z0OB2AN2sKOpdZrvZBuJqsxk87JWuf8pXO8Y2deoqusV/
LUuJhduX6RldgSI+0pO2+li5UfJukOWLmXbpw9sHIp80MaXX6aSKhTtboisLmBPaAajm1quBqsCj
wfW6oxkOV/P6WK+OHZMxHeVaLo57DsTd8/0B3xb7ldQ11zbaoyhLj8YqljlNCzDDK+wxus318V4Z
ic3jufNyccEYMOfOx4uKxkf2jPEqsPl7FCC1rdlO6fvro1yYFQ6fhkujQlDeMBdLlZb+xLPuEHTi
S7b28sjdQR9FJ7cRSKHIXn28Pt6FrWHYNkxf17DpCi2PuK7Bik0FiLxEtDjSW4qubolYkdk70+fr
Q12YGlxLw2K/23xDc7Fg3VweSEPMJ6YsUc9R0dJ0sAvzpUGucA96NbhxL1+YGm7oIPsoEXDAjPnP
/3oTNNwBeCnB1GlI8x4mPycqB1C15hm/5cx4aSisqhnOVjwwywOG4kEz0xiQn0EV9IC9CyegpYUA
k61dX/+Kl4dCl3b+12Xnn8/K8OCpwCiaz7JZrjQjFEcPOGGlReaNC+rSenFncBcCvOX2X6xXYQA5
HAKmUgFogK9Lkt37Q7QPrB79tamMdv9iZnROTaUsl0+5uHtx/uiTzmUrZjgj74de+hsT87B9U0cv
/2Ikw5UIjzjC5uk+/4ZQ/nHSsaGJxxWt+an1vW2VY1ofDX71byYlIVcKPqGy5GIon9je1MOBW6o3
UM1DN+BoeZAwkIGwb9hHvn6t8XxG5JPeGnBF3G3PZwWwHPSNh8AwyjgZ0OYeDZ2dT2BOUx7j0Je+
qgDvNYZGJ2QCpXw3upKk9198Wkc4rqk7jnSWzu05CXxWDag+GJ5W4ogE95yCZXUQTh/duJD//F1n
7uI2bGaBpYUSdIANfRGeCD9tcppicp1NWfBVq+jirJoBo6MCzNmjCJL4Kawq854GWX3CFU888uRO
W9rtzhFMjv17jIvuNyDtzCHHB6RFhz8+RKFOgVeDDHPjwXoVoy5+7mJ9NA3QaqwcuY7pWfhZQBfW
GzBCwPZii3i7WKdjE6I8jGzI9TX5E4Fe+1DG+c5AJwXCS8/INVKOgB7QmUudR0XxbF3qqrt3Z1gA
hYIXr5LVSYRpcChb78avuHRxcfmzXmq+uJzFdQyVyIwkMB94fyhNeiGK4zXg/yOS4eWNoeZD9Wq+
yClwwgEFK7U4dJRdohYin7n2mu8WiM09jZmM1i6qsgWSQte/7qXB5OwwCtoDMoSxiHncIm7MWQ2X
1mPm6+tcN4uTZkfV3uqHhHq8CQftxvz0S2M6lAyISAxlG0tfYxfGNVEEZpzIudQo/eJMAB7bK442
4fpxxPsLQIqhdogH9k+gi5rHUfbkQlOM7R7VSLXSLN/djgDByw2UGrErqZrvr3+Y+X1YrAI8Yx1F
FYeiH+/I+a7L5jXIUdUCIwfX0imB4Jv04LbXR7mwrXibXKJaXilDiMXe9qaBNixKCOt6FKjsmmim
2Jaxgo4/7q6PdOF+5Q7Xed0NPrtUiw2c9LIDe0cASJuoOk5B5h0L2jxriipzL0Jl+67WA+QhXe2E
mUj19puVqJoLD1ttbolXbuwDZNCwD6y1q+Xa+0YJ6BZiLPITLOzk6/WpXthfFobHJukCu0tfptPg
JaEFl4xlABQ+tKCUVxUFO8qvEZofhAW3jHovrKLieWQJ8eu2aOud7xV8ddD3tKjtg16r7/BIRw6w
aJxTZTjujWWc/6rFtmQoVzeIbUifl4bOGPfUeAV5vMiJTS8oqcMW1dIwQBccn7VtbwrjHWZZ2o1r
4sJpUACZHGUBvrEsff7zv6LRJBtKzG4R3rNszIiQ4wo3XlCo05sXju4E6uQGxRgb8dHzUZSGsjxk
U4LcyRMfzbKI6B0AQD7AsYxdsHhdady4jC4unavIKnnzddtZTMySjc4dyF4Rvt+UWw2JsXfonFjR
JoRo/vZ0hQ/I6ilHGZII+Hx+DYkTsIIM+UJyCNBGxDk2xt3bqgDief1TXpoXl5bjGia+sLZczCtG
VDsHiGytoZ9Z2A2hRawlmNW2ABA314e69EDPm5/kgZIOzM/FtGDuC9W2TAvLJ9tfF07eWUAF7PyA
FI1AZzmBEJX0btaTp43976oCAI+zT3U3tTrB+fWfc2nmireMBjr3qWUtXrQ6wSPK7lHNxH3XPrTw
oXaDWz+3PRTZfzGS66KOBcaHh2K+h/46FGRv2JXyC4gWDewFIIshfGSAfcUf78Y3vnTs7Tk/w2ON
3q+zeCfqoQKmVQOpKID8HlFnpNOGl9Wmoo9zh4y0doSo6Byuz+/CPUoUQmTKa8yzYcjz+fk2qo8j
MtqgihMf3i1QjDRQ+rfRTA/F5Ho3Mt6Lc6SFZJuEWKhbLhYuh+zgGCMqTl6Yt+/t0IzWOPJMB/Q1
4hOcQQwoUC68kSbO52B5nzqWnOFVWMo7ajHHCUE6MHYIuSfgVdE+dpE2g2IVhN+uf8tLk3Nshx3J
vlTcceffEjU00xvQ8lir0aqfh8k17qocIGuEK+nnPnCSU9tr46/rg146CpSVURV1SeJMa5783xu0
yuzS7FFLgA4zbPJRG9cq0eAH0Cfev3koqp1UYqgFzqWfxXfEZHtmm9E6gAKsbwJqlCfKyvEuKb3u
xhN4YVZUyaE6CZtMkaDmfFYtFCaIWTVqsa4QuxhMJa2QRCGB7bxcn9SFzQHVj61IwEQNRiwWbRCe
V8eFXq8lgJKHCuPqAb5nhk/n9XEuxGZzbGQo6HKCKS0uUMcuszhC3hakS+UeEs3RdjJtxJrAnIYn
/PQn2YFWKHgEMUKw4x/Xh79wzm1bKCAl9MkUFcLzD+pUWWv5tuScC6v/aHti+gCeG9lSp8t25Zhp
N+qsF86Cjd8pdXEqW9JZ3ptx60E5jukoxthY7UPDtV9qDWJnSGMfERMsKtOorx/fPEluaiRgpJRC
kD6cTxL5Y4T7QWmvOxeBuhyliEdFX3qHJiS6JuSRN9b0z1db3Cw8hexPR1qcQXtxZbtJP9IlrRFX
a+P4hxWk9s/5Yv8hbGidUKcqNNr1YAhgME3QPcBx+Z9S6o5qc33ir7+2ZSuXOEISW+Euvjgu0DiQ
cAopjwqlGe8xTkxeaETgggr14B65BMtejfBrzBvP8OtNZbGpyFZ4gRnYnk/xX3ePQmM4dDBWwsMQ
1zGweeMGM8r4DibLbzZheGOWF4fTnbmz5OouT+X5cMgW6jCXgDfNOoCfQPCYxyoxTuhegSjCobOw
3z6/+Yvi9QURXmeO5wM6alYmzvsa9o9GVzLiwH6cWlMdI8vrMdHMmxszvLCOmLoxps07QrC6eB5l
2YUpTkvQP920PoSyQMEee4eN5nnxIQg07zhpmnHj1Mw3z/kmppLPfU5OQ9pGPnU+S8qyOc0jjiq+
HuCaqgGjwZg4x9aL4pcKyvJX1NR4CEAvunF+Xt/y88iKeIAEXAG8Oh/ZRF1orEqLBxMN0y2dZ/tY
Scc4ofWT32gUXtg71G11SS2OAi6X4PlQmmdERWCaIBwKdBurYZy28KuBOU/Fx9zDzfv6gbw4M1aQ
ahK4OtNavCpxagfaFAI6geac7XLiRgD+nrZDPie58REvLZ9OWcdVLs0mYS82aWQMsDvSWUNmgv/X
VZq/NdHeQeVbfqbxa+wRNZqtEgbtRiw3Xyrn+4ZkmCEdl+CRL7rYrHE/4k6UVg3kD6pKGk5Fu5BK
x40j8XrhyDooGrMvuWpencFOR5cE8nezrusIWR3oABuEaIodap2oDuEOc+Nz6vNOWE7LnlMy+k0G
MfHiOFSiQCi5kQ1YZ2sWAdWi/ZgG5pZCeQdJHCLNXhQ1NAEl0kNZpsiVhm6zbTpfIu3Rl+8EwmrP
17fT6zVWaPgZFPDoN/OCLLYTmGsf8t28xqbI0JNMa+2THzfDHq0g9aVpIGIeokGilA2Cm8vw+ugX
lsAluyTq4x8YG4tr3rXVAC0X6IJWT999JJBpt2A0PUJm4grcXR/sdZzELaTTnOXcWJK44Pyg4rdT
IIqIQ4UA1H3AlAuhHXvqD16KbS6VNPuY+ymCkm3TRFsLAMLbq8A2h4jx+RUKUfbFeRJWhbdXlrXr
HC2LHYx3/YMoE7lBe6i+ESS9PkEMRUQGhZTHmwmfz7WduQexBd7GGDIYx2XQ7EO6nDd29IVRCMHI
K+fYgFbEYvkwFYLOjvD42nBg6o44AN2hKdhtr6/b/LecHxt7LjrOs4HZwn45n0uOcC1y0gMarbOm
1xjI7qj06Kvsp2n/L0ZShHiShI462SKU7VAug7jSd+veVyP6NJGLVo13tJ2uuzHShb1IxZwkREep
mn76cn0CB2saNevHwNyt4Ue01s4cjP6dblClX6Wyjj+lI4y92u7KL3Wv3l46RoEOxJABLEHR31yc
e0R6qeqkoKhmvOKJJvi0zXu0KWMxmP9i/f5AFdw/q7dsA6ID07V2ayAr4Uf6qbRj+nNpGz2heHir
HzF/tuVWsZnRDF8RiEovNqTjYVSlj/AsSznJj2jeFV8KTRlfDA1k76prHHeT5ln+5ucKX16AaySU
OhWz5WIi2TMMiW926wEk5T3mSsVG713rxmG7dAwwuaP6N6MIaN+eH4N+xBxamMi0wzVEG3SS6LXK
qVrj5/f20hRTIZ/k+qCdSh3wfCjdgKsMvBqwk41tiY1Q6xY3PGvlSyRZ3n7k5grKDB2g720tjpxR
1RgDdbJbl1497icXdeyA9vAu6YYf10e6dFnRfuOZmUFVtKTPJ6UambpTguNGWRXtsalqtc4cMP7X
R7m0Sjyo0oJVizKmtbisCulR8ItgXZYO1iEo8yMHXVnlYWry7sbj+WooJkFUTSaM0Re4kkWUNKG1
VKsWf1dhdfYei5TxUPYtNQb4R9vrs3p1ruah+HKK0iiRrrl4uTTMvGEUIXkUZ6l/APjsI0PUBE/4
stXfIMkjSeDqM6vszcMqolwshmgb8Mosb0ka2OyDAj9MXgCi6uYr1on6Pklj4zeyq06OEJRV3jhn
r/YJCcPfgy42v4UcTuoHw4xkNg2Cz7HZjWHfHa5P7cLi0bVzmZwEMyOW2KO2cq0pRyhh7qDJIw5H
IxZJ2LlVJbID14d6FeLNEwIrSX+WzwhC4nzje6BJQjnEsy9nMuDMhrKrKdHfAa+g7YvOUN8JweKP
g13fOHGvHrnFwItdg5oLWHozmNZNo/c7UkDEi0ILfqY+RcUdYuvBBiEvaPd4D5/oJKc3zuKFXavm
uhtnnpYJpejziaOxNzWVi9OJCPCgWoUCVcuNHyTZyUMXIIKXUaIJMqJrcfwXX5wGPLJTdMwINs8H
JuQqdUzakf320B8wQtf5auBCtIf/Ym9KYU/7vHKdLT5yxY2C9KUp0xmnGsjzB/xr8cn7QnP1zMvn
KYPhX6NBH/Yn5MSF9nPqMu2pC+pIo4KbVz+vT/nCqSGJIgHmY7sSUN35lFU+meWIAM66RQNj2kYt
sl7rqMnC5MadcGkggk5JuOmCIV223HgvjNKpoE4r6lCzrc5YefdBAGXlxiJeHIjy29w4EbgwLmYU
NpNtJl4sZmFkHFxzTBimurvVkb1wD9jc4P9/lMXhDGKE2tH8EGuUQJq9rTyk3AN3ViGy31wTAe9F
sE5rBF4mfZnFe4GYVJl2gQHWRuXGt0Ab9fdGa9PkAka0ub4bLmxDm6gW63o1d5uX8Dncchw3Szyx
RvYNyT2EK5EG78djZNfDsWoGkP2oTN3IeS7ccwQs6N3M8RHYkEUoIezA1nDa0tGZS6uflF7+QRZx
eui5Ge5h32cba5oN5lwbZfnr0720iGoucVFOoOC/3Co43vlNGrNL2lSNexjpuDFGEPwMZHbe/jrZ
hO2g3SiNqFcYWZdmT+XD74GnVOf7vMjsHWaTt8DvlyZEtRDkng1x0Vk2DIO+ctqxwsoNJaly5052
eWzK3DzgDyzfWs9iV87VkBnOaZMZLy5pd8AyDpsvY11ZWbrNg3bc4fw17mEz3qqBXpyVzd0hCNUt
MsnzO4pOTeGPGrMKtLY45kHvHxBAR8gnKacbT8/FoXj+qClSFqRNcT5UHILPT+3EWNd4Yh6hLZjH
AveUO8U2yW7svkuHjZXiQjSI0GhrnY+Fa0LUNIovKGX1O4ageAgbeHIx7ribBrMIjKunfH99x8/v
yFmixaqR6vwpl1NLWQIECuDtfjZw3Y/u3GnSyzjajGWfZrDm8WBEgDq7ge543RH5MyTgH0vnToEh
ez5NC//6rA+ACsYoJSNPR8WB28zZhYGF5hyEQn03hDjKw8rqcE4pQh1hhcHVb6zspVuGaZO5A++i
N7O4RWNbxyIqCAG7RY7xpOHFIgBkqH5PFa3/meWNBWEJRfquruStePj12Jx6rlU8/KjiU0I6/wSF
5quhGz2cuvKo3LSmOcSo460Mdwcjqd6UZtBvGyp42+uL/folZFhLZxubM/Zqmd/C0Kec1UJyw1bd
3Npj5L2LUbw7XB/l9ZGZBwDaTQLN+yCWk4udacRDbgA461lHKX18tNB32Q1F+eXNI9kmF8CcShOf
LUMILNGpzQ22ASdRGls3noJ977jlXp96dWNSr88m/fMZpesokBevwGS+Ci0tq0Nw+C6K6jLLEQ4X
GjpUmePtQL9qKxv17xsXwuvDSbsZ7AVpLjko3Y/zbdLasLdbC7AejM3wYJbY2lY4zB2GBqptHQIa
fuv3nKtIZPGkh7SYlt8z6+K4xnoKXaxgaiH3DhUXQ07ScUoB09zYjK/PwPlg8zb6qzNYtF7Q9zNc
yK4aNKidGnEIv5UbMVk9Lr0Q9e1c4v2FofeNMs+lkemdsUsVbrU8Iecj58JqLJ+O59pHjOmzE9rQ
Swt0TlEixS92QLO0rLA4tlKju3H3vV5QxQsJZ2omkHDs513215zh2fqZX+Opxg2PcwcI2OOgJzDG
UVb+EKfldGMDvT6KjEfTGaYKA1JuOR8vQa4RpR93xDrHcN9RXR5wPwvkxjfbW5WF1x/VFlwthm4o
EmG4FudDIRozTEhi9BurqDrMBLq6eQ5dRNr1tolb6MGD9R2nlerex379xlZ6/VkZm7UEvGxSRlmy
qJJRRzt1yFHvKKLigycj7zBh13rXS6PeB0Jvb0TFrz/rHCPS9SXecYApLtJCLHIGTYV2v6lkyZXt
RsMK1QycTUX19fqJ/NPfPH+f7Rm+6hpzH21ucJ1/1iSo4KK7/rjBKxY1xj4FPLSqTLxRQfPJ9nOH
NNaTQlDnEcztiLh/RCdkNStCY0qAo+6qT1J1o1H6+hmxDa5dQYA8P2BLoB8aUa0AJMzn9gQug6j2
BGvZZ+PL9bnPD/Bi6lC1rDk6Iel/dfvBCcdmSzc7QP0eCtYpqNoNCJ8y3OsYjQI/k6AZIEM5G6Q5
G7lKR+Txrv+ECwtNmWUencocmg/zpv/rvJquh05s7LCpLRGfCAyag6gscQcmXt7IUi8ORfMMlg03
Pbje86HqSBJ71Hq/MSatwfwsC3RzHdQ1Es+27NsbF8OFIIzKMMmVBOw253aLmQUdKyFQJkHwqNey
dWvocKORzrmTsFLXXaPDUZdjuIcS7DzUU+U/+ZN+i9J5aYWhx9INcgBpQ/pZzhmpQEPPBwyFdP00
GhJjmBAv7CydkCXE/hVBS0PbJAlcfmKX9tP11b04POeKywNGNbzS8+HNpPaCmItjk6UZvQziUlp4
HRxoJ7IGZBFBvyfQ0qhoc/Jyzb6Fpr605ORkIOEpzpMJLtagUeA42qEaNn6XFj8KLAr3CUWRXRkZ
/+KG5OFhL0P7pAKy5K34eus0xtQPqKHEKGZgmXzoByV3KNqEiNsYzf76p700NVBGtGnpWuqETOef
NsIFMzZttlfZucMnxQAbSIzNfVSEt2Abl26juRAyB0kAu5Y7uWkFTpEhwMZYFkZ+DDIHVSWcz3Aa
uD6n+apd3EfUI3i3obVCol2yWu1k7Ao/54XLS+nc44Zqbb0ctaG8baaPjYXANapa7vb6oBc+JA/3
XHuZYRTGHyjCXzcQcqZ278fo5im/6HENwxxoU8jZFaiq0fi6cS38gb8t50hDHWwRHJGZXXC+biPY
4jQTIx7NAIx7HYHzzMXhb8qEvZvKTp+2vRc2ORrL6fgDAQYLMXlUVdH1LWfVmZ6aaL9qRITqZ4yN
xQMQ7Gbc0wDV/V3foh0/oavxvRU2jrIotLFG+MSo6b2m+5q3siq/c7ZIsw/NXWSE+Tsm7ieoMBtv
poWyVyTxDuGRC4/BWJSYsiCvEttq0d5D/PKjyPs7v0dVEdMs+y4x8U548yrCeCPHBBFrUSGZV/mv
VYxbDmUAtXZTpcb000KN7y5Hg+AbIt+3kMwXNgwkeQdSKMAByCGLoSgpJaWWtebGaLPiPZIw6X0j
rOxAR9P/5/qsLhyIuWtFGUYRnLyKZts6AJnaMhRd7+GemNrZ6M0U3EUJ3TiolcbJwO3oRvB+IdYj
uKSpyZekX2YuVk5ORmV7KI9t0kxl/5ez82pyW0nT9F/pOPfohTcR23MBAiTLqqxK0g1C0pHgbQIJ
8+v3gbpnV2QxyNXExFycLklZSCS+/MxrHlMnpaFVkYR1I+D3vr8EKDz1jL8vd/RBVMVaSNOfDxYM
rrx978boqqkL7oi+J7iqJONQrGfMRg3Pb+6p94gSJrIA1Jy0Q49yzBSFVFQFaeiO86R+zmnRfGrV
uH0t8nJ5OL/Ues8cffTMVKgQTDBUQHiOnlFoKJzEzOOCdl7UUKQt7t2D8RNXHVy7JkXf1Di+/GwF
04jzC5/YXBZ2wGnyMjV4N4efhQUjxJWR0IK8d9DcGXXlBYjUT9gi8n7qAVHas1Zd2NcT58ej3UN3
lyE7Me7oYUe3QSHZYU0ZdS4XBRokdyWIv8wXOrZMFVjk7fmnPPEmYYKrKzqE8SDN2MOnFKh/ecOC
TumI7tFnTe3F/WxmePYyvLtQX57a0JWnzdskiNPcOlxKKSB/lag6oC7aq4iA9t3o9o9OXznMPHpd
3+id6z6MDYSgP39GiIuGgd4SmZS17vpvAS5tafgYJJEY7aHyHGLYNb+1hYJCe+GV3YX649SGclhp
XK7ZMpHgcLHO0fs8dVUNDb9l+sjIWQg4fa65td10vpAjntpRa70OgeODDDmG1+T49THlsLTA8aJO
YPymyZvBWzpANiiHhIy29BDK/3BhBHIiNfXA9ZBl0Axm3aPUkKi6ZG1nYmBgNYq8mp0i3jsRYvKb
do5Bg/WFbj6VkWG/lNIaflaCftT5N3oqKNCZXMHyDCD5RQ43GQtQxxpFa9B57tBItxfNG3ZmXVhf
i7xTryz8xcMEgF8g5lhcIm+denwaNICaVqboO5iCoU/DVNujgSRYUhXh7Bhxi5ql3j7nHohZs47y
GxwB7IBCVYbw3Iur809/6ohR2CKvsEoGcY0ePn3OhB25NdUAuGlUgUT+3U8bz9wraG/8D8IDzN8V
JE9m8C41T7Q8SxwEyYNyTBBsTNxhVzLNuCob/EzOP9Wpw8wSYJso3ckpjz4cPcZbonQyI0AosR7o
bOddAO/B/FaNwI99bFzGG4k986V138dcxBT4fGgsgkFGfeZwN2OrbpAF6xbC0igfBliRIT6d+NTw
v05fGxo2wZ8+qIuGFfoRqxLSKuJzuCAy4qiQSrEEhaZnn9pWx5AvUjQ/V7FvKvFH9BFbni4E319X
x+E96tJTZHKzyjnQGTn6ZCZdxfM5lzM6n7FaB5OctJvRtKKvI5Tx5yKak9s+Fuhez01l73vYLXc5
Dse7WXrq3+c34P35JQkka2B+D6Ht3QhVomWKDIRC4w/J/xcVjvC3CmzgXVO11dv5pd5/qySBK3CJ
G5Wi6Dh70I1YGlmXLcGApnY4lboXJvjThk0prJfUTSOsfRHQKNJMuWkarNvPL3/ibK0tP3XFQJIq
HUPMY2jQNt0wdC/6Lq3QZchRw8tAMOQbY7KinecV9YVJ5/vPCM1krnJSO+CCZGiHp8vNTFtiUDgH
2krBkIXdhcageCFmLMs37I7aXa47j+cf8304Zk1a8y6XLInmcecYUzJtGlrUCDuRpq9FqT+IyK2f
CIfKXhsTlEWp/QOXXPjC/p46SURAYMEgrilBjx42LjHp9JJcxWoVhaN+0uMbpQDHn/d5fOFef4+r
d10SF1AUWPtwko77qqIfumK0sLEwAIACnh0zdORzjAPdLqrvRTmNfoGlbJDp43TlaPH8lJJ2vSCq
ivdpX+R3euvE+/Mbf+p8MaikWQ/uigTg6KPGTSzDsoBQki4QC/wElUlMKCrSafhSVnVVeRaibufX
PPWySaLo00CLAyd91BfLaiy7smlc6Gc34623aPpHjFmLK1cY5d8VPo03IHecQMvN8UIMO/m03Eag
OKmMaW4fHm2tRvwqahFGptPf309CqzfMY5U3RK/66y6JowvB49TpInzwOVlAbpl0Ha5XgscdnRQn
Sliiw3aauPJI+nCCmNz6wp2wvqij6EyYYjcZsBOqjnu5dYnn7mqGiQbu1D8ymjB5jf34+sevjk7N
Wk3RkSITPvpcWhT+ZldkM/Kx5dRusCZ0rtoKNRzTarK9qmEnE4i0x0gUMody4dycCExkapB8yY4p
qo7hvjRyWynoUwVLvDR4ZLXtldWM+v2AAdkNjfLBn7SpDs8/8YkjQzrBtb5Ckrj1jl6hxYTfStNq
1UkV2LeaJp4aWEBvVWm9unmq784vdypIMMOm57BqGlhcuIdHZqTn2CwSHqE3q84GdIAT0mkErzBa
9mNjDPUXDWnnYMYUJZxUDBDDrlNt+KVR/pIODcL0GHYnF6Lkr7bK8ekiTDAUYXKKBdP6Sf9WAJHF
MbIU/RzYtaM/5J6yXDlyaJ/BtlXfYmzfQnVGLzUfu+RTQ6n4PcPOR0UM0qy3+Fqm4YI3wG1PBNqr
eTZeOBgn2v10TBhWraWvScv/KIpB+W4Wx5BTMFq1QC2nGcciSFHO+SxUQ3G2joIb6rWN+sX3scQ1
csOgUr1FdxmFgQvv79R5oSesMq1jAAtU6HCnyoyOcFLT9LckXpR+Sda5HVBvvlmH6pSOaWVcz/ip
7W2ckBEz96rvHdD/OjQmtPVbR6nugL+au9Rpytu8G3HZG3LFunCqT2Q1BEDSJ7Qm1wnB+vPf3mcq
WyerZnUKsqiemp2xmOmNPtflDTek9wXZdvRza5Tc2coKmVS1n6OP5zfqxMe80gN0FGzAORGMD38D
CxE+LCGZFccpoeM6xhT7Gs8C+WoXLhMb2SOqHWLH5/75FQCniiVXYiIYlaMrIOtbXTKcx4wPcBWm
oh1m0D+SzlAgSesgHbBzd0r96o8flqG4ZkKoAqZmHNe7VqRhfJWOaoCbUNd8iZU52WeMOtudiw9A
6sdpUqrXWqn3F552PW1H3y0Lk2xQKsBMOv4wQBmaWB5VtIO6vGmDOcMzFFdpfCF9LOmN+lKcWKPh
8XqcfQohZvLkOUdXO9xOHT50jix9bSNkp0Vjjn3g0Nx4cv5mgDTaZurwoOP0eWVGqHIz8B2ez+/1
+0emKQF7jtsdbAkKd4cHyzSyZUzozAbAyfQ3mkMWVDkLOSZRodN9fq0TgQf0ikreuoItGOYefe2J
R4GjLnwniz6K+qYkNlWBUSTOZ3PoRHdXLvPsYjvYzSbG7zAYNyJCXxsrmrK+hIZ4nwGA+XB+sbVI
aJG6PHzwMTVQK4Fpgff6MAOgabVkt+CEc+HDfR/gDpdZf/5b6OjHBuKIawwBoDY3Zm7tDjeiwbAA
qw7x1cukuT2/yacW5FulXwROgAHY0ZnqM3uwpjKXWMzBh3RrjICwKYUhhbGhHwGquZASn9pHMPHr
66SNgEDd4QNioKkBQBAyMGQX39WLqF50a7p40a+B5vBToUOBFoaBHBPJ4S/9uN/2ka7MwIRrwDnM
7MqfWQOTzsNZ5kGWHsJC+DrPN0syIInvZNFjmyvGXd3EZdAPo/twfoPf5+P0ogwgGMQI8plj/gH6
0YO+wGAJcFMCZpo3mfKWlbpzHWsayATG4xhwVHr0g3w9v9QLO5FasDoNGyR/mB+9a8+3CjL/sd7L
IEnxlNhgxBHdOKPIbyq1t1u0hhCJ/eVk+CnBrHgTmc3wsW+H72XSGy8iXYowb5IJTT/p3DKz6Z/O
b877m3L99VYM/8rthOp9eBrqZDJx8iklo+WhocOMrs+TYtfJblYaw8C42XXgxsgR1aDMUJ8RVLcu
pISnziNXNMKkBBmKl6PfIHIrM+o8foPRwvjUT6IS1GzmXqLinvrMIFgCu4fsCZn9KHzkONpJHXO3
QFFU+drWao7BI96n885blnYrGeNeuBVPPhidLMgv8CPeT9FTYaLiX8kAH+76uzGU9b3rzX/euydD
ZzbJvbtq8x1/znCpq7pOiFdV0athr0ROkJYST65a+XM8DV0EYOK0MJB3o54+PCsRt7jnJg5qFdLN
dvU4eoGdqEkYxV7zxxf72rDgPa0tZBY9OhQDkLoiNbwhANeJuOow9KGe6DiLJ8mlFsmpg+EQd1dJ
Q52O0FE8bPq+cxuL+GvydX1I7cLc9zqu5LqKITYUwgvUoBP3twbhGAU56LHMeI7OIdOGqhlwAQoi
CDyoa5fdrpvaOECnObpws5wIfLpK+gvkgdKB9OzwfYFHMjL6WzLoHReR12jxNnGlZGA5pNjrsUf6
rphTSPs4uvBN/0KBH0V/nQE2HUVG2Tzr0VFJdOBGTGWGwFQS8Vrls5MGWGE6vpaCk9u3jad9RtgZ
82kV57J5k4y0N8VMhrp6m2MFxWEe8AjjftnHDUTA4HzYO/EWGF3yVXJFgTs5no/Us9sIZltjANDQ
3i1t8bnBlAeFbvtCfD0RBA4WOnrdIqKuHhPAjQtj/ClAwQO3EKO3xIXu2/t6g+IQciG3OtAwxgSH
73rA+3ocFE6xvizqzpOyoybVlLAzlc531Uq9Vzrscs7v4qnLDTKjTaeeSge629EJ02nTD4bAHnTI
7KTeLMqM/a6x4I/ujpX+TWlKFQ0JtTeCbG7SEZcVw3ysjKZ5QkoIDWgCx5CT5ETxTUZBuOOLmd7O
/46nNgYo+zoKI6CYx+I3OSaAttmgWpJpiv1SYIUaGumghHHu0e/IJifAwtr2zy966nitsDyGnDRV
3mlgomOP66kTycDlMO+zpP4io5QGwRSLCyXJqW+c3iYomLWHT3/g8L1HmVjguCikF15cfbZr+SlH
iHKXNn11q/QyuqLDAjuhNS/xBE7MS0hX+QABIK6uI8d81sYdo16z1wsVJL8IStHV9+nsxJ4/17O1
S+u+2JSUYtBBtGbcdwV4nVFUoE2ZYl/iFJ0I4mtRxMQEzOkKijzcBvwki1gWGm+5FMWVzAQNiUR9
651uvranVuzOv9/1+jkObwhhYLSypnRgkA6XwxjJlBlMokDXEvmErQ6U4b5srNAaW/zPcQpNb2IE
2e7xK64/KG4//g/il0sXlPEycxtyk8NfQOezw9PI6wPF0e4LTC4/zvHYMJcbpwuPeuooo7TL7bHe
JfBtDlfKyyZhdsxKpKJTWJRYCyt2V29zyxn+PFEH5sjEH+waGelxGyGrljkv8SwNUkcf01C4FnZv
tCSxyhJiD6St/4GmMlahwKT1t/NvdD0gR2+UYTEigasAgvbeCkWP67yMWXuoFHs7KP1q9IVL753L
/9puzCrrrye7vWSkc+IgAZ5h6ki0WCv6o/eYWG3BV93BNo1Tu9rnqjr6malQ06eRMj1NjjG2O6kr
xvMMlhwRA2FeqlBORBDQGLRi7XUqhkj24Qu28cxzFyUSAcc033pz8ew0EhfpRR+2auM1V+jbJ4Hg
tv7zkwU6YYWYEtYR5DlqPUep03ljX3CGs9T9ggWsuStmvWFKVA0XbmH95ENCSeXOR7QXstHhQ1bq
4kaLirXNODnWtw6f4GtGQ/quk4W8WvohCZLYTjaOllYfB5wH7cDNAEssqonNUO5GMoYh1I1XcpqM
ABJIgYXZXDnAjjJDfGobI8GWqLI/jNGSGsiZL/JLCXN6ZD+X8Xoo0nZDlLBcnyYR5naZ3e6TOb1k
X3HyKaFxrn04GKPHuEjXTXCOFWMfdJZSvyjTeF0ggTbD6dQ7n+H2rGAPOS13tD/bC8XOiQAMeohS
h6AEdPj4IOuYCCadI/qgxxHqM4HzuTXqWAA+BR5gJfrr+c/1RFpFR2rlVqzh/p2+x9BmbkLi2Ae2
aKiaYQkOOP9Vl8RKTgQ/EkQqg1+GQlRyh8fGaUUkq0TpA7Ud8LCo8jLFrK0R83XjYqJ5/plOxQIg
reslhpwmY+LDxTBXzaxCLlRyijm/dq7ZVY9LH0HfHkZh3DE6wbNM0krAQpJqOhxz7PDO/wonCCsA
H1AtYH6IhjdNxsPfQUFNQUpDg9WoWe2EbD4yrSg0NCK6tZfKiDddbHQfdaM2yzsnmfXVeVvGm1bv
te+yt5zbOisvabmcCM0ktUxmyNTBGh4HqER4BfJcmAUDdRxvywyXaJbqt2VczWHaCT3xka65pBJ2
YlVIvCuGyCOtYjR0uBOJnntYPCptIBthv8FPbg0ff7P5RUs7RI2ZX3g3eTLU38+/gVPLmijiQsNi
XM0RP1y2czsJbhTpaZm5KuKqsHVu85pZysbDbCREvhmsBDfVhc/35LJo7wE7plvHlXS4rKGmWmJH
C7bgleW9Wa0+UTmYUQYsv4ubrdpXw9ae4unCsu9dJAgWxMFV8JPxI3f/4bpqpXW5qyug4nO+rTtD
E1i/S8Mrvs30tJ8yrzNyv4BbvR9ms7J9Lc/bIojGrNVBmif4ubro0AYawtpIIEIb6PDYxP3LX2ol
/nH+1ZwIBr+KxXUEzas5zoQ0K0/GxhtRleoqHaNfs/DS+cE2UMEosUgcuksB4dSChHEmfiuCg0bS
4eaAI2tociNjpToNWHuy6OKmK5r0uuwRH7hQSJw4AXxcNCbWI8CRPzoBw+QKN+G6D6Ios95EZ7/W
zVLeuRj3BlMrm23axpcygBOXBppyZHq/utEc+MMHnJkZmnnjMLipFRxYskI42HarRewjADe+td54
qS19IsZCBIa8vdYJa+1/uCImxObS92VH4yoZc/gL2dLvE3dinpqnHuJki6Ykd05sjuX1uLSmkvlV
p+tf//gkwa1GjZqR85pTH+11yjQgKru2DbQSgO/sdIavxA5xLMEzbnt+rVN7jAAO82i0Rkjxjg6R
V9AB4HNugyTr5FOsFfNrrkrUFhjm7KqlSS507k6cI6iLWDGgcUQacCz56pj0NkCCUBAWWvuIth6u
nJOaJRNakn32oW0iMjyU/C6RX05kBKs6DEQ/EmlEv45uT6PQMksXjKpSMDBhghBDoLnUxed388Qn
iYwj7WpmCQbaoUfhOVW91PHyRgRFPtQQu835OhNOtkm8vP3zjWQSxdCAnGpd8+iBlnruS2kMfeBV
Vtv6cQ6yKq9j94kd+AGnx9nCMIjD88934rR4uCdCk2Leh8TY8fNltaxLWIOBYafVnZxxlF1M7JjL
eda3Y3QRn3bitCDMsQpU/ft+P1rPzXME9FvWs4c++VmpJUjdHrRAoxrzfZup+WNV65douacekjkD
hd6aT9AzPwwCQ1F1HUrTfdBOptOHXLHZsme3vRs1HeOPfalDPD6/r7/C50F9ydgBGhgUYHhLDC+P
HlTLrbSQs6RjoBfIDYwOIgvbkQ54mfmp1OosaIVqvGqps+RXmqSfu43ntt/FUiXlNFs1MhDKqi39
W4lAS/GQt3wGV14iNC2Mxy4rHxc+ylWrwYgeYlHFfyd902O7hib7rZSL+1bUblluZmFMzpYBchFf
yB3fvUo+B65xQD1Avuk5rz//beBH/TYNVtrxhOBQHjPuqWAyOtUvGnPZZ5b8zha8nt/V90vCiqc3
sYqqQQg51iJJFnCIqLZaQZsJV94sYhSZb0nqVZ9GQbdslZxc53oAWnMpPXwXbphoMnChfuUaYXp2
FMIFijzjPMdWIDLkHcJ4dZVPI979hQ9y/XcOz82qNEBfghi+Sg8chW/hAiPQW+xeEBUZZ39GvHuD
uXN9hfr6Rb+Zdx8GDwXvBHTgSqn1joVN0MionAFJdCCalfGYoyVx23XGw6AkUViXA5fh+fd3Yr01
31zNTHHVoEN7eGR0B1d0PV03UY10TLiXxJrvF7GMCyB6zvCzZ1SoD5xf9MShYU5GskkGAMjuuJzo
2kb15rizgmVamrd4hjrdMH1gBtuiE4Sg/02jUaifX/TEayTHYQ5M+4Hm/HEqV+PiO4g0swORtMqr
jAGN7bNKwXUmbi4aPp4INozFiDZUL6R0jJ0P91XoQ6Fivm4EwIKLxhd9Yt62uIGPPmlH9qi6bQy0
QI916vNWR1TaSjLlg1Zb7hOGLeVPvS3RHuCYlkYAVWUxfVsVctrpqa6j62XEyt6UaY9ORJRM10MG
a8nXexXUohP1dearCrJ3G15d9sWu8/nz+b1833lmxKHiZEXZT5VM/+jw8czEImPDgixo4lS9Bayv
j743WeWK7O2yzh8nd7BCarvmZrA6lCmd2eoyX5lSp8cFxHDK/fnf6H17af2NVi467Sxq1eMpuirM
pKM/WQceSLMx5KXmYpsa8aKECB/qjDiWhaKkEkARfMzYix8mBQ+KjDHudJslU22x6TBG73wVFHrl
20hg1xxQ1VS3KUSAfJOKLHuoWrVI/c6w58/0uy38vdGGz8MaS5GXWXfQnipyEy8KTJD7q3QZvRRR
f0uDYwNT/vv5Z35/olHOQLAcAimaKDShD1/CXLQQn+aqCaDf2Zu51ot9V/YAHJbx0mzrfZiACMQA
h1qI2f070mjbwcyIq6YOdLcbPifStOFR2Ro2OAjp+SrV4IWv9eQJY65FkbBmCCiiHD4clm+4qQNG
DfQ+G0Mu9nxjFl0eunUPqVJWEG9aVwVjtljhAmJjX81RtEmcOv03Aut/HTi7i19O79/rZu5S1NWP
/vO/PjQ/que++/Gjv/va/O/1r/7fP/pfh//J3/zPvxx87b8e/EdY9Wk/Pw4/uvnpB3bN/X+7y69/
8v/3h//48etfeZmbH//663s9VP36r8VpXf31nx9d/f2vv9iO347S+u//54f3X0v+3kNdfK3+fvcX
fnwV/b/+0s1/MqOj9U/HDZgdTZC//jH+WH+i8RMkWglrTHdWyjJBraq7PvnXX5b5T5c/+QubwGVJ
sfzXPwS8fX5kev/ErQmZDGzEqKP5Q3/994Pze8wxqt5H//2PaigfagjygjXXps//u43BZK9zTiDC
qD2s6NdjrBaSoVqnkpJhxdBAlES8Xu23mRZXkV/FiuP4pSO6wm9y23tY2sQOjTw3iJsDzM0/qkR+
/SrrJQYgmLHMOkE4PKKoSI6toJ7fDEU3h3HhROHQdU+zG1/SsTr80t+vdJTYOXWrz2CDEKycSivs
Yi/dkLZnHyixLtGmT20w+rhYnDPLI8c9HirquPsIpdJU/HR7uVukGDcTbqaBh1driPfEEMxm2/uZ
lxl+rE/61hvk/OW34/ift/77Wz71vL//Dkc7u5iDyOj+qHzPSfrBQCQoiKpUeZo0LGLOL3UY2f69
tUzW0FsETUOyf3RRW7Msx6jhPMG4HW61zhPGBpy0jagJH4KCu880XipFDvOff69JI3VtK1F4oSt+
eHAsdNJNK+HxMt5i4iutwoWlKMlG1EK5V3JV96MkXS5dkSc+HT4aunxIglILHctkzzEeVPmAYB+6
XPWbqw3DbZzAkw2FHO1oW4MPNzAUr2AhWwjLBqj3FOpVN3eu/AKxvbT3VkztEZaq3bUBOqJkJQtQ
vmfRL8pDBfi9+YC3Vo6Ox5zU8sGhAnE251/XqZOx6qjSmYWY+CvO/V7iwKWqJTgsbeOYuT77XZzI
nVfgfOsbXBYX0hz315YcRRvsT9ku6FuEr+N0fF5MZDlRoNnUKMlJXyDB4xFh0vSxdquEWdKQNFEg
zUIpsErQnVuHxq30+8Zq6KAtke34sVKjU9hMgqxAoyK81RSQasHo9E4LbLgy+r0ERV4FbdebyYZu
2PTCpFHDB8WV9aucnKl8XVIzTTZePJTpJgNA4fo0yKTcR1HT/tRhQ6Y+8ITqoUog5wSWVtFEDpwU
Gs1suApJYQMxbq9A2a8Zq9FLDNQhrdKHrnZQyWxad4TJ37VasVGqfPlSAdkvtmVm6tYdAqgABpw+
Vp47S5rfhtJKmm1kVAtFQx6lNmbS4xioUZMyplgU97sWq1VFwax1uDbg+PukrSTNzhms1u810m+f
/+8H1K6Tfgh1fVTyYBq0/FOvtt7DYJRRj0WS2bxSy6nO3Shl/WjlrVXu5nqoifDF4rx6PSonG0p6
/YPTifYz22TFKHbpw9901515O5hxisP6EhWRL5zY+jGaCXovoyYjVCeKQny3zdl5S8vB/kQzZtL8
usns68bql+9Cz9DHxQHT+GTl1XLfZWP8gyxyfJQ17Hl/aaP8S264tRt01bK4voiB3fT5pCfYKjTW
xxmMae3L2p6fs66CKtwstfqMsVQch9ST8tnNG/dpcSQbVUh9Hv0pc3sTCYVi2TdWXVRI5pbD4I+q
uwDnQNzPpQ3qtB4aOU5c+2yK892upijbLbmS/uwzDOYD5taobEUtJncc5nRkDFqN8oMVC/26zdKx
8Usu2yfuTKcIbWoJZ/BrxzOXjxPqnXJnK5NpXyf0hM3r1JV6JPylHGW2g5OcvVZRpzsbNwan6lfZ
mEsfUcPuVWBObfgOYJ5mvypAWlcm6r/11pHCTnyToWTvDzKiLeLLEheQhPG6SPX7EZUq+iqaiCPf
7MgDw65sp8dYVSuqQG6a1m8IZsZGg6YP62yqi+9GkqdTCFyYEqdLkMnxvVn2X5oxHdqtoigLEqTS
seb9LBaLT8V0MhowvdO/YnIv5o2HJJex4WJDIQyzrdwJSXXEV9wVYww5gEX4Y5NXpi+XbCywuNOV
e+zdImuvJy1ytZ0d23COl6azg0pvdLRO5bBMW5d+nR20RsRRAOUKhIP70fGqG2u0rOy1bkmn/F6R
SL1U9tJ6uxne8nwX0YJS7vQOMP3b5BrgHaqmtdot5qTT9CMSSTZdxWPC//mOM9rDhgpjKr4hcOaa
G28skAcyq3L4KOwokR/0Xs+TD4zILfRU+FBuzHhOBC2ReFAfG1DQb5baR66/2HPd7UBBKhu153Qm
G3RDKhwDp2qOwVx6XX/PEfDe1GZu8GFDh9/zncqiV69rkbdcTVPXpxvFyTjBdjQVgeEk5nOl6Ynp
gxoxUB1rPPVO6kKJGdipzIX6dKYvVLeeMuztuLDmUGoqEYSgWVvamwU998FBXvwbmPVFforKhkIR
4d4oar/Utt0t/aYeB4R87xJdthTNutZZ5U1kRK2zr+3URuhWyt6uatwdW73RfOZajvmhzLEtsAJP
FUVckDiltOivIqVUEWgC7vFSDNYgqVwXh1uwsszGNxIb8xl9yMtyN5oNh3DQGeUHURYP7mbEJeul
RXAm2ZeZNjV+obqy3wz8YzAUnSl/my11iXxtxr13o/SDbW/pIMe7Opry8s4UTa7vxdyL+nmwZsrl
Kqvsj/lgyxdbVt6tonXJHVriC0zDXIscf7HM+Ab4PC5JuZ0gYoXp4qQK9nWRzauojejZTCZZ+3Er
rWBcNHtA67esvkZJgWHv2Gr+jLLgk0ga8YqkNJ1Ib6bXO7ryY6TMA59zHAWoXIadLvpwVKa7Immn
+ywrvtZmBMiijaBnVyMUU9F3iE6JAlxQ4smtqY+Or0SxHiS9gmoVYqAFcHkpVd8aNPUGWYuwzd08
VJvWX8bsc5zZcWAaBWXbkPTWnn5WulU6z/uUD57iQ+B77Bgrp/u0sW5pf0R36TJFIQISW0smMU0F
1b5ROighU73ILQEIxt0QxZtlXp6j2QncylmdU9N5TPxGtcPMK/PQQOBCOmI3ew6Sjqa0OBtuXPhm
ImkQ5EWyRellHzntW7skNaGomdyvAhGYrVMX5Z4KbLjKu6j47E36hBOzKXdlT+CaJsvdeSiKzGBW
ljlszOl75dVveR5Rh9dJOBstV4De5L/QK83WsabsLpuqxk8dQ9zkojFUIJHRF3M0NXh6AEf8wXWi
b5o3XlWGEu3zSv/ujiCjN0qpfWnzRdn0c8ptLrJ8N5Sdmvh1Nqp+E9VvmFvYb5FYmheDqLchx3Qf
FaAfYYnOB3PZ4WeWNHaoeMmNEO33yYm6QLbFY11ZVx49kJ2iZ28A7h5G1DgxFuGWzte9ygvURuMc
JZWlmwdvE6ldh054Ja+ipKM1YiXXItVe9MIwN1WtNRsP1ux2ZCSzz8zIup5zhmpV2hqbVAHCM5Ab
lFxOpvopSo2+C6IunndapRv3GTSE2kdCKQs6faTp2Em98GXefjGrNnmuQNylK5K1tYIuQt0pdOLm
obBne9u3oCzJZF9WfP79mFrcOHpbfcDQ5xrjuH3Z6M3GFfW3BC5v5kXXercoyKdp4srt6+W6jp0P
qYlVjTeI2wSKwiZyPGVjVWtYQVRkzsAOl7cNQJSfZIruN2fBGR4THRoOGEdvwE0tN9liY6SDxiaW
E4DziQZ4eJuVgq9GPfY+H5x+m6B87s+FGYVIfl416bI8W6PxYcicH+rA3+mrWd9bItvIWv054kJH
ktZ/aBS138jKBYWGuWyjlN8jN+sCc3FRLTDMD8kYy0+TJZQrc0kec6re3G8zzE10PVUCtVHqxwVD
L1/rpiqwl2JrCKfblpUTDC5ob0e04WBPll8Ny4ZiR/dTpQ/JBkGuWqMe1IUrQ/jJj7XZxdvEKb/E
QrrPRqVd524zbhQVwZUEiKsXuXeRVfi903w1PUkRo4hnRWZXvTdvRJx8wnH4ZR5QwZJtd9NAJg+a
JP5aZtxv9CM0v2+j+7JQQjtt2rASbUIfmPIoIusZQLeIlhS8HWt347SauktotOErUrhBk9Uq9amp
bDyh84dlbEa7OMNLlL1P7U/17IAfmuef9O7SIIFqLYZy2aTdt6Y0LB/bcVR47HRTN03Bxzl/Qap+
YIA5hIvi9beGOxNv5/rOJCEefYK96xdLPL66U5raYT8r3a7qDMjBqj2Om7FuAfyXU6dUHHevJ0v1
ejAjPbnjp9iK0SlPzGT+pg8t7dqpnwl7bZS5KDV06Z4e//KY2lH8PKdT9ZaMth75jpW27FoZI/mi
G4mb+3LU1R9On2iLn9kD2DYGVlm7KVJbWVudZV/5XKVsfYUgREB+YldXWiJ017cUaxk+ea2zpDsV
0yDvCmZzf58hp25utcisH3K1ayJEOz1jj5h6cq1zA1PpRThV+F2nT1dqXnh7ZcJ8eIO+dsbJEVXu
+KaXGN9izS6KjQX1NA0zVJp/so2FwxVRqXTeZ+/vbnY16XfRYI5+jtwEDVJm/ckW0JzzxRsmU/dF
NVvyqgF1ey/o9bCNihq90OOWq76Poz+5c4qbhqFo2b3azyIPOnRsvmpjpXER0IvSOdSWSDdAp3Pa
k6mVRWHT6S24f08FCQxkhcz3/1B3XjtyI9m6fpV5AfahN7dkuvK+JNUNUVJJQW+DZASffn9sc3ZX
TU8LfYAD7A0MND2jljIrkwyu9Vub4qE1TgmAGXdz1JnPrL4PXU1zchIB4uSxufQVyYxNVswxyy3/
PLtzZMU4frIfXWqBKk+jK3D6jkYHUdj2Zh9TRJWfWc7cvgjH0fvFS+1nGXnSPhSTMX5aogAdldIN
n1Jg42uPlwjre9KFwr/MK0eaOD3ngf87awaudB5dAbvdVD/7gc6fc1FzoVp2EzxaoeIxhmI0zEnV
QHuNtSEdXsZuLPisdL1uAtapTzoSXm4z3Uf0a5IZzrMBIpsXD2T1EhR96MdzY3Uny640bWC2239P
AbJf6qWZ79DELC+oT/uzauo05Ztt0zv7oIq8T3JImQKrpl+PJTEXkmF7DVTSLUBmsV1EvkzydbK+
zlkefXLTiPOo8kTBuVsagoQSPfhPI510DPJcmDMSo2q5d4O+fSvnuuZYEsTGJpPq9eVEHJCZuOsw
s65Mrtfv6el0m6OBR+n7EGr3xaxT79Hx626MW+R9dGDPXpfGZD4PuFUnY+HgUrrquBWb5c2fGoc+
6Wazz0t/tu7dKpB3IvXq/HzkRe6rheEgBhgy5qPryZLH5eJXiczGCQeFE65f09pr77SBMSbpPVE9
p63df5src70pofTb7S7rPK4F0T8icpUsvn5GLHsvowgxprFU9k5M41owyvjMLHJdhUOWpue++E0a
an5uO/9mjLSS8MRNaxeG2hthezKZ/2hy5dxNDoKk2JXBOO4YEdbP4dr2I4+ZAPnWKGfdHEe7q57U
mFp4fkjofTOmCdncKIb+fq4U+ym+4raLQ05asa+qxnzrU5jihCTuJUhGW/jufiG/jRpfTQ9tvK6L
lsnqaX2ZU9az7DoKb79UczhYFFkZXUvfTJqu8RyqsaSG11BtXJdVuKW+aZYqLx2gSrKFyF7y10KH
ajubx0W2FCJIHLvy7p16LcLYYMJ/qjTMb2yN4cSmRtO3FUO01SiFfLPp9waU2dkM8CgOmqJDFNvS
t85qTwvrUGaFVIcVqYs8lrMd6SvqPyUKRd8uno02qoM4KNzsLmBstWLDW4Z270GZdLuePqUSqXvd
CACIbTMyhnL9HjrjhLi4pe2X+XE27sPMVGFskhQCy50OQXkgnGt58o3Bb5Mt585gwG76O2sl/DrO
F12Opy1ttD6awqnuBqmoJFgVlOuejrU558KyQZDnkr7VGGcqx3nKI5x1bT6sdaREsnR++CnNvXZO
YDhAN0SVIg4frbR8/XuA7UM8COAk0QUU8wZIoQFEwYDfg5N+6/oEitXZrmqUeb8SnXBWAwrV3Drt
sjecSQexdCI0qTI0i3HH/txed8oQB4su70d7LPurUazZz+pG/g2o5X1hzSYaBNRvY/zfv6888say
LLGh2Y7+MufFxHxOsEE7iXzPPGbe/v3n8BcvR3YEoPAWib9pDN6/XCn6wZ+Un+8iry53dqpJOAB8
OOEE+kG+sXP8+5fbPtV3QCNSXxLaQSCRNqGk+EB3uXYjbERp+Y7813R87VvCNZ+R17Z7l05y/RIs
hlW+9jPpM6sn/Z8AnX+BqgLMMB2DsrgB0Wvvf1hEPy0oI/yC5gyPQx4jsaZ7+Yga4We2mX/7XNH9
oW0m5pKgS4J8P1AZs1+U67S9lBr0euhrp9w5Ba0VlvSXE/XkP5NT/cWPtv1QsNUkOlGc+OF7DPCB
md6G79vBwBMdtvyC+56T2DD+mU+HOwf126bcRc5kb0VOH17KcZZgyLKKlxKhnwQmQw1SXpU4q+X9
P5CSV/m3oR3bH/I9A/meyfxfSF3CwPyfPxjBv6AuBzmJ1+o9eckf+Y28NPxfSA/CQ4+bZ4s0R9j8
B3tpONYv6L7gDVBjcJOZXHm/s5euvVGeXCAEWdsw6Vtky+/spWP+suk3KFSG7yQ2jrCPP97b7zzW
37GX233033c5rwB3jkphiwaj6NUyPyjamZ6q1TWLIBFjGVzDXed385j2h3AWSIqbnLySDs133Ddl
fmVOfvbwp8/q9/fzZ17tV/vJuzeA0g8iNoLGR3zxb2noC3KNJgPtTninxpMxEsgmJ9vlVRt1NoO/
xjSOMZ67csyvvdoIWFBAaOiympkyWwDWC+X53XOt/S9p3jGR9MpZHm1RzOvR6LA1U8IW7Bvl/4wz
+8BLbvcwTyM4Oj43mDNw4vdnVA9qCTXM8uj7WtUnjV7eP4x5xxqBMjL4jIxmqg6RMiDtZLra+RmE
llVeaGWPP8tMfH9a814w/WG1JYWJx9F2rLx/L0YZjRWKXpUoz2PBx2do+Se/rXw6cMjtb0EuBVZ5
S+TRsiszk9Ho77/IX5Od33+Rm7IIfdgW94fn9MMx2ms9Ysl2FqKlybnbR/PEmOXqqSR62sqKr7AJ
3gG7JqWiKYHXRA+N85yeSHmQ5lF1tLuft0wT+mAbNK8klWEW1b5aBNg0TTT5eGGby/KziuMPnvTt
c+PM57YkBRDLMmfl+88NVL30LfQczMyETMTZvDYCTjuio82pZtDivo2K7NxM3dm4rV0duQBAU6sE
DELr0/BjV8u4l9Bt8PpWxR5sFH0un3/y4W4P23cf7vZGN+cHSYpwRR8zjcIo93MzXaeEO6lUbLfh
9GAObXnoJtMUiWn3Eg2WPbX2qVgNO7vuVpUVRyU6dg7bXHu1J9LEQvzV9KHEMegs9k9ygZz3ZO72
UW6KfXxK5GnAUXwMIeIyt/XQ2m0StZ4Ybqre6aiWzOQGIurFX3dep1uEMhHRaIGuMVD6YQVoa+Bp
PTVTxyolliI8X9t0+jpi/j8AfJbLRe9VX4u+MNrYV+Vw33qyDxN0mLNBDKlhkMBvLKm510MkXGCj
op5vYBxS74hG30+fkJ0vTwEokBeb07ab+FMdip8ILz54pPjhASIZUJF8scuj+/owLQVrZTd6CmBo
RNEVCXmCYopr02RqXsxawDSkPZWDy+IW+0Xb5qcsnJ3LAc8GZG3LhoVdqrCDn7wtKPwPFw4pGcT4
MWq4SO+Z6D7Mzj2l3UBquoTPaqvgzGqX/myRWhW7CFSo+VrYNZt9kObNdFHV8qzJaXDYFwvWKS3D
W1JfaROxZrWcBV2lYDSMw1gMw/NkTsujdqLPCNGdsyrNF/jeerKyzfIc7MdhUJeRbNhNG0T+gd3c
5BYaCsz+sjkfwloeHXMo0E6F5mM7N29NkzaJE1RPlVj9az0MOSiJ1sXeQOsKeLPUSdove00+YGu5
8qHDBHsYKv1j7n0Ika55USYpmjsbsvNiMYYxxamLv90esmrHoFVf4KLinRimeWh6iRKRyyV7KwdY
9Hjueb9cqkG4H82tLMzIe+8K1+t40OvGQAXTdK6Vul/RVR4FjoPT2qnuAaf7A/i2FePTME+VKtYr
V1Xo8sO0KbGi9d2xU374amDoTQrhZFdpnVs7e0j9F47S89EZXFLI/eikW1OcvMZuzlUPOD6LoATP
l0ShJEAUc72rhO196n0I5jIwHkgSj3CZyuassrQ4WtKsD3UeDMT9kyQeyGW571r7KUr78sbGS0PC
BhuxNoDsBrJFjLy51EiTPlOWZrxgLkP5WZsFrJhZyNU89xYMwOeRX07fSajt32rJrqXGPWtneRwr
Vd1iC1b7Pkzrhy6TL7kdqQO9Ud8dZffjPuoVvRGqHEEytelvVSBD8dUcCHlMFEynBySTFj9GOQZv
PTvAbeRO/qdBpeF3EqUbmQBazrEvM+PaLfz82I1XzB22W09nPkLIE1GDaNrN5sL0RrBCoCd2UL6H
/WbyARcn92FXqAxa3hf53SLlcibWIT1zcDG0xwVt9vWMky4mbXkARYxgmeelPXPG0N+Rqtgc7dnP
nh0NYtuszkUh0gV4Z3HPRZkZIfltlXuc5qw5w+VYnVbdzZz6KMyfun7+NpdimPjSmuGVUJPhq704
Nhfo4q6HMLebB08Ct0igBR9it0XEuZLU8xo1cA5TZmDxlogWQsLFPiEds2FNNiXJJnPf2sEMk/JK
v1huqQwEgUc7FMb9VFEL4JfuVHAnlc14KJUfDGfZqPLjVOCUR6LxWRie8xCCkO2NWfdfOVjL0+La
/Qvu4Oq2n0GJQ5Mly9IFeQl+ThlGjZCi5IB97AvkY0oHPlBJiO3bXG0EtYZd2k8e/dVxNgjOcl9x
y0ZQhGd1P5WXuuzXKwGQhqLELBM7y68qz4Adz9zo1Hi+eeHMNPDmyFmPpJR87cx1erJsrthYjLY6
X3J/OMzkriZ17VbnVbrcwvt/kZM7H5QZDmcAohlNg0zJ+9W2li/tWuZ30YzkMlpK6y5EXHEPLWCc
2fPS7LQP/DTUQXQieWV4VEAZuJGC0j0x1Nzyv/LnwmyKUxnM3hw3sxGcQaCKxyoI1NcZTPCz1AAc
lEvgzaix3l1rqnNOVin5RWXo+4ZUD29WW445YE7RfJGlnk/agDDiQ9KnFJF+GcsqBbh2mqF6Kld1
51RFfUPxnP4arUIiYJVfa9f7HvU92VqdY2QXmCWqB2xh5fVkF/MPRZMHs69TtJeGK6JjWhjZaQxX
/0SdO1+fUy5Um8G8NUnKc+6pHte3Ic+nzy4NZPekxy04FJ3wnIAxlWTr9iEoPsdvBJeTblrXGQ2u
rCu7oLHqvSoA14SXjtvTw9VHYWViTwihAzJr5Cpe53zp95RhNM92GTo3pZetsUdF1KVDkP/JMrPy
3E67V0um8x0CguIcwFAdYZyDg+8Z5fWgfELFlwFwsRnG57Tp0stqGewzHRYaAcgsb/tqLG9Gyast
/NtiPzt5XG4K32FWek/LSXUUIyIhJrDlU1428roc6E84+iS8eYe0Gsm11mXe34SINeJ8WAiYqT0h
vpukocxwspz7mEyv/ZFFYvFltDeYofjv6KDW6jtqxPmqDptmn9f+cDsVc51kyL2S0S8KGG79jDKC
9uqWLvl2VP5nJMvRAWwZvK7sEatMaUrh7GgWjhGXlE6wWM13YrDLKwjk7N5a7OGsoPugxXtXgdXB
UuVnCIfM557F7DJtDf8SED9IsjSDMOOl7WOFQmg/eHlwomjN+DYE8/c8au2zNLfDcyZ+rWJ/5pcg
5UQjSGcZsIvlBSw/e8DQd+2+hDg/qCG0HztlGSs8m/tmjE50GWb1hEJGTvNNPtmHjdotjG56GuvG
Onqz6T922I0OUnXT2Vq29ksQ1YcxJKYnyeRqffc65OWBtpvb1BXDkSFUfVFTt17DTUzXuSfQMIl8
PPM76Pu476hwb6pOXTj5qm8QFvenWfabJMWyY04A54LYMoHirPs0r1F0Tmoe0jF8Uu1ll7rmRC4U
LE+Ylxd5xda1cp0cUUY1527jzKdazUaZpBX+XzwK3zvfXSD/lurgbmdLONdEh/UqfCSa2MfETirW
cVG2dahDt33gzq4uVhRwiPCHUiQhE3jspo6Oe2N197r1jGfpafM6p0rni3Lq4AQ9YOV7J02jRKcK
rHguWYR6eLBHyhmG516YzmdjUZzygVMs37EMB7d+s0KzjjWuPVdRJppwN7/as/tQhznUKg8hFcjo
IS3V8DLNlXiYgQd/LGtbficoKbvL87Q8+NLwT+EI8xij0cHu3MHtJoC96sz3sWTkXfYm/TU7K0uP
ZPvUxF+WY+tth6y8ktt3ZrsEtEK78Kwq8y4/FeQ7xWXBLeJos39o83Zks3CZLhQR58dCrVYCv2gh
T5lzcWfbxGdwY5X5mwV2cYFZDtCfnlfvW2fmUGDOLN29XFL9vMydcYf2I1t2BlIuuCvy7z6jxvAw
FNblw+x4CB/aXHt8KuFbZuOf2SG+5ARwYTtiRZnZLfUTI6s2evxzjXzjxkA2gdCpyUCmubGqXRRx
1x8mRUFDPZftPTFYtMtEpn6bWq/JY1XrwT5AYgZfbLHkQWxaoNgx41/45CJzwXLoREVKUi8v6eAU
kYfIqJU6hxsowmcPrenBqqaIJybwInf7ApxJFks31O6CxSyKQMxRt4p4UIiM7ua809rhCsWgfuoF
+sw4RRXkn+Aw9S1XRykucY6L5VD0vh/tFhrbvIONjKhOhB22p2mU0ZOVTfWb7cjuNLPs/RA9jmVm
i1peqWkVt/VqldhopwkWHrngxLkTTZsFwYeYmZrmKgumtknI7nkjaDKc48KZGXlE0H/hyZtd0qNk
nsy8iERSKEojj5PppnpnjpLnBiSWf0yNvOMp5uAQLiKrN5KhmNyklMw3O5487Ze6F4HaW0GTPvlD
OJIWE65rlzR2RdzZvFoB177h9xgZo7l6k4sTPlU9EmO1DPzF00ZU83e2xmvKY4tsaKSJJcGPgXgs
lZu+EtlCEKR2jPqIAEa1SYWa82nJaW4/gqsGX5pyKMdEGY6URyvS0bDLGcuHxMyzgKBW5B1IgpgI
/Rcf9Qfqw0CaWWK2Y3ltTBlEuDa8BvoY3WR48CFi7hXDNjMJKWuoRIyM4valhzqJu9zOLqt2Nq7n
1iNuZHtcV4le8mU5L9MmfLJ62irQQkaedQHR1RkJqdZR8dIg0b3kVm6Mc9M0JnlkPJjWY0G4AfkF
vAxdQNkwVBdLtsoiQcpKqdU0pOZzOJZoEiDioJMrYXC92g26ZGb33msTDKbEuhHnjJ6Rqp8gv3DM
OnhGgCKLnaH4RvdhN3nLIegJbIybpc4GsgZlxFSOw+jO7az8WpMivvcjIg7p6DSRKnalp2MP7cqV
QRzAl2xQhtqlU+jsKWvz79tVnQs/828xo9rnnV0Yr3ZmYf2S7soHVlTFSL5M5xtxi2rwOEP0PsC6
8WiofcJSrMGNPnUbYR+2fl/vW6WHi2kSzqvi8L5uq27+EYFFutxGRovm0ZUcedngUg9V1+ycE8Kc
7lj6cpJbxTVkLpn4mqj6AqTqoNy5axID94CBsMOrx/3f4zK/Jmf/GZcJiNNmqcDAixsbJPcDTdHD
lY1zao1x0Hfoc9aM7ScXiH3KgurPqC5g5SokGw6P2MJ/nYvVQQ+64M7gEW1HMgkqKeRNS02ru8eX
KOrYsaBTIOltNChrLqcvk60qPzHKpb4wtUC/LrN5gVXm8seDZyCyTGazr86XqnINvMFupNnUJgIT
zGyNZNxLVCzbvFB6SY6F8qfGqI/gFL5eoG1AR647b7OIv8fQ+iYPWpMdmnyNQnxzzagmyzwd2+96
QUDHW1kS0+msO6T9DPw80Mu4pHxKJtIrrSv0UsWNVeX4cymqVT9p3fo3kJY3R/LhFvIXYsNzP745
EyG57HqmvrHuiyeRkuMcD+YaoVKu+3q+XASxpZVLSPlergU1kUFF40JiuD272d9fLe+Jpg1ehGbC
B7g5AkG9P6ayis620W1sMQtaQ+3OwwUFyGovfEce1rL4Wd79e57pt5dz8B/6ZFvBAH2MJnEbUp/y
3KzjVLuv0lDds/THNWmlH/2Eof3LV6LEg1RWfKyspe8vgFq0RtEKXYObRFmS68g87+tsSchLc89+
/Qz/kfftsa35z99yTP+RiXrnlPufYY2zN9LlP/NL92392uR8I7/57DYz3a9/4ndvXPQLxB5KbAgk
HiTW9tn/5o2zzV9ID6faNgwJcQ5+rbn5g10K+S1uBbIK+dagePlC//DGOb/4GyFDPR64IRfrP/LG
QYK/wx+xaPIeNlgYGwouH+tjWFbYGmzIgWknXSrW/gKJFwbKrtsiXH2DTvPbmbAfRj3wG1HfG6sX
iQsUf2XL9JjRPkJiKSVU1hta+8E6LgZ+4jNpzVaU9K1V1/tI5CkBbqLI0l01IHvct+HoRa9Ia3KI
mUpY/U2wUrV0SfPDapxkUauKYUjg03ksq3QyrhD9upGInbpq20uvZG9BsBtYJ8IchQ8W127p6/1i
y4dwWoKLEq31rTPl43qWT6X7CTui0e0UQY8oP8RS37B2IeuamIN6loXGauuvODgsatWl0yzpZRqU
A7UIkF7KfDIZX9PrPjR1d8zqqPH3GmG6jcY55QYKEY25TK1Z88XN6tQ/2NU8q1MTcjGgFo2qdK+Z
75HATBSr71bVo4cuENpih7Ao0UpCI0QGUfuLMA4UELTdrhnHRVxVLLhXtaPA78oc5fLQj8ulWS2t
zfg/Z1PMj5C/SLnKe+0jDYp1PiorIdXTOeih8MN9DcjqHtyizDPC/0NLI5gUmx4Wl9xcXbl2u3zG
vdL5nOpDkO8rMeQWMmzDGWOB7Od7rqV+Lgm+FWmk691AiiEvK/y7Sg3tJcNDwENf+gJkPLfEW1O7
JZLg1Livoc/1rnLH8RUnTQXdIOqEKGz3MmPo+KQRcwc9/m4PNe65Xac2Uw40xEVhjFTyodOpnjKn
RM3X0dSrekMyqVu2c26hq/4qnJUamhw12lw71TfyeZlS+rqpAV55pt8E9JorTtSF2EDLmrwLs1DF
SzUOXDVBoVLkZvXa8ePgN/8h2KFNhkah+tgejCo7egb0/47G2/EBFXRm7odo7o5e5GJX7kun4bPh
Or1aDTWDKq+ZScRgVExR7BXYoA8THBF4kl0uOYSt0Pu139pvTFcafdKwsp4Gb3KAH+1a3rNNgreR
rdx+mmS/om3My/XJZfiYkyW3cg/QZC4phA785rrNje2tYpIHp8zm4bHp8/wtpPVHJiWJ0Z+WLCeA
THaOfpxGP0AkBYptxUvfS+Okc+kRmo9y+o28pOxpsNYAWUyq7PaYqmwqdmrR3Y9+FGhj65S4gYaZ
SMYCmeJd33hFsC8Y71nlR78y+Xjn6ssyz+UYM4nyBRAGZl3UshgRbjP3vqFtkyTnZuVix1Hu+HdW
UYonxgB32PDR9JihxmFol6nz2eaGSjeBvTHvTaMvbuie98vYk7X3o84MAZI58Xsx24OCdg7m5VKQ
L/6YV0V7P0zBJBFOj/YZnWm45vCbjZ8MHu/yMugnfSJXxDUQs6XRFbMVUzgFJwWy23oazL3bYwhI
3No3b7C8pdGhkCUeJcxV3XRu964qY5SA41u3GMv31hnW6qyRZSRuva6vS2KnTJ3uI9Rk/deVGJEh
GT27eRG8ByAbf3LWSzZoI00Uel8ryZy6/IZH3VUHoHb891NuBE9SzXWQ2CwKE2mP7VDv+9kqnyzf
0OlO1lP9SUXODHmIzu3b0OjmNlyITYorr8cZhs3YgbObMtgZg32PF0+ZvXVUdY+BBMFCkRqa1cFI
7ewHViCEcITDtp99IeR4zooJc8AalF42olXhofOsFWEpDUrZftSpGR4kctgxHkcHTi8sFr4pgOTw
ybENwiYEYRO0kVtzfb3dsdEh82b7lKoCfYCwVHHbdwGAjJNX6V1aGfWQuE7T3/ayF599W7Ysdm4U
iRMvOqtEs8ymZ2PmoIf3+Nrkjkw5ne9722mznYu287U2FydIhoWzbddzI7tJl5H5eQgWYo4S30Re
uKO3dLxjfC1EPKetj3I283gcuYXpomrsKuO8c9sOjU0zrt8oeA2fWnuS39c6XK+qwIbIGimzfBkp
DYFZa33qE/nAee/+YqyCOnFRPowY3ic8B2437NbImgOA3U4/4DfyiuMCdFrRhxiQOIACudg0gXOO
aDxq0vrgkOhDQh99jc98a/OAtrZN38K5wINVeSu5jIPDgZoEvEtsYA3rVh5qpKVqZYCTS1hkEC6l
eS/WJlT7sHaGJukKdzpjmrfbnW/r+R57lVoQRbsjgO/YWw+VOYmbQA9Y1HS9wbM1gFGYmNhibtxx
iegxdEgk4oxa1rdKiOU8DwAWIYZHSyWW0hIrGRrxO2YCnBE8V4PPfaOcL5YvhZNAmowaWSYe4Bj3
oftpqrR1b5iN4mzA7IFGce6C02I1oJdd4Tn9zrRb4R8yw6/6ZIkMN0/MxjFfzcCFCRvdpZmQmdb+
baMDHjTr1LsjnFjVOaDzrr41St5OMiCemYjhtcdn8hftOyj00Djw5DJzQIjceuLx1Jbn3jzZPNuG
ed3nWe6Q7zGUaRc39TiZOD0R8R9aMehsh45w4l+0o+Az+pWp3oNJGtcRvo0aWinkqqn7btE7AlrD
H5BL8FxZ3+IMcdYJhNkzxukbf0da7ZEI2V8Edd63KAByB6FEZ3N/kX50Xqsy65OwywJsVKGXP0Sr
zFIu+XEI9y6DwkAefDNepKn2McyPEStlpivuNzxS5dcVU9B1r2w6N922d9nSXL5FHA2NvLPww+hz
CjLmI7l8MPia+GOimEPt89AlFbSNw8LeqAWRlp8tJ1X5ziA09LKacOrEVFsh0K4RuzFQwKV/8lq8
dTyXRuepLSNrPTqBvYK+SGNFSrqojVbRY+bu3RXNaqw6XilBTQvWOLm6WU9t0wV14nPTjDsGJu/R
z9fWifGbpF2iiiy6BQfI533QTbl7qWwI1D0pufa09wYj1PHiMxfjTpjtr5OhGos5IsVrVQrxIjEA
9+ckWpM/2NWVpCQmHI17LLhDuctC9O1IfHU+HWj7dUPcPfN0hzByEOdrj0zprIbUnC+HNdxuJW11
u45HQnFpaRcoc8pnz0zacNAYkmGS7smNcu6JByxflgBMKrbbsTh601QXh64OKYnOu5arlQbnkuHC
xN4A4RtmjLJUkEvvqg2h+Q8OCgn/cs3nRt9omXM9Bkvr6B8LbH3znRhDZCNrlNtrG+fKMoNLAUOW
PTMTF9URVXezXNo4tKJzdzXa9n4cunE55JO5WAzAFHgessKy0m8kepXZoR6laz4wTwT2peewZN5D
mTp2Ii0Iwp/0s76HGFgjXJQvfC8eaw7K14/6l7SwDb8rBrGr+e0rdyhRwdJZ9u1Pi9VfiNE+gAW/
vkxIHLRJSjKnNXjG+0U2GrpmZB4sd52LH4LRolIPViA5OpkqCwf/td1d+sjci0Q7TIPmgCIpDfLh
8Z9vuf9xhX2X9fK/LQdmC9f8z7tu8qpZdv91Nm5pMOOfV97tz/0uqAy2lffXfHsgdYv0s/+78hqh
9Qu6WtQ3FpcKplSPdfT3ndfiT4GJEG4FCkMak8ef+n3n5bdYh9mh2Z5/jZf5Rzvvr8LoP2GCtC4E
kCMmm+/2Lkhxf38RNQq+ucEecJjzUh4LQuRvbFq7YEyCgzUqcZCOlX8h1eaNbABxG5hKH4d1JE7a
YjYq53SH+zE6YSPCQztoLrsux1s4ExxwO7oMMhYGNs6WL5VZWt+iTFtnvnJ/Vhb/a6jwxx9jC2En
lsPdom020OdP0X0ZRqN8gH4+rA7RQ6J8CjBfc8wt+Jd8ZvprrfUxg7KmICrrsDkXnXIomWznU4Zt
7Ka11+5YWcq/7A3lAHVDcHdhg6vPqubpYSBvAGy9+0SO009wtg+gA+2OxHBSo0MdH8wdhRsfbmOb
jtIewbNzGIGsMijr4TEchfqCa2jGDjqQc+LzLHltiQ+mdGR5yvrcvGrERlGy6jnbGFnczmbdPRf9
SsC2TXiCZDLlcS4oiPmO5Ts6azL5Bd+6c1ab2fxqOAMm8FDXzZ3EIYIHUTeQ62ZwNsDNBugeaHuM
4YkJJKPt56Cz/BPh3anY0ZeWzgSUeFnEKCuLr//fzpL5O1Lm4fu/iJQa/3WYmrdXSYzTR6DtfyKE
tunx/vOx8gAN8/0jhrb9kd9OFMv/xaPjgRwapJXuBqL9gaFZzi9IsLfQIaD9rQPiv88T1/8l3NT7
ocsvqLD/jKF5nEKsgH+cJkTx/QOFNi2S7/FV0LGtnAAHMqGWqGs51t7fiivvYKYQMKdl3qyfHdiX
r044sLP2aLp5TAnDXRItZh3iio2KbldZTt0m3uo6mODzZvk2YqxGoBcNLRUDDKt7pwnsa4oM6nEn
MfR/G0WTsUgEq3GNwxW9ismlae+mbuztY+jYMDoaERn+YYlpoXYEJuti0zfYztHtMLkeG7woT5Rl
WAS1unQpHJa6TxnF3C59tbuCGOV5cCrSEFYXDffMRkaYXbNVJ+Qc2wVsaetKtnAHPWKp6mUkZjwt
byYxGvQqeM5o4bRiQmE+d3jrTWH7O0bLHodtuFbnTusNF6VwEIwv/RK9DGXoY6X0Chrk57baQiJK
JRpmLjjggXMYN3c6Wq8Flp2rIpULYYhqvgyslh5JOU8MsZQ51CLG/sJ+MaBOD/adBiq4cIBKomMw
zTXRfJ032ntF0N/nQgiE3h6KEXHqGappOVwL9Zmawf7eadRIcAFi3a3Gzp4+e53r1fsRN+DnWnju
F6rPvedAqOWFENf+JvXzGYBJ+ayL3uBkxqFDJtbQN1n8F3XntR25sWbpV+kHGGjBm8uBS29ok+QN
Flkk4b3H0/eXJfXpKkpTtc7Mmos+F5KOTCKBjAhE/P/e3z4qlYWZEC2lXA429It1RTOZJj54h640
H62w3ZVRYhMxmFMFjOlbiygtBOqST/l0btRsF1QylrqQeCB1reZeUcPOU+MNws7YIwBpjmWfnc+r
GRU3orQvIU4M5nJZ4D2s5XLpjkvC9iukpqVh/5dzg9NI/obs+MFEguIgA3Uqyq7QJFA09QdJ61Z6
vpymvkcHYW0jQXrM2o+kGs91+Jjp8Yda49UMxae4L+jWxzaSiFPfdWjAqZDEwUYaBNEZVWUVRO1T
nWYItDiijLw21fqGjaMNPAKigFWs6nzGilp6o7EtpxRAcj/Zky77eYPn3wyiVZdW+8VEAylj80mM
fN+JJsVN445++CYJLIAMYSffY75Q7vRsKb8lYrtRJoagOU6TGxlkOOHHk+6DwcgAckneMIrGHRjb
anBIBKX+KtCTASYyC0+gxtGM1P2nnDYH3UzOmmlWu+K7nX5sx/t2Np2rV68P+m0UDs3RGDA6hBCa
hhqL+r6RY9dU+7PegjVQFhf208WSXsX5OKsmUHRXUitnFC/4OjwpmC+AHr284Tc1rhby84z2bKGc
ppgWB1Pq13pOY6vP8S0i6xFLhvaLrg43wdLdKQaqhUR3AI8yWCiT5gRLJ8dM13wTKYNohKeWBieL
pQuAyk+72o9NfYfv0J84gaB631HtJKBc8OtE26Pbc602cjKxWGtK2nsq34Vqxrrs4IwID1H2Te6D
nQIlO5yfZD1ZbKv+ZlDLEONdHGQ+U9axpjWV32+RzgEsjNCMd/jX43Z4jtjtXAvDRnQ3WtJ9PRXl
ClnhmyBYr4y63UAahFxGgw36KneF9GZEYYq5vr436mxwRFQ+tAMVxzCrmxzycaAXkV3ro2JrxZPe
dftBRUcx65aTTomfd5W8QbdBDMKyQkdH+3sgioE708Xajjg09ons6MH4ofVQxmy1l+WbuMFbiy+Q
SOkwPceq6YG32U95vb6OaTMbg1WgpZnLKM19arHpbsp6sn24zFgPzwYFT47Sw2FO9KOypBdaLKsS
botDxPyqTfuNtph3JO06Ayc0MmSxwp7EON5a2eKXcHRKlZE8tNkRwMCbBReslfDLUuzXYlupMyBP
LPKWXxv6Nh0a3V8CZnH7RCXwpc6ntVHkyV1BzBCOB1fNlZvKiE8AJ7QrWzU1V9WQ3U+lcaQGpWoI
2yi/OFXd3BnJcCsL40Y1O09qzwLQIycOb8frSbhOt0X3OgwFLK22b+6Amh4G4ZN9+cOsNLfyuLVG
JJ8NNcuKE1g+2XmAcKRbTWOqIGEap1247I0rZ0lgXZaS+IQ0Yw86ag++B9ATE3NEsV2jLprsUhf2
GuHjVnbM5DVVrP0YEVualvDKWoAfKhprUoMpngNj8kpDXFK4NLi4yQ1BGZTUFdb8amapQRYPjVXx
ezn4bCdtk5jpOh6NYFcUVvOaa3rqgtdYGxWdpoHK8gJMz0mHgVI7cISoJqgNaE4IkjXVKf6NqylB
/gB2rUNHrKH25T27EDLZafs2+NZk4h7FnmMWpd8NuUcEhqMlJG/0ORFiMnqS/q2Otb0462dKEcAX
Fp+AL/y+Gevx2yJvrKU4GRMV59Be2rOYy4iJdipqH11pXQn5kVXm2BJ0QY1elaUjS0NA50LNrT2l
AaWJjE4GfutXzFR76hNvalJ9Ilvf9XNKM0dd0NKqmANiH2EBq+3U+EZOeaDw+lC/H0mOvZijdBXN
74Uic+K0OlEMZ/nFxfzQN9qzuTT0t/RvtSFQv+zelqb3x1Yo39I5iLcagmVomzQTTNT4MzWNjOYc
lLgnaiuj28bieSaR0Z2Xs4W/mqoS4komV+kK1Hsr3mCzMq2xbbMKxq8I/V5leApYo0+LKR/kblrX
LOaSREmr01XaROE+tATadaO1Dg0RebSF3SB+agSDHyndh2Mt3QgZHz8/imKHmmXCB3IE+MXLv9Yw
KHS+1ljA/tVrY05jdmpQGZZsPStPJD2au2ZBhTdqh8loPjXecKm0QJerZSQysaPNI7QoXqsp9Qvz
JDUXNc9tFqaHZZJ3YZmjZ5mtmy44m6FxmZJ0A+PdzzlKTNObKcVYrMppV4uVl2i9I4TRqlbiLQqu
+6SvElueBgcHu9+rFN76CITOXIxek4gX/IDfcth7gzivm6Y9gjOBssL0KbtNOuNjWhTNV6z+PdTx
kGlafMBztIVFdtaVCMtFEdN2naV7Ta+ZkME4b5Qr65jm6z5U0NobvA+ozC3NWiisCJTOieawS3dj
1UuDeEYj4yRKb8eStyTvJXhL3tu6G14lsAlmhm56zXUdEt3VQ3YH6teHd+7U6YuSmFyleK7QpAOO
ujXJS1bmF6WLoRsifF2GG7DIXgJxoUiftWLg4C3biJ9osrITRLJFqZlYNUc017omvfd6uIabtkkH
CTUXu1qiTWLqO6j6HFMGd9EqyAThPeWSJ9HNTITpbEGSJlTXUTgKd5gGFrV81MvCTuJnDrRR0s4I
8OL8FAvU2enPjboKuJ/KJTLfLKPYTnXtOOa9YTqD2sn8ZPrWjDBhqHkbrmO53iSySJY7NzrvYhOf
Rq3djbIYXEA40J5L1uxKaPVJ8LoxiOiCF4F7CoNvvdrObl4MfhW+D7LqogFEKA1phgLi9eU6KeQL
8EWmpfQKDp2irjM8O9514vLAuQhleaj6ZnMzsg2/Adaou0PMMWOBHAHSgc1wrRwAhj0O9Qf6c+iH
p0Hc5VXnWUHhWhm0h0T1s+rNnCb40ntjeMUePltY/lqN4QVUCptc8REAU0nzU1tFW60rdy3pLk+g
jFYtxJpspoeEGAgxaMBKL2OuU+8yi81WF270rl1J2dh/IPdhwemQ0QCDKjWKJMi1NTssQ08JOWuk
PcFAxXCVdGZPCswxRSjOcTLaBbFUj+jW6w26UgdogNvwFYDpiMiOJdAORqfc0Rhg5+QWab0ewYPn
k+BENd+PMK5XwF2aYNlx4hQT+L7ReG9pAs2CeK/RKrSWCuFrHXW8uYF7yEZHN4NGACyx9i2mTzTJ
yjvy6vGmoMOnoCy8Qm7mMNiqxodqzi91s1VmtuepaOfDjkSzwyxp63jutZtiwv+37OjUfuQGO5hS
cKcGyX3AVqiwOE2AVHJ6ZhDIizWEdgzftVfjsrrud2RUgVcxfB+R2VEn9/HED6Xlm2h6G7NpnSXK
IYmalVFZOHy01dB8wMXyNILr9OAbpfVTh+EqxN6ZZKqT9JkDRnkXGpmv05NJItSwwy2ErTy/5bta
NttkJ4+0R503DbSdG9nKXbmXnFIuDuSsX7FiazVM/WX4VGLOF/J837T6YQjFvcliecTss6IY7PZj
c5aS0knyBFuVknhZpCiEfgk3sx69Sr1g1/TsXK2RUvkqRe5ob+F0slBCLoFwp9BNqAxtj6L+ZQKs
uw4TYz2RN7NJ9ZBAk0U4WUbPdof2hZQ8ZcYtaCmIPqJDOIdrCEJti1rWvCow0mCbn4uQ/kW6lZLm
TAab4Q2LoZBmARZhW2SNa4bFQakatI596Ej67PMvfi4hTA96a3iTwIEkV/7gMQgfr+UhAi1j5Qrj
r5NDCEsNQYZX04laDZAkEa0bUBv78SUyWc/lolkvbA9zTsmh+IoagWVAyZAQyBD2hJ49j1Lcy8z0
nPPH3EiIiCUON1E8bDOEZzanm73cMAe7GKCd1rdrABZwjzQMJnMS1J4uMIFNzquOOknukjeZj9WO
xpk1vxspLpCyCpotHbxuhyNOcTJ0Xx+CZTZeLAl7Qri+EY23onWr8fNPK2tUIk83oxmKCVG+SqDa
9Mpp4OD/wL5dT3vBrD2jyYrVQBfl6vnqJ2WnLeJG7S03bc1DrzaXYp7XeVpQgYetAUks5C0nOLLV
vubhsDJqGWknjmpvTAZnThxltBY298sGv91wWyuJDnTMncgZNow1Tim3aPTVbO47HL22AcGSrIlb
tRD1TVzdVC0mLJh0NHZtiziNuf9c4s319+v9xaz4kESN2b3ITTIviIj06TGCCggtB6bMc1zjo7Lj
Pug+A1kN5DViWlwiqiU2gQ9BxEQPC2rCRBhRiTrRA73Atgv/GX7xkXhcm+B59dSXOeepTO5yngE2
HBe/7BIcCyKj8PfU0nToZp3JLChiu4UMFcpOzr71KQikKVyH2hSIK73UJRgudV2dhnyqBLdcMmkf
AK1j18HkjYHOSpXgTdJsnMmM4WigJj3wPjrV8ksiGaG+aUGqNBwhFDVaBTjuaIwqiXTDpolz8LwM
HD1Ta4mekjzm88wQKE+qV1az/19LXoqYhoSQrdLULF4hh/wx//5Haxzqxfv/VuGs/mdR89mAIO67
siMsCTS3Qg7br+qcx7L5LLP0r/7Jj+2Tf/yg/6p+Gn+ACAQlQYFRgRNDtfwvur7OPyGNjFo6WfEm
TYB/dVME2eQ/AraMuhDVJwV3OnZ/tVME2fqDuvu1bHo1RKNA/HfKnz8LCE1iNr9/EmVPTaEZ8TXX
IzNDU0V8EV1w4DY2lcCn5XeB5T8b1/9+iS8i7k6iJS6xslxc8yF8HZ6yE4ILuMxusdg//Bz/0GD8
uZD7tyuZX2gbiPJpc5tcqfSa9Tn7Td/jS/vyr4+HDMLPKLKefIUZAH0o2DmN0WV0KNL2x+US+OJ9
dYz9X9/G9xyP/+4N/f1C13btD70hFXx2UslTdClUh0UesJuB5si23iJ/g2Noq227bbULzr2L1HIz
u81R8WbaRq7ppxvdRVFk+ew2f/2tvgOQfvWtvpTJs2QKYUnO0aUx1+B507Vfflhe76Omd5vX6XF4
QeBFRMhvLnvtJv3qsl/6fejgZLU2uKy4lVyspZtlz6ovXNqHYSdtQX2f2wFEul1st8affeKfgkB+
pKf84y3TgrAA0BNaBIXg5x9CqKnZqUkXXaRvnHRMdh4vvFKeTY4S90RPqqfUj2UCyO30z67S//HK
1w/+etM/XvhLi82SG7kRpetQw4V59XHYy+O3cv2bR0tL5pdX+TIzW2WIkOIN0UVvbEqp1TMFNwkh
xpUcysEXaC+HCmdQfjNNlX++7lU3TRtZh7rx82Md4hL0q2RFHMa9pmg7tLPz4o2mVdkV6h1bHbFx
KIZ+k2sJiqdpo4hXOl+jdztDArzfxwa1Z5oIjhhN5SGT1CPAzdRNJ+MuEZoXoTAf09xMvDzgkBNL
06qQhU+goNHaKGFbU/CO/YntL3buCyzh1pOW6rfMiuss/ftv+N93qfx8l4UUGfMkytFFXgmn7hwe
pltAjkd0bY/zm/Ss2OVvECFfSG5/rhuAQf71XL+sG0USzsMgL9FFuaOADZRQsKlYe1DyT0LkmE/m
72JKvmfF/uoev6wJwYzalRSB6FJ7+Wu9Ri9tOr03+dle5GjP1tYbzoudubidsWU4Sua2oWdxLqfG
F9kjvr51tMo27Tpb8f/Tk+DKu+A3C9c/LSBI8WlIy6zcdA5//h1QgiHw7viOzX7ZWcfcTX4TXvJd
cvD1KUAb4J0A6pIUnS/jee7KWlEx1F3Azzo6Aef2Ib1F3fqONxQbriN4364C5AfzedlFLk7cC6Jb
wUMBvqOB0+GE28xn+Q44tF058yV0A29KOHfaxkbwpbvpXK9Fww4+Esd6Bs3wDtYilbwb0a3P/Xt6
DmxkSrvZxm4n2+H5lW30bxbh71nEv7rDL2MZQrgkAoyILpoNJ3czuMUJK5hP+Z0eiCt6462o2uk2
ujM3KkRnH6akLbu5r77pduNEL4iO+XN9F3kgCtz+N1/vGjb0t6n24w/w5SdGKrHQKwqiy7xK9vMW
y2H7mK771bDuShdQsUmVeyttxX20Vc7WvvpdkK/2T3P9xy/wZR4UAxTUIWAEYFHdq9voGTbrGjzm
bjynzj1kbHfamW7qXJpt61rOdVDU29rptu0h8pvddFO8nV+/TTeZF/uZkzhPvTO4yjNHGsuN6Gke
yot82+6u6O/DuPtdPJ/8TwsyeCly3a9Zkor15fkRvB0LWDLjC1nybrFpZFdfWd80X3ILP/ENjzW5
8vS7xetP8TuSxYfQ/fzNu+g6gv42wtjWKtdES8L6vjxBOcIgbepJfIkf5Uf5Q7hV3zmFdduCGv1C
j8TWFDSc9m+uevXO/eqqXzYXSxummlLk8QUd4ElbC/a53XeraDvufjeFvuSb/bk442L91w1+2Us0
FbUfgggYIkdaNPmBFSHw403h4U9ZB+VvFr0vMqm/X+7LDgLpAsb5sogv6irYTm7qBsfA6dxpP7ks
SMfpTfDmZ3HTumwf7XHT3qWu4caX3zzff5yYP9z0lx0GHCqiW3Jumkm5GlfVelllb9EperOO4Vbz
FK86DJRODsERI928+vXV5X8cUxhwVd3gbIfK5OeVvwBoKuXkSF3geruZizfBjXeZG7mCEzvV5/hc
u70b2NhYdijDO/eApPp3geLGd/Hk38YYYbuAq6BFGV9T7SnXhVWp8gyeNm+5HdtPd4e3R5+CuV24
jLjWGXal/bY5vBn2jvaYLbm548m2t11VdmSfN6qTOyfZIQtsm9tP+uoFc66fr+5ZQyL/1kud9T5y
/dRGjuBuzp7K/Q3222Po3+X2CUU+/6W/cwqncWni2wdIt3Zrv9wcDH9Xrl5uUvu08N9qtg922lVX
on1DlXg/+YfT4I5e6wSuk9nOanbPH/75+fabN59AKsje4sf24SQ6NMOd0t4Nrr49HVTv5R5Iu/2J
ssA+PL64tX3/WPPX3yjiOqfDYqub3F6X9n1mc31b8hX7yQ82gpd/fwCSrzuRy6eiv2CZ/Di9wBmy
b0o3t++Os/1+eFm4BXcnuN7tyW7sPVxrW9u4/s32kZAc+8D9vAOk8B/W76FPZ8XGOm6vH3oncN6f
Au/xBci9XTpnmoastHdU3ZzSOfEsr6Nj2r3xe4R2YefcMyoze6PZN4c7d3APm86+X032y7x62Tnv
GBX4Wy+Uani89Lpc3uV0qdx2dXrhpMaey3L83Fkt3CEMCPtW51edzzqfkjuqy7zz+fzO9lQbN/P1
L755muetTNuZtorj3Hnbo26nq83Zn+zn9QNfVXFWg7Np7TOiB8bt/nK822XO0T7vaQI7+/XWcgSn
dr3tfuvd7k17a7lPtb1b9/Zd4200b89FHHZathMwvD5fTbd12JEiirRXzxQPGXHn0Ou2ps3yfujt
Y2F7a429RMlP0TvHO9lee5H9vvgaD1TZfovcFaqGrbK1Zf/VPj7Mbnof2i+Rk690Hpx3y58qe4uq
2L5L7EcyZdzCho/A39x/GI63rVbBzttKzvWbfZSO74oMtsHRT8c9F+J7OpVzOMWu9+m529XHdaPj
Hd8PvbPtPct+YEET7fHsFd7qY3GSde0d+u3N7BwGd/AHV/I7d53a64PC95e3j8xuUgkYsveD68/O
7DXuw+PhpNlPa9oY9uCaK3HlrTvXsB8Puxu+eeqyI/PAK9izveu902Pq2qX7qdh3T++M5Os0MuzP
3PXWD4+Od94ieLePq2ceX25/Pq6fRpunO7vJ8XXf2KZ9fA6d59mfvK1HAr1LMI83eMKqdAlI2uGh
4rnwUxAEZYf+moddbSM7dPnU6+f1juVqLi1d23vwHvh2nbcNnLubp7fR3k0uxnjbsJl5fms3m/tH
MgrZiZo8whvDzR4ooq+rY7MtnG37m1PkNQTy7+/QH9a3L/50WTD1WK1Z37DR2E/C7mlx3w4to+aR
X4oJu4mcg+qQ8MSAf7tfdV6++UbZoN5cTHt/3bsOXu0rzt3/3a7wGkzPiQgX7lXj/GMZpUoCSROE
BiHottiIHr2FYFVtsMdnd4lPQIc7nsC6EMnjKU7BgPv12+cqa/z7c/nh8l/ewFZkRbpatNc9oXzz
Uh6njcE6uAJhcwzW+kn3q216qn/za1w/9OvLBhAx1BakuTTzv9wzTKh4MJUxvrRNXHmRFpzpwXHY
kOrXwqBdUSygScOpMX5X5funUQCZ1CTEHkmYbn45A+W5WY6SwIVHb9mIn+an+jw+yU+cSKqDcRbu
Tef74/23nOr/GypL85rFaNohUXy89v9Rfv7HXYesFmTVt/Z/hLKWrfYvlLXc2eG1iYvyx2rz9yPs
X9Vl+Q8NaDtbZjSsim5eFbR/VZflP9C4ayL/w2kBfZgN9X/505VrcZkTsSnj92BqMIj+Ki6ryh+A
E5DDUpj5y9X+b2hrv+Mv/3s0GnzRa5Eaob5KTrNiWF9GY5fAXNRHJEyGQUOngGG3sq78LA3CqluS
mbeSI8UDGjGcBKhiUh1vKLdVviin91kie30x3qEOQGk2RfW+KbVHJceKp+Rz7wlmm3mRVbNzG5Rm
g9Z7tAnaocJQDyXhWeSrGELwkckjIWWDkuCLlIAbi8anUSFmGKx8bVrFxcCU5g6Tibahl+4GXVwL
GJvtGiMz6XX8O1qLGKLfFPULqRSjLXU6mjc1uM8H+U8Xzr81pP9f4As/OVdWH+U1+/d/xiRgXPxi
ElSv8U9hx/J1qf1z/Kt/kN/G8KdNAiIWPDJD+c/xL0jmH1iNsCeoGupyiX/txwlwJTbgwKJ/gqFP
5R/9NQFk4w8KOOJVcI6sU9GYUP/GBPhSmLgaYiigonQQLdU0cK18OYGMRGmGuB8KW8uucmbc1eOy
NoRCV5y+yvXVEqatiMphpuBqDLQs3Ukflt4NEWs1XtcHWYO4JufvyAHyck+lF956ECevXWGN6q1T
zk0AaUw0chJ7c0R4tz886/Ofk/WnGjj3/tM7hZtQkMbjUjGkK1+FdebLe3QWW/hfw2fPUjTccFHU
iK01ElwzYRyl8wsYi+4DRRhPEnBNE1uxrDDfqB+BJWfhc1AEvbLCRYi+sjSXOb2AxFokt5ULUidw
gqZ4bkhzfe1ZtVDU1IT4oDOYS93RKgOl+JBpvY6Mc5Gbu0oIEESomVKemaiSspoAaQ5eP6laS3jx
NfxzWmoRG7hOcjuZxjmqQCsTDM1L9JwUwJzeuBNLVX0G5EwpMpIFoh7EOqFshyxg6uwlCXrVJRoF
Ia0+14UT5nHQrDpTKz6xHUcKXhU5qY+Y/OtnU4ZwveumGVok9KYWnzFiEWQuGRLbIUgqCGI9uThe
3Bpy5lalIMpEXUV73Pyq7GXFON+OYkWdWpmq+VmQQdW6Uzv0YGjrEAR1og2WDh53pBWQpUl8Dwa9
8kKymcZVBNeUOrLZ8ByJWik4f3RTPb3wXwt0qCq8UveRhVbzBmhs1ftNgPaOonkp3iZ5LWkH4HL5
7CtdO6bgwyw0jWgM6udOlGTkbkNLWlE0D807vJnAuIuKAtG7qGnVsjZ7Ea9UMk4jKrA4y/zInJEl
VlMYLedekerUN2uoSoiEpRCpJOIc4pkow4K/HboeXpphHCH21cqtsdRDTN5izF10iVw9l30dWZt0
DOSbEWoTJ7QwouN1zczx1GGIJn+25kZ1AL1N9bGLlIqgnLFV2VOHFpgrRRtEAox0vSxtIF3L1pDr
+MrxysynvqVV6w7D9U2haH10iQoDMkKmVqi7tWAs2o0Qttivh6TI6+cxzpPPsorAPZWFGkrv+CCm
s9HBwnL6oRQm2H6F+irVdJm3vFXHwA/guZlOR2TV7LVtn9QYSmXaeCLc7uiBcL/xTS6TXrZLWUS+
1GaLuLgxjtrO0YKgl0/YoPmwcJL4MBWj90wyMKg7whXhiuY94k6dcWEOZHHuyqlmAanV0ZT8wrKm
c2HVkPhqYxyEu0ztTHVjChKTrZNMvMAgevnQfpYy3NLNNJ0nWUxnleyf61TsOpzuHEaSgY+oeElP
L1NJRNGaQJKFplsZKRMIxQ5Df/6uQnCHetHBWEINJKTkBlG+xmVlPU4RGUcqxhNMeRjsp+oZtFon
nzLQosROfx+ui1wH2lNPzhUJukLK0vDnoGtGOC2+WQ3i4MrtUhR7MBTgshU9S9E0tuaroYYkX6qx
UDPoh1B7khvoZpsCyAcnp9lQnEpL2hueCTDTOJrVZ6EL0r1G5NNJl0Y0R1kSqW+TMCL1KYLyPUkz
cc1WKdnhq268oZW1Td+WTOWi6jI3NOVhHebFJ24HeAHsaEJfF/L0aGQyAns1BX7nQz3uATwGnYIW
TdRGr0gC8QJmpGfpT2UvWZL5eapM44gWuniwBjO9vg7C8mXMRGuXzTExtbNQQKXp057zNrABtynL
7JGcZWtTa2N5QP8+j3YeVslZgbqFpT8xlXWICsm48oOjh2zS7sxoolVcRnGMmUgcuu7GlMe+J9Vm
LKnFh2iyeT6tcYXCXqPBIcXyoHHwhG4byPGC6iSMr/7xunYryZhv07IRIhcsgXbWpbzcS2bFb6AI
/X0/YV1okR5uZ2MC9klwNP6jjvi5UGvi27mK0olnaM6npehrpL5l6uEPRtWXdQ+p0SXHWSaiLxmb
iymVJaBhLUDXprPOCpshL4PLlCZ3/dKEm67umz13n7mD2ffPE1m4bOHwrqTQiJ0q68sV4ns8UBBU
Wpcc7GK7qExoYDvdiBTIRBpXWRXRwqhxEieRBmjnSxplV/1Z9ElEYX7Hio3uHY4Inq+kauuVCEiC
v2Hk0Wm0aiv1kDU2PtnK6M4zlVhfoKymJjtJnSd7sAkhPTYQmt/wjSM7X4wYZZBFUuVruVyhvnkh
v/RogmkeC0b9FscCeF5kbvNdPdY60XxhLcCQkC0qsXPXoZ5U2QKDWdCPS5alGxFe54qVpN/nY2o4
BUF0W1k163VWGMvLMEP2Dnu5z/0ajRXkATEp33g1JvBK6w7kaJl0a/DtjXvNasLSRPqmvI3ZviDc
yhP4/0PPL2ZPXTq8C+WkfujR8BmIS3OAlBC6Hbuph5mI+GdTTI0XwZzG2FXb6g0MPfK9ZI4DpxED
WhahMUikELcal0otY5eA7Ld2YjbUt6oKFoXzDOCCxhqrjxnJ96eZtPWZFf5KdmfuHcFgdd8kqTPu
+miA08G5kmJcsBj7vlCXym0yOSMHUjZvKnk2XnO4tjeJoMfgfgNkmnG4XFJp1HadiUu4NKvgYGYp
Gd/iIl3geKa+3LbdjWaollPNnWVDPKW+qFch/GtI/awfhoVkO5ej5X6BgcrRITWv2zEM+8M6VTTN
eoaSfwXnoMOMvCSVCqLeYxD42B2G+UCqrP6cpguTXV4G66r1RhYuYMJvrpHu2afZjapqJ2PVPpqN
zruf5cBEzE8+KO+TAH5AFJMfSLj7gIKuU3kZQ5C2wBzqhWL4Y5xMk8/bIL2AZhzIQ02XYaeixjbc
SrSyVdu1QC1rYNs48uqyE29muF3rDijPR56E5XaJWNxpqSiT7mQEOC6rCBh+5CzgfKB+sRlTQcHy
G5gP5B8iqTaLHoS9nRkly1yYaOaTXPOlQVuCTkJ4OenqGqFGmLkCyIPWYxOUuqXK5ILjVFSWS5ia
8IGuEUfTSNQi6NdstgYA7DJmH2vq/JFE8sWJqiG2eN1VrN1YAi1E1L2c47BrrZ6+XdnHbho0bc8p
T9aF29GIyXIsByLSPYwPkCLhXmbSSxmr0kuv0IA/99ZM6RwsBCComK0Q7wBxEOFzDnXkNYQq92ed
nVK8lwLSY5j/s9xtQ623Jn4J7Bt7K7Hap3hWqxveyOawVePx6gxk14EMJYt5c81NVb33c6dlKxF9
gbwCptqThz4pvD4yCxgbPOI8XCVDJxJDbBmVMyyg3u1x1HQ6AApuUODHiS7dZLWa4RSwhuGsgaoA
FxxJ1apXUgsdeG+ZnswGr3U5GIvr+XruYDGJ9d0cVAAvYvxUayUIk1u5n3ivqpWqfbI5OupkVyOb
buXa2EpKOxFJoS8cqy2spRNDMhZyGENTshvTUtkRhVzRB8A2lyJCbVN1V+YT418g+prQV+ws5E+y
z3gmwJt4cXUZ62PKO1RzMJ3eqEEEIUfsRQviJNh5HAKDMnVugKKSFoWgkipppjOTPePo5nGeYbNO
Qlj02hRhhxdh4bW8tE16aKRe/wglA9eEEM1OoLHbojGuC8c0y6sXSwpRUCbkb/Fr1D20LALpaRHG
3ZCAwJwLPJxtWc3E0i6xDt+mBXyxLoqyH+xxiGH7a0ReEiRBfku9ko1QVux+0YQ95lezdpdeE6Qt
B58O2x5AukdrSFrNCa3CfBpzWBmxpiKZA9xlPtaKGGElaVl7HPiP1SYZImUrV/gRHeIHmb6NXvA1
I6WUH01YL3urmHj+swKj0zGIA97rw/V8F4q9+gBrrnxWs2pYpaQZvKggb5gMWTm9y51U35h1mc7c
cRSom17QlQ1Zyu24ETEDpg5ME/ElAASGV+D7ISCCESATF5A+otg1AZVaS734/8ncmS3HjWRb9ovQ
BseM1wjExOAkkqKGF5iUkjA5JnfMX98LzNt9xZAuafXS1lUPlZaVVQIQgPvxc/Zee1hI1T12wdiQ
cIhTCZUPJHVcCCL+ZbtjdjYzcyL7wQ9INg2661BXNaxcg1DQqEztxY4I8DZB7hGgDOgel9SnVKjl
uRdzD2nV65dHH6uZpkFT2me5gqstGxgu6VFTcI+dNIDfIx2xNdfFwhUKsEntDLgukLE+Un7j2Ofz
xzkxZkfg5hwI05qYFx58cRMCbAY0Zahd4/vpKYW+7YLpI90SIDcf3YhpI0gA3yiz5Ede4d3pivE2
gPZ8cMiG/amc0vnVDy60uzBTX8MpDR+TOU52q1k8snyjNAiDXsnh5gtEnM/3Z/xCFm84snzu+qRq
tnW6pHZUZaNsD62a/S9C1TZTMG3OG2M9f+HTIhfYq4N2vhss0J1WWnf7oPCJxgxXbDqOaAjqGK6H
I3aS6grX13Rgs0SwzJkyQM/YbeMXJrtnTvcmlcchD9WnjKDpj8KwvLOlHBYLcveOC65Cqrf5zjFa
C/vzyn8v2zE9i1ovNrZjcPHeCo63IClga/MpbQ6TM/UnUI6AZ2YxfJyk8A9+QgHfmva+Lt3hTncW
IrB4Zdcv0v9RTwKcfRGnJp8oVKVzsILvuwHu9jZO+gKBSgYkP6sn68Tu85Og6uSHZ7QkNaTC3gUs
qvhYVug+mWjKjjDjZ0zB3DwU20526QOrpCQQAHTT2GQhS0TD28levwL/7ZX9P+LY/FxnILR7neRY
CAWlLVnS25KD37bNB3VfZhndfHscbkYiBmBbhfsBb+tJebY8O7lhHYfY25LIUzq7VhjlT8SW9i7z
dXuHxQYPB0gvwg3yl6CDdM08cGqtP1RxXBz8RhhXykgSuYNZQWXZ+6mPBygxXWiKbYOyPFzIOTUw
SvexlukWP1V+Za4RDTDbvy1JM11RXnTHYvYU3CZI14EdOCBMtHweynRod1OgsrVFavufxhx4CU18
zAHCwrGtSKoasexlvEu8n6cYQ559nKox/O4QJvdQabPjx7fxHjUk83RnMcrYAPW/xlp0a8KFXLMu
fEFVwzoZYrBSTVYA/vTm7z7mQjxDDfA813OHe+0bfESptbDcG0uufpDdoyiYXzI5ys7+pLpVfq96
UR0K35++x0UFPzun6lh5G7gXNqXBAYXXeKEmV07CtG7KerRppXGiGCd8JDVdfF5NQhT7wLFp19gV
OCrdk0LSxtYXp23FucprXCGVwAjYjjnUacP4atLHPVhrwonIcwIeYyM5TZw/NgW00B01CnurWvH6
wZqY0kIDSencVnjxfFt8nDof+DnrglvsvI5rnjwhPkFPidG2EE5GOyos7hPI8l/dpPJQDRS6fpqn
GBMNOGn5EgAzQpzUeyJOCIZR1VDS5H5JjSEia8SRPBjx3ewOSN3UED5XplS7wDPHw4zkZNlPyegQ
w9yZuDeAQz1QDy578ZJl4wtXfS/WgJv+JeumJvUGD3ihIoiE4EsNeRjWiBwqT9JygjU4ZxraZqdL
iN5sgO33XhjFfeqSGqPioeYItoxYM1/SeQy6hSdI1uOp5pD0oRyGve/LYIn8ZJbf4WE3jEhVERId
Xp4LG4SXUHF6FPiFTjDwV/0kPZSRYr3fgkgMfqrRnPUWtlTgRp2PjQpApKGQW63BRP4y9J9b4oOP
dW/p7n5Wxbyv10Qjj/MWGlAAeEUp78s5PfXc7aE3ej70YE1GckZ8SlfLS2BS4gd63GGcNr4uym0/
k2912+QWPHP6t7ju/OxzllTmg1I5bt6lwJCizexLWOjmaCTYpXJCneoYMFhO72E+UjOHM20Mg2qb
czI6ydErr4d+KU4cJ6sDjAzvK1IdEUG8SG/I1o66GvAlltZ4mDYEu1Qnej04NLU1n/rUMR50zk5E
zePyKdgPwifRiqZfsl2RZXtFjNpN7MDUJATBSHfW0uFiC7WNNG2B7UoJ4PbZralC8SXuqexGXRMl
1BdGfQ7rYaI3RwKXn9rUcGRyiXIa960lUUpJGwGLEWdRF7r51RSm6qZYE74sX35cQO1vK8K//DUF
zNWaL0iXurqTITE146SfO6dKM2xCVfesHde4aqug+xK8ZJJBFait+5w6YvpauQHBWIPfmzLq4j7v
I85DHu2uMUuIo29Kh3uk1QcbMltKmqkwvsc0Ss1WP/klltGNTWrIgm2MTlDsZGZ7SO2BxmVrJ1Sp
YVebxiYjkfDj3Dp91A4pZuskHZyzUZn8AxzsvfvZGcsndlw17L0qo5aqxzpxwbSDGj4NHEZKzNeq
bc5dV8dphEUsZx4egHLduZOYGshwPdFQoMpZZibH59DFbxrQfEpLoKFvN83/1jHH1QGdyjGZVngX
cy9QK/EIROknYPf5Kih70z3Oi5MW27kG0+TUfVzT0FfzrV8Yzee3/+zXkqu1W08aKrNA5Kgefo51
Ivj71DvwBoiR9fItqHV1k4V2f0hmkUcLTdcoE21/rG3ZPxhx4ZQYDQ1z//Yf/+fIIyATgSvAz8LG
BYPj9Z+f+m5qTN7qjjdFinnBrHwaiGGWzf/EpC8NT03gQIhK4djTqicw7nue547eQzGmohtVT3+G
mr/No9nNpuIEQ3qWZ2ZvsXVwU6s0IqfQ7XRfL0h+ERUT/XP9zi28VnPyCKk7HN9drUEu//GiePjN
f2GkMLxnAfbFIm7bO6QqpQ9ONDIhxlBzezyzhRCSUqlgppNWAcOYRIp1VGNM47Oji7I8LArIcCRe
pjb4CDx5/59fJMh906Xq4R3jOl8/Z9tmsfVJPdx4jcqHQ2wbXn2G/s91sXF/6NIx+xkWHbMaXHE8
5JcpUlgTVr6z2sTydmmeZLR7iDAG/Ti7S/jOR3AhgEADILAUUYwTDWA5gMIuVKU0ttOGwLGMxFkZ
Dg//fnTa0vl0EA09qlvWDVfvvYx+feTXavZOyaQXeRsSNDPB85k7wel4KigfZFvxuujJ5k2JW4x1
5zJrbQTk3dh5wc3bz/ZC7rxeOXYttOI2hDnk3OaFkQjE6SLDFPew5UjeXruYZfBVJm2DXmfmw/5W
Ejkoo9FIneImgeUpNiyXaX6bzF6dnl3fTtyjlE3MHAtZrdwzAtNJNLoatLC7moqbfJ0G0QkgZI3A
SOvZdWNcGKGSXkMXLC+cfUvdPEVlyVGDWroNDkZQg51SfAK/ODHlD+QS0GvNWmYmWM4D41sDwnX8
MOrUewon25Ubu+ua+p2vw1oXkP8e6q8PB3ajCByAXmQtEEn6+sVbGEyUPkMd4ozSKb01soCjTd/h
ooRFMtVY38H/2jdadRyoUMVb83kJvQSOq1nx1w6Htju6/xotQMWIFmit6zRHFtEiP5veDGcTorNr
bJjsWjpqi57RTVAm/E+tCZNqu8FOTMpuoPo8+NZ4ZYHepPbzzzT4zfnp7Tfh9WLqw6+z6EZ6WPdg
VrIsXbzC6UiWhFPEZNIFEDiooJNtAb0cJl3ZXHlQaLaJWXvUEnAGdrMR4kR/+wIudLxcAQ/Ze9Hz
oIn2IKFdPO10cucqJ1VkSTNd771EOBSRwDYYmLyMdHjMvnMKYyf9nBl1B4Y4VevKKhLrHzd1CWiR
jZs5xGKahPdZkl7lvrTH/muVswly+oTaTGwXBmUX1cjB7QsEES2HXUBR7mKUA66C2Ni5Do3Kwzs3
d/l4mbDbyE9W5CgqLQwar2/OhfJqxl73g5NJe0OnBaCJ1Uuung5BeMMpsl/tO759BdQ//daYFe1E
34f+uyMjN7Z3Y4ixY1ObXng30xmNhjnPH61p6sA0AMZ9DPs5P3t9xZpixm6Vb5negHU2zVHcZBO8
GlrCtM0DaKMgcSpScunluXpXho16cGIOQ/+qlv5HX9eFChxFDGdRpFkWajQWbWQLr+9YGrUPxpxo
Jnudq9lMPThD1HrtnaFKqLYBradhzzuGrWlI0Mu4NX1XanKONdAh0ukdnfjFcH+9IIT/aP4txvtE
mfgX5ULpOBlFxLwupGznp5ogpcc8DysoWb2I22iyvfnjANScSS7xitludOcgvg6JvAOv0ne634wM
qvMNhLXwVwXPu9vlpend+nZhg9RvivKXylxGlS7U9Zt+qFr5aI7BxPlqHXCy0DRfrEa78B3o15No
atK9e/m7SIIamvUmaZErfi8bosQICrnXyOjJAwRDvsEXxvHN1XUBXKohYDGaS6GhdjHGTrbxYmfZ
oawnvebBVKvBlaI85f9ydOZtySrSEbALrmcjXyaQVunYyRGUe3u0wUaSKBorDpJu3MfkXnCiZcwZ
19POzmVbR5Vfhs6pmvN11G5YZHLKRnzU4UxH2K05+5BSpCD5D2V4I03UR9CWhAx3dldSvrqSPEJC
KD0QxbPoGTe9fFv/z8RE/z9iKNd0+zd0QsM3+f2b+vFKKrf+T/6VCtk2UjnhWPi8bTRxbPH/Ryok
zP/luKFJb89kdwtI2Pm/SqHABGuLhCegnH4BUbKC/ZdSyEd7ZINKgidJlUgEkPWfKIVer4QeQZcO
VQEKG/yQ3nqFr9cFA+nPghRI7GZfj3eCtw3Tr0Em1qaeyjC4FkAegj09L2IE68yU3bUxlML/9NsD
+5vYhzv9bW//9zIIpfGdAA8OkqWLBbnC6M4LDItnJiGacMdpcsJTDeCOEVU2xl8ZUBFhmBNW/blv
PQuclQqROeQeMWbHvmnjOzgKbEdxYjOHd9JEX3mEQNObndvV6OE7VXL/zjWve/B/1yNAuy0UXkJg
0eW6Mdiv9/RbtZ7nS0gYS017kXh5YlKq+ZDFfndbe2ZzHhILmBAdywfdddCk+txj84a/lLeOOCeD
h1waOIe/8dOY8d07l/baXvTvpXFtpo0v0EQMeVE+9CaPThh0Pt1RlGd/9qZNOCf5buL8u9fd8iFf
Mvr31MTRYghxzBZmplL0VPVvX8nrA+l/XQjeI44KZFax3b5+RgWT61m0L6T30CBvFlfMz5kG1r3b
GiMFdZARmLiQ1U0gd/zOnnf5Tq2/D8cTDgAcSJGWXsjHVJxxUot9fh/PXkymQVPigPHIzX0xBPgc
AyQxzHdbRApv3/TFZvty157L3VKw8l0Fl2U8FLyYnYbmLkILe1ca6BXAR1rBUQe5n7PjlepkVsG4
UWPvPIzIYjYzg7MPfhGH9TtPQaxf8OvX1IWrjcYaVTZl5WVPwFsC5S7QtXdWY3QAJ30jJ2BC2Oxi
NfWrFSUdM5YrlVskSy7eJL816Hbsrde0ybd3HsyfPwlACk6NAlUL38+K+P79k6H3WC1xocNd0Dq0
Shm8tHvG4fENPfyErATEtF8yjnTbZGzkbUZK5Ucs0+0TVP29ZJIFm3SYmy/KmYzrKc/cCCJQemyX
Lv709pX++d6+rIsCPAVVU+hcLIuEdbtJZo7EBs9pD4TK9KGUAZe+7lRyYxFPdOv0jvNI4FtyfPtP
/vPlQQaNANTjOdHFEN7Fa1u3C/EenFL2wUKoPWT6Od3WTL0YQhmN+SUrtfVJ9HL5VYTpdJzqID0z
T8n2RYDO6O1reVFYvnp3uIK1qWIjsKdqfLnW35a4Pk9yc5qTdeafgWct2gn47lyzrF13qLAeKqKt
5iuLFfpumZ0ASOHQUpgxTiJsmgb38kFLwHXnqjXE8ElAxa6rxDX2mliahoj0nq6abc7imhjzZN7V
Vjl1B0Z+VC+OLyWgznkivv7tu/rzi3AQlQbY8xDhskpelp65pImViWLYO27XHYd+7I+i4ggw0rqI
hra295SQUNorK/9nGgbjGIhpeG+Nfn2aZY3gInyY8vybnYm/eP0psCQnmVdP/d7ymgm0UddiaR7M
XNyEnf+xWjvtb9/2X35MNlcyLS10tcD9VubM7x+fDfu4EXPY7ydnHr+YnAHgvUrnyTJlFUQtFeq2
0c103S51cx0y17+iOYNs0ur8DxSrPzSBlc+I/4ANzlb+3NTkdjNzOadiRnJKqlt5dCG+Mbpxy9rZ
ZqjfYFMa/j9v38dFo299ctwH2ZRUVSwkHI8v7sOwHUCG8bDvNE6ESDlmt/PqXhOGnrTnWgzuMQ6Z
HmZG0hybJZkjXdb+46ibD7Ojmn2YJv2G0HfvwWHbg4UGR6Nl5nAXF4xRG1bQd/YDa32yrz8jGq6s
eevaB/fGWrfr3z8jIBHG3KkRZarKftkWOkDayD0oZTl/WBPAj3QYwlPvWuWDb4z/cDaA6UVUCNSC
1stAKc7GdRAv5CcGXndn1XTfOzjQxmaKl/nTgmgKNUQ13aEi/ugnRnEaVHxj2DmtaJQqzM6MYbid
AFS+UwP9+RKvn5FgiWCftfhBXt+Y1RHTm1di2Me9OV/DhupJch/qOyq5+RTbTv7OO/znnxeuvhI2
stD2hPPHub0HtJDH7rTnrF19tjvjB0VHRrNGjd/NJOv+s2jP9VWjGP2Xd4SNlt/v9f0huyoRSvSE
pRDY9zFI3eKnsUz+2XXbdczeuu8suC9MiNdvyoqgXtMl0NAE1mW4J62oKkjMZN43mE62CImYXbZ1
+UgUcmtu58G/pfXnPLY9qWfO6JNZ1/cVYNKwNsV973fJE7hOomi7yXtnX7o8KPAomL7SfxM0+WnC
XXx16D5DQ2fxtA+lXRziORTPSZxCqZdefzt1QbgD7Cl+dsBtN7ZVvRfJ+7c/PoARgEkicPj2Lxav
ui0JatI1hAezmD6aRiO+Mog4GE4JkrgDahZNRvcDTCnmxdzw37n5CyDPy4tAhc/ZxKX7R7vi4kUI
gq7C6U3Isq6pWTYICtwn5TTtVrYzJol80U/hQOx7l/inLOV4rkx/uLNnF6kaYllUMX3DQNzLJbnQ
zBo/vr0m/vF0XE6QwLlWbwkHzdVY9fsC48k+G0mLtvcepcBRod+8I7EDKKrVtp9H1/4ngNr/wOjD
3ldSm49v/+l/liwuh1iiUQLfxGnOJ/r6j880YVY2Y8V9DkXPeDDqvv44mnY43uaar4oET8B1uP88
iKKa4WhOw7ZWRyFwDW6mXHf/cenPBfkhZxx2Opu7urigJF56E7igwzoxOhg9O4O4XLMmT51xIVD+
7ro3qv/KsP0fe2x/+RFABK+tUkxsvAwXgxFi5WIy94SzLxINfTkPB/Grc7GkzKXnH5xhLP/x6Tyj
fsr5e7VhNe8VNutb+Gr1gA+29gYIwnEoXcOL12BKR89KBw9dZmzTWUMwwUyryMasOs2W2V6p2szL
E+FWKNgL/pHr1Bjq8d4meVVHVd5W68sbl+8yIdbHfXldGJJCzkTrz3JJImDqjoDM6iGyF20M7ZEo
ZncLoLMiS9gclnQXYLYgyY8HU0VV7ZU24eka0RvgT+80oWBDpjNYwXwMmTCG+6qYOT3YxAegO11S
9zHLxhyxSNYv8UGPFgjWimHg+N7zXX/B1/eBTJveR8DSEpCRePF8VV1K0aBN3QPVzuPj2i0hQCBv
aTmkQ8pgOa4SB46ArQl4j8Ngiuoa9+sWsQaKj5lk1O7A7FrfCcTp8AFM324ie55BLb/9Rf75KmKB
tENOn7yJNLovFmu/9jqZASLeGzR/okLO7qnrzU/M7sMbK5vlMWjF/N1t6sPsWe9h5P7YpFfWERWm
yfzE4my9Xtxv1Y6jiMQpsszfh6NtPBRVMtx7aWgCyObwADOzfScL/KV8ev2zrC3tFYDkWiTk+hdf
Ow0G7YkUfXLqV/33xrCng+TMGxm5Y14zn3TqXey445E9lTTKJDR3xVTUJ0uyEPlGV97Wi19EmGT0
2S7d5lDOWWvsKkk3pEyW4HPqN85mnDX1FYmo753P1/PcxdWz1UMLtbCsutzE68eV4v0yzD4z9xVv
+K2twvBJVDZhH4lInsuJM6+cjLTcxuQTXoczuiWRzF3UTMyzNr6do1jyiqR6p2YV67v8+rJstnz+
tQbA03Vef+XffkVFy6RuFij0+MUkSFv2PWKPQZx+zDwnrj9NTmrWp3Fmorp1rMGrd+Dgvetusf2r
zoUEvWoRk2yDEUndhLOVxPuxNObxPLYhMmhbEZV33VjoNd5+9f964dguWWg92h6+d3HhvAlW5Q0G
kN5g8sl/wJxY7YreC+8r34u/VF3boekVsqJ9aPeB2OVCjF97XaGhZau2Mc4YA5L0TENp3eD18499
PCEqm8y14taid1cvomG+d+F/rt7sVpbHE2dxAdpysX+MTecjhxTgTVrTqTaJLbpvbgFgXdrJh0og
VS+TwPjqKMJ1EyvVT0FNxtZoTtVt3vFhv/Mc/3I569EUjys2TJtH+foF6OyBUwc1/97zx3mfxDYc
X2vKrmrP1Tex9mDu6tS/wn4fXtVGN91KsZQ3/MXJt+bkPcTcn0vvmlXmmYgOeELAjF5fzSxrdFeM
4Zna1wdJLGGxZRQ6PqAhjtc2hHW2k0Ltu64lycJT/UdigWQEOH0gaRylGCE4yz3jYeJH9CDfKdv/
sgJxAgoYaa35ZCxCF1dnVVXiKxN9M8I3JFc17etN6MVZc2+A8iY92M5S/5MxG93BtYzR3AcGcQZf
kZNSAMmyNDCOT34tbmjX00uOXa8BqhmTabQ1iiUtrxarsglY99sVje7Gab2XS0aZSYKc/d6j/ssP
z2BhrSZpjrAAXNxM0JDLkcPN3xOEAa06tQD4JF6wn/LEgKbm6uUGz1p5GofkyeCZ3KOy8o42vOQD
bt33EGfWX355lnRBEecyq2VS+PqX9/j10p6TwT4lbeiUm1UFx4pfg5QoE6pPZ4tdN9saVLrl7GIi
Z+koafM+KKdqn7aDiftkbEt0rL7PySQJiZJPbWWi0nbldslKtByo2Ywn3x3W+Jg0/9paLcGuefcd
PXH+RZa+9/zOt/Xnms8R1uJugPcFNkPQ1/ek8mI2CuWFe4sP7C4VhX3jqUTtw0oW3wafqXtSIK20
zAxhNeFKP7Nk/M4P0USLntOHzizeIypeMBw54dAe5oDlssKtnbHLHkVe950F+DkGBo/lTXm6uc54
Xze0lZfIGsR88KTsP4fsSresC3M0UcRtCKj28LMp724xUZe//ZjWX/b1FsQlBeg+ON3QIbtcgWBU
t5MpfJybs+t9miFSRwyK6htq+mGXGrXx0dF+eXz7D/3L+0bLl3eNudiaLL4GSv6+8RHFTIIvHjVe
nsQ50Pi0jugD/EOuS/RDaVmeEUzUnzOV5+dGm96v0S6+kWC95BsPBcqhCDp1Y8gQtrllV2fX0t6t
gbxzUywC6w1mWX2oy0HsjNyQp6Vq4qd6sPInNpprbSzKf+cpipemwe/P0eFnXT9kFB0BPI7Lrnsh
FTnh3mBiUWuJNLGnxYMcRTDrUx5a8xQZQ0O+VcdEIolYhEnpsXsrPE1lp3FpzBw5N3hg22WzoN9o
nisimJPIqmCl7zCMm9btbNrGuDExZquvk5DTbmAccVgYfAMZy3FnATz1ntwinT/HhPExeqmK53oi
qirp02HbYvmtIqMVXbPrQ0n1ntst1r6Yz6TYdNTHPbWbA9KwFwX959Qfs62XOtNXtwo0qMsiE3Q1
i5i4OK2TcTfUgyDXuyRjhxwRA4yfmIwQRLyLCbL1HClPsWOOt0ihDLWdSbn9wKPDCJvnqvipEP7k
6EonzPhoIZLhPFDlxEeLTCYVlVanNTdo9MWJCqH4QCNH/cosaww3MzcXleNMxgTjgTHYtkIS0VXr
9tZJhxwYUqNrwjQnA/dTP4ZrBofvtmKbk0TGWcGejTOY+Rbou0PQu8n0ltOSMWJwrmMzrLZ9X7PZ
l7MidBkZtDpqtx2IXV06tbcD9AtLnPjOziSS745obQN0cc2MDZKhTL0oTYLWjNK2NOPDiEJLHOxC
ywceHsuhKtYHFReJueVrLEipqz3/R4n8DbH925/YHw14XkiWc8ulqoAUwwnl9SfWtJ5Cbu+KXSky
cZWbRbU3fMX3Aojlxl5K4gTnSTZ7wSZ+5dR2ceL8KE7vXMVaWL/6LFhS1mbbOvjm2Oxc1Fumoxay
bxbYsXnTnWQRJ1dV7po7GWS3CcHKJzvxHsmGzuimJupcTgo1rR8aB4YigNbA9dMHyvTPty/r8vTE
bXNV1DgomZlNmBenp6Zl9W+XBMPUTCKpLCYCr3tf3Q99Ij+7OGL3b/95f9QurHCc1NhgiRMDW/KC
Efyt0CeZNq08Nfi7IJzC63yMiytlpvJLANJ3m7kt30biVLc45ZKTXkqYIuSirscsgVvEKwRyvyFP
l2dvVuUDdJ/80S0bPWJm9W7MsmeNaHGkEr+FddoxtTDfe5tg+vzxS3LYhP9E1cxWwZ75+n0Knclt
0G/FO1w5i7erHV8Fp1a2nsQc3vXQwec0vYpJ/NIHU9rLY8v7B+W2X0ycPa4Yb6YEpf+hGEnQicTA
oXYL56L+QuTQ6G8EQVhdWhW4uDG6fEvwHObboSICa9MGqqqjzGy6Z1WhG4/dpDzE/uimV63WqsIa
WafThxRKFfQ/ixSXzdL41efUW0YWvk431YHmHVqipDGxNOkx6fSuziey4Ac4D8spCWTV3YekuivS
UgL3aj1fh5FlKuHuKpXURO4sQ/m9afKs2efSKpZdzEniO2qiSh4nnZOI6IWKwlHimdEbLxOLc5Uv
saWQO6n5eilojeE44Peiaad+sEDI7okmjPqeqsrjl+yTlONUWoryqoKMgGx3YKwXBaXt3srAbvgQ
zAxRRj4s4zfHnEtr70x5XrKkeWI89N46YELpUiUnxmJo+j3Gts5OdlmntwRjSiLsEMMSXzEtLiGi
MgvGo2gyWV35MnTmGzxRPZa3cWkOoznGN5bF0j6bzbI+a+shrkMKolnbioiuWDr/sAAF964boqvr
wHtE9lQZ0G85Q+C6LO0jfbH20bG7yoCAChhma+du4eJLlvpuNMpm2tpuoSGohKaTRyS7WF+CzAjv
dQ7HYJuKuiCZsVhCxTKsl6cKayq2funKe5SQg6JoH4Yb7FGd2mZATrb16FUQEKfcBb5a++jNUZd7
007jZbT2/LdhuHFTGsObPncW+eirMrulzvfTqwlH4cEXKqkeMzzL5W6ZpG6fyJDp9T3BA9VwaB02
pt1cp8aPIufsekqwvrQ7+OKOtyNbtf1oJF047MO2qogQLC2lMTN1EkfJ4NAlIzhGneummeudnGGa
cp4vUgQStQ4zc5N54djek8EjxdbOZhgSOd2laySxhRn5BBopgtXy/lBy0O82mSIj8NDk+Thco1kX
/JdF0Su6ekkd75GsBfm+Xhr5ULHNghqusjlyy6Go7rGJeOz8QQ9o3ZyEVZFvx6trjb2f3FSOYxEH
t0zZA/65DA97H8TTtaXtpXk0lsaDwcW3OZ4yhdFqYy3jbBwmDCQEbwa9z3hsKlZYwuzH3Y4PvOSu
7WaSh8UqZHrALwlzlIZ++bMgcS/bmKOZOldlM3gMU/jn22M4yNWglRkk5FhZC1+DiA8SeTB3Fv12
pCG73PHq4c0uEfmBykyl2idGO/t7D0LFtdAALI6lEbcs6pxaOOQRZwusSHvbEgt4lGa+uuaH1MzZ
i3464cIhcScOsvARL6jw71lQhpm4LPJgYOaso5iRKeiTHC3F7hVoHSVJ7xfbQbBv3jTCLYhDTChl
98JRMTGjc2rjBEkcwGRxqxu5hWcg3G3mzOFjifdNAD2e3cdOZ+MPV/U1y1uNiHAL/crWe2uUZXos
sRMVW4Puo960alFfHKuR7pbgyKqFYNKICgMtQAvMmgl4lo5ACyzCVt73uxH/9nMxYt4akbU9O4Wq
Wnz4breifZAFnMmvLJ1NX46Bu0vmCrZB0YMC2mJEBs9k+2X+Pa7Nsdstdq2fPca96oB4YyShZjKW
JRoITA4OsgacsRMy6TCj8cZ0296Bp/LBT7nRPWIXKsYJ8LTe5f5Exl5YyH9yERjlrgtJHEPqQMDy
B7NruqsROw26KGcRI9M2pb2b1MlTHFoFKh6rz1gnajelWmGwrrpd63ryiFPP15tE9nzqdLLHMEqG
zgSxI4Pug9n23cdFK/x+eii6/CZsc43Aln6B9TG0tfOLp+tW55IDlrXTFEnPxoyzdovWabkeR61/
2rbStJuXIZA72+8682QYC1lTS5Yq7wEtrBFHGIRG6zBNfPqHiYp42OVySkhpbHALEpdb2SdyVqeT
keeyPxV9Wz9q+gAC2E1XzjcTgYE9LyURmDhKxTiQjr6UBXCfjiItMLW1eiTYZ1x6aZhDhxQHAT2k
DmSuCqYUvlHtRkVhtKTedSQRgJTvAzNyqoAXONWJc2XjJqiuDKrTrRuWimcPILI7zChhR4wlpvUE
RFpnj7EB3eLUyzFUV1irlg6VbNFRsXX9UxPK5sz4OfkwF3yju9nLxX2Rlt7nofPr6VCYJpT7udbT
o29rLEG6xC9+B7NiJJVw8a18U2iHJTZ1Fo/E47YDJiNbMkAjXI8ptd8K19kurYkyIxddfJV6fjmy
R2fWp7TvY3KbljCzz7wHGqGuK7uHcfDjZev5/hhsUOFJxaI/EYkiJrsBGyK6qd5Pogl/pnnAcwms
lhalFZiNxgvoLNk2TwX/L0TXNadpcKfzMgxjHwXr6rVRS8Iu2FEREHw5Ex+NLT2j+Rb29L7nEUld
VIztnOxzsCHEjPK3cMEODiSQUOXiSllVi0tiTOXz3NgS6gJ97/mkAl8SYmiVY4lTBH9d1klqnUA6
lXuKvQX1h7Gmh4ZQULqNz2O9LRAXgjksbYvihxLrPPs1R7Uhh7MRLXKBCaEAYpzBXiyMPuFaTddN
EzCbXSSxoE0WzDTIJhrMV3ExsRFWTEKoCjIaXrZevAdkRx1AXhdG0VMp09G8LRmbpec+6b3vaNdI
7Ahrq0s3qVIVkPs2USUy57b79r8JO4/euJU0iv4iAsxFbpvsqCxbsuwNISdWMecq8tfP6VmN9QbP
iwEGD7bVYpPFL9x7rpx83MXB7PHT6PI3Mndr0e2XJR6WJGq3EYTTpscp8TxCZXaAvNZnAhG3aV9t
lvk5G2G/C6d6ynla+Fw9ZIGE04UB0+xVyzHs2nLe2a3tPWXrhhniOuVG0scGyrmzCpscXiwn1p3b
WMzLRYzTnp8R2/WpXKBQHYzfAoJSeOzTul/WbJetUXSZBMyEU9FUXBvbqfMXxfR1x3yznE/aH2V+
R5A7kgOXqVadOF0bq10xoWo5M5Mx57bN3el5M01n7cTW+78EDhnnQM1n2U+bNYg24XkPM/wXcnry
YxZR+6UcuVMpKaiOmk1SDo9jVlyzyba8TWQ/xRfeq/6UIlOtG+T4jrOcGkx1y4FTIxz3Q7VgQBEx
zvtEkP4bnUgLjRC/z57/1OORGnZ8fus0Bbqfk56DHLuz1lcuVed3aRbgxzuLJgPehgHPYiEYTdZp
HqJtemfwad+14WihUWdpiSsz2sb2Ma/DOTsiaZesNR2PLMUxcDCKeJ2CnkP9Ex8UaDQggJWaGECM
owyOWeeH9d5iLVqc+QXD7Lkl2PmMAC3b7nq9avlAim4wIOtzLPtYrq7zm6GTpy+mq2wLmBWJakvl
1+5eTIYFZT3GzStu0kmcGph4Nc+o8t5Luo45GS00BOlkqm2419ZKZdl2ft6f8OYNpGX2jmhTHvaW
aGJQAnU+E3Jag5yRoazec/xNL1UcNURMh3No73CB9e5j3Iyc6ezRxnwXWkZ8LQs/jx67rimGA1Yv
ziHQHnI5qZ7U0zeA8HZ+CnQjH6a5dvsbTnDmMASWmnsd1XF58bTfoW5jRUiWpMHbfigJMwx2cb7N
+rbweVBvSRAeqYU7X1VnVcPN2btsGh5l31NhyG4g0gUqWcteW0VS38p49uVNr6QukEOjbzq24wzi
xx2VlfbtypmqPK9+5pZH0aKQxKK5wuNGE6Z6vz04LV5Lx6XRTJdgDcXeF52+xQZJE8E72HHu8mvQ
BdMXL3qf5BXala02CLWMtEKKxro7Z40DkxV6K7AV2y6D597r3fYkfc/y9jQsmXOSgI2IGu/tfMPA
azxIZRMgQbyIYamTtS6277YqsVVoJfMLetN4SkxXcAmtnle2rudoghziLT1opcYiSYUV8B6vlqLe
mfL+V+5fGQSmsrR3DxnKA0201d89o+lKje4ihFJTS2BrY9X9LzNQv51bdYWIBdAAafR7sxBN07Yg
lC0ry+tDbGF22zX+CtYnEiLY+WM/+slSZiMMkWba5ku5XXWxQe0Pn69Pg076GntMUui8e2Vf2X9y
uKNVGmxdUWH/M9rjbI6MDWKHVmxnR6oYiSiETwLlzpuOU2uU2k8SZaB2nPy3LgdV3vRzX46sGz3v
MlWCuFfb7zp1sYpY4wnHW0SAfIQCBFPl4qYg7xoUa5M1P+Yan+oB60nz7hRjqY6d8u3ihrN3etK0
EuF+KurgZ99ox8pTe/PsT/Hi1zdqypsTc+4moT5xWhaQni3eY2Ik75Wh8t7V1WAOeVvo6HM8ofVL
o61jXzHatAp7Jvpj+zs069jAQnSgaCqrA54xR/72ecnnbjmzUcpu6y4cwqRwHaJtJDLY8eA4Pf3s
kKsq2ofFLBagSJsoDirnfkizqJHvs+h6UoSdYYhT4/J3vNLll65FBIwni1z/p5ot9Tr79RJesXnm
E3M7+Tz0rf2Du6IsoYQE5Apj8Om2M6X8JO/zrm9gkwVL9XN05HjyV1F54Fgs6gNCyNo19YUezVNG
bWGnrttOiKSxkLdJ4PSOe8TyAASvpIATtxK3WXQriIWsd8COlzhRUGDidBDsRJLQ1flVnUKZ+uDV
QIMSXgeEbBYsH4PUMLZ79tF0GZzbZGO2PC4ZfLh4dLP6kSqovG38yJpvpQBvE1PHuXc4gsVM9QzT
5tHS7uQCxrLgFbjK1c+9rRgYeH4+rseWV4t4YcvTDPsYNSLGjNyKp72Xm9576Mo1OJpiBhFiA1tV
J56Y+KuHDnSfISfnJUDRsp1jt4S42rpWHCY96NP8RWKQ3V2Jrx0lZi0uEkjnClm1zf1kWEebVCPf
ddqLLwclgBtuMccTi7xTJLCvMhZmCkTi6uLfj+3WEkqrUCYlbeFt+uCPsbyxV2m/60lEVjJT6VxQ
HtkaNGpLZi5DB3V7HUuRlqaVs+77yK3C53hlwg/hTKNW6VxO/UB043QT2JAxjls9ZGyktpxkbV86
+iYDiwVkt50deKZNdR37IqMMBeaXRYuEPxgB8ELKOfA+LCOobBWzZ6BjxdqX524t4wqbW2wzJ48b
kK+tyrKnAb9adCDjNzgPWhAzUmTZ8k1uDBgOPRv/FbAHyNoH2QIF+hz3sxXfe5UAl8qsWjBsR4DN
azLSX4e44W1FkUXZAEKWOAU55zQ2ebVMu7kTWfMYWVTM56FoMvcsVp+4WmvFYLvrnVH2J7Ndz0wL
91pD+UHDfI7KGT/yLqxH+9XQy677SVP67Ben67ZDB9pO78auzN6LIuIcNDX9FDsHlPepFWUFuEkw
qyd2zy5ggQ18FfYVxmY3VqA8+4GrLL5LcMdZEmZZsSYAGkzx4BgcH2m9bc6PGj4R6j2bxNOnrMuU
xD0MGutUVCo4CmhkxXkz+tokjlN1KfymdHYOi5MxGTbHvCkd6yExOPx4D1Y50oFYcrcmnSPjRANJ
k+kMIsVLlfCHL1so1XrdMgbDzow9Z0MbdDSvM8paYpgQyfFuCsw83U8zBvAEYQ2MD7e1FOnyiwa1
FMmoP4uBdvihqezy1bRl8e4tZUD+cF9Iss6LMFoSnMhhf15G5eZgx7R8YzcFWsYLF348BPTPW1Pl
LBbous2FTmdmgwcUYt+YlvhlJlXyouJusVI1Sw/fYE+k8g7asSQQwi6Iy9m27AaCkuhu7Xqgcc/6
pfMvAS+OrxMbU7L8pPa/x0z88n1dZE1353tMRQ5up/IV9gItPriscmNax3jS3ECO9benroyRpQts
v6Q1MJGHcyaK4YYbU3MgW+EivnrjUL85q2Qj2fCM+oSwF1uQZNM667OTt+1dKa06eh3wSqP0COVw
qZqyA79JKQuIeRmZBYYh4X18A4x4juPS4X0xY1v9WkQo8Eb5UfGbxr5tjl1XEs0bmJUdbENE7vel
MTbEhcCJ7mXMP7vjo7nREfQin0flsiR1rAqsJySA/nBkdKT2bKgzqjZTafvO2exoTflSKMQ9YXlP
4E+EQ3mcx78QwwF2yHVd2Kcrr5KQ6EVUj7ILoB8aJsYVnaGeKXi3OaZ/apabod5c5l1CSl5oa5xN
B1CJPVAofiPwT+0VSJoRxCR2rL5HsumVqH+htNnOUTU73xkOomOpsggPGj5kwIkblLoCbMcbSOzS
pW2CqfkIRMH9WgwmlGmIoLFLzTxCDZuzeiKEBrMI0UaFNY4XaY++Srtw/M2sW4un2FMGXGmkreHZ
4+0U7gf0Ic1h2AS0e7y31zS+kUX8xZ43YATUuhEwQCuq5Z3XaFi3uhpyK7UULc6O71qfg4wXGKiG
qENgPm2Ub4Zu/dO4MtC4RFNv6ksne/sOQrD6pOE6UQdEK2lFXnsF7myWexyg9QI4VREl5hoQZH3r
dovJUtLKaSNpa+Rj3olrbMQI0HHHHEPckTKg+gv76RBSmWc3+p4gZDHc22INCPiZ14WeBuL09D5b
JXCFNdLDsZVIxavOtr7VoV8C5kRhcKREbCZGIl13hzh1jc8ZutSCksFagwOAv6pNxwpGFo/+tPjX
oYWIEqZ7W3Ds0VuLBxh72HCmrV0hxwizhl8YYnbEinvw0iDV1H1/4jcuOmg3kTvuM4xWy6WvrABb
debZ22VynZmA8KoM47MolgJXc2RnzCDUGFm3alyG8hBorUH8caJtNwsY6l9eFyyU2lhVe0qJeiZS
cm3djGlFXFfuQ9dL+0xhCet2ApL+oCmbnJOuXYGC3YkpwokRj8Zv/Yh05l5Xnq4uJmi7N78sxHfk
wK5MyEiURFtXvfM584b8iTi7QCf2YI/0DENZrDe4PKfmOOZekAwDL3Wy4TvUW2vfXgPd62Zeb4k9
b79sdsi7Sede4aZj0JKwQnAsvyHHml+mPoOzr0AIoy+iMVeNfMYIKq3pCMHmOeO6LymHv7dlLb/b
7Zx/y8AurqfI0hkinLBWP5nxzWdfzw6huHa2cmvG/VbuZFzMn/ALweKg4gtVovlmmPlKF0oW6yAw
uFluj4nfB8PZLRzxpS/t7Wephmk4j6BFNWIPvPYHnucuPOaKEXnqLJNnTn1ZanHTxtfxJ5NhLe9g
Ki7tXvJbRcdmGexfTFn97E30RRt+Y3m7Zre0jz7xfYUzkwDVgEZ77hAleXR6wiy/Qhf6aUo4euyl
jvZRrhbcid7j1lOUJKWnGIRTzY3+oQhFdTeWCwtA9sPlextL9EbBKpu0Mr44woGPCFXavMEDSx84
Ry4GP6Z3Mnp8NxiYJQxdjEOhyNYR5jRfTnUvRajbw8ZS+ttisFY8YhUCKmeJpRQ31JJzGvLO2Q9Q
5axDz6BNk7rRZ1l4CuRS/+zcMSBFze+a6efaTjMKH03I/Q5U80KGU2TT2K9NDbaOOUAZ30kmV09Z
Q4A5SzIEH0nMHuQLdDe13mYaV93JUGulvKJ4I2hGbf73mhv2dcycudvb+O1PcQFq5qLmif2+p66s
zrzyZyJci8GufptgK8oEHkvdHYKgCbebQsVSbgkDcj9DrTTok2rZlqUa3ftP2uliTVeHVFjexjRU
nTWPYN6QK9qfrpEB6n7D5VfwEMfdSSkwKLfNQG4iS1Qm9omoyjZO/Kq03FQ2a/88NnD8dzUMPrIF
ZBdF+xYqS5wWKnMBxUsDGdDArUDxGHn1fLSA7y07J1s0tljk0mJv1713sWr49YkCBGHtOLCHNABv
5B3hKSA8tZFNirRo2X8DW+TpetPDJl1aztzLXljAtQ/IRaZgJ+dhKm/mpfMA3yLoVsdqKuMHfGNh
ttvy0LUSPeXDvOc/kCWHbfhHhJcpBmxm/FPp9NYX3XNwQfbaSp1yRmckFeYuhxrDZUIVoKWVz7lk
6QyAIfPOVqWB9OMc9cJkHr38Xk31UByWdZz0kavE62bNnIbcOci/IQ9YxHjOC/NuPGeLAXFc+SuT
zjEsEbroWc1of/01DFOGh1bBnghNfNqyCJ7TLRwYzi2OgfY4BErRagx1+4Td0akPAN0W8W6ccPzc
c/S9DQ7wmD0Wwt5lYzR5d9INwLpXkdleV9lHJIJC4S3ZKZAPgxTWs6291wk5nqO5k3U6wTlzToHa
2h/MGbhWnZyujxOE7DqtXNXpY11X0XGUrOYSEH9VfJwQMtNPtSqHoDFm5nWsRfsjGwPNQpWtpYBm
KbKTRmA8JA1dHpELkRhAWerIvwHkt7GKtRiY7cCBawo5Ac7nyNM+g+ENOox24xKEv2iFenMNGWgD
Oo5KRxccWGhIsrZg4QZ7lTA8SM9oYYwzE4Q8orBlLuo6D1XHLZ8g3+SgVKFEZcCUebgD1gaOvNNO
LilRu/Ugq2yRO8MfeaprZyFnr61KedZtJW9tAVj9NlDx8MvAEet3y1JZ1YXKrWJugR//UHISzwdC
BaLiVC8McBitsUdN5aZ18yCFjVCp5fcMjwINq3+IKpaALBHUcMv+kEFhs2bu7yIvPT6PuILtq8HL
1AFaDPoFz6+3k6Nm1uk7y2OAnQzWmtkpIGcPsOUaMYmBau3RU4Et2Pez4YrXJsguo+nsfD/2of2N
XKEO4u2qzfI37dpVOPOnpAXbMjkScBRQO4KP+FMIkZc2PZszx/s2Y6g0MlRJpyWYL7alFgyEbf4T
7o1hVe0AN2by4RxMC7KdOsy7rGFE6Ibe3Mu8beGpbAdSTJZJvnQ8sxTwef7Vsatg748tOSN1Vo0v
/65E+ag452UjINMQ5uVeqUfhBxVHVa9VuLAuAZ3u+7vKddVZChGz11m8czVWbFEaYRicsr37i4ZE
fBRkYsa9Si0D32E9zP//8LPZUm2RX7YAigN3fJgDNGrZ5DsusODYrg4hbyyDPJz1d3Ecs0hn6RCG
a3ishfa8A+4GGA7KrUNAwl1jB0jdI2b7dNnXfHFI1hw7FNnqhhdd/jTqWn8uhKu3e0cVwH6pV3VJ
Ed+hYDYO1BcWGmFN+p5gRkf2TrcMB7lkUbRz2f6wYWFLE+yHzNTdPThz+QUk9NWk3W/qbKwFffja
T/pF4c4mYW6bfnromRImus0XVLDzI5uOAZJRYQg4kEuA+GScBOkDaEsJBpE2l5ovKVRPlChb/y6L
LIxSG5qa3mFjKN43s7ntuqPYtpo3ps5Yw68cR5HIoC1/1luDQN1ZPftxXjJ0L+xvi+VZ5sOyHR0f
3RUndNZ+C0yE5XhstfUN6QrycjuX0N9hgOuWKWtlMdH2ysw51Evffy1CoBZ/k9z/Qzh0/drJXHKv
hIirr/HP58Vn2Mv4XeDvrKzpwBkb7Ur8SGeXy7/3pspJNTyd70Ncfl3CXv3ys1ocmny7A+PHvrn2
lwet+Mz//iD8Q4t7vRsJLoMC4MMWQYT/58eSzExcZofmgAqlu+dlZr/GspiOPnQWeKL9eCTdgQVj
FA/Q0ObMew1CDVIL1W7iuhJYuqtr7y96uY9qXD4UjwbXyAUOZsMW+fNDTW7XzzYu/YNVdflliIHd
0in0xVlyKO40Tec5QHLzNxvC9cn740iDwICLA3kadlgIjR+0gqGYKJx8tlljx1RbDSOVZ+kP94jp
0ZNgeGaFRvf8yeorden95Qv/DKjRqNlOeShsGKhO/BiU9rjfhpJa6d+/qv/36eB7cNYCEuML+3AD
OaihS9agzoET9gGE6zjuVFn3d51bzUvy7z/rHzZLqj0/ROeGyYA7A8nHn9+AZMssvTnn0LYm//s8
9j5pr9U67qfFhnO+Uqv1qnX3yu/Wu+aa5xRVnWA9nW37f/8o//y1Bdwi/J7IJm0Bp+LPTzKRlad9
mzykTOnpuaR1Z9yk4jiJ+q34+e8/65+vhchFCenY6DRxH388mhlOzsgr5HbwREdjLtCH7pqF6IJd
G9Bijax73+aIjn+mGPjLz/6HGBOJfny94igjse6LD1/vaKKMtRP3/Kz8KyScDUDkLjVcwLEa98Ax
rb+ld7rux/sdMz0jbRfPFbYH++Nj1tG4WJFysz0OPbQrMIkDyaFkt/vJq6npPTUv5zkP7QX1X9lD
MW+c9sgAixaflsg+N5FPRaK3xpm/21ZZjgnsdAaUJYUA9wtLAJIPqRLTrKpo9pQ/DeMl2JYeisLW
slj596/P+XgN4Zg6LCUIpEH0zU3zQdA6lYa7qJc08Gidv9PvbITxYlv8zPHf3PR5QBx21COzrFfO
tFrIBslYzDRjuDpkef0Gu9lbmAb3uX03z5b3zYi8+Atc8v99yGvhgWGR/yH2/nBDIxCva/bcx7lt
hXNYKzWvL3ZrCVLLJuOMF9xv8/T+l0vzsVzj0nCLuuQIgsKJsF/8+VPRL9mDD/Ln2JE8dmby01GZ
+cEzNVq239iY33mAn0/DyvZkp5trw6hBfJ7YRv/N7/dfd/L/nrPhlSQGN5fGFKMAfos/P0tuuaq1
2T8dM8dGX9ciD7wBP+/eBYCdxW0XurW62ej5ynueiMw5YsErBHB7dJJpKdhi7GJs8QQ0KDteblG8
ssRARDY4N0sHsDVZYdwjrBtGjnGrHIN7FizVdgi9aOzP2uU42xG3ZsuTO3Zw/hQKjl24jYyNO+Oq
4a5G5SAupc85dymc0s1ug40BWzpq5ju7zdcAEhSTOZc9gwcGmAb0mmej6bFuUd+PbwEsmfVrvhV2
8dAODQNdM67bTUfwS3jj+YPv3bsTSiaCGuzwNudWqxJ/lhjyWvDgyDjmJXwRmLyzVMd1oB/RtkmT
ML7EGjHghD3+5fb4eBSEvG7tq2MDTz8l8cdTdoVLybzR2ADnWWIBGYgJEGXuic8stwVIK6/H/Jf0
gR0tOJ+kZ6EIrCKdxJmaqxvbRBrRT28Py19KgY/HP+ew6wk4TFcWBPr5D/UJPk8b+lq+HjeyE9Jp
yjucqSVPa361qv7Fj8aL9MORGGBkDlhuh7Q21B/iw3uvhXRYj+GUH5Guif6qAHPah6zty9+1Z3Xr
3sMVgZarQB72NBMM+RrPkYouMwPC/GFdcKQcyzkP7G95NNNvmwC10RPzN3kf1+jqkjzOYX6XiJKc
r63VVOZzL1Vf7XvKZLPvunGw9wFhUV4aaJtyf1yBId1lLfN2nCz/veAtFLD7zc7yJZm5+sVeGA0R
OSu15eb8taB0XmcotetpHP1qexEO+u+d7n2PvR5EE+cUl3Fz9C08bel1P/oWO1n0C6Q4U5TcEZDs
cqZyFHbNtFp7QG31N7fOnaPthFl4qZwVGS4urYxMvhLjEk570FbU/t74gIZ7CNifU1sd2YjBqhzl
Oofso/KZTE/PWrKXka39MWTuXiXBWrc/jGcvzQER0kCQiez6z/Hg4kjpe2v+3bW12HVbrKsfvDuY
+NTAvus31jRun0xSOSQWqCJLKIe84UtXBvk5p32qz/4cLM9e24UUJlnWZmdPZOanx8nKEd/ikU+8
cp4/R14T67Nme+ilrKnHt+srK971SExlEhSayNLWlxEA6qjyfjuVS7xPq6b1V4OM8pNXlYP4WZYR
enRL9iHA+5kEjQJrN6EgOzU6BUsIbpbblYFkSZyZNuFORJhL9+htqh4FVjYffFE37FcHw1yR5Q9d
DNqf2UrcSNng08qahMnVI+OKTxHYHi9TrjgGlqjIjyEN65bYztx8jQxz4J0gs5d5Vthl33hBbu21
bJNWcWwN6aCwfZ3glJtidV9xz2I5dreJtCdnUGexWFu0R9gXYaRmXcd5NhdddKrAHdVpIKPxlykW
9o61k9NH9uAcrB0KOPYOKNcmfdPzApKkPoDd2ln0v+2JuYRobuTc5YQuBWt/YcYucGQpIc2u9aT6
PhVN0eE11kDgHEfVdVIOTsv2YtnElnBm8zXIJvDREhP+5qasL/NHV6F+Z65D6GBqeboY91YdrF3i
hWP9CQYuc1ynMeomWkof/0AfBr+2gthKFh42YUW6zdYHAlVZ8rYcq9EDM3KUMPlmPZpWDO90/2F8
nUyt3AH1+N0vt8A9UEbR6wgs50nn+6ZKVr/uBAtiucA8Wpw4cZua8knLzM33xeCpS+iUTrlvpgW9
nVU3n+OwWM8NOoKfiEr6c1hGirWwW8LB7jyAKefG4xuEYFIhusQoE3WpRR+7JYXfrtGOTaF3q9wg
5i29NCiBp2DskOpgkKX4Bq5wWYiLfGUcOxNnN3Xm2XYqAdSy7pxbNJ3WkK6T6JtbBpcAI8UmRPas
3U3GN8UyknCGtIWbNBo29yvQaiZqo8JBuGOgxuVu0C1iKnNy26QDZazZh6UxLK9A1Q3svLPy0aoq
uZ5Ww2gLJVvhTqi8mHTg4cGoQOpfNnE1gk2hNIpzTqH4qucRmT/eNp1a9R7sJUkvZAY2T8j2+zef
IZnYtVsQPKvFhEPiRXl7s13t8zubEsFLRYl4ZNebUhMjQ8zlJYoWP23wArzVc7s1yUrc5JY2XZGb
81JE1RszLdskTF/8nCC4uqkJmSH0Aq8iGXery0hAdy5wGadRX6sSx8sprnv1FRcjHposzjUpWtXW
veYFwkCobcJw8rFNbLgrKu5t/vnoRSsSN1gIZcUXUnbw6aHzNtV+Q/pz2IDU93tRl2TuMsq2MxLw
CrUht3SL9Wny6yHeZ1XoPzZdzoqj8WX7PGZh4KaD3Vz1IRti6eS6y5kAdseOYn7v+j+6krp9v9Sb
6M6OP21vOpSUIeSgEbkHziv8UqHIR2+CZqlIGeFjS3QnAhHlolngt2u35gmEYfewZoxCE8fEwd7i
P7SJ6ASKXGkH/Y9QBtRIhoQPL0U1L550aTh+Gjll3+qaXX0ywyji+AGX/oDeLcBkshbbywbaq94Z
f3A/UbfBqA4XJhFnUGFXQXuMYSnZgqFNSUCvLMZXruXujO1bDdE8tqhu2DWZ18KwLeUcN0Y+ExNV
/hz0Rpic3fbyFDYgODmwrJloRpM5wReHvQqU+QFM0AUAg4WxMsx5HbFd++KUDTb9BUFfu2fVGab2
yqqHeAPTfRk66S7pEDXI0jmm2Db7QAkBfKyxvz32jZ0frBjlUrJttlKndaJU2qHkduyD1Xk1zSlb
APdYLfj8tGei8CD9SYaEpzpkMsvRbX9heRsRxFQd11n2aCKQ21RhhCZR7PEwXdYBAAP2yhlr2OYq
c51ht/2PiCWszcjX9XQSroZIyyX0Mv9zN0aeQXA9L86jcbcofMlCbr0E8y8vNVhOzLbiJYMpHyDA
SIsiy5/dAjcPFvDFHAeqh5GDHK/WNSuv4IpMjD5FR4zkY8Xe7z4eEQClXNr5m7eWVlbtytxaxEFx
SvB3tBMDwcutaj8IgznUNq498jbtieFZiPJRN7L2nRdHr3F9ZmyPAYxx/fSjRKjVYL7oM/spsgmq
EnMMDw8xkiQkgHdnsyPB+ssUKEJOZYOa7eAIid1jjSBhIXAtrxaPuGZ5VuX5c8mp/APxd6G4iJ4f
HvWIiQP9bqMOqzLzq5B29iNwtticMr7SvSzr7r2kUdwOvarbXyKPUPkNPJl10hHHY+FZaGuyWjAX
NxxOJbMwrZWwUXvw7sKIEUxbsuDsBA+ue3MjaHnYBjvbok8WAUFFMtEC0xND9Lp3K3g9L/B6M3a3
lunFYZrb8NNUFjVRu37BOVaF3sjfJ9zyRWyrJnKoiLfbpS0BdEIDas5k8fqESsJvPQ5TkyNrbYPw
tsuASSZ2hOPhkG0+pkmjIrx+kXHRPlvFVMDm7aZ1e8LN10EdHAefjFllfNJ3y3plzx7GBYEkkBR/
miHvo92qOtc/FqYUA/f5yFB/swXiziniPojz7pNTF26OHm0eX5ZurTYqxsBPavc6IQJ4L1WSrx3r
8LqYjLX3GZ01hKn1pj9wp/AE5R4tH6kG63LLOqd/h3CF9cAx9hI8WCyVdRKp1bnfUNRx9GxOZ9Km
cZS8baZmHnaEeWbfAnKRf/UcJ8Fu0UXQ3jTr4j7ihmPBg/t5KkOydbzGpEXXm+ISKVifaVlzWN8C
xui6K+O06Pa8D5S/d7XjZ/c89FuEcG4x+3ji0Lqz2MHfGW+ZgKCPKgg/+W1OuJEjoXleooYvKb22
0shIZLTUiWejLDu4xRAQxWNvaxqXto8Op2ijNys30uZwQgKxayDDRCeZlxIL8Ko2i3IDGhDpCsh7
m51gXRPfy4w+InVcZ4sSo8t+eyiD0LRkqWVztKeqnrYTBXpGUKhsZ4z/sB+ctHBRN+wRTBLMu5iK
QjG3cau8kR+M/KNa2t7htWVZXjq6/nQHU9qqL0R9qPfNnl3GwHOvfmQh33WCvWaeblsHnexNX3tV
+ADzKFx+j0G2LPsSHf9yborNf7IK5QdHKqqRUx+Fm5l3K9qPek9pE391pN+cjFR2tONf8TE5jVBv
HtUoI1YQi9vYe/JE+dOFZWFv84Niym+Vn8fFcxVqslRDTq/lrKMql58FbsyrH7Lz8r0qC7t+UBt6
kru6N2F1wB6S6zdnyTva8XGNZIMIGvaPqGS2HFnitflzBR8bf0C/eM7M0icc10NIPG2BxNBUEatZ
6VwTr8eY/OCQTGqNkt/SjwBaBwZbVdE+5dOIjp1k7F4nnmZ3Rewz89IvvvTbJ9SPmN03iTSA8lLV
b/aaq/hvkRn/nCFR6aNjcSIRejEYjT8nKE2uAuQB+XxEqtbeQ4H41uHg0zt2xnbaKfM3Ou91cPa/
ExvQIewJAIlEEDtAbn2YjMc035Ve1/lYrOXyOhI5kPAmKJ61nOYD24psTuJGvwGame+od/9mHP9/
P54BAHQxRkdMKj/8unMUMmEm644AaY18aW4tGBej7w8v2pfja+yM+e9qalFOtWq8tTzr97+PRz7+
/OvGhvkIam4uBPPZ6/Tkf3zrjE/XYcAtdWRc00Y7LFxMYajHzsifpj0Yj36/Re1yVeMhqqe27NN/
/wAfxxLXKQj7GYodh6k0ORZ/foCOasKG8r7CC0NOjuY6v1iqs7/E/Oq3UTgvXwPexX+ZvP+DnXD9
qYyC4IWFrCsp8//8qTnePJdoPFjzVvnKxkZdFk2UiItWVaV2gcshL/7D3Jktx42kS/pV2vr6oAz7
Yna6L4Dcue+kbmAkRWHfAhHYnn4+qE7PlKhpafpu2srKqloqpjKBDET87v6575/lBnSNEt/3LWyJ
6jfzn58+ejB4zndOAQxjaofWX//LR+/7I2lhrsw+ZRva0NoI1e1MH9UwRhAQu+WsAx1V36adLb5W
QaJfwVSR/e7XH//3wfFf7382VVBNYBegw7oMyT59EoBZ6sYw8InPI9hjJqeDeNNFOy5fhdONwy2u
FdOLBNMUZ83IyW8mG/FsVwJrkhcy743yorRHU7su6qDpv42yLQkBZ66XnPF0CSyypXydwiGQEGCG
dikpTW+9ibU7xY5kpy7rrSZmtS06XDGRJo1SP1smHz/t1KXNuGtt3Y0POTCr6oH4hd084xP3zUs/
VwQvnDRWyYERcAv4wgVPdSg9NdpRQQuh2qkmsEsi5CQOKSuza30kMOw0T+jus7FVyqy+Eh2lDnUU
uAejFnDYPdN3g9MO1JTyrKA52fnNkPwnXZKmFlL6zOEs2DiO972+6i/XXcdDO3vFSLIMrPNmwhiz
ixtKHJ3OzB5zfCDnDm3BJ0VdVNiwub6CJk8xYbtK52rOokZvm8Ov7wLjp9sAHQz9zYd8Sdkjs4FP
64Bc2jrR4NDtgt6H8zSSNNNOss4N7VHOFVwAPx5IRmKj7KLECpZ6qzw2RpeCcRlfkRpW6ONEQ4U4
4mqb9T3mHaML7YGZx1ey1f2jT2w+Ocwx86LtWGvUT1PzgNlzmpznVjm+y9bV6560XpRUIeYYgEtA
ud0uqfQlPtgm0YJQdeZaWm7WeDPgZGB4qeKZrSE99fW2zOIW26AqBu+MuMZYnxh+OPbNaOVTuytt
6LJ3vnST7siukybvQDSpTW+dNWqh1HL/vIB/aG8QUp0ns1tEic+3mwSzchXXL63hUY8xS1tx0AXg
IXYNxWykvYjCcUKm7IdtppQOlgvDlPn1zD7VO3H6Qe8GPL3k23nKhbpyTVEzQKw7cWvnWPVJMRjD
fHQBAbmPyoCblWi5hXcKe4b7kHChHsehsV57zVHtWT8xfdnSSmmnOGDNON3VC+oKBukeW25qNsuy
K3GXZZejFCPn437x7+3Bnp2oaJPltueLRac8EBF3k7M1SHdVrDFU85xqzDjOqYAMcU5MAS8DWhgy
YTBcOkMeNBswDQzM4UOKLVdhiTdkDOdi1zu+em3LhC5wCXLlNBkJnliV5v1OTbT9RmzieAupSl0M
TCO8TvwBdh8GcWVo2x6sfHY15CBuTo1ecZvTlusOkZe0zfgO7xTzfsgNAJsZ2qpci8EnnN/niQjW
46vRa7xW4pZ77Kv+fN0Wvd6Gmeb1z5zI2AfjfMEI1xdmOl0lfdC5t4ZqyhNeJgPjuO/S8Etrs9rj
eWqMXWwUSbqvtclwzkgC8qYzIHEZtaxV/EzUHQZ6UPi2AMkAjaoSRvxhp5I8VDmP+MVGqI2nvpy8
/jRrAieT5tbjY1X0ygsZBOvqNw+xzzslAIdse521/GYtT7E+WQkgnrd6mi0JdC3geMkUiJtF0PLC
bmY51txo/6GMu74e24QV6sX1MLxPzyv2okoNJq9nVZp1B7/4HY4PtlMMJ2+pI8a3X69JP2m4vB6o
bD+gOALbAgzWH5+Pnha0JZAY0nCeQ27GE9NVmgQ7QQ7yJa8gywC1GuiWDIYmDLLRNugzN6c9Urv/
YrrJa+HpNedj10bG9UDMwo7O/aiOxyzeBBjlIrZDzXnRDvV5SiyavGlmP/36PXxW3de3wDswaVH0
+Gf906rK8SxOVQF1L5nAvhA2MHYeuaiN6y2MXBMTIJrOFPBckUrY//qlP1XPIXtTEIKnHvwaz3VY
bJ/E2KZR2CJV7O7qjMQN7sUCQG4/1iTIYt1RwWVtDsSJcBvjdO3dBKuHNubL8yQ7R21MCQU8Ys8I
2anniE1Qz1LmgTMm0QbwW8u7W7rca+7CXIKkJ2eYiHhPkO58R+FlTujmvmgzLwCbw/jpdxWtP937
aAB8tphGWIIM6/OuRauHOKmboSWdPOcbl3HPtySH52oYBE0xomv5b7ap1qrG/XWftLa/rBB7TGhs
GNky/3g3JrAGwQ8l3X6cdYbecULdDE3nUOpIXvIgsMWYnXlMI6q9mQjXDHP2VdaGAJCltrrMipnm
WJ18CXSOAFnHFdVj3Ze2xICQkRngOEYO2UstMkYLWvWjVqnpITG7LDniJGJWnzVpVHIo1qk3cyqO
rHYujwUWjveWw+F2XMVjVt/+8fuN9B9VkV21H/WdFB8f8uK1/e8fysX++eO/9n/+e/LRbF7l6w//
gh6AfnSjPsR8+9GrUv7zv/+kgq+/8//1F//28f2n3M/txz/+/t6oWq4/Lcma+sfiMBbDX3SNjZlc
PkT5WrME/vkDj1//8Xdk0X/Vja2lYgHs2xXKwtYclfZfdWPOH+zZWHM5t9NjaX537dSNkOk//m57
f/isjhyi1t3daiD933VjtvMHBw5KlDBwrD1O0AP/9e6v/7zL+OD+LSMdsNoPd6OHHmlxcuNPARGH
mKT76W60eBh1RmaahNuX9JlZBCBXJDAadUGrNKHeEZUIikVEA17HcEDwJaegedeMQ+JjCoxj22K3
DG0j6RmCyvYuBaTa9qo5UhFtXFVTE5wVWpmASq6Hi8SXDQmjPm8uSBTwhMUycAEKYus4nnlsk8Bd
MBP1w2nKFp9QYtJvXVp2oLsMxDIdS1N7FqLiBNpI7gzioS+TlxubaXD8/tgEzUyVl+WcoSnecYgg
rsd/vWengV5Z47FnM5KIZ0ljxZb8Dwydtr0pyQnAvqAO0sN/40dalSZ7byY4X/aE8Ni0Udgh6FcI
RUoWsTMtxU4iK6cbdl126LkuyV/gF6G0O3tPx0Z7AgMz7suktnYkb4b3saRWRlj2hyAIuEW71CNO
E2CLiiA/ufhsmbKVcqtZYrjglD4wi+/ItNWG4R3HwfQqvpH+0IaGRWk0tKn0Wa9n7c3UFpapNoDz
UZVUDRrZfJr6amWCgFd8WYRhvgGB8g5SWtDYG7cLXhICwyeRze1dr6xkM9tDeRj6guBEYiaHogaI
EVvAcFI1H4amro9pE+PWrmtrLznLHxivtw+j6JdICSe5SKzFO+tTp2PVKvrh0KR9j0yD9njWgM+N
FCDLI/M17dLK9CwgXtrsqcag0hl7ugozq0IHXbTMpc8cFCQKS79RjvON1dE9G4QamfA3y80y2M6N
WZuwPNrKPzbKCvZ+p4k94/v+jMD2akkq3JNbDCXjO2KjHoZf5oi1eDAJ/2/i3iiobiKX3YEbiqDL
5RvHj51NZ2nGPR7Y0tzY4MURzGA6OLTctZO3nxlnML9d6suxave9LLy30aMKyQR3wEdXgtuavKfA
rLrdKF2CD1jYyZd17NaT0b6o+9iJcG7io/dgnnnx2thUOd6x8pfqmFadJB0MlYhM8r4aBv2RBZ49
tkt+cAwMQ4sQvtJt6RJ8l4wUt2mT289NqdKDkDTrhEy36rOYjuQ81NHso4qjX8NQLjee0zKl0iAf
hnecFGRNEsukJGM0mZy3k3HkgSy7UK+zdJ+UIuZvjuQo5WU00lvAdTIPqnkw075umYW1VZSBluHM
tRxIwJvwfafRXbkh0xdTLHrUy3R6q83UuYc396XQgIzRimxdGmI4o3+oghuD1cFC774KIF9t+xIY
GNmRYdu0jC7rio9IDq5x0XWrUlhX7cGlwh6dWPTOFBIxSjE4zKV67MaAhFeMS4cMnMLiIJcHcwDD
Gw/22gVSIaxMzQHWi7ExNaFHyMvPjd/r29H24ie+quqcAHN5U6XToxcHoMQdaBSuud6NHMWsq8lm
opqVRTizidtpWVFcx6CF6BqnWycESKguO7REtQ2anI1XjevlEaF3Olg+BUJAur2PbkqNs9lXzPpJ
oBDoMmUWEZoaUxRDXZ5Xts68f8ThdWEqufbqJmNPwSp7j8uUrdVZmlZOHOoF2UUbmEisljeAdvNF
2jbL1474BRbuyp2JxfZpNNn4kkkM8sQmqvxhxKW2Cfh5e62Y5akuq/HMLOR6mCQCWBYPhWY77SYb
qSQNHfSq8QQ0cwiusmZGpdQ6VTx1fNUvG0aMeZQjDd/gwbnwE4gMaMvmkUdZSrx26mICQH3DHUqZ
4z25Bbs96npS72kb6Ftm7NOW5w21T5V2Mr1k3EzA+tHjWe7om2gXUlZmSehJeyyVdM8W1Pd74rW7
Khh9hsUCdI5oTLi43LoEWfM9qaUNLpWk3wzoK5ALU3WeDLoLh4DRl9lKm0PV8G51AP4CBRDbIowL
PwLBeoJRG6akzaPS6wPYXwAjAQYvF5mbD9shqyAAIyAFdv1OTeVL2VdHLxieqTy7xFZ752oZgJ80
yZnj1i6uOTbMKuKk3h5k0b4SfZovyGEm5wSS+cNaljjoGYZUZQG14zyFkN8urJQMDi4p/LKeNSg7
VMXb1Sn1azO0pri9LzJv/pJ1lY/G7k7YhlQZdWroJVVSzYtZds/BMF8i5l35kgVKDOKrFB2IdROa
BQvjltViBDXlTZcL1Jso4bIeS6c/kx6pztn2byycCTtw52/1qMVPsC4hgxVQLtiwLzy24dmC0kL4
9gPFYgbkm6k+z0aNQrpbZgQJLm7KY9RQ+DclSMiwV8U5PYElzDAewIgu2lgd7CzQ79rBK14r+I55
WPqJF0EwQeccwZ8hEE2sdqp8miFNnQSx5b3vzqSmmNEQivOaZ9U2tU0joiL76zXu0TBb6w2hGv6s
W2eQ1aRF49PcO1+blMwrgGL9BkUaYwGKjX9FgJjZgNufTD+fT6OXxI/NMDn52SroXxNhezdGYq8i
5iFG4dtN4hnWHUcXbw/tstklvYSSgJ5/DGhq2fjSSV+6OXMwPLWW9lJQYnasnXiqtzo4Lo9s1oZ1
2edvjrPnxtRJ5sEJc8jUXRWzPo8Rh5b2Bnnce63N8nog+jDs2FYtRkhHW00Tco/uLL25vh6XWT2C
UXrqG75Rk9+DYkL9Z5g+JSFDynLXiDbZGsA3H+jibg5JNzjQa9h6emFh6x0eDTYRIdVQ5Qask/sM
2YvnYGuJs1jv4gvXLNvLVJD+EEk/HY2+6Dap1i2wdnzMQVAWeHoHk/bOn7G0QwPLIs+Vwfcuky6m
JjX1tV1A2wW6AiNuR5hbK6ni8yV1rX1aapAeRxNEblgEFVXwXbzsKH7ba1BVD5ALL0Y/N8IChGhy
Gmyy99qQ6kbITMuFLGgX8JzSImwIPsfbMVb2F+nT14TrQ5tC5ofYbjA2f61NMR38Opgvm7hN9wso
qtMkDHGfD77iEQJeJxzomohGQ++uGTW2kkmuC0qFL7tzSHOXwWMGfugLDaCFBGVljJHJkWxPVi/B
a+Nrd+A2Wbia2GWgN7rt4yLy7kVYnCLPsRfGH8wulXGXxvVEyrL1cKSWZC+h13tf6NFYSjSmzDZJ
pmRa1GMn2uOf8R9sptpMar810rXuxiD2IbYSJkx57FehI9vqNbDQMDZ6mXf7wpHBpfjOsLIq/xFz
DSdRflU7cVzfG/A22JGkzZ1t92KPbd7ZdUOx3DqEiAgSYpaRmHFytXoNZpH77LUSGcIarTa2Q3WF
5IJfOZr7ZLOX3E1wUHCYeSk00yn/8LHIbHw8p0dg/8YGGlNx0FXabrkSwEOwWz3UE4S2ofrSMecJ
AY4UkadzbbwMHk3ATqyi6WgdNhvVi1dTquBl2bntLHccaGXYSm14zaVzmRdSXPd4iI7sU26E3dEq
2l4iI32YDaWkc33b6cFHTbMlSvw7WJ+91ujeYWwW89xhszT6I8Q175q8sLGdZuM4LRVUpLpF+epA
QSAKHEXi8uyZMDOwEBaRwMVYjDoUyXRvosq/TTnDy7wYZ7ZogcxzCC1uf4s3ebVsZM3YHnMG6NpN
40nHu9GK7N1jB3tjapa8h9xvqdUXstqc5uRGS4CYeHo5RhS5lptlsqq7uMLjiqFi2ahO+icI35yw
l3G5CgA/6CEoYMz04EPdMx/NDOujgObuMEK/GXVF1CEAerZJXZHfJorfEuPrFsZ8oY+tduiDPDv4
7cJpIQWxxoDTTo9aUmrX3oIFNqJEYLm0yyH7IOUFtTWDppNhIlp18wH0ReZc26YQGFkgZtUTXAwW
Y8vdK3Y5U0ZtT9kDz/RKDceC6qoUz7VItxYJOHZLbXooxphxeZwPWUgNPEFQ1h+evVZ3lksTL6Gf
TBeVtKN5zJ5d2j4YG9WTRld6yQ6icvciVqB9VeUVnLCgRbYzD9fc9G8hqNM8pZ7rKmEk7qm7KluQ
wNVSHfDziJ2/wgQSx4OQKsdTShx5PwLAu0k787y0u2u3A3TNKKp70hmg3nbFjO3UzGnVms30wu3o
uMKgXkdeXlZ7kXvJEbtDvMfruGxB7sZXgCnMi9SYzF0HNmLvlIqazdzrbvKK23sxkbyxfIIqm6eL
wcluaKswzm05ascRZeoinpE+dMxo+dZNUT12Mhuq20UCNESHOYxKH4mdayZgdYKt7LjpPzt3+Noh
K/WMy7J0yh5IJPKVTZLg1pjH4knhVDC3Mh4SezuOen8vwGFwfKB9fv0BlXeeEFA/p8IkuSFuXk/R
5Nb4JUSwbFKDFUFbDDdKUrgCuA2eE8sOLg3N5m4D1DqcO3Xmg6xttWdqmUgKVyVXKy51eBvNcgI+
xYG1tA4FcsR1NwiPY2SeXC9jHGxZ4UCNO4vcpUJfos5tvaiq3elNDFBJcix0zUqH7r62bdU8OdIh
uCgn1qEwYcRgN+s8CviW9TiRxd43uVvcDd1MaMZzHBgbCCiTtxQXWY6Ra/DY/Cg566dF68Evi9au
VoJ/R6NWnG09fW54Pudc37TDdMT5w17fSxpqlJhfVdhz7kQCnZxTau8/V9wYZ/2ImoOPqr0A3KkT
25vne39xiPerSXsDDzJHPc6Wb4Z0/WdXm/Mj8bXp/r8ap6LqmKkpEQUjXb9dPSi+2Do4+L0iTFCv
2I/Hs/9SXr7kDDqckA6+4aB3QR3OSTBdtrl7mWcqjjDTJuwWshuOnfmlMRnz9X8+ertv6COtfhyy
fR8VvTctNe5JKv95kb2LBhCb/OXv2n80l6/VR//5N/0wzfv/ZHy3ujD+/fjuoRCvWf3xw+hu/S8+
XnvJFE7/Yx3V6kxq1xGZv+oG48f6K6b5h7HKmwGKCQFvGjf+/rf/Gd055h/8CvE4MAz84g+jO/sP
i0kzIsOqlFONGvwnozv70+COiSFnlyCwSDkibn0WUSoW5NxUYsT8bgYniAL2iXHZ72qR/6+vQraR
t0gzBObvH4fVXtb6VdZiV9XoO9OYbhTyMAEl/o1E86O84XFmXIfvno+ui3sFXtuPL8OpkMC+mw7o
GY0Kodg0UVwl2gFvYHaimLB/0AC7nzWFkf823bv6Ev7PPP7P10YCIDtDHk6HA/Xja1fkd0u9bIZN
k3B+ewOK5i8oQp2PxRLcY7VsJV6/aY89vpw2nh8kj9IQxkvN4CfesIcHswWFvJyiRPPwtVdCpxWE
tESK2PiXu/N/xrd/A5h+3azjR+7An/6oxLGxVvAiuGx+Eivgog64ufVhY6SWvO1BReKLteEt/UYQ
XK0yP34kDnYRRs9ccY+X+XQ5SBD44yrIbCAPS3aoljk5V6asuvHCh44v6AdQFOw8pwElv+5/+iZ9
tm6mi7mBv4h6rorNX1wNSsrc6Kzc33i95m5wiXlnnOnF7tcf5U9X3cfVSzfr6pjiixx8epXOmvH4
Gh1mQC/vSZNzcB8cq32E8vH861daf9IPH+Yq2bnwZUyUVWaM65/kL+/HmYO2QgUyNlDqOVYQ+eGA
OTBV9adJOysLh+j+r1/xp9uEpYp72VqtUAAEnPXy/uUVM6Ug4rg5+SiO/QeMMfiA3Eb7jf3kp5vk
+6vAiECYRNb4Xvz3l1dxiJzQbMurWHob3+ZglncMOjn/TpmF0NQ9WkBk/3yO/Vu94nev+enGpO3E
nu2F1zT9bt1CgtE3iu69rVz3SfoFQeDE806//jR/fk2WJN4rCWtwfQigP36aUKgEhgSAohxE49OQ
L/LasJbpVGgNGy8CUBwiqcgY4998CX++b1zddmmC4ViLbvN5TUyY0tBlCr0TS3B5O4BnfMXS64Ys
v54KB9g7v6nN++krwQrI/wzOsRZK8+emrQZKeV92jrOhUrW9MoK2azdKr3KyGX6uHX/9qa7Naj9+
MbBK4tbjhQKbWLXjfLYdAJvHvtQVA5oxs/E9SeS8PrW5JpenXApqIBLeJAVo4PXqvSmZhIcmkO+S
ELIbHBxDdMbrVE66g2WYaIc40aHgJ0QDvFnbMa3uPCYaIOnCaWqh9mIHonnUEE7sbmvEjWHPsobS
OXv9ZB2UWgWLQRDHYuKgMhFVNP60V6KnSPiMpm+jPo0LJ40nn8bxDux7GfWLdSQ5Fhhbi8oInlug
KMxDngaTfLOzbmJo7s9jcz6ivbgHfBsB7UpurL0bouIISoqnfW7IxzhHxpALUSAHm0noEGytISnS
VRsleuMYm3mgpzccRDDss1LMFBJWWLdDq2xVcZHrAS0yjIASc59oTn5NoSdZxsUz/eGaeuXU2gFB
ap+hkmrajp2o0+5Q5m3/3PYIGYelWANfBoGLK1+3DevgJnr/GOu4XRm4JJD31wP1nLyzOtqTvW3N
hMhvFMd9x0fbjmYx9qDwPftB6hM9mW0zUy9k4vgC6gzUDcWLUQJJIhTYx3lC8dkHHGSMEFwrONvE
JDlztmBMOZgTGd+tjYzCxAtc103QgtrY67MRfGEyKFWLQjSgDOko3B4VB+XkG3cjjwvjxu6AXuL8
pOtmv3Q2PASOOySUt1pQyBHgabCYu3QaBu18TCfO65pGCPDea0DwEp9KqM/gMUFXWSOlC/3JoIkB
oYEKlGvT6GuwwB25owjiDv8cC8IIG4VVhxl3XhtPea7hmooJ8J31PdedMuRFa/vzGPrYPfOyBqRL
Dogdy/3QPfqxMHXCazILool0SnHpYLKfdwxcYorQeACGqB8lDWSyde8E7tIpjIlWNGes62w2qpYZ
HJjc3kRaEbXzKkAlNVFH+AVbU0uzwXMnpf0Rg7Wcowqk6srDKKssMisddvCUT90jQDvtntn6VOws
izgBAO41DIR12SBaneSYw8mWj/nqYda+ceeTP3IbWKSh1cfxI00gHb0dLogx3JIT/K0FrG63yeKE
StLFQeyYBtne1MogwEJfQdxtyMMQYSS8pay9RwHNU1PWgh9SaEhYSW/C9NcICb9ZCVHByyxvVua+
6c7Mj/2CgulcQXgJlyX1xmgcY+NroClqBuCjzxO3FyzsiNeR705lokrRosDDqLcJnBMmEXNDE5zF
eZlrV8yHLDUCe9dDDW93s+UT2USGX9RVy8YKF1sKE3+rz3xv7iuNnOotD8E82yHDpYppttVdznEA
FguaWPWiklF/1oYuv/Lx0dh7lU2EAfFPFBm98+U44e3TTP/BtCz9xFdXf2E2NyccXTXzru6TJfhS
mKD6d10KtSeNgI2J4AtzgSq9tkiaoxEORr3wcyq96BGM2tjpUpgzdgV9VR/Fk0Ekrr+2PCX6M4iP
6m6wEic96o0wOWoriT8ZWb/gobyj6NpEPDHLNeJXY687b/GtFzthzr153SWZ19+OXmPaXYRlHuZP
tXQA8ZkOFOJrXhTGdK91WV4f+G7WJbpab/sfcB2zeEecAS6qqWIyHGrWJjiC47hoERA0b7huyFyf
47W0yx1zCTnhBKabi5EpBC4fR200Gy5cMd3pixuUBFpOjbgtbtlE64/pYkvYmn5LANMDKbfRsUOe
fNfQX5rKmD5cVc7fanYB1t4RXXrVTn7WXlMt1b2hYLVfnMYab8yiDcA+Jp3/oCvpPOpCglryvGTN
VrAuwuXw/Nu8DLSvbdAsz/1Inngzc0TMty05Uu9E+rvbkzvrho2ns4EMhe6QvU6sBLjZTLHVwWoZ
sGvk2Tc1cdol8iksG3ZAr5tpQ4kTCNiWoAMf4WQSmG79uD3H6STuvSJhxRqo3irwIiz2FlPz6BIR
dqrHUR9ZVkG4U6YuMRT0G79xIBc75aA+xoAEdWQGQntMusK8BrCoWSHgxjLZ9MIy4bKh4ezMrrHk
ifDmcPATYNF0gDR822Pplwf4tLE4goFwX8fCh6CCx1E9Y8cG61XZZKM2bT5Pl8pulxuctDQ0qpTo
V5g4bqqFbQLMdEuFIdE4A1R2ExH+bz5wYAJEhhaawWvvGbx1zMn7TenYDEcH2KT6vtSxIMByyFGm
cDyI+1GXYK0N6CKv66V9J+9nscFiAg9aQeOdEuzLxmw/O4W6GD3EiQgqho2cVFuSkrY+udZhH3kY
pub0eXZ4/0yxCbIwSR51XHqT6OA0FoJwYMLI+nrRlk5sZC9n/zDQ8aOHcWB3PMG9Fi+YXDLtTeDy
Iw6tNYGxGdIxdbfFbNVfpIl6fEkpYkH2zeYZcq/Pg62FFbVUF/WoDIM0ng+tWM+t+OCRxv0AkE2/
eY2lNIms2mnf3bV6dFeoXAsgBybeN9BjQtvEtFQwV3RrmyuKmrN1QC3E+wkdqOXhO1/F/oiG1nkB
skkwzxACGzyMTyapvn5Xx4EzbBxgmkXoI+4RjJZsmcN8MZx0ZzhjW0UUUMQ5XShNdj0JUtUwbBrj
tU8AFyL5ZDpe+KKgwctcNP+1xJH93OiSKVcxNmYbxfZkPSyjoc1cWQPY1kJI71UD7o3mhDO8CCes
3HMos4nQrCv6CaEFK/FOBJm4TXJvSTecXVoV+UXQjPt6RJ+P2hYr/8ZxTNpKccYSFO1NqSK+Id0J
Eb2at8JYm51stjxvGYvirc/DGV4sCvkSDv4IEljURdpj3Zyk3JJMY9k0aKYAIOLjzd719qLL46BJ
r4qUX9gvpT8Q/izgW+MxgGqptn0M5zOMIb3wAG8VdcZeYfaHCZXinqBUrlNqUSqSZgwMpk2QLa1+
OSZdDZ+7LbiqhZTprce+VNtQ29iuBnMxEyakmWprCSyWOzrphrfcH6hKSZCbIK+4OUF6V2IEoVHe
1WjXSpeAMr0KXZD8TJFc5hYBj4MkDwqnGRSVRXimNY4ZHHv2kG1BkHBVol7K1KbOMK0qqkdGOF23
MfUd8kRgiUFrQAjoscXHuYT+ZEMR18zUuupaOoT2+ugm7sGzCCJurXxF/2RGnz2NEItfhTnm/pZY
oe9t7CHzvsVV3rphb8VpGg0s098Gpw7u3FIFJ31siYlPfSse4UEVj9JMrJbVBOoGSNHK2Mugp4mo
CTxo+0njum1kq1k8MohXPOM91b5NDZJWDfT2oRctmT68He3BayRvWrSZ40aF41Mq6EHqxkRkB/5m
qWwCcVPh1jf1BCI46izonKTojO4JWm4LF3XS61OjuQuNq8oAM0O/rveopfh1QzDBvqAXAHrGdkW8
rWq9YG/qMN7APdKbwG9thL+UbxrO7o1H/6IKwf97Z2bFAQmapWFdANp1COziM/OQag1njgaPo3BI
YB6rhJQ69Zu+AxfiRGqBWKBB+PgOdqJd7KmFqy+wIi3Pgh1evrUmxF38PAEbOpOBN+PopRuPKKP1
UzzH5F+qpqouuZwdMmeOPB2ZVMncuLKf6RKoBbLJUFZ3knrbO9Oc6weeQBXtSqOMP8izdgie2awo
sEQqQygshMa9NvuXfiwpwQVvkzwGSwd0IcGSFURssaf3Ia3qS9ua1jMHF3YIARSspbvAZdgAJ5Oj
2CumPqsWpcXH1s9oHoOwSqFX62oWwok3mU+arRxEGNSnhN1xzoc/wHY/Okz7KSliw3qzsEIKbomh
yXfUGMV3s614iEAETcJ5ts2OfhfVfjP4v8mu0FHxRpZ4GEI3tcTVmMccCSYvwPjV9ctIB5QMCOGa
kIC9hnrhsFSL5m6zqbcE1btSz6JscscXZKR2CYO6cy6IrVgU3vRjc4farrE4U47COQMxToRdTHnf
ieYLCsonlqKHgZKfNz+o2+lQUsN3VSP8pmcskdVLP1s43eiy8e9oSHD9UJsa9UUK1+Efk9Eidz05
KLFNEz/63AjF0Tab6inQV4+ijHODE4ByvHPGCowihS+zB4PvDriTzLKbEFNyQOfEUrOwE0bSvdBr
Ab2F8cA9yQbMtr9V/VA3oTJEcpKpDwGBjqBGRjV/T7ZW3wJiJZPFgqqbnFy3Q4CDfWsMw2IfFqMB
pENVIgzXopUNdhvOsuGAiY2C2ckuOQZ5U6VHC5LvivVNKdTs/WmNzDheuocVP8TooYaFs65hdXYo
EHxh42KbG8PJ26smBqqFgQVfIploWK+hyVbgDFMQ4lFO6xWdQCNsghtsZ3qFwVmNLwP2lHtACvRN
8PCqLxV8je6SuWDACiN0Nh+iNSu2VBiRaK3mjEryCjUWHZxSnom5UNN9yUySxbyzAJ5uWklFfUY+
0gnqKL+6N7AR3etKp+TRl751lxZJ4YcG2ubM0YpdI8fzPnBDe1bZawpVg1BSUC7YXALOZ37ls6Yr
h1s9zOIACqKC+PzNnZz0lpOXSnfodsWXzsmGD9Snqd6R9uXZJEqh0bLSw6Fm/mjj+2KfjAtilDSZ
uzlq1lU9WyBaugFMPaAdRVNZzKkVAjSdhNVufacfwGsGIDA5pgCYMg3dujW7WjrKKBcqOWAUa6lk
/pFRXb3SqdkDh5VhLtSFJXbhRl7P5j40ydScW5JYnFIlyZhe97So0ltOnKnvmq+mUWnng5jky5Do
2WrPYj0BUZPLW4Rt8ko+KRJoz6aR65vCcUo+yBnSzc6VbfzG/kBRv4s+x2FWc/lz5E1CR93/ou68
dmRXziz9KvMCPCAZETQ3c5Fk+szy/oaoql2b3ns+fX+UWurRAeagNVc9gCBA2qZqZ5ERv1nrW3rD
C7EBveXc2HZqP2qq0J57O6s/gyBbuNqBfD+RdUw7kwQl2FStCaxHrDHYLtycMJxrDhNW7N0B8Ahj
6ZSxxUxX8stsZfRWKb0CiW3GDPSxdXWHMCXdDwL9YlRrA0VCEqCwpTvSpVJfNmaT8u9IKTv21djl
Tyk/6JycX6UOgE5kjW7FxSKjd2F3XuP//Aji15mtBMZ0c8Z5e+BIXch8Qj2neSHKpYfRSjGbk+E3
yM1cqPoBiDz+9UwK6Im1ytFmhAsRCr7dS4LF5zqkAoUT2NxjhQPhSNc2l1TqHMRbDQpItcm1QYX7
HrLNrdQ0893t1mW7WWlUjxzMVoidoGe+VDFEufT5XGrE8rI793vCbcgkJ0eQIUJDEgpMiiB2PgsW
XabPch09wgSY6hVsNGmjRHki/0FGE6HrESq5nXpH1VumWHgva7cjWbLOc/cYz51r+Q1ogR4N9TS8
dDapQRvZDcZnT4Gq0QbNC+m9AFnKExntBsg8l20pqm4txd21mrm0eCZACOd6V52JbG/4HSuFxmE9
8TaCTcdCEoOZPKrG5nsohBZ9ArjnyxRAuN1z07qldmjKKVpzACweLDn0fIVxrpwVjxRZ6iCChY8W
UWCRb8Bud/GOlrC9xkh08+MICQSDFz4MIu7habqbropm5Dt1PS67Ju4QpMhQOeRKuSinQ358JO/J
GqWV1fKsbHXJGOFNZ1pFzkUR2QUxhVPnbCagBZaHD4o4Opv4nT2xW5a1sWogIxxagen4Zj5Oz7zB
i9oJJPT3oApUcmjoofDc5AHp8o2q9BHtijX9AFsTGOaHeeao6JZv2VnqZBoWCJS6Da03RVTVa5OY
zXeIP4T4WRmR1aRPo/phfIzwopNhjNidcmXe2aPZ/xrtCfo4lXr97haWgb6wIhOaTALnmWurtNF2
85zuh2Eo71ly6PbVaWT13Ik8QAnGOvsuQ+PzxmAjINFDw+6+besW5EK7hg0hplsvfm1yYJGL2kDY
qcgHJLiU9uJ7wWoJJj1ij9mSmI3LbypnhWlID6vd4ITySyR68EgwfBN5uY3f6Lo4hMTscFbPH7aY
wdAb+O6ZNTSDGA9pk2bxHbbMvvKh4sPLEXZrm4e4Qwi2sVbcfzeKqlD+EhQJCy7e3ztzMXkj+tSq
fhfk5A3YYtBcbSYIHLEHagVrGjjPIX/W0qR8nmuWOTgXuukJu4xE6CZsyoZO0YUeBht8FC8RfgZE
R0l1IZKI41yOg8upMLBiYPBXkQJgqdqkBGL8eekl0HSubbQDfqghTl8F48CeLUbnG9mHyK47I0g/
IbGbMO95CYH+xqocvKmynFc9dzH0AufkTu/LcOALl8lMEd9i7ZkXx5EHcpDBKzQqCl9djemO15Ma
QvR5VDJza2Nb/mLZ0Bh+xmlAtiqaijUhOkveY8h7VJhtAuUaWQJ6ztJcUqIls2V4c9B4hMjLVEEB
rjN72oQIl+GKTAW8HhXU1StAthJKs248JoXTBVurj0Z+mMyvvN5s62dOzOHGHGxFKhKdJl4nDujf
ImvTLxOcG4UABMNwP+f0PVtJhtcbie4YZHs8o9CJxri/qpp8RXLd8WRuQS0xO9FKFfP3sbWEw6TL
IDgqZsCMu/JSIwF3Tiv0sJoI34Qo6js301DEMBMIyK0tME2h+knu3CkxJXO7wjyEIh3cnTSG/AZN
dd6Smm0EAPVl4DzbyQhXvGlF7Xgt4yv0/11mOrvSCtqICFpjJZPZ/ezsaKuCS6Sz/PVUCB3jlORV
+RYwZ63xsZvRb93FxbcDO4LwfSJK90mydOWHlijtI+gU3uCFD6HcVcz+wq09ZnjLRekixiET7Ht0
xQApiWyuVx2JSuBXg5E+x0NJli/Z3SyM2mnIbY9kPvt5mNKaW5/zYdplwki/2TYzRUpwP2hEumRq
uZRpquA3KLP4KOZZUCPFuqi/hkpi4+tq2FwbTko3vCsHpWdHoOHjj1B998uoifbecNM0PcG1rGU2
rTYSBIpW17iVgmARokJHFPkKxODk17VLZITJ2OLacE5onItYT2yJdPqC3bh91QnnGD1JuXIUEA06
Do9GfsNKhBRV1wGDW81yitdEh+DlB/rs3CZWpR5mRj3fOrMwBkoYfb+itqRVInIkdvbACzpmHIZd
/SZToSTZiLyNm4kLQ2xUK8wDW+2sOgEdd6Bq9TXcwaqiSu2Y3f647qJxPvVaftEATgZe1xMeiFXY
SL7QNZQT71NZMN6HrYZ6C6oZnl03TnH1JoJjdqZEHLyx6+Co0LjBqUcDXXaHUlj2SSN251eiMONy
jrI84NSEZ77NASsaO7IxVOEVzMxrSt7AiM8zAzST7HE7fkd4zsNCywarHVEpbzFmlO4W3OD8MUGv
oNcTAIwwLvUowRjjrw4BtrXki+hz8xRVpvwxi4UI+KRqp5usFjgtdVJXwVjGayZIja/jQUQkmm4C
ubRQBedoYOYR8lgAIQxidPTsM+fNTKedHFmzqdtRdAOusFEMjDtGRotbq3EYEaDgW8wttUMFlsjk
3uRbicbQI/fAfRrzPAw8Mo3W5GlqRutcWU2s/N4lFPXYtY66AXeh3xnrs02JxYXr111lMJPNIASy
UMrRSCJRVJdxyjp2RvD0tFuh5SbSRQC+BD2mM2901pQmmBzohKzPGi1w9lHEnhLJchBwPBUQ87YV
KVAkAcC3ZJnllE2yDxKGGhdS7JgWdibX4zVlMKr5JeO3xc+toXgHtatpHsYsYj4Dus176hGt3FJu
Un3ZOI2fwQGolaWngrWjtjDeGLwpJETgEsjuRqya49ZBzKk8EotBCs5BxQQkyJjt7MzFIHG0dyqC
45KQNGAYRBbk8fVFIdZAQ32Eh2bp2XqMzLw8/pT723WJk9h3ZC+zBy0b+4jLi1Z9oDm9GiX2P5I0
DZvTC6VYC6NqENm+YAfS+IMbDOc+rayebAJTu2V4QoRSTJ5H6DW6CErPxTX+I5cmb/2YneBKGKKx
3rVRiwIVKHkDKQ8nACzGppmfeG9zbQt+j0u5XzgVdpWtB7dxJuSNXorya2AbsHgTQxvbg51R0dkF
U8rSd6EU8owssQhvbCElYiNhKbVzg0qbOePm4EFlgYsprI7S9RRPSkFWnqB11WlvcWCIyd7RJzPG
GSDJaCfKYBuCwhDr0ZPORLv7jnXKsV0l5ojnO0cJzoCHr5relhXQ1j3FPlP6krFnfga6xPoTDA0K
dXT9pcShRFu2A5bKi1lX8pU7E1KJqHDseEVs6e2OdX6WHHBY9beGpRDZGgYchgcga4DwkT0yWAtD
e3hDE8AYeWEPhtXQzByDbIcEoL+fcUvLXczSwdku2OB2lPuT4Vl6lmOWKLTuAdlS/NGWccxcNmNe
uyGnaOQ0j6lWe+Xmj3nnulc0L3N4laGsqrWcjbRdy1oAhoNRWCkmoIKAKxTQ9O5CLX2KN6mrcAUm
bhZwGJnS3Rh4JTE9RTm2cPCG+btm263ul72psUVfBuu9qXB5sDqI9Q7vaMlggug1Irb4ytm7O2g6
ITctw4gq1ZPf7lymb1OMsA6SbdZ/u6qvml90MaixdpEeK/leclrlNQYDJsi1V3aIOjHHQYB4XTJJ
3KyVTUbluWTEzyeGY2W/bWD+MBSxi6yll0FSsLEnDGfszVknbuBfOMNvRM0Rh1vbMHnFDBMGT+wi
oo6eamw+MY1xfmh4XsONSeiG3I8Ri5kNvSbRo7UbLMrDSiQPoUYMAKNkN3a2eoN6aQsFVj4WRKQz
8lq0/ji5NvxapSfZyxJB5/QRxJXt2WHjL7buYtSxR/CzWB7n2BCgByKH1z6p9RSqokMsJkN7q4pO
ZcMy0sfAGkYMbwHm+o3Gb9qlWS+0YzUq986h2MuBm7VEYTMaA2aM3FgNdeiZISXWp+sSavlShYQl
HksrQjyOsoDJKXW6WdG+Bw68sDoBEqnbvBvrnJpAzY3bBIxchyVnFNa0BRDMyu7ha0bC4lpRRakt
OwMkbuQx0rDG0zj2EzKLPHV3UHo0HJWhxEBcp/gbmRNGWNcyzS1LkyXh0h/5r4KFMvE/dlNsFEMR
PrgZx/uGsLhyPaZxHZz4uAjjwsbU0dGQgsTMvGBbsKlIO/zVcU09agiS6Qk1MQ8eNPBKetks1VEG
Y2dvta7uGTAWBLX4BsPehkmujn9BtEY3b1Jwoww8yNVqz6ponPGsKfJSvNHtKoJS+jhxTwZb7usy
dzCEEzszdkUN49SziJhw9ybxXCaxcn2IIDgiT5k+MmH+3jdmvEeGaPGXr5k2zxUS7eQQkfRDKqlR
uw1TZ57L6VinmfWNcdb9NupuJMQD0QIxZ4OtldaV3gGfF1ZLBk9updswjBjyk5KYTln12yng3KQw
13Ji/dgBHAcGpsjCJ5YC207a0S0jJjhczFFgsRsa87oQmGLWFy8z7WvJlHxp7WOmhbF+DzklVUdY
C53cc5vr1i5u0A9sJ2wnEQWPYrW7+rzMixEKSvmF+Za+F6wUo9upiaW7jaRdV28ml2JxJzS31rCI
of3wGF0wBRSxVf8/CJz/ki2AxOy/oXP+nyhhVn9JIHj57OLvz+J/eXE3/4uOef1jf9cxG+YfUjny
b8QJKW1wA//QMa+/Qs2LCEvxsFgm0rd/EAiMP/6WKOIiXUTNLEzEWy12kRVOsP4Sehx+PzUBUk3n
35Ixrwri/0MeCXfGZWigHAGJwLZQTf+rvK5DBAEaEOvYahZt+vtY3gcdw796Y3d+WxxAQNnTo24R
kX243eXVgxvfgvXbBmCglUg3GgN+Aa+ApwyU7VOB7hAV5/wcjc/6chPVd31X+wlVQbFJpj0JxLNz
b5Xfq6dtukB3Vsbj35Rt66MBjOI/Vbp/hyz884n60//83wjt+c+fBfL//z6DNj+1/7uM/loW3U/x
EzblvzyB6x/6+xNo6n8IZSJY1lEyrkAZHrS/K+kN5w82lqjXlcOvOXINE/jHIyj+UDwW8DF0ZmdE
c/BA/9cjCNvRZShsWGiEDf3fUtLz+//8DDo84ISiGKZEl239GYJBKKupUHBjD6ZVAe1eNhQtNJvg
paJomhjodNX0IaGSmNt+mNktwKbKkGIWWRce4HQl1raaJ1ZiOUvZbRE61qVtmTJviSjrYn/JZp1+
fiEoMbdWHD5ucddrGZ5mcFYRHI2ZynO/xuXryU42P7acTKoAzbV3WFaU79gBYbQoa8DI1uE43MoC
0ATuIzJSNtJI5mei8ZAvxPXqjiF4LNpjQGcOMYAY8+RYieecs7fGptXjsdeXhUt7npqPma30VdJN
Q19o7fZZyJrAcTLl2AuCHWeaIyskGl6Wo7vUFdZTmDiqqrjONQKSBeHJpZDyx6L11DxDNsS6E6id
eBq1ee4vBD+8d1PHJMcVHeVCkNh25TNtIhOVIVl1QXabnhy9qvobrkzT2dvEyB5Ek7FscoHK6wc5
m+FTRjV8imkQ2dXj+MNumIr8JmWpi5uJj/sdgoZ6beneO6Ks5/JsLxMihIr8GOIRXfhJW0Q9W2M0
K9Y5yUw5W+k50AY5msMdCkgQFsz3h+eaHhyyfDjPoMvw+doAxtoEwYzt8I+oaMJ/E5Uur5Oa0lvM
ReKL8Zfo93nuqG7jkGFqUQXnbnOdw9w4mbjcE368PSz33MhW+8B0X0qsqttimfKjmRoILAeEJRoz
BERcRTntapcZOz/nKL2gjIpfaygfUAY6XW37QBcYInoLR3/sgt+vsw4lRq7cBxvMygsPOOrDfrAC
NrMaPIytFqwUNlgUlet3Tdo0NylcjLula5azyY59FTKUTO4pF2rnqNmV8QKjGHbHoDCpZ/gAsKqr
mt10GLQhpYoWfsJR7BOCqkfjWVp4OYmYkYvfTh3M16wOAfCmA3Npb1ahrWiMXPbW6H+ad12nWF8V
I9M1XNMtPSApdBlpmXYPMLWD65jMOl8DKBujDifK2WtQfx6ZNMJXj+1VLBGRh0gqg9Ond61b2BU7
gonammeolJ6DOpDVr9lIDMBhqZESDgiQHaTGUbKqCa0bBw0OYaKIRG9lMpTatprGoUFlrSPSAfVf
Hhe9Gq6u1oYnxQl0sE0tgXNbdiuuNkXCdsLKWB3b0ob8oXIg3IBdQ1GgDh0StUGJeJ3JqfJDt57u
beQtwP3G1Y46xzJXXh61+n0e4w484iifLvhDmbJExBQi0KyR1Dwh8F6bFdgx/+mt+Lfupv+eyesv
i6n/iWWS/ZdOr8ef5iv+/Nfr6Z9GL1P8wc2E1ct1DYv7xsBW8M/ryQFxCahitYiw3fmv28n6w6DC
tW3sYdYKu0RN/4/byfwDg5cE+2TaBpcd9dafkEx/hWhC7P8nP4dJ7hDWEYcQQ3cFzf45cy8GJeva
IRcALuDhFEeptmV1r06aHZafojT6VxNGI/5UdCrdPH3QWmpeZHbNrYNW94JmTn4xjV/ojmPnSABF
9BolAB5Vv8gLTQrmXwp2+42RSbuvMnTDZ2UzWXYR3SNex/o40ijdg6lXR3fptBvmVs0Dr399w0pg
3ABK6O90ZjrwlvrqpV200CvGKNmOqmdWyvx1m3Zxu21cU3tOulr6GNnJujQQ2EN8Y3Gw6FN9z15D
PsqGZkuwaPkqbadnRBqPRwGD5zBVeXdPSutynth4HWghTcADxrItgWju0CKml7Idr6bS70IYNeFk
P2RGQGiCaTxyaDoelYlYsS5gmBHlfboOfHq9xDdOwCeZmGjaae5+BWPO9x7G2ximUpVhc83tes8C
gbwLrkCkQCdTZLdW+DzO5YOmsgZGuRrveq7iHewSonb1cBxfi2aYL0XhoLUVfffjjJVEvJ/lB2Mx
0YFTJ2yAQ8xfRhLpj7LP66M2yyfyOMb3NHCRSYcSSI4RQk0XN+wi1H4xmuI+yEsaUKSAz2Ohz1vb
6lFuldrwFLLuQdtchThb0Ryfonq0PLIa+xeSyzlZxghlXcjtfguS4Rsz99ZIwMLmlPibDI+6pznY
swu7C777aIj2xFB390KwBy2yUNtXQY+QrZIwAwLpm2V3Z7cdome4M1EtvHE2qSomCPDEpE6SeG0V
4SHvp5ew4sieJ90L0/7LFvGDItR8O6XplVlbdXLmhOj3fIl2kLNKNibLuRumc40MmsAaL6uarwjQ
6SbsQ4JR8uF5MFdfXhv20UWrW3Z6XV3xTbRG0/tmwWzQTgGHsXN8wXabng1kSeeAuGmWU3TURFsA
f5hzsdOZY/phQnZQXGzH+pdZA2FgxjzCPCIIxa5PAco5L2xFu60nVugMNaCBLHy8URCcyj7aToSo
XBt37L3YBSjF1H3vJIJpRMhiE0ia3JW1DEwmGLbjDyBj7hAmbKRFIhH8Cm+2gUbrmCrVnIFqUGLD
bpQ18rCD3rQRzBgQfUuquXI6APStT+bg/jSNcWSVyio56c6oaabNJGbcBZ09XaNhIqpdhUgwuLPh
/Z8Hk+HdQrniI/McEGunZ1HFxokAdJZMmr5TjdF6nSjEMWbCfNOWxJsOjryfKKcgddTfrdY82wOR
4oaj7gsT0RQjdehIQ674zOWytW3tc6qa9EKaXPLQ6Pgzk1mAxoLpb0pEQRNTBqgG1swwGDnQhheh
+Vw6aZ2byJH7dEa+NCBtSrsgvMX7N23QVcG7yfX9kBnjS28JCX657h97U107R+OzijTyaoqTja6O
nInfLK6OjYziqxVO8iUtFtOvstsOTKvvzKvkn3RvcrXHb8KkGWjVunhRJMz4LBHjM8OJnYhRpXRS
e2OWDZCqYeqmN9FTsDS+1cXlvpjzgw06bZVex/aF6JrqRaIVQ9refGdRco8ZrofWLzeRK69wUFZN
xEtpm/kmDhOeSbh48F9/FbP9afc1IFxk4nbMps/KsgxJX3CA35CcgD5KHnWrIUo9HV5qLc+vpiPI
kLLJeTEXEjECNMff4LCbSwzQeMOKY/ndJGXqFyLDvZJZIclpdrtnm81x16JHQA7NkqAymHizJsl2
bTJNbNwz3qe6YrXG2mffEJW9iUiIQJbkchq6QeTDV7ZXR83opYTFb/VcfC2jJKdsDEySfIppH0rT
ObMcXM7Mc6OH2bbNj7iUChVA1Bk3uLea2zaIwaGl9wFSSlgRmRvvQrlcMyiWgesUYlMYVvTL0lLr
YAxu8haqeL6xm7b5cYGl/Uz82E7p4t4bQ0J154zTl8Js8zlXac16MgCvmwErydiDhXUIMZDNyVAr
49g4YfaY2/GvrjOQrpa18LXOKF7KbhkeVqnYSzuTk2tayxFoAQhVaGr3WjkYUPsT12xRTFtv2qSG
TbGijGn/Zrt4DnJZ+mOykDrEMXAz1Ok3iwBACXFH2KtmZ74eEcHAu12bn1UUA5vrNbN9iR0SP/in
rtYISCxix0YDgahZ1PVDsViMBtsx00iQnzV5hLKivYuhKi6UH6njp1VhP0ldc9QG0W//biP6OdAb
FXedRvio66blBSad5rcyYbhnxrlZbFgeNBeBJh4MB36jZyQP490QmxwDMdrir153RmcTgD894KCs
XjBHqyfJJrIC8BwtdAxZgcuOxDvts+7j/mEwzQZOklM8mFXUPlKKEH89FpaXWX27aVnabQIDsSdK
CeIqXTXdWspergz5+1OUZtVeBUv6XErjhaUoj1ifl2e3msQpXprpk8+D0eJi1eXPvGALq+eo/x3y
m2Y/i1vxbM9TOKAOMDkhcSdhBWgEoPh9CRofPXYxPJi9wiGiSMBydZhWgfuYJCyfE/2GkJ0HLYXx
IcrA69cepSc+xgJC8jtuRgv/DySVdt5n6pfjFL6GqrGTg8/O5Es3GYjbALGjWBJp6AYzm6oyuDgp
qZmIB4/IAj6dQZtIYOegYFeqVV9ruXgWdIJ3edgC2puWoPWciB08KfCfWH81fw5RLvH4ol7o967N
O4qUwTfdbthrS6iepdGPPmWEuOoZx7GeTuGusKMNFrFla+h2ez8khvXc8DohpSaC8jGxhYkZTbp3
UVi0n3HTQxHpuWYCMji2/ZLS/YC+O0YKkXgsqP7CroIe5o7Wj2W3X3NmL+wl+5EPJ2/2ld7LX4rI
py21V8sNyq61byjS2to4q3LJHvEIEG8UYKBoJoKEyqXfkzr6Bez7hVa/92H3FTel27AdSWpOdcwz
76yJD/pMPBjvpYJ4Ejrl3gxA6sduMW0WU+ovQEXMZgOmBeq/lhU/Q4L6LV/YOixmFe7xmYxik2RJ
+Ktu009bc5pbMze2STWpi2CD86AqaDJSmtGdIXTzvW6G4VwQxPcM3Vvcjn3XHqxsLjCdsjmrRvwj
tNDJ91C4wXbAdLBZALg9kxZZUgoUtfNb5BkGKFPV1t7EgMSbBp8HL2BE+ElqDbdzeNLTvvSLfK9G
rGmAXg+sxWKyWqLsLiyb6LSUZnOYWtRgeGHCW90Z+nwbg9DZ2igJfCNEgqu4YY8wLu/7BQEX9AD3
ZlzQr9b4w4FRAcd/hp/Q4q/J217fqAhfOcd4LLBMohtMyOdTjES15GOc04PQuq1tBI8MmGIHBxcw
TIu3olvqfY//AGyMcIJjkg3G71S27aHKozPJct2pCWNxJlEc3Rac0EMKvebYNFV/XHrbfK0dI/eA
uoAgBF7jkk4ZW+he85rAHqgJ8ba3mww+sURuNLCjJba1TcEf6Unobs04IP9UTl27lYsUwcYGE8db
KjWKM3MOWT+vzzkkwuqjmWIac9XtQyKJ3sYukzwfczzmPg9+6Os6qlSqKANllhYBe2yL4JzzohGm
ljYS3qOKxLZhLoCufyQAi+2Wq5GaqUE0Z1UZMsyaC4eZshKHqq27cZO1E5rFaulfxwYyUO2IGG+h
1czwreJefypQJuEBb+MV15QgyGAbqwd8cLrzYnRtCkx/lfJUwn4iRQ3pImam9GFKRL7XnMDeQdkr
fX2WNXp4VPH85HPTGypHeNUcs/pqGS08ZSNZWJZI8lvO/3AHhzfcth15pwsi4tsA5x2zbtV8muRO
MfJO0vK3qbXLZ1oiLelCa9xNZf00ML4jrdFtRm8pKDRkRzVnJoaJrKIWN1p0UMtsXXLFnSTSJr+R
Td+ckqLKnkzaAA4mmjouEAiWgm9gBMr/wafTH9msY6Jg8ongWyNQo7LVBSz/eyV05WdOp6XQn2KF
N3tYjn0ecOQVulXcIpk2D2tSEraa0PW6JqFUIej0ZHA5n+rOWvaosAjzbkrtPGoOcjbwE7u+dfQz
0n1tiwhSkKMU1cR3SG0bJeuqjgVk/tbOlTomFakXvQPacbGM2a/sfD7wf3Gh6g1Ny74dU+PVGocl
9WlYH5AsfmH3Kjf4I1jmsnzvuhyrcFcDDmQmRvNV0xZF5IxyrMv5Fl2V8CJEThsiSIjJswgIe8QM
/jA28oTHj8gCy7ijYfjo3V9igrONGXnoR7SxeUyNi/4+1seHko4PQfPontwIYt8UyPjI85F68IK7
N77R92AoFI6t8lUbY3eDIaT7tFL5MybReUBD4LHT3xg5WD1HXKd60jZJgAqhtaPfQq0YEh2pKewH
GgZ3IL4yyV8np7Ivk+xf3FYztwhmCTvNg+sSpYOXjn1+A5i44ATKnMMyk6/u0xerq91xVs0AchNb
058r8p43LU3FxqJa9PXJDqgOBePvgvU4VS/OfUKd+2JP3B0Z4mbmiSbdTUuhHpsl13YaFN99baj3
IYicNw7C9DDG6UehF2xPsT5F0gNmr73Aolu2lVmqPT/60g/MVh26IH0aCW2MONpiygu3o1egoUc8
XBUP4Ik18mPBoqWIMexsH7p6kmxrfbBX83yAidRK9vxB0ofc6TFOlm+cth3UQ5SbUAXJ+huq4K5G
gcjHbb8I4jzLja2C5CjdpP9KBkMHrQyyasOrsxXVtMN6VG0Gc9IQrA/ug+myMvCawLnWNEZO313j
NM9uFVMbuCWxtauJIUMDL7dKkd47shj1J1wcnmhnOGHwhF1FgVl3N27tfie9AwwZVPYmByA6aeZZ
xJgWcRu4/uzUz0jkHhutRJVVs3iNjPYdv/p4oKnkeVX8OGoXtW89WMOhlihJi4QLaQxviKmQp0HN
y60xZR+L1InGEINNkA4NKM2L7vU564s6voGbGx5Xn4Rd8XeQr7snnROn88yamuGKuU2w7caW4Vdq
puDRDfTrHV99aI3PuAMNg236I0GVuS3GGJMKbhuUIPCEmStt+elh0taYATtD3m0dpwb4mC33ZPM+
1kZ9RNOwBuPOri+wrXq1NKB+hvLCfYtrIHhMzS/NHIe91NHAop2Jv5DLEkjaBqdssD/sdjh3lOu1
Qcb02HAZQwx65K5ob/usr065XTKmQGYa9qM8o+FajrALD6YVhPi/g93QdHeIX7Yz49d8dOcDGTBs
VUZr06xA5ipcidjM+7y6U8MeGIBCpSvjfRYEgPrGavatpH0dUa/ctikiQJBqbzhKM68ok30KyNdL
0uCaUo8fqoCB9rygFRB5+zzmyU40yaXMm1+V49hQwlEkh/y79oQ3L6eird+EUTT3eWs/If9AeZTh
kuKE6fYFWKCbjHkBAlHt0Mu6PdKiry65kgRIuH9eJkOLlBnIi3rSzds+N+/dJrY5SzXji/bty7JR
MZljDoI9g4RgtosPcSJY9bxosEDk5ilItzAkwpUFGQ6XWikvmtwa2T42oyHUj7BZCRlCqoMxDpYZ
si0BpSDcNKi9UqJe/URa+rXCKcXWNnkGM36jYzk9OE0vefMY8bhDQ0tPaqeP1DpCi4U9Hflrpz5D
ASkhjYrHypw+O4EAgs1Zs0mLnM8Id8sGPFONVYcpRoPCaE3bRQ2FRrc1tAfTqk9h7dJuYvwHCELG
U8ZEDzd8jNaR6hWh08EqMaSESn83uHhuZe5ciaXjO5qh1xm1l+rpeSyKV1xHyUGz9HhnqSa+GA5i
XljQIyfKjRnAclmfk+KAU47rIg/cPbi5ewoPHeGzi8FHQFPFO+Xzpp+mGXPkUNJg9quljBLwNxhV
58eZo28MueRsIDbejPgTNxxRyA91iJ11LXCY8HJST8X7usd6Grndgxoaz1r61uPI7h5y1K1unL0R
elwfCfBFdhGx32uMi65V9xCM943QrN8O4kMZB/u0Wt6bkXIiBmjg4KckUXXVPdHzNMg/5FunzPDD
dVF7wt7DyZBdqiH6trkUNz2MH8q4xHgzcj74AW+zlSlvwUl2j/jjbALZlxW+4iZVvddNgplB7FXR
lPmhXRRPMs2j/SSncxu2DhfHPO6WWXyiEjphLrgYwYe9+tjEFP9kOQQKbX0C5cCwsqtAuZDtswHf
351VTypq44j0DIv2fhr4cbljs0WETemU5/ugW5ZtZGPJJUyURSKpU2awi638Kbbco5Gy8isz+j7U
XOw2p25eIwfcWTzjLfwNSMq4RLMhAZMpsdOAcV5gLmsXp/3Q6+FNk53vhituqal/wUIcdlXbZV5P
LwhQPcn9aKzcCA9A8cU9i9AKDvUogESnuHbhAld+1E2F39Q/jTS3ODluGEJjPc6++3Z6MxNlbToA
gZAeI3FImjC5xmO0XIzaVE9LyOEO7pmnRb6S2vhZot08uMO1z5f+UFfhd1pCMJtrfbqMczv5fTJh
nhABZQvZSfZwMWL9jECspouegX0gLl4q6ybPrWuEQc6N0oVPD8W8+x/cndly20iahV9lHmDQgTUT
uCUB7qSoXfINQpZk7PuO+3myebH54OnusF01rui5m7npDleVRZEEEpnnP+c71GBvdEuor/QLEiKm
HpsenGZnTBlJl8+m8Aj3rqrxitvDG7R6qyffpvmpU197MN7klDlYpQS2jeSTxMDGLlM2kFBirmJu
UrcDqUgMemHCp+FzE6fKPsB6xPV4IjSjPaiKSTOEoaQfIWgrN8tBaUjo87fImTT4Ki3JZ7VOkfAV
GEKG6p8G7ixqsu9l7F9aRQzbHlvtOaUQao3D+XHw2aFb4TEMAtb+TlHAcTEtZGTwopsZ1lQq04tZ
CY9mEqdnPv5xo3TWzu9MftEizB9qZ2Slwhf70ikvFI5v9Gn0akjDUB6zfg25aEkoa/W9STuWO9j6
IdDmfcKduGVL8g5T3POT4KjWOmmG/oNm7gvFej5snuYDa+BWLyoKwamwU4pgCzKZT4zur4wEvuEI
T1noDDFWVvjk80HMlk18nIYjMpnbjnLnI7TzzoPxYD4DfWBbYINBMQfmqfhya4g36kzvV2HvRr8p
NxynUjbaZXOr95CeIiYGpBvTHPVWtDy6bfOzsahzR13RxvHdkPw6sjTH14SbnQNIvJ6H+ymwdiLi
IsSllgJBSfYaPcMtT1zciqtIvpaAsngcbWQnukMwhNN5ZlK0IamAb4LUVSTX6oSigiyO55/zXdZd
O5L7kxPf1108EzELsi/g9o6xr6B9DXdgPCrc5ANP5bp5zNk1RRP75rqu+jVNC/IwwlJyczpUVbLr
72NqirVgKzGpjbKF5moda8GTChGsPpoUGAdDNzHoRUCoJDeCU5nHCmHW4KkHOhdD5CyINlY5g+ba
ygdrJWZ96hi3S9hRyH/leZzr+pio/YxuMrCo9KhzK5j1ZwTSb7iI67Xi0wO/0tj5eTMBqZsWhL2X
hopCooTHJGYZyu1ArwBvmx8kCYZdq2QVZclaFKxKjX2PqdkDNeDAYUVdOOem6jtG/phzN3FuYQkF
NQQ6XovlI8Euaz10pAjBk2P3Zn6eredKhKGbQVU8+1rBwsQzKPBUMpw0l3J01qDlEonQnGuM9v5V
USsiYL3dKGu1WMLU+FQxFxfqm1l0JyUTWMfzaE98LnzWrZY8gsMy348VUSWzivf6SEmRP/ISk9bf
tzyXP/lyK6/PbULa0u6DVUZJ7bOSNuoHJekWWBI/DT+pLI84TaKIkWYs10Qhk3erMdVTmEJWrWmO
2YKRGV4Kys6fErTndYp9fENkOT2EAnEfS62FHBoZr7ppamckIWtLcV5+37EQ3vhO9JjNrX8aqfy7
DTndfO3VpqJVm3OCazlK6RKvCJ9acO5QleBzXfIqS85p21IlMsJ5jjUrOk9DV750cnYOA4bxDepU
w642bV0oSfo5H+vazeb8LajqqxkxPyBhgL/IqpR92MTywgXRbTSHeQJfmFrcL6bWYxdl1qteTJB+
QisYnkaCG4eOfnB0JnLmE6aWAC1yUA9gaswjXJ35nkrA6CRoZ2ffkVOy1Y7w+mXKfjgtArElbULy
XNb282CO9Udvkc7D315sYJxP3gC1dwPPEeK70fFYHAgyYF65MxO72Ot62bzk9KqeCGQWxyKa/Y9a
RzpBA8oDTaAj1iZXdZYTJETINpfi+3JuHltFI7PYKMH80UVUkiuR5m+RSo1jQVF9kyhvVKH7nIxE
uwNM1d02gRm40NWYyeVRuoVcE4NgcOpj4zcjjzA2Fzhcl5unAmeEQWjd9OyL2ONVun+NfCrFVV0z
j1oAToLy95wdgqTTig/gMNOEsUNigDsk+6JlPpkkdzUnfO/fTW7kOrNRb+e4l6usd6hVmRsLXXMm
Kx8EtostNmSJMevrv24V/L9mtNAcsaAe/2c34GXpsPq389v750eR/+y5+Pvf/bspENeFYcIzhSRH
eTW+wH+4LrAL4vYT+CtgWOIMXMiB/zAFLnhdWIgSFAxWCN3AK/EP24X6N5t/CLAXtwRJMutfcV1I
B3fhT75UU3ccAIWaZMyriz8gaSkEr3T2ZSSTZdHbyNahdgKg9BnRoBBML3GApSlmy8Sj94vWlC90
ae6FGMTbrCjTNg/rDyvA3oDT62qSOEOlEVaxM+BF8RjFpOe8GoGib7JE29q+dqtNjYuX+mqZktQ6
g/ZiaMNvVs4BmccZ+wZCN5D71LG5FOk3wwAGVqaN76WqE923rSxu5pD1Yd9MSUZ/gQUSPsOMFM/w
flguHIxrd0VVe6x0bmJTeCLim2Bk4wrPirqCQt9M5G7OIc/PM/3qiAgmhwoCixB18se0qJ+qbD4T
6DtrhCC26IcMo+AJinydRQwwuiI3vEkSDBuLQtxYaNFnGUxbNU/2UJHWWevvuzp9bOl83Tamvo4i
iP4tH6Bf1wywsyC+aYqKfB1aQoZpkWcyoYe2PGHaP3Fw/wgj7aOylV1pYYKM1exZ9qrHfas94Hc0
Nl1gYybJzXtDY1YKSXA1ZbWyScfhucahMAXzQ5WUn4Rd+hODhYekkK9zJg9WhuZsxPpHjj891vDk
j5Nym0f+scidfjXWwbRCGSVqkKXOBXXcJH+Rc/YuI3coP/0ayFz5rVDrDdiT5pMyUtWlrBG5uqnO
M39ZS7PwwRBMTg2T3KPsLLrC6sq1qJ/9gGaWrMQQy7tQTx/C+i4FQUDSy2cTBXXjPhrhGaRO8yB1
4w2GANyAGI0Xx0Nc86tmWosYiIFnbRRzubJo8WCdrS9NrbfU+s2m2088QaOMPZZPgoRfldiYTtFx
WKcCHTXxjKIF9FgRdUI2ddaRmmrbccBTOGqmTm5GVp7O7HGl5Pgf1YqM5DiEX2hEIUSv9BA3Bnnl
Oesxn7OPiq3QVoXVOuANE8qa9ZVu0Irc25npZgWZsaLMvtIyuh+0udklJQiCCPIDulSH1XGl6f12
qsh2BZ2/G2JyJ2KUaIOiWdcZrPiOY4SqF3iDctsFMMAQbc7BBGVAIdZ674tX3W5eZagUVE5wJuMU
F9Td1h/J1MvbuEGcSQ2kJM5yRtMdJ9/Ycpm7tVqR3JDxgzCNifsjhRtH8zQKCtCgwFLMVwXEBn80
qZJW7lEaCKJCHxz1FXhJjDHMXNekSK9WcZOG/mtB4sh3cLfkADefu0R3IQF5NNWyJe4o4SLueLHC
+ZbWxmlH8s6/iesd7dQYCbt5P+WRpzo1dp6s+CTwBUiD78OTDJMNw/kSwKhXuXM1S2FwFr1afcQi
FXAQ50tBB1AT02Os4SatzibFHKedkFO5syw5XA12xdsCnIKbNfBdyAzfM+b1OgfwQxju8lGoBJjk
N3M2zo5eBJcknt+syZeXsLSYJRYXOwlMtEl+tAhq1xyCzUguxu+xI+jGTo1VRL6MvUM3fydNYtBh
t4w7hKoI5grcYs7ouElg7DHBcmoduvcKB0RnAoIoa4tsbkVajqf4CrAfHat6SXlvCMetowgpVT8B
tB66MLxCZzF3yUSxAJKQAx2JqXZKGrRXb/B6u6amHKlDIu6MikOYzcLPPKyCnAGEom0VZ/wC+plT
rD6PoL7slpMynaa6Tq0Zo51kbTbDsx3Pp3igx6GbVYD9M6cJHxVuDLfqYnCji/kOiYavNVF2gn6a
Ff80OuaFvrXFCFY2pcchTVAJGL6w4wOh7sj5i5pgwzDklynLjqNKv3Kd5bEnrWyAETK9apF0SSef
ghSfy2SO79S1rxKTXiIcwTbGCeLhmUu3D03qhbUjSH6NOs5KBia4ddn1D6rf07k9r0vxJSi1fBXi
bD5LsZWz8jISNkO2m3cVmnmoNm92RSi06h9GgqlANJ/B3PWcBMbXqevPiObYZ1LyjkEFhltxzoEc
cGmbuXJAfwE1sriP+hz0QTVEnpXn+Tv+CQW9FKmozoY3KoVDbHfzrWS8DnEC8lWlfdN6oz36Va67
GGTem3E0ViJ4GoIpPgOXGr9EVZJtwKI95wI+YzH6V9E/KFZgHjosysjwU3TwSwFqK63aqz2EnLBD
saFfkEJDJ8j3I5jFOCXVS9zf8XKTR6EQ1Q1DLn7aV7ruEP0DemkcREMpXxliIChHiPQ2qPdW7R2A
BxIbQHSJtPJKVorqKPEtKKtprYqe46JjHqKY6xkZj8bsmDkZWvl7GTEqjKAwrBU1fAxkq20rId4n
5ncbul7Me3UxOcJka+AyLc5HrcUdmCx2SIMM62O6WCS7nDLromTOHJNV9+rlSnPMsHxCv2/PjZ90
V0tVwPtGWXURiw1zDGPlEmRYM4seY3Ew2OE3wLXpqRUTcIDvbk4yX82W4J98AW4AIUUsxk+NrsZN
tphBS51WQmcxiFbzbHx1FtNoymOELUWCMwVHKY45RgCLyVTKvHsOwCm91ZViHkiV+8jtHOibZTM9
Lttqe9lgB/my11aXbXejx+ldMvv6ja0oEUK9Dbson6hhq61dF7XlxomY062MkIIkx4Y6pnZ4qk0E
yjdAu0ACmAMdzCzjsJzV+nE2pjfF8duPxElgccVZ9QACuQPVyXfuj0wyxTS4FaOPWzWg6WVQM0yN
4+Dj/7NNbV9NLfSktlom5gyOqdIJyyNzUMbSVqXeYFEPDwF3Net6zUDAgjJ0VrELkL1P8cy+WZRL
+QGQABp4W0g4RXhDtry7GWPbSry6ElWEFFjXt8PoKECp23k14l3banOICBMLc7gsgYSVkuALceYo
OCicfJwVsGCUmRgCCkEOq/C6NBIvLc1FN2FSvZHb7V0iEsPXwdIVKFY6hLFgWlSu3BhiN0XYvRNx
OR9gU1Z3UceWroVI/JpUOkZPVsWGPKAyb+lcoV84VAVTiQvmFswdzcbwXcEzzGneem1EQmqzdzIr
a2USLtLwUU41Hnc93edt3z4C5SCsMbiWPXyJs/SoTBxqRTrssSHHN12XWTjeAlx7AbTJ0vr+wRL9
wNHn6zRtMs8+FSEy+BzqhxKM7GqoSTo0scuBsLiVFE4fy3T2zLS562gjNUgieHbDdZvylCA+O2yH
OP3Av4F0Nsr0cfL7p8afOxK8BmPwOcyYcRAiyXP4ovTPFoGWbyrmijckTs9FZu/wWj9WCYFd9lbV
/TgMXtKLWyc8Djo34eyTBrYgWjV5rl5MIBGAPctNZo/XqmrXak1mPmEfOvhuFXEjR0parBtDKR4t
BcsoWpCpT3tMU6tSlbQultHWV6K7IWBUSpyCESJn9yzyn+YZvJosW+a4k8gOcuyQ/bvCuR0DDCJC
97dmonqkXp8MUVcnSU5uVeI7iVddPr1wqHjhIX0kOI6u21o73f5W0elwQ88VI7wCAsnAf/um5MwU
R6ZxYNUaTrWTW4v2nRH3fOichzEJTky2N4z6G88ZG1CTChnpyKLy6fsAHPPEjDU4aZ5HykbXEXvB
tHFcznVXnRGvq3KkyYpq4ZIeZEuDkVX50SeEQlCaTnyu2uXh0j5pYaWcDDs5E7ufvW6J6cbB2Woe
DUa9zCv6s9omJ+j+BwNU+Hpeai4pk7t3FiSy0x6milOGLOAbas6BNkuej2qLpPSZdszEh3H8gnYd
MRmcj1qqLHxvuK02l1HXOrlHpxgp6YwJB7rAwezZe/PsUgKGrdzEHvlheDn1yIOBH6FAbh9rocFR
EJcm5eXN+aaZMQiTiD6rTrsJLGI5pHiNUz1VjIP//8sCRCdMwn2/EwaOVAv1P0UE//mX/q4IaH9b
Mhj0v9iqIUn1cbj/7xwGigD5AdBsFOfoGlGIn2KCSzrCUL/HB4UlyGj8QxHQUASkMByDJAYan6n9
K5IAR/9fGhIIYhBDVC1VwE0RHNp5uz8Wa6SxT0O7SHLG3lV9B8twPihdE+wrMBxwYzn80m4d5vgh
g6lQ8WE36ZO0yo+gSL/0k3HQu/aNHbLjWXhPSQyWdDUXvYECS/yLSZDB6IpNCYItS73evAXROGwm
yVNBmyYGFAyBlGq4CWJOfUbuPw2ydwPB7jRvsltFM6JdaMMsGzjNTIvRRg20G2CD10ydAFn1i6NN
0c52Hen39XAobO2AbhgcaiV8HKP2U//+VCLMcaHNjr4wdHHX7xq5EhoaKBuCDqCA/1VzBkpFqgvt
h6dRJi+kYLijsuBIvMBw26zbayV2mt5JTj65ynUnyjtd1bNtHqcQ4ugx2w1zeuF8rO99JT1KWZzw
aR8lYtE5iqzbjs1SPvs2VgISehOUgE2VxDexMqUeM1Tfo8TqmimGcjB5FHf1tIt7KIqUF+RbJ848
O2m2spBwsasGWnrAkVUXT22jrubaAfVEL1hMbix22KaPhnEfBOOlKntu8+JOdSav6sodh292X/U+
Gnnul8YeyNSpVw0Ka7vTwGNtBAjpZ0iSWcwQOC4f0oSJUl7JR6fJAB3SZjZJp1gjB1BbIbQtrspH
nT45TlPKrqXS4jyZZurFuJtIqDEMMvhlBuZ1NRqunLflsktJ8lDfh1XJjqmZ93no32eIJXkGm8lM
aGQjIujmDZQEy6y9mMSNzCTwYMAbMC72UCl2WIx3lSXOUWpvoiTe5uQrXaiPmAGT5lhWwXGgsmyt
xDB+FM7YbPCKF03jfJHkbQsrt1qD2tywI/6EsNTgkPO9uU/YSlccpLtIQsTp3kHbnOJlN6Y1YNET
Xa7LLNmaFd6MAiuGqkPVA/y8i6s+Xqvs30BafCEss8XT0mymLj9hcHtSmuSaie6G/aSbNP0Dbmtg
Q6lLYBEtgW2UDtmZfuttVMIxjvB8uoNpf63o8KMhwKScV2dIoeX48geIj/Q20v+q7nytvRt7fa8a
4mQU4x6zOTasiZNK0uEjKukl3HD9PPm5vLD549TTiTvNznkjQ3ECfhp4MJd20EehX3O+nWaItdH3
HWznuBlcKVjvmVeawX2ZJ5ugLDw5+c8D7g4+ivZrFRFEncN3U1eepjyvDkZg0ulhvs9SvtVNewx0
xukqaUj85g/6oll3IrpHJaT3TjsZSO8GTgeq6nb6d2l7WvI10TaG1Vfn5VYm462jYGCyJ+dUpONj
WMW3QaV7gJvuKz24LZHI2SQSq4TyuWjnjsgf9JjMvZ9oGzudtkKFf2+mzrMB8r4jcWQ2/tu8KO6z
Ud3WeLFKvz23wJjnGNSNGtOXQP4XOurij2csWhYfsk33sf2hpzxU1aa4BxF+4MACJmnR9eu66zd2
ziKxWKetRfRPhzpnTmqSxa/7vTRltinHJ0MNjn5QuKSjOSIAwMYlrz/wB8BhnfSmBiTlrL9yifoc
r/VLJs3MiyvyuxoLTqUoB04jGzi96U0Va/le1NZGFN1DxUgCi8tND+h1XY/NNilwdrRqm7m+plpb
CGoBo+/wkfIB9sLwWBLnmSe8a+vFuScH6tp9tAP8k7iOeHLyx9B+ZEdId+4CZdNCZmaDcdtHLYv/
zC6Bc3g26k9JXcO99t3Gnt4LdtHQF5m7TxUYn8aJdw2DGk/DUNkGBIHG6KLGI5XfJkg9KBlHQ8hz
hu5W4KpcG9y6GMVnV7f1R0vmV2lxszGp5i7Bk49frxV4d2Bkdt1rJK07M51RUIicGeKqm91zt4x9
fAORyA+AStJ3vkeXu4STEa/Luf9oCqME45EZK6OIb7ux/5Itw6Oh4WRd1/ZjPeR0smDFnnymusLK
3gb8xyvKJ26LSt1kdJ7gk2bJBXL1PHT8qTEDxqZ5EbGpdDi45Eg9WP4HNb+yFIDNVYZnscyv+jF8
asz8qwjECRbzO/SSa5ClLyzn+9pX92nvzBCcl5l396TW3U7voMb7Xb1nS8jdzPSHPbS+SUvmsTw7
2IUKDFiV0UNrncYDZ7KviqDcQISc4Gc5kBBqz5Nuv6c93gt0KISc2njKRSZpW01bz4dUPA4mTyaM
WlrgfBs0m6yAnnWs8hqd4nkUeLEU/amogi/joL7YcXqYTfpEIUSteLgRKnHkOzn0Y9GVN5Ghknxe
+kZKclrohljNZZA/51pcbUQQXSNjespU5bPXQmTFod2bk3bXLo2otZCQWuXtIJOzSfQug46L3HsH
CkyubNxfUA1IcZEgaJvxSEgmgmErd8VA5FlZJpLZSJJDovd25N4HVI1VbOgfMtavfJ2PLFz1KUnK
XQJVFd2dOiDi+HdygNFtK1Dwaf1bAxDDTdeNn7SZ34OoLtaU+GK2Ky88OpJVWn43jKpezdAuaxv2
1XqxiZTpNq2RiYbGrjZmkVw12zxkpX0bFYnFpduB/ejR/2aTaW00BF+bEXRd78BrM5P3RrcPxJGA
5tGmcWZHA2rL0fgOHckcE2J+Ozc4u4fJK8I6WpVRcReV2YsGFpqHe7rr+xwQgZOUHpgAz9Z6bC1s
u9rupKdA2FAbFMfYFXOVgvkyvoH+8ZTaPvZ2OO+zMuPeon7INPveNQIN8VnvtHNUvgqmyt3MSYgp
M305+9ZSL0nrbMN2qFynnceV1GaWh2YzZNMmXUbTmLT2FiDJtZbMXyJhf500oOwy6OxVZ6k3kwRQ
gg2r8PmehEY5vSjIwQ0xX0ny1uhmeDSm8ci8iRYLp78zMClDF8q2RkkvQzw1XM65cSICaq5NpTSg
hzMyH4us3+bfx+iZ9UaINnXbaDjTYKR6vUA4SAwqk8gUrM0eBxocyUfLzvZTlb9jINXWtROdCfOD
b8uGdl23Ed27+bDR2pB6dit5UCL1pOOU3bKQdZ7fmzhBRyb7QYFTCzcO+gl2p00NJhuwExPz1jJP
UP9gizWsGrF2mPrap7wgeB4Wu8A8VcYWHzONZ9hQcF6rwSa0OMsxBMdKEeLDM0346DGsTaSLXOpv
WonlFc9duWmm9sI6d+yN/sRKPrEkRmdp52+S4S0ndADwJPEVwp/st1ram1QCS0rbcvBNopwB/0h8
qCHYC23bSy37sdWnO9FFr8M8nfUsgucRv8lOtqtaEs3EFNB7esh0zmppkZgciPmiKtkK+OQf1Hwh
DATyszQ64bEuYjVMJniI4DSqePFoYhb21VXTDzeKbgCIqIzbdlzsNQgOQ72EERFJ7RFoFdake/jA
+EDbY6YbB4R+9KHO+CilqR3lONzPpf3YmLZXKzZFTaazhjq+RGc3hLc2oSiJgFpZgc2ANpVekR5O
OsYfdkFsN09GALfE1iiQYtGZhtepDdadKf1V6AzU9aj+isW0Bobcu5GYlsiIfzfAMGSTjEPKqeO3
ZOxOmoY8byy+FIhVFyH5JRqCHWsjXDTGIN8lKubLpOpuufo4g/v6R1sVj76fw4NDjs0Mj3KKdm3i
ebFt20e/rR6oRiqXupVjo08vdPNw+KFRZoWA8aD79YloxQM5mxuA23dN3h25hjO+1uFBs5fBh2Z9
bfDBtSoO6EAZD0ac7iZrOJqhsQ/wsa/6NmbHJS1vitlQYWa59ikRKwyrtI9XYMXZDM9lim0zdm4C
q82wNfXYQItkrS/engnbGkASy1WQlNdJ4u8sBUmkdPZtE3zzjbDbWsDdUp4qEGNzip2J7FfZ8JzY
QbxNsTJ1SuJZtbOn/cg+qXabbWGqdockFBfM56nHp7diLdoESXxGxme64uBADxfLC6uOSiAD8F+7
o42i3whFXfx+Dv5pNbSWmNewpuGl200d8z0KkdLDFLYq/dGEww2ctrM1PvoV1XYGqlQVOW99x8a1
SVs2uE7jSmkdyo4JE/Q8ZRPh2WabQpjUihhCUldSr5sWEyuK/cY2Cdypw/TSpCURE9W6htTCUB0f
M8bSOYUiHRltRkYxerKr/Bj5tuH5hSGRXZI3Ku9jPn1pr2n12Iw1TRwMv9gG9nQEGHm9iRXmlkqM
a6uq02sP8pB6bHC42lBFt3UYf9X0cD7SLnHILCNY9xVL4mgoW7MI6i15ZNxHguMoPU8XI8yuYWi9
tVZt4EiLMQZS4VjVxWbhzYGyXdWDdSshOCezfcHpx36r5YcQFYCz56l28aLj+uHgFzBeD1HFYsvJ
2T1PX0RPZj+LHrld32Fn3TCt5nxRw2W0p/rDKXH4KHN4L/L3yUifhVFnm9rINiZ7a06w5LymhTfa
glnbJMmsfQk16v/ssISZqukTFyKRU8jF6Ul3tDeNNoe1r/G3MsCS6C7hfbvMWjBmzIxFbFckqepC
HeUA4SDPxxroucgtxYkh/0scYiNnr5CS5Ms1ctxR/jCTX+UYgoxLh4nBCF6jso+s04ddePPE8Jus
gG/QTtdey35h/zK+oF9mF/bJnTBunDwGx7ug9XWJ42lq9mU5HUjdHoSKnE10laggrnKk1KOjMorT
9PolD2hHQSFgUexwIQnaCHmim7et+jIOlb/XS3OTc8idM2MvcsJDpl09j7StUxcyP1USJJhBhILV
2x+mS9EY9caXBnFAa+mY2Tp5hgg63OaJj0mxjS70AR6jRj2rlnFu2YKFIn8kKfUAhvaeDO2TNmi7
JgxBDGsNBlCTRNf0gIxAot9prhKnKTsTnV2QPoCe1F/9otVWtFbWHHa7lzi+MFN9rDML8kvYJKQK
po96ZkTScDQ12YH5w3KMR8ZOyo6YhBVqa38W+toqx3VaE5ZQjfxABpp8GWCbFaRJ0ITEp6H7017+
bujPAwtiP1e3UT+F2z5IX46ZcM6M1M99jztsxKWg9v5NWPfpnlKZQ87r1NlkrMFjfDayOpWqzYCY
RNoylFAtJGV41KbEKyGilzkj6Xu1yjfToY6nTXIgxP2mLdmTMNdddw0GRDxc+6zFX9BJCN/F3dh1
+HIj4FVAAe8nQypHlYyl21pTsqn6nr2+VC+TNB+oF0XqRXbN+A9WE6aP3dKUAKczNYoPa6YsSubz
hVwCyA4k/q4ud6rQLiWpLs3vd6JuHjAO1Jt8erNi601WUu6T8VucjvsYJSHLVZCY3XyxaADDnf2h
8Rs9mxi5VdV+yau52HVt8lH4vAu7n/rLBJ1oZeII1UVI5V9FN0sbxbqXLiC60vG1Dd0PbsCEl2MW
/gchzPVQdMpWQ+cz0NPXJEHBQ+WR/q1e8MVju7hm9Nbf6iQyz71lKwerkfFRtAaYEQ0ZYNCTxDV9
ALdNZ/0vuHP/P9k+0mTrAAjORvklYWSYv9eZ//M/0rf849/2zfJ/zY/Mnz/9Qf/UnjVNtTWbKhOH
nnPjn240zfmboRkqjypBCN7E/vZPN5pQF0SdbQm4PNrPlETL+ZstdU2DX2ZYAsqi8a9oz792AdM+
j/zN6+N9kw4B75+FZ7OmQyTqAUzrxUgzRdcNKAfiUMV1j1ggxs0PuvzfCYY/9oz/2cuhc/NJEynW
LLkAiX6odm5FZdqWE85uzHHLKwueqP2SIa2ZpCLA6fIvCqsX3fwHBqS6vD3wO44BBZAmYP2X10sa
w3Iqi0eWVPifYdDaM1CU7qqmDKumpkmx7BRTu3eAK2wcjr2737/f5ef/+voODcSm5DeQOAh/fr9J
1kWaXRJAhYcr9pUKrzSPrXT7+1f5ZXqwvEudBl3y31LF8veHV6kxZOiEp129HHJG4E2xAW9erjM1
mrzfv9SffKDss2wuGbaYXNJcsj9+gXXZxLZRTsS4TMwtraNQ0WhVDnuRIt1plJ+uLcexvHZQ5sU/
X/zFO12AWb9+oDpzGgjlhBEsy/rlAzVtQEaVhVRVEWEH2IIzmdm0DcQ86bjZ8DXDGKgw9bM6V2V8
zgCssxcooO2vcqUK72nmIiyVJGZC12ARxuugJ2bpZp0SXOEETB+R38l3ENzRX12L2p99TZjSdJ0Z
jyUt55d7LXaYMGc4ojmVlI4nQtohqq4NPCe2lWs2qvZqVJWzn/saWIi4Xgmgb3su7nzXFArBTyeM
mMQiwStkU/e//14xvv7hczXgXmoCsZp9yvLvf7gxx8hu89Kn9VzROBsMlSy3Ac4oRJt+HTVsvaqI
bG5d6eNflKD/yYqgG46lAVwEeKYtttsfX7iAx0diwZhdYM7dRrbE6CuC05TNjR9q3/z3o+wnguqP
688fvgLeG0guQGzAYU0yRT+/GgUDYPao9nRHIFF0YtTOlZMebdNVWa5//4n+4dZfXsrUlotU2Low
ljf+wydKPLiptAajpNWg9aZKHOxKRw0ef/8qyzXz0wLDq+hYktUFcEuX+/KGf3gVWm4gCYSQs+im
9FeT1lZebHIsIEWId6ie1/MsO+/3r/mHr2x5TZMhKiuBKqX2y3WsaB2t9XVsuX3hD9chT6tzbxJF
cpIam32uNQ+/f73vGLo/vEmL9c1xpK6z+Pz8JrOkG81K8IJRBl89ZRaCCyyIXM20I7edktemD8Zj
J6r2PuOu2mVMrjz6vpK/WM3//Bfh6pFYxQWbBuPnX4Sjb0aUXeE7peF1h05Rncl8GoAMwD9lDCeZ
2ioM8Rv67zgGV/s6GXLArjxVf/+R/PFrZygONhDFwbZwaP3yiYiyLENCI5ZbVthEBPUC28Ik9mwS
gMbzVK7waAbb37/mYsb/5VrjRaEOLu54mIbWL1e0yA1GPAyyXV1h0pLYPgguzKHEnifCmTFEF/qE
qYpffgeb4E+GqSSxTGdjhDPwCdr1dv1QqS5mQQr2qvqIpmC4EHzbv7hg/uTT4VYQtikINdm28csF
2lVmLoguqi59c3dCEAMPDD+7S0vxWrQRgm6V2uFfvOYfHkykCkyexN8/HJ1ukZ8vDVNEgW+rGk0F
SVUdMcwpHIMgoxQsqw+UVbwXygLktysfTFWR/cVi82ffDQ4ClhquCUMY6i/rt9CLcMqhWpADaiQf
M4l+KytpccxM021So9tEqUJbHNW40A+KzG1js9hOKjgVjh+WZ42NjvOc0FU98CRPirLzBJhGiPCg
UX5/If3pRyUJe7A4wgpbNsQ/rlnTVJRoPbPqMitgWDT8F3Xn1SO5sabpX8SzdEEDLOYibWWZrvat
1g3Rklr03gTJXz9P1DmYqWRxk2jdrQBJaBtkMMxnXqM1ZNAUZ+H2Voe0jC916O3zNvtJrJg+3B57
ZQ37ts+y4MIRYDgW56Ub+zEmQXymrmv7dxDmcQsYp+a+gk60C42QLis34edRVNbGW6u/+foQY4G8
Gnmxe1r6R2ZXQ/PrAaUdPYv4rC+G5KiRdt5+x7Xlzy0HjgRRdsuyF/Nbl0jH1nOvc8mV3bFuKuKJ
EWOP0DCiszBNUK7mbG+swLWP+mrQZWCG2pPf4QaFcbCHMI1hV+5dERR/zrr93qGgTN+IWihQfhci
dfWrMQR7j5BFJ7/ik9LpuV5Qfe+2yB+w30u0BnF+qptHoVRw0wLNwwKTj41FtPYpBagfh7CFgZfX
AF0R7JTwqzvYOV4ybhqk5yB1/nCJWTfyl5Ubh1dT6aGh6ybIwEW8rcFOxlWHyk+R590hTkNYp8VA
e6ilH+hPQBNraKWgFIbiMGrK+8enl13oACBvLypDTeJy/QroVI7uceWjP3s9ycLW6RdHOEM3Hjxf
VITEHuorSPoizY5uWXnPWj9Ue1A69nEuKO/TiwauMrXRs5WCWaJ+Md6XpMqXjQdTd93ywRwHKVtb
OTqRHFw/WDT1Ng4ayCZhXqlk1U0k+qoP4IxMDH4w+kSVUyKugdMT6iuo9DeQlfyGI7AwLLkRGq1t
PccVANYMFU0vt143J3ptNxLdqAzcflhUCGQ6VXyXTJr7gZuKHoxPf+72DLyNx6C//e+gy61nZU2D
4HhvHPB5Q4fOTeJTMIfkDwIyiVE5yZfb461tdc5+x/YocCG/r7bHq5jT6YcIgRrDOOSJQwqD5vid
k09PWofADZ5t8bEQ4Ln7pseOqe7S8+3RjbXXxZyTjpyrUtHl63rxTA7ksfuwgHUuJunoo6FrzsmW
4Cg1GL5HQesdkW+SQogFDayIYHzHb5uhdvo0NK0KB8gqcy5Oa1f03HF7uf2Ia0/oAdzwCQdI/v3F
UW+6jtNmKVqlWJKKn4Of6fvMzbp9DVDuNOFUtrHq3l5qoNyEY9gqGKfOsDgkJGnBlDquAXc7ArtC
AwcocTFeAng+4HKMJ2A5+6w1wq+33/PtkcC4KjwQQCH1N3UHJGgdqp+kq2Iy448IJJX7wbO8jQ/+
drkxCthN24I5yQGk9tyr5Wbir4mEjjDQ4RLuew+Cxt63+nQfZXZ3CVL4ggDlc1DTwV/e6HkbZ/3b
b6lGJ+AnurOo4C3vliHJZakzt74W+YSuwjxE9Nm+ZGD3UAZNtI0Tf+1bWsBBMcYlwkch/PptEd1v
0C6BS+nThucuw0RKoLVGqJ0nJDywuPBoAgclYTL++tekCKnSCuo6jrXY1lZgNnkSMbJe2PIpJH47
tNg/bYyi/pbr05pNa+ikj2wQlbpcv19PJ82jqcr7kSwcMZUGeYWQFe1flNZuv9D6UK4yk1GRwTIk
R/0+RhyWF8LbaToYOWwcPO+6Q1/+el2TK5qCraB+QWBpLvG7bYhSgp3B8BtwwDjJLP0jGoKQxnZH
LWyCtfQP3gxVcZxKwB+/ifZnJ5i7QUB0qhMkMtqaZNT04UCaaNBsDLUSgZg6IzkkUlSt/GUEYmpV
zZWF0kor9f4weJW3x68lP2kYSQFlG8EcY1l1SHC/QlzOhKKfj6BTm0b8oydRC8dxPURHl2VOVIrT
xhKDecAGNj3JoByOETCiw2h4UBRlDu8DfjfirWWFRUI47JxqMrFr1fR8Y5O+veYpmBvUE01qL+zU
RRmp1Bx0OyBYH2TuDXclYqjA/XZZoj8luZve5VnQbRzxa0ct3QPczonqTWKd620z1yjqkEkah7Zp
ujvXGqBq9nV6ur2u1t6LxrnwPUHVXHcWR4A3pTSTAkbppzi+WPqIK18WoC3VFx+E4i1hZRFtzOXa
gUcQ7VAsY0Am9frNYscAixzY6hKZkEosNQxSERM+l5bdfKA9MexoFehnp0Zo4vbbrh3tBE7qZtFJ
Rl9y6lcXSx1ZvY3Vm3lIKsAEJXDvYy6NAphqGR2HsNjaSmvnkWIgGDAObI9D/vpNZTcmttSYXQvj
l6OV9/SuRRGdDJfddfvVXkoci2OWjIFoAGi7Ktcs1osV6CagyJhd22rjU9XVwDqUi2cTAyyuowaz
nQoEWXHxM8MHAaf7j2hvfNG9CstG5DgAoUjsrEKJ8jjXH66XKHDM6ARY85jcSQLNs56VzmGw4i96
EELQpev8xQSJ8BBXCJmILjR3he7JcwA5G81nn25BS7VIQ/f7EieRe8nNuXkQ0gPo6oLxCy2j31jO
LzP6ZhYsEwMmT7dpmlnXM57GuV6FkUlqAInqMfenHgUxNNjj3KkvI4DYgz+33Qm3FPsUgF89oTOG
2E2SAjhu0VNNagx40KVv9kMzoD+JdvQxAsK28ZwrC8NAkOJ/HnPxsUATmuk8sgUimacHpzLbD5Rj
SoYK541zZGXNMxS6YhZzQvVF/fqrNY9mc5NWFcmSZJ3ew2L6jHNP+rWjfcZhOs/xr+8xmp86dz25
mU2UeD2e64Zg4lXw5vdD8IEOfXfXBr44NT1WCXYt0433W51KHOTIygli6Gpej6eFhed3jqbOSSN8
SqYMdAxVZQSYkf+7vcc89XctVxfnFkeI4uxAHV+MZSdSS1SdJW/yDvfNAPpcNFvaR8Td6dqXaRS/
T0fXfe93+kccxIcDJNb4zgo0/12c1dVvlQFbujZ/Jn1rPDWjD48yb23QABFyhqxIzCyt+6oasaIO
yojSWNVBCtebgzZiI7qXrjEimJSP9GmCoJICUa1gQANCK2YkLuvK/QpV1uSWjgJxj8YvigeGlnvQ
HeZWvh/9uLn3swKxejBG/afapVyyo2SKgR3xuILIZNFzlpmZvkMG3/khMmvE3EtYWCJLUWb12UBq
T5wiF90H2PAGoFOBORXQRTftvvtBlsLJLnuaExA2zzXOjt9sk/rawS2c6bfczAH5c3o1pwrPbnPv
aZ35LSfRyZC8FNhuwF5uLXiBSfe7BIj/CUd44wQHiT/WGpmNyJFbffenGDRzT2S3k1iIUwcChVoY
41TsO8eCKpwDmvkrFH2c7ajTBzoi0jYHQUu+cYbCA37z9rpYuURJ/jl88fahT/Ci//Jqi81EDG5f
41lLiVVJ8Tm/1VkfH62+BukPxwtFPVCqt8dcW/aEBewynHwI1xZXi0gKjDdtxsQHfr5YjQ/Wqo0m
7AWiemPZrw5lUeEAbMnqX3YBMOwKPHPolCUvJ0hR6e0ZYlr52zzzcW6/1er5TUgAEooWh066cL3D
TGVr31cDQih+6h4svxMPeh6hcRr6j7hk9dC2oUSBPapP/hQax8aa/D2gQXEPHK3Yh441wVMghQJK
Lk5yRvY7MHv/fPsx1z44EsBYYUIuJDBcnAOz144mVAD9EIR5CXAbtUBK30hZdx0Sm0EqH4fE3QqG
Vw4fBRrBPMElpqAqdz01srexP0IaF3sO5KzggRf9qUmVPkSunKx3FcbOoK6xs4FGMYZfhsQbv05T
HnySNbBSxafKvjp0WLeiKtN8eyyaBkUIIjpgNWQN10+Ww6WqKyNAzw77VrB+A4ivXTYZMjs4wIK/
pSTvCICbFmAICLHJu8iyAMpT2ot/K8AfIotZ5I9hjC3xDmKz/g7hLkRkXbf9HtnC/wDjKUbKjdjk
j1pr3S9jFdt/9dbUOBtzvHJX0sjBFssUVB6sl0LUq40Mzq1qi3ykzoWw+8mNp9/bqrf3o4dMq98K
89eXkWnSPkIvziRPWVaVuXnQ7stnvmirgxR3xxocv47uaRA57/FEUK4ebOnba3dlN2Mp5pJOcV45
RCDXH6uZvaHGmwnR5ToOqdGWLUrnPkhjoOQbQxlrC4NIFISBirrtZQUZ9CuukTEvCA4GMcEJzGHg
cVu4ErijpZnBwS0RnvLlTCaXew9QX4qTVk8J8suYLd5+8ZWq0kvuRvoGjBkU1vWLJy0q9oHIiLkK
v+Z8gcGDOPB8X8UFphm6LGBrAD0FwQe8VSRbNdu3YBCHtaW7OjMB/MF+kwy4iTC7iCKqBQnnrxwX
6E+zPQsk6WQKpVNYH9LOo5ydwu70cAX5VM0VbapO6R9HjtyhcDqCmXZIXFp92jh411a+R7qpMDZg
GJZLcR7R1EaeENOHvDaw7Eie7GY8I+Ef3WdhMm1cXoaa60UgxQfADo82BzzsJQgNAisljonqydgG
1YEemQmSFUMJfNmRZ4otiQFXCdjH7r42GiDI1h42uhvqiH7zBKq/AlBD1+krXq8GU8ArhiKA14/a
3OjQ4rQtB/Pul9ecRZzPZYZEKEiGxXXmuLhitJnEXjhzjA/lZOIoEEIry4ZuPIHxKg4IfDaXArnO
S19zXv768IZFw50IBCbfErtFYyjKBhgyyGBTegvmcT4UeknpJsjTk42rxoEiA6JYMCSqyNXe3x59
bcVbvDx5mEWzjjjleo7xhXL1uKccFwNO3mV15jz0+qDU54381A3edKeK8tQcR++IXTuKKG6C2HFA
IplIJ0K8JgMeG4uPXiWrjalZucJJGEw6MNSxQdIsvn/sDzOofss8TC58lGg2jfcNUckF9SPWogUz
YZrnrXrA2qA0MQA8svIJ6xeDIt0C9MnBWiVEOr1p0ndWX8ynGC+7u6yf3Yep21jlL/nucpkT3bqY
SFpsteUyT2xfWbkxoi8tiLaA608mMHrKWIiARG5kqW4iRnTQGc4zQhiKoTJ+Tv3mR6bQ45pA1vz2
qlg5aSxk/okSiBTcN+XgDP/VvkRBBdxzjAuU6/Rnbai+tFWDKU6Ovvft4dSULieAZjE3HVkw0bK6
FV5d6WlIecvC2e0QG3gjJJUgI+oJIR2/9zYumLWv6wB01YkIqVguIToV+vJZV6NbANcz3evTLHeY
oWBgW2rPqZ6hnJyhDHD79VZPUjDBFH58hiWWuH4/wR7PQj+zDnSouwd0HenIRF2yl6OBaPQAiaOU
qIcljUYZHJXaSwVXYePyWH1xoXuoazq0B5dQwqSoW4R8eYa5kvWpm8V8GPPU3elGDk1DKVPO/vfb
7706JGAoBX2BA+MtmiaJEZcjYu8crHPUvSsINYmaGsAr+EAdwM1M2JdKuEe3R1090TjNFBgVlPGb
RmjZ2HGTGgGLN7WCS53BB4Wz5jzUwTSfvRpaRzqU3hHFQqyTA+iFpxmsHq4WBfZ/E2odOt4FRwn9
GroYH+j2461tLYILvgCBBgHs4njpspmMEC7RAbpvenQa68/Yw2HKF7H2gPiVv3W4qLW13FvA4hBa
oRRCd3hxvlvCbYFXYmXER/CQvqfw4CRGekINuDoHVvUTR6fxPkWQ87lKy/aCN6i/rwavQM1YSNyw
wx2xqLzcnoW1Hc/2w4GdhhOZt1o6r3a8qGRfkH7bhxlYJFJhANTabDp0rlVszPfaInxpBigkJh69
i5FCv8W+ETTgodZC99G18UEcwllZvo008uDyPmA3sYUqWhsUrJDNNwb9ZS9DigQUdBzanX2A6ieP
eNmd8d9OT75hmAA1ys+AoD7/+oSCrEMzhRKiTgngekJHY8iSokkANoRutpe1jaN3WyNI0cbzxmm9
gmoDG0y7UEAhJSmyFkF6bEWhQBwOA4RUt353QnQShO4/9EmI127Vc67lfnyMyG3PiFuY+5HqNN64
k37yRN+xyhF0BXNfXSrCaHzR8UkvBorfUxltnLwr6QRPStvE9eEO0Qu8npUkbMM0bTtEHbTJpece
/ih6o7mPmqaG4pam972Yh51RRsilmtS6bn+TlR4KXQya0y6Hvw0993p0hDCLPiwR/wi9CZfXrgR+
0eoDJKq2OlO+hJqWo0HqjdM/2F0+MEuWIEQahJWuB44kZTURZAwcIaXW6F4IcRiZC9KU7p8MhYoe
gsqYflGdvh7KxmAlCmpWehsgdu/pA6ptkTkdvRqZrdvT+XJNLo8y6pWsPGpqdHat67EiL4NQMVK4
LDG6fGfAqgP/3s5HH1ubyCvqJ8xMk/t6rP+kY2cSNAkURZB3P2ezCXKxx2VH089+28LoLSwylwAr
qazREZ31dBBImXwIuS3OoZPr8M8DicZrbW+8xdrRgNI02S2EA3LuxeaZGi2bQzQkVT9/PEVI8Byt
wq7va7du9n3YDkQFaP7cnrq1CAQYrEdRgVokJ8TieLC0qU+LVjJ1mHs+pJxcuzwAkDK6ZXxoOn06
WJn9tc8xKy5LzCGGElW728+wcuRzOCkgIChg+rTLRUk7LUhdVkqlIVFhgJB+rjz3ezxCtr890lpz
/PVQy0YwHj1DjyCLfYCrgUS2gZubi/nFbhASIlXrz+/xBtIeZ0N0QMJSeVfkfoBCH0atG0+ykkPb
wI04kun5gZZZzDvVbH9MAtPGcW0AZ4wtDVX18e+0kN7JScvujDxWv9fziYqDo2n7Ebv6jR26VuCh
IMlyo00NHGnZXCrzKdLi1LAPUSmRFO5cuCNGqUFO7MShIATYiWFAYIxY7Sgp7F4yy4LjinLbfoIe
svFx1pYBQBPVd4IIwG11vYnreEQpAjA6gmf4lXmmll6SCGdJ2VhbffOV0OeFpqdaayat3cWKK2Q2
0aFhxSXK9kIHunA0WzQ7bn/j1Reic/efUezFhm5Ddyqk2dgHxBM4NkTEYSsGXIVqbfNTqhNucQJS
90ETTwFbQCEtxnIxlmyRe0FOqpiwCqQEtAfVk+5aAPCXdkg5sTCkuughymgeEiKIVlNfjnuwlVgU
RVhrIKhw+/VXNxulE0hutLY9RXy8CuWisWnrUV02Dj0ioFHg9iKromJgNvXJxBP6zziYbGQ6i/lJ
llWpvFuicyI7c+NkVXvpzeQ4EFHoHFItWmK0MHf3jabW7UNROuhexrI7pH5oX7CTLpABAGx/+83X
x2NAKgW0NZcYNDEBzGlKta+SCg53XidPVo8hY8TVzvWRiq1Q3lx7QaoEgmBeVQEXX7+yRCDqEe5S
pb+3sf/eiWL8PdQk9okwlmls5DPqBiL1jjEevE+yifxTPLbp16iR0fM/eHl4P+B+VL9j+dXR3kGW
v2zZW3OPb0uApWeb1fWhbt3yJCK3zzbW2do2oxTomIZibRF2Xi8zbRrKCr1J66Bj0XGfZ4XEVg1Z
Cjeut27LlwB2uZJMcFWIPwJTs5eJK0L6odRwnEY4bxZHHX4RvV88SaJMNLuhCNuDU1KZRgvePyDP
Yu6zPjeU1592avDPgfUvw6OZ4nUquqq6oAGXP3o2XEcPAfgThkLage476izYa97JSEzI1kv0Huys
PNcij/bFaHmnSHPr5wzW5CmKCxNQirtVX1sJUBHZVERr1Rcl+7ie09lG9K5H+x2p/jw+II7uH8wo
cs5IoeHimHUUlzEEvjT93G0cmmt7h5gY1qlH6wH01PXIEJR8r7ERFuo9ZV5fIfAYOprSXEoCsgRd
31iua29qA1LVLfqBlruMiK1Kn0UEsBjiT4/aztDgFqxFj6Bguktry/Rd36B4jexm8+7X98mrgV8C
s1eJLjLDbmzaaH5HrTvtzXhEsq1E/FmAGkNq3XLubo+nJm65dFUZjX9dGs7LdDcSCc0xHaQFIOD0
b08U3j1yN0Tm84TyFzLXTzmraR/XbniSib/VZlzLDfmapLwCgVhEYxa3gdY0Wp4SwR/mpPd3elDG
3wPC4fsy88dLhAfUvmvN7i4fsd+Udmfe4Z9X/whQ4t61OTZjuhh6pVvsoumB9qLrmBg4cpPdDXFa
bMzVCmYd/xjDoZfiUvrnia9XYYI5cG9P+K3OtpncOUPxlzXW5C6uaM+1QqFXrid3wYTkJ1Jo5snr
6EBAqdYfW9NpdhIdrydZV9Y7PURMeSD2/XT7a65eroTKzCTnPg+qTsVXy8dotdpAaNE8FDXWm2jG
ZvaxzM2/YkTRT7KpZhRoa+9bFqbOydIoBjuukz3rQdRsXK5rxy+9EajALpEHOJ7rB8kj0Ux4UNIM
Glv7S0DmDp2EkhIiLfqX2y+9toRfD6XCulfvLNLO6EYB88w2SNrRR0v3uZbaF28Ownund5xzP9jf
507XT/FEDXPjolkD6amMnZgGsgiWQIvx4yHRfRGVgLHS0DxIc0JeHOvvQ2OL8tJDWfkYemb7iCZb
QbiTTOdQL6JL5c3pfiwC8ZGw/q/cTD6xfu178JkCSsRoP9gyah7pASFmnzmg4xMnQKXHwn5Vpt1j
1M/Gd4RwvcOsD8jZlUpYW6TlefQHQDpmWDwGdEZPqCN4JzSsrUdBG/pe9GZ96jOzP5oGClC3P8Qa
ZoDP51HAZcci1LBYfUyDXRg90EiurP5DFEHuhajngjkOgz1yBNbjUPXuvZlP9ROOadUJASP5MMed
s8c3Z34uXbxk6S/h6Fm77qFHruVrLR3zOeyr4mw5SWEg6zr9nFPHPIrB3eqsrC1a+B6GilK4z5cg
VipD0jBzpDy7gEef8giXSt1Jz/Q8mo0LZiWtJ6Xn2FVFEBss6WLR2vHg9QNttClPMYwD7QK6Bbvt
qkrwlwYHcpjg5z7d/kCr78fhYFCPc1HFVgHjq52CNkEO94A2jXCz/mQNIv8qpfvDAB32D7I2IBfq
m9o2aPPFSEbuktxojNQ0KFXqjn0f+IP5PnWtrchg7Z1UdEsrlCYNGJrrd4J8UcPL5UyWXVZdzLxA
kGowgqPpSm1jfa8O5eAdBi6G6siyZjrXFM/AzfHN7BK0nVNnJ7clEIojr96I3VeWB7ErTVY4D4LA
ZxHv5JOg5ogB9aFpw+6CKVaIzTa23oBf4VpjObqftM1e18r7Cbi0FF3Y/ArNcD2Vvt2GXlH55sGR
nn+sQjsDhSVGnD79rULrC7tsEXeQY3JmsgwVjnrxgi2qIn4w0dYY/KY4Tw4YyhjcyFHHeOJJi63m
OML/PmXzlL/Les3cJ1FR7yJPCRR4qFrDSmnP+CpQl/VDIIwIhBy4tcUJXyHvEZSg96EB1Qwc2ip/
VmYXPsxYnZzp5ITnuK1+v72x1iIDADE0y2iC0jRYoqUMHJ7+DbWAZVTexZAadpXWho9Nhn76EFQE
yniW7NwWwUv8M1FUHvX00UZqcR9UMIR0mXQHPHGsp3YoUGX1nfLr7Udc+bhACikuWwC6kO1ZXMiI
EydSL1m8fRlp91GEFpgN3f8ujRDxuz2UuvAW3/ZqqMWFSC3NUEReUOu4qh1tV1muRFju3h5l5dqn
B0zbWclXqGV7vVoziadNRxkL4ANCXaGbDue27rEwg312jDHHwM+rSD76hVVdwODmGzt0bT6px9Ku
pGLPnbeYT72f6E9PKB+MTRMzqXGCuG/3pyab9nz7RVdHIkJHKYoWGKns9YsanQWSRMF4ojIsP6GL
KM9NH1HLtiz57y/3f66UVdr/+r/8+M+ympo4jLrFD//r/zfDSYXM/X+7TZ6bnz8LJfT1WudL/ZF/
y3pR3vqXklwyqY35gnRP3VT/9pTQXPNfClHGZqaCYiL2Q1L6H5tJz/oXwkmqSOsh/+BAefkfUwmE
vQDwGhwFMGvBhfySzeT1GucYpgepgEzcouAXDWexk0qnm2isJfKpHvsatl3vjSkach26+tXBbEOL
s27KY0Qp8FyRXnCR2LTUXwNvyKuNxPQljP3fXa2exQXwRMeRYAVEwBKUwNmatCq2eCK4dMwEWT49
6u6R/ZXaly53K+cJgnhL3CS7hHLOOZwQ8/+GF5CHUqsX08bv8rS8aJ6P/6U/xJb3odWKeL68+rzv
//1Ar7WB3kyZB8HUUV00KrhKfe16twyj7gajsLInzdQzDAf8HuYMzjSW/EZ/LZ4OOUbJyVk2OP/t
BsOJGsg19Fi//fpjkE3z5XS1hpZfzprqEo2ZLHvKQ/SD/2isYYhOppUn6c6C5u2eeohEDtaCRVj5
D4k+ZN192I2l98ft51h0cpTCD1IvnqmEFShPvSEZBkmXUOuW/n2O1Etk3Dtlh8+20/W5rz9UcTib
n7s4lQiI1JMG2aeI0uqSmCQbY1Do08ahvfY4BE90gilJ0wH0F4fZ6IswkInl3le56RYf+tCKJpRV
lc8Y7mt+W9incCaRUqVopMuwWh5sraXnmiIJ/qFEhGnayOrVgni9rmlx8JUoyyofGOo9y3vEmmI5
BpZ76aF7l9OhDOsmPCddKHIYTyFOIONOz7KpNXFfFHnyt+gaDY3T29/JVPfF1WNQF0WHArANAZHl
L7dXZ2lzA7oXYvDkR0Xwu9tYbawUMFpf1Ihga3GF1QG6BGn8zsXtvEQZ2/aryEab061QjUp7WSd/
6/Yo9H0xlUky7aWmlVQb8THCkvZojrC2HsLO1Zwf0Th67bGBCksxcejcOv2R41qp3tHXyvQHzTD+
2/VV2HmH22+6XAKQKShJ08iivk+99A0JUhMJUNFY4oZNiRF6lpuDZywvlmhTnjJvjULL9nNYD+rX
siGzsGutuzpzTwB1/ELbm02jZLJuP9ZiGVgucFGgVoAwSI9gKiwWZiWseIK+MpzyLoH5pqHyUt1r
xhxmcE9D590YsXt3dhhp3hnfkiLc2hnX17zgAV76EPCOSc84wRZnPW5hEq8CBEwNajjd0+jNFI9y
VEj/sk2pZ0/ICbfde7x5+GksPbqvUZhWaIQXGfpyHdBj+RiSjVRnoGzZhOGbPs7f5zbDguL2TF3X
YjlIuAkVk8NmA5MLLWujLlrtALwnBLIqzfFOyJ2aEViJqG2flOHdJ+g8w7ixSd8sGngqqrbOvQMX
B1a7eqhXqWsHaUlzZdSf+nLWvXcQtGPnS5BQLXm2o1aiIm5ge/6JpNqu79ymCLKnuhE27sRmTii6
sVgWAoZqDjhOFT4I1CP6l8v+eGAmMpVW1p5mR/efvbLHQLc3YtwoIHLhaBOO0fDBqeYGGbOoNkAm
Jv2HPGla2j2eO3+HIRg4P30tcZ7MVs+0I7E4dSvTSS2omrKy0F0nnSn2Vhh32q/dTerhKXF4VOfg
lcJ8U8nnq7k0cBeRftk2pzToveFDKsfEDfBCHa2zmMfO/DpPzjw+D9Ucl3/LoSmRVk498fP2MnrZ
Ua9OPPUY7H4le6nydrEsPQN30rWafU7PCTGjMbWMD70kz98n4VCHeNeGUOMwsDZE9ZjFXRI+4GIU
QvYcg3E857UW2H9nWD3JcuuEWm5Fngzko07UR+2S42pxFkS+3ScYklenyKS8jKoUVZJ9mNVJT44Z
VfkBN53JOmc1lKl9GkR9jaCxgHmRJXbmfrbtMhhxfgqn6lNWZql4pvIi0mdWdt5upCEvz7KYRQ4s
JJcJN0kOlhcqdGccJDqvP1Wtm3/psCCIjliSDA1k37ZK73PDwNSFaBVPEqT6sYlxJgPfpwoi2zd3
stAjygMr3yM8LZE1aUV0cqXRj8cwMNB+tuu5QJA/0dpLF8zuD4Q64vF+RIXho3T1GvXwmCbxLhSD
cx/HRWeXu6EatQR7YDdsm10zhvUn15I90uGVzQhuUfKnsEieux+3F5RatouZ8Khf8A//YVOqE/7V
sg6JX5rKE+1pNOYp/qCD0U92GVba4r3Fx6sv8SziR1fX8i//YGAQQtBVlUbkkirYgceEA0m/uCvy
lDajaOszfNMwOul5Uff3NsJ+GQG60XUbVcRFsKu2EHq0ipmLQg09dbWQX72yW6AmbaJHik8rQoWf
cHR3v/ljk/+c86Lzv7uTS0UaLXM0DnKuYjjaQQP8/pdfn3CFEpzqH73VjymtLLQ1T3anLNZx66r7
0ej3mjDwgKmEEcoPuA54B5xKwl+D3r+cwj5IQbpHhJLM/eLKNOqxkp5XdScwEPjz1kOQB3+37GnE
TjHSxCPdM9ryCDSl2bqPVC1ssdhI8KBhABrW39YCS8xBixEjhJMreoSB6eeMKv/Be7KpejS9dC2h
p2WauNyEhhtk53bQkO/hsgzah1LXmZxf/wouStOKm0Ezbwn1SFpk3otItpwDZSEeU8+vfmZe7j/W
pqZVP4dmdO5nb6RucHvcZdwEkAHJV+RwFVEWbO7iYp6rQq8awU0o7AwB+2ksvM8N3PfPssI0fp/S
78r2TWhSMQ17R0uOt4dfpqVsAcqIIBcJJmkicpNcbwGIaHFjzlV7Sqcu83vUuurhOMCzcw92QosF
uIuO7npiVqD7ak9ozyUQh4dSdjNGF5xDzwMS9nTt0rppd8bUbuoCvD2X1PRABwQYQLFo+YR94/WV
FkQ8YUz/6ZCmjjf9No+GdvFRkW9/02RqxQd8mrZYGWtzQ6oOf95ViOY37FJ8r90edTmY2ZasP/dh
hwtZwmYK9o6RO6Bo7QIip99Z7Q6SDkQeFKYeHSM0P+i5M8MGnwzwSY8CDvwPE+a/t3F5rUR11ErB
BFMuhO5AMfj641XRMM+2DOAXxHP652BF6CWLqcDpYjJzHIhjYSbfYz78R2sykktGfXrYW0Y+b4Gy
3h6kHCSQTxFMMnic5S2K/+CAGGvenELfiTTWcu7FzS4rTe1SmKVBM0gK5VSBUo+s7kMzQKLPBjb1
cWM1L7JAtZoFyYfKQ9VqWbYYfCSORO1r9OiccgZvnvbWfEwGeHw7JOdwxnbbYPijrGXu7jS8HL4X
KXHQacqy4gmRgjk5s+aLLzI33H7ryFMf4/rI811F+yRP4tYhU7r+WFGZ9zXOkoC00J9CZ2LwskdN
BwFR68qTT4r8S98lxRet9KbqILSuMXdhIoqzUcr8ZxNjzL5x5i3QA1wAALdoMdN4pclEOW7xSKMO
yAeb3vrkydaiwY5dx5fAb/GEpD+JvtY8eva5z5z4D09m4xOMtRxOCXxpnMLyErw5FvFM38DhXO/L
0Y3J8IoEwn2KYxjGIrl+6nvTD7ae+83twUWJ1p/60lAzSaeupxJVQ7SXNRQSbOlA8T64OdXsLz0k
pghWYTu5H7txrMa/Oiss0h+4ZnvRe+rYY/NdpAZ20GYOQvc/xd+r2u/rytkCPKBmkzgcHAgy1GxK
uhnXT2VjlqVZTh6fcHsqMf0Y26wnz9bM2oufzSDznPu+bzWN230iLvyalbM7fJxlHzgCZ9FyTrrT
aNtF+en2rnjB316tPAqqL+AqLntwR8sSTeFE80BHLjgKrWiwL7PI6Kh8WiEIxnQHgV7Yd6U5RZCz
BpcO/48C3RyqB6hYOC16uIKfSvSKikaS6hD0wmEUd2DbRfdYxVLa95NNaiF2gYaazJ3tt4n+F0pa
IDV2deuNWr5xab25EeiQU2PgwqSiD9VmMdHTDDCiDXX/iOiAN56wYdLLB60rguaYerKJMfAKUDtE
BHIuiw0lPCAJ1/sY6S2U1DhvcaRg6XF7X39mBOJGi8MkOU9VPeJdNabtzGT5Uhv5H2oXYQmwWPPl
MP4eW4PtDpeU6wBzyWlOimeHjnz3Xb7UjBKrpeYU2YNknRh9pIpk9N7K0dtr+hjqyZ1edeHYn+nh
4Pd4B8Ytn7+OxVgmf1tupWWfQ72cxfek5j4OdlRJnU94QmIFwAPo9eTtjZxUDFvbeQgCrNWrsJi/
WhMjwAhLM5tP086JH/jHPCkbnc2ddvy1OME1idbtY+AT/BaZl3pdnfSsrzP/rPdJyh+fpgZuNnjE
VA0dCGAIHrrnddB6h9zF3QIXIvKqnmaSn6mlE+UF9akq8lRNDBEonNbQNgnbNj6HiYYcz44KfuGM
H/PBdeR4qOBuTL/3OdZz34wynAyMxR2KSxziQ8GPj6Pu1IF1DgZNS8Z9CCMrh1GbFTZGMhGCidk+
rwsERw6In6VtshNpwMwd+sFXv1alTuu8a0QcqZ8jvTPEnZfnPkbAqd3N4LVcJnvMnrXccbAexcsw
NPVzUndIN18qxw6CpN5paGcJ9X1iMrsHqZnssPe6MRA9v/vP0wKYpCVwmufRpQaXjL0QeCySd+Om
O+NEO38NJkotLpixyNDELilEy+4MwLryyiyjTJYP+thSYxRQdDHZC4RJanoK+8QI+3uj7C0WXkRV
lKkf/5uyM+vNG0fz/Vc5mHs1tC/AmXOhd/Xu2LFdyY3gJI5E7RQpavn056fY0+hKYbpmgMEE7rLf
RSQfPst/8UqbZ25bfsmDLbCQH6n4B5yvfnEgAYSsueKEV2Ff/kzysmSd+o+z300Fi16pBu26fdaC
LUa6/P2nbgEVEJyRf2j49qErk+7ZRWk1eIiVV6/Ppm8HfZuEWf4zZDSgnhAynPpXYVp7vu6dGWeJ
lFJyRBBDOmvhb6CzpGAtx8ra3hQqCdcUfMU2evVlIK1PziK2DiYAsW21BvgUFUiL1g6eQpfG67EX
i5n2I2IQ43OI0CwfuX7/rIVP//Y16rIW/9ahrEg5PvXuZFXJSVu2o7C/G1fGe3sHPWhOhe7sLU77
OqdxlMZxLsPbJFlF4l2407J1TKsJVnRyafttousbt0syL81EMKglbZq67iApO2EnUpNFk7o3QWnC
9iCErXHsymFVz9fSWBrfPTp/qyz3Mgksc8qHwCMqFNCUk2CHZUAUfJ6WZsAqa3BwbxW6IwLhH6ar
GdNLd+28r2tnbR+55CyR9M5duFbrruzN1IwIxnV8x2MkRcfRgrQWmAcotjkxvg1ktT73iHrzrHEH
L9dnvFS2X/Mlm4dODWArp7+PHbGyBWtgO/yPDoPT3mMYrKvQuq3x2xYPa59tV4ho4cadyyzXbLYo
gOwiTkFmtn8qM7c8ToUzaPnz/ZR5IED5I5/imXPrrklpEHrwsDBOUpqNffU6IrrJ5wwKsXBWCDHb
ogsf+iphrRvYq+VQeuUfjpXhFZ2svm++GkKfNyAXBtjxXPqzyB5a427OBxU33oRFAnCXN3vGQIR9
lOfbuZiDntiZM0hAjkVUOjTurm/MdttNeWzFu7Gkh/gpwfpHPPfuaFcnR9I0jlPMcRx8F3yvW8pH
IqBJHpzFW/kvUeWtiM8UpLvddSapgeTuY53QimMck/LbNqG9mQ0X/vsXFgUmAgbtCmdKbsZFS+Z/
td+P3yM95+MLxswCudXAmxgMQtVsZzuNZQcG7uBM/dgf/Jw99KMbHGndOMPQVu2RsWE8fNIqAZYQ
9nNY2GlhjWiGqHG1rio95qbYx3XpNWeTMza7HWi7MsvKskqXh6G2rAkz0F5k+TOWtS4fOCsbGrUf
R8LLAhbqY6bB88MNPHVaN5+fxBp12IesYG66au8uw3aOJj2uy5VMpOaHrMu3mc+YR9tVGZvYWa50
BG/4Fdj9tg0Rs5TBBZ7pAdQ9jF2a5EFLX/GnjF5m1pQu/TbXmKYMW7O0CTSA+F3W0jIeCSyrDmkl
I61y7Y1GiGs2bIvvBMwuJ3Wcms6NYpvE8WUEQ4MD7U8lU1+oA2KLcb3SLtecx11kWfsWIE9NF/X9
YiO5CGZzKnpPgUPH2dAp7msIGNO3dVXbff2RK/lOtoXrj7u8qsuMBLO1pu0cFcvi8fqc/W1C9HH9
lhscgU/yfqW5gDA4moPjb+nSe+KFi/d2XxkcJ/izSIdbEG/GbjsT9upsd3EpxXaptpPa7s8W2B3L
VeMfvD0qP9qO/setB3QFT58d891MuP81q8OxeYubUYgvJCZ18Gqinc1Tx2M3eB8Sgfv/9coaE0jY
yd287Yc8WLbBUxsjL2WhlGGTxOhmynkpLKhZp90QlhxZbPEKlT8sdrbWw1NpZdIKd5NddfKI/2LV
E519NXEqZWzlRFv/PS9lPo7wH02PKWmXveIMxt5lmfFzd6W1HAgQs+V3/EHEyIA7xNYBQ6+dnakt
p3Der74qarZ9Q16zHT3R+qE1HwwA+y0Cvb9DVAEZRRB9oelgHxpRbxdogHRbBW3Rm/ucyjAE7qNJ
JIJQ6qfKHay+fh7Aj/AYkkxYdvm1cLPtqcs1Ai+CncFcZ11DHQ4CfHBux8aNB2Kj0ds29zpnu5ZV
iwNjf+y8tuFXFlM5LLpdJdu3IKOueZA9W9o/97bxVufelXWDFSymT97g3OVtUPEoOmECkOepmSxe
vU1B6JL7CTwEza8n1RbR9v4FuK3sq7BCJevnj7TAEZXQ33q1xOPTYnkehxHrGr01qmtK0p3f6C0M
iyIS24fu/S0n9DaEhEYLyPeYoSJeybUvRlgwwxkb7Yrl+Mg9hDvg1LSTjr99yaZIyIgfp0GG5mGI
cbXwLk3StBl0mnp7QfS5R75OMI4dhwg0gTWTWqXwRl08K1MCRuf7UDag9rGQgd1uw0shve2jfbxE
1JDsdhdDrzs+WuApQO+7pVANRwS7q46XcTqBG9tGZZWDucFoY9vPreq2pUOzeztFH4CQvmhCPpbX
eOQBnjC/3g40BC9Z0fpgXBLIri1/QqvCCWpPhg+/fdsh29cs60FjxIn0Q+Ve1XWuBERrW1R2c7A8
K8pvyfvxaY2MNbR/JEUWy7co4f12I9bEvj4lkerbP/y+tpnryxKN7c1gsRl6c3Zm3HL3QVMHuHIP
PpnnvmTUU70ADpNQWCF2rmBcCkmbs0uFUsl431XrurzItvMaFF2HYsXQrh0qlzTMSFbGuyk0lBOV
VknQiSpdO/ROMJsWU1zUT3O+uPzTrEMjwx0OqvU4g57M5ihJ5Wia+SBnhkxJCqqzxtiiqtlQ97xu
QOuiAEbf/hC6MBp5/MJdM5nybKrIuUbmpiv7hxhQjo3KoV2bQN/5CZI346nHTskh2Ik8+OQ4NKz0
uUrU9v6A/uO5PEir237ya6f3zwifV411aFx3bO56ZYQdn2eJZNR6GUeLbj3m8WuBPeSqhkpkO+lj
he4cmQ1mC3dkW3bleVadzWcrZAsyQaTJvDpMfxqvaK0BPcp22ygT23uLeODEzUP2njV/hOxeuAmw
GHIbqyYSh+EW4xnnJA5+s3G5lK9K9UGBMWeGQIBz0JRDzWPZoDZbEJzrPMCuDULhS+lWMSs7IT0Z
6nRMVgc7Ae3UU5gGVoQVMbKVfdDbuziCaxe/xKvDvglFNiiXwbojghs3GLd0temGrWzz3i+5cuae
qXduuSx8Be/9V1o792OIjM1q6XrPKHYryihAFCHjvTYNhnZ7LeQUQT0MbcDpLeFJrfN9ls2+OrJp
E650NgrJ5PqrPCmT8te9UPM3V2PvbXe9t9AW8bCS3Spd18+32xsipRnBti9u1s1HGr9ZKW4/wgUg
jJYbYez7LeqT+GWDM+86ppjA+RWS8Fo8UCdmxknDykeDYVc5YqtXhshsoX1R1pZjlnGzXcC4WnNS
iVcRkR2evpvpr6gNIQsDpaz6lZNmoOll+oGXsMOOMgtx9i3gxdMYcWcoY/MNEVowPFO37TewSNlY
fWuO1eiXQ3UOEelb4lMCqmw+IAjZyk+e9qTLWo88NqIGuyaws8rlXnX6eWNYvF/jbVjOxMglCH89
l/cyxlIqdyQA6VC1+0HFptgxIdJENntN2GW7tUhW/srrAHGdodhuUVSQt1IgvSfOOk9o2QyWtwFy
WrQa+IXmPeTpAmaQOX1crllvCRakii2rFmmbN3RU0i6LV/Zw/575CJ1tMc9b7C1VcON8C6r6PV3P
s2YrBzumNVtBseDezLze21oNzjxvN108ipELIlbOlmjZErXj7lALKymupn7JFvfrYiXztJ4CHvCM
xJlPHf9o+1Ij0tIiM5G/QdLX2WNiFlmdV1FY2bozpWU8JLHZP42f+oX0l11Oi8IZsAaMq/iNNoH9
WXaZnL8WE5pX877IWcaT3xgByt3k2fLcZ1UzofO3eusp77W3fmZNVmmdVJcEs7hcaD9K2PpVt1bP
Mx4H9hc3a5z24BpIKRbN5WTKFXZJoxrQMZqqsXsQjVzDMhW1J+IzfW9LcJGty1IdNJyUVyerZ/fC
arUsv5UaReYSY5vo1HpzIttLtGpMeLFqY5nHholcdmdysZ1L1eYlD32WJHg/s9WUebIPVdzidQtk
JaRmQUYhOC8dEUvvVdPbaDtxTfqZuNlKM1SqnVm3LT0ynhzJI9Jf6ugxb3Tq66CQav32UXF9ZNmk
AVvW894keK9XLKyS2Uz+WFBV5klPAh8hYWnhYtyNAOhgbLYRm1K9F+o537fbv+//+T2Hgn++nap5
WWk3TnSP2B4C8GX1+l5yV9m6pZofee7HkYDavaXV0m62LNzytLS/0Dbov0mziIgJi7+t+3H1kEND
fSIam96F4ZNNhqDtxuywfaHNRzqypdailFu0UNU6lNeaFll517lxMWI4btldcxmZNazC/ZLPW8ig
p7vVQRYFAm+f+P3M4a+6BjGTlF4GpWQvK0eSgo5OUgGOzFjhDimzHtfPfSVGJ/9JXKoJXWu/OMmh
krOYxY6qbKo/c6TCYjPuWAZ7SlUAUgQLcIx6blnAfrrNqy5GJE7Y3oqRGraxaPqCvpzVG26+o3oj
lxhLpDhgRT1j/mOzDdWw6PKbLi3Un1Idge2puC/CwR9342pv9ZRYpg33BD28Xb5ia7a1v2bMAsK3
EgiJKE+Zagy/5y/2tlx2Pm/xu+uN7bDLfzWPImb53QB0CoRjmVZWvz2OVs42gXQgYyA3kiLgB6Pi
IbzFeWa7CWbHxWXm+BHDOHEx7YlCGWzebeFIp0I0NsiSMnUCRDuae8kokgUL3++h0fYaPk79ns4P
trdVG3hmbuErcVZy0cByORQI8qjGx0jz45Lemk489g7BMdqaTkAbJJzcMRxOS2ADXaRpGvfudRt0
2+YT0u5Yb0TpDQvtKm9raMiwV4o3Y7IHX2KOPDOW+zCYMzbm/AEepAlcJ/Q8Gixo9h0SO0mSumNS
wVxY3nsAjd3SMcHRmCIaEWrOT9ZChwt3iaPx3o21MfbL2gs67gAt+/A2Er3LY0MEMJ8+574zms8f
d6rd9r+apxNAz+WQRVm/fMv8XDrjwQPMtT00BBV51hNzEb42Kff2mLJitojMls0pR4EtX1S/4wrc
bs3BcRfNren5NIN3keU2PAxbDI7SKVKE9dge5gTJboQoe+T5pquPNgDD2C3ToAFRERyGj14efVgy
B62jLYh8FIu5yRQlRTOGzQqsBEGOGSdLaWY2sDZLuJwi6ZmYNHlZkFbeDSqYtu5QruiInQWevqwL
WP4Q1V5aozF6iBWKR/zToqwF38uZJfQ59lDRsHQDAA6+Qm6FW4LfiJZ1F523/WAVbUAJICJhGi13
y3tHTVQm8q557l1/W2v6fW+rqHOb3MuZ11u/cCdT7rwknmb35dd45n9FGvjcNfzf/93+5p/Egj/T
DP7f6a27fW3e1L/9pf/WoPxPrwxl4ePT7V/1659+OLRa6OXT+DYsD29qrPWvT5G/ddtv/k//4/95
+/Uqn5f+7T//43s3tnp7tVx07b+yCH4po/z3zIObt1l87/7yBx+8gzj8R+QidAeAxwWyAXrin7wD
yAP/gDfgx2DzcMKjc/5P3oEHJcGBbrBhnABbkPj8k3fg+P+AZQsmEUSdAwQeibT/+ur377O0d6IH
j+Lj53+dBW4TqH+ZuKG4D6QmtDdaOIgFFBv+PCNiEOMIoODyppjICveS6ZpzV/mycr9bA4ZRaW0B
aKUF5gbWMasH0qd/P/P7fRi56d+gLhwBa8PEBGjRb6NdMYm6YJZjrjslqVJdM4TJo5+TVlwseCj3
l/MCJuQ+G4ZZWWlZznAM68bTmHLmzrA1LUMFsO3vfE5+E9+EasTMDmkcwIEwcv76uVzbCzR3k3Pt
QjhU+7jDMhR123gyu6rE2C+lnODOULNHjVE1c0LL0msWAf4LCtY93quorvg+Yg2XQadG529Gi7+p
GTIgBQm2YYghP4QAmX8fLaNy6ru9B2RSMJkZ93Zn0x3xeiu+t2a76X/OaPLqK6cCbn00LjjsdPaj
Nv5G3BkHDHeC4SGp3Nhc5S76IMc6MIm4n1ojgvu/WeFtzvgve8zBkAuyMJsWIYnNP/S3FXY6ElRr
dp2r1Z7r+cIQ8Db5xZjmXS6BoR6KsGnfuq4YP1W4WwBdmaQKztKftfiboej2Vn/6KPC4Nq4ITH02
3l9II60osrkOnenKzSLY1NLBt/RmmlYvSNdqLPsvgu5Zkf/NWv0GOgHkAdYfEVMkPtEpQaHsz4es
pccegjbQ4MGcwOzHdcCCnUrKtil21kB+XoOhtFMLJeH51AGIQXTMKsk6/v1C/DYP5mOwDgD9YdMB
40t+p2JS4NZFIfvmirZXVS27se987m2ZtMV8+vdvFfzlOQPWg+OAniU82r/gHhoAR0a1k2QcWLrW
JRdmOF74TTmvqew70f0Npv63OTuQRH87AwxOWdgtNP75AcuMjkvuY3ZelQia7fv3R+gUoXfVROQ6
T0NLqnWx0Iv3/wYt85e39lHwg5LMl4R7wz9/fmsLsVAvYZByGVpOOZ/isKE2rHo3vOvEynO1SqCY
B5mP1v9OeYF1BP+Hq5W/YYGd8C+gL9qf4G69tr9UJFT2TuqGk/4ejlAcZyf9+yXFGO030BIQM/AZ
0ObJmjed/d+B3Er0c4bhE/zLzlq6Q26p5Sfl6GLOXo5sK/YVWdfuYH2suyEpw0NZG/+qqaMsOGS9
XO68CIcFU/nJxdIv9T6SfkjG08VXGYOrw+S2026ALJX2gzaXtd94LzIJp7O0rfBhSkKxm4fWOXij
vp2DrHjchph4JtdJBpLqiICYqPxL2wLZbr2ZulY7RUr9M9HZ8K0flTnmllNfFN4a3LIdvjWA9U6B
Xekb+pXxrg/sYUed7pwRYm0CeA5ufDUAwjnFaxJ/tuYgvhNd0oL27vBp7mF22SDEr4e5k3va6yhe
lC0aornltkD6xRMSjMNDEblVuhgEu7sxKC9D4ACnNmuepr5aP5nJnQ8hhrF7Qw190okKz7nqitd+
1D8jDeMgRYtY7pKpWtNsstZ9w4DzlCSzv6OJayi0A+a7beH3t1SafuqARS3SvnfOmu5xOgV2/5w5
E82gcK7idGD0/TpUo3vKliA6tkHWfc7BvRxWO2v3XM8O6Ckm7Oki8dZaQC7c+EF1rxCR/RTEmvFV
qJ1PMcSxB9PZ5ifjynkXl+hSX+KPEKfVEkztJw8aeBrxSeBy5YutdkEb0kAcAcF9DTIqkx1MCnnt
dktwOfd63QVFpk+IZiWnMezpN7beZVeE9Kd8SV+sk/CfCn6tHZWWhxB0g3XF3H69Lpmofc7iqvhS
mrbO9oSH8q6iw//oxJl3BxfKPDe+g4ZyYZjc0AK4kqEP2knE2I4siBkMqUQE4sT0vjhQyOkuHSrY
IHtaOOX3ag6uXPTfVbgHnZaXzKstWQbNo8QyvVa3MwSs8bLLlu90yjYvH+VgKbcouia425vEj/5g
4CGwDMKn8VyApspTLSJ97uwBRIJd/0BjwEEeRE2n0pNVWoS1uZURtl/9VB7tqKL6tiUj11nnLGrQ
Pi3+KvZrwgoZf42OtSuoAJl1HssxwnLDRSNymJb1xqfbRIPKMQcwkFmT0tV9ZMRyXbqMIpeo+xHS
cUqnPr9w+qV5pGP5guYwvfUYYBd8tCldnNn+4oj4hHSEt9PIclwv+YgXjxjv4LxPJ2C+88GrK7rS
+WwOwq1A4FrZwq6DhEjfmgqMQmTderTJyXVLMEFN3wFuW9RjuGbNrcDB4p4R7nJd5p48DDBfr6w+
BHSmIgPCYp0GhLE0sp9oDrrG5IcgarIhjTCJMrusKOY3j5Z2gAJPlTBLmusbB+3s6iouprr+o6iy
2voiDBYqvEg8oaq1JFFZ3PQJ3fQfTlY6PyUrBwmm9YaHdqFxvJ9aqfVtDCsyfEmYkmXPEA1c/AjF
KkpxaULbRTupMwZknLuo8BHsn/1jiBl6kQ6Ow3pv/DhHHUvEmPswpnXq43ti1lrh2NZpSPXsX8yF
z6dSS+kdMM2obIGxyuSLXazMII7bYKMgxyzI6tTIlO6YlJ1bXEyqzhBzWxpewXjWZgq3iOqmcHIg
OejEj/F13to4hau5FdUlKtrAiLC1mrvhGqqSb24jIrHvH2SHkRigp4G48jwW1UzdmSGRhQEczfyd
Vze5OvjEUTxxom7yr4O+DqobkDRyvfcZYI1718K86W1dOB83TV/5r+5A4njZL2p9ahO2WL4rqbXD
2zDMuZVAemTBH7N0eDYqJnbslAUPdnVxAM/BVoV0zdJ+hZfYNSl9t3rNjp6jaUY3jcxR4y2gWN1j
oRGHn5sw7uqD4yVTMu7YnSagpYnNZcrCZoAcJDd9+7aZYQGrRYa5u3LhVxYXNno5eYliUCwmZvA2
K1QcolYkw4CIf9jehHpyvWOrpPcAbI71vpZ2u/jhzoJTUjY3To1LMNykESHsaCen2RC7iPLMORZv
slncsZXtEWekpMULozOKs29QST60MS1p5lhV1QNVLehZ0wWo7OgH4Ly4aFLkxSJc92ajF+sQlcpE
pyBHdKQTRR6Ve9/41XjC1HeKU8sr4u4aI5Qqv0zmyPefkxkk4VvTTiyLFdu9UXvSvJLbcuL/zSfK
zzKWh7zTorx2sf8ev+ppakE9y86uGa0sJuv8N7+xtz6Et2YBssjwS2wago439J/oP9rrBUHSVw/0
0WMHD3HS9nNX9Ll46rULOs2oZeVJFY70gCoPS0vIysYGoIuEZo7Ko0JExY/SiaLKb7EXKhiygDfD
9xg4CkpfzIIyX3Z636llayaBIxnLz5ZMipcoL52DJdDkreNEYgqrKnmRD3WmdqPMfLp2wfw1oHn8
5Cwmuezbgtm9cHoQJE74TFr+ImGrX/D12uPUUgOliceoCr7WFdi4qT7K0V6ytG86fZ+M86s0zJdr
xOJPWVzG+GQ3GRCFhX3m9uoinDPr0QaydVoReoLK7A+70I863nK2P2GkVO4TlCnuRGSY6Ykk3AOX
DBh2SicdkOsAfIrf2EGupjtCakwuN/mfQ5/kK6CymcASd3OF5Yet6wf8oGoUqhmW4v/IsB04Vllf
FnFce+nIbPcmCtAlvgBkZF+4ACfPm8np2XMMoPUG3q0opmcH2YAoDZNc7ZI2lKnd+MGVmYfl0gdt
dOVCBktZE5R9W3Z1oHnWRd+FMQTxPvjm5n198hDeSOt5XJnCje2FbmP5ic7hnMZAjC6GVahDq8o3
f22GB5kHbaoApdNbBMXhzF3x0JW8HGK70VNQjw4W9H7cXw9223rpUvTRXTkNuFu0XpBz4a3OLhm0
Y3YB/vRPQPMGWuH06LnzoA0sO49umH0Y9OT8TDLQh+Xie89glqF+1m1X71RvSTtNbFzVR6G0Samt
BnnAaTt4rmgeBscoyZv4iz+AKbw101KqNCb4UnUGqiQFVEWxb4O4ddO+jQeSIXdk2LqSHoCZrcf+
UXBZX+a5cL95eZddVd7kXrhzjeONwcX25PUoT6Vx4C7nSueLtR86OKFpaYbxcs416gR66O7B55BQ
8e1j4EPMX9I+jKrPLSCQmZa+cV8EuO0nEZUzouSqe9AYYVwUW2G/95dZXdhyptUwDEocVnBs1U6I
wD/aYd+HB+CGmjm9X2U/NOolz4EjZLwLx17b6UjXUqQ0eJI2HcABt6mMiy6tx1KfeeE4T6WxRb1X
mkb8PEfaOY7DiK4mGsZp73ncW6aEuI5i4SDGnT/24/UihuGriUX16NQgItJEjuuLt8HyoQyhgxPB
9/duYyCN8G7sRk472JwlAx+O/WUcL+pJU/B/IqDju+DQ9L0b0I096xHfmHmG43xUTEnEAe1SWvAW
TPEdPf9wPCbNMt/kXpirc5kU08TzpcnLYLwKrE2dr75ylxxX+2KdX8HqRod5EM6jGVWyA63S7pBi
zY9qmIPTkOXdUWWN+FwhMgLkh3GlGAKzgz3rvfBoZbBfIB/t3U6gc8ZoIIQ5XiDxViiMRqmbUC0b
8730Io8BwlAX5jYhP7yXwp6eQhFNLeE4m55mr9WXOFVV19VYNTd929xgmaW/T1JnNyGSfXcM7fTR
npfgDLsUsJo3RYwARH6JgUdJj6ny4e5X5XC92iVbTLmQL4kW1rlHUvcu6FbrNaZQmXe1ta7fOawu
qkNe2H6pxdK/0nmeTv4Y/3BbEky+zhiPB2v1fOwb84niSiTl2ReUY80QW3LPFOdNxmV4aU2ci6EV
zqlU9XpajDNQX7XqxtX1cIC6+23UFeLVMwRYaLPGeQypgvemaYozNXl/aJfgLZitYu+o5iqPxvwo
pyz5ZGeu/VlTA1zaZLE7d0imW7ra/m6NOxfbuFUfEN6L/ghUpm6tErRpbOni1PkV7Hi/jy4CGx28
xlfBwWmEva9jWuWWL6+xH3HJfoA4ynlSYGeZacdVWF92U8YZka3zBXCdfewZzF2AxbYhRtdiZ2J1
zrLQIxszfeIdvYCMauUDHWPRZIjwVd8HLyoAk1nJwTBpJ9HRy7kNs3q/hCPlKGP9A4qVWp5mx5u+
L5P/1PtDdVmpML8Myi7fIBMPYe1FP6mxukdDHXnLdN5WB6YLVXuYYmt6yHwS5H2sxv4O4ngb3SwN
pwuORh5fFc1sCwEgNQ5GXH504KVWt4T3og2szwHlVXyKTSbKc9kitJeCps2+kvvgZ6mTlVFk2DzY
nu3+sQxSnTrRg+KI84qizHGq53jGCwYznGFfbaKFdoXZx1ol9YXo3C/jZPqHqZjJo2Rm7tteTpew
HHJiduRcZeECSoo84TGzY2T0O7A8YnZI6QIvfpHhEO/AYFt3onSfS+2457BYaALadREy/K9vRhid
x3jQ0ZUEu7XXpm++E8oYXRfW/NJhLVkBiIzqi3XTd4EGCD4BHIt1qGMz385DtFxztvEmNH5yPcsi
BIxXfaM0LnFnixKoBtL91KKqs8djbzzPrRseczsnKWOfFDQgZHXRgByElFaLxzLpza1P+t+fDYiB
HazI5qsvrf6PXkp560P62Dl9I8+1kNYrjVOC+Fq3R3Y0puIx5spHWtYrA38vc34Ok693axTVh973
c/wCA/+gkkGEKJ4MHqivKlJUeUTGg99BftOigKtddS+FHqp7t6qHhzD0KiS0GWEW1mK3gDarm0SQ
m9nAKs99b34Ivxr0zkgVdkD3BIDRqOq/rlHppwD/KVBb7m32H3imA9nwK6ieodkJLFnT0nbu4dB2
lyBd0ESXrrryfBnfzMb1bzcJ+0/KuCibrU3knk2RXQHs9uFSrXW0o6opPCB5jnfSwprmA9Q+/ViU
cXs3Mql9TWrNARSr/bOgoUFmn1GuTsAW9zTqskff1vZtFxoXRxBywuvWd/VxED2m6YzUw8s+syPY
H8l0Al1yYWw89XLQf8hSqKBJlXZWP6VE128jvfKtmjT7djbdqe78NV39MvyqKtt9XenFwH8ciWPk
+zywWEXHgZT1wAN4q/3kpc8rIPSNnzz4q9ODX8bEccma+uxMSDs4slKnSQ7lRe5jE5Ln87ykg3KW
a6t2ge+SIQYvtiv1pw09TUskCPgI0RUlbfBkDcv8GirVHukAN/5h9oaVKirqvzT5tNzHcglMalmA
B8AT4s26p904pouu6q/1Wk/qC/ogDDpXJzFHp634Yu3Q+d+TJp/fuCxR7mdhr6G3lUA34SOlwbT4
j6MPrwdskd1d16hqEDFhdyL1H+fTXnSmEle0jLL8Ogtj8IwVnaNv9pT30dkj2I04q4fBC1zc6amu
PKTCHYqXxGqTtHRCLa/R9MlG/TKHjpkk03/fuJ4UO+3Eum/QSxMK9RlSw3m6WZzCeSmNi/Jv778M
3LQ39lA1b/RKSDl6MNf+faUdOXcZyB1m4P0OAqdVXppfNcxQ0Bm4hQJJLQlMr/ZPdGB0mIYoU3M1
RKRJV9IV/FcXdmd7I6t4ACq1ZPwviyoyhrwM4lbJCbOjwdQg9e3kdh0ZyiOga3zzOU+0f1NjxRze
9NNgh1/H1nOrm3WaluyQhXUc7SNoEu0JKOgGEF9lzF8tmIJZp0KAsLlOgDMGD4vrzUymWgxcWBM+
GDWCYHSNd/Gv8pnAnc3frQKJcMbDyLZnT9jAKu/oMAhQ0BvzuHkTidLrQ7TCifCJKRB/d7BgluG0
AlEqruI1X8srJMhNdO9Z2kUt0iug9dAbcAv+8R2oKGT6eSwJhnNjR/lFvIixPG98z9saMsd6v5ZB
JmBpNB4tzWyleBwXT0WIM7kqii8BZrjznespCn+EWj33CtDSpknmAbhpEDtWHe2JXsI02sWwTJr7
abV6+9hFvqILUpFLX8jx/zN3JstxI+vZvpUT3uMEhsS08AaoKtTEmSIpbRCiRGGeZ1y9H0jt32SR
h/W3z8YRtsPRjO4sAJlffsM7pFN2ADFN61u2B0AFHZGG2UbvB+OjHsS5JVwFKkaxZirhC89SWrX1
SE1pFgTJKCu7KUIqxmUq1NqBI/Qp28u0F7qVMG2RXAy/+WVSVJcUQT0Z+q5UclCTcydDQHfoMbfT
r1mx6hmp1WC2jF/oUoOkdBejHeNSUcJlZFYUvHhNqvm/AAWBwekytus53c6ZyZ7hiyY6piBX40Om
aKydm6S2TwTjWL0mF4prMmSlulGLVPmehMz9KyejWqup4bV6RHKf0piTUzKQ8ZdcRjYmxDTafmns
1nrnO5otGb+qRlL6+7/gm2lvLRAV8LHLZtFhLRpOiy4oyVNm+lQjJd7FTuiTYt43ih/QHh4nq3TM
eYj3ahOaYlP7MUFKqdtZQ3xrLopN5ZdqviFNnuI15mu57kiBMefXcRzznGFTJDQWZxX9zX0aBcqT
H5stThFNMOgheRxTMtdga2y5Agf7OJPqSutl8CUu8rkRlcPFP6s3oWhQwB8i8LuhD7yCNpdlb1BR
yNpNJc88Nc0O+6DU3WghONovnbMk4GOiuAFkzW/JCDaRZgwZw7E491dDoyShO1R4+ToEvrHa573g
3xJmb1rkfMzc9iALZ2uv+5CsdmQ8uJbABVqmouL3Z601+BV3atrZmVvB2at2fq3LICoSqZ+PUpMa
vVNkZdtvpi6z1LU990N+OTRVk66gwUkHNhcm8F0tih1gV7O+FTilld/tRoGGMZkoB9PIjss9paY6
HRiMdfDnasvItygwZ/JtCOgkXxEIMdezoXPHl6DvdJu2gtLkF6PI7RVY6dLfzCT75LC5bdhHCqMq
ciw5GTPIiFAHMQ1QI5q7wq4f/wDT/+DjaNO0tpuM2C78EHECKVoRffU8gQ26DjI+0Ra8Y938tHGJ
T0hKCz53F9QZgHkUYh/NNOO8gSqimFLnoPyp8am/0yNKtG1rj8W0MUbbAlEZFb62mggM/no5YYRo
i6J+C0SGrdHG6fT853C2tcIeteTarrYyBMUwAWyFdNM27xWA4aGh0hgEVzo3ezXO9GGTkigam7am
k8hQCCTbOomb+AA9IId+p2ltvgqBd017Y1Lr4EpDPb46xFKO0z2p6EKJa8Iipq5sI8XqcWQeMP/E
VduM1jEbFzPo1k46F3RxfOgnuwp2JhixX2YjD+EvrdCVmc6z6hsxL07Q2cGgBeE6hiJZ9iTqjjMf
qdXC2a2zBf0aFCmjOXfWeLhrVe0JHOXiH+epcxZ4gwqtcNVgEmvNDqKAVerprVlM+E9NjIcXSjdI
35jeTrLnGjCSCx3rYkBJusw23TD+pbMu6SVGj2VsTw8Vli5HdUoYijOIqImff1BXY5KTd8f1UAVu
YptGttfnWEZhQUQLZbwtsVV6iMxQrzxb0i1JoVFOpk2czvzhKkUDOLqyxygsNlYMkWijtm2keWPa
M88K9RECuJs2icQzlKisZw66fGm6bzJLMleDbMXbGTi5vlXCtI13lBv2F+SQxGKcyHBvMeZtOa9w
dcNVNjfVs9xHlN1tEyn6RqEl9lRXlj+sBBLHqvvnjvgzKh0zcHlrZFaVOz0yiuCCl6QXN4WYfFoW
DFPbh3IKW+PyT8Q0K7jGX/oaiCN6QHjJu1AcVW2G8Kr1oSc1HR8Or0EGvyKEtkEERpV9q2KnG+9U
PuWu7EMRu1Ontc1PKKF+u0JVZBnNG2ltoFisdl9gGVuLMVfafC0VU0Z3ZLJmJKHMohzU1g3HziBT
5iPL5GwBCNwtJt1sC2XyyYklFMvKa1hONE/SqR0lT86j0b6S6HxCECmCzvqWYtKUXogxMX7QZqim
YyO1AhMVrsX+noxIB8tK5jtf+yqA4nsz6CqO71j0OxFLRn9M80Ceb4EI8kemxkZHG4SdFO18qQ7F
jzg3poUnAzi/PWhQLaoX7pM04UKRgbamDv3rWbpEUkcpvQGilLxFU21pCEudilvHihLaHwc37OGc
/vCzOoBsh0ZecbRqPSvCJUwp80qSrWIOV8WoShA3FJuBwnDIgY2WEAitYoApkmlZvzag86nf6gzf
rZWPgA+HiuGAzYggssGhOAptc/Lh2gzz/q6p0768oZiYoGzC5beOiJoPwo1jNcu2pZ/FX5Ma1RC2
KLTCpYc9MuXAuquylEv6T1m1ptJrtX3A0JRmO0Tb+eGvHEmXO42sawqgMDUYSXB1gcowW05xls2X
gZz0P5VoIgJIhrKABLHL8MtvNWbgWFTKUJ4vFkr4eGeVSGyuoqBjn+VWzkeTY5gqO1oXZbmVJCmo
3VQfk+5ulslptnJK1bPtZ1N6YNDUbIdBnkpXIKsRH/1eRyfRDYx+GoHuSMGLaTL7/E7NKuVPAWJm
zwAf4+qHDFCXOnAYQ8NsnaEKR3IAZpYhzk9tpgbPkLCH8Gmwx8r/rk8+e8OnvWn/YsAyVtupDf1+
V09xtNJmKZnpYeNuQEaUo+F0gR65Yq393mjku4l+VukEy4vdolYptcccMkJ+6YPFANMMYj951Jnz
E+gTODKFo+AW06QbvL5UwfiQpOtnGEZGb4HZL4CS5hMKzsc0bqioGiUMeK/ZtQbbmONrznbvTfzk
IXI6LYnnGzDKXKsF9gHNc5Z39QSwKhgiMDtMoboDKkRlsa3B2CnLkCWaj3PdquolDH4rdySkJSek
RwfKM9+ZpaKdnqBkVhHdkVwfLrKqzcVtjwK12EJyIzZXVOjJRWwPxrzv+zQHD1TCkDZHV0qmJtpF
jV/Y17FvCvPSmhHmYtRCxmLQFClRKyeVR7TjQM3Q4Syo0BN5NHUpste0gbOuWf+FDO4GvaZXmAaZ
X626ltZLTee0MIJ0nYGpkMorTepbxb6QQIOGC1SfRLdbzyyL4cfn2I4TFOBSvuvwDUzULyCGgWh5
C2LRyalro69Hry8yQ7trBYJXj3ksQACPoc7QzlaYuF/PKV/oyU5tkuffP+BvQUv/JST0Ddb0/wtd
+jFK9f8gtBR6+qsvtUBX/4KkLgja//yPu+8o6f3jOnqp65d/oG39j4uo6l7St/DU3/+Nv9CmuvFP
MJxikcliCImIz/+gTfkTIpCWAW5RoXkATukvjWth/nMh7pvIT9tIxtuLNU9TdG34n/8hAK8ClEP2
EowqcFRD/TtYUwad7KNX8DsEoDjBssEiC3oIuNbbfSakjkIVS1cvnLVmaw7RI2tuqiY7mhHjFQF9
wInnifaY0oauGd4iKHCYc9/aWH3shSl/4fSHWz3OsIhWAJQMNNBASaxFbmGEHmUHkc17GLjL2P2u
K9JvQ53+EqVwQbwcOkPawxKAUkiL1InG+CeaI7vBFg/MQICr+GO7VrsCuuP8YCul7S7/TxzQ0G7i
kOg8Bs8ZCtfbyJx7hn7W6PSa+TwrzUuW2BJtAkhYVW9J60RmcAcr54YHvtRE/i2S1W2BKy4a9j7J
Ib04J8RLkWLJdlPwgSuABfPFjGv9FooMZD4SKaaU/IIo/mUhDIAwJ13CQK+e0jL7ZhfZOlf8fcvt
5TBX2E+9ueF+GtdZmzzLem17QGKDda/k5Z+fFTUqXY+KjlSfl24RB19s6Wostet5tjA+topvw2Rc
hgHs/aaNfsL3BMnPLwGyWaxyg2lR1MoPGdfAtah85tACuP44QMJSmfV1ZvwTJcyYfvtznQUZ3WEB
raXsLkWhPGaNBBlz+NYb00ODxTVyBsbo4LryPMzmbrbi0kWrpkTNMirdxgdTO2P2HtbtOsvTa8me
H+eB96TqfCP0RR296266trxO5Kpx44nnSeyZYgoIKin4ok+iAMvq2j3k+KnC1DwzrSdESN0i7bDb
7Q10laIOEaBZdkfxlXzOwUOE0ROh3tGK6Nlvxom+RVqug06V1vYkSNULCnLMVgLaSuLGwMYlNpjW
RooE+a8ZaY/DS6Yu1NoN5ENY8Lo27lMfYiRNXNS88IFMFlTTxJTUyUd+gpT1CO1AFiCRn1zJ7to1
6UhzD+1vhKSiIdvc1rHLYY5cWLaFkwt/H9cySh2j8EYfoZhIkF2mveYYWXs5mbSUdBSU3BSitRPO
bHaDAYFZKutBU1wttnfLYFYo+bcZIQ6mnMYmrJS9IpJb2hjXpszXD6v2OoPqHcQb2uFn7DNO4Ldo
utpgzRfNdh3Iov7bXeOVjKWRy4UIOjPwcOylvVHo3hQbWyRpyDNFegYU+k507vdqKK0tlxpY+VPc
cd8plOehH3imhbKtEdhebXaeVORPqNrPfnI56JSMkK7YkM3Tqzh9/SemvcbVn8La/zwqQdUANqeT
Ip+EupxeEY0lFdvcJHnWdLlYGRI+bzRUELIh1vz+EBlDeT89Wnl2lAB0ff4TTpCpv3+BIsuE9IVA
wJziJNhquoDrrQTonPQXQs2OQWjsqipb7ATXhZ+ced3mCTp0WQ/3BO4LNIdpdZ4Km+ea3NRAMgPP
J8Nw2ho4yPRQJ1c0g0OnxiyAzrZ9D6DRdkN9eIiFcdGWz2qFZAaT/6RlPOdHG73Nkf8F1lJIq6w7
VHH/YBXWplOTrVZWl5ldefNPqMC5W8GNNSfa9DPxKO+0m3yyLFJCcwfC+Hs8gMQLmoMPto9otJat
8MWoRjiKXfptTCXwQppyRL2/dvnhaDH37TquFBR0AVaF4fC90uz7DOEgCgKtBjI9S24/iJ9mVT/F
UBod7BEbr+wUOl6oT6eMcrw0QCkCAaIHtSJ8WupDMln34Sw/TCjdOFFtXUI4oE1rhfs86jZFuQxt
Zd39+7nUxwnQm0Tq30u3/i/mUmSt/5ql47yk0fzymqWzbND/JumY/wTQvIgyAs+HbLNkR3+Zg1j2
P1VVNw17CVto9v9P3gR7ZxEjxApIRfFpSar+X96k6P8km4bqgHUgLjQ4zv4Nig4rvE6aSM75D2Cg
AOCD/xa8lLfnuFNpxhrsUTShwp0VWqsor6ll578XLv4so5Ax4uUFM+I3H+ZVbJ7mCovpecJ0U5IO
RStv6Of52k9tREZGJGd4GKe66n9W01ECZalF1HEJJq9WS3gkBUXjxrNq8zLAmgXnyeEpkkyMW9E2
c2tRrkcueNidyqpGFREZxW+KnyE6H12Uc7gbacIaYbJBl+0Zrsx920gPr/bHRyH8fVXEi7cE8ZvE
lYnwSVWkDJqvjmh5ENBGBoEKktolMOeSmm7F+P+O0eF9xRQbQZzbMlEZOEncaki8XUNOPMrquINm
yMhJx6YxrApG9WN25qP9DuKvMurf75E9huIWaTVq5ssl8Oo9LmpYmOQxxtdMQUpTTY7S1Zs+pmAk
t92jPvMEjcaxmNS4cwxaJhSto1WmNyKuVIed7spS9zWsq29Dnt/NQb4tQPY6uLqdc2E+yf3//FLK
DBsRYRx1jBPTMWnx2UlN3magiswrs6lBeMwPHA1cdFLY5lYYChDkOgeyNcirz7/l8qnevSZsMhHj
hDRBjfv2NcmdVRqJXzZeSpgGq8E5kr5+vsTpMcV7FqbTsp/hsEHLOFkC7kQkQqwbvEy2Dt3UbCMd
Sa7COHPNnmY11E+sA5NQQ08frxfrZFcCwc+mOA8br7brlyC3yosGveE16tw5mitm6oHiphM1pcFq
jmjTIRB2+/mTGgS2N29z+QlY48mEPxmPXrH8/dWm07PcTNNEqj2oHACZMBxb07vvYQ9M06ZF1IPM
sx2mx6iMJKeXfOVrkOhgQFMgyrKelKGLPGv00peoAdCbLawFxzvu5gmyB5zqrNwYutR8G2v/AmrH
ZVmZ2YWOxoKnJP1ujudyRSd3Yf3C6e5LxUMT/Korpc7DAVpeDYF51SfFZoxn/0tRtIqDpcDRllVt
y89Aybbu10x+9I2vjMG9aGXhjiCrGMbgTQ10/gqatbkWEYwsPYljd6hBKwAWPg6JlK7x7ti19FIh
7csoX5iBizCN9IgiWbKR7SBfB2J8FhkeLooBfseXJbqdW00d1LXWt/YRSuP688/x263y9eZePgcG
DzZESgh2HLS3n6PIOos5WlMjcotcMQO8BKGFIXQJDbcmUSsfots2tOGHj9aYr8oy7Dwzr8UurDT5
pYv0h67ThquhA+JXsLNdkJym12TFtMyQJea1wUXT605QI2GAkWwgPY41fyzrABo9oO5vjHInDDu7
LZcIrqbMl51Atn59/pwfHTDs36CP4G/E1zrJZ6dAHnVsTmoCSCN9SfHLuAjm5p4p88vnC53G/d/v
k6sbCBT/K377wL7a3gNEkpr+SO2Vcpps82qGkwAqSproNBC1aD63675Jv8bsgzONuI+e0VA1gaw7
9FOO99tPKWvo5JVtWXsNchMvcHMuqBmVrz6ApzMrnVQHSxgBib5QAomr2ruV/LnR21T2S2/OzWu9
q+ANpeIuIM0Qs4CXUf782y/VWDizeFjIAGCXDOt1zFCk3s+HRK49uY1APjFfg67uRLrRrvxSuRCJ
4rbpOYPCD14nizKsMRXqH77m20UlbKTSMRpqLwu0ZGUb8RGzXRS6xHiug/pRWDYQAFrCog4VUTsJ
y2gAAE5HWt5TzfIlmNDmMRGLsXWU7JAVW+nDuBugdVVyk7tNlvz4/O1++KCwD8mkFivR0y1rVFZv
1jb7pqYhlOn6hQGItKnGv79pDKiOi4+LjXz8aZ/YRmG79f289ooZAyV1zh+iOsXpvoT8kCr3oC/s
P8UMlcjH/PRTEeNlnxoUldzZVNKmoZ/uG0Qt57GWKk9tbf2R7ri7oPDDyCb6TuntNI3hCjHrcmcM
gbq21Dr+ajXlemiNYqMbw7wLp//uVv/rH7Ucw5OIu7AuqRR0FaTJ6b4ykDi28mBxDfblDVYsqIxZ
0/fS/oEKVwoKY8TnR+6udVulPYfI15ms74Ozy/IQa9XfxT1d2TdnyfS1WK8HKmF9iG9bcHFIQx1V
I7+cmPkwhw9Wn++uZe+ePq4GNoiMg5j0zvdkMqSAG4hBcjrbe7UqHqnKz3znjx4JMzQuL0otekMn
dxhK0F3qz0OF1mwoNqLtc1cFM7cZlOkJiOahO+fx+64CWTbWqxXNk1AbYL4GnXRixaL017Ev9Vcl
Kl6rLO+/N3oJNbM2c4SYCgvhRfCVOqlcZyRfUU27TI1ya8N+9Hyz+d5n6kWwCMDUpjZuYzN6+fzt
f3S2hYLL+8Lzpwg8SZwnfNLkvO8qL5HiBxN1+0GrLvU4vPn3ljnZVEkH2s/o+spDf1FeoeKFERJM
FB+MxJko8kH6aLx+oJOoXKS1Hc1AUL0IgDoAxXXWS1dpZzy02XhmW30Yln/fc3SkcJn7/ffXd7kp
q6FI8emJtSKlgwrs3jaYUiqXjaVfyFa6k5J0K0ei8CDT3H7+Sj86N5jVwPtf7GP4n7fndBijaJBL
tlim5rDADKt/brKxPNNqPLfK8vdXjwiva1RDMjNvAnNNrwBR1nOt1A8yIkvGzI8uBBodvLO3S4ww
rNEE1EoP1NZFXwxf0R68VZr42gz9O7nKsGGwEfT8/O19+O0wWebNsSr2vycxITc6RMFLs/R8TFQ8
KR+D9TzdIoA070aT4AfC3ZWNRmGQm2o7XxH3Z37AiXvD77uH+5znRsafxPOkzonHyR/VMeP7lcq3
okofJaBqKM8PrhJkX8Yq+SrK6Ferpvm6RfDeyaDdfv4T7A8OP7UyZs4ItFDiGydRqojYXkmZl16h
17431+kLQN/bPh9Np0Zs0emR7EVNLL2phlrbZ9hSeW2PokYkYLtQp65opiQ3zeSHnoJyW9AwpS6a
Pt0A6UIv1YBTNibJLkWXrs6ZcdXFfAkEI9gg7gbyImwOGDs9YLiFHCeE6HG0E69tEZmqsH72TLTW
XEXr5VU7SLu0yuenLoqo6QIkLHOpQUuSL2ZI80T3W2GGhAIt84iE6Y+W3A1hmqJuKK7L2tyhMhyC
hwIQguOX4oZDdoFjansUMqBTdY7WXRvcjz1I5zLR9mM9HgMLvFICsQ7vPIvZ+wyKD6SSvBL0FsAe
zQ1DpCjdYPlxZ0STCrE2MHb+rF2FI3ofKKrm6zAZ8q/KbKsOlL5DldWD18xQiBrLOvagBDYT2gOu
UYLSVBWQ82BilH0CM2ZpVPzKdPM5avCZyKddJMXpKmhseLVFrR+W2cOugDXy+X744JrEjxAgA5pC
MhfyyVn341yzM5AiXjvkMbQU2BxhEN7ITXQd2PEt/9aZQ/jRghRczG1INpZa4e3JxwcKj7ewKj20
Lie3TC04eqG89pVkb809wIc2P/OI71paXMwWIilgDzVyK1yX3y4paua8cGUKkkz0gCodTUIaX/Fd
AabK6fPoe1fxR6NPbGiT+k2WZS9l0R75aflFoIKY9ssw3Sl2rK70aJyumCjkzwJI36ZTjMaJrRQt
nM8/y+m0Z4kUjNwJE0Qp5KKUkwA5WVmCTXhQeg2SEJZZ7rtRgt+chVeWVqJFZuGy4scz3NBK/dVL
1p2oh3MGXR+ECgtvI5J/SpBlvn7y3gYQuW1nFtw2maunzNOHVnfD2bTOPO2yyU7SQWAESzxEg4qO
w0lM0pDwRgd5LDw1yb4Zsb6h4DhjQr2E9ndLLDAFLLEXbZOT90m3AsHAGg5HMqgPzVA3bpjn+NCE
cNPiyFmyHyPQbsxGb8483EdXnbFcObIOKUl7d+mAR0RRWy6guUX7BDPMtPTvAedeT2F+rRd4i+Vx
f/H59ll29Lun1dnESzlBz+jky0FWsGa5VXjaRK+x7pvvKj1bmxEeCRCUzyz20atlkEA/eJl2vOtu
dBOq3yOmcV6qG9cS8s+QODM30YxDaWJOI8w7rTLukGo+M/v96MUyvViME3EYp1/1dnvqg4G8tQBe
2COIqzRrALfI66FaD4tAgTG04BOS5PHzN/u7Ij15tTQpURZDfo0WmbwcmlfJUdKjxKtzsXn9bCc7
ITVw3CjXRKM/a8kY4D06GY41Zs+R0W5pL63yJDkok9EjpTnzWky7WtNUzTbBMM1uUGu6hVqlpq+l
gnBfxz+EKOkFSg3CL7AMc0PT8f6r78xEf4bj8dVE1QCJdOWLlnS6g/bm5WwmKLeiK+tYi9SLpkLx
jJuAXqN1oE/TOxB3w1VsJ+G6bipMG8xa3Sz4klUfVXefvx51OUfvXg+tNIjnNo674uSc6akwSmxW
C0j1GcmUKQlHXQqwspEdWBP6XkxA2SFg7aclOwixiPqGx8MGEcn5Tg7Fqu3CZm0W2U6fi3itmGjj
DFIFODMSXw0rzlZxENmbYrF4+Pynf3AxoS8FaA0tPPBO4uTD4tqNMUVdcksYWLDiYDU76D0q0AXG
4GiVfNUOWu6Zs/NB0YifFz137kPDYLp/Uoul6agzCdYLb6HzbToI0q6a0oEouZdpgUCAieYsc3G8
8DdlGilwcags4jiHku5rXwD5Po9D+4DFHvAYeb6JS9Tsxiqt1nKBhtHnr+iDW2lJEjQNFRIT8bXT
I4dbRFCZncg9BHeQNI/vtdxvARwz867A0y//mJ+J2oGCpAqDmCrbDuqgnMth3+0xBXlQJpi8NEZV
pxF1jGEO+daQe9KUHNJJvpRl5E0azNdCoPqTfRwiUlirOVdmvq8fNG5l0Gs0OcViQ79EpFdnX6/H
CKeXCCJgV0YoKNheGc7oXbQWYrHPNQpS7FK4qR3ErzPP/O4uPln6pHSpgLmHmZxyRcINRod+NxXM
D8r+zBc+s8xpS9zq1TTE0p1DYPcXeYq9U9sgzXOu3/Tuwl+eBn1Ikzi6aCEuf3/1IgNMIjsNHxJv
GEW981EPOqSKOGeW9vH3Ui2QOibTbu6Jt8uoswWMHjdZ5hQJdARxFxri0ojC5962r7sAFAlDrUOF
rY7aWeszZ2W5ft5EwuUZF9wk3pDkndpJPCnha1AMBCxeSvsFTdL58c8JLxoH1nzVojiCj4Rr1fdY
Nu3OrP2uzjxZ++TBY0mKwjBg7QBUiG6n69pYJrUUfRPE6L6/r0T8NFrS/diUR+TZ/m4oXZYXisnc
kg4rU4+37z3IzXGGeJZ7vfUcTiqStMFhqK7QeN/iZX9mseVZ3r3nV4ud9ERm2IAU0GbuZSji95bq
gKJbDbpK1zr9N5c62bY+ZglYoVm5B38e/Dd6oUQ/pb9Vacp//gU/figdy8JFRxWt17dvEPWEsjIU
DkiHkvW6NKC9MSoaKWXn6RI76f5/82SMmmksWSrklZNrKGMiCVSQJ5vsutsgvhU4sFrLjV9n6qob
tfTMDv3w+V6td7JDzCHpOzXjo+Ebc20qwwXKervKwqdPbbf/i1dJnBGaTkb8bo6Ctoiq4EmEmShA
Yae0xKXdFG6dZghgJ+eG6e9y0mXn/0boAUVBwvrkuzVo9fm2vTzXBIbLMJCagZrW2e26qeZdnIJH
kLQvnz/g+1uZyT39QOP3CB2M9MkJELUsya2/fLwuWii70qrxw+e2Qp06KHeSyI5VCPEvWEw6WvMu
7eszxdUHt8abH3ByLjrg0IM8ct6rCNhNamwFE4rUGm4/f9APbg22DBUcLWuGB6f4w7QyZvSneLkN
RNs9uXnlBEl3bmsCuHofUWgSAlBfvHTxDz2JnlClCdsJOayhSt8iLNhB4WbGhowAAlu+bgY5vJnK
EathbfoxlTHDW1p+q0SNNJpf8l0iVb+soqycyFJ7sKJxvWs7+mtpVd6hG2BszLmGQdkcqkK7iEf1
BsRx4cSRgZStEvYbiCgS8EHECjtMq1xyfIwP1fIL/anmOBXATpE+GDdBnYuDj9r3AnlB4M3AezZ3
O599zrDcrsEjJhgu9Zn1q+jlYIuGjH4s+mjb59J132nZIWGlFUZ6oMIHea90moVOlIYhb9Ju+sVE
Z86l9dDbybZHJt3LTZ4+yeafZZuIS5SyngL6W6uRmS9EqMAxs7b3LCF90eI0PfKRvumpMd61VMdu
gR6Vo2rljLwffqmQnkxcaIrcQUGw2g29BCFKagtXhRXdzeO2KNPUsTNQlXCzqpswFpbX5aZ/JUSm
YJmhAKM0wFgInarJUNpVEOoYQPny17Lp7gfJlxwtV69MX9klaBKWzPZUfVPD0gZvoJpfw0W5EJPo
5piZGpZHgTRdTIk8rMJk9m/QdupdHNbqPcNyy8V4S0I1SUYSfWkeDmGSvCBxg0SrOpWXck3quXBG
JziwcHJaHRF6NT5aOtKUciZ2tRzqa2G08m7IgyP4bmY/WTrsokVQMdeUO20KvvvZEDvxcBcp2rBH
Eihz+rIu3NZKfuQiLS/7uX6mzJ55bHul0T93bDG3nqbBbRzkYjuALUBjb8y4AzHrW4A+WwyQUXGM
lW2PHqkNwcM17ElD9ijWV4yNtS0qwlA2Z77d4EOiiMbWdOau0J+mEqdmnAPj7gA4Z6xR5vI3adyi
cRSrxYCWT7gf6qj5ogByAXReYUliZqqnZIGxMmdR7EXXjDiiBFCx4qpex0HxVFgwuKBuJSDrh+EG
5UKf6lDrdlLjX5TwCR8HKdDxyA6S69ovNQlHmdh0GhuVmkn4R8OSxMoXYkCcrY69nBffrCHVDtqm
RxK02vajIl0YaI3XtI9rdMMUf4K1GEIpCMINCk3NTZejVgrbIiE4G4kLt2x06efmmJaV5SFjVLHD
f3atNw2G2EVh8K8XDybMOiUbiu865to7P9ZvqaMRtjFJfRw0HO1d1Rvt91AroRmo9LCdfGqGFz0M
VeR7xNBXe1ut8LiXUGFGiLG7jyZla9KwgLwbuq0/rktpQHTBbjcpTNT9qOpfzXBUDpWsgLsrU4Tu
THO+AhRYu0MgIRDAN5m1jgq5alDfVjoqNpDCfurmC9stVTCLcmJpGI5qEHxv5cGACc/9mml6rK0g
Pc/AqIGXeYE1AS+k7Lk0M/xBSw2/UafEyTFwtWxWMa0oaHtaQT0jmtkAUQqCSvUksxtit6xHU0Zf
sCivJCnvL8zM7veNwpnZKDHGCZkhNXfRJCk7gXQKCi2ZiH6gyHFlhlbjzn1jrIsemcpe9uUbqWe8
6gwFkWyC5n/042HXD80lLg0DGkD5T71DM9ctwwj2XGXPtStFOj1JP/WNndLoAcpDST1c6rl+m2hI
3bRU0DZdmEOShPgmlr5YVdLoyom4Qpn7GqjizaCITeiXj2Ud/6ynUnIwSTzoaXppBTKOr8Ne4F3i
mLCGV6YZhm5XK4+IYNGWkYFgdFZMJxkO8wTMxpub4mAZ6c0so3qAB3y+ntGkXFF/PIFHaFZGbrSb
RFYeTZ0bA63S0p0C7RrjK8znoBZ4Y9he07P7iWCA74zNNKz6AUHVUAwuV86DmvKP7db8xUIdgmf+
RVv1B7+MvuSdWA3aY9/OIDHr7rExssdQpiaHOUSRLJdoHbd3mEpdSFmeOEkLyTYy14MkAD1Vt30r
nhExjJzBGNYIdzCUjrYBb0aZ7Bup9TliD3ZXN45kyGuoZBvL6i5ypKdMC8kHxR4wmqQXtZoqGqlG
HR79XHf9NnuJe16g/RAWtluV9pc8jzb0undwun/5ceDFWXMRpOEh1Lv1aHUvcpp/ARCPWZUy7OdE
XZqlZPEGoLFYuzMV6cDt7yoUpVOkezTPseP+qoxtyjEPH/sSG9HExEV6iCt3SPJrONtb2yAWjEGa
30oKJz2Zswetn5wBzypFL66YFbtG3+oLf+ZH2Ps90TW4FEq2EpHyVRLNjUDtdEeccZAb/saZ+pb0
k2uauBqNSv5s0/ALwuwg17XlBfat4aPipozW96xILtrMuEB4MHXjnu041NJ2SsW+9XUUFfkHo+YX
13EQpqtK6JjLoUqb6AjfkpCgXdWi0jkZrSus2RNVc5vk48swNf2+YnYPEakZAmP0QgMS/NMUjn10
o2cCBZ8bvzDHcA1GEiWqKJn3dDB/fZ6GfVRWL8B2nHZwkiDxOykW/NGHNzzRKYvV+ojHD3hAcH7W
V3W4mlT5CjTuQyCGbWdF52rqdz062udsERjxOlAZplb/xdyZLceppFv4Vc4L4AASEril5tJUksqW
5BtCsi3meebpz4e7d7dUUkvtPhEnui92dGxvKwUkSeb/r7W+18eikhQmhWlEFlVNsGJgbwnYWcTK
bZ70l44nD9AKdp5KR7Um/jiWvyDD7cfKum4062yqH9VEWTafKQLebn5R6UqmG0Wh+XhxsuXvjVzx
fbvNNr7XLXoylqY0WyioQT++6283pRoXTUw6Wj6y1E6VUjHkQsfDO8zEJxItJMBTYZWYbjpoRyp0
25yQyo9HfHthKuoZkCE6pS60IvOfvyjSGGpQog2metKbcmcToMlm+wJG8vLjYd45Cs7dLiw8dCCF
OK2ABlGozjDKfNPV7R6KxCYNFNSQ1Vot9U+u6L2Zy1hUd1VtbgNZJ1U0I5d91ED23FhpzgbAW8vx
Uc++zdzXBcAjmkLCWI6Ulonc/GTs+UeflCleDn0qxISLCrK34W6OyXjmh/QPCKfk01/seiJzMU0S
PhtYe+Ke//yo/Wrgk3cGpqhSpfjwN8JzjqS2rM2sWLd47fWh2X/8KN+bMZQQbN5Qjk+I8l/PmGEy
46HIKDspGUdNoV1zRMGc1F59PMw7q4BpapqO5U/wHE9bML6ea3Kivb9p+9aVzp2eYN9vxRbi1ypW
rD/Wxwtq3uZsecOBS/X75AUnF9TSi6ThPRjrvVS7fZp3yray46epKighcnvJBhVf/TLYS8KAP77Y
d+4pg9K5trFU81vor+9pHCQxHvqcxzeldASakXB2CwNn1WrGJ2/i2yVGxXs01+sgoNN3Pnk7xgLO
zFCV+SboJvOsMIG4pKne0Xzow21sIuKaaqJkSCiQn7SN3jnZvxgZj+HriyyUjLXB4iKt2t7N3UPP
NjYf38d3lpm5BsRjdFinsWa9HsKfyIsmcz0HDNCcZXJr46PmOEEI9icDvTM7Z9s7dTsUrWCI5mt9
sWym0qkCkibyjR1X93p5U43xT0Bbq7L2z6xafvJ2vzc9sMBSRcclQk/y5O2eFHuoCGjizhESV8EC
rwg5ne28H9+9dx7QfD7U0ZBDJ6Gx/PqiqjCZiILjlUOS8L2apYmmcf0fDEFLgGI97iwqWq+HGHCt
qwWu5M0QjheSmHZXb+zj/22MeZK8eDa+PmQycFigSIla0HZ0m/izpsM7DwQYDgugiZiBb9rJ+4rq
pS8oZ2SbxlExmoY/O2C9gTr+B19nfv7sB+Sgimb45HZ1g01mq2SczJq+dWn01AnM5qjGVx/fsvev
55/jnNwyy/C70iyo7SHVUcht7Za9bR9LKvofj/PuDHtxPfNr9eLRKP0o0OBxPVj8rqGMXStp8Fmr
4N0xYAf99lM55qlloB1lJR2CmTm+eqvW07cltOb/4DLQNQHTsi0Wm5NabGGP9oAsgQJwo+yjJjvv
us8AQe+sZJQaEXVgIzS5lpPFUu0c1IkO5V6iUp8NryXIN3gqibyYnM/a+e/eMIv+HNtaAXNu/vMX
D0WrPJLsSjPbDDMddw4AiLB+f3zH3rsc1DECATr3zTp1eWtOHkNTltkGHdKlo+SwM+1ubZD7CWbg
k0L1e9czb/6w1BFqZFmnLyfgNdPJVcZq1Otppg98tsK897oY2ENIvpnVrW+2eVpF4I7Z8XDG9Hw+
Vc6++NQKP9G+vDcMEhQH/YtO1sppIz5BQGL7YGk3wiLJIx8oUXLqIQDk42ejv7Nr5XNpsTune6Kh
pX89ASZq4baXMAEoQl/lI9XEYK1rFrnC5dIqzLUSoUBzrGVTmTuTco7m6+QvPcQSpLLU3LDMFvGP
lAQJx5xco0yJg3Q2cV4s2Q/vs964JT94pZBuXInW1cQlkUqffCDf+Ry/uoKT734d1CgBHJFtkkZQ
XX5qDH0TqfmFblQrQ68++U6+O5qJlA1DJc/n9MzkO60aWiTtbQizJ9T9inB8qJsEuOfPIXSRj5/O
e5OAncY/BjtZmtMB+54dMpgKSpfvgRu0lmvJu49Hef+SZtocG0NUlCc7DOBMTW2TMr8ZzNHlhVkM
akBu8jki4kUurU/Wz/ev6Z+jnbyhXUfNucgZDTr02hLjxlS+Bfon2833B0HHQboEX885MunlsuZ1
VpmkBTIWWxlXSnatOhCLq/KTS3lvYWPH/o9R5hv7YvFMOqjDltRpy0WAp52z6XcgxbDSjP/j5ZxM
8QJxdDcKBupEvrTTH4n+YJb6J5Pt3WmAUknYeIQo/p8cDvjW2V3aavM+oN4o/bOQ5SYnuZFy1wKq
yieHrnfv3T9HO/XSoF0I27pnNN+oVwPQb5DN7khzP2j/WHw615TmrykyEfqKp5NBlmohVDkyGVR9
gRVhndrWJ/fu3fn2YoiTmVC3hFd2ysBMsPQlVWU7b5cBUW0fv6jv3jMMu2w++bih8X893+jnhB7d
jYxz6oUZqDg38lWhcir+zAT5/kDg2/j0kO1wesz3jdHKpMVXtKHlNliwD7Rm0egkmKTHP70kamuQ
bNkc0O99U4LK9GLmrrDVmZOFhCh3dU2HpGyvIg7eHw/19kvHUNjFkIqL307d13ev04tAa7G8bTzF
WpOe/g35wybQgkslDjapOKddm0XNJ4O+nRgMSo2NNCGEumhlXg8aT04CqXRitxBPK9W6c/LkMq37
T6bf21eXUYjj45zIvpFDyetRHMJRJwsINzmc0wpLCQ3AlESxu7DTqSrIT57Zu9fEsZmKKI7gN8r1
ElMZrCnep0aJl8SFbRKFfiEZ/h8/r3eG0ajk8cJSO6RAc3JRdCEJG43GlI2WvmDHfc6Vu2WbfbIQ
zT/mddmOeju9MyJJZ/fA6ZEB+plCjKedbvxahW9uk9t4hF4SfaYSf+9y8JNZjoXYXqK2f/2M/KxL
wsYhxyLNjVvDLJZabx4wt/zxBniW1wu8EJzj0aecrBHaFCcisUSKgjSuFraJRjJUzE++R+/MN6Ix
CbBB1ooe/FQm2dhRVwzNlG50Z1yZen6eqs55N5YrnQwWQK5PH8+Ez4Y7uSaO1r1H3zbdlP24piVx
ZetwXugCOPBOqrx++A+GI3GE/B6K1YhEXj+pLMhVnVB3hitIerKdjWdOmwD0VBLaRHHVn7y876xL
SF5YASXOCM7HJxOD3MwAfECabohZdgcNxMZUAi8jzNC8JEeWBHxrO2fBfnyRb5f43xlj/xhVf32R
rQQnOuZZukGNsCjCCZUbSXM1ebmp/NuL/EdJnf9WBue/ly/1flDVf2G6lMlS86/TpfDMEd15E/54
fJkwNf+dvxKm9C9UMjA2E7aAwxnzzD8Tpqwv+CpJw0OnTXwAS83fgzk17Qt/AVUCXh5WGtqn/wiY
MomeYm+H2X/2G1l0sf4gYOq3O+nlqsnpmtqEieOKrAQOwicbHiUlzj0ZnXjd53wgyHImC63HpruH
fTfkCzBb+P2CRL+skO2uFEUGSwQCSHbAlT3FqHQ+eWffSOSolRC3ZNJkInmJXNJ5+X2xF598Omtx
Z1urcbC1Y1DbYlfJ2lkGWtEfsrYLN50MnfN8VgWVo+rdZeArr2EaTscXT/Hwt3vwMsYP9SZDvbo3
tE3nzyP1ITDmb/xAEttnTSaivmrIcnBBAyuuCVxml42+Bh/W+RlUyQCYuMKFYMsRXcCQ1zBIO2uF
yl89n8xMO5gIIhbjJMS97inmpqwIgpqA7owwQddt0DTJMsSoedFY/rCukdZgvlBvSrP54em1v8qT
rj0nKd2+QOAZXIJIVPccZRpoSiIlUrkKq0ON4+zGCnIaRallnjltAV8EKRUeG2xAz2Iw5CaNW+8M
lGd2gTzRIg8+Oct7FOM4EfJFqKTtphfGj7RBltLl8Xd+ETRHZjD+RKuQ4bFQEJXUhlj4ln9jJMnZ
4PjGt6SRJcCGdHiMNSNYD8FlAoMLg4H4YSnxg4zUyz4ovvZdY61J5OZUn4UXcR4k9wR/EopdaME1
wtzAtVDiExGombABfVg3UExWfV3VF1MJNkH03rCOA7P+mvVZDHMkq3cka+LjTDSxc6BGEOhqjOCQ
9SJG4SCunB5ADqqlcGUWg0T2FP0gEnwoOJgo6pXXKj2CkgjJWi68ALWbOkIN9dFWpWqQuNBxdHgC
Zk3KeyAr4zHpyzDZk29yrmhB6G0rR1vE/cRGJt/C3VEXSvetMNV7afH4Ch/CexrUEhVG+qSM1V7U
wTN9W2zEQbPis06+a9SoW58QFqRjeXUWqbXcjoh6l4NMfjj2DJLUYIk4eb8DzTC6dmc2F5khmk1r
hoXbjUbkmmZ/RtB48BXibLyIjUZZRhNuhg6MYpCLp8jx1vWgqTsEdOmSIiemQKEnRwuljYt39jxI
AuLJi/FnhBRsRSkcQ0RPshOAV3VRyeCXBrkXeMV9XE8a4jSvATQV924dAwz0YvPWHwg2M5Jyaykq
QkHLTokfta4EOqTEVWy73EF3Uld0Gm+8ttJ7l275gpgb9VAkhHesW9tzUJlJ4+B7/rgdp9b5yseO
R1pCd5wKFR5yWXvh3gtV7SqX8XAIAUKkQFetAoxILQ8ZANHzDAnZPJMx5qygXhEk3uoFgp5WkVMM
1bEPznJWE0gONsmnWeHjKm7Hx1BV42ullBvFnOfgFBuKRfR5LshMtWLpnUmwscFV3tGKXoQopCiV
1RAqZiD3iNJtwH1iw3EsB+1azc1h2lZ5NeZryxz4dYye/Hm0KPEVNM7B9ON7sn53pBcf1bAwl03n
g0vyWg9mQeK5sCWQWZmTyn8aFHth9ObNGE3NAnxLttZLEmNdpawIIs71x8RytEcWPLR3ZpDkrgcI
BTaWZQQ0/kfze2p4yi81sNpraCTqUYGlcSG8FD+D51nlTyX3pkWux+VaIbMN3OlI3L5aBBeN1kOG
HQadeOaaXAzYUTvPC4OllTTTRvRJCnV3CMIttO3pDulX6/aDWn8dQwDettNtda3ut3ofWs9xw+dj
qWpUGCGalbdBRrTwoupSedZXRRiBsdEQgkRIGTu22rFL4Hi3DE1qBwTFUsEq0fuYIxOt0qtedW0o
5jcZM4w1jel6SAez+RbEyLbcqSNXet2aSrRTTXLov0ELk/YxElpqQzyBKTe5dmBWxa/JLodZ8Bdp
3mVoGNHacWoKpVEDr54yoUq+DOBTwIyqs0hR68pvVq5qR8/KgHB4aNE4tR9ss68qt/IjEDaxod2P
OsCZMkf6VWVV+6NPNNCYmiV2kcj6JZRBgsU01LZ54RSCL1bUw5Ux+1XU1trCJn1iJwqL3VrWRimz
fQDW43jDvvWgVM4aO+2IaRN6RAlnF2GX5VPbU6thOPim/10MHlj6CiIF60TmnZexlXyl/IM1vw1b
XSyyPIp+jJZ5G1ZUVkjXs4dDhjvqwJQZDhZm2/MsL4LCLbMAVFNdF9px7l0eCZwfDo6dmLveQ8FT
diwYqs+x2kBbchvYVb+lqJ7e+mOa3OpSOfC+97uA+3/RGi39uslTqwvftPxVCN6INGVkk9AlEkC1
ACqSKGN/nLfhZqg6Jng3pTdSdt1SlGRmA1u17HMnEruiF8QtC6LejtVUiocRoUG7SAdHa27D2WzY
aKO/9vMuijH9NehEg9yuVMR1RnFhBYa8K1iHBle2UEc7bvFC8RM/cjPLJD6sSf1uWbagivl/5aav
4O6FGUCvPi/ia3CdyAwzVW9nWpO8piGptS46pkoDWZHZK78spivAuhYScNKYNamIZCVjkdzANlvp
dhF/NfPU9LfmmLMMdENzTEfrfDA6sWYSqjPiKufV79KVk5BAvlS7HpSs0rftcQRVcfCjarrOuly4
DsSZDVSS6TzVCuUbVvMEDLm6UTwyHVEYmnutn3oC6OLyIQFQthy9XDzoTd4v1DZytrmngK2Lg+xY
V1H54JeqvMClVhxG8uMuI6Vy1tI30OuNA6QWjffOt225HvlshGhyRacviFawSMJEUOhFglUrjO7p
0cU3ZMegaVL7auVPlXc2xXZzqwItjBayVdU5W0wBX5u3Aul11PaIway6dDmRFg9OPdjnXl8e1Swq
HkOjZR4OluPyMtiP8ajzqVOiPIApxiYVPXFdroGoJduxD/yvUss6NNaZLq9FVbaQKkGO3UXkhSCw
T1JzbwJOWnae8NCvWjnfftnY1VLi7fX4oAbV3qyJ4F+KWtQ/m8H3l3EjV6VVxWsDMt6hmgx73Rdm
vdA0kV07ENkuVAK4fgYYctXl73dQnxImS5BJUgINVMxgNUhx53N1FnlttLT9Ud3qSZksRKkB9w26
ZA/mpHj4vUD4YdieR47jPUD5s5dJ43iXhQYlhR2cypvmxVm4GzUlMBbMrHzlkdEtgQkbqr+fetEa
F2qe6MeqSUk27kL9mLQ1+FbgLMXgLJ3IFs2tR1Lyz7CDzreQsmeZsZvhQABPHX4NMMrW7EQC4Gyd
InnXBD67ZWpXTPgBpTMxgB67Opnpw+H3Z7nUa2Laurp0ngFjgL1DJv4zq1WnzV3hG9oxjlTurdZD
eXedqtLypbC0bqYCN+DoCfCLhnXq++Ohqht7iXKrv6eOgyWz871DkEpkMyhaCUoUTfEggERdeI7W
Ia0sjeHw+1+y02BCRqbgnxLhueBt6YsHwkOqbpm3ph0uKGpxATCDWN+ckt1CMBTyR2Cm8TMQTWOH
fIG/Zkjk/jYIRX/VD9pwIOujeECOX9zXOLrnuPcIR7HWSP5IdsXDOHXqoWPnvymGksHDxC4XTVs6
mltHfIduU2hTZ1XeET1iqCxM/tjyb22j9Q9ORIjB79vvO51zZZjl344qf3Qwf/80/e/FPv8Xnrnn
hu+/PnOvkv+5fUy6x5959fLQPf+lvw7d1hccxxQ2qUULdDCzNejvsc6O+gVFGsc6/KxzAfnlsdv4
wrlzDh7CrD/rdMQ/jt2a+DJPcnx+6uyHxcr8B8duIoROzpYE07OFhwNh6qqJbGw+e7445lrGNIxU
dM111HnHlsbXbTwo+SN4tGnbmLGXwJI1m1XrQEd0a4h+YtF1M9xAS6tDA7tqIUM70V3YBszGWleA
9GRQEh9yrQZAIwleh93gD1e+bXnBQiUtg1yUZliCcc7YZSfhd0+K7KaWYsJwBvznGmMQh09Hi8+K
HHKz5fsYX0x9kG46EABgoTdbprllPVWNEy11c4bsZWMno5VXwYFuZ80krQxV3AWhIiwOKPF4n0U1
SDDwB+pF4NUEIpRTqlxH1dhcp1pq/izCrDSWzhTohdvWJZl6INcNYoE7aKrkIdQ+xokpybci4Riz
8LgOa5mYoeVsI97bBqqULgtXw2r+UOXWdD7oWrwuES98DxsKKYtGSQhtgtoG+5HNMaRXgM6PcWqO
ey9JZ2h01n/nOODBOK9Fzs8DvYX/H8ylXfwENDeh1REjoa5xMVuYeAAp9nW/uUp0UXHpg7jQaLRG
K+Ij1D1G703WN3t2EXI5SftZ9c3m6EN+i9yG7jbHMyAnfOZ04mURaKYXWqJEl1mRHgxctz+JSxhw
F1UymuhE5ix+mD2gaphKon71+dZ6dPPb/DEfahV3SOcE2yYjV0wdm/shLgs20pmyTdK4cJuCSPqm
7qulF+kPqdEIf0l2gsLyqVx65pzrBC7Rf/aEbRIwR7mgjLSvsVbBAmvUi8pr4TBXjvG9q4LvGDMA
/cEystgvk61vKWXgu11CZnfZYzwt2cOKsNhzcsjWPZvnC7YOF6NsL/05n8GKU7B5qT3U3BREBMgx
yFRNlWS89ua9CPgty51dc0f6H/EPsyFSzBz7NNyY4BUbJpBt302TJqgDRWy/ivE4Bbm/xgRfbBvR
eLDqMpuYKQEPCoxJPaz8quGkHQUmZrIkuu3IVNkMtrkAi8gB3G5m1lL2LHtcLMqgdyu/VpRfpkb6
xVC3j1UWRa7aNve9Pl4nOdEeUM6QSmiUYwJOi3kEZVQP2u9ySAsOhHW2zDTxBOg6XRiBhBWiE+pg
1ZSCSg7FrgeGD75LO+6IIyUgOCjqdebU1bLHXjc0znXtxfz3kZYd49L5RSmEY26up6s2rw6F2cTL
nL2Bm9fMU0VT/InIQTJ+p4ZG7yJVLKODpa0oq8LQhm0f++F3UMDqfWXo09rX+57921hkm1jqMUd2
/TpX43xRAB8EDK6FK31Q+6vGoDaVpPIbaJIEavognpDmSNPttFrcc0w0mUBe1RKIbsfFoswiR+U4
JTkt6dqhak3eplgxmKsjsEgzJ+dEIUGxIZ4agjI+vUqOHXB3Rd/75LqvYs9I3Ai4J4pu3bmxKBK4
Vplrq2o0HIpSleOOhl+vc0/LfYwiUvFcDpLON32YSzF2MRNZ4YquoCDbYinIQD4aOBHN5VSGtn+p
wqhZGyNFf0WEooZya90YxZTRG7K85sBJG7dXWdZ3uHu822EE134gTQHLj4bVKVDCJ2DLOAXUMd47
fT8ckiSStyhETUjLPVuSOAwAR/oaFrGprvNbv3C8Y9NZ09aIG47EVVMvY8MiL0st6mXEqrFG6R4u
0pGCHVWxGOvDgHaX/I5I4s1DuZ+NmUNgTTRcdexLzvMhKUZwF+zK+eOM1E/sRm4hyT6azMHbU0sd
DmMU4TqP2Hz8Mtv5DSMrALoUQJqFM2Tec+twFDl4MIHvKjIIeYNlIW+z0qq188RqiA588S1+p3Kq
vf24Cb6wKlJHnZQoa/6Kvvy46Rg/RjPszHUXEOHtw+UrJTy0Jt6nob6XM9ozzmJsWzanQ4ug1CJu
CZYhYCEv7+KMZpC0p/rw8W/1W572spxrzj1Ieu6wZzjBkkL5+rcSEWqwAEPSulUCsRgUD25d/23K
e+kWYSlw9E5HbeJ03WY/BJPRLZO8xq2qHOMQYrCQbMnziK3lbE53cmdpmGnqQoc7CizqbG/bZ9Tf
k4shcT9Pno9//d+Jg6e/voZKma4gGV9IVl//+rKy6sL3DH59jtcbBwk7KvcLH6/jb0jUnFUlnfyQ
UENwCz3cQHI0qDcNMBHLFemlG7/z0i1WnU9UgW+aetzW2UQwi46laQG8ePWwDUU6ToP2aW0lRbPA
VfAtCVLhNiaHZR/JgWi67e9b8f+23X21Kf5XDa3/wj0xQdYv5swbYtwlLajq0W9f9aF+/52/9sT6
F95FWuToZ34jTehg/oU6Ybs8KzppkrIdZVPMU/yrFWV+4dmS242snDfEnq04f2fEaeoXixwK3A6I
S2iwksT0B5viN6sGoQ84NzCrMb7+JgrNSkjxpppcr6tsKt26NM1btsnNWnjZp8Ai5uSrd4m9P5Yp
FgODULI3PfxcisKMQqdaz5H+ZdoQxhRvAls/GlQwGkv524T9l6HRb16R+ZZrOiwqcshIUjzpacWF
ao8Y+Ku1bMXR8OyVYEvrhlpELO2YXExR4q9fPPl3luC395IRyYmeA7TpEp520bqqNisg0NU6YM+6
6Gs4qF258qBLux8P9DaykWvT0cNIbB8ENp6uqib9C2DuY7Uufa/eCnLcMEay1aSz4Y/7XAviM9Oq
myPF3GKdZR2h3P0tP+l7ZxT36Sg3WS5rHQqbM1Ghqa5UwytWUvd2mVnGN2ablp/I199ay2YZvgoi
cZ5j3KG5j//i6BXpCJkSx0/WkdJc0OQ7H9P6YPnOiPoXrF+gdsuOlEA3BaG3oi7frz6+ZW9X8vkX
IOaIl22W552G7gx+0KKJsbEHaVT5FpDs47Pc8PS1MzTL0FIyF+fDztGUhU32NUCGcxyF+8E3H1W1
P8v9QVk06vQDc9VnYZbzpb96LxCrOzYNU/YNxIaddoNDO2C/DIRn7ekxXt/Jkzm2WcHZsWkzdSHz
AlmSKCoPBIaJARhppvjkMw2W8uSXYCGi9cuaAuQE2MmpLyOaSJILQydcp33rPysRHY1pHM2AZvTs
+afmlrvB3P3IwiR9ULzq6PXTtPQouma0AHsQzQXErkm36aHM3RR17quQ62ashdUd27np0s7tF5s3
ZOkU+TGnMzPOLZrBoxQt7KNBLIuy8mVvhKsBY1WPNCqy9FUEMLdYEdc2ted6zjZxBaNZfZJFY3U3
vki0JztLOM0BKcfrPCrOQ1WGzV3N/+5ou6hPI9uNAshhNVnLTFhT7g5jORyiLEx1NhXeuK6LiA1g
C6Kd8et6qSGCJ9khzS6tfoQfGBDhSxCwaANc4K1XLuALxo8goz2Aa4TRsgzFYkUXZ9pkTTKu2U4B
nQ6tfLir21GLNqOnjnJvys7ZDCDjd5asRO/OUuhLHO75qouV4lfKYEdBKIh0M9tOzmEFzrs0tXkG
YxeVbqzZ3mVSNzl757o6J+1ANVyDvGsTzHXJ+xx2ExGeCRjOc1FZzXOg9+NWKrlzlzn0lOj4Kul9
ZknvkhSE/kKzyCsFEa/vkiaMISkVRrfMCsLuFw01y3hRofraB0GDRLIz8nGbJZ6mr2tKmzTl0xbH
eEKincpGk0z8QMemv6l7EMQr2y+6BUJ4ee5MNZEgMMfrpyIMlCu/NYtxF5CwPBJ6wc5xZdeWaqyq
QU7TgqB9OArcy56qh0E9dp+WarVDwVtwkaYdd3IJDaQcd2VlavGu4HOy9MImMBd5EFprzp3xoisL
6BpYnFP7Sg/D0d/q+K69ZSdicTYRUTEtskpqlUtr96vhm5G69EQ9POpGGaGyjwryKOIKvOGqm5rR
v5hqX4mWahTRqo3j6NqLDVCl7ZgqRz+3BxjM5VziKTmKrtq4YxNqTjaNN9rKEosgORY5QVGWeT0o
xELvbL/tkRSEyXNljcYvu/F6n9+WE2XsWeF2UpELlKbdgBlKoueq6wrCOu2DN/bDQiT+V2wPF3GQ
Wj8nJ7sthDS/WlkanymJ025DgVmWHlCRcOyvjCuvGFKXdi2wmKlM1n0n6Bq0nrwenS7Yse/WV2bs
+EuDqIstvd9hgQc/OgssvXOT1jA34M0r4D/UmiM9SlbB5ORf69LPH0lGvlOo3y90MSbbpMBymRJa
s2w76wmIDUWCIRyWiRxpBGi5TTWtUZAd2OyTI7svXDqa3GvInnk37Mnstc56o9S2ShC0yySsql2U
S2NBCLeOXEC7xEQuVoreXtELOdf0vNinDm3sKB12kVppqylopu2k2beYJWxX51zodkq6zrNEuVJz
AadT84PVUDcaVBAr3TU5HCdQJdlaUEXAt+G097okKTUr9YPeR890ivSdFoKVNVGQHBVVK3bR5IRn
QxQ/lf7UX6iZmJ6HSAu/pqyb95WVBjsiX9Jl12TX5BZIV2Cj9t20ctKFhkp3UXNPloXVIE5II4nc
tIU743cKL67BKwZzYLoevLEqlgXC0XDZp8mdYaqCLlF4pVMOXNZF7jiuKQM7dNU4ZddGt2lZFdpN
H4K/gtbaO0fdoriHaINyGFRf1/T9hFmVVpdJpQQ3MbmjEK0fjFg32Brl2Zk0YyvDTTSZd2WsxZce
GbVnoQQbj3Kp3HdB0y7zkNhUpc+tnRj7c6p5wzrLk/AyS8PrPqQQ6MqJHSSVkKrijS76yy4Z2+dA
sckOb8J6o+o9Qa7RUNy1FfE8ru5P0UYWGrU9P9mlTe8vTNI71n5R/6QtDVNWr8orGN1FtjRyVdmU
edA+Nz73GoFNpOAJH6uEnjnbCrcYKpK9jG/DjA5X7WE6NwbpXGepM+412ZQERhjR3oos8S1gsdgQ
/UdGCxjzc60hUdQqsx8xEsOrXkPJymlyujTq6cYhuGBrK61btTldd10Mk1hMjhGelxk7Fd8Sxvd0
Ksb7BH3EPskG50lWzfAdOc4EZcuktRzCEj9vUE/w8Qz5rthoMECxCfNQ5uwKoyhsjtiGprXWev2V
nSToeCwRrbqSiF7f8MddT5dlEeoqHibdy7utz/l/3Qx1vtKiSbieCB6qwCeXvW4nYnarsb7kk2z8
oOOVE3Fb0UBOk3plhzq9m8Hj5wfBtAnDlBhiUT51Gcj1fHqMC4uUDy9KCK1phhwy6FPN8rSy0+zG
qcW0URNxEK2+SIKgekwJEdmQc6MuMKPUO7hUK61DEzUF8qoI+tusHvSzstB/+ILmX6cjyQyyOVTJ
i8nl0rRFTdIP7W2qIib4ZUpp5dOY9NVV5Q0OCRXJkpCevRFaP0Jt9DZZ3PYrGfLdTmSfLbid39Mx
CA7TmKG+LBrll25FNz5pK76DeqOwg2RVaHzbSAgOf8my0HZNFQbr0Amc6xb5mGuE9kBIDDWapZ83
Bq1esnFctWChSgzZrqMR5zxtsKdRL9vHQA8ozY1mPVxOceGsAyKhyBDTK+Oe3Ya8nHi7gkWn88ps
hzZKvoZKUyZLx+6OBVVB0shrcezA05fIqNqD18i2IAnfqFD1Seeq8hGQtvzSt6Qzd9+dSgmvMq2K
IRnleRieoezRzvsxcB6meJIGcS4GGqaGTvQ33oRwl0C2rtxEycpfsWkzhZzAbO6nEZ2XpvTDJiw8
38JRRoyEW7SxBilAGLQGw05Ql9amhrYgSp2SvUQo2NOFBWIZyqy2pRHP4yCEJu8QjG0xVvqVGZj5
QaGZSREyrfJvM4NbXRbmoJfbiYy70oW9Gh7zMJqA7tY93Ym6kNE3kWYk/iFhqJ/rtkUU1isDYjIR
25BaK7Mujkk5sddD3YdkK2uX5pSwChWKdp6K0rgMyyk39rHwLW+fpxFYQ5lW5gUQwOinTOzEXwGY
EbtaNuKc9C17W/hGc+OMKb6vkO/zXcQasKiNJrsd2nwlUmM4KyDJVq5Um4wlS/UexhhjeJp6/RkY
q37bU0S7CMfGeKIQzg7TNevM+T4Wvf2cpOWwYZZP173le9uM1C5tWdQlPOwBX1/Ne6+tycsZHbeK
/5e9M9utG8u27K8k7jsD7BugbgHFQ55WOlZv2S+EbCvYb/bkJr/+Dio7S3JZNwoooB4KCQQQ4bRI
kdzdWnOOWTgIGMSSopAqljh053y+yvTYHm9Sz52TYEjVkiXQJsjN6Q1+bEfajxwcr4ZHVpLBwS6n
3gw6k0zVZ+T/gcyDJVwL+ahNiBjVZrASL4j6XjX8NkvY1CaYnct7bJDyu8PR6rke3PmWMD8knX1R
t+BK1tw4S8Z5DexKVb+lnWQOZ5tU3TaxKOj+0/0qwNINs7Vh3mAVniuPdxnN1U1T8EHsiPJVzn0j
Z5KBS1lA9ppEqGtJ96gkuvfY8bOTkPpFGdh9MV5rnBGOaZX0NyJdlF0xF/2FM1EH7qjYpmyol4ba
vzrKh3pGWsOmaoA3RM0dqFVDU6Y6mAb5Duw7F2PZlJEc7YcitdiIwYe+1F+URDTD7NB90RfxarMt
wY2ojsYqmSPfeVEjMcOv0qT0Radk1AAt7tSuSIoHuizZYX5RNXnSQ+EEebp/yF9kTy8KKGcVQzX6
qosyV4nUtIqlylU2NTctLsYYHc2S9VHuy1RHYIWg7zy2q+rKKDzrFL9osTiKN7fLKtDKXrRa2irb
0r182ufzsG/UmVPIKu6Sq8zLWQVfPZmOqLtWFZi9CsJ0VyTBGHsV+VvIxepVOJYoS+uzeUgu81VW
Fq0Cs1i0zTZaRWfeKj/T/65EW0Vpros8bVmFai8n7P9fILyb6+f//I/v1SD6dr55jtNK/Nz/Jlvv
p1LEuwLh1ZN4Kl9XB9e/8I/qoOP8Qaled7GQUwMghuMnmbrxB5UKqgKrhRX7nUe3+h/VQe8P21yJ
/uqKUnB1DG3/qg7y8xCp43wmwQbzq02P+y9UB3Uu/6o2QTt/rUnwD2rfTEHc+c9lG0HpuTM9aYZN
nyRbEjG1W92Zp/0CLyTQXamflXLsDyMnCWMTrQ0lr7btS0stsgtDUfNARx6zQXg74t/iPNFDSCcw
T6Kb9Zj3dnbCz4khxgINk+Lw04P+RT3uBVryc2WFu3c1KPtgM1AWcP+v754mL56iyDPCQrHdqzKJ
0pPnlTrZNfGcBr2wvlQZrcd5zmjnO7lIjnNGFdSowVf41EOsXeYmYjuq6ZbmkBlKE/gfArb82Ika
oLw9fO2S6sbS7eaRQyyLcsoKERWOGmiZgehQlxlwNznLXWMk4ynx1DmIWHCD0sMN3mOWOatjmZIB
rHRwa5Rxmw+uvm1klZ3aspQflETf6fzBktHJIG6boiFFJ5WC86vXWYgSFlenhcPEPxZ0UPc96JKg
clO5rWsYlg75gs6wljzG8UHhvHuctfr779/LepXXrwVJB0wW1SSqG2bKm9di4ddBCk/BxKUzdlfU
aYfQf2jiU+SRBT+nRv7YqIsu/aEdv/3+0m/LXNjhaJloq/tjvQFn/d5/KkNOg0jsOmmWcOBzDC2r
dK9lzD7EXcwI66loPnjib90Mf78eKnvGMcNSfaM4Sco+G9W6pXHMYz5VmWpdd3FkB7//rd6Wuter
mOCNYf7zrelvE8sLaHwlm4gl1KOFvXOdfFtk+rU364uuVEMPr9kHF3z7BrmgwajCK6OpmKDeBqjI
ekpc6i9zqGNNeKybnASsoXnSW+27VrCTLkckcVllig+u+66Ku14YFQ9ROFwf1tubD9jK3D7rXVeG
ZF9B8B3aUK+Mu6gnMTifOuOoUy3JrOzeXf5MbPdWqOkn2wWWaeg/lqp81DU985FvVP7vX8Dbyj+3
RaIHyGXs7DBH3mZtSxH3nYjbOfSIkA0iGZsHNt1wg0HrfjCpvTPIcC0XIBxPH7gNy8abKTmflaEv
lFSGvUU4Z7uIeBMbdWA6aORjW+ThgokpsBftyUIEPyNg3jCEFUTs5pbPgxPO9FGb9BefA2Ypeh7I
uF6gY69H1dCYCdfKZZix/96yeS7RXhIKCo79ifrQYzZQ+I3TItn+/rG/6yrQb1EBUPM/tCuE3Lwx
G7ICtpWQxGHPXf4n1TZEHnB28zKgBY++ws2Wi0kM1ckuDKZxPJ0OUqOm//H723jhvPw8oa23gQ+b
7jbyaxhQb17JULAXRGs9hmYxGT+sOvqSj+mnCREzgZX9cz4N9h06Mos6n+bFN21Wz/uiWIJS95Jr
xW0PnBHci4EQ7b1sHVLPkIFRVVdwqSDCbJHGLtW1o7TJJ2rs1gGBhHbwBNLjCijoF6tsrH1lLOrX
vl70XWRW3m5IhoHpUzSosspu00nVL+e6DAp41+dqAkVODWOjzxzrOFLrB4rS31ADOUeoXcYTZTKJ
OrviJmGnEuxVbYWuPzSTIW/mAom8C6B+r9uddW4qK6PuXFSfSmAou4R2QUjdmnrp2BZREKPguCxy
DnDYXpncbbV1T3LS8vvcqTJrRzXMWD4YjL/4KngTcGzoNbCBejdJKDOCf2vwUGYL486KzXse6rfK
qb8OHeKPdC01Ld2eQksYz8oHa9v7BYa8expMtFMYoeSgvB4KHGJcMy9IPJ+oj/9wUcfc61ok9uWi
Plit95HN+52kkW2F7bjAPjVagSuJ8vX1ynQRbmIXIx6cOHoYtBokbOpYAV2b6DsOdjLRC7SzpOYo
8saeoukzyvDsLila5xQ7lf3nmI18iJlUTn2J0cZXihSxP7JDihLROpvlBCvccDLRN5zusc84/CDV
6tRdbVQahTLsBL8fTu9nE5OBS1scDwqt6bcO4sKaSVmY6CiZbSw2Tt2mVwSYup/cWvLt2El0cMGg
hL3uIMX8/aXfLqRIDAncBeBmmOxM+IheP80qqfscdBhuzNHQfKW1Kl+dij8Vx30w9XI5sD/5KHXz
7dLBJdfP9GU+B+v2NkUOs1M09I3Th+6k2hvddh/Lpr3p3A8DyN8+1pcLrZsDMp01AFhvvkxRc/iz
FrsPTRKLcfAQILWLKqvfUvI2A4kEnyK9q4Owyqy/2v1dr01jky04izegnDfXjthzxnU9YMSLAEWW
dVOHLktV4HaxExZqe1eLCFxr0QWdtjysdcgPXuyvfvn1QRuILFgt3j7ljiTKPBrbPqys6FGNqifZ
2I+ZQR2tmXpCFTW65B+RHkw+lp9XBX5pvl+OdKsWmrVpvaef9popInlVINDF5ddZhzSN0aPnbn3/
+0/2/fdDDY6znsZsB7D+LVJpkGbXCcdrQwdhXDB7GHnmue98kSOn+/2l3k2sUBRpe5kcPAHtQjx7
s9w69jTlDSKHVUR4Qn1632jWs0Jpd4Otr/aXrA2pYdBtoKyv993nDy7/fnSCJkAmzmkZ0KdrvXmg
nbmgpjG4fM92rs2rC1W2Xx21/2rEw16LaPeg1cKVagf4K25Vxfs6ZYRoWgsy51RiA46RAWIOTImZ
+/L7e/vFW3h1a28+cDqk4LFjbs2xSOwW3pVn9t94NfvfX+YXBzgeAdoPTjFMT5zkXn9TtoKaN9MX
AgNMeetgJXYr46FY67/uMISdkm0TNbl0J9S21OggeUv3rwKB+AgQCqDH58PGLv72CJVSucqqQfIR
uE0VOvRCg6k2Pjo4vV1H/34Vqg6rhgeGyfrnPw0etWITObGHCPPMuY9n564v+gfBYbyVXfj7h/qr
z4oBhELI4mT8TjiZmQVRKRZHCWOp2/0SO49phetPHxJzhwXYWnNK5g/mo1/9esZa+AFSSDb3WzWK
18IhkVkHY60e7mIPL6adtMDXHNptxgfb018NW+CAwA4cTr06uLrXz7LBkavTVmzDYiYzl2aLJP4N
Hmo801VK6mza1X06+lPvPlaECah0bv5Pvlt2ZPy2BIxCyXozPoYpUlRCvVqStsxLj+LDKW3GbIuE
PJDz8DzzWgiKzNJAAu2jrHWTjq3ywTP/5eDhhML8D56ERejN6k6ju2r0RLShJatHUNs3s6ZfAme6
q7X6gcoPZgB78RvrTxO0piErqnr/csv8ohylrfPT6wUB3gslZWfViHFYfPMeoJCWQ9wRgjJ2I+qH
UbnwcoJP8yhLOMyJbQfMa8zTfGs3nuJLryelJTGsJFB0Jex7eo5ixgNvwjSMGgUpL+QfCC5C/eCU
/f7j5DTFOZsTJjdJFPfr70V1hZMs6PdYuMz7lNibY+a5Owc5Hb5fHKW/fyzvp06WEkoIVKXZyr4L
Tewm3R76rNBCz+rGH3me3lpGZRDa+1H16wWs8/r5M8hXpgT5jLpFEej175VlpCjL3FRDrdEPSlE/
LljTNrPoriRJPaTjwIrnEC+2TSlQfuleAGZ/2mP7DAa67fhXsapkCaZ2kTtfe9sd9/2EbaYWpY5/
iM2EliTX7bgyJwFQ+th42qDuZ5QnyO0dVX6P6eH8/ulx1+vY+fnX4gjAroZ6C3tmcvTenj4TLepj
1D19GCVImrZ5hp4B7XB50CuX/n9dY7Kr0hw2whhL50BPwip9u1TKTxHhNT+km6afY9I3WCzS9CA6
C7NiZEVsEfPBPNHhnR9dm96aXo9/FoPUzhnxJCc918gBmTSmxoZECxMNn+vt+6GU41ZJ5+pKNtYX
oWln1Sm0va5X5ql2K8QkU3m/eOWTIbDrAvqoDkbX6Z+RTzhfaTHVm7qqikshDXkoUM3sa0tvrvpC
dzbU2LwbKAz1eTL1ziX0ZMAVVJemcVC8ot0nbqbfVSsnOxgVI1yoEO2FNWBU7FVtl0W22BS01Qg+
qsnjSSmMPCZlNd2zMfPCHD0ExqK5Sjd1k8XZBg6qQuC1ofIgSjqdF2lXdJ9WCU+BIn2sTgSw0OJ0
unF5UvJBeWIgaXfdZFhPlmxo9Sokyla0QLGTZL1Wf5E0a/FITPKahJtiS2LQAqqBXm8RufM1js1q
M9aYLZROd6iTZ3QUE8IT6T4PSA4VY1S92HetxQpr0VdG0DWiORNU0xOb0ohok8yZvLRqpQqg28XN
FgZckW4iRdFt5Gc9z4KO0V3Z923mT7Faf1nWBLuuKavU1wzFO2upVl+CNQGM0Kbiq2s0yYmMHohy
Ff1jLwYgtprc/dF2+ixsK7RQ+IxF+YXqG0kkHI0mP0H2sMe95YQCnRMJYFVznPMs2+tpk/9Q43G4
ortnb+bcA3aqTcBLSpkdZxPtvJOlJNmIJdu4JJpsOrXkU5tRQyS1ho9NRYmhVET19qNn433tXOWo
kdn1LHvQ7JS+1BieBEsaLdaefewuRTaFixcdyY4oJbwGc8uqRzbuasyF3Uf0SY2gKqMr7TZ7lbZf
mOWJsokzeDegKAysqk26M910OKPeS49JFhOp0SINURU9aWmgeyM2vqmYj4szx9eOTZltsWrvIjfo
zS1ZeqtluXYBIBrcW92qDy2kVaQ1tRVW0wwppFW1MlRTMRzBlDdBI2yPnqM3biUJ5l/TwaapLkzZ
bMwlTzYyx2udkrpLQUjMl5EyIgrRld711dLTjxPUm026OKE2uwN+FFthkGnpTabL+mhWjvcwj6MX
4luXN61CRcxfKre5bAmo3lYjyo9xdngivXbuRdwg5dTNy8ieQ9l007HKNedMkC1809jVAtvryU6D
KtD7ZAK7Nlo6Szn289ScLTtrbxkmXwanNQIbyUugUAXf9a3uHLw+946qmyr7xerTYLEU5y7NeweI
ZeQ9Si2TNzLRl+91wcsc48nd1hzzb3IOkJeDWveBKHL3DP7AvnScaLxsh8X5plO3+O4JhVcXldlj
beU6unLe6dTldljIzjxHqUSKxVxcnbTaS+TewQcUdGXL3D6nY38ZmRPdqpR0kTv65JS5hEuoFYri
DQl3zclFV/1JgYbuoRS8Gkpd3uDUSk+RzKrtyMl9qzsRsFTdVcJi8mwosJZ7aljujgiuniZbeoPf
R5myUZXe2Be2dW2XHeWTuvVCPbWzq5Q16ErEedT5HCbwcuuLQghVtRiXU+9kMS64ivJmlkNo9m0t
T0vfGoxLO7VGkhSL6V4oTYi2cblNp0w7OxnfL5doORjhUrWzHOdi27a4sF/qNoiSaHeNIJMooadr
ZllEdehLgRnuLDBhftGHNjt1RmL/mKRAdNNM1clw6nRXojELS1FizEvbHI7cxIN4rFSTe9TkKM4Q
JvZtH5HFU6ANStz40+i57RbKR3M0OS+c07xwr5UMkYeYh+ZmcN3l69J26Wd7Nudr4SW3YqqUZ3tx
TOYedBNskrWzMaugbrKRiDWgNVdO1CXaQYm1YQYeQpt9qLvVpAjUwPlUZ1mLPWwU7g27pfq4lLlO
mInLX2Y1de5HZ5SIjFUPF6UY4lHuhWjj67Qwpbd1em8IeMKTRVNDE1rAMSyTASJFxZ8aosp3gx2j
Nc2RT/gN7V2Ck5oRGMiikQhaC3Fd52DBN25jE6SZtfcFPr9N0rb2p2qKqudMU+TnIiFgXAzdOG1H
TUafCVuAg5woVbKdurF6zDj+OoQvKXYVJqCFt53X5qiPk97DK6H+IIZuBV712z4HHW0gGANHFFmX
XSazz54qil0aOfjbCsih2HHT6YrT7/iVLPT8KVdLFDq1jLelMBDMenLSewSbepcyiysLyU6jaALs
dG5N6NJS7q14Yb5Ri8PkGcU1/dHqz0UY+QaBoNB8ntd0b0tjvqqVkW1PjFIVW3RVwi+qjaOWZA20
EDGcRpuiS17vUNdPIZQY82ny9B6qtSHvo8irly0Jdck5qkzjWVXTb7UzOp/i3mp/KHVBZXMgj+5e
Apqp6c6CGqg1ya4mr13nfll0GpeVpZ4x4OYHLxt0Tha9vONEREZenRcnltTiy7DAmRkx1/q96EiZ
wuXbVvGtmo8nKvTdxpCKBr0oPhVtdk2QrPC9EXyvIhmsIzbrA8cK1wjtiJL8TusV2tz1RNXUkuJm
Vgt9B36nDxJKjF9ltpTpA8KWL3NqJuqWRVrEFOXXzYU58oK6itGZJN5xlpgzKVTvS/JFKJJTpd+h
arkqJkWgXLGggfmJ3rDKGZ3BFGwaLUu7IygU8Eygy0xTBE7mZRfkDTHqk6S2DtXY5QtqlLLZazI9
utzjJduV7oqJtPCd3nkorXUf0xbeiUgAcpKyEUJXnG5ZurMTiMqTOpS4T+0Gsg/1X6tUu50zUARW
ihF9U1LsEWOXTKCE6dGYIAVMdz6LqAynhOLToDgaC7L+Z8Q3tbcssfi1WlohRtCwVAZ7Wycl4IxI
uCtz69HOBjzUaKoAYtVc0MqTB55Q/q1sEoF1UXW2uevE58ZrqAe73oE4MNJWSr3DQ+vah2Ftc7ZN
Ij/bdpkeuyJmBmqj+UFVi/5UOQwVgmLCqUDcphEJGQydRMUnKwSg0s0PqmHsmgHpldFNkIGrfVrL
OTDj7I7BXGzyeDnD9CYoUq3zsJuNq94G2ZXjR7h2Iw34hyVBN8mZSOk+TcSnfKrnK32pu3LbtnVy
nkF0nCwqgtdotMjDw9tzXubsE2vbgHkQge4+QTu3K1u2o5Ptdbg0baLtmeiuLTlQLIWvcpF1aXMz
GYBAXK38HgHHOBUFLdfAJsv7Qq5/oJI8H29MmC0+Fl4tTBTTXOWnbtjJvN1TtUdbNDbymEzSooMb
D/f8nNPI6DqOlNPWY7nWP8Xl0+xg3MRBOgUVX+1xyGd2ZMDbdo1ZmOyTo+xCH0APT13NO4yjJkyj
8iwtoZ0Vk28TGpOvgFzeRx0wuaTzhB9hN+OvT98NwjlC3MDzOYG6hNxPmw7qlBv3Cj6Oi0LE882Y
aunB6HP1KsZzgaRK5ZBTDbliB5o6yTKgIiqZPrX5wll0iKOtOd/bEyC+zKsyUmltZB2gBbqNM+oV
6rJKWJdGLHLDRz+PDbpS+OoXWg1orZzmRBEkbX1vnuEowENg8AyLls0bTaj51kvGJIwNZG2bCTNd
kCnG8mxj6p0CMm3wOCwEnLFPh4d0hczf4NNx2+pr5hTx7ajk9QHxM5ypOJrcOKDJNl53NZ2ZTaYu
0xlUC2qxSpdboGPg9GL8It6mapfybigy5aIwTOwPw2KzAagwovOwH2v0NcFAAiM2d149SaryBh+L
9STHEgNPY5lbeq8GL11tAz1VHURt7lR3qFLmuthNsKsvaJ4qx3gxsq2Wi+yGbGJE+Y3mfYELIz6X
o9IDzIdgU61rvpYIti9FykNd0Bnbfu9ULupedoImqyAxpXX8SbVFzxZ7SfddpQu0B1YdykJpzrL0
NmK0cJf3KmioznJ3sADXcEv7Zu6XOSznpt6S5etGm67Po3BKDWc/wnwI7bmov898XoEaO9Y2ckFQ
W+waKd73M5aNJpqVK6sk4ZIzQn3xIqbpTVwB5Bmih9OiSgXdUNmB3braMcr6mtJX4m5qlBk+Bxx3
2y0CiEOKUqkpnKCbLDZ1hkwwfUTTk5rH7bbQeTm4lo+NN5/XCM+HpVZ+OCKLH8bJSL+NvapulyEu
vw9KSf8Gpz8K617cTMUQHzurSi5mZWRuR9AfQAEyfMucABZMwtNuPTMmurFeLNKy1luCDxLGY3Hh
9q1WA8IgJmzwxmjTKmNzMbpkSBjs6fq+VvZNnTeh0J3hqKK3IITAi47aYhS7WOmhJItIDWK3ZrC2
lJT0WEwnEpDB6NUt5xelQz1K9ASE6KWlEYRMYG/1nhxRF6dE7IoKrbKfN3F/p8+Lnfg27rfJz8uk
CfOp2LU08S5hNLl+awDDsqd+txgt29vYGHiKRmUeJglfIDZm269SY/xs6jl0xVqBvx91Bd+vaK2Q
nrA4KaXHetfqwZjcLZaZHLFcVGAhEjaMkAaoz9Ssp4SftOzuhMFBILuLpzQ6RJoaB4KSBBWI+Tbu
Uvs4j3EbpK4Xz6vqYThEhjZuhVHiUSGHlZRRpiSvqMoOwelSb3hoxCoNDuRV9u5hlk05piYQLoSb
1gNrVNZpzkWb9+eB+AWfZWczesb4PaYUj6kt+uLpSMPnwqZ9imDvKl7V1VRGTL+yC3szRtGF5yA4
s/tu2i5R5oWGUh2WpWXJNpVH2WbolpNnocEXm8z1EDcRKttnix3KZcVFmdjG2r4m+gtuxhQ1y90o
+MtGkoEHWWmTMTSJjJRVn7PKphtJIaqmuKEMMi+MWC8L68RRtpUK9aAGhEKMHysCrrpdI/Ppws1o
ietmRSzpSsEsohkSmiEC1cFXCqPJuSQo2doAwbwwRJ6GOPOxlSQa9oBZReyTykvY7zEzYHETYRzz
rRSolKx79rtyp9vqPS/hqY+zBx7Uw2zl+8lsd7MES4jT9LJhRTbDsY0JTUlxCEUo5gyPLcoye5Y/
OAiMSc2WV0Q5d0dNZxO0LJnvMFNOfmNaAEVTo5iv3KWV12baoC2vR6HcmBaWtibOdNJqM9x7ng1O
RBOfQaFolW/mcOS7mOKJRwRgOJt9TGxkNOwy6ZnfGU+4M9Zpn9BrHYcMqZJ+TbEInBtB3+SPotuz
r4j/afxWG43Po2bcuYtubqayrM8Woj6fNu5nDIZp4HhzTkNXW05ocnEm8Db3KZr+TeoZnMy8sWMn
BEe60GLO86nhfdW75b7AdUacLGA2lIQUWubsB8WJfNN46b0ulQExZjJugET+GKJsy2zHJ2dyuKYh
r19Z+qiHKaSQS0Bj7rXhDu45TUCDafWQ7Wl+l+eY2OEV8IJIuYgSX0wDieJukT5E81yxfOfWuU96
/bKA3HlWG/Ja+ibeqpPx6MYa4ceCvQNuQOvSlm3J4JrsvW1l5qOjSbnXhm5DVCM/nK0BwsJefvMm
pb6pMthzOPAcgnS15YgwAsWLbVAts6RTY0dquj3e1PKsNBkBvknhfXOqVoO4lEJWAaCqUE0r6Bi0
m7gRCitFotrpfU+Rx6aMg079u7U4LFCFZgMP4oBMZo5qsiGOQc3V6pA8OdRETg1j4trhHZziqREn
oRqzG7iL0z179pxwuSRDSDP3/V5kc/zJcTA0WazJP2SWKbd1a+R/RnU5X8girr90pZHfIL7HPeao
VLQcMmiDebK0XR85AxX9Tg9yijWhESd8PFVsBUbbuAxFvX2M9W6+0yAp76SXj/fdYlb4BIdehXOW
JvsoYuMTZ2p24eCTCqnF1yfwklERct6RPlsf+4RrMOZ83psbHJkT0PWkWgKdS18CKUrRfLXDIWtk
Qd0xozfbQdibQR3R9x/7s5fbhh+Pc3I1REp5W7Zju29Ti12Nm8M1DRucCohmOB/JGyBWeHWhryEN
gVhkPcVLSqECyYQXjqXkNQ1sGbKT3jO96K5TfPNa1qnFmWAiScvy7hobp2ZjlPVmKUrzQcxG/Flh
a+NUsxe6eVORF64bSuA2zcoOlCwT5aJ4m7rHupV25N70joxvmeNvqOhtVJMjMTV9tia3OdVHNmrW
trGbnTTaDMGxe4hTFjDXBXGjEfmhaXwmg1d87UuKD10lHWQzyp+wgUigSWoq3DA0lmUwQ8ra+wR5
zAaLoAgUF3otIoat1+T9Qwpjl6E7fG8HijVtMXVBldjDhnC+m7pqqAhG2NOaJLWOOb+678wWiGVN
ITjS8apwkfCCizHvDwlV7MBikX1WI5bo3ir1rblY1vMsNW9jDdIIBjZ69giMMJu88ZSCDb1YFR4H
6vUKVE3dClosv51vjiXMPZLPNgl/72g09FB4dFT6KMF2twOueJ/y1XhZx0wUuGG1u3wYvFAdDPJJ
Rksk7HJjDkadCxjX7lTFR5Vi8zFJ97qhrHXxcuCeEzHdx4nQLgwDiqfZQUxU5yrZu1lBlPA4uae0
s4+66RYJVKjtjIsY7hba9p1e6cOtRnb0bjTncUuxulB8BNDZzhgLb29Ogwx1AwQhSB3nSWRp/thq
ffdAXQ3Q44SNNwsyPalO5Si7HxFdgpNABnbA0qydQX0XF81i11denGc7iIEwNgXAIDEnD79vuLxj
L6xK3tUi79oO3A4aia+7SBPyqTxR9SaEH2RuwBau5lLiu3Nq0kX9SQABv7W4q3t6Ls8sT2xa9FJ1
6MUbhfX0QiScYtfeOQ1H/UIt7jVMUseuWoCdpYIwFU41H9zzLzSjFvM8ogEDxB5SxTf3bFJhiiYj
R55RZSboYMhGiTQSDgF1DqaNTmy3zjj6UP1IDAZSR9PgRAC5eVm7AuqRjqqDzVF7+P2zfNsQXR8l
UivNAAPAXWlvusKGKnDSOjHJF5S8O7TR9KOuYYeyHDWJGZhRDoIX3PBHHce1gfm6Y2YhycYjserm
YCGs9/WTuMCxFr7oPm3CpdKKo1dFuNZsOWZBlDh3dWY8oYy/nxEMbdw2GzkisFG3aBj4feOKq2Kp
C2QJ1hOlh/wS6Zx7nlKzOjgNBK5lRVqWi16hj1HXJlWr0UwAmhfQ7PizRV3jU9F22KmRmct5Rv8e
tc2ZYKLS12otFMnk7cqFvryFoBT3vCi/KzOuAacg8R07WM66sFQcu237jnJMclDHZfzS5toStBFA
eSXrgHJ5xKpHafnFxXoAFCTT7O8LYwcXPwVwc4nn59+/yHetdQd+zRroCV7RJozorTTHmyskIRN6
kFqx5mBq550HlOVMJT7fYXKkGtTYTnI3uErKdJP/SDUbKnlmTfkHTf63oivIaEA+PPxeNi0cUrde
v9qRP6nTQa3Cfjbsaxv+Fr0KY7p6+X3/ktfpv5e38b8jHb3CIf0aI/r/IAyJgfQvxcM7p9P/En0K
COlvT+LH3/yn9tvwA4HEM/+xnw8//vM/+Lv/MD3Z2h84B8jNpFeNxgDRzb+QSPwRjCCa2AYKCUSK
axjTP5FIzh+rsQkCMk0Cey2z/sv0pNl/QPgxgHvys7wX7uhfMT2tOoyfpwfXXu1Y/ENDVE4axTp9
/DQ9DDplvjprZ1bp0rlN5dDR2XLnagP8T/1m1J4+cAjMo+2krmRmMipmv59mDLT5mDgHXXoNFbs2
AjW9mJ+JzO4AyfWyF34KQuYbUfXFLlqUQQDkEB9leL64Z17dPRJ8VOir2cTiibwM1Z/uXlGBgM+V
NQXJYM1PNGf029y2Zo7SHg7qxPPaB21kj1sVUZr7c6kHNiVLUoKwRqB3MA+EZXgp0HNXqzhSaGzP
BoW6XJxQUGEhOzuaO18NvTE9Gq02W36zGMoV/ZRl6+A3DG2naAc/46T9uHAwVz/FhaDcrsIruraz
LLmIdEGBHvd+ymnJlKlPaHdDM1EdP5LzvpWWYKhjflexgPE8TIwZr1+kNrAtKuxKBhBhIzaRieMP
UlWwZSC1/elTv/r78/05uOStiGy9FNpDB3087SBCYl5fKq1KU8MYJgPbmRFaiVo9dkqE7tqjI+J0
kbOLB3H9f2sW+jQ+t/3QPv/t8qnu/rYdxI8nTkzif7yaYv7n63/t/v7v8XO1jvRX/xK+DOrr4Xn1
Q3ZD0f9ztK3/z//uH/5jarj7wF3JO/3dlBMPaVG8mmdWMOI/Jxr9D1DWHCxIDgNsRL7Nvyca4w/E
8phWQBMixQKd+O+Jxv0DgRYzjLsqs9ct3r8nGhceMXGIoNKYb9b56a+4K9+tmrCOmdBwwaHdwb/1
dqgu5UgHEAR8UJGDEFgqOhz6a+FcV98rr//mpu710MC5TPS8PnbjEIPm5HD70xP7xZf7Th6IIJyn
YJhr9B27sbfyQJOmmuOC7QkGQ1VPgzseXVE+d1l2J5XulGYK9RfK2H4lqgs47tPug+u/Gzpc3+Ep
ry6GNWfyzShlJqi1Dg8RxB+2BwHnf3rUMPU/1aWVSHA2S1/6hkI4G7s0R62p7DUK0SddPm2nQih+
X8J582ManDWn1iwJ7Oa/2DuvHbmRtE3fyt4AG/TmNB0ry0squT4h1JKa3jMYJK/+f1htUMnMSUKz
2IMF/hlg+kCjjmTYz7xG4DaCMQgElqoq/4LH/T94/P//PXYzjPw/HzvEIuIC4cPi/7xHOuCPLP7+
9qGf/+4/B9D9DRVusjp4HBAr3tKbHf03iGwQaUETOxZ2cSz7Py+99xvwTFCxYDUBTb0SRP8RP3R+
g8hGnDkfG1Pjev+VAwgNePHUY6/lQpZGRRPNRgcm9em1jWGNDsQok3twvq5zhyKPOh7Kzh6mQ4r8
0oueOoncu2YrQ38KEGY4tE6HFa5o6+yu1VTqtIaShuRvVjbyf/RU0AEoZKPJLaL42yT0kJwAKeMf
SIrDv0pNQT5YVab4WCRE0ltHBqAW9A6JqQ21g6Y4msNIqwIirvsxBvORbdWxaMZt3xkdMk4F9KJN
6yQQtwpnVNpNardu+lBkCFZvml4CM/GEE4DIT0x089sSVjHKTKnxmOqd9Umz5+6HJlyq2lo+KBEE
wtap9kHp9D89YWFdbSnF8NIgXpbfpMQuwyxGZPaPdQR4dRf0bTVD2yL1DyKJ4EdSRBl2RBQKTTpB
svvQhhnYnEJrkcgC3CoeqFt4Aqv3CaAgOC2qwzkBRs4bNenOoZUyiTa0bkY0ksJObw4dns1UJ+Oy
wzYoBzm5GVUBcFhzhh5UbiGa596aQlxeuin5pg1FShhl8ze3jVmADafBUmpbgwa9johwjB1MOXQi
+j3qCEWUwIanEE9u2W65bfL+UY7ClAQfsvnc0g5HnsorOq3fK1wyHt2VKn3RPUCj2z728nsjjnpu
pHjIHwKnV79JpDieQL85f6SI7rR04qgXb3FoktTmwsScHcdo8Wam132qai91t0aF/cwGeKNu76JA
Mf6YKGiNmxawwMfQs+iuSCeArafZSD4f6hqN+E2iTEq8HctWR8250oFJhBR4nHcJ5SRlAwCxt/wJ
Z3jjFh2vSN/JVJK6Yj5tY25jae17BWuX+sBTGTxUVt/pO2BHzk83q6bs0SRIf9/1hureJyZ8sZtK
GHq6myBb1CBDAsiULvIe4SELHCe/K5EjkMdCaZoaxZtRlzuFc9Ht2m6owm3WQazfJFqNoocGbsI8
qPUYKTuRW1m6q3BpCXylds0HnCASfJY6RPnoasHbwTRI1fNDCnJ0wk6mFe9bDY2KDZGT/K7hj9pv
bEj8yC6pUTS7T3n110TvxpowdwiGrddFFaU2vXGR/UlB4wh4MXRn6NE7u8Y2em3X0Q0DlTAUtbdz
oY98QMGQUgN1ZJi6eVjSahszUpCvwlKQC9XsMSk21pAqn7u2waEMYKzyqYl7KTGPc6xPLvyez14v
8QooU71wWPEcHKyWA6nSYgegqTvU3z3UbGB0JqoqNlS1xpr93//hFGn/rAwD0e/Yj7A1tDbP/2zy
sidVSPWEIiKUnw+gK36OQdMIH3m8cdhOcRpoEJjdxAetae64QJE+z9AqAf0The33rlfxgpPZ5N5X
iGt6SKbXHBsnioeXSFDTNw2E5DboXdfaDo2J/ODkuZFsKQk49b6FQHNELqqJMOHoZnOAbhA5Iuip
UsMRVHhKdUiMxkHROrTIcy7pkBYWcvX0qLKGtrSY2nGPfrbz0FAPr7aKY7U228izUdnu42HYTHYu
jTs9pA1a56r6PdcD8a1oTHvaW4hd0YMAW2Dy0k8Cb7/YST6aSVK0uERZ2geLTVg92hLzqT0a/+Kz
ak8G2M/OA6jXoJKo0kUxsIcFmgmOVZrU8fkXyhB0N0ug7RBDC/8IgwgbF4BTmKMJys3cm8BRt+Fg
q/XGLRUk7unRQHp1hUE18c1LeSHcWhYoEGvVaLDA17eQPnj1wXibXNpG2E1gH8HbTdR7AkRGN1qT
T3/FKP9R/PYsqJuHgdCCpiu0DyLd+We8yQL1Ro1EOzTArKDyoKHdNIq9VTsOgxBT8hChmgc0Ngl+
l2lk3WmwSMXO7KbqcP1refpPUmmbr0R3AyoBXrfInCwoD1Fr1LK2jRmZmGu3LvCar1aVtB9rlNIJ
Kv4NQS5M7BIGj4g2cievETUsbFRTTr+4KNDramkl0jQTcU77abDafapJVtnrqtnFg64Plpa5jjqk
UPnvtk3KWN2//oz/jQ7flHJmZsu/S3NWB5prP5jEtG9jwvlv/B0TWt5vOLlA6tKJusgs5szrb0Fs
/ghujqt7Bi4trmWZpAr/xITGb/jGaDOnEt1QChtEcv/EhMZv8GZBfJHpGZYLv+aXYsK5uvO2fsKP
oubDviWbRyDEWxSl8VdosbQ0lW1iafdstLDbJeAz9lNqBWJPCdZs9kqgKxNIoXiKty3FcmUbmVZD
aEMj8jbqxvZPa+pRy8ORS/7sFfwMpqY04TtYTg1e0tDkDy1wrU2DNtrH0iqShwabMeOvq+Z/t+Kb
rTgLFf/nrfgS/aQUGSHAdLIb57/0924kDeFJp5tjIY3jaRRv/t2NrvrbnBfMpWQ4UOxTLre/d6Pu
/MatBsufHsL8d+Y/+ns36upv/GuoEjgO5WfApcav7MblazHLSiC1Qm1z9jJm859ealYjQRpqVuUD
Pyu3liFRaWzstVt6mYH/NQqRGyVXi7M1//mbx4KHVJjGYFQ+PCISDZ4k4Gf5FlsRuRkwI0UqCZvL
Nwtx4bq++GXgwtRZqAr60uK6nspomkbTrvzc1Mv92OB3qKgYdlwfZV6Ik9M8fxpoFnyWyUBpTiz6
AQJ5x5Y2beWXWl4jdMu7Y+/UyCtxz/PAroaAjKqNSWX7HkU6ZQTEomS3kJNAPjZabR1rFdsgULb5
H7EuPexcC1z1PiToDApfr1BS3URjq9zTGVX0Z4HGh34QGI8nd+bs+iCgQz5VAHtu2hZrnusfN9+U
i4/TTeQKPFp7lLEoWp+umywnjyYuks/tpJjPiq6TSZhFRNPcjfSPAqXqzSgrVPtwuTskRGQ3plkl
h1ErqD0rtSNXZvss6lBJzSlkUW9zoUYQfZz+IKwwotjFTYZ0xLVvyd+Hr/EAKnJSy/ETWpkZ0pEG
phhKb28GFxSXog7mitjA+cbiVdHQCDI8dCRe6wpvN7OFqHvfF07hO0EmP8d2mz9gQ7RG4D3bV0gQ
IWSgqfyDfsGSdq/EaqGGMgTFDW1m6+LefavaQJGARzYrs3p2Omd9OJSWuGwYiNDxdFJNq9MxSKIz
bOZFfYd22vAZAjy2S25ZfFSHQfmhhU2f/Or5ZFTHhK9LZZKKi7E4nyOU7pF9E/rhTCcDGz5kAIDb
/Ob6Hj6bR0rzNGENpnMOBrzFjgl1kMhap9V+jHzDLeq86T5zOT1dVru/+kWvQ2FLBwefaMFY3HJB
5aXm0MraV7oWBRQkDFrFaZ6uf89crHwbPcwNI9aJrgMaJhb/c7pYSaEjAZRUFfQLchm0dNMbvRv6
J1Sgm4eMAstKgH22OdCY4BJgKBfXevpmp+PFPF5AloZ6hug+60Z8P5kJpkugjajufIeVUG2uf+DZ
8WJA4nmTBZtL4HOI9vZ4BdyCUwEDA5yCHVJZSgI09UH1/DejUAWEHW+DvF9MoyMKPbehG/kamoLg
D0S711B4+G9G4Xto2lCZs17VD9+8e07cMaOZWWFCWwf7MZF/DJrTrgxyVuVnSxApILeHPBb16SVg
JOjqvmZX8i0myqVSQ8JYR3UXy3ntUw6A6x7QZXpT61OESs9c9NFhxpZwylbukUsr51AxteaNgljQ
/OdvvlYv+szSA1ZOVm21bTPy+KmwgpUNeeZDNX8utV5OtGqaxNLLHVmntttqfC7Ki9TjO5CTSdTv
9Vx+GPP+JaoriGOGsTGgvodxfQwq7fcBKC3Ua1xTSg3Suwfg+tf3E/Vizr6KboX6Gia8+XYTn4kA
Rnjlj4Z4maP3g1mPa2HUpQmmiswlza7lKZzvhjeDGFjb2mrDIAAeC19RZraZaYYr++nCjUldhbjB
5onTyXtOR2kp91LUGSo/aAr1RqRV/AKWtb4dqAqvXM7zv2pxmc0PuUpdnGztNVN7+0Eji9GLRlR+
X+LKDFEn37uqVewqeF0U0tLZBaIe99TMq5WPPD80KBBo3J80x2aFq6UGQWCHATLwZeXbsu2/JsJC
zh5ErF+JtgLWFVt3wpHlT4D71oPM0+w2o7K1tQMrXtk586KdzAGqFYaDZINKgEWwv3h9FbyTyg7p
Y18P6z9VVQFLPfbZPugCY5OKPl05pGf3+ZwykOfy+dxLAFkWqxu4YZuj5e0nZo5NDQpuIZhItu9j
EnTIBOclNNMcHM/HXzwgjAt8gmfLNTm6c4b0dqk7y5ZNIkXhS7KlB9vh1GLXY628jubcT1nMJukF
6gPkM0jXLvstVNgsZ8A6w8+E0n2sXXcECZCJm6DJlbuxqkFcQSI+RnkU+Z3iZI9OC9suzwkGbJFP
X5m48Ujh3qq2mSVtZA9lguskwgEvjjC/5CbelinGg/fkLr1v6y2LlNY1fEBYeQMQ81sDcC1294PY
KYol3hmO2e8heKTYZPTqXYGK8h0GGt0OyHm8N3Cz3CL+HfsI1zaHFB6Sn2dD+ljlk70bJ+61X14G
5CmAD5A98p9lL1Tx2kzqIN79CPOdHWgLuaupmV0f5ExFUyWnJB0i3AKzRRNtcYVIXcEDNB0Kvwmy
72EVPw024ghxHAONQMh/l/bFc2QoyGdOe7Bj1kYGth8JTD0Mui1aAcdmQHJoqLy16OLsxpl/GWkz
IB60rEjbTrehCOIeTvrE9tcHcZy0pkHO1PA2up5o214LOQE6twCCp+7KwTu7VhcjL+bEqvHuFlIt
/FziKyh6yoZFCiE+j5GLvz7/Z+/EPBRKJESI9B8hi51+ZNhPulQFIoxuA4geL/sIdFxk/WqgNo+C
ADK1CBWUwTKpT43KgG8+n+iWSrqBJOvOmIJPv/4pwBUNRH1eg97FtaEqVh2rgF39RnPrHe1OZ1NK
qa2szaVdQV2CMjZoDJKFxdrYRhNCxklYG4IL+F9m+iUKpLUbYWo+QNexb2XY9chWKKif/foHAkuw
qKVzLkGFna4VcjyxwNoj96PCjD9hvAAavJHWzfVRLjwyZKtI4MwFJRC6i5hpQlYfvYA49/W8tu8w
7JHQiQRePSGctCY0IxAw/1bBnv+6cN+ilS5MKAtG8YUBrbl6cPpV+iCB1ttJ7it9q/iWgbts0+Mi
kpQuMgUCcLze4/6RF2OzMp9z4L54AEADUBkDmaaShy1G9rBq6CVqE/6Er9bOatEjmMTU7AAnJx9s
FnUfOkWzg8ZVb8qq0u6vf/iFo3cy/OLoCTZRpYg2owtpDtu8hDU/2M2wEr1cWM65xG0TNvHSobd4
Or0pPJQK02xG8UzrZiDyvEkoNCEPpIsDdL5u5UI5n1QuSy4UGDXES2ApTseblIGouowyv+TPdkVS
fgG3Z3113YTem4DgkZaR+aRAaNgiz+Mer8/p+WaiVs/ZnM3bKem4i80LGVntS/rqflKnT9zReLQK
R3mqBRTDDG2kLZtMfYQHu3IrnCEdSXnBLhEqAcYiw1oKH2n0lsI4DErEbOOufUjzBg0dAO6Ocjcg
yfsTszj8LdxGqdt3g4jaB9IAq92ivAI+OA8H7/NAo3QrnIFrw4YT87Vptd7ZUeNSvkl65slGG8eh
wbfIbazZmJoqqDON3Xs1VRyEgoQgbdHDAD7UgLOwdkBxuP1UWJ04wikpfxehg6RN5Va0pkPZuk/k
OTsdPTb3qxG6Lk7NpcTlG3Ljz+tLcr7NEQMncKZYRLJHu/F0Q9A2HpKgTyrf8RT1a8uLDYOqKb9e
H+U8VkV50iCZMgjkZqeA01GKfjIQk0PQU6HAEYTDvSY9F/uJ4gVrShxkWtdbuT3OC4zALOeUhPFo
nXJfng5Zq3EbuagT+chwC/RNZHA74o2043yEt54eoIyWYkOCPTgyTU2jJ0+tg5Lsr373/CN4vglS
5hxlseFz3JdSvQ1gsnhzdJ6hEHEr6sk9akOIlXHuhNqdGrjTj+vDXvp4HkA2+szlIHRYgJVsO4hC
qLG538UOPpZVqcI0dBX6+E2yG2TXwfFL3N9RQ29hVGEJn9TJ5F//EedXjY7KuacCgOQlpstxugCe
EjW5Gk28HIWBZ4/hxDPHqts7sk62SE+gCUUtP7lLok5i5Jc6K+NfnoQ3P2CxA8qWSKYOYPsLFPre
1YCA3g1QPffgMpRdYlnVHUpQzgHEckYPGHxM7On2yjY8P16nk7A4XkE3qqj9GCgOxOIbmm7ue8uc
2pU3+tIgwEJp3VPd45+LS71rKW/3ujrvMiN6bnsTUJCeGzfX1/PyKHTOX1eUjXW6nlGYSlEByKJa
bqpAZHL9Gc0Md+XEnBeF6P5DBqepSgEGlshi2xi91zamWxNGJXm1yU0ZfcBTvdvRRVAeOivGQ0gM
/TMKKdZDUSCNPqJV8RMoCDpug2I/Ih6U3oQjKhio0iS/HBSc/rjFHAgbFhrYAZbTLXHYwS7xnQJ9
cnd9pi1m8jTyYZRXpCt95VlEdzHTkTRqoTEFhVllHw2jLu6nGjZ1YkYrWfZ5+MFI4NzAPNP84oY+
HSmomhDlviz3xynWoDAV6F04XrSv4ub3zinWcoC14RbXkqLzqvG4MJyaBVu0G2ehhTA4AtVIjh4C
dCsTeXE8OjwzDWQGY89b+k2Zre1CWcfwHX0Vyd2POXomvtJGwOlqp6MqXQa/HM0xnfDUCFt5RuiJ
nI4ng9x2w5HxYGkhxSGRrE5RIdx6bjv6eiD7Xx/PANDAYERVs2r26XhF0aqRHGktgXKatrYtor1r
ld8gTLd3zpSXh+v78rXKvdiYpKMQo5Dnhr9lzfP9Zj6VsNTToFRSn7cOlF2S/glcBmweOh5h8aSo
MQwymCNanN4nSn0LRX+HseWu0dIDUKn7kl7fLhXJIbYLDO2qg5Eh8d0EuyhTo5Wln6+J5U8FIA5q
XoMeRG/q9Kf2IPaKvqKDaOKxs3EpPxjGE536ClvhztvlDbzZ67Mzn/2zEQEv8e5CnQRLdToiRgwa
klt26htqI33DUeYKVZxu1TZ5wG3Dvg2dSaV0Yq+pEs+7+Gxg+AeUV1QoCssUrQ/LCQOIIfVHiWGy
UiU1hOWoW3nJXpmfi2HA/hNJzYcJl6RFLKM4yM+UQZT6XYq2UUZD6+AUEUKXnefcyGaKb2GST98w
CDZ2niZUdA8G72hlDXBOs0dVIEPA4/qUX7goISFweb3yucifTqccoTMkpKYk9Wc5r6NR4BWFmJG2
MzJ3rcl5cShuEvAftkFbazFUnfUuxV2+Pu3M2C/UhMQ37LCHTb3P1z/qwnJyX83yx9AjKf0s9hGg
M9V0W3CbdR2AqDRqkM6pm6xM3fx7F6sJcokOBEk9nNpltaJVR3PMKzjVkKRT3+017wOQO2RWggBn
6hppletfdWH+PJOHZibrsYGWuv701fsZ5Jj4XojSIQ2Q4eDEzQjQr/ibdfEfEY0Xh+LL6Huo9HGW
kb9QyhxjvS7xo7yfeGUwE5lGQz/aIjFX3s/XHbaYRs8GpgnyRgcEe7ZYrVYK0XsxRXhNvnhwkbce
5iy+VeGG3OC7e9OojYo05xih1YyiNazfAmfcRN4ZbhS8i2LT3I9UxH4YTmhhrD1YUKkgzBcDOhqI
g6Q4AdA/MDA4v7NTNGLGIuifUmS6sRuGnN3CjvtVWASwOkiXc8pMt9125/l9c8sL1U7rFgNjf6DZ
sbP7yt6MlkhXrsvzC5qa4ywMr9EpgXa32OZgnzG27lGJLOupP5RWhYm25QJfNpPSt20F+QgKbYdf
3YX0Gnmd56+iMbZUpDfGqIPnF8U+1Zb0EEO3gucOXsdx+pX9fiH7IOshjPurv3+GZx2UBH19B+a8
aErFl8I1D5rR6bcC9D2qdzo857LunixJB0Eibri1w2bNBOv8KqE/AyCMJozB27aEnvSkdvCb8thv
gBwdrDLr9tZglSsreaYZwJHW6NI4dKN4HojbFxtGIGAMDyfykZDUCAEQjNk3CT7qAP4HmrUBOk8g
RO6RxSmOUdCET6NX/B4GlXU/yd7Y4DzV3BnjVPvXV/sc9cQPY5kpPVivWvKLeFOj9wL5G49N0SjB
EWnLYVsPYXuDM6gOsr0YHgu97/Z50uN3pE8OxuY4vE1NPO2DFoTU9Z9zfi/xawB98Hhyt5PbnE6T
ZQ/SrEsbU+nWtr4inqMeUOjSd9EA2v76UOexyCw7AfCCwu1c8FocYQvBLNvorNRX2d5UTFs0ywSd
qxFd+41dmMamC5E0pACyVmq7tO/JXeBdISlJoU1dzLku0MYbjTr19cRT9piOYvjNvFB36eUNsPF7
c1QeEA3P4fiMuu9GRvPh+sdfmOcZRK5S4rS4mpc1VUcKxK/QoiEKR2bAoEeHkuGIUxEcs931oS5c
YjoPDdBEeKCUzxb5oBEnkT2+vmq63t4qGMndwtRE6cR1UX60euhfSEmunLcLpxo/PTQL6P+qRJuL
feTYBRJPKU/pCCMBTozW7GhSrsZ7l6bRmdvL1Imh2C2tAo0CBYupNhOfh+9xGhL3acxdFWMjN9xW
WtohcF/BvEIghkBeVeKj3SJlKDCoxx48rGl8uso9rQNklLXq0/V5v/jbALhRV6L1x812epQiI8xs
zNsTf8rGx9Q16/vERT8IsKa5opp/abJ5K+YWNOhQ1Zn//M1jaKZaV9lZjvZMbSfTxs5R63dM0UYr
l8N5PAaKjg4LROJXkOvixBKMKZNWFYRiBs4NgYl+oxm3PxMdKlqM28D1+bu0b+dOH8QPjFloKJ1+
VdfoamSBJcJCWg0OU2sSM8c1fkBmXh8iJ8x2aHyaK/v20qK9GmqCG0D3Y5kgJXAqajl4hJxFGSP1
ZYcH2yO6NXpjrW96ZqDBkzTnBMgF0WdguMWTpHqxFkk1YIMo2ocIZae46R4JQO8DS98jvXCTWPUR
j7cDTg9oIjvv1boGwNw+unG7K0Kq7rJ5NIPho1P1N9fn/tKrpMP91yjYgdrApOh08h2UlUeCvcTP
KH1u09hEvXmoNISnYrmz89Q6yKSpHidLL498YrgXwdT7Djq4wGnCtRrChbyOqSKNAu1EsEwj4PTn
1C0xUdpwlpJ+rPYx1Ou7IW++ZaJKn8NWvpcJBCzQ4DQGgK1uU7sbbiGCY4JTdy3a1jTGrk/QPOBp
TM0PstCkmPvRQJYXhxsn4UHVJRcP+txoTOSKt0EkoUbwX9WP6G7RPY48+3OpR/3NOFX/RdDE8BQO
YJ7AV10WVXokdyK1Z3k8WZHMa7UJQdK2V2KTix85U9hBQBuz3dnprAdlQfSrjIxC2wROiFt/Ut1R
21GNtjYZx36LBrm6SaSZP7aoXK/M8etXnE0yaSadVdidRPun4w/YlSte2ZNlZjhemNE70SNiW9tH
HBeRO3X3NbJgFgtsC+/JKLiBvDp5oib40khkubXgUMEQ61ptk2tALeL0Vnez285M71owKWaRfIf3
d++E/T3ARWzZ03dqJf+0xuq+0Gl06fHessKXsByeRzV81LCYBCOzBTXjIWqd+EjcbSdPfx6G9HNe
l9/nqNXBp5zk+BbI7oFU7sFwOR9jd0yVwEfkF3WR6E4Wc4bkHlMUYjHYuElgE1ZxcDeE3i2urAjk
iwOa/Mdc0Z4rOz+qY/hdSeVdJM29IqInPR11BOhKLkGsXCBnS7v80inGTe9afoDvdKBh7OzKGg3b
+sP1fX/xfnTY8HP5EJrSYt87hghrKTmIGA8huWoM6iHvopif4Xkv14e69KqRfIFWo4xnnMmdDLE3
CS+d309Fc7HihIobimwN5H95FJNxKDEQSSxCwTr1ElBoKiproVffSnYSzFy9/C9e6NkQHb8eegBA
4U53MgqgmZ7ZMvFNgbRVGKjJToGGfLw+YxcWh4OIAimGTMSUrx3mN3FABW82K2ji+uCkTJBGCL66
aREc0mqtI3shEmAkOvS0dDAFXOLrrL6Bi2pyM4y2O90jCG1ukQh2j0aZomuXVuVKrnBhlYjvDFJV
YGSz6tvp/OWU+jqB/bifUYW/E1Ikj6MdrGGbL4/CPUm1eu7MLu47iggiV4ki/Vw0+QZ9chvdYt7c
66t0cRQb//S/Av/lXnCIUmU2z11hj/WdHXv9jnwvX6n6XNwLM+OP0ImS61KMjhd70o1IJL5INAjA
XY6OWVjMJsZVuL/+Qa/FqsU9DcxtFk2bZSdYoNPV6XGUlwr2734ycj3gKoFI/9Z14lbeoPgcPaEh
XU77WHfSBj3LqLO2E0VieduYuZtsmiiY7hxFNdG3HYwS0zRVTz83OAS8pJP3wwqmaa8MqD0MsY3g
bIpzcLMpRi970EYADpu6cnrzVliVjredXXcfQlUKrMY02Ut/GO2EWN/RRjTkyey+O6BR4eV7UM/U
0PSKW058rb0L9MZDtbfP+y92EydimzU5+s+11Qtngx95LbeF1tuov4EvRgav1L+q5O34dJRmfsw1
xJ5mQaXvAFKsYWPkdBQKp8yfmno86AUcUEyLBUKjJUZlz9IFjgHwUM9+r+B6z79vHG7scOKndh5a
XNvWze0vWaWq7zu7hJTldl3zGSPi9o9pokO7jUSEUSFvdvqFI3PkbxaIeGWWuUd6x0I0o7IQJPD0
3v4K59uYPZo7CxSUTFOI6zDON3XqpMNmdOzyHXxt+0bkWpXsWmjq98yZmG6bKgk/1rgiHhHVqp9z
HP32YkR1D9kw/aGWmjio1pjfeLETq9hh64O3QfqGaqZj19NnjGVcmguBEq25tV/IC+bmFb57NO0p
6SxiQaXRgrpULawFLErDlef+FOjYb9A2fFabStyWrWuuBEKXjiyBt8PVA8KRNt3pBm8ilDdzl5q6
0+XKbmiVaR+hGr1S07x0qXKKVISaEB3jAj8dRWANMuZ0j31Jrkcso1u9P1XWcNC1YHyYpFYfrh/c
S3cEJVQPpBMkN2vZWVVVqcrW4rOMjmoYWkMor5YUZGTufrw+0qU1w9MNWSSK0GD1FhNY9DmyGvRV
fbyBuoMSGu57PJ8or+ejxOhAV//A7jxYuZcuzSdkGGA11IAJX+cf9eY5zISOvxdmOn4hcSRhf/ZH
Ix9KH9nm7/TX1JVNcmE2KRLPHoO8UaCQF9FqEwhHK+yWLBwnkK2XWuWuquIfE/SjlQ+7lJ0xFE0e
KtOAHZY9Y1efmjYtSfhtt8lfAowwfdVttB1CJc42NmvEO4AB7I0W9SgZhPZdo1ftPpwIPsNeXWOj
XFjck18zT8ybeXbzpMaem17GMMhtX5Yd1ipmvutDTL7qVMmPHh7NK4/oxck2wO7MTV4Ct8WYXcc9
6TScf/TcvL1pRdVOVKN1mBy85K7v3QvbCKdMAjeYNqg4ufrp53Hthy6vGyHvlGY3wNDVQ4iGx7ar
MbhUW2r018e7QBZ5NVv/d8DFcyrdRAw6AGHfmcDphckA9Cg0qRI2eEZYRdtv6XEqxzIpioNeSWPb
ZY6HrcSwEnTNh3LxrFMwB3BBSYn62tJiWyKfaGOLyN7iQO+wm64oShe/o9St7hPPyfdda9a+2qTK
jV6JteN0pkxMecSkUm9ReaUIAYvjdN6BPeF+5eCkBzk1pelU7kvP3WLZfN/Z4ufk2HtzjA922nwK
ZHIEj3JPALdlO2DQhj+hVn5x9OCY2fmTo/bbIRMvuvDGlUN/4WVAlxJwA/hYkJtLFmYPNSqs5w6R
tNsMe6wC70VRypXdfmEURPWYB0qcCJwsoXIpkHcVXR96JKMrN0Lo2Ky6qbbyLRc23swz5np2Z6Yx
5+p0xtUMD5YqJm1uFCDUsvbyvZ126U0+DcGRfrBz7ykJsvdFFuByEeG2Yzeqn7fxn9dPwPmJmxuV
JH0OdyOdkcXhloFoRyeoKfpFenmfWm15UyuGjn6OV36ra8O5+b8bb/49by4wVHPCBsOi4OCMCUY3
CUiuYUrDfR2NFmWApl5hur8Sx09PlknfAS/oWSOQ0sbiStE9Ng0NFfMAKyp6XxkRXimBmkKCDtwO
u54JoK14bKu+egGngR5+heXKSxy0RrcxykAYh1rDrAWfn7HB7acsjLsuat1xhwJU2O6q0JbuPuqx
89lOY+vk29awcnWDyKv2Pqg4LpusjQeMu7Iy0e/dZqxrCqwCy7sIyThs68VgfBOeVXa4973KnYJF
/uEVqfwGwTn/EjtlR8ALnqLcNGbS9LtuaqdjE5k6Tp3tNIudqdLNttiQZvZGU5TpMA6Z+h6upYp0
a1Z3LrKMqHHdBFZZ40rIVN33cZeJXYgrOFmKYk0bLTMRP7JReu23Vh2WGRZJRgVlLR/sdDdQnXo3
pI5Ag3mMP6cWjj17NQiGbOvgz/xlDHrzHXawNQ4axTBkd7TMZrPbciedvtUOGaK9OXLKE/abGoL/
D/z65L5v8sbcpmORBttUqMYa2vYCdpCQdcac2lQQXc7b6WbTlSwBl+d4KBjox9QQCDbNmlPJBhfU
ZGuO6K2m5TjiDmYGG61NnQ2/C+0qEcdPbo0PYewpsxItGpOIPqyh0V4L3IutOXs607aZhWOovpz+
vGRocECqXe/QOi1euKG6Bd2IFnxhYQvgaFvi4PfwG00aZlIBjZdurAonUzSupvE9GmObIGjvKqf4
wM7c//IxhdRMNwl5jTndnG/JN8fUqRAPDXiLDk4X3cvJcMZNo6jvirg0P2sKx/f6cGfPH7EqRS7U
h9Hgpji0iFnDrk6iqJ6wg8JnCOdZ1d1OUdI/uCaFwCHBk6cJcDVLta9DNXUrQcdZTDUPzifSZ6Fv
fYaam4bcEH3Uxj6cfhQFjfDZlsUnLcW3uRLVn5bZP1//2osD0vYlVEZGlo7s6eTGCgJ5ssIqVvZV
4Gdp0X2wUWrceSN1VrO2cJpwu18uuADqpznIK88kE6Ev7kE8Pqci6vlKVdhEMDLDVAv3q5W5PHtO
5lGIYWaFMgBoy1q9lw7wBkI+rQ616ohUG2VbJYv2UTuKvQzwA7k+lfNUnRyheTwKVRStKdJrS9Jr
MegOTr5430nLeaxLWL8UlVzMZ4txQ+PXQWmwsua2xVrX5ixMWAy8uFpqfKLwfSLhSfJY3eRT2B9Q
uFxD/l6YTl5mwm6w+4C/lhi7wTbbXo9HAAuYYPrKlDqHbsJ/1FbH4SG1Vpl/52EJZGUiwbniPOMS
ljAwJQwVpN3qyA8qXb+xRWa8r8LBuK1CdmrrxpjRjSLz8f0I7rTQKXdBjARh4iXKy/WFvTC/Fu1P
4l4YG/S1FxFpNSS1EhVhREA8fi8sI3yMLeyqrg9y5uuOzf3JKItDgWiRhYYkjOEAD+oNbJhkqyvt
T6o0sHN4Pjb0YY5ePRySkIYEJb7dWI7J1qGjufGQSsUBrtnTSzNRzlTxwZ0pVGO0H2M6DuiQbgZV
fSfb5LnLaZoAeNzEtdNsgD/cUVSx923XtSsH4tKOAXow9xJBenAGT++WWlR94Ohp5CMuZm4kKcw+
tdWPwNL6HULna6S88/R4nkF8Y2CtUd7Qlv3wwcmVZOqc0I/6+ocTZ/ouGU3jOYVyvssD671ljOke
zFh0zwXcUTkKsgNazMpdb1i/jPGdfwvibzMSgivuTMfPcLsSpn/oexXe34ohQ1SC2mkb6JLyR2ab
Bzeb1goEF26guQOA5sAMXoNdczrhZIxhrnVs1Ljt3hWYhr14ocg/aGAEXrTIrLeFoDi8ySonWNu9
F94RhqbkwjmlQ7R0G6D4M2ljHGPG4pR3oTZFmxTTJ1A8GX1shxJilyIYmw1fBgd3sjx4lznO0bDr
79QzftTo2qey7qm993/aUUo7NyPcU/pvdD1uQjS3d20jHqBQJAg+1d8cq2z3Ii+6fYhX+fVzeOGw
2yR0vEx8ytz/PJ1DIUpsBjzmcCiwE/aczjlgFWWt1PwujkLyyDoBqkCf73QUipxxDLsg9DG463fs
aB1+4eiuHMCLiwLmjZYQBAqOxekoIk0xSv4fzs6jV26jC9N/6CPAHLYkm7dvkK6CFawNIcs2UzFn
/vp5SsAAanZPc+SN4IXkahaLp054w4z6EWAY9Ggx5A7TQmiPCPzhI7vJSoIO2sFRuPlo8DakygT4
l/1krVCxzZscA9Vm0/vRDpp2spKsPMgJr7sEJNJ85Zi00BSWs8LLR6u72MxdIAcoPeTNq9namt9r
m3pKqnSMqsQQId2U4gT8T/mkNO0QtJ1QT2A3s4+A0+ZgnhaTjrdpvU7bYIZMAzVy2M7ZnvOmEv5S
jPypYIZ4kF3e3B3QDAgW0MW+0mXM8yyLB0XllYze7Ns6Ekc4Y/37H84wfVfZJ5eRd3eVNEUdd27L
IqrdDw9Gjl2x3VVN+PurkCXDuKBlQytut4qB+fzMTIsXvSFQUa1OF4wyK7i/ynXhxJuWUBkp9gNl
cp+hlmPhmbEzEEkTNf/czpv5KFSmS7izIsFDjyYEHwZ1YgbVvDXLe3RcHBACQCkLkPDnecE8tS46
0CxV1R50EG7lKDTtVVaR3Brmq5fHUE8Y1CewzyPukvE7aDJs6CB+BWq5tU+q1ecU0twtkAykGLCA
aohjdJ43/dEuyYV2ySfzA0iASDQxyNx3obetzqqxGJRoLWvvFSPWlzZR3POmlmZk5Ub5WjWz9FaL
/2UoVf4bm1JMeJuW9w1C4+/vv7IbZxw5PzJ7JiZScNK+3JTE6+euR4E4agTK1ghsaX4aQ6353VUk
fpJsGwiVFH3cXXZ9rcGw2FB+soW++OqQd4+pKI4ENa5DKKuwnzKC8j3tmYWmutpFpW1xBOBPD7tm
Xc8ZynyBrmfLWQdfEqiVvhx8WbT4rl4nyzK64E5lroCezeUW9tlqdNYyxJEYEZPKtJcGu8EfzIJc
9YRf4PzQgEv2/MarOyMYy158sGKk5f2utBbNn9WNS7hx1A8A7db34MQULmH11c4972MymcW3pQaV
fPIA2TIF2vTyjzQ19B+tYWO12jjjagfblKnfRoG8ftia7qrQRRpK83HpFrw7PAa2eHPFhT6Gwtjy
P/AZEjGsxsxD3b9M48R3DDCDYa/l3hJmVp3EqO5bmCC6it7lYF9E8mZah+ylK8f4z2VW8LtYvOZ7
loyr8IscIqOvg5V9P42NibncUv5bDXr1V94keBNuiWrNjCWtiePsZdQFSvZXYQ7e2wyBIzvsK5Wl
YtrcC6fcXsjAnLkBsmJDeN+mIv2Ruy1fQF302Xdl9rQS5/cF4xK9Hj/b2wrzHfLHZ63ems3v8P0t
HvJUrzDvHkYQQuBafyymNr7aWeUBvLTs7ryCr35f4gZhgTrSlRetM7P4ZADeOado0Vu+rqjiW6q4
85eqMfv3wtQ2PJ/V/r3L9AjDw/KlGEusqjt3VCsAQw0Nl2qOpW+79Ux0cf4Q9Ebft3ke4zINPTns
Km99rhl7e+dBwffZL5BDU8LO7Rv1r8YpBtc3Zy/LAmoiq0NOs6BUQK8Nv4VSib05guedfNOqbWrD
UdPGt/mUFutDZzWKGfxPDDniOq0OjiRzUrjYjem9Vwq7wou0sj4JVEoQ5sf54d3SesOHBPxV4ldu
AXpaKxWXBhGW059cYSvv56wsP9//+uXXfRnv6FFBHmcchjjMFX0g6TwHVf88jpIeadA4RaBhrDX9
wentT7+/EsgdyUBFA4PK/vJTJLNo9S4p6Y4jNvLc9Om/w1i0b1Wvzw5Sz1vPBEBMVy2SeNDp+5wm
TxKMGVJWojSI2qTsnrcmtoJ+VL7ef6ZrJDzwWpTJULwhdjKd3S1VuI3rKhzQqEl6ZJoMLNoVh0k/
scE4c5GsYWr2TPoBGIdpMsGTLMqj0PrzeXbvkB/BD1DJgRn17ILc3BhA6ebYi8rE3iKxYPRgLR4G
5Wb1SV/HZ4jSWI3H7hxYcY+ZpktzY/Tq504Z/km8b7kyPw9D/Gfm2s92atj/js2WnPvcaA5u+Rvv
hUYS3EIqWZWQvNuspXU2U8WuNhqUfnroUvdv0ZfjCX507N9/LzduG5O5LjAtmCGM3nYVs5vEALew
l4hiy67DqbQY942OE9LIVlGCEMbimyBBfv/cMfyRalVSTwu82uUJT+IM785RtqadRP06DdrqJ3o+
n/m79n/YSlhO9I/4cJF83n1MjjaYXlqxlIf7qD9mON8CGGrRkxy2g6e6ecbJSjnfLhwbyKeXj+VZ
xTij5eFFUzcDk6nj0jl5CnL6/aZ7JwHM4nHm8j0pljaFrdtUjy2ZxMFVLvduf8aR0KHGQ/tWp3V2
+SPsJEtWOhVetOWaiGgaMiBPFzfKNgbWaOJ2f7QL1YmwqqO3enNlxirIPRFQOLuXK1tqmeaKoG0+
QO4+Vbh243DTuk/KhLQqPsPJp7XOu5NeWPrBS77O/wDSOVBPLOZ4zPN2K7sJcipdAgd3BOWOD1ij
Md/wjtSmbn2VGsk3L9fhNO1RwnPLmCarFi/CQTsL+9yOv48w20HXOQcD8ZvPQxUCYoamypVAtUkS
1GJc6kVmZrdvmRrWnNzsCGwkd+XqpIC9t7hkcJraC5taICY8Eg5WqZBymjqjjwxtEW9UTBzfVHRe
D2KNjFr79XSpWw4yh97cFQu9y9MFlJEXKVXavuKy4vpJMzSnup5Kosykh9NgYFnWG+lr1c1Hc/5b
oY5oSp3AWdGtPcogszaRqiXLx4YzPzrp4r3TcwfDZh1ZFuZdkMHUbPlyP77e+iZ+WXQvMTU3WgzS
jUV7ppI/ejvOnw2nzCJ4eOX71TM7OM2dGSqO/cf9hW8+LZ1QcJlQg6jKLz/GASuuDlwSL5f5GaIh
XR26hhBndWg7XDXT+iMSXD/ur3mjo0wLRgeqK2dJVBK773DEyT5GyokvREu/14L6hfI8/Xsycd0e
DeyrEUrZOn+qTD1y8qR66tDs9ROlL6N4sIjRa9mDaVRWhifOF0vp2ne9Ndhv9Q2BgpIjEkHWtc+t
6YH/YT4cMb7XHwXNNWCZaKsiB1fxT6XHeFUmH+4/3c3ji5w4erecXqDPlztq5kud1jM7alVK0fsq
eKvnsfdI5HFK+JEJdFQLLUmfVScxfM2LuyO5lRvxh+4ul4tJw5U21C6yp93mUG1xvQx1N7xR1Uy8
yRZ3fNM5ZhlsRlW/Ua2pfHEHx/N7pOvxUm/ndwp1XFhphRrahSMey3FxzzPSYlhsTfFJYPTJELq1
gglH5GDY3PlZVzbVn5HcihHvPKOyhY7kVtpvMqElJ/Qt1E+Wi51X3/RO6CHyh6VQn4aqDhpl4bcE
9qZrz0gMopqmGYyWsThlwn0aDYYoJgpfDFBxPmsf3HKr3pio/n/VtKR4vP+2boRQlA+R+wX2QONr
n0Sro2gVteNMWYO0b3cnTNuz1DgIaTc+byn1zoQKxWvmmbszkZZWFutuS0JpKc4pKRfEThstD5Ou
p1W0FiLUy6GMai6T6P7z3cplJW4FsUqiN4WJ3IBfhtR1pk3zhKMPNVVePjap0U7PENX1MXDtRY1R
4WzWb8LKtccm4YPQUyz5fLE4J5hgyxqA+zD/rLJu/Dg0uCAESD6pL66a1rjtGn2PBHOmZY/p5sy/
zWiSLAvJZCIuSRPjXWQq1sJVhCL3rNKMs5KIIXD0pQGe3dbhpptjaFsGcnMUFJHijUcgwltfEZaK
8r6TXb49FjUB67GsXU2SVgKxXfXY9IemF2dLiw9C8K0jCGCLVhEBCDCvcfmGst51kMHjQbVsSqLM
RUMvURP14AheU9bYT5J3mQBZQId/Dql+OQhLVmYlfnBkeN08Z5HWZ27ng7dFgG8hVRNBNuXTx77r
kve9Z21Pcywycc4UkTH+ANtJDVSvAybti5d9vH9IfyJfd1e+bJiBraKjRGNJ3lK//Lbac5Q8doQX
zYMdtor3bclBGqpjeaoS69zUxfNUi7ce/nJbYn4oZ/UvPOjeNGv5lHQNJq7zaW6ywFKrjxON8WYw
gsJZzopWn3SkjBUPWn3CgRmNKYTD0/k60jIH+3vjIqXpJ2EDKFLSj9sVEJmwxwKKgxtRIIF0HcGn
lM1oBr1pvWjeMISOBIYe7Js8Gvt9Y7APXoFamUR+F1fEqhbjttlutDpj/0ec5darB2yioum9FDxu
O0iLuqT7C+K6/hXE9dz5/eh9VzpaUn47ZevrCtn8Rwy2sQvNZXmT050v/dTK8j91RUPgckUp9Yso
rCH1uxoN1WCNY/1rga3mEZv3xsXJDjI6QVURqNO+LlhGNOzTanWjwfsuRLk9I31bPlYNiDJ3Qqm5
UwvbT9uuOBkJzIf7W3ljRiu1mSzgOiBqIRTvbk0Ra3jfwSeJcubBPg6gz1rcPyh594eauIy+tSpS
RvGx8rQPqa38a0KV0bP+SIr35ilyGB1RH/28vi8/BA055KQAjBZtifdWm1PZv9+4L6ssOXlxO/hO
/M/9B78VfUDbUw7JLBA40+WK8yjQeqIujhptRoOodJ2gTglB91f5iZzZn1QiHB4M0IthMu+/8ExF
yWXkesPC8hukXTeqMCr1DQDioV5gl9oUDMMbBiqPS1F1ZxDHY+BpqfXJjRfIq5ljPtha0j5smxzc
Yjx6rhCDeVlRbHxGjNCIREP7drFT8RZV998fWEpRdYkJkiATvIUud6nHg73qG8ON2kkvnhnx6ZGq
z72fJnr34G258iZRlOUgpNx8NeTIMJ5hmIFwuVyUfviGMsvmRnRmcjqYrQ3YsrUOMoRbnx2NSthS
jCup8vTLVeytazojnt1IaG4dwVqyaYvOXtRudf7JsrL+BRs277msJvdjJ1pxsPytbghNECkwgzKB
JA9frh93U+sJhfWLNUdqhXSMXLLIHmuQEcEQp95HR2QzWcC8+apT0D23R/3gR9zcaQn7AsnH7biH
1ilNBvRqovvhptJUNnbM84DkRnj/I7i/iqfuPjULvOJC59yNFKPrX8a+QjHAU4b/8izg5TQAZvAE
8FC/uEvp2qw0WHqOqjZiNTBqTpi4iLj8h2cBy4LeESktULbLVYRVGKU5TpzNLE0IyPbHCjXEg6B8
62gCwoMvCM9JaqBfLqK71YBkMNFwSSv9Vbhb9nbzSMSU1c3PhnDQDFl6hB/aWj95oM0OnvFWncqs
i1+APxPc0j3LP3aMojZRW+bTSB10pvJug+ddjJgbtK77bbC9/KtpFEvtY6qkbn6mWgpOsYCpzScq
zgJD5dRqElx2qvjfcaLn5ntKPbkhQCOHWUdloTyqrTxH0kp/XKPDFvXJzvGMD4rWaV43fOKSwBj5
01eKVk5SHK/8QPhMPhie6L/df6m3yhRybebG5GAg+3d3IKiMtJlaQQ5TQw8H4m6RPXArQNGczzk1
9WkwRitYVGf9eH/lW/eeJAkzUSQGwbC4fNOFrrc2A3VuoS1J33XYQYStXXzVuu6jO7ofUgd3+vsr
2vwf9xfSryvuDrApXAAuKvcQWsohY5QfeBNvZ5hfwTZvysE3eSv5xnsDDJj03qQU253kthuzsRi5
ZcWsVF/Lrl5av0HX+9T2aFWkZB4vW4/6bLUqn1N78J6kB2+4GG4RjO74N+j63zYIhFzOtS7ZfSAl
wBNf7njnKe6oMASJElTfzlVlTk//H1XHjfd6scruubcp7ZJEBtYVUYIH1MTNCFVAm6li378rcLN+
VdT/UE+hweaCYKKpRdltXD4ZZ3dWPBlmjXqbKQS2NbBlc+P++bkW8GID0dGRGjc/cT67A2TjS6jV
QBVpLunTe2v0UvKVsg2XVEtPfaK5n7t8WKO1j7uwN1fjqTYq8zvzx+lVs2LxlBaKEmwjsIv7P+xG
0KQQkKhQqmeVpuLl46MWaw5TjUJNutmdT5DspeckldKoWkFZlAzPDEWLJsv44qrd9On+6tciMh6S
TnJPkEiAka/utqWkENkYZsQRJePUBV6ezG/S2JqaIIO/gUQf/oZh4fbJB62V2imS1J/6maI4z9vQ
Wjg9ghn23YoCJVSYGp8wYxJphJWwkN8CX5dfuMI8+Nk3Ih9kWmpjSQoFGLmLP86iW0o+y46Tp89v
1nEsn1qlHT97IkVeZEIvBT/6KVL72D7g3txIChhHMCuGqg5kZD9bLVSNxtmIKAK9o/FvLV/GIJ82
94B9f2OVnxBIvnR8uq7kvbxc5JO9uU6krXi1+p7bGL1vmU15EFWvv3fopgAtJU+PKLdvJ6vC6Yy6
n5wo7j0RqkqRfkjzLg8sc3EeFsoev/Ti4sP9M3djUTlsAV0EFEaCYi5PPMexaQoN6xIz1vvW31xv
fVd72pfY1ruXutmqH52z2AfJwY2QTtsQTqRsWKArth/z4GmU0X9KnQjx7OSJhmv/YbXoLbiJZqCt
Sr+01Zr4beeBOVkW23uLfEgT1TZDzN5lem06ze8XDLTJ+PTpZUqo6x4TlI5unLi9YUfCi8XZKNrx
AYfb9qDrcH1zsgo8V/T4wHVBs7vc7kaYaYZ3mR3heCfOHflEiJJIiKLeQpFSH4nIHi1nXS7XG14/
cKrsCBaQHfRq0528CQSv6oxxqGfT72fpfP4Ue0zUpCP2z/f+Sy8qE0qnbMpqR4vRdA/LwAxWNMp8
cHyuAw6ryASdGI3Z437K1PW2gaVDb0d2rBehEffL+8lIDCB4CuthifzigDgItmw5IhfK/bpMfGg0
gsXm1qcpzMD7cj9F0nilWBs7AgGtBKvokcMzRfuYFc50NIq4XorHA87BhkIc2nc2G4E8DgmkFWX1
rD/CyIsf1aVo84Ogc+OJpAAQNhlM78npdqkMPYMygXRlRSJVkuciy/XzBIwoqlunPojWN5aCVcug
RiIZYWHtLldzTBGbqFJ43ZlSI523tQHOI17Y1NtRK+jmUlLYTnqVAc/avae0T7O+mz0zqqysjpQZ
Cdxk1ucHDR7hwWG8EUDxBLNVXC8kIGAPx2aQ1g3pZpoRLtjwbIsY8cc0sd6qW1Z80TpNfaBltx28
tRuTCbaRr8CEUQ0Jak+ZVzWKJtypDXRsKYLbGWm7pXHDWDjm0ySKDh3MyfwwJ/qP3DOyj4UBjBAv
mCxaNs97SAtLe9rQEgltYQ5R4hYiavpO9QfEjF6ceP7825fMzyYZ+TLucQidXX42VCQxReDGrKE0
XYIdsSEKTJBo566M0/P9xW7EPOpOxs/sjcRJy7PxSwxiRue5yD+ZEa7oxjOph/WgrMqEziEGKKtS
zr+N+ifNAt5DtYs0JwjLy/Vm0cx8wiBy4w3YZqfBci7dMjt4qhsn+idbCUNnKUux/3icfMrbRmSs
Yq/mB9sT6ykR24DcP+H8/gbKH7wLchSyENQZHgEB38NUcSQXlZE7dAXXTnuNvT5BlCA7SrVvgP0R
zyKKI8LNMJuR9uW+taWzWEi26hFmxcqT4rnxh75IGqZS6JgUfmYq9cltm+UR97Hln7Lu1qhazOWx
Qx/ilRGN9ezZjEOtrK03RHeEQJ9CK/BeyVJ/dNKtDwBF2u8ska7R724Qw2HambLny8fn7ALZYLT1
YDeuHhUWTXbRxD9ct0v+yyJSygUxUENmhJfbo7VbOSKirEf4eU9A5Or+m5201R/3H+X6Y8EmmTIP
bSmaRMzdL1cxy6TIESOgtYzCns8cJg22YaBMAEaBSnR25Px3o8S5XFC/XFCZIXnni+0gdqEMT6vo
anqXafnPXBfZU/qSwvXTximgPHOQehmpxLIljZCFmv8scbqCDe54H/q+bk9ORo+TGrJ66BsE9u7v
y/Xnxs9krCbbxwxU9gM/I9taQHuOE61Z0QbtSCLYzOrogwUwDl70DboBa6EdQBOXeMVVcrkl+BZ5
YLiw384SpBChnnWhVtdaoLT5EsVVQ6cc+e5Htan7EKWmNZwKUwnsqq0OYsz1h88PwdxAdnIp6PbU
PtOjQoPx4UQ4kk3nOUZb3li9o+bRjaY1y8AkYBwAYeYKo5RUm+hjxtdMHRLo/pCVzkmcjn7rtlRX
VoP6y4pko8CF7LkBDY1CpKYdvN9bjypNKOW8ERzdHpdV5yllDzP/KE0cE8/VtA4MdTR/O5KS6EuQ
MfAFSov9iFFtXK2WhkxRNsxOGK/zes4rpzrdP6syRbuM16wCiRcJISn4sT8/6tgtsGh0SWlzAAG6
2nLWNuefOXUounUNxtNclE86OcBB6nPrI5Ey57LFK7V75A/75aZFUnaIRWuyiVvjPA+9FZ/6WGAV
rlVHS92KU0QnUm8gpoiTGJdL4algKM3K+5rHpQqnnImWpmU5rsoDl7pl/n4h87NEY0QEglYScC7X
01C67pVldiJbX+tHfcyEL6bUPUgdbj4V8V1+9TIA755q0lYJ3F/oLFSOGzA1aSjDs+qclfMnY2nF
u/sH5SdF7OqkyEEcrRrSx/0HntH3S8EH8uUBajrVVbsEsTfqYJDXONITI3ncjIkREp0IwKvZ8qTj
DQnpoxHnckGPl0RxCDV1MB/V3EA1opxEOCjZ3zAR9TdM8jQgv1Z91gateRqK6c9NQK/wNLAJU1yO
r1XlGCdID4mPFkgSakixh4MGDiXJ4wqk/5Y+3H/gW/tLF43kTFJ91P1c2mhHo1k3OipKJ/RIiCKO
aDuwHpwAxo+GdoQplS9sv8GENemtyRwAqf/LY1MwAFTj1LWjdagrdPZHL3DYxzDFUyNIEqPxe+gx
ZzR37fNM/hXBPMEYYO7S18yc3XM7ToavJNsaWRuGOmI052BVYZJMfan5aOlPb0ZMf14S7kfmJm7/
5MXucnbtaQ7HTYI952R9dDavC4CAqbXvoSZ8broYf2ScPYwe1Vq7dn1Wce16wXYrtx701cif6wVt
gf81WjckWdc5UVFCoGyUrX8SOffexpDxy/2Xcyts/bpXu8PfaG3KGWNA1Ht663dDaXy2Bkt7bePc
CFpDtx+Ql7MCD9BUcH/lG8EfPBdCch4lL00EeWx+iVtLUntm72SE5clqX8YFbXVN9P35/io3oiPo
OK509ExljNylVqBkl8KG3RxNYsD2UVjNOTPql8Va+oMwcl2CYsf1y0q7U1eWBlLnIiGMJIkVGHo1
Y4kBSFvZgBw5Cpa5nap0/2UT4U6QA8skde9sosDnGNo+59axquWh8hqFmUF+hGe+tYl04xmPyQGQ
tW8Upm2aNGZDo7DoRhRqVKVCL23WnwbFOsLM3VyKaCEBNGB590bHqdJliaUJh2SzaMPW0z/C9s3P
fQ1K4f7JuDH+oOT5ZSl5QH85gHUpRjC7th0ptuW88Zy0ifq4Ll5MOFjR4sXNN6UW/+buMvj21KZP
mUuuN1ad47dC7Z7Hyv4hAPwf5ET/j5/F/AOduBvUnWGqvGwoS74Lo1LVB0fDNDNc3VrXT1mt2r4L
9wtZimxeX5tyMzs/ttr+2Z3Npg9bHDDO9loDPUPnqP1aDOpy1Dy9UTLSfZdDTuDBeEntRYMQuOLl
T7wiM7WRnkijpl6eN8/5pnnba6qAqlI1ChgT5luavzPG5Tzp6ZtZIp7HInu3NsqjrVWfa2sIVkN9
2ztKMG8I0N5/vdfhhWyPxh0Xj7SD+TkZ/+Xt9owfB722tghB/fgRlbcxUNEBPDhE13ebXIUKXfoM
UyTKUdYvq7ixao2IkW2R1act1YB4ExfxW23q7cBRoXr+7jNxG9GyBoQEr+Wqg9OMcWZBVNKjUTfa
CDKhgMTaK5/ur/Iz7d7dn7L8gOFORkTnYfdQNImcrRe0x11FiUEGjPP67FnJdBqyAeUv/KiiUu+b
c4Lzid9s9XzG3q4NyYvFaV2M+aRgGXAqyjU/K0KYb70x317s2Qb7zvV6yu1N+/I/6BgaKHgLu/YG
02u1cuYTuBbThzF1hGy8AY3jyNLtRx9MIoj3Mnzr1q6JU5h2JDX2fqxNX/vo60xhrppou8fLECjG
pD8oerm9S70K0KWX0fwoS+vMYP+Qd399Nvk5NKkksx2m196HA//dZc1zz45SiW3puxIVIz0xH6zY
LP1cbAj+ukoWlFKfUBX2P91UTRDPReGT2U/+3Klj1EFjPThe8r1evXeaKUDJqTu5MC8Ps6eA6hEk
C1Gfxi+kRNVHu0jaj8OEmHGjqv/YmdOcSyi/kbGhUHn/1N3aE6o0xnvodMHU2V3U+jwVuZ3HdkSp
uIZatmyYFWVH/tDX3yt8NaRH6ReRjaLKePmIoxbPPc1vBm017rxWPM4v1So+mfA0Tvng/T6SieVw
iQOP6VCf7SEKkqoxZp1jR2MaO6d4MbKw1VHSvr91NwZ5LINnhUkvmspzL/pV9qmhKTMDpqooRh8Z
JRHQcv+y6a0Xrvz3t3lFcqPrrCcjqdGddt+4ihWm4/L5/g+53l0s5pGZRAoJhhrCrpe72+m9Zidi
1qNlFX9SrOqBpUCATjzhAkmrhoPzep0rsBycMWmCatMA3LVsWmvCGdmu9MjcFGX0aSCN/iTK9Fm3
a/O3B0GXa+2PJ3cqqo8FjcBYXV5se/rb0ZHT/A/7h+EQatV8fZi3Xe6fqOPC6myQmesKR9UdPfVk
rE19crqBmtRZjzojtzbQgnwtNxHgvilT2l9uLyx5VwkY1qLFaQa/Rq/ulTSyOvWWtpzuP9qtpWjg
qTRI6GkzfbhcqlJLFCXQ9gKeUKmnMQNCpg4u1mtOXBwsdesU2vKxCCJQJffjT3R9IZDjCkGpaZqv
Rt00T8j8NqcEGOBz3FTtwTG8LqG4i2mKwFCR5Mw9xo9wvRZpVvNom0pLcKatd8qwfqXiG8pTrLZl
qMBKDBfhHX0B10GTpXVmBDBxyT/2PpQAzjO9T4QWYXTfPdQ4mPgVBjcHG3p7Fb5nZI5Q39u3fbZB
WVvNzTTcfDUzGEY6TGgfHPmb3TohzEApBZEdgty2OyHN2DXIl/LapCsALK91w7qzwUTGbLuDB7p1
QgDlcPNSOIFY2X3MSGlrMMtaLVLzXvh5sthhl456mFD5+wMk4oPS8Eb+ATxYw1YNGS8LySn57L98
aBKlt80KMtdCG7J3iotgkKkmll/gyXAqOUCpb6AnHtperJ/VVt0eTb1tg65y+iCem+rgxF4/Pz+H
2gcZGSnqth+dxD1lKkNtNaKTZJ/W2h1B8RWYukEbPUG3+v673/7lcrtroVJrbSIE4XvYu1Cg1DaL
Zu7LCJbxH/dXuj6p5Pt8+FIxhrxsH9B6lBTKsmIlqffx4LXxfBJa1R5Yz1yfVEaJ3Dz0W6kgYaZd
vk23r5DYrb0Nsbm+eiQlT6IK+OcjrbejEfNPhPxlTgYSDfkh9GOBBTGCulzLq9oyodpUo3HsYyOY
1SX+tlW6ZYTtjPKPPyl9XISziDeyMlzVn3OApk2UdHU6PvFX5uRU93qqPChx0UwIEyrd+3VxjT8n
MzfaYKudLUzx7HvbpvNYYaCygQUe7KFDpbbK3P6Drow/rHxqPuEVlmt+3Izbl3yLu9kfuhFKZDop
OhOKfBbiNXVn6oBSy1sN/V+FbSk6oK+LU39SxazBdzNm85vVj8TgRc5bwt99/Tb1PFAU+gaSub4L
Ibg6MTO1JzVa+nJ46JZMpUZN0z/vr3JDNouYK/uZTCxoiuzVD1KSU6hoaMjHi8LcN5vTt1W1dQjo
oYqQv1jNquTwHCorD7Eya6GYutPwzstHg55rbKwvmWLNz8UYD6/DVsQwA8FZHRWmMoZdHhzODS0v
OVjB7mkPvtggPYmu0QY6ygva8naTBsw/XDSHZ3dbwqU2lc23FN1VH9pJYNcZxx6Q3l7Y1kwfZDaH
0AMX+kxLJP5u9V1WSnOsQTw2dmyUZ8cbyBHyoTXANmT9yeodZEKNtsm+MyievIcks1ggRUR283sD
50goWS7EzBrsVeVTzFSaDwShaQOzr+OzMdAFhPms62+h+WwvmdM7H1RzwYFMbYeqD2MHxzAftbK0
ClCbHE+ajlhJoMWWt/h5rU6wuya9f1nzRgQ5fFWYwmVRfe+tCnPXXlW0PzMSlDdZjePKeS1Xujco
zOsnF+33GsgISPUgztEj9vu0M5dQuNY4vRhe2VNxGSl6KSnjSDrBtOXvH6jrBAIkDgkYqAUQTeZe
uWNWi0xfqmKNjMWuniWnNTTmtHzbDQqAltJLIYP31atdLEfCs9fxkpXBZ9BBpHC4YlrglsoY2GM0
31nqdNaBpYaGW00HZ/HGKlSNBu4q3HwOqhWXMYwk01TmnCbJMOYzUrIb1gfmYv82QBTTCvntS/Yl
id8uKmtW6yDMN2xRUg/Zsw1GLMjs0v0Pz/LrKrvUoWihihtdt0EuasewbNc68gz4XPdPxPUNw7MA
+iBXYMNQkLjcsdktZgXlK3asqFq/7jLDN4tqCxIi3EHx+NNycBcoANKBFSRmGtRtu6KjFZ0xtasO
rsMcaS6kSym+dFRV3ZNQ9I2IoIj2pV/UpHpWig7WdGrM+Mwk6lorfm4orn0aNnP43jTp9OK5Zho/
mPHafvLoe6dB1yhw3xpIgWh5tZ7ie902YtpXV/rbIYYzG06tlh91kW98UZw22UmQxgvg3S73rygw
iFrpjkarW7hP6zwkjHF6SaxV9Sqo3F45KeVKRz5Nnd++gySqjoXBWJHE7IlYoppzHHFyXl1iqqHI
ocfTQlb/yyoSMSjBbi6l4uUDJuB6nWx114hCiD6rVc6hYsRH5cV1niiJAdRr/xeZcrlKp3YlJEYT
CsBqpJ83axoewCmKhxoBoKD0EJ67f+xvcCzp8DGokV0M8IL7xHTebNGNzGKjEuTzsxj0qQ60bPuS
GDHC23zc/tKQDXurZn2GLeW9w0W+eXDASvqGO1UfumrrH9U6mbACw7tBmVTk37IaTNOst2eza8nA
m/xvc1DTT9CHqoMQdL1fMvoQTemAAFvYT5LtvnFGtTWXqDO1OZq7qnhJ18z+GFuLjrHvaB8k1jdA
K3KyBecQYUqUH8xdnCC5mWKUXRY0nzwQ3HmWPGVpHz8tuvrJXow8QqQEAgmah2dqjjLQanN8kzXG
p/vv7dbvYGAjk245qaereXlQ2jXObXUZZgCrVfMV2JaAHMT0713dJN2/ikJTBpDAXFYno53X95Xm
dA5+cM73ypzLI6mK6+BJbSe13kgDJRdylzIvIrM4Gj/VvJkpGp0zvlgIzYXlKvTfvg2AC9HS4NaW
iHJrd+c4eYpplGCpaZqTb9OqjGEPfOeg3ri1vXSv6QeRG0hu+W578cHy7MkWc0SD+w9EdeJATExr
1w3BmEW8bIP1tDizGSj69GgN+V+0G46AcDdKWEpFiirKKnJrQNGXr1hfLWcSa8qxLtBQsjhJeCzq
yaswjdant1czBPCMaKnGMhjmtX+Kc7wc6v/D3pc0R26r2f4Vh/d0cwCnjvZdcMg5NZdU0oahUqk4
gCRADCTBX/8Oy/a9Jdlt9X2rXnSEw+FyViYnEPhwvjPUpUq7eiQfzBTrwH67aOFsgFihu4PuC7bV
b8+GckAfo+WPm64OvBsu+ZJNmpUfqAn/YiTB4x1uamvPE2j9u2XEGSLIIySOYg3uACP+Ut6qJdBN
Ylue/OCKvmMAP17SKllcwbbVkhRb1/dYzjRBEo56etg4k+0iia9RMDWz3aqGlXFdoWQuxcIS7o6e
gjir73ZjwPSxdYYnt+s0ySGAbrChGxglYO+VS5fo0pvuRT861gGRgo2AXULbQ96BMvlCqmq8D2Hz
87UdGTKeeqTiNqONcYP4r+CjHdP79Xi9NgBxmKPWngcYum8fl817i8A8DEk2YJzl2HpGjzP8mV90
7yGLT1XRdVv47VNk0XJP2BSeCbd4Ai9ndJBqeF1zMoqj6ELXJA21Y1yUE+7AwQVNuoKw/O9ns/dj
az1ZYKGAacA5WlkDb09WcG4FxayHzUT6MK2WJUTpMi0flHjv1wocBQMKTiZAruEh9b5zX4RidQlo
hg2YY5CKamx02oqzpKjNUw82yd9f058Yn+vhAPJCXQYi/kqFe3tRbRl1CLgGtWmSNM47bUymyRhk
1prvHC2+BKly8K7JXJGdbSPVNO4aayf94UsjJiynbinzQGqZuNRVCV3EsJ80miagqX60HfpTBxzn
6uKfldoLO2/QAN6dK3h21YiidMOqoLoIzVCfvLaKr10ViL1jMfSIlFcI5FEIdgNVprlpQrZi/wZM
lYY03E0XybzrJSYfmaP/xdhAHwcNB7hbIJPnvTd6b5CK7vNu2MwIa4eYz6s2lJUfpTv8xeuCKghH
gbwAMNN7HCMcbATDFBxx1Ea0FzBpl2ekTY2prnv/zIs+OMONluYV7HU/2Ir+iRaKe49AAYQpgXYO
Tvh7AVbRufDgQ+LJpvW7+y5gcVJ6NuxYBLX17YygsItCQgZLZPHIaQCPZjpPHyx372dd2EkCurcj
4OlQFgFoefv4EeXsu1PojZtxQRh5LQJ5GAQQLBhqfGQy/peHWvtVq3HRyr9+eyg4oVq1iuC2ttDo
VVLj7Q2rH4KOfySH+NN9XS8qwJ4AeyxsDOAQ+/ZIcAxnHQ+7cTMUiCO1K4TzhJR6t4ERZT5QGLbM
MM/LiqkVd9Tul5x4/7akAOeAvfFaoMWo6L33K0xQ4m47Y6w3SwTuhVd3CsuF+mj6/It7uu7AIwIQ
1kZc8rt72vhLDPlkoSF47SnolLJIsVHSxw4YwAdr5l8dCtIsH/cVsDoarW9vaiVBygtZoMFAae3M
IWV7YMwMh3n6yBLv/Ru53jowQ/FeADNHJsK7Mbn43jxVJdruVWj3aWmh26Ijn+4EwrMTb/HkDTJ8
1QZcoY+yMv8UH7YeGrZSAJyxWKB79u4iEdvmiYkLvSlroxEd5jmJzzWk9XEpEqdaeuC1VT/cymrd
g9vLNtDgn2lH8KOpYr4rXOxx8br5G8/rKFIOyXI3FH3zwd7nr57FmsO+8m1Wxs36+Y8tDnQyigq0
0o09gZgQwKh+K0o+5qAM+x889veTMIgTK9Ua1QSmCHTz321+UdEbjYj5YRMrbqeGoCzSU/HRkvnd
S/XHggyH8QGPAT5dWW+Q5769IuCeoEmUjG88ouH9DcqqefJsjIKkNGF0mBGzA20MUlMv2llKBGhX
FdKTeuMKJwG63dRw2fSmIud94GZtRTwBLmCoMgEJ0SY0batXA/WCb/kIUXuC/Tt5dLREJ5YvNRKr
SyqZwUZ2QhgD/BD5wbgKUX92XWPasBEenZh4kqBgNaKWaRv00Vf8kP3qE60+ceKVZdaMcuzRbYU0
LllUzbZNO/bweC9a/lw0fhUlPel90F2Ccaw2ceHD0yPqHX3tjw4Sd0uPrrY9MOa3q26562gBshd2
OomoCcnQsWJjThrbgmDAqiNALAGXV9MiTf1BSfa+WMKjgJfqWg+sos8/LwlxQybS+HzTsnHObI/y
7RQniGjiTh1+cKx1fnr32FGUAdnHPh4cq+DdY4d9iAFru+MbsF9F1sVukcHhl4J1g+41D60igx3o
Ryv+d2uwt0eFei1ALOsKHqEafLeh0RzqT7C+a1yhtMAcrUlLsy4Qayb5uMSX/tDGGv3CqQENuMDH
MD8U9osfVoiZXgwkK3Vgiif48yxTboLaXAyaMn9LmJLVhrgwvy1EEVD0rNqF5zPs9M0+iEV9Y6Dh
HROrgsA7rwdVuEmP2Ie8iCvYqHnYus+p1XgzIoawL3QzdHAhvw87VUIwXQZKb8KprCk8JBwbxvTe
gGRZ5IbNSz5FtWf2gs7mxSbdiLZTwPZkTbw0NlKycBii7yy86AiZX8aYYa3wIUD5+8L3T/CmH6NY
g04Z3nxYdlFVvn2L+0HZncUlBRSCx9lYDVqqndbLVb1w2kFvwmji2sLr8R7RSu2U4p4CmKasp6WF
Y9XeXkb26umlBvUNKGqiuw4WTqS2sdtqBqS9J3JcWjRLFqnyhvOgy8vGXoYdHOmQ5zD1hnVXf39R
f9qMY0LCEFmzYTwwAnHb315UVWlPUS3qjUJANtRKI9FLRjxruCpMbIUIj6xjnlKrworRQkYnsnHm
cZvyGWqynEXEAXRdsN+Kx/94mf+zfGVXvw1X+Y//wp9fGDdg4lbq3R//cTm+CqXF60/nZy5/2uj+
6zPmlf6/1h/555fe/sQ/zvWLYJJ9U+//1psv4Ui/n0n2rJ7f/CHvwTw01/pVmJtX7E/V9wPgnNe/
+T/98KfX779yZ/jrrz+/MA1nJvxaiZP/+feP9l9//XldbP7jx5///bOL5w5fy1hX9/ULYLzffuyP
b7w+S/Xrz1bg/LJymoFxQoi0VreY56bXPz5Cmy6yIfoKAbli0fn5px7uttWvPzv+L1jqUACs3hDr
IEZxAtXs7x8B5gLlBJQajD1MWD//cW5vHte/Ht9PwF+uEFij5K8/f/fV/XESgr/mave7Vv8rn/V7
KfLDGu7YU1Op2hkyV3U2bNUjGyHPxLWSwmpn8BEx6pYk5PCNSUhr+hjqjVZm8BOF5SXtQp5Myo5e
ad8cCLCwIW1jfgUVkrvVEoypJO7c/psLJYFOYiA4HPaYisCbSagmG5ypPNUBmCZp1ZTkJKJJn5po
NA+cuTDHqsjY3cMKzP2EjrhGUCJdDvFQz8di5gzCBS5EnQ5Q7eZztVyg7znozfcn+W+N7v92pL4Z
3f/Dd+B/4eiO0c7670f3Vrz2z1/fDO71C/8a3CCuoe+ALbsPrGedlP41uLGoIXgB2M/qmL/iw38M
bvcXGNmjVY8yF0yH75D/H4Pb+QWKhgCFL0R7mOSgBfg3Bvf7+hRUHw8MKZwilliYor9b1g2yuXse
Dk3mYQ2Ap+kQ5BZ42jtEAX3UAvqT69p6LJwuIGG87vivd8dyWFfBXl5iVPuxdW71iDeoIMHaUH9C
aKNMXbqGpYLIbaaSX7U1MtX60vAsMnAIgCqrSSlsoye9gMtIe5IH3SI3prT0durYphsZmAUUbtXG
tWB5HcGke4H5QepBBZ8EoHPgzWPLuW+Vd/3DA/99yvhxini/D8KVoU7BNAQiNUrv935yyKEJYlrg
8IuFzAWFKS51Zrma1IoBxQIhYIvHQbLo7iOTx/dF/29HBq10HWKY7dbPf5ib4PI+wum7bzLH6csc
9t99BrrdR0qX7+XAmykQWlRwo4D8wcgRuyKM7x8Pw2DGXOs4rrMJpBfkEfs2R/x8pTM77sMi6YQn
MreJijaFlXfxooqmfDR8eRimxoSpQ63gNrSWQ2iou+Vdp0Tit8z7VqEYukbqtuoTh0xCZ/XIyjhp
tG6Oc+Q0T42YYSMaRkwkHQu8ozdQtdeT/7tN///NYj+suHCu/2FUrzXAm0X66lk8l/rZ/LhIf//K
7xOZT35Zc0VBy8dWI4CG5IdV2v0FPDUU6mg54F8YJP+cyNBT+QUvBXxOkAfy24f/XKYtN/wFOzIP
CtM1egbYWvT/P5Wh3gM7H07v4J7BlAbAx7u9gqEscuE1sroIw87XcXUCdzgv5UX50Uz2dtL840jg
ykNGCfjqPZ+OjID4LFiE5BQG3xcc/mvY3lGSQ6fIPijU/+pQqETRG8Ad9EGmffviYfXQylW4KLty
rqoWCVCW498MovgAp3i7lfztkoCDrzQxFE24h2+PgzprkIzGTU5nV7apnBs/6d3KOfJI+YnflPTh
h8H1F1Pm2/3k7wcEPR+ABcp2TF9vDziimqlJU9Pc70V7GbPoqcGO/YyND9nQCowIv4IY9u+PCRnl
2/kSh4XZ5wo5gjj43Zft3SApOgkXcgSM5GCXhFdIQG1fe24KpKv3FbxxqugWW4LpwlBEOnoKap7a
idrDzEcgvKH2M19gUfKxRXrAjCiRjCymw4hcpqulKqOUdMJHb1uLfWxbfOeUQXgL07clYQhBSKSU
bQH6VVw7mM24OvKxjQ7BzOgjsoG6PHQrbEbo0DOZCspVZo8C2WamnZ3PBeb5VHg0fBztokN+lqVI
IidpXUYjieDzXZAngkcHTGQRHBMynctEaWXgmNOpZ9iWfa3o2KRYly9GGTbH2o3HFGrC2MkWTzW4
H2GYzLXvpEPnzcdIiHYXOW2QUFVbDw6pogs/hB+7041qEwR6qNNZhvN9H/pyW2NXdEmnyEXSb1Dv
iYjVDnFAzzYb3F0B3/ISTTZZ3tsBc56Fps4tVyVY2TCNUjpBttwLlhwGTtsUtVCmTUj7JkUEWmA3
jpkVaL+Cso/jBoORpy/9Bty3JIB94BcF5mNaqGA4Qa8LhzKpbZrRzhKfx1bSG4e00x0UjM4+Qosi
Q7AFIArRu18C+D6nTY3YO9mXtZctRW2dwEaIMjia+ImYIv1SBsggBHjn3FkehzolYsCoEZ3SNaeA
CbobuxYKuhr5iO4ylFkhYnmAbpteNq0or1Q7FHsnVAu6RPifO92Ba5c2XdtmghkfEXcNCRIIpIsU
udHjgY9S3UL4NQQJuLoTwmWrLjwooFGP8J1D2OwSYWe6jLCfWyo6Q2tkewc04ftn9KBEmTDVuC9j
4WjAIZ1ECmkRqTqplAiS1hXRzqnrpkkGKUyudelkpGPj1mb1ZS0ha0uHRX+FZJYdEJCjh8QOJgnb
Wk84N8pW4lXbtjw2RRnsA6h1P8Ob29vUchmq1KZTNSb9MMmUuw1CcFs1fB6CsdwHY+MhLnWscuCE
AFs9PS4ZgLY+Gbt6yRAHM+3iGZQVNY3syuXBkFcltu0F48VDpJYmddwm+GyRzj5EXUXvfSSURMkw
tE/GisJ8YCHfNkv0qmDDu1F9HX524MKX+YEydzWcdW/60Q9OwUjiTwU0KlNSBtFWwgz1EAMaPtt4
+2a43jv2J2+p7EvtwdUPxg2ArpFUPN/C3NLOKJuKrzW2/Jez3zfpYkJ6jOuZXiPWS36OPB6qa6L4
0ELd5/TyxaqgCM5dgz7hTvXGZpupH5WdQfa+qDGBCWbBbgSV3rAtQVYYdtEczN31aLtNhXanNdhf
+7id2o03jhqwKbiV/baAy1CZAPVg7FzBqnJHPRk3n9AoAepdmtb+KtG/gB+MDYV9XtaOzdMhYrQ8
Y0nB/V7KmUYIx1HkaRmsQGWzu8BJpYdnKDCdgpLpENQcIGdQRle2Ao21QTG4bV0CgpiIOZmyJQZ7
d9f7ONlnxFroO1RqhGZ+jICfHARHco6iBQmarSHddKj8qWAH2KOMD31nk3ELHHN+7kYktyYDQfs0
HVw5v2i7sZat7qV3DzedODxAeKy+dVyaWwde195dgyR1P+27wNJp2LlLtReWRUnWhR2fj1XjOaDj
Ql95AzPaKLHq4lNdULG1OaEJvCyttJDq5NsCeq8SbFZolYpMK7iBjmNRpiIOeTaw6VBGcPFBXmzq
9Ka490akoqRd03wjFcJJkd7eJmaIwZ/FcJrxF3kUJjCAUlskDR1EHyH3B5qko6UDzBe4H3trtF4b
EENOA7H4leK1k9otVG8pQ/IZXGxNgsF/SzG8mLLTCc46OxvH2zozmMCqiu/QUb4UQbAr+i7iOBYk
Et0gt7wMDggYRcJtrxEFURDn0iXmXq/3CP4UWIFgSiWOoZoQT2jt0Vk7tnN7P03DZ58N9XYuzIs/
OM9oIieNgkuJGE9OwD8h9mUEMYptBxPsbGjV9gFUcUk71BotBNUlyJBHTFOp96xn2wWWqglMR++p
wWuTFADUebg8tzU8OSk9Y5Xcqlh8Q1zulnnkkhCedS2/ZUN73Xtxn6C1sJ0Cb1uHlX7SmBsSxLfK
DH2efTgudUJ7SS5GGGtXZLqrhYKfFgZJ3F9zV1/w0BU5q+IHYbk8jQvDEgMTXIRyymt4n95P47KD
lOJYtcMWdMsxXZrqZQaHmWtkDMavmhuY+fhxVi3tPTRQQOf9EVNm26B9D/S1gJrAGfqT788gRoc7
7MDhbzGnHtggC3XyFnEpRKlnMeKMF+eE+NLLjoiDqCR8xI2DehMBrkQNGymmPGzCSyUnJKzYwUXJ
XKz7nj6vpKZbgoh6hBmDZT7fdSVCdgL0Tc5DVOw60WEcud3Oh+rH8NhLwtY8Fr7FU4TYHqZJ5aSO
2sR1MIYLZrnpBJg4m5hF0AxGhk4JY4fE9FOQOmjINSwakLrum8SF8waLWisBHrFlw2pnZcSVVTXD
gxONUco9Ii51HV55AE55Al0mO7WLrhJ3IO1m1PWB1GOcNQPcP0La3tWwxEhs2p8DYZVb2vYbwMEA
hqMjZN/PLaNfe88ebipSwkipMglY7IcmKPFGIbO6DupbhFIczVB6l8AeeuRpW/EOB8DFN30eFibj
wrM3obLExpqjB1OYV8LhPTX4gYYjS1lhOtUtSA1gYgTKCa/dsOEXQKC7rG0ZEpptccF5p5I5tvS1
rXi8j5n/WVoNbpmEeDtEwmbQ2nvYmdlbRNGpm1HA1YuxAbEEVrGLF3d6dq25OiOQMzxoM12tDjjG
LnRKhLucqeXvh8gCyWta9qKUEBCE1pOHtX7naGAWXeScIRO+7ucJTVFIDpKYNM0jtaO0svgF2Bvy
c4UdUjohKz7R0t2aYrrpO0kzpevPKg7kRszVZxPgiBMOkM7RfC3H+p45000XkSNaXWUCc/kKg7vY
8mkVCoTWeQpjIIaBmlAXVLezsS8cb9zDLPs69sxBI/thdMQMW9dAzBnyMaftwKKzs7RLHtndUzuU
x4CIHZunSwRT9Buj3RPx5ztunG9IctyF3nAzVMV92wY3gGcvSipOYVtd0VivBAXIEMxiJ62tvbQ2
80tg15kxVk5otI+V2Mmp2S4DOVl4XRNkPW+YpGdWlRdtQ5tNFNUXbHS+eHOHVJ96O6omQpgWpiDH
ip4cMtwg4bJLoUG6bGibgxG3calzKSSMpO2wy9D9tU6B3d+pxf7Sw6gg6dsxqxC3nLEW7Oy1ZDlI
z3QoBadtGcVozcyzSYKVBga9D00N7gvWpeU0zM5pQbsQanSBuZBBwVLDHfgmHNSFgw+TCIrKnaKQ
XMwiQjw29yCV4zpMYu5+sqSz71nEcxvRbUlnj2YfT8RNLeF+tSM8RMrX4AAyrwjJC/x37Y1f6uDQ
eBOCZyv5qWXktq9gLhIiwylxJ+QfS9ePoenwRH0NcGlJASOCjOK6iFhj6K3qaHwZS1ak/cjPOpis
Qz1Z+YJXG0Ml/izb/mkWML2WzXK7zBAgcw/WmjTE4iTVMmw4kJ6NGtsHX40GPzk9ms45wxME0TmB
g3vLOx+ESunsCMhEmZpl89Udwy+uardGWkckaz0XIBnns1tcYprKAc7TpEXI1wYOCYgmCpxl01Sw
BBUR95OhHG8FC7G48GCP68elIO65qfkrmsfHCH5FWGmQVmYPXp3WskASXUmr4xwT1G9NHCZ+J61E
ua08FqMkG6Zma7/A/QHCHYf1u6Ch/ZYtQWNnPWItUbOWQ+YMHmTRzLx2i+YZhXcWmni6xpTJ+9xt
h2GrCu33masbDsMQe75fWjMfZGn5L2Vc0jsaiwspG5MqI7pboHpesnCrzyA9c08dVdiI2CrQ93Bv
cFLaoT62Ozl96YUblakLFDTvPBbd1qANZ8C7AJrhXcSoK8sSFIGAvTpA608IL/Hvx9KPv4VIad6q
yUMQTdA1PIPvH0+jiqo4j2QM/cPYwo4blIBnarfwLSXeefHQlJ7siF60xq1fG7222OG4HDxZQYww
RgIhReqgrE7hf0pVIod430fAXhPQR8y+1s7AkmZ2o+3SIy08KZ3OPVXF3ByU7dTgWwxD1tdquSrg
77QJgMhdCMrUrVLSv/RC2p0FjR8ZUgmhr7LJa9E68HAsaoXtTVAG6OJjjLJYsZPALLglCg4zXNDg
Vpi+yW2kUVwoxCwmzG3hMziIAX5Pg0lBghov+5oE92aE63BKKo1NFJwrzsE0hkdZO1JDWCCLax6X
XUYdZqUe0obtZBz0Q20q99hbjnMNcIA3SVx59Ixow/rOguRHJoVtT0NK/YJuMGLDFwJWXc6xgD7M
GIXfQNdBXnUzuV9miFtONgWjQweGH6tO1DQRfoPaIgb5ucK4nroYuWoRP9BpKrduOYaIrSzU2S9U
m7e1/aolIgZKO1YZgSvXXTPP3uUAS6zbaXGRSweiiCM6Z1/5S5HQESQG4RQ5yK7hAT78eNAz+raV
zZk5+uWib4TfragGhEvDVjbuACbM+qQONQEtp8QLVqFqcq9aG+PWnOxutQH/1kvjRWBr+BgOV2Hl
GqPPNhlqZ8qGAB68GRratt2qxATR5OWDoaD3tVOBZu7chi0D4mU5Zyng0HEVwNzvQZEOcnx/Xh3Y
RsLKm46YEzS3mFy7CRoEJHvzxK0Z3Sp3iB5643vYbNVlSkCD7zDFMNApGxeFaOVt+kK4G8eBzgZ+
plUeQHeZRfNo5yAzabiiwGbWGbpiq7vA3zhxMO1GbaM8WcZceOiY4Tcg6+M9/ML6EBBMA3ZAhC42
cMLoBNE6wup1cTVMqJZAMgOH08TzlmHhX9KmcUUyhXhclI9bXOp8oCTiW2z5b804T+sDjvYFVAzJ
qAYI/qby3Mj5kUQL/EDmBl6+fpuAk2zlo1V5h5UCQ8RyE1FsciDVPZS8m2AfVo6nuTQqaxcH5kqz
qPKRaw1/ulqcuYqmrW6X9lgZ0h7qVT5qGc/7XMTBy4z3eVuCEgjFdN1v4Eqv87rQBsZ55K5A4Elo
fLnRdRNjR+GCbc4haEtDVQRH5fZRClvb8QzqMIfPTC/2ivlBlXSFi7Vyma0LBPQF0+qAoJiFlBgD
CoO/fIlFhZFHZjvt4Gm3Mc6AF8u4oLZ3VXANHcZR+CbIYWZ8wvn4qW9iN0O0TjMkLGYs45G9X2oW
nvAqz1gwQy+1qLOSZytyCYLxxVyzeF8FNmyfyRwfhniCqT5ArOZBsg6+cBJ5NXst2i+wGw3gD61o
Dq7smMuIsu1sBpITCZZXaXtdVk/yuTZLv6minqWsjqxNVZRrpCX8HAamb5qyDNBlLe9HGxLK0Ew0
F4N5mtVAEm4jG7VzWbzD+w4L0DkwOWxDsFpDRss6wBAjwis/m64fNgWyUNIZOAEErd4FoE6QTIDU
Ipyp6jJsMfTRp/MCfztqoSTyfbNBkyVhqDjSDt6KSWnTIhFDAeiutIojNmrPtku/QWx2rKBET6al
ay+a2UTnOi4uI7/FdkK446MXW80+NtXcJmz0vsHsCdTIwdH9J3/ELNh25TVXdn2KLOiK6eLB6NBu
ql1EfPvRwcS85xQMCNUP4RlTPKIchkjusI1pcywEOgHE0qZzU7u5EaG/t6WvEWHuzJ8XwKu5DCJz
Ag7eXTbzZLDRafovVlFM1yAr+Q04yH7z6Kue5jxyin2Bi88lB/tlcBWBLzLB/9RdBedP24QbWyj7
JuZ+06ZGoEFedpb9KRo0FkvLC/K66/Vt31veEXtxxEWLcHgorXJKHWsYzs3Ux3u4wjsNMqQbAJsw
l8HmqIl5lUDBXVxYweykchjujabL3hTUS0ewa1LfQ0AQhB0djAnbZ7d2sA4zC+OtG+4X4l04Jbcv
SyZtzEsxqrJw6JsZvN+prTNq4vDeRdp5Vi9uuZ1jYR3Ay2vhRdh2ACHYJ8oBsy8wyy2QDgYFLUP+
GIyj0qkgbgY7qChx/OUzhgNc3MRCcgUpaAnFbuwk7ogStMLrkfgjRgpBoSydp44wtvOUA9AZjJYE
79NVMI/w3426aKMp8HokN9IUCSDBFbKeugsivAuYR7TogkIknMW1HewtVn9SrfPJiWoJ6LPCRp75
qP8QAAy1isAsgSERidhOPFDtPBXcIyxKgg4HVgJ0gwt2iRPt98g1ycnMH8Mm2jWFd+WZ6Kmbxy8o
pXyUuM24HaZIXVZk/ko4rNUbImH5QUJsO6T8UpVTpig3+6G2sMkbbLV3xORf4Z0T54VRdRJY4ndd
48iM163ZVQPE2gH3KMieoWVfUZdRyBfrs1+bB28wz1YDXgOYtAZhZba8IRMAjkGVpYGaqgtyV7mX
XHcoM6GcjpJucqaE1NNRu3qCC38fPxTSzA++x7GP8iLrzDSKZxiaJ4jyQIZXFNQpUmNvgzG6B0nk
yBx4fbUdzRCfiRUOyfOJmIdHBMGDI1JMYC7OhzCsIEWZMwC6JwOWytNgsI7Sykb3u9+Nob6dRJ2r
Oco6utwEvOUpEPgNArRlVtvsDPq1i9q3zzxIXtJe1PX1JGQGADwT+BLzMRYbDblBX+/D2b8I6/hz
LOxjM/kpJ+52KZtDCX/NaOnuZmIjoArWJHatdxrsRBnX19LSd2MFA4NepwgA3QFT3UDlmmvAIXGH
0ChZg56JNInCeVVoEEh4cplAXvXW4j9BDZCJyclaB4vtAosOd7ByVooc3EwYIYTdbhl7tHB8SLJM
zlGot611BMUT61OMBHQHUsZxSoE6bGZrTjEyrqC5hF1jdw99albV4tGUE3y9sDVetzZLeSj7Ku3A
daQO7Assox7HLtgI6t4Gg0y4gPwC/rzxwcTBJ7gxpPBtzFuiMYqWLKbDxlCoSJqqgGMs/KldrG9h
CFOauUjK7mvn8eFi7mK5m1yWYdU4IJCBf56QK975YluN055UWNXrYt6XpZdVjCQugfYd4O4Jbqpb
bEwxVgvv1KtpD8AAPg7wRcWZ0pI98kZkZdOkWD+yrudX6IZ+Di1Mg1GJRdsOTp3f3/QSAFJsK0Ar
PSbvQm0g3kBXwMHDQHJQGJzmUG6rYEyBeVx5HvfgTFulbYW+EYL0rJj2J9zKc+wXd0oJVBkv3uSe
ZI1YhZpekYkch0bTTLbyLijaKxNVQJdn/AjQZ2x2Ynfc6LI8lTFDo6nubuHQc24N0C+s6J5CkvvQ
jdkc2DzpJ++6rDRUVfGT6ay0xctXYvEAPmrtZrfJPW9x0yCYT1TIMzJxMF9EZ0vzYyuHrPXxLlts
3xfY9mu8Y/EqGkn4pBFhy7pr3pYnb2yeJqmvDOI/0EJQ8Ppd0gq85BsA64jZ4W3GCq3ywA/OWpM5
sawVwATZogcT9tqjLmBt+PSTRTVXWPCv20CdBUrKxaYAEFxAa7h6Os4o9mN1HPvqZqi5TkQ4Hnkr
80qvWdmTva2reMOJc5zhd5/KKe5TwE5Xvd+diNe1aVBON6Nvbqu2yMLGPdbaHtMeTra5hmdcomLM
poXFIQ5nnt6o2t7VqzsJlEgH7G1zBAI+eVERAZHQj9Cg3guCqROksiWjMjwS1yDisRVf7UljddHf
5mreg+oKLVicITn2cazCa3SMPrl+HwF510+tNx6h2Yj36EXcEcxaoGa+oMd5VnH1xYzmUCG+HqLU
KwPz0DIq/h9757UcN5K121fpBxgw4M1toXwVvRHFGwRlGt57PP1ZSTVHrCKHFbr9T0fMTBsNCZe5
c5vPEC4Z9iihE8wrfFUspbrpDZoKKkJGMIyHXakrGyNOV55j3NuTdAmHop7l0uTPal+/hXiDEE/V
uFAMzvsu/Rnl2mwogXgM0qVjBs9QHiSXvsvG0yn8RCmX8+i9lF9Sm8w1Od7hgLBDYeMmNsubFuqq
MJDbIit/wfn3lIcObvKKfZ/4wbBKwXlje2Zjs951Lt7xl1YV7yu1jVeeNH1hgj3r02GXOu1lEmTo
5E2evLcnObxVfOpwqY2Gi2liKtfbuU+m0ant7RSmd3GEiWbg0SaJZckfgelWlF26p2wsJ3Bm4HfH
fa/ImGU7QOiqsFnbNfuC/ZFs6rG0Vhiz2RcJMWTdlJZyP4q5oOzDTcwUGwVwS22cTTLopau2GQ0f
u8oCAEud9ihFYzSx6Bxhiawp56oBASVu6gSOVykFCwXPblIgJJsZJDNELpN4HTdJcJtOXvQt1tTo
KhlLuj6xM4Iz6j153oahetONoXGlWYHMw4SOv0498O9d59CJkZS+JRDhKO363gSaWw6+JcGAMYwH
eF0TptLtV6kvR05I9EyvlLItendw7JbDCpLbmt/9rU081fXSrLoumR6u81i1brXQmb6YkmEjv9rZ
FxDolNylb4SpU+hP87rT5UVQJcMVrUPtqycF8lNPJ3md9wlKJUbiFUuzlD0XOZgiQSjMQTHHatDG
tML+puTLLEbSm4VX1CRVKmdYVvvhs1NaGh2LCQ2doRlcpuoa+fhI9ImaYWe0g7ZknKCS2HnODeZ8
CTPmmroxIbkIZ42ESY1Cl4TA3vXneqeG5/ZomHyjTO0fksxDg5zKfdsZvf2M5Ajns0oX1I9R47ft
tpv3ejLcg9eMZr3m//Sxv5vn4xiWs6bnAACrXKxrNWu3dktN1If1jygInqzGaC5DugcLpY/LuzbV
gX7quKvtnSHON+PUxre4b91oRR/SlKGvOp8qRXGt3MjcmFGKnNL58QiUDCVpoBrW9C1jNtjjW+T0
m0Gqk1VRN8QfebKWyH8UuzKvMjYQoa305bmeKxc5PfflQNvtxpGneBc2xgpgwjWjIe0GVgN5cFnx
fwdcq8wHO8sW8GXLL0M9TJtEi+mT1UJ+hhy2Wxh+QkM9HFFCpYU6VzVaTR26J1dl6NnnXm5JF2Me
5ObM6oa8wBQFS/Ig75JLdewZmWW6v9Oroefs6D1xmoC4mPWF316Etaa5raFEO+weoms5t57KSi2X
9H/qpR+byYrcyXEly8BnWs452Fu/aS7kzspDVkDNsClGk2HbGrFz6zSx083qNq9/YCciV67fVumy
tPr20i7klHLNzAKEytV21fUOPGGL9I0SHzX/Sa+rhrQgYphe4Z/EXqN9cu5Vg76tbb/Z6jH2N+zP
yaTRERQxBOxhiNYtA9AKOkDkkfurlX6nFL5azI1Bm1wmhnQAGh8SAzxlKZ0hjzSSMTbjxRC3TLUU
v3lUaiVdx10YzB2jD+joNMZ5yKCO3ymZF4VXQ2GSIrqUxphOMzvK1dl/pgzEToES+6Jz1BGetI3/
gke8xl9Xz7FDf3TMyAweoXNJGNgFTLbmFuo62uY/TaCUSskocuF3AKwYb+B5x2ysKeULs7TqZvWf
OI2j2tRoVBTY4yizIORa7sgaH9yoGIMH39OoiV9wO/+i896g84TQ+ycY4/b5x8+EsuPnW3ie+Jnf
MGP82GAwohEIvVAT3Ii3MGMYNMDnBXoTEvd/0XmKeQaYUwdXD4NIQInBdb7CjI0zpI5RpNRVQVIH
0PEn2LxDeJmgIqo4jAhumtBKBOx3iPYyC8YAo9a1cxg2X2jrcZjpDWhS4sksAEn/5t18gC37ALGP
JoSiIPKFcw2Sq0dotkrPvBzEB6Qy8MVU74bdLEDt9k8+8jbbqa/LfgbOQ+Hg8a3gR96OhdCl1JQN
TV2yDFMJZbxLrVb9Wql4IYaZJ910OXLJFNmjfs1ypwCC+cPEiW0gr4xRq1Z4jiCk4pXAoMIy3E5k
r9skUdW7wEiLwh0aB6vUjkJlSOXNOE5DzdDXa9o5IhIlR/wY+LN0YuKLKmwXX/eg0WJQH110Aq2s
C9DgAZqXrwFnjEVCp5OPwlp5i+alTzMo2SRej5OUTxkkunuzB71OXi5rLo3ZrJjRW7CIQpn0xN/p
WDTo1CQzKWtIAOMogNQ0YdGWWQMYKgs+HBVEnfv3ES0X14lDqHf4clXjbMomFM2MMkYRLuradNZN
nbIQQB1AK10UoeDnmNu+jMZNUkaE1iYz14PcGKIbHNk7OQSE14+atM87LG4ndPwYZ/dqAqwlVfxr
zQ/ixwgdXyBcZNufL6R3VnasW3RMEIMEGImsu3ZEk5qmKikUWJtzeRA9vy6BZUrAh5bo2zZwHiUq
9iAnpZXSm7NGaQ0w3v6iCVLZpaHEsEEZhtuml4XNG4uHvhwy8LH8IMWpv0rrIVmcuGEBxD76tA4o
cHaYkP9FfObw06Jg2eMdlDSQ87xoxk17625wHsPKG2aWjp6BoXThTBvkgPEN1Nx0cgD6xFV3wk/x
EGf5suFhh/LyNP4Cp+doiTWJgcWg4Tdz4di1MCQK+UzhuDrxuOLXvHtc2+QTsIctrJYOHzeKytJO
4qiZxz4SYLXBNNseKvoSvl4z0NSGNR585oL7teEj+942ZrrgGjkoBCXx8lNv/32Y02QEykxmB/gd
6fLR7Ripl1nI5tGm0cdyr+ZJsfG1HL8oAFE9WMI+vZY1z1AXWdoUz2i/bZFsUndtXFHMqM1K62wa
1hG/PZj1QGDOKYrBsHz+0g6Rt+LTCMUcFUM1tLENqCeH74z+NhgaT67nUy8YuE54PinZtjF7edva
SC826q/X8kfH92XxM7sFKPizgQF3TGj7P0ITIqq++RLvAPbb5/T5iAT38hP/nOCWeYbLHUBv2LXo
3Lwc0/+c4JZ9JohDjL9x9jMRzGVXvxKFbIhCiC29AKkdVBTYIa8nuHXGxiPQg7CG2SPEpf+AKIQz
2NFeA6Mtw8TVEN4D+I6o4OG6URuwuk6hRMtJkUsQN70qRC112sO9ruvhrMizQuxBR7nJKZpbRudZ
2c3RxO9GoCBjSZ9A7gbNTVNGAYgFKTRu2mDyYOQE1r6RDaY2KcnptKA93jBaTaS1FQroQd92433m
OIxCvaJsVXesu/hL0Vh+tkCZeRt4QXozJpEG7rGxRBLu20nk9gZlN0eqridu4g1jBpLJCv3FhNK4
N8NRRXvAo1sWJ7mu7Slq88cy4fitC8/kBlWNcUuSZ8Bb404nhJutE61Ko1au6l5OnXWgpcODaUtJ
7gYO6IkZdaoYhpW9Ls3CerRgLUn2RQ7Ab5h3zE5++ooDwS8s0+FegUe4Hugk05adlHjDP3K+qdmo
fPHjUv1mwcFsAI5Z4XOrmgjLlmrsK67hGyqleKsO0UKZWpmphqR/QcsMV09ICM43KyzLnd73hrUI
rQzQmFzggzZr8OGJKG9s6Q6XeiAlYW7GjwhO6/0mi0aG8yC9+Dg10g2PYEFRKUUnQedAU+VaZa7k
ebQyGiUXEAVFenKGiN6kh8+hvvSZCzByRbgMNJqdzVLkQx5V5tHfBb/LnuVm4V2qfU7J7aEDQP90
cponYBgawAlTtVk7nGnTvuvj6JF2h+PCvba7eajEUesGeWMMMIOk8KkCT0kPIzVq3Q1JM38y1YeB
yUAVeV5gm9Gyro3wsVM9PDdMH2icpI+aORsAMGZLvYlT/MQkp/fczguqYOm1nX5t1gCNVkET9Ft9
1BFF5ALTcMpFwni3e2DOo78mKA8w94796CIGljK/N6SDEGSLkI84Y2OrS4QSThlrizP+7aFoCLk9
mNDk1HjlcPwebtQEQzi/UqxoWRjllWRN0TyxegyKjEpa1IEzzpsy7PYFf3ulRHL/6+T/N9ofUZ7x
0Pks2p8/Vw2k57L9+bZie/mh15JNPsOITVRrEKbwDxRKG79LNqiEyMVg2Qy9CFHl3wFfPxP5KIQp
JEVIrzhyXuO9fka4549gPJP+ccj/Sbx/IeC8XUWwnjlqoK5id8PRI4tc5w2zMIFKkUd5gFMcVnzw
LyzLW0djNkCrona5S7tA32hYRS2Hnjln4Lf9F3Oq9Z+pGXjPhWStW33s6AbRJwAyO6iATDVplVVF
ftXFg3SrN7UNtq5y7kIhuW31UbJqaTzPh7jInsq2lu/yPmx/1oVx7fsWvAhskZhAZF25i7BOuqxT
w9sGkoGGIiNhDfgGuGG7yhnxpA6MwqGzlR9m2hqPbJLqauy0gFHoUN/6BRSn2dCk0EqmUGtuIylT
KQWL5G+QRA5hfFRAtoYopj8oaqn9mKKUUN6zU68rJgHMgAu6a+qg67mrJhqQv9ywwb43nZEvta62
N0mujAtP86dH02SwL3OMnOel3D15aQk2sOoHkLMO1mHtaNFypucbbHInVn+g5OGvythZRq18VXi9
cm9mdfEDz9fmQZPyGO0JX5bXlpo57jAx9sLD3oJRMUTlxrEjUKSlNOlbuwvwHB6Hlp5gEIff36zk
q1+L4C3d9X1yT3oiVi2sePJ70VB4uzSyeFL0zHeyuWFikR7SWNjIjA/nL1f5N5C8CyScFf+79XOe
o0rws6qem8NAwg+9BhL1DHUywRcHaitTc/E9XgOJeoZWn4OhJiWSDjfyTeZoniFcSZGChBMyIMJF
9DWQmGe0akjx+JcwPhV0gv8kcTyuN0hnFfxvoHwjFoRk01FJ2tl9bQ4qGVBravV91BXTVwhMq1ZP
0IxK9V5hIMREMS0BPg7TYF6F0jRscfmWtsB92q9QOtVdHMbtTk10fzOGanKD9GXyj0LXH623/+tK
BjjNfLbWbp+RwPiLZn9T//Wc/fjr4mcX1m+X3cvP/152hqgjX7m7gnv+e9kh0afA96X6YH1ZVCWv
BYt1pivwTNEAQE9FQ8/u97qjYKFnYaP3CflSlEB/su5UcUC9PcBsro7vDFEK/Q66XEdpUFSEI2Qu
xh2R1ETneB/FNxqEhJG5kq9eRUOcrAI7D7ZGHir+QjNywDRR7QEE7q0xo6qRmgHqS698z9sgXMrk
6g/hOCIsZufGeKE2SkVlAvcvnSGrL0G1KZ5svxu+meg4oz8QlLFryXr1E6rpKYV6UdYdPxwpscJ+
x1iKGv7odAYkTPztGRT7jKueHUSF/x4UU9pHtIAFppxe1szJlI2Ex9GtY6fAihxtCh+nstugks2c
8d9g/ZHQzYvK8P8O1r820L79Hj4fbBshPPq6bUj78DEXPoU4sYhe/e9to5whMkPcdZCMQ19ceCC/
bhv9TFFwgCMPA6xDhcVmew3X2pmFeA7AI9mkWGJ3/cm2ed87VzV+h1AlYZfSbRAr703eV40YZzNZ
Atk2aku0ZEPAfoNULGW2CvLRxnfQtoCUKXj3iYBtkZYxb4zHfEcikP1EZlrPKRQt9KwhLwIGTvXp
ubH9YN/0fbafTBmW6JSXUHiRxmsv1aHaa6mjX8WS6jxnXhhe+aM33UghtDnfNoLyvB6DdFbaDYPZ
WjPzyVXSEUYcfYVs0Rhl9zDZ2XVI7Q3/I/HS9dD483+X94fLW+gv/+/lfVdR0vx4/vFyONzl3579
/GCZi5/+vcxRoKbOpcQhhTiqbqhe0LQBaUOJT138e5krZ6g4kKuQr1Dj4N77e5nLZyggyDRV0Vyg
K0qW8wdZCZc4iJ/4aaEwLH4R5xcFs/jzN6ucyssfSrgVbtDDNu+6Wlv0w9D8Wjb0Kz+WjrLZy28v
gxAjuqZieiCM14SOw+Flqj5UgJ/iry2h+30XarRYFkndGchN46v9FdyzJIHRkEpzLo/RoCymjnU8
U5phuByNLByXE6RzBlIAklEannIG32PYRsAUzSZ060BWhz3knvYyRaAvWUy2PXzTU68hp9KkGGhK
2jxQlVFpqJx9xrwrcYBwsTGtv05GUV1Vo+77u9qcPAvH3FG7TsJWLWctwI0GLT1nRKlFkdLUrVGd
NjZe0tjtJrLK7ipi2+Oe2BXDRWeXjrlwKFukFUjpsnJLT8/2aUYjaxZlGXjcfPJwRXV0Hs+VGa//
3Vt9Cbgl8vNLBNnCh1BW9MhVa2gzJXle7zLECyv6Z9m4bxMr0jZjXekbNULhCugncBgzVbtpUUxG
2c/SMunimR2i5+nmcQCwy4jzUXc7nmbWUa3cgdmeJGCTunkRaK1Xz0o8eq8LLFhidJsTbwlRusRJ
Z0B4wNWbxJ5o08WoC+tSrF5IXax+i31bw+DBHOwfbzbR1cl6Cq12iw4tuhvEdZU2J7vo7WKM06FR
LZDPrjbVzhqIhcphHfyj1PU/F6NyNPb7dRnUpAx6QgrzrKPG/5ghCeC0tUT3NOs3cWjd1J2iwkHW
oVppRe2GnuftlChvXbZttB+8KFx+/qRHOdnLLTAMMsjyoKvzv4dP6keFNzhpAaENeY/zZKi0dViH
6mzSAXa3IfOIz68n3tybHPDlegQZ3i9bkaBydL1G14ZYh2XuFikdPX0yoFo0dexmMLNWn19KNPuP
r4X7M9dRhWwsA/fDZyuLwAtrO/KQiMhCaVWqYf0ojZ2p0kiVwHVqWmZMcymPACaaRn2VU8j/7JHO
i5carev9MMWB7Q4gGC/LjvteeXRJnZkOH91tejBDLg2FMpwXbB/bHRmOLoZ+ynd0M+LrIHOs84hG
yMXLU/1bFL2BXtBqe/Op381t7lr0GF5OPJf5TV7/takTiqPDukj8in9OPks5Q4qVNA3DRrTAXs6w
10GOekZeZVL8iE0gduF/Tz4VWTfkVen6oSRGWSQq9X8SPP6IXAwYgYzwOQqEiHn+wcknlvybLUHm
iTc5hxIeoFRnpJmHyxSUkeQFzcREv4+bhzHVodX2kHPMBNGEugn/7qqoeNCUnAz3v5nCB0HuaCv+
ui6prayrpAX0pg+vO41W1hd4Fyx5c+qcA7e6gTFVuoiwYC/5+bWOtuLLtQyqLB0xI162cbTteZVt
13Wjv0xsP3btNMS/ATvyE8FF3PHxm6Ttid0GBzxpzFGBWde6lZoKV6EIThdNnfZLy0PLoY6MbNuD
pd9LubdQ9VWFBMDm8yc8bqrwFfECQliDOIqL8rFPAhI5/gQBzl8OeJYvrABpSGk6z+U2XKpVqCyq
gt7k55f84ANSYVBrAp2nDBLt77enlGZ4UZPLuDr2HuI/XiZrvF5w2UZpBCfUqD54s3RwhMmIyNOQ
cTq8lOMERdVLEnZUdRFeqR5GUc4E0QEl5ngn1eOTEcs7GBLJOmmYFn3+nO+MFsS7JVcTT6kjhQDy
6eBBTQmmliQZ0qLocoj6iFusmF5qM1re9hrySIXGM3xuOxvbZRhNdJ6bTpordg/EgJEaPTA3kEPj
xDv56PVrmGNwZ3hwGEJj7e3rhyAY1DkYxwXTTGdpllMCx0EpUFLAk+PP3wC+0cx64ewRxERv8O21
lDLqw0QPgyWOQfku7zzjW4ByxBO9d+O+7GjDw7Z0CznKNm0Mmw+4CzlVhFDyUC5RqpquY8U76fr5
rqPDh4EbQbtSTDgMkqXD2zJSufCbWoCRBsHXrhIrnQ3yaEPZKBwlp0RM7LvEH5ULxKFxlSz6Ec4I
g8sLJ9d6wemQvrTmwE+NCqDaWjfhTmdZAVSjRXQy05CHaVJ/Xle2vg996VsaMxHFKpMOOyj2ZB2Z
vXHrAeRSTgSs93L2hA/srQVAjqEd6/7w0WJcSKhV+LpVYMVLUL3tznKiFJJWLsO3hEQm/z14YGjt
URqGuaY3YJOBl6qzdkDAE/5RMJ6ng0SWUHSF84UZuznOS98PgJFr4ymkyzsDVvoXpKoWRp+cYhRS
RytkwK9hxFjZW0wQ3OZNBRXJzTNEruHLpLsoyJWbOgmAgNuQ984nIC1Xkdoi1BGNHrRupUTYjH52
o3H/6NthNFkDD+iR5oSu6sABHDDCkZFX8G+LfOqvQoDq15XnM0yR8sHahUFsXIWDk9yECYRPtEd8
kv9mDitEX5VBrW4N2zBuQtND40mpUXdgIuPApcym+xiIw31Evvi90RHqVtrq1AT2/fkDUgPyrYZ2
sS6i9OHX1DqjM3xN9xgBhd19UozyCs1s48T58/FVMCrG4wx0x/EpV2DK6UkOPBLHB3feq+PPvDDt
E9HwfbogQCc8i8A0OYYhwtKbQlmCjjqVyDmBVUc4yogm67FSNTiTON4xlIdTB0GggreZqSeOuA+u
jH04yQBATs4A0Sh+e+Wobhx6/bWz6Awtwid1hBSJH+lsrGpsn6z73q+CB0yjrRNPLJoWR+e6iDEs
bzIIAy7aUZipAjNEFEdzFlouazlgOVuIQlX1s1pHuEg5lSHh5itLaLj1KeXsKE8opaQF9hKRWgjL
IKtAGEgef9BO3pd9Cj0OyCXsvwwbEw/a6A7mjnY3SbDAZ2YG+0iKs/Q7eBeM2Qsnuhra2DtRnrw/
Un8FTlDANFBYnIdvcyjgSRaF7CyCwumWem87t8ADbmrUKna5NbRLkMAXIIKDlSOhRfH5gfLxK2XD
mTJgQOFKcnj1GAiOpMuVs0DypF01lR64ngTfFHyKtYrisrtMpBQbr7H35lKUc8IqRrycElm7SlVv
XJSZ/RBbXg5e3UPSXZ1AM8oWmN1cp/FQo9qQVr06L+Tip68ZBRzeCkEq9NwaVTuFLn75/od5H40p
nVhNXYkuOen4wcL0h0Hpgs5Cgc5XrZuJcDLzdCdEBqJRkEroK9VFr9zZhI2nQ3dDWWNIq/zKq1BA
/Py9fngruFepNH9pKOvW0a0MGdPnMM7ZI1UMe1duq+euhZ1lam29sScFxlaAEE+p+zRQ66qD6Wvt
Fa1qbk7ciIhox+9EdPIMx8Dm5N3ycviaSQ+iZNGV1R509GaaDHmDcGG4J0NDZYtxD5r7/h6RGH1N
s8FZ0WhI4PeqxonF9sFKp9lGpBLzHyDOR0dToKleKpHYLZAz1O6BB9vnJjt1V2N5DjDTtwBqK88O
0vk7yarLE6b2HwRldFQZYHGe00w6Lq9ynHCtqOTqg+N5517t2EsNivCvfOHfsvxtWS4U/f9bYb4r
y3+NWh7C7DumAi/leRP8/OuXGHuY/awPGtPiV702pinPcUeySKNZqBi5Eglfx5bKGcsQ+zkm3y8l
OB/3df6inYGpAQsDpgpvczFifx2/INVua5yNDmcV9pp88T+ozo+7SNRW1MeWYkK4sBnqHyPOPUeq
bGlCAEzphO4O5qBMPUynq3O3cBBnYEQZq/c60o8P0ehkiLP1tX3VNUl9LzclCqpqCs09V70lRjxl
tFI9I3oEv4KwxzDke4aiTYBwgurf2WZqztNea2/HJk+RBcVSdx3V6v7NV/mg7leP2o7iiWiJUXNT
jsj8R+yYNxlEiPOGpUdZPIf/hirGaKdXetFDxo60AImQGt2durbuaqfR57gnJ+daVevXrV3Eqykp
IAVrTYcQhXIV0RbeJpCc3DZQ7mPTNxYerjrobFb1+vObPi6vuWcdZhsLwUJWmpLr8J7tSpENaYzj
+ail6bLpp2Hh9+kD6WPnhinSSI1X9yfi1nF/VrwoXURP8h3IMgxADi/KR0Lh04bgD+VDvY+j8aHo
oRooreq4uaVfqmZlIv4gm65uWuEStyvnRPBSxCXehnFxC0C+ROGLvDXdq8NbsEpKJqvjFhCFsRam
Bn1s1JXscVA0LFOMwDqXaxv23mBOcN4jKLOjKuoQdG5M+Cu7IFS0mVbE35G3ebHBlk+8pA9MBAR1
hQyCRjYd3WMftQlIK1xsi5ekPYTdeYsVcoUuVtcoSLIg7VjlbhJdmghlT/KwVVNzn2g/AIDNIil1
Y8+Yj+pK8tMV+YY7tfZcs5BYcL6OqL6Coy0Gi3NSWobObQXH8/NF9cHLNW3E0H/5PdC1OXy5ZcAo
JFXNaF5LOXq+Q4U8TGYF0GUmrI2kqTiRQL9rZGAOACJImF6TvgvozeEFbaPTnRZhFBImaVyirbyT
xyJa5V2fwoCNvXO11b5BXrVmcpL3CxtKKtQaNO5qpUXvGHcSlNC65MRtvX8N3BWcKzEEUHT+enhX
rWMjdthyV041oM+pB6qLGHa1Jsbmc7yC/7GQ/aOz8v8H+gE9oTfr8d15eX/710NY+WH2Yf9a/Ozr
AamfwQzh5IEV+DKdJQi8HpDGmchq4NRhWquSd/LtXg9IG1wPXtcgvZgwMe9ksb2ekMj8W7gGMGcV
WFZGI39yQooQ9DZECQS1zOyI5ArXPwBqh8tHAtTW+xn2Yw40WzUcV6PtLd68mA+OLLECP7vEUQaJ
XQ7moj2XwPb1XC2GVVgQ3zrn9vPLHG+EX09C4kCZCeRDPaozG4aKfiPL3tzDwzrX0z0ujXMEKR6k
vD2x594FdnEtxupgwpnH034/CgWOkVelPI3e3O66XaA0uxycPlIq89IbV5iTuSHSEfnor/Qg3obp
eNGM+nr0tbV4u04/rmQsPD5/fPEWj98yuCxZAL4Yfjra4YdEjk1J8mnw5nkg3RRasg56fxEr7c4X
H7ay7/1k+DXN+p8j0FOXPDredNUf6apTY6ayj/gcl2WIjje3myH+LEU+ynXOifTno+X69imPol1j
xyZ5GE9ZQEiJ5GAb6PGJZOVdFSg+LvUf0yHZsjXzeCFF1kij2m/4uF5+NckZTsn6WuJadKjOzVQ/
78x2VzeRi97iFUYdp65PrHj3JWkRib4sxuME98MvWelGq8Zx5c3N7qlAQ3hqUgQMk3WcOXvbC7ej
H24jw7npnWRdpvZ9UDcnmuMvNffxYgIyiIuIJfqSAnD4NslECNr2tS715mPKPGaKvqpVui/oTkFu
vs/wQcdyHWOtHnMQbasrKoaOari1g2TeIquYla3rw8Ng9L1hKewxFdzFqAd0MjL/BXplbX71+eIX
++39/fLNSPjIiwXS6+39lghzmXqQ88lG87ypIzeR/IWuMnnvnVuprndQb84zuf72+WU/imywuDSG
iJQruLgcXjb1LDZcn7Easx45v/RKeFVWZnDz+WVEOfTu8cjSaICqwEDBiB9eR/NRfcO/zJvHoPjj
4irT7RoilrYomnwpR8Y26vQt3emlHEt7EWJgGiyQmN+jwbjvs+S6yKYVLQQ03af5YPnXZtwvUkD5
jQSDVhuJR+OwsiN/KeXJ2inKywKREXMa52TMkHW1rYwsIBcfjWD1+bOBp/7o4agfhS2XALIefbsp
sG0Efy1nninOXWClV+rQ7cASnZu1N09wfWO0gnsiVs1T2GwGs8CJI35ua1+4h2+FNCYybF+Hoacr
gg8qLft+uCxZfoOku8VId85DdkkaA4Sw0RCv0nVmdcsErETQm+tpim7GinVZ5TO4dfglt26tjCvV
ShBf6uDOAQqt/VWW4ttid/isMr5C7sVTiayIRSso0VooFA2lsa54oz7/PnD6C6MsL730qbQGADL1
JmJ8iY/Wsh2Cm7HXIQ470xxWPVrp2IjEfrp3rG7h1YaLVfrXwfbhtBozXCWu2OX7dvRdCzqGPyRz
REG+lmOzSy37R69JULSGVRmayHNG22lQt5KXIZs/zQFWrMVIDb3+Z0CsCF5mV13op64UVJe0a89t
f1x1ZrAy+nSXgzm0fO92cspnqUAmpKiGC7Vn2+r2Q6qEN1aMxkqZGPNiiu+6EfGvKkuuIkdfO+iR
Sz6uFH5zadsSE6zwhw2BnMNolfvhIik6mHPqF7Qzz6lCHiJxLhj0fUdn0Viu2UYLY2Vo53EFI5zg
IQJJbv4d8G5F3BXvusBRXkMir3wicBduiHNEoRk/Bl9fZ2LywbG3tsziRonSfeUl83SybqW+3yWh
tKwyaS9+V95NK3+qL5042FqBt0DQZT90/jbtG/CVxriC93eHMcWi84OtEDSIPbwIpene04xz02Dh
SdOG8cN547fQ4JJ9gbpppjr7CII9JjjXIurgdrLCXuTcToKVavoLGPhrP6aB0AY3aJvR/C7QvIKu
8g2hryXGg+K/M7SOhfsLQLDEuaUPd8+oZzE0FWUYHMZZr6T7qJRXBXT41GLfKvWmLk0Xjxpqs2Ar
NajuxdHWNPxFj+KWlneMaFAC9JpN0gn3FfSCGl4sjgCh3954AMPwNbhkGLTI9RHnkGTul+k86/kZ
n0Vo9Y0LCPF7naUoBstoO6jVpq31rfjUQcI/MwuLbelB6ppNr2NiU+K44HdozfirOpeWuj8sacnb
s9phHXftBj3XG5LjLRYHTJ69lzUA/HQLWu7vMZ4A93iLJJjmlurfmozY9ITThYPVVO9spXXRmt0a
Sr/wea2V+DSgEJQq/FozSMQfA114HfsYFP4V7z5VhxMR6qMgD5aEGhnpeAqto+A7VaWZ2EzR5ppd
XVowaf0MugXWEycC4XFjR6QdohVGL5teGi2rwyAfeXpSlPA95r0T/x2wiysTneEkv0qMcV4r+jYc
03Ur+ldj3i5KKbuKM/9RnKmy4X0JYHjO6iG9Me3mizUke7SdXWRO55/fpfJRtGaEDdoa/jLznKM0
E95rkKWe7cwlZTRmhSLj5uFM33tDX0eqth34q+QoW8Vsv02aimPKsLLoVs18VLxP3MpHeRL6LNTi
JErAu4+SFNXA2EVLTNxI+uAmbOw7PZu+tfG4atJ0blpolGjNLuvL59Bq3NIiWOjS4vN7+HBtvLmF
o7cxdKmU1uAQ54Y2XFilHyFNhxIB/bfPr/Ou68figPmhM5qkm8kaOVqEHeYhktpoznzqk6+FrJ+b
lrSgrFs3k/OyRzIUdi1rnKPV7pYaHgfVpe5IS40o5HjVRpK7ZeU4+7wKt9jUbPqgPdXsEuf0UQ7G
+Q1WC4iJw98cvQvTH0EQVIozx0sCZWVM2SsCD6iTKMYvMumWSuUtWsm5l3wNcWSOt8/f0Qf1n5Dc
MWADMCQGKHy4f/Bc1oISbxKGiU9DHSxsT/0ekgcl2any74O6hxE9jUWkcEjLjpvKUqFbeZyUDh6N
G+xqER5U55Fnzwt1XGmFTkR++vzRgD999HLZ/KwCIpBxPJlKTJiSTcglC51EjIOjNQzXroBkkehW
ihrMLCRDxR+KqjMEj9ZqNqYjGGWIFTFSlOmlsR01fLt19LQmRBvHZG2ayR7JEjTQq03d+I9TOCyL
XEYDvFuUfbeIzHQ+8DOo0S4ssiCMgc5pdO/TUEJZVLod4mARlfWlgkt6Zzv7MObwC4xtU9HY9Q30
QcJtnQKyqaLrNOoRATPWpRk9jVRV42A9yKiRV9y0+Plm6JZj9P/YO7MduZF0v79Kw1c2cNjgvlz4
AM6VlaUqqRatN4SkVnPfgjvfyM/hF/MvqqXpSmaqcjSGAdvHmJ7GDLpLUSQj4tv+S7RtK8MHlnKA
FoR6bLcdTGIcrh0yG+tYr2iQgK5RzMraq74Ib0a0QLWufW3iOye1xCcIm5o6713KbHlKUBkgHorX
Kjeml5m+TJYGZPu6NPwQmgoQUiqWFnnXKP2zd1PfoFY2u/G+9uY3XTEi55sgyV+RIsbNlUYeLDMt
h2Db9sjmAZoKImUbqQpq5OHe0sI90Q7q+/jV1NtrvKJu5f09CfMQ6J/iOrifEeQj471uvJQYjXSD
TEWCHg31JETY8MaOik9aF6LCiNdwGbxTG1Jw231FGwKVRdAZfIdgbtdNxS5AYy4k+6zJep0yJKvx
pDzuKhPRYTCAnPMOUVR/rWLf5SESjuTVXv5cPJMYElHV0fLRkLhRPP47KA9DHf858v7KpLvO3UfR
T1R61pq+5w7t63VMwNfTCX+39C5l3Mh45352vK1oyZ+wYhvUaS8TGTPx3rkm6gB2YNw0Cp4oAAwC
6pHAw3+omG77uL82UwJ+wjdlr4Voyalp/sqyx1srfz07yX0iSLqbT8B41sz838iekRuQVlnDXqtQ
vcz7KwTSDgZRqDWlxm16N0/xOiyH64LitLTSu4KCNfEELnSC18YPRygkHeYqepC9ELlHMMPYYwKw
6QeuJ/agDLHo1l7hS8Zodd6bas5+Hbae2V7Z3K5twP6EhaOLeS+Q45XfRijdltnP2omUB6fkBeGu
hfO8b42pr6HsNg6PHOm3L98IZxhrqsXInIGbC8YJyNDxbcdgCGnHCecltOseZD2gm931TFYpt0GR
mH6chg8OWLvYnPZNQBpoeBfK0pML11YtmpaAELDq5SKUVeuzSVSp1qpQjdFDBDfc9kWLnaAJ6yHz
p/w7H+6nnSYq3eUFKJsxYHN0FegKLfjF82qFp6BZjqOgaSUHBf80ECytQBYkundU7O9m0vjGTO8g
sKOKPu2R939XR+Onuo7uKwwOmOHrh6BSXvXRsKOQAYE2fLHNeO2O+GeYJSUnd4PGEA3FUjJ1RbL/
0vjQY3+yal2Z5siXS5FWVeG+iy1fmygKYuiL+oABFxLJNLtmmywM1u3erqb9MJjBCuE0Pwi6a2Bq
h9IxbsrUOFgG/SMnvqf+uG84OoAtbj1GQAK8Bh6DA+aENcn/ZN6UWVhsYqgeTe4gchiF7xN3jla2
Pd8W2nQ7tLICzbijDL0dV2PBLTgjpivsm6GNPhRGfKek5ZtW5MUKbeatQNFpVXFfot7NHcteLSgc
9eAeM4wHNbXRIlYQ0e6fnr5FtDQrlAeFYCttVu47PQR8r2a+abZfFBF9m0bbWKWu4dvIMLt2d4XE
I9wOVBxD5T5NUnuj9MFDaVtrzeALhLWCnUv4vjWoCKkci76otkHd42M0H8I43w9xcgjc4k1rUdSB
gz1EFGt6QQ1c9kgiQ0NpwvC+btUdN7KREuta9xU0twf0ZA60zO40dJ7VOXtVY+YINPzGpZ7OFG8r
z0UDGtAoTDRipg3b7DBR7Bs2R5Q6o7P6XVtFhyoZdqkI7+U161TOW21Aja3t1r0QcGcqZfP0hyP2
G48ZNjxdjAUE1Wyd+a1OUJyFb+OahPNUimFg+6BXlgzBeAEY3h+ODY2uc60rLZIeO1Ft+OBSXSSW
U3h5f0LKqVYNILQV/iWHTEGathlvDXfaWPjRNWrxOU3xuBHdrZFld5CgfAe3F1l4J1zKM4VUpbZf
kITFuA/DzlWqzNOhmrK7tnXeIZJy3+jufc3lvPW6nAuLsXHYBG9liR0l6O6NDl64AvgeN5o+hmvF
xmwgCLd2Js3BwGINTLQQis5LZQtC8kqlTl553ScbQqPMtzMNOwebO3OlzrguaMaBlv8hc+zHpiE7
qefxNkVYfVU6TrFOaiMjticfvaKPdgYOYx0jkmsZ6UURXsidz9wcwIrImQHnkz0te/Ut7a18alRn
43oD2REvk8ALoue6gVSFH8mFkuB0OdQAaVFL3ClwmSUwX41tdH/aggIp65DCDm+kYRuKr5/lTq/G
4cJyZwIBrHEkCSSwGH6gvWifTYjkwJ4YnE3JpZ9RYIsYdY10Vvf0bNZo/nxSp+hhcNNXcZRDD+qQ
H/4ugfhLM8F/juv/WOb89aJi2U//IPnrfC2rSdCGaZt/f/pDIA7K0dzR/yFbA210132TlMymy9of
ABL5b/6z//A7cuZxqr791//0teyK9izBU3bGfw6qWZXF51h8O8LOyJ/4MRp0f0dUE5yyiqjmd7Wx
H6NB5n9yxIeGmaGznZ5rlOm/G/DN6Jj+g7/yj9Gg/jtCAHAo4MoAqOOHf2U0eMJdBrZjSCAciBMK
upOtVU56Ahw81za4/mnvIxthrrE1R2RfEoGfbDq69daz5rUnsvod0Gb1QZhmcNXEtntteTVWm+r8
IRhMHBHq1O3WqtYEMIJULZJCZUzNh0zLV4NlRDuUzQfohVjdzYXakjqn9luMdVFAG8TofcQN0b0J
c9P+psRhgq9k7dZXI+L4QBhTl2g32RjouCijTfig7HgxsC4R3A4+Oo02Pzz7hm/+Kmmf67Usyz/5
WugGgZ7XOHKAmI7zHpGFM5pfurZp+hqra8coNxn+cFurMerNGBblFV5aYpsrVr5/Wvl/wzl73X8T
bSe+/YY+YPPbriv++NwilLI8eP9HHikaBz8/Umswl18/H/OkZTX895EC9C9VlkwXbO4TL+rHkfJ+
h74EilHmkIhBudyUP6btHCm5PxnEg6sCDEMq+2PaDpGMKSBKAZCs6DkivfnjOvm+VbiJfprHPpFd
njdJkBRgpo8GjAaCC2zQIo2dYtVUIkTaNpquK38gHxHdpmJoK7x4hIo2tW5vStspdhUSv7jQqh9n
EEzXfTM6HnTWOphx9Ks3cDQ0bxs3vXEXQ4hez1olpMI8FjRrs2rEQ6j1YodsL96GfVI6voY1ZuYX
2tr4s+/V+ArgVWBtS7ekasljXNjAjN+0UXydCidF8yieP7pmLWrGFEPjbFVU4h03ImMpNQwLAY4R
v4e+y/JNQtsnoi6lFTHi83d49m3PHLVliSGPGjUOL8OBIsU7Oz5qncTkq22hI9itHkBcY9s5NsD1
nJFadKj+Ba21n0af58Hn3/9vPl7Ws08gI+L3SHf7OSfSPUjFmm3XtFwXXXMcuPjBH6dM/52BKT1g
QHYOqZWMHD9OmfG7CjVfA6ECVc4Bovj3KXMQ17RksmJrSA8Q8f4+ZcjY2BaHDFzVk7bmr6E+l9tG
ZjzAZuiho9xrQrw63jZ0p7DWKzQCVx0468nB2XD8HI5h6xc4qq4bK9kwfDBE/D4b5H4GjKFb4UY3
c+RtGNXRcTA/aIOb7ILZ+RJmANxQ73+Dt8GqxbV04zrlA6KI6t5IhrtymNdtgn3lr9/1/yFwVhJ/
8fP7/i9csv8t+1Z8/rff/lsDPLkhkP0lmSFiNmrx2x+ff1t3RfT5aLvKP/b7dkXjD4gyyTF6F2Aa
IF3+Y7tqoLPgYALlYfuR5QCm+hEUFHBWcFFRgwVUZ+BcJhGk36MC7ApgyqCKIV+gxQFwaxEEXgoK
C6Qq4AEQXkChNU02eIFKLxKKeczHOEcPRkVqIds1Tqnq2aaYg7rwRaH1+VvTsqryS4hXYEWDQDFE
/8UAx1puE92JImP17AWfuXQXJQUwf8BgHFTZ1QEFdzKJgnE94XpTQDOIHEyN3boTSHyiRS6MtQ37
Lf6qoMrXRrvSyvsOH8HZwutpbGZDOrg5ZVAoWyCtOl6imMJfQAAt4DkEUGIwYo42ORx3CByJ48Md
ennGrNzo8GJOdJwAq7yr9UPaOhGeue3UK92qiKDEMKPnkjI5nFbm1m8QNR+9HZ11xbnT8LdXL/1e
x2mhbcnNBf5SMg+xDoBqe/x76UZtFApDTVFYWTltZ7Uzx1cKFs42NiFDhgEgEz19Vs1Vh8t3/Q6h
R7O/SqmbHXet9UkA2cwYlGl2MB4pam1jUk4nj7mWOe+1Ps3GfpOKJI7MteitDpOuQKMZ8y/cOv9c
CPx/rJKD3/7slJzGxScpt9Vn0Ub/479n3/Lp+V3z9LN/h0buCykgxcEB8C75Mj9Co45UFUphbNyn
oCmpEj8SUOf3J360Z1tPnAeJBP2RgDpSoRReKLkpOlag+37lrnkSP3megBIaUZCDQMAfyfZfyrgF
bShGN4Xcpc+WzqGe8E9olXjTJ2+NutirIW6xrfPNQ1/HjvNsxdQJFq3Aga/DcKHV48fglStcb2dO
3gdMFp1N4RlXxZRo+Oe171o4xXg0lzceLVZHScnTWqVY933QbZKZrS00pd87o4O3WDKKbWGVHye1
tvZCdQ52b+X/wn7+jxBFCRo2nagX4qhM7G4+s4G/Fc/37vcf/LF7yd64/S0HcjSlEIn337vX+F0z
CJRo6tCNAHhMNPyxe93fgUbI6EqX4OnH/t69/COYKtQ6T6JVvxgo5dV+vHlBunvAniF0gExccljb
sowgPJvGZsjxJxCa3a88q35nxVB0qndtCBU6KIvHrpiGTZWEJvZOcYZqIJPFWOuvbAMTxKnDR/bZ
mzwTMM8MJxiEIAMEyNsDxy1fzfNJyJAxdy6s3thUKcYEbdMXvoV5ZJdNX6KawRUyap/QrMHfJ5vf
VJUAueHgUZWV76YZe3AH8FUGC1ZU7ltNE+pqACTJUOXGC2lmOyEytOgBWKsid9/MM46WzuBkWyvt
67UQRrLbkBlka8+VfIMUoYpmZE7WINvuInCrVPOEyIF6TW85++vBf6kf8R/idNFt45u+cLqewsNf
ItW//eed+AyN7r8cHbO//oQfx4z6yXma3KFgze0upRd+BAmOGWePohcgK8mgZOz8fcw0kh/nyS7g
KV09OmYUUK5L3AE6THPjV4LEuWMGawmLGvC05IGL7ZyOqAeMVHmbadZ0v6xzcx0Zs8r4JB4v5Jqn
wBabI81KQOkxz8Fm6PjoGNbsaWPiGZukmQffaba5gK0nLazXRomf5uBMq6IPk7WwUUiuWsZ+Y7Zz
Bb8JaBBz3/4ZqyEwGJzLNq4Jv0vF3ssUxSsnVa3ds2965pxLCdbl/SMHnsw9TYjKdCSOf1ndbR16
LoaxaUrnXZjO6QpV7OyV60Y3pTesxgqNhZpDbMvT7NS+qk7FPhkD4C6Nq64sxejXVZdqq9pwv6Rx
/ejQrF9XrbLOnVpdjVZnbHQ3qQmVyiZlVIjZaI8xeeQcGDqMyLeBHbCGwt0kCKY2xboIq23oino9
zPxBVl7GO01PDq6aXAuYUUYc/xG5wb1RA1YMLOXRrYODFZTW9unF/P97YKEtbb54CayjOPv2/NDL
f/3HibelTi9NE0Iqu+b7Yac78jstRZiphgT6P6k6fj/sikZLBDggeZ9lyK6hrAp/VJ8WRmOyuUEm
hyCGzBh/5bjL4/x3VJWMEZJK8kIQdA69kiVwynAyxKG1cb7WIqsp0FIsbcaGws2Ct3qRl9rbKEzK
Ly8fpWUVB9Ab1SwiJQUXHSFbvqrnITMerTAPwsw9OKvX4er+/avbh7v0wuUi6+bnD7ZcQ47qngEU
0HMxK9tK3UO6+vDpMVy9ClYX+pMLOCTs5sVjyKLw2RKTXeX17LFEs737cPP4Jtm8mdcfwQxdeJRl
j+BkIfmszxaqTYF7MGX54RoP1c1jtOFhwOz+lS7/tD/9pOD3witbqlIFegSwpOSzpAEpVLl3cqrp
OdrZOrmFLtDMyzee63vOg8bcWs2BCoyYtzbZmht4ZZiHNPeQMOkuZFgXvuQySpjTj9c8716/9tb7
W7Hy/heX0BcveFKtHkdT95CvPkXrx3Z1q68uvV4ZH569XXa8zI+h0zA6gnW3VPqv8IjFFttp9/CP
h62SBtHGjnFtqUPFefPyATseQ9tPS0FRM8gXEIcksB4/TqUE+ph5dbtXuO8fQ8s9YE+d+IMSpofB
G1o4FEScl9dcXCS4LaGFQhaMdr5kFC+VvtLJTGb4WUCmGq3BHBoTN6vvxCbX9eKQ60781zjsp7t1
UcxyX7GglPDiFNICo1l1/JABRvW60HUWzOGx6AL1ErMQ9hrwl7PpqqHepGkd7NsEJY2orZ1ryxJY
yNLZXadeiElg2g6fkXER1brVAJoHFaE1i+MxXnUxauAKmp33ip2DZLdy78YJQhstlLj0Q1L1fTX2
rRzCOFemp+XXCsIrW7rmxsbo6npn6Q2yko4abe3U0Phfebat+vxiTrLYUsR9yTFHJNOi+GKCdfwK
yjZ3MDz1wp1RRerOw5J3h3Vtv3v5yx4nPlIgDVAvw2AgZyRV1HrHq0yKZWB6POP7jkwsRlABaGKl
ExdWWR4PyNxSx1gKN2LORWA6XmUWaMNivWru2tYT7yq3UA4ZYkkPHZho/+UHOrMUxHE0mIjKsjG8
eG16GuROlAbmbgphrKesjNF0223d2ezuf30pmcnTgKalSnJ//FRoQbhlzKgSoy8kFmrB8MGci2gX
6dElrb2Tz8SojPgNTpzPxShl8QITvZirALjYDnSAhXpxNWzaTIkuHPPl1UJxgosXZ4+tQHqyzIKD
pqMtP3idjzyj/mdRaXO0Fujb/ZkFHtfa3DjVg9f03vdq86fHXW6y57cn/V7pr4HYiInsJVLQxy9S
1SO1bs0+2IdhWJoru8/Eh8xKh3RXqHH8vrUc8TEm16pX6DHD13j5My4vNy4bUjFmwBKRAcl2sWPy
XI+q3mSKqqUqUstzWGoWPe/SGdYYp6v3eu+Fl3Tslm8aWT4qMNR3aHcgrrKkNbo5ogYtTeV9X5ex
z60bfqjsAfVoDHquUWAut9LV7MLRWG4i7LTo72D+CPINA3ptcaniujjnhuWWfl7gsRmpVnlTl1F8
wdFyeQCfVgHfQoXLlIWHPP6YmD6GEwew9GuUPq+1HDEqqqZ2B+pNuZDUnHkgKfZKgo32mQPb/Hip
sLe0aXR5IFtAuhscTVk5M0bbL++PMw+EzgdYAdAFUsFvsUpS1qMzRwXuqoVekiQ1cxbvQg89hg2u
mrZ5gaJ7uhwxHT1JTEnxrWAYcvxQnVsGI5a8oz+oJnrgYGgQnc5jqNdDdoHmffr+oAJDOpAqUKi8
L2+VuVPaMrLsyVeDQNxi+y72Kuy3C6n0uVWgN9Adl7r00iXnKMFVMHgInRz9GdwIFDRiYuErdfHl
5Y90ZhGaI4QLz8CtEzTI8SJNy2bzlGRA6Uybt8lQYmLISKX78+VlTu4K3ha8EJjIpCfUdou9ULrj
WEPHH3yFPfna6ergla6K+qaa3HndTOP09eX1FukxuwBKCF8HbV50iKkajx9LszL83RGQBIhrSnIv
+jGakYpVkuf1pvaGdNNW+JCipm1ftUZcXvh0Z/Yig34aWsQF6selGF7KfelEej/4uAUq26CKFUxf
InVcZbXdv335Uc98QUmA4ohxJarqEnxVT2oO2Eob/LCIU0DZmaevvVCNLw1Bzz0TgjggEhzmeoxC
j19pUDUGikre5I+TCfa2RdvMdxlNa/uSxcqrl59qWQ6bZHG8PSR4ZFTVoP8dL9fEXQuQDIfOPhwM
dxdldu2+UZWwfFeEinI7z0XefExyz30cAte9L0RpuNs6UgeYDl3mJRdu54XABSklU2lEQXQVJQ14
509aOM/KzXC0EzMZsEYLeQ/9So/H3tsrTuFkO32OTLGp28lqtjEGAvWG613Vdmlk94jCo9no7FP0
GYtdZjloCUGixaIkSlrlnRbGE/RuzKg2L7+/kwPAr+tI2z8MVqQU9+L1jbaTdLkxT36Cvc8f2Iur
mATrXbuOhG5dD3qY7LzcbW46OudbXZ2GC7fxSaCW64PBZcfw9fAGO/58YMQry8zryZ+MOljhJmeu
taGP98hdiQ9Bb8avCp79wqY52aIsSucGrCfIGSl7cLzo3M3tqBfK5MdYgX9KvR6odpg2OPb1WtHM
F6Lo2dUkNZX0D4KfBO88b0BUQzqK3rYmYPtxf+UkThOvwqZ21nqkqxe237nXKZU3JPbVIiIsnoxj
HwyMGyf0qJVy1VFycU1j1OF7ZQyG29HH7YjlyCVFqafU5ijDlG9UysVBZGTQtST2RZoRzQ7qtv5c
wi2pGZh0e1iXwRsjdgcTvZEChHUPOM9J36vhUL02R3sbFthYGJEwVozo4xuNsiVbK1nYXmIIn0QV
fjvSQPgvlkrjbPlWlNhRskFNVH8yoQRERTM9Zl2oDCtGS+LaULNLlcu5z+DRFLQAWfAplqTTwEli
Vx1y1bcyO2OqW3g3tdGUbyuzDredoPteDrZygUd6dlEuQpqbaP6TbxzvMzUzejg8+uzX0HthpCSm
2Fq9Xj/osYjuI0ONolVSlYZzoao5s79pXjD1lDk+TdoFMnOs4SRhAqP68eBVTA5BTCrbDF7eH+i2
ifcv31dnHpI5KYkOiBHyxSWLWkHNMkuh6/ro2irsohbvFyu2u9shaootv0eHM3PX/GoiJ+MYGSMi
ImApGeUev1q7N8rMEPbsq/RFK+anZl2v1SFxwu3Lj3cSpJ8W4jaWLxI0zOIbumCSjIyOsp8nasdY
xkh9SErdhS92bhV8QQDOU4uSAS+SORVs36i1pQYHWpT9xkKJRd1ojpXnFxZadnllNER6hXYaGl7o
/i5PXmFnnhKkiubXQlXH7Symrt5UyCHMayOUr0+jD/wIgdZ0N8MMEHtVCb2BRBMJBOnaIVPRhKus
NPZjN8at6NffNhm6lDsn0+LIHH/WwAuKKs4rzU8yt/LggaRWs0MOZ77UXjh3RJ4vtPis1KpZMBks
ZBVjEa7molbUVTXW2b0mamO+8Fgn5T5XnHTjQxSEso321vFj4WjWlUNacPsoirMOI0N5byetftWM
Y/6AZ7XzOha62Hg5mr0Xlj6TTkCqkSprzGFRR1s86ARtesoc7oIp94pHy51bFQqDN94TF8wQZ1pP
fRUqwXSAr18Bfs6q7+6ZP+11nNnblHc8O2A86pRloeLoZVd7dqP6dp5k5QrpomY4gNitfk1Q6ynR
Y2dTf1KLm4jRLcJ6MWVzWgCeQ8DDQl45q8ZNM7X5hZ7CmdBFhUKGRGzF9X6pbdEY3dB6Y+D4DCFt
evf5AG20H+L8KxdRlK4hTJgfXj4VZzYrk3LERjkZSDMte8N6WkZVHWWOXyqQo0TIaBkmmHqgBAwu
1D9nng4ctEQuy5z5RJyBzMjVslaDWp637ScojsUbAwlnbB3qvELHo3TEJQmC5TxIXkkQEtigEmQm
ySjHpwMBumrSNBRwciwznV0zzTqU2DpP3wgtqq/noajuwzrs/jRbY0AWfY61u7LP0IR8+TWjs8FK
i6SJapp2I3kCU/xlsUsTHieJObH9vpVU+3QkG9kh3V3fYU+DP5imCqPYu1bVJvu482BSpqNufW1D
4Lg7PW1t5An6ore2duym75IwqstNQwQpr+JExzCthczuQlEw2ncFHmbdOo4DPd6EvZlkaxWY7EOp
a9l7TYnzWzUam/oDviGoO3mpNr7ObWeo1m6D/8Wmp7Fl76MQ0v1OwSLKgPqqmMN1lNatu55NgU2a
108OfE1IT38I0bd/koDW5atIt5RmnQ16+q5WolxhA7cIlsdZU95bmN4jh9oo6ryqmgaCcKm35tfe
Q38AN54ASEJdaLySYVK8D52Xw12wzDEVaBP2iovfd+sNa6UHDbfOUyN4zXyoL+8T8CEBRNXem1cw
cEsLmmSNz7ZJEahh0OYimTMX5vhJa7HDep3EnbjpB8vADCuyxKekIkFfZ/S6PjdBqbpXUx6j7yM8
a3rX9lX3WLVFkayMZtYejThRvk1CN79GFH1ir2XKfGd7WaXzMZPKWM2Bjs19kFLZkYaPFrZ2mi3C
TQ91+E7EqjJhRRfa90FlJbjtFWHwNSra0YF7ElS3rRr0sI37sn9bdp0VvLa7kOhh2Ylab7NS5Ldd
oWGXltPPGtcCCKzYDlaRfxpQXjP2RuNmb8fB0lK4wkP3h6niROTDDZPuGFoTaWsLqZuvbqgNPE9d
FYVUjscLGW22OkJ3JmUkYpudHq+Cjl9o1+ShW+/igqr0Tp2HslvloG3RKuhhx67dzFCDKyVPph60
I/rPq8jo02Yd5pHup9itq/tR98pgXep5YyCcNKgSBZIaX0srtDxEILXBWaeO6PODC1zj85h341dS
yFmKCiCLW2g6UmOWXgtjJyBlfwGKXH7BuyPXdqXoMnXtBEhVwFR1lQ9KqNrNJm0ycVeRRpBFdCq/
BvsMTqnawkcAUzI07JCROduQjbm5DQmSf/4bpvBQZSDaEj4b+UdPdD9X4RRX3yHDPw1VZ+K0R5zD
FFg6dNGaOb6JEqPyaiVoTB9WkIhWAk2PdJuOKHaIcBygfVsCHLtihOS0fRtcKv3PXT/Y90D4AEAB
9HbR+8oNBM8GtdL9lmvyVjCx2OQZdjQvX3PyOl1ectxxPB/lIWOcxUOOU9capZHrvt4ofYnF/JQR
+V21yyXhGSeKdWdkzpfImZryz5eXPhddCM+S1ckglyh6/H5N5HRkqqD7U5ZgjlzEiJU1hjrfW5Xr
ILdhf3x5vdNHlboOEsgoq019GVlwqy0ULRosfw7yFqOQXkH5w6uHqrtW0tmyV0pjzeMuwm/jUo/h
dCs5UvUWCCVtjdN5LkMnLa6VMUHZI0xwt2gd40uIgyeSRurg1qu8dIpu28EwGlZ6FHmXas8zbTga
t4zqZNFCbbYsXNopsk2sAPMrGxp36Pe2G9XrIi7KemWE5NnblpJOWwklbgyfOUCl7HpT4N+SNGr7
1lSx7PnltgujPHpaoAVIgdkGx18/VeLaGLM4vapFwxzaa4R3PTWadehF7H5++cuf7jQp3UTpzZgN
H7alwHUVWnWBJVl6VbhGt42wwtgCh+tgsA8wJ9w+uvBspzuNmgXIAK+czvWJ3Ubfx6YbZ7Pru3GS
7kEEuSvbmvMbI5m0fdyAk5tU47t+9U+vq9O8kEVdDZgkzwgcY3FfGOoouUCG53NzZ7cEcujMkz1v
w069pK5+ejVhJceFwZ6wpdXboo0lwggVMgsP0tKq9J1idumhTaZLU/MzX81hOOP9Ra1j+x3vEC2Y
KRaqDlAOzpyEkEB5aCK0m+JBHTilWnShi/BkjXZ8F5LJM09jNiilx5+q5We94WScjWGkaqM3rJcZ
rS/kHtf0M4z6ehxq466si8G+Gtq0ydeDhgnqPom06HUzCOdNrJilgVvvyGgxCYTyGEzoSm20xsiz
m0Q3C2uFydPcoVJktXeJ2vbBLYJB5sc2mLy3c0gqtHt505/ZDwABqPYY3UHmWk6z40kntcSk2x9V
fdTAgQRoS6HM7TirKUTD50IgObuchDhgXAc5ZFkJKY3rVTPIH7+qO3fC9a5AHouusXg0M7Q1LhSy
Z3agBORDuESYTd6rx3ujnjShOJEW+G3ekF6Gvf2xs3NxAWt0fhWTUAEk3yFWHa/iCVbIsinwS1uJ
SEZSI+neqiMuVBcWOhMf8AaBqA1SmBb0yaDJMfvaNqvAnx0sizekyzrZn9usRdOhJycCpJoqd4xe
xdOcX2oKnPtysh1A+cq2hw9+/JQZ/WJob3rgq0obP5IRtfqHNDGKt7oizOrx13clrUGKPGpYAGOL
5kfYuOHgjb3iK6JVVn2deMkKk3f1qocvduEEnLlA2Pj0dwFWkGWcwG7GuUhNbVL8MPMQcunbdgMN
aNihiPFl4nj8+q3PsALcJ500Br7LW9FS2xbTYk3xGY1Hr3W1FigNo0PXIPKwKqpeuRJabl/YOacd
HXAqtPQJ77RzoGcdf7y2j1qkKyzF16vcVldhrkbBOq21xtrCzxvB4eWD7a2MuBg+K3rgwp9oJvOX
W9tIWIGpADSjS+rh4jSmxWjnlt0pPo3LXPPRqwYY1ofWMGBZ3E/qZvbCsFm7wSQeXt5O506oNM/7
q5sEdub48TmKUd8hxOdn9Wxf58DLMfkb9AvPd24V2I9MZmW6Ssv0eJUGqokl3JIvm06Rs0IYWzE2
Rec1zoWFzu1YKL0kaIy+GVAsHgfvADO1kN3z0Rdiyu211dqL+z9MpPHWIkS19uW3d+7kcywk6J9D
fpKntF6cZBVa6SBiGnNjGmXD+Km1V1PS/wuHgxm6nL1KCYuTw+FaDLj1Lgv8Lm2Bh3Vu0t2pUW6C
ZMw7BPUKs+Lxktrzfv0S4D6Fvkrui1PsySVQsvXbmWfsgrb1actmq1mb7bdZT3+GZmux/eV3yrsk
3iJrqktWy/FesTKa6rKY9DPNGld6gIHJFLkwK6SD0ctLndmWDFm4RqWmPk3OxdlnlF8YGnKdfpVY
8W2mF9Ghs/tk//IqZzaJTMFozAFdZO8vHigEGjCUZPIIPmfjtdsk7TastfCbF1rF5uWllgRt1iB1
hbMOX5y/nSjQ6Pg4aUOWeH7iNeWVSX9lNyLWI4tvO5TC0Bm+7EGxzsIOlF7TozGNzs97YcxIR8JE
vtD/PBOWpc8qF5o8/Scw3IzGRi5GGf+bKmVQ6JbVvuxEfwjpo61jJcy2sbDJ+Aho9YV3ce61o7TF
oZTn5WRUHAMfc7qctZm1iOTVYI/AodzCBJVrY+16yQr77HLUqFw7XOAnxXhsxPhE4d3sj4pXXUX2
aKBIaNrDm6GarPDCxj1zzSEPRQnO35GzWaY7A471g9vzmWcHKLU2jsqKjMdA/aid4Aeq3oX1zjSV
yUyZDAJS1vnPMhe2lX7ICqv1/Cab2xnur27k606PzHk7BapQdnYZhMk1bf4m3edh05fbCJHBmn7o
OGUXDtRTsb2oM/hV6EXgS0PNtrwiEmTyzcQ1AxzAByhoHk2Y+iBKlBJei1LQbo2yBK+DYFb6EbW1
NL3u82T8Zk929yGq3LJd1V2GhrY7xolGXNDyfK+2nYPsuG4Mqy4YkG96+WSe+2Iyu3hqzcvJ5PGt
VgRxOKpzFPheIsS3yjPij2qalh/By2XTpkh6S7+w/0/PnhS/liQgbIRO8VAO59yKtNwFFDAP9d5s
eu1jYAW1ipqJkbVbHL9FugGUYz7MTePpF7bM6d2KAykjMkIHRjgnxWdnNSmC7qlLXmUIb42WZuLs
0hGA34X4dH4hE7AjMBsum0XuFIH87drQdXxsLty9EmV4ZaNFduFxTo83j0OUALBGs4U9d/z94NwK
Oy0bVkmjbKfNvbnJBVhtcImXZOXPPhAlkBRvlXnwYqtEiLhH4JQdPwsA0XjwA/xK77v1yxvy7AOR
RtA4pKtDVnb8QIBsVTz9bMePHFFsGk+DMtyrxpWjiF/Pknh3lNI0I2G1ngBgdSO04rEaaPVzVazd
Qp22lRchTjWV2r/yVEiiM2+C8gqD7vip4EFLoxTV8edofK8BFgKIPTR7N62GC6Ht9EBLhBXsX3Jm
prHLlD22QBnOeJwD7ELaN9YKd6fm6bAevQLNEXDSv3yB8EwURwBgsT0FzX/8ZEFk6Khrcp6K0lYP
pRqgxpXNzbYwGlwd7OHSlX/m+djtKAXC9+WvJQ+iSIuIxKHl+nAS9U3HqPuOuq1uXgV5b31VgzLR
L1RiZ3YkHAjAmwD2JEtp8e3CoRVpp1SuHyndtIpLrCuZ4DubCZePC3fjuaX4cCQHpJraCZwLgdQW
/Jjh+tiUu4fIahsMzYkVhVn0F5Y6c5rpGnKQZQr0Pzk7rx27jWUNPxEB5nDLFTkajYIVLN8QtiUz
h2Ymn/58PTjAmeHiWcQI2zY2tjbcix2qq6v+IFPA1+uWecKwOy6dK65Jrt9JDvPUIGl4/zRvrdaL
UZ7v7xeVN0NLwfHOrXvlaAC+9PSZnt88fJndpLtOhW3/xm5k01MRdwjtJD2vv2okfZvp5rJW1YLV
Rll5n2Yks/1oqsqzaabq22ssUj0BfgcCE/y93v6KOzjU+Cr36gxozzotuuM2gDy6XDjf3J9LuSKv
swuKwHBfZRudKvDaL6230paEoGQuG1U/dDWNqcxkR2bFkh2W0VCvtUv3WcBUwKe90X/eH34jh2d8
4AlUQQDX0W95PbddtWSxYTO3o5Oa9TXRouyXJ5bePGaJ6+QHrC3b6uMskAe8uI3uCBIgo/2jsPX2
oaZERrd5jFHOvf+zNtIJYgEIT3guYKrWOVfZzGnfTIZD3cmaax+8gPY+bULn774XWLTSdvbw+jKG
/j9NWLSA749ubqwJXS6ILpTYYBKu9lshodHCI+G1G6U9TrmdHODfKsH9UbbCApsLL094POBD1qlE
5JhTotB2cDIxPzV9maKhPLtHd6r/vT/SRkItydncVM+MJd4Lq0XmSC0UeNwrkIfhw1gC1jho9Dls
bPJy+4dZtiiYJl40BqrKY9vTRrq9nbLXRNqYVyiSiEPQ0+NBsW4R9EZiQLCZPeTv4uypR/QYdfHy
zdB87FhVLhO6VR7ownVkb2wz00cMQK5hmSbhc3UEFPbsdvlOliZnbXV0JTAdigVdBlluej2rcRFJ
XEUUXiEZ4PmWtwrCq03eZN9y/MKShzHNxXtD69S94v1G/EWUF+Akhp5c0uvwhE8YtYQqZ3/mmfbY
MdsPkxNH782o6Q7l7Np7TyBZ5l1/qcQbAu1jVuk7v/5Sp9LJETONKolpDD8yN6xxRYtdeiT0DuIx
nE5WQo4K3dW7tFlanEet29s8Wx9N+4D9gzyAqa/LJ5PZLUub0MXqGyv7MaUVZvO2U6SeX5dIQ+I1
1y7ZzsWzcURJwaXGJDYr4ABXgYCyx2jgw0BnsHNQD14wTjYqrz6nzVz9xlCMJfXuCMNkya+n2LDm
vuytmDsOIMPXPPHMXy3B2fLjworEzs7dCK9gVf9vMHlQX1zgmGVOpTXzirH7WDUPCln4j37J22AC
Plb68RJpHwF7IBVXgRCervfD0VYY4LkhG/smC7qORjq9RxNXQPeq6GP1lJjZ+AhTQN9JmbfWjjeU
DDS6LMqs1k7NyCfqfia8zlZzMo0kOkyzbZ5QQgp3pnPrg6iU0kIGKHrLmjHjaFnUnKwr7FMRZOGS
HN3SqH5jFCCY8nUtG7k3oIAuhWNXZvY1zov4sqBudlwSUe/sww3KDZI7tAVJi1UJul9tRArYU71g
JHKtRF7DtdPaz7OheD4HnJqemdmHOpzjS61PybGtQ9VXoLo9Ah6jaWn2eBMoo+Y7jmieijSq8ADE
F/L+/tmKu9QJ6fvy8kJ7ZPULw0GmijG0Vy/FWlOtkIfTjie1jNXThEnXzrRvXp4vh1sdFriUBdo+
kX2th0H7O+xM4ydHdSjOfdWM9qFosH5N67j6AlHArB8AzwwmZleL2IOFbO1o2EUEM9kkJit6fWor
U0fnwx7sqzKm3Z9erCUH8FvRh8wq451dsLWjXZJS2lSS7bGORqx8bJfu7EDrVIwDqBLcJ2Mwj/cX
ciukU+hH2p2ldG7uMWDUY+ISZq5xPDtB3Lr60QCsRZmjKj8Kc4h3+jUbG8dgA+Aly0NCuykQQ3qr
u9oLbdL6pX8XDsgxNHhyPDED02GyrBL8avsbgZ3WN1LtKFXBjFw/lvTMCyNXYVCjy0M/K2v9OI6K
ddV7K9nR/tyYTzgIAGdk74TDu96p8TIgpxGzakntHVA/Rk+xrqJL7OIEAomvO95fv40N+Wo8+ecv
rhH83pcUKyPnGtlJcmgSXX9yqnbihSDSnTtjcyi6GZjOQo4hhXw9VD052JyEun0t6rTwIyCvH0ah
jF8rO9z5qK1J5LKX7FxQ4mTnr0fCT6MVALuiYKySwQ+TUZwaVGbfLegwH1Lg1zvJlfzlq9zKAL4C
6xL5B0knfT3ekBSKsRhdFBiN4+RBFw7lVykaXR2yyhixGp28/ERFyI1wADP0dx1OrcH9ddw47ZQ2
QGfQmyKhXVfnunhSuX/dKOjrVjtZNY8/7iCxc9o3kg5CF2xkBEIkFmS1WywdEUQhjIgko6sf0QkZ
3tvu4rx3Gtt+jMKuQjnNkkY2TudFn+9/4VpQiN4HXTx6tCoQFHRSHbnqL7Zqx3u+UKYyDmKn8gSZ
ALhrukFYdj727QjEWBMV9cGp5jWJWkwbI1CWD3Q6B6Woq6Me9ualmWxzOUu9h8UXbur0l1HBNPho
uXWDEoMmkcrOaIo9CsHWxKHFpzN38u91P7sHRW7UlgcwgjIuDnu64pzDPo4/5snSPXhIPvpu1qon
Zy7c0/152zp2XAJ0miSw66abGCKijOnopFzVQh2PXr/ol7CwJkThpnFnE26dA0BCUomBLOr2jcGh
U4tySbDqjjPvIkB8LAeQznn3F/Zt+l/uYGg/8FIGgYL4sPuYabyAdvizW5+LChnSevzzttNl5F7X
mEkfB642JSfPxSlydqJ/2xlT2PsTu3EVgRrgKaPLJjcyM6/3Y5qlkWrOCcAar+5tP04iaFJJrzTL
IS4AR/qD7XXjKQFqvmdYuhHgqPfwgKK6QbdmHXD0kbqoMbTK1aB+3b8vBpT+/GaoePNX/Nnn1ox7
sXMzbUysSVCVkFbJzljXOqY40WsvzZQrGOmvuejKr2pefC06d9hZwa15ZTZJAMESIQUg//zFOc8d
q1c0vQqved5Msa8qBa8ZuJwPAk/ixh+AFpSgJrBD21nQrS+EzcgzgOWk87C6NmZV6/ouH2k+513s
HrNaKVUfLl9q+M7ULDsp8EZIACvI6kmTEcLCqnbk9ErOVUK7uZlqPbp4qI7HvjsPbnetUqupUPZy
7V+xk0d/4FbX/q8pwP8LXt0cnoq2Kt/FUBJXuzdThpjj6oYANHTlq+YV8Hkip51zvyXNmB57mLzV
1XTTqgnEMg7Kt/unZyNWSAUcaW5l8EZZfz4yR5U2N2kcpMXgDD/hU3TxQ8X+G46LPkJ8qF3cfqE/
ZOhx9SD/a1/z2vo3CvsS7g8MAlfAWygeQDgxZ/iPXpWpjd7lbp/6bt5DFXIwUr//xRuccBePH+I/
CTM7e/2crUo3zxbFUa74QCtI8tZGpJ6RL4lLamiGGVROVUNA7JUWbYTYVov2u1dE6XRQ9Sh3zmIo
mvTiwJd8sCZF6d+NijI/TT39nZ2tuXUQpIM0cCgTOcd1pmYVY616TaSAph57CxG+LPpLGYbGPIRZ
g17S/XnZCmZsQlrPBFMWY3XsiixEQysDoBiXNg8jS1TY1bvxYgSRUUd/J5yf+Xx/yI1siRsRsDi6
/88i1a9DDDkOegdIfQTmrBXntnaq8zLa+un+KM/mIKu8kEQFh2sPwJcsg78eJnMxwa1ci4wFMfji
p4gyLXnXWtqc+I2+ZJOfGHrkPcydJ33AVWdRgqofLdgtgLfSINKNPP0uTAwI/LkxmvFdiAX6Uzwm
dnfojKG2DvOSSlVb+N7zg546dfM54bWOtxVZWOePRY3/3gIFYk+nZYPeAMOTQwNKl27wzfEdTW3K
ALgmgeLlhhdo9oK/gyKhLr6YZy9636dq3Rz0EEWVQ7/gRHEuLLPVzwbODk+1l0F9uz/bW2tKrYiz
jDQqzzS5qV9cG7amtOpo2EmgOWEdJMKuD3EOnO/+KBtHg7wGfDKYdXpZ68KFELo7NLabBIWDe6hK
Ovwx65b64iSl9uP+UJsfBLyBv6R08vo6Woq0SZqFKdajaLpMAC8OGvTDnWnbuG3lv5tjDl2GDHG1
R3NVZCpVyyToenDditMIaZQGmKCq4YvVOA+/j7S4vvzOtzGJ6Gjx/lxHmHwZjFLgA8y3aVHhe7Op
pMdKuPnOHG7ccmA7JbcA1QnE+eSfv9gU4ei2lR3laZBFMU8ivpEiZeLoRu0XWRlOFy90k/qJqv/w
FdWV9O2AaN47fCBe62hz39RJI7HUk5mh12LODc8y/PEOohD1U9mo4bXsuvh6f143YimfitYQJBGK
I+tbHc2HqKaSGgeF1aXnBVjw1Vxq45jM8fxdndI94YSN8ahnIjkMyIDG7jrCgepyICGIKCiytj7l
cWr5Y5qUF5Sbpqsqyt+4mdAVhs7rgi+9bes5xojQb1hHATZh4EG6vD7PhPIz9NE9csrGSWcobkAT
gAHadatridCdjrHIoqDFmBSgnK2/E2qtBTV6YsH9VdscinItW1UCUdYvCdRUtbzSeR0OI2zTJW3z
d6GI3Ael6Mcdys3GcX/2V5DoAnbkOrlecF0bB7zPgwUN4BI7uNBo8H8pLBwHxALDGEvyNPzTKrol
/n7/KzdQeNIyhI68fIuS+8qU8MVh1KxM6Bbd6aBa0Hq6ACKByDm5XvWzjTv9XTaReJ57rOlwZTDU
GSFgsG/22bGTOD/Yad/PB8Woze9DKznYou+dx97mfzjZVpo8RUitx9/u/+SthQFir0HwovpABfD1
L87gJoFqGbzrKKzoEEHcu1IFyh94+exJC27VqClwoJMlW/i37CEFVfaZpq4nYcz6U9IIk0S4Gk+D
HlWHQsTxaSza6STCJDmKJlYPAt+1nRfQRrhE/YSuOakfN8K6rdO27tikaiP7rvXwX1VNwwMaGeYx
RMz0MJvJ+Nm1il9hKoadvbFx1/Haoz4BZpQn37qtvMRWhVYuDd9sCLsr0iD2R2ca91RHtpASZCwe
5wy581vK1ITtnzFh3gUGy8xKSPaKGR7npOvjs14YzQ9gMOn3rlCG71Y38H8w07jkrRlXVXVWljiz
L063ePFONroRRCnaQUHHTYdttsag5VrexnTuwco2TfY+caLlPxu/DiSR5tiv57D+8/6u3lhlYGhM
NCuMnvMNXnB0IqRf6HWNDX0Xz/7P0ZIPcWO/F5H9vdGMv6sSuMr9MTfijiSeYhSE9C+EtVWa0Y6Q
AppsAoAcGdWPNizmg+oiJBhNDmXapf6JZ7i5E+s2Ti9Hl4cFB1dS8lbxxjaKuCP1hWzhpT+oNHWH
FuEpBHWWZufcyH/TKtEnFZRgbprbtApWX2c3lo1QtEljOzEH3K87Hdml1k7ryReC0+ZXdmcNxyrW
xD9Rs7ThwSsa5e1wOPJwZpclpX22DlZVkytDIigoaLWiF/i3qPZT61ghxCC7E9XbE2Gaz7xsGBOu
1zoRttoJSKtJsWRM+hwkShV9ayyc0hJjEL/zYS+GksHjxb0xJMoQTcUQYjmdlhfRKz8Maa8+a9n4
GyeRgg5kOcSP4DjKXfxipAJtCD0NezgzxaQEtR6rj0tDcHDnqju4U2te7p+KrR0KmZJY5EmY6/pG
rA2DYlouwquhZojgIfCs9ie97YpfhrboewjNrTPI24gXG42R295ZUqpCbTsbrodttZHfYRWYPnlg
RXBJmeeaAkuqY6iM+ESy15Le+lDScMDJBHnZjnw9sZ4x2WOMasl1cdPhJH0knsqqUDFmMcXp7XNK
BY+2Mq4tHMfVWVSmxJ7dGN6TqKLl3NNnPbRmpF613t2rAG99FfhgKiTgQkErrYbq4kGtAag716wa
84+FqkWcvdk5DEst9hgcWyGGxIm2oGy33mTao+OVOLHTGKzN3vkoUEwI+tBUPwHNRzRA68b2Pc+s
NoBYOv4Yac3sva+3bg2wlPjrwCEliVvlQpGZKQsWpzwM4zBUA12EZX9eKJv8UvMo/E+gad0eozE3
vpMt5Ht4vq2p9p51Kyjs8wvWG4geHm0Hz7k6xVx86Ap7OtduiysAGPLvb99AlB+B8cBxBIErf8qL
IOBUIk4sGr7Xqh/Cc5May1EMSfagtvpvYLThUlK/ZyDWdB2yDX3mbaUwVIvl1mNtY+rTAXI7xCKd
/CFr9jbsxiZi8iSYBhzYbXMkstKyTxbXvUr0bwv2y1q+ijhyGipRVfRjxgiMJnCJphKPiOph1tvk
1/3J3Uj0ACVwJRNlJfNpdWTmqGsWowI4pNeWc2jaLj8O6Oef7o+ysVvoFdKnpHYJ3WndbjNcZBD1
GLh2P7nOeRRmDItAny5pk9k7ic1zarq6+0nb0QaDPrAhPREXbl9ZveddB8w4h6s1JplR+h29jX8Q
DRu971qdh3hB9H3e/IqUznpcJjN50urQqL8tJmI8J3OonfFpRK9oOo+dmPNvyjg4TZB1s6Mh6FRF
xftCi4s/qpq+iw8haHmyh7ZXDvPYZMvjUGvqHzSAu+akIB3eX5Y5nH96aY3ORhK2unHWx1kcezCh
5WGccecOqhwLAVl21pBygmIcP8xj6Dde7v2pOeM8fUKYz2sPupGY2rVM2vwPbWnxrGghjQ9HvfWq
/1oTVzofHGPdHdKi1NG4s5Pub6USeohKWs9WckUbf7Yzd5782s7MMsi7QQz0Gcw6AfPn4Zah9mkH
AEmlTXbSitpafLd2zafUm9PsOxp5hrqzNzaybbh9PLY5BWzA9fGem2FJe3nmqGoph3FM60Ax8Jws
SmsJBr20354oMZ4EOiFqdKsSkpCChtYIPdUaVedThb/HQ1cDvBpUb+dsbe16YiAUKsT4UDeQf/4i
cHUDCi8ozUZBbJlZdXb6MooOWha57VlP0nIPgbiRTnDzSfsGaFs0W9dHWQB24O2sXHuAQWeux+iL
NU+tnyLffExN0zxSOR53jtvmN/JvlWKyYJvWJ1vYDY4wKuz7chjbgMULn9DQsj9AdO5O94PIVrCE
f45ALppQNOpWF17rTOY8tg19CQArAx0hPaJoYTWJjWpPk7pHI58r85DkqvkA3QoxtjR2DHG9/yu2
PhjckWy5Qjm+ufehphcQJagW1vEYfQUtWx7MpXG/FYre7uzU50t0HcrYpdTOQcyCTV59cZE0jtGh
rn1tSATnP3qvrP6iH+rUfp0nZnzO82Wcz70elvm7JVHSx6ijgYZba2b/maHH/1TktdcFBp515RHR
NJvurQWiCQqSYqafkgjjvQN+XU7iK3HffBV5mbmHse1U1Me6TCkOJb2Rv8FupN9IVUvlDBlbe8Dn
KI/9EYGTd00UJr/BNpNi8560qgCWud7HEzU5RbN1BdWb4muWGd6lnm0kmNXJ2FnLjctPanAwDlLb
XMHyRL06oKnuIdjAicm6HHX7gthb1cnOMm5Vkig102qkMUM0WD/Nqro2vaYwWcYE32hRGchiWFLL
29OY4rQ0zX9quPinyc7+HIc4QbBI+3V/124EWX4CVSRAuxtqMVpPIbP0FI4pagBXxczy0a+SejkB
FNLOWlZGO6CBjWNC2KPAz2VvSvT166ltFzsb8xblkQx4u1+GQ34wPSW59Ap37/1v21xFcmDC3nOd
bHVKxDIZqdUbytXC8OeKutd8Hb3G2gE6bo3Cw1oCuqSq6roolJQCl5gxVK5tZM7YtACM1zswvPe/
ZXOvSJAcQqqU1ElgXs9b5SqJO80U8NWwcQIPSuy1nAzzw2BT+ba8afmPnrVq++bg2Y9GYS3xEQSY
/en+z9i4ShBUcRHDI6JTw1hdJZM3FrgLJZT1sym+zrBMD0PfpCdSU5Sfvam/0Dbck/vbGlRilYAf
gC2HjfH60wWdqcKMRrrccYT2uqqED4bWlu9zVDwxTyjFZ70X3U6FYeNSQTWGDUogkKYeqxDQtCKx
pwlhkyhO6m8a4qSnqBOAFBcjOU5KU7ybIKof4ombUyt/h4Eh8SaYYvHAua3aqGhUSW02ziVNzvdl
V5dHzat/hS6VRkm6ffNRoa4BuAMcOky8m/ZXqnVaretteI0XR//iGHMs6a7zztm/eZlKFoQUcJFA
Z/6SR+lFWJ110YmOrsbVq1v3UzM09Yfe09tjn/fOkygMBxJeDSgR/NKbHxoMDalEajlSTianfz00
dmlhip9Df52GuFf9xY7FX224LLPvlFa4R5G/Pa1SOpzHNy0p2rW0JV4PF82uuUCyxQ1mII9GlKBS
cpQ40yX6MDiTsI9aTSH0sJR1NsM3rHPdz/WxJKe2rDTdwbNsTDsPZI+eJadHCvW8/jFp2tlqlJYD
314iLZsB3C9OEbPxPRW9+6erit48R63h4JQdWzwm7seMjeGpKMsLhvSI23QVhvslNoaRDv+VtMU4
VB2FJb9b7NYvs2R4bEtQnXWeY3fbF9/fPjJEZ/my5C6/aVZ4OCZRZGlGLoCwQaOkzt+ppSkw1S3K
8aItkfuuaUR/BFodBveHfnZLeZWiofcEtpGEmxYR6cpqB6BQhgeIZ43XdHGGh6zpzOw4l6F+1Id4
uUxaqzzWaW/88OZ+oGuUtOdUNUJf2O0ie5iNjxpe/G8flnuqPzfRVApRceHzD5BDtiEzgheHsDIg
RsepPlz7UbG/uSUSWGW9OBc4CMuXxouNr72Zj1/vT8dNmkHxzaKYAeOchw8X8utBhUIhFzR+fx3T
HrlkJfTSYFbn9MtklqNxahDWLXduzJt7Wdb7TATO6NhIPv9616PnrqdRPVy9knevpSfzSaUMfrr/
YZujgB1CDIPL4gYq1jqdllRuy9niRf6P4cXlU6cv0c5ltDUKbzRuIfACskeymj4zd8smoWjRjK51
aYepwpLH2+sUbI1Cw95RQckiH7GGvbVzje8lIsjXsq6UQ12m9mF2G2cnHNwiklgYYDlSMoLuHmXr
1x9TCyoVNloDV3N03EuvV1FzLENb+5gbDv/VSUfqDBRArKclqaqP+HxW7pGc1IAZnHfmeLy/gjdb
E/YGOBJUzElo6CjI8PXyPDhw+B1NLFKcINN9o6TqggC5WsW+7VW6QuN7mn/eH/NmpuWYlNdwjoPm
edNk6+oqHloAYFeF9PRjb3btU1GH487e3PwyyLIwYbjXuZBefxkWlJaF3upCCoNsb2Vi35j2ifhM
+1a/aEns7VH5byI9/XCOGn01kjSyptUpjyY0uFn1+brkZnrygLM9OmWT/jEZce1PWuRcdK0S16hL
ord2EOXI9BL4D3fMDXnUTmgGgQJRr4oi6rNZGMknc6aXYHtKt+eFKffnq8gux+I+Y/UkKHb9OHQN
uJpdrSxXoM3mqQm9+bFr7PiPsTGLPbbjbSLBYKjewTMi+SWDkWv8YndOdAiRncMaZ8wV8d0Y9fgd
+aibnIuxGTx/MNEg87vW6v4dI898cgdv+pCmVAR3cojbHSsbtLJrCvpWo2Xz+ne4UVcP2J4sV13o
5UfIGt0ZJBha0W89GBqyRrzwdZ1/wlx5PcxQdJWVOmxZNliY+pFA+eLgadG09/be+p6XA61uh0zT
C0XkxnLVCsV8lzaDOBVZ/mbUFc2tF6M8405frB7+ouSH6bxcIRu3flwOy6faTP8N9WU4oj8/7YTW
m6tdDod/luT8SFap/OgXwzULUo8xMhFX9LCWU4VhSpCY5nQZ00X4pdQAGguKwr+xZC8GXc1kWc6a
tZjDcnWtSbugPFQ8RGLUd/bf7aHTKJBw7mRBmE24Ci0Z1jqmvXAO8LieP8b6LE6dk+LKDNVhZ6jb
rUHCjkQHVExkZG7E0BUljbvWHIxrqWTx0YxB8Jh9u0d9u/0gOYo80lSc4RjLP3+xVrJiCeYQrX6c
qsVBn/PxMBpT/UfSU32/v0K39wCAFTYGDAKgozdP2dTU8zBLVOM6Q532XVydT/PSuqeuKJLjCBr3
+/3xbrehtMAk8ZacCRhN+utPI//BdKSP8Snx8uGCmZj4q6pStHujOkpOaY4Ntw+UVd0pxGzNqOwT
oAjI6lFfej1sBUXYQSfCvALkjI8g9YZDrtEsrxRD3dnzWzNKLUbCKZhWIFivhyp5yQkVm7KryDMR
xF2ffY2EvTwuuJf88mZKtjtxUR6i13cOWDOSJm4Dbp4buWUL8dykjmF/jlii/Y02vCMeIHtDSDDq
okIRGY8C65I3Bd58VPqD0tSrf++v6sb0yn4uWRLpBJnu6iYK9bHN66REgCvETbf3HIwfs1A7uW76
Zp00eiKcDjYt2eFtY3eeY7pUEbT4pTLiC6Q4+7gwN6f7H7SxiFBjOBQAVKmlr3GjUECtYiCMkq0I
h9achZRGbfVHiKP1BV8NHE3vD7gKLHRiudjQLiHHBPlDAeT1rnFAAZR0mPKAyor7aIXIVXdmvPe+
2xgFCjQ3CwgSAMbr137e9FiYtnkOXycrn7CgbI5L5e6RPFdnXH6LjnUeZRwdnudNc84xRZbVQD8D
Uyt7P+8z7YSoxT/OoC21b85oz/gRSIidGVwdg+dRAcTwqKOGTB93ldH2XafBsmjyYLSS8gu+NO3D
EGLaiu5wWnl+lQlJI+4TUONI7hgfM5d+2u/8BljR7E3JYVhDLxXDnCcu1TxAvdn9bBkkXLhcOb6I
wvRgJ0vzXlE84dtzWvyZm0399f4m2pp44Hm083hM896Uf/7i3qhzWr9D1VQBbWYULufR+BE6tvDJ
z7qDrujle8hhRL03j2pAqUc+gD49KjyrrbuMzdR6s6iCBbLZp6hT9Yuwp/Zbq07u+7TOfiVgMP68
P+bGRmZ/0bF3aHLdVm+0qsy7pRnKwKuE8UFUivBjRc2v90fZ2FLAD7iAdWo1IO5XdRqUmgDICaUM
UN51/3JFmmanUYxZfSWzQe2q0KOywtUoSm0/qzzkTeo2bJJP93+FnL8X8V1ubHBslPbJ9GljrVtb
Y+d6PZbOVVCGYftnaA7/zuVs+UrS61/uj7Q1q8+gQzJEAvn6loy1esGtsKgCEYbd2csj67wYU3a5
P8rm9xDjnq8KSsty1l/s0rhN4sZsljJoU56etCAbvzJCh5eK8ka40/PU4exBSQGij3TDfj1Ua1lV
WuKCFjjOpH8bjRxGaK9wdt8jBiwzYL0a7CBK47Q+Uoi0ircfDUozVDLA5zqU61cxCZ0YkLRJVwdL
nynHth/mAE/G/jRWZnFEv5uMZ+qMnVxnYxUBITmGShVd6viv5ndMqwgvr6EKxkg1zkbYV743jXt2
jBurCCuGHojs44OfW32agTA/b/2wDGItN/0sqetLbeio0CnKcLq/YdZVIbmMjEVBxORRLZfz9TJm
ObV7VeG0tyJupovRhKL1McIpPuYjFnTnGuD5Y2Q3w3wc0MPJHnUYe8qpmR0x4tLrlXtigVtTjDYP
pvHQ4/QbecepiKN+0WY+fpjKf4U+dpDh8QvdebNtDsP9CcKKwtuNrmk/tZkg36mCTLTNp2jMnAAD
WuV4f3pXlZnn2eVfDyJR9kFuZKVFkuvN5IkysAYvM/ySYqZ9NIo+1c5dFI8P5hyjNJ0OSnqpdCQg
d1Z34yM9k+cA9XAoSGzY14vr4e8WKe3SBLQ+jC+KVY0PmtfrO1O5tYfQXyYhl+ITlElXw9BpGHmX
FE0QKab61VOa8EPdqM5FabT2UGcmRU2c8w7DsHRnzBu9g55N4oulFNnOE3Lj4NCjhTBNz1LjObKK
ScnUN3oXR00ACqR8Gmyr/E6ZSKCiGA07kXZrasGc8FoFScBf8qe8iLRpnSyTltoi6OlpnYYS8hx7
6I0tWAlWIhmXOlCQTsj8VpEAunOo8FLOAtUpUW/N2Wl8zegNnFGuT/VMKb79GOnh+EZf4eeRyXQk
NgES8A1YPi9JhVIBMZB6ZfTZ6OB9Q0/td4jUN7PI9wEe4gKhGEteuVqw0Gu60tWyFA6Z0/sltEe/
nMXeWb/doHIYugWwXw0eqOsNWuRRQoYaJkE0CM74XEBC8K2m8OqnISvG8Ksed4v6MI56a5wHdUgA
sxdWqZyEiWer6yPIkerB/dCwlmt5nmHZFpWEXB4o69wurMtWd+I2Dcp6NibuLZX0cTajgt7oxIY7
qUU4B3VTLY4fu6n3r0H2G/rww9T0XRgnspHVZZmvNvhx+pNttD+0GXLSGTO5+Evb1FmJIFKW7DFV
bg4Zk4kKBBh0CKOkGKs1M/uhjPFxygJUYKZ3qV0mwVTluFPmhbdz3W4ORXIBmhoJkZv4pXg0iQtv
yQLYSNl1aWPdn6rMuSZL/vX+amyNJK3oefwCVL3h20ZFBYQt6lIOWmH7ndF0QR5OBsIKuXK6P9Ta
1Ot54aG78oyThSii5uvQMaBYHGEglgXkmvrPyqRPBnXN8L4qMLpmLI/z4i/BGvyVpmqWPtiwbl1f
i3r1ByS3Jj+IpjcNetuZ0r+36sH61OWdpZycPHGqw6S75T9qGJqaP7ST8a1y8WL19bwAbTpGxrz3
NZsT91yZB110G/t1AZKfhnsaOCMGZWCIU1+ojTgMNFZ2Mr6tYMETHrFuCN+c5VWqgsNlXIJbTgMz
wQB46efkEejWG3t+z6vDlQ3OTXqUUTJ6vToAcjsvd5w0sFPPPaYxskdVMtvH+5tg61s4+dzNAF1u
3Qvwrl0o5vdJYBWzdbR4j53hHb7RjkV+CxEc7IcEu0rWzutvSeCrxBVelsGY6dHHyUWV27L74u1B
nFHIIwGUg9JfN5lnxR5Lo48YRZ2bEzyk7IxOvLGTZWxsNPogVMCkaDsZ6yrsNIpXUf3LiAWlmJ2T
E2UtyouT65a+XWPec76/QDeZG1Mn2SSS2EoOtb7fsyJGgrFb0gB4yHztB7eERJLDyvOwCf4+aTGi
4Gpq/K3m6d7LSu6wV49SOTQPb+s57N2opbWxY8uCShpUXmMcGyMSCswnbTGuE/6177V4Gr+VQN3+
Q73Y+SlU6+f9T98aX0o2WzzMYXivT4AdWllZNl4WDGVRzWeyPreBPZz3bmB7WRZhHiiaTy3wu/5E
xMLswFjcrNpJsOR6rmcB8VlACwgK3qbOORKhBu4rWRCrQ3ExppZAbALd+txpaflHnKWJ/iDMdq/E
vLHNDEq1PD/IJNllq22GIPqI+q2FLeloGfMhdEth+QnVb7C30BjefsHxiCTQyJIS7/Z1fmc4rRNb
ZRlUYlR1X8MZ+7NwRfRzMmZ7L6XbmNFXg+mvo0FmhsKympAXe58V7xQ3jY7o9Kt+m35VUvXPKrSq
nUO0KvXK+IM8AK0WlHAJqetD1CfdKLzazAILxejBz/J0/NKWqA3jQJ2orlRSKqb393fvmsP8PCjN
fUs2+ikOrJGuVYuc54DTfVC4YvmEznuE9Ng0X9G6w0TaLsfzgG3ycUptDVvNajikkWhO5I/NP+1c
7tFftiadixFcOi5qQKJWdS52TzK1uktiYaV8sDr0D5Pn1o99FKfHkHcTcPEMl+P7k7BxvchASVpN
yRaV29Ulho5TVtpKlQV4oi+fugoAmFAV95/7o2wtL50YKIRSIMVeZ+9I9OCo3pHILLGrnEucqc8o
Eog/GtAHnzNs0ncuza2zyRnhWHJeOOqr68zuSM9bT2EuDerNwzJVJyvqsaixiz1x/u2hyMupg3Lp
rJsU6mRPGGcUWWA3uuVbYvqnNrXlMHvWnsHK5lJBewEkSIf1JgSkbaIoOaD9IO7T8lF1lPEhpLa2
U27duM6koihZtGSV3Qgre2rT9s7IQwtT+2X4UIZtNPnT/3D2bc1x4my3v4gqzodbQXe7bceOk9hx
fEMlcSyBJAQCIYlf/62efTPp9I5r3puZqslUaEA8x3Woum3adVDl13BhpkncVK2biuuBKfb296Ny
ru11+iqh24FIAEEk1FbnXcOWzkUxbyjl+VBCzBHI8fCKBtAaOAab5vY5ibpCfB0mBVvnEkN1S7rA
Q32eLFWhHn3X52nTj72e6y3r02E3wEkz31djFb3nO3bhheCXViAHIAf8yX8CznhImMa3M8/oarjo
5A2GG+98OpcugnOMtTB2mbjM2VFe2xTTX6Crjx3W9wc0Npxkmx/fmYdc+EBPvSUOMfDrmJWeJTMo
CA3rSRb0mFldfIpa393Pmeu++7EUjxNq9ffsAi5d8KSVhHnBPxvLs3xWANEYMLnSY6DU1CwdtDQX
R/2HMti+JVh+7/5+qv4pLc+KBFTq2I0C6Xrq8M8mT2MLuw6rVnZc5KQeknxjKQGVj2UNdt7D58i2
q/pQtmEOriA2nlfWbCvG+6n117nf4myfGF72zXBauX3ve5lI4AJ65pt8kWtCQs9pWy/94NLauDgC
ljhKGN3lVZdwTLXLBHMYcHwCMsg+CmqlKYeA7kmCZy9CqfZV0Qf6emrLZCHaiT5pZF9obK1tpYq9
jpzq/nuMxEAcBQXyH/rL8yei4iEtQWOFhoxP/c6WMFAC2SZp2mX271zq0svGVhW1OD7r04Dq93pC
4I8sxqvgB7jKH9shHr4sixIv4C6GdceD+H85XZhlQggEmlFI7GfHuQWvIpUUpq42MkVDVXJHoxT9
JpzYrrcteE/68NI3ioUnZv0IXidXqt/vb5M8NADvwEM2DOemSzLajDDneScyX8g0wElDiuq0of5z
Ox1Ch5xOVR5cRfESgto1RTez1PMnCILwz3//XC7d0L8vdXqh/5pZgiAGdeYSMkoz7OrqNODyUCiI
Uf0PVwHTAEMBQCYgovT7VfJ8c2w9MWao0JpwzMUP2OK95wF6IaFhaQjQIaTfTkzmswAqOuYEfBzo
sS0SGILwKNiBDt7tQauNr2Wu2YGWImyoQMz7+/1dOvbVP6i8FJwNaIP+fn8mXGLwjvCFGee7esYn
f1CriEjFcbt2lVn99+tdqCAxuoRZ5ElLBMX02amvAMFFH1pAsiz1wUM6R+WeY/y39xQOc9BQESDO
+vcAgRcvejJ7wFYI/zqfUS1Ytoo+K9nRRnG743Zba6NZdoQkTdGsKluuKsxU36laL3wKkHeCGSb0
4MBRrU7n91/ns5jzqQ2CGXo35RDdjTxf0OwW5ilYq2T/94d68VLgUQGdizSPT/z3S8GwMV9Lgfw7
dF25N3kriAwkvSun9fV/uBJ6PEDIkYCzc0JTP1QykyMU2cpsmkwddTBQwIJNyW8StpjvYY/Pgaun
OgsEHxR4+PaQg//QD3CUjQtn7DgvxtymZcD3BezuE1KWNP88W6j57TK5bbJO2zl9SVUy3U6blO+t
Z/8/P+S0/MLHgtXi2bGl41RMSkCNvIumpGHRxA8w/jJ7G4+wMl2rAD3gtOJRRKqsoZqFqNQavfv7
w7/wrZ6iA3IU2HNowuLfXzNYPYPNHPTYZ24gpdYXrzKJZ0g68QyDlbz4Hw5wgqUfJrsA8mOy9/vl
hLJp3KqTlfxpvtcoZzrQExf2YwE++j1hygvRHKcJey5MkTGwPl9qOLXB5UWNwVUnra3BzNPXnofh
8e9P8NKHcgIvntRZgQs+T4JeTrnJBMi/buzmtcmA17ryHLQusi5d8u3vF7v4utAHQX/nJHZ2vu5i
NsyVisE4ZKBvZfWwKLy5NsIWpFdRYzf0Be+8sUtXBAUBglsYdKV/GGmNaeGQW8BhBxMBOvllKg1g
DD1t70SQ+6XJhCzCdwL6pReHwQhW+CdQ6B8Q1GkM0KgJQ4991+MzlGkFkkD+3lUuRXCUZagrMHn4
c47dgluE1R5KcT0EBkCMHObBBw3C2h4q88vNgi0EfMcTlh3+/g4vHJjTqhn6mmD8gex0VhVWFsMl
NoQ4llkfXTOmuh1PbEFawAbeeXnnPj6nYJefgAunVRRYzfnp7f4rYUD1e/NVv3bHlVEZHmLZLlMj
B9FutbGxDp5am035PpGx7K6GPAumuh1mIGPirQU0JuzD8nNYMuxRKU/UFTdyfRRy7vN9n7VZ+E7h
cOnJ/PvXnkVEHfheLLOEtgiAI03qV4jX2SUmsNT8j972/+/BAC8WQ60dbk3njZ+Ye+zvsKPG/Gdb
v4RuU7UasDpOgnm6V2ZMm3lZzDtv/vRmz5qxE0kKFSSw1ej2z5o/SC/rSWnUDMVQ9Q+LjTzJg4jV
Bk7adZmLoIEGRvoNrydsVlPJh78fvAufMlA5J2EGzBpPafD3w7Aqli+2p+yYx0MyNFQLLE7LbJHx
gToYcxAfFua9HuhCGYr2ACAoFLroSs77eAlBMgAx4aZQBXF3Exk17zNrOdkCEeEQYcQawQIQUEH2
H6k3/7xiFGeokrBzwZD87HYdHXseA4N5DMY2v1dFOGLhx6I67nXxzou99GRBuoHm4QmMh7XI70+2
8DmwevK0C+nbU0k/JdFB5jw+5CMmlzSctne+lEtPFVwKdEWAH4CUcnbB3sg+AUKwPzK60q925iMA
V1O/01nki+tuNpUiCJnVHt17IN+5+D9/+9k5hlspCm30fAC7no+qMhO12GpPeLKG9QbE0SCdGgEe
B7tOIHqid7RXK/adK2VNsqDlxRaEhTHRSTncB2y2j1QHgMVyGs/DPSinOqtHGrXXRWIW/tC23fJQ
6VJ/gCYv/FDHsRy3vS4zNbzzRVxINKCbgsaECAkbxfPD6TSbUkiRsuM09u4eJqMRJQYWVPu/f3iX
LlNhZ4L+BAujP6ZMoD1xKBAKdhzWwN+WBqJKQ1q8JwJ6IXpCOhaSGTiC0FI+ryfzOdtMbnN5HDOw
XpoEDBToYgcjEHIpxsIvf7+n+MIRLKHBBYAPlqdAUJ2lsRUmTyM/LUvaZC7pvp1HtxIgtOLPnUyt
qXM2DpTgmC7xwcd+7An0OSswrGfnxYuMs37b4z460fjem9cEmm9bnbpYi6tCFfgLnAygQG+qsp0P
aqPuwYKaYe/TkFH7eclzyut0gJ9HbaaWBtdQtJ2QsVYjblJqhgcwm7bpnRd54RGDyQcRHUDvMGQ5
Py8QQpGmMIlEtTzIrW6n1R4SmrLxaHr8850y6JyqfYpg8EgF+AeMH/BRzy+3iWFZ4e6HR9ytUVlD
50pEtZGhlmTIBDU1ixf5ssA8cbwNQR0PDyMNektyWmDABFzpXJJg1ZHBfD6BLqPd5Dg1fz8Hlx4J
GHHA9aOmhxDGWZQdwkhubgXefuhLvP9wNPvA+ZlkQvxHrct/HgdIo4B9gkcGxPfZpZZUMQZHF3GE
UGq0hxja8rOV7VCbeBve/vtdQT0aXI/TdhX7od8DOj1tt0dIwBzDRZV7z5O8WaBzUud8+PL3K136
jJCfAJDDeBaSumfDEttyw7dZiiOmMS9CduWugvokCSGa8pBWdq1h5cIbG439O63EhaD0j/vPyUEW
ILjzYqRdMhrKDE9TqWXcJd4XHzzAX/99f3tShcFUBkJfUA05ixJiTsUw6xnHA3ZtVxsPxh1z8PsK
TPSesvupOjzLSrgU5pHITIAonZd03RK2Mgp73FBJ2TWTdqh1jo6sMz5CAgpYLcZQPf799V04/hUQ
EDghgCP8iXdul5MBygrqTOf1DDDU3N70EQzbVNG9AyK5cFBOPEMYKKHG+FNnZ+niSiMa86N1wbod
qxhyvdcMwXSsp8SB3bH1yrm7FVDT/DOlZdy+F44uVDmnbQyCMhLMn7CHxWsZUhWCwBOm3c82wMwe
XtKs/xLlQkxkLnL5BWJdmNRC+q/PPwV+BNFGo+LNicnS7j5e4OF9WKHIcAOMF4xlR0tpSkQLeu3u
7+/lwmFA04PFJDIimMHnQ6WuSFfTc2zTRpRkBxm7nKiQb1cqS7ZaSNT3befWd8jeF18RQJroJjFf
wpbh96hRjsqGbbHyoylE8i2qlHj0arDoy1N26OeF30o8X6S3MDv+/XYvDZNQYeArRjpGx3x+aUyP
/AAzSH6MC89g4y1BxSZgqmx9LSDFPjXINEJAUESNQ72uPEpgc1cmoGivU/Dp7z/m0jcBCsAJOo7i
EIvK3x/DMiTonYtMQH0yn0qC/j5+7mg6naxbwsW986YvxDGwZECSwSz2VP6cfs2/Wlx02ZKpEQkI
0L8CNIcZQozQl2v++z2h3sU04kRf+0OHiKJeweDQ4CoiKh4Aok0IC/2wo8iL79zQpc8MxSgG2qBh
n0aiv98Q3Af5FCw5GGxZyw+zlEVXJ44VXx23LMG+wAyP//XmwMIFjgh4KhRzqGx+vyJEgUHar3p5
jAXE20mZwt0Q0ovjkhG1wQr+71e7MJRAJYztJwbLOcLZOTFlSDEGDFrEkXItoSpuVA8t6UFm/Amm
4uhkUjmXU72AIDg+VMoyStq2Anzc6yzwhxyJ2GM+TNd2N9i8Z7t8Su2wm4Z4aQlsKKb0P78QKBZD
mulUdYDcdt7dxTN0TQbIfB5BJ9e7rnLZdcZH2CKXMb9fqmV753oZHvfviQwsYWwngdEBdegPMw/g
6UbMXVR/bCEdXKPs0HVfwtZhSNbi6p13ccq/59dC9YEBKYZRoHmc5Wcoh8EvLVrEEUHFzw0zKwTZ
85MsNYGKRPhFoW3/1op5Uoet0J2pPegajoCj2lNwpaeRk2mRLL8BKt1dC0erV4CYtIEQrAvBY6DW
0gZU19w2a2+Rjd/5/fGfvx8LkX/0NQETxTL196NbbNDALSYAqLoi0h9bjNt+2BZ1Haie8ZbXus3S
X2gcK7CgZIUIxIu0/yw5l/42HwQ0khn4NN07Rc+fXzBkanC+AYzB4O0PrXI8TwOnuVOqjtT4JeqC
nCS2qnarXKPH0bivf38IFy53mtwj4KLG+lNzvgtCa8XaCTDn0I8wqJbfmX4DoKnKMdRJt/491syf
yRWfLqpiAALKC1iZPkWID3gG7E+3dJ8sAybbhaEHeT8tYQ3qzRXkzvt36p8/4zwwzRBkhy0RClbs
1H9/02ADKHDY+HoceTjttnIWJ53p4p1Eik/sdGTOPgmsTNHUosoBf+5885XLrg1XLqrjTHXC9jlY
LPRu8EW2qyIfMCItzM1ry1zxLVqsmncsc3PRQDZh9USWwfoKE5YhPtHS8ufFZfR+bAWTd9k0w0tN
R3KdbsEqWebaDs4rrJk1o4D0xHQ+tL6F2NlEF7d+nO0gctJt8BmvHW8F3IdNKDUU74vquw5F8JxO
mfwokWUpxnhx+1xSyjaSC5RVDWCHwdsGZTPfDNuq7iJJl+/eOyFvq825n1m0rj2oEdk61AkHr6PG
rTBBoLgHzUAAxuan0yfMiMNYNNtPS8Z8vVWF5x+hVCa+hIPkz0Ufq+fIbb0+sFjMT6zEXHsXddu2
EaGthRuQaTn/BYkYpo4Gs6GAlJVglowZPF0/23ZYYCACbiRPD9bmWJ1UgfHjd9olmBF6P2WfglCV
PzpbTdmuQx1uDzGc2ThkFPiib3mAVemtBF2KNiZzgt8YGfjwBqDxJPmxiqoLCMSV7PYTEY1DbWsS
MeDq0Ta0dVd58UHGeYCMp/UImaehnT7LLGjpCraIq8LXzU3VcBXEk00+9InCbhZWwC6MEZqLYBD6
CE9tAFNf45KZvAYOa3Cod5PsFZuFIb9BA+8P3G/TXJuTV86Vw8RpvRLlKl5ZG5tnLIxRqUjAGR5N
CAnuKyfwPxCgLO3Q9IuPHYHCYgHjIGDuR3jhMTvVABDRt3IYk7QG37HfiBmkeFGeWpC7JbVYWkxl
+QnCxpEAIkyyr1PWjhMoZlp8W6DoKuq4nFGTeyS7Chg3APd2MB+REwGaJ9qI3ASgOkIPFTBXYMy/
thTya3UUAewBOD71tAFOrRINxr3uqfUsukMZs3wDiGgZdmycud6tglpNNLzuDMkh9y/qsoLUb62z
bX7DN541K+AVD36uho50fslvg8GUgNoVWDxKFfGoRifC674dc1OvFesegllD9jeDnrIhoPmbG96X
QsFsU+knOnFx02fJcAgGOf7wSS6rQ8x9NDYzfDNEXUGE+KFbVN6TYIhXV+P48x42iVB0IXrLil/R
mrTPG5zyrlXvOrcDqwbeYEMoEtEsIfLMLZumGOQSPqbXDPNqRcLRzjemgzIZ4QVtH6It7J4rpFAB
WfWOfla87b+E2bS9sKCftzrrWOTrPm7pTzghsYB08Sq6moNlSUkAGzLftLwYyqsxWtxTEk/Jx2oU
iSGdovzJ8S17rGhqbL1NPr8zEsjShnWl/anSwMfErArzS12WioHBZRJQ/+exh4B3IbuwYWr1hlRq
WwP8d1Pt+tLoFk4Tqr+HQCuNcGddMfWNmVU2NYmfO/8TtD18ynPVZaxR2P+Jq2CZ0luJldn91rKq
kWCoQ8kEppOeAHaYbvWygv7bKCz3JJHQ7qulmO2nIMn13PjFxvcpTQT+kQ26keNWytptNmO1rMzw
3HEt3mCbm4A2PIwR3q6nxYJTOAwfJw9X+zrznfnKqJhpPTkqNwL/E3wgq3YLlKGzYfrBM5hekRbB
TDYzHGrb/cLy/CkPe/s256V4SgbD3W7J1yWrqzlnHzPoy9ED8OQgAvlhMrRhQmcGEC0MAhsU/FWE
Koe2M7E0iA/pzCXdJwpLJLLSWX9wPA45Ip20j20cY/g1pKibiSr65GcXdpTtvIZg1J5zX2K0g+3L
t2QbetaUGJXBrhUicI9zwFpTyy7PvmK+p5ddH1CtCHiZ21uAPe+JxubKjWxR4L/CeHvQdUUDeaVT
NNW1nXgEsQnosvImx5mpSBSMw0dw3PpnACyAAVvnZXWkqsLlhdJ2gnnSoMLv8ItYvgpgLSBhMMf8
RWQ+n3YUsn45qewC3ceiw7XqvutOHAuwzTLSt934ZjtAiBqd5b3crasrinoqQ3Efgw7wEIGV4OrF
MbbAdI0lT2ByYwYZdqYcH9slzBcg0tbh+3YCmOBzjAK92+gA68S4gNNgGsklbOD0tui6LJh7GsHS
QWkKy9oMbk8DLKo5tDWhhwIXg4hsOoZwJoa20PjNh20rdmVgC2BwigDwBeBUIaKapqM/qrDN2sOs
xhPjr0g7PJTYYeJfZ5zHQQ0VyEjuehvETxgPqAlirxYAPaNU8jrLqvoA9hHohoUHx4VMUpkB3pbC
PyRuHW8zzuaCpFQD3IQUye99rP1jqvj2qMSEswqhsPytbFHH7dSGchqxg8fXrufQfBWaltM+dbCt
I9VoFg9YJeRASdDLVNwm05oeO2rYd6oQFuCOyBivfb9Oj3OaML7vV5BcVoz51TWkeLYJ6590Prpx
jr7DfLCHPcaIv8FA7b1DmDch3Q26sG/juiWQ1AaxB9NkOSMMhrOqPoDk0NLGG18coniYpzpps3yo
ofm5/MqGVmRkG0PG9r1fComvjFZvIHFrWMgimgRkU8iWtQQMkMHMtYMVKHbQ8s10+bqhtmAKs2gl
Uk8iwAqWOqKaChLZobpnlEE0JfSZq72AuRVJk6l/XoVhv9QY27VpC1l6TLWD/IEmocL3nwXpgI2T
yFBgQNUUACUkVj7hPZPUDPP9VsZmrj1K5k9tADrcfkbsP5rctVXjZIvieEQmijEr9KYEnLqD8i2o
esi6ed7qr3Gq4g0gHMq/aL9VYjcoAGAJ3KTK+xF6A2tTuBZnUsWLm6842Gq/kiEYPvJggKFOJlNp
a1qWI69tX62u8fwUtbDF8A+Oqi6/6uO++wCpKshKzrDrA54j0+tHDgcJf/AKJP89okT4sYQjvENR
EPmdMnKs7tDC9w+wt0Dvq9OpkM2QeUDdfHCCSyDfeETkjYpxF3YQpiQjDZF24NjGCgjiiLC7DQI6
KrJoJcbagmyB/Li6EZ8oov2vYVv6j5BLQ/cfpQyesXAl2eKrbRncaxUZepjzIavwvSzui8q9umE+
Wb6EoUQahOQ+9g/DNE8tUTEibA0/CWmJTEMk/4BzyKSUBXAHubb5N1H2+MLCTSfXbS/LBXeA0Sdp
NYJyHQk7wj8vYKsiNFb5B/RynSMFBGzHJu0TE+42ruK4dmxCXNSJy7IGIB3AiATUGWJ8IlV5DxAQ
nDmKlrWcBNa3A44fC25niFJIMk7zij/s1upeCeztkGcKuAq3trL2sC7YGWJ/JlB49XAN+DXGmenA
zEcRCzilhFGpmGOcldYb/gr/W9dCKplFn6Uc6WOQmeq5mEMkeSoQ000Pm6eDZazVew2XTEgT5XGk
MaEeAwUXG5cHOPBDgBVKPqjntQrXEZM7bq7g+8qGK+G65IvURiToP6IuIaOOgWmsjI6GfTgFKQDd
GTAaDbYaED8M7dDep+XJUpml2BQDi5RB6hIdloBZp4+Z3TOsahZokAWQgXaglxkCLVz+w8TDpq+G
lAWfpAwhUjQDqP4YnQAidaYhoEb6HPBxAnREfDXIwGF/BwVYWI85az5X3TiFNV/K9WUOI3rL4CXj
a64TMV2hT476GpQKZJIAzQ5HeSjTO522A3aDJYuurQ8ie5CA3c1ElNZ8gUxKhl8dZgJGXz4PX/jY
99c2by2vhwJipfUyje7rBNDeQlg05xZGwIlzNTN6XQhkYNoRjuOWs11kUIjX1YDOpsFRjYYaqyT9
k/F0hVpR1RU9QZYJwg9RACDIDZqDQpAYsmlopdZYfpq6Ts0E0j/xT9DOM5Qg1QCx6mIa5c72Aw5Z
CqMWSyD4MX2kgDQqAuWB9kdiouVpG6V2jUPxMeA5nToBLZ3Uzer5gsF56bgmLZaWQN9MU/d57rfq
HoQF5P8t99ruZ5RJKemniv5cpqT9jrVnJOusnMK1ztt0xGUhI3ynsEd61WmGCpuF+ScJwUBNhkDz
OzqGWMD6IXPfYSgEZfgqAg+6TtU428aj8vqRZpH+elIYC/YW9chzsEXmDap9koNDaspTkJZ+IRzV
y3cpVtxePPsV02XwAO5a7GPsPg5E9xMtmnsTo2AzFgICRzSVo+boJtbJkp6lCMKty/CDrY0g2iLQ
Y8gZI6Y2WT4A0ZClNR9G8RPmUfpnSitkDZFC4I1MbN66ZumD9Dk16M3q1BX2GQ0tAhkCFnCSJcLz
Lacy7WofdStrUOaNp+cjISmybMK/ZC6fRgL7HvSWWbwlLyCKovIJunVxDc8qocFfWtVz13b2NTMS
UI5eonUiAKcE96jYM7SvZhLtYZ1kZIkxi8NrFtnU7WA0P4O8gHHDgqzo/DfZQYSOLIUOgxoJvr9u
YYaCaKO5/xFY2t2o2M39wxABCqQCmT8xEMX5frS+AhlBjVVyAwH0bmzKWdJD2eqFN6g7RwBYIr+O
B7lCnoE47ROKOrtVA2AnsUHnLNMYn7V0og7b/DQwlhRpHM4s+hdMc0tOrN869ICY/YndKWm/bEHq
FpIDGsQbxOj2zk1J95bnS9o32RyIT2scdkNzOtQ3Cl4qKNynPJxq8ApiWDr0BQZt8wL0nEX1+Ln0
udH1bK0La0BCAqS/gJtX3m7gpFXBpjKCJtddDX01RQSllX6kpS9dXfRQoCCB1sF3gaTxo3W5euEJ
3SpiRWUQ+zOVoSPOUXVFqYtKhL8xqOpejPNXL4qsg62O08Ueed9/7kPVfQdMZnqA/pJ80fkWFQe3
RtNSVxCDp2TO/YiMIQejarbJAuFfAg5MJDocNMecpd+N0ctd0uG6pIMjyKsbuRToujfbQkegT5Bq
kKuzOpyc/SjwZ59EF1TBIZeR/9ZKWX1q16WvmjYA8ApfwqSRmVMM8Mk/FCHCAGs4rn27sToQJgEc
rNyyuLF26B45at9DJcvqxW55ijheDX2GeAeZejKObfULmj8TJygGtd5Vuk3FHroIZV8nJUNA9a2V
X1E1RrcW+umGpGMWwY29iOZ5r8Kp/O7a3r+kNl6us+ikUQfrVv+KcI2zUi4ZLlhJMyBKAjFISYQR
wOvis/LeFNu01RCP7X6gPqpS4stguAYpYykwpTBAHGAeMLVHNm6YI81TuNlDX9keI/uwR/bIN11U
aGgTeejRmbsrDY+xAKT4LIh2bBbzB+BWvK+7pewUEtOEEdQQULz9fjJakDkeBNJZ4m15E4w2fDRM
m3tQvlEMbalktyia0a55JugAlMS8wpB6jTGw67YgQV0IpJ8gbIT+/k5mMX0I4RtyNcSx+mS3eQ5g
ZgHbGdJGpVONbVkxkq1c7QCBiLLsasY8vg4DSgXGZWvsd2XKxI9tjaqXMFh0D9+9KsJCdtoqQ9bS
x5SMJYbktTFj8iUJV/XSL5WDyakurcXweR7DI/pGY1GxWt3VcLcLo5phsExJVkJ2laYj+o18ndhd
GFRiOkmNs2APYiK2HeBBZp96lkdDI2IDLd0EAy5P0iiH4ElfOPWaixU2fXQtNuT6qpyfeO/aT9Yl
bdtgyRD/mnE3d7yKwScsIlE+uG5x+I2yP7GR4+KlBSRLEt6jKSNzi6E2SXVFvy+Qc6S1VNOIDENZ
Oe1GdO2/4sSWrIGMuEJaWdZkI9mYgBaqACy+axOJnDphQDPvoxPD7nrZpvU+EL1kwAMu1ccx1wYB
Ogg3DDYKnSxNgGnrsNsyFeAwYOMdkVBu8bUyKk/xg9v8GVouYLOVYpUPQRqxD7AHcTkmek59LbyZ
0zrMO/fF9jHF86I+vw60CoprwI/LCIslQx1EbmmRX8PH3L2N0GaD7QPwc29j6jGWoWkIOWsJOArq
lUWY1zGzRhO/8PgWlZk3B3mi+pGqw4yndsPo7jXK2Jehyg10arCMf6xgF8fQkM+9gh6kKV/gWye+
rPBWQKpwkEkFDrJEL8Y3tX6sKtUzdNoqjnap3GQOSlURfsZCMNDHYUFvTao2zu9E1ibXEBquYlKu
1Lw4mskfqODit0R67AIYfIRhTjcmEPIZ24IzVGxbpA/t0IU34JCOGsDqVrmmtHT83iXGl1ihVXSG
iEOVz7tlo/ppxawtRvFO+bhDLYDRYmG2DoLRkk1vIpzCGTugVv5cNUX4FJjZlo0tVYAvb3Py48wj
9gaEDnrseDLrly2a3b1Pmf2G85F8ymFC94NhysmJm4EOhTRmO71I6EV8oFTR+LDxlX73qBjLWvce
e8CqQDNGNh6rr9Suw7eNR+HzOkTjZw2toOdAzjo/WOAH78HXL753HW1HyCJ63jcTJnBDswWROwCX
BlQhisz41wYU+LcZIkbPYnDS1ZA6QuOKSjV+lR5z/gZKUjnOnMFHYsqEQzgvjPiXPG0hn8fjFqCS
FPk/JBWkmSvipah0nYXOuUOlMWFB2aKWJyyu44e+qNRnkzF1E01dwa8WGYas4dAGSWuLZOLIwpIQ
LigxfBKJtyn90gaTp9jDxf1XW7EAYdPZMNkppbNfQ1B4jFOx8nneOgPFTSa6McVom4fjDjsfez3m
1hVAPRTLU0RjNiGo0aQ4DJCQLgnOJSDPuDtIDXgT3iIQIbx1rWqxeR2j9Q1QQkSV0DP4R2K5pII9
ntdp24dj/sWPhUO/sKDLOSajsxnxCntEMlbclQSlx/oygTUwENBeSszietSyRGArMJBp7FIYmyyI
MEQCgN1hZWJwsBIai18zBgyYZ0chwJh6ToZ9CmxhVKcLTNcbzzTouKCJIDROgUBLvI1QVSEZBoW+
UZieUkBJhPho+ATLamZlrpBzVVXVtJ/0tY0h74af2K99I2Fg/kFMssprmDWFT63T+duM9cXnga6o
MRaO82mA9NWYE2YqRXiagwp+fWL4Gi8QKyeuK7rH1SRr8ggjl/TTBCjZOOzLEUvvr9hZz7/MFAeI
8XNp4Ix6mJHrsgP8AMYPPK4M+plJ6tuoA57jCgJ8q9z5VbUvBrHjiMrQyX0//h9HZ7LkppKF4Sci
AkjGrQBJNZfLVXbZG8LDNSRTMiRkwtP3p970oqP7XpUEmef8IxqKrIu0+hvIsiE3veySmfzWCOiZ
qruU1Vlt68e0mBqUlTO7vmyxXp9SrfGC0wK//asnc9vYWBC/hHs7vu7SiweSDmZhGP6b/smMnv/a
btaVxYRBS54Stez/mj4SD6qO9/dw9NrvPU9pSNLxZF53K+ZfqpmibwNEOwiajFg3B9GsHx1ya/UY
05szsxF1hrVy8hmet95rgIS2LWSX4CCV0/MIujp7104lYmsBYcI9FED77q60i5op9vsIsGBeqgJW
YIiZcpqdyd1FGNwW9eyV7FyekPcj/X/81wM1aicnsZ6bz5yvH43TitcE5JRxAynOf4YQoO9ruzif
M5/FOw1k+O/wQouHPZFt/W+sRQC9woosMhQHzb0G0xrzehlvOCCnzDPBsp3CheWbqWhKPg6sho3u
sUYMwdmtMQj97TzcyqcA8luTOlduTDIpAyWJXGz0HA7I0DQZbmUky+fQBq7Ntr1Pvw5mstPVJ6p3
v2w9Ka83cMEdr75hiStCv7db0Ymh+j446GSBL2YgHWoU6yhziX1t8nqvD/3gRlVTFlYccZoPQ5To
k1zG2OQKKUbCWKKHNxwbewMxv09IsWPDF9Gms/kKEKGWrEk7N/lbu10IK5jUs3u/rN4RnmJuzzpb
RsF4ppOya3mZGNMvEEOUISwri8MUjVOfT30/7eCnWDcK4Q0uC6CsXNK40h2Bx5m6WOu90oazId3k
jvvu72UC+D+Et1THMRC9W1DyYr9t8arT3IhY42COoLJONPGY44Wfb/IzHcG45XpLxgcu7f5zm424
pk03/Wm5werrhjK3PSdm75tzNE3pS78tfZvzsgAhNH481awZUZsWysMtepJryIAoAdjH8+169O4q
I1X81LAo/Cm7gPK6aRM/lK53lTedNwwnSzqLytIOrwqpc4f3LxwCJpsTcJiOLl48+vp1D+V6fAJ6
2OXpAAKPioAxpj6Vnan+w8VX7RcP6q5/6Kk8YiVY67j/psgg9c/eRBRGDigYTHdIi5vqvMVzrZ6D
fSztqTJHPNwZ4PSZTTSgKZz3giEYNFru970IFu+TY4uNJh1xIciTNPManTrJHfxs3U6Gr05K8Ik4
OeludYF5tHtnqiqjOx8Yv3qJpo3Frk3C3c97Vx1/lQQK/LXezJsXzYOmeeVdiLtaul4hOPKaQlb4
/bJNU5nOqTv03nlKqpXdlOcHKtUzhLhJooM1/0tVBvekUUX6Ib0N3R/0hiT2T9M568IbzOFzalkf
+b4WudhnsldXjjblNjNZvZ0QT7G1kbxn2+3bDHtEA5BuTE1yaMmNH/1RUTimF6D8vsq6ZIEfqcMq
3Qq4ifRbvacOWsDp8P+IPVjsW1dGy1oo07YprOqglycTbOQW1GkwuZeu9n3viYBZx7s4jYTUc2hT
UWfOuemfFc7s0gtdEtug4ULP3eGZv2PVgIO05W4Nw0vq/dv4h2+PQHBTexaAmPqDnLGhO7VUL9vH
Omw2kY2YExhuSeARGX/0tH0Sz7M+erQozn+5SBKTwTQN3qtTTonI6mRMndeAgW0knOFYt+e0NAmU
JO+7+eKpdTZPYNNx8OkRABIXi10CmBW1++a+2ROjn3jmPZ2xVY7kcmpegDxQuOJP27aE7h8PXnvO
EwkUfydM1413wLikCaC359LQ+A8Wzikuh+sc6rHOw0ia5eKvyIdOOFV2/70DDlpOfWtcwBwX6Dyb
dmWHpyFeOPs79tYlN/OAIN2SVdOfOpKfuxPCCPfB9bYGkEmKec/8MUg1qxCBqPcpQNvfY9zhlNGi
L7pgUS3FuZpKkv8qzoftcUgnnhso7cPmmlFHfW1uZgnuJkkMjl3t6uSKCumWj7mWTVqgAYhsViq9
/fTbYwuyFCP0ceIB09G16uJGn5f2iNgaUvrpC3/YBp3NAV21+UIj4V6UJMr5ea2Daf/eJr3vQk4G
a/QeLqMX36dwqSyF5Bhmwhn44DTd6Y95siWOFmqpVbZhKrXZQpfzkctu2yi71bvW9v6W473n9ghk
U+Ci8fmzogP/TO3MRj2nZgjf+IdzISr+uG+LNouXH3pNibOAx//L5rQ8E3pU7deZl/1bJMkHP9Ek
nriPbm1dcx5TwyQRGuZLGDqHsa6Oqn68byrNPdjWzhHlKD4O2G4di3HPgE0ncU9nUfA1YJ1Fbddo
Au1OgJPtwJpQrsc3tbtTf6JoMSmhEwaYXpWuZXl2NzcYPyAeFn6YremrB4ALWP9Fag2mDJ8VFZ2t
ER6iM1ugrqvO274Bu9fV+bAl6aI4I6IpH+n6QdcdJto+D2vsPIXIKZI74INoPDmjK72HEKzjg9uo
3HINrsD5Dob01edbAIkL2oBCpBihYdbtgiT8xe9HADmvL+uzjquoPzWS5fF+PEIigCkB9N4AYtko
/D3F27JEDpZIfonmZx146siVOWSZ9dExLjTjqUDmzYBc58fY9wy6AjaqOcWiG7rrrOTivqQtlslz
v/WJ++QSb8eBvYEQQGFCizDk4AQQYUG2akNKJWRXVyR2wES2zgtOnrrpwHQ9hL7OsyhRm38JbwEc
31td1zXc7wY5W4xNyZobILQOv46RdLd83cgT/tvoMpngBjg2O8Zx4BqwWJfnfHLZuS7BDEL5fPhe
I3MHnasodGhSfR2qYFnPKXLA+us625npARPccLYOweFjt+3qaihffu+Jn36YabSec1/qAxIRWUcu
ai8cHmPRqPGOS61HWGgliIjUC7zgLMVGWb2Q/SfwVhllckrKmhaYcP1Hngxyn6B1t+lhrGYymDac
H3/H0VteDFzXJ1Z2+3+YxAX313oXZ5Bhx6dVCDTgPanSZKepLYin3B8bpyQ6iAnYknkMx4WYQJyH
gaTAd6JqUKjHVA/+16yLPe4HzkBTOEYmiD448Yi9H2FpDG+b/4bcQik361vQ7v9UZ7rmgsG07bMZ
2jrO/SGOtvMUwMrjIrPOOqlTfDQtbd+uu23jU0WK+EY6MYjMIxJXuZ2jRk0/eVKZ6MgKlACJqTuQ
lkGSZ8mBWNG+vvgHfvxuO+bvLA/99jKHaf2IiXiuLvW8b+KswIQBBbYWmnZJD29AVTOIMh/9tqVo
3OgEMU80gwEukxvEpxATWn+yjjBPEoo+vUjDWZJ5CwxhFvbW3+nSmlneVmeR63lop/Gi0VZVmaCX
qn704cj6vFwxCF8T8rAQ3e5Du+c0K69jpvzdO3JdhWrNoBS4oLnVpYDGDlYn28O4erK0C5GbPpgE
IC9t62eNYhPhUL2G/GHSO4pIelpc9nSYfzTDXD1vmJSRvkg+t0f+b38+WJu+1fUUPe987iFLy2Rl
2a6k+m5s5/8i86B9C8Ju/FmVXo/QYjuC4/UmtEmePLGBsSJVWsisAeMeM7AodZwMgbE/RevH7Xnu
qDTsXPSFl8M6w3+e5I0+d7bUw5m+wzC88BbqpPDreOvOJEQghtJq38eL70StvUQoB5ZskVUcnjH+
LOX7trIU53MQ3C6CQbvf+Yd586NmMPV+0S2bhhelHM/PVW2O+jwm0ZKe94bSkre13ORH0AS8s1LN
5Y82SReQChuIn9A66LUa4sG+6h1gsLCVCX/OFVaR08QiByfMcMK7zon0bQFbq7Oynqd/hnrfPpdw
QM8gfy3ymUjHr0QAzIgYknBrzrDollfIr0v35Aol0RWp1R0IBawiEPDeHT5qZdOPZo/Gf6iDg+4p
2F2JSLnH4eBvquuzWNVgaaErR7xrE5/sqw4nVV+RaNFhaDcQ6vc1vpETTNTrl8hM+28PzU1PqGTC
bpo4avoLEdfIR8oPuejLKFqCB7HrZfk06CLjc0n/VnCZaw6W+31Qk7xgzKOEeFrEhjbGNz1W05IF
pgE6snerjPVXInh5Nh0nGn/2eNZ+GxTWX5yUxOZsqAiT4VWkNfraWGIB8ig2o/kQ1bChoxKr3K/1
7mzq4myTfdusgfkB1Cf8RcPEp7mf7HBEldNpYLla0gkwjqyxiDbMvlwRLK0m5//qvmIlAhVTWBbJ
D2Wvrc89a99/akssJNQeQzrPFY/en3awc3USvj180MrNTneI+/gSGCDG00IVSH8WtfbqPLI6+MEe
gTQAsGzvv61KG27udeMyonAW9vqEB0SRgzz6S12sgK3NU6sa+a02bdfmk0o9t2jjdVaf8VQOET+a
gC0RtOHqq+vpwJAg1Lu/dWkQ6CC6Dw+kU2b7vWjnIDVhkqu+ogiiGiEOQ1rTE0PrTh77bfjixvVs
/nb0DQenVUDDZcZdcAp3g1MrlFxzJM910JAhm5KtRwqfGMdvxifR+jybmaZcDqNWFPxnBz/CqjZw
H3s8z8vUa4PvVB6fXt2Uw4UkXzLOkOcFuih5UIF3UdR/NF3lxk9TVFZoEirtVYWtNVi5mzrR/e6s
I6BQHU8dXM18m0wJvwwzKt8QhlQYzAFRK7dEeQTRMtwNHdUv+TYklc3RuNU1cpIRuGobK01L7piA
Anoqdr7tQ8/GxNf1w3USCnTXEbsYDD40b263GjoITaWL2IGjmULPil85P9Yunq8SEv3XsUhgshiM
eGN+q1omDFlP79sm0+3O1tb7L1rqqCxmcO4vzbEgJuKOrHFQjHF0oyH7tcB+HWEdsXWQwxuG7xOy
majAulD+R+YgGpxbWM7rEfl9c0nL3o3vOTe3NmfMFj53wzix+YaHi1aIvb0+V4yLySXkh//n8n1N
zLU6lpcOQXL3a5lJxD8xa8A9n2Q8+Ffg/+oeB7yz3mEeTdub3uUYs6i37PE+UOP0piJQ85M/JIB5
S5N49oFzszFZmI5Jkdw8YicNc+BdQwJa+wsLUY2rr2rr7h6FcmsRX4YLBvQYRO3MEz60Tx5C0p43
EDSjwJhf3g/zPj/Vmp//fESr+xWSbHtLE5H+nFFagOeTCKRccGiXhwdBovtPzqnTnjQEZp1D+Hji
3KYWEgO0vUP5ZQG810nOb7EJXJPTjmOxbq7DmJw0AjmDQHkxfgG63kLuedJHJw4WLx9auktmbHGe
riDswa8+40Eo51EKJoA8naB7s8BtiaXza985vqDNAGHTU5lGuenc8KlD61W/7YpP3NBX3S9rhvpE
PnXaesOLOMwMmbfsdXoRjpS3xPzFe3PxWxLC50jffplSVWESdkf9n1W6MQ8WrFe9MIvst+yCpGQQ
HlzlXqBYmUOCSE/+KwiU0vQjR6hvpiVpvqvFtMFJlH44vx/gvMxRbQUGXDJCON+9aXK2x73zYOEO
TCThMzBXt51pDQiDD0d1h8iRb1kg4kiK5LadGDwaiJPqfGGilafWNNrhaxrT14bFDJgaAtS9IlxO
fwhU3s1ZrwHPTZp2FsmiEPufdUt37sB2gmKuUMzwUJW6+ueMc7q9VcKBk8Ng1IvXoE521KKAQub1
EOv2E+FsOyNdRaF3mrYj6i+BRvRUVDp1FtKb92XJlI2312OloZoJtlQ/NBNQhc9EOT8oKGZK7EIf
91Iq+s28J/g99J8I8BfJeGA0Jhh1jPbrQUGI+6oBhpBG+GsQTFdpNi6oCuXbFz/egwC8I0y/D17n
/prSOf4mUOSvt/1u+tFXXZN+9csGkbh/9E36aNyx6l7tIW7IVCKT6eIjr0XLK9AMZ6MPqfvlkCBI
j/M8TemjN8bwCIHe2q8hftLo2dGr31wYfUq/8FsIExqJ0s0Bz3LKmY02qqR9bEJwp8Ks0fYn5ard
sqUeR47qRbkDha8TK37peQsYPzlvLw3aw/4UyXFFZjGwAb/uAEUqJ9NrKE9MGj0drePRbSfkrzMp
mFTPgdHbW2oBC9fG1DIe9BvPOkGip4Oj1Fk87wrIS/mryCq+dyKq1skoposoGTOXA/c2u+IPzNUO
xw2Aj1byvuQVTLNdglVm7dQnivllnIaMuGM+YZKO7vzvsI3w65sOet2LOfVDP/OAv3/I1nTmhNdT
+MUa13HwtMyK3zFYCGl+Ir8CqfSY+uPy3oHFHuedLpLb05gCvuHAaLrsiJahOwdIUnYkl7e1hsQO
tE/c11yCWxR+eiOAUsaI6/WX1lnG+cFsrXz35rFfsm1pdidfLWpcmFeBNjkAp345aNpwzpSa96IY
xqoa7403NfVDkIwbk6rY0GLy1TB/DtLszwPhCER5TZ0iRdU2qmHbXIaFmTvd7/F9NN0nzub4SjLo
+jaJGpmQncbxlwnj7h+cY/JOCw3Q9+qXyOwpOn3y3bB96XA4v5pB6bmwMBIoOdfdf+sYhOG2obXf
go1LCO6SqCNmIzPrrOx8ZM7uumxnMywifQSO9OJ8TerlJ2/DxFXK6g8F7hnaGxRT6I8+2TZMEfuM
7G2vwuRfZVO/Khq5tDZDALeM17SexL/eQcZaRB3iCTZIuvWIyJ2aMYJ3bu3vFan/d7twR9y462g5
B8fUui/ezjmfQVf4852Qa3lcWqTpP1BDYXbw9z5592g4nl9GxHgaqCr2DPhKUqqXNdk5pJdkI65u
s0n4q5ZtE1+AOGDFVLXIexHvKeYFkuq7K5e6RmIaV25Bf+DcF2hXEckteC0fjvGAiWjIiqzvey/1
vii9qGs5KIRL/lTyR+3SlAwyyg3uk7jnlBWzWn5sveO757huON9Z2Dlk+ZBsR63soumXx4XyYeto
mbOaGBxRuGEtkmsvGfALXE/ByJQzhGRAlZWK8beMKMiayPR/bJes3/fdmdZ7J3bNXaurLXgbvXDc
g1PZr/7fKo5h0YLBB/I3ZIb92A4ftG8io9k5HxxfOXLyZsCDO07p+VhD1i+QWlv3Z8+xnsSwYNbX
2nGGv+R7sA7vrjv/VLJr1BlhFurkZtsA8hVd7yFT+uB+pyhtqd9x3ZgP9hQcdDbZ03w/uD3RSAgX
L83MbbwzsP+m2NDY3FErxxl12IixXJEgdu7ZMJ8bFJYfRAhArgVTPf2JUabpU9Km40MsFJ3ZSbmC
5SxHKx9APniKyLe1S5bUfviTmvDm2y4TGZ8W6JH6NO+IOnBay2M7BV0tUV3dqMLHhKYZW3jlwnQZ
aw9dOBZrhBtGOD4AyrKT9aXJzXgPjr6CpUAV8Sde8TbfxZs5cE27RzSfYx9ZeFa6VkwXwbBW3lj8
VGYbtEUxOTUzGHn16o/kdazv9YBJDSjR97vcMYJjdnVUAFrFH9Q89j0EBrr9CSUJ+kHk8oPPWlB0
S+IsxZhW9pmcJBP9PvgmSVVhbnQfxjjo8UQ1q7+da5muooiM2NtrF9tg4vsKOSm6o9P4e7baypzl
hrT6k2Wc5HFwYT6A5Ef1k6QtLF78FELmMKE3edHopr/dEZ3VCZ14J58Pd+mmwokSlFzMJUHAlxsM
nNDDtJXrecYas1wTB4gd4vZAIztrj2duQem65PSHqBR9zY6gVzKEY9OrKA0ryO/2EbLU+rllh3uK
Y71UeVzrKn6MxO79FpakYnjUzQQXcCW7XxaZmvFXu8SLn8kNRfz9TRs25pRgAIGA8CVbHjkVni4G
jCS5Lp5pmqdj8tQfVuT9jVOtlRd8M/LJWaJ1vBhbyfABSXj6ThiV/DPodSfSDE1zgAh4mCn7UoOs
WesJ7D718cYFjYZqkOwmiEwzrAWYjyBrKzAmxbJ4Jh+N8r5JCi5oZHfhQYX2poNXbFSePJe+bh4J
XT50sTDwts8Le8Z5WAUpW6kzzZyZFB7+o7InaO6RGW6faVDK54B9g5W5avV/VeTGn6PAZPWcpGZW
12N29Ze4s6L94YJDHB9HtZn+mui90jyjeEbyIZ62lEGhjZe7poq5YTgCvQ/rkXGbdUHHWcfIz+HL
PbiSIsrutJA96w3BxTFr4OQ4E4Y34Gv5Tzmb82dEtMd2t8IdIhRc+19OPzAn0gQ40eWtlkgWYd21
DFGNrQt6VG8EVyIkciRm2scZXGHIJxdRLk520QZF68VOCGZ/xL8HW0PVeRu+IGaYqT1yO+ApLbpY
oh7cCF0T18hBL3Jp1sP/Ea/op3IPGXZ3caO4/B0ZPuq8liv5RrBvL3hEEFatFhHMLfsG5Y7uh13f
hSDf5zba7YS+gWepx/42zN/rZnP8K6JF8gZnERp7mYA+Jw6FPvmFY1h8QUzh/+Zs36KbcqqtzmCN
U/3Vq911RMnPTa2/1K1R8DdoSsui6e1uuIRC2V49v/KZtqOdFRNR+6ByB3D8U011sF7EzsIFg1Wp
/qn2qUzByVeq9dWtw3HJt2nfHtutHVCXIoVkgRLwfk/YLJSLCFYeUP29GOmRDLRc7dXxQLdPAKze
1R+7yEXVZfHyYNFYmpz4n+EhbIYpeKFhop7PkXMDY5Ytla98oOEnqmK+n9MBK8bUtns1wAK9yuNX
UVooj/XYNKJeAuzxwBi1L/dNrNK+SF30aC3uOpT3RJMnF844d7s6NXJVpBDpwukIVv6OHH1nig4n
v3qq5nXQzyY9jhXXY3ygVXAxP0BcaBwuy4qx/tLPZRm/8aEG4FuMOmVmSld8lAoaNxs9ydIb13Va
Ir0bOIzTGoHg7q6YzDfEAo+l74TxecDi8NC2PPRfYpecpCvbOnJ8Ni0kc9HkOeVn19oVOHRQ5l+I
7OC4Y/ma7cWB1BX3iOMZN6OhFWeE7R0PUiPbp1V5Bi0qivh3vFJovXhOVffGCJr+QeDY4hKOq3XK
MHD57K3Egdbv0VRXv1AVxft5JLgzZJ+giQ9/VhD756n///JJLp7gvQNy/+ObcTYn1LPNE0jRLO/p
dei3zPbt8s/6NSA3kBAq/4mIQB6gaeDXlozvx9kN1/G4V7zKVd4FUr7Kqm/wY8S8yt+4nQeU/+gA
qqcabXRyj4xcinxtMZ8ijYS0zctdTw99J5oyA8dLvk9ETLUXnILMM2vfNuNdPHttfe/5UtGlyYiB
HQeCiaxMis7lqSphubO5C5bxu1Etb5nvN0RYEo5G6UE4uFoXgN1J94Isl2z9yO54UXZ/rF4oilPc
ultnCziAoCz6xoBwj45IPmhRV+hPpt2UT7xkCCpuK91Xtwq89dodCZNLGSccEVGILSnC2pvki7dw
9adiVNHjamNMBjFgAIevZ+In00bHp5xD1HELmHya9aKEc0tbl83Gb7b9teffw7eCL0HyAo/sI+DQ
g8xcxAJhIejZMEUvcAEWgxc4Lics6N5pndFVZVHlB+0F8U2bnH2Z9MHFOlClJHAN88VNJGLaadmF
vAZRKYPzJmtxU4uFzYvWplQo2tpofDn6WQ5feH9VdFd6jrF32CYAjbtgfaljfLOZGusNeShfIhM5
YVW+O3rrE3lANrlPx3l4rnbs63fpTsYIYpf2YJOQe4LWpWz+Hfha5zvITZYogKlUuq+9EybjiUC1
NuBpa44u73UdqnyGRP299BD3Rbw4as6mGCSJEeuoviy4AOyvSQtqLiQTW1uUSEGiy7hBdl3HbY6Z
HClD+Ce4InF0xLQx5W7kN8NlW4PNvGpPtRFWvm7/FhtS+/lXRH2CPUHMD4mylXtxNSrX03pUsBME
PHCwDxXuRNCoiZunbxG+nGwbeXzQsoH2AKLrECe7TvQ3reNqzirf1jJL5n3yip4A6zubcnxmaCsJ
NQ2ZlmfuLzsvH8tWHRE0FV1KiqEpwJBVrfvH0pbJlwqGx2N0QMCfu4GmwdtDhoS6WdWYnAfCmvFw
dOFiTmEZT79gQiDt0yEVbLJBjbCQL0eCXDAXtlek415b+CI+AGyiNZCQYFiIC8JyqvjszVAAdzvC
GaCrAbEpI1jrLkCCiOnyKTbSyZp24W4ryXkM7uyBfPwa2j75C/OA9QpQqKkKYScrikP1+wdvMWwi
1sv9lHi78i5iIHmW+IQteJ9QG6pHlZpd31dTuH3jBb/18W1rVfSpUn+FFvs/xLkSv9jk7CjAEobn
aEXfyaWR4HYam14Wbqo0fDcWuvTi2OWYM1uV5VHMQrBF8bi/KhRR/6DQ0xzF3815BD49fx77djR8
uIhZ2LBuYCTZqukFjmpiPLQoXO6Y3E3CXD7PyUmVB6eeSAl0yDDaDKqgsiNE7XJbeHJbEwJ/Yqjd
v29pqL+KyVt+2D7erx2hRPJ+Aq1+iMlFu1lWDVabjtoUVLsxaf8gW2XzOKF4+/TrORkYLZU3Irrm
4OaRjydbkGBVgmtSrhJfE+Mkbb6LGiNQasjZqBOkDpcRWR8BDs6UoEdIquGVWrDpB+G29ZvcW+eH
tw7QO33MbfJIElYnCuDKLcyQuSePcWOxjdCvEyB7cqnwE22MPKIvfXO9caAwe0jsQdfR0z0tgR1/
u5Qdm2K1AbEDxCfgEI8TVUUXS1tHCi6IwOhN71HKgsfdc2JZSr8tKO8kLplyjQgVKsP3EO1ycwFL
sO9xf0zfo6ClZEp4qv6lOfVs0YFC/54c9F0nJMWVvZBB7/7ikSAnlDXFZS+KjX0hTiK45eMdYUBr
yNy2xZKuy/JKq8uMhFoc3p9oOga2Edi4IVcx2dl5dcTjV0nWjyimca1eJYFRf7nM4yh31m73Wac9
gY526LrfA3ydRXA+xew1hwnQ1IkWYmveFOKhQzDMHyMOVZSwSRteY5/lLKtR2QMh+SQun6KZNIrM
92p4jcBWKYkUkvAiDU2zXtpKbSXXvIk+6V03uFlEH75UccUu5DWp+NzK2If9V7H90siu6h4iZCv/
oniTn4sz8i73vFv/B0qPNSffro8zgpDqb7FSzXad5IE7I67i9OqkwjfPuMFo9dpSu6Ke9KXY75MI
jSnD4wYmoloaS0+tttGP3VhUAnZNdXlpYaUfPCx68jzSleIyGi038Bj7Y3A5nGN/XCdt1jsfw12a
Ry1LK/5Ck8YPcKVLz0s48SmcVQFH48psWphQEiTy0NPN+DxUJYEWPL3uR8tpMVwQaNHs5Ih2X97a
aG1e22U//nh4G+6sh4fyRpNTP683NVV0xO/hgRUpAbZOyyj1s2BkCrgboilwEaI4JMwFsm6rS0gS
A5x8GKgqtwHz5QVcvvZ+2sWadxVsznLGwhg9Hbrq50tEAMQPubJZALKO/RvyzcGcTMgXx2NALkHG
jUm2himj4011a7ifABJ2tLqzQ+pa5UVoWVZnZ+Vh29+rawVSWfiuheBvZO8FDC7b9Ff7CUuCRlmg
T9pENmDbOcov/doL5yywC/xxu05Ed4HxxX/rMYY90ErkvpZH2yOwV8n6eSuMXlCHzSOjQjCk4f2B
rJJidzJCXgaSqgJs/RWP1i0C5WVKEewX+7iFxxmX+YBEFhvNKSR69JfBOQ+KnoTLrzTqa+duBW/7
OmFMaE54oeWzRj7cQAqNwasHNs4DtwvIAX9XsnzCeCgxeLZz+rJ4XWcvGDJp3/VvFA1amumr42mQ
Knfw07oIdTfxJjmzXl9SU9mq2E1Hh9hC5Lu6clIxfKW9R5MvT2ZHZ5BN2o5HKyZERA6oSOoKuoxD
SSfiMvpBiJLn/2BRf7OEAnNwY2U7xu6HUNmNh69HzsQMVUPNEN6yogn0ILF+t3OdvjTcdMTCcKf8
jPB1zfeyLiu/cGwMFAE2YUQREy4iczy38ZtfHh5adzHWPT0Vc/yq64kDf1mZ95x+whZLFs7IUU5A
YgpNkHaVyI+2HAHc/DE+uxBViJ2GWoTZChkDIOm66o15jZnOKNfD47ZwYl2OUOwvncdxetp2eDUT
NvI2Tc8A0McWNYBkStaZtAiAT1tJi9KDGN1uuflQmCp/s97EMVEgof/C98y1EoYuVWEY6fcvAUFc
30s1LaQu1AIB/iE5TP5H2nnt1o1EbfaFfgJksZhuT6aSJUuWww3h0GbOmU8/ix5gxqKIQ3gGfdEN
GO06JCvs2vvb6zuB62qqG5XLzEe/t2L6740iRCxEJ1W3yyN06PdkIMiJ+XktXz079h4bf/LuVUo3
3q3MzcnaA9tQ+qPj9Fq6m0bNHFHvSMBpQ6Omv7EdLL4qQeu9jqhGJ3dGcf2mGhLiZJahidjZzdSB
Ay8D0mSa56R3cKHZf3XZBT8AGQXWGZocLonjmIwmNyF4CK5iFeUHLyg1UvImd7CjUVH74zMEGQ1M
hunpF0tBPU8jPp1nB7sqK4oSua0dZJYidMVl0LhQJ6N2gU4m8g5ysmxUbEicMd2Ikzb7SLND+zhG
bfekp3nNjo2SvUaGHwyfKzlfVWgc6W6AMCAgs+PU6m/Z7jz1mdlIB4U56lmHds0wtKPvkTehAxQh
24476kzcV5v+1rMHRJOGYoDJpJqX7k3b11R/F+Ot9F9JyX0Wr9FivCOL331tNRvpN1eW6mPQFGj1
weDc5o0ZGkdvpCYHsMmnEc3T/fCXX7bacEArDvNlhmWI3YQGxDsZpGAaSAG689nwRPAKoz1/joeQ
hRPKrLmMZq6q1GUCeUtnji92EZMG5j+hT3Q0Yh2cxBiqzjl3Iv2OMm2TYcNN3vtD1iaoc8hcGy+N
Y3f1rmj1ioWAEMgjs+BzeEoiyfph8sLS2flQqox9rWVz+7ZPiHNUfC36YtZROZ1KKi/tIz91+Fhx
TkHkV0qHZKpp6M1xos8AYSXHmMnrMih5pnKqX2E9UQ5KErv4WTudVe0037Q5NZKWlg1UHYhIZNUo
zc6fXRH2ke6l4blSh4KyQVvh2UFiSK8fxOSEL+T+TeOBiZgACxVm6x210uB4oxpALd1vkVmTvzRK
/6jGPSgY/teuPMI9BlgQWRMMPBoZofvzbmm2IpNEDhamgxUdqq5volMNyzbgrhV0D0J06kwPsIP7
adIV+9n35PiSzouRTEXEhbfIHfNFRRIC18Ao4lu/shMdtI5Tf+mogg7nlOb6h5SzAR+1DD9YnzpU
zinR9t8amND/gUqQd1JJJUwjy/bsvS9RT9/QwqaCbi7ywQVLZNxUFV6LOzpakElMBFnMV678xjeN
3OhnDakmERQiJHKb6CutZ1MkenHsqs4EccPZvK/pLnIhUHTlmT8L4l3dD9QLEmEW6kGnpSg92bId
vyVWT5J76gLHPwguw+k38rP2kd7eObujV4TQ3PQU/YK0sL3p9I6UkmKXBiGKZTjfKaeJhO57LZjP
B7DQNEokvf4Cgk19HmqR/FSYJ1/rdMjvA+mPc7+Ixw5qeGP2kw59dW5N1sicOdDr/gtSBRc7CjLm
sBs5v24dZvp4m8g0eVTiKDb2EwLhaGdYaA++gMTwaXPDgJi2NLjMpPAnLo2cM1SfD81Q9B+HKJqa
jzn1OxqmnKp5TUlPIhKFQP8FyUVvn9GT6SWyoIydEjdIy9iVJXfQS6/mSv2NSrma7UUflsUdKY78
JifUms4VOhlxDFRfoZcBTRd0nnQInghJxDfN9whEswkdCeLtBjXcpEZlA0cHy4ddSaEpJ8OsF9F5
mpyRVrIsIY4uTNVhzgWZJGJmAxxOKbc5doG81ooPTibjB7poquiuLxIDbZCaosKKfT1DNhxJ/2iQ
Vi6IJru5MFqCX3wCf0bPuqGFduYimzH1PUIt7zvoLT96LFqjik54YIjsWAmnR55pi/IB5+ay3Gmh
yq+mw0aIG2GjA0eubSfnREuT4IZcaU4Ihy8RivmsHtUvjV0ov7iYZ7zdPreeRjOViDDHqDJ38CLb
8Ln0p/qk+8PYHhMxcPmfRFcjhdW9/ITMLnrUQBzBiMrzYnoIy1LHb5YeG5zf0OH66cP/oBE0lSZs
ete0u+AGLmdh3Xci9JzdZI2Ddvgf4emVRB6bupPXYZGlpVmRwdqRWXLswQEPJ+Toas5fNaFSyKNi
vBTVmFnHpOXEGls+HB0Tcb+B9VwhiJoEOHA1wbpyXZn//C8mLtXQkZpP0bqQolXsDXMdoQhKXsGV
c4sKvYZLtPA/s00YlPyzIIhGMyaUVp7WbeEjHDxoR8fQFPbDCBVmT7LI+qZ4E1cLhziQIjditJzA
nA7ASN/Abq4RIi0dz3gqRBZ+TAsWqMKUJnOmtm5tTc2pBYQJHzvsztdpmyvwS9OCCmcLfbZz0Bcc
SsUnoztyI3Fbr3rmA/qf9YBrI/+D4pJK4D5VJnRiXx9UW33LkO81lM24Bi3NTDJ6H3uP/KPbd532
iK7BPkuhKXtJbeZE1AWyCMHNMa3N6VD0cbnD1dTZF32+5ca7NrXgdf2fHzLDSP+aWmCWKqsyecld
moLdQ3dl21p4S59ot+HNuvo50W/gBDUT3d+hXc3BTCxZta5JKfms27rxYMKL24BVr45iSYu3peso
3Rafs0Ow0mq1zg0WW1YSVdK45H1lHK9/v9VJ89coCyS23vgmsqyhdQu6oV2sKfyjTaHoMwiu7Caq
UFYS83Ub62HlU+H1o+JeqqkWhsKLR8M53iHnKFvXAoR4pITfPLRx70Fto9/v+vOtvEXEochsTPRL
YOoX5PMWyhICkah1cagTNM42pn1CO0kd/V/HEcwGVcf2RoNBu9xsgoztHFULsy+q9Yd8EmhHp8Hf
mBPvgbqMQhipS4vmyHeoWSiNKMQNZp4HZ/Fk56X45DmDMtxMYSRcUoKe2PBkn7//W+YsRlSqxEJA
tSDHL+e6wOPEAkRUu4QI7WtgcM1QoiQ+Dpnpw1KeIf+xmYN984TYIN7+cehYjG3hluCYwMYxWrXm
b/v3iqYAQ0dYOLlNp5iaG6P8hbkkFYcLcJGJ3O0shIhu1RKPXSgQmCXXFM24aVv6FE6x6pTcqzya
iSnXA2wxEmtM9zRHeMYlo48WPUEKAJSiq+34N6llUJAv0HvvEnrx0yM+UEhmU2AnSAeTSb5Y1aQX
G9vn++kJ3pqDQSKhkZjWLGwHNSfJwzAUoxvYsfkCIQpJwxSoT9cn5/v1No8yzxd2aFyRFuutipVY
Ut4YqVrBFwiUvtkrXSDcvpjq8/WhVh/IMR3bkbAT4TG9/WYqPaqT7VsMhVH2MZYkaWct4caqXnsg
3C2wjtNNaZJzfzsK5CinqhyJuyDqov1YGzAPJi51NDFs2QyuLACSnCppVm49FgW6t0Mhds5oYLQH
1+eClO+StAcM1fYzywhyoQju4KsG33unRYcrEmUMNjaW+e9fLAKb4TVp0atKiWCxgZFYjdJWloNL
ukQhm5hSus17dHtkHG7LUo0Opp5vuY+vvF+bZKCBRRnbDJbNbx+68IowsppqdCMlxMvD7JOjVbX9
UYd38++fkqFmgwSJdQcOkm+H8s0IenzM3Izk8EWKoaXPi7Kvqct0Y6TVN/nXSItJ05QK7Jg2Hd2G
IPQjMi7zIXPykV4Z0bkleBPKs7Z5ur4eVgd1KCzqOOioRBxvH4/OOC7QNh0eNTqOH6wY/2dacHmx
M1p4U60V30eKsD+uD7r2+SRnnuSlSltdgsJpYPOp78S969P0clOmdFspkhYIstXVxktdG8o2hUSc
52gCFOHb5wM6zRW1Lwa3l9DAe1nSjRR2/7VD72ycRCtvEh2FalAB4SzAfOrtSOUo86zTzN6N6q55
BB+qn0ZcQz5R5S3vbM9HzxiqP6+/yNUx8Qii+4wzEKnm2zHDkYyiNldKO3TCKQXgOrlNYMsfwgFi
EnAAFe7PiLxcXq4P/P6g1zWN8wAjWtWcnT3eDowsLosBIpUcekZAHzV19wTzi1952ub/6dBJ/I3v
+H7fZkCpGpyzOHyYS7esioXXB6IugdgrNXdGIHJpHNYb33B9FEJagmfB3r2YLVqdgXUcmtJN8wEl
iYOO/8mJTLHxMO8nJQ+DCa3N0SrefzaN1KnsvKZyqx6QGUKeejqb5BP7QwC2+Pf1T7UymDmf3thx
wfI17MWnotA1WmUYNC6kHeW2wXfwFAxe+jCqxZbT0jzF354Fuinw8mUqzm4KS0supzcMCgpe7RZF
XTa/ADVzixLtmDxAJkRG3VGH7G7o+vEesS5KuOlqHPXXH3flE0I/YvlxtuMCt7yWgH6cvJiUqmt4
QXunNi3KFxqQXq+PsvZSiVYcbnMYBxnLU88Opxxfqbx1g1QEJ29Kv9PDmx4tifz4+kgrK21e27h8
W1xexfJ5KC70gTZYlWtGk3puB9uPyGFDgab83LVnWKvNv3tNcyfEwVflCsTRtzwTihwXBR1GgatW
yvDIaQBOyJycW0GL7un60/0JIBdThgOcc4clPUtZ5x3urxia1r8ASQw0JEkzaHozO9VVFM/p19nR
ZiFvaqPK/6NJtv+OC4E4sg+qLwK+98Z+tvI9mTBC4D2iE7ctTyREzoMoxSxhQN77ArSWiqUd1spl
TNHbX3/mlS/q6JCG2c6wQ+IYfPvIlpUmZhuGrRsi9LpV+sL45JVtSgdgTaII/iPmMId/HVKiKGfr
lGhVcBBa7AGIdrIsCaPaxVsCpINhHinD1gcV3vk+6+ldvz7c+zXIcLgv4qqiUka0FpHM1JPuChq7
cgMtaF3IF7R98qwbo7z/ZoxC2Ds7lank6hbvMUFiLL3eq9ywcaYHODv2OfEddNYz4+X6Ay2H4kup
lkmujpPHxC5rcS4opQTZ3yrU0quuvKlzvUa0auUn3wj/NWD5MxSLXbeBDTrvvBopwCAoqxLVxUIk
uxC0fKGTsJ/btPyN97f8SsuR5nn619LTQDnEcZPjTBEU/alvPfMgFTge11/d8kyYR6GnRuWarnHr
Wt5PumjUOClazdWIRkCtGuarrjuWS8xuHbtGi47gIJ17zFLq4wDccGOxrTwkFl06a1sjTuEq9vYh
YzySMS2CFSnQX9xkit1ewrnv4PpDLpc0D0k4hDcJ1jfkN9XFVITiZcqQncXNYoNm9ZTG1BB+JwYy
IQJvfGD+0dJnHu9/xyiCOUlfztunaieFaMhTVJfCoNrt0ymOvlSVBYju+nOtzHveHHGQjWBGfXcS
dAh/RiUzBe0smLfSRh1NwJUaErk03UA62Bhu5WMhQuUFkg5z6A9bHAZGXiIhpxWBa7NBV1IZRXd8
XMu9/lD6/Hb+PnN4e2z0XDuEauGAt9w4RGNGXGYR5LHia+c1zLOABIfM65eyUJCD2di6heRU/OCU
yXrE9qIUguN2Ao+JlLUTe8UPNdAndmuFJ99RqwtzW6v3le0gdi6nYMT+gG2VPnXqeU95lTXKAbKO
+Tgh2yF1kyi6PJl9HDpfITKP9begEB1SbFoLBEUxHE5uBk+N2z0omSzYY8+jIiNH/DlunL9rH9jG
ok1TqXlYJCzeTqTBFwBowJW6gWpH7kQD4i5SkpxkAt1n11/7yhohbcprx8N9JZUURSAtAMlPrjoE
3WcL6xqX/rT+0Mq2+G8Yuw2b5fmMWXxkndKBzkKZ8yPLC4Nd9W02qQyHPx+AoclPf+MwaX/ysajY
Q70VH6B8YPmcYlRy/UH/BH/vhja4qnBjIQ26PG3TxI/qskR5RW7XN26LTIZf0EM4HzvFNmaTVRuY
XdD6H6ZWKb+ItC1PSPzNl9LLxee+6dIPHSnD4/VftfKl/+R/EavzUt6l69NB0/wwlvifBrVx8aum
voEAkn9CTBdtvID1oShtUX0157ze20nlyAm2gWLypRsVWGReodYxwuw+VxCY/D881ZylFySB2N8X
B3PaiRJDdU5LkCa0MUHHbg6JEgQfaUFvHq+PtTKB9fn+ZJLiljhMLx6rHAlBotqeXPQBU/zqE9t9
GhAT3LcJeKCfQozKxuG1OiKtjXPmSedfixEDJQ19Lc4mV+sLi6Z7WJII4LB4aX3ysIm/ZUm9TCew
MXJO6gZVAqK2d/e3ulMKq4yb0Y0DXxwGQRtkV6CkQp6RIhr1f6qObv5j5P1nTOYkGzERD+XHxWQJ
kHSmvsEGnFn5R8QhNHiiBj7nfRL+fw41Hz9/BTxNTv3a7+zRnYQdhccM14GnNEYbtFMSVYwbU3P1
ZRp4ylqmjpnhMiaAEWzaATIQ16l77baH7H9uZZL8nnX0F38qileAuMXGHF1beoKGLkkNm7LS8mib
RXlF35KtNOg/ehggC56bogoBI9HUfX05rG2wpO1tBpO2aS1XeVRXNH5nzkDfvqBI4eflhY5Fjc7J
GAZYT/SDHxb2pGhxN7I0WyPPy+bv7wj1NFLGjIdEmbgvUwv1kzNCEx0y5yIHrf3VBTWagsrMs42h
tbWx5xouiw1PW3t5rJRG0VGAj/mqXVXlnOSN16FoHMPuAB84svd4jATDIeNa1O9N1MbuSItrBHvf
c24gatnaTqUXINjbmfRhW9MuDRhyHDx7VxlljUvRJHoapXtAQMfrH2xtbpAFIvihLiHfReJpkHra
CPjMLRM7OfWOYh1gCSREj6q9MffXNi4CClUQx7FvLe9LagfbWfbT5HZVOZ78PKgv+OTkB9Ufpzt4
IeP5+qOtrTWYgZQBCfINUr1vZwTKYN33ob66neM54iRbvb1H2+L5j52eC9tNvRkzocV18/H6wH/q
RcuzHsUInQgc9UTKi5FNn3NOhXjh5sogCmATofxeOdi/uI1V2tVZooOwT1h0xeGxr+IA3EFJJww6
y8H40sNRyD7QgBILmPIhnU1eLnv7UGDVhrElvIH4VNMGrl7ysos+pTDRZniOV7T0cgSVf4Mcf/oU
QR5FozQaJhJS1GvyW+PTmb2nPan5OTXTBEDCRiJ0oJGmfBn7yILKbJcDAv0W9t0tGB0dw6DrL2Zl
BpCthRbmcJoQZS+29SHKoP7NuwPrZQaaFVqi3EZx0H9Dbhslp7ptw/L072NqFiky8vyk/JdxV4GZ
RNA1Chn4XIUjUxbZyLRjZzgiePU0+lY7kh7/L2NSgZaGo5PSXQQglU92eKgYc5SWx0fQEDQ37A0n
QxmG5051NibcfEYt5huCC45KVSf9Tl3j7UwHVah3HvR5108xbdh5Df41ewNi95ZwZmVJSXLTBlck
0yQuWHxABzQsPWjp4ErwDwHICVVT0MSn2JQCaY3h+wfTdBfVY/T9+htd2aakhK1M/My/KAq/fcKp
j2pTNajtCfji+EKY4egc8erRu2MnDLFRvlybp8xRzZAa/BvycW9Hk+lQjCU9VW7ZTC2wowYiqAwV
MRysZgJgYkIu39iHV44QShgGU5TLK0mexZSx88Bv9KCcUCTB17xv4rlT2AxiE8lj+h1W5r2VWfqw
z+zG2ziz59mxnD2US+fwXzMwA14MDR4tU2uupy57Snlh80+OaYNAr7Jl5GIlKy8mflWHrIqUaVd0
ZbXxtte+relwucahQCd3t5i9pIBTgnONXaHJnmw8hFycDn5M2K+cr08ibW0kC3j4nPtxiL/mP/8r
RogBb/SZX/JdCZPEhyAySKrSeKBkB7A9VER2zpQW97rV0iaM2Uv2razL7IJIy35V00xHhUiT4w9W
QWnehOhWGhemMnmk679zZTlzXGEXIgVRFOmxtz8TjUpjOekwuTKgjVO0DQjwmobkjVHmxbr47rTO
0GhPXpEs9zJqUYSGdSCASFfj1E/OXpe2xS2ya/+mxRiInuWur3RabLTo1sKBE/yTn01fyePm2JIO
Ma0tCOizs2qFiP4teot/1SrKbpDKQsfdZBJWswcxpmRnAD60mHDFxOPLS0faPSLHiawfplJDt4UF
rYpb7ofJeLHrErdlU1pxD9I0tcAFF83IRwrjAvJ+w2Z9141j9GOQQfEkQ9//LQozbQ5er/k08no4
r+1xKcWhBkR+daODqfMPqWKOGdY4vbjR1TrNvl5/k9rKBzPJ3mvzTZBa5PISmICOhZvgG64JFcD7
jFC1oqMi7ka2DekU/X8tJKDPtF0H9aMqa6nfl2ngDBcaAGDGtgMw0YwvFezJrI2/LVTj6caJtPIL
SfGztkjYEaUuywu2BgIzKTXp6jky+J1vaJ9wfR3i/fU3sbJxckGk+IVzus57mHe5vxaY6lRZnxcG
DpsKGw2gt6YEtBNZOA37Df2kH6k5BP9+uyGnQkISTQ1DLndOfwpFiAGADiUiNc0LMYQTnnqBE82X
UWrWVultXnyLVWMjETLA683X/mU8EdQjlcZJ091Up7dbp4XhXJkYAcBfTz+j5e5PqVo8XX+tK4cD
k4tMsikpbGhL5RD3SKtrskBS4rYQo4JBmg3G7bR/rEqHULrsyFn5U3xLa7S/pX5emTrY0qN8RMfD
/uwsvmmfTvTi47qIRBVuN31PwLWgq//7nsepjkyQsildJUvZXB/ioBKPmenGrdHjUGlhth1oW673
KweAPcuDZv0m9fxlijxqDMeTRGfuAAT/4ED6wnCtUY56Thnx+jd7V8Qkh8GF0ABk5Tgab29+r3+t
BUT5dPRi1OxWnUXXuZkad9JuwmOoGNPFGq2RtHHafJFtpx8CxY4OE+4nG291ZT3O8hO+HFlcfsni
N5g0JECciizXoAfpcxIZDahzzTvldm98xi3c36oSrz01CmM5J/kESll7/kV/PbVdJ2ZB5485h74Z
tvYGvTNTRuumYxQHCku4942Y5MT9AKPVD3ssGifrcP3Vrz61TchPvMiPWS6XeFTHIUhUC3CnI08x
3bp7PHPgWKEvOOS6FW3d/1eWiKOSwRYcALOYeyGIpCE+MSOvtVwaoCIbcIgTw7GV2aGxMTixCjmb
X9vhR1QQAKVstcbcnuT/aETVriP/e4BKb59D2DSv19/E2g8jCSpxkxLQY9RFJKHlgOl7VTFYu7b8
aBHv7oy28zeef2VL5E3/31EWO4QBOAlL9NB01RgQrBO033CnF5+HXn7vwAPf1H2jb8Ssf6o+i22Y
g4byNWVeumqcxcwGWE/8bnPkFlXaKrvCUtrqlGdDgSkKvsC7BjMXmnYSYAIfMjgXNC4VgIfuRdRm
+l2sNt1XUK7jBa8br/saJorEBUJkgHlGCCrAQ5BtAWCkd9ffV30ff/TMHk+jWHQm5GJj7qJXkuGV
go6CD6Lv1wYefUZtHULkK+cgbmCz6RgA034I3B/jmCrSvAP+JIb30fYGREq5PicZfXT5/qHuYT6A
4DXkVj13dUHq5P1oTqXbQZXi7YK0gGZBma5N8mL56JyiiEjuXJWWGly0GOfXXV1JR9lpY2hdNLMd
ATMIpLB0ZwWeeb4+HVe237nOw2yknwRl9mKdOGGrzd4vpjtRdjhGpo9JWiSw+HJSdWMPWDkyGYo0
+aw7n8uHbx87NmJ6jmzBqeWHwa+YhieoxgUuhX413tMFN1xa+AQ31PeNrbiav3k5M2eJA7k0NgUq
sYuRU8Cg0TiZbj0BhcsM0e3lEG4VztZeJQVRroxEWZh/LeY/cMYxDm3LcPtpwDLR11J2tkj/DMb2
079/NHY2+htstFNEj2+fBw8NnGL0lJPZwfU5jsP8O/pb/T5s0FZcH2ptIyFxjK30HKhSFXw7lJJB
HiwK5kc6WPqNbyjli5mm4i7kBn4nBmDsllltxFZrL9LhqkWyhsXBFvh2TD8CxhbhSepaut9aR4Ug
LN2HRlcc4a5EGzeF9cG4JCDNJmgVi8UoK6dMMfEx3BBPc3aGfKaba9EF9JPcWADvh+IOqxIw0p1H
eKwvpuEYhgZmzGzKjkim27IagVl7xvRcTMFWYnd+RW9n/Hxd1vGqILtLqLEYCg5EzKYqDNeg6Z5W
aQ75FBji6frkMN8vaW3exhDsziq0d5k8pwu8QLSR7va+UTrngRKGeDLavA9usX/GBghzrvZ2nle/
MtwrYBtzrAIRq+MXjAzVF0ciMtxXaVSCs9IiQQ0djJsFFBZHNSwY6karDpHX2K+DZdKIrgUi+z3R
6PDcFYj1T15uStKVg+f9NBMaG3eKEfifaBvL0zsbSpq9i1oSkTs6LhRtb3ee+TNpY0M/h8ADf1oG
4AUY2orxH369+s8K+74PuKvaPxrYu/me+ywOK3EnCuwPS6s+B07RWi80npHviqep7D7WQxJltzHG
DU9TZvTxyeuK6Rc+ilV68XLQ/oexRx8EZrMULz2t8giSSiS/e2RemXYiQYcfjEyyXt/5MAN+JrEX
dMd8jBoIIgTM93GhmFjppWWj3uDGCCtQU1N111ozbD0x9dbcOMZXTieq8Bzh1nxhJN2xWBBho6p4
KsS6SxSMTyP4K8f/oZYBpyFpt9CmjTaOcLQMTCcBk06OEx465EgwC3bhVBvh0spFnkU53yE1ZrJm
Le+SXdP1ICRVShRp8GxjyAz7I4JShpfwUN3bo9UcsXgGghFRxMoV6RwCGURwiHSdapMCUYj88sv1
ea/N72CxvGYhGz1aXCQoxS424CnNYU0muXBlMrYxABFbye7CDDIHU83xP1sTapbLkIVgWmqY6NE+
ddRJuaFLp0lu0iIdopMMU2wqN37YvB0vfxjlZaJ85N4kLRc/jEIYitMxh2EV5HkHqswromMy9qVz
Pzpq+31SnHjcdXVs53sYjypWAZS08F+RWIm9irQZ1IsCAEo/6JjlFgAimuY7hfrxQxFq3a/rv3Zl
kxIofOxZX03osbwKGfh74opa6ZTNU/U5xrR02I86dMeNt+K8fymk4tEYIwJmNHNxhnUtLVl2oOqu
2mfO16Tz8XZAzvlBJ04FeIOFTQr9uYdKNNQJJKQSlwVtQyLw/hzlaEH/D4aERCKqQX7jX5cwhS5w
2EElGzL/8cwntUHIpgLwCDB5H97t6FwSBJIb94C1V8wpQH0HmbyGEvrtsGEB2qluJsN1pk7gwptG
N9waxMYiXTnYhNQRBuC5pVPRXrxgL6Gnn+4U6VIPwC8Eforzs3UK/0milY5O/zxruGUQR5Kapgtt
uT8R0ndDBi/bzYvUcEe8Qp6mJvI3MuArL46bo0W2lyossofFI5W9nUVgdXWXmNK/8VRgN7R1lQ/X
n2X+WxbLFQ0Huj3hkPTlOvD282RTY3l6X/ZuFnqe89vphRkf6DCQIDFrFuB9RvV6Y8yVmSjpaqDl
mMjgfWU8m8zBtnIawbRSr7/16qxTATyyswDuHAqAgndjjpnf9QfV5ydZPCkeBgaZDzpRyNbNa/Sv
+V/rOFeHg965XYzbyX0qSlRzUPupoiBsqh55Pbhb4TbazFRZn2o3GDDj6Bt1UMz8eLp0+iLAVCRM
00g7+GAW/Q8Dfcaf+nCi4jVLNu6tpMywNIiDQnshl1pz7+c6gO1yzIb7Xcd3Jf5acLX6rjSBll9i
NowaSZcIrVOfxNBjU0Jr/2Nid6m5C/LtNs21d8+cQqFJ7kfly799C1bg6JYsm8aNIn189vB6wUME
2iDClkacBjLZuKZoZf/x+ttfmWZzkQ7dPpU6OnDn9fvXyw+yEqqbRMmu0U71mPiA0SEEWXuaX+0n
NqtmY8Odd5XlxyZBSVWS2+3cLvp2PPJfLdEzkvJwCIynPtPqn9C8gj38BGikVTP9RHJT7uFAZRvz
bGXZcrFkDzK4N/CmF9PMKERdeBXV0FbWsNEgj50N3xjO19+ntvJCGYFVNO8O0MMW4XU52VFfFibd
amELvKQxPLW+mJEmXLPoTZ8Jm8fTDh8jRTkkAImmW6NmTjy3+JDGO0yVveZX5eMdcGKj6yCeiUqg
AMqV/pPAkVpu/N6VacduSYVt7mJ631qE8wj2xVVEOQ/wA4Vis3gckwQuf9focbsLKy9x86FJnMP1
97Q2Lls0ygLEz0Is5SVFpIOQgf/vKrlVXJK2CZ9klWML3MXaB47JGkprFb5eH3Tl2/xJjJP2mxsl
l5X+rhvArM+dhLo9FWATVYyf7M4+Dm3+6mE/5V4fbmXG4f1HmZbzVaU+vVjSVRarssPN0q3rFgiI
1Tk4NMgi2RJqvANkoEymGjtHm7QbOGwUbxfVZJQUBvG1dA1U0dOh9/Xwe0Z6aeb9ZiPOyEElXQ2o
b4doIw6fVSDs4tzJ0sD7XMjx+/XnXvm2FiGNzmcieEOG+PbnDF6mAJlVazfEdRNH7yS0ngrm8blp
RX4bAxwTRy0J8n/PssyRIstCn7/tu2LPFMdqSD2C3sIOOrjn4aiYxH596QgLjtcfcSVuhMdM8oOL
LVmW5dVjdEYuqmFRu/kUaHvDN7VdWanOXo3C5jTohXfWPLU5haylU4DB3sv14dduYkwqSknspSQo
ltKOaELlHoqicYFoTN5BWC1wogzvgscQgjWAp640gA1ZnBpHPUwkKdZI8z+rATjgjR19JcKziCGJ
YOkcRJew2FcHrtjwH+nhGXChPpiodcydVIa2OtRdXm1V21eWMDs4vQysK0Rpy2OSyy4irqamy6vP
0e41QXvhmtXuHOx1DnDzs40779rTWWyQZDL42kTKb+dygGlboTtR40Jvpn27rHRshoZs9L9i1FGL
D9e/68rpSEWW6xkHFVNrORql/QKeYtXQV9Y2+1bRIPUbWu62kaacrAFs8KBZxlMJF2pjPzYED/L2
YCbXMofNPOZcoF18RoQukZcntBLR6xezVDtC9YNmtOm0I4ehUv+iieRhSuz+2YkCPBZzaY+fIYIr
/QE1n0eK3bY98+hPk22Dhy5U3KRsrwel1zc1zg9TOYS7EWMF7QAXqqiOdZ+Asat9ZDNnO86HGa0+
gQn1dU/7nTrY0kB39EdrZ3mF9awVtZLsJqhmD16rGb9jS1OCkzFQMnB1EiYvue+BB+6qrEXyUbfP
Tg+K4uTQsgEQsDEUnY834lvZWb3Twf8zY2S9+JQdDPoT4ewEXv87D0DdubTvNdYeSxgjO1RQJ729
ho3wEOyMFBLz3i8D09iYZu8/PEsZVSe5Mo072VLrYkYjLX9A2VyA2oV8npEMzm+ct9rgDDQdXUmQ
VnSdROy33o6QTWyJ4NZ/AHERaQtVeyf2K/0AtzdL4Tw2ZRN9nGpUNqCL6/LeJ5o7UzCKHpB51B9G
eku/XJ/179c08dJc7yD+YFP7s9n9FYOGNYW2KdYnQMycCaoFcVTFY27Xg1M5jT1h0fXx3q9pAg6C
QF411x24M2/XdBJbQYkREB0Hss6OIVjzo1Gp/zVd228oLN6fhG9HmhfdX082CJGFWFmoboMX+rEZ
nBZvpg4yPmfiSQT4AhnDWJ6vP977sINBWcW2RjxPKmoRgTbRSGd6wOMJjwxqH+r2TTfE1UZwQ334
/Y5BFP0nYU3x9t3Gn6Vj35A/mUvmUda/6h3g229Omcf698KiveJWlYHoz/Sd4a/ehBXQcQ/4Nez4
BNriUdbCKV1ClZiUFDK2aFeYYzMdMOgV2ADn6WTsdK0pyl2CZ9iM0iuK6DZyEjLivhkXLSQeVLYH
Npq2dOtCJt0jscUkMAWwu1+F9OiRDcKyAUgdeJOCJ4CGc2YZD1Z3KIOavVWrtQYceOLhO+xjdNfR
TzPq7aMSWEShyLuD4QVBkPLJDCMomX7it/6t0dn4zeE77//2TCu2DrKAW3so25CyozSDejf1MAj3
E4bY0Zmkf/FAOTtMjnN2aQLgEpofJIWSAABJk/3MCRJP0vC0JxsZ/GPFj78VvYOpqR/4KkaW+IfV
h2kiFQGkO4rKO1qbDbLOgOBftUaz432APdnA4zXioW+0KfpSTzjX7UiLN6TZPQxVOR7TqvhmR61d
/WiSnKQo8C8nuDVgCI4Pk6pEr804Bt6hLOs+PwE/dc6dyPTmJ0454TMI0TQ+mybI6IuNp1f+qOYs
mZ8ZOYGK51UKH8dGs0bT1UziGcA/VK+6b6PkWAxFmz9GJU1qe3Uw7PC7qEmP3tR2xdGi8GL0vZZW
Ar6hkXXOBTcAL3RZvHBEJjw46CcvGoj0/4uz8+pxG0nX8C8iwBxuSanVUgfb7ewbwvaMmYqZLIZf
fx764mCaIkT07mKxxuzCJVb8whuyRpsuuMe6blDEkPHeiU7aAwjpAmcJFyOQ8Ltdpfal63QsvqiM
U9s3KPd+U6ymldTDtWz8JOZK9w4uPBjjXZikZnWE/5BngYOSs/tliIASPs41eMIvNsLc5c8oyxTN
152muzcalNio9avO6JspeqGPShdGgz+OPdHVTL/afGjmxEzvo7xsyKdaMOU+8sCKhjv2ZCf4cM91
e4d0Iq+ecBsaAGpqGdVX2SbO8LW1lFb3Ra3rP6PaiNuHMikwBInaGGmjkftXvZ8wEh2xGFnCOa8z
yneWZXNNQsN01Dt8KlSkHW2kesccuO+BhSiaQ0ctPkGK1tbM9Ng1eKeDy5vFRS2xRQ7mytJ/4LoX
oq+Ltx4AONFNH/DWwnbPjXCq8hBwNvijPT6VeTbViGwWcR9koCt+hWFjUxvK8rR6KFxv/MdrnYQ3
aqhYdgpVIzbpsWMpZ6eDtOAL7FsTDEiJcY4CswjbJ4PAqY+nWRdBK91Ow2TbNX41FiCII20f2vtY
i6K+lMddmx8ivVGTQzEqSX6v5b2Wg1UL0fBPKi/9UuJr/GBj9UZH3A3FB9XqbOvopqDWLzB85HSp
PC1p75zZCc/cwdnwjkwiecKARC1PYrC7JsDKm4PlxBOdxTGe8uhR1brBuBdCHT4KNJh+Q4PHcNcU
SJEGs2X38WEYZISjTqWk6D/aTZ8FYYtc6AkTgvlpatz6gVlj0mlf08eq6T/l/uSqhXacUw//R5Ao
dv9lVLvG+QfiR487bdvjAca7EOJj3ei8vZNVLH564EEgdPFk/VNg+aH9HnVVfhmTrnivCV37bEGY
iU5JLJLzMLa5dphK/M4e6r5umhN/hXGWLpmXXzYW/Rokg/aC141+DLXKpX255NfeVfnVzSorSUXi
nsMuiWqiudi9M3Pd/GkiJfcxMyfjR2VZ4qmpjOYpSSL3ro10e/Cdxop/RLIYwyNmoQjX4z2g7eSk
GzEG4kFIDUD/16/7/Iqd6O7YK5DWw7AO2PbV3eh540OhNtODKgvr7S8/UoAcPKrfoKX15ff85+Xv
Ilzuuoq5SMkLPzSYa4w+r5i4D9nLsV8ktvdpKsP+y5vffoCjGgmpRS3xqieP8RBiudnknD3kKQ4k
qfIxpGl3d3uU6+yXKaR4BwKeOpe2bh30wJQ7L9ScsyIMT/gkhSFO0+lgPBd4z39p6rh4MK1KPmI0
OLzMzVz/vv0DNiI4pK5sCh46LBFjXYJHzS/Vu4bZxVGmO7QGIMQqgqwxYpl1f3uorY1jAEAkNF7y
2zXiQIWcqo69zrdSHPNDvLxJyXgUEJz3njXIUHuJ2HVUtRTgbYqHSBFcRW962rZ4GRjOWdPjn2Zk
15dZePaLCGd158s24kSPo0ofF2gK1aklJfjPFqU/rmdcJwDvopjkSAzasyWH6eX2/F2HwAhH0L/A
xhOCFRoxr0cJJ1uvpTa6Z6tV1Ic0jRQsSGOHSeyqezoCZTDo7J7bg17vD4jjC1p+oUgsJI3Xg9oz
nuiZpKCnY6WENCP2DjSQLeDpUjv+L0PRs2WH0MNbnwWcPOpQHRrKXBNG9qhCGn5sWtMpT8N459hd
LxglJ3BK9EQ521eoW5y+kpjAzj3XMVD7BYn+RNRb79Qgrjc8o9AKQKgGpB5VltdzNwuQNelgOmdu
8lA9gtiMhG9EloNHlIIXO7KW6Ha/fRI9sPhUS6lG84q8HlNNW04Dvm5Im+pLTMUp0AIeYiWwu3rY
ybX/ljJWpY6/wBReKnYIja7Xo+W4uCKo5drnoXYjJcBZyXqmQ2qZAV0B71Of6OkfaHkWZokAtit/
IU40QdsMhY3bBghBn0K+U92hw6qUJzuUg3aQVZRmd9LtMVrAZblxD5FnV837Ie/0nlB+ioqPkQKN
4mmaZyRS4PgtXljUMnEcQJlmCAAGuGc5NxPNlzQzfoMh6fWde/N6B1FhQPGKw+7BIlmj3epSzhNa
VM65q4v0PsZc82FWi/5wezU3ngeEARdqFGK16Fmu5tfzEll5CldYiQbzSz812XdcMsvKN/ROM3C3
dOJLkeNL4OtNXZ6wbau/vvUXAEu3EZNFCwqN0HXXuW3buMM9yTr3iz+Fj/ZPFN8PtUiBNg/A1Q/j
aLi4yxO8460MyvNAU3dsdubhr7DX641mgE9ZavNLLfwKcqG2SdqE6PudjcEp9AO4E7v4OGRV0z+4
BSXSAFy1lweCFOmTxOO0xUtKxTkaDn/SfY9Rlx0OnYJP1T3UNkzEVJRc64c6HRzjOCkDzkUaJpN7
BOnrTcLOoPFMHXLpA68nT8yOUrF1TYoW2nxMUi3HXgwrjdtLtHFFL2cK+SfqXhz75Vf85/UZsAH1
msSzzsVixtxlNAn8KuGczbXQ9xSMlh23WggDtT5uTcrGC6fg9WApTixdpMKKUMiJg94bp29yHpwU
25V4em8SpNZBHzvqY2J0uwIXG/Np8IU0ZlSqJUzp68ENVUZGZgOyrx3KdtFkZ0E3WXuPwwaNGWAn
4mkwZ5F+ANr+ehjUUVqnqXv3jG5t9wQzj8+b8FL/0OoK6nTkJZNCYU3t9JosnaMJ9SUjK8gKxRig
/KuRhu+9Pf+EzgWqjcprxFktU630kVrochx15gIjEWr64uhmaXOpOnDdAU6qyVNNLx0UctY3321J
xIHhVOz28uDw+qtHaHneb1fr0N3CMNd49nKyfNI/XSkDlHww6TbmAs1b7CO8N994iyj+UtAEfU5J
bHUX5TIP+Yepe3b7VhxxtDbuDWA4b3+/kIGkB8KtQ/VUXwU5paeGdjSSXSQw9IOxczI8Bwoclupp
7/Xa2k3QmZAXU/8qfayKl1IXvKJYXRIftuqBGrh1iAnWd6p7W6fzv6OsPoiCXlqbZsa06ckMaqfK
76IxlJ9SrIV2htoIEIlCEdhYMNhEHqsVCodEVFkUu+de1Qb8mCdcJ3lBsL6kNvTo1TTrIc07OxHi
RpQDfYnjuODbXX3NYArnDk8yjeKlGWNHY4l5uFMHDCRpKIzHBk+l97evu61lo63jYCjG/rqCBeZq
M0pzGJxzxlw+z1huB4DP3J3QZmsulxYcNyuhG/v49R3gCRBDiUSajQqk973E9dvDx5O6yjjrl6od
lDNWUnJPYXxjs8CvMxeeHUHp1YPhUuITDfHMWYyYfiSVEp1xfsNAzovdnWh7Y9m4vWnEkeTCPVtn
E9zu4PQK1UN3Ki7IOTNL/60YyvhMl0c8waXMd8B5G51WQHKIAQPa5+Wg6ft6SkdsHiLMCcMz1d/o
CaUt5x+AksZX6lPepxH846HIOi7EOfMOmZ7bH+q0DMedyP86ogL8gzg3mh82oIn1+0WkU6INV0aX
0qa0jhF8OjzM6TSiWIJawZeYsM7DvSrO4sDTi4ggXSuqZOeS25j7RQcHRyliSHQvVzPhxDmkahDY
505T58n3VCWfQIEq059iDrlSYzsud27vjXebko2OAhiAAgTAVvvZtJASjUdPwU1nTs4j+I33Ja55
gUym5j6J69EvvHj2JRnF6c3nFYb7gsqE+2JcLfsQ5VblzRQvLadz3g82jmpe4Ymd8/r3clsFJki2
IZ1EtrpEiatHO4VFGs1ereB9MKoa9utoU0kNC1A/G8AY+GC51X9VxcnepzCksbfypuSdigPpT12b
rflTHmdp6NsEhzFZkzWPz2WSl7kPvhyR2UqrbS3wFNnh0RIpiXbXdZoT4tyUqjgJ9ZFHoRPH+fko
YbI+thArUS7phTbAbhI4hcX25OKwPiVD9igFfQZfAlq37qso0j5BY/CGew10Nb2NSBov7dCGX1Hs
SV66phD6IcOvuz3SSom70wQJ9sOMEhYY8WGxBe/I3YGpT7WJF2222A7LxBw/2hlM/iBDjG/ES73X
3uE9YWNcZuXiRRZxbh+wUi0+SaI1bB/dikijCxW8q6wEWGnQjHkDHLPunPaQS6/Kgw5DOtvvIg3f
OYv+0AvPjATaj/hK78f9WNPLKcfig1XGeDfhyoCjuFuIUX9fpIgPARk3cFFNM3e6FCSjf3Kr0//0
EQDvamKOj0PU5z+Qp8w8f6Sc3QYqjetfEI2NT02e5L9oaYbf+yZqfrsCF4ZL2qfzZ4hV2OO5fGqD
CEfvPsKjhcWVOoq4wziMzDOkPoRXJvJSAl5b6pqfc8Wx4523d+PmXqJvAFg0nhcO+OvLberd1tD6
XoFonnydRt2mO9Bo7tE0i2TnAdwaCkVp5DKIw4mSVhFFjesxP4NARS2K8QNCLOX7Ar+tS4Lp684j
sfHWLpBGneIP5ICrt5YGXxpiJ+eeOzom9xl2n89TinXW7Rti4zp0FyqEtaD8yKdXc2djMYWbveOe
8S5RvrGA9UOceGoCTcVwSZlKt5SH20NufRg4FJA/oKpUgpfVcqVtlNLgo0wwIcChOFI+CR3i6u1R
tlaK2I95ozy4VLVej+LGg1Yn4MXPQ6vNh0zm48Hsh9/AybKd7bf5PdywENYXQq6xPHv/yQFNWxG2
HfM9Dh7V9zhRYnVahXv98O3v+f9RzNX3KLBAC1EARKPYKYIMHYwTjaMk6CDA3t+euq0P4r2i7L/I
3qBx8PqDML13M2z9qGNpWNe3lLv+aRUn/fXmUXh/F2O8hZl2VcXBFNkVShN756iV+dHoy+lOK8vi
7acIAqHKowSmjpByNW0p2g85dnce/gCJq5GhDaF3j9X00O1M2sb6kDFR6lrESxctiteT1qlzmOdt
Q8+i6vtP2ZACFNANdNTootfRThCzNZjJTgNfBabrio+gh5LyS0diAxkjPECxB4XbytHHX2zPHW4j
ePGAAuOURovCIdN9/V2RXRC56PRiBOUPJcDpk/54mLmp4U+lUnUAAqT7q4jxxdPIuz/c3iQb1xNa
ySwdKQ6h0/quiA20rPKZujuO1rmvTAreoENcmVBsq+kTqibRzjJufS5oRDi4tIT492rvz4JCXAo4
44waRPYb3C/Wt7IN5wPtPvGsCDCYMDLU51Y2KOXd/titVYUmQYMUySkq/uux0SlL+iW7At47Xzpb
WoQ6VuM8Af8w9Z37ceOQQ+8ycD0hI0BdazVYywUSzk7pgMqL7GNjePmzm+tiZ5TrT0KSgq4JDYyl
UrueTmn02Cy2bXj2gDvcg2xo/b6Ny3ejs+sEssFZA0GMEpkFS8ejarr6IgCmGl3qODwXNYWeA1n6
FB+WslFCGcNwP5NSNEOAhaw9HNoub8egzLFC983KLDDINU3iw6MztvYezPZ6Ty0/jFI1XAw4a2sF
EBWtIbstkiU+maPojrpn9gupUfMOL2KtQnCv7cxAn6Im8UWJQerx9rbaHH4BUtGZ4LJdn6HRLbHe
ULXwnPS9lQdYZ08SoSPQn74SteWDHFTjK7hIkRy7AY2zN0cYpkqYR2EE9W6uq9UFUjbYY+K6ESIR
DuvHVDzvUKiVPBahZ7zkUbbXqtvIdXlQyKtdpGPId9fpVtPUNZ3VMjyrBqbq0uygkyJ1YJ+mHtfT
XuvUo6Wl+IFU7vAeJ2OMJs2herk96Vsbn4QLBAkFU+eq/4Tngmxbr1HO8TgYweSNMGdFVxz1wrF2
ztj1SV4eUEqm3BkLj301wU7W2lE5lMpZHzGrMFPyaUfPjf9hF9GjRjGNh2cRLX/9Djhz11dF4S6z
mk53qiYwdOyK9DhmaEj1mKgcRDYYh8RBzvH2VC5/8+vskvcbv4hFVhPE1LrIFfcQ88LZDM8oANtB
bRvmU9TXReCqSvFOoQOx97pu6Gab0L6Xs8qY191ePOBMLL867zwDD1nytjzTf6AVFtUvlpzt/K7I
++Kr03XG51YWpggcvO2doAjdpMSpumz+SKh7H4yypbpzezK2bjnwkICqF1ELkNzLaf9PtGll7izU
pgKSIawsv5NDln1U7VRHthWdvq/DpGrVHdzx4oeqeJHpI5JffDASR28OQ++kc1ArlZbtbMHryg4Q
VMIRTp211JlWP6rNFimUxnHOaaK+TH3+WCJIfkq81rpMkSaOhAf/4LY9HyJRi2+3Z+S6Wsg88C9y
GNQirpwB7UKPDTunWhhp9lNfZIcsbgKASOJZlDGwN3Q372+PuHG2QQfhgMuz6dINMV4vQRTJTDHq
2jt7YQwA3FPlMRaa+k+lTW9HN1DZJajkOUPfmBfk9VB9NcH3on97TpxcDwyl6Q9Qvrqd5dv8IJgm
S78T0a114JElBkEqJZgzMD1sTUn8yDCgGn6cB4Nk4+2zZ0Fz56+hU0hY/vqTEKDSzXAkhY5sQIVg
T4sDejgWjs/hXg64bLvVzQEYmwuLd48G5rptopaw1l2l9865ZfXJfSehkPnhiEmGj/3UWAaqnYBE
16UbfVQxf9w7rBs3F+MTZpET8F9rgA+1D5cQi3tEdZX54EIMOM5GVx9KR4oA0tqe0vfGSwAQnA92
aNhCZ1nd0fBPdW1akvm+tYYnkiETff1kr+e59VUUWyBpEZDzwK3em0kq9AFITM7R5NnJxYq08mOe
GFzDauWE/RGlobdj3bmFXZq5SBJsICsGzCVbPSKLcwbjX11tm8cqn8MnKnFij9q5dRZQmkUOhsIL
1iarOZyUvPcG9uh5rNQBoVeUjxtqkoGKzPFOdXZjKLqD6HcDMlgUQldDqTMIGGOyjXPsgKI/zgOd
D0pmlvKnitssP94+d1svB6VZaFbLxYW0xmq4rNbmYUa26Ayys/4z5AZKYOCO1cxPBTnyaZrLcnwx
mmFGdz9qUIeRHuzpQ5bpDVXYFjbrcVQrVey87xu71gUYQwmKvUS1ZnXHoX5SZ3kEhV+YSvN1VqOv
o1UoL7e/fmMQb0nrSN9QprrqlKlxaGg4N9tnrdKjQKNSeFYm0P23R7k+GktBC6gGOHbe53Xo2Ya1
1psLcLF3y+qDYvfehHtXYgPBmdOfyRSZO5fp9Q3HgIuaKoUUC+2L1VnMkLl0Wg2xPXh84YfONvO7
MfGqjyW4EX+eYvkNrlEReKnV7hT9Nz91efCp4QHNXl/jrRZ2RqpKB5D7OJ1AjVU0kww70CHc0ok0
3q6KgI67RZOTd4NG+NWtk3k2Hf4aWG4ox1M5htp9IwfnzU87Wj9LMUpHmpgYcLUXex2VTWpEzhny
Mjwv1Ygei2b+5emyfPv8IVlKoWjZ9XTcV8+g6fQy0wcQmehn68967wGL7loUaBtFu5vVxNqpUl6H
SXQaIdIgmkfHGO3d189u48g0tmFeASFABj21k+Y4ojQRSCUcL0pqTgGqPW/1LzfBDS2sbJvXiGd4
3fEDmOHpc1vRU208+5CUGIWwoarjogX/+fbRuz7goBaBLywdNo88ZVWFBezTM/4Y3o92En+Q7dCc
3Uob9gy2ru/sZRieWOTWmMQ1K3gyOgQu4fbdl66pVIGiaeUBSiJuvKqe7bUANgej7gWEdjnha7Vk
xJJNrsY8vJ9UW5zavsKZya7D+1ir95Def/uer2IlNCtp6xOTUCy3ruhrGrZnbm438UWZXHCZMfIc
zlHtM4SQmsnsfk95NYyHEg1221cbgRZRb3XFz2L20uIYOVaBlv841l8Lq8z/HQqKTnf93E8llQZR
/ooZF65YPdRhYFq9I4J0rsE7j4arOO+MiDXT/SjCudYXc2o6CB0lvQjKokReN9eRRjvMfRaFBx7T
6atRh/W/w5SloBoBdvXIRwHo4GafEDVeGK2BgRoX/+NcDMWx6J1OBtUQ1u8sZabElc9RjGvlbORf
+T+gkDU3hfwzp1FzD67I0g5x4Wl4tg+9gPChztnLOLvQYN64YZcJX+x06MxSaVznTDAQ8yLEC+kS
jm10oNVTnAsdgMPtUa62ECBbTiBnkIwLJOHqmlFjBYmCblTOLZiwz6ZaGQcxa/1zHPKm3x7q6gT+
HeqvWgQjXcGV3RgZCMsCneE0bXI0ZKM/zEW+ByLYHIV3gHrSUhZYx/Sz6HsbfQ+KaYPwTkhIKscC
/trOt1y9bsi1IF+yiHxCtLiqelez16TStcIzzUX9GDqdCDRFT76FXp9ezGZM9lwONtaJKjeiuQvw
jQd99fDQCmvtGbfiCxbf6NW2qnMKweL5cSz3sqJrQCcfh+k8XQq6mIsK/uunoNQmvQaWqZznOKw/
k1ka3WEppj1qXTpLn+KGlIdE9GKA6jgPHJXY7i6YB0YvqZ6OL3oxqh9Hy+hivOlGpffLUk/dIwe3
+EXrudlrfW0sObcSOivLfctyrOZGm+107KCynZ28SD+oTZ/8gFyp7sgGGVtLwBB0O2iDAs9ZvZBa
lCmitj2IVa6S0ISPo8HjTTZIMaYGrtx9Jkd39tswQZ91wv9KuY9o2uMWrnXuzzzxjPiDUUSKRPtd
Wt/wBIIxFSMVZdxnRdZMPv3HzjkOKpfng0SxJwus2GriD1o4ZhZiMbmdoiGrd9ZJSRKlDWAdZD+L
0ZRT0EoLvCKymAU3HPKCxtFy+rq+iw306Sh1q2AtwBnNf6gC13DfwlDf84reWgVCTZ3/kBchM/16
1yhWqln4GFDHTc2Yy7aeLkZYQyi9fYtsrcIC7kY9CKXzq1tEtvpgFX0RnmtTKX73lhE/VZoYTd9O
pP1mzBcnAYDZ8rQixOmtUyJNIvJBeT48i1Rm0A5n3bd0kT+CpJPH2991FakvQ0GFoVJFzfCq642K
eh8aId2JKRnNYLDRfcgz4R4ndZaPLYWtk1JgqlOPtv3v7ZGvinOMvAjQcblQwL2qD8sYpUrFHbxz
7QFR9Ksps+6TnLIAwo11oLjoMeq2AF6XW/MRLkC5E3lubRzQEiTuiEJx5aw2zqDNKs9p652tIowv
Q2zPAWoA+d3tr9yaXxAMKkVbpAdgyL3enohlztIKFe9sOg0Sd6g2ypOwYvF94fLdK8rwsxmcNgCU
9+aKAfNLx2l5juhyEBu+HlkpAW/huR2erWE2TlVjqKcRlBPo4qp4a8WA+J2zzMmgl0btZZnq/xR/
W1Oi8Lfs19BtssdCV4uHou6du6aSe5nlxqqxVUGELErG12W6aSnRobkSXZATb7/URrQwPnO5I9+3
sWrQqpa8hPYyucJq7uwSTsloIkBnSDf7E+lyOBUShu2xagbvx6zlBveaVcSnPKvCnR2z9YULUecv
XHfpFL2eTCdTXLejC3apyt46wb83hoNqwrg63N6Zyze8jqwBOlMLIEGnJ0Wt+vU4XjdnBW2D6DLD
7juCM7+fc3n0km68x91kz2F7Y0YXqho0UUod7ObVjE7GlJh6HCWX2KjqoxCOd1f1k429jp1+Nmq9
Putu3nzrIJDsbM6rDHMhqcCT4fhxzdH0e/2d2JB4iFA2yUXYYPxGTVqnTojsE4xZ40HMzR/48eFO
weXvDb2aXMCcCHDhUEFjan2DT7kNzNAR4gI1oQqP1JYVJITcMmp9Z3D78di1ZZ7edUlaGvfhqLXy
koNoA7Ym4+irwNl39CdU4n7D5NctX5pJUR0p+2Mbonu95Yu2bDvfkGxTvzWV6KQpo234jddYLteY
pb4bY0MTl0baXXVp4ybs/NLpsE9PUL/8x80nuASKl5xl1Te6X5Ve8gy2Nvpm48D7LYzU4U8SqRh2
RTVYLz/uPP03eAvxvcCpIDraiAHFz5aFM2+XWeYLDdr52WHDQtafVXsKEFquP93er5vryLknvwWx
elXfrb1C6weBZgE1cvpe+ax1mp/r3mD5bR5V9mmYsHELRjjBxs6R3HiqSKoZGAdVahR/2SH/ud/Q
a0nQMc/jS+r0ojsJmUXgGNvItF7KrG2e2PDDLwW89DvC4l5/RNuVvtbtz7+uk7KP/+6pJR7nclq9
V4lmiH4wkuQypVmXfRAWzzZ4Rjr2EEm4lvweRdU5UPBR/gVDfXw/4lykHuD4tnGg1Y78OEsjVXYy
kuu2Nj8LdUNw90j/QZFZXVf2OIRR23FVlkXbyiMDtVUg6wpmy0gTUvO9XEusk6bJqgvaqbaEb7W2
WfiuMLWdrHJrnYAUIyhl0Mm5QqqYPYAJygHRRYcLeFjanMe0msJnIcBYhbmNU6tSFIdkhI2W0TT+
fXuJlk9dH3oAi/T90Hu8TmDCSZZD4+XRpTCb2neVyXoMCap3zsFGJIq6OC4moNTYlOu++uSSAUK0
YpSITBPYE5oojHI31PPe1bk91NI8pbULWnsVvJCGtk7oZTwRme4du340PxipNhzQsKh34tDtoSi2
81lwcNf5cxX1RDFpFF3SfOjwuFLNQ17Ms9/Lfq8rvLllSWfx3sIMcwEbvX4RmkHERYkR4lkUmf2A
7kxxVELD+mQoRfs8JiUKYWohAhWF0Ltu1GB6GaH4cnuvbB5nEP8LkXNhBK6z3RqPsSTWCGR6bXK+
0+ZMiIHrpnrXqiJFyQTz2Pw0Zma86H5zvT1hplHOhzIyhu+lqSmer9uFsWdNvXXJsoMXVwpslq7g
qWqWzw63SHThbZO/0GEfgbKLSP3shF37gKQmvF59wBLu9mz8rU+ujg6iUWQixOO4kpvG6yXBfVLS
QVSSC10XBOhrXFN+leDSf5bjpH4v9L5+kZMjihc9lSXKJbXaqz5svxR9HdGQlHpd57yggJN+npHR
FX7uzMpPXAJlERRzr30yKm+K/aSoa+mrxqCYASo2Wn9w7XiiqqBUzZ0sTR3Ot8fDWg9VCxuvT52P
GCII62LA/cNnKm5wsI3nuP1B+6IQDzn2h/9g/ivJ/IVTHfGG+wtVR+YmQAEoBrY+ifQlner6HyVN
yiEo4QEAkEfvBG2kPE6NY1aUYcvNOJU/W1crNR/1+hpdttTI35MaKuW31rXKBwCirfExmsfsmJvt
3D7U7Zj+rmNh/ZtE8fDPzoJcX2Wv1mN1RKpocqfMYHcOVvZTl4lznBqnDgozm+/fPBKkeyDrsDhp
cK7vmH4icRqIgy6TCejNkph2FYN0DkUyWu9vD7X86NUmW/oai2sm7SFnnaYUbY0As9IlF1l65UM3
o4xgl015uD3Kxk2G+ie5EH0vBKzXD6IDCBa/gTG9UBLvv5phljwXXpjcFVjn7ISZ19qkACUJMkG2
ACbgT6sLmuoser5WlF4Gxat/toM6/5hgFn5R0X752Ffd8G5oqvynVsukuk/UeMBkaTD66jiYbvjj
9ndvXB28u8wsaT3SGuvOUWyBMJY18QnYt+bZ7WY0iPBluaPj6xytMtW/eZawd5Z0I4lxXcox3Bog
VK8EPRpPKEVdavGlRmvrCBkBcgcCyM9R33QBBibR5//hI5dGHGXKDa4Ywlz9HPGVlzRJqDEtauUf
I61w+KNIwu90/8fZN6lCGTs35NbedZGvpAcCaOQKccNdiLQTPdtLTLqb+EbhzhhTx+7L7e+7xpix
o8hXFly6hfPM+h2ecCjvHH2KL00cQlEGICg/qaZAtLsLTWTPqki8V+Bg/q6LcDy3shJIrbX4tB6H
fKiDrlNT7a6eZb2z0FunauEmQmRgs1/1CSMdqkTTx0T/upY9D4oznIbQ9R6zOdvrpW1M9SK4R7JI
HLJUp16/RSKWdlFWdXzRY6n+cBrduOtmWJC3Z3rjuHgIzMJj4LLAMGx1dLGzrr3ZM6NLrfPgjMZ8
SPowmNR0CsIMylWPjsbbbybgHDyzlPwosa+v2mEsUN3sMDUtLCEOph2pJ1ujIW8j5LJzq2+cS7C1
CM/jucCI6+ICYmKpooohuVRTqzzI1O2f5yRVpkAQ9Xd3hVLq/c4J2agwkBQuAsUL+oem8utlq0D0
apHGCVEN0TzVRN4fW8edHpAVVS9xEvcPlt26Ch2+VOmPtxdzY3cuh4Z+1nJ0rvrzUp9tJ1dtyoiV
kZ9MJ/kua6V8r9f1v7cH2tqbuErATQG9DhRgtTenDJSRXI5nidbwO+BCP1XgBjtp1NYgBP2glZEY
oYq4mklMZQZjphBx0VpMdkYURONjbJjNHg106wjwGCwAGFBoV5tEsbQiiTs+pu/kx5oy9InetXNn
diJpIDKqVZA0cKt39snWWpGrghSj73iNw7YL9GCw6eMmUczwfVMNeeBq+MLY5bRn5/z3tlxFHAv/
nVIeNCwu1lXODmPDaCO7EhdIvGN4p/dtnb5DJr//05gWyo/QR1BoG7vIPBjUGx2fHkb3vkJtAvDs
HH9PU4mapJOE1c8WqNBvNYr6j4Xo0FzMC6uq/cGrnL1g/Hr5LfoySzSBXDGwDP31QeIIme2UT+JS
GS4+RH2oHdEarnYKB1ujLH0zdamQXfdtXK8n2HUiKmRDkRxSdFGOU51Vbz6YbGODqg1LDZH76lLo
4zHuuhpJxtkWd2x4cWoarTpnDWyLtx5NmjXQSZYmME2bq4SucVO9HYb04ihg6SvRVsemzPcEpK7P
DNwpKkAcF41i+7obmE9dn0ddml7UDv1XX+/quQvQx3DehR2dWV+vRq05SiAne1CMvznY681MR4qw
YOkTQZJc94JtkimUJZP8Aj7IWAKRVncDqffNeKiwBYn9VJtNbyDJisr2RD3Wtn1FHdWfldD7zwXy
oPIwpD2USl5Tm2aTbPPfdd5pmEjVEZqGMZiA6NErkxjwKzDxfylDju8s9FPtAFKE+c704uSl1mz0
Umrda3LfLXNjPMydJvD86zrXPqJVagApjyN9OrFexRQkYka53QqlK2Awt2YDQ1vLu8BtFmkW0eZm
EpSVan6ZjRK6tPQsrpy0nEgATdG4iAlZ/OPbe+X6DmIqLeJ2amcoGa77C8DiwVMaOs9j0aUngeH3
US+rLCidzNu5zLc2zMK1h/8LVudKIKcKp3hQjDG5jAic+iBW7V9m1oDzdWTzEU4K9mxj+2YsLo8g
/VjuWKpwKEGvrhDZd5pRZ4TJIEe0+3aC8KKWHn5wo64cgHPWO2fvuvAHXIWEzia5A9N8VdFpmw6l
oyK9aG5piUOSxebvtLFDbSEDZijF8gLdOZNXDEcQL85vPaqRKb+9ptfxx2K2QbiDYdqW/FcaZ0ob
SuKPKi3CQIZT9IlatHhopyF/tDu1Ppt60yMrw+/fGXtrP5Fu0uZg2q8R5Q1ArEkfGLsQwgsW/OOi
oWyiiiv2Cr5b9/bidGaTh1CJX091ptSkODn7KURE+Di6RXVfenm3c29fx4/IaxNMoXpCRQhlp9dv
kJiMmXNrZxddyYNS5PkppP7uqzXSLsAudmJxbWP+8BxaklY+6VoKI0pFplglGJpI73WUAabIvk9B
v31y46INj8ttMB6sqIV37EqqOX5TZ8qjzEEVNUkigkLBt/DeHpANC0KI6g+pGu2JpfyF1a3uXyrL
SwcLCCgP52pOxogbD10z3rIIZ4DTDPwFJAwdAWyZOuTBHzXUBdVj3Vf9uygczS4A5yXLY9JX4pOK
/+IffIDz+cFWk/Js6Wq3yFo3Jg7FSeocbSh26UGViQsBUahVeRbUv5QLPjlCBq67+EGFCLGMxzy0
2wxsZirbnW28sbcAGqEI4iypJ/qUr1fdppKRTD3LoKEG8snMTc830JHe0WB0FhWn9UTSXsWpE6YD
iMn/4+w8duS21nZ9RQSYw5RkhWYHZVvyhLAkb+ZMLoar/x/qDI6aRRTRGhjb2BK8iit+4Q2biVy0
pOYdB2jk2O00Bwl68YpbmfTHXBRXyvYRQCea20PSGMoHo650ydMy2hduZ6xUNhVYXoGa1zyGXmrJ
5acwWnREPWCkT+40yD0l3U4fUL0TduWq2B4UZ2cAnOilUZm3XjTN9jP5CBDG2azlxRvkLPmR9fpA
K3IxvxfDon00qnnUXAWIXOLKXZykp0ydbNOPBsno/C6H0nVShsZU/VHQ3qXKYk1/Va1W6J4Y5+ha
VcbYu0WiyP80dRL+V9Sh+aKYMy4OFqDYz8mYa9+h0CPU2JdO7TyGJeLNbk3hMzzP2SK+tUtcSC6X
OEoLeSSl46kYINQ+WRHVQbcaR6n1HXyUvxBhSdl5wWjsYc5y+acdltboSnrbfy8aMXN+wW5GaKGg
iu5S2UiU51Rvpr+UFtv1sw0B3iAumLWjdHenOkYWA0SLr6DIfvPKzmaMExFa4A9tNyHNTK3UT/U2
8iK5mN6tdcIXp0srOmZ9+VxI/eD39FA8yxrUg9vsV2a93XGgndaEChzXLQA/UrUiG2f7AdESTT85
kYhrv0m7pn1ZnKnhZKlxEj1mjjOml6InOkDhXsqSa5dOreH2vTM6F2Ba4XzWtBEN+sJCWiVDB9lw
DUrz9hNtk3n4T1bapPcQSqLsXbBdvsiD0eXYvy4xkvFRC79nkoRcfawHW9Tnqs/G70VuYQ+A7rlS
Pdv24jyby2zqfhub7fvUkNKvdo27K2QMPSv4a1PHL++LefakzhpTV0JN4FtSLXJ2Liy5By4+JyQm
S6wX40dI5RyYGWH0MhDzUAVjlwx4CnPBTH7uzMo7WVuwi7Mc9tnBZbIT+JBcrNAejjmBwfrE/Na0
FQ3iOctUOQ+qjEVuoxaN4/bkWP6osAekrGv8mEj3YNS9TcewCFTALafBtG3PhdUK2G0l+yFGnsBN
TdAbY1ZUflIPdLOGKvfsogu9viMcldV6fER1q71o3XwEsd2JR3ieSUf4LTB9b3AkaKyntD74IVDL
/LHJlhdJnfoTvSjjpR/kCVX7wjobxlEheOcxVVdtC8Qg5VULdXOLW+AGHK1eN7vslOewS2UvbRz9
vEo1Xu7HXDvlSh4qeoZUQljqm1LFVNJq1fEBeLCzqf+AsA6ev6kNBtvttIUesFlky4c0EUjuW41M
JxNC2JB8HkZp+UdTEU9oEGeE7eRGSSiXb0aYgfsnilkZkmTSN8WaCcuVcZUSsaU2P2VJsQTaNBYH
o+zt87Vzxv0GSeQG58UfFMUMyR5vw1SiuQVw9vOcOe36egxOMA2ZhR2zESdHkaCyE3WvzAZ67Qbo
1xsEHcj80eqbWHqIwrybTlobraKJhWOAXeGPdBD6fY0utCHm75ORTP9xF/Uf2Tc0V8tsVjDtjbXe
OZlKaDRXos1M9UOrFn/PAM1o5lmpdLanlv59Sk768WDr7P76NZsl3AZSve3TUE4eFTWCn14v3FTg
SOlpG2neARJQCv1p1rCxgPwZnetKkR+nMFJbl7zY8OCD6S8jXileJwnpnaNN0nmxB/lTNHfjFSyK
9FXTu+kS59KRps9OWIxgHi8auTMw1G32PziL1TkxkGPukfwhXYr4MtZ68V86TdnnpJCUg0naOcoQ
ZFYlJqont+XGOGvglPSMB30q/5HDMGm8Sgzt+4hH/4h5sDsYBXELE2wUGbbl6R7xfozrTOlhnobU
pwSFSwtq0Vek2Izz/cXfCTThqnM1rgitWynHCv03RGL4LhrJk6csqEhXs6EdZKV7q7VinNnRfA7r
9voF4gsJp+KSHCEHelI3S37SKRFdIgIhP67UI4zd3gTy2lEFh5K2U0+FitJiDxI+TIU5+AaR1UnC
RN1FTePtRVRu9lUEjG6MghX3prCph6E15dH6acncP8FMlZFetjH9ykVycL/tfhVAXcp3K0/sBhrQ
j7RZh0x60GuRPA+SMz1Qtez+KZTYcu9vi6OhNguG2YwST1HK8UKU5WzJNqU1uMRfojB5s7I9lXWe
BZN/6JaCbXi9NywwgCM03/AhxZIndodZaz3MXsbrZHGJ3P+snReCsghKCGtCTf9svQl/i4SktldT
MCXwzbMhOnX6kr7EhUh9y1j+aYb4P71TxoOHeWcmfx/S3sQAY7kY2WQszoNiJtDDcLebPlVopwqC
0+4IQrD3fZQLwKz8QjtvQ65mhdjI+H081LZZvkg41DxmTac/lmaH+uwYjTyCi3VQV9v7wtUeY626
UFfbAlr5P5e+G0Ibj1U5C8x4oPZaLeo5MsbqYFvu3CN4Ya7CWjS30LndbMsZ/1al6wkpKyH1/oIs
oz9qPcZ5epJ4pOrm6f5+2RtvFWVdMWwYB2x7wLCDw0GUqDtkg0jPST8uP8fO+Kb3vRokpnAO8vGd
mSQ7o9JDG5Rwdcs3T5SklPJ2xZrEMZrEBq4VBcY7F6Qlj/xGdodirX69n7c82qlK4C3CNgi4fMcn
rTTmF6o+5vvBhmt0fxJ3AF4GOmgIdqHEQUt92w8wzBzXMzNc1Ucd5TzNheTVU6n7E7iMi6RYM4nI
ArEWgtpLq9X9X8WYlZ6q1NJjFFHxvv9z9r6ctq8JboG9dNOJ0hrGrxwVchWqp6cZAtyVmE46RVRq
D1ApO8cR/Rl2zvrs8fypr68b0YpwtATcPrzQ5qe6q6KrkkjyuV2i/NR2xvtJqtID8Ml6BDYJNqgA
3iHa9dRPf5V8frvi5K7IEbafpYe0K6OTM5fZB3oR7YFe8e4k/jbK5stquahMXCikB2GmCfk4tpZu
6jSJiy404KX7K7aXSYLPh/vKaq1u3psnYgjzRe+xf3uA5mH9iym68TAiReGLEIYAoaijvW9wbHvs
w8n5S2ky3fKSRQNK1oRvZrmTXUC4WLsVpBk3ubTWkrynGqFZPct50JtWHjiRc2RtsTu9SNyt8jVQ
97cZqySnVpQWdRR0mjEFdg6Ixjbi/sVxij9o1jGnUAIIk1a+9GZuRxCFadMAorWnGAim6pTXXBSf
7q/g7kFYVd8oP1CY3z4RCBE4rR0CjQ7xAnFna8aTxMxwGkyRwRV50nlDFh9Yce3N4a+LG/gOz9NW
JwRwkjJZCOQG+hx11AbVCnNYZjMLIQ3f/7zdoVZRCe43/mebjFRcnzn6ZehHw8Dz5jnDbKOTi4cQ
+baDeH1dju3xBtSBSDcEkltgNx20tpIbcjUEWvPLMNgykitDdkZENfWLYUy/kYAZX/po+oOSNOBE
k+ATJMvK5nh9mY0TAjqIRXOLx7VzqZDc8q1kmA8aEHvXFwkW5RLC6bV39noUFPqV0bA56gCP0QJp
JfkhU9Xs4A1Q9jYkieOqRIDbFqy/18NYg0K71UGyTGqNJXKRqGpA0fZiVlwTi6r2GlqL9h8NMhqp
7aJMtd92s2gvRb4Ya91qErVLJ6B3fMuxgNOueyN2q3wpfsrl0nYnypvqUStob5utIsrkNVRSCGFf
/2hVXeIJQzbpoRTyHCx2m/9wSlU7mdak/MGBtYDu08VDlPAGTYhOVjvKdU5Boypsf4VRuYkpD5e6
L8U5y+bSLaoqPeCa7S3KL2c/tNuo0tubHQay0YlbGbiZFI4C7UcFC0yMIE6ZIX0w7Rm6ApSsPzi6
KxneJD2lSLetTDkqPBoVz/LAUiL9U1a1iYcSd/tjtpZv9y+JnZPr/Cp6MwpZ6XZnF+mi1F0KzE0q
UUqinaC3j1oSKS943znYSxpR8cns9Xq5AC09Snx2jhW5KRc8lUgqPdsbykrxt8IBNgqMCfCtq7Qy
mE0UcOWD6dwdhxoYlbAVZ7KtXOhVaMZNZ8CSb7N6dIUxWucR2/bvb5/L1QES7J5MfLWdy7hASWLR
BUVMlJICms2IWs2AQen3hgGy873nRNAEsfw4Svf3PpDSIvGsA87tpjSj0uwyu5AyazsU4iMNrQa6
SXv0KO9FPOTD6JcjQGNxBjfXYIgvijU3UFbjeJVkXZKms33ICqvGbj0vlDHHsrZOReoUoQs1ZZyo
3sYjzZJFGyxPa0utPghm9758JdKCYQCteVPMruwpMtIK9n2hy/NLR/UBRsB0FJ3vfjkJHsnCCgbl
+19fckaOQGINWeUBdoRynahMB3hmVX5kQvHQckkFD1pEL6BvJteJB/Eg907jD6PdHFRbdn/J2nvH
NgGI4Q3NbjQGSXBo7YdcQsnEL2IgDPDCjaTxS3O2zCsSRAMijnKD47RKonKqEWlpzxpQA9vNJHNM
D37SzgPggKYHurLmojeKJAbQynY2svAhm5P83ILSedLSSTmv4ME/WG0waavaBQD+G13gYqlCxMUS
9rklxyejb9KTNDVHBKSd/BrpRPSUCScQNty+aNNchlrX4EthZiCo4qaOrkJWMiBAbejXS/rj/rWx
N38g35g6lWr9DUPPIZmu8mp15jWh+Mst0hB1KXCQEVn+9rdstWpcYUYruXhbOaA+0aBNFUmImCXh
pdO6VHJ1s62fRLcYGpForGhuZsTLX/c/cecNJczmViQ0QWlpi7OsEFPvMcglVcKH4dIOUhvY1hw9
hqmN9QUSBMHUaUeBibaDI3AglHAxcOWTbm1e7riG3o6RKPF9LZX6KakRX/KSGC0W+h8l6RhEziEY
8PTW3FSL2x9Da2PVZTWA5KBihjz0cqZLPiQUa772UDUyd4AFXXlN287DyY7z8cO8OBLYkzYDKaok
w5S6WHGk/1JenOisF0uRnHvkj77ivplFHnzf9pvcwzx53zlC4DIHCOqa1q1teYIrLDoIKfeed64s
dGcRswSBtLm3LCmuk6auKTlLcYWo/GRlT81cO+fGSqk8F3FXPcRO5tD/qZPL/UXfu5qB0Nvw87me
bxRWcwMSeak0iHiranIaGq2/FEl4hCLYO6yORi0EbNU61Lr1fqssVAX9dXnk6ZOaNL8aciuDU8X0
OawNLE4qLTuoK/5CV29yHR7Z/z/gZle1Nd6NEA9QPbUqk/p6V3irQPe7aAIgyL85rj5jjJQDeHPV
EJ0vK6FTcn9qdz+aEiC3FPVGktfXH42zODoq8NK4Murm3SQ57TlZItWTGs1wI6c66pTeXlHwd2gm
EI/aSAb+6jT+NslS06UiRjMG/xKBgbTQUf6BlXAyw/woCbq9Kl4NpW4+rUoBGDnpKttsW+X3pVhG
z0FNyaN3p7109KmZ4+JIKmitsL9eUz5qlW6mZbdaWGzWtCHCprvJmk6pynyGDnhIQCgnOwlz4eZm
V33IIqp/jtRhQJWbb/Y9XhnDIEoVjijk8W3il3WGvUzqEAeaVsTv4mkpn+yhqZeHFHBreLCD9xaT
c4L8Afqyt1JYnehGVcLJPsiiKH/Rwq7HTSWc3udVnx6813tDkRWi2PuLfLEtNU56NOtpmwNuNZ3a
71MbkyGkCk5dhvr1/SOxNxT1L6zKbBhnN/Q2uS1rOephxiZzIj3OipT/7DTR+9asTZ/vD3V7+qiB
UWsgBFuF77Z1o3wopJlnB4g1uafU8VoY2hids3DMfIoky+n+cDshH+Ot9murCRqx3/p7fjt9bZfO
STSimYtUov1ZtGXoTksIGlkqlJMYhhkEmqmdcWSYfYyusqcaGytvyhTtoAxy+5pQaoF5QCUEgDnu
KK9/iJmPsagFPyQc+/S9UxmOp5nkpsgWWJ4+zYabNBLY71IYB4YeO9X610Ovj81vc4DIUW6IYc6C
ZpHlDqROV/fGSTay7Hmx0ehz63ZJhEvpGQJxobRaMGAqUAdDHsrnjoe5Z/Ya7eji2HkNsKJB8wLx
Q47wjaTBNNDEEuTngVpiG1GWnXnppSU5p2Ii3Svy+lETXer3QtgsWhtf0mqU/2Drr+qLOOSR497k
8J2uYFfBHgmy3rC8sGzlb8ow9J6Ju9nBOuxtfWo9qzs2ZdkbSImQo4YSEkSqrF7+RkqhlD0bNRpf
6mrrU0kl4eAC2Z1fAhiCVWSn8XjdPAdarKNVYUhxEKZDflZjhQpXMheaOyih6VdaqJ+MlnurUpX4
ndFQs8WCqD2oH+x9NZHMiuklfiXHfr350Km3yy6CLac0qf2P3PbmOzFn5RlZje5RJ4I7EhjbHZD5
xaATfNANlcNS0jTMHe5NxWZrGYWcf5yltHi0Rin+kKMNfRCq7T26JDrILaDwwA26uWGqeMi0GqPb
oBhQqrDGEZfBcsKorhzSmdRWhH6b6trH+xfb7leC7ljxn7/K/K+nNY6I/FOB5lDriOnbVMe9W0px
+jIaIc3aKDmqUu+98rRqfnFjoDZtX1m1aQu5L+04sBoT970RqRilEN9mMzTQ5C8WjAPjzJvJlt0y
n3/e/9i9nYyKE5LyMEu4z7c1PUNUlOkdbCxD+lS4C0YKIpeKgtrQRerN5VxgmxWorWqdMQoYnymX
aR9LscTWQbq+3pSbWEehHgu7DlEwxJ83a202xhTn0xAFOf1sN0dg4VM9SvJBkLE7ClkmMG6NQ7NF
b9nMsJ3b9IrmpNF+Upn70iBJ+PfBnO48SOTpOGfR5qeOuN23GnWPZlgtcuRSWgyXMhFlxGRJ+udB
rvFxnqkQBLIdW185uXkG9hXRVLcUoEvdfADz60pxuLTu7LAZXWxDh8hbTDzHcYNojN4fSrF6S1ZZ
Jh096utbuV2GtVTHJbpn/JUTZztJoZCKm3rjeNIYL0/pFHf2JRkSXb6mxDgVoafaf40KWRi+ZU/y
oxJm9b9RP4RPZpXbhU8sUL3ZfmC1PyeKQvAdYNlNGXOEh5GXhgSoTIrG89T02jkGS/9TzSv5w1Qu
R0J4e1uFyIWCIjoJK6/79TXAVrEkgchzoMJLDww1RHxogEP7/v5m2eHHoc1PAAVKiWzxph+G3o8U
UwWLgiJPc9uFJBf/G4em/qVb1IadUISoGUJNiv5VB0uZnqVZK65oFrXCW2C/di/aXGXWSS3WnAR6
5/QttkwQArWtSvbVMnK7RVRIzF9B+VvfW5H28kWZOPG+aacNwgdLUXyq7BBDUZeejt1fRxTFnFM1
VPi9GdBQbXfBfGI8jxMSDde5t+fFnfWqegTd50TuKJTsUznXqvksx+lQU4YdovaigpX4x+I/kv2v
j+GnA61tI+vU1YRIJ/gyTfTpYCZ3ti7xr4oXI7C5m5vMUpesWuYehq48awHobfNl7Lryen+UnTeJ
viEXJrcVxbHtPSWcpEIAgL5LnVbyY1uPzaNZJl2QL1nxAvvwi1OFytf7Y+4kEaRFXCXgQmgnbjvc
vag7tajY+ugs1N5U6MVDQw/Yh0GSHFwAO48f0AFIx/TSkQzeXl08+mneLICG5qb6UTu2YE2z+RNm
H867MHLK4SBI3BkP3g41g/UBpOm9XqW/BdBzaEeASgogAqE2Q6BcIQPnJpcoWEWS1k4edEs5/XJ/
PvcGpSmxhkwknDe9QVx682YeRPjQJ5JyWkb1uxUvnWvONdKM9XJkCbGzfPA3mEuYo1ys2yp9YyUd
BCX6E0NbjcTb0Xp787cN3asSLT1YwZ17CzAnlVveyV+x4esZjXStjuRmxX9UDQoRMqZ4YAa1g4d0
ZwqR7AQHi7rICubeBsA6JOzapL3ayjRRzo1KdeKTOToxEGinXapT3VaR6d9ft52J/IUQItekXAs2
4vWnYRhrdKgJSg/NqDdoHi7SOatT2oMkuwezuDMUfRWgECsXggbL5vvybk5jRMsArDSiOlukr8+i
1uLCa/LDi0vdWbI1zCV5WcXFburfUEBNSV20PLDQXS5PIlSgY5qLbAjXMERruglp5I92sJJ/kqIY
CldXxJRB08r1/7IsbZ65cevF11qYy6c6U9F4nqLYPuuzrfwFl8c2vdipVQfi1QBHSBr77rsiVPmn
ZkcmhilVOn6ycdM6ciff+y6CLJXKPiWdm1KrPg1UCCYpC+rEaRG7n2s/xErk4EbeG+VXbYWqB9ar
2+Ol8xIZU0QObuhLfq1HJG4cbT6qhe2NAqoRVhgBKuHH+i78flFFSpTYmsgDkID9UwIvy+uq/shc
8WiUzXU4NAwzql0eJAZQAm0y47NqNvIfbO71Olp5B4Q42/cEeD5MdsglQV3Ikjdq1Ivov1VnHXDq
wT2x/uDX8SRYAS4JxHD/n7jV62kDNTJ13ZJmgRJGSeuRTbSn0Czsj0Ixi8jXRsM6o/x71awsPkjS
b48wUT5l01+VS+xWNkfYIS405UnPgqXUS4ydEtnVdDEHsTTMB8nL3leCWqSBZa1A2y0uLEZ8riTr
zgMthuR2ibu0G86tNdmRl5cQ6H+olkCvQC+0MOinGQLu/Ytxd3z6zJCeiSQhr72e5aTNRjrRzHJf
G+WjvozRC/VT2bU7I74W8ZS+QGOTzzDKuoORdycZUSsw/SQNN7zuXrX6BJw4Iy+ysnh4xNvfDRif
kWur9dG+vT0dqAJx/DCYYcibOKgc63zoUPIPEsjYeMzP8RPMvOFyfzJvIzwYA0CQuLfg9994h6Ra
OdLnLSFMI6lXot43GYWPDkFXuSJsuFubuA+fTQovR02jnZLqSlZADwT1OoLL7T5q5agcOi0rggoJ
ii9h1U7PeZ6a8qlALexH3BviQ9+Vlo/C/vCYaVKUeVmZV7lr2riK/cHSUraDVQ2G5pZMH4GoTtHU
yKlt1p+buLAeYiNWfVjH8ee3zzhgiRUlusaBW9knUMZqP5hxEYBMz9EWduQPM5R118nr7nPrDOXZ
AgV50HTeqXwgsIPy09oIQEZwez90oqF2W0RFUIqqPs9mhMaEYkzvRyrN/mCpP+dmcC5Z2yPKmHfl
iZrHUS94b0Oz0uw06iZr3rI5t9IYoldgZUFLgfwyNLbmpeB6D6773S8FlQCUFCTKbcdZ0u1IkUMj
CyanzT9gdCocV1YnJ3VzpY5XlPk4P1V9FJ9sMykqt6zN8cuCg+EROPk2alwBrauNPYBr++a2CNUR
ujo2dwGeKtni1po1fq8zaJ9IZ07RqVSyPznMdM+4lBWg0Dc0oHZAS3ggLlgpxFg12Tyuj2NH09/L
xtBs3CFLROa1qmiNg+Ozt7a/j7z++W8BA+VvfI26NA/sSlpe9LExA8yL24PK9+4oZLuUKOjTgX5+
PcpEgTQqmpCl7RyjDCABhuicJtHg+PfP6O7SATpB5Anw342obyyPZBsOT1yoq83Z0H6iRPUdoy/V
Kx2km+8PtnMFcxtwD1KDXVND9fVXDb08RVampUE2qmr6mT5J9reKY4b6LjOt8IIRQvUgy8N0vT/s
zjdC7aOlxb0AL3hb8un1WadLbaD53g0goMVCduCFKSWwRM26R7UcxEH157b2i3gpwpAo2KIdeCP4
DqxT1ElLrdksR6rr7tiMavNkS70EKtauxMdFVoV2bsokj//XoUjVn4sx6vXPb/9wwLKrcCHl/ZvF
RVFJzRg6CWwA0c9QWiu/VlsBTK6KnmJrOBKF2umb8d0A6dGjhu9+wxUSXIi0RlCesbUBk6w4rH2R
zPpTay/9pbVMrEPiDMmlWe08vHJaDyvcx0yKlG+EdeJg2fd22/rugq5awVvbVxeR9kHXKewEVZxR
0cwHXSrORufMfzWtnfhi0LsHp1ait0sPgneGLwV+YQVabWsfESpuYVbQtYqisPD1pcz91j4rBXD/
RDyJ3nmvpVZ58OztXBgEqRjSrLWB24Y0QCEQDMKhVSaHyLfUvfXiLNURF2wnLGQUVABXCYVVNe/1
AY4dtXBIlBA8NaTEg5zRnhdlDv25wLP2/t7dGwqi3rqLVmzytqRfAmiprAURJ2cZ4T81fYvrU9Y7
IWrOAgfJ+6PtXRFQlCDYUOBfEe2vP6yRYBl3sZQGhTzh1JaAbukBEFydJfm+gKt6+61LfkZ5DDAS
1YFtjBKlS6UnrZoGalc0D7S5bb8cte6BFDE7paHRHcS+e5NJEW4tR5Ox3yDiSkREBlViPDF2cRCP
4XLqUdXxK+SFTvdncneoFZlJx36HcpIr0ywlyKQHUkFQUi+lesqmTvm7x4fpYBZv9zyEMnWtraPy
yS232Y1dFzlOWk9ZgCo98SWZ50ntoUPe/6CdMIthdOxleEF2akZA8E02vsowCAx72MxmlzWdOdVO
ZEPr1+z3yIc1FwtJU1dSJt039bY9eDlvH5T1N1g4fpHZo7q3iSintEdKaCaiNIyBDcMtfp2END+l
rLc31s5kuNznlYvrF9o6c3rEhV7/+6/zfcZHaxB1WnbsTXlc7iMThUGbeETt2tQ1zfYxs7v2FNHf
8waQP66ol/lDb2XJwcncXWQOJiU0vNvZj69PZq90AzLrBbNfxP1pQTb90pW69uZd+6swTrd0BZrA
9ng9CnDSMmkyhKymWAq9ir/lja1i+VHXSgcX295UKkhc0g8lcr0Bd688esnpa4YK++o6WlZ/7o2p
di15ceBNTfIZFOV4NvrOOOJo7Qik8Jnk2SpZGYyfbUbWNXqvSJQxgkaU1oep0tMfhTBA/66dCHGh
NIk5Rx5LyTOdt7q5Or2VnHgIBt+cuuRzt8RgTRB3fHNJh59F2wXAEaH1Dc4j0oQoJc0gLozMZga5
lYYfF2QhO19qW0DD9w/03o6CVQB8HB0GCIabHTVFdW5hF50GIeLZmos+lv25sfvu7RKAfBWHFUDs
SrLa7qnEovG+JFVK1j+04pwi6fjFRhxYoNdhT49VX5DbQ07OIxQJtfAgg1CVnSOL8hB6s0A2b6X0
LV3kde8UabAsS5N9VIt+QrNMi5bIV1blwb+LqRZIOZVKgrbYmI7q7Gsg2TRXVRB/cxNbr2N8EdKy
cqUEZKA/GZ3dXfNl6b72k1pDyRhqgZ7jHJrnupin5CrLQgvdZdZj7eACvH1WUGZbORekQ+zdbW3T
QPW2qMosDVpZLYIimya/t4382i/a0f7YvfDBjnNMUNKhBLa5bNXQUZpOiDSIAVO9q4SuoVSGStVp
Rp/tlDTJ9GwbI3JOENz+s/sYRJ6CbdLbdykaRkjSwdGjz7S5kdI+GSLDQEAWnGH/Mi1C8qyisA7u
vb2zQIyKFx1deOLGTTEVSeK47G1gC0XWiAfDaqUrmmH2UYFgb/UYAyFMFg89js2MLsIWFXJzdFdb
xfRjOTG9roex6eSRdcDKvo3kKECAjEPnCxj6jeIWl/YIMWUkylnq/llBIB7LdkqWk1CEv2j27N9f
p93dAlaSrhl1Lqo4mykcsgntxdWJKV80+TtqQLM49VYp9MdcsUrFbymGN26OumDuOmVWWe+TobTf
yVkPhen+b9mbZjR51zInAdFN5kHNNpLsGUn3GJKQb+ttGMSpY51THOoOPnt3KHJ4eryckxvVRB0U
CWRQYL0VWEHhK7ncKc8jOl8e5i30fe9/2N6ikldSOmVBb0EiMdYosiVlpFS9UXoTkKbHKAV74CSh
/gMQ5hG8d3dRwYfANCLfQZJ680aoNYrqlNxwvglHNXfROMwftV7X6ys6x0vmjRXVA9Spos9zGafN
qQ7b6JpNtXZUn9mZZ8SV1+I/emY68dfrwKRjVkYNvS5KJsvkFcqCowxwq/QqyrE5eDJ2x+JyJT+g
FQvD4fVYaj6w1HjRBMCb1avppO3JseDTZQoklPsLunPv0Oql3sQotNC38xuNrR5DI2b7oBV4KYqu
PodyeMRH2XsDiXUwFqUaw1P4a5l/K9Zp8wRtFwJFYKLWqrsIUk4/8JVS/gHYZL9oSllh1TGGavk4
VKLmMcR7cPoXrfXUOaHWXn/pnVkeTjry/deq7SPZH+t0zBRXU2ZsURUd1WovJfNuXcxNshXAY1sn
fa5z5+1HGwgMyTC5N7oo28gNz3E6zKgXB5KpYcnb2IqbF1F2zczcODjaO4eNobg6eXbAoG5zjUIk
mlDHJA8q9MWfFWnoba+FjvQtGaTprOnhrBwc772NB8UF0hAhMZjvdbf8tkxxv6DWURB941IxPw+d
bl8aKeoRTRycg3RiJ/rGxQPQKfEvmMztx9VztQhofXSB7Ch5L5VO+rC0mVldmHz9GcqcFdDXbLCj
hGd4sIZ7m54khjgGlBGx/zrxv30mWlJANwrGTtDxOM2AMU+9kfQHX7g3masyFk861yXv7etRKk0o
Yb9205ymaEwXWJOBRruU/s9c9PSgrrC3VcCRgm0nZ7olXaGpmSJz3+f4tJnpKVHj+nGSoo+1Kiq/
tOzxQBtobzhgFGvoDimAHfP600bEh+oROF1QVoXud7w2f0UD9GZJF9ml0IyjBtbeVFIyJgZDM4rG
+iZsMZLManW9yIMFXXo/U8fQZ0uWfqlJb28Z4RNAOYjSIRz/GwwM+QpaKqC0AjkU4aNSi+aURsVR
Q3n3gxB7oGkCSOpG5RB49TDoNmWufo4sb6I2+1LVju4u6PN+uX/D31Zf+SCoOBC4qbnflAozUYGO
qvMssNt+OUvci/TAYvsd0Nni0nVd9pA3ofzmKiiDImdBvMw9eYPQLUHwNU2UcZE0hMpGpAjesvrn
/S/b24WQUqhLEmnR9lq//PdjXGCZrkKZDTRQvFDQW7dymvkczaLxJaU8mMej0TZ7UG/KjmcBFWxR
JcZTnRf/pk2Wve85el7dzdnp/sft7RDAbMTqlHnQWt8M56gzvIoyyoJZwDMYgBx4Ugz7NKo4AfeH
2v0yQMlA9VCIvQkh8eFdEDRmM+qS5JwTTc2vahf1XpIm8qmNJ3G+P97e9cu+h80OyviWdqepi2OV
NoUXJ1PyM6F8HYSrqvL9UfYmkNgJcQue6dseV61j5esMFSJwtnBOBjTc00yl8hoNavsHa0WHgQyV
dgtB4matbErG+WhyHUapmpyrMIk1X5qW6YT4sygOBttbLQtJXRo7VMluiq1VtFhtpHEXSrEMSVGJ
Ry+xEHKWF/p1VtUdIVD27g9QNyBTIQ0CoFt/z2+nDNQJzJOSZ2x2ivJLW/Sdi4Buck7qTv6Cvsxy
UhPpCLa6MyhBIi8MmTCrt42y2IdFm611ciagC6oc1WQ3783em80+8kypwMx4aLuv97fM7qjckasy
FA/3VqVJslQ4ptaSBl2J1WFCBn3JaRGd8za2HpHpKc/LUilv36erYCe9SUNZa/WbDKcWziLqtGXQ
uctehnKJP6ZKkvmFOukHYLGdI0HeTzEMfhG5xXYpVSvWHRHiSzhZsWKfQzNv3kUZyMmHyiS1OUgt
djYq98mK/YAVuapovN44E24euRaH5ONZbv3TxE14EUPTXYxklDqXXut48OjsLR9NCFK0VV77BnbM
JC6lEFg8QouTvCTBS0TV4+iqxao4l8DjPV3GCvv+nlnP9qYgv6YDa1v3V0C0WT61sQdhYtMeNKVS
v7eU6YU01jwnFr6cVtwklzkqp8uEWdfn+wPvLSZjkh4gfXdbl1LKdsgAnlCIQ9gr9fDrQfq3GGEx
CdMM/2AtV9A6ZX/u7Zvy1KwSMqAOnwSaWcW9h0Z+3Xm1VscUwyooVe/tkof+4F3aeSd4AHnXUWwH
rbCN+vCcLdaIFzrc2msxnTJ/tvHgOljAvVHQESPBIuLjDt8sYGo20KJ6at5NYdR+Nq/lxlqUB7f2
DvSM80bLz4L4Q2K1/Zg0ysca6WyAfApBhCfI+746TS29bzmGqZehWlG6/8fZeSzJqWxr+ImIwJsp
lFc7SS07IWSO8N4lPP390J2oKKKI3hNNduzOAjJXLvObJq/y0lVgAu2CQDfC3RQBNJEtrd3oMKz/
nBmcOpOmZyu068MJOaHIQDCSXmhgPYK+yLwc/4wHZcrNL7iEl19zdMrxjpKyU8rcbdclVfsYCFQj
72/j9V9CZ3VWc1uhjIWOSDm5CgV1mhi1Nwo9ejBiKWJLm6lzafygfaqVWj+MhTE+o9wsP4Y1nvK4
6LRv57kC0pAdtgPzZzSPFm8Fa2Bzygt6vXUS/krRnKFqixsX0VX1OMRS9R+2HlkXkZ+wf4sTDtIG
CIphklIq8fTBsKrkOQSqsHF2VwKFRuav4Oowi+UtG9iIb5hjgG76BfDZsG80+9fYhO2BVLncuF9W
YiGMf4IEx2jmbc9H7d9UofdtYeUyZPy6KH/oYRGLc2Y36ZMMe6F0mzDLwbxUmF50tjCl4/2dtLY6
jV/kXdFqArC+SFSCyS6blHbFRaL3ygAYuE1cNcVBqUV4SirdPNb4DuxVAtnGd1x7w7QhmekTiLlb
51/2z3N3QaCMY5rR6paTcR9bkr0LLT850qkqNuLIyvwZ8ADwCKj4hMTlDkXJhSjcDMElmZr2Istt
jY1IlnlZE4hXCw1/N8cu7WiFeEW6DFnfzhKkAJ8vAW4cAvNy1I9txIB5N5947JM9DJXpMLUTPJu2
iXZ82Y0Xu3KjEzH5mVAPaPMu0SB4nhdoMNb+OY8d1Jgko3+wrXD0arkedwlz2304yMHr/X20whic
GZBoOoMeoKxcNisbMu8iSLkRZFxDxH4KLKbC5mRm2X6qChxeetBiqFdrSaHAGx7MD7HRhlDwDdPv
PWGVyhdFCbAtsO3hjzyEabVTE6wYvLrKpIek9IMUnrWKQG2N+5V17CcRvI8U0eq4CbXlO79IJtlF
liOID23dFF/1ulDGI7VUkroM4dsfjIuq8MCwq/6MRW2k89FRTN2NqRPZp9wwx2iXKUHxkkMP7HYd
0pDpL9rjFHdoOUz7qe304CSqIlC+qGo7vuI/22whJVaOI4qxUFMY7/Iyl1PXBMlECI5ReDFSvzpm
ODUc+g4dvFQq4//FJQOZ0c9DyDiRfLr/AVd2DXQEGjgo1pF5LseGoa9UdT4w5FLLsLjgKwl7U4Td
e7oe6GP0QY0garKFnV85mOTv8OixFQHtvMytqxTLnM6BHZl1Qbl3plTeJchlf6lULUWlJy2PIsh7
r7HAn/Wi6L7df+aVLIZuwWxaCIxpBk9ch6DC6uMEWigJGkLk5yayooOcTvWGEsjaKnRaAPGRx+DU
sAjwZYZHljMm84itLwIXH99+V6S52Ggvri/DOGJuR8A4XaZkzcT1EIJeNIYpz9xsDLIfeVhsOVus
FChoGxGwCWh/M8zrdxbMOjXsfOweQ8d4LG38iKJGU90GwYRdMUxb8+zVxyKZRT8G0g6b5Ho9bcAp
yslJovNWKi+x3aYfRdpvzVrWV3GYgzrcxfxzvQrC/kYXcNXT70PlfxeMsuEFSRqpb08r8DsG1sl9
Rxa+RG9YMTR2kEiIFw16G7i9UlBvFVYDbXmQALm/fX+zEt0iaFUy4JTrpwoLRY2zCsxcmmN/Vpcg
ssN6U2hwLWbBsoEFTFoGKmWxitl2XVmBQLrogSY9cZysXYy428NkJw3KlsLaEVFyT1HE20W2/1pT
wbtRUeK4aSFNkgNXLAE2qkwMMMdCxpZukrr3sAa/3n+TK8kKE/IZFQwng1HmYhcOoa2JOsuiS2CW
/bfCyCueLGpeBUDpjY+2dsBmpX2owAyVbpzNY6fX7KjF0xn/T+YQtXNp1TT1zHz63Ibtl/vPtboY
34x+8Lztl7kChHtb0hIds+8uaB8dIwrdrJPtQ4k7917wLjZmZSvnbH4sxAVo4dPkXuyVaNLVdNAK
JGqyeDyQSIznCS7p7v5TrXwtViGfJXeDbrdMLaM2HcSoCMy41Wh6Fg1uOCbTwIeuGbZQnCub3wRj
Q2bJCbtNtkwZ7yAMUMILgxZHv8RyksY7c+rqU2FLjoG3oBkfazbpZ6eazI2Qv/acQEchbTBToi5d
3F+5VuAbg8/QRQxpnez8IVM++vEQlzs5VMfD/Ze6VnOCJwCZwpSTpubyDEhp4OdmZeaXFA3DvTJq
/i6RRerGVisdekv1T5HivFIo4oFs5A6kZCXc2V2ycRRXtuzsxob/A9cPo8L5v/9TN6A1X/l13GeX
VC2Cc44SjifAqh+MzCFJ6+OtHGXlC88kwjnAzRij5WOrciHpVWTll0ETco20SBR+lYWkNjtL8Ucy
l8h8bpIw2o0QEn/ff+crxwWQH9ARsCqM15bXRWUPXOa+nl2aDIgfH9g3XgLZarc0lFaSP8Bp5H0A
/zEuWXLY1WxqDQmW5iUd+gBl4h5qLPfxPm8A+VVIentN3WSn//BwdBzB/CB0elP4BnGJHlqt5Bfd
l5t3mV5n53qIq43yeu3RqElgwdKGA+8zf95/tgs4VL1MpDG/MBkyfjX9pJ58xUq+OWWhwaYJkHJC
ezjZwqyvfbl5pExjxAB8vNTFBaYCfNEPc7riSbdPaitCdFMdNuBiKwGASQ80AyZCSDgs+2M+jW+o
R2lxkbWykF1gPNq3Om6KHlvKYNPUbOUk0JDm5NGbVjBeWQTvqiVD6yWfk+CbTneyraF5ZNrSf20c
Jcx3lgZ00sNnt1PAX46iMI73N8waAJgfABGK0SUFw7JG0X0lYdfYTHEmATll6vREdsGJ1T+a0Ikx
4quMcjr1hI3QtZIg+63hWv95Chvxs2pVO6a33AaKK8G19jdu7ZUvwY3NEVIAea1ArvCPR0PQ5KcF
aKnKgT0eLC3VT1Q+8sZrWAmApCBMwP9GpRtCmASE36QHlpLLVeXOmIr+AXPEDmu02XodyvVGEFp9
7URaghDQj1tHcslIA9jFID86x2+fmtg0Xsj9K/uA2+poHyIhSxP+gSKRdw2Sz+ZFS836I2qrqLhb
nRTL5ylLtBMYfOQs72+JtddOtTO3A6GlYbB9fbqlMhwKRbAjitjIfknRCLddQuLDHwz97TBv3vh8
Acw2gjfNX0m1U0G+gT6BFv0xfN15sOuuP2g0Hz69/aGYbUFDoQU5W1ddP5SAMeRHqpFekjEpdqMc
RVRXCMxl6mht1CN/S9zFJIZJ+Qw2pQi/TaFx2TTGMKqyS5v68fchr6f37ZBOvjskTnJWBkc/mnRg
TFePM7R37MLYDy3tmzcfH4fAwojNpkC+xarESi45caFll0pTBt2DWdglO7BuM6htVOstmdDbbePQ
rCeDmMu9mex3/YaLpOttOQRdbs1hs0jG9PNomj8QetXefMmxEhNK8lGIsDfN8Z5bPfcRn7+oOGi5
huxP56pIt/A3t5ccq6DDhKolDrk3gZE2+aD1dsRgAv3dT+wT+UQSl/zSwNtZrhya3b6X0Zjf+Gq3
kQg4GK5OBD5wfTc9o4Q7O65igSjhZKYfUQJWYTQXzZM56lVw7LVIUQ/3j8bttcqKFLP05OEF3MCV
raKmQDP06DJEAU7bQ5vtpNJSNiLs2utkV8CymHEQN2mXVhDsGsb1l6ZKg1NdFMp+zDr7KcJb7UAp
0H6c5TzffhQZ2yOU+7fw459FphJGFCrKRDUbxbnqJj5Hb3K60KNROH6sUbb9MzAtPStdnR4QIQzc
Es54vvFJ114wUQ4g0jzNISm8PhmlrQ+8E4Y5dNKzox86/juSl602yG3fj6EhvEg6VSYI5WXYBt8x
Klg/xJdSksbuOEa6c5K4vF8DFS2/g9r2sgz/PUw/AMCNOo9Jav3y9p0EwpBOq8pOIu5cPyiyfUGb
qSHcAb8PzpomKbsBsdyN3t/aCeFogtmkf2WQH12v0vGSuxaDmotqB5M3ZqJ7SWoVPfQg+BmngF3u
P9RaXCOYm/SwAA7fIORyVFxw5oE+ICsEN6nWNFxpQvvcIju2sVHWzggujsqMkJvLscVG6TNVY/tZ
QLvDtNx1jgHEHC1SGCaWGc4qy21wmvKx+3z/CVdI2nRFIO/OHGWu/WXN241SOcgFBXdgVML3bIA2
nhC+/BAAef1jZE3denDmlaMRJKPjUivq/r6aJvsZzy2J8U4e2L/u/6a1MzN/3JmBS1a8rEgzFBDt
euzDSzNE2s8ksPMXvf8Phq7zNU0XCoglEOplLSjZEkyNmtGAbbT+xRqQYXHUfnw0a3lLMv/vQOw6
K+DDIoFHAGRcdYPnpBZGcsohsMdJlGLmiprDQ5UN2ehOWtWA0UgCbNICC1mvQ8wV+oqbYBb8rIMi
hD2iNl96s+ye5bbN6l1rVr12tC22PC26djLdKSx0xUXCUWMGI0DFHuzWMfY45pTNUerkcl82tp7S
Tqiir63mDKOnNT1zAEVMoLccJSosbwKvq7lCkZp+I/qvfM5Zsot+KUpUt0KpiE6T60kgKEThvCpd
aj6mCLNvlKUrJ5VF2MP4fBALlxEw0FK1TVotukAuanf4hTMTUKfqndEP8saduRKDAOeCCZk/5W3V
pIZJOVYz5kUfZAVN+Wl4Hlo1fLSmSf2Ry6LfiAyr682zTvbpipBXb+VI5lvc0VKKSGIUmV/R4UxP
Pd3LZxR87Y17c+1zoctBXUgtdcuSkEqnRx0jRKeuljvmc4rYw1BvN1ZZ+148D1rEdNpum9xVMClN
AfPyIsY0fqd0ZrkrJFXxoIaVG0X9HDkXh2+WDCcBmKXDuaGu74wCPUZcSAA4hLUx/krQmvQ65vcn
0aWdV0p2/GDhFPXSxpumVSsPiWoi9dQ8laedr16vrLQKw0UNcTKHNpBxQNczeYqyuP6WxlL7/X7Q
XNklgJToI8D44pUuVYbMWhuRVp7pBPIYHbBxKFqv05kZ50kj1W6d6+pGAbeyUTDmpapi7gLBbhlA
E02bchGV2WUKpcIz+1w7zp4z+/vPtfYOoRPQnpg7zzcORaZkwEmcouxSNzod7iCMLhj1mh6gtC2p
jrWlyKGAcZNf0CtfbBR0rzoHo9Hsgg7X9ANHwcD3GMiZXyM4er/vP9bKdY8gDKAbg2kpF/5irZ7g
rMcGhqmFOqSPihjG2vOzRv0Y+WqUu0JVCtRSi3QjFq8vSxMNqziFGc/8Tf/p3nUzO7kcwdHWtsg7
tyOslG4fpsY+FLpkeDWqZZdRHpwtu721d8sUBtQnOHKy1MXzjpyS/6cRDaIzdxH+gq+5hvNpJmT1
w/1Xu7bU3HSlrz6zEZeZlJQYqkgyi6ugzQ0UZxCYd61ST/fZoAF3uL/YWnDhvgGFC/bmVnViwCJ5
zEz8OOTBML80qVDQt9Ua62ymtXGOp1I7KbCHHuM81rdIwWsPSosZehYvVbdU7fpj6iBnR70lqzBs
aC9FpU97uYqqQxTZwcZZX4su/y612DdpN6RBKRSmxnYWH/LYbg4Dt8efSYvwHKpC/+2jVhDQuAr+
bf7N5IrrZ9OkpiqjHBeCThn+RHrvP6RNtAXW4p7hzyzuhvmiY7vQGqIXt4jQCKFEjBkATfllaOiv
GeXNVLiw5SV4uZ0qH9IpaizX99Wk9RDTMTovRMGfchliCdYreZ55ltJJ49GsbLP0xsCQ3+Nyo32x
miywXJg1cY2fQCaMnaynjfkyTkn9J4GiFLu2XTuvQWLk+ckxkZs4analBPsmzIvGlRDovqSKgqu7
kyW+7IW5GP6Ycm7jwFLY8lfFzB11F4CSfN/3g/8h6c2p2Q+Zmpc7UxUIuDtx0D9IwmnaQ+XE2lc7
l0S/05MuqLw81aZslzKmcXaNUfWdi4muJGE0Ok1PQtVK81wOHVj3QQJy7znQXH8ZDYXlB59OGzHD
NxPlqJZ1A/1xnOjT9kjOeWNUJKnX+pIl3NFoGclPwBbxRByzvHmCcITTcJXaaUl2UYifGYKDKFzT
WwKZkgfiswhE8okoZU3PjWMxl3LB+qfGb8QmBVIQjRJ+a+IqGs5ZqTvHrIczcpbUoQn2ZPNK7GmJ
bKd7X04Tcy9ngY6LhB6oGnEt0iSv0OLoaQIvkO7wemr+R/QQ5js1FZG6DySpBhc1xHn/KR4pcnaT
rWf5y1RUzccyrsxH5PWCzJ3MQdQvo1mGpZvW5vTVNhLn12BO48EReFi5XYTQz0lSzNo65nKVoXA4
9P1Tl+Rq8jg0Qz+48E8De0ddOZDeZ0YS7KashzuaOIM+nWS88QI3kLn19sj0W+lOGTu99srBxNmw
pDfVnBK5VzI3SMtK39WtE73Lx6HpMP5OnK9okA2214rc+FQ5RpO7FmAd+1GVhuFilMqQoiwM59eT
uWjEqQ+LsUL2wc70CHuTJlPc1oE5BdGnHNpdCj6qOitJaOK9xWVRuXYftL8rHZk/108ls8Kujomz
1+AiL78r28n43El+CADMiHMv7XJEFc2EGbU7gnILXnqKycbNbLOSPueiVk0vgF59kcpm+qjFiNy/
5NjsTi45W9yzKZ2xP4uoqj/1Y2O0rl622peyUiflgNCqWfzBklLNPBUzja0G0spdSV1I/49JHnnH
sjIuExHA+IOIYXSZ9gIQ1391Ksf+lVGbf6wa5XctynHjOrkJ6TMBAwkoLkiSnRul9CaxB6uCQYCd
zhh5zYy1KyMp3o+S8fP+xXXTMqLDj1ozJSnamKy1uJAFbX3ZGKzsYjZq+s0WTvY+0FoTzJETt19L
9DmPXdIUnLxRfAavG5f7+z/g5lEZOVFH0X4kXWWUuIjwIhbNlA4VutGVU7wXoRhxaPQHyrY6OfyX
pdDOANrNlbJEScR9ngeODBHQH+BrZnkwQU8ojYMq+Vs2VfOvXl4oZHOMDlGwueUoROEE2NHOmfdW
Q/V7duv6pXRMyt7+QLM2LjfkrBm07CoGEdpugPmpnrSeY1tPInY8246NH7N87LSxKdcuSQpejE+B
3M3g4uu7WG9LbXRyCqgEpv6DE2nDsWdALI6mJkhbKycSZ73PlX0hK2LrFK5tE5yvaYsxbQaEsuj4
5RXgO1pEnMIG68is1WvZVVn3nEtt+3Y1XEA04ALQ5QW6dgOnyc1IbsOJPqqqwPlPVEKU3YpjgxnJ
xjv9izy92igzdJGrkjeKb+1NXaOaklkgycpAO07jYTc3TN+NtdP8nPTc/p8Z6txXcmYnqpvVdf6Y
mHVoP456qUm7NpTs9OCLNPom+7nMyHagsL2/w26++fzzsFuDicBs9GaHYdk56tiVZpfQr3MPT3Xu
kWYatF1aOj/6wNL2ti1Sz/fzLQLVTarJylQKoMtnCCkynde7rVCicAiqLqMM8cVe0vJsn5ZlfzQS
a3pQI2Pc6q/c7LB5QSq+mb5L1bCMhEgPV34VsmCOq/GlGGXBsSo/QElJN5pUfwPN8qPDoqUwYRBJ
S3B+6/+UX7jejCB0LSaR6uT3rjoEILaFOhjBTtfamnvRr+zCJWOZWZVVXiFpO8b1dzWJi/cyJk6v
qhHp424aYcSf+g6xbDePjCY8aU5lfcqaxhwwgiiT78AF0m+p6oNdGgWPt+/VQpn2Q6VNv3IhIfZZ
9j7gBgRXlRTrvLpWP7Pnu9aNm0n07+uQTt3eaiCVMmWDYe+S9pg01UDpfauCwBAu5YAVeTiMxo7L
Vdi3blDg/vJE2Eo+1shA+a4y2sOX+xvzJsDyteAN0rNGAQ9+pHr9CvM8NEWYI2sf8ax7c/LbT0Yk
JW/F1c2r0AVjnAkD5yYQyFaM+5WcZhc5bVXiXCQ91lm1pWp5CwFjGeZTxC+KkNvpUBTHqZmCKb1M
lh8d09Qf9uQ78k5Eccf3V3wvTFX9OYzaCJc5Y/oe1pb2PDC33t1/qze5zvxDGAOS+UEihAV1/VbN
wZfpZDH3jxJ93GNGRLCXGmbTsiZ2iS2xJwmOG8dhLcawHEdBx3/0hlrHSXOmGXhCDyTI/xcYWX+O
pcC2XOpL6+Drhf4dflj86CPKvUW4Wzv06PnMyG7wB2TA1w/M1io5ZGV+MbtxeFfLaQ/ezMcarXe2
5H9Xl0LkmJYqq92o28RSSbk3Q5cQo7ZpcEoBTBXEAkQy2RuJzspntGUGrKiy0pSj33/9VFQRgTai
13MZG6c4jnpSXsrEMvcKowavrMLinWz5+caiK89HQwl1GHCTTJCWyUitVSaZ+ZRdkNpuv2s4Uh6j
ums7N1InawtZp6xcD/TLkAqiHb5ieknjjAqiZ9PUlI1u3RvK2azrzC2aFHHCaJRd4Prxvk46+8/A
qHBXRmDuElNuTjEkmqOUT8aZLlg7q1VOrl/JW2pGK5k14166QQg1yWANFxfYrBykCMF9EhkW8CkE
HjOCJSJ1B6wdilfMgJqvE/jhg0jQiEJtIx1P90/z6juax6Qc2XnitIiRlQ3cpabUvkxqYr6TO+MF
gwqUOYcMphQOJxu5zNpyzHVoBjO2vJU2LM0qn5g4ZZfSVqRPdtEgPGBkKI+WfbqfrLEVGwveomxo
Q0JvwWwSjNLt0LLpy9xJsxbMqm+WT+CIgn3WliG6S0YSf8ObaDikVVtanpY746vfxv0ZrlOxkSOt
bXxa7lD0qaJu/UFVIaV1pgOyycwmepfBfkK3t6/cVsqijfi8+opxzqJOIxcDPHZ9sLNUnio7GbKL
nZrt3goi54heSnpyysB610619e3+Dlp7NHr7OsA4ECk84/V6aijKYTA7+LBB2HxnJWPyUF7WPxl9
X+sbn3Pt4dg+HDomTuitLg5Mh9l0gIVVgtYS7tqJkkxHpVKrY4EwiddZIvwPD0eVjSMmLU127fzw
/2RhqZInlj/hlFByUo6Tn3/oHSH2EZaon9/+Gv9daX7yf1YCVaIEE+nQpWXIvAMWltD3ou+Gf+xW
w3Tti1FPYI00EyKN5ZlXG1xgHIWScGzKwi3A8T2mTYurFOy3T//hqWbMKN1Q+G3LZGGE94oZL+io
WM7bS2Rx2HeFTXwbsGGTNkrdeactUuYZsq0xNfird7Z4hQmtMpkuUXzpwqDzBlsb34WlPW2kImtv
bxbWJDU3Vgq/oTEjvQUOi071pH2KpzDZi9aYDuXUbLV41h6IAodyg8pqng1e74k+degnVQzqmiBF
lYh28gXwzhaCbSW3YiOQvHINMO1eDkEw4DZjUeE2BmETXVS5CV3dHpuz0ZvhPrRpz0ZV3xxJCLdC
1dqrJEOHwgEO8JZPnpkpqAIuNWS54gi+hjye6EIlXiqS4nB/I66+Sm44UCIMbG+oC40pMJkKzfRC
eg3beWzR1OytLXDj6m1DNgXji5qY+eDiOkVfOxSNNZccvtPt4yaeaJTK4cdRm+IDyWUau+gjtXst
mejUDV2DYbFVbHBTblHD3HkzKwX6AhffTcbqd+h5UvykeIm3arCPVd8U9NJj/dDHSBEAKrEzWMES
RHu3yJ26OxZFhqJxkuDYSrWdZS5Qgu5Mzr3V9FrbbMQcfhk9k1uwdt0Hce6rDAFy4NLvBrNiiGFa
0ksWFT8HX8g/HMTavveMHDZujrUNQGigeKBOu6X3qr5tSppTphch9+aj1Q7RF6RKtqSp1rJqbnnA
O/DVMPJYfH/MKNQ8KbPsYkVW8CvrRPDVkdrRVQQkdyBEwnVEsuXuvnaMeKRZk2cGhC6DbKtjoWO3
yDkZmSE/ZsqYla7vWK3uAslSf94/SGsfcFaAwxnEpt+9REibdWNPcsZi/BgotVo0lEf0Inzy4zrU
j2gChU+ikocd3elmo9SeA/giwM9YZepLSO50fGbl6n/uyLBMA0Q5iYcMlPQPlSL9TkTq/MGKK6QG
7vp6Y5S5smeu1lt8zTr01d6ZR+BtqvSpm6vt+NOZ1Hh3/5WuLgMXGh4JKc1NDk74h94Yagn8/UJ6
lCr4ygxxNzKZtdCEAMPMpAT6od9opfM1ZeaW2Jj1odr3J4SGaCVh127uzCg1lZ1kmpHiGnlnqm5Y
t3Xu4rITpbsMv7E3j6MRrEK+FYAv5ScHZXFTy1ZSE/zIGasi+64ZCS7Cdmd6oE6Lt9/WWJtggUBM
xhVkOTqQfb3W4hahya7Lis9tYdO1ygvYgelo/ofMYP6ICFrOg4obAG/PcF/rUhpxNjoTH0srMZ7D
uPR3luitjbJtrR00NwUJNTQlOPmL1AAbkFwyG1TVjEbv4J6MavcnS8riZy1X5YOIFf+gpE0FiR8P
tT0Uyv6sanmnuHjZaRv7dyX+sKNw6wV5hgqF41wfy7GpS1tSSJJVMwy+dPWoeMZQ1Jc0Dcb9/aNy
fymAUtdLFdgc95MDTCoc/cgruq7aIVqVPUkahfP9pVZCObwBlAzpwzgz/uZ6qUbDDLiZE/IwUcAs
WfATRBhHZ0e0ybFCGf00hlvYidtIAHIJuCD7lQKOG/x6TaFGVRvnNa104ePA5gfGK3WjvKUJfBtH
WYbNSANozsuXJZsWBpYxOfQS+94e91EQaY/NIOU7X8rNh6hptoQE1tZTkTaEEsympSN7/VhqUhXa
pND2icJScZtS8R/VIUyeVK03wS9hnHP/0629RhifADUYys494Ov1clM4bVPBU2383vrYSUry1MpK
tbHK7V7EJArjCUaSGhnNsoyKdGp5E1GEy0Dq/wvNXP+QdKF41ORkQyju9s5lJQrQmb1NdbOsAxKd
edYYAp+DUlL+mhxckzyrlY2j7QuGAuiWng2D2WtkYxi5cQzW3iVrztQPKh58Ka7fJTgO2MYaoLoC
W6VzI4TyEIlyC0m6tkP+WUVdfDHdD8NsVHN2pNHKL4E6JocyHMeDqXTfJIDPx/sbZG05/BVn8wIy
whsEZNyRmMOSR+p4LFsvHyQrdjGwCN5FZtccG/6fDf2ytS/IXJSMVwFudjPBNhtN8QdYiZdaqYRr
hhYQGzQUkPoT/kcJ7DZNyT7+hrG7sxXH/lr+XWdN9JzARbF/5qL/pr4Dz99RUGWXIR5bsCEWGZTb
4gaueD3zkdeyShSiqAwSRfO7SyI66QHUPkZWmEF+IZ8zfyCxmtSuLbI4Q6jK7zf29y2zAFIuw1RO
LCnlbEFwvclsNTEGhg0Q/MCCfAiSIjkMde+/omHUP+AZPZ2AeGFinWIpUmW27KLZrHlB39iPaWGF
Gwf7755evjEAPfwiimKi8eLnGDJoqKjtYdtC6M/dzsz82osTTb8M2WDXbhcaebTD/DAbD9JQlMXO
FiiAupGipbYHrEnPXNuvTdsDzIvzdKC0YfQSx3VjeW0f40dmZRPYqyi06fCLtlbljUeYT+XyCbiT
yUEICcBG5wPwb6Zc2WEROWZ2caj99jpNpEOHwhCcULt+VH3UfZwUobixHHI0WOstLduV82VgsIk+
/wyQvalIMOF18EtX84vd19LzIPftQTFS41gXo+PRE9qSe1xJbjnMGuqLFCZ00pcRksMl5UGAwUsV
O/J5xKfPqwztiy6covKMcZqwSSoLEAiQtfunqjKyz/CgxFvfOghdTtks0oMCxs29WuQmPvFMM884
yX6taj17gf5uzmNX41SXdfasTTUoMHlKZzyWcb4f1G4SFuZTM0UYSu6sEb8crvBgJlYhwjw7ElyQ
AtzYM7Oj/pHRgzhkKhanNE+3yNd/o8fVTkMwewbQckFZUBGNRU0mbGeyYzl2zo6O7OCDppqQVJoh
0ZN3uiGcz8hN24g8pV3kmrVdvfRdKZsurvVxuEuQ9XqmlydLJ98ZmRxOfhJ8zNm8T7KJLuqkN9M7
sgd1q/642Z/8aEQJEFums4vo1hyu/zkeNKqFSAvJPvdV+CXGYO6oW0FyaKD6e22jVxtZ68py5MUm
hFPA77ecHkwBG382TD2j1ig++FbTeEyI8f8eA+mnXdWvb90IkFEBJ9BUm4U7lxvBtgK51/F/PRda
rjHQSvzuQevVr1Lq6y8ZopUnkKDtxpV6kw3hyIHvLJ6vdG51epbXr1RkZdVTGzlnwEbj2dYr29NH
1AWHAXHD+893k5KwFG06WHYMEwEaLYJb3xUi8BvBljPR8dvZqMsFJx0MyO/769x+NqgK0IRmMggv
dKkI1xucJnpV1rkaUnsX66l0tjrgPf4URYe2rJSNbXITtNGn4rMhqMRMmXbqYle26mBXmdrYZ6ML
6vdOUrSnCkDFKTDK4qIIp3clqyiebIHW+ahlW+3z2/iBTAfFDlp09LVvwC2Vnjry1CrWOdNk/xlp
h/QbY8uOVY3c+I6wIZeyY1XB7v5bvt04LIscF5cFCdJNst7VLarxcCzOoSVNxwR8sYe8qHNASzze
2DgrHxSCJkkYzSNGH8uNE2QBqoNaL3Hs5U8AtNXzEMnWATvufNeXIv18/8lWlpvNP5DrAS7OyV+k
EagVZsWsi36OzXrIXOhezbfBTqInUWQI8Q/jm/FQoCNgzvERGevPE93rMzg2EOjoBDhne8jtj1JV
ym6M5uNXYOdMd5T6z/3nW9kws+DkXPoT1tg318t1+P1RqyrO2Z8rugGu7dOYdMqzJlmVWztKd55k
rTvcX/Qmk56fEaECJj0zW3uZKkJDAZ4y1c65zXQnOAY4nZWuk82wjwmUUXJGxFH6bqS58qPI6nbL
qfg29rA88IxZ1W0OQ4tvihZrN5gmobzmoQ+jrSUnn4fc6FqtrcJfR56Ve5zDOO+sf+4nO9a0zm9t
51zVlf6lQkP0UkTBm/uOBpuFgY8BqAVu/7KdmgWNCBwJ8qwV5bThpUbdd2WylU2vnO+rVRZvzK51
PaDPj6ja6DT7yinBDfua7NJ12LrWV14bOGH2JHcCX2cZsIOCba8HKOpa7VTtlG5Uz1pn+xsBa3UV
Pg1Qb5X+95L7JcLSGSQyeuaz2XRWRAJWPpje7FvIx2FaZTHHgVjBhXC9BZRAUbKqRuxRi/PPU+un
x6xWIq+yzGEja6X5y9+6zuHI02dMBtp3xMUlZEDNqkEVEZbJzWBbz1ZRBV979CuelUkOY7fTEiSG
ojzShTsUGSJr4ELU9HPeG1Dq/b4zQUKGIbhefYhOCHrguKDTlHwOpTT+k6gBHBCONHDfmUmWPEYm
6mG7MO7kX3IRmp0LVUP9YLUWINGcth7OknGvP4Z2lo5uptN/dhNSWkycJfw9LFC3kee0Ua8eUqWt
1FeS8kx2DTR4+j3y4xaJZprJ8a6ocAn0MH5l1jVahfliTkkuU/NIVrqXBp2bzekU+7duJ3IJeyHg
vklqob/YY0dt1ASTM7nhUE3jE0mu8c5oahQje2HLPwrhxH/CULPeQ/EN/N0goTfvmjif/E+v0/xD
miI5d8yJ/s9oJPnFbjAt8JdyJyWa1+P68iWW8uJ703eZ4w2Gkdm7tC/9AQdMK3xNbJg1uxb63V7z
7aE7+Z0wH3GEz/v35mRrH0vDERTija99jVuIGPTrtRm4EybSfug0EbgmYozSIVGi6iETQxN5QyIl
3yNUq/6Ps/PcjVvJ2vUVEWAOf0l2t9SSLGd7+w9hj72ZWczp6r+nfIADi02I8J4BBoMZbFWTrFq1
whvSuwrtr9l3Oq31zphjJ1XgekoDiDRF8QESzIzm2KBbzTMmZ1oTRnOv14FZlI15v3YoOyHqlH0R
iMM32DAm8FyUdB0a3+p61/btPBmVEFqZMwSZ4F++q1j1M8rFSh42EYzh0CZ3U/lStkIboucWfrO0
AKEYGC3Gg1M6c/uk6OXSvetiQ/1ViVUzgrxBesEfm2Zt3upRnl8yW2CxEdO4UnwAL+3/aj72GExr
HmVB01UQR0x3Fu9WZ54c38q8pr1TdL35FzmCIrlvWZLvocOo8a3Uzby3dlbr6vM42vRnqE66RwIu
OgrA4WogWU7hfMchJclhSo1l9j6CXCoOBCtuT6Ec9UsmImH5VhYjcgFGmSgp33O7W/+McdR/5moZ
w9fvz5tVIB+CvMJgifz5Fq5TJ6vCJBzLNOyB8jcZKlLfnNTyDlLZ3VUIYKRzzHlA+L+MXuWYK5Gj
2Pl1JP4Cl2mHK5Ce4u4vn4UYSX+BgTtoIEafm3zHThtNhZOXXpc+nh40o4tOll21B3X13gXmchtT
KpKf3pB7Fi6vGXMXxGGGKQ0hRa2M74csbKPpyGlobynaBvRrpNIbU/KXrw1nQ+RH0wJJ+FXBRImC
DWxJml8oHrsDqvvOUmSmcMBpcO2MN1S9E5OVNcp9lPVGkDVtea4bO340+tE7AhzJr725XyArYRnA
lYzh6fZ+6S0bMzmQ4BhjmMPJXtT8ZAmr+K6UcfE4YYbYHiT6N9uPlImWNd+KFRlMbTLTAr6wLsYq
ul+dbg5LbCrChsB01LbcXUaOhqSM/62CVw/EusAzljSNBDQsmsELvBYLdxeFEN+edPN/1tjmd/ZS
GmFpx+JhbJYfHM4ijFe7uptqfQj6VowHx2InL6d5jUwdJQdIhG32yGAJH5s1du87u8a/IPYS4P2N
euodV3wzF9u6kMYeAWx29hOLAgyX3rm39NiIEL4WoLHvB1rNYYSAyHlcY7ABg+IcBMrb7UQnW05D
6KVLBXP5Wf7IjpfVRVvQqvV7LY6LwU/iOUo/tyr86alKuvS7mKIjYYjbp2M7MZpnYMDMlQbfyyXj
CkLu3I3afTpPbtginnmKdEDvWdUcBWhQ7dvjwiJUVPxbPuQNiKRG03lxGwZLmTm6zQnbaPusq3Fk
B32CcoO/zLXzb17hyH7Oiz5zfdUsHfdsiKjOAiT9nU86M704pAOYRuE8xRBLAQzN3LPCEX5u6F0T
JgNe5tjRCv05hWM/Y64sSPPQCDbzs9JN1luvxXX4UlRL/60At/1Ly/Lys+UtsX7xaNF792qMpcCj
Qcgyg5KJNBeqN+s/7b61ujM2GtNXB4XA5a5GGsg5RbQD/6lwAEohLxfdeu6Nojiv2jQyEmyF5dxL
6nh91rxscUN7RBHkQRk6UpUYxR0ztMwi9QJVmQbUKrCCiU6JmMELa6SI30qYwwKrjLLJfB0GgRWm
rtLrfmt67Yeug/VMquGCaUDhz9ECEQ10GNCGNxwkwMc28ZW5F5GvePai+2YR59o/cylsARK+K2Cr
5Eb2w0rbNArIAvL/xYzEzHOVet5XpXYhsnhxVTx0mhe1l5ZMRwSFaXfJeYB0/yMvtag4D9bcv9fy
esgwP0jF7Fcw0wpfGIPxOK3rtD4YtZfET16uuGMQAer6ak2pTTKbOGhQl16+PiTqMhWhi6ZLH4xq
i4G5OUTiZ48pLZ5+Ap3AUEujXIGsbdSPrlfkY4DKzGL62Rwbv9aiLL/lfW88YLAippNexHPnO04W
N3dZ3ql3OG+qvT94JUCQqVJ+6jb6h67WWt+WyVPu8lEvfgxt13xtKywaIEC8R0BHDFFq3hWR4X1Y
cmPJTl0shvQkoyH0ZbvMKj9Zs/EXH715yoxh1d6i9G/bJ1cfh+IdFlg4mY5QINuw0ZXl45jOUI7K
YhwvSrakxsmMyh5xhjr1ntF6UhpI6FPKIMVe+1Pp6llyXw1GJAJSnvpbUcCM9s20tfpz561qfufY
kflLzLXXhJSOCtC2hMwnLIYVGuucW9G5UeO6CvTeHNKw6oaYLaAqc7v4kzZ37yO4/NIAXBjNoxpT
Pfh91VlOOKmRkft4DsI8n1elv7PHYvXumE+g3jjjAvvcKInJabCn96uIvKdOmOqHJWHAeVfHfZH6
5WgXnxjEFQtf04zbU9O7bnzpHKP7BrcFdlcNp3H8HuvrpIWl12iUH/liNZckhR1Qpl2b+2vfiCRI
NLeeQrcey7s51eo2JAjr73stsdY3njJ3/7TC9n44mBIoD1jCq/1DksTUGEqciocpsRP3FPfZBOZn
NgrNhxHRP7e5UUBohEuuXBYFWS1IxpH3Cee1efqAphSvUs/Y4ZxPgvyzIIXoP6AImnbvVr3q4mAo
KHCvfBUdXP3af4mQK7MuZrXWH2vRNmv4ejZ4c+2R2UpIEfM6MDg32aBbItcNzYypf5MGM5xHFFkH
81SkLQT9tbNPo/hrEo1ckmgC3FhqdW0ZZo5gQAiQAax9OU3nPsUro+7aJKRJ0d47q5OGo5ktB/X6
TdYhFwViKFU7me5tk8SqFr+VqWEGzl30edBz8x3F3ZEQ2c2N93sV6dELXoMe3+bGGzUjxd84hjcx
N2XARFQL4OE37wdTHKl+yaz2RXr4eym6rFL4C5mnzX1OuUMzHC3lK9fKmPrTUON40ubgF1FaiPwe
cyAATqI450Yaf/0Pm+b33IrhOC2QzdoipZfXDeCocNBygq7uHZrs5nwqnB5lhTnNlYCLQP32+qo7
LxcAI2NKZiY0XbborbJMEN2YpBRGnbqPBU7ZfuMo2TdUUI+6+ntLMSjhA+JJxMfctN/g//bVLF/u
upp5MC7IbWtGWYUDvhR/27WkF4wUKiII5Jy3cyfDjTpzLnC60CvtOSXzfWhRXzhIum+SP5IjMD3y
0Hnofd7WfACTK6nehugabK1YzcaTazGQSZvK9D1K+YNa4vYF0mVWpf4B43RasptaYlIT7OZ7aPpx
xo7oFdV4QH11DWLozgcvcOfZZK3MyyO1vZVUdsZIgRaLyV0ZN+Vdk1f5qS36/tIItQ5QKDkc3ho3
J49nI3BRQVNsgll+mdYCsbDsPp3yq9mnxRI2CDwq2FUbxbtSydb2l67l5EaJoU/MZvNkeVvNWD+N
yaJp/rJk6N9YbK67wZFWza8fkdsoRwiHscXZlOrI26AQmUk5JiZ+wkrhdrhZadG7LhqG9/9lFWDy
fGCmb1tRH89oaYfkLp3PQa9DBbHtN2Qs48/XV7ndQhwMCd6SemHMnzZBxuphu3F7oPTQJRHWiVHs
I+ydfOyHuT3A/u8thUkigZS+Ptpdm6WiHNOCHP7ENer17GmZC+tdVK7T7Pf5PKUHR+P2G0mvVHo8
jJlBoW5RJlBhDS+ekDvV7VwNJiNJz4bWHvFTdh6J+0dKn3ETIT68aYosdr4KWvkZtrrKt7yrynBW
Sv0eIdLpYDfcroQ9qYRFMoNFbmHb2R+HxhrqCtk40xLrY9QsPwtnwbU9Nf7aLVvuOGi+8v5mhrUd
0ZvZtHbolObotcMkHis6tBDaFF9P6iNszM1UWS7Fw9CMA5Z8A0rpAXapaEJzuwpEGuOhdf7xoJ2e
C6Q2vwhh25945PG+TmMYuApYtINq/ZaNIn8AqEV6dUy18fF9GWTG0bGEqLmBlt5p5ktZpbbnG43q
1SenjqrINxjWOe9aLBd/uX2t5WHvMXLA3zNCp6DIXYRt+sR2/FhTrL8md/PjGLAA2iEA3DphoHjl
GZ1Fo9KMM+1ar7Z5oSuvXAQunwcRbS8/pT2iM5lFiY0N/fI9IO+0kNbxIbDfheBbasUbu7Jzf5rA
gfhJxChAdOsRLmPv84MaBX4ih6Y3FOMeywA019HOxyzdOqG1QCSfGvtiUI9fekZznxC+XoN8Si5a
cuTddHuhkdJhM0KLDKzxTRB3jAnjv5o8p1Es8QnjNMWP0bP0o9LIcx8LHfWgq7n3joE0Q/ACg0L/
T76NP1pDmBeqkdJDcpgtK/o8JrESYJsT+Xk/lU9Dna2y71EfJOS3YYOn/P+LktC9XBSGPiEyS0mx
0Cu/WIiEP0yNpJM3h/LoOxEX3AMYSRl4IRJv9hBA4GZwofdex1mnGUJv91mN8qNLRP6VbUIuDTWk
YqcU05Sf9Y+3aCQDZOmIB2JKpr/H7bY8d6NVBQhomZov5tK+ZMn0VdG6o7nBzm5FrAiwDbckONmb
gqoBTtksS3xtcn38ESN/tbJeqzHc1wHt+giHec27unKc/xlLpbYP6JhmR+jgnZesQ0+hNy4daG8U
LrTRaOBPVzFG4PYCeDOJz6YijsiPO6vAR5HoIgKQdpNX9quYyXTp9WfIFDx405xYgZPV7tHu3F2H
NiLiQZ40DNhsGWAZc28jcAdlOtXw1C3i5wJa4MEZ2NkyoB5xJqLHb8uZzMsto7m5rU+lotzrQ1kF
DGo9vL21lZ5Ro79x60wPEoTl38bAx/4+46E6tH/TbsBjbC9t3UrUMUXh+JrGEXp1lhKdkGd3wyFe
k4PosvMqacly2FEgwd51iz2JjXHSCd745qJe8LadHO07DLnsYJWdGEYXg5/IUr8Z2i9f5Zo26aAM
UXwVLqaSJ62J9V9WbntI/sxF655hrdTzvYipdQ5qq51A9v8oWcy5wEltAWhFNbbC1YFq9BPdMi/J
2zBd1jqcKyW5/+uUmDzYJbggLguIaBNiJq1LC8BsaMnXKZ6n1A8VQMU4PWNypP+Hx+JCkEM1sF83
/fR8zNE7j5wYScN4wF6lSOy7BSIqY+W0mo5cOvdeIkMXyimAyDDf5Sb6I3hOreW1Stql17zhcncQ
aQqnJrJCN1WOBj17+1EWpQD2HDLWbY/G1bXeLfSVWriK4ifai8tFMaZ/X/9St9hqbOBBM5OxgKxh
eLR5IOG11mSTtV2pjupTZuTtO2Sj8F9vJ+M0Z30TMuvFijRT7FOUThbynMtfo2H4DVIdAVE3NHiI
zi9fapI6Q6ZGZOaTWjb3hdFoF2NCUr2Ju+Vgt+y9VE63FOTTuABudqaSempWoaiaF0l/587Zcplz
Nz2glu6+VcjIQMiYZSHhsnkiGopMQKERXNVa08NE6M5ZrOXqO3Dhg0EdinBCVSwQKNH47TKU75rI
/GsGk3yrUEJA3KPddoOHTJdlLGK1TuHTCnFOaYCAuhSTD/KlOHire6eCOp7YCSke9PXmvCdYYddD
12LqPsd4hg2L47fz3H5bukOEw+5SUL3BzVFb3WQvjWMkpgXR/ArzPjvpSKOFxpxChk6Nv8auIrEC
0pLDQfMAgsqmfyIVxgyv0EqI9kP7AeCM8xl1EhQTPDuxD4pT+YY2SZmEU7AcM3TENDY3rMLpdswK
XRel6MezqqqDv0oett5mykWtavfH6+d+5zWyHsv9BqLdHHtVGbJYVxHOGeq1TFAg1vtHg3LsLZit
6GB37Fx5KMjIpSR6/IalO5r1BHFB8h4Zk2ehRa4XIpPgVagn5CX/g5lnF1RunQ+vP+NO1gJJhRsB
PAzs1W3/S7WEUaMgS+aui/XU6nVKfFOLZ2PsVIRus47B1KA+V0U5/X3WQiMTBVdYK7JTszkPc1kq
nBILHYR+mkMrTpIQg8TiNJeHJsF7oYY9iheiVGiketiEms5ekPMqsBZnwms2vpPa86nWtfmcVbYN
hd/Qm/NgC+eqKwCvQjE3g/3QeMbw5a/ftkwNaTnSUL29rmrFSuNCV/A4iIb2KVHyLqD3xqw3j37l
Opa+KvY14TxDNXt94Z2QzsI27Bgpfn6zlbGnN5bapmpKSt17gi9uPvV1lp5eX2XnwND8JqIj9MTV
4cpN/sfFX8VFwx1F91ZnMPNRU4fprMeLFNQ4VDrdfaA/ltrEAgxDR2dm/Hjt59oOPW0tQkcdjjpH
O6dD2hObVGRSZPg3sfCPBwLmmtSdLKbzaSq/w92NP+lweC41Oce9mVVpBo3Qqpjb2kP16fWXuRPt
Xqy9OR+6sYytSml7NfOyOqHN5TB+onlK9ND8lHd7sEVuCfWStE97huaMTO23iDXRZN3SKShLgf6M
E0AEcXGf9bn7heYVVoDTgKaV3wH5CdUlinlyrzAerVisT0gHlkcgkL29JHULaM0jRIxaysu9lJkr
Xx9fvitXP4L9DlPVJxssQ+2bxjR8/Pt3Dc8dorthARr6HT/++M40AmfDA9aAuFD9rWLGdk4y1JVh
OqZhoc1/jRTiTSNXIu8VQv3N/NJDxgh06kI3PPXqa2KaXZA5phImsW0d9B73djAVKVkjBbZz47Gt
J000JQaWukYLugK4aJS8mxSBcHoyAHmZnJgRRpva0RyCNMr/fg+TfcimK2HhNucBj7DMFpqCVzVd
baA6zS91Qe/G0uvhXeZkxcEW3tkzqLLg6cIdSgzaXinaZLhLAfz4OrZj/xbpKPPfJp6af+pRGY4i
6u5akl5KQ9m+hZi5FtOgwUZNp3es+bGKbOteA4p2P1hwLF/fnXtLQfggIbcYANzclFWkMnvQCKtJ
PyZvVmVaz3Zcjh8zpdEvry+1E1bJcYnckFnomG/TubyabFVEzGmK2crezgCD7wB8/IfvRFrKm9Oh
T+18p4ihc+OqcubUJP8sXd8EPYCdp3HojIMH0ncOAAM+rlvKGXgx26OtoCOXRUg9XCd3dRTAy7XT
njBGN73zDMQmDYy2zIYAwhk4K71y7B9RZaLym7WG+q1fcWemNBELeE1Lyz925cw/kvSTjUOKMnaI
+RYx/723FgtO50Qi7JSli7LVgIAYJvZLNgZe4ilpiOUQGz4WpfELU+spO6tWhAtB2rsgd17/ijsb
hsGKzP1hQsmx28vYCZprAB4PmwEt1eYErWs5eahOPifd9Pb1lfbeLq6RwAGR06CQkv//H4FTcfOo
a9E0R4RFR94YPObFne38glGDwKitLANjiGcM+fDBe33lnesRmDAflbm+JEJunnFw+jYqdYGx2JiV
p4z34Td5Pl2yPu79slLHgyfdORkgXBm3m9xIt5gTZt0Lzk1goAfbjE9CROtXkPXeQTq+9+V+k8Zl
A38HFqEnyQqGMb1GKyS9bNSn98qEOhnqu0eZ/95SYJ8xMQJBSp2//XT0Ca04VmkotLYImzRuzxBF
Cj+HsX/wrWTetyncmCpKFDxkKy5z+W7/3CULzHtVj7BoMTNluti90XzVFZSsAk9E6bmcs/IdXNM6
/g/nQGIJEAUjgbuZbTeT5qxx5rJuAjAQ0tT8TxnNb4bIad6/vht3Xya3DrAkMoibPgJzWQCxlpVe
HSXOkJuLzQDJUTNYNHGUZO9tfLkF6WXTsbi55Prp9/hjSREAWsrAhjD7vYgKNbC8eHl0Ghoorz/a
b2ek7ddD4J/ECFI122Vz0jAUs8F2IgPkTIn1laGD/qUBOftOBdX6xarL5ONcNDj0pE6bjMixR/q/
AuzEBxdijRqog6MsAfkORp3O2FT3CBIMi+92mOZNuKD25yFzxu+j1bk1Y89mhus0W00ZtrqwHsy1
Mo/c9HYmLPQOeBBEjfiPbXuSu2I0kY3JrtXgjgy6lfJnTd37QzhZOwbmarr0f1p9DlcmRJ+Mye3W
g0tpL5agBSTbTpI+uj0PneXOTts40PtXS3wxbJBlIo/nAyzN3qkD9cRsmy8nZaBfnjpIQv1oSWSH
0i4VQMW0u8xp+cnz5uYOsHAbeHgm372+WfbOAU1XiRNngnVTaK9Unl1kAr4YHeUHlCPtqc6z5E4v
+uGgYbJ3DFxJKiYFo/m0rQ/WmAYFCRfomFVVvrmKqX03uiKPETdbxePUVUeCY3tXnQcc5zfgEJrg
5nUmHqYdtiVtu5O2fuZILIGXYjhVK67pq/XUfzY6ZTkVBXv39Zd6+yENmlmwLYH874CiOgOiihBE
6t6bihM2zBOgaXc+ufjLBvOAqWVTWsnB7rl9XBaljocTiZzbDUBvbchgsgzjTiXqqztdMX9Mdm4G
xRrruB0V1nMXCSvU8b886AvtoCVYmZMpFauZWWxPh7tYRptO+IqYos6/MnAtLH9K1xUqIt4CJ3jJ
kJ6zNkeBoPeUibhjeZ+jrhNvGoyddL8jhdWDbiySo9B7q9LD3As6gmRCGDuQLETQdZ2ikHrGypzP
YDkqcExoqUehpY3VL1zGhAW7QMmeu6WvfpTxSkJk9rrxTw5odPWZHJbFwSV3G0z4TYjcwPehqqSj
9vKYa2IWSjGQTKvl0N8ZIxqndgsn8fU9eHuwaSuA3kKjYE+h0akyRt+CdMuLSus6KrmbBHWRKro/
mF55ZC2zt/ko4UDk0YyQ0lsvn2nQytQdFEJ0nqTKQ1lYqu+pxXyimFQvpWos5yEW5oOJxs9BqrL7
nBRT4JNRL71x0IF2AvNxAGoFJgU6wAhyum24xhQN4aXXX+neQ0pRbSiPoPtu+i2N0WUlTEpyvTgp
7xMIIGlQRZ5ihm6hVFjCLZH7uYm6+iFb0W092Da38ZPRC+kK0n4Sj7PNn+MstjOTL3htjKULliLN
3zmxk/irmLKLqefJwZ3n7EUxpqp0t1FIkfI8L78pkKclbYQ0qh6N7CnV+0lABK6rHqJFiwY83oxl
y8eFWRGswoWcWjCx/O7kXueeHHeYxT0UjaV9j8IbjJHVcGHPJlM6vRmNtXe/jOmk9Cd6Zln5tDq6
ICoOoGxC6jtLuWvtfI4u2A+nud9Fi+aFiYkH3nluvM44lSMYV/Rco6rzaVUMBqSCsXma7DHrMYyK
bKS/dC16KPMRqoFwV/sL02g39tWkqSRdRphPUT0kagAudqxh9vfifeGkSItOs2KIEyJMZXpqV/gR
vlO09Mxi7kVsLcxilCAkA7GxkcGfwkOnAtINIHp8t4bFmBFvsscfFqhbPZys2WHC2Y4Fhzx1Fyeo
uhU/Wd3qW3hunVJN4ap2PayMecxtv16tUQ+LLrLdsz6kieYXtVrOnN/ErK9KhiX8eUARv7kjjzM+
lVWtDk8ldI86bOZRfasy4U/9IbLHJFz7STPev34EdjYhZQESnrINwJ6Qe+aPwmCuMUrRa+7UHF8z
v2TWEizNZL7J+N0/7dgZP76+3s4exAnBki1OT0eTYQOOKjWx9kqTZtdCDLoSmN5jiaxl4UdqbPwc
K7V7X45ufXCT7oUUqU8qVd2YVG83/oCKBdczmIIli42Q3hX+i+TAl2bq+4NMYXcpadBC0ETcaXuo
eybyTWoXYAq8tTwTpdsAZZnoocMl/fU3ufPlUJChCEGdQd4M8lb648tZ0PTXMh0Z3iJnYfhDa2fv
qbTsSz+7/Q+rUY9Q/PIPvqxCkByhHUwjk1bOTWbZO+sIMKqB6Vw6leUrUdzgXakQLw7C8t6TwT2n
ES5JnDfKWKo92MxKcBBf1awNJmbO4aA1vU/bcaSCWY4k0/a+GfM3uCw0ucktNnFxjkwU0138ggx1
rS8YRzWhyMfu/cAA9/T6R9tdCtkvSkfMMWgNvfxoMbfpqFZJdrXVYXyIEUK/arXRnZbFNv/DTqQK
oMgxIMNqW9uIagFKWWQzb7GqzJPS5abfxEl7SkwoC3//VLLTxfzVli2GzVP1tj0bSY1k9FLOCA4q
05zdIZgWRRSZSLq/vthOBIFzi84ePaDf0lsvX2FqagvSGtLez3DzwFg9d/CBLQ8+MhT1pUcq+w19
jCPwx23JyswQJpIBeJaqdRu36kKgraqSD5Wzmf5gLNWcclNrXL+1ZkzEmV5EzGNsqFbQXD37U6wM
3mHye0vKBZPFP45UMlMLRCpfPrqjttw73J9XWGYOLamqUd4o3oTeap00xSOKM275Poaw3KLwDzo/
wMun/lSqakl+kaJMc/Apdg4qqHjpFCUbvAyxX/6eWSv10U4FUuGzQPIPmUm/zYTuW0mbn+w+OuJj
7AzIpDcEtHI2Gb0XdfMCPG4mcHikTIme6X6/ePNdM6yun9WJE+ZWk9/ZjqjPZrzGp3xdM5rNQ3Rd
XVxRX9+EO7EQ+3qan4D1JRFu80O00VLT0uXazIpiuHMiK33nlWZ0fn2V3eeljczwiLE5koqbg9Uy
7kT+GZeUzJV4C7f0zrhXm9i8owXTjW5173g1/H3qoKC10E+JO4A8Jg32y+u/ZCduAcCircYEhJ+y
fV5E+4Rw0Gq4zssch2gaEkysfA2wEj/qdu0+NJAVXi9TEDnzfbmryi6N0hKa3dWMGmP0VdG5FkxX
vf1Jjlg/w6DMPol0sO6sZHmckMen1Kv0+y7pjrT+d0KNHBPy2MRqgOvb/a3bJCdrzVNbnQK3NinG
B6Zbw1t7SIcLxXj7ma7DfBS5d5ZFwABuGdcRnM5teyzuezp0dFTvtWrGlVCsbqIFBlKm5xa6UhXA
ZEdDqKtdNBxf/8w7K8OfY1ooe2P8rQ1Ko3bizh773Ls3rd4563VV3XuTM18UE4puhtYPDjPVkTjX
zlkCMiu9VyQz5KYbaKA34iQVi6aYOZzByBQne6TH8fqj7exgLL8YydCdoPe4ZVkBUHeZEyIfnQFd
DZUmi8PWNM4dFOq/jw1Y9dGGJhbRHNumE/G6JkAVCYg1qAt/Nlr9bR9n+sEqO4gadIF5GglGZKFt
hY4Pq9XjrILQK45lUzD1jfI+09yOjGmKU8Vfh9o2n1SQ85IRVTeozyadiB8bGjvZ36c1fDoilIdY
BJt2s28QmI2cSO3ja0SxeBaoFnyacsfyE2c90hfceW7JOgaVzAUgEwFZ1P+R95L1FmDeQHnbFQ6r
lRetC/ecpv3o9HJtgkzzmv5U12v0IZXaEEGVdeOz17fGz9c31P4PIVvkQoJdcjPXdJsxGQci9BWN
hghHKZEGWN8aqU+jLILB2GnnLqmXQE/1JSzTWff1yLR/vf4rbrc1bwOljt+MzVuntaURVo37tXI/
qDUiz/wehKJcG+Vhqzw4QbsPzEYjQnADs+X0l2++FqWZjLGl3OfSrSww4iYz/FQYWMMWoCfukBXQ
+4tIVCXznWi0knNpxe0VIWR4ja8/9s4lAdiR56UxCvEPYdSXv4XlvLy3rJjZWZcA2xa1/SFD7O1N
Gdfj/zLFSLFxWs33S9Eu94NA6/qEQ6hp+NWaoNH1+q+5TQ5f/pjti9FUiucVxoheqdX7xHJQ9Jq0
xXlssnoKikVzERyCQua58dsaXbC/DwWkQgBbOYGIKCJu9PJlNF1tDCPyd1dkvVFgMMnwfyOjf+Dg
QOpX5LX3ZhlFdEbQT6rcKd6Vd6FUB1HgNpBLqDnZELRCRxquvfwZmclmjO0hvuaW09+Vlr0owVqk
3XCwzm3ayd+mjJe4RUYr228vesdLlEmDTWLOkLmcDFymJYbzatmJjyia8u71z7t3xqSpCK1lz+RW
3vQsEpTSVtObiW5lrYTdXM+Xdh0HH6kR74B3sbeU5OUBnuHxqO9fvsLKHePKnYgpmaWkfsxQL4zd
FZW+CnGOg+x9dy0wmSAFpYmLuflcTmZVZVXl8bXPkg4yMKBIq1NnsGXW0bhtdylJD3CpSBmiyJ3z
R8yucgAEc2IjeluoyTvEZMxPpT2Nb3D88r6+/rH2NqHEQzsSr2PTjn+5VBcpWLDbGewtc5xOZh0p
ZycvyoPM3N1bRrJjgJKSTNATebmMUcaWiKYluvfSYU7PTmqq/dMCKT1+21va8CVt80ILSmdl+jzW
Tf89hbmTXVDUq/IgEZ6wAi6IJQXD52Ufy2XusnM80iv2m35Rf84tV6dfR7PoEAdq0xzzl74wLy2Z
xRqO60Lnskvs+N/UzNra5y7CiiYx0jkLRFs4Y9h3ChzH1bHSJNBptvxbQbSnNLCs+S0eRXPk0yEq
5ucmEmxnFVHMPpg8vaJmzFrHuYtdtTGDMUnsiiu1MM5obpQN0naD3YZjP8/eiZo/HzFkAEv0pOqr
+ynT8rl8xMu3R60aWczTYmZ4LXYYZd0VTlWCD3HqJLtbc9v4Zhc4AvhRNcTRKZ/Hcr04xaR0J60X
yHbWal24j6T7y10cI9jpS+2XN4YiwEQvkzJ8bt2ijO4To21/Ut56yUlR6/xJb/oGlaWpRDgHOmQ/
nHow5Og+RSnqkC2SBsLv1C7+QMGE/kQSYzzrdzp+b35VaQviUV1L3yxVTPGd3n+aHVwUO+cANJAc
mqqaRQd0k7tEKeNgHf2b+8ycigfudSx9ixjIx0q3OTk437fTDWph6Q7DVY3shid/zB+HLmpbYcRV
m149O05PzBNmH9HwNSxXtT+hMBBWZYGWoJMcLXxbRYCcoQMhe2kWBMpNYBl0MRit4yZXU83zzxn2
C18mbcoQY9fd/h5rYe7ivo7tg+fduYWxZLNo0khRdqg6L5/XNZJoaHKTLm8iumeXl3KH9PzzZLrr
Q+aZ/2OsqVzaeaQRL4bmIHDvzExp59FehhgErABdkJere9aqmWU/pFdkRCsPfa2xvmDORF9q6OEg
dq05iivqkHrnI0hSfgNnNLwdDI9iEs3W3J+11rikyTDdvR4Pd7YcnQo5aHK5v24A1E4Zl2vaqqCm
BFaaXJ3Uj9kwhzNDsYPdvffdsTYk6FIFcK1sNlyK/Jq+Zm2CElFqQyldh6Dwyl+qEQs/GzzvxMz4
aDK/93iEYFODkSLhTZsLM8mWsphciIow9/UzAUS7jxAle8wU7Uj1e28p5EQpIqnOpWbCyy+c98DP
SLDY1hrjVovZTzi22ogvdrVcXv9oOxkO9TCTZClfKv1fXi4VTZ4LOMXkEsuWyPBF4cWP0yDGnrF7
1l9SqGHqwenZWZJxpJxHSnNKGsYvl4yxasF2z42xGquTE0YD1kfmT/HZSxBFy61ZOTgwO5tFDnkZ
XkDIum1ticyY6GCgk516Olf0MH+o2kJ8A5dtByth0remZfkPkQlwMm9WkqWgmW4iUwEc3LFnj9ox
bYagHXX7WVkqiue5KwLEl/tgruu/dnDkK2o2vWo0rJCLtzeL2kgYuqNNTjdbAqHEmJakE0QcCOc/
fEKZjZCjUpMCg3v5CbW4Eyi9rcq9gTO1z0AjCYxMuKHUkbuItFBOr+/SnRyIpjiUHokkpg+8WS/K
ozJz+lm5b/O2/ua41RC4uXW0UeRfeTl2kkxkOu9M0+iKbY+dko5r5uSucl90lX6ZlqEKxFq5QSda
6++PHRNC+Dk2m5KSfnPCl3nxhsJjKVOPxdOkQPgoDe9rljXuCYPPI1WnvSP3x3JbQmkGhtlmPkzt
nnipnySWdlmMqg+tpNBPoNOO2vV7bxIwGpejRfPf2eqM9UbSLU40e/eLuU4+wnTiim6pGQyj0h9g
dfeWkuxjyM5SDH/bnFpqaBwawpf33ZLLZxH1nVnPvMUBNvnru/D3IGuzQdghEoDGfPe2D9O1nK3c
STCGq/TqzkZq/P84O4/muHE0DP8iVjGHK8luiQq2gtP4wpITcwbA8Ov3oU+jVpe6ZndqTzsrNkEA
X3qDBFRQzonP8P5+0VPyurkag+qAl3X5a7TlOIczrWeASnLlRNrW6m/XorVQ864pnt1nvQg28Qnd
XlscbMxk9Ah9+nSIm27TnQec08wrv62cr6UtujlywObc5nXrPnvd5nxFDZXc3XW32vpAU85Lj4T5
7ldfWw2imsoX9ym1UPbDJ/FcQ3gf2HsVC8CyaDGNvIg9MOx6OGupH4S9DUQ+ROtf+D+mTQn9AIs1
+17gWLKGtTPrduKPrT5HaaGrb5VZzvIKIRznC/04ghQVClL5Vo54na0ZWRUqb1rBHqxe+aehdc7k
6P2PcSbnpA3BP3v9SiDZ98W/cs7NdUu36FF0zs3Kva3nKo1XA6X1fUBE8UHRrAES+V1D8b1wds/s
OJquMIcg2CM1c3pNTAYJlI4dL6YYTnec+TfiOp/o96zO8vT+S55rhO0wAlJclDR53h7b/vWWotcE
ODNLSzQc/K5XalsoYlq1kl+zA7V61UKC1xyNuWt/tFvrBe2b4fH9H/H2fXF0AZ/OeMJmKHM6JGiw
Q5ROCySxEX0QucB4o3T0tk+WqLYLofrtPb+L9+xDPsSVIUudXItNY7de5jKqnhkMXZPdatd1Ncg/
77/Quaf4iDP5POJMl8XZwPD0Lek7zo7GXbfOdoKKrXkJ82W8vXWRW0KZB/CJuwNkTxIdsQxoEYGz
Aq3ny0cDiMtLpZbNjZCRq1UExJoWOsoY4iPVrPiMu8B2tRbQYovNcF8grxY/y3kMACvr+acVG4Hr
me38+f3F+IveeH2p0WZl5IQKH8ntm/4m7Zra9Ns5v0HAerrp6NWsoS7z5o/S/OyasgKhQRNq4N3a
Zoq6t9k+NVs1H/pS82JHefpRedL9qHJ3S97/aWc2HtMapDkY1zDjcE52Qy63YsEcBiF1f1JX2AyO
106Kx03rGnX83x8FawDIr0m9jFDZ63Pmaz5jsBpZFaFJPdZriedCO6SH2qouysid2X7A0WFiEEbA
cp4O+FvSAhBx5KMZpO8XRQu1CTvajNVVasn5xUV/sY8kxWsWDk4qPwJ/USoE7SNeXNoa4k5kSF8s
9qRsIGF0e+JlC8wfPRAvLJh9yDIhMqzbcswzXdDa07qhCgdlTZ+wcCy++mMz56HFmPd6NZeyjsss
NfbWS7d8DxzAuLHuSPnQ71js2HI3RNUnzUAVtWkWdMqMzOkdyFO69SKYwdD+rTtnDBUx5M8yd7kf
CoT1XQYSazlEJgYiKd3ornge8i24hN85s0N2SCUVNt1oRkL7//6v61Fj4lVNOboqjV+oyFy29mAC
235crO4SdGffbCfHZB/C44rAxAFrkJPNKIPasdKA8m9ry++GtPKrTXNE5DfWGJv+pD8EsCFiLOn1
sGjFemF/vq1h4APScGDchxgPA8zXL2qAOPBlTWN4tCo9bsZAxNCQhygLAtyF4YUAaxwuSfOce2WL
DH+3cEX48PRQZLPXVBry4DeLXvqHkflLItxpx9LJOX1q03QFlJI26VXed/QVBjkCEX7/XJ67Q3fS
0p4nM2+gB/r6xZHKmdcgNVNUr0XFvgvqJmEMlAZ/VpwbjJ8BjSYZKgYfiQA1WVzj8ERQ3Bija4ex
tc2HuSr9L+bWOn/suZuRU/QUzftt1i4hF84tF8MIoPv0hs70ZQYbFJc3pkmDbc0AcgI8GSLVBTlg
T/PKDUVRmB7cnW0Zr3s3y/XPRjHZ/oUlO3O9gKVmpwKXAVetn6QMbaFTGVUj6YkVrNFsuvWD3Yr+
P1MyKJDYjjAGdqbqaUUmqsqb0GvXkrUv9Dl2tCB/WjIUQaNu7UbziL52/+n9vXAmnLL5PchJkGne
dkWymhyzmkSaWBXWn/Go9e7V1Kg1OIDTCZ59hvuf33/imesFuCr7f0ffQIs62XyTkQI9n7I0GbkQ
B5Lqg7DoFyx11Vzonf3tx55cL+TyKIohY7oPm04CkFMNaVWsQkvmxdXu7TyovZBidNOjol+WH2y4
DeMAsEggkPu2WZOqNIofM72bNtbafnxBo98aQth2we/URT86tDXXuHeq2XnAH2SZw8kYSiPaDH1B
+LLR9Ok4Kq11blazp2vmTXTQfxsTei6Rmc0LOUDaZwFuBsv4JOcCQ1NzXVJgb5XZf3aKiaYqRVLe
YKZCKXlQalBAEFIpfjBuQSrJXDT7kzI2hktjH7QPGpPSJKCfRcEiNDt4IivRb3EwM4zYVrbb3XN9
L+KRSRUoa1+WzRanRg3uW9nD9miTcmuR3wYVNNym1cbromrRsffbwchjzRxtPNawVrwKoKPWj6T+
AHrMbkUrYvSDxYnwCPBEVEhTl1hg9/LjoIuxoXvqMTzNa/2zhEvyLJF1GkMt19R9UQ99hugMV3K0
LaAbuybwny2LggrgtvI+WGDBvvjG1PkAZxCdjovOG+xjztQUnPtWLlvcbtsyhM2oGHbhcJmNkWBd
VLhlODKFQ5vmfuznrs991KS1jLGjKWUMG0KvEWTZAggmS1fDOzEzTQ+9qm//gSmBLxOSquWX9zf7
2xCD8ScUdx+mG/KppzW7GoXjM/tzEp1m8kFoZvGtRp35qDcKRcnFWY7YE1zKu84UOLvdKLueOg5O
8WmMyQXFjOOMbrKiLoZKkj3Y6FzZ3eowkwTgH7rWmP2uRwvDM7qTPp/EzMe1voWwVE0XluDteX/9
Y/ar9V/pBDJEfBzNg91fNVnc4kl46NzBPCz6RVu9M6sNxhm6Nn0tRsynREvPbThYs2knBjdnBLxf
v5FOlzdYWG7BceOg3AsLdbH3v/GZFwRXShLDJbMPTPYr9l8vCDNPFLJRVqK4Nq9SVx9ipA3gZsyX
lObPPInCHKgA/+EtT+VfC+GiUl5iISPBbseDcMonoef67SCd/Nv7L/UmLvxV1QOo4+wwNuLDyUvN
WtErMwuS3tSeNpb1xpinT8FUoCG4WdmloHDucSaDNQICb/hm7Gu0dgcsqcTnFI+aw5YLOyKZMKKg
TK3IbrZLHpxvVnKfrO2VCXkniMhTkVecQnIn1TcweqnXfE6VSMFXafic9u2mXZKfeJPD7A+jYYck
AtHoTaMVl8DMqZEVTJyqKNLrFhyRE9Wt2RwG051ktK0DfnsKd46MWzKvP05yay+IxZ1bYPK9vyxI
h8B78j03k3EE3qZe4jO2vs9W26uvFGjTgdy+bm97rtALmcVfbZ9X0ZfXJp2x0Nin4nxTktnc3g3A
niDJK9+drgdjqrfYYoYGMRiaggJUhWdIaxQOHLhAtlZsCJX+mtrZTIQnIS/nfpV97ot8Bt/QT9UE
tb4Wl3peb1I7fiYNGMa6IGTp9Z8cX83fCD8abrADMMZPJqrNvz1l/WcF8v0pSB9CFQP6Sdb9+jwF
Jmw1fDYwfW2H5XvfrC4Yq5UZf4ZC0uf3z+65N9ppYkD6aD+8OUydFczpxjwjQe1kOZATy9uiL8z4
/aecO0IInQTwbXaZodMjRHbXNBQr7OpyrqIKL5wr+qt9mAb0VN9/1LkDRFEPLgTaCpH0JI9z5wnH
RQDsyWS0ehZ6jrK+9cTtRymb9GsNKiHH7igbSV3TBQSfy9hkvVABnDtAAPVQHttp/Lz06w9oYGqF
UdbqJyv4wN0TlLYBZLBJlTRyW01PcCS99N5nPiStNE4tJYG9K36/fuaKqDmpuekmlDR+3LbNcG0h
+p+8v7p/IZcnB5UKizyFy4kL8XSsZo+Gr5U6Zm8ZBKt+irttmscD+UX53CAoIA4lhawfG9MwCayj
XCQ88dyqxwcUTIHQbIXTDREOKJrzfcQY6UGmGKGEQMSzLNKNTawfAmRx8g+pl3ffROcI7XaTCGNF
a+Blv5RtN+TYWrsdkdsNpkh3sAezUw2TLYl/BWZXk2HVST936RfReuUvX1bVM1bYlh+j7LP616aN
T1A0j4P6rnsrGJPFnuefs7C7S+j2M5t+F0AG+rELOtAzeP1F9Fn5XjVjXOb543hl6Nl0bJWlHTtR
tcf3P8ubZIZ+CKM5ojyqhgTGk0e19ZqProYT90quHQEGCcLJzssYUsh25ZgNJRMyYof3H/q2cbk/
lY4ls07m8W9QGLRwq95BNjFBokc7Upe3lAPMb547wzBuClLJLGqZ6d0vanA+blPV3Gs0ND4KtyoT
VwVwSIRtut8D5HjzC/XcmePgsOro1UDj59edXAMELmcre3oBpuZ2P1PN2R7XbBn+n3WnnICjYlIQ
nybPpTV5ohj8INE6NOpKBIK6KK1ze7zzIDTIpNSm7udQVgiKv7/2Z245UpE9QFAQ7OTp13trNOux
H0uVJgCTGfUEIoi3JUij1S3bw1x2+o1Y6uAgjGx5wqj3P6Ng+fK0H0gu2eD2m/2GL+9aoawfkFw6
MulFUERaWTfX9Sh71KyM+m4MGnmY5Gwe+9oxL0wpzr09gDzmMQEpGYTI12+/Gm5ZG0NBBuj745dd
zuGjY3U6S++h1mdMbTwY9RRSQM7R4ukX0dFn7ncsIQlnuygMv2A/+f/K4nnf1U/bOk3snb2LXN7U
PpR+XRqxkJv5sGym1lIhjsPvcptzNl7l/TM4uX0LomM2EE3erOVaMMj8nqY2SUprF9nDAju6v7BN
zl1BAZzzndf/VxTo9Q9dxwqXa0Xq2hbj8H0xSw+wQLlSh89WNl8I8meOHFg3yO1MHfca9uTIedmy
aGNGGWCCamVSKpw/7qLLf97f+WfWnvoJgAAwXZo1p2vf5kata1pHAKo29xrlLeNzvgpx1FNb0yMx
/Gf6F8Re5mE7ogPF3TfZf2WJsZ/HPEjmqk2vJoTEy4PXyLG5UBm+lbvgQWBMLRPwFqOJvzad/9pU
m4kUR1qSuLSGwDWjNlbXpwchre94amndc5Cu6sdk2ojjEgjEi1kXNg4ugU3v2WuL/qb0+kL99w30
6keZrzcQvp4eTpeDj1nmuB7Rik8fTQyDD4OebhcSt7ediH0BQCsQyUBDkVy8ftZgtd7Y9bqfLHYq
r+Yc3FMBOTf0uqC/brhtIogWVsiRKXAmXWhSybauLmziMyeGi82my793RQhsr39EXw5bpfUTGT7h
9t52NfhoY5feoNp7yc3v3KN2thkTSnSI36T5rdzG1WnYWZ0tsj+TUPKAVbn44rndp/fPzJmTycYF
q78TyLmxT9IDw6GTVoCdSyZnsg9NmnVP25R7F7RkzpxMnrEDIsEuv20Pbz6DS2ck60WKavui56K8
nvFreihY6iyqAun+eP+1zoSBnYK08/wJhbSkX38rUTbCy/TWT7oJmHLozUPxvV68cvmWGw2QK7sL
8pdtrOXTUkPRjRQaqpcOyLldu5NicfRBCABdvpMfgWizNw3t7CUof87fmc2lVyPmxFPoK6stw5QS
IA8h87UbA4lxvAUjsN2sPlYnF87PGzwGhcbeWiIe71Oq0+t33VK0r6TuJEFO+zOTvhUazlwdSgOV
46avxeMqNy1ykBK6EI7/xtuTogC2BGd21zdBIfDk0HhY7nhzNriJ7/XedrCXyT4OeKT6oalMS90h
ctmPoYUYxHUXWOmnXHjppzLwtg/rVKWXjvCZZBivmh2RzCWykxtfb4uUEiuv69RJzGacMDri+4Qz
xIfYRRblaPRjf/CbcXt5fzOeOWNIJHooCQIMfkuQ5kIHJD80btJI9/uwDe0tXIT8QmfmzJWBojSY
ZzjRWA6dzkApK2sI3ryaKLC4b/RlQDd8lesP/Orc4fD+G519GCANpi8AvDFaOVnHMtsdtlf60WXT
JS3SLTe7QWwcTLP937N1OtDgNBlp7/Oek0826o2b1u7iJHRxQGc0vTiuulNdOCFn9ylJK2xywiIi
hSdZ86I31pyupZNs9jJUB19vG5R/mrp8SgejFNGwGeWdLLqyinCEzD/IHmhT2C4zjsit3qDI/N9X
GLr37jfK9PzNSDvwummq14qdanb5raKx1IUzvLsq1pVvywuh7dwOhb0CvALA29vWIr1Ke9n8yU00
xnuRYJYU4QNcXyiJzu0aSLcAbiEWE0pPPqWNy5BqO57CGB+ynuXMUWUP6xH0jfw/lg+COvFsx0Uh
dfl6gyJl2Dt9y6PgA1RhHcxLEpRLEKfZaFx41Lm1Y2tyg/4FTZ9mnXkxalsPQTTRPa25UTwPpONy
ybLtTDBBb2Vv/jEfwKHxtGUQ0Crx4YNz5Iom+CWw0k6jdBNiDjd3RerYAJr6ixzJReOo2WrMuru2
ii17pqn1/tZ8G8z5JTu4b5eRJds+WdspY2LuF4aTeICo7lVVKZCVws0UJtFec2euwrxUP5x75A5/
2k/C3l862TkuiNUiI0VMTJhq1/CWdkUYKFfHDAuwm8WSl7q5b7cq7QFg6XzUv7YMJ6GbJrpqLL/w
EggEKi6bMTvST3IO7Qii8P3lPPsoGhIIx+3N49PpsrXoFghJx01qzW1gTet4tiFZehymUr9AEd2X
6XUw5q2Y+ZBNe+Swp0ISZGAMmjFUS6x+9A56uqjjKtSLUSz2oSo9WqK5nyKdNWDQsJaXQXc7He7N
86n/dn6/64Lmfn0q9dLScuA/XrLgTAQGIhufccwybnWV4gU8GPPVZo2dDCucl4rQavP5A7I1l7AK
5xacu45uGJCVt2WigipXOnbmJfpkNEcTckVkW2t9bZjM69//tmf6YDu4kK9LbNk5qvtv+Xfl1oEw
hvPtJoCuEVBFAMz8WZf5StHia59qEAxXmtMEz+O4uMmytNjdS2iad1utz7ejbw1XslDlkyer5c/7
P832zLdfg+2NgAxygggPn55ju/R5dTCfSVplgXoh/ertx9mpDS2yNMsbjvbmomDmIVpm3sHqESCl
V21dw11hzTguOQaefdg6A3JdRQUa0H3se62d+junsp3qgYx/Kg5Dw58P1bh0Rai8avgDls3vfq+t
K7LjYIBgvRN6W5p3Q8B095NTUBGEEmN3/8bsVAZcaNW77Z+8DqY2cicb3TjNCVbsdFwrK18A/Qxz
rKxVWleaZzXGtfANYUVBn7p2hL63TP942Gw1IA4WxNgiJtlZeT+peUSiFHr6Eis04wlHdidfajcv
qyOIfDBceYMwXZRp6ItErS8bEZPfMpOYkNddP+alqWjca8FUh9NYDjdyLeY0LOAkLCEy/gjYIYdk
PvhFxwRlnAbEZ6pqNZrItIqJ3BN4tA/SaFE/RqdTblSYucxjfZD8P8cizR+QzhvkTVUMRnqdpYNu
HnCxA7c9ZcE8famk1Zhu7NEc9162eTSyY2tPXnroLYDdh8UvVqwhwNBu9VfgGX5/t5SF0d7OpbN2
x7GmJPgxd82iR8DbXRW1i2l3h6KVCER1yH6Oj3rdazU6o9v6fRyc1o5hetTPAhV67Qe+3d2HrKss
PYZV3zpzMm2T0YtQuplu39crXjXRYFvL3c6NAk2hhPPDk6aTPhjuRLcbhbvhq+MOqoqRFwY8Zogc
FBbMalMPUUpD9RfdEV1heJWaX6D1578NSwZkXOay3DUDZM0rt2f7PEHAbV4YcXhDSLe+ykPkYYxv
a2pq00fIWosRjgYu3XfMeawPjnK3GbUou/wlkS/tv+RZXa9X9JvnO3SjuuZhIyTkhyJzzDIsVbVO
oXDc5QaTHJUe561TX5CCMYN4NbX5yUgd51bXK+1LsPIPmsXrSgwuvCaSa57+01HWOaE+ppWKZ7Fu
KCIERusFoSy8fIugmXQvDbPcLLLt3noYaXKoWxf5PQQNV94xtBpprVFvDVhv5dwvn725FS9i8qUZ
B03J5EIHryNvq3RsrKtKKyx5XSjZ/oZq1c9xi1n4jyaQ1RBWgTNaYU85etyEW7wUyIZ8bzx8bENX
r5HQyrQ5+FxMuW4w96oMGWZKLo9ar5ELlmVfTGHgMJwL5eAWxtEG2BkckTnE80WjDI+XNGXGmivP
oMYrmjYReJSv15XV9Ck/0i7uSxxff4nZN4bYMPrls8xWN49x6PEfXPTjWhW742J5j4uRNnZkFal0
jkzXoSuMdp8LqjNp6F+tCWG9pK7drLsdYUSkWjS6wltjC9o0wL7cAWnV9jsecbQ96ut5yoMUSYzZ
IfOTlqU9eXbfeLf028TnRjDne/HXqsbQc5Jpfm+MpeF+Wcq1uiZZBU5fdPkEUneol1ncLlVmpR89
syjG+9LpvS5CYTK4ZVIuykOmBet9H+jLD1Vu9MAgDmA6UBqD/djnldAfNmSaAq5CtGG4SWv7p8EI
pIrgqwbLjeVPtrpiEDndLTQC3LDGSSsLO3RfUJEEyi0einIBSZmqAUfEDZJImFqGAnk2lu3XGa9G
CA+23Gbo5fTmHmQ/1R80dN3Ta5X2lTpIOkoZm65ZHeTfiu6p71oD3PHKig3ONjxPQ9XNX4xcpvUh
43r5uElRetBdNP272/vDRwR1hY285aQbcLs7AauVttQaom69eaEvhPfgIYxmw/dBmezO6FHZeITB
J75to8b5sDJ/vB9d9vYxJx4AFh0rP9JdeDoRauDDGrkW7ltxi6zh+hX7q2o9ZhZwtttuMwp8YLKl
6L7m2iSMKxuG+nMu19Y78m394APBfpURbmfqY5922RKBCZzn+371gKKhCuOJ2CrGrUIqAgXAsC7W
qQntQc/ryOtqNRzrynSzY9+SThPiDFkfLBNBfBISozs6De5mUZEp0F+qMp2f0l6EEbbSrBGAp4oL
aeSxeVdsw0JvrbunBeTLD0OTxW/PG62HukE7BjpjW/4qpnH+pVeeW8a9yiYvnGEW6PEsV/uZTnkJ
MtXYdEgy7L+vBOSpiQPZrf8ExpA+K3eZbrulXf8svrswNa5X+VlRd3NPtIsQIe6Hw9fZ3GpMc2tt
G491Y7SfPWvq/+lTo3iml5xjeFPV/QHlSwNDjEL5352KnjEGt21RxS3SPX9cn7nATarnqksM2XZ5
PKtc/9j5WjUk6DsXHzbpz25UgShPQ6HwmYsQlMo/I7zdexQl7Oqo1L2mTwTwzzJm7u2ud6Jzna85
kKAUcwjp6SEi3suf2Wdig5IWxlE+ZML7EQFkO3RGB5Xh2nWyO7tu+yqE1ZKj076KMU7VxH3mVN5G
K1iIiU8GPPCxYd7ClFNkyxZpbVn83Pp0sw8UFXgJ2cKevqusM/qvy+I3X5gtzhpUpA5RntbJuWlx
VtK8RK59nvg4TXTcG1bwfVZr/9PGxcY+cBU1+j+rWgbnmI6pgVdDvur2QQx9+8H0mvEfC/U9gvxs
inupjeY3+gliixxrkktoKeqXsDP5e1d9txZuPEwLsJdQ1Fvv33hwpS24YZMaw2qsC2QhkH1D1Nzt
2sd5yxaH1ndTyyid9DQhlfS+uRR7VUSLLf3ktwjZRv46TOMDKaRJfKmLHtZuUAZdvGra9rP1lO6E
ncRkJR6BKFA7eu5q3SzC9MsYrv5qHBatXvQrUznj9WQIz4m1rlT5XW1629OousG+wkOSPQ7safky
1uApIylMT0a5H1Q1X2Sg4K5GoLlAkRzM8sgX+g8YuW3rtYN6KDV/lm6fRZbzlgG42qemK2Yjst0Z
7cRltRoth5Obbu6vVkzD+PX9tPdtKxSsyd4fQ+Zz12c9KV6V4jTYeWUkjdfYSaWVco6FXgFmtFZK
oDDT0+x2QhL6rpSeMVwowM6UHshEIZBFlglC7bSIhy2u10Q0IwnqYE/SsuIBNnAT9m55SZvkzKMA
L9LrRSGdadhprceF3NSa4C5GuHqOM/KoyEvT6XoV/X9W/OGFEMSnqWMbdJdPK9jO0rMunwcnaSfL
OaRoqx+zucke3/9yZ3oAu6AajVuTLtWbyW4nGqnLbnYSMMTaFkKE6b8s3EnPVjqPRxfp4J/vP/Dc
CgJspXyDKA6h+qRaVfbYNXMdAMgkrzwYSph3c+uh5FVXl3RFz+zKXdAdPgfWBbhYnfRTFwVRENtB
m6unM4bDhqb0Ie3XtL0WqTZdocbn43Mk5pbY2Bv5JSeOt0u7jyf2HUlnAO2Gkzdtqqlos64DECoy
++jpRXpr1mBr7UDpMWJ664WeLuXvmdoTE2S6gSihAJo7OYYNaf6mfNNEYjDXXnoEDlO8G/gVobuN
Vh2No9SrSLRKqchtfH0Lq2ma7obU0sFltbgAHtYM2i0uJphD87tL/8Wc8EAKS2YcZWhnuhriUSem
EiqsDiuiQQ9eVmvc0GfbJari2qsyDG1tU3y1M6UtX+d2MKuot1vnm9Irm4tKKyqAzVvvItyckrTp
qIqXOLA3MGq2UfTkTQpRGYqBvtAOlRmI9Ia/km63vb3f9GT2xhjnPZOZChHc2f+YgjtZn6bB84uD
pprev1qGOn8Ye321v4+GtVgYWZnopJNQGlnU0/BDESYnwGVx3QdaE+oQ1NIrNxtniqPUmJ6CYOp2
fendLetD2RhyuQZqYSLwUbQLY5ah0dxI10UqY7uwENT0S10zrmgjL1WstMxxj0WwGG1MEtRKhFrc
obseFo+UOzPNsv+gXAMhD9gMQ/nZQ2dOC300VotbeMtDf/B6u0d0CJtwrLks6B+fbUr4j9sCxj4q
XWHJqJfltkWZhYJ86E7gG+j5rPrD0viqvgfO7TxvTlB2UR7AWj2oPDOagxFkHXbfCL8DKmc4YF/3
qttelmUzvqQo+xCKm77P7jTDm9qQ+Raxx266Bl2VoinGK3B8w4MMdugWiiRNQJ5kLvu/iBLjwcQK
B44nze48XFNt85kCZr12EGosROQhGUWvQjrlFLV9MD1qlt8QGYhj4qiJgTWIqm61PrW9W8ssbAJ3
FqGoZD18aNJiGP+U29h+dfXCpXxw7NW/LQw/u0NGFNtIaqlKRiB30pthrLB5DVrNR4FSr7vprpnN
ybleNZfCBap28yVo68GFxmE6nANAAF/VLN2bvl/M4GpajRJydZOtN6J2xi7sCydVV3NTGlssXL/+
JgtYfwgRKjsP66WynqXTB/9Q5pTPSzCYtxmDSC2SudPUd70PSjYcu1YLrmHIy/vaXqFbztXmldfI
5U9pNFUMCo6iLkkcGsDIXYznpuxDjqqO3tJg+h+qHE0jQMktWmLTkLV95Kqme7Ft3PI4gnXw086a
fObcbL19INnSmUdmGfQUdAmMLTIhwjioJnbqSeqtXd3pNRIN8BjX9KvdNFuDCr9ffCNH9OrIrZ3t
U0Bb/I/aBn07DFm9fKq2pZdXGnRzgSy5tf/NcimqYzUq9ynbxM7Y0D1BI6h12g+9qoeOwadj/aIE
2LT7dQ7k89yi7BoqKM76ofaLoYLGs3reVerLgnZPgzXFsQOr8Vur3X6F4QJQMFRWYzWYCjjrE5J3
Qxvl9BjN0MLGoEmCvh2viqkJgkigyN1F+hpkekQK37S3SwFQDd0tveBjSQHxeAuk1YW5ZqWHourT
INQ1d6iOVHQW1R1u0nxUzTlacy6ZbhjpcitNJcuIwcPSwAjuGWl7nZg/qWL0GXEG5vSpHDvPjIEV
uG5kOFRfTJ5qnJsxjfqWTZltXjlDtsRpqXrkx5ji5JHIJj2pRmtRh2YcNRlVK+imZDEz3AgMlZYP
1Nzu98aU+XghRLydqiDqB7eeTjVQLqLE68ZpbcAyR5jFSra9hcIoeIpNlQWX+rP7n3ndkeYxALYI
evTe30jBGF5LUTKUdgIyVpbh7EzTx6At25HzPLe/maq3H9epda6qHHHRMHDL3t05pCbSiVb5z/sJ
x9ssAPAsYqY6kn+kpqfv7G8YTHv0QBIsjrq7IKU+1UxT3tD38x5p8ZXoKAYy9O2munr/yecSACBz
fxEnZyZzoh4m05smK5lG039c5GJQY6zN0ZZ++2E2Uu3CzOzsm+4e0MC0UBE9Ta3sHHXDuR+sZE/1
wi4QXewPVnGs0+57GjTuN0qkhl7lqI7vv+jbnA7pdBK6HWgO1eY0AddKBSnRcs3ErbMNCSxHxotZ
+XS19PXCo96mODyK9hUCaPA2sCt8vYNpbVRl6WRWAtxhi+tmyu4Fl9lHxLnLY2Ux8lSu50bvv9+Z
Y7NbTZKt0tcHsr8v/L/mDcpdp05upZ4IexiSQKY/nVW/ZF9wZrdAQ2H5sGHEfel0jturvCsQ2NeT
xRDuEPlybn5gsyvu0XoPhsPkF84FRuuZz8ZugbrDf8EQnWJaC1cigJ5ZW7JW3KC6kxfIKLXFUWp+
cwGx8nZGths3g9QIyINp9p58NqwXTdU50kjwBtkO2+iaP3ZpsSs4bfbNiCJDRH03Ij4gqfKRT71w
I51ZW2SiXNQvUH0AX3Hy+CKvaq9mXJMoVOAOowLCW7llSlq6lZGc7f/jQIBL2dPwv4Ibp/icpmIS
1gh9S5Q56lG/VR0ykIVKHEfVF0Bgb8XxAA+wOXfoDQvMtf56c46OO7eOdPWkSTtOtq5508suXz+E
xpyPP4MarxyEsay2D8sy0MqIkm8RMEVH44MUQwXV0dMVNslL0P7n4pKfRlWJcOA+Yj9dBnsQkyvJ
vZAmLZyn8X+kndly20i2rl+lo+7RG/NwYndfACAparYtjzcIWbYxz0hMT38+qGrvEkEGedynLirK
obISSGSuXLnWP2ja9F3pxyT1B7vSXyqFwsmFnXoiPBDpwUUhfIbDybozWGew/EwrhZQB2mLfy+3o
T7OGIaNRievF/NAT0FbPR4fjbURlcyGRLfc8A6W8ww9QOsWoGPOs7Y2g7DbKUNBTGmgzOIgC/v5Q
jASymGoLTsbrCA+O0oyDjBNFKYyA7togsh1qMea0SQVCARcm8zjsEfKgvnFbJzDBSzt8MXTVMYKT
bHU/9+DpqR2ad3OnGxdCw/EnA8UGBhUOGkArwGyHoySYctZZHcrIGsnxXWOQ48Zqbt4aE3TiXpYr
b9Iy5fn8Nzv1ahD+wBBi2oXW7GpQdCQDS49leY9BYH7T6nW6Lx1xSTTu1KuxO8EoUmFZgF2Hr2ZD
o1F1XCP3kIjsBxWYA022rn1M01B/qmtHDtwpAql6IQ84NSxBDoAOK8TC0uNw2I7QE8+xkPeKVsnv
pDhBsCYz4m1PE0z3lBR6AtlB0tcXxj2BpoGUwoSyGRAnY9EcDsxCUvUeHtOe8rW1UGAaOrNZY8+f
UdQHU1MPjRH4LSnotopHZMGULs/9tGitS3Yux3uSJ4GcQ39+8aJfnzdSB/9EyWsy0GlOtwEF7b0q
t8ZGqdtLGKITQyFUQpVuyQyOj7bC6ro4X9ozel3dB7Hd3adKh2JJIamb3120r0eKCQIL80COlsPp
hW7Wli1GJnuVvkDtS4FBP8woc+XCjjzeHJBuFwvZBdRCsFktW3WMsjjH2GVvjEl5C9a/8KdelS/E
shPZKskAREhIbSBY129DLbOQjEqX9+bIQQCbBnrNdpySRN3aSV31ntGJ5PtEBY1WcluklzbnK5xy
dUvBWmepDqrEgaM1AjlDF6E5KWR1lCHdFrlk2CtpwZ2fzmNWcaOdBtkFkq6+R8CCNjk8Uf0FjTjn
i2NW2oucjsOXAFt0rHnotd6LmpK9N0aLnPhA9/Jbqg1q/6wqgnpSQ/velQUw2r2GwMGDxoXoOY1s
42ulxlHtY7QutZ7VWuJbYyTzjdamnYR2HRwPv5qo2FzYrCdSIkC7y4G1CBkf2d8YiV22KWC/vYax
AbW2EXFyKaTvy1Xbg2cmrs4v3vU2gRJmLw0CmY++wL+Wn7/JodtcUwvbhJwn+qihcUanXpeyypPy
qNpfGGo91iu/FmgwAEJQ6gSdw7EQFMttipIjcSih49dS0LvPJGtU7+cUIL3nNGN3g+ICZgVSGEdf
OXKl0jV6R38gW7FvxxnMiwuXDHW9jha46iVD2ZRfEj2YrPsaSLDXgE1+HgPM4X80RubcykPXyqNr
15FpUjgaDAQNe0NJfYQsjOihjUaDrnlTidIbF48tL8zMIIRubslf58mZcTNERbTbjpmMUqpa1c3o
S62ZtZ60sK9c/MagWMtzU4dXYpTHz4akRqBmc5MX7HLbDv0oGaricRiGdmuMXT/d60FOIaNF6tW5
0gcn1h5rNUw4XsM+RfOEJLXaU+KLw11JfcS8Aqcz4d5nU/b9eP6LrE8kPgjngkJvBrfaY7okEiuZ
xL4Q+9iubAQgUFvbaUEgspue7nt/RdVR/eKU0RheYgYfnUkMvSDTF6o7GRNgscO1gHmKqkuS2e81
uwlTz44qXJWioQy/yWVq9V6Eg4h0bXYoTO+VTlI+sVtROM+zGbT8b88CiRtbTaa1A7R12ZJvtoAl
ElDxVN/3bRv0fomkgpsoifni6CAazCqvPN1qwwvB/PUF34Y5JoD2Dkg5MHNgvddIWowDKPxVpdgP
4OR6ruim86Dk1OUQfRsQOUv0kWpwNAWlfJePIUSKOqw705eSqgWzo4TJJZnA4+0Jf4Pzhf4WSRH/
PpyHqIiTGPXKaa8XpfMQCinZ2/Kg+XPdphei3Poos2A1odfEAuBGoB7hezNYpFx+h5kWkEiu9C7P
rivgd7vzH/bUKOjHAHNHrws58FV9IE+dOZDUXt7Pmcj9aE5hHzfZJb7JiaWsUcd69eZh8o5A+wai
T4OdErJjDNEXpXEZnUC73Vi1UHw1XazqoduUcX3jSLV5rxTFcCGIH+9jnoAaGtVD9DLo+B5+uXJo
we3ok7wXQxZcgbiLr2oIudvYCqx9qjWTV5rhfCFROLrhLh+Rugs7GPVTrpOrvEfrEbzLBsQWsbUE
n6MGFja1EhznaCuKUd73VVrr9Cwo9yrq1CLNp8v1DXi7qEP1j95MZIWSBU4S3ZQLz3ZEz399NpQW
IDlw1hwda1nooN0RdfM+UzL1pkwGc2km2fV3a8a1BlBLn4+oxdG48dulaQEmyJmLvdw3euQBuQ4L
D1QoElFTNRSxC7cpV6+ajmzDkzqsM10T0a/G0zruKV4QDeZnTWvN0W0qpGh8odbto8kle/RkQBxf
8RhuK3S2654GCpX954Hd/zDmUdK4wZLOuE1X54Urh/LwC1uLmFpoZyWxa3S0C9wMnP2jjqr9V1l0
1SUjq3XCt0wVvAEUZPhMx+KgulkFsdO1874xlOBeNgrrNk9CXDX0OXV+FKDyfuFpLJqtVTbm0/kd
eiIKUoamJoM8AKXYo9wZRpnasn/mPeDduNxYk2r8SkO0Klw9za1xAVsFD3UiksxrCY6FvyQRn7Nu
xMtB0Tuq5ecfaLk7H0ZlTUWxglrtkhBxVzvcSbgroVhXd/KegD1INFmmpEceC382RUNI2u2ilN6Q
AuIr9yddi8koZUm7cAs+EYjRoycBJ3hRp18fDaMuFWEwNcO+KpsESIM8bWQpDT6QCFYXQuSJyIEC
KPkYxX2S5TXNU2+DgGR/HvczPZqHuktpNed15Q1hJV8XRH4/T5Psz0n+r5fx/4Q/y8c/57P993/z
55eympqYnbb6478f+p9NJ5qf/7h7rtp/EBB+PHdxWfz38kv+9y8d/op/38UvQGnKX936/zr4S4z0
15P4z93zwR82RRd30zvxs5ne/2xF1r0OwDMv/+f/6w//8fP1tzxN1c9//fFSiqJbflvIw//x14/2
P/71x2KB919vf/1fP7t/zvlrmxfx/KNs1n/h53Pb/esPkN//BDTjwG3TERQHZaL+8Y/h5+uPHPWf
pOqL7Cd1rWXH8qOibLroX38o/8TzlmVDVqFDOXD41JS/l59Ixj9l1hJ8SOo4y/X/f57r4FP9/en+
UYj8saSx0/JbD8PFskWJ9FTT6B9xGz3KW6QRPfNUnaUN1dOtsNInrUP1Of9V0LXORki8xU5kz0Xx
KbNubavfKCbtJWzUsaul/a/uIrXZyON04W5xeG1angr8z8JwWGoLUA9XR31WjoENpt7ZCNmGzsV1
0Rvaztm0kSY20B0v9nSOpoE7GMwuHEaor/EpVvkrOLuk5/5mIpGctZJbm4WR3+NEgHllj52E5oaa
3jS4zFP39bgMJNh0pYX0gX4I6EclaPvCHVEkuwcqFjduHqLKwj3UaOnLya30Tqmj7nONfXyzQc7F
Bg6I5gDY8lFXv1TjTGoY9tH8OUo64xt2P2O4C5xpqvzetofkQ9FCodrkqjGDESHzCLbLm5ibNhOt
ghAvQJSdOchN5lZOE9vXYK75mllSpOj7zmr3PlgKGihoZvO2GhXc4uPZDneSCWnQzySBE3wGhH8b
5aFsumWlAZkos2LYxbVRG+4oiuRzaOSaBpwhUsDxJEWC7Q/9/K81F3fICC1ZQkX7FdCvomYtuBHo
3n6c6osUojE6eAo7Qdd5TkjW68JjRoAy6cuiA40N7cfjyje/2EE9Ri69w9q5TmFqVV6c08Fx0SMp
QXaGw/TQaraoNuhQMr36IpTozlJWmi6aNHm3CUFVBy7WikbkCUkyTFeWM+OjmGtyprG0AUfT3KZd
nQ1KdxXiLHmvkFFeUsg5PHVYvbSwaF9pNOrIe0mLD08dSSRxNuaTtgGz0u6BqDv3ZlbLlVtKii4h
5zGCK5USB63+TKiVB48ILfw3Aeivjf52Yx8vaLoiGIWgFUUqSzp3+AytGlZ2RrV5UzYW2OQs7vAH
WWBLyfVsFQBOKmnIDTcY5Rp5Tcqb7fb8A6zySYwTgLZQ9XjVYCSIGasngO4hNWJO5c0QD9oTOP72
EZe2wZ9E3twKgP4ACcNiC6zX8WYqereYbg8wdvKCVnHERbvvrN8qtfNIi9S9yhNB515agOuroWRW
8SSjZxIpQXbn6I14ALbXXLiGH95T/hqFKiU5B75kyIwfTn04hmqSiJjLgjYWN1NcZJssmLXNhfk9
JKQtw0CLZ5lxuVpUqq3VLYGaC3oaAS9Tlan96PS28V40nf5T0UMfR2n9HlbHF0Kz7ld62CIhkl5S
zVqtsaMnWL2orZQyaqSp4g+j8svSi8ovW8ApCVd/5C0tso5gcpFxLS4041b762jc1c0WqnOpk1Qr
fo/Z1PVcmdJ1Uuvf6qgG0QSyrdpWSTj9gKaFf0wul9Pj+alfnU6v45NWIgyOyibWTauZlwou7SGy
LD6LOtwGeh54WJ8I+ANtdm3Rov9+frxVWv3np16yage+22J1t0pj41LKA3U2ZV91sCWXbKzCW7lS
P0aZia+HNSZ7I0udd5io9vezYow/JzO3PhhZSAfy/KMcr200y4AfL4UmUpq1UmApE5wnMKBAbabA
ZY+p72FBp+/Oj3KYxr6+LzuUevFymeESvCyANyWcwS4Vrax6xadtlTwhSzTvi3S0ngyk3l1QplR+
wygLLjTqj9+NiwL9UxxYKNmSeh2OKqDAQCxgORsVUvcJ8KTN3CP/fv7dDm8Dy7vRamOGaCMvoiX6
KrUpy9CY+JyyTxUq2o75WO/KnoiYK0n29fxQx+uUKw8ojuUgkpdywuELYbpNjkW1yp+jfrgrnKH8
JI0FFNVK0jdlFV7SdT/1anBzaTMuJyCCKYfjSSO4hqK3Zb+My3pn9FJGVjkkPp4D0aV62+rdCMsE
PXW51L0m1vrqdIksE9xpGpqwF9p+3oRKYQrXqIzyuzYFdU+FRE0bV8FWEvoauL4rGlMlHZawrqbb
3KpA2HVhPT4OIeDSTVp1UP/GmAsrapQSZ/L5L7GaGZ6WzJoLGc3JpTqrrTICEXY6/LhE3cQZ0p9a
N5V+2iXjVtZADZ8fSl2dC3+OZVvaInzJFWENo1FmMYsindSNMIX8baAmAsU9MNqPTSGcxsNp3lZd
1HmB49H30JCwCW39WrGSYfJgP8vYSaLCPiIrMjvPecLhstXTgHJ5Pmr6E8oOcuGaJYpNPt6ctMcD
ZcqU/fmXODFfpE06IukG08Vd4HAlpSmgXjAy2kaZNPtWzTT7elab6cbqU/H+/FCrWLNMF9GM3P61
+AWz/HCooo7atDE5nvUuUnZYIM7vjDloSSyTBi/PQg6eDCoWFyKcunzxvysTVLAYVqMfxsENVpFE
7HDYUtgySzHXNnkRt++Tug4KLwWnuFWaAOxO1yh95AF6G/ddOioDcBLgpV4SRCgCpVpbmFfd3ChI
TEI2uY7NZC53QsTxzmhAeHp968QFcsVqZtyMIc6lO1w36sTHnAMT51RJ7ME/P42r4Pn6PoDikZEg
fqK3vVrhhd0N7SBzS1GbsLtzROX41jhfQmYsEWQ9a5ibUKWkMEpAW+36oMqHvBptZYMGbnZr9sL8
UeLXFG7iDrNOLcjrbWoMeKoL3XkSHEwXjogT49NbMfDd0dFForp2+NVyDt0WJxuiZ1jcNo12U6k6
dc/6HmLpz1zowi1s65OuVS/nZ/c42nE3haxA0Rs5YWg4h+PWdLnjYpCNTQ5FepPOTbvHXnYAoFzH
m06yrAtf8/g9bYIVSkO0kWgdrLENqCiYDv4uKr62orl1Si37gEBbsV9amRAP40jbOJIq7XTIxx7O
wRhfnH/hdcrDeuLqz96gl0mqhRbl4RtTNAWKb9W8cTQEHywrtxtvgo1JB8/pMB0u6WZThaDrkLkl
bryJJ5excFxT64uP0GzRZzn/RMcLnNqNxZKjCsDkHGn5RGThUqPpG35qeHZd/IItdwkL9Ppafy9w
dC8VBgDMRbtcXiTOV69tGVLXgtuXN3KaBLOrhqbxQoNIGX2UGS19mxPcH+NCMbg7diBusCamk7Ab
5CJClbDKvtITKzPXEuO8uDFgA+qWstXeRPiZtFstiYFNKWYJYESn1/m5TdM5vwpTm+J0kzhDsZvb
bvp5fubWQhLLS5lUqpDnAfzngKE7/JZOiENzEevqBgLbtg3BOKiJObiKyM2XGXMGEOEYMnyLp9HC
I6Gvxa4rEbxxFXyaNi2UdU+PC+OdDn3z4/lHOzxnmG7oOwCUkPPg4ZC+XsUTR+JbT2lj+Shd1D5M
JW10VSo47+xQMT795ljg5eiC4Z6y1NwAEx7OghBD3aIyZ/kWBzPmEWHui26uvdGio/27Q3FXQOqP
OzjteX7p4VBOpEPYn4TtU05CPWAcrA2Fm35Hb8t6PD/U6prPFC73EgqYlPvBd1hLofRtrp7Bi5bn
irGgfN/PPBXxSPSeyBXrBVG0ZoMQCLzNfhZbWTjqdQRD33XqFNKiSKptDUjrwvXw6KMu2TtnOgfr
cmmyVxm22jWFprSoNSeSPm0hghrU8wbklJrpkkzepaGWOPrmomLhHqIWGUPFUdlsJooaYEsy4mSH
Pvb5iT7MU5Z5pj6JwDCqRQtW8LVF9mYoSK65Ewjb9GekJR57uZk+lTTc3s/jZL/r21Dx06zQLpx3
x1t3GZUDl5Uro4i8PvCaqQDW0EOkn8LB+pDKieQ6o57snblVr3DOsT2EBEAtRlO5MVFguCWkl4+R
GTc/eqVRDbd3jP79DCHv9z8yt5pFrJ4qsY640uHMz0WfIIzdWf5gj862qrvZHxsxbJEfkTfnZ/7E
R6YSz8RruAQBY1zFZEAMpT7kJmICcylfYRhi3qmOmt4veIuP54c6PGRePzJDLeX+5Zghaq7eSqlq
JFeWoVqYQ0YmRzQRp0vh4bBu89co1I5IoxYrjfUoiH82la4Flh+NVpZs1UQxvqJUAJkHUsHs9qoj
HqBtzzc22kYXlvHqYP9zcFR7mMxFjRRowuErtujb6lEoLH82NXFNIV1sQxrLD2YeVDANImcXwmr9
RFUj2+ZWne1J/OPn0BrqS0DKwyTnrydBppTmtEUxbd2Xk+nKVc5YWJSpp+yunYP0pTXr8T4f7fZK
KyBVWKVafbQGWTxVrbhkR3FiQ+OHw54i5r+e+IcTkSKbAHJVQoTEkMYbjJO0TyMiAttEdE8k/mJr
pOKSpcnJV8aL0AQe+opmPxzTRB9Cssfc8nH/mdEuVSnZcffdV5Etfed4nW5mrME/De007pLcvOSH
cWonUTlCK4zb1rL8DocXqZImzlhbfoCSyjayNQGRMg3uOphCP87vJGU54w4yKaCxb8dahWa5KofG
Bl7k90beuNzADTwoW22H8WR9g3pLc2WlFooF2dy/M9AguJfhmX8ttNK8E+kU/QcxhLIIe5vWAH7o
q0Rj0qdQxDCwffRDIO3XxFGI579Ihsb/z5HWgVEKiyKVGKmApu8F1NkWfxGFbg2mPBfmePldx3P8
91ut8oxMVoI+y1rLVypzeJjNPNwgIqI+oNDiVmadbOymdLystgL6/bHW3zXDsEX/5tK18OS6Wi4M
lCYp66vLz9+cjYI6pc5xYCGkMzX+vAB21aHTtqMS2xfe+dRQ4K4JzhADKISullUEtQwNdsKXFo36
Lms6AxW2UfMzqjtX56f38NL3Z3xivSygZ+T8aFscvpWTVbZkjiSnQ0F3UY/M4psjN+IGBECOZrXV
XRB4WCLv+mty9hAQASlA/FqtnHAS3A+QxPJRs7Ow1IZOXKrqb/pdLocbCFVeiVIS4qjrwgfKFbla
K4wyz0p7XQ+zdI/sJHm/jCZKg0Si53SxdpfrWnGvgbK8kBqfirpvh18t2RFrA6vpl6BvULbP2shG
O8fMd9FgyF5Kvgy/VE1257/kyZmFfUCb36bkuq5nG30olxLbgC+pJ36mFxlksOISPu7k0jR0rlvY
xKgUfA/XixRneaVbvFoCuhV3byRX5FC4lhVcgtWcDK7sKeoDFMupba6GShvyk5R7DgItUNM9qaYM
YsbdiKuywN8sRh8EJtp21rEDENWX2rDmZ3rpIF8qyrkXUoqT+wRA0fLSvPV691d6gzUtsgR+0nPH
lPFAudMxvb9rE632xdCJ/X/wNd+Mt7rxyNFUjPT6efnIqbwa2QlXZbwLC/XUmqEyCLLahorAgX/4
NYO8lxAnIba2mZS/R9or9KUhkv+Dd3k7yipydsWQK/Fcseeh7e9wpbS2bTVf4okskWodWUjUUXSh
eMY1ePUu7UjxspDY81hXNNeTFcaSC2h8+NpPdM/cUotrinfcmV2rqRVll0EI35z/aCc2x0IOwsyE
L0foXqUemZPg7poXtj8OobgReEBvA9R+UEdU9E/nhzoRYhxyLKpntHpo1q3OelMOGnnEysGHa158
7bNmxC7O8Nq2rL41HGHbrAzk7fkxT6wWxjQWEiDXNO78h6sFITMJ03bGDGOkrKMkUa7Ror3Uuzo5
ispypEEGlm19ImFwi6Jik9m+aIvCt9Xyl1Zrf8HJDtBkb5ELJ6cPMDX/gJ/gjD18FXh3YjIVvlSs
5UD0JNlONxoR7+uMCOMD5eX03ZAo2u9vN8oXS1eXEA3jbjWBZOKaGfWMWlObuKPcqt+k0cVG7nK6
rDYCoq1gWKnNLErSq9DRqhDGcmQ//HQY010qrOZzhyzc1o7y+baSuu4pmbV5Vxdy40nyoO7SSp32
Lao9hivV9aWS1MmpRpcI8Jm8xJjVVPd4jpQYmnDdjApncgdEV9BlUOtdVk0doTsf7kBFgu85v1hP
hANm4e9hl1l6k65FcWRJJE24vE9Du1GrPvg5S5W1SXHa8vMQZVfX0hrHHWxIMh1yoBfGP3UH5bRY
ICBLf5SdevgAcTuGXVaGtm9oA6lqOXZFhHUM7XR3bk0AxWEnK0+lWujPUkbzFOrHnJebajbQvRCo
8V26kb+SPI8WBgUNKjsKmdH6DOvMLtJGZI6Q2tSAi0A0TpHCyKR7Lsn2fZxJypdR6Luk7TIvUQP0
QgwxuQ2c1Kd50PWfbRN8tawswK8IjlzthMlWju3kAStl9GBQRu4vVIZOhQIac3QjiFgLMOFwCid0
rOwc3XsfjIvmmaEV7eUguCQJcGqBIiwNBp4FA/579aHqqKjpcya23wCaRiNmkEbXsYJhq2jhuHOK
SQ29sJR+1xuTJBV1cPhIAKeoH5IQH75dUYRJYjlcHmwFz58ISM+msaJsm3RV6J/fDMfFGIaCsoUy
mMnFYv3lh6SShAPMzZeHIn9sB4E+UzL0EMUikCf5Bp1axPs7xAi/WWmPYOX54df8vNdXBUJEFseL
gi5ZNuubzThUYspzOwz8FFS47qHZm/5MJUHqBMZQv08y1QldaK5QhZNinDdmN3yQcGuI3FZrq9jV
i2hGt10Wue3rzZwMriotUO/WBErsBUaXhDu57vXnGHGb3hvnIOi2HIzqvY2BVOKqFkbmm9CSm/dk
5Oq7pR753CJqNXvo/5blNi/aBnXHvB4fCoRZywuJwfFCBixPDQi41mLTcNQCoLesFgm3rNSIh01b
Wsn7huLmb5crF4Ic0Ya9wlm1Tj8qYcQQGlNKbo2gl1PgxWvM/c9UzccLyIhT6wkVQ8KauXRj1xVb
G3Ch0wpGAqla7a1EUz/KYta2WtUYsyuNov6Fyv1mkAztUivg5FTaVNKQf2BFvxaT3ywltUshQxgU
i7nLKVg+jFW74TiNd5o8WV8CrFR2lllVbmhb7baPOQEbOtQ3BDVlk+RAxUDFv8NpZnh3fo2fuK4s
t1ouBwtei/9YJX9da3C0ZT11p6k1NLpNrfrBBAT6RPtHvx+NKsxBRCjZyxRquGg3nQ1kcrbZhB7E
0LD2clNMFzxPjkMbzwRxmhswdSo6yof7Lg7MyDGdyfJZleV9lnSBK0Q//1D0svTHesYGoc7DS7iZ
4zSYRQgklVYmfS/yncNRG7guVY/fC8SLfPBC1Si2XJ9+KKNiX7iVKcsLHBxpSFHBCGMpkAuDBV29
IAKjrYMomuTXsp1d26CU3Uobw/eEG3Eb23GCSGw0qN+yrs23AjWbXYlrOyXgOnmvznn1Ytd69KMa
VfnRlHBrcDME1C8E36NMZHlGFgYgKPaKsi7LBWEoRRWwOb82svFRGI30gjJq8Nym5rxwleNI3qHf
Pf4SPNqXSZ3b3fmlebRlVg+wysCaobAjQy8kX4gMkHnkfJz76FLx8SgkLINw7yKfVvAgU5al+GZf
JiihJh3njI9u/y0dvOs00wpvlLTbxuhvOt14b7TNhfzg5NcH+7rIZ9BDWvcYhhrda1OKJR+VsKhw
hxDjc3xTGy6x9Q6tROnL+Ylc0/aIN7ykjTkuZGuFS/Pq1mVI4BZRxQt8SxaLZnZo+EnrjJk7JXrz
a+zz+js8SANIH3L6E04SdybKeucf4mh3Lc9AwrCgNCBAra8uI+ssQlpO8mOwsdBfw5rGp2xguCOq
D+eHOrlw3gy1yr9obYbAZFg4RTHqeORF7+dcya7OD3LqI8IgRRYVoZdFPeRw4UyoCY6hlEi+qmZR
sCnmarYhX9vyLshb+TNy2dqv8yMeRUUuscwStO4FJAmJ4XBECRo12KvaoYgUtDeKnU13kPWzd9kY
Iik8QxzbFrORXwgDl0Zdhao06MI+mxrH7x0HuWxgRb/UOsTioXV6H6JbdStNbXDhuDz+gpwuQAEX
WhC2zmtMYJ3OszlGauDrSWzd6HJh3ipKmO3PT+jx3mcUECmvwi/0xFevNhBe7FntAz9zlMl1oh60
faTTqI0H2PBAa/NwlyONN7hlksUX1s8xOABBGxv7bVTqQM6QYh5+TiSKizErUSOZHDW5bzO7tby+
6OonU2tvUfdUUEesq/2Ea9+HKs/yH0iIqJ5JC/8ajefoxmjrSxf9UxNCqge1Cg7AApE8fCR0JuOm
aOrATxrHBt9XplejpZmfggZ/Sk/H0eEOguCQ+4U6X1KDAA/Bb18finBD8I+yAbAeAUEHJZ8gZvTh
JtI6+yZcsGxeOJaz2OD6JMtc+sl+SqsyHpJQGXHTMLoRgkg8ZDIbT0WiILSlBoltozaNHQKWsQY9
Rs4+c9pHn+m7PpaBhs5eRc9H30RtBKUySjUcjJ2grOkml9IUb4K41L9EQjjRbrG0AY9Rts0j5pea
7haSMrzTjV5+EFqTxm4i5w3iiVQtStdpJZwp69buTZduGShpkWtAkSqo+LKbN732w6Jl8asAc3/r
zGnrbFKrST6PnYEqYUFzl/L6OOsftGoqPzUgX3ifaqo/GYhj3QW9hcopOpuF49aawb8LNNkmD5n8
xagMmPvL3I3Inhpmh2s87B8zht5S6uO1Jfdoi3RBM0WYSQ3VSA087q6cPKsNz0LVnDuwWQkkVw11
ArwuN/V35J/C0DfrGXEObtPIqhci2XSVFmu+Wdll9E5C0dTL7SS1n1IN09ke0fm6KTxKSDbavoYt
Xcl16AC9KESDbmk1542lflRoEXExsni/vPZtUAL49WL+FnyMQ43ORmzL5ZMShbat7ITVZTn9QMw4
3QKjvQgmFMLNGyVKHc2TA0S2fMMUSoOEa0SDRKpl67kbo/QbkqB6gki9U2eelmGBBnXGNsi6RYqi
a44JDfESqfzWU3Dx+dkbmvyuog/9MxpSq3NlVIpwSJHCsPVteAvzp9bOw2FrIgGcXrWmXvfodMpd
5Y4j/SC/UiQT9WFhk7bVU9t/wI6YCo6SUcPyqxYNDldNazRDMw1p+o0FM22+Jne2OxoQehZh5zKp
GH9EWiht4lABBNTNo/RrqlkDo9ErlFf0sHmk0tJQK02toHVheUfSNsmCjqWOQMi9jQCY7mVCblQv
Ko3MbSpaN2VmYmRTRdL0gy6AlfiTZoXva43Y4yooUD32gBjxQsEgoOYGoAG3wrco/TIVIelBj+n0
A+ml/a5DEvgDWIQKJdMa+xN434XyOFU1tO5WHRuUlTRj6BFyxgduO1jotLoKGILebWVUXly+nBlt
HGOUv6psto9UevphY6hUdLw5NJt93KAL6iZGqTc++dH4nT5z/6w5Lb+IJiDMQnzEZw0CXj9/wD1E
/kC/U/1mUA6MFkOXcnLxumyeiqw1xg21014HCxyYpq+KeHEeqia0dymXxD87LZiu0Z5Cz77N4ugx
0NWxu9aUPL9efGCLXcupb7ulEY2NL0fSAFpwqBO64yHQ75rmYHiLqcf4Xmok69vcp8aj0VpddGUm
EbTFLEgNPw9sNXUxhwzvdCmZRxcjG+tlEE6osf4GhBpQBFFnF0hgkvv2BEUJf67InCmHR3qJ9K7W
Cn8qNP0nTOU5e+wlLYy9MEqk4QqjDQWjC+50mrt49cb7qEmLrzXOOl+VINQ+tRIyKq5cN+juWSgs
frOTEMHgSQ0qShcVcrpeng8Btbs4LTqPAmPIGdcZ5GSNFu2GRBuezDFVr1pUvCFvOtrsVvO1wEvi
+4hLQ+EqOKt8iQw5nnA8ShsCsGE03xEPrp5CAPKK19lm9wUNI1O5wjFwspbAIHCVEGn0UQ5N86Oa
iLTd6nYytj6uE/n4laqZhmvTiMfUZooj9d0YB/24Y1MEPHWsyeIF64pM9fIJHLWbJ3Fr3cThJHX7
QEcBbZs1VKZcpR3pcaNr3JWuOgWW5FUSuCR0xbMUBbJIlJknd6N8jUonph8mVXOJcnMqf6v0dBZX
k17mitsvIvuUuLjluInZy5NvITuR+aOoSpx0YhXuRIFfpenaVWd968c2/KQb+H5RJY0CdB17AbFs
GmWp9dPERFSzRDcY5W/kQIwrCP8DypNmYnuQQFJxpWSm9kmVehFgIGE2+b61ehSYZVBOiARr8iIV
PGAJtRVykCPRbY7SLopa+ZeK84m80Uc5FbeZkQ8NZt9k1J5o9SH4iIBTWzxqKu2PHV4UHc7KwGb5
KcxSXKSwVJp8TIKGLwJ5rMKdjDh1PEWrW+UKIyc+FWrBIv/Rpckw+JU9xoWbm211owh8mkLMVT/K
tTN/0clAtQ0RVEeVWwviz6bWwONNBggR92kHYWmT6kWRfEejKkMVUoVEDRDBoR8qi4xarYZuuJvO
lXA8y0I4vpdaJ6cOQ2nCz9IEJaJZjeJvwPzG+zlPhvQ9S3so/SislKtEiaWXRteF2GsiKJ9lWiSp
B794LtwOiSNih9M5s3Ydi4xDACVsDF64qwz6dgDXY2zAXgIigGHQIXU+mdPnOO+UT4g0Y5EUxilx
QiIP+b/EndmWnEiWtV/lf4CfWszDLTjueIwKKRQK6YYVmhgNMGZ4+v5cnZ2SSHl4V930TdZKrUrh
jhuGnXP2/vYLWSYElmRFS6oIcHMoG2ZvPiaEHD1LMn4o2Y2ZekDpRmMEsUzwe5C3RfrBqByQ73XR
Ve8F6iF9J+tR+67Isf82GevyEZf0xIMnzfzaiVvi2hug1KPvrQD6YUWrzTXo/LnaVzG8qEPpZOXR
sjp78eeqMt/QSCk/6U6q37UWIVq7Zanr/r3R5tltXxG7twN3Ku86/l+xz0y2sUMVbNPn1NAIkMzy
SljBsowc52w3H7/pGiyxHWEZ9k3eqM2noW4HBYyeVvThuPTYjt16tq57omH7Y5atsj+YTaG4gVZW
OvKSAZlyYI4p+6e3rla7x25jPphpNb+LK3dpDwSWu6DnV3Nyd/ZEG5Rj3EBwM1YjDiIYP2rJmxQx
O+wzQn13C0axOLCVcXkpejIDOdoIKGUj9+VWcWqU0E6NUxyDeVmPgcznq1hvJwYW4psxpnMWNNJU
bkuD/LfdyrTGmmw8zRlLiLcNPaTxkPZ1cV26jXT3qjflH4mCHfpgHJQy21VtM6xB2ZvKs9tpPIRW
n3Yv7bLMVjBSwVshcBT3qqpPSQStouKp1FDNvQDoPxD/CAN95PP6Quj6Ia9btfssZvKrw0yUehaY
roiZW8zeyYdKgWAFQnYx6TCAn64MgF/qLoevfg2hO71DMkbup9o75tuSrDzajNDGbcvkW8Ot4Hhs
SlKNdpPelPgAx5rXN9kGdY/0VZlI0ZkJ8g0N8pOu3dxV40OuoBcIyXAmEoydn8yAU4hsKEUte9KW
MvnVFPPw3VUlJ6IqscWth8HG8pNThotfLrmtYoZyFRFQNrVG0OprG3MgwnZ9ymuva1+TVjKQs6UU
MNZsNk7fY2aPq92yqi6ENkKeA0WWfqlr/WMs8Hshgf2FAQz/PDURt6JU0SLiLJdU2eFESTEGUcc0
fkzQ/PVCF8mPbaJxWMxrpMhyjFynn95Yqyt3c5nF7zK7Vo5K56yRNyTOW7F6Fo1pkjOqdrR8axwN
WGVlfwAbrAdTRWwFpAE06+vk+nnRreD65fvX69Q/9G9wlWJlxlWjgqTYmublOq5T3Kvx7iTXP2j2
AOpRW7WgaUzr1vYAxMOKz+84YKdmMGPYuusGO70ggfpnAwfLPAU99dnp5m4bxc7sTe04l97O1Ms+
mNR8eMtew3G8WuS/X5j/dqlNHaoQxiDrnE5HVylpRKpP905JSo32hmgP5YI/Ym3kIxlf+YfX7/Qf
+g7YenBQgWj2sBSdStRfuoG2MNuJcbdHXdHqYVkUMlQAbISvX+WPdxIVMxU2okc4qb9fZVWrwi0h
Ie/whYkPAoAq0fH41g503S56c/58McppOoDQgbdjQo83utlm9G/MfK53bc2QlJPnW2+hbnr9a/2z
fmeB0Mz4nyttbl4tWtLwHH41BmJzlDpxHbkngu5qOQh2k2YikaJIH1+/6D/bcCfuFaKBH4xVFE6/
30trmOK0KQeCG9dWAyLpFLtMvUubGy2OLxmvTstus6/w0mHYStvexjq8+YItWTp95wjSpqVufpu8
zpp2htWb7xiSq7tyzKrHtDLKZ31YtcNcW/rT69/1D6uT1umJIke/moHoZt1MdsyxW6dvbOiT8yRL
zIwOIW//PY77CxT05r+/0IZRtPnX8/ih35BF/0uw0enKX36BI/31Sf4vkUWnSe55ZNH+pSzg9nz9
f8fu9D/dr+yi03/5F7vIcv7Fa4aJGThRFFzQcf5mF9nav5hfneaZdNOY0J80DX+xixRLA1GEzgtJ
Lt6gE/n0F3qR/i/YGBrantN0AJeh/m8BjH5/OBSE7GhJLRjTvz8ULQddBF1FGRWzdT+nq/QJzszI
rMnQ/fat8UntCuW9QybjMzEkRVBn67QXjWYHSzwvAWop74BxKQtHNdaeihZS4y/3868l9quOaaPp
+PnJTkv8lw02VXJ17FyziDiRiWvdXBosWC3vaLyWt0QrxYHaMoiQzLx9bVzIpTXW96NCLLGOJ5iB
RUxgjrmWyQ56jb6PdaxpBkjig1O7c1jS6n174ZOeHqqfD/3PT2r8/knVmjdo7xVFNMTM/4x2aEkF
bhDkOUX6RS3N9No25zocV8j+vhUzfsNtX18YWG/e/D+vvtnWCA2NPSi1BU003drbTjPtFMJrQ1da
etCmvYhQzJVBOk0N7aeJdFkZZxemlL93g39eezN3qyuibRC3FtGK1KPyG3vMHhIq26NCnk5gTZ76
NjOyxfN7h2jx12/372+rn9fcbG2jV6u6oul51BSD2E9iwJvpVuUtasCvr19hQ/X6+xLb5rYLjEmo
61REo5ak1xwg0pBXe/0okAFFBLumYW4WIxSmRQ2cRlSRWMd+7ybrXVFOP4woO8+s5luv6D5X0jb3
daYPgaZo8YUf/YcY+Q9LbiuEQKVYV5095ZFe5HNQdVke2jCS9yWHlcjg2HBFaGhxlXieIPPPTh8R
yBJPq0kvrAc14eFNOh8NonMwijm9UidNv2soya4NwA5HtfPoVUun8wU9nAtg2TO/21ZbKbop60vX
qqI1ngG5ekCHCTodD1XjXBjq/TAR/+mubKY0nBmS0qQYinBpkMnqGNJPK9rLVtnM14wucaW2WX2g
Y1Dj/1va49BKcTUKbfTVedAe3BbJddqm1n1dSGiT6Vh86KvEjJImHSInXyj2kOAG8YoGw0C7Fc5z
jR801SjmukELi3Ih8xoziohjfT/2a3VNtS+PcwNSs7H4yi1dymszMSWBRqSbQfH+1oHouNWTwd1P
SWv8W4qZn0t4s6/ni7XmKM/riOa/GpwCqXeLDfdMbRZnf+ExObPvbfXIsoVf4C0zt9vJuz2iZHUH
k1OQ2TfcoQX5MMXtR3AQ1W4yHOm7wlgu/NAbRcrPb7fZcUmkHjCNmnVUkAsDdtTKTTuYOAo9qdTp
38ToOhXdrdKxsSQvhRkMjUZamgerBBPrbKnRCs7/Eir47MfZbMGMn5p6rS1uNiiKm2ktxpIhTyai
ZbHINqrMq8pNSsSGBui3oZ5CRSuIbO0kOXimuAQX2ugyf96VzW48VhaPu6rVEcOUDFo3OLwCJ0/Q
JvF7acAsziohw4W8cIbq0g1XRncH112HC2+DM2eJf2gHVNVUxlwpI3canUBTFXTUdSmvK5QryJzh
S7y+8M7sJFutXby4PFkQOCJ43OLQLbbNyx7Nq6rJx9ev8Hud8ved3A5c29IDktx4RVSA9d/FDJ93
eQFHUVracGQkgtCKAdiH1y927g1ubYqFgai8VZDvHs2kp+6Xwi4eysJRePGw6xSaTe6Za6RHxWy+
DwNDDzKfqwtP0g/F0h+2zH+w3JzFXRbZK4csS6urrlEYl9Xu+nHB6nnbaFpFomPjkaScWiQqNnoC
eV/DAeAbcDg/0xxvpd9z45OdMWXeXbXEsbFrrYUQemsSe8WsksgQmQbo1/Saz4XqimfAF83BG1RC
TBWdREBQspL5SWYuc+IbdPpArtpef3j99qKX+vP5zNncXzHnQ0XlXEVYRJavSHygBTHhWq5ojCne
nilQ1REuapeOP7RleV0mKlnI/RDPTIBNjxaG29tzWNhNa9PvKW7BLrD4sh6hbjm6xe1ctnbha/mi
fmFOFb9IEWsD8yDi4Qoy5T+m6pggDu8RRSBJbgNeMQXzV4t3lT/1DulHS5V6xcGOM+eN6g7EjNde
DKgG3sKo+sus33YDjHwjLvUhhNvtHculczneZZqyhqWISTOnVcDA1uYEfLAZumsI/zGGAmGSADfx
M90nlos6kMDA/DrzhlKj/SMqy686XfmwmG3x3aNFN4e959TiZpFz8tHi2HadDVDv70av0kLLnk0j
yC2ReIjQWmKDoMTnduDBbrHDtKmSvTHXSX/Q09p+BExQZ3yzev2ukMz9ZcozL9RjxbUiYHbGg3TX
hBaYp5g3bW57j0uHNyPUzDhruOhSIT8ahW76ZT20z5YXT5jmU76eD9hybUPhGq11s0AIMJSeP9Tr
NBqM8qpUYVn61Zxpgp6+hJqv6UP+kqvG/GhkorgvurE5yorGnJXoTMB7MhGcE066cZnlNOni40mZ
sqhbOgroClgcKNcM2udaVNqzzYzc8KemcItg0uzi3kbirFzR7+y+EWxefkeK7F230mkIVmREGHIG
q0MyoEbmkhlE60BWfTwi6R2I7dba2X0U7sqvrBVT+bYSVSUAcOkuuR6ZsJ+VNasLv+3M4jQ39ehO
OqMmnieSXcnjWTNTC+mq0+xO9UQRkTenxnNOAkdkuEX7HsBo/qIVtv1FMFvs8O/WC1yXXoXjb42r
sqconHscX/qcPNiZUclAaxSA5cBVOc/rwPjfIkYVT4leVwlASb1QIzKcYCEbWq/u47Ko0MmPnU6O
NpbgfTa1ayiwtTH9Ydp401mLZ/ioQbEmZk2GgMYm92/wT/kKD2bPc+9Xg8pg380Qkw6moie7rIeN
72tLVe6mxrJ3wksZo7Wed03C6bDLjTUONS2eet9toRe6OcWpHyf5+tFbLCnJkF3tKtDjuX8nG1Bq
PihzBSH/0NCLdM30YM7TICG3eP1DorGugyF2Wexln3y30qrpfdOa6NozXbfCtga8DQhmlZHiaWI/
d7LJ76des9/16Tw8tyqRsKFi16xDlk6ys2aDw5CtGvlDl6Y/skJt73PNsyZJBm2dd/HQVN8Vo7O/
uMmo9bt0Ga1vEtxhFmhyYCQ/ymF8T56HzqCF2dPnfuz6NLA6o/pWJ2b+Pqu7EsGHuhgDJkja6D6t
w0XzpTZULxKv4t1AgPaHZR6GvQ489NFus4YsVsa9x96t4yaMLSUm3pFBkNu5YTKjzfQbuFffSVRo
0BC7lo/gqblKymV+7DWRtP6cC/nisJwYVQt0H5FeCzIMp9QoMe26xsexG+Y0pO91NQk1PUpUJIx2
c002kYt46QRgyOeoN0tHD+JBWz8XXtv00dLlyxqS9KHcxN2KT5VNQbyNZTmza/bNRzr3i7hSm1i9
zQbS/+SQ9uC6wGU8meQ0zf7gLe6NBqm3D2GUMyVWGGwOSZzdaZLHlx9SRpacZpuUG9BGgVcwwNJK
Z90tIivZKMAgReNC2oLfkiT9zarJvg5FOalfRIKqyqdet4pj5c3DZ0lFUO3dhs3Tb5jUicAmFuZ2
8WqY+KXd0m0uQNHjv3VSXpYn1cakNOZH1evFy1gSfYf6VietxRMya3y7KFjP3UiANHs4e2aQSY+s
ZzVNrRv4IDyHr78CzxyY7E0xICdjsIam5XzaL+StVEZyLBltkGttXMqXO3Vl/nCO2ApV50F0goFQ
HdkFo7upX4woyZflghJuM6/5+0Bmbw782arX3uroVTSLH3OEQj1wnDD9wUqWwCzq7l1pldN+1RFE
0HZgtBFDXx5ajoZenaX7QkM951qD5udmjZaLt+CeOMXsqRkd7aDovWCkQ0BEbjlMmpqctyyxx1fS
dLs7tc3NC72Lc0f0Ld9txpISZ/1aRvkw5TfqanU+qXXZLieLbJ+tixZ2SX162rzuKDmGHkpgzjda
M16K5/q9Qf3zRm5qBIdjnChcmUXWkqv3WH3j23lq8mdFKsQ6TKLboa5KImWo0kO+JpcSUfXTWetP
62PTtVmcpURPYWZRnOfyK6oRHP8ZajYtdabmZjCEzcQsGWLpj1JM73vL7F56yhX6kcMyqge7KYgL
IYMakLWzziKE5pdlgWoyUkSyNconKv+28TXbGrFNd2XyqJQiobBPy9oLMSXaH5V+HknLZgpMkW7E
bCBmdQlldOa+bnMVK7PJazZXRlDDrHPqSU+Noqbsw2GeOtjfMraoU3WAtz4sxOpr2uX1JQ/Umcfb
2shDVxK7e9ugfvAqW3y0k3kJgUYj3mvy5t/So/+9bLb61xamZyvdLufkpgdIF8RBVBoHWSX7OhMB
ceHxOPNFtpF8ibNm2ESaIspGw7xJunncteI0QQROeGErPPcEbg3hVbXaSmnMZWRYa7pvJ8agZWbQ
9waIC1SM108wW/nypqq8lrVHBtjkrjkIAD3+9vpuvJH1/ryZm83MwaHqjXSoeMr6+tjEy3LQvSp9
g3Iie5BJ3/s/YscqDcgsPXvrNpfCelhlIYMFZXfUxKW4UBydeSy34+KqTTIWZl9ECsdm3y3VIhCq
hcKrrJVAE3UeOt7y19jorDX53M+72XvohjmgIZI6GlwD6KKduAFqCCU0YHW+ff3enrvEZpvpF5AY
c2ucmoxE80nCBTjsFCNGYZS1r1/i3JvutAP8MpdoyD8bC5rcdBXnU7Z7V0MP7LULI/QzPZQt28eN
J3oBjl1FUlptAM7ysW6Fd92VCDMm6GEXHoMz29U20aUaJzJ3qe4jjExrqPbqdFcmyi0q4vVGQPwP
Joa+gT1YHHHGWL9w6zb67b9X/pZyV8Fp1tKuqiPIzfKpcDO+kK3kVCZKaa7PGZqF1CdqLKHonZIM
Dxlx4CgXC+SsQSyV4qYv2w6JSpwV3yu3rp9qk0IYl+TYKshmxkJyoDsV1MrCXrxW5AlfG5asDwvM
0zeNmMdnB61gQbpdpR51nVnFjnDVNIYAy3HzoBJkMwaOIj0qCERID1rRNKd4ohakydx340MWD8VT
tQimTmYl6/XCD3LmQdxStLx+YpqFfi2Ka5ogJQK3fdP1642B2B8UfJE/y7RMLiyyM2Mb67S0f1nC
0D6NpnabLCKy5Jth9A8niAzlS07w4KgdOncqP5kJgvbXn5hze+4Wx6naOax5lxFVNaQ3mjsMD2pN
qiC4rBiVYdbshy719qVXvMSrozx7FljDgbf1m9evf2ZTsPTfv25BSkEDv7mITAJAghw6R5gxT9zr
oswuDGTOXWKztbWMXNx5rNKIUdxwjDNdBTWc1delLS4ljJ1bIZutbXVREjaDkkS9IfC4TRIdvbSK
m6bVmuMsERVKYjG+/Ee3zNxsctUpGGXx3CSiduwCd1LtIwHFXjDNqhO+fokzO92W4J462KBXSqBI
0HB6o62N4ruVgZ4dEfMh7tEjv36dH3/hH46e23hdr5fWrLQcj7TYrq7zZjGCzq7jnVab5r5SDOV2
cLviqlOHe40H/41jCxE6Wt08DZWuvdSTKDlFat8qSgy/qjFwuL36mEx5FY2+rcRNVKay89Ok+LBm
mb1f+5KIQqEStqNgtF+GpNgrbX9Ia0FHqhFWOKLdou8xFvdoFr/ktGCpcDFa5NjvorFG+K06qfSH
mgPQbKfioeLnDeOi5XWMHPG6GDoI5J0OxdKOP5FpJ/cONeju9Rt27nHdWk5Jk61RMuhUAW5DuY8o
LveRctuBTUbMDmeJe0hbXY1aZYr3oyyVj0knh8AQpXqh3juz1s3TY/bLBlUT/owKV0uiTjgJktW1
erfqODT0QdVQU2Iu8DGsjN9e/8IbbPDfryVzsx86EkhQvxRJBAxYvXVs3PFGXK1R07XtccIrc+jt
Tqdq7HTyBkZB0i09QaFjHIgzG7vTXL/3UsUjja1okRO36t6cZjPshLl+shm1nEaEOemqpb6jDBf+
iPL2wmN07lZtDpPeiJvIyYYkcua5C8mtVX02ogXts/UBzX72sJY0OF6/UWdXxmYnXU6oAdGQ6qoL
anHTWLqDWvbLZ2dcxuuMlIer0S7AJJdp+m4qRB2sad7tZEaI3euf4Mzha8tAzgsvyxS159v2IB/J
iFICkUETef1vPzeJ2cYhyK71RqAKSZRoIL9WXcuiep3aEO8TyvB5dq4bZdZDXaw5wYASBwE+8Qsl
1mlt/2Gb2pKxVTDNeKg5xqgWAJV6mKsd9OoM2JneXvh+Z7bcLfyWplNurgs6SWdZ9Gcj1udbtYu/
dC4c2IDeyaV+0w9L9J++y2mx/vL8ugs5I7Dx0qhwEH9Ib14ejGkV11Pb9zu9jvWDC5V1P5WYvsi+
yR4qfcDPZGcc+ewmZ4xBb9/vZmUJx8QxrhZLr3adY1/KKjl3r0836JfPZySJ0S8ur+uyrfKHWKcd
rK16ycjE0p5eX0vnLnH6818ukS1uPeDsyCLCEb3DD5hziuH53hzMSxy5M8e4LV6lw82I5zLjEl3e
XTmThg5HKby9bgkPrX2mk0mhDSEzo+bCu/Tcl9psNoogEq1x+yzi50P6PevFFUu2C0wCgS+cpM6J
b7aGXmPGRWyWHh0qR0kfacGKw+i1+puybZtgSRRjt+CKeMd15ZEhexoRAS8DK3HXfetUw242NbwZ
zmwGK771nUmiSUATod+17XypfDr3IG2Oe4Mn0eNmSkb5hLnDm6wiWHJn2dc2Ux4Hr8Ph9UV07jqb
M19sS0V3EvbvVlsshukCsmztafuUdlqQCkxGr1/nzO+6jZzxgMPUjbQyurcD6bDjnPtK7ClhO5Xi
wt5zZufeIjNqpoE9QvQ6GscpDtfeM297WS3hf/YFNhsOFsGZqEGvilqcRj40BSuMdd4Q7sLU/j+7
xGbPKGTdG7iCqiivEmZKeEDvYPzdY9u+FFx87lc4/fkvW0biwZpvl5IvkXrufVPg1/Dqdn0zjuLS
r3BmQW3D5pWUNBpCNgkrkHH/FMdqEzZEjx1ttWt8pKD98fWbdeZU8uOk9ctX4aO381AYeYTO8h02
sLsk72xfA9+5G5sY26x5CZRy7qZtjiTgr6d1WigjCE6DIFmRmpY7UqOLkHoXlu45AcEWCdonetW7
zZhHeY6OD3pWfKXOmUL0YkVoxNT1gTyNbHTaC2FWaPh74EZftQKTDFT7i+fycz/eZjdwU4u2QEUZ
ndaymf3Jc3tsyZamfYox2jZYGPP2OOox1jj4SC+iq7VP1tA1NRYl0/jSL8p05RUWENyCmgNpXEkZ
QUQDDZTXf/VN0PTfB+kfWt5ffvZaySzKezS7xiD9Arfau8UcmN2T0aS3RRtiuTYDpIeIeu3aDTpj
wUPYq8PeS4bJN0vLIqrTWSC18TNOEF6Z9jryw5Bo7qG38KyPIp5DtJcrttkpCfNT3js+0et26m7k
KDq/7nDQDiSbqUwLb8YlsT/YqTseRGIU+yFpr/kF5WHsFVwOWaLfzWq309pLe8SZN/I2NKrE5Kw3
GguF+b9+zLWZOsXL0d2qLcXiqn9X1lMIaovH4vU7TsQam8MfjlpbKg1KzbRw5zSPptVTETwPtXud
SeL68BEXWCpmdUgOllvaXtDgqbzVsnocaNzT3wsNK8t2lI9IUrCfcMzMeNNieJwb3qhTjimyRTJO
ZhQ7kW4p+7HF545Jinsb4LKZPokSk7g/1kp86Au3O+oZdYEv6MF+TccYq3fKW/uNJZXxHlmT8a40
NPhAMBe+prJKNeL3xpJMxS6zbyfG0Jnv9d2QBtC24nvhKVa9GxVveovr2x53SWPXw15JvjAlrWqs
vbF+V/XYbn3KLmYQ0I6uQEU0+c5be4l/D7jdzllUFOoZ48M5xMafpP7iOmU0rDNTQcVR1nKHv6Vw
wrgjDsN3wfF9s2nk7GZCZOA7zUb3sR3V7MXtXYSUimy9k6PJwuULWy1+UbVhfqpV8ba30+nKWpiv
dpp33yQj9toVsJ5vtikm23Eh4DWYiS65qbGCqXiyU3P0Y8zHTcj3y74OZandxHkSWwG0wnjYIZJp
97as0xfdaTvmmnGOVM/CEJiGRmVqz1Yv9asSuF+Ypm4nD6qoaFUAp8MtV0xTqwVuE8vIUPg62QSS
OnB5daVvSFgyQIbEQ44Xz6jmb7Xa9ONblJPybe7kI6Ny18MDisjF+yLjrjSC1fJKkl5No95Vmh0P
J96EwCNpJO1013tK+bUCjPZcLlShvmLDHYAXYeZPJOJge5uwkX6YstRygpmgiZhgzcl939c9eerj
mjSf82HhUVmLEqNimyzjUZtzY/BVpukBmgSp75HoDCzpVcf3jt2/Kn0W5PS8aFqdXGXa6L5v9Dj7
riB9yg5VJ0Sxc0QXRzApc0AIbcVY3lyQYfjmZBA73LhWjKM76Qfw48WCid1oKzRMQybzPRWJhRmp
EuZ8KE5oS8MYDT0kDtM0Ayt1stuJWDeNSm1SH6YkXR2C8nrXz3QvfZ8YkCJuXa3CHqE2s2ocx3VV
Nb/AVV6FtfBQb8lOqT5nvWmTWzP03qfJ8faxS987aOZqeeMSWlz4Rek5hxFvmIG12JyC3Caiz8/g
pt9MkEWLPV0t+XEZs+SlU9dsr4xlfupipXmg253qXY2M0+pAkmwTNhNj0Ksp04DZGnQ6HgYHgErE
8Y7JlwucoAyHFvO7z+5tfvaIk3ivxJ2YoROqzlWuazDciqpSySiBNkKshTU8x4Mcrxk54uXU3dbK
A6ZJ3rsk6xQs1Q3zUEbbXpu/pdNcH6pcsb6MNlnMrAVF+EMsVnp9hczeD1XsfK0Hq+ClnRPkGMxe
152yyKoalbRkUrDvvWZN2LXj5jaZ5qzYG0rZPSQW6RKBS9/DCtbCI0SvddsBjypWh8Sv09VCSzFM
xaMiZ8RgdG/EeyTRENTmInU/A5ei0ixgdKxYFU76nM4yrfvVPYn462K0y13u9PEBsVybhooXW+te
0ky8K8WMJXhmB8n8wls1tppmVHCXkHnN7K5clHAxlEbblQaugbBeXZysatw8YplB7j2qzk1hTAQC
pp7ov44jIQ8wRpx1v2SeyphHmxiCmCY0jhUDpevrOavB60f65MSK345mB8uVv88N9DlOojbucv1q
GNbGDPnqyAabtC2/eh7B0jsxacO+o+n4EW+fytZV9At3SI6jezRM9FG+gDqS+Czf8XpeCTH0EedY
9ypZT4nvtf10FHjV8Vt7mfXAUy+REKaezMFCeMNCoI07BfUKueWQ0MX/bFnjrSvkEwnYWbsj49m7
nnUl+Sb471kJiHl8qMTZvSkc40ucJgoYh7xpCAq1deuYIK939kbKPhUStcUEFnCC89DMHTyGWj11
PefSMX1b8kIFJzGMZMbixX+JO7IaQW3mCbN3oWnSpzujPscLZMSoF/G9zAznXhij9pjVTBshIaS1
DwbDZinmpYdOgOZPjPaqMm9Kpm0s9GaK38wEX5u+2TfaR6f2hjoEpcS67WJ538V6T9bl8h7B4kk2
4eXVo1KsSo6uMu2+lrNdLwExrwZsiaEQn0pymoHkkpKiEUBotld0GAV0TpbsbmlqZfLnzFWBhPXF
8BZF2vQ2JeXjE6k53XJwe0PRQ7uw2p4giIyMyXwkmMLnla4ynqoTNaq4BeQEldXnOWvHx7WuxF2D
sdxEKpasjV9Vk8x2sxIrI2ioOY6grSxQUop6SgLVmVMM2NmQGYcGQ9qXlGf3IweDVgfjQPYlMrsu
RnE4Ju160usSJa96sdcjuHDiozlUNPuY6A43zLUtHyGXcaB7rvgI1m6ysW1Ag1h69/b/eyMLg1OD
exirXHxAr8NHgxzSfHj9QHTuBLY5I+cxuySmUu+Ac73zSez4Yk5ld++xdx2JkzcZbvGmIf/Su9Cv
OFN/qJtJCVvnXKWnC/I+ah4KhMDfqXPto1NmX17/Sue6kls79aQCGsMJ7x2cka5YZRhEw4q02NuZ
1n3ubYcBdD+Wu0Z0bZR1wt5BZZ4/X7j4mfPlNthTRSVqK3TxDqM2PSaWpgbLmGJmKSYj0BN13Omj
lYUAkDJfZ1c+QmlSryc5uYCIimpnwN3fF+r48vrHOfPzqpsifF71RjTjZB/Uqea1k4z2vl2r7s4j
OYyoHZIEYzUjColDyoUrnim61E1RzmuzLwjBxSih5MWTjk9oZ4iZMwcb1hHV/iXw7Ll1dLr/v5RO
4LZINMSse8AlXIVpqZe3nC3HXaNnxcPrN+/cJTbdu7WM4e80jnsAP0/3xbPvy3lB4kr26YVK+dwV
NsV4lwvNUBgeHWxXed/nhvEmLzVybq3lUuLCuZ9j03mToiqZmZkMADKph5Pbiet6rrU9rtD6oA3u
JaT4mQaGutlHYiIquyYFnZMU6TNF7BGeG1pjkX6VWb0cC7t3Lji1fswh/1nBQen+/Ze327JVEeWn
UTzg2JR1mbxxvHa8Z9IESL3v7MiwB9SpXV7d4kEzgrpNCIhNUyKQeXk8eaX3HZoPZ5asL27GeNae
cjEZeHyMaadTGYVugnrBhFkH0LMXIZpoO9TLzH5jgMXbZ8QB+zZ9aRRrlXOclLwN+sUUocIUci81
MungJJf3CRy0g+E0xW0MhzHohmW6GZVmDlNHFUdBdHowlRlv1cpcw2rKgW4jVd85A1IJKlE4GGu3
XFhoZyZRxBP+ftNkUuZI6ErlIO2qO2qcM0M4JinwuKHbmTH5MDBkMNoWhXLVZb36NtU0DmRuesnp
v8n2+59eh+5tWo6Fnki9jUV8GKfOM+A/reU9U0IDTA1uioOj2VLfuT3ASNSGXfcy6qPY2bM9HFzI
ZFQQS6GRqW1Zd15Of/pCC+bP27W+jUYw0qQDQTOlUVtK7VBlvJPQcuq7/2gH+QEr/mWTGgpN8eb4
v9g7kx3LjSzb/spDzSmwMdJI4FUNyHuv930bPiHCw93Zt0Zj9/W16FJmKTxTEjTPSUJAKsS4bMzs
nLP32nx9Li6BqClBpLjOMhwogv9K5vAl2vkf99Wxviy4GoNv6qRrcdwT+7zjoS6HNqHBDmQhASuM
PrfJ1wlvbbfumzpOvkHv70HjAMCz7XU5LW0Ku9jvk6N1GnBiqiC+iIkNO9CswJOZBNeNKMubYmh+
9G6QHf78zvzRyOsrtTtt4qTWJfOeNV7hgiPbiyrAU4dfbdjrIK97x/sx+51zXi7CPQ4yRjN2ZsLz
4Wx87VjwqpDI8unFIrgTqeuGtgqsv8Bl/8Gy+SlF/N2D8xNwkSsoyePYb+VN4EFqgteeRXaw4m/r
pTj+89vwB8vmZwf1d9cpErMiTd6WR2mwXBPQ0BwVYNRDWDFxyEM8WhNcDX9+qT/6SV92gsof4Tk2
dnxk9vN4vqALi6gVp4Ptm/gOMXv8euv+A7v4f+/1kA3Lydt//9dnAOgf0y6O9PK95tz05Q/8A3Lh
/SJIJIQ/RKI3g9LNS0g5O/z3fxkb5ILoNShLDvkMcHTZ436DXPi/UFSz6QHONMn7BNb+T8aF9Qt/
wCaMB9w2LJVtkf+f//+TyvRXGEny3lz/upH+HiThfpri/2+Ddb0tE9oieNSD6y+3gK+f9wxXQPUu
agLhUzjWVpixotQwMhvRRv3sgewCYrC+jITXP2C9tBD7+EGeRe7apRg55mG8m7J5RilsFc4LkWfZ
tckOoELyNYz7BeTk27S2AWHSSX0KBba9Zb69ATqNeRrDhibEmdNa6DMSZ0xuG1iSMjLqtbjRenDP
8b1J2IVz7z7ORUZPpV3rZkKS206wV8UiSlSB0EIjtUK0nBIzoOFPu/CZjs9wSSsC3qqaYms4II/g
F8m4UM+WScoHI1AH36+NdOt7L3Ry07XxOIapdor3RKWwLnskR/Tb56IHoDsNhOT0bFi9mc5ltPSb
it71QHEcGXUtzzo7dnEz4pxLdm1ZeUw7BBfbW3bjW4DarOTboBJ9MQ5QFFmIQZaFY1ItNyl1vzii
TapOK9M36E0QznXV42ErD8C+cCvbNHbHsJB0IMJK41DbwciZ4+25VO5Ju5qE5SYQLi7pucEPTNxZ
frPcIU4iQTvL2MWqCPDJ4rOhqpdj7nLvJ8yeKEkzmoBdr1DyQFk+BqFWuCfO5N4xqYpvjVwk+oia
Vfshmn3r1qjSpITf6csLwd8v2eHSdHWUOHJ9SHoEoyFCVf/EJG3V2MZNfk4Ni447NERqg5OdBgre
sjKCV6+fnTRqPXd4tWaU1qFT4OY4ts3KvXOHjAh23yjH+6ko5UjTR22bne6go6UAH23tnmZ1se6n
KYux6+igvRiriSlJOUy8x7MhrQ8fBVsVxnRe61B3llLcbcCiQCADIw+x7IkOH1bvgaUc8ThGzWJg
/NBieXNU07yPq2d+gE42r7x+YXAd17bTYumFChO1E8q2fUEjEnKCMAYeWbdkr6k3DVMIxW3B9eSr
EaRl3L7IukkBS+DIQYO7iJURD5CscHWni5Ugr2xvqhq5zuTn2KIgwPUv+QT0OvQmFdmNPWYHSxSD
2NOv9E7dgYMTzftYgjlNUtI3cRfR8vHspu1fFyMuL4FClth0UqlOdJZIbuRYVmKPVMR1j6Q9litj
Rm2vO1u5Z1buVPE+adv2XpiV40dkEmAazW2vq6M5G2vK2gSV8VHT5+NND887P5EEASyRVzO0iHxj
9V/beoV70wu6qGEAate7nA2bfmPGeeSKnhNgP9x35dtg+ao/6wOZnrceXoNQmPO8wdhaoNFQakwR
tSvPYmPvtR907VMSTMr4GSn5+t1oePQRs2vvWw2il2dnivZbmRroI5skHw0SbhaT3FNsuHnYrUFW
QfNI53ufQjynv2ePl2OL8zDkvK5fXBrp36cCByRxZmkOC3Wqi6t6XY3vUruusyOyIniTKjFkuDax
uifRQg4nDstfCvh66O5q+OI3vGOO2vwrLa1WKIg58xK4uBE4WoMWPebFR5/Ku0b1yosLoRL54EHL
lCjTmvRfTTxCG1in2myn+XIU2Szp0ko/i+J51MOp1wTcDtHBbI0qd8NNahv7DnihtffuIW4XTop0
svNMFzhZziIX66qZd0JY+mwyzaa4dFuVyX0P6DQjgR7d0UU+pYSi4140X40c+F8YQ9/3j8py9exo
zcxNkecN83zVER2Cs8VpzeK8wWNag8po3WtdGstw06w01yNBiEUM9dgT8lZYRsp0l6xu89ToMobB
va5cLw7XzLO0HYqxW7w5lBWnbzqoVqb2atHmg1wnghtIlDeMqBbkIZOIZPB+p6kDMMP2k6V/lK45
lO9FCZQlDARe2QPh0yMozc73l6OCYw2rxFKKJ6LO/GvFu6jCwObP76rZtl631IRXBmc5HsSYZwXX
OJtM2rDVcD9xb1YMo10dHPJOyRlzfubNO7Wk6aVrFtOpghXynOVVrCNvDfKLFfqUdRT749iEDIwN
ZoJT0/5IhmT94aqiv2q6In9piSA7S1PPeor5oH9YjBrWaBqCmRxSbwFrjZFOvslp0g8O1FvkidlY
DZGzzZ8wusQpdFlgyz1olBi6nV0I/8kZ56A582iuMR1cK47x3dCTceZ3a8UuwZKjpzV14DM2rDYg
6p11h4+0QRwamPPKfunRdkQWeQcKUyzHk2rdx2YiqybKZ708QL7k3RuLMkmYMCQM4pxpqtMwG+jB
HIqqR7VNG4Mb2CEc7k6tDOpl6JFtnR6skSlnWBD6DaUu7vQjCDtc8YYUIg5dS2c5YyrfQk7BoOkh
k5Pyo0UGONkG8soHtoucq+ZBXJyvAYFoIeuxtzfcZOU1yxr7xdZot8KGBWVk+y/K8QDM1n3xErf6
kAljDgovr+0PpEvl3+qmmR+JWnVBFcSm94pOYbh3bAdgNNOrsgpLqgh2cbwLP2RjBCfjEKg3P1uK
66DTDQuGGNHW9e5G0W1Tt7xZ6ixv5iN226A2z2qA6486j0nyUcnQIYpkdP5RoET6GM0k+LBEa7I6
VeISE5XXhAhg1ZVbY0XH19RcMEIanmu/ozLHMN7cZ8rtinDFe4i8WVg2YFirlce+MVIv1VRt5+UA
vTrss9oZ9tJEF7ijsB6O41g6eo9Ir3KiFFUPvN7UMd+8aV6XHfNqWDCwVuJ+5+SEP5jzGBTwX237
nnRscY+COUEXhwshD8FRxgxyk5Yz15z794OKay/KgqLHaNKSrxk5OJifCZIYnwOzHpxtPAvBHzaH
k2G1dtdLBjbwHZTW6gTNoi+wtpf5pRZJOV5WMIetnQsw9oEdxSxO8qCwHqXs7ClyZhUfUrVx1mdU
rGK3pL6d7B2pF+dgzzVAobruvYeB2HR1BLRfPPfkpdHnIdv3fs3N9hr0RJZEo2nQ3Z6TojxnUU+/
o6Ya3ypdJG+cZpfXEvLCi78WSCEYYPHowHQBUqDRY9cR37zEd9mSxU7HPh6uMxmnD8xV/DhKNMex
cGJobkaxURT3U67jgrmK5X1bdL6e1Unmdgfy/oLgtJW44MMe3Kh1orIY3jsDTOuxq8bmGi1TUx3D
HZvfLBvLz85h7zizYj2lu17U1siYVzOBSeNOnsBYGe1wsEjbnNY1L2ka594pSDHGIwwk8H2qVEmm
54Mq2DRtZqI4vNv4yHdG1sbV5niwQmNMDiRBDHWYNLP1zBmhSpHQc0jc+V2gntIBNHCkYmT3YZv0
hYRJGzDhREBp5MdBDEMrMkRsE/ndr8HtUq+A0YUvp3uRd+lT40BEhixfxz1EHzt9qo1levdlDmCu
Ljg6hbUFnjgqEMGckeCV3mimvB1GjUneV22ObYA9PrnMmFFuHqd2yaOABFwb69PMn/bbNLhcpQUd
O+czqx1tPDu1IZ3j3HAAuDZ6qk+NqSDbYHQX96SAK/aQMztjgYUyvAKhV/EVY2r+DlMdMzobFyux
Q5qADs0TnTIn+iy8/1MQ/76+9SkS/7ggvtMsRN+r959K4u2P/KMkdn4JfNMkuMknN8kn6e+fJbHr
/2JKi5WCN58svs+697eS2IP6aAKD9Bnq+JZJsM3vSuJf0wU3XCThSK71dypiRvNUvD9VxIQ8wegi
OccBJUk583NFnNh27+Vkz0AqycgJaO0V6LJvw58OyZf304NvlS3TfjNGb4OT+any6vnMTeLJhl+W
5/GxyK3kEQUSm6fKVL2GhSgLG7Q1rAzAIds/bmfsfU6xc8jHtMJ8PzESIjvGyjjrTflLbqz4OSoE
Hs6RLxUScCErc97Fk1udLdK3v4tZUxe6nMp16Kwy1WFh9+QgM5G07U3PsCklc3gWYZ3p9goihNlE
S8vodM9W1hPwskEhmkwlOUd+xEE7pmZEj6xELMqo9HvxyiEHEMrUrPAjtecV7UmiJF2y0VxKzuDY
hosbBr0rKMPEXaq97yvg2U6TB9TojsdMmG4osQ2+nz7WxjStB7Mfqjmy0jm4EckcfwCdTx5id1IP
vdPwc3BXOU+9TtJbe7Zn8B2DrvbasTkbjeyHKA6KuL7KaySh6FfGvsJ2VKV4YPAv+idtIufvaMvy
J1xM3kuW1a2OxjydvcgIPLIbGosU+h3tiLHZFc7qRBae8ItgnWx6KUl8O9mzfGooVzaHT1Hec+ZJ
q52pMn3P5rNtpKRdXnZpQs3mDH7wnJXmeFMOdgcnPhmro7Y1sUfUlceyy4CY805j69N+LDkdYWc2
yIeBFDOzMtMJv4DL4a9RBjSojVSQCEjxwunvfEsRp4M+rP4e576tzu18M3YkJaUaS2cgPnKQCemu
m2vfgYYvhE/Ej1gH4nOMbktagK8RkuYh5sPiJvWNY8ESHnmYVYSZFIZ/Pk6oQSFyyCLynTZ7hxuf
PZecwfKjZckq9g8vMYaIaK4hQAZRkswSl3XjhUqNAE9XR7CKm2XtxQe+I5WDB7eIRquV2SechkAW
n6VwaXy2Y4utuLa0kZ0mWTN/VL6YjZPWkAnyBjwW1U1Sti0yOq8MbpauH6iq6VjttDD657nENnZq
idLMTzzS8+6GUVOP7chrmO0HX6CCeoVb6OVn5OeRG9NOo/9UC5ccDJkxeUcIyizmuOuN+A6yUDJE
2qB7QvJAKZswK7uyvTU8ijtOQAYnsog5/Dodp66dXI4xevaQpN8E9o0qgZfUFMz5+WRP04XV2FLv
KLIIN+AIiNTB1g0Se8JB1uE6hn/jgTa0ca3npkIThxlgJo3AI8SiiDKV5/Vh6HI6C/WSW/p0TFyn
OTYNBFNhUdViRtHkknaBp3o8Vw3gVE4eHYaMOm3yfO/+WnJ6ivKTU715YzVpd5cHZpHuu0K4A6jR
Wd17nwXsUA3BWz15wtlx6jK+Q1wproLMpOxtOA0b3EyqYYHE7WX6tUSek+mSXgGF87zV0O1nOW12
sG0Q2MjV4KSwldzp3FB+t3bXfiOAYu3wBivvG1ZdSvXOdZfvjGvjZ0JWkndMmM0H4g9N0G7ukrNj
f5b9zcCAl2HV1g5QW2cAJmXfn/lOXLy5plNz9z67CGSdQEdKvMq77D4bDc1n0wGhov/qfrYinET6
C8jPssxPEk63N13g4ZgMcgtLLYpOGhrVZ3OjGXrbjwyUwfftzPB3XwnnrBi21IZxlMW6KTJolag1
KxEOfbZQlq2bEnw2VlAUV5fuZ7sFCwatF4D4nLOCxJdDmEoZV/tOFPJ0KnQvESA2o7FncYuyz6aO
tfV3OHrw7/qi74xo+WwBLTSDoFHRFsoVkpX512aRjw4o0lsPCQ0ppV1TzybFFm39sNz6TfEYgM2n
4UEbqvlsSc1+RXsq+GxVLXm3dEd+3yOS6kHBP9mfbS2vXt/qrdWFW3Zbcz47YMtnN8ycFZ0x/dkl
02NGx4wAUbpndOZQ9peZsj7cyUWHqj97bTGP64b0AfclK+OFItQ5LWXtRySc06ZN82o5TMvscUrF
BXcvPpt6muinO/uz1Wd+tv0GKMGvmfZs2FpbXzD7bBHGn+3CIGMgH8JF49tcP1uKS9b5J8TNWbRO
8cg+jp/tR+ezFckAX15wtqVBOfUVFa7h2DKMP1uYUE2qZy/m950AUwuABy5DegS1aGt/frZCh8+2
KH6J9N6Aq/I0Yr+nKVRzDIiyFan0jci1GRrV0t4mNSwI+AlWioZo9Fz2uKZqiXRlkPRb5uN/DpM/
HSY5X/3xYfL6vdc/HyT51387SHr+LxzVMF1zGCNX1txI4L/NVnxmK7xzQUASgc3/sTGT/gEQN38B
OC7BigeAwggQZcf751HSsPxfHID4NjmRlvcrefxvjFd+Hjh7DlGTxJMKuoX0qEz/K9koJWjLSPo8
2XcmE4W2cdcjsnX+yrD3s+7nt6sENkR9xxcOP+nnA2vfTjZNpyTZLz3bWe4ftUH2nVbMBbCsYJcV
47XhNB+/ewr/ZnC0HYL/75D86zWJliT0kXY0A6kv+ozabynKUwVLLEYtYyKgu018HZ+TGvR9po17
MdecQv/8mjyWf7kmgek8bYeJmvXVDDoNRbI07Ka71sieiHAcTkuVrCFTtPLw51f6d3eUA6pHMKlP
JsNXJIfVuJlM/MHYLbOaHpsaBaKTmCUjltEC3hhbx445DYcF4c3Jn1/5X34j17OZ/UnypE1SQr48
SybPjlsIu9uPuT8iaRODdVc1rmvuipgsqb+4o//yfvLtkA9tWq7jOTYxED+/Oeg2+0RZAi+vlG7U
Zmo8VBYO1T//Tf/2KlxJmhgmpPdVNjRsnKsy9/q9Zm51AZY83dEsbvd/7youpR9BdnxpLq1NaX0R
Jzl16xDiHPf7ckAtjmXZONgWzMM/v8rX57NdhbKVoSiZtSw8X67SsuyrukzUXg9bml5lTXcNMXmn
bWfFR39+qa+3jUtJLmMJUnKl431V8xREY7i0Voj6WQJwogma2aka/wor9W+u4ttuYPOAXd8N3C8/
qF/mUvugEFHDg3oyTM1UF37o3384vh2YtsmsG/XKV8EgOoSmALqqyCRjuqWqnBg/7f89A7zHDBvd
v8USGLCwW+Ru//w6LxCvOZXlNMa7AF9a3M506gejE3+xPGyfxe8XP1JgiOHcFgfbpNnlfZmZ8xD6
EburSS9WIabh6HRsG2bxLRE+8VM+WW3Xf/4qfFF08csC3gJJfJHJO2sG/hcNYVo1kDEgZOypHXB8
dKhdtWWgdrXN/BSj8fdEYG9eh9TaL6mrSIaA4kI41V+h6jZ1wJcfT7477wu7Iz0Yk2nLl5ushFxH
SdD1fkpsgcdDYWsMjXGV9UkLB6Etdi5ccQcnGQlPh6nog+oxbsvEvxlinSxHRjkl7wvy3fLULrtZ
XXQznYFnTtViQIXEWOYUekNK59SpepZ3Ta8wY3ps97dkCeH9pz2DOLtqxNofl/nUXisoseOhntr+
3Gw2vxvT5ZkANbst7hE8iOo49fAYHWUYW7JoXjI/3Y0VScD7fNCe3JmUPWrfAc3DfDVNRH3Gfb7u
cVas4jmxOoU4OvWIDSRCQxS3k0uU9JkqiAIjWn4iWVAO1RhhIpp6wKXtulxaxdoUxpntFIN/jk6B
REvi4PV5kzWUT6TQUmoq12wesAKAkslM1e6D2o1RGpDYfJaD4c93BUmQ91MmmaNPcbKcx4Njtm+1
X1USR8r2yXpFJsmuwlRmRqu2iDpwy5S00KYcKnrHs4c83pm0fFKyF5hMyD72wbLOpmCSkjo+EFjl
XtOc8ppI9oY4E+x0Pt0kXeQ7E83toTEUZUidkGMIcrajEnAym7GKEkbj4nqy13lvq1nempWkXFPz
9l8xi9nv98x+Fqx9fZDuTJHVOOJUrH7kQzfR8qhSnexdc05eUksFt/QgnBcjhci8AaPRYcyiKDVY
ysmcwE/ZDI6y3JrmG9W20zdFR/tjFTU7M+OFZ92J/nvGvDPeVdkUO1FMB0fR1J69Z8GIDq51HIBx
aIWS5xsylzhZwzeuiERqfxRj66THOTkz62Fg2F8SC+BJhCHwt06TPmWSNkiPlzFueK2BbqXq4CwN
pcNo00gxCFq57Duvf1Q18p8jkmQRhtSwZU2IgDECcaLqIdfYeM52ULtiN2znMSuYxqbVkVHk8mVI
svaZ0sJ7mpyW4dQ1Cci539wEJuzXCx1Yjdb7AcznURZnEwVJage3PDJb7Bx3QkJQcCyaQliswSNO
9XbaE/C3eaJgtORnvoEK/ohQgrU+FH2hPcZ5PtWwXbgk78ZaUbNNiSuvRBELJywZnhp4wminnCdp
klsXYw+BL/5W+Gt/lSRAgnk2ifcGGIIKephxE6l1oDT1g2k2wlp044sxaZehTWvJmwVZ4tYckhlU
mHGq79KpgW1Owmd71TQ2aoN2sGjC22lS55FlpeO91LnHrMvPg/uCrqh7Mju6uEz7SsCHplrvDmWJ
1eLCAVv8zVhHdCHWMFvmWWCkWOeM3rOdfWwM0BE14zpnl9ape2FXlfUuM0Lm6SzJ+HTyyJ3fGN3L
cnCtfkCDETBBjAzMCiq56HLLMuAvr5qM2diSKOgaPyZDxoas6dU1WQZDaqSK+GzXOZMF69Ve+Qw0
9yBvaPvmhr/gIjLJdos0gZkfk5gZri4sMvneJJNgPMX4N56PY98tpyjB4Fnbk9FTy5On+gZlqoOw
YvWmuHDbNn1t2MoWKG5+CjvJnd13Lcbq0emFSo56bYtvCwznl4JA2cfVGpxv5Tp38ihOWtdCw1F5
eBPSZL7D02OBzCaO4MRccUIf+UvO2cLMGlx4LhwJN1yIVP5WTs7yOoGUuPVTOto7AlSHjjbDjB4H
Z5+bRYybaZA4SA3vTSfIMHAaMBExWWE5C7nD5g8sOl2310nFx1PyVUzgqF00SF6mvA8KtJLZZg8o
6TgWeBfDyk1kd+KO2jkekf2wXFRp91QqiS9Ryomu8dKK5p1sJjIAitK3QnzS1jeXrMfnqi/mIMo5
YbRhYdglVrskI7A3Fwtfo3QKkZ5gVRdHvMtSMA7v5u+rOSkrKu0BzD1k/lGdacdcbgGK+R9B3WEb
ywWngKiEDmAAXS/bV5c14A3Dg4EPShjejd0R/MiseNNhJMEmLBrZg/a0L5Xe4yhOrwOiWmuyI+VK
p72gLx5OhIG86kEZW3xlFmR8G1qTfZEHWI8bAsruYt75hNYFabZHWU/PN9ROo6uzFiXQVcGc3T0a
nM0ovqSlLvdx2ncfVpo5484VSXOQg8xipOU4Aa4Zbrg3jtvCMazN6gekV2alxhYtK1v4Woyc+/47
xtue8abOjfttbvyM52nAuw//hWm53TpvCXvQclKai1mHeYzTJMTmuriHRbTgEGvHhMhp6YH1skhW
0TNdTfPrEaO1GVW5tm5IwkrhOnuB0R0QRA4T48C8vaVPCCDMNlMX93s9lx8Bup0FFnQjaqbZxnKu
tDPKg03Rd2ODPsPdGgdWyqjEW9xjT6Ttk5/NyAHn3mJk2RE4/EgCkM1gTzaMMNLFWT6E6h13p2uC
WM9FXcX2sUGjOUFIyPRn5/XmBtchk6o7g6Rj3vplyqe99J48tWbDAyyfLvWVNZCdGlZLVd4EjgYE
WQ2l4110pSONkCiZPGYMa41nyPNomiMdicleJtqAtVabF72UtKy6IlYPrDkMa9nYg8sca4uJxWz0
3tEFTUd0PtU7wFpmlOVS5stR0sT6btTlKjGMw8u5kEE64+WHC0pAqZqMl15U67M25QoCRmh1GzuZ
uBLdTCTvOvfsLH5anizryD5Vexa+M1RE/QsBvabeIc8Y8ArFg3hCPmb/WJlmHesSz1rUFrb9CBIf
9vraZ8ZV2ywefebMSd8FR/grjgHmq3AKuwsr/ttpyHgGEEsbC/PVUsK6htrWvXO2E+S3Ju6AabYr
keHFpiLRp1UQD3w/XncE+CL06Fbh3FhDbNwblVVZJ4G9oY97uZYRc/Hxda38qdtpe+IjU0y1TmjL
E0Qxy4GDX+ETwzwMwVBwJiaFpMYrCUjDjotbCsx1Db28FXfMkj1ImaS5IhrsTYbcvmcwHBbocutd
244YxAPH7iZkd0F+ovoUZzJzO0bS/pzzvsrY969LyQoXccry2j35XsV9brn8JQumE6+VbZFYM8fK
uiZEZjUidK8xMIl+WgWROznyF9tZanO3Tko9DF3lX/SipEPbGV1c7kWlSGnRa2wDEqjMWB8bnBuy
PY8Krqeo4tFjbqRstD2jUaYcZNsa4sMYEPk7pH6KerYgWWfnNrAc90IYGgOT9lriNDb9ITbZXsCM
ng1/iOZUzY9oNtvBhr0cdxW9V7uo0OIGk8fsxqndbwMsv6thbQLI81POQWzRPR8Ad994Nc22EyHq
3epBA2Fl+GVhI547q1Y707PHa1klVrwnCZtj3FgXzaHfguUxVGVlfqjTOW0OZrFCEnO6AnkqdRMU
2ikYmwsixmYb+47V/+j6FMGlZ3dVzkEZOhdh2HK12d1hnSELCKo3QizIFh5bId6aLMGt1XWWS+y8
zzFqTwyYlKEnDVRaAiKTdRCAakyEZoqEIycBeHgouk7ecp7TyDq6OnsYqQ66feMr54QI85g5FNDo
OmTIWf/o1difG65JRhY09J7EOkY57wht6qux6dWz6fTzA3eteodh39lRksdYOIVM29dVpf0tCiVy
UeI05RyclXXw0jQ07UK19HCw68UJLql+cCIHXgOXYMpyLOmEfzIyssXMdCl2BtPaMUuqH8Zxqe5N
Sd+NPOBOPsYY/N7m2K68TdgB/mlkuIDGbXDLE6ayHssmnNwaZbcxXNi6N91QpIW8I8AthdhvdEhJ
XCMrVwQxcf1i9WJCEadn4ixEj249VFYZvJYM9MkJKEckM02u5we+L5OIcqOeP1JiQlw8Dav67jnl
RNof1RtLLIlP2aHrYLo7vaxYKYt5ATVh5Mv3Vk/+GE5rrr+tnd8/S7L6kECt9vKWzCaZFGntWxe1
VZhndPKXezdvJxGSF283Z8OAcnFfj4n/5pNIduqIdVXsRrZ+0e5CnIAdJ/E5kTS4sxbXuYeJP12l
nqe9yJJ5d50Ck0Zqx4iAczV16HEqEJEFuK4JIxkVFkrkjvNTStqME2Y1UdsErNfM19tROT80bwLV
SIajIpQIOr9nSWFcGU05vkEoCoxw0DUH2rHKeWDM1t19NWREzNRTP90vtZb3Y759mVVupB8+5erd
bOkyPVUL2h+O4pOgdAFik+2WoalsArwriPDoauqbHJVuvJckiCP7SaYJu/kEirvu4vq18JexZV3z
mOvmbsPYpzCXfkHS1BDkVtRxvcA3kfUPt8CwxPyt9zkxeYM5o2FIOIe4ql++x5LxIkOXJHh2yGVR
bJy4Ive9W22x6gVyZ9iObXC6TJJDRE6A+Znn1yMsiDj2f0xlbPZhV1o99bpVmqdu2xPsKtG8PRNE
kC5wRn1hhuyS2sYHt6XG96PFi+C1ECnAT/jWQ7uW3g2StKXkd6i+2DW9Y3xrUQy+B52jOQw2hb7a
sjDaAwt1dZV2/fJtRan3IJ0GJ71dzdlH3Hd9u4d/NfxwhiF51+NcEGdUr/Ww8xMjAx0AgvJj4ZbC
zxk3u3Abe2yZvS3uJkTpadTXzYZ0JOc98uUyvkgvSJ80k2NiRvqELruqyWCJTH/wbFadIM4OnkaR
tYvzwDkfELNmkcdx24qMpWOUhVIumE4xzbdz5KfMK8M0czkjAIugZdEPOC72YCOahUylChln2TBQ
5tvVqEVtVc9y1y9qvKPPyTC+swy252m2KOKcrgWEMsbK5UPmZcAk5lfJdJAA/9dHImgSBRK1Msso
mQpmjw2UrndJhXNjymx+N4w2V1HpzlO2mSlWxTufmPgoiFFZwzEjiyrqRk/kkduvOVQlHBMiVx3S
ZE9bfahsP/d2DMIDkBxtNZb7xkkRZGkqGP5acigr9IddQlRpFijnwkM8+SDyeKqd+8HqYs9+kMlg
rrtJA9rRWahnP/Xv18HN+ht6EKmzgyIwbND1Xj/JbjVPCIpKEnaOvntdCzFbO3RGKjlnasmG6Fdl
50bAkgbM/BPpT3NqzejDFp/WJqBRMZ+KvPWyvecNkClqJrh8jXLOf3h2XpZswB6j5GzN6yAk/ov/
DcZtEBpks3lhNEv3aJgkZ4d2uzSP6GrFXa4Ih4kGgqOIEpzj7AmSBvQkcEPL+Zj384cdGPbbkNds
dPZSUgMJf1aA9BWlPrPSvCw2so5mzGpNOVQhtG5BVHnFdD046fVgWGhx2yrtr2EEeEWYaB2kR5Vv
iedZG26xh3gIXRc6fVVHmFfww5f9koo9y0DAPkucbX2SyNLrnq1c++Z5sNbY0xtRLayAiunVfpEW
Tyq0eyQdMHoIN2PtELaZAW1VcmJpKZmJOtSEsZ+fV3kd/y97Z9IUObKm6/9y9zomyTUu7kahiIAI
pgCSaSODBDTPs379fUSdvg0im7A867Yqy0oqEzzc5XL/hnfoKnei4WyddnLQVa2DjxZCAlYbDEi8
4OycqNAvfOs9S7j1Vjma9g2JZ2Dt+qK3q1t0Qtr8IspEbrloxidUNWUJmubOmyy9va2CfpjlEVDZ
SN0ppgKIJ1ajtYdswIRuXwxm0JwFY9pVoSsDkoIvmkxsSgcWqYEkAzYohXRXNeZUHwS8k/4JbIKR
XPhF33Teplc9YW61wLDBgbcs37r1+oqSJi8tnjdDhuSHxHsAYa9yjCSbwkNRNxZ0BcRwbTD8QiG9
bEbkRCS3ASTBNYkTnVym2JJMHeAkxA9A8buQd+oc3AcAY+obak1ZC8qSMYY5KHhB1vY6tJXtyxsa
ThVLJkMEEhtLwyWDNFoMtunosVTBOMbLJwNxkxhvgSpX56LrdY61EgzWWml7dGQCFR3T7djmBI4D
ch6YFvSCuqQeaibJN7PIKNaEZTg28qrLyRJ+cRxGQEilSRubGLGqNugQPyo4SxWWPtbTV0wLQ5O6
55hRLGz0PMVGcpoPFMpoGQySzLSTvayWEauGSQuto6hmIX6HZq2IVSZ30ELY2+FQng2WX/a3epfr
BmAiwCTiqs00GbPVTk10bwW22xeKA+tAapGixyQvvOHequM7iHqQE+LAmAJoW3oZ/ULAEBalJ0qr
3MeVrofXQzTg9qQYgwCApqEUsh/ycRrIJwEk4yk2gp/RXAQvcnWEpaPlhnBbwjkMw8qyUcwTkRuS
OI3psqgrRBNT9SEFcHRNtydH5WiohZ2EW1+vong4HZV6UKZ10xmDb23DVmmkDsw8JjGUjWNRtR7l
ZBImM1kJuW6AdY+9wWHrDEWRVGe9CV6G4FjSSyNe+7wJ9bQ2zJSG9D/dqv8FEHwCEKga7Zn/GUDw
C7Rg+zx+xhB8fMd/g1FlOl+mAWRSVQ19btH/G0MAGFWD7WhjUa7yLbJN6+y/MAQCEIFFhcAGp2rA
w/yERpWE9i++h/7Qf/1Q42/wqIuGI7gGW6MLMxM15+7P0vsCRFinaT2F/CnN5Mc60etNC/vilsgN
XvSnlflDU3/R9v5nLFC2ghkTzix9zwG4Y0xdxmKNM2JNw9kIrzrVtDYU0NptSwPjJo5y1NaqYPoH
Nv2Fl/qZh7roQv4zMmNCarVBFCzFJK1BgJBXgXnHfpmD2galXiDo//P0/riUgvnhECnTYF90u1Ot
bUScM0ioWzdI3jjcYufxMY7+slf3z1w+DTOv8ie6t9IhIQQCQ1Br6MKLNkM9qi8r6bbQJBgThVe3
23ygOUJZB/U2PYnv8bg6BEPrHxHPWPiXGv/+JJqGNpGm0USeW3mfPklPOBFYPc+zX4GCc+tVfi6t
wi13wlbhV6p3/YZcwKlWyYq4+IDj4Cp9IePewfo4PSZG+sdnLP7708x//unTcPaGBs5wYt31fu6C
EDyTZp++v3vGpFyaAQbA5gEj2mrNuJVPg2ja2PcezqZrqBX6hlpwcgGsAd0PPDj/DtagmQYwFPqg
dGYBN8DHXgwlaj9VG058egAglWMulqBpTPfnCQlruW0ZxzQBNLBnwWrwWn4dR27Rx4S8xs1S0VJy
NGkMJpwG27EmkQ+8bKt1bRBsi1BoL0Lt7QmrTk8UNJZo+1PqJUPpToGaUNHQ+558h/jaw9XFQ7Ht
EHclVC/KsLJ2iXd37ANHLgCh07YDjk12rOirUVXNel8l4QDQFzQq7ZkM2ckDVKtZQmUc5YSaAAVa
PGIS1TpPR1bmNIqhRcbowlxYgXmArHUGyhysOY7YlHCwKzBnzPOgbPrM7DS3t6CgmX2TQybtSs1y
B7i1yUk4/7ot4rC2T4JqKKIb1PwLOgd92VBaK8vcdqUis+8gnXneZStIZrc0zXScCUa9k2j1wWT5
nZLGk3j2SJbBnIOfHCSUL9boSiJMK6XEipZiGbkb2PXgVn5WR9tG00LK26nl15sJ1Tx1JacVUlmS
mROYRgG6gAUFS8xdawu0duAJSuf4r1HACpvTIU3S9sSfJOmcCi7BWIwT2quWD4VyieYZUF58txvV
GTovpx+WKGG71ltZOse81Cq3aPjg2NYbifVqy9GAMphpD9bex8HHdm1zhDIlCQsEQjw0ybMANNSu
K0KzcZOFA8jOGB/tiWwHkkHa15mEzKmvXKmVSm/AMEbrqkQZ7arphXmgJ2K86Lwj+SoBbn2NWQvB
SY8RqO6EMeDwFQzPqXOFNNbvwUB04xJwkVdUA1wGvICD/jZGzoDGlNFPNL0C0yK3VUpEU7tCTX5z
f1KE6pWufAy1rElXNRnXbepLFnbkoCx+S54fXgBgkDyHF5aOa4BpqLkuTN+nzQZj/lGzM9wliYeR
CwVBUrzHtGrPSy/0fvtUlK+CdJpKByECv1oBzO4u+7HI7sdE5oD1C9+/hDBFDdGkuXOobQMmvchq
WFJmKHU3Q9eUr5Ahw+J09PqBqlwpVTjsGlJwP5WDF7mpDMjBsfBxDRxNqZKLhhJ3TNHTanDp68Jk
1SFDeVBx2qXPI8b+QvhioMPTQbasVBzMXJ8M9RfERfuUwiy0BRUbdh/anaxzL8jYDIZjCjRcCjv5
MAZpi1xcVBXeKvSxB6IwJsG3jtnol5iXhojNUY0GL55UpaPBBqMhHyvilT5DJ+9z/M7PJc2anuje
oHfDNrMuccahwkLhqwcDbybyk2FjPIYSZGgWULcK7dr2Ot5Ljybbe07r47mZRsAsNuhh2WH1o8vM
K8ZfbKnkNfBhQrugS/qBtywqSifioLyA6MYyRZqnXNecIYqDr0KRrUpob8Zqymvj3NNTjZjYEM3D
2FnpedGMje6G7JjrNBsKyCdxlb5lIrDQCI5EzL6lsQmZfMQKBnG8UjVOtDJK97oC+mNF9T/R8Wvi
5Xb0vChjV1GRdUAL2ZwgvVd9ncKZbtuERkxSBpAmx7hdqVQnn5A5oHcTKHp3hfuWNqCCZJVvsiyB
NAcqF/rUKZXhjKQ80c/CuGxqJwn6cNyYoTnFG/ixtrbukcqR16Xh6RgYdiBYHIgX+nDAYhDZwbDN
R4qLWIN42DvUurXz6qKqIP+XFSK3Mwxjq01wac8UOL139pS2ULCRZbgJaspSCLYKOVh5YSewZlSE
nqwB/1fT+Yy+v5pA0KmwnpVEoO9dX2ITGRVrXYHCjI+YVxEvFrUOJh9B0uhExs4cpmWVDOJEy835
gckN/Gjf0Ip6BTGXat5gB/ZNR1kodeNQQh8hkzPZ2BpVj/QVBEwJqn2qDB22fD49KerpXr+iNwez
BSRQ0KwHq8WJGfU3bqDaLJDzpY+GskfTIk+3sWK6uOs4lNsSA3kLAmGsm/SxgqS/NqoihPjt6arY
AywIetfAZLfmIggS6yTTWoI0MQ361aD2VbEqzEHo60CO0341ZWFZ4lrEh9+keq5Ke6VV9Yryao4e
NnKX0nmkVMUvAkxfW1tB113AM5OMNaYtibUGEgkwBqteWwY3OIPfYiW0gxUlYiRDDRk9uzM9xqZr
DWcygWSMf3myLvJIbW4NGhe9y8Up7vUBvvcJFsqDDZ/EY8FQBSmHzZyqD6suKLze4f3S8xVvDl0L
AEdeh0JDKKR1m0tCdvSWBoqj2E10zrFKo9iqCuNUG1VoIXBKbhSzQNPZ7jz9JoliOmuVp2YEjTBm
XGxsbQO4D/JI/Ag1qaIzy+r696KOzcSt0ohSPn7RGck1soDN1gzBDewSELSaOx87BYV1IBUAW031
PmCe6FKrxkPTZMV4JgVSnXOSId064+nFWSmwcHa00GziTeXF2tNHvPO/KeuXlJUY7n9OWe/esrep
fUuevyatfM9/Ja32vyzZmPGOZIakajPi+99Jqyn+JTQTHR8wkB+ATv7o30mrov+LFACbcDJK9rWY
vcDqvG2C//t/5H/hLWDwPTaMYGDqqOz8Tc66cCTWdUMnnYZDqao6fE6y6kXIikhHSqnUc+8uARE4
r0+hcxU6l75zETgXV2/bX7v3h9fdzadF+kP2+mFE9N+wzO+jLmL/iXNPTzHScJ9K5+6QO7cgv5wH
vnh5O/OdYf76bbt+vH++2N9dnD3/er/5tX899M6xz8HkfvoYi/xPTtVBmmImn+d3ivxSBYef5/kh
V/fTAIuEQKV1r+rzPHPn4e6QOrnzdPdwt395QyDBeeDfp9SZnNuXy+vTy6fbU985vXauTq+vT88u
rq/PVhfrs+316fb6ejf/br3brfdPNxdnq93NbvV4c7G6udlfHla79/3Nxe7g7vfvRz6/PidGP3z+
JYbaMuTclFo+//nT+cNhd3L+dPm0f3jYbm/35w++sz67Pltvd2fr6+vL68vN5fwRd4ebw/5mfbE7
ksN9JE8/fZYFlBdAZlzU4mMtX+Ztw1q+vNy+XfnOLXUIlvH67TZkLUMn5LdwBp3r7dvtG8t7O8y7
+Z6/eV84V4+B8/78ePH++vh8CJzd84Hd9Xj1zu463Lzfvb8Sh/LP3eH9DtSE83A4O3t8ft2/3wTO
4fXI+i6MRL+9B3NJ60sOHDcUunTm5G7O3ZNzd/7vxnHWp5vNduWsnPWKL5wT9+RYqjov1k+LKb4O
DLd4SEIPKXtmyDY8vL7vXy5T5vty/eY71xesVeacPe7unq+eL448yfmt+mlszr3Pk256zacHyqQl
46Q07kP5yY+v6N84TdE6uXz38zv4YdqxHI6aoWHqQlOE9YGS/lRnwIyzTQghPHcqyvOwP2trcQJS
xem099JM18gLPE3DcygJGtXXWnevaRjcaTtpeh7jX/1w67e3vggvfv5Ufzx3/ylHUkeTEaL5ughY
BWQgA4L5ZLh9QXTUuQ6dl5er57Or58eri9cb2bl7PfY6fxArvi3FRw30n0EX220CgGZBnfMwrqD7
rd+boBZiZT+MNxZAq6qBFmztleZIcetrVYRNTlWE5NBWIHdxpS1h6KOkzgXJEkmaknYEEhFA7Ky0
92mbd9Pvn9d1OZYJTk5Ds1twR6Ljt5SxrLq+qfLGt1xMDbrzuh/Fc6f16nUVhekRpP8fhzIUHPK4
2OcC89cnSHUylG24P25SNtONPvlNtBopgdC/mdJfP09rfiU+P7h5WjolZWrclFwpYn0dy8yBxWmg
01ytyfVLu9a9NcZNyZFN+adRDN4TVKAEgYW8OBS6qhoCqqWma+stHqbgcraZOdlHzp5vu3CejGER
+lCph5sgFpMp9FCgb4VQCXB0YxNQ477vp8SnCYUCzi5MK5U812sit4wt3aXObv+OMh3M5t+vKVQd
Sswa6hVs0sWatgEUgXw0XQQcDMpJHWIjAKRXfzmKRc0R6UcKeLJBpX4R6dR6gKub19LCqqtwCzYb
BALk7b8iINEUoWos21CdqElCLVwWODFz7frAMOmgl7JMRTCjphbY/pEn923HM4qi8jJT/Z9pO4tw
yUD5J9LppLlZr9i7oFTsFXV6knUaY0cejjofRV92/GKsxdtlowqdUucbXPgVODbE17hRAWVuTtrW
O43Mep1I6X1u0anuzJU/FSfss7VUGhtlaE8Uoz8xk2GtD9OzMDSXUvQmEh1iOUL5NUR/eRDYnG3o
anG9UGAmxl+cqoFi9y1ZaOviblyjdYakFQAgjBNANXh1t/55Q/3xIQjZgABGaGAvT1NZ8QQMGxZG
ZFG+aSzxIKyADnhUZUce97fjYH4EGhuLiYG+nxtnn+9pUv80ETkCDZ5IjXMKhzK4OmEeeUHmBGP5
oHk1SD+YC42s+VN8up5zD7XQoaSsE1qduTaisN8kfadeGMBhwRkF+unP6/dtZ9G2IqOS6ZyR8eiq
tnjvw0aC+qZUo6ucVVf6ZXuXnVcP9qt2MQDRvMdh6268mi6C5+k9vLJ33hqBoiMB0EeP7POclx9h
Med+wHQ46fkI+Z24ka+hdFzk78bW34lDD4Xoymod6Zd8FY1OeVqfiEuQcUeO+uWqLz/B4gzuAqEF
7axA4pcRwix49vnaRtX7XV6am58XfLmNeD2EMEx4aGgJIdOzeJOlSC/kpm56V+lAFiqwU24o28sP
R0b5wzBwuDkSBDuVe2Wxpn4hPKTYUFPTgvTUKoveHTvlwYJZQ5F6JvqA7op3QfELQMh2oCPR2r/M
tFxR8UHDypoc09rrdvkw9ZtWRygt2CdVf5JqtZtK5yplUUVG5QrUoIie7WCkHvbS9I+K8jhbaHrF
qTKO20l+VXmAsnRvIl2CyP7a7DEeCl/zpqCMm2z0KlaPnJR/mDcNZwOGAx1Z6vWLQzmPNPA0HtNN
88l+GWJfe8rT5Mih84dBiOA0QVnPVE1NXwwSKUbbqOqIFu+Yypuu6g4mHh27I49wcRKwURiE6MDi
wJlrG19PggEddBApde/q0IIdG1EmJwFA/h9MhfWaRQXYLfzm6yjYXeqeqUa9S+NFnMHkHOmLtdaR
U2Y+Gz+/4fNcFMop8DZUIVQxv3+fTjWB47wSlF3vDnE8Ozol9o1ND+58KCd6yn4oVvE4qEesl+en
8G1QOgesH+vI4fZ1UM9P8yRFcNntaivfmTBGSiRG4AYkkiTTK4FOp0xB7CZeq/z9LrQUkxgfGAYR
+Meh+2m+ukilLI0zVlUXsdug4uMCpFFP/n6HcJaAsmCSc9r0dYICSwR5qqTOjVPf3ER60u4U7vgj
IvPK8nCcH542F98gkOuatQRXSAk82bxOexdarKCjQne0xArvqutHaxd7s/dkPKSbGrM2/opQ1nWf
14+49Z5oHbYyNLZNJ0rS26I31zQJjzj1fARzy8dsGAbZAPkAiuCLveWr7RC33JauQl9bXXlNlb3o
g1JcViFwDLDb3rWBB+DJRDZMGq/49aEeUr0C6ZZAuZEmNfv983OZN9biEyEBp88cY0IhYyn3UGng
pC0FkRuzx4YjHQVYOIH5RtL2x17f+bb4OhQng6kggc4TIm5fvL56YfnQq7rW7UJLAT8ONQLFmvik
M+hfeUUWnk1CPgkG9Zq2xnAkVvk2T0WWLRNldoP/zBv96/5rKq+yWjlC55wutY9MazL3wM0uwUYV
q0hl/fOyftuHM1QB1SUZ4ROsxpZXmqwkgPTpp7loBF0mUvNQCNp4njk+0TOWj7zB3w4PlO/ptYOd
4lch9EW0J4FIHSrLjAFFm81aHqXuPGun9tRo6u66NsOOC6ZPtki2W5ufp/ntrPwYeY5IWF5evcXI
iWS3XVXbsWuMdDhVqTir2sJfwUV7quziJMsz/8hz/HadMSIhtKlgezInf4tYIRT1QF3d4KAq4WMX
OBs6cGiOuVEvHp8x5+szTIqXAu0abYmUSmkUgUGdaFopkS7OUitM6muUsQYxm0La1jYPhrg4cgcs
tiiDonPGjpnHpCW/jLYyHQ0oq6nwrSmK+neYgBalz0dzvdUD8fzzg1ss4zyWDraOcgR3DYKPi8iu
Iy3w0INP3aYJlYMXFd4sv1383cP6GEWZGyUqIi+ohixiD2+i8VzUPdD0SuDAoQTRc4Wg7N+uG/sB
GQrue6A7nGKLVxvYq2/kE+umF21qbVJRZ/eqPBbJpq3K+kj0vUwAKHoAObS5yNhlMlNabMBxUtuk
7ABMoxkgrFOz0KiEwN23wxVWlIl2kMdQB7iRleNkXBZ9lT1OBaqKTqm3Y7TGlCpH8i80zeApxX/p
RfLjLHqzMiQS0XHM+nWQhQ02jFqoYiU0eJZR7/HvrXEWiWL78JfbgLBbgKsk6qZGpciLuE1CSLiq
kCZfyU2A5CbUIAd2bO/+PMrilEDDglEoHNlIfVKfWoagvp+XEJeh+SKImF2ryCo8lZLVPSqhps2k
XnhTdMuM259H/bbFeVAWfTH2H10yZRlSlb0dguniQYkpshGuhlhLv9o7Etd8OykQEOLi5MyRYZiq
32LS0S475C3x8rXBTaB83QyZ25MuWSsgydKTQmFB/7tomy2ooN5qk5jB+uY8XGz4hrVD/DFLXcqN
5bqPIPTqcHSPvLyK+HpffwxjKEwNzStqCUtL7VjpW/Tv/NQth8nCkSTwL7BQiFdyV047pbeKmxJX
XJrtob+p2yGAcVoPjqKUw9Ysa/8EorFy/7fPdI7MSTE0NFfmQ/LrLZ5ajRamEWqhNmyGkxBhkA1U
a3Fk5t93DqMQoyJyMwcM6rwwnyJiuBVhmpaMElV6eINxV3DVR0hx/v1cOBrn0okGnlJbHMFSbaGS
CUHVLUJ12sO4b7dqqGT/wV4h2lFRtOEtIDb+Opc4yHUpKeyEmL6LNtbQqy6YnPE/mQszoazFQOA0
v44ySR3sK0UknFdK8p6j27WufbwTjgzz7SBh41usFU+GahPJ7NdhiAmwuZ2Hgb8uHRAJwFs0nECm
NEGzpeYYn5phfCxz+XYtz4NqhMZUTRWmtljBKWyQbSUecOFTIwkfD/KJFmOkAHQsvf3bLcEBQnxM
LDcjbJcFtRhoCV5EQ+BSKSYNU7IyO4umJC7cn8f5PiX2gsErTSiP0vOyGtzXowbYjiJz5sfGQ9GT
cmBBXIeqsbb1RhVvPw/3/bGptCZQZBCUPgXxxtfHBlXRqAlFGC7vzF3FKYGuQT/amVNk0JnwwI5P
ZB7t9m+H5clxUc99nlmgcD66P73G0ZhFwCkTCYRRVvZrQ0G3d4sjfH7ZtBXCIQpnVuT6aVodqSov
Eh0OznnLsBuRCeTq+2jNfxoYpYQOsZZA4qTsvX2Qm+lpbCL6C1NmRMEIRrqUxNIFcDMEgNKsPzLv
71cS9SR5VuaiIIOa9+JSB7FSDUki4YMOBrhDEXkKZkVsJeowKBaUnwvV6pQjW2p+hp+Su485U0gH
1qkDCLc/zOk+zRkZPXRuIYWtPN2S1pCLQIpGmFz//Ei/b1ymxliqIijNsKW+PlI7QgCDuqC3Gqpu
6s+QSKcaiMiPhNJ0xMY6chF8G46IUkWViP7MfK59iJh/mpTfDpreWigNwNaWt20a3SVC1k6QJAmP
nGzfRmKfcAt8pKbsmuVIdCRtML+I5sbekO0yIMlO3Snxoa8qf/PzGi6yxTkaU3kZeEZkbeD3F2+j
EfK/JvCJq0A1qzsE4ofuYOA4E45OFAvZPyejNbVtEzV+Cs2rm7LhbwN2ko65PkOpl59kqovbIqm1
il4V0jSi5zqSCpENsOzT5i4vLe1vE515rFlNeM7j2DKLQ2CU2ijNrVRfBVFb7NpYys9VLTyWL/7h
8ZnseYqgCpcth/fXfYmaVpZKVPYQTJPjci1pEp4mPnVWGVCpbx4r2X0fbn4LAH0hw0+TUl5UUgYk
A7BiU7VV1BrdHkmeehZ3US7NFO/Un3fLH4eaizV0/ymomYs3zo8h5Sdjw8ykUh7dTi+RQSolvdiU
GCUdCaa/HSKo3pFb/f/BFltTCQv0sTCAhUPd9ZtCzXqnwQTqyPn4pylRCudOpzHPazf/+ae3moNq
VLHy0BBZNiEPRk1lXvugoxFQsPTmP1g/iKoYLXBaze3qr4OhcE13umX9AmTJNlqTyDBZNOlMBe5/
ZF7fzv0PkVHaCWigUXlaFuEnb6wjROw1BBja+hBMwoI8HMu7FtdzF2+p9Mhr/IenRbUCuUm0VLHR
XMpNtnZXiTCvtRXuvwgupLJ/Yptp7v68Af84CiwrDixqd99KprViF3kPGBeLeA14fJSop2kbRX+d
CFN5of5OK54qNen918c0BI2a22bCNjfzwYnrLNgq/TQe2Qx/eEKasKjycPginblMFvnRU436H5ZN
jW++8gSLdWv4AHnKmg4mCPPuyOL9YavTWYPTSP2F8FxfHBTwUSqJ8j74DAkqygo5MlMDKlHKb7O4
RHvkEjNZpC8xAIQAgBIyfGKMsKlgfV3EEEkxHfVCsdIhCK+MKGgiEPu9fe73ReRWhn3Z9bJ/pCBD
6jvP4su46JOTfHOnqARb9rIK2XTRpE64z9G/L5vbQvHK/qQRYXMGnEdgGlDo0B0ztZYeRZZjbm6k
PbX3sbAQ8ZsicxPbWWUiedGE136E4JlTa7AS2hqq96qtdAu3LeGnNzHyggKxoxzQPCqG6CETxjXF
CiJVcIMsVK7D3m7yvVVAGVn5li9DRDQMnQKeNKi/1FKvH1OobOFK8dFDWrVNrm58c/JA0jSa9lvj
m8/jQkM9LxbmrECK1h1kbL9AlStuzabbBChX3KZdp5xWwYywyLE128kIK77Zkq2cZqnwmm1cetGZ
HuIBteVr218FtR5dAmWZhQvKPjmpMPPx102JaVeuUcxy2pZSsYPHUX4GeQK/sCAsJXMzVqYKiSGK
/Ef8bQsoST4ed04tR2I/GtiT7GABWlTCEE2FMIDH1X0cdJ7PGnntLQlh/Nii75mgYEWHyfElRblu
8yIa3XjkuneoSIVIklo1TCHVyMeNMg31q69IeGUh6B/f2lYixtMMRb77SpqyA4gmLXZSiBO3nciR
gKiTJty3Bcoiq6gzkUgtYVidJP6sEo+eJS5OiG8h5o+cknSFanaE0ijlplUT5FYLp6S2aAVEszmm
NLtoQ1KT8IysjbTcmo3vIY6UiH5yevyuQog2RX8iqQX6gVagiR53riB8HBUjeBRSKWFIVQ+qfirN
VgJuC/7hrQb7dUYszKKNdZWfy3o5VI4nT/6Z5PdNuhaRaT1HyJ2o6JX5ZrpCpxFHtwRDQdxbtaR5
MTFhRTkjjLV7FA8Qkhtr/TzxGuOppLNt7vOuCHrM7MzyKlZbzHFSGz0UBzpife17EhququaVsyrC
iF/6ZJiegnxDifcyciupte7qQpzq4RQgsUAETS8dlSV95ccMthKxJU5rmCUvsTokV3bf5a9tkNj3
kGqjYYXf9Lj3iyp9UgqtvqeTJv0KcaH47WezMBRSYFaEOkuPQqFpdiiKhBqBmBF22rhGAw1VMVm0
YlhlQYcSFgYxBpoWQrm1mrHT4UvZzVXdhYW5IsCzjE2J9iopY2Ake8EGeg/ga3ru4Es1ng29l/O0
YuHfdJzwt91ojw+SJbfoctXt2CL3NvToa2gWSmOBWaprLNn0dEP26EebnO4oCoBdMD0klJr7zThJ
9dZWR2nGmsZ49SLwil5Sr2nTXZp05d4nmwzXkii019HsMLMzlcGMTwy7K9eVGFBaqIjdMC+wvREF
ML+CshLYU7uTKSfdU02a9E3WCem8hOn5JGXR0JyCXcj2MtI/qBJB3jqElpVom9pr/NN4KhGIpBU4
a4tBuIs3Euie7rRXiSg2Uz0l57XZ6W84Jw3XmB5NBoJoXQXpmCWAwZo2leziUZ7cSiU2QRJs90u1
ryGu+sh7+LO/T2OsmiS0niZlKC/SiPfRGZPUt9f0LHN9kyL/t+vEMJiropZGex1i9Ge5whxMGG/Y
xlQOYoxZ5CoUEwA7EoewdnqnvyBl0VcIsEzDHZeQYW7beuwQOFVQtdookqpDpUVOKNsMVhxdqRjT
yajU6Pptq3TYRhZiDBAbbqr2op5SJAg71CLiVaGavraKkYmMHY2XXln1yI5C9ktLRcZ2ran2phz4
r2GDZopjYrHz2NZ1fTWJwj/kWSY9qSTi75MRlZwayHNTgVPSxGXjxGi9JAg1rULNy97CsESytcqn
JLgsZdCw9JvG8SaaHaaAPUf+76IP0/eCrYUdIEF5d6KMM613QPiEeTfdndq0yNzq0C4xHxmiW62s
jWcC+DLcCIw+Luj+K+/ekGaXKFTqw9oax/y5L3mpnTauxYudokx60pJ1oryJX+9TkJR4a2LmYW79
gbTbDQXGMbsmDNvfwtNwfi4maXgBqzTIG5v1PtcjhLZYupRda4Cm3uCEoshrb0BE11F8CXkyS7L7
eKumYXcIIk860JWVnkd56i/m5sBTn3sddwRSTXcZrMKWRmrY0slAL0RshnCgPhroA10Q2Hb0GpM4
0HYiS9vfBFPNbT+0bLZZxupGRrL6N86j3AhoUuNkZCdK+ewb3cjRGOESv9KVVOVqzhIYzFYdZKtO
bpFYJT/27lAmms0hYaRxD2+bJk4PQm6whIEGKNAZHJIiWsV48FxVWt28dph9ng6zBSXaZx5qhxkP
jv02u1QWFfwyLjbjxQ6g9nJ8K4j2dVhbFh8ul4KbKFuZPrpl0lAZT/aHI6YfFxALsXYskPMSUvek
xPhPYog8W2l2GmKLIBCSs/jDazMwe6jPY95XrM6HHycGSfGv+MOl024kJAuxdMa9Uy45+SBNau1d
8uHvWXh8Ukf/8P1EumfgkX74gSLwVeoIIOEI7I4Es+oGEynkIS3ImJ0zxQoOn3bYqcFGMwqoe5zv
+p1nTfp4YkC7vEFC3bbWvhTkCPKBsJuA8s9Oph7q1wK1QFxwoDwzi8oK8nxbjilGqFo3m6IiUGHd
1x9WqY0f2BW6ZQjtOtqHneoYdtiHaR82q1lpt7+G2Xu1pi9cuZKPZQHLUtsDZmk4teKOpN6XsPn2
WjdGT1SmqksJl4nfw+zyKgUKDGOaHMgKgnj3lC33fnReZhL2sLA+Y8lBeCm48D5MZFW1hTDqxQiL
b9TQiJB/RB79NqZDK7tdJRVI1Sl9jOCahkNt2yTqC2rIOSaacRXVLPxgcejgayuDKsZJp8FpZ2vE
iMyu9Bq7OYSQZ0tccFqKZ+HzwSsfoTTTNeFv1Y4107GHMpY2cZfn+aNN/hW6EvdL7sogbm8QLvZt
yKg+XrMjRNgY/T/WftugrPfWW3IFunXC4nkjtWn6QNgJo4kEIZm2dYNiJKAfWltnppeH3smAIQ+v
XTmfh23eBuN6EAgwsZut6nfU6XK7oceIxCDXEmzcII1GqDRhKkW7jgqs5g49IDiiM45Rk8IEMic7
Cok1k04iOdq3tR8i7QXrP8IDI5QgPF5bKNtJa61vMvNhKFP/1oyHql9RPq1i38UR2/BP6XFI050l
VaVx2dBzm06LrJySnZkl4EDjsCW6wOXUUpO9hAg6ZMw2xxto6OQxPgQi6HZ+hN+x6wtZkndoE/vq
Tk/1uHnVAoJMbIcrCdmDlBZmApEzbfGgQgl33PZ4KoAApElme2sJGS3fDbqiC3daDEvlEVvbwhtO
aLSUSBZjUDTaO+A3aX1WKQiWrzhOtPYmIb5p90MXjBoiVtyTshMCtqnW/GwRbcbc7+1fU5oANuv1
zrJPsCcR2rUg5PFWPT266CbH1DP9ZfVqjLOmYsqxf2+2FnLdqARb8kOUIekg8560ScjlqZMy8Dd1
67TWyg7HcjRsZVICEENOXKSodQvuUWVlqIguYdSdpjIJYtvpm9DkutyiB9rHt0rJgztr/x9zZ7Ic
t3Kt61dx3Dkc6JuIe+6gUKiGbYmdtDVBSCKJvksk2qe/H6gdtqqowzry6Njbg+0imQUgkblyrX99
/1zE9oWTtKLfppUMYW82idM/arDx5wPoLVvDThCKH4K8AU1+4qyi0on7FzcMAQqnST2UmwYXdxVh
OKztJ0dvk/y2WXj+gYNRqjWv7doKVexRJ8Pb9F3UJl9lTf0bl7uBY4vmOxBfYh+utcDnGNpZEHWI
Dx7wGFQ6Vo4B7ESTh+Z4n/QAwxosxnqF1SCqqi9tp/Fq9VasZRsjnAWRnm0tBzL4odyGeowYmMeX
7Ou6A9C28pywAUBFdNHe1GrZs7jS4JE3m76Cy3ApQ3IIrx7m6XkA1MzQv0ERF+51ZReyv6vd3DK2
UuClRdTYNv0TvRTOsv0PRT59njTZQ9d3nC4Ut8VckrIHd4whpY+XiuDI5yWVfFYzNyNUk5T6yUhY
8U2Votzz4Vfl+6pP+nmvp4qF2W2vtcW0jpWmzDdJDOD7ymvjpKWxJXX6g6aOOF1K2+z+cnpaGW4N
QeJ8ZQihds80clhl4Fp9/3lMdZZo1xnMZm26AoZhlGMRS5FIKwNjSvAUgMBs4kinpkO57ZpY0/GO
lQ4nCs+0hLqZRzECndMSgCRBKsKmJqRr5t55DStHC2/GFpOBTT/NxiMstWTAC5n4ZtPJLInuCr1w
jLXEgEC5RB1AiwUW9mqx8hQzHZElpr3+IHmI5QZOQQHqPkxL+MRebto7p4kGgxZqKZ1qOzdjhcFz
C3YWtHori+ssxcbjesY1IGMj07M+kMow1/fk8sfmr07BoefS6utUPg5mVaY2vtec3+ADgLzYemj0
k33UZQt1AJtZZSMHUb+GGPJ90Zx5xklAEZ2zh2EdFSs10q1010dDdOd5cVusIpPind+oxpBD+2iy
yk/qiC62jpz3BSVZA0Zs0XGMIpOmaAe4kBOQT33kzFpDw2bJKYfQXnc20RH/D5e4z2W1EAGnKGGn
91KbIANvbNgm1Tj138cpK70D9Ig2/J7MWhlfpJws3Uv4I24GyZCkxmWSqlN5FRutbt30fPH5RjF1
XBALqAacPr1cdCVeKDFsBzNGtbmr1ZH53w61acPmwMJNQEwZDYfYbo6KJ2zklPrrnDbjSzIOllXu
ypBx7uBATqGP3E4rAmDQ6oXjCmyxSVBa7vTYxUYFsjNSjSzaJTh2awdbzYsnDYSKE4ydGh7MuuSs
nnRlGHR1St8GNyx9jXilPExPU9fYxGAmQJTHsH7XXLp7ibWkKy89oXJ8zw3PvAjHlPb7bLS6K9sS
oAQkHgll0FhQL1ZINfRXOWjIukgwsDO0Wd38sGDRchBrnfGQOijpeHtyLBkqO8PvIWurKN7w91DZ
6UpkfeGIW83buRvzR9xy4jkoYFwUPiybFrqPJc2rKY0qI6j6Sm+37dLvBLIHP4wt7JkcQPLs6HEg
+sx5nUW67WEE1Ftoz/1V1Wluvqq9uPvK3lwMq1kbQNFNZFKwFs3S7NIpE4iJHcbeQ5DodRNoTa9+
N9qk1HdVurznQm0W7nXqeMmGCuW0TmjZeqBOQRaBsCG8k3FOvi62Bl34aTP1P+xBs59HJypz8Lnj
fFfLYiLHpmrNtSMMhwk769ZnKdLO4riM+K8ZC232JV4K30C44FrSJP3objlTlvWNUNQaMkqijioU
/DyZnh3sb1nMoRPb2DvguPfNmgvrSvdCnES8sQPdYKlpf0+GpNECvHfFfe4as7ku9DkZ/UGruyf4
KYAyygFx73pAQPeXwLIt8u3BFLo/JVnbYGJeq69YqsK7HTVqFv40qHLGaFoj7aqItH7hweUgKyYF
Z11azaKvLsQkEgOmGHAZ8Mz0i5ZAzPcdXbJ5Rl5dfq3wpjE2da9MwNbtXvlrKGfAv9CAMk3bSavT
MewxIqKQlENi57dtqYHNGXuNWzy2Jhnssqq/O0ZaFetQCePA68bipdWTljNs1X2B8NU5PowQhS9s
KATmMUeGR/r4hmzlQm8y121pMnO90U4e1ESE8UpKE16pPvWvcUmCB2OFbK7xyozMZ2FgY+PnzJ1b
IxxRMNpExmQvXQmemWRkdzmZlvasWGk3Au12ugdtQFg2ZpNBfNGQ7tvlnerNvtUVtYbBzxCXaw/e
13MpMyxXRSWSL6Ukh7TYYqDtVVJ1LtmLzakKgKb2f4VupmFmB8GzQFGD7tjt6arIdedyNoRRA1mP
0mQFKZLcGQuL5ABceNVfo64JMBUhABbs0fOI85khwZZmRWHPazEoLLbaSFS74j12ddbZwSKZKaZB
+LQkJZjdw7uBxtmwnveh6RWs6qlS4y7nGgeCIaJZzOAh4hIctlC+R0Y2qyIq/MRl30YUB8cTzaIW
ZfsMYJ+7wjEotQMgPsmrAtrF8i03tb6MGY4/67Do8C0xM8ida4xjSRA3TS/im74PkywIWdKG68TN
wQlJ8N44JohaJ+7K6vqKWBG6bgx6VfMBgs+fTQMXt40zia73ExY9Dpmya4C70NTlLtkl5yUCbxr7
FNoLfedZ1FIvTYEvQpBEVfsNJjpAaadfsF/SlFAFS2m0kFAorg00qOAK4cdkWsjIWGZ+X6v5VNwo
SuxmgR57yVcmYz75LluutrY5FG3Bf6fdvm/g6wYuif6ShYMYAn0q3utrBw/VaIvbSj0HUKNDsenw
beO4ozolNklyrNtVajSYqJBW71mKSo+URTeKKiaCrbQbTxS6umoioPYrWt3zEZCnZpaBAhlJrh1P
YrhTYfkhdkpYmt4ewAp+KYmEoVjEJKrWmExHdwP8+3uvKC5IQzX1mj+PprFJQPRAwhfQpszOmvS1
2muFCGrd66e1jokEKJ/G7MO1m822GvTWlLwWfYO1yzjORrzPabCLsGpOin68h47S4j+NFI60UWs4
N6HLCcZHFqi+QMvNOecTLl7Wi4HY1pixx8I7g8hxLQ29v5OdYzzyegjpC6rEV5moNOhaSt7d0NZK
HkMpsp4Cl6IGFXj0aA17jNeHrNdjiqODzlxw1b9C+pWSwIMETPOmgSwJ6BqU422ijfz2mJYONZE5
JROuVQ4MLxEnmB26eUhql2yJci/SIonY3Cv1hxYmC+eWzEy8nweZj9uE6oe70vuyvh1LsgDXFH3V
jhNDN4E70HvvMp3p0b4sBgJyn8OvWu5qaRWRP5UVa1Xktu4jtGGF7Y94KlnPKPZkdEdhIy4OgtPG
TQITLl47UO+uLUDiP2p8pXD/ks1iGNLMDxZVKkzCgCVp5NaSHFhTr6G7Gs2l1d6KAU11NDZjyFvu
8HGwEjY0bjI5pam9HbtuNsD9TgRI8DSzSwEnCnKzaxP2WqNzwco5f2ksetlWc1TTKk2MN/RbUqrK
To4LjrwaPUHiSoEN9lMf90cknNv6pbyX4uVFXn+r/+/yqz+qehJJFMs3W9J//9tt/yIQB738gx9s
/7HpyudvMqnK0985+hPt/3v7OHqp1t/kt6N/CViE5fSpexHTHcWA/Odwf//k//TDv5E3D1P98l//
5wft5HL5a9h8l0dkG4px/z0MZ/Uiiu752+kv/E3CsU3INQ5lUQrYHMDshYjwNwmHj+B80jBFedYk
N7989DcJx9D/iToVqT7NJXS+o4f6FwmHjygZm5TgF6Yj+lz9T0A49knd0aJyuxSGkc4h2rfROh7X
HRswOHZNhngzatk+trJtTWlzQItksr7pNHJZd4i513023URutit6ueVLkcftfS/WrlMn21YK5jHT
Uz9nvtZC5cLpCNY6b0C7C5Feu4pyUWN77BnPpvxKoRgsXbdDEfu5zsRj15WbkDiYJM9OoyuhHCgq
VZuxntcSgDy2rasoldtYxp8jmhJHG6p3xTGBdxO/jpViG1vi9qtsnxreTthDsXLtwfeo4K14i5fC
cPpAS+yX0OvvZiCUQ6IEmScvbazQcLqRRUawydqCM94vk+Dws4T6KzD2pF797saeiD8oK/eYQrdi
I5vqosbuYLAPZpcGfWNtPh7ppMr/bqST+nvd1Fk81jxCTz8o+l+9dqYxbMEV/1ojZoCl68zG0dYh
lqdJ7GSOONQeaB0UGze6xpbdL9x7CHOZFrJT4OLwEOmV79UDsMvspo4vjarYgOdap+ktqmZfLLW6
GpfvxUNCsdZ2/7mjsqxqTyMTJ8bNosXoB+75KpXgx/hbspmu2KVWtoxWjvFJmQBjUiZKWeNYYIOp
roKW9CPWetSLWPeUjG6ZDGIixoLWBXr5M1K2N3zGL0XynzcATSLvCPoyXV9u0K+qF+RttJr2YkPK
jm+cbMcfaaT6Xve5q3rsuimKgsx32JyAopfclFwPNyFf7+MH/dvn8MvXWN7lX75GAZLDnigIbVLq
EWBYV6SViEEIMy39zJw6ET+8u+KT7pOqNnsPPzaWBVIoND+sQgvzMPXcFb3J1d7fWRuB/BuB41T2
4MWipleHO9vqD3Ft7VM1XOX0EkM8xQD9s/CuYGES9F2Q27mblZuq6gMiSp1ayUzqv6xVmBlEabjN
t2cUGSdK1L9vwb+/2on+w0SW37dpJzZ0AXHUcdYkUZASwJpsooAU2BYTdqoW0d1/8pD/PezJguwp
pLHrnofc2Dl+STCedHjHdb/Jw3MSzfcLB+/1ovL9++afLFFYLJC66RhqGomA8YGLiq8fX8y5EU5W
jrjDzMoTjDBMX4Xz0HZnlqbfvxFgRiyuwgANcfxGoHYlKnNYZDvtVk4/OofZEVmQDH98fB2/fR3o
DgTUQE+/+cax/uXNAyXoYXLEOE2+MA63HNjV+f7jMX52Lbx7GVwEOdYigTa0k/e7tSIaBQtmHHaB
rHCo+CZ2usTd67O6lhl5ZjeEkEgwWQybxL5sLZWgj8OmYzyNHB+J/151K7lNhm6hM6aLduaxp4CK
paEAvJjwozBi0cn2OwVqaDE+phmK/LzckEVGShDfKjmN/10W0Py7xcs1ksNGJU/YefONdH6ozbNi
8vtOfaHU6oXGcZB0jku+2eIgZsLQnanrP7fmo1ZhzbaXFiclM1tD3Nz3mIuVDm93w1uj0FSUlJto
xukCr47VXO/DcfRjIDwhRyQxPzWKdmH06Y6C/U4O27rmENHmN3r5ol4kWvU9Ec6rZfZPtjXfc+q9
k85W6jcAdj91ufOadh7pYyp4eBaGqXqPsoaMUXwpuXFtzEm9EgATMJvoPAr8KodAZ20PB8wMV8rw
VWQWFS9jaw3WlkMgoHfoyNENVhkBU+RQyOwGr7OrrHnuCCHmnfNJNj8y0EHsjcslDKW1CUH4TgqS
nW+l/SOav3bmZ5F5bE7fLJBM4UjiYurW5uitM9ys5lqsUeoF0sPphJ64oU2vZ3DK3bi02D4OTbMh
03phe9SY3RXnQeRo6XU64fopq6tluijJc5MUm1FNt44Z3/F41hhV+B07xeJ9F1XW1RTrz243bvCA
vkeVQw5edciJa9kVmJfrCm4RbrGQgfsB661h1zntdmzuwxjvuemy0Nt13SRBpw++rtqXUKcBfZPB
sXdqYa2GZXvgjJyi0XEq1Mm6hZ+eoKivMDe+K0W6nmLWcejuzfPIDyUF1krltHa/S08J7IhsHyIs
kNl7J7qkmY/USbxP02+GkRKcqRvuecm5tZfXpvozIsALNVW6Hc0BvuDUuBBxi9oICvJQsvdQet1i
8rImDvGmdt0S9snu+5KWJNXr6TdVtxnUg0oP3dwoftrGd1RBNkA21mNdrKnpfyHbxO6HmRjFqDkr
1hV6GAgeG51egLDzWI/1ay/uKdDoG6vKb4RjfsvU9GtizrelXd1U83DXDu5VQSgLQ1oLowvaC8js
xlvZ/ehMb4Udz5Oh5OvQeewbYpe49qPqu5xeBsyAVVRu5pju4CgRCE0Yy7X3+lxClZ39nAJyfOgS
vI3SZy00V4ZkP9Q02u7xMpE+gdPWHGzuQ73VyC5RfrkZabvRsgp/H98GF5JSmszj+arOcWPS5WXR
UA3R6+sxKr/W/LVO1wO3uoVXyzeAngwuJZK3VdZyH4bARWFHs/2Geixd2k+5xdmhKXadUjAhrU1W
f0UieID/FMQ2Hs0DGtqo9qVMr133Hl+5IFQtX8FapR9Dahp60CrY2BBMosa2o/yTKKz9MFBInRbH
kzFIRLkBd+1bavhkmGJnp/Yalt5mpn2vjMlPJwG2klfe5NAwHhKiwautixopB9OyaPeeM6+UqdjN
S+M6Vd7lCjNX3tvtuO31r/D+g7S8t5AK8nBwI22r8kA9dx+XxVdXKJ8SKS7GNkR5TEorAqSiXCk4
vmAXhLnw11TP1khHcGnFi3kSJF3wKQjvZV1tNAbS6npjFsPeDPONaM2dEXb7MfF4hfuN2XnIyKJV
VnmBqx4INNcGXPTBhretkPgt0l2krFEBXaEsCGhR24aZcxmL6LPHAqVk8qrQX9UR2aV6iD2Sn31M
BhpSboSKMfrk6P2N0Xy19OhOdOO+769rt10j0wyoCq8mvdwI7H7Ucl8u8LE82xosd0M63iAPexJh
iUtafCns/lZzius5y3adhfoTayYdg96khWjTn5Gxv/VPHW2CHGqXflB6LYDHArY53tKxvaTURx5r
YyXVRUpBzoayZZG0xsGMgmW+KUqOhDrtvRMujx3t86oXmG58mfXqNdgbclH9QYmfsGQ689XeBYQn
3+xke3Ygs+QEZIIaEeItEd6qOBzq6byy2ieq9RuvLTZS/mF7BHmB4/txEokb1NXEhLJ0g7e875lP
sku3Jmqoj4MPb4n13t12JMgszOgB6SI4vu2x0y7dgxkXB4zA7uydpRBtd/LQqaClFWdNGinQhuF2
CQBS3OgnnZLy3F2SW/wS8Siwzaj1xu+nzHe6S51CvUWGbjmjxwOGjswrszMfzcbg0Ehl05rg9Tvr
Rn22You3xt4P9pO8k8kDTYqgviM/a3FQ1oJ+Z3Ak7BESh8K3aItUqyzQzC91GBgm0UnUUkkzqSSi
PIytLaqZG2HIg+nMG9d4SbLoAB/6sLxzttY/UdL8guxtTQ/IIafmBm7tOuzLjRcNT7GtBZiEf2pr
/etQTL4T39sRah6KwJtimu9bRUUj0e3KKXyaBvtLTh5w5mii6mKrkM6kOLeqnfQV6RiqYHrOwSzJ
Klu3eMUkbCRGygsdn2u4PW01/jlB/v3kTjuCWAJDgcHFMi1vVNbEWNybymZJ47ize9Vzj+en7qJr
K+pX96F3JjJ+lz+i6+RnMorWVToNlsj5l8i4bdzRouorNgie2qTb1Pv4JiEZDLz95xT9o2zjQ1Xw
z2nK8CjpeJ38gFJTvcoPf2r7Ut18owx1+kP/C7OPxofZx/sqr4qq/Me+zb+Vz+2vWcjlF39mIdHN
/FODxEjXGi2Vv+QgNcv6J31DBowrzkoWn/0rBalYGEg5KrQhSnCahsPLv1KQikZ6kmQDH7FeIOoF
JveW7CX7+ndmjMTtf2uttCQzf1l76EQnCUo+0yLMhG8DUOd4Dum5NEXuFMmBen+zo/kDiE+Ye3vD
9JSLSm3qoEDn6Ks9lHur6mVAJbI6lGOZfqEw8PLxSvh2yvr3Svjz2+AnwMkYLAZctZNvgzvwKE0I
pwfkas6X0Kw0E1/qMX8wqjx8GaYcVBcanmvLHHHsAFIZfVIbG5GDqI0CdgXr17am/PeAQ2iJh6KZ
NHg14MdSIYYphzPv31vb5unXpQue15Bm+/c8VgN5k42zT3LIVYlZYIX47kH0VdPiMOkoB3eKa5f0
bI0NKzWfu3Gyqsg3IhxVsGq/QQahP/a1Oz7QdzJbK56beMlJym2V0Q4/Tcj0XnV8N35YZjw/TogJ
7pGz3+GoqDx9fN+PUwU/b/uChGd2Yk5Gy9fxJNBi5GOUxJKDrQ/p3o2w8yRc1jYfj3J8kH8bhemK
RhVpk8M/JwkJWrLcpJFjcijQxa17Uxv8emyaS0C551ieS6By8mA81YXpxpw2IO4sn/+yMvZZ4tWu
zQUpSfea98D1JCeGVkF3Ijzr8c+vi2ZtSCHEThQMlu39l8EwtrAMV5jJoQfzcBnhveRbZlUdRoNd
4eOhfvOgPJAgpm1Cz/dgrh0PBes4wcxGpIe0jJPNsDRzzJh3rP+DUejQpJUfjgY0qONRpsJSkxF7
i0MeFemGnxDB6KJ9+9NRLHqfGIa2aAgMmAoc3TZdo/dhnLX0wKKEYo2i9Ab7UP3MtWjLLTmeClRQ
HdJs/BmoVqeoVDmaCVadGVOBmuy61It4pyDDW2HYunKighvY6PrKmVy6THCFXBl0v55pOFzCxNOv
oGsLxGJBPJHCOr7S1MJI0+5pEhhi/RXpkdhSwqWuEkfQDeeEKvDiVCqRtZ15495PF/QH3GW6iHVK
Wcby+a8zM89DQGFuehBlF63pgOk47DT1mQf5/mUDx0R9gv5AwhDcyE5Gka7Of5L0oDa4/Fq99U2f
ys9KXq6baDzzAvzuVrJVkvWmZGdA5zkeC/Z1PLVmnR4kVfhA9NIKoJorq8at4zWOqM3VbKInzwvs
uj6err/Zm6ylLEhDMcvkmwnG0c3s485FPdfmB3f8mrX9NVK+YCDx4abqnkreQ4oDjB7R4l+Ga89R
g2K+x/7oG/0nq3GiSycji909f/yl3j9gm+ZPjxolMQJRxsmtt/sm1q1qjg8effBPHm0Yd6iwxPbj
UU5MC5eV23bYFWhIh8P5HiWCv7zuItxOlx0to2nDy/xhsOVu8FCFYPji7JxRSf+yRVcFEHC8HYqO
doNZ1Dka3vvHD1Z/IcUx3ZZmzZOT0qCZwg37ND3EJE13dW3IIJPqGOTFYoakliYn1zmhaipi/+N7
8H6SMzI9+Vz9gr45XeRpH6EsMjLxRmx/adog24OItQ88vOtuaepQz9zz4wPv2y3nKMjuhVuKA83n
5MnqGvgxK+JKExT7DzNaURoYR6WWK4x7LWVl6sCYIXo2xV7JE5SLYTSfueTfPXaiUOAOYAg02PYn
u2g9JcZkyiI9OLXmXRqSM5tNzLKqu1ZnzcrKPWlGeZ9i4UsCzbZ9t0/Y+1D4nCk1vBkmHK+gC8eX
rdzAqNKkA+34te9qDXD/VMhDkkg2i7iqkQbjs1R1AXJXRO+pUuSdj24oukTpE9gYiDUr1BgVuQu0
3a3fFEp/IAuE+LMKC+zey47+xVUV0cy8g+xiAxlpjQRtpwzdKyFL/a+KpPw6miLPXdHmJb84vTne
FXhkdz7nrvKqoRXszhk1cVfkdihXAw1L9K/RWPha07pn//EyS2S8vIn8l1f+FAuTYAloFnHWHiql
1/02J+BsNcQCsTVTjWwS4/7jGf8+XCMAUFE66iSCCNtO7rnh9C5NZiPnd9HUO1B+FqEsCoK0Uv+s
ir5MdoZi+QJDAZqOp3z8eLWubvCd1tpDwoZ8oWRGuHZS1f7j3XCJaNRlq/IM4tyT3bCZIJiObwkJ
1WDGjPVnxcz6/2QQMmjU9sAjE1EfXwqtOLFNjy+5G5S3m3yO9NXkzcmZzej9uk85HHybtTTlsyqd
jDIpTY00XJJqifQ8QBD4PYuRP348AX43iKvTt+5A0zbeEZjdCToVxofdIde7NqAd+aWfOnFmkCXK
O3mzDaI/TqGEz5xATiJayR7vSWfqDim6un1kTQjzPDXfp3YUBfNsFD7ttee2kd9d2XK4RsfDMwKS
c/yQbKcBMDUZDKoie8isvkPVlZ9ze/jNC2SxVjkcdgiM3s3qotSE5Y1CHLKkn3yvSZW1wg1YjWja
z8yHk0TU2xsEFGRJBhGxG0y/4ysyitbtMcETh7SaqPPgeh/Q6axt6s4Jr0Ndele6GY8+ZPSG6p8O
fS9qjPu8qdLA7p3xUR+kcYbg9pvLtwmXOB0bEE9ZsY6/0pQnNun8UhKq0RtqaDOOinUONAJcxJlJ
pP1mLM4Si+EZm5VuvOGVfwl0ZW1GuSoseciqNHpSJpFRnolMBE2ZGLZxhWCb7nUglWaP8pwm/WEq
fLTCFlpfChApwphWtpvJLT8DtKN+1nhVUQZ//D6xk4OtXBIu+Fif3JCC5oQaJWl3KBwrXAEbr/fW
mHRnbvvvpsLRMCdTwXFqvSCL0B00WAsbCwH5rRkrpCitIUYlrst9NDjaobY85dZRoR6Y0aBs0xY/
zVSLRt+ZY+fMlZ8YILxNT4+au+7yOryt9sdzoZRTHE6aNRzqCtZuWqCoN0TtILcP++GHrSUWxXbs
B5HwQ9i0N55ZigOJoFr1215KWlFJHrfryY2h9MZOTP0njiaBfYrXSceno4IaTmN37SamXXlYWXiS
Zj6JkvpgV7Smn4mMjGVDOlm1SJcg33A50C0b1/H1uOU8Qgf1ukPSGG2QxSKlEwkT1nJAA+tgNbkq
7PQldchBhW3bX4Tygh5luXAO0twWwVTm0WamyrsWNYYixqSTPcpznQSs3j8P+Aov4BukLy1XmljW
Ky0p5sE1+2hTJal+VULb2g/p4G1duu3XQ9y2e0Wn14GudmBHyD7ObGvvXzDWS5OzBnBoNrXTM16t
Oh2naHU4qEqr+LH0xGfbFhUKNOPPkDbLXIFgyT2Fk8xJi4jg+N42Y9eb9uwMB0VMxjZu85cG0e7u
T99FBnFIEb39zzl9FxWjkSIu5Xgg1TasKyV2fFJ854wSlgD5eJqQ8ELgyaqEDIxU7vGlTDLDIEGz
x0Ofti+JdC9Sh6oJAJNVLynGfHxJv3tEEOQZBpCzSYL4eLBwMK2sqMKRrmCRr+iUmzZFRktDrTTn
vBlOcPU/nxHbDYnPZTT8T4/HQuKZhpOVTQcRWbXvRW6ybyBYbnQK8uu+VJoLb8rab1pi69Ln8dmX
7uAidLLaqqX2PhSeRIEuDI/8Bz7pW+lkw2tq0IFx5qa83+k5s1uArDg18uunR5ihRYGrsgsf8F2u
fbXDvdUWtGV8fOt/c1JiGI7I2L0tCZ7T1GZT6IpTaNwPNjj1wWuzPqfgbyLrGmwBdE84qtjRtwU/
wmxb7RsdgFG0oVulvQ+7aDoHNfzNvCMrhxUZCSc239M0oRVFdMMk9XwY5kT7NiuA43mn00PpiHad
j0Azz1z/8rxPJvrRgCcTHWGq0hQNA0paOm6n2cu3wtQTPMPt6GJCqcDhqA6/lOqk3ss8Nzb9OP5Z
sfZtThJkkekysRYFaneST4wjB6+oYpwPjaM325k+FFq6FLkujcg8c72/edWIspa4lROSxcp4PP27
mT6cpBjmQ2gjvB68xvWNDvKbObTnlJC/KdDA3OINw86VLADZgOOxQJtQBhqsmbSTa2x70s+Qlczo
MsuEu1Pi3iQFgXdJnExdMHvIfnpDJH5qKfVDKLT0zEx/n5bg20Cnxg6BehGp2+Nvo9TCLbHJng8T
i8Oq1Xrrkcb2lDansr2ge73FH0FOAVf0Q4heORPb/O6+08INjRXIPS/1Mu9/CfM0Mu0yRYRzgAjz
RUYINsaiemqN9JyA/DeVHdINv4x0ctdBQuFjMtBDW9hTfo24zNM2mt6CA/M0KW9n0waMkId5By7U
aLVDHwmdXERd2NtZumhCDNJwD5GErrKaVEvvUS4KuSZ971UbpdTFDxczdxRUOdiXK95QGNya6qZX
ZVPBIGvqOGrOnRHerQqLiwX4UQ6MnEsgvB7fPURdY6lZinEQbtZs4PUo26Wr+BCbAEPW7lBP3tpT
6S9ZGaNeffLaWv08ZZWKJ1bjhhl6GWvGHtqjAzujEZONbFDuM6XXnj5eTU7XbDQQ2L0Z8Pls3MZo
EDj+nklCg82cVu0h1BSLmNSYaQhrz5FL34/ikAoAYq0znsWEPh5lsIvMAJvQkd5I7/pmcOmmm6Dc
n1kqTm862TOOmBSHMGNgezg1DylQ4LuNEMNBB15xFXGgXdV0+T0qSensFXSI92duns73/nUpRrpK
0LSwmClHLSbQx9dV5xr+eG2uHoC+OT9klmfhqtGcSEG52veRn6cOFYBqAdn7/A1d0plvoCBMCP6f
WyMDBiraSADd6ePks9N0rQYVqfToWNZaLYcJsvRsFARPhe/I2L7VioROxLqxafbjtyHWGQoAPbvs
2u9CaNF129XIpgYFO8UqttQOkAdqdt8uQ/JriSZa6BI0oZtAhqAerWo9W8BqwuoPRQe0bB0PJv43
YPoRnksUK9WaNvL6OlFckUF5G+sfH9/CNz+741tIQRyXCVqDMP3hUHl8C7tOU7OybLuDl2gxqU04
5zsP6MmN2QB5MZRHK5unv2YsaPYuDvMrFQxttaZqkVZ+YabehVrN9XNJu3yyymaEeesiTXDnElml
fJ56R2sBsTjqRbyIi67wDZn3SajFSB2lKb/HsVuDcUP2vOPx8mSKwYsPqrDFA4b3FBmi3LX9bhaZ
uko7WRvXXUo72iqEhXVRdJKuDMOeVDKREz53KySeURN0Rm8+dV0EvCFqU2VbZFbk0gyOszsGePpw
Hc+NgQoRGtETwj10/5UgS+IvarHMb8uuq1eD21mfqAMCYrCwmrqYLAkWQw/DOaDhr0Q1502QFkzp
iPlSGSBeXui9KR/1rETw2ndt5/qRQLd36dKdc61Ec/+pqtzZWeWR+pUZ1oE8iDtIC2Ue4ik5OQ36
V057A3hhI6u6raVD+2GqRRWiub56SLKsoblyoAEeD/s6G4MiKi0a4s16W5TFFO+6hFIAYtdQPOkm
RxiaWWIQ2sVsfAltjYZdFmfhbj+eQKdLC9EmYi6P7B/HJSRwJwtYOxWJ3tV6d1DhEwYatPwAZyBj
88ejkDGjPEsXJc1qp4T8Oi8sHSAYMbjp0oBjZIhKM4wFPh7lXf2Ui2EYmwtaZIHeW3zyy54bVrLo
QqWbkGy1WF7acg4y0o9+aszDdnLGb1algdSYDETiHSdtXHXaM4e15TR98j4uesSlgLnAQE85mUhj
Q4h2YUf9VNPWJToO0bfxigxx6edgrnYN7BXHm17OXPqyyb8bl451IiwDpMpp6FXJ3jEUt6Fu0OK2
SR+K0n4uuA2k+hXPey3hybx6RCGZnzqzfVPbGs1X8+wdbEUxfeAsT1o5lDSoExwGkzYJuXKHCLS5
pDH5TInkt/eIuhTrFmdAZBbHa1Zb9qjSO7M/jH2v0sBeJ9tCGzw/I5vjQ9eiibn2JAcw58/McohJ
mSAuSftl14byeKpeBPkyul1u94cOdoL//zk7j97GkXUN/yICjEVyKyrabVt0R8+G6MicM3/9fei7
aVGCiD6bMwfwYErFSl94Qy9HpHaUcJ37i7EMPBmFWiKsTPxzEf9edj8yJW/MUpb6c29J4VHuJmDa
Vjh14IMIqt4a1Ijw+hjL4E+DcFPpeKU3rpV9buwHDhrNR4BJaMUuiyBR1yZVMkqk8701HRVE4w7+
qIaukXUnO6m8T2ljqp/uz/uqnDdPnHCXQj8dC8THF+U8DNSE1/nKeA5lG7pIsyGKeyZ9/KTSzR9L
2eEB/N4l+hZM9bngak+UGQ4ZbVd+x41Ljd/xjngks+RAXG6wpqwaLl6fnGdohpMVqPojgkX6A2ZA
5ibXRhym1AAdi0Ip0BRR0AkwRpOOkYT8ZIvOSJqpigNkR9ut/LA5oFmcUjJdNt58QZH1Lj5QgteJ
ksf8MKtrBwgQwR9LouRSRmF+rFWuxtJogMx2fvw9iYS1n3LUBpqMAPb+D7mxOzgFGDbMC8V1vvhA
du7BfpyTbr9vUdoZsvYFdS55KxtD6fhajn+BNBan+4O+Ax4Ws5/DSgJm6v/zEblcFmEkUaEVIykR
yKCDJzpvL4q4PvST5J2AimWoTvkfSyVpdzpK75sqSvgYdAvg4DSWS5aFsGWWKbTx4/KDHhnjRoJl
/wjISNpX7WSeOkxFf4522J+0ANWyAdrRVu0U/aGT9S/ILwU7bmUyB1Yesn8ugT/2YP9MPbSSLEup
dVaIYcgmLZYm3tFQTDAIGbUnPeyyFZ/CZbDNWaEnNjeT+CKoiS8ynFo3vahLlOlcj1W9szqEGG1k
XrdBioJfpI76ysM0P+TLj68jH4EfgGHRiJt/z19vY9nQoo9bj62ntv05FmgGoh/Z7KKgyg/3F/rG
8SMapeQsy/SmaPJcDiX5qJe0UywjxqSIYz8F+qGzpbUc8dYoFLVpLquAzFAvvxwFWwolyo1OPtcG
Ea2adeaxkzlH9+dyVdOY10nwcMyQWKTY38tpf323bNII2+tAOXsJjyyImTno0wiq3U5k8Zs/DN1X
ww6C5gEVH9hB/qCkTpkYZrmXYl0unSSvIK3c/1W35k49eCb3s4ewaL+cO568oaYEtny2bQswCeov
TshduzLKFYwICC2dR+IYqnP4YC3LVDk6L1poZuo5RlkDGSfbxxFZTkNEuBDq/KLlUfCVCi4ENc/3
y3PUaS0pWhxCDegnROxoIerhEQWd7IewgvpZGxKYZCY6S7aj60hWrlxr15+F34trEcBG7jV6V5ef
JepsimqjQYlDHnlWUYHaKmO35ll/fXKpx4POA8b+7sOy2Hgk+hYikbl6NgWXR6shk6mXWvNhqpPg
GPUT2gL3V/vmgBSG55ccPMnyPPHU+dNYT+pZeFawRTOx3gBmUnY9qaUz4H6wvT/eexh0eVcww78G
XGwvSgTYIrWaes60ceObYbRFhuoh1M0PURGGe6XPrWMnNd4usntvj96tfqBgg0JCm5ev1EOyLerU
40Nel9+HGIviknbFKROTtB+MlVjr+lrjp0KCBbdHzQK3jsslz3QjAuXCT60lhNB4XpGPAzjpoI0S
rwx1cxn+GmpxrdlEPNNAl+Bs62mzpV9AhSnRlY3ox2APc3EtjLy1mzndyG2AN5Apj19OzddHFGvU
VD1roe6f/FBmVsjcrszqOhR4P9msAHYxslgSM7xizIc+VtlcRikc5PfNcybiyNGJSfbo6pk70GT2
1/s77DoDsGWD04OLE1EqYLXLqWWy0tmpFWvnZtKEgwLPH7kwrE/0uMWHWkYFnH7q9N0LEci/P/Ct
NcTDAH2GGYIItPFyYE3gSmIokXYejCI8cmuPW/rP07Oeoshgj2r7P4xncSFxdudi9LI+2BaG0ar+
oJ0l9Hhgv0rhk2lXhZMGOvb2VIRXUqsbx4HtQs6B9wouvEsgFDXvcBzadDqT5BDERaN6sFrtN6pK
8cpIN3YnTUmQysCUGG9ZLPRQuutDo5rOSFzJhywwn8DBroHpbkwHMLDFSjEI3arFcmXaoFuza8C5
xRD0SEwWbCeVDo2XV/7KfG7sDHoxYK5JG2hNvsP6/nrnbTtFAreQJlbKUl+aIdee4likmDSPyoFS
YLJy7m6ON0sFmCoBjHk1tdlmYpbCPUfRpO9NEravZdL+J2lm/DyhhrzSjrhRG7EJYtiCpoFp2VWh
Z0TArzBCIZ9FIaN83NuVqwUpEsWeh365bAR73yqVTZFY3d7AM/uh7mNpJQO4sZz8BhPJ6zlugVB0
efoypWnHlCf8jCxpsQ+R/aPnGGkHjSrryue9sT2J3NDZJimYRWkWTxiCFY0QIG/PXah6j+MA+9tH
+HXlHrtqLhMhzU08ckEbLADh2OWMMF210m6OOEbTKn6ixsuDrKHPZqAD+lDLSfAoN37/oKIc7mg6
JF/RN9JeK4R6yEWenhIt/I05l3LsxyLbZzGwl/sX3q23nHrHzMKaAQpXYbJVRdZYy6l8Hu0WkrDZ
Bx+MPuqOYR2+DfVcqFS08CFJ0q+qn2UfzBFFh2KgDpwVkfFVGkGON5UFjqIDJ172BhICWVVtmyym
tLQS6NzaH6yajjM0ZSxaZ5df08pKNJtVQz6bjQVXEqvh187U5/TcW6MR3XiB5k4ltTrwnKACFkOp
qMKIxPCVc4I7s2PQe3gaqiR7bkRUAwu2lZm7hVN6oDa/7q/IrUnyIqDBYyCliefl5ST7UK2DqJsU
SB7oGQXh9F9t9MYxiZRud3+kq1b/vDt5Zuf+gAoMXV6cN8trJkS6a/U8WcVzTifgoPhp84OnIfuY
aInYUCOqYcAnyn/KkKufjToZj5oZrtw9N0IM7jlSXRlPQS7XxYyHIAzxju7Us69WqDdN+nPWW0j7
UinZThHNLM9XPt6f+vv1uQhh6a3zZCCdZvAUzr/pr+u8MDspHjxDOyMGWc2ciyD5gIs0DUPal0mM
pG/8gFgmnDcrjzsVvZPKMFEgSDIsB8QYn7PS+EN/sQq2Kk2VnT3K9ldhS+KHRKAp7QPTR0rKCgvQ
UK0ZZ3+iqB96JK/qInYQGcJ5oZJQO91ZpoTji1Xa6jelTcfn0Rj6A6bdknjSjTp4MMtZG4VtXqI0
kKaPXtwLWrJoCjc0KYyi3oa5h0lSIfXdI/SkjnbVVI/w0eQgSbej4k/FxlCkcnSGQBGondI6e1LM
UQHIQKKUA4KWUGIXRlsPTjJ6s+AfW+VgmAIrFCnLfkIYE2jiEm691KoAqQaVEjlpaoa5UzZW/lWT
elndIlptYdYUFN3XYgpTlKW06JdnVHlxalrfmKt9GNJvUr+YpZjsHIURz/PXoOW3NjWIIUTG5soJ
pNLFlTvRiMICoNbOwHNezKlQPuDkM33GQrH9o49y/9BAYtya9PzeMtmTBgDxRf2sYGB/vL/Hbjwx
JELAzHi+FVg+i9PVzw61qtdrlFgz/0QfESaiafmHfx5lPsIqtFdycVVdPGSZWateJHnaOSlDa++p
It5Br/7+j4OoVGoUEEEylteC2u3laRmEinpJ04hz2PTlrtSFvZ3wNV15k69uPkYxUZ6eqXQqzJRF
u7dVAn2QPcU8DyhzbzDvUJ/nJOdYmvra1Xd1vdPM4uTPzGTCbiLIywn1fayjdRJL59yMNFR3i9dY
HptNEmfSA/YUzVa2g2Fr6fkavOrGwDMqkASDqxeK6iJiNaJpUnLE0s+ClrRrVkXvJGXa7sIp/WXJ
SBhE8dRsUV5a243/Xwa4uPLAv89AF7iDmI9y317OuQR9ijp0GLtWbZKkUtUJ9jWeOk9tLYXTliaY
RINYqboneoHRER/kYleEE7jjFMKp7ssULgSGNy868kI/0zwyv4SInr50cow1oO3Vef6JwkqI0FE8
Zt5e8XtR7wl/8h1uSCl6515Q1kjtqUg71PWQP5RCVcuNWQC72XK9mi+xYjbtxm5FXjpISGHGVeFm
dqymwi8Q65iGs23YfoiMZBK6QrI7N0k5gM6I7dFZKVP7GWWd5HuUK5i3WrWNIkqCRc45lkT8NQpG
pUObrO9/i2pqJ+RwavW3YnoDiit9mW6a3sYpWNfrJ27RSDnUSjl+bYze11D21lIc1mtjlhOM6gH9
ZEP7lVa+/CeHAkxWGtVIn8yIUnuHbD+858AI1NNohLGxhXFa/47T5CRxM3H9+x6MHq1hMxylOO6R
Qbf1j40xocLsh4k4lj2GMgHKTua0a2184swUkMKmDowx2FaN1v7qAmg7Tth3SMh1qtbt0UfL6h01
8/CoSInqo27ZUkyxSvr2ZkYl3ctRacE76b9WS+KvqQ6Gg7XJbel9VtED1T39TKEw+qpbZY36ixcY
6D51Qf2t0Wvsw2zirbPVTtFetwv/VOLR9IYevgYAtGi158CA94LVUoLc8wAu3l+5HK6ChHn3UoWg
a8QaUxe43L09TikmoUHoynXgI+whSzslrPNtqxfNri7Qpiow3loJOK+ru3RATLiI3LDYUtpLYq8s
lXomWivG6JxGnNGXxRfYg6NTSlJxVMc+OliYSxxwjzBmey31qNHRnbAAejRrEf5rCgonmpSFQgxt
XNjg8/35V8wSCZbXjr3U5XcEOzzltG009PqmxhIEcpdnrzwt1zkhsbRBn5ImBGPCgLgcsE0StN6R
9XeVKG43milNhyiGcx7naf0yddb4KMeIQ9dFqhxC/DteFdSX3/716aFeoZPasw486fbi6ZEt9Let
LFJd0/fwdcSL5lGo6biy0FdvNfITpD9ECzOJm+7E5Uz9oKtKUQc6nUnVIPQxxBZM1VqF8PqBYxTe
NWqnSA3iRXs5CjeXagJN08+GXvlPpo4PYJKhy+QhJHD/q10/M4J6I1EBoKn31bscyQgwKpKrWD9P
NYSQgLbHmI3RARV8iL4dLhKl2mpcyML+R374rONBfEHph+4hZO3F+5aNAWDSsNbPlWpXjpDM+rs/
lPre7u3xIRZ9v0X2Jt/hD7JmNX/jrFLpnpHtVHwhaZuL41Gr+PmkZWqcvXT8MsaN+GS2IgJDagQP
yizIlZfjicsl2Ao9t58HJTrZIjk0UvDj/sd/vxUuX1oeWeo2dNfhnFJhuPz6loIPS6UVkRuMprTN
wsDf+3GqfsO/TjrImeRvi8ZSjoVS+XiUesUp1koTqJomfeTNsXZeHGlHYcXWMVRacze2EIQVr2hd
s87Ch0Ybxx1EpzOaRXhshpFWP5i1VR8F0IgH3GKUbZShmYS4/ZpO5q1tRX2G3JQb2LxqSopCiMRu
DeNce137YkyUBDZFV6lHOZHe2FbwaSHHpAQx8fT5/kedI7LLb0pNFkLUbO9t0Btf3AM8+1GRhppx
hlAxOVYbph9Cc/BP6Zj0L3llPUZFAnk64nHwSbTuD37jJmR0GD+0EwEOAIK8XFEtyDCZGgiAuzBH
7SQLC7xs0FXHZNP6z0SEfxPoNWaa/KzSBXiU7DBsrF7u/4qrkiBn6+8fsdjgtme2OMEHgj5PJzuD
rbOtemoERoN2BqoB4e7+eDf2sSlTGmOpsS0mNV9EyQOMiB4rMHGu5FQCOhcl8TdNROl3g7fu1SjA
3jqNbCW+0xSN9o2QSMHxoYlR8g/VcRbCDzzcT32En5N929doNQqAt9+IiYD9YaYgmk0JFLfABauO
j0TgBjgQkjo4H7iYfcNNQZUgv8XtMVGUvsbvoZd+DhVh2/2ZXiNTVBIBGt/QNhkawOnl+pb5QDRZ
WeI8DnT4MVGVTnZd2c9R6rV7apbyRqanFWjCA9PZveDHiy4CP7bARWJf4+C21lu9Xmt+EPnJXG2W
kQdYbLhazbFfz0txBvNXuVlm/+b26o9mkFqPPS5I//z+MRybmz4EAQZZ2OX8Q+COZWgM4qwoofbB
yLHUCcIuOK185uv7g/sQiDgCIvSmoeFfDmPMWHNuZvOsl5LxA2A/9YkxcJVQtV/UHNVUX2qkb9oo
1Z86/DyeMBB7bCJb+gXzjcRATX1j56s4p2xlNfXONs7KWznR4tDJlG5cQWDMx+nyxpl/LHxx2mvc
O8vYz0zksGitUZx705/AdfrIS4K7hO1Yr8lk3/gu3C1zYv0OjVoetFgUvQgLzTzHPY5Jvm0rB2mq
UB2VhuSI39Ss4Nzb26qz5JUzfmNkg6B6jizheV+V/TN8trDfDnxXGafhSN1p2Pt+KhC0k1qkVmFj
VBUsXC/o1/AZN+5U6uGEsrTJudTB+1xuhlp4cWAOInD7OnBV1F93GIyUD2SwxTYsVX0zTP20iYlr
XRR83zTUKlYmf33I5l+AUCGBCsVH5McuAupcbwxVzo3ABWhDZogYgUODrMXxEfRjCwb6nwN4xiOX
AIzNPUNz53K8WE5Nf0yswI3aEiMUq06PfpnqTldZSCyx4Cvzu86ZZvAQ7B7BU22Ao78cLwAMnYwV
dQbZjBCPSCVEXaJTMdgZvsI+0jIB8vcrR/zGmAZ1XOhLM/AGiuXlmC1wbVrtSuiqKDF/HDG9rTdl
gHfjkz9KeFp6WVJ8ghQKXjlWG6yp/C7HKC8A4wjJyfcja6OrXd9vNB0R5mYS2u806H15K8Y6fYm0
KlvTrLyxC2g1AQumtweMZ3kpCRsh0hzfYzdlEzQVpacuDHUSb1yZBBqO9z/Q/M0vbxVSDA0EMCp1
hMfvmJq/krjKCCajsfzINRJEZwFbRVvVqDEBoKq8kr/dHgrQLxJ0c8a8WIqEojr+Y1boAluzMNbL
ow+5HKQYi9f1ys6+zp+YFV/PppXGbbksunZxKfkVFpuuNpX+ATIHVuY6osj3v93NlfprlEU8IuFQ
NBkRowQaPpWtjEWrZ2OQKpfKHlrNtP0fhqM3MEd9eKsst7I89J1pdXLkmqOhfyzbYnK6ccQgM5Ds
h7YP1kp0t44ODFtTs9Bfox+3uI6CSrb0BO9jVwXzt4dT2uDuKvAaUQmljNmWdgxL8T9Mcm4vA4pn
khQWLs+rOaY+Jqxe5M6kmSOq6viIgqfbBUH4M9eitUj6OowHYU0RhzIOGjhshMvhAiy4A73pYzfC
2HljatljM0gf01L/o3aaaw/RB/zpn4cy+1cFEB45ujxk9irkbzAJi8Q0oEhiKAl3oddyuYe+ic5s
OnYrX3MhOwyCnGG4/Kj4o+0D6GixRZvMq71ApkyFpgl8DghVzdcMHo286WMSss2USMYJjymsdhtB
8bOF1on9X4fOUKgiUg54Spd/Y313Dqapzx3Tm2pjZ/XRtEeNfGo3KD/Ea2WuG+cKjgenFjr8LOA5
b8y/7qQB98bJk6gMm306t/ib8hCKODzEUyScEcbmyjm+cTERVc0EfBqc+AXNQclf40EXTEbLi6iq
Vd1bSDn8FNXdb2gxa7JPN64lwObQ0mcYEUPOE/9roHLw7LTozNT1/RDKdB7pTqOaw8qi3zi31twn
ngVYKOoYi2dWpKOi562eukj+0GWTJbHtoa45ubDjXYaO07ZSdWt3/3K6Bl/OyBdSDzKXWahu+RHT
oRo7qfUzt1cqywFTOYcsA8YD3SAfLAAGhyrIezcddLD2OYptUWIb3wu037ek0Egpe4hc2zYux6EG
GapqrfJZn1aLiDfW2iK0nLtgVG7hDl4uQd9aqe+LMXOjpI0fLXmixi7jEFoMVrOyDjdWm6WmSEiz
imLlEtPRNEg6mVDzXRWtJ6fKJESeE8S073/4Kz4tRxyiJQgEXoX3wOFyRrLZK2gvxbkLoUkHMK4Z
D15lpN+msns/1bRS6Ll+mCK/O1DYyfdFrJZPqJJSMzCMcl9MDRQfqfhdFXm4BzyV7SovGfYYX4Un
0SVvamRA9VaL6acPzc5JJDho9+dw60uBUaA7igQd0cgi9Jb6WRmys3ICUVnhFq4FOhjBGsfkHU22
iHVmsRwyvpnHAxrs8kv5UAAB+dmFmzV6zHaMuvCAnD6Sb1ita8m21YrwRxDDFd6WaqN9mUa/MDe9
rnvfaU0objeow2dP9YuP2STEDy8b63pvm1Xk5obq/YRSh8mzINqs4AI0CiaYlpeunLNbn2qugs/l
53e5xMs5THaplWEeF66m57MQQoOv6FSn9tv9FblRgYDxhIIxiA9YksTtl+P4tiiGAYMFV/M85BV6
jLxpp8Q93bCaCn+901tlF5XIcU9G7bRDf6p7+Smf/k2d/v0Bo0JNY5QuC2VUef4ef12ZGloDLGgW
uQLzJgfRueEUGVrnaJFdH+yp/zNm5r71muqzNmTJChLkxlcgUCUVtsAmCqSIF+GBEuOhDSUvcyut
M+GQKsMXLcB8AU6ROER438WbQsMexZDz4KlHjXRXiM46QFqNHBFUxi7TtXxFp/PGm871NfMG4UsB
CbIXzyN8OT8INAp7pjb436s6xodRA8X1NmJ0m26kUs0xU8HOHu06PXyMyko76hpsuk3rK7K3C/m3
fiSmQtl3CCPoJU05/ME5BQJrlHkyjT78etY6Gu+B2+Xhs0luAdWgOqaScC4OX+SlQwK7lByq1qtX
rQzE58SfS3A+DQp0oxCczLfkH7aHU55ZnliR4oAqdSg5fYgMvlMaXhvvy6zVf+SerDw1TG6vZkPF
ORukbvbebiPIgJ6EU1rNXQiNUbQq0P1Rjc+dpMPOMQupfsMsmL/BE7R6NFs7PCoxJHmxxnC0toVW
9sVOgRcdbxs7Gp+wzPaNLVXOAW6Pb0EdqO0MK3evkMReK4Hn7nqrDn2nrbSk2E5yaVKrAq10kvw2
kB+kKagPFBbUFEdYK3OFUunghaupwrTGR0MRRIG0JQt0msh8RtVoOhc9II3JmMRPDGpFufF0qfrU
NmobO6oc9N/lytRjB/QnHjJFHWc/Pa/L35pkEjiYKFZ2bCzUWDAa8HC1GGgX4w4u4W+7mYZBwmao
j0VLFTMvKkfhfke01zPBnZRpZrhNbJQqFVJ//BXDPyqd0a7poEbIKGG3nqBEuWnr2voz6gVN2ft3
jn11t81Hbca3UfEUFH8WG1uTdCOEIzO5ooyBEHEfIBpZ5oWMkSGmvDCQJ5MAsJ3s7CDZSS9/jgC6
7js1QwUQpIiCz7Y0DcWmzivttzoM3iejw92VnkvkOxUuKZwO1BAxYEG797+im7zGgUXXP8K7lyG8
sgSvYUtSt2t9XX0LrSZIN+NUwRTXtQrrv1EZHtWhmWDlBlXJ0ImqzXZ18vcwU6cvuZxwcGbTYm3r
JXJyVlDYotnUjHGyg8GbeE6OQVSxi3Hj+YFhUaduc9Vq1G3PiScGssceikZikdrhC6y9DWFWn5oY
HYwNgpzpeDCibuw2la7ThxmSBitw4Fj+3qzxknZyrbONvdUWnbKRYEw0ENdnDzQTu+kdBu3pNlIj
O3G0Ei2G0jeCX17h5yGAST9InDRRRPAAt08iAYi04I88Nf5XFD6jjwo2xNZjWQkUBIuZqaBrs3sh
3Q1716cT+LQ+iZGKl7R0eowhTWc7Hkj9DV1bj8uy9f3vXulDwu/VDp5cbwazixTwckeSSu8piNM4
f/abWO0f8EKXu4M1gjvbT1Wef7y/x67qizQEZ8AJt8eM7pEXkUYQelEStk3t9pGVOEZRYDWrVm4t
+9WmM1AqNZL+Rz1o9krxdr7dLm4/+AqQy+hb07aYBaMvn7ExIgaLprFyizjRnLxFUjn3VWQYPb08
NN0q2+zGPGfqOiUkHnEymsU86yjDdFv3GC/xHtuE9luLKTVg3/QRQ94DewuzSVX756yWKJQ5EmnS
aqT7uRhWFb5iTWpXu8HMiJ6F4neJQJj//iJexfC0BcwZigpeiTLIMo6rp5TjKaedq5SmO7TB90TW
7Q89lvIru+XGQIQ+gtohkGn2zfz3v4IPr0EWx1fb1s0Rxt6StMDRpCWwj8tqLYy/3iDURMFgsUUo
8VP/uxyqV0AtED8ObobwsMOdMO2gVlqP5piYzjBj4O9/w+tyN/XevwdcJL2RlgNaaofBnfRB2dlw
Bh17hIqvxSriF7yGByw7zS+GwbNcBLiLUTjPV4LZG9/XQAOEhAw8hY3u0eWkdUzO6sqyB9fWsj+5
bcRP2ThhJ83xXUnxr2GYTJesdo6Z2TOUFy6HElUUl0YlDe6gKvlBSkX3WGGdtav0fnwEJGE5pd9H
r1nuVUefH+0ATmu3Umms/ZJbc34X2abgRBqy/CHDGCGRWzY92blebYa+NHaiCfJtjO/wdmWNb401
QwoxuqU7ri5xkkjBgN5JqsGtDe0QJ/5/vWWFb2VZbqzZLr4NtrHmH8ahPIGCeARY/alhG24KU5Oe
zGqUYROL4/3fdOMnsQCAHWkkUgRZ5hVhq4XW1M5LLobkgIBk/xL1oBwrlcLSv98Ts5gVebENWIs6
8OWa22XSjTo1ELcyGtBpcWR9jHoTAUkNAan707ruTVM4EvQQMcaAmAbO5XIsAQ5KCnxdcXtQvOR/
spnJe53YK9t0tg3XL+yjQnLw2yTkTWdlw8+ypEgfwnpAJzfik6mbyTTyc8nD2W/G1sPvgng6mrVU
oTc0XqrtQAGKHxNE0Zck5PF1qqH/M0x5/JNXp8XMsJemE/xfnmZzAJv2NHl4Nq6cpFsLyK+bs8N3
2dH573/difqQd5o/itE1tFyDLoIDVkBZ65XmQrmSft0cyprlIDgrVDEXZ1bq2k4aY2l07bEbt9ms
/BekuE/5YzCuHZW53nr5QFOTg1A1Nx6pnZmL9UMLLlcnwVhGE5pO3uDOo0sC3fMMWXNNCp5gyEjb
GGb9kfX40Kt2vvJh5xEWvwBDdW4othCKMMvHhg6nMRB8j26dAPtH+0smRvPRO5Um/i+K8W+JnGcb
4sx07UG98fjMrzWdcFh/kMkWjw9drskI2mRyDfIanEPpAVaiL8mOcCAbB+XfzyWNVhjPENTB/i61
5nAArjrTHGXXht1jhmr5WUu15jT0UNHvH8sb1z4dzpnrRPRF+qktApIWd9upSBLDnUBTfPZsevqR
jWWqU5ZQuzYdQr6nXAKHgL91gpyLPdmDuvWLGExPWZtf7v+c6wRnRsVTAmZ9qQsu6Y566XcIiJqd
G+dZDLm4sh27V/8Zq4F2OdDB2XNqLt0st3Km2mFZqiU1VD2I931XMWdVj05Kg9di3DXKSkHixqws
iiPGHI8hILhEC1CPR4LDr3RXRtRn02cUwarcbvb3v931Hp2rdmC9bJ7xuWV9ee+0RV1RMK+Fm1VG
9hBDhjm2vhYcyCOG49jJ8r+im7gP5jo2oPh5pZYa215dJtOoj8Kls6I4KXHtrpX7yOn8xD42JX6A
9+d3ffwh/wBvolmD+iX/vJxfmvloQiiB6Sr2AGMUVjp8mEY6+SUFN2WqamfKLPMwScGv+wO/r8/l
xcNz/A5URHJW5xK8HFkEDTIiFV8Wp6z+j64TVPtSgidZK33mE9evBZ3ybVhboO7lBFJOgU0pbV59
h0jC+KwERuLYkfajJkJE6C/IXAs9473XmPomNI3suPJ7r/cbrw9JFDfWO8128QLVMVZfQ6uZbplI
2U5AF3LMto7evBzZNrlHPdL2+nBLujV+yOusIDv2w53SFNK2NkWxCWDhO3EPSuf+D7v+XaAoQDXM
lQs6PEs4hdfxOQx/8F89FTA8sbTqRAhWrj0T1y8VFHRuJERYGAPPl8vlAp+FKzHN7FeJyqRrl6VE
Jj60gCiUoum/54Onu2ZJ+cCZ6KtY+8hHVsgJQ0XJkf6rehx5YzN/SXjuYGLhw/0DS6pWfbAwTTpm
kW8fgigCS2Z5kLM3QxFiYjz6dTltR8Nu3LE0cBcTGYn2RjaiCn9Yw0i/IDM+PQqRVSm6fIENGwIg
+mbuPU47M4jiY2TbXfpm4tiA1EVbYgycmCLZUbTJv9otXP6uCuJXnuf0l+mHenNEkSr7XFa6He2y
IlRfvck092Q06Xe5zIMKyQ5vSLeCyfwGbyBPG26h6U3VYuy76mZEa0LrK/xti7bydr1SKidgH9Gv
sFAimZctiX3HSvWqRMJOFI91W0V/SmJSFM5Vf/pa5qp4ico2jbf5FGvPqYrw4ME08cBBE3zo/E2L
7B5tHa8IkkPSZ52TBIlgX5UUWsFNDc1OxW78g+R7AUitQsf3t45ErKzshzkIujy9szj/LMkDaIoC
mna5HRDWbEszacLXqEGO3ha9utVSs/lW6xKSLlrXPFSmpO3yknbXhJ7cSox2fW0x/Hvdjg4Xjc1F
6BBOONToHsZAWax9S4cA8koQC8fsQ0ER1mzPNE7w3u3QN71/2ub/8MW8EVolSAJVTg6DEvNi3iLE
s6YFRPBKW6d6GnKz21aBUB4iymJ7w4v8J4J+aeWIX31sg8ic15uTB0KBjPXyY0sJx5LjpL6mVeB/
EhZfN8R1bOdXiYxbduztC8zINllc5L9g6pYrb9J7uLKYNNgIlGYBR6KXsKx8NJWq9PwC/XUKBGC0
obUMaRepRv8yWKPyrEQBxV4vlwttI3S/BZLdGW9arSMebOVlh4o+JqOPHTlRv++yTH+u7B4lpyyd
5H5bEB6hNImRAlVF28v2feTXAGqR6tmgttf6OxCZerTVc90+xeQzBKMTkvtbRckK5MkoieOsjPs5
xaawRK/QNxuerfvLfhUG8Om5//gfrMLQzFnkBKKJqr4iuHm1KdMC1rJTqiP1tC+qPtthBBJu7493
tb/nAtp7GY3uKmCK+ff8le74iG9jFBlpr7Wo4ic8jijFGp6VfC7l/FNcyepbmffGG2aI9Qp14eo5
mUdGcXBuU/MsL3tPlSbVtSqN2mtfDbMPsZQ4AG/WHq3rCJlhgAGi0svHpPC++KCpnQ69WpTaazj6
+UNoJ3hmGvhzpzGFp6iZfKT/1OhZYXH/M8b4m9Xo4Qmp6jWNt6tkb/4dJIlk0ERA9GcvP3RS6G0U
+q32CqNi/CT3WX60C3p8QSP5X+6v6a0v+/dQi1CLgC7Vda7L19SiNjkUUuoQFq2hHa/vCtJzAnCK
eQjoAi25nFBoKjJiS614DUZN2cdymJ5AjmtYdI7ZsS0K5cFXNay25HZ6GmNFWbkfrwt8gJoodQM/
ADPP91zECaHe89YLT38t9MHaRVZ6CIMo2ehN+QiQ9a3L5Od66k65Xr10Zrg2+vwNL28q0DvE66TS
hqCrvvjGXW9KcpMFxus0DdNTGyuai6pu8NTFzbRFhqJ/jJMie441Of0Ps/bPWR7OQrZVtBYtzu/A
4ocQ3M58MZaBmv/inajt1pzMKpVe5YrsYaOYPY1s9Fmal4q/nUWKS+ymzIZCcyxU7v70fntsuGRh
lPb16ExNESp4TdvRj/ub8Org6XM9EpIXj4kK9my5PnXsg8AGHuaq7egfBtn4YPmjdjT1XMuxzknH
B6R867MRA50po1SiChFn32tfC9eOw/Lozf7W/8fedy1JbmRZ/gqNT7sPwYEGYm17zNbdoUJHRuqX
sJTQWuPr53gUp5lE1SS2u8lm07qYzMzKUHC4uPLcc3mMDGpFgWk5BYmJehn4GoLNxzSXCp9VwyKP
TMmH5b6MiiilKDZBqkIFFcq4WeYLH8X8SQEON09Z1vcG3ntmPfjZByDYGlFmo2zEPP/VKYFZjiBn
IoJSaRCbQAaDWTQd081ZjzudlFm0cMpYUV8KIPE3SCx0JWpCg+rBgBptCOpI8o6AtLx9VppRuVsK
ebApMgGpBRne0pJmKSr/aFLyiFnoRf2tIQ81IL1hskYDQRX8WmEqEZhsucRK+C8LsJjkY4/YbpyG
iK4g20vEPgnm2lN9xbPCvSgYCqjWBMz1ayIgwatTscuL6OQpUSm5/QjIDal9DySPQWtUEoG8j97a
SIqv0TaoQrxujOqTVDeyA6M7fg7EUAEgGSFiBAvDpedTEPIidiGi+877zD7kcuDjAcFY0WgEQALU
ugOuNPUn4lHNqiTEWFGgC07LyIhr2raFaCey0NiK5GeuL2aJLYVldBo4dyWwFy0TuyiiiHrOkaqI
0wOLXi5IugB5wssyoP8mNhaYdoOhLBbSaYFmIiBNdxCSNkXt0TcQx6g0i9O5ZNpTIoY7dcTMZa2j
9NHfaFVjEKhDQMtVEOWg4OLC1/FB7YNpRW3UsySc4qzRKEoxsQLjoNktzO1VUgkFyXO/e+zAEQ0S
zxmb4yugEqxaRD0v9WXQypCgv1YddVOrZ11L9NMoHYJ4W4n7DElZQ24YqCoZb6ymgJ03DK+0eolO
bvcDCr5kJaeeuk10tygNU0lFspTuwjS0haQ0Z7bM1AW9jA+ASch3Pr5pS7Te6PpFJMb6CfBYOzEN
tzUN0ps+OX5+oakK5dcBUQXSF9idiOJN5kHp8h79gzAPEZEoWFFoS1CEQuZsvK9E8fQ6EyMvkM95
22m4H4GKpKI+AyEkM0MCaMiXffUfv+oK/6VL/EuWg3DFQyO/S9P4v/75n9vgBVZ29l7/X/62Xx7n
reV/+Wufv6Wnunx7q7dP+fSVv3ojPv/n67On+ulXf5hpHdTDsXkrh6u3Ckrtv/vX81f+/z75w9vl
U66H/O0vP75kTVrzT/OCLP3x56fc17/8yLmk/uPjx//83O4pwdto9pJVP/yv9dtbHKTe//7BreKn
9LWafsDbU1X/5cel9hMgQoiCLQGchHPJs9fd28/PGIAJIqKALAgKOrAh0qys/b/8uBDFn5DTx3sA
cQGSl5dMgw7qy1PST9hDeAP4tZB6Q1jvx/8e6OGLJPyyRN5b9vPfP6RNcgASo67+8uNld38QmEDE
S+j+wynogeAF2HUioNCcIIx7uOK21iZEbdeh5wTlGixsSeLWJdPQkwB8RSli9go6wAlOXzuavAZn
GBlSGcUnqxQWUAzKRwL6rDwAn68jdFTWVqWBRiCmhriaQqucFdWpDW15YS/OTgnkrk7VYpNIHH3G
fA0cbKsydeVuc9bczjfPDVVjptV20q9zdD3IrDNYs4brpATYZ+uv9dvqOnkFp/x7/wT4jLIbABAO
HwbFTc5zcE5+Xj6boYlPIcGsLs++AjK/hVk9Dm/6XfZYPEoaVe+Et9Yn+rOYM/05e8wem7fUJ1FE
xuce+MITqkHOVjO8DQGAMZB4JGtQa+Z04boJX7QIgPXCDsdtJdMhtIYM2BhwRIGy9SFevMOIRkMH
n/ThoRtmRPKFT++TWzIm7oke55V89rDonX6fl0cjdgRjrS5ucgkVwGQ3vi+Oxn2zSa7H2+hBNhcx
iR7grBUtRfeGZUHBhoky0vyqO5MBNFolyquJjDd+OFTf2Juzw5yY3X/QMJWZDTJN/P8JNsicVJgW
rvz7SYVvrDl4hmDM8PQ/3B4e0PtgUiUiiIW0RJPtIC0MghLHGI0uEIg/aywa6rl6hLmrTYT0P3i1
qcXGdQKoRUEShfAU2AimFlGpjJmntCAWbqhmDxTdUGnIQoZDT5cmRDwd8aXSgKFGnnlMnRFPsNO/
FrkfBzA1WJM4GvMzaFptxe5MMB+im1ADmCmpYtBJEfV+oPUGOMoa1Z3XxlP/ekZ7mRs4JeD1x89F
DcAgiVb5CZVBBYogRxslevJzsEp6ipbRPBd9k7x5xxqpMI166Ox7s9jJOqnXwY2A4kgdiRcCj8aJ
hZ//UHLS6wQ9mboQoCmU+xHdjDKCWHxUmWFN6jPVrr1N/e4nbHGz2IZXHdqwI0Wx8g7ew/iU9+DS
oemuY+2Vp9BzTDdn0mzKWy2meUw2ekm0e/G2ekVVw36469YeS64KgnLJ4Ao8AEhFCSq5lq0eznRB
x5hmaD0b0s63xgfkQn0GXtbg3cez7/lL+pK/lCHpPP6/nBNt9yrsZKhd3lwEA6ZyfoPgPlCkcWQD
XlyCRAnNR9AW41FaB6wykPYkPO55qu0zyoUBVFgDSD1Hwjq/zBP5/n2Z/4zLPCdNpj3If2tpMkmt
fBFmnIUTVJQSos9ctn6Q1EXbi4Y/xIqdS95bJylgoSgCUusVenWBLo0uZGXO35675EQ5/BaXnHp9
X24T1ZEITwLfCUzBr28zUqWoAPBQsYHspz2r6PUdQJc72szEEmYvNDGH/+4LSd9SemjiA6cEIT30
bZnMYiBlvmRUBfpXnM9nKhtZR1IdndOA/nCkoO+tKu89R1+ivkoGPaa1QGSMlFqkclYFw+S0nOhM
MSTuIPv5ykdTE6oAtA4GT7+wtAGSt9wVOTLLmgGRHJ6jlJ2j615SYhC+1XOF8FNM3WWBPt7OZIHS
KtKCMggVeynThPodOr/QEV7TSApwORk0bqmXsjhgUGYtyO6IcN+jZ1lxgOI4twSxM73fpk9xQnSA
d+mc0v3mMf04vsm6ekksoIMDxjfAsnfBVpi75xgUWjQ8lXvjXnMMR7rP4RsY++653fZ2uQ1mMoJz
Sz4luPqTL7k60W//7CXnO27iBcK2++sBmyJKMz9JBWkBM694KsAOg+qvp6ohAAfSz/24ua01zVr8
Hltr7l4n+au/+14v3EHTSeXtDSSgAfl/E6lVtX4cjmBAte/vBbrfe6QmDw83p9NMVOKyOJ9dZyJO
PCMFXyG/zrDyrmoXGEAirM6259Tuc+6WLsoLTY3CQHYr0hN7YcsU9EoEtt0m36Xk6WnFzIVtrjQ8
iEz6Lid3CtFISnbow0WWs0a9NInMX+Tfx4mZypeyN4ICReJ2hlzAFeTfGWVmx6XlH0TfjGiRUcEt
R5qCbuiYr4p9KVC0GNVRMXajuzMbcmYsl2zjB5sAbBq/21jmNsxF334Yy9+7Yb6ptz/M/4Xh78N1
VN9DKDLBhmkt0Jppq+rRhZLJbGUJUgJzltVtbr0vmZEP1+vCohKQpVTsmvUvSc+W+/gapA0qED0+
8wMGfQdgR62T0JEDupSvoxbBQ1owVOjFcJfmsBZzJ+ayEB8G9IefmNkVmyQM/tEVm3I8Tk/oFMlc
ac2yjQLskDShmS3ALaZnR1GY+C5TP0IvVLaYYyyZ3SUTcfm775LZSZjI1d9iEr4VQAQaGMR4vI5v
+VU5jxxG4tgBVGcz9piRx9zq7O0jKJPZvRUy8uaZpGIVM/YP9FiZMnFOpx3y+2Rgznqg9w5zbkLi
fC4igaz+hnXwYVDKJEYcN7UBAmsMSrCR3GZQNFQ7qqS3/GvNbgbSMr/FX9UqW1crHOR7bYt89xGZ
ohe8MqcLZ8DRry2Z3C6s18KRH1TW0KVzpoWDXoumcXOGc3I8m8dblP4fNBM9q4jsuCijpAbTXATS
aO8YLLBrolN8mzWxD8iaWv3at95AF2SOtGK5+VauFTQOvD4gNLUwYTu/ZdszUw41eVtQ241s3Wwx
gRqh5kNNInx8RI1Xg73F0HYmLckKvIqW/wxV/ezZlYXWtHgxSHfpy0HdkmRzMJhuqqa7hIbSaY5x
aCwmZmXVRHBbquNhBa8AewIN7PMmvQtwSY2pV/qOh8tEW3Dvwvd61Vh36GG3wv28RPRFY5uHjt3t
DHKH8Ba9O1wl1EaX0k1KMhdMrlDG9h2eAsM+UVcr5CTxcnkV89ibYKGxMVntTscjEKoEEEGimevK
5F/34BQn69d+jyYIVkNLVpk1Wzf09VaC6E8IKMBZSF9VvA+U42bJ0k1CWut+3ZBt7ALzzKAgWEfv
t+vQLVlhIjq09zfrdMM/LGel5bvdqr0v0KGB5Bnp6LAKN6HbAMRKkfkhzSqkaDZ2kBA+DDfDSt7z
y/IRnukZ37doQoyviLzuHlT7vDfIk/PekNtb4Qicc08EQooNSCoxx7lZMeHefIjc2tRIa2buQ8Ua
1rFx1Vn6FtO8oD1xPWIPZCBOSp0O9zdzErhp+JWl9cvpnNIX5w3giShoVGyVVGaMO8UNbC03swOy
3/ZstNJNZ7KDbqOwe/VQuaa4whCtwTIpm7H65iTFtAbunyIp5uZngkkq66KowVvA54dvqvNW33fm
FtSiSHE/imxkS5LQ1dOwoaZs4wykRLC8w2a1Oh1npmdeaE3M/O9C67vQ+vcUWhPb8fc8lHPyYRKA
/T3lJ1ggvyHMkdZCeytOTfoVwn+h1OfRB/kOdFPJSibYXD9WZmu1VmM25miN+J3c9lZvIfdE+XPD
qoCWrC+v4xkp/hyglFb2lLqiJVrGamQSFZlqSaZPEzMyAzNkC7N19KvWaZ0F1RgMGrbE7wAWtQoa
AyI1VC+t9LZhPdXIpmFma6qr1nzy2JIZJtek4ORxO3NxGqBFgVCzOjyK5oUMeRr47LAYYlg1kKa7
kPjk5kmmTzke5y4+jAb7LaHGIYN2vIrsw5XCahhGLbnK6EZqSLRZ7ooX2R7pBpo2JZvD5u5BQ1DA
J04M8+E2I0syXrQ21PTr+laFrYB4hk5gAQ5UJceGvPK5eecDOr1DfeP5Ds9zo+L19RXZ0BUNzcjy
rNhOYLwqZLAaKzf5tACUeVOwwdKshOU2NwpQ88Ri+3O9jfWcWeuJKR+ASCz1ygyRf6xeg9lrqIFv
vvIyVDlfyXXLeIaTL6Oy6szcTV3Dzt2eDaZsCUg9Sgii5LDCAxNdwizP9K0Qf6WIrycmCs6x4DLT
LR/Lzx8rbDQjRTAjtAKzojGex6utjAbm6CR2hGd7J9rC50WTJGGfZDBpBGuECQoqoM1wj1bF+F/Z
i3ZpdlbljubAYOmfTYlIVm+iQgDWdA4bDDeDLxGjCswzbkPD92DCemM6LO7CbGiyLkx5r9miJSAQ
FLutlTM0iYEFrmLbG1iZzKqp5OSUpsDTmL5DimvBHXfyMdsUrrSpbeqbHgNeloZkxHDEVeoEhMA8
Nws7tRLT6tx6V+8ES2DpCp+0PTLUWVF/hfZ1FN0ksIW56Yl2PzSGIQnDkAa3Lf6OzYz1+MQW2WT0
2aJossFqs8ZUrBF3ggGK/nymYWr41nFDMNr54UFgwNE3y01gOUtA57TrYd9YJHA9l4Ibyfbnts+s
qJgErL6Lij+tqECF2eeiYursnhtlEaFongfHKgiKygQ4FgK/t87H/mfFcMZZkiAj+DPqPQgnIB9E
JpgDTuDZFugAlETKQiuxF/SlhcOKTWu6Afhx7iu4Aw0bzYQF2M86DmFMY3vF0m297Vztvsd+VsgZ
cdhxNewBO2A4FZ6ZWoCfc/8Cp3egSP7jI5W9QHbSvX9V03i1dGu7tnH4LNkG+sr1d5mLpD41LicH
0s78XKSC0mJmniYZjbINUQ3blYotIyTAT3RD4clvO8rVY2OqL6PVshxqcbTU+9gdIZXQe5PJjMtJ
/qUBk6rRxo4ZYNCQmIoZs8oOLR/z5uHfIBFyPPPMAMLHb8/MbG8VmLFV2YUtPnPZG0GyppCvIcts
/8TflwCdwl8bHAMoX0DqWLHF+yB7xWf+CaITWgXe7zOsjZnQM1tgwtt1YvNXfXll9cZfkeHLt/hP
bxVbwUp0Chu/ccXALGhlJxh3gHWJLbSWx88II4vMxMwtjAn3mEILoBkDRsCl/pn5uI/Exvc2sfn9
8MiFtwrZ6GR8PBb/jXHiTjK8il/58r3neoK/D8J21zoJRC4XuzoMCB0BhYAeIjeBzbBBR0DYDzFZ
HtVV5cZX4ZVyn7kQ39Ct9a66Flcd6y1Q+NnNxcjp4dlzYwbFBExkjZ1iFRTq0wharjGhMSC/QXJk
ZxcZnbF6N5qQ7pRrFwnr5Tl8P/ZYAwGn5GzmtKYlFRg41a5UKiKhEDHfXBwCK7J80zcZ2KRhnCzY
Auqdq64CCqG0zubgxLYHlTZYA0vwXG0hksANCgVjbS2uqn2bxynAZAMlgKLZq4GJdGNY+bsKw+JM
/S2o9dhA1ANyuyuPnTKgfmy01aSpbVyFdsCg5s/Qa2cKo2TA2TLBmkJVzCRSMktEgTIKXhhbpUu7
cKtNtdHt07aAqiyhxrYddKiEgZc0YveipeKmK0xQZebY9vx8gXkQ4KfIkqkHINTaWS/djtzyOzQw
MRgyhs+cxkE+Fyq3wQHBaFlpNixDaCs39SMqPnDtpUmg+lpCdEQNRnrjnKHnYZc5CIW7lSuvqo1o
S/fKi/ZSseHFw86sWLQxNq3jwq/O6MgdbSDKYX4lZI1QDtuO1r3VmostlhaWp2cDpXZYrHo7Nuk7
iOHo+3tMj69Ip9PTze4pJDc3HXmF1XfGgtHGCW+0HVtza08kI7niIZaKXPOrFPhHhmstYR6CSxQX
fH29XTolQxiE8W1WmJ2zPHhYYQMzVcCeHrC1+JKqzMDLSwvxJrtzsnWGheGykM/WGUtTYB8MAMMj
LwSrZwPgFcJ7nSWvfGeFleTmOEi+sOv4ZkK2HFvoTMGxi3+HeAP49CBgC9iZVLczV7dFTJy80u4X
CA2lNm6L7iSm0gETs6G+w8N7xFzapmwme2//ngEcH9pn7P0UX8C14Ra4oJbx6BJLqDOwduNjFjMh
C/UCf5mGlz54JNOQjpKjj2nbV8iTXKJ1hSldfBJ+YLmFyg8FMigX/6S/574HP9DZDsrH8hw0O7ZG
Vl6rlsgUKm5ECNhm5611/F27gikHxHMUys+uRrfcTFU3ufUskuYGUoyl+4ulCqnG5RgsViu1olVj
F5B3sF6Pw01jlydwyW4rWySQdngdJKEtrtGi1OGSOYQEzqCruKyD5YvYZsRRgviCm7EEIeS+P0on
6RRsmgdxp26jjeequ/Yus3uywLuWJg+RIrJ6WMI34LKQy2G07mIXKQvNENkRzq0GWfjlsxf4y9so
pITHpMCGxbZxPMvAIeOrxAOMsK3XotlT/7az8CqEc1u8pzu0VHP7NSSzHZ88k4+xdhCwZQjc1SYs
2PTGYzFsbMSl77q70m5YAbszgHyL8PnYBSY60kG8hDjEA5T2iN30VFIKs7rE9sQ6YQV9u3qO4dTk
TDrCj8P55y5QaIsuoqHYhQiXcusWv1uLr3SJUCtXnVw08+g6/xfCjFD5BYA8JYKx8E6xEWEz2MF+
QIxzgU9MbVRG41MuXyboWSGbeFgVsguT4WNXi4iPNzCrBUjYpd3B3crfd8BCWvqGB2n1ixjzYLvj
KVShZPgJd8PilniDEGuPWeNv780RvsISPodM+BHmx3UJgb2Em+phRmLMOTgYD8kdxJx7pgncGawV
dkIC0cYdXjieQIzyBEaNz+fuTuMKhEKC4zjpF1V0mRlngY/UH7r1wvVxmC9fVrxq7Zou3XQnACyZ
3rYrdYvl4kF34j8tjlDk5vmkITmArbQ7M8PF92UrGoCrflGooMO+izAE7kSoO4PJ+ObKNbo5u4sr
KOZ1ctM6/ZorZhgPFv8EcFvhE7lRAaPESlngcGdwxCF6hudduRXKHwICPYQvvhohhLZkbSRLN1/4
Rg5gFHS2DxcQRgemINmgbHSf205gpZTGbw0C1QZWt0EipMD6LVmArVzbaCxWEPqKfYwJ4rOtXPk2
39XcQy7u+GxDK8LZwV6/5mpocc1fyx81aOXwf6tuaEtXXHNyb9C34UbBG8SrKbbdjEE462NPiQu+
+9jffexfio/EOXdiEq5HrSmKVztE40IYv1xxVDDynriYlLZzoMx554WP5gMA4Lvz8t15+e68fHde
vjsv/f/5dvEoj4B+5rpMMjviIkm8JRffgBogJu3aOmzimSLAuWtMAEJ/1zXmnbBJquC7E/bdCfvu
hMHu+u6E/fFO2KwVPUlU/UNWtD4jj6clGoJQRMmyR6ako8ol75G7PHGebuQ9T6xy5BjyjwTBCmR3
1UsOMYdvqiNuPDLFlJDHUBFrGhGH4fHtL1Ej4PQM9vLG47IRfcuWRHi9G1cIb6Ne0lTtDmED9L2g
PUCPGfMAf+MBGR7z+BJnXXP/eA73NXunk1zHn/dOZ9Nfl0z6B8/o3zT9BaLNbxk8IEzkTFZga5xC
yLuyBc1PW/PNj2gd4nU85nZ7+3o70GcEVUHGTm7xQM4QTV8DJtjhp8xD6zzehziUO7Lnq5HsC7y0
ogiqXy/IHlCCVbpP95VtHOo76SDv5G1/VK5zM0dAuwByREe6qkJoiRwOhxeQnpEDopoxOSAUNa7G
leACk7oa7YKpCPU3VoboqG+JNHMHgFkL8L+AzwbOtW8RvLsl4+ohJvrx/f3kkxPSABjrgr0G7PiO
HICMe4iQ2EOrGHrLYZsLa327RuB705AzfX0NKbAfyPwh+n9bslukNhAXVPkNA8IJVEjDf/Nn+N0f
bzEXlznCJ6PTxOUVHFRwfP08M/ntKPqHlZn49nEQLSMjahRglfnXGikf+tiZPcvIvU6saxTi3KEL
MbnqyfWllt0GeJmYGwL8ywYImhvUyJhoFcPQWIjwtF2L5IqVInkVmgESE7iXEDHX21dAbYbLrL0D
+xKa73OtpS5w0q+M6g93MjGqezToVnsJ+QDtMb8/vwFmbXcr/RQ8aUewqx37Axo/paT30b+aoPRR
WBJQmi9Gom+NE4oDFXT1CHk1Tf+cvWhI8rEFsNghrc6o8KIoHJSOmtl2pH34fAXkCdPVpXoAgKq/
no2JoY5OamDpPeNsgEQ5QJ72jadAE/oCDiLCPBJs0VbqJrESKzZBPX+KTv4WnYmRuQuQEeIxbY4P
/nxMlwK7z+ZyYtajFZAiRznPrSBDpVBkopAKka16YwDHxfN5AMSQyrlgTWiNMn7RzIAEEu86awXs
EiqmkNlEFrC6JGVAB05DDBWYGOSIOqQw4y1yRrCaUlt9QInqDPIYXEAz8oY//0Euh2Ce1oMFxs+z
BQbGy5O0yBtsOeRnQMqWZwd4figFcKkzvSsOX2qRiTvfIvcDPFq952i06ibGb57e5knmM9LPPJ3O
4Uw8/c1B9ny/BzRB9t0uc9NTmHz0rsvlulBYATZ5BJ4HJwT8ukIGs2LBpkeU7knbj6bDIT8GzaHu
kfjFKhpInFbI+7XWJZ2GIDQfcez2F1jSkkXAryl7jldoTXklwERIkSh+z+1u/fp6Nt/fbzZviX11
SCOSpgTnDzIqYPjh4wye3pesAkKNR8d5zJvrff6zQ+QbeWskChqH/82zQDxWjvQiguvlJZ+MlO0/
uL2kSYlEo6TBeZCx5RMiXDAIqNd1+PR2N7JTEJ49C4hPA4gSCN7VChLjlNOB5PRGIDcJu7k5ZSyx
LncImXh8fU1Re8el6Ofn4NsW4i9n81Kg+WEfCX0atHKDgRZX8V5BP0oGpJnd2hlHgdklFmncSHcz
F53Tlpfanw9X/a4t/1nacnY/TCD7v8l+mBPG0iTY/8edljmxe0EGfti438Xuv5bYnVhI/2Jafc5Q
uhBFfNhd/wxDac7olCaG0r+K0Tln9k/Jfv91zX6dRxO+MlXBzc4ZxVTY0RPpqGaFB9IRmHrG8bEF
cmef9Y67T0/VVnQA8mZvQFKYMXmLth4sOWAPWHMDGD0NVjAvnGQFbA8B2Afu3UtPVbsClgycVbZm
jdsMkZiQAKjXbqMLriKlvMrAv1nC8g4i6h9zG72YwmNZkGMMTw/FmjOm7OztTfyzP9ntad9MZIPh
XhRBPY2WabwU4cOZNpIqCUB0i2LZgabXDSAyyp3O7rlpzrGwPYMxTstruB9wQCInWmsXrGhBmy3H
gYYWLxNBK1QNLWcIuqHGHLfHiwdYuAfIykq2S7j8HHLUIEPOAZeA8lAZawrKdxvtYEkmkk6zVdFa
NubnhtzszU2shT/VzcnfRH5/WLnJuRuEyEslEBDbCBOoZH28RVzj9h5+NLB3AqIgtn1QEHFp6SU6
ebAPxxzlMiKFPzLjTnC19ZUE+DCSyREpzmAyilWMZG+5q9Pnazh7mxOd+Tvepspn9LP7nAQK0Gkv
0JoSoZrC5FjSaDciSGMFkF7PPPjy7O4k8vSwsT3UjwYrd4eQDdhp8Mz+GWBHvCyjiKHxsMJgPsp2
5SpWcpA2mqOtDSc5eehC4Hw+e3xEn414oh3H81LPjB4jBrettUZA7/OPv7SJ/OzzJ25+jc50maRD
epToEI1ioIFGt8+8mEzcKFTA7xQITNXhCE2ORI+Z6FjimsPGuQfvWz67qsAu/l6iKh8Ri24jUxHC
4UxkGl+NZkkATiNtZ56vPh/4zLwsp/5vrwkLf8S8JMcHlI4d5xzsb2uNX47EtO9CXvR+LRe4wLpG
FfEIVCjYsmiG2B5CqAtyzXfGCN/7GXFVyyU2KtlSPKBaz2gnQ97w/9sBXDc3JXlApyxSEowSBW08
QujDC1+V5Aq6EAVOJ8Tx3tFvC7C895nVlfksfLK6045ki3xchIKPm4BUGTD4+yW5LxAA5tHixy1/
pGXo2wT5zougNg988RZ2SdjnizV37pYTMf6vf+6mTUf+1nM3t30nArf5zbfvROj+ObfvRFz/Xtt3
RjtOOxj+TdpxTgBfIlkfzLd/GQEsfXtWkIjS0WqIN8iB7Pkw8DRaiJWqdYr97KM8qbIzEPcg2HgH
WUdPMFFuIO8Yail4kmqmckEUuMD4WrD9cvFJgjQeaylbyD3qaxNa7EJUFI2ohR3M7YXZa5+YspMC
bM/h/EsUU/UgmwLO86SiEOp5XZ48dOEuCBocVnBmCtR0cQkPTg3Zadn5AZB0a7cTcB8Sew9xF61t
rAWkf0OSoConYzI9Cfjn4PY2LzUKEbAPLMFBfxbioYoESRoeaA1NyYng/yRWaCaAWONJVH9IMKAl
JjCJPXE7usATnwtb8G7OTM7EIxiKACyUZ6wM01FJPaCYhkv8dQbVM8Cs5H8KEP3bR+FSTcNra1Bt
jEd0cv/fWSxehd2jtly2uI7ICK8NeFzinQUe5lYTr8Th9Yj80x4Lgue+fPkH/hrwB8MpvEYJGED8
HOafI5mBlKEpITloEFQb0h7lXTzLDsot/jfg/qhIQlm4joqB9lJggU5qeMZMydL+gt4XVyIUVA8+
ms+n7H/QT79sp4l+SjwxabII20mAl1SQZ4+4Bb26Rp8YbhpWJGUWf4DvkcRM3cfHu4HdyRTMdTmM
nqenVzDYQIeH5PX4vgqw63PqYzMkbG5tZzc+t3A/nLp/p43/Tdoow/hlFSdKtSjPaZsnWMWLOc8j
FfyLLxo330Lr2r1GDRFqiVBAfjH6A6zv9fMz+jOT4/vtLagH3t4McD9F8IfPLrfwUE+7Wb2/v6OW
8OTQ9wXSsXxxVxLh55meUKIXoEQnRx1eaqPAjedrw9XJNwcyI/Nm726i0f9cdzcvtCa6/rvQmhVa
E9fwDxNas5bCxMf8TS2FbxraS1EQ0dBGlORLcOKDvDyftSAeeuhCaCm0f8aRziDgQXU3ktWTZqHj
72pGRn+Tctb4cMnJ7QbSotZCCZf0dfG1FwywUhglGrDUz4qP8tNWbO0kFEsWRUlipSM4UhURVKNK
RNBC677rQLRfJGlFF0J+SFrpOffRrykdSlvVo4osu1aYG/E3DYZfRqxMTLkkjCL1XEFwgomkRR0u
IDk+zV2ZDFvEB2sU9jo5aEBunjgoYbXzwM8/o4EvUf6vDLoPQ5gYdEmpo0W4giHAseYi+sozeaEc
p7OLCaeF4XWDHnBCR1hXp/cYWIjPbQCJW0WfjWBiNSV9U0V+gRFsuXf8etxyQsS9BU6/mrPa3KxC
cpy55Ny8T82O337eL0zmn931xJ6o8qbuFgvctWgVsOSACysoYl8IdRSAFRT2iPPCiRHA5MN7hu1Q
x8dNw4QcU6AJAgaAxOBgSbj1qyLsjygHQErvt5/P1Ldl3YftMVHtvdEuFlKKYd5CWz9zCxNWGcxO
hDS4SXvP7JaCjygnB06y+KKAWIjTNtq7kvshvLDbca65JcCH3vF4DEUh+u3t++n985HObmS+5h8E
zm+/kWeXdKJJ/6AlnROTvO3Zx4n648Xk3GmdyPXEi+QuyrEHE7I9bGbivDMfPsU2/20ffmk08ckp
v+AjPmzKsJdV4dxBJeG0VDjAImhKQExCo214V5MNr4IPaLzLAKlqQDkGfg3QfeVkB3IGjnh65RmH
B/PzkzJ3pqfI3z/uTIszRsSURP63MCJmtNFl8j6s2G+gjWY3yUTGJmOg6ej+jU0iUFCJeQDywlqC
Bqgop77lOmFBHnsGn99WAaIbEACJrPMOWEQbWMYTavPpjGUyO6apNP1XGNNEvv6Wh+nndpSHL2d5
0v9y8ud//r+mqsunOHhKfyBN+fbU/JC9/3Cqn+qgqoOX6k/Q+pKLgP+59eWON6h8K9Mftk8lbvLp
W70v+Sd86X0pKtpP6NcNm8FAY1VdNKBfvvS+FBXlJzyEhjVojYn+wCo21c/NLyXhJ1VF13RBENHi
UkPHzL82vxSVn0RRktCZTEZDYk0xlL+l9+VEouDzNRWdxA1RRCc3dMGc6BIRHaiz/qz2h2hRykxY
iI96VKATTCro6KGdjtQvkVb7MFs/b5GP/Ta5KfdBCeCauqShO7UhqaKqiVN5m1eGnspop3wY26a1
AgHdM/0CrTY/v8q0XTq/jKwYUCgGumAv8f1rvS7mYdwlktgeStFPN36YOKMf9iweFYmFi74lfiV5
26iL3D41Tlqce/bMCL6aXEk1RN6HWZR5U/BLVuyD7MyMthnGcSgPRlajp3EeLa0uV1VLWLagtqzU
aJUkAuKwvgfccdFK7iJCQzU5W8ZOJJagEtbKYd34crQVa9Fbe23uPcta68/M1NRUFASJd4yWZF3n
TVDRyu/XMyWMvhJqopIeQjn1LS0NYUKn3sLu0kR1Rmls4e2NlYIGBcUuWAB2L4z5g+j7IU2U8bVG
y9yXVKrlXSiUxSo5x/3WP4dLJ5b0xkLnddnOPSO00Bo6dxShOXTa0N2LMnqsGepywDKILY1qIX3U
wv40swSTxCNuzRAx/ZfG7OiDrk08yjQZFkMrK/FBXUbKqkjFnuqjGmyEzqvosowF2ihlt1PQ9tr0
00Gw0iUaL3w+CG5A/mq/g2QVjPYKOnFL0hIdbX89vVmldaqhhtGhS2tpHcfqXYhm56bcaY016Pvl
6CFTrZVz7I1fHwDVWEJ6LAX03FUkfYp4roVl1Wpp4h06ffDpaIh3sd+AEihUF+wcVksnqP2TflaR
TfCiii3KdkE+v/OpL4sCoSVkH2/IBTm3NJTJGUzFZZaGWrrco2lVZeveAlj6YtSvvPS/2PuS5sh1
Xsv/0nvdkEhKlBa9oZTKOdN2et4oXC5b8zzr178j3/u9cir9Un2jdx0dUcOiogyRBIkD4ADw24WO
ofFLpT8xNziWpEe+ApNVS79wbKUmCO1jVMo2pLln603U34aFvvJ8TC1PJDSYq5TnKiJmhR5IfDBm
6q0vHigVAy2RTiJsnJ6uyhPDGlYswzxsYhwL3+CnXm2bRdXnzgzuVMZrdaYX+Ok6xf7oTFUwC3uy
OaRLUzfl+nD0g3jdubW07BQoKbhGog7VwFaqonujGfvl12gwNGi9iGudzzzGU/dHljUFonU+ng8d
x6ada6cUFl7SpAM5JtSRD06N3uU0cp6bykAplpNh4mROQ2VHMBZLE4Hc/FLVXPOsOuM6FCcP0xdV
3Xul0aINW9G6kkWchh/UNn6VSeKRlVfloylhxetQF/TjuoJNEfH49TrHwHui6LBjMp/gMjdlmlqE
hnz0YnVXSL77UlKoVoBp9OgcpfQN2IC1EewxiSXdc59xR3Rd46x5o8rUZl5IBOs95VVttXIPFoaD
Vk20d/eJIw9z5mDiWuFbCVUVLqsoEMIY+mmXM2J0YVwmTXWkQZzfEVWtlm3ucKDaULElyUXf2ybh
26TPuoc4zUrhxEqK2Eaj46XNg6Y0Q5ZkgcjioDpKnOa2lyRG8/ed/VcI7v/NgebjPMD/GdWZaRr+
iOTwv/5GcpKi8r8oUTBcUNNVlWl/oJyEJ+4vnQGq6TCiyPzIf7CcpGP4uYxCSoojJ5rMx4P/zyRz
ovxloA+3bDBGFAp8SP4NmhstyZ8XReUw3ZoKsKFSGXYG2nZ+l7naqbVWOPSulAjCl6FbmMxL+bJS
hQOaJNRb9G0nlGGYsbPnL+aXYM6xPRiYSwF3lMkjEiNkqpZuwe4whTC1Uu4hj82HOaAy/pSz5QEo
A/pi9DtFqh+36Hx5atIEdVxX8u0g0b3E8w9HkVBaJHWbsP3tsiDZcEWeeaXPLy1WNpE5eaTTMiqy
LpDl29JzROy56KpYxmgkJ7s3elbMCDsHjH8LYxhnLxNU1sIyTLYxlWIH7y6EeUkrWwZqOTH3N+wt
HwWrp1huPfubht/8vXXfkfjEBH0JVPF0AoNThrn3U4zc1CUtnIqT28IN74jDyl3h5OskDNeu1N4X
rJfWPkEkhq2c+qBWgzcDECZVOF8fwFVVUThmkxqwuuP2f4fINOsLo0rJLUTRXc3IwTfSbJlLLV+1
aY28tlaiM2KTEkvzkuoU2g2pEV/NkuDJ95O1tK7Kptpf35aLM0fPfAboruoyfCJAmPOPcmEklSzy
+c3AalRtln0vQEtHu8+MDyu9y+d07HIXIFDVdQ6socMrmp570WilpueDdpOohmv2un8qFGmrxFlu
Z0GPfp8VGe6jpOuEl0um2qJpYNti0k/WZ2uSqOjhH6cnt+Zz4ODiPcF3oXUCNdAthnMMjz3fCJl0
YRsbA79JZVQwRuoaowNe46DOF8CdytLT5F1dDMGqj5RiJs38454YTJM1jeJV1Kdd9YrI5WXdQDZ3
y13Mg08DQP5BcTsbX9s9caM+ehXamg5qwRaMMndtIKGVcgoPqun7ndE5xPr3emFwcIzgJnFD/+JE
fFNWieB9dXOCY8qK8EbWjdys3PojlNhLUupkRgunmz/OT9R1Or518NCx/eeb3/qOw+A8qXe6Ub8Z
OVkXmWQ3Un7fdeTVG6qHzkcn+WSYxaXTx9yAeaMKzJgBlxDjgien3vpehiLmQbljxsnnqQh112Ix
Fe7GRdtSlEagV29dCRVNix0mAt+36Fwl9ZfB+P7Uf30DYbC2CswqVO988albUDa0RLlrUFwLRGp6
9Bcjdq0d1MKELnxyze78lSZhYKyZpaa3dgYRsH/7PE0/Y/I8RYXfR66Ez3A/NWYX70q9wqDxojEl
vtES06lFgC7Yb1phcWXD5lKBE3QLHRtP4tsuTFSgSt3YkXuIb9G2Tlm5ZNX41uBjBvCxlVbuA1OE
V5jF8BChPedzEt2UqBX+uK70Ezfy8iMm6lAHcQLHTlbuai021fylIehzoAOrdu+JfJtBQQoD0fye
zXkmU2v4tXo6RsfgwGuMT0xvIxe+2/sRuWMYKOKZTB5nBdeuqXXLZrhzXDS+piuYBhG2+6DsRNG+
DukhYZu+tdvonmOaKwORjp682oqzjc/WcWi62p6Q1fUt+sJVF9qK+0JhuWHG2FRNVKku0pAqd2Fh
d+CONeKodZbemSn6xyL/h1kPGD0RLpITQHz+3nyWazVBp/AOuCyys2SZ14dcEcQQCdosWLKtPpap
VXtmzQVTTKNekWFGtSd+39/HyhQZjwzQom5MwVTm6U4s0YbchajjD1f9W0F2biOk5IWjIX1s+q7g
K5/h4xd5sEAXhcG9HdqHDtNLEgsRnpnX7iu3P93D798zOe1OSb0klWp8D4a9xGbvmvygN3sXfXJ8
W+OLDrH/cF+6a1paXmfH+UNAV0qPviL10X2N8RBFt7G8VeWV7AsJ/XXkJ78VRbog+YZj/F3BUMm/
zPylhvDBc6jfRs5KK4R8h5mO19VhvBDXVjJ5uwy5qmqpws76w2tlrAxuR6AQ6G91/0jpzXVZFwjO
YHggNZhJ+BcIVkwjLEzyVMNImHJnVJhNSO0Y7fSdlbE3XjkGyF4XNsmUQWcmwiYrazE0iHscel6D
EknxS1TFwteQy+YLnm7UWBjJJvSWLNw2jUkdUwJ+6oY7H3QTDMELjk19QH8JOcP0nRwdjlOh3sq7
IcToVVGiP0wkanAwT/4Jc1BzkACemY2arlDbB56POXuSoO19SVdDs/eCRcCsuN9R18J/9t+11PKk
O5Jsri/5Aob8vWRDHSNZcPmmNh9ok0ks6ZW7fmmArpqbMfqMv9PnVjNLYjv+EuHxhlu+t8tDs8hn
bulXuvVMl8YdhxHGX7AGAMjndlBqI2YEGXbccJcBGrGjEfRgjS+wmqBRC1cWfXBI1GWKkIfdqSsv
MrvfiNO0ulUpIkn3LYIEjt36gSDB49gFJRIOyDPxbdJYDHct2g3lo54KdiIrlEHScFF85OjbHT8b
6Z0rmUpqe+AE6feDspUztEbTUyuZnYB6Hgn7R6+AqOABE9QOfhGJvwGrMisNPrjY5AitwwczBOH3
Tcbr+agh+ZeZtbLPXZt0mwTp4EPdiEoTFMTd0g40Sy6XiAJeP3V+Hja+/KCJ4XWqRonLrlPu9N70
kW4kjwHbtRjscEQbmSba59Wx8Y+NtqmDraJtkMGoJUFOaiE8lGVpIgwEw/vpWqVjJQlcF6vDoSTC
Peqe6aVm/at85O+Z1d95t+qb5gh+gnY5w9rWQFKORKqL4k63nWeNCPqohMLVBPuEadFV0T7GB2AA
42jcBCgFiu22MYlkUvwvYmUb6ff1vZjQOP7ZC4Rv4aFx5JsuwlayhiSV1Cp30sk4qu/Bb4Oa6q+Y
bCu2lhVbk+waz/Wu2KgfxSDcQORHrD1+AxA3nkFtT98kxYoP1R1dZI/xfb5WP4sDVE6ORfJc62YF
o/Pu3yU7Z4v4r3SLORTrdM6bmLp0X9fYkBUCXKszXZ7E4AmP0qozsAhsboHBJ6gMK0R8kNC2vlhm
qlDCFY6Nf1QYy5rAq0AL8uvb+FWGPb3Jo5PHEMGAz/2lct90vC0NKdY8j9x5vxPw/R88NPFfhrVl
oIVcKxCViVo7Mmw8mmpgys9E6NvyPrnDgdbrOLMSJiIGz2ZfPbSe0FFlIC2vf+Fk7O/fB61qX9kq
OFzwos7fGiPmRabp2CPMsAW9OBLdPey/ersIfLO8qVAq/X8pcPK4FVFcS9qoWUkBV0JoHwkGe8mi
x0SAXgx7hk7wQHXJDK6cXedEF5IwcfR41AXnYXiviGgP9Yd+r9wGb82b8RjN4OcLNw5P97ddnWag
JC3+R5r76KCTGIYWv5HfqjfO+fZn2YtzwiaZPHeoNK9U4br1GJDbrWltuv0xTVE40KNeIn32eAyW
ZySAp1JQ0GWbSWam2z4ssHNf81VKboxhlTkHWXWFWjyyZM+gbg08L/Xo5Ke0m2tJ/iOA+b4/5Fzr
vECSaurjqc0xj8Gz+ockXaWYCOELitj3O7JTSTCneCNOubiLfzRdmwQSk7aKNNeDTAfnoIi+X0iG
nZQnYEzJWdAHiVvJXeAKLF29cbK5i/aTuUNcRSZI7sNzmnZskNw2YfUQkzvnU35z+43zYiiL5Fe2
VZiQqqMfz2DrrzDexXr/CJwmoonbJKWR5uROMxZEt7rQVA077u8TrF3NRYPr7mOIFtly4KxQ1myS
zmz5+HZc+4KJYjaFUTLKseTmvsBw59ryMALXF314f/1NucDeI3zAUyZzfYxoTulrnlu0Xe848qnt
4DMWIqo3fW43sSMyjwjfeLku7jJOMZE3XVdYJ7zwIS/sF5G+quNF1SwjTHbUzAEz/2Krii2S30bc
CuE8PzS3JYZaL/xw5oTnlj25RC0yjE7b4DN0ZaNjPgnGEpUbxX3xEzPW//0rM1n05PqoQTrojgdp
ElL46K6IDoOljUnosipcDOJii0Y7xnsd7D194XZr+SWJBHX3GkU2wgodgV8uZrL4lpSahWbmCkKa
COObGbGvH89XkPBM7SZfys4fFzV0Gj1L8aURZsdUppvtPMxUapYBIoUHr1y76Ra0jx5zzQZBi2WC
C9E1RKj9e84OLAPGdnx4wLFFMwQTin2LQaf5IUShMsbfSMTsMMcx2qH+Gyn0ZS17pgrDpZmdFJla
joE1GMokrVIlNWU4qjk/xc3v6ytUxr2+WKGmUEYRrEbaZxJ6UCUvqH2CFTbJ8TUz0JEWDdi0dYGp
MvSFhmsDrv1wE3Vmpc3Z0QuQPG7uN9FTvKD7huzJEO2xBTeWQYtNMGtUqaMOE1cBbT7miuEvjcVE
5AQxJKAN/HOe0S6V17LZNZvGsGXtNwfDQd5TY8HLmedau3iuIZSAijXSsFQZvIBzJfIk2dfkoFdO
iMJV+ZrJyxysFYrgjK16wgBVNRL9o4SX07CIvwlCm3tLBZG41ibomlHBaq5jzEPCRKHMCtBNUzId
viCBxVqh3rUvxl7GzB72Lr32Ly500cWPriwvEvCP0cqyuSuQqcZ4xdg09rovEGYsFQDWEaj66M6p
74ysFhV70vNl5W70wmxjOBAzV+nLJk4VjVAN+T1CQSaZkoQiI6iJW0nyyR8E5BVIW++aT/RwGWzu
HA00aUgsaAEzG+9XDbamb+H6FE/dBsN9DaHfS3fgNkU6NmAPgMe8hayvaGnX+sp/ce/DfYx7KTp1
4etW1Cw9EJ9Ku9OFlgkXE6W6B0Na1Oyzljbg7NDUbGt7CISvC7JEqGjAZj55GsLxHw76P8JHQ1Q4
mIHwF+DqSw/+7MDkka2M0ijrAPpektsqgxux9KWVtn7LYxSSSuvrF3syehUmbCJt8sh6kt5LiYb9
RpBlXbxzHLWOgUo58GOKgt3M1DFU8COKRI4awGRJAJo38DHhV70Xr0EoYGicX+FcBOiH1wbx6LEd
BdIfKGQ6vwqgusl+OATKCWRBWorGNeGXXF/4JVgZF67KGsePh6BpxCXJw0iJi045cVRHYP4gynlT
Uf2OfrlEBI5ZtdaAVj+ZSNyV+3Rd9oSv9M+mf5M9sRe0o4bHYsj2S8Ee+ZP8oWejCqpPzVMLuksw
9ibicMdfEO0pFdN9chBTWYXYa1fIMzSkn4z6942YRNtcQ05bv2uVUxWbA8Yc3saqKaP7qIvJQNfX
fekSTfZ8YkUSY+iluBiUU9knKz1EMA+30ZIxPlXZcVh1CY6LLcn7vp55VmYlT4xIGPeejBpxaFRu
IcCVo9gVc50xDw4eCrg5GKCoCxWDI2e9wPEoL96zb0c9MSVxGDAKapdy0l7rx+IFOqa9DboIEiE9
Sh+ebOa5FXUCyGRmr3+y2N+PdXxmvgUC1DIOdB5ir1V6RzGysLHcfCkfACDpsX9jH3W3zChOephR
pwnN8z/KPabbQTZDUneCVY2IV7RpZQX5EDPA6FpqSr1dOEvVqKz+VdMbUXv3Rfqc8EGw4N13T/3D
kG0K+pIrioiVmzZEBga5WKQCHfTIJqZGekH9wqSkRIZlcX2jflb/P587eWs8J1OaCpJPDoIAzMxg
Z8q1ozwi/Vjnc2HeH238GNwCBQ5MzWl5ZhVJ4wyuTDkl1SLX0Ecs60wF/adHqsHOyyTh+HbmbWZD
n3TU7ws1/CZ4og25lOpZraZYJWB7JGADkTbKQysiCx2drZmoGyturOEJiZCQ2JVkajUqNi3UZRpo
+0MXNUYI1+CuWl647rstQTK8WrLAptpO47cNO7noRN2sm3aj1vuhWzrlzIP9o1n8s4Jp0aae+IpU
xjnUipkVItMF9APR0D54qTpQroF3Quu6ZlyGJMfnSgNnBMW0nLApQSNSBpa2FRCZx9d0UEUR7Eql
hv+RWCxak9oqMeMRIzxls2CrvoztDj6gQk0NnbcLO0oe1XgfRXsE3Qh62PvHbtjrxGwkixJRZOu8
3XN4TTx9KuQXH4M/m8UQPUdsXSRroq8itOwIh10WRyKL8kUSIF5OEFNR7jxn55enmcVe3AMkACio
KBrC42ARTymOva/6ntYBCBjZPgW0YzqGU1YIM+vL+LEw1ry6DbIjbmscb914zQN7iJCWvVVLkWnC
Cc0kM1vfMj4qA/2xlH7hxVZIrBpYDSAM4OEgSYsCgfYEftu2WmYRmoFE/aIr7JKv22eCliMwvdiQ
Ci35ktvry/vK4p5dgMnyJgZAUoe+akosj6HxRg0P0SzR3upNNyXM9m7QgRxtUdDcpLhFFJkTbPzC
5VumIiBlM4xRVkWGtTFTxzRnskDXFaP9DDCzmCxqbBNdppoZKGYpLbMMXONFHKM9NUtOhSxYZLbl
quLC0E3Zs9RDzE0lMLE1hW6prhkPtha+xfWiInuE2EvfqomFjG0RixoVybnwOwH6aPXa5SJ7hfta
EDvKBqE5JtPtQn3KjN31vbqERuNeoZaEybKOuNG0cqJQfAVMGxfQiC16YsteKIbqJnEzUYEShNpy
Zpb1jZtvhhF7dxutmglmXrxWkw+YgNKiIW2l5cB/erDS84esOnDN5GTbOjNX/NKvnUiaIrFMpeBE
AWzLzqKCa9n3z4p2S/g6z0SdbgxnFRZb7ltpapVzve6UiydtInyCvOSY5p0z6mSONnS9qUWWAWXo
NvJYE7Erm7Xq2Wq3cJyNXyyV4OAWS60wDYwkgFmcC51dEjAmXzMBZ0PBEsUJPOUUJ9uKr3RkJ+oF
O6W/wdvLQR8o5zDZBUKZCJxcSTB6WDEQLB8Ex6T/nTfrWHeFRp/k+C7prby8reNn7Dqgi9OV6+tK
fun4gPdBZBCbDK6BMXtB/CpJ1CUDC0+xmjUA33oiWBX7i8oYXhyeov8dSnjgXNavbm5423B0v0qV
tlbJ4Q0lqqou+8I5tEWcmKzvP3UCErWiSB9Fpb0C8/VLGvfvnms3Q8v3sFj3Q1kUM2DrAl1iERTu
Msq9VFRWTRvejal6Tn0lPBXJSKrQ8m7RwWwtr+/VZTwE7riiIXIK/gbSc1///g1LVryjUuBy75Tr
2kuXxgOmXVcg+KYVUkyhoyxAVd4ZeNVAT0PmtEZSnTZza718lr6+AvRRdN9CiY0+CZB0hZ66rtN7
J61DKjMsXUvPtcBM6lJbs8JKddCmDEZRYaOZcbqSpF0ZkBPPlYe69YcZ7R1vwzd7oqPkB6wpAkIE
WEOofZng+rzr8spzHPfUQYiV+9HJ60ou5Mr9bItitsJlcldGcSozEAUbif0gi07EhXqiyoORYu0N
3WnEV2yFVp6ZV+TBiVwRZcxfVYQWiyyJ3/IQnhSVU2lbysNz2sCKZw2XBNOyfOFG8TsSoG5dq6u8
ofA2O0ZNHw+LoqJIzdPUaAb1TjlA48ePWQgUyYG4ROVpOXbfp6gIA/PhjnRIfQw5woeFkjDbcMK1
U0V7VeLKOnG7SuRS7Fm6G0u2WyCHlOVhLriWPvZpHgpfJmuS6e6S6lvN6yUr4Ji/otaYzaHSufOd
dHEBEJK/aFYEvBYZoX51gpjbHjUqhLvyqdOUgxfLos1ZYLW6X26HwLmX/FC6JfHgIuve8VXkZcki
KYm8DPT2oAZZte06BAtBL931ftyva6qYmaPuffC6RS/L3o2DdZp1PQAFaGpz8OS6RdmbHJhpHAzm
9Rs8fe2wGg0ELEMDpxjjY/Dr3BustDowfFUuT01gYPK2h913pdIHuEj4Qi18ELGCZ64ptY15OJ7p
uCDS8DgECy4FZiuSuttIUotoFDLLSVg6h8BHCM4dNBvjLkxUsua3FeEpQFCP3m9NhulhUuFYKD4i
M37ANBcCqjTIoqj3wv0z+MhmPl+K3HZGY8SZcRdkRbqV/PaBAGrGGqqBoEhmqmWlGfn1Sh0QK6Wd
2h5iD4QWqujhJlLCRd1KwYZGgYCjmlqgOwUWoTD3Xzv+/+tb/tf47v7P9S32x++P4q36+P1Viv1R
jkXZX3U+yUfpv6HGJan8ql///t9fP+ef2mWN/iWD74xcGt510BsBhP6pXab8LwZ6MEUWFeetajjs
f2qXFfkv1C9QCjq/incYFRv/Xe6i4F9gFqEloDQrYK39q2qXczA61roYmsZkAGEU6uko1DvXN58G
aWxkSbiXS99U9GrhhhJymYmIYiJc4/7bbt38bUG+10qcW/R/pKHUTFMMlJqhOONc2uD3itQHTbhP
pWZV1HTB5Bl4fyEBJZoKGwn3Guwo+0Kl34x51+R5Vicx26MQj5he3CLg70dzOZSLXUNwFfYapdcK
+HwXjahinUuNqkfVPlMj8PBqFTUmRVwv2zrzFvmQIrCcK2wGDk2ACnYP/jr+wLswSkYC4Xz3Kj/x
s1Q3yn3Ja2mnOMlnxvvIClNDh1fd9lahgMGvohDZ6gfUhCBdizhI0mizyctzd/qfL4H6UZTFwoma
9jkF572VjIoW+yrxdTsdQDB0aKE8SyF3V05buQsjIsxmPsUUI0Piwo2Rzmn1JrVyuVHWXReGiz6i
4ZarDheNTyhAcp6t3K55ThMG3m7allaS1/pSidUGT7nGmq2mFM6dg2ydJ1CSVZm5o2s72Um1GX96
4rv8Z32gKiJWgIvxFTv5pkWRHvSSi25e+9wzCpuq7VOKBgOoJSfcSt3KtYMuo7d12usidrh3UKER
KLDJnaMT0NGJ9vsFJ/29U+vpc5Gz/saJw8oCtAOqAWSZgfvncG38XNSMGUCOAPvIKUyteZz0fR3j
hdmjSlVbthxJtQ6McLOgrQH7R+d4WJeXjCuEKpgvASsFjtNEEdXISMIhZP5e9n1zSDAuoqus6y/F
xBCOazqXMcGEtNLaHv6rvy8XoOo16MUNw4dZBpIJvRAo9l4Q0OVSSxZz2n25m1yB54HKZRRbG6iM
Pb9mmSxpbof69r1f2ai/2/kJOvrr/bZHGe/1RVK84t9w9t+LNBCQGkE23qspM5VUXliEPfH3Feaw
+XfBvXFMdtoG+q48BztMA1smu+5IltzO7PLB/QAl+faQHdI1OSKHwmpT/WzR3fLoz+z+ue9++V0T
eIjuFYmfh4O/p+22B6rIEm0hFRVIdoMd+Fx4sW4iB3l9Ny60SkeNP2AcqPSA0XCDzvedDVJOnNrv
9lWefLKwX6pOOlcrd3G2XzI4RUE/qh8Bf85lKHWZyQlFcwUEYBD8w8QyVAc07KYLZ4I8l4/1RNJ4
9N+ekCDwAkcrIIkKlOFv1FVgvauYs1Eesxn4e3FYkPRV7ajBkiOrPHpX3yS5fSxH2tgwImA5+OKo
20DERenfmuHJR9Q1GjNCfCaHeWEAvmTCaQMU0cHAmsAGFg3UaZKs2xsRBr4gYO1wfcG9vW6cyghU
lHzGrM/JmwIHqaJGo0AevFKwKtN9MyS2q3xqlbN2EdMl4YzAn5RxDBMiMAC4hb/ON1UmDe9yLe32
Sut16xZ9WEwe6XMFJBdHh5YWQPsyaPFoZAPEfy7FjdI6atUyP/AGHay9Eq62bhngN6ZeDCfWNfXU
W3eod7l+0y5280sskB8wH/hzUydjiBLKuiDPD5Lh38pSaFcO3nFeLnKSvhoRUrNgdF4X+cNKEXBF
uhtFiBr8tcl1yLmkMGdcKdqHLNLYWauU2aXK7UEuTIfEt7WabEpjfV3qxXU3NM5hlHVgJlyMaRVe
7KMuts20/uAzx+pZv3CKJUcoO8iS9+uSpn26gdbRiQcBAMBPJAYvbKKeRgXz6ED3bC8d2aY9hBsN
4zLuHRgrDOBYZotkwbioQbxQZ45zikb/Fj0KRY8e1Zj2H+pS2hMD0TtkpjCZFDhQDQzRg3ZcoqKn
gMTrS/1RHIw/GOso18KLc6606Lvj085F9birY1ple4Ni3GXU9lufIrmWw0v6b//q/8Bj+FrbN2ET
GKD58JH97EvYVpdelbnRI9N7TrAGhrpQqAnCeGg8cL4YwrOK+rIm7fPWwfzxdEArtB6UvOurGJ/D
P/E0HcrB2AjY8RvdaxDKPJfCFGQdSJy6hyQ3GjvJy9c0CqNV0PvUvi7ph/VACgA4nEe8K1OeVQqq
bDx4g3+oysDfeyzRrcajc/n36b3Cq68RgyKRhiZUCH5Nds1V+sFXpT45ehLVlpGn0/uhyZRfvofy
ilyOXq8vavpeQRxIcgaak0C7FTJFZKxoAm+IjOIYdIaFnknHFpW0cq9YfUlObaYgvztznX9YINzU
r+OCXw6Edn5gWe4NeZA35ZHSCMQZpV2r7oAe8Eib5Q2/u768C+3A8oAzx2YTqNI2ps0zyzRFeNAp
ymOF5xghXnQdZ3wTG+pMAceFbsDYfDXRAmzX0URpXPQ3oOCEWRL5tCyPdZRu/Xoby8by+krmJEz0
oq/CIETSpzzmXAeV8Kgn4czj88NeGXS8TtA6JDemtO8sbThp3Ko8coA3Sd6Qci35mXV9GZPEGe7r
uFN/pEy53rFSYmZMCCnsITtyWQxPYWpK6OB167+DFhZ9IFeXBjNLGzfn7JGYCJ1gU95FfRqnEOoX
okL5pbJwqAX6tTpnL364Tri76KGCZDj+mFpFFNHkpT7qWwoupdalN8yRWjAM0Fs3KRZShQbW7RzH
dmr/xx3l4MvguQbqIF/pj2+657lK5JTGUBxRDEYQ9j7QYFVSkbngyyDfOvMKXjjwozhdRsNA5Hfx
cEzrrbTB6UNDVQscoLrKbtwBk0Podthi6uFyWIZrujE2w6v0u9VF9pE+XVefn27Bd+GTx4MVcVsM
DYTLoPfQ9CbkxYyC/nSCSDjo4ys89uWbWMXYSdumiSEB9sTyUAYdxhi17aoY58iGg9Mnr2nizzzC
P1wKdXyi0AsOTXgQ/proJwJ6Ommo1B47RUErreZGMwgoI6WlIGWOpDZChyjvD187OVxoqSHaFpXZ
yQyiu7z/6PskIyqDVlsgc8jj3n/TI6lImh7FAsNRURKTIwhfdWvV+H39AH9aKiwOikp0cHIYwqLn
UvJC73xsfX9UCIrLhaGYjAryrj93h1bkv5rH4iGZy4Jdmhys7JvMidaUSpgnTutiZQnmMCZ2HMci
ThD4UG9mVjd+/flDo6JGFOGVsWmZgRKPyeoGHxHNTBmOMR4aZIdzEesW+c1fG6R+Y6vc0YeBL64L
HX/mNZnjuX47Nwf9m9xQ7oejB7qe3D1lKBK8LuHLz70mYmLeqOI3XsTk4UgRKqLbfN8J1Nljep28
ldaS5WMGiL9Ehzw/Ff66WMaf3tK41xPr+mfMLXRiAssyc+EkdMPR8PwN6VZcy2Zc0y+AfbHQMUSC
Ma9ArFMW+UB4WNOuHI79BgWG2jJ99H43xdpLBTpKtMvopJ8OykK6ld/RW0O6lW6DQ/EY3ueWsQCX
aVvPwIqLUAdSFwioEIbcLZoR0WkOYUAUludqLB/DR0QdEJrLFgqq0E9UEvxlzqX78W5+lzY55jCL
ScXlUdpn81ulazVfGqUoQfMfmxsIFay5VerbzowjMiliHzHB+SonB0s9ndW0hdz4079Tbc9mVrjW
bvjWO/k7bzvkQn7qZq7q5Ts/yjTQuAbQdyyfP781MqLmvStBpvzJ+C5sVvE6oicY69kWCJfgA14D
nnYc4tijaDrUr87VFFZL64/dc2X7b/x+eDe26V2I1k1b+QHFBijRL6BsYDM/16t/f2WQD1KQskEY
hE47f6iSYxh+7/THgWiik0wyzKHGH/DAuLw/IiaHx1mUcVAM+qO8UdHzurP7z2yX7Miy3CTrYM2W
4SpnC3pIgrUPbtQMsvvpTfgufWKu+9b7L/a+pMlxHMn6r7T1nWXcl7GZ70BSUiwZkmLNyLjQIjeS
ILiAIAmSv/57iOzulCCNaNl9nUNZVlVYhhOAY3H35++VZtlm847OVAubUVuzni61Ep01AqZS+WxF
1kPtPPYpCLeqtp93mo3tAJgxZ58vr9O5uxdMRv+yoAxDKwemNRTnDm9f5ry4pZN3xUp9wRvO3IPI
FIG4Ca8bZBlt5ZmR5/3cTfIY74NtMK178bmtVsY/Ktjfxv9Kf9T7X6flYSXyjL+7cHZcg2AKA0+c
ctvOPiM1mZJ5m6b2dkrXPXmusu5+mj8Fmr1w952+feVrCcSCqBVKFlnlxPJn9D2RoHK2JgkiY8ie
x+Baz2+DJEGBErjsrornYSnlcOaclNSoeLtgxSyUspTVYlPRtYT1IMXpjatmnq8nkKgkvob2n+vJ
61Zl565oVa2H9uuAflbbNxHpDOvLLnO6mCiheQ6+QYKJQPl1fIC5mdX4baGP2zxBBcWcvDVy/5Ak
YfyJ+9pS2UJphMAZjZYaVNMhEGSBwBH5sGNzTVZwTYxmuksQioZjZ69qLb3uKNqZaLLJkK+aEgJO
1ezaTx+Gtl81QbrwDDnZJCgeQZ9IMoKjwu2pCt7JgMbOOrWDbc587EG7QeXEAfOGXaT5QkH4rKkA
xEPyckI4rKywVbFR5HisbxNndlaUAuGp8wTtFzUv/tSFEWkjo+QBoIX8BIp/xxNLx07P+1SfdmIG
YB6VoDH7kY/Ps0M+6eUAwBN45BZKDCe7RpqUcT6WU1bIlCPbZpbZAkgw7TjrQmSHr8bAiHPb2iOD
Ek1mdz3xeTOLfuH9Jift6HEls/7gEjZkZgsNZMrTv84bj4Lkot0NJjOjSRuG24AmUDQE7URIiL7N
AZm6HtypXtgqZ5xXwpKRQMaWtZ0P9tPDJzIqXiz1KeOwXGzq3LtyKnAdGAjLUyf7isLOKiX6ekhj
ON5mSHwjdAd3wXvPjB5ziusDFH2ILNW+Mcrbcco81u6KWdMHgEDsYgXWxiZCPZl/BwoLcKmuMfYD
qNUXLkkFSCc3L8j4kQIDGBMUsIgyj33MGQASK2jf7lpHy9ET6moUVIQF+FK8uroDnfV06wXZfDu1
Uxk1fUtCAYK9GONA0sILxkhM2edJI1Y8txP6cpLBBi7Kndd5TdDd2PbjddG6Y+g1JdtcPuZO7l75
6fKIA9EcCipqRJXM1Zy1NGl3uQj6lShJHo+aGyzsCAXE/GuGkLhD2IsiA6woM2SzZh6rABkiQgI8
kzqjWblO/1oUxLgdfPQn2PN8n1YU3avE8lfEb9kf1mjlGsn+XcBfUMU5ucrmvEoy0OnxnTs0/fXc
0mo9Cp8uTOfp1kdCVG4CAJhlolIdZwDIgp9YfMe5a6PHdS7fRVIFkTtN4rGgRR95WZ9fgdJcbGtm
04fLq3luE2Afgksfx44sChw7YmsL1vWly3eC2LJ9iVkxqQcw8KMYZzSCrN0B4DvN1qaFLSB/sXL2
4DiHjgWYY9BDpea5fS0Zs6QQ7rboUMHpIRWwMbno0emMdnCIf1tXoOn+dnmwJzbRgwq+VHSh48J0
sf+OB1uiqmVkXmph133VtLtcJJGh67FBX0QqFk6XkwtLsSW30UESYIQWgtY3ibkLAMksfPsWigi3
IDpeMHN+SLLSCK1hy3KV91Y9pwBLF7a5sx3w4aTINgK7ftd/vjxx5wfz24r8ioPBuMHQdTrBq2lg
41Vde1E+3GTpvBBcn/iibBHGiQh8CKDwSKEeW0FsVIBFvTB3ol2789Vk3YxQMu5WRr3vxgX3O3ms
IWmpQ2QDKT48U3H7HdvSuonq1BsxotfSjRy6Gl9S6/ryrJ1sbWkDLMkoyALBCEjksQ2jEAHvMHG7
zIZsRcKL5wIAbh+YktnmUWLUesgn87pq04V7/fR6PbaswkuQHOqNOWA64iMQ6vV1foV3UqTN39oy
f6h1D6RpPDZdbdXNb0GvxxOxFqDicv6Otrf8AvAYAfFjADunvmhwu/tFOjbGLvDo2tPSVRZ8ngRZ
9eV9l1oLm+D0/S+tyVMaUEG8/9V4sMXjFEw0zNjR0YiF526g5bLimRmLjrzY42tCzdesfnREEwsN
PVB9ez2Bz+jycp9zKdmni+FCpQZo1uPlrkqjLkhmGjvglWPO36wSVCD8u861Bd8951fAaeAFJQVx
EKwcG5qLwCdt2xo765EM6759Y/lt/Z0mD8zeAeLz56MCVNZAPINbGKXJY2O5bky8KAxrVw3+gzfr
t2Is7rq2fG0Lb2G/nDllgNH4bUrZkyPJxzwYTQu1GvMhdcEh1Y0A34uF3XHONWXQApCyVERSU3is
bHubGBCwCIgNflcSvCZDn4ed3b9YhbhiLggrLs/haUoGsSleeWBBcOGdJ3zdTVn1eWGABFDPS/+V
TgZUI9pyvrHMbIrSsmyvcRz+oHoBWszCrlcCDVtDNnxyGgcsfzquqiQv4xkKJ3cTnbO7puDfaoPm
m9zhw+eFjz1dBhlkgRoGXV0S+qisuFOARhnNHB1uSXQE2H71hQVds4IkkROlLY5kG0/R28EMtDDT
O31FvWZYTQycNqCNAgVtJtDU1pdaWNNgiaDndO1AiIfoDDo1Bl4NKjlai+tBoI8Wr6XBBzVVRz6R
NrPjwRnRyeRqt35CltrKleZhTAWqhpJsHWhTAEkRJh3vgCAzO5FLvKtIJu8t9fvsuyg6+jiJXoPQ
ej6It7G0AsiZzGX5pe5zy0V7pVYgLYz6zePI/HzrgxOUhzXQpG04QezouaBEe2uYbpQIezzggrUp
yN/QATY3oYCTBGiZN817knWgPdQzc74RpHPu7cbUeNSmFGJIgUmh86EHRfLk25DjCqfRnKsIPSh8
W2kN0pmGkRdfkD2fCDi5Ne/NhrrvfQEO3CLsml58nbiLyu5QkvIJ9BoMeF3qDi8Aj5RfhehBe1ix
Mt2NAuWMhR0h5+zwekBJFoAKXMDoFpJU9srrSG9SDuSIy3Y4uuN0RHNqGlpZFxlic9mbVWdWDcmf
H7xchKYLbjEY6n097rQh8ukuAEHAZSvycy8NR3GRCnmeeqhgxdGBoQVTbQ065ssm1BlDggC5O9xx
kN8x8VxW0j22rxldZZBhR0v0j2bl9ZAHJAxagha5Atm1y9bUAaHUCqSjVINCvxTgycq0kQoQtoYO
wy7PkNmZdHTicB94/8tWTi4ypFeRYEF8hX5EdAMq0za47jgYWg6QRjasWi6JAzvvoWNiDVr+cBpm
lCN9yPXmxR96BeIsGAY5rwkUOVCPSiDgC3fsalYiuAT3bQ2COY/l4eAvDE9O0qFXfFhBdR7pDUwn
rs9j30M8BxCbVSHJoQ2x2e98IwcPjfGHvqdaUZcqT0Bs4NYIUwmtVmWQfEbtQawvr5TSsolDUM6Y
DBExHoRQag65d2ahZz5BnNglMSXejtVz2HU/UMeNirlZEde+ApsYzi5ofoCDPrSsccRPxFWjLW2F
U7fB2wfVY5Tf8F0oFx3P61TSvh7tJNtL2rQqcG+KuonnAhAps4sSx16z7p6bwcKWOLl60PwCSluo
W6AbACzo5rFVewrsCaWjfO+i8Bas8/HGmaMUHPGfL0/16dbD1YbUg0SFywSvsp522XLDrLR8T41O
W+uzi9K4A4qKy1ZO8iuIsBD+mB/9SR+Yw+PhpC71cpqauEmtYAztwjSA8hETaC/sUBcemNKYbyO9
w9/5hIglr5slYJ06UHzBR+EDLz5dSi8qA61EznoQ6IEZGdDrqJ5KAXKCsl54VC5ZUc4YCFYC31zr
3W4M0p1TAuDvoSNnwTfOGYHIx8ecImf8QRN1cMuMoqR0RA53Z6Uurs1Cr5pnbTb0hV0ov/XwQJEz
hssSSmPgc4DuouKCHh49fp1/bEKvWjORt3GZaS2aM/18zThjq8tOcjIsPLFMIDUAocZBharOsY9A
So44lWWwXeqCArn7yZznywbkEh8N6MMA0MpwBJzH6k7G29yt9cFhO+qlYZDjHYMSUfbynxlRbs6x
reABBozkYOMh7LOYH5nX/qkHKCNRlqYqnDYF7R/bGfWbAIwyn6eFc1499fCSkeo6/5or5c4qWeY2
Y2axXc0i8AOCbwwblaBKHSbdSiwVs5ZWRrrGgUfXyehTgKzYrrSejKIJa3GLBMbCpKlHqjok+REH
RozGmioil7/5hvHM18wORw8R+oKZ8278e+aUI8AvoT6DliS2m4avYJ8K86UQYWmy5DgPxmHl6F/V
RpvtfOTytXLvOU+G//M/82JlL1KqlTmhsJFOwAP771b5An6m/8yGdMGDceS1CxG2AS5G0CXfG4Bm
0c90sRy9sBwq4FTMnPAmwEgGcMHaIO1moCC9PJCTg/J4r6jwPcoxiIaZbOcZ5Ip5Am0JO2E2K6v5
etnQWQ9GewCIB9HwgUzi8YzpXZIB/Ihtj9Bi5aNW44g3b7JAb/qQOAslkbNedmBL2S1+jvbLqpah
TBuAS/STMTy7IFm4PKAlI8peacFdSoUpz7GhCSnkcnxoOvw74R96A35Pm7JhOlEELf+wYmZR44BO
VwNxo55HffXnLg0AJcobSESiWP6h037g0q5mgkla03H4u01kg4cU8TJY4hesnDmbkUwCmggB7Yce
37EbsJ6TpGk521kBKsYIrqG5GZpghbNQVY38pXDzzCLBHF7kwMQhKXFSgmNWgnq8gHuzLzNSV4UF
hSVvfdkTTpKqH6HzgRXV30YH0sMFrLByJSOXbbMv7gmI/puQDyH7Nt9l94uMvWeH5gBCgdcpKhpq
N3LR5aZmZj3WK6BxkogfLvjsbLok03LWzEH+QbmuPR8ZclQi8PAg7yOwXlTbFv33yxN45hA6ynEo
F7ZpG0XngMlnR6DZpNv3rfEMvfvNDBq4y4bOr9TBaJTtZHEiho7juBMgNjBRzgtnf7xrhfla0zS2
wO3rDv0GBekHx2siMPPeDJ61Gcz0z4/doxErd5RXF0irCnlCkQ48nGYMZpsQqIeN3/whHScqRUoG
SbmrwAFSG2hRYTsOEu02rpKwe+IP3lUBGp3IKmPUwWpwoK6TcmG2z1xfh4NUuQQLQ6OFkIYNAnpn
yFAM0/3CesoAVnkWH5lQX6w9ZB2Rt2A7kB0Erz2o+76CPqfo0HMWB+m6dBaGtOCpKvlUakA2OAAU
YgeSlbiY7sy8ALy0Annkv3Vy/fZUFXqZOwWSTTks5SZb2fkNK4a1Ubxcnr+FzR0ol3JZ9mnLP1ao
Gq+c/tYCcbtOFo7HMzf/0Ropp2OicdOuLayRXoqNMbSgcU9XZi9Crdi2Rrq5PKSzF8zBvMkVPLjG
jKbNNUfO22Dg9Q8+fF5vmhmkN/az12HPo1O4h9DhZaNLbqEcK8P8T6PAseNY2WXi2R8/z3yh2UIt
+/7ayaiZobFbdlgrYwOBclX1HZ7nXVWvC0cPkYoOXYCcvaBZI0+37efPlwd23qKHF5t8tQF/eTyb
EHYmrKQz7s8mgLI9+dRUU1RBlEl3/IciCMDGtQQ2OgGO/xrlb5vKbdCleSDcDLF0BQkVYb2OYNz3
rSGaRb6uaxAvmNdGsLL4jbXYxHqyjuj2BDIRlFGoPCG1pAwXgs4u5abmbLvmiwWtiQ5dubVTx8DW
r/5wYhVLyiCDgPi2KFN32+r7hOnXFscACULVLn/uGojSu0txqsLAjXtAMalsdmtyhWskMGlvYvOG
v5hzhJrZCBYVHgJIAk3CdFVGqMi8ODeT+wA+fHKbx0v1jJMK38dnAMCDFhrDQM+QkpNkWjXTYcZn
5C/8XfwEufo1f2gf03vvoVnR9/66f6z3MI4SWrxY/j67wAfGlftiGsWcuCaMu3eQxAvAH2KEFoks
Hg23IFrejxv6XINs8scSfcipV8vZl9hbAGvw5FRhmYVVWj4PMnc7tvEwhAH0eLq41VZ5t0qg+Bqb
d+6Ci52cu4pF5d7X6TRZRQ2LbAruzerJmHNIPQ5xm7zMoDe97M8nN8mxMbXcqAdVxjIu/RldYH67
8j0Wj4G+cLgvWVGWj2pzlbQFhgRVlJS0uEHSsDa+XR7KyZmnDEU5BASQyVbpSgfNyo3ZQVKuCq6s
dly1Jch6WAuJsHYhYD3rlkCcwzFA+oLa6fExC4HqFnWxxNlSH1LokBRxilijN9lSk9f5+fttRzkC
ckrNYZ59Z5unaHuyto2+gYbn5elbGov8hoMLWNR0Nngd4AytnyBDFltgYfTRYFU568uGTiotHyfJ
wazJLzmwNCe6VXPUy6AaE+r3wbfusdLD/JN5Tb/238QryDN8EAovvWqX5lC564UzjnqLOvi24uBO
FqBNliKBz5fHtmREiQ8sZqSkcXAR2Vqw8nPwjJc/QLq5umzlfzmUfvuDckRoOmA4gQm/42CotndQ
sQze/e+IfNzPmh73UIddUui67B2mrpz+NQeCG6GAs2X1xgpuqffE0XBQLOFIlswoB8U8NXZGUyyS
kzYRKC2BAn6toH0ZtAtTePLc/Dgs/jmDJ7UuHW1YxJqwUODKhq4vziPZGL4BZ4muSTnKywu2NCzl
nOh0Ta8LH7PX2d8S175p2FdE/5GAZshlQ6eBMlBM0HJE6slF39BJZ3ZpV17F+ehsR/TvkSEqH8Cd
j2T992CI3fARmjvvly3Ko+cokpMGZf8++kFQ6FbbvewJMPIWteFtYK0mqALo2LuXLZzZU7Ag64S4
gUG5qDh7AKy4pWmwoGcsQcaO8vVUg5TPK5ylq3fBlPrGgRzlYGdoMtqWkqyXrYgJJYf85380HhXn
4PtUzxkwLFvdhFA3b2OXNxGUJhc8fGksynVoEuCarAFj8TxIYKHwoOfv9bDUIHPe4QB0QUlXNhqq
6Sw3mMuqY7qzBRn3NnlhI5giEM3bMXS/0HzXstDsQlDl/Dtz+Nuqcs7W86TX1girtYQmPXXOq7tE
w3fu3Q2/+21D8TvZADV79exsgVT75EB5BWLl3hZa94907cc8Hn6Sd2djReXa/Kp3YfCl/rpEu35+
Df/1CSrK1U4ArzDY5Gwno0d8GsQITWn9fHkuz+/g30aUM7c2WAL9T4xTaC9T9j53X/7s94PtG0hE
gFeBrQAOxpWDPLjuC6YnXZ6yfs/JTGM0C/7QRn2pz/BkteThIHGH4IKTvNMqFMUHYNCg3Bj2hVbp
Umk+0d6ssXKfOAp9O9usGASx3L79TGiJdGhp9xwx4piKlwwk4NEMLHMZ5sIAwHyipngz3MYZIwAx
oN/XoKf1s9XkjEQjUtZTWIJmqwpLjXcaeu5Zt/CSVSMAORbgfU3oPeFZCTaZ4xkLeqvpUpt2+8yk
89NQsSEkLSuRzwRNc2WU15LMc2FHqa/nD5ugD8GtEYC5T73gLdqXNQusbo8TffhhCCIi4GDzsBJS
3Lix5i+FPjyPlnN92TtUF4ddMCNLvkugJIA6UZ62MOkYTNfFvg6M4rau5yZqOsoikJhlC1HImWmV
MwofBDcj4jnF0ScKRKWYHQE6a3COZsnwQ8OWsi39qbPmu6Snwx9e+3JshwaVI5g4oOFllif2qJ5k
K0G1p6B0RWhOaMbiPPnDYATWZLIAzKDAiEPPSHlkGH7jklQfxT5IMhMiDS15cBPxUlMv+c7bYYm1
RH3TSHNgOAI+G/aAoVCcFNeL6dK0EnvHAy+QNUGgLwUNHOjsiwQylsxfWL2TRy+a6ACkA04VmDYU
h9QdnjoOb6ABZ+2p9zO30gcHDJ5FY18VOl5uiRQi8W9NUd4R1nyyyVI6/mR/AEMHdgZwiAChAuZn
5RQLWt/RCPrs9tZE3kabp9eTnnaRqLqXoLFYCK5gLyTNEgfTSaMDRn1kVy7DwekpElfQabQwamJ8
Hid7nTnWrdBMdKQ24Vx3IQcYt+XJNREGQLCjhVacauFsUG8IR7KmoAcdeDTJoKqiZFrq61o+e+7e
KXQ/ri2nCgWf/hSR+WEFToOEJUTV0VRxPFIDq9vKJrU91RK2qUqL4omHDo7L580JtZ+k1UXND72g
YN12dLUHx/Nrq697Lb8fR7d/Nksf2oiJSPRdMCdVDfX4yn2vCEdrA83rDCLktPPBh+9VzVMKjsx7
vc3HDZm665TXxXpOdWjLEI38ugL+j5P978BDH6xY/N69/4Noffte/vifv1/9eG+//+2a0/fq+9/k
P3ff4rp6p//8f/yQl/3jd/0iZvesvySKC00yIGEH04B0n1/E7J75l4wf8EP0w+loncfW/gcxu+aY
f6FXDt2B0JPCRQPK538xs2uO9ReCGoCS0eSvAyGPIvT/++8jSgKu/PchRYFyfsC54bqyD9fx0B8B
3qxj73btVCRDWYK7xunLddKhk7z1hje8I9qVSGi96Z3pWdT988Hk7X8FYodmP6KJg/gMzRhSikOK
xqAbDDtYPbe6GfKwQYKCKEKNfaND9Rp3elJ/RmdT+U6rTHuojaZeDV7SddedPU5DBJJ5o4gGt4CI
Wj3UK6jA3ZLehQKUjiDwNs8qaqxbqtevgNSlWQyG3uaH1fd2E/XNSKCJmA8/M1foT9OcsZ8a6Tfg
mB3R+mj004oYRX/nNkb6rWrL59Y2mh7KUj5oGmeUxl+h8QlkaJBDergHcb1rlX0IPqoOyVadkTHM
NOxVj+bk10z93477u2yf+hdL58mGW7c/qm/Z36Qvneoe4G/+2l4afOgv2werLeg10H728Xr6tb8Q
ett/ycod0g5Yf3Sowbf/ucG8vz52DlgrwMnponCAVwmv+y77n79rpvcX2HIBugQK38KfyK0rG+rS
BvtouPvt6RJdL3VnZKs/bhDAo5R4rSOj0eUA+N6JvE/WDAHBbScIQOkDLsSiFcNdP3ZiZRidH4Lc
br7pq7pamXpBY9FCwI44zRgjuwCKKTvT15pr52E/0/KGuToLxyzvn/LShZRLNb+0Y//MpvxdkLF/
Sore3ugO0iyahvagg8U4s4EVGDOGhZsXL2M0LmMfg8pLvmoPHwAsDWrcPuMdlNT8azCO6m8NUqQg
pdM2Hx+qI75PeZ7tbTefkFqqlzpJFWJzfAK+wMaxhcsfeSXQ0x9/gpu7AbEaQ7+bs2H96rOp2oOt
gtRXQ6GtKr8d18aYQDAutc30VQpzNdHgJ91nfTbqeyIqSNPW7gRt564O5quyQNtCCIrf6rWvHfIN
pFjljlhFfyMs7hlhpTvkerQE8FLZTK7R7GN/altWQyu5Djjk5Xoy8pBxyKIYJg2cEChy4uHZs5SM
VBLVH+PGuwdtrWAXl3SHSsDQsqyfDNaOd6UTWA807dgcgjBE68Pa5uynkWegOBooFWs8NgDzG0Vi
34wO6DNMFoQGcIDAfE4l+eIh2TiEC44hZ/3I3+EQwLWDJBjVB7TNKF9HipwEVBjmHQFb0ntFM2h9
eZC42jhssiF0LpxpVbRWuiNpM97QAUSRkW0C8IB80wgCTCSi8NwRRbIAFTt+LcpZ83DXwUvQGYxw
Uk1a8JwHbtFycdfm5K2TxebBX8ajHyNIPqygUwh5ThkVgMUAJ9XhthgSJwWzBJvvdIT7UdsKhB+2
hr3rZI8FY90NHvLzDyMztVU260B3l1Rr12XTlU8lrdMcakEddTEXAwln6O0OMXgnwXxeWtrG6uYB
MWHF0LIVeGTrgn03toypAyl65d+XBogLIUEVvE9ODcqZMZsAU+ZGbj/ao1++eWX7ljuola6yHEIR
6IvOYrur2lhQwENCtLNAhot7UE+eC5d9h+MVMR6+dClkOeO/ODZw9KLlFAE2arbHc9TOwqxJNkIE
vq+7V7OYbCgHT5XT4mMtLdLqnK8TFKxtThqIFs699+hmrATRjVfmQSyeqshqCf2+4LjSMY8dF4+g
j5eYiXQQ3mTHn8U57wrRBNNd1YAMXUtm866Y3DJOTKu/LoU+R9BvEtdzPYiXea7ZeiKOdzXRonxd
+JLTLQT6DTz6INmDJikcc8dfAtHUlFSNpt9pYw3UQEKdFKwbFhaJcLuPA8RWa5LWBGI6tT69IW8C
+e2aYwKL0ambVeFiL4X9NLrx5S87Dq5R6IZrI+ACgxuA1ehPUE7czqJdSrtkuPeK6r0xMU2+kxWR
DnbjqBjNhRyMwob3YQ4UuZJxHOTWiG6Vx6nW+20KIbfhvjTZK24BfdO2dxlpoTxQDUVMWJBDTLf/
ruOJd2Xpryz4iuQyXmTWDGKmlgfIhflLWDv1HJEcU6hgIKmMFyzog5TF0UZnBHmHq9/z0WJf7JFm
65K01dXlmT65X5Gww8MFNC9ILCAaVKGmmmY6Rc9S437SQWE7cKqtOCtBAZgg1p0GYDsgfvnWeAkE
5MFs90ZKUS2lNuRQDncEvgHaJCBdNKCNiAeWDB4O7vg5oFPKq36678dg3Hi8atbC1vnKM7E3Ms/f
DoF353OXXHnomUVz1pBAj7fYlvi9YZ0EgBPp1jBHiZ0sUaspaRfpGwj5kY/0fCwHCOPUbyPc6U2a
0PugMkRUdFBlzv0RLUA2NNlElltI1QFm02Sd81AYUDkAia/zieMdtfrjlcKXwBcgC4d7D7/leJbs
tBrHUrfovVEadOOkoMtE668R+/F2cIAqgDomuXVKG2V46EUtrZF6an3Mw4F1ZY8gg9xbJtHpPXqh
2tBquL4adWgSImHAnhMGnu+8Qusj6IlA9awJ0KJZ1donQbrksCdnA+JbOCr47mRAB8z38TSMhWGP
1ahl917TohMRj/W4GavuKumt+r4iVR2nGRpZKi2pIDj5pXa6LxxF/LF1u2fBZ29P0MB9587jvBYZ
XUoLnu4nSSosvRm1QNzLH/504Mu9hiRy4pH83kr7LB4Tr70X1nzljG56axCBu6fV+y0hXXALzC6A
PGmzxA4iXfJoO+ETkApAdtJDcIGA4HiG/LwimVULqGHYCVA0jv5gp1O9QqItueadYYR1n2Rbn3nN
/rKLnlsa4NCQhpUseYiFjg2DpMNJyzmBYebwtdXDPbKyyCOIZmVrZEvpgi+Y6gVmypGCRB/PEGQX
AH07NjhRUnZ2S8i9E1BgoRIirpkLBeiUle513rEpbDiEn8sewpuyJThqZz/fCB2qmr3GtJtRF2+M
kH49taxaOYOAQCxKILFOajsWTTK98ax0Y2fsXty2Mdapa6ULvHdn5wyvWCSTTRSITh5yORgB2rzP
782+z1daYc1xTskrMcDJbJS2HV1eIjkjJ77hgp8fmWt5zSoz5o960mszJfcs857Q8DVsmtLP0IWa
fa1J8KkOrCVE8OntCjJdHZKWJuK3AH3tSmDqFPlMMx1qAMRpkU9MzFddJmwFWqnQVwGyltzrQLVd
PwT+NnDqbS7y7lPd9ZsWuf6VGXINM395Fk4nHS3bCFWk3Kls3pY/P9ikVeoNmVbjDDH46Ed27b2Y
5nA/d5kRz0m9pIyl5Fxxh2AGfBT/0A6OKApvjGNzUJMoun7q8vtKmx0ataDiAqWbk5o6NLnn9jvk
nPeoEq0hg4mnFzXRr54j1c8jnWfzZoDUaBeaztWQTs4zYBT0HdPtLPF1fXzFsWtIOQr0PksSUdCd
K48uxAMly8VM0PNRWrthNObnbhDZdRZQVAgr1MAgNU9raoU9avgE4V5erGoPey02XGI9Cmfot0ZA
6Tcf5U7kyA1IfxXc7e3Y5JV1VwEC/Cl1tem+oo75enlFP0jwla9HA5CPxYSOC6qsypJ6flIjBKnS
e1pNc5gwn60oyodXVTCbUd4bVowIw4zKPjfjtCg2ySSs24lDRdxNjOBqEqYNHqXiqmVQbzd7ksW6
AdneBsVUN/O80PQLcWPKi23UuohzY45ynKfBmCSx3bpBWA+OHSEi/4GikHbjtA++WxWP4ApvYtsu
xphR7TGtqu5uagvAKoqxuRJQql6zyqXR1AVQzKWk2/g9AqOFuTnZ80j/IgkJVjS09+uOEgdpU6Gn
3jhr+6lJ+9AseRNXzpwvAOg+rhV1BRBnofgMXgk83JWAPEi5URtjmd5zj02x7TTetVlBnbvAXRS3
6DYMm4J1K64Z8yPo3yxw+ub9Dm3nT1lSzXfoIK5vaEDRDGE376ZXPvdF4MW4Z5/cafySiDJbzWm5
0jkTG2Z2ySYxkXOyBywJ9CrZQghy8vwG0hekgAjhIdiN9LgyGl/vpxYepe0tDhHRuTXpPpizf9Q5
jtLkh/npM88FnEOypgbuDxS91cMx0Rokv3S33Oc5NlYyeHjVpiOCdqva2bxDa1HmrcEX2MR+qd85
rVMu3D/G6Y2AL8AAobcGxBSeuMeHk94B8zxOTrmHFsxT3mwAmdGSKfS+Ehvyn5234l5xa8yrANwB
7TR+sliwEWN/12Q/UzOPRhIsJFAUqLU8LvFFAACAO1BqQKnh2MxooqX6WO7ntLOuLKBAQmPKzfVM
bIDGiqq8RZO8/jQwVuLQ4dWm6tw50hMIcup+N62ssRhiUc/ku4Yy881UatAfSx0Q5AKeiAdX4f+x
r8jLBNELmtrQbqCenEAY2cwo7HI/AEG9mgQXUR4A3Xl5G59ESZgWZJiRjoMZFHjks+/g0qI6yJgm
xyr3fjbwTdGLNKKGxeNk6v0FU6f3I6Qw5fMaXUgW/lXxiWzIXb0WAdnPeZnG5oRuiTSBhEPumSQq
LH1pxc8M7bc9tFAoF6RpE9IObl7sCfWvc3/AGWB1t7wIrjLbWDVWdlf5zQ21mggYtTDXIIdebYQ1
hf7AbtJxfXmi5eiODzLk9+Utgiw/RBxVFoa07Dowx7Z03xRJFjYOkl02geJrPWRXplvgjZj7XYhn
vhMRbVyM886ZR8kNuAKZREQ4fLzOTjtUlDkj2ee2PW9cr20fk4l5d54lbjIQZ4Kt07TuhK31AGUZ
PUDeE4SzKy39VA0ckFQtr6abqWiNq1RHaqJKINygNVN6F3Qk/9QZydPl6ToNN8B7BsoY8AmhRRal
jOPvrRs3sSzk9vZ8Ruc6VhDdGANx4gqsjFFKq3nNPW1X+/USu8CZwxO5C2RuJGkXkgeWPMMPdoRH
KwH/AE8M8orTWoD6cPDt+XkYzO+6n86fOyNoQqvVrQiS6gnET5xy4Tl96rj4AukphnzaARlx/AUm
G9HxNMzZPuD8oWpac4+2ZxB8VVW1MMsK0lCeijCFGcaOxF0OEs1jUxMhgjV9DVNjfUU8sLVofmHd
9VrNb72SbxsQ5WyzoY8b8LmCmDROW2BsUUfY9hMIPf94zQ0d/CSIJAzEXh9wtIOZN4Xnzr015XsL
isjgpyj41ncL597059e85Vf/n7Pz6m2b6bbwLyLAXm6pLsum7PTcEKnksPf2689DfzcRZZh4DxAg
CBRgOG3PLmuvVZlZ+kFOk2illWze0cXVVJAJn/tRcPHoTLldBGhMytJS6+iq+IZxkEwanRy1c7bv
z+7e/LGbc3qBtBjwvdeI5p/Zgfb2p1jLwmtUDd3JiYJ+Q/qx2E2m/qFWxhUJlDfOEJZdJ+9IGpYM
0/z7P6PppRn3dMZFV6l0PiZZFe/HibQqiYT+9P687p96wmQbMAtAYuiqlqWJSi37oYaY7tr1yu+8
gcZA8dXqM0Tdv5KxkX8DMFyTynlrcgwKy64C0xgUOreTy0uRqn0E2ZESadLF1OrPAVzYx8SU/7w/
tzf2jEQ/dVZYZghglk2GYT50U83b7JVC7fZF0phHU9AQpfbFwwheceUCvBEtzTlzzgYuygwPWlxH
pUh8ck2q4k1hZj0aqlLt7VBMTxS9SHgYgvboqDuGsTVdKN7Z55IS1lenLbaVKK1TFfrqsQqMiRJL
ZQW/2qYZDoAH/mrhEL8A4arBBMRiBSL3xv5jquZDhgvhsCu3m6GGEFGbNLV6VWXp26Iromcp1y+N
hbOZVVJN6xMssu/vy5sLBeaI2jk5S/Kniys7+qLImrZUPSPODoDGzk39MW7/apL6B4fq2IQws4++
q6cpouNO40YBrKr5WfcPdZa6sdF9sifJwcaYG91XjlHfrtiU+1XBmJARmfEvFlQSi1VJfWjR4MML
rmouX9vWeal7WXsqVfuiy1X60mdluOJe3VuxOU7lOszBBTnVxdkpihp56NIPriTSIjd3MhvBA6U9
vL/y96lrSEv+GWaZdsjw+PvctIKrWe7VqtnGTnLuDCfaUF78aibT18luDmkgXSp9+Ilqz1oVZ/UD
FitrjCLQROcEV07HXupB6hnCkV2Cwn1bqPvOiR+lxPma+mef3urUmda0au6NAm4Jpx3yFmwXOZjb
A9/7Zax3Wo71KTWo62CCTcf2rxLo+Tatv7y/3K/Jxtu3aU70vIp2ULS5q+sljRYJocrBVSujF1nB
CUsKJAbGLFVptdLyvT5G1V8il+BhTkZ/U+TSfmh0MzvqNaY4RgvUxc1xLvUYyH8jIFIomCWSGbmF
Xf4pap8cezuVn8kv9DV0osFBsmKIRXV9SB8kJwzjrQ9V6xay0WgnAhXeyCEZHyM7dPaqMcZPqp0U
e1BY5k9NKpNNU4z+V6gF/YvNJq2Ymrf2nhuFYgv1RXQElu6Kr5WtExdCXFtwiGcznf6AIC3Pvirt
tU5tz4bVkYCfBJktK8h31LOVT4VWrGSI731TmxcPhQEkFOeK4uJtbWSdhG+lhFeDY4iQQPzXmUpx
6Ko+vhDllFulaX+nSSP/ff8wvDEuDgSQIGsWluXpuz14KnS1QVZ3wTVAsNmNcPSf8xaZFn9UrzJO
3GmAkv+YRY21QrH+RraVOh7pRuI2XApKu7cj5xJw/pKawlVWqd0BJ/7b+Gm0TTU1KTZlQE9ekfT+
2Smkz/LQOM+jOqoHeiDASTRhuDNqATyo0L3Itp7fX5M3PFjyithXUqEQTUMJd/tpQoIInRyR40WO
+qMgF7IpvqigA2heQeQ9HuIPZhNfWpNos1fTc2vFf2pIlR/HOFjr1n/DAs8ZF1Kd6AYCjZz37x+f
K4c+ojJRlkaeNB5+ODl1XNma4pVTcO/8UDjkacH5IfetLGtBeSJI+qIo56V563VJOFzqyKkOfVeZ
YuVJeeMRQ0GWaJUULoZuiX5Xs0kTptr7Xkq6bRc7XbQPyiBzS8vstqWWd5ukUNeYSd/IHXHBWb1Z
6xGVl+WOZqUqzIpeTDgyoOh09Uo3NnUOf2aui29A8C037czwkLQj5jfKVH9LI/uzNtnh0dHLEpbi
ynI2dVNIZ5TdkWMrbPlv3eqfV07ebOcXphnkHrkZbiKKRvLiwZ16qewmObW9oDfTY66WJg0CU7Rp
KrX9ggH5kSlacRmaUT7zVfbJLhFyj9rw18p3zOPcfsesQ6NTDMF3pBQwv1f/HDsnppGvKf3i2k5Z
8cWEf+lEABnhilX9dqTAuzUJ1o6q6X+S9LHfdfjx224cNoU0ZNu0GHfqEBmXXoLwuZkSsR8KhBKz
cZAekiRco9Wbv+bma8k+4C0CFIdJ3YYm+PZrFYOseY4xucol4FV5qMj8N9EnZ5qczTA5//kIMxwC
F9hpnDEc68XixIQKANG1gBC6jUAxTul+kOxya1dZsjfDrN7y6CYr9vLOEMyD0s+AEaD5x1p6CBVH
2IKlNbj2ZGI25KYTNIHSceUZeq3NL5ZyvpVzogD1C1SZbpeSuBUeTLlwvLiODqRJSGtnLiwlbtue
HAFRSKBt0+DQt3+S7iGXTkMse133Sc1z6izFgzTE2wBGrkH0h7yM9kbxCUlnVxcdf+srH3uHm8J1
4U7j9WK8TCBKi4ROlaEuWKa55DUUDnZW2iELUEWHOQ76CIwuPiailbZj5bxYY22cuxQm9CzxqV3J
g5yR6peto6CT5LRye+5sHOpgbBe7RbwMr//iu4jI434Yx+DaUk3fB5UvjgFB0onmHhjUzfioF1SD
CRmCJ1uOogNaSv1W78P20ACjCtzGtlsItVm0ZhR/AqqRz6DBpsP7n3l3a3Tet5kGhkTtnLCZT9w/
d1wPiqpRQkV9GSnN79PsZwBZsTaB5RZ9un1/rPsndeZeYBg2C2+eBNFisHiK8RaJ4wrJNr0q1z1L
DKj6Rh1uY1BY59Cs1YfZ39VzO3qAn0aGXUD+qbUCXnrqjfv3P+g+2gPcz0OHgJuigphdQgDsqXVw
QVTn2uq1cxjaeoIxRA5IUgIeemkhw3msOuebDUrm0Nswblh5qUpbmp/Zw3JIDxAw+3A8l/VHG0jQ
r6KUyAbTQlmVO60NfHd07L+AlhFYeP/L77aNDyeFSA0GL165C1P1GFVBRfb16xT2u2kQ1kZS82cK
dDwXFID++2AgNynI4YTMA95uG3gs+hsrQ7+mcTxeTCPLNn5GtbFBx+YI3Yq6Mt6dlWNyJF90VAS5
pZyV2/GajAOY9i2TQxfSLVSo96xOXrNyb47CKaTThJMIbO92lDQ1i9KuTP0KqeGw6YoSAI6jlSsJ
hdcs1Y0txQKQAeQZldFAJbN0Owxw6Qiy1MG6poraXWSpaT/lcdBv27o3Xmwtk2d6OCKMyJoQsCDN
vlOidjK2lprboZuCm/2h+yCBNnWoxC85HkrgTuHo/7Wa0fpqj7X/oW8rWBeDTDYbd/ZaN0lIDodQ
Tu4ztxsqe6daefBkxWn8CdA3QB8x1HXlQhJZ7zM/o3dLHvMYOWrHSE8RCtxuIPHvDUjO4ocTdsdC
Jo27cfyKFvspUMPCLU2o8jdRl6hbCiQ+DyAQzJg+GStXpGZXxIOy9/UE7HsRiCFwOyuh0ZBnK1i5
w3c3gZeKtlsQgYTlSCAvfGOililsC0e+6iITuxocMHyXtc5XJfFWo9CwcjhfGQxuNhRcPUKBM/wS
Zxme6NsNbVIj7poElWmlk8+29U3ptO9Na19EmABTrtwgOpf29zwcX/okdhVw3mWUHDUooHxnQ8J0
p2rNUUVaTLL+1O3fRP9DUZhasUpdWLhFmewbqsrCl7aJ+qxRo4A+5KGgkJSRtEulT3Y3NqhqKM/w
ru5zJdvJibRt+pX6+F0wMM9yZlACqk7icNmf0eK893JfIAU7dkT6alVfhqBMfoup+/i+dXlzJFol
/lcYobR7u559oIWdHeqT10XW+IUi9wOHOjtNTZPs3h/pPtpkUiSUZ205WiTumhZBBCq+6ZSTlxvD
i6j1X3WSPNt0NwGHqI+iyzVXH5u/okKw1KjdJEquPY9yHPbbwiaBL5crh+keazN/EY8ifiTdXoRE
t5OPVVXIo4w8cVhbzSZuVf2Uq13oWo3uBy5wuWJXqYN5SBPFvkRdSq3GPNcpXQvaIGVbSyFb0pmF
/WRphbrN+6RaKbjfWcmZ0ZX2ZFxrvhG7fPuBuUzwZ+WW4kmTE50Mu8QDjOvrysbM07y9U6DwuMjs
DHUSmpFvR+l6p6EJQ0VYnLhvr6h9H/N0Jsapxxd1m9C3v7W5c9VyRz2aiRg2/iSDkaNB5WCKkP7w
pmitxy70f/fhjIgSImQrYyV2O0lPV47RKwJl8bVUDumA4kkEj2wv3Jg4osVOD6XWs0xewc6JxMHS
hbFPoRstiTzq5OwY0vgo0MVxC72WD0TwyENkcMn7gVbRMKfLh1SrTKwUWDplyKC0qSrEeJSqHTdh
AbPNpLTppqPA7qJHGhy61pIsVwsyppTrpM3kBE5sPU8PjjbtnSytf8VqjQ47UBD/VBp+sM2asTlk
TpJRd+1pBxotsSeNoJ445/0ubKJqO4yqOFN8/JOOoj10hdZ8EGNv7xEBfbZHxeEgFor43g+y4zVF
nu8p6A87vzOeeLUvtRY5h1ZCKOH94/BKI7BYYJpSYFV5DT7x0G6PQxFXQo61ZvDMXOVlc4wmeA5Q
Fe4DfwL4X8pbRIQ+10rkP1F9tzyh6ygcy6a4VlNpe1pB1NmmljiU4VAfJsSQHpo2pKWjDoanAnzJ
w+jH1h+EhbQtCX/ZRVy7PjpkX1cO9l0EjTzU7PzzB+QP6Y7biXTmEBtjGPZoV/XKLkShacvx7Q5V
psh/OF2/ykbACNuMXbOPh0pZQyrM92a5kKDyoWRGYXLmaL4dPy2pcdSoBHtqFFmfFakG92wN9nno
8UhxQMaDEonyU2sE9fdaIkppIc6rFb93g9Zek4h+La0vvobGLCBXcN/PwNuFsRsDTe3aorE8uvii
k2yW4FztybAu5jC+THYrd3xdAxti1Gmk2qP6R0rz9y+lTcYXCg71R63zTTfFOXyMKtl5LuMyfxi1
zHqS6jSdZQ3jPR1iqWsXcgpVhBntmynqduYQENo4I13iRR1SVU/1yjipojG/j8hMfciKonBWzvCd
WzKjNUGh452TS7sr/eZaQMqzsltPgywVYrE68sDcRAcQwMqmKvtqJTNwHwY7c42ZNCQYY3A3S0Wc
HoB9gVCL7Slwwe6tIpu+E0AEj8IpEDSKK3kbVUq75/R3B32YSsj09e53G1r5D1B41Q6Lqm5UdNNW
FuLuASGBQAGcujQ4oPtIZey0SM9QtfMKWEzpQczNU6H2a8xG8zN0c7SomszBNrViwhSaym8PuqZk
kayKyfEctXnsclX63Kj9mV5G5ef7tuntgYgUSSCCpFgWUqM0NJIuRF8YFYfsEWrYfGP5YX0oajVa
Cc3vo9NZY4vsC9X21yT5vLT/xOaoOGmjrSa2J3Vj+jvLIu2ZGFT+ZlZIRTnRFF6SUXzVJDhUhzKf
HcTU+RDIo+HC81R/lyQpAplbmMcxHVOeFin6auZSd4QOIuhcjZQinUCG8+f9Fbp7y18bhCltqw4H
HwN4+9Vjm9hI9ja2h+oMJJ+yUrumQFkQBG7XX2J7dB4lIxs/TWW8JuB1l3Jh6BmyzUEgn8FVuB26
y42QQA/Zarudop3cv1iDJW976B6rxgzdePTXsk9vTdbiqs9JHrD9S5NWGYHQ4liyPW5nvJ06ydx2
RRY8sa0ondKdF15sakuNa4bDWobpPrRkuuTQ6aAGZSPzFbfTHarICeO8tr1GjMoHOYMnUQthdpkq
O3+Mu1bZi9p39qNdoQAQ2Pa0NRIl32RaHaAXVeI2BGV36Y2KUl05yt+hxqVNRpgTrEpTmxJBliFL
N9ER2caNfJkMVP2MKOyQKObVCv0RsR+DmHU30ch5bJrQeu1ICHYcgoZ2ozHZd3U1ehJ6uQHJHFTb
IqnpUB2roEJMJd0t0CqZXFCS4ljJQpzDCUohY6J7WLf9k5+VxSkKuuYxQlZwk5e9rrkkOMQmtYdx
Y7ay9vH9w6vcbyg98TNSiKiffpSldCvyjYpI2hjRT0kzkA/r6GVEme1RpBMacEajxpuGpX3Ap/9U
NomyiRpTbGGf6k74ih9Eo0a7kD48+lhbcAJ+2tePlq+Lnayoa2CFe1vEt4JRAPtIYk1ZsrkpndlK
tUiofsGl9cO3s5020dMdTOLl/VW5f8woQkDUNas84fIuKa6GSRTgfhrNU6Yrziog1d6yjo1afBxN
ZcVlun8vGGAGjvJmAlZbGlgrH/JQSwwEXvuwe1Lqxtik3SBt//OMeJzZJFLpQHCWQB9zUHWqCJLm
laOK/9W16Iam4c9QR2bE8kEevD/cG5MCy05pH1MOAmfJ8F0qaYt8GXXKSeqpc1qtT0nN79uVfbqH
GJKkZV4w+yFLCjpk4W+OedW3JvGBJwfBd6MNAdCPPmIZtdxErmwWD2Icov00JNUO0hz9WQ3jD+/P
9NXPuH2JqenNMBE8eHBNSyXrZGimXiknzWumON5padIfp0zY18bwn4FTjN/oyONJMKo8+awUZrkx
ydoPDp3fbTRqj5UafhHG2D/SwdA+lGM/7KVGtg8aAgt7p/Dra6DkgRtOenfyk57EXVc/jInuNkFF
n3atFhu7Sx+imNacBMB2vrPA0bgVHczbKhDhOcqUfM33mg3tYs6wIFGH4J0mWl4GyVU4lpXjtLon
0haxC8saLkmOi6XFieoFll1+qSTnSkYKi0elAFiDYnXf3l/4u1ADb4D+PVwtgmi6UxfpTCOEz6tK
Nc2zaU46tYYBgQvtlQ95ardbWB9/NEaT7UEre2Y5aiuuyhuWCPG+ue5GHA9wZeHZ54oaid4qNC8J
jYvaNWri5hm673oFJPn9eb5xlYi8IbWhsxn2gmUyWrHEOEpRbnt5P4qfgZN9L7tQXjnFb10kthE/
cqYQ4xDPFvEf10syC1mSUCrxIHSnwSbpJRCOvH4ztSklpDq6WFKXQwyXWQcj9f+UMX0770/0jZeI
pBD9FDMfEOHjInaLI0mzWy11PNQ9Lqo+Pqljmj6bZK03Y5mnFyfiSUzROn5/2DfWlyaGOd+DPz0T
xNzOfGpqoZNtdLw8jZV94QTKLigQFv5/jIKiDbaewwpG+HaUVEm7sGp9x5NoPL0mQr5oypA8vz/I
GzER7WHc77k9f66XLJbQaAOnbgfT9opEu1IlRIKYBp6zFhbFpTD18kXL9fFRt7rPUTDIz0aYGnu/
tup9omf9KbaC5twazcoDd39RVVKqs/oT4omWtYTrlspIzQhcFjqT43epq5uHqKR90HfyLtpEcgM9
n9nTHh5hgs6Sr9srb9H9ueJ1dRheo32e9V8c7cqWAyVWiCp0lFrPfdbn27pBb1aLn8sasvws25K0
XIM23bvm9AjgWM31FkgSli9TEgrZHkvF8qwp/5rEHXAz+CzyPnqhdPtDk7puxSQtuPhAoJOln/tt
VaY41wUWmx93sRLUlTR5+GbtYawMcSicCaK40a8eFTPYW3alPOiRyKHE6tOdjQLTtgfHsKFwvyZl
d489mYEJeOq0qMy8yMuoSJaKngAV89wWmbGTIx4p1xZR+j2msvJQZ2PhNZmt/JadACFuwCXjFG+d
YQBqRAO59lmXodhR/SndlbocXgtNI5Wk8a7/54up0qzO9+GoYPiWDb6RSCu5VPEpFV2YV9PJHpO2
DVeuwGsC7/bBhMQNdAsJbM0A/7zYG0DHbaRQLfOCPEVVOQxRTYpEM+zTsXkI4zTbGs007rJWVveO
1n6oJ6TSCt13/q5YiDeOJc8lAu4czNkdXESMvgQTplpIitePSnwKoik/FbpBAEQKKUJAQir07344
QsedtfEhqa3xKrTy1NI++K0OCvvRKSCyIearCGtG9MlPgZqmZ6ddi6rvrQauBaoWJHaAwt8zN1Pw
raVIMb1JlaY/QQ1/Ut4p6Ezp7qhZx3CIPiVKPX3Pob5aORKvyZPb3WLsmdAbWg8KzktkjdROWtQ7
g+khqOKSE7k0pVa4sQOjlnSepl9V+rvshl95ZLsA1E6Z2Z5tEhJuNuHn0c6CbBQ8c1ZTu539EJmQ
CqDDVRswujr/jaB2vvScXcgWgNDCwUXe5PZdCcMcbGAQ6k+hrf/NOlE8pUlQbB29C0/vH537mGiO
HuiAn90d+i7V25HkIKqltOiRd1Dg+SxRHtn3iZXvagAXuzlwX3EH7otXjAWzFdgbvEyHzoHbAQ25
oSDSJNpT1fs2af5UP0iJoKdXJOYvNXOMs1lmodvP/r4Rz9oufrgjJaJ/TMxQ+h7YkbWvulJs8shc
cxruSMfI9dAoTi6CAzJDhmYH8V9/Ceuej1pjeoH/BCigqIpdPoa/Qv2rlCpbAe9SF5sPXZZdcgPl
Dfh43Fj92RjTsxnUD7V0NG0ojz5KNB1LxeA68lOlPgr72exA3IYJgbi2rZx+M7NADaBwh/rY5IdO
stYO+xueHzPBi0byWsVlWFIcE9xPmckfEmzh57CaNUKmCg3FqC2eA9+OtzVcHV9bU6k3EFMVh7qQ
Vjps7m0SkQQ0WRQMXmPFxcmCBEx1gshUPbMXyqVIpOdUc3Ztrz8qXQnaT/Sf3j/Kr7HB8oJzqgA+
A/aDX2DhEgRKY1bhEBANG+lZN6pdR6EiRJIprutd3L7YoP11CUi6LPbTmG3aEGikmZ/SMv8cyOam
nF4Gu9jIxjn0L7nuu5FUeOOwa+JwYzfqMdEQCWugJ2pe3v/yNx4S1oq+KcyIClZyqX5XyrmVhbGm
eoTVw1MInfFL0A0RSlq1suEt44G3umBn6JJ8qGvd2PlCFdt6Aoj+/pfobxhoEjxcAy4ose/ySRtU
kaHimOrQyU3gDvSHCKnSIlWvseh3TvyiRM9pG21tKTyW8NFyiUAKjDvJKHfkjK5OuFdD6doVnwfp
DHLSqD5H0qEyoKyzfwn5yYBWr7giNfTRDMpj6WTH3lI/i+xkyhL/JfCsqIaa9MnvoFaDwd0NQoAQ
TfzLV41DqU7P9NR/SDKEdYyGOsgkWZ+z1nmcmQMIXdZ6+F/ZuRcnijj4ldOFDAvNxrf2wMznYLXo
ZK+CnEmXMPuT75rxF2noNy2uj7CuY/SRhF9NsRFBGU0gJXcJh7+T9mVA3i3oPLJpQx/ui4CueTqp
80w+tbb2HYo+07Wy5Bk+B29CFLD5lMMtJBvH9zf0jeABcgk6IwgxMW2aNQf9/5g0eGMglavaydND
Y7qEkgrlAdHiNS38dC8mNTlEdd4/trkfHWSp8gGjx+no0k/dbiVDTh6sLmlPYdDZa80K9yEaAAY8
SSwtFGDmUvii72JtLEAEe0MjzhEinq4we+Oo2AmsrCgBkdxNm+84ouMeJ6771WST2BtTJLuOk3/M
/XT42lX1ihF5y3BS9KW3FhQDhYvXC/LPevWD6utRQksbvpByrnX1G+5tCNN17jx3aSgOpokSl1ap
YNTINJ+tUFtjWZxfmcWpo9cUHiE6kVkac/H6d5ITGbkGviPQ4qMCTQAYATq2HqYwXHM07tv+5zQL
ST1iGjjO7zpGDN/Ina7xR6+2x+4M3dZl0svkbNC29hjEEOSVPW0yiL2H3wLAtA0ooJQD24XTA69w
us2ihFex0ET76HSq8sORAuuoVoH5LI+T9agJX155V+7L6qQSONJglzDzKlx+tye6VWJhl6UzeK2c
nmmrGDzRUPh2Q1klHygMN8FCu+Zg6c+1PIYPsqBw7jtiODddHJzhRxSuaofjU12lg6ekkf3UG9au
LazmgmBYuSOCOgRBDX9BVsbXtpF+BibELCum9i3PC7YLSJvAB9gARm6nkbaTDn6t1Z6iKt1CkuBv
gfF43aS1G6fQVwa7v2t4XcTJ1LGAPFlLxwbonh0aZak9DVKrbEpJs7ZlXf1539bcn1u6figXY1OI
enjQbmcUR2NUAEVNPF8PM6+065dROMbjFBf/OfafB6JESl4LAQ55kaej893vdLVOPCuQsqNTdr+r
xDlHvYg2vRJfMnx/t4rT/0zjBFzdoBhI8wpQWU7f7fy63I+dSE5zT1hO8FmbjG/qGH7Uixgwi2O3
xzjM/f37S3q/b/OQ9AFos7jSXS+dT1e2lU5N7kmBbV6g/VEvjbEGjrr31GYEIPEr0Qb9opZ6Oy+5
17oUlg98HaAfu6gZbXKuebSzzFR1B1UdXCnp4pVrfO9ozHoYMOTQrkYwuAQ8WnYW+PD7F142Gv2B
J1h6qQu9faoi+4dT6RfK4wo5aG285D4pjpX7cN8bwF7+O/z8ef+YeWFF0hTFdeFNcuV26bOfPEqg
svoOtdAeITrZ+Oin3VEH7p63P3O7I5kGd1CVfShRYS6MTyW+e9wcpvLSIVpHWv27XVRXJxBoACov
obPG1/jWSSDegs2Noj0NVPPv/3ywI2dZYY+iJGEMg3TjO+rOdvI1aca3jgIVF+IfnkCM6+JmyTIt
0kYoF9DgxMEpESGLE2efRzvN3DFqq6s16Wt+wBtjQl1E9zjm3GZyi61Qy9GsJ9NIvbm8b4J+1Y36
xZDSrdAgbi/9TQW3c9v9hFziKSo+pI79knfShsf7jPTGVdfCQ9av3Yl76wwuYUYbcTQB8i0zu8OU
j20RK5kX5f2XxrRyMiKyeZr0FFaNslgNi+8XAQQe1hl3iBoMhu12ewu1KgVzbr2k07MvcZIE+6q0
p89iVIFcqYLe9ESP+qe4Vn0Y852XjAv9KRMl3pAFz2DlgzFzHTPQXtImE6eosKYfqWOEH983SG+E
KjOAHsOLfwR50ixe8O85zIUBEKwqoDjHeTnWlupfml4z641uxl8Hp7n6Wb2vclJ8riKZ2adyMspN
Tryx8gbcbxCBLS8nHi2YNHKRt98R2UrQJzXoRbmCnVSTemnf1k55yAuDaqGSrzG13eebGQ+nYzaV
1KiXhSkQh2WU05LliS6I4fMqi53R2NFjWun7xh6US97DK9CKIdqurPjsz9y6g2BQKIiCwZsrKPri
TqrWpEl2Z7VeLGRjJ7JaPXSjIZ39mg6PtOml5zAYaBkqGijSaOn9JvgVjIQwvAlo/LZPnTW6nDdO
K/EhQChAURyCpapRjMKpnFK08dJGNY94sv7ZMMpsS5Uu/wbY1tl1yfDt/XW4N4C8FWBi5sSzAWXW
4vVtxqAvczF0JMIJSW0lthDQgvPs/VHufRiQSq9NItCdUn+cf//HzEYlijtVUpUeZBk1+MG0PthK
IT9PoSNW6q1vTWjuH6I7F4AAe3w71Kw4Ndq2X3iDwG/wwbSQE6qmlXf2tSRxe3zm1l/gFRhX1m3J
YEU/KOFMJvtPUU0V2hyT7IQDdclSw9yoaEXtitz4WYz68NDBI/fHaWhp1ywi7KSKs11LFWEnJWm9
MY3px4BntO9VX7i00GtwCSSwVBdmuhulTv/1X3eCc0VYQsMw2E9yhrfLU5mNNQKg8J+6sCVPE9O3
l5tZfegr0rfvD/VG0IcTMjuUMnuPyV9sRZ1C6QscpvRo9fjREOW9iKrzd30cBPtU2I6bYLmPmixR
vLenmYuxqVcO3jzEv9ukIWSJ62WStZvlx5bTbYbWqjKjaZ7Id0r73hbBTjij/bmzE3Hs41wcO6Ou
vS7ULnmHXOnaEiyvtAaT02xhIDnmbulLFJYYhSUKu7eeWjifH3pbLU+iDPaDP1O9ydEui7jVoaZP
xObxN9Ga/klCreXYEG+8FFKH+ldShvsxVL8OftYfc6G0u/e36e4TWRoCP9LhHGMe5flC/XM3nSCg
Z2TUxbVzyt9h3xvkXOzqJBtx7mkVgFlNZO3X98e8q7/NAoIkUvFRcTj5azFokMHFTk95dE01PfjQ
Bw79RUYEg0xCydMe6L2GTjU8SprabIZayi5QqKeb2JwKgz6oYi0gWD57r5+DFO7/vBOirds1aIES
AMmzxbWXnJ+R2nxNNeOAEjSieWXerZzJeW43Z3Ke+z+DLa4gMbMgXW+Jq94K+8GHhxukAFy57y/x
/ZRoXJxLuTi3OOV3L6vSBeo4dOKqNk760U58YhB2eVMhlnVUiChXjvrSxJPmUAAu4sZw02DmWZh4
lXyO8DNm1QfGz8nQ45MRN8UmHKW1Z/LNkeb6DSEqL9fSwue6RPzWDuKKeIhtuBncXW4ydNrkEjxG
m/eX8c7Qv84LrxdU7/ykzJJX/16PPqaTExNP94DSbAot2mv2XL0SUAj2wzBtJr99KWJQR6TD6cSx
dkYwHuV02hdp/DhOI/0VJMURINvg2LjQquwDLbjAJnMWQbzi9C+9qflb54ZzfQbk8Z4vvhUaPcuP
TEdcw2JUaQDJ7JepUbNd0cFDkcui3+aj4e/0YliLO9/aEwpdBlSORLPUAW9XKYvtqkJfUlxFauiu
0kbag0h83w1kPfuPTUfzJKkMz/MEicITfzuUNJmjUQlouEJhpahKD+ZGcvp+Zd/vL+l8S4Hkcczw
EpdlTT+MpSbqguha0NdIsSDGDaOTcP/+6XrrkvI0EJ5xtCAwmX//x/aakBzSotiLq+/4T0ngd15F
TvZcSv3wJOBRO/1/hpv7dGG6QNhl8SAD3EH0pOCO0uYBEan5Fxez3DmS/VNN1GH3/mD37worSH6c
OhmSA3hit3ODblUtokHGzA2d4Q5R+KeUS6i62qg/JKl9jdT61/sj3h9CDaoFFvI1wwzq9XbEblKL
sNV7yuC6Ca44Gao91J9ojmllv2Jd7zIdOGgKjTskOzCwM8z6dqy4M2ioylQDyIa2V2t/P5AF3Q52
TTty35ylvpG2dmj/NPIPaqAeB/GY6Nd8+BSm17oCcqifFTDMakg6NJn2QhrUTWVln1Bd8JEbavZ2
osEkla989l2cyWeT3yNXOdP0AfCZj/0/B64vhDk4hJdejFCOG6Vav4WnHN81jOxtXBrFl/+j7jya
JDfSNP1XxngHB1qMTfcBQIiMFJGq5AWWpaC1Q/76fZBkd1cgyjK29rYHkkYWMx1wuPjEKxIUA11T
CPNOkfv+0CuovCSWIy6s/F98K5IcaLmkHgahwOpbGY1ozCRFnFvEQrleWvP7UYrhtALevvDSyzud
3rfW4iAATIHDiTRk1W5Cxt+onVwaj0UUotiEauB2lJviw9uL73wrn46yeqEyrCqzCcKJMqYNNl1T
MXCwlV2q0dQKwmr39mivHcP1Sy02bFDTsfEElX76IRUJ4R27aadjWChbqQ2eK1sNvLSFVBjhCXCo
h09SEt50yk2R3JvDIakf4+T9lByN4EYdv4b20Uju1cX6ePK6uvcq8x6Y3DGrXtr0S9sc8uFbKEIc
wBHg2arqN3v+MndI2eMx4Gwoubhd8GlAXnxyDo6NnotA/PujqO7D8SZ2vgyOhklBA+N6j6Gm5yhP
mvEgzc+yvCGzlYYH4aAXluyM+ofTXw3Ke2Tze8qRmG+4VvRDcrzSyN0+2ZuLztCXIvwwSKlbJF/p
p6cRFJb2xYq/F8WPHIa8HeiEGYepPSjqh8q5szsQUKpfICUsgd+2sit8T9y35/8st1mcawGaomJM
XZ7ywXr+bSMeI3Ip0IMdLcrOUd4jw298Fc4YXtdqFCIPnytX0CX0mxJYn4vurnXJ0eU1TF6tAtKK
BS1I5I7C97LLftrOeTrakLmC4SgaLGRj+ZBU+8kQL1hIUCiKsu80ATN/zoyvCt6osvKSTFT6CrcD
iFNjpacd+ni+ydqP9vhtVr47yj6z4XNId53+IoGswMP5Ni2vR7FNSuuDXqoPRv5ijXSPUcbwKNtd
OBXOAxggwuSmNDu4cs+ovoYcRdZgZtpRjeFfa9GzROXUiyHpbPXCKK7R7Hc1pzYuDHvWzsU29DWs
WHYTPaM1N0ipCyTOjHE6djofKbHaejfOiF9mRiB2egIiD+3hXvkYa8FO5EX2lHaacRuXWXWflr1+
K7ou8Eygsb99YVOWwS4QvVEwzWfAyDJNjSjDCvrYIkhbIl691fvC9qiZufUCRHt7UZ8flJi8cJZQ
9tOcBQF6uppkOw/lKS4ZDcnb7VR1BQTY8RIY4qw5ymRzS3P0LxKaCB6vto4FPVdVKhVaOx6qASey
uALKjDvvE66qrME+opVmeKEihV4Sgs6clS9JUHw1y0pzi6Z9Qmt016SZ149w7rXZan47clmYddzq
1C1InNbZYJzwx2JC3qA1xPAAEza+J/Y1vd62HgNMjZ5os2g/3p778/uQX8r0I2cKGhlo9+nco7tR
m5TH5aMqwc4WTtRu+7AcN5p5KX7+xR6Dqc9lZdBMXCgupyPNuT5HUgh0wULyzA9joI1Qfzs3iOab
MNpRWAu+Dkb37u33O8O4Ll+duAMkEYBrQGDL/fnTUaXlJfiiKJuPmOca73OAite0v0pE95XpWFDU
PkZFPWB8Q56vS9LXUkjoV8VT5QktBE5BrrfrYaVembDgXTlrenyjhvTz2495HrTa3KmcBtRDFmz/
KlaIcfhIptZEv0MLSshdrfJQ1K15V+lz7A2xkWy0vrvUAf3Ft6cQAgoZ7DUZzVpfskDOrQkGhS9C
1jyPik3FG08I4AD9hVV2hhPkK8A2BwUJ/YYUai3mOEkTUC3bAbeiJqav9DIe3c38LqvSGdSlI/Tv
U4tOl1NlD3QBXBPLzE+VY4w7HW3FT82YPmth32x7oWm/HaXBTTHJ53g8KhZrGpma5U3UjlVzpL0R
oo9kSG41VvmFI+5Xy3Dp9r3eL8t3Xi3DrK4Azxh1c4zbGWRRFk3XNiJ+rlIDoROapG+Tsd7Iqoi3
BCOmH1sDcuBFc0QvQtsAzCq2ZSd/gno2e9niwjKl43jpIZcK0Om1jgoW+TsdQ2aC2tzpXrFFBw7b
7Mqj6D7GiH4d1KBpDnpmDB+LAthMEToQIYPJuJkx5LkXOLBs5LyKPnbycBjy33af1BbZPPANVBbo
opHhnz6PJVTkwo2mOkZQ097pxlDdzXbyMR9j56PUJtZTP4Hdl2L7Rmqi7GibkfmiohmKCeHwIYkb
+ia1nP3+dbWI+gBLpGdCjr6+rjqBAU7X0lXNwqh6jtsy2vZFOm/ePhHOL0VaI1zBYNLRfgDzefru
HThuUQO1P1p2Ht10c4zyrznZF1b/suzWXxwPWMACVAGQD1mdO1kG0kGuyxoyPjkRhMp6U9vG7JtS
BNB+TH6zSbJ8UMaiHk3wqAFmPX2pwbCreazU8ojDmLiWO5kgcLAu9BLPjzXOGRq9xC6LHct6q6lC
Dsm+zQqhjjCEXN4+lKOSfXVQYXz7E51Jx/E6lJ6WNhbX9iJ9dvo6qjJHViY57ZGLDCGPTgn2qpXs
zKSddiW6EN+qRt3HQkyf+3GKPaCundepWopatPacWMUljbIzzOzyQEuBaglxEIOyVyFOJcBhJHjL
Htto2He64dpJpTgwBroAQnOeyl6ZD9pTxEb2S0feyGJw/Fnuug+YLy7sT93Bq90oB9eJ0K5xUOC9
4WdtN81Fv0kGRHG5G43+s50nnYu85PTcC0e+asu48eRMNLMbaTEQuizXvrw92Ut4cLJS6egQniyQ
bvqmfNzTua66cUbxc5KPcguERY/mGDnA0jl0CloheW7HVz2IzGec6OOrWJbmC3W5829NixTJNJrl
+kJ+Wxfm7CxqnDnJlGM25ulzYDv7KpnHfZBpW9CWIN77Ntgh+fW5qJLUM8re9C0sHdQZy7xpHooL
jcCzRc7jLKwlWu3YEZw52YSKKWgw5cqRBn52yNQwupmgAL7UeXAp5zw7iZah6DlCvGN9IYFzOvNB
F4nJcEqFCkM530uG1XqjSp/87e97Fh4yio1VK3UZ2BKwSU5HgV6QRUjcy8eFIOxlqsj3WqkMaI5N
45Gt1TzVhtFvakTXL1x7ZzwBmkEUdsliqa1BFViXrwGM173tiPaIqzPWcnnafpRwCvHHfFCva6FM
eysyPhQyYMSkDMFPYvd3nLrIfposfGVpKPfYh4TBU4bg+L7qsfwtm/ozuPV7MnXZVVJHHCZnzI9S
1HKPU5r5oWcL5wSRRHVfIZ211UasWYdK2lagJPysMKRPtE7U7dQ7l4xHzmJNXpdKLIRV/qJhsgrE
szJ2eoyv6T7WDdKo1LB8a8bzM5kUzAI0p0PbykovFY6Wo/10/zLq0qYBTogz0JmjpjXbad7r7RGR
vx3IDqt9b1AFlKoemPSmI7au9dRTy13ePKON4w7DQUDIkIqPYQI+PH8I29ZfjtlK16l3PgQDohFq
tWig7aUEPyvnpRrUbSoSPyvvRCThgrBFwjnq6IAo+b4KNOwsEduJhWfr6SZUmf4I7cNbeOdhaniS
KP2oH7aJlWxh4+2tbNjAxfVRxMuBKEQNsp9FtB/1YtMmmb8Eilk6eBk/FhibdNwLPQT0CWQFjLG9
0YxmW9h4YvPPcJBxgra3ehb7gXQFgnuXWYqXhl9knmbUd52q7tpg2uXUSRCRavoo4WKEHv/2HjtP
gSly0COzyC2X2vG6LV2YrUy/qpGPQTe7lTTjwYvRIPptzo2kTeFxYrZ2I7GYr5pZA/8FiUecF+vD
ZFo/JK0urzKjsPyANoWHZ3W4kWAd+G1ja7ekb5eEhc90L0CUI/1FuYs1w9G/NttwUjtQpEylzGSI
cl9UcX2DUqtC4XCQrvU5VO4iOYvdCFi3Mtj6Rm5EsGkzTbnG/voTMIdjYdEmXwRlam9Ok2EbaE5x
r+XzpZv3/IwEZ0Cbn1IvnQd6kaenlznrQmsn8FIVFQN/ysdwO6lW/fD29/vVKAtxgYYNgSft69NR
nEo2esiBHXQ/GzuxEjFcU0al7e1RfnHVEc2AWkMeaSmLrYPCpiuiQNba7h4rJOtAN+yTih+C2+Tq
91GG06fpOd6P/Y7anJc2LSI2VjJj4B2m8TXzq1yIUc+bBySnoARoK5M+wc9eRTVl3hhNKKXVfeMU
mqeV6XC0C5S7izg0tnEdveBT3G8GQH5eURJ6Scgve3Eqnt6el/PZX6AczAc1Fyjo62kx4nBM8H4p
7mfHenF0TJqrUC4vXINng+jA4XHAQMqJPvNZo6Rw2hDDj0Q6zghv3sBJpALYjuWF0/gsmFpGQdqQ
xQ9JiQTgdCElMctUUybpKOnlvBFZX206s+z3TgUWwrajZNvFg3klTba1AyMoXYjQX/UQTi4DfMsA
hy4S5ZRnqH2ejq+pc6ElxmDcGUOMIDsWra4y4lhTl1Hok3nqsLSoFbpOTBXfnlBQi/Nvk9Nrbpxm
2EkiV9aq6eQhivMh6XvARKHUY7HYWOr96CTW3qb1fJ22/eBOuL5v3l4IZxco2R+8LsS98J1ZtIBP
n74c81wIYaTHNK8Vn+pTAacqoWA0iF2jxFdm3MmX9uTZ9YnoDHf1oifLJ+PLnY7Z6GPDNNLmyXFS
8gSWJvdDgnyINZb6VyvW4quxpD6tzLNxiycGXpeBWV21c2zvJiQevbdn4Cz6pD7JJuBhiArpIa+q
GQ46+0EVzxV8C/SAsWrSPtSICv+QJkm/sPvPNwTNM2jzsKG5S84y1Gg09CCVgCzUUpFurX6BLCGl
eGGUs+iTWQOpCxNl+aq0Vk6nt4PjMFErSI6B1RXbJMILNUXCbIvUefi+zof4Q1oG0bah9XVh5PPT
DVEwzENx3oLruGSRp0On4xDonSmqYzcIwx8jubvFhSHBgzDZlvqYbkO4nW6TReWVhc9Bj2CjlxR6
/+XtT3p+JCwCR1y4gGgoxK8RY4E16PRr2vxoGGBFkBURO2FYnpJMw0OVTBNS6DR5Sn1AZjlo1Quz
cL6lSKqQyQdA+Sr0sYpJBxWniFke8iP0msgtIE3t9M7ofXbgY9Kn9qZQkku+auc1OQAQnD+2TFZD
jWVdkUYSdUboy1bvuLj0DQFqtSHSq3JfpHr4KZTkfB/JMyT/EtlTl7JP5JZjhyR7aKa3RZWqXinm
igakJn82qo5Nn1apdq1lsvO7+21hVyOLAcOapivQ8tM1ksxFb1fjKN/pkvqOTnlPxUlHvyfoL1w/
Z98BjAZJEBAXyrTwupfd+FO1XMrBTFQlA83S0crzTxbWk0WJ/ETTpO+DPLjUT15+38lFsIxH52Ep
QC0K/KvFPzd60dDul++gnwo3ssbYM8Msu/BWZ8fVMgqy0eQ6lJ+pvp6+VZFmAYJxg3wnSTla2PjD
Xamc2C5l9vlChes8eGIsHTrLK5+Ng2R1NFZjrOT53Mp3kak+aQu4FoOX1NNBRX3Xu7Hf9a18G1Tq
U2y2rgrWvnbTJnR2YU7HtBjtb29v61el6vUM4yKwoGFpLhA6nr671tlNPDq1fGeH1eQXZhRskANJ
DkqpdW4mB84ukaN0Pwdy8qMyccd04SVHnx111hBuF7mzwVSr3TWhJVzsx4ttQKtiZ9pZvUdt8tto
ZtEeCKW0k1Pje5CmlV836sQxJWnXxpDmd/FcRi+1GUwfG/Tb91mpGtddrJvHuhCKx3mOBave1zdc
ZM6zUnQXHXaWs/t0BmhkAtAh3oDFhof86QxYVpkknVrBMFQ60zcH6ONDrzykieo55WD4jGn67dCg
3afZoVc3Un0hYDjvl1NWwK+JqAt00FJuPX2EwLQSNSzgg6iFdNAM6abTwnZTN9Z4naPXd2ij7GWY
++S6kNERxGSygnuQaPhtpHl8k2VMqBbOyg532v6HKTLdD9oGk+YMCn5ShfuGIGeXcGVvaqKfzaCM
8k1r59WhjjXhyRLK+948waqcJ828LYJYd+0yl24UTanxXCw46y10m+Li/u3V94sjFnEQ6uSLpg/C
7evzpB6lKunqFJbNpElbHTX6wNRaxDZipea4jEV3k0tO4zfpvM+G+UnUmZ9p2N/KfWtc5Ql9WIJA
ETzR/3R8ihrHzh60C6fr+aHHQ8IDIa0ixuAiOP06dgiWqrFbCby4Xh/aKUI2MYO9lNjgVOImGd22
1+QLN975yUellqYTJS+Hi2+tvpdU0lgtnIxjHYbzE7phza0cJZdafMvaPln7CwFJA5e5aIIggra6
V9FwrnkJRBRk1r866cOmHId0I4akBlR60Yfg/PSjqIBIF2EU9X1kTZe3/un+sE1OWiOblGOSVmh8
V61JTaQb24/loEubOmhwJ9Diu6lV1KtEiwwvLdGOV6Wx9dUkG5+Avl0K7c6+7vJICHoRW3Cw0VA5
faSilWLZmlDTQYLuI3/lXpZX+de8BKoS6nL8bgouibGffdvXIUG1I+BDnvOqofvTLGASPZpTGSjH
KTZCTyB96idjOfxuCRglJHqWi9ArTSKK4qcvJstIV6c0RI96o4Rbe87sjx3y7ftcKrWnt/fxWXBI
ZMYwdKKYQNhiqx2SVEOC9DBSenKTdndxet05DWaAjiNlHgJDmuzRYt+oKL4fIApfGPwcJYPR16uA
JNUg2i1rXMSc2pUdmyI/Dkjg7ZBfDPapYTUUJBQF8iYWV/JmqOVn2Y6qTd9mCk4FZb/JKYq71WAE
Xhia04Uj/TxsXx5qgV9AXSa2WPPW7bSXuNij/BhrentFUVv2y7J0dinmKG5K0+iql9XHyBi9VE5Q
borTfaBml8qq53gwHoPqyCJxQxpBInG6CDRglZj8DNmxqJXbSY7DW/Q2tQ1RNmAmpS79DF6H73Ry
6o8FBt9ZWlwIrs73F1EFqQPJA9WEM6uMfA5TrpYenninP+m6FF6JBOUsKaqEj57XJtPqS1v6F28N
VguQNDwdGaMcfQn4ftpgGZKdos3L7DhVRYMUa+V8biIJRzqRUrocbBl4B5WDhIoZi7StN+3oUCR4
e1Oc7/LTh1jFFTk1orRpuuwopbG0rU0p2WRlEr777VEg+NPjoUELEX8NEcuFo0hpnkRHdYjA2cmK
5A8FRKa3R3llpJ5eFJRhaBlC3UYIkJrr6YzGk6zXYiqiY+gMPpe5m6fvMy324SttR+Ojo94nxkFo
7/Wh8KxEdwHSuk7W+ZOE3XB3ZwUTmswxXoWyK+IXdU7vtOJg6N+7UMc0/kmN3gUjzhIp8Mtu8OwW
qEmd7YnMt3YxvIMMdWOH/fuq+Vzik7Zpqi8oHv/+94IEyB0ItoGLYM1MhvjThV2shkd8Va7tXFLx
i2gvRjxLxrKeSBsgIXKCC1FgHW+jMzsSodTRMUW8fl8Zk+UFsPT2k1NuI8kKN9h0NN5gJ45ngafb
F5mquOAu2gtf9Berc2F+gXEGP0syt7odWoQ9nA6NkePQJxrNDQwH5aVC+va6Od/88MtYN8sJgGTt
+hSsOqcPY6sIj8XcPA/y7DzVrSWeJQ4qnFBiixSHBfz424MSToNSIa4HvLUO6KMWEFVkIy80y212
NWMWcQ24HA+WYNxmqdT7RKKX3E7PX5SUmIkkVcVSG4L76f5o9TGiKywKlFXACBpmYryX7Vn4djEq
PssovI7rPNu9/aKvVhyni4lRAScBNAExh1LF6ahOTh+tnpriKJzjXAaeEuFxaGSojuVuCctgHrYd
PO3ieQSHKw/PmUQ2p2+C4aoK9hW1KjO9E90V4i2uZT/08We9djxzmvbptFc0HGqggMHPysutNkRu
oj0p+a0W3VkOZeDQaB/MWdlOMrj1NkPnsXVjrlUnzreByHctcpm9InyBZKbVpi854OfNlIGbtRsp
9iKBY9DQDPu3p2TJlH6eEUoSVOhwnLUW5A0gydMZsWb2tjzEw2PB5bCvZbzRagwh91Ipa/Tm0FEQ
Vm9t8k6/dES+Rm0nQ6N3CxiJoH3xdKCUcDq07eTRzKWUPSKWqboCEdqnLjPuG1WEV3i40EILmevA
zoONlrC9zW7Q94kATZ6bE5JZfa7izGvGhxLQgFekubOtOTItDFyf5hzrrTF4//ZknfX7kJcg87cX
6UFW0Znd4ziGaaQ3pvRA6r1HSKU6lMCljlWUtRupMpq91LV+ZsiVLw0EMNMo25tAl5T7xI6d/Shw
Oe4oqZuTiuV4r2hPk903vijD9D5XE/XCcj8L9BbEDqR8DEo4QWl+rDZZKTl1Z/WN9hAoIYmCqrdb
yATlR1Dmn6WgQ4kMIQNPVoPyNpxtw61Np/NQIA62NVZVHvcVZYhx1C+0K9ZHKbA9OntLGruwOKgU
n374tJyl0ilH9SEow2iTmFLrd2EUXKgc/XIUaDJYnMHDp0t7OspYZVExzIudxhRXWyz42HZ1La7e
XhKvSiw/r2KKbACvgHdrr5nD+l7ocyVTRCYZD4ni1Fuz0SevQu0VTrT8gjrAYUi1dJPa2bO56HRM
bbcp+qTaTCPCv44tmk2Zj+neKRzlgODKhwYnH7eLnqIojpBLtt8lhjz6vVaUB+rsJqcDGRDqKrWn
hkq0KXSrvnGC3NhHUVV4yiylW4qzhqfLuYV6p0D5Da9qr6h1/dlOzczTU6veJLKdXbi5zrYzE8Es
0FHgcCUOfV2MP8WQcTXMjsAq8IFYZ2Ns0Xz3Jq+/ijeU+a9Hr7yNfGh+x+qz+B4/BReusGXJrL7C
grAHuLOUI8kSTz82YstCjRqhPgD43MPk1BvLN/WdQrrw9vc+I4y9viaoC0SpIKOD9D4dCedFO2f3
qw/Vjb0zd+nduK2ulC1sazfcKK68zT1tV73vN9aDsbMOsl/sQj9ype3bz7G+P9ePoZ4+xmh2XdzL
tfqAUrBrIAeXGZ+1ateoJqjSC2t8vZOIlcG1LLEXkQlyIqtX1rWlmhKhuDYqhXFr2eH7tnCcC9n3
rwcBO01Zj4t57XNBQFU3QZYDno5xVCzjJN6AYo0vvMpywZ+sE7RJgEDQ61/k67h+TqfNGCLkXOeq
OJpdiIMzfGskoctwYecHPoIZn2kN5Pc1mDlPSudLi+f8HRcs4V/VHMraa9YexeEJLiqj13JqwqCc
yiXDumReuRoFsNeCMsCDd2mvU8LTTt8xz6j85IhPHKng5p07A/PdZyTUD2+vwFdpjJ/m8q9xqIGj
A0ItjD1/Oo7VII8Bti9HoBH8USbsbjeU1YNaGN/k2VBQpjTjyY0mBKPg0wX+NJj9rVHF1QZDJXOP
XmHr10o0uHKvxByRwkdGEEDnoEVbXc52JH/bPIl9GY9lzwmtZ8VKbxM5dXynFttJo9ReOpJxIatZ
BUR/vRW9IfpYCzh7LaMwwR4PRMFb1U74MOmUfBu+lQEh1EXNJ3b1EK3KSpHt39vQr+PqdIk4xYmq
aNGezuYEGNJCy5yiTKsY77I8iw9VR1on9Dx0s9r60FaXbKF/sVBApYBSpqjG665RC6nOZTLUcXYU
lh7tg2m2ufKhSL2uk//+Ov5P+L28/2tFtP/8X/79a1lNNHAjsfrXfx6r78WTaL5/F7cv1f8uP/rv
//Wfp//KT/79m/0X8XLyL5sCDun00H1vpsfvLeZCr2PyDMv/+X/7h//1/fW3PE/V93/88bXsCrH8
NnTHij/+/qOrb//4w+Fc+O+ff/3ff3b3kvNju+4lX//f319a8Y8/6Kj/SVDLGcnfF9w/58/w/V9/
QqZD5MheAXz1x38VZSMifkT7k1BSWzxLMcOhncHQbdn9/UfqQrMBr4U6ISej+se/nulk2v/zGf6r
6PL7Mi5E+48/XsFo/9mvyNfBalh4CDwctzO/+XSFha8IkiFkhRmVeLbzrtsHjZZ8Ufqmsd1Q64sP
sWlFzp67ILsa5qHG53fUwo2TJAZOT2Jq9jGCzVMEn6kWafiYU7B81OCaHZPcUT9MMH+fFaMNPgOl
0ja4MLgVzYo7pZSnfjuGhWdMqf4ulMbuWki99CiptYZNcTC+UwKRzK49guWOGqv+GsjjlpKgeIjH
NMWbo9FJQlS9LyNvMGb7kNN/wllA4FkRD0N9Y5jAyP4fFu5t/LUp2/KHOF2lp6v9/7vlzSnz1vq+
jpv4y4uIf17jrz/y1yLH/UT+k8L1ayke6h/4vH+vctP5k4bccsPyd4q5rP+/17n+JwwYfpJbF9jJ
Ymf+73VO9eJPFv/ynyl+EFKh9vkbC30tSsNC5xylrY9M7Cs7YnWUGnFK+zoU/T39GXUTlmbq4kXx
rcft/ltdp9aVUoMMQS6Jjpmst36itESmnalfq3WnbH6aur+34c/bbi08wtPQ5lwqDhQ5mMV1gqCM
MaZTwZzeD1k1u42kHbiWs/ejgaW6hJP3Pldw4+hoc2+xrsBVG3MyP1acvTQXn9HkN11B69Gvc7t9
HrWs2fWNXl+ZgybfCrbOTdE7H8cYk7a3n3vdanx9biKIxWwRaBnqFqfHBdg8QfIoJfdy1V5lhbwr
CpF4+A/IPrq86UPZ9OGVPdviINTeucfXItwGaprthsoYrrm6mq9d3rfvqyy4M8YDvYXvbz/hOhRf
nnARR1kgCOTlNA9On7AvMx08D09IDiY/6iiu/UC6BhJ5Yxob3MSNa0pK8KnlOvVwFpX8eraAvimR
Cy4s86O2RdIq14eHIizbO6AZ5Q6/AxjvEtaVjZwX2zHus31pQ9ytRRfeOKM8bczBJh4YnUv56qus
xX/OZxJIIJALbom0AltckHCnr4NbhtWkEsy5VDMHWPNyo+H70Bn61qYGAsMzQoLAiObH1pAC5boX
8pdaQo0/bpVKeHE/VQiPQbG0sirxQ6lFLEsQXrpB2TWot1fS1zyRbNrSpsNyp7QljQbgSyvqvhcT
zpZu1BXWc2U8ab3jTmVr39R1jIYn9HDMc8WimxOgbuVJVQaVfNIg7dqVln2YEg2jQCkOt0rcaR/m
ZMSNALJlgbChlDhuW0XF5wDNQ19RxXe+V624mSCiJM+1nbtF3qzwHRFXH3UxDpsg7IMO4xjlkgDv
KtxBZWERK4e1Sm+FZH0dYYGnqNuwjcunWZkUfCsUcyvsSr8ga7M+fc6GWV2zupYLwy6j8kngqLeT
cPDcZXODy3JbogmCCPFtpUSfWYERJg1h/r4I5OIZ/5PnfJI+vr1DXnU4f1pSSyF5Qflh0UYkS39n
nblZw5hgblU9zvmsoFZnjnclXry+aZc2mhJK7nGIN7thjCTP6AflB1V16QY+YHadNvPsFtTCDtQ4
Tc+wljlLht6PJ0scs0QUrSfV2reR8GWn6sM+R3FyXzZme61gKrU3daF7oWaXKDs1gBFmkX6I5H68
DUdscBrbHlGIoF5vVK1872SD8shfuavWSf2ecM3evz0V6/4ipW0oeXCeAAiAwAb1fLq7xsnUAhGN
wSNlVbec5tuEeYB4gDSGgzKBeTCr3gtFso2H8qnOTe/C+GerjxiOQqsGaICK11k5qlqciIWe6o8B
EuIHI8Dou7CGg5mZOQDAKdsPchA/xdKCvI5NG2Pzka6QBv2C/06DQ0mzmzSdhgtSU798LLQCyIqp
E2IHdjotsTDUTmtH7bFUpg+mUJU7I470q7dffrkqTpbh8u60GOCpIBZLwHA6yBSlQRBrs/YYxra2
M9XBHc2yueoacWHzrcpAfGTY3qSk8qJXRPd2NZCKwEOr45/wOCd56EllGbUu+VuEn8c0voe6fkmT
ZvmFp2/GQf2q2mFDdUbq4vTNqIr0XaZo4jHU243cT0ekEj2Rm9/6OPWbOPfhFeb+27P5i6VMe5pW
OaESXSK6UqeDJhVtP8foq8fRwTRlbp4iNKnnptsh1PjFShQfQP2mI7SWk+iHqua7t8c/f2eQjEsX
TAcGBkxidcDFZq63kT6Mj4MEurwvzOkhjTvamL0Yjq1Qv/BI6kG3u37/9sBn9WwAZ8R1i6IIRCvQ
h6vATi+6tsK2tTnSNZ3v5AqLWEkpD4OlGomr4J/sZm08b6oAE/s5zYMPOs4MW5IOzDQ6u8OBLCnv
k6C+WGhfruaflgFHCzwV1h5RCBQPaG+nXyTtY3Y2EfHRFDMZrN0bh7weVC/P2+BpHjBHHrOA7lCq
bbPKubZaFHcAKn8jxcFA2MIYF+d6cxuVRsl5ZA1+LrOOasPkeqiq+UKp4azdz/ZYjA14Wiyn6VCv
tomkZpBaUyCpRdl7rVa4Ut/dKMato02+WpTbUKjbQZJoNM8XPuFq7Szd4gXEQ2OCGB3zm1XIFoQY
XDdkkscJEwJbTOZebTn1sV4c3SpTjG1Zzwma9Zcqb6sT6HXchZdBog0O90yVQMkSWiRRNB+1IcYa
pi3p19Bk80jLLyliLa/w81pAd2ABSFEVg8lAHWm1PbppUIQFRPV+ymTpzhqkm2KW8MRAqdkrIZNG
iMl+urAxTl+PZhSCl0TC9FK4XqhsrtYfWn16DMdufsS8BvnEvLR9LW0RmZa0RoF5h6Nc2If5lUY/
6ApdDPLrJtxiq6Mc5LlRcO2W+m2A18MOkHZ8CdixqhS+Ph4ROlKZOGnQ+1kjq4wxwpA1zaZHLErf
lQrc/rBr4p2NTfhN12sGvQy0H6GvRx+TeBpugjBu7+Kua/w0zoZrC9XFzTzqCVSWytzYqPR6Zqug
MxUVbfRJ71vwx3Ph2UkMOCA28QNTk/m2SXVqkKP+sbNpu6ZaNx60tr8oQH16g/71cvBuKLrS1GKh
rQ6luKVyLof9/Jglmek5eH1cawOYwGqGYe3WkU5tHjPcQ2J/6fIMpnU1gqHp8gcW0Tt1ClrNi/K5
+/r2kjjdaDzVkv8C5lmKs0jXrhXaNaPu0y6YQPuLVPtm2F2xR5fF8rC5LjYROnWf7JyOtxLg7PT2
yGfzwcjYpBNmYV+gg108PQtla9RLoyiVRwwwsy0wotAbJ0e5cNOfrXjOEIRPKGkpcNjPFOgDEZqD
UtvNI0dcv2s040Pd1pZP0/FSOf10Py8zSb+SyYTIQbQLLvD0fTRaehwrZfNoiCT8aMBd2BiFc60q
MaTakR5+5HTFX6Wnk5Lpz0WD1U23DPrazqJaAoNkgbOeDmrX1dhzG3SPCbnEFvUImsZ1AfqjlMRT
wuGziaZpeN+pi+hA20PBjRbhF1PPfU0fw31cDImfIoB16aQ5ven+9WDLHkaHD0WE1WzMAz6VbUWH
DUwHAUisKp9jVe+ug0Cbr8qpChDCRdyLOw2Eg1wVB66WhNJBipAbxYqILAyvCCPcYVWkHlAJ/lKG
9ne9kLBcL6gSXliLSyj0n8P4r8elIQghBTwf/1jdN4tjniJpVfPYqAgiz/UwAvTAjHpn1f3Wbqr6
wCbNd7oF/x7pjvGx722AbYM6R5/NSLKxCXXaKwVhiptAa8M7sizxxaiBaxhO/H/YO4/luLEtXb9K
Rc+hgDfDCyAdyaTIZFJugqAoFbz3ePr+QKnOYSJ5mKEe3ehoTSqqVCTc2nsv8xvvOvWL/KeMiOyV
X3WKE5d+eA1Gblx1aoPkc6FZN4GMZTsKwcVtlYvfRLqZn9gYKtWeMT23CNdw3E0YNAS9Zx26pjDX
QYSlYksf9aoo1dINlEx3wha5mPffzYIN/PJu2B7oR897MyG2WKimPrSp3gXlQfF037YA2DIDKNUr
TQCJooe5dlOLgbnt+vZOy6fps5ea1ld4ql8QiU3X7LzNKtZxX5I1oP6jFY+3sNWCK0DY2ff3b/U0
rf91pxZpH3ZGM05lqd0btUD9EbsqDsmoNltrTApHCeUC9lCiuc2kXdKKOV/yZPMMRng56PExkjld
fVGTaLqvecVhtg370iI5kFs0PqrQog0zNvrO0qpLjOfzDc2koYpYG2QxMvszXKJh0qyp/PKAuIpu
V3Iou0EDmIDlfAkq/8brhL0CRB4ANwFw1tnDh1dXay5lYkhgC5ACbvOIGVsYxNlV0nqx+6efzwJV
i28f43IA50tovpHqyAEmU34wa0s49kVvOT5+q/YoYmwtCVGxf/96Z2cf+fhM6wa2hoIlle3p56vr
pqlCbEEPrCt9O0lgucww6CC91rpd6MgZR0Wa7yqxay+cfQvpCyJ17jIgyMq4Ya54l8cuY3m9iHQe
NbSE/utQhsP3ApHuT02m3cqlpmxo24prrCrkWwFLk3WsFdoOKZQeGCM6XUIm567ZodMey1lGlVwr
NkJfeGXOzmpT7g7DN0Hi0PHMutpmqiI4pdpWn9uk8z+3xmgnmYVM55iHa6XE6MSmK9hDBGna63zK
L0zszyJ2flaDZv+caczqQ6evuai8Me07wsgH/mSbpReuU7ZPEtxkvFA2nC3IxaXmL/4KW+K1YzYh
XVAccOwdHAGhy4LxMWWD9bkJyi8IKl4iyb80Pk5ODhN6MOkF9CLKTb7s6SXVTopy9KGSA6EqXg2q
iVAm8k45AkiQlPs2hDlvBNmq6uW7spo69H+U/FZMmVBV+CGu2tTkHBTMSdypCRaQaZFsBKGp1laE
UV8BUe2Q12F1XSoD5kEaXpWT0Pycy4qV3oG+s4dqKnJ7wkbvGqsbtxzM/ArNyksPuigG55Bl3sLu
z25HD/28hSGMRZ6bbXxAvmLVsBveSOMAcmcSEdxAbheDavUh6JQmt9sEcwl1+PT+cj3bjuYbYFT6
MjI9t7JI+o7efFzFh0FAvtgGd67+THu1X5OsN48jMkub9y+4aKD8emQQcUxlJAZFlMKn31bMGABF
6PwclLDUr8zOWytUulrOqZz1UrX1hVy9zbrKd9EL1G1gDpOtBcOltth5lseTA0ORaJHSocVc4vQ+
2soyaJX4yaGKxnDTWlawiVXodbbpoS/V1j9llEG2sj+AIkQOyeVMppve8Zk8dEQ7rzKfgujS5zhf
1hLf4mVYRYcFZc/FTdUovoHJzQ5SqJmfgdchPNvr4UqLBen+/Q+xmI29fAi68RSG1MuzruRiXQOK
oJdFvXAokB+wczNAfANhH1xTtRphoC5M/atWUbO1ZLLCylyQ15imtVdjH5hXmVREDuRKeJVmFsUb
CfgESoC5x5uT6cKhnrUz5mTPaWNN23qelQcX8vSzWocJozIjttFUQRhNW9y/KgleoQb0G1UTw9Js
yMI1fc5LonILFtjLa0JVkrpeBj9EUbdo+LEboD3Ud/mhE/yfYWds+9D8nJfK6GjAAbdI5zR2HoTe
vSKEpQ2yU9ogeDI+xjR5HNw6qwuP/dYCQloThsNMywUQtqgCvImRWGhl+UHIKLnTGN5kPMrRVVjo
R/K/aZ9hmYl39rVRTkc57dttd6kQWWT2s1YE0GRaOfNBSwEon4apL0itjMRQfy/RN1i1zdS6aiz+
nWpGtEoNNJF8FJ/XSta1q5RWVpp2Fzrni0qIGwBoiLQomkXMdpUlNU+J/JhpnlgdiqbTnWLqk1Ve
R5+ySHzy8Yt26ihQ3Ugvac0qUnch0VgE3q+LW0hXIF6N7Mey4YM0nBbpelEf/CH8IaMGekMzPD2+
vzy1s3c8577zO+YhZ673Iu50reqmotfbA61Vc6Oovb+emErbfI68skdg5WRSen4tyX6+bsIgsFXQ
GCshCLyjXkzxIc7N6UmP8vg2M6Nho0ix92W0CsQAajHcoI82GyIP7Rrvj3ZtogGCvJSMjH4Kl3Bu
2Gyb3mRADh/C83r6pi1Mk2EW0zKk4EunJ+lGGQxrhY9pdavHY02N2QurMRqt62kagJwOJbAt34iO
3WAotljLyTqQawuB8k61Uav/VpbrfLzuxrDedIZa3lxEuS9SF9atKhLyYCgJGHoIcxi9Sl3STopr
ZVCmQ2mFz8po9o5sCeJVklrIn+WzchI1vZnhKCL3G3ByxTc/qL/GLf3iKonD70WeNvuuqIp7M0CN
yYc8vhaKIEdV3dSvC9TRXS3Ne3TrRsuxOi1zNdSFervNR3mPZqKMnJSfbKdyEtfvh8dZDAK3pY9L
I0AG7wHP6fTJlFQw0t4MxAO1Q2PX0SDcZ2Hg3b1/lYUGI2uby7DnMbhjdkvRsniBeij21uBV0qFN
BjcfwpU/Gjhq544eVGtTah4CEyl6RL9Ctr24z2wM6O+kdJP5n3wEqzL8bJVxb/awgqxs5TfbpGqO
+HXbZh86o9HaLDa7UPpPGif+hY3yjZunKwvFUgFyxTJaUqH7sfdhWDTmoTXy1DVyoNiVmZPaq/IA
1UZBQK1KRmB+UpdrgS0zJrQrP8r3almrtq7S2elGM3CKqJ+csuuvpsB8RsKu2GitZl2VjLPvO5EB
gymIyY/YqoI1p1Bnh3LnuxoC2/tIlrGbiqzkwtm9bB/wXWaIGzUk0FE8kpcCklKk9kkQSMJhwKka
IbC8YTTs3yVTN9xNyNnuKyGwPtX62LhK30JfMkbtti+7yclHJsOhGq5LURxLu5xkX7HZUiKmR5Da
YhPlhveDaJHTcK8YdnJQz1Ma2nkvvI5Xi9CIc6PurVY+5IIg0WjOrV1VoAQdC7JwoVR581L0C2cZ
FPA+S3KtP/ZT4oPxOMhp5FF/lQnqfLW+igmvw/tPtcwffz0Wz4WYD384hE5X4KA1Uj81hXJQogmD
XdWX3HT0O1pG4jX1rx1UebhLzNjfjJL1qbFGeWuJXgmJwJ9cWWJ1iFH+Z9n8yz3B+0f8Fpwz/ZHF
Pan5TD+YKuUQBv3f5NJFhiGj7t0nSm9c+KqLwuHXpWa0P9N8MqNlyyRG2sbQwCAcBil9FOCw2nEW
okghiL5t5H53gbbyRsSzA4HRBUcAgYVJ/unr9tWciAfsfLBaJf+uC5blSL4Zu1modoltgnr4MvSy
UbthkCEAYgo/TK0zJzvMhim2dUqOu2L0VypQrs+CaHi7KQzhDtD8ZOyWR+OFFXp+8tD7YKrElHge
Ui97nz2GhfQTp+hhUoLMFSa5f1akQtmCEVIYtsntrspwwbwQk3PX8FXdzEfhlAMtRr+VrP7MCbQr
ugnp/7R8qFu4CFHO6CnN9GI9psL4sWpAgWTtoDyxLRdunFvVxykNgpUK8u3X5/oj3PH/Vvgmm85/
hieDbwvrJn2q/9rVyVP24xTGyY/+xiqL2gcwcLOs828roX+hOPkb+jmghZm1z+hjyprfKE5BEj/M
JBsyzlniFawnv+83XHn+u/l3QZFDeogwQI76D2CcLwqmryKJtUYUcX8zkJqR8YsG/qtN21JgwkO3
k7ZlUStXcP2r3i6F1AjcogC+GVolACUvDZliRUq5VgFDSJUIcbJT+psUTHNuS7X4Hf3RYhfo/t3g
UzBZnXywEhUye9dE1W0ZyNax873puSsHydEKiUFkpo7ZTvXqfd718a+51R9F5f9r66Z6SsKn7C+7
rX4+tX/lf//10IC4rZvwuV5CjU/g8v9/4ONfxBr/cwQym/15EnWztuM/4GEgwhzBgKBeQuQFB/wL
Ii+QIX2gazt3HfCV4Bqkev+KOxNgPWJl9KjYXuA0Uu/9K+6sD/CIaSNAKgRiNO85fxJ3pzvYjKfh
zsgTyG0pcM/sTictMfzEEopHEe0yzOsDsQpWg6JcJRNzOdubjPK2AWgq26k8omjTdnoExk2WNoA7
JxQScTkusZqb/JseVY/OljtcmEC+G7odRMVjIJZ9RRpY1Huwb8H3acJh8GXB/1GU/S/d+2Z7gP8c
eZ+esvapaU+Dj5/4veUZ4gdGxXQ5af4xApkNGX7TM3T9A30MJry0IinVZlTnv0JP+QBgBsQRTdKZ
nzFX+v+EnswvZHoGzQlo9wuw/U9Cb8EvxuAcTA4FFZMgNl1Y0YtaJyJ7iIvUrB46bdA/Y4g1YqEj
qhthJKNozIaULqRBW9exvAurNrquGKw+MWCRHWyS85Ug1OVei4zpo69aBRpXyvRRxCtoU5sqEIpo
ar6/ert3v3bj14PqZQo23zC9f+hOMw0Ww8pFSjSJYaEFcf3gjeB7k2GaVl1eIN1Ckb2WGG6671/v
JX18dSi8vCEaEbN4MakYpcfpBaNaA82RiPVDF1riJ6CpH/UUc84hFfpVO5h4w6u0ybOEqaoRtm7c
MjxB3DFZRY1hItHc7ePGr50o6TF6Mqz2putRDqtwm3bE0awZ9EXGWh1VY4NCj7VTAvnSLGPuCZ4+
Af1O5DJm9NXvA/R1Q2CSIBrEY8oYX0vR+kxbdozID0GO1Al8f+NBjKoaK5/24f1Xt2za8eoYSsEI
pCqB609GePrqhCHq0ikbmofcG2mhIrezkf0ivE7bpr3CMqaiRBPaHSjlfluMguCmk1m7plldUl98
6064PkBs8IscBcv2YUKCUXhJ2T5omVZvoyRXbsAvdDdhWzb4nqn1XWuW0rqpxWpnaBFuWXUMdDoP
Ls3rzlJ63glTgHlcqKGIfEaBK+APSGJWTA/xCPVw9BIyhL7tH0siaIPD9nCshtqww0E0Hfxfi1tW
U7xKQ8xRva70dq3Ymfd93CefAUrK+6Ruu0+mkCS3om8pl8YW54ttrrmJGo5AqJ3LD6ikhpQkTSw/
mGUf7o2gLJ6DApyrloX1PlDoEChDpW+A/WQP9OWqK73DZcYeJ6wFxTwe1kquT2v+OtxkuJd8FEJB
vNCXJPtbBDdqVqxLdkTgIaRwixhr/VLFFFp5UMNa2UQFOqeTzKgssuJLA/MXxPbpQqLspf2MyRzY
qzdEi6LAEgdVfuigoWbUX2E22Xoe9KHbQJ+UnQh5ymOHyCKWAb4oHmStH4x12I5RsrKKqiptqDZy
TfEhtcPa8MFbXguhJX3uFIDt76++eec+vdn5DlE7AQZKZrHsFtdapU1NgOIDFOdwg336tA7UrtiI
zYjiRhdhjJBM4y6kFeimqidd+C7G2a4za9fMw0x05GBzLxUTWzUp2gSx2Ad60drXZNQH76pL/Ros
fKaKDw2dRwX7ath2DJ/AnttlAs7aNaIEeGgk1tq31ErGzG3wP9lJXqEl9oDABtrlifFsoVZm4wen
XcephJ0FrVjESgLdHADlUaQ/h5WuttA9fNNf1anZ7rk8cpmj1Uf1rvJ1r7CtFtsI0Myx5NuopvaT
i3vSNDl1nqWpI3uQSjA21wrb98Hf0DVr4x9lLlk/DNmvPZtZtB87phnXR0MLWAqQ0aafMGmG3PZ7
XS4Z5Y1miEJdE4ubkXYawpxFkXRrqylmlZM+LTZ+Rz/RMWl64/Qsp2noTIliDCupg8FhjyiIx+7Y
SnRgfVSVrgHqCsjEQKJM7BStKdjJ4CgqpzVqJXZDDw9lN6uLI84UYCqt1o9dVaoUJGAqWfY2XYMU
olvGUyTsoExFu15sqnxdymnwsagzs3F6QEuik9V98qdTX4S+mDoC/SC9fdlU5iT4VXHlZ2rdI+Np
POjpYK2EyRfttNXDdScU6rdck9M7seKZp1zTHmjyBD+GIPkzMUWyHUpIMGSk2GzC1AOLs1wCnp8G
eWM8CGkZb+QJYGQm0Kbv/CzfpoZ8yez3bHPieiR9IAItCwGApVuSgcHMiEyE+SAIIaiIIIldLfeN
NT5qlzT/z7Zq5ui0idioZ7etM6Q6e2wkaAhiPFR5YNgIM/prxqfkKbXsr1PZ+jNF3pdXyTFG4khe
RNq4RCxlxYDh8GBaD/GEPghmpTqLNv6J6ol8YSd568mYmGPQhJg+OgPzRvMqcEo1kFQvFb2HvpDy
Hb153/ULwdt2HAhuX3nDBRmXJT5hjhKokzPsi4QPvZi5zfXqgmkRiwazRuFBTeR8G9eo8XVIRDxI
Jqs0AxWzRvXUsMshm1ZlUqpblOmKC2nngtT18n41IIQcbAzdaOMvciePllZd5YL2MIYCW18pAPrd
xWUpVm4SeqYHIRBWxK7yVLB7npJYvdMQhHT7M0N5nBqNbqwBE/Kict9psfpyY8CMWMlzLkkjeHHg
Kvgsx1HpWQ9a2OoOrESUqqwMhqsuPShZbFznXWjYluJ1rigYOdn52N92GLut3z/fzhNz8jmG4DPm
imIIZOjpZ2L3K/U8NONj0qTCswfRDqyspX4sA6X50fIyRlcamxAmIbqkT3LONueIbUjLmuG6IH2x
aiv+FDQJ8neK5n+KmGSDEDNgOu7RxREfFZkHpLNqGAz9RRG8jDimvOYiURXfCYtivATCPY90Ylxh
8kT/iaJxKYvWVkUzFHXrPQgB0l7MORW7nXRpXQdZux6U6tIafut6vDfiHKY+pNZ5+3oV6K2S6GI6
6d6DJVfIOs94jzg+TGFK29RsL0T0G9+LDt88TyNuAGsvm9my1NdyANDjITPV5CFnEvVR9nzo9fgc
OFk7+rugrAWbKUfloqzTu8pAXaC08nPNzrz3GyGw4Rx0m0TWkq0V6SbQHQtKReoB3gAEVps7JEKm
VVKU0/Woh+UXkBHehcd4650RbsT93CIk5Tx9Zympg9hCPSXN89EW1r1vXTT9qDv5e6KKq/dD/Pz4
4I1haoAaA23Ps2lLpGRy2cO9fVB6v3GyVPkW9EWAIZHy9f0LnddHbLAW2DpCgeknQ6vTp+rpH6aj
ZvnHPChx6h7z6UnRGCXa+Bf0gjOW6IM7WeTVIYV21022LzX6N+iTkD9SSWiKC2D7N/ZgbggxZ6oP
iSJSXSxuFWXxMC0y/5jolbE1hLy/a8ZJc/rKiLZiVDerBmPIGzTZi5VpeeZHypLiAtxwzgZOMmje
PSMl+oNz7kK1tngpQQS5j4nj0fIT9PgSo19p4RhdON7euArir7Qa6RJRvyxhf1mN/05cDuFxitHO
CkjA3LCN/wdhCw+GliXoilngQzl9lrTKUS2Tw+jY1Lg/Z0L9oI3KrsE3zZXa8ef74bRQ5prPiFmq
juSeuGUio83P/GpjGTNdFsC6R0dObDfzxYzG5NDCz0afp5I2VdBot2rSyRhRJZCA7idZpj9e0Qu/
62lViiuEvcbHRC6su84U8u9yVqg73XNKo9woKRhVkuUMiUKtMart+/e+nGHNGF40VAk64ImzdNLp
resSzhWT1EfHWoRBo6NhWhr1I8T/a1FLnhlhXjKWPV/k8wVnr1YLRYqzY0yLAhx0ayU69uYQklQI
iBokAIwKr7Mu7F1vXYqeI81m4DVzWX/6bHjS+anSSjGI6NGygwFZAcCHmj1K4Nvff41vXWrGSxEC
OqIJS6WECpNgTas5nMl/I3cqc3+jozWwC2Sps9+/1Itt0+k6RT6ZQ5OPxX6MzObpYw2BFMWK2uRH
6FftvalX8hfEBY3vyG1IX1tpVH5gvSzsoyzIGbiksfElqAQ1RiA3lkJba0Phsct57XFUGbPipZ8/
x/GEl52PLd3gFEZUyW6Luwx54NQ3N14BVd0lJJVp1ddhfZfFWq6yjtSosDM8NL/qQqF/rypPH+1e
GbrM6apm8q8i4OrYwohS/1FoSmMXBWOa3Ph6N9yItY8I2QTHiMpurHQc/ZJJ8e0hCnonnSYZRoY1
yOO16EPUdTg8zfuqH0Tc3WQva9YVVvOTrepF+VVI1cJA7DMIvqEZr9R2EuVVsioNOe/sZogYkve+
wrFVtutIoGNqd7mFlYXQFonvpOOY31ZCUceupM8S4ZPfgVJJ9Vgo3TCy6htw3sJkj80w3MZS+dgI
nodusjGO17gnit/e/7gvyNjFx4W1KdF7Bbo6k0ZOP66soOgfA6g/pn4ahDZCCkmPjEGHpv+gaYaH
1PEUiVTjpt7Z1WDG3z29GqGyJlV1n3dVz46hIGY1kbM3LupM4lo2yyiwO2+od2hUKbsMS7pPid9p
jqhm4W1cBXnh6K3S3HZl3yYzRLm7D/XIeq77gVYu8MK+swfViH+WmhiGgKoS2XT6oJGGldE30Zdw
aIRLZdAZsof9gXKSd8GUiBbmGSfFsqJGxXnwqMay9axlDcdwVbdRCpSnwIQxT6FT4IiIztxMdCjE
jS70eLKg6CJbjiqhEYvLqtU4iZXCwBSH3HsWjFgx3bwqZUDHivi1GdDjcsxSzfY8EvoEakEObwMg
h3YDuJMedpP4EhyBVMtuGz6ADSJI13fvf/XzTViT+NzMp+RZIHhZXOJhEhleaxVHcZCFtWRl3lUg
dc8NxKpVYI7GtRGjUfb+Nc93LGbL4CrhU9PqZCCyCDTNqhosYPOjRNfaLSEbrOVUNVZi1Y8P71/q
/Minqpu7iEy1ATItpbqrDvhWLkXl0ZfiYKVLSHRaw3DJ8HZOkU5XDleZ25WwmGg6v0ChXx3CNJC1
RgvK8jiosx6BaH4MWoxRfK+L0PYdD6j+o0vT4QD+/tO9Uboyl8IolA/3QotZ7MejpBZhahj1sSbt
eBKNSdwbuRjsR0MlSifEaYu4SVY6m58b67F5S6/U+gk83tiGVepdONDfvB2WDIPaeZZ2dqI3XUP2
mOjNcSgk7OjD9CjDl7A9re2/j0VAjIvmeG/mUrauNEPZDNOI/7gXi1dyEWYXEts3Pj2kfcSqAFFR
ySxVqPVIrTL4VfURXBps/bIPUBtE/eb9T/DGXgFUDqQyGFwcF/VlrVX6ptT2YdcfwzCS9pCFx+cm
zkmaQSI0q5lnUtkcefjV52p9lXKv40pSrCB0SrHFJSsREw4irClz+qlCW5k7TE6a1A68cHpuk7pu
XU0XlB6vpzLQ3WmUgcmKwpjiWse/uHKA6ei2wvfx2QsxCZIbIbWcaayi/EJOczZQoQlBqPEyIR0D
zF5aaraS2al+OA5HJF28jdzVnJoAYMtdGUxAhK1sA3+0vuGLPGLCFT2meM5ucih/uI7G4zr1o5GW
RZlfDXhQrtHvkK5638vduBeHCwXFGXxuvlcaWXgAAGcBrbdIwKxR0sOm0IYjUPHxU1IOnTMmbZLM
pojWqqojASyiuMWlGv0oYgWGzCDsarPAWNHwrY9yYDVfI629pCCw3Pvm+5rXBksWpA2U8tO9r+ja
oNb0bDyWWeDbRRl21608I8zaMbjQtnnrUsQjtB9EymYG++mlfAEeUtbI47ENUTLHD7V0etScNq0S
VBdy0OUpMj8Vcw/8PllxyKEtnkpsRMHTUO4+ziej0xlBfcR5xHT8qOz2WRKbe7jb5YV4XPYH5ouC
1gPJxMjDgt90+nxIMrdoGnZctFQT25cHxa7UQVh1Pv0osQwutZjPtjcuOCOfqNqhhgJHWVSpYKeS
pm4b8ZjW1rhWSE4GR0O666ZAts2VY6/ciPMwYcIEQpk66bGr8vaxUFJrjw1FdSHE33jnfFo6/LPo
EYiaRYS3hYVSMW3cI+3K2OlCCM45PQe771NpXVbysNKGfrzwzt/aA0BY8KkBBPBnua7MCgkeuTCn
IypHwvVkaZkdq2EJeNtvNjXaZysFBeVjUWUJkvuxeISLqrn0koprPBv3AuOOa61Sxfu2EJqdIBbT
DZl+7pb6RbXXN+KfwRhTCPAWwIOX+ewUMweJsWE/VkGYforyVp6zK2tddXVxYanNofY6ASAyyDLI
nRVCg572IjJyaWADVhPpqBrttGNKMe6S0ZfXWlIptj92IjUGwpqDFzcX8rf5K59emeWG/jsizoCE
z5J2oCQivWdrOurdKF41lTzeeZHw9P4hd/54EEXYt7ADUWclnEXChi1sSombiEeMHFO3419xeFdT
21LzeI1kwHBVlWl3m/pNdyHDeVExWzzfS60+Z4sYOywZayMcVGCAinwsJnV0G1NQD6nm6Rn9yBaW
eKqGceVO0yQ+ZbVP5tzk7dC7DQYRreOhk75ihimKTmF2isXCDIpHHHS17cDov3JyAPzA9SPrVjHy
SnSnbJz+HmQt7ZwCdueDiTvtQ58LXzVtSu7MCuTCmjDwJUdFbutvddLyawssyYTn96Sheae1aMHl
Yi9/9Oo4/Nb6QrirQmAODoahyqdmhGloh9SKHxPLyAVbAb1SXshIXvomJ69sZpOJM/phJvpRxZzu
i2bSzUM5Pcb8Uiyv40wWWzfS8uHGGMPEXwVWUsofBQYYKSplanqfGvCakK9JEwnqfT22zjClsBHV
UvHRCWqEDKKCWj4JaYvVRTogxjpNSSjYQ4a4ZZR1gwVDrU/za6FpQFDgdR6Bn0vL7jBBr/PXltxo
V6Pl+Y0tQWfDtpKJy5ahitndqlkZXWixLiVp4BoyKZvBguBfaSiiOHrSE8uFtEejtikfDSUIrosi
bbeSFuWhE/l65rMZ5TnuO0Fb3lLhRFu07RrQp5g6j45aCkKJh6kqQfUdAyW2lSnptv4QW6ukK/m6
gOMlzVWZeezN0mTqbFhxjoWw0AffVUZUzcqs4mjdTbRRHC8zkHzsJdqNqY7v+RofJPVC3T6X5aef
m74f015gGZyBbAWnT8soo+hi38wfu66sMMD12XL4csGVF1rqhijJVykS11vRD9TGBo9YXtiCzlra
8FyR2oBENkvmYw+4OIjVNm7r1gy7R0uL+y2uceUqN5p424hIsU6+1u6EPq43uYk1o5goudPnenQf
GOm4eX+fWpIpefeoxrzMqkBjzEis03fRiUOoZFk+PMJeb74aGN0DnmsCLXbi2EQP0MdjCOq9XMhf
JnGiRvKNGD8eqA7dOhmT5j5VOsMR4zH59ZH+D7T5X2iivfpIs1z3iZ727VNbtSeQzfn//w3ZBJjJ
KGTmL+AKwNCeE/zfkE3+K0g25sIcLXNI/QPZBIgOGBgaMz+B0Bm6U3zlfzCb/CXuP3NDmUalpb0s
/v85XhioMGtqrnnAU5DskG6dBhRcmCQIy9y742AkxQuizq7r76BFxm1hyltyIcHG3XwC8ut7bvwT
P9SjIMJnbgwMZBELtGthMD5JpuMF4bAL8zZ2mG9CW+6eYW18f3m1/xdlRBmb+H+GBt+FzfNTWGW/
WRH1acDxo/8A1GUVgPoLpeolrP4dcQLT4A/ggDk0ZslHEikyrX9CTlY+UODrDKhI7UB+zGSsfyJO
1kAQgwhh2DoP0Zjn/UG8zSfTv/dyqBWSQbMehDDmgHQUtMX+BZuwpEJE/1AbcgFjptZGy82HfA44
yRcY3Lx6SXe/fvFrhO+iopmvZzKlAt7MAAYbnWUJVanIwUpWgGBJxvhFDFSMKUNULupOv516+Zso
Jfk6R799I3h3afqFPgZFVilf2rgXXZSZUwIXhGXG+ccYC47Z6TqDSaQ3fZ3ntwWdMkiDk+1l0N2l
dAiuy/qpTjNvo8A6Y0pK76qqtL/9un9AwlZx1aHVbjOjvof5l21SpT8aiG+AGlalg6x62yYSUT3k
UHLLSqlWSCsrbuN34W76KkNktjNEYS/gWnABX35IBN5mcTETfRG2hmXGXGhlkGpDKe/TwGHw3lZ2
O9rKM15oNhZgqnzVils1uVLjnc9EAd5qfY/kWHVnFbuotQ11qwmO/jO/gqNQVZu6eKrN1SSvqsAe
YofnLcHywWHBwPImCrEFdMBWMNHPDEBwrrbyd3rpKobjky1bkE4BZth6tpZ/aMilC2s9sKfbPrIL
hOM+S98Axo7GJqyvpHGvyk5f7nKsSj9a2SddSG0lf0ZKUNe3yAuCl4OE7G3B0xqFg7ma1bmWuIGR
28Ihr9Zp4LatMxkuMpcDYmA6hAlydCdAhjd0i0N7hzQhArjJffFofFW+kk+N8PnuLIxCaroF67T+
HJu2Fbk54wYGODco+2y+Y1Pg24jqSp/ze+GzZdrILYr6esBcDUZ4/Tw0q05282A/KU4DIBHRXTJW
N70uXO9bKW41y47p1OM1mm5ox2mSLe+jvbHTXOMBDj9oRe9nDVYMfORg59f+d76a9lDzVNF2nHX1
bOOo2PrG26gbvKPBlu7Dz5PveiPca3hwtvWx/7T29igeXnu3o2Frx/y6WSc3wxdLstV9ljkNaqqg
qb7DITGd8apaazvvkKhMnew4cIZiD094gEV/1wm21NuWi3Rw/NH6irDMzfQ1/Z7tTW2TFnjjOkwt
HXnT/w0FFerlDf4pN9YuWIluTT7jFN/GnbkePgFPcoDBr3jGXcyaotO4Qv0sQCMtdYq/o7+twY7+
zkawZLvOdLQrzN7X+TVABBbfdBft1dzlhX7NNpoT7srGRZCjXUtO/CPe5V/GaGMdzJtpY+3RNN5Z
P7vb5Na6h48tjE5yOz2xbKuVTyba2Vplh3fSKrvP7pn0Wa2L+HEYOxhjzl1NajPt17b2f8fgf3EC
vdrhz5Ktu6eiffrr9mf/16YNs59U+T9fHFFm25OXH/2dd2nWBwZcIC2g38+JF9nV77xLFT+AmQfl
xYB31gA+ybtI0Eiq+APMGV/jGT/xzymIywMTdSbC6owcBLQm/ckxuGhqoNqDkiuwJf7BYXAGhmeQ
KwoDAxd82WUjshulEf7OsD3Zvno5bxx/i8ppvgwdBQae8FyAgi0xo6k35chNFeYNqJrkUWGs66pV
w0y2yLLPiJConzEhkXeKlIqf6b3rv0is/1EI8vwprdkZkUkrjVNaKyQVr6Eb+ORVNSQJf5+JU7OR
Yowg0qE/vP+Mb10EUh3pCQMKmoWLBDYQjSbJJT/YMybzHIHMFUBHdSmROD3uQKaCIAJPMTsozvDA
JQpFmEYf/6sw2IsDnBwBYYbVZE6pK5jpJYG7tx4IaZoZfoDIC7DN07cWtyVhXbXBPhqj9tnK/5u0
81qSG1fC9BMxgt7clm1X1S1pRu6GIUsPkgD90+9H7cZuF6u2uZo9N3NiNDMoAgkgkfkbXzvoxYzS
/vt5QzSLQsIMradidzlME/vOGLR80dAVzZ7qhr7JnaxZqeEun87zxJF2sf6sDqnYstOc0AXVjI6O
XRSU3AFWOW1KCxPRMjR/9WrAvVS5/t5qW//Q481D7W0q9xKXh7+PRYjCKMFg9zoLKbPvX8diR4Ib
agh+nPCGbB9iH3R7O3n/6xX8f434y/T2T5h482NubqsDuV02m4NRFOFgmfGpzvSfPcWbTeBW7xwc
yzejiTrEXy8hrT/ihKOKDG3ZZm6Zc1QdXe7q1m65yi21KRDnXqk53Ah9WKV4I9L9Re9qWfwIUSN0
zUKmJ2sawiOq7eSZxfgLxf9+JVu/iny6o2i/U34F6nPdzykyaeQoEBanRmQhCAyC5y4MlLFyYlwt
ErAlgL6weOfOCiYTl6EQNogd+F7FiTEVyY4qYfbTjapm46J69w7Fuu5vl2mGSdFYZIEMYm853mhY
qpcqTk7hxCsH24gGZWu/2P9lMMx4PNrAlOjxpEV26/Kr6rztaz+1ixPlXQMfZKvbllVmrYxyvZ//
DDOLfbKl4QItTicYFYYtvbA4Va4tAMlgFJua9fAzEWVwiJvIfB6n7p3l1+o3TaPyOTSBLCHfOB7+
9nOd2c2aPtWsPWcuVfASJx9LIxbxyY7tcQ8a4WeoJcNfr9xcZINZR2+Fpr+5iJRcmWVbJ2ywADuh
fShkshs9Hh5//SkXoyxO4lJFocqtMT41ZhZsY9MeIP34cmWUq23MlTJvLvIOnm50Gi7jIxgHP9eN
sjjhdW7vAIeNX/NYa/c0w/2Xtz/o9lAIBvEuJGf6Y330Ci2il37vl55enMbCcD9YVtyFWKP0zccM
tWh75R6bD+7/U1HgyLW5xTgB6U1Rv7jSg52kisbSq8pTIfOXwfHd+3qwTar649bQu21e61iziX7N
zsG+NSz0o1ldm1NkWciwsnHomgiVLpyjaHMUCebZY7YmPns9k3wcarDUvzkQCffLRfNjkVY4mpWn
mtJ0BT5Pa4vHelJhtB0bhHBWCt035pJeOlsYzsAfBNPlcF5qTaqbsuoEB8xAtrGe8o957LbhocAr
6xx5k/9z1Fr3NFRaolYW8vpYJhkh59bprs+67/NcvIqaSHp2iSBafSppsohdNqBkgCSsTL8gdglc
PdfTNWLh1fSS+VD15PrEvo1hF9NrYpKq6qhQ2PqA+geoEr1M+AVundBYk5a5iheGIgExIFKi+YM6
yeXXaXqSem5VNid6neZvu0+Mc4VNxppbwY0vIr/hyKKfSUo8FxVfT2I/tuNkiLw7Ta3RPdpFVhwK
3MzuI5CVn9/e5VfrReYxN+Z5RmGDfkVIK4NM2poj25P0C3zDWaSHfqi17eRrzZ1tNP5KBnfj02bE
lY5g4yyZtEQcRyVoFzga7Ukz+SBVBc1OSNFTWhi8u7c/7WofzJ8299dIDngk6vNivgpFQk8Oeta2
J7Ih41uv5+lWi7riaXC8/iwmhKmg2nfu3isiZ0X++UacMJecKmiu0fNeYsZB52Y4lBrtqc+Efqgh
FXwVVjytQMfmMuvFoTl/4KtRFoHv1kkdtYHZnqxC/wLxYdibNh7vhVaG/6TIC2ynMO3/No/8M+ZM
LQQtSF9jcQFZwqomM2TM3s+8nZ1on4HOyr0WjmuyhTcjxQfLwhOfxouzeBK6Jjhjq/HaU1AVCLZZ
CeRgp0Dh3jXW0pCbQ3E+U06nbg4S6zJSRF8OSNy57WlC4fQer1D9sx7q00Oi7DW436KWzU0323SA
haT3Myu3LoUHlOki94A23snXkKuG0+Wn50lzswfDcqOT3g6muBsqz0k2GVrv9qaKCvOXV0scm2Vm
vJOxs8qnvBGtyFnwnEL3hsr28llc6UOtcxF2p7EvJUHTY7jWJeHKtXRrFFgUMBd5D1NzXqznlCAu
PTWMMnUIS2o1fPeMNHT/9qa/cZ7xrqdIQnmHi2ju4r3e9BgUNu0Iy/5k9ly1CVfgUZdpfY9uQf25
VSr96/OMRgAYvtlik466P4fWq0OmH4NYaY0+nfrUge7PQm09pdXbyTDXGKDXn0bQwD3iccDbgL9c
DjUqT5QTnDIMqCXHVqEU4qeVRT1jp9W9F27zdCiyldfc9SGKbD7NcrYhwnN07y8HjbwCryojCk52
O4AlSPGESI4a6iYS6Ug/rPaqa0T3kmNOUJ5yCi/eyg+4PuR45Zlz9Ymchqt3cRe2sanXBoyMk+tL
H5+tynhGx00dC4XE2waB3wGJWxUma8zw63AFqMATFkof5zg2hpcf7sROyNVchqeJKNuLTKqNLJHC
fjtcr0eZbwcqGojuUGNbnga6GY740PnhCcjVdBhtM957SblWjKJcyK+9uCpQFYKaC8aUTQGNbnFV
OJVmQ1INzOe6Y8LeDd6g2Xvl947/LgqEHA5zsdTcDPVkTE9RIE37oZCiRAM+rQIaGGldgTYqjEL1
+ymcdLfZmDL3Sx2uZdWmZ9VaFEaQ59W1ezht0to5MkUhtrCiId05bRd+1FyhUa4ZQWjdZVVYmTuJ
yDwLaURSoIZb1WrX0ucbdrbe+4jRBGXqfJXpVIzbKiymT7kwk+wlAyYqt2ZSKfdRQD9MwVQOWVV+
wPkzyDZ6BawI7BwgoG9J1vXNwepor73E2F0Hz1nqqN+OklCOwBdp8ZMosd+8x6Olbd61eVTVO8jr
RQOoyM31O6sp9GyX2q36HBWT5+0KkLLRk++HeUAbxCpoVymLXkWcuz7aMbCmnnR9yD820NCsfUql
KvnHHZ2EO4WM+dtgjbl5jiETJ8+xyodxj16I/1VRXvqkmRSyjlMA5++g3B561AS5ov2UZ3WmPQ3p
kHr3gx+iC78fxzA03qW94dR0ScB7P4MR0foDgnneN8seDX8XF8KnASJUWe/CAb2iu9qr+glJjaSM
YO3AtJtJPnZz39lpAsJK9qmPd642fNC6wch3lV6nn2VTVOgDtV5R7pXNVUUPysLfJwrC5FsV6y2+
kboj4m1DRfdea6Is3RkKntymQg0phU8Vqu9hb7rvm36gQEg62SVPeoOMzr6qbNoxTe5PW9SUumSb
NLwYjmGMjMZugi9lnzCidPpDNnk9frmBIk/cxxQsvOfC0twGWaq89b5zH9p04DKvjZBAy53a31fe
ZCXbUgtQyEQ/6Lsry8rcak2Wtwdb9VH2LpOJOWR0mXTz60BZLv4FBKw37zT05stjHuq52uN+BGsq
jty4PUwwJpwDALlcvw9n/sZBgSEytn6QIfWxoWiHoRgyI/XwQPdYufdZYzmatXFyv6WLFGBLCMyi
tvQd0h9avlNTX49bhTVu8+jmXtBsOthJ7ddxNGp1CPreQsUdl8Fkb6FT1D9gWlIrhdy1M4hH3+ln
w07NIdzTThXJo1SAl0/g7xvjZx+qCQps6qdxdWpxp4Ecpfwu4r6oQ/MeJRo3OTppWGnf3K4oxaZC
Xh/rCFMv82OnEuhAaM+57+gmxKj+JhR+9Y0b1pFz79KCjw54+5byOLVhU90nGf8y2lHI5e4niT/x
tmp6vCq4KW1UUEEN0jnl1RTu+1avXtxI9O7G62lyPCspMQZuusr0P0d5nhXdhvaDFB8nA63Wn5PR
iOjzCJWll5shj4ZqJ3QdNNw9ot6uRfUep3b1rcprp3mfsdvHJyh2unPMvIL6d1NZTYPJCm6rFcDL
uC9/Jsjw2Amc5VLnzDroQig3fpgcawQf0/+OQu37EFNvy4y8MTdNWz1IYRq/YsP50kjvOQrifOdi
TTxiaIvAPRoXSjr63nNU8Vu1gzg0wmx3AfX4jeisc6FFiG0kFp6YqlFnCK2fhLIJpQShrSo1n5tE
s2nBTln670iKskmorT+0bXXEq0btYTDPdnT451lhVJ3D2ugPwWTbmxQu9iEt0bIxDdwmjSGu36Wh
RuNzmuhYJ/VzUtnNtkVI685vS3EOE8p22uj8HiLZb5zEPaUyardt6Gjvi7q073MzeLZEKPYdZDa8
aqzvY9z1u8zTniynUXtfiOqAVbh9bFoj2lkzHXCcLUNyLew+u1Zz5/lphXZ6Yv3T9uVTAP99P4xI
UyVTmt6R0HZbYZgvk40WW9sI4zh2GeTZ0Jv/ttgINcmjr0b1jMU33X43QozVFdUJhtpXq3AMOu7j
u9rDRUHrHIUjdlg/UuSIPod9ivTtMH5Whkm5zdR7pJ5088GNc3GUdXqY/OIXIJYDRJDwzm7ccKTF
XyGzid5aAdzkzmit2tlKt8CvZm7gYbxbNVGt7dq0acuXvkiD6a7JMzt/Z7vSCfAbTgztgXMyaDHO
BZ9xJ6HQOltXxn75XI5hL34Mk5iGlxHdDQfFC1n6wzbVsUP7Ncqx7H5nyWh274FjRs05Te2JKjxV
EutYoVZt/ipMvRgb7jFnmv6ZPWcg9elapLqHGgk8+QOAti5f9LIQCeyB0Ez3Clml4KEYIUxskFvI
32vKSrxj3k/WeDTStijujNTgydZRMnKQNMuj8ndRF3g0bGPu2tRHshlB1XaLo6qF86Fn/zAmBE++
hRzS0d5Vet3uXYHbAEpNPlTojcySxrpLAcuMu4wd5VTbKnbMfDuEXuduTH9wP3e51vZP3F5euPFj
SM07zYyyc6mGQO4pUgFU81QXfCziwufC1VT5MwhEZW582KTDY1AofE+G0i1A0wy97+wpSxT2XWwg
8wKYbaqCbRAXHstm6jGvJaDev0WDA+WmL5waqXUy0nzf52nydWY5yw0qgrUAMd3GD7HUPX2T1RZw
DxOHneJQ97n+MrSNFUB2bOECl22p2f/YTRz/qIse6Jzecas81XAPuQZ9Luqd3zetDudR5PnWF4lQ
O+aF5G30B7viGRBVP0ELhcauxDus2gzRSH9s0GLbfRFDMcm7IBkTQ2wHrc4aON5xMB5lOAXxkxxi
HYhDKQ1reEI2MKI4XqKxuCtMaWj3/kDld6tLy1Jb0UGj3kxNnTf2psiHQO0ofhnRsGnrlAvMLRzn
XS2HNNpGRiveVwElH25m0KPPcUHatitrR9nvW+FH8kXWecp5mSAotEutHlgMx7oqzwHq9JzWsg94
9Du1W98lRm+Ex94re/PBk3GnAUqtBrjKtV4BZnHclxg1MUBhZq+CTRoNbbLPSfK/kuXrxUPNluRB
b1op0iyxXj9hGdh5NVaGuTkduSwAozdtlnXDxsLad/Z9Dx1xBKvUuNuyi0P7mHWkoNuug06CYAt2
BZyIvqg21qDI0zU/RYkeen3v7nKvywXehHXj6o+0yPpxE2i0SA6Sk+v32Jlpcs8/nnzAQrn5qGQ1
yG7TDXMuEcuhQtSryrRwaw/lYOIH6hA1ji0L7b2w6jrYw3TmXqjhUeb+RhmKY4KrpYIAJ/LqpzMn
mvddJ7zZYSFOabgMAHz7nck27Y8IiOENYOgD/hXVJKzpGNLFbY9mgfXQxhZpU2yLlBLgTvZuld0H
qJ58TDx4HECeSu+DQP/S3yBcVpdHvw2Dn0limOlGSbNn8RqEgDbozEffKJvU4m4kpxeHPM1MfGoi
5IdXyr9XrzUKbsYsVMNTkdbSHzuPV89hFQ+JbyRdfBbIHZ/Tsio5WwzxzEUW7guzQYzPbntrZdSr
+s2fUUHnkfzRfFy2UEnqM1mObXz2uMbuJWKE+zQZvNmtZ+0Drx7h81BgKykwUFm8ErKgeG4YVTPF
54BNs5Ganp1GQL7Ax6bQ3EqzTFZAelcvRAakaIK6DBo5Mwr58h3qRXiDOaUZn4fC8j5HvmN8ySC0
rJRNbo5CxxZR45lQvlRn0OuhRRnAi8/GZNbqTnPwqHsOxklfY/vdGmgu/0LO5B1IW+Tyc3D962RW
Ncm5dmBkmjnqPNaYyuPbz+pbAcGz2gdRgnQSXKfLUapGxdoIvPIMdiW6C4AjbNwhFScvd9cKJLcC
gnBAaW1uR9ODuBwqlyPJet8nZwcfniYPOCbEjHq02y+0eT//h+8i7tw/e4v66+VgKUpuEsRHchYq
t5/1qK9/TGqQW2s01wr1NxeKehbqePNyLVsdIhdoojY5xUnDirhk0YtUH7XAi7t/3v6mmwNRfP2j
HEdffVFBy+0kERaZ+TlEtoKnhua5Hy1E3Zr/EOIzZgAkE+Vk2IGXc5dzK2BzkKbnoszaTx7yk82u
nKpc/G1JxwcuRTWHbcRfgKJdjjPVIjQnuNZnL3baXRQb5mH0/PjD384aXVYU6VHwwXmLR9vlKKrB
4lBHCOPsy2F4yutOf0KRI18B/lzvI9TUqBbB3p9V+JccrbyjLaMHnXdqyxyaEIAZnKQAPFP/M/96
eS6HWlSodJV3Plqt3snrW+NU68J/pjm1Jqh2I9hIPQCAzaVUyraLDeRHVYGURR+cqlTz7uu2izbw
j9bYjtfTBsyA/icxQLTB/71cnA5OvW3kMjpXHWItY1mYPPnhbA2bvA7Sj38bCZaFpiuVyplEpy8L
pF7nmVlbBNFZyyNdPguwgsWJ9q59eHucG1f7xTiLj5rcqQhirYjPjYnDZie0vaF+oQUCDjx0poPy
Yda+PeKtaQQeQtcc9Siqlosdmw2Nn8wJ+Nkf7bzdmllfPOBdaiZ3vTPGP94e7EZkwIyGSTNbZAHz
n3/Mq8xlNPtUyyI9PqNUYZw9o8k8suSh+v32MNffRLkYaJkFkQHNu6WU5ExPDSTZ6hl5n/TLhDnP
wWlL3vo53pfb/7+x5qLwq09K/dzXfHfKzl1iTu/Altq7Uun9nmpLtLJU17M3l5Vh10NgBi6ylF5s
qfaF0TAk56awwo8UBowD/VXvb5st0NrnLh1tKtbpqhlRuJVly6RIz12G5/3ecDFUeg+lOe22QTb5
1t92rObhWCogvjhoERWX86eHRuQ5rUUW0fdUBIZBbRujdVeS1zkXuSjNIypGXR5Awfx/SPUuRzHn
er/TctGGXYJY8QCEpOZQcro7qfvlU+v36VOqxdrZtsuB6odR+OHKT7gRlNhdAG6bdQo4GheB4qiU
OtBYp2dPUTLnyTaFyRbJnfITQiy2v3s7LOf/2tUH45s4dz1I0Jb2VHZkV32syfRst5Y68AqiyelW
zda2s/TBTdvmMRLKvJMBHd+3R74RpT7Cu7R0yHDn/11ONYbMSZAXcXpOxxxSSG0k+7Y3x5UovTUK
ej1g2sAywfBdnCSOP2R6gbvrOQH7+MnV07jY8TeTaGV7z1f8ch6R0nfnaaTluQyckFJH6AzMI7Ir
0we3sasPqRdBpgh5dVXUf9dE82+FCQkUew8HFCCQ8w96dZ4UHsZiUa8l50oBvB19DTaq0oKHBuLZ
h7dXal6Jq2/jEEYoDiD/1atHiCmtUztEeytSKJ3afgSG9FR1pv4RJahul07dWsPv5tfNC0ZWhb7m
MuHtqcbDFk/Ss9MZ9gEml3jwtEHbSMtTK6flrR1ANxPnIwz5yOMWuY5MGnAbA+dYmzT5Bzeu80ck
1IqHvhH6roME7mxkWAUP6EKsKRXc/Er4BPOHUg75I533ag0HyuK2E4TpeTBc9dUKmhTmgMLBjeYC
BLqVrXAzRJH/0NEqZdClaGccF/WIwFh69lvf2IaVVe3iKcv2ojPEowu1+ct/CJtX4y3efUUlKWxR
9zoXPQZ/qZf/iloNXb8hTR9oXBVPRpYXKyicWzMK6xIUIezbWVbjcldYIo/7QJsrm2E4PoZp7PcY
9rTiSxjD4Vw5O/8w8pYb4/Voi9Ch7ER3KzXTsyFVZe8GUbcbmn/hS9ribiqQNKSnSCF4RK/X2yjP
Ep+gj6xlFksG+3wt+rSTyZOQdkFyYwGzCMJ4CvrE4ybueyqeIvfEzzqLqSc1nkXFtsP7Lkcam6Yh
LayyfyexBH1pkyq6KyorvR+kPu1jVyCm//cRMPvrcI1xUNlLxWTfV70bIn14Ho023mdl2quDQFQt
ocNsttmxF953LvtqpUpzMwhmbXD+3RkZtQg8oAlh2LY0wluHXk8prI9TGuqIgbvaytlx63bhPUaW
NcPsQVhehlvtazL0G84OC/kLNAtFunNRbjm8PY23TiiKW7Rt/6QmS7xAU6pMKFwqziXAmbMeu+pD
HneIZtl9gVxGEzxaod3cGXUYrbj33ZxJFJNYOxSM4HFdfp8tMx3nASM9Z0Hm7APEafeR2VkPYE7W
JEjm/9RyLwEoQeAKMj4c/MVUcoG1yayyeZ4G+asICNVG1dMvVVvmF2p/4zFGeONL6ZfFL3qeagUj
eHMPWaQ/UMgAdKO2dfmluR7V/EmYnSVvgiNGIXjgxFMaxFtzqOSHrEqaT17h5HTte+PnUDhfRtHZ
h8pvrQ9S1+j+xuj7f/n7hYeNgrmRCU7ryiQkG0dJ6ZgUSS8tiqfSMKZDWE3NN7MfO0p1ufhKV0G9
1xDYWpmQWzEHpUfn7nVBqyyzs97KuqDUgcN5Zdh72xjXPFogKX2ynSz0Hv9Iy6Hxa+ioJe0wLw7a
la01T/hVPCCQBJILzwTKN5cLollhzGNApWcTC5DnGmjFv/CM0pOBBO8OmzTnGMQdBn5vz/itOxIs
PxwWSojznr4cNajTgepblZ5zYVfRBuHYcm5exdpzR6X83hKGtrK5b20xJALAIjLbZB/zQrzKAaIx
HjI6WukZI5A62vYFlHSMszQn3HhJnq9lO7emFS0yHm0zAJ7M43K4bkLgyM8DrqxY+ozT199VFoHb
QV0wPvR9H/yOeWl9/A/TCmuSUil9AWybL0eFNYOXCGTJc9sN9FOnKC9omdNzxQKc/soB2WP179tD
3ppXXqb6XAUmZV3O69Ck5ZjCBD23gyWevTgaxl0low6WNn427/7DYHhdgtsGUMqz7fL7ksifmlE0
PO4dmX90WtCBB6yp8+8SrZh4//Zg16hV7nsG05FfhYGJfM/laEMgVI0nGkCvkneMht02vfg+2tOR
nbauEW273DbeJboS+PWY8W6cPNo/kUIqVhvitSbM/G3LjQoojxsC1BTFhkVEzWWq1kuKjN5rm30J
i6Y5Z2VMcZJ8xz9b2VA/tyimuxuLvuuT49MEWEkzrhlU84RwVkHI5abiDL+ckBoaUe1o/ASZKXsb
4PI5PE2dM+7SOpmeK/wkcO6J0ag3GvtJSzwD2QqjhZTQ92vvwFvnJghp+kA8ySjUzgfMq+3cRWmM
kJLMzqkd+wcKVyhj2FNUP7aVPx4Q7wx+2EORn6qydNfiYl735UrM7GCwEiaWG8s8UElcGnIty88C
ea4SlxnN/tz4aftZa5xUbt1RqaOFmCRaXH3VVNtc1IMD+BdG9cqhduuU4TVFFQMmCIG6iIm0L3I0
utvsjHo98L5E0l/aYgFGC3oaqfgfmiwKf2tark8rud+tkT0adKiCIOx01Vho+C6hcZ7NGB8DZYtK
6PG+1Rr7fd4CTdhI0EeIYTTjWsn81nkDs3hueaIIg/LP5cLbQ4CNea9xczhl/mQMdY9yrajfd2ay
5nN96xvhchJiJGZ86uLZoblTnADloN0AuP0QDs3sqmW49+B+tUdVxB/RV9NX5vX25/2fMRfpmXKQ
iEsqkZ11KmOP/Ri9B0sgHsOyKu7fPt7mHbKMYqqW9KwRRwaTP/+SVzuoBOJX66ANzmFZe8OmN7Nx
OtaibYOtZ4qo3fStJleynZtjQkrEBgrSG5D4yzFD/HAMZ6yyc4/PX7axm6nVNuxwmFOZFezLzlu7
9m+dEySUc3LlEzHLGu2g4W2YWWZ2HhJwa2FRgYYzRVjfmWbmPvZeEiPOwi250xC+XjkobsYPGRVl
lTnbtuY/fzXDcQd6qzOJHy2SD6Uent0UeevSbd9pSah2Y7FW57j5UEY34n+PuJhfEXi54Q9pdhYm
+FmEQhEeqepwD6BcPniq6XaTJ74U5hAcTYTTj0ncmitH0q2nGhpBtAChVgB4XOxParaAYSvCyiyE
c8QstNr4btit1FhuLqs728nOqASqjpdTm0+xNdWFys6x8DKkPLNoozLXR4ipi586IOuHrhn9CsUT
sLdv75ubO/TV0ItVdWOfB1Ro0MygO6xtAjeP/619MI8b3ZtBxG+PdnM6Z/WBedMAIFisaJQo9GsV
xpajNuG95HcdmVVV92gmvz3Qrc8CKDcj5UEpeMsejdlQkDeS+WHmY1eySV1naAD/GgUFBamDif8P
w5GNz2Q//DGWnafKrKYkjXwi1aXjsElEXn8CBKt+a27Yrjk83ZpE3nZza3ru1FiLtDHHPkITk8ZR
1+bVToHX307lEK/E5M0ZRLNxhvnSPlmS5WEGqDIKkvzc0NPQt3YMNvZoibj50CvPVyvrdesoJRWE
EQ+HCYGPRXKqKbrkQSvzc1ta2YfGbsYvEunyz8iz2P5WUUL4D1UmHmxoRBgQf3irLpKNUBgChYsp
Pzue5pHjY9zYBQ1YxBxo+raMR/ulDtWabe+NWUUpGPuUuQCPeOhipzdOmPsYquVne7JCBJo8K6d5
CD5t42vKXHlf3MpwIbj+eYwjMAi19vJc4cTGN8Ok+iOxidm1naseEjvP7+tRjEc3kuahMcPiKQV5
Vm0cqdc7zVbe59xQYiWabqwvKot0jNBf4JhbIipcFWo5J2h+Tjt7qO5bGYIoxAAQrKhMJuufRkj1
9e09eeO+QndoLs/D6iKs5qV4dV9JAWEBwWdyOuqs340ygrMiE31f6J31DOUrPACA99aMa25sTsqW
M1+VvalDYLscVcVVgC6wzgKLadR2MvYaMJK96Wf7tz/vVu2JEw4uM0WeWW5nkVtBQsRBS8jiPMjR
zvaGDGjAuWaZYxRY8lwG0p/epV29TTsn3ZM2FLu4jmBXo75yCnNV37li0F7e/lW31nnumjnsYnLM
JeVqkkFY84IuzgALjX1T47G40YyyPkKk0e8ho1Zf3h7wVpKAIOJc/LN5SF+RMc2wbzCk5pwiA8LI
RDRYElTmCNNB72dWhb7NaAC3UGBAxerM2D+6lomVz74VaxyVsy/Hn0tgca/RXwIeFLCtKatO/yT1
9A375vFOszvvQwVe/0C4rektzJG0yHgRz5q79SjRQp9f3NwDHuVaT9f57BfW+L6NdHd6rCjfy21A
TWGHUNGnjJbUCNKnjfAMDQJr+vj25N9abdJBStnwCmnqL87QqodY4gzs6sHA3mhT9cJ2dg7Pw1+e
FF3zGEytU67cFH8U/l99N4US6L0zLGeuMtK6WLxjfEhTXlF50YuNBfC0G+upnv41Mvgzm7QZNP++
jdwAtehxNuOolalH+8xtPH2bD76t3rFW5vC+KchldxwewI9xGa7x92Wq4Ds5vaG+JHo523NGdRHs
ijyFH1NnrdDu8lAM7sn3e1QLK90T1mOVOE7xr/T18KWhHJrgpOOCgAvavoK+5HRj/r1sA1eeSk+C
xDaiKH8vUDEe/+mFVsFfMnGEsLd8gqUesacJiwNS2IkNFj7J0BI0nfQHBHQVv09SpynvQKeazh73
VLd/HAg6/Cvh3hVfeqkn052YjBHzaTsxvGfa5GUNfcNqwp3e9vhLCXMMzMd8UrPTPXQz8skSnXi5
i3BTsb8bjRYEv94OkMVpyFrRwdFR/QRZYpCLLa51uEi1n1Wj/9z2udi5VhFhqo1a5NujLMLwf45C
PgRnElVVOjiLM1ejko0Urv/sl2364raRsSm6yH7MrWHYh32uPr893vVXEXXUCcjzcL3gOXY5XmDX
QcmfGs9pm8xOy9CTYmn/L23B/1cJK76K7T1ThcG60WheHqVO1ob6OCLwLiNP7kpv5udEo/boVNiH
OGY9Hd7+qutZJFXmoYOYO3cKsiKXX1WkOogzqaznTkb2i079C/PtfJAfo9DSIohMiG2/PeLi1Jy/
EJF/fYaRzKf3EjY6qqBBGKlznwHiF97O8ar6F8D+uDrSVYy8I9U5pD0BFwzuSjryxyvn8hABrTrD
kEBe0C5Ynly9lGVf1EHwjE5XO54r1LR+ZJ7IPkuvzyDIZWb7tUw0I9nm2RANSI8GCm5rELa/qqZQ
2j3qW/jMWW6uBbu5vOtsKK5p4t/Y9ZV51PwEN7kksT2ByOnQVF8sJCoE3Mt0dLZYzcGkAK5Tyl2b
OGXzIQCX+RuFJu9T3bUWpa+R2vBGTzv326zb1q4s9eLqmCcehCs4XXcGLIEZv1zqKIeAUMNEe8bO
sX8vs6g9p0HvcOq4mgbhUv9X+N1uzOLihyw7tXJlz4nXxdxTVgIPTwbALwAztUhcZGxBgzLK4Jka
dHLsG2ngW6RDLEJKJ8tW3rdz1C4Gw/0UAOIf1NCsFnmRBYao889unMFzEJnZpq/w/rDT6KuLaC+O
mfVRCPNd5HP8vx3aV0cENTSet0hjoQFD1X3ebK+Sz86Sfe6MUns2zaKBrxW52yKyhpWD73oUFCW4
/g0AvqiQX82k9ArdyZL0pUfu+3OvlTmOuY758e1vuV4vRgGkDCCKdMNdFqedmnyygyL2ojotO3qF
oT/xdMoO0BuzlWm7OoPgzzMQrkUAopDUW55BQU8hsp3CZzsP8M10hy9DFnnbUPP3TduttUSuP4wk
HVksGuTkquD/LxcpisVQRlUVvci+Q9OJIZ+qvLLORtHmf71SJOqUWZhC3mOE/+VQxTDEQhNm/JIO
pbONa1kcurxfSwmv42Fu0SGYijkcIMultqLWJV1pYnPx4sow35JxxPdlGgXHv40H+soWpzYvWYOa
9Xy6vIrtOvZKL+vjjGnLrGhXlUH11Z8mEsBUiXhN+ODqkpjdRWit0xKgT4NWzuVoTphAle6513Un
mjZOQX81qLUfsuoetbQrj106rvFBbsTFfERi6MUBxd27GLLlRAJy22QvSVRU96GDwBdgHA1Lr7gJ
u5XT8MaazYYE80XPoDCfLr8v9obI1sG0vyCkEJ2CqbH+QTzwL8lB5MomGidkLQ5WBgy3+KTOHHOZ
5n7xkqVBsRlVE+y7YFxbq1vfgqgvJmikP7Na3+JbotQQVPuLF7P1w0NFSvgtip105WF/PQoI8Zng
hKwdWViwGMWlTepYfVi8uOFAtdQM8IZrUPt+O8qvLw5GQXsNKRo6UnjrXn7L5OmTWSohXsocQh/Q
ErkPxgyQ/Ng197YGWbnOO+OxqQt3rTN5HfKWPoNB6WOQFEFxuBw67I3qf3B2JrtxI80WfiICnIct
a5Jki5LdtnvYEN1tm/OQnMmnv1/qvwsXWRBRDW+6YcBZmcwh4sSJc9JajYvXSnOG8bOOCitM1DrW
p9cGC4nyy6zX/T92HaIB4L8/6xtrS5xOARL+CD1v693Y1jlSaMjjv6I2N7oIV3qG72Sxc/8Rk17r
BsQdBC0kQnM9xRzPdzTsouqV3mi61g2rwMS3qy9ebjv3T4nkmPeLl0sWvlZb30iLysEAvXot6wVz
XHOxX6u0q3YiyjXWxgljRm+8eZ58QqrVfkna1OgpTVavA5X1Bzszs3PsKOGFLCw56WNN429hmCfI
xi4t1tpwGtzRBC+29J3refuGGjr1GeqUJOSE1avdw9mmngC/5hUUpL6MorT9YozLE1wglO6zajne
vWXAefiEDp24qPusxqvEbAkrSuvXsEpSDI3F7PdRuRey3poV6SwPNg2UUk3oesOUem5yffX1a5Pp
+BcbXnoooTAeMh0Bo2JR24f3Z3XjDOLug4EiCYoBE3EVG5C0LM3cOPUrR8U4SMLRKaER9+zlPVjt
Aqgwii76+/1Bb5w+4gN4PXA0TAJ0+fe/vKzc2+Fcl5Z4nULcfUPdyq2DTgS7R9+/sZhAbRq+erB6
SYNWk9NS15ysWRWvFWzln4ldVp+LzC6/IcXjnjBI3Sv7bB9U2nFkvRJ5VWl6shrP1ZuRG9utX8ty
Np4MkJmzPpn2ITXMP95fQXlvXIf7Mpk00Jzn+pKtVNcr2DTC7JOImQHAGCeYgWI4gB06sy/QdNX9
JC/Ur/ZMA7o3xN1jk9bVzi+4sXFkeVQSSBF45X26/gVtr4thWdL2lTuuMk7c141+MrSxL568SqvF
ow1I9bmkPrWHjK2sQMhwAPlpjJSPhwwB1+T+OMYXNlF66xUT0mTAxTm36rLxKUPU0dNiNCJ59GrY
cB9jug6an7UzLc5FRSCjxd8EqSLe0cpe7J/QyivxQZkMxAy6SRftB5r41fLx/U+13oR420j/G/Ij
IBuZol0vVD+mOpe/lr8ODrILqJ0+oY35WprR7xVLdGf8LQejvgp7Q2aDUIiuB9O1qtcgXZevcdVq
Plo3w9FGWXLnqbkxJRgIXFI8OG/Q7PUobV7rXVF2zavdLfbBshTvwlb7anl1daBLott5c9abnUnx
qKmk8LKASy/29XC12aKf7c7ta4Kh94XmEWQSvEE7KSN6u6M75Zd2Ht1T09jRQZ9FfOfFz/BQpQmS
CI94x9ddixjDt4gfNd2roSyLb+RadFawwr37y3GO2R/EenSxAlxcT9JulbpBKKZ/RYTNfRajmhYY
+olxL0J+4+r+enXgYCp5aJB5ZRWBUuR6oFxBQ6wfUYwRKgIoRjq5l9ZbVLQxogXFBXdJ/zQtRWif
4kbvh+VYdzbEPT+pOl34rtq3AgRDh/ea11HyJR0Mdbmgn4GRijuMwvLheNPbk9mIe/g99f3lEoWF
/U+GQvOXJASb8ItG+n4JN/L+mCnnvCC8pHw17BYzn/cP3/qlYbLABuS9sslJghTXkzVwLDUmUU6v
laf8pQ9mfImr1N454RtrZDkKPBUoLxIE5pivRhGR7hZJPYPJDpp2aiYLgRMxNUjOLErpUqmYJvAw
ZerQk0miKSpfMe2zu0tqRW57pvKc2r5ogBH9yUWk8Sj0yhhPdy4FZWd2MscWFjcoyuq718IdgfuW
+nXwXILtQnMC/Cf1O4N6ibjxzvC2k+lBN1yHZU1jxASFdh60Sj581dNFeSzU1Hx25qE+drmqPMTI
GJ7fn9vqMfrfoOxpKPI0zOH/cP0BJl55o+miInD0oTohPKdc1DlBHzVXxQOCS92fY6Z0O8Ww9Wd/
GxXFBmIiaJxIXa7CGCXvQhBGqwiMNKl+B0xIDiq46rdmqcaLakTi4CYzhuXW4itmGB1tHCkOtKLU
j9rSxbhaVualqhEdfH8xblZM8c+lIQGqENTTVaQaVkpCPUQtgtJF+mhQOqDbUhmTg0sv40HR0KsL
jdH2B+DXo6m3NG/hWoRyZXggym2grcfpw/u/afVi/G+pwPDIFyyUm9Y/aU7netRjUQS0xzmjPw3c
hawOHpcHL1EbquPDXGo7C7F6N/5/UBqyQb1om1jzLLWuikPMLYtAmWvtbDVCf/Ro9X1EelicJ4te
R89V7MNQTCGWWfU4722QW9sS8BfUAxILlgGrGClPyEdKuuUC20Qk+zj29Bf5g2FwO6DDg9XTHFvP
bK6DQJkSDX4I+zaikT7F0ObQKJl4Sttm/hlPNHv7U+NW38MuqhFb08f8+/sfSO7VX14F1opTJ5lZ
sktKp1Hq+gRhbNCYaYi0RV+rY39A5Un7auSNuVd9kf/OehwKPiT78MGJUFZLkqUTWITsCeoEbOOZ
/7Uo3td99aTlOM/+uHtWKBwibiC3nUTzrmcllt5DZslGhCQ37ego4kosFzNKxHjfOyOXD6EGrn5u
AUgv65DUqMvCxF6P7sEMzQkjrIojotB7FjoyBlgt3luVkR2NVCYdVdfTUXSjZbbQImncqxLa1t3a
PYKaJz2ee0b8rVDKAuW/liZbX6heNuzkbdsDRRUeYE1SsqD1rPtOcTy0aGlPsoDMxMFZz4yWU6nz
2v9RK00Nh7qfjX9bxUkoiXdd256A6nF7e/+bbg+VpAK86WKANFtbWJZOikQZs8BJ5vyUU/MeaR5M
qowTo810aguXwyJy/c/3x91eYTLg5Wi8HWe27/XiO1ESVVAsoKM1kx4e8HNZotPUunjuWgXDH+PB
rO9XsmBQFDpMuGKyerjK80rsrGp94ovjhb58h8a8HJzBGi5mboiPEAqTP4Q3eDuf+cZMgVVoLKKm
Dcq57llQlMiu+x6ytm2OHkU6aEdomeclcpHG5FEMWXLV3fmqN+4FbmkJXGEIirbF6v5J4zwusgVq
6KIiI3vsi8HJHnJhCMN3C6X/cve3lM0YUgWCg4uj/fW3FLAYq9AtIMXZo4HEaanq/uJOyle37caA
LoFO2bkgbsyPzik8mkwgK86oXPNfIA/pf23XXpgHmt6p9uPSqWI8dbSN1N/QqW7ufm4diGBo3IDq
kiSvOxMXM+2tWTfKwMiX6qiiDR0MRYOsHpDZxaS74uvd60kzAXg4diqyBLk6G1i9ZKXr5ih4pnb+
ALZv+IWnzz9Ku22nQ4cG595VeOMWoJyFnJDsSqeytb4K81hLk6UvAwShdOVYT+FLiOC4X9hz/mAN
vffByzFG3dmlN15JikFALzApufPXjAhAwZh61FIGXED6VwWhv3+EiOedfOLmKOSaGJihALRxg9Dg
JfQpskJBNVXVKTba4YAZ+l6YeOOUs3ZA/6yflBFY7Uhc50phQgiipRQe39lM6JP2x8RK9fOiu7F+
bvVZuxM5YM3A+sFPsRYAkwOYuz4GRhw1Sd96ZRB3ifXZiRfzNwOx5B9LHFq/5VVvW8f3d+Z2LVFW
g64M3sx7SXXoesC0lD56qlEFvW0rp75G1jaEBrTT/7FdS0YhgAL+M4g21ioJZWSaKYwIRikcFBX1
HPXaAsNVp8Uptl104/wfZgUORglZFsXXiEhKVaFzUTcObGU0nqnWxQ9GNe88A9sj9lbB5fUhr4LY
tLokO0WhO6jJRACnKX0qwyU/hdEw8M4WOjIhbTL9EUZuqN19U8phoXyyoih6rcvwdYjGBJBcHSD8
PryAuGtPtPQhZGzbXqbcvz0g5MhdSWJMQ+vqECQ9OZwexSJo7OHfvi76yxzdr88PNMDOkyfNA7Bd
7w6BpO3sDWMTpL0oDTgglvhjbm3w0vd3xY1dSGgNUIZ3Bbtire83h4CKOUTcQNeRwRvgDj5prv5T
z+symJR6T6JmOxw3ML0HVGEo6G6sf+bKRCw8W8YgrqI/JwHzTlHbT7aF922X7xart7Hv233/FoOB
rq99aopOlCqa3FOgVYpNn32o1odQTbvsxPPtfSyHIvZwIBGwt8bSG/faB7eHgcsS2TdJ45I8l9U9
4pZIEpWZmDnhGFeC6fzeacu3iD7wg7DGl7JWxc4Z3ywvj5rEHSm2ATCQmF3fXL1lIBMlPOU5bhzk
eifzpOjIccely/u2aPdGDG+jUWQmgwHrXLNNNbVFO6/WlOck19UHErQO6bykWx548O3aD7kfdkbc
RERwyQj43hJBQPw1gzyZerXKBRknFjSLfcSeXen8KNSd740aT9bO2di8A4zGuy2TJiZHLH29mjSP
GXR/StWvYa58HM6VT2Y/7wkl3JoTsQG2dxwsDr3cxL9EedPYRBQtnSQYpwVZcnfWjm7hKk9KXo73
BglMSEr2cd6loe/6UsnhG0CXRQNIVFP9RAdyfpq1Ud9p/ZPb+irjZBRogzKfI/ABA7+eELd9OFh4
SASQe7UvFUIXeM8lKRwYmMVh+c8IfVfNMUqPtOhDb4QQzJys0b09R55bC0scK6l0MhNaV/JiRQ2j
bEILCMgxrE4Un6r2iDy1NTynnt3/h82CrATxLPcosOJq1l47WL1jDWTzJQIxuqpWybGryq7beX1u
zYoXQTb+E4lRtrle3bGZixk0mUbg3ElxDewT93vi6stBC1Hc/0+DSY6R7FoAn70eLOxCDSUqBkO8
gqqQ5qXRCZXj5vNSFPOet972uHGJeDq3JXKIFAlXg3lqNBVxRKPAMNfmKUGEHCfmxdspDG2vSLl2
PN2AV/JNWEUoIz4EnT0q9G7BcUWJzmpgMLXCSP9FUjd50e0ivfvUMSLPHZRHEBBtHXgVNVLv4GNF
QJeF1C8bnVI5d0WFd8mdbznbAmYb3rQEDagPywX+5SYZ0jKMrQbsssm7QfhqrRXY2A92NR+doU4i
XwiJc7w/6OaRY1DOmCzqQiNBHOh6UHshS01EEQVRZSpBoirqWcEbBMX6pnhY6vZPvY2NnSjzxjeE
C6nLawyketPek9LakSYolgRmOiWnrqnNPytPjJ95OdKjEuJYtTPJ7aFjRxLwSSdGWhXWlsm1W1GN
GSlQZBPYx9GrnPZfRY3mL40yUwh+f0W3s6MWQucIClTEtOSM1ysqKtWEYATQUEyKUh10vVHr41jP
CoW0zomx0rAKsecdvv2MFL0kZZ/GEfKstUla6pm5bRddHniLFT5ly4S1ST6b3WfKjobfpVOEiUuf
aDtvxfbMUwVzOO80KBEhrakkuK/0WKNQdvDGBS0NL0VWYnKa890ripIF+g2EgDR+rF397BIZgcWh
8ypzlh+dESc/87Lsv7lmKRDRoPXvt/fHW20XettI6XCjkuolkKrWJ35BxaFV9Gp65k4ND5rsO3Jx
hDjGnbPnDrpaQDmUrKpTvkKuA9r+6jlQafqmHcGen0tcZX9rksoGUV2Snbjr1igUYjSyXgl9rT9T
t+BvUXbz9KyaLXgJ788pNY18Z+Ob8u79JXKQk5EHWpJaZVV07TZnhePUVLE1P0sdsuxgaKnQT6XX
YEGVCM7K0RtaZzo4wpl/Rp1eVz58KPtjRHJoBCN+Un9qUeV8rtROTKe2LAzdt7t8qg6m3SbKiTmo
ih/RyT74bYGMx+OoYo3yZFap0j23AyfkIFsf8jNdc+Z40Wejis9qTiH6pW9GMRx1M/Z+eE5hzpRf
RlI/fzadKPqY2k4bP2e125Ynr56b8RCpjcpKmSRvDyrtwvNj6YniawZfcPHDpjam+/b429pZ9KYQ
qKJ/AP3z+tZYdK3GXMJVn0Vfto9hXnsnjf6sM16xAjcYod8nZCbHAzSnPkxJhlx/jcpoRaaYSjFq
z8YozINm1NZJijL4/WKke/tiuy3gyxLu8GpTJF6HPFQmBnsOF+1ZzboOAh3dmksb7b2ecoFWm89F
7IZqI1sQ4sZqAU0HV52smYxnrNcVnKGaKTyPTqudIi1T4Ij0P7tUs6vzPCD99/59ceN4sZAywHJo
+di0KxrKOBTJlE/PwiqLI2T46JOq587ODlld8XwxYE16xQHuJLV/zRYx8P2yJwTbn3EI+WInmH9M
ruqLMv4RIYfvz+FeZrOdlgmHyaBEKBs/KeFeb0ml7Ee7KRXtOcXu6KFNy6+zWe9J+d0c5E2IHJBE
hnXXg3hV23epLfTnqEN6iP62+Mx9sUfk3N7oYOPw7CE8oqxOL931KF1edwYtgMYzzZthdR7qpbV8
RGHAx3HR21VBvPGpTMhYaDRI14/NpBynE+EcDubzFHvanz2OS480BiVPMBaiZ9Ea5nnK5nTnLb4x
R3Q8GJaeLKhga5sRxdLaGYMh85mkWPluuk34dRkThOnwfRf3ReHsRcRoOG10qVJkNddldmuctaSB
avmMuQmerIqVHc06RhUP66JjSFFu54StYqr/jUfTwpsGNLiI3EW/hMZZYY9RCCDznIbZeJxCONXO
1OJ9VQ29jyXW9On9E739gDIifvMph25I4fF6vIT+OKWAHvtMLOwMh3A26u7RUdyyedS81hEfWvTF
EBnKi8zaiVW395gF4YxngCAS6Z01falTCfHGRbOeE6zUDuGkhv8g4EKTN/3dl6mJ5s8mKoyHSRv2
zE9uLLJUw6C7EwQAdUvjetIpFe1odvE4oJ46Hus07DDCmkNc8LDwKWkPvvujgppIih2FCPk6aNfj
0SclagQ8QbucqPSRvs0u2ZLEByPJM5hiwzz8fP+rbu8axsOrlUQY4Q9SgesBZ2+JzTzplGdW3/S7
rkTP3BV75YctXZ6dQ24v9aE5izwK18Ng52JmDu2Gz5ZiBaWZLcd2qP8eLfWn1RkRDM3utyR226Oj
zi+jZj246TTtbCK5P68fQ34C5DQOKbPl3rv+CejdQP4msgl60+5j+KChPf6WVSQDWF55boePHXrI
xQVP0jj80WsableOignU8f0V354jsjsKMeRcpLVU0a9/x2LqIs6SLAo8EXr+3PS1Rp2+rf+2a4RD
6xTFRTOexB7Isp0+ibpMvmSXE0jL6roYHNpqbadIgsqe7QdEjdr5ZNZFrfptrNvzYRhU+29Dny3L
r+ki/1pqwvzx/sy3e002f3CQZSGKx3r14jhOozrJCD0txhzjuc209GSVYtzZ0dsjC5YkoX9LgiGk
ctfrm05OmOXonASloqv+mI5P1I5c3xuUJ3gEe1jBjTlxJYKkEg+Y5BKrA8tl1Yk06opgnBGQzozS
PLleOj68v3Jv2cj15mVSkH/pNNFwJ1nj7jEeqOaiK1UAZX+xdV+wepnfNACjl77Xkh9VaarL0SvH
Gts0pAaK8SlCyXs8uiUuW3atDs7BLszK+I0GKO97RJVE8zUP2ZRD2qqiOs6aFxmP3DgQxt//8beW
CLSZ15eygSwdXH+QIu2dquy9Iki1HiJ+mCsHp8KZ8P1Rtk89BCdsOoCdQWphuV6P4k0i6mcvLANH
0c2DMrv2cQxz+1Aj33J+f6jNhAD1aBikmZmQk9RuFZ/14WLXpRNWQad5yWEcYuXgYnC3U0zd3BOM
wllhT5EDUf9bTagK077U8rHmwBbJWTToKMTNbCt+GIYpDouCtore1uOdrXZjclKHm3hJSgOw3a7X
0TDG3EaBXQQdrPZDq/SohZradLp7CcmvyIc92dkHW/96lLyYkmzGvDkY6Y06dG0XkXbWyfH9UTZ7
AsqzvGWpBPKe4vd+PQqutFYikpG5YF34sMx2+pwT2hxBfvaKjtuhMHZ4izXRF0Wub7Vs04KF/eAt
dbCMrX1pe9M5DpGN3KIS3/2AEAAhmYWsFOidZMBdzwokJjNwJRRBr03673ybDPX2Vq9OqZgn2qjH
PkSuf9HvjW/lsLQd6BSYJZNwNUO1S2lorhsRpLqBEGA3p6dhDJc/Q3QDzl6RK3eqrCEbwICQFgil
ybU24HnSCYlElCJQ3bx+cFGXucRZ1p36zLmz7Pc2FIspuZ9UjEENr5d0srTezBuNoRKtflBTLMba
xOxPGdjQhxQLuk/vb8ztIUMLnmAI5I4MD9v66/FMp049JTREAD3ZPlWFVZ4LTbmTZPq/WYEQcgRo
iARCuR7FEr1J54snAme21WPkaoWfj/ZCD+1c78StNycEDPmm1ANQKP/+l2TE0TJ77BZXBIulhX/D
tBpf225edu747ZXIsv0yyuozUfLC8xnLiAB5K+uQ2A6NQ0aqN/h5w2v9rljjv709pF//w8fCTVfe
VXyydWIn6D/WEKRtgiVyo6dROsUa9lDcv4Jsd0gsssNGiotfr6BldqESN3YT9FgScpRTbODjZL77
RiQikdRmMhrelHVCHGIiLBqXjd6GaXYw9aUPXBFNTw62yq/vL9uNG1GTvBxIsvSmoet5PSGIixGC
e4sIosGLfsubRX2ctfhDNCfDzpN1cyQwBdlCDfd2DeUmwHZW2TkC1zG1P7qti/JSnLqHOaG+8P6k
buxzClIwJaV1iKRvX0+KMKYzhiJtgm6KlENR6+VZj4zP/2EQkEiJJlB9XUewhWr3dhuXTaDJzL4r
ltHvZm3vMG3i5LedQOgru0UAIVf3eTPgD1z3AxuOk/ooavyJxYy2EcGaeIyK0v4PW49+PGQBiWIt
dEyul85JQLW8fmZWSTilxIFzr5xLJele+sGq+p09cetDwRyEjSbFzwHsrkczkMgMi3lpkK016gs9
oqXfWEOyc2hv7bxfRllzw0IPST284ZqgTRJUoay5PIi0j9CTjH7cvyeoIBDEEJghKrKaD9qJ3QIw
2QSNkgyP6biYh6idwtN/GIUMkY/E9ttQniO9rDBQ8pqgxpLn2Gjzv1qBG/Z/GESK/FMNIWJfR+pJ
I0YlGrM2CPXYPEZjN16Qsbk/SCd45uVjC8hO2fUTi2OS6/Vu1QYQJty/NGOwvEdzypu9/vtbG40g
DMYjcYMEOK83mtJFnb2ERYvDXUNfpJdNqu03ZSnu1mrgvMIF5Calp0xqYVwP1HlWR0NXwrIV83wk
NXD8PqGkeffHgciBxCISXSpQ7Wqf5b1FL7GJJU5upsYprNv50DpQMf7DKNyg3AJS9GJNW84HuNFW
Y2O8g6jGIU0T5WjU/f03nJQNNOGZM8yWVxINqV0vukXXABbar3qSqP/SCWd8ipYue5y4hP5+f1Yy
nrpK0oGVmA91PgBJUPXVVnDLoXImFzL24tRq/1DFnVB+G+O5X57Dca7EczmFoX1OnNFtHihEd9Hd
ITrIIUgwniykIFCnr7fIWLDkE0p/Qda0QLRxFGk/6hzZgwPdYcofiE/0ezfg9hUh62FEabzInlkH
FKaXqmoxmxwzIpj+UJaKWZzhMSwXw8LE3Xf0otiDg7djkjKyO3lFALQ2bCy1R+AyhSYXRLM6xoi1
5cL+PV+MIfqqmI1i/F1nabQDYmxv+usx5W/6JcCN2nGYwHy7oOtV/WMGOHa046L7Y87ubl4nK5Y1
T9JV9MvoT159RdddWlPBmyqgY0s5Tg0s6lxE9c4DeWsR2ap40IKVgfmsJpQMWjeoreiD2ci+FWbb
+0uafuwX/bFPq73g9tbq0fZIbEbLtYMN2fXqVZW2ZEC6fWA0SfuE2N0/MJvni7uEe9Yam5Hk7SW1
j1ChlDaE8oz+8p0UA+Sv7qYucKtaOaa4nNGQZLR+sszNvZcY9xYvMmxp2oiJ2FffqZhFldhKNARh
iVsJSkv9Me3QAX3/UrkxIaJACODQrCR7enUht2IatEQvBxTbE6H7UZd8n7KwKI+ZlUf3huzMSJJW
SEhlE/e6fc/sakuMrj5AQrIr1HVrelUP1eBp9UHoJVjX+1Pb3JdvjHrYcWQj8v5Y7QriJqtpC3MM
dHfkGeihGpYHXL7tBmlT6lnHcm4FKooIiHwTpHz9TiCyXVoCUekixjsE2LXhjs64jvOJ1cDO8wRV
IqjbrRb2l3Gx9nSiN5krCDEbk0Y9zjZ111WwDblpicVYGLB8i/mAqFNFduKmZ1cRZqDnjfNPboTJ
vdVPCmbczbxJQFO0/6/OghtNgkpu4wS9S2/EhQpQZF3Qk9PiozIo855jxCYSgs9gYRvJ3qFaRg30
+uhNYz9kUVe5NDcP6qFDtNZX9d3bcfvRcK8hPqHECv+VMPV6FMXAl8Uz0iXIY1rLj43bsTudrnXL
09hjeLKzR+XxunrTkVihbkUxjpYC2ax7PVytpdJYejYCPdTNY1xBebJntznr1qSeM0voh7ZPqCcD
Aj+0Qt8TMtnsG/rz3nw/KQZyy6xlyewYDkfRO0uAOQ2aZ+7YMERrIPr0gTJXY/lxUfTpcUFuMD3f
eToZGtII3BSwZ9Io43rmphaPsRpWGu6qbl2f0beItbNXx7F+4qQO05Fn13IPVjzly6lWWvNOkwDJ
mIJJx+rDu5aO9quEUdhEUZU2mEGKWvLByjz3VUMt8jkeW+03Kzf3iiybTw3tDE4OuQJ/qISubtqu
L7xkWWyLHimledCVMLMfLZShKVPyRp6QaM7V11E4UCPMTtdT3yRTNk7vr/rmEMkfAbqKDya7jdD4
etUVWBLFnGcWAAOGAVxJ+dNSWvpObWFziGgBwPaSfAWMFR2z1VEt2npxB1SsgzHWqqdxdrJjDe5/
7C2zvM9sVX5FyVijAxMsFw+E1QGiUkLSorlhYHmdOZ87R8+KQ7R48XIwe3zs/HvXDyk7UGr+EAYD
IV+vn2MIp5iGzgkmr458O8IiUiRJfXl/lE3wJE15SPakJDkg15oWUCNC2M+Z6wQDON2L4zb6vw5E
lsd6zKpnryjVv94fb/u92BRky/AuWUiW83pW+aAYS9e7XhDPCGz7IXIIBwq6+Scbu5h7bzxeJ0B3
Wa2XvfxrD/UGGbK6z9swoJceOSl00psjojz1SW1Nq/PV1h2gSipuoZ80JbZzTHvNZWd9b8yX4hMV
T6qGxKfrPoe0tlzqKWyaCq/ah0rr+2NSVO5pcPr50/tL+9Y7fnXDG0S/9C3yOlN23mhF2UYuuy3G
7KUJNdH5sUIt/pLy4Y2XTBV9c7ITLtxjnJp4vTdECt1ZbZrGvNTDPCsP3Ig5uYAVIRiNEhO2takR
p/NXNF7K5qykyRj6etnZ2YcGTa7h6Cae9bNphVX5CMZr80gbeTEMvi1qzDPjzDP6b2jHm4yCkWtz
TPu8745znlYYSyAXVyHbHDW0VdLlVYZfMtMMxwc1q9zIb7hQFH9Ez+syA1CHB+wQTOOSmd30ohWd
PX4KPTsMH9MeutxHbVRE86xFommOrVejpzGViWk8lrpVpQe3NDuUQ2kmLn6nv21ezo3ZhNNhTpep
+NKjkWRemkiNolOqd+1yVC3yIt/N7elv9F3K9KAaHIhTUhQYG9Upjbsnt4gm1x/dxRCfslYfrEe7
sS3lAVGlcDhwzsbozLqq5mnJsBn41JeU7lpfQxXdO6uJ0za/x32G3aifk40ZSIgIxDNeGmUUf/Z8
r+FrOjRu8dek9z36qkkDDhzVURZ+mYQTW8OhCKc4fHKNpOxfw0lX58+eUbUznJREix6XsdFqv0aH
qb5AcLKIf4k87U8QZ93q3uSL2o/E8uBtU5gklrk+z3BPWygxRfZCuGn8NQqxfIsNzKGN2i3OilqX
O5HgJtLmoWCPqwh3UZvBu+x6vHLSFgwkhvqlQqf6g8aLPRxDbFl/B3yOn0Yqtc9Qr4Yf7aRNO4nz
NoKh+ERKZqDfICUjVvd/aJhIqCry/rdz/aiGWvWlUTEVPJW9khi+2ZaeBeacDn+8f663DynQOdPF
KUQCZ+u+OiQikgY59PRFEek4HdIZ+eXYFXa5k0RsnwIKD7jQudxV4B/r901Uman2PGovY9ZxBlFk
zn/m9At/43BAM2pyzapP709tezsyJDNieiCbkNevv6YR60IhtM9elGyp9LPeijA/lXQMDx+RjVjc
nc26XUmyICmOLHvOpGLN9XBJBYbjqmgnFLhynvJh1s5hcW9LPHECNABINDLi5D/WMr/lNEYLzZBh
kBlmd6mhTn6u+mV4QDoeRw8oEv3dkQID8sGkoIgsFKzCS91MzRSz+zCgq06/eCm23CNOW/cvHt2W
kDh4zN6Uua4XrwChKm07SV88TtmLscT2wVEiZ2cUl3/l+g1D4xnYngWUPO816pHlUTE1gyleSjpY
h4e6zDHPQ8RjUY/DbDjVZUboo3saNZrPLgvVpR3m/HaLMD45guRAUG3x5N//groMTkLAVBn1S4w5
96lFtdKv9ajd2ffbUVAOofsYbJO9SKp5PUphtUWd9/n4ArDYf6oLczilsb5XNb8xipwE6wndD8rV
ai55pC+gBvb4Yurl/IRHZ+gXADM7X+zWKJjyyvRKDrKmtIYZIL5t5dPLG71TFEryY6rrZU8fZHtV
gDlwVxAyssfR0L5eshLKGB1Bw/SSNuWHOFScQ9ZFqd85NNW8fym96T9e70FJ7SYjJ3WBHbxGc5bE
FEZjpPOLZqCfCBM/ij8Le+67g5Mvenkc9HFxX+s2atQT8YclXqfM7jR/pFVl/DsqFPAzMS5l5KdW
jwOAFTrjR2uMFOu7F2Niv7OZbqyM7DEi5qNtmN+7utUUJ480op75hQBIIpG5+jBpXf/iOkQz7y/N
9olA/4/4koPBCd1oi0eGOvQLbXUvRLRD47f0DT+U8Th8ryi/flHssWnP7494a3JEPKR3SAjxSKyy
IAObnzGz0uVlyPrhiXbF4jCDLx7dxdF21vHGRvakGiiINTI7MGiud1jYZEpkdlnxos6q9tBFS3yg
4TXbWcJtFEEEwR2KYy9IKKnX9ShOohqLQjPtSy+G/kFPzfobHZPWSQEX9D1cuI5538875ZRbU4OC
La1ekSvapK7SyTaavI5Baxrx66QsDjoY6d7BufGxYGJIaVxQa6gFK9whaoY+VdKyfElq4ASPQsYF
LhJOMqqRvZrzUv/VIwRQ+DSNjZewGZ8m1Rz/wtYkf8qrqf1A9bw5RRU0N9ss9tQtNmsAWClNISVn
hGa8tdw3lpCzPju99jIUJSCB5ba+qjj64/v7dTuKhNChhsLuAbNcw1xU5Wgwi0r3JZ7h7C5Jpp0w
P3J3tupaqZKjB4ROGCr7kSQTdbWLUnLeKtO7Psj1YrZ9zyQy/YHEQ99+jBZLqM9lT0r7QEl6piVv
cdz6kivu4j6JqIz0Q9inaXdq8J6a/MkeB+CTZS72hN0220GqKhF3s8sBHWF/Xm91W6NI2DdNH+iK
Lvw0MeDZIerjK3qm72y97bLLNgMgNrj/YMVrsAQWAQkYfdwBlZTmMDhxdTHSzDve+3HlkZWeNQwi
xWyuJ5RjkmiQyQ3BZLZwTDw9voCeFveGc7LD+E3fVpbiucyuR1HNrNXg0qvBotjaEw42xVHtZ2Vn
C22u8rdR6AYBJ9SoxqzgOUFPGzz5hlFIYvw+tf7pjeWhEnHj22Fk78xpuxUAsdgI1CdkkW4N01lj
SvKZGxpYtxdiP5XRDmK1AjH6Pjd+f/8r3RxL1soNGqawY1+djSpsaeFE7jJQyhRX1CY2D5XCu+HZ
AL7vD7XddkwLTTeAfLBdwN3rTzVrQBqIMGjB2GGUpKGSfEwWBJPfH2XzZPCp4P7SQIwCCZe4fj3K
kuVjpy8snhrb1XHsyxl8pld+6wxadxqjqs+anew1gd2cGsitKjPBbbY72egWAx1qwTLP7dkowQRj
nN3uPrcS3OQ5hMVHwL+GD7S+i9q4MrUgNuzi0Lel+GD00Z4h9825yC4VfBHJoNc9B3Y3zZOAzxn0
Q2cdwjQVj4rS7nVY3RxFWuFI+A16yypUyawYic7ZZd81mDaaKfey6P6Psu9qbhxJt/wrE/2OWXiz
cec+JAw9IVKmqvSCkEoqZMIlXML9+j3QzO5tggpx9dRdIVFJJNJ85hjpFhTk08UA/tZMfUHKvAQj
5mNamB0Sp2OuT5Or5iw05egh43Df4eWhK6LvVr3nxfc/4y3L+FRODBm6csoxKdvnIoZFu3Di0jMK
cQsNftW1mEdC4oWeNypJ6FtcLvMG8slCHyXlqPUaJZ1qr1lcrC0KIRANTpnVxJ8jEZ3gU/1NBQnc
pugtzkrtOC2gX3Q1clYbbcKwPiCEEK0gkT4CY+wU6ww1pu/Gs/NQgFcBXIP0AgXwy4dMWyyLacIi
ocJRXTHvYO7AX23sYe3w9bHx2XrEgQsgOK4RRCSLc1BGwblBu1Y9ghBTk9rJpa0JFvXq61E+O21N
lOJmGBzKf0v+Nxt0Ab+4Sj3WkWX7qea8R4BHeHac3mqyfxwGF3kZXpCOwjb6uoCUoGlxOXcgczRl
JPh0LLQUBirZAOzRWKpuxq1i1cOGOxQTHQ6iU7qgVNooQL2zXBdt3KMMat1SUrqeXoDEEUdCjgPR
GEhal98mL7TR0Cd9Og5GPLpF5kBseyq0b79EJKLAYM2YHfRvl4rT6P3UMWRG1WOBafXitns2huqW
PMH1o+BYxHqE6A4aCFcqmGj5pqjiauMxlkopUOKu2gm71W+slKuIA9IlwGKg3T0TznE5X05YFFGh
UIdaR1aZ+9E2Dh3wgYRCvgvt51uL5eqRDHRbIEsNhiQwQYBkXA7mDJAT7ZLGOEJSS/f6XKdumWu3
JDc/GwW0yhliiO4O3tHlKAD+dokzdMbRqI2KmGrnBHoqbvGjPx0FVVnwVgFHAMLjchTbrgHGAU/g
CJo7A2lY0vbCjqP7rzfyJ6PM2hTzJQlZADTMLkeB6ZmsTyCJHmMNVkvwkFX8rpUG7+tRro6L2UsH
WA6UEIHXvgqhh9Fpm0FKbChkNe19laFrxLS0/Q1dFHFj63w2FLSdQNDE65khmpcPZMN4bKrxRY65
6ArCJ7VbWTqajMxJ6u92ofFUADSBRYdzFoXfxVGLumgGJakcnUYppR5PUmiPyNAnb/LpFizsk9cE
k7qZFYr+OpbdYijGeZtLDZqasQzDDhEp4qDY7fjdW39+ILCHUCRHooNO7eXc1RT1PqYxPJCj/2KK
oBtNOJAdsIfvVg9n4QYgk2AZh1gTAgeXAxUtdFzgVhiHGtSGfLtUf3OI0t0IoAE7xJ+5uDqQCaAS
j9wN9bxrBpZcIJZSTWEf+7oeuVeqdnxXWWoxuAK9Mh0wZ5VbIS7TKvPoCEehJ5ggDfbJimHbtY3R
Suh/ZExOC38sKoirmQgfSxdNRvVY1mkX/VD6vpwI1Vo0QLkidbDVTTpT25SGZNcERgGgqpDWbAbT
h8aRU6zahKeNlzvjmBFuy7HkqQ6FtnJqIiIOojZrTKKoSa/7XB56Lcidvq0CR2n6fBXTng9b0dlm
tXIsWG8zyInBKgr9k0E9jzmf+p8Au6HBalaDvY1TqldriLA6dNM7Kf+TYQ++I4DVlGDqEzveOwXV
WTALzIuWDPokM68vgWc5DwPi9lOU6pSuxl6pUaOR2Fjv1d42YHeAqmxL4ISQDURrIueZ5wILHgGq
I4PyDwcIeMwU+b1JAQB1h1KHky2HWHCxx1U+1EGlJ9NZzhrrV6r0Gce3zUrqDZOkP8PoK4p8eywm
9d7sNKNds9zOVBfUL0klUIeoIG5sRaWp+iYQDOVbk4v0BKSIokAGBKFXULQGo0FeF7QNEwU6Z9ux
Lvt+NTSZ0gRpAlr4OkJ2CAEICKN1p54p3S8JVV5gZXAXGpnrUCnS31F+jGXXnIZs/FPZzFLdBFYk
rVsMedm4mZlE1nlCiOUEVaeXnVvk3dStDKUwknVrWgPo+Dkfe+mAKxF8Rr3W4zuOKWKvjtVHqS+j
akYD2I1rP6kBdxsX5L6s9J0+za2TnI4Z2N5dRM9xLzlwbzebUoLsklxVXmclvYyFIeAI3w+UcqKB
u63Pplepss37aGRIFEcnuWvBUh7Xel2kE8HLkNCGb6zKdnMQ/EcXzf6E/oHhT2u7DkzZf0dxU5zN
2EKJzECs1bhl3CdnMWqD/JBNQjuM8pAZEcFKUxzokZly4o6FIXEv0SmfNm0r561nNiiQnIxJzxKv
pbrEQkXPpGSVILeMV0CJmNSfJG6r/khbAVTG/Bp+VKXSqAEKBKrhyknSl8HAk1JeASMiVFdJYYlI
0PB2hhX6Q8lIKMumZ4j4md1s+YH9RPQq0jOPQWfmuVOivvUaYCJKAtL+oHq2VimGV1a2ZPh128jm
u6JUuexSrVZT4DMc9a7SZGbeKTJveErAyGp+pti3imsaaawCPZYpbcAbXf799c14fbDjeJkxRoCP
IhFa1idFFTMUVxV00vviLKHP/yhBefP8zUFwi6OIrqDAZKHttITEoL8sWJdORdjJaCXXDZTWLVXq
3a9Hubp5TVSUZlV8UJWBFV0WLJRe7vtM4nUYo4QVtE7J1gaT1Ke6haTv10NdzdocrMDCAiCmWRNj
6ccJ5xGDqk1Th0bZmmva9bmrdYrmfXMUNOvQ/ASnEanbjKG8vKVA+4/QDujaMHU62/Dyvpd3xuAM
zY0Q+fqaAhMaVWq8JMAqUDK9HEdttGEswfOCSCSojGVKu5wAoJg8oo+g+wPQOEFsiiK+8XhXTVdo
XwJgrgEuOFv5LPHfGaND1PaIzCurizaW9ZoofbVK4gYE2LRAR5628BWrhfRtjg7wgaBio3kNoWJo
8SyeN5YhmTSVpnksSmVY6SnEw6A7dP/1y7t+OkRlSEw/QnQDKMHLSYUJm5bPil1HzY6kwJR0bZeg
F+cZpa0HWaruMgbhFqfptW/HNogHkRpCdRIBAuKcy4E1UeFm0VrnCMdNk8RAXO0aWeI3Ys/rtAqQ
c2Q6yHaQV0HG9HIU5CBV1ZuSc6xFlJyc1EoCRS+lHy1F2xoaAdPj19N5Nd684+Z+L9gdiKaWXeWi
RQs4l0UdVqgJbMHuqMG+RcYPGkYAE4C3r0e73t8A8KGej1MEuSmyn8unqyQnkrM+EaHD+xHafCYn
Mmwy/a9Hue6nzJVO6M2CeTuLnywRuiBUWiLGsQXjurzoiSLB8JNUZQyieZQoqiCprdnUb9Jc5G+K
M846rqkUAVKX9rzZF1nKhyCrQBw/pFZmCGLBJPJWF+/6WMWXRBkdN+MMtVpyNJUSf5hGTh/i9JUR
tdSJlyAUJlQM3zY+RaUBGS1aeaDVQC9qkQzGMVYsHWQR5sbYedClSx+hmqntSi6JG73JT57KAuRi
Ri2iYwiq/+Ublmg1Oj3VRVjDSM9ycdChpGPEMexquVxXZnDjVc9nykUqgEebm3OzUQySD33+Pn9D
eIxl1srqaPVhi7eYh6BuSrDHmjIDipA2rN3cRuBjm8KoLZVwrZOrRxverA3QjWViQf5bYfE6kyd0
THqFslu1mKsrAF8PoG3cA1iG6lXD2+6ltgUuvwstSWGu1ieIW9FG2zPVQcvJqEDPHKRbHYZPdhkK
kuDMgHKOwtqHxeTf5oRqUPkY0XgNcUEISuB4Y9xFmJMbc3/9que9jBU10xivM/Ixk2s5zachVAVa
wq4m8Sm0pcZhnhgn/ZZx4Sej/Zv1Ys1w46ty4ZizSUHtbApBkBzXjAmAWCPG9uACvX69pq7f2cyU
RJl1zpYhSrW4YRw+TDwfoyHEaSWdoNUYGxvUzFWvyG0tDyAHU41ulvY1db89MJrtqCLj6PrQs71c
y5kVA3ICpGqI8kPpoaQuEapIvSdkh4dKVWXrfo7nvx70+gIAzAxBF4rl8+1tLY5ka4IoN+/iMSyy
0Tmzbop3hWQ4kOtj3R7OrlCU/3rAT14kipNI0HFEWCBzLe5RRRcNMsMCA2LyD7GVQNMEmuCPUdSy
GwHY9UbAhY06JV4kav3Osk9pFpGiTVY+ho1s052apFAhzNktp4TPZhARAfjCUDO9LrVxXYsVZGdj
qEd0fLIM1nixYmQrWSSRJ6CQfQPU9skEwj4SGmIqdgJW6mIC4enbQEaikEMlc0xPlkqBmxpmdkk9
3DLO+WQCMRRkbmY9dSQZ88//dpLAiqfjrKnkUIv7yIekub7WteTbFVEUcrDbUKpEzxBn5eKBtDzL
aAHB69DoW32T9s54QC3nls7DJ88CjT/UW3EQAxm07O72RdOgPV0rIaynWz/N2gHM0iH3vl7dH05o
lxcSngDVXQjA4uBH8/ByynqLxRIM1OWwQ89Q86JSA3iOo/ACEUE+yK/SYAPS3gJ1fBprWjkBOp1N
HKNqVErOeqxlNXXVyBmeRmsYpxe1LzLLL2RLGC7sQXs7rNVCzlzZBMRwm0Z1/duKmNluecU6+xG5
aClDW4yhU6kZlCbBSDupu3FQfbIC0XqdezdzARv12MtnbKHOlnVFpYR6zqwj4jno+qclm1GJivLj
6wn9ZHfNZEdsYeSFqOotFsdQ5zhEElkJMy6Dt60YQMUScOu0OxSK68avs0Q1bwTh10sFdyIay6iG
zR50yy6p3UK+bBgK+MZIqbpSbQYc06Q3N5bK/M0vVwqq2aBRYxpnuu7Sjj5Vla5IIdIQOibvXjOj
gR09wGbnYkJda4Q98Q+9nUVMR1m/gX2/fn8gPgFIikQbOhQ4Ry7fn4g0QIYo1ihENMp9Vo/Kk0iB
8O9HFDG/fn2fTCWGQh8YNQrQn5ZwRlw4rdRwDBVpWX/QsFS2TBXWDZzW9ZWNiACVCTBKcYBAB+zy
gawWmtViKLUQhd/aK4zeCPKhsA+DWsf3KTOzN6c1ouC7jwZFbqiqAcMK5ueVczyUlrOaF6oWogvj
uGadsifboca3A+oZCYW3BEl4tNGXDmljmegjh3VUCFNHtoczL7a63ZsHs7JuYX+vlwXKLgCd4pBE
UI3/v5zFfLCcUkITNHRk+lpPTruRRTkGPW1u9fM+OSWhRgfANPpTkCvEgXk5FDVRYNYrzQgBT08l
eBqD4Jf4aQLhp42iw+/RY3pfgn0EUyVla9JparzKrHgoO5Vd+yobyvEHY4MDpdJOnztcgy4n69jq
2F01pvHojbVUvcHzOWYnCziReK1CYiP3zUJmFBQlG4bPisiZQ4BZqSLQn7JmvBXqzBN2ucOxwcHD
g0Yc1gAS7MunhD57EfU218K6YX94W2mupYtNGYEApLLmZezoZkxreJpJN0LY610HEg+acujkQ8kG
CeTlwGbWTD2q3mqoOdzcT7okvWRGrdzYAB84vMXzodOOSwCaLBhnWa7roMhST3ZthKBE2S7q/8Yx
s03hxUnbnhSraUIZKr6r0RDcHca+vIPtAPPgrH7LJ+565SJ6BTJipkOjHanM58Pf4hQkcYJBhsAO
LdhOEFQrJbceKo7q/ZT63931M/Nv3oy4AGe1rcuhWpPHeYReWqhLNvM1mFugK4LWyNejfPJAgBQj
Z0TpEIYdS+ztOKVlKdmZgZAINfDcYPGqUyc4YlOsna+Hur6GoJmogt0LStIs47RYpBB3Sx1RNkao
xJbkjbFoH00l7dy4tlH5UGwKRuCgjIk3aFl5g/91vU4xNorkOLixWlGKupzMPpNLJqsYO2HM8Sam
ZUh2VHbjDvp0MuFnAGwaSuLQqr4cxeoyONY0nRGyqRSrGKa9e4pELIAZ/a1c4HrH44GsGQg+WzUA
OXY5VFVLAyxVZSMcAcmEdijuiLPD8uYHxbL1Uk3L37I6ET8j1DhjEsemc0vB9LOHnQ16sWrQdri6
L3Sm0w5rxwhLMB3uB4l2B2gtxj/M3LhVq/xk/+PKhVgfFiiQ2FdeJbzWIVURqWYIQZ/OWkdTJ1kk
rUwH7EgrSSyXO7R/4g2rcwSvQ9atZKdh1cGsFThOVQBkFTcyvs/mHwEzbjFk8GgjLBaUno4WFEBr
M9TjZkRtMcvRdh0fyqbydW4apImU18aJA4Vn3xb6BVYevEnARhSUoYDMv3z1EyxP+tmhJkTobLsd
kyMg0uN6xepW3HjKz97xrLuCOxTTDxbA5VANGicoD1Mr7IpBJcA0maHUmtAoSSP9/PXpcA3TwmNB
uAYLChEIqj2LsdoenuxV3FtYT20neaC+9e9JVkGlMZfy6dQrzTgSaxJZOPYpGzywbKM0aHkrzk2S
m8NKS1V6q1IyD3p58cwpPQIvVBFQQlziqLoibpuKUzvs5Vo/8i7vDgPQZA9fP/snoyDHgYAj9FBn
i6jFGzVZXIJDIpzQ6sUAzEnR8OfOMMcbB/Anb3PmMYAIhSwbL2sBOzI5tcQk5TZulDwF7Ggcz72h
9IFCTf3GE81n+WLecAzOU4YYGULKi3vSSvTJEp1sh5nddo+dQaMd4HVo31qZTGQ9Ek/fnkEI2QAO
DPoIup364uQtJF6pqGnZoWlFGSnbDMxeu71liP7ZBH40MGaZTdzLiwkUXaPFjp06YZoXwo9sIVyF
WzkEeeVb9lafLIkPxhpAQbO02BIVbBixFVtV5oTNUI1e35alC8W7WzIDn40yuy0Ax4dZgxbW5f6m
dT0MAtWf0GjhfdJCXM9LUOZZf/vloNMEuesZI4s+xOKsHBRaoFuTxne4FY1VwXtBZC26RW755FkA
psIqwHrD+bEMzUzoCUNmA5JQZa9lrmBWuklxQv67Jva/fg//O37nd/9ew81//xf+/ZvD1YnFtF38
87/D8r24b+v39/bwUv7X/NH/96uXH/zvA/tdo9//p13+1sWH8Pf/M7730r5c/MMvYK46nsR7PZ7f
G7gQfwyAbzr/5v/vD//x/vFXHsby/V9//eaiaOe/FgND89d/frR5+9dfCMv+9lrnv/+fHx5fcnzu
8FI39CXL/rFpspfirbn66PtL0+KvWMo/kaIiKkAHc7a8UP/6R//+8RNT/ucc+CGGR1MO/Ars0YKj
d48P6f+EHwSOJgRnODA+au4NF/OP9H+i14u8HksU6xBVEvOv/zsFFy/rf17ePwqIG3BWtM2//loc
S7N3CtRKwbww0DJCQr04Jnq4Z+W9zPJzPci1q1QKmWT7vutNjcBxwr5xey4C3o/RZpYCmoRwEQWA
+3J3mUncD5lU5mdIv6ZBflKnOOy1BN2h9sDhWEcQWt1ydftkTBy7CK8xxYi0lzXbPImoKvIhPXej
FQ7M4euhHVZlw3wZ4owrpqY75tyqq34yrai6YGNDAw4eIstp7QDcElzJsrM6GdO6a+1NOzg/WslG
j9y8xbeEjcXl5YKyKlQjYOwAcgvmFX2nxbxaWmEnmWyecW51AYAVGvPs9E0eiDLAZj15YwjAiuKn
iO+VJEyg8NyGWrE24BcRuXLsqa07KS/OROayOX2z4zebPw4VxDXu5G7Tdn80fWMnPlRHWhpkyYPe
hCbdZUg8DZ91rkXhfL6ym18TRPuLuCRD7aoPot401NP3yYlTf9TeRv6gd/e0AHUpnKxf0EyaypVt
ryLjrFlAEp5k/WwbCWkUeHiqKunLUytLK+BAhbVmq0FdSzFkyiDJpp3taKOtrK0GQR/Y5gFx6DxN
Lyb1cqN1h2zLfuk/0le1dFPpbjJ+Z1J+YGbpovpb8bseNRU9f7flX6N9b9gvVQIAFgySivKkVq8I
r7yGw/lFfe+iZ5Su4ARDYhE02qbjBch3GUgUP6PpFBUe8IVynxBDdHhiAw4TP60kI4r2Q2K7etia
5kSyqSSOspNLgFBIc1cwVJhRWnF5HLuxE2AtgANSpzs98qz+l5BcU18Bwsj4xircv51O/9n6f9/q
H5fx30KQj1UyM7nAKbVmhsHisoYpSR3nvWOee5ZXrmlGOrQ2xshDlZNiIUR6YDdM2xd9xQh8OB94
q98qX1/tC2wGYOPn+whZJ/qzlwt1tNo2TUdTP7f2Szu21G37Bm4SZe8QWIyr3tdP/NloM3AZ2x54
DhCWLkczJBA7OQiN50w4jxEtKbFMgbChS/ZDTW/Z6VwdNKgjfxDLELUCAXSFH+mtThLakD0MEOkg
2lB5ems9WmW0aft8ZzrscayL5EYE+3GJX7xUjIoykwY8Ay6YK7GRMYqh6AMjpYd6NH611prm6EU4
bSQTZqeVryTNRGpqwiky7dcQXcRaLukDy7uT2Rc2aYStbfI25T5Efj1zSM5fv4IPGPXF90OBCmKV
kEPBRQhlxcUbZ6qB0FqNnfuiPFhihbdtaW4Lp3bVczRXYUSX12O6VoJhI/d+GQGMSWjpS+8pFqFD
ZEE6g+j37TqR3CTID/VO2VYbY2utppEIKGxXrnMwBZ7RxS/WNcHnlN6r0K9wgXHRMgK2TiCTRCeV
TKQ3ad9s+dooiXlsXuN7ulV39XO2jQO6QpvNVy23kIhqESXxorPx6+vZ+DiIr2cDiBAUyxHHLi/A
uITB8Filzr392I+u9juu3ATgCGyBmoBeGf2xdvwxa4l6l+0wEaDERrJXAuDrEOii1U9QnpAqt7ov
D/0ueeeveA6rJN2tVfWhzPDV91yEwZBx6vupo859sin3+kh626WbOuA7vpbWBY7RPwrm9md6nILo
1P1UwmI/boVvwYnmiL5NRN3oQDfOGk7Q6lnbaLO2ZcD42hE+zzyp8jLqAaE8pftEd+3hsaVeoZG+
IkNLjMbFDdbZJPVpT6y1tYs2/Z1yGs6oErcWKXP8ojcYhFGvEqsM5rZTqA+7yQia6ODwuxFoO/6r
bc9F5Wo10X9mx4jwQF9DxOtUHniIPh+/rw/JSgq+fr9L5bC5IYd6DEAESJBnDeRFOJUio8ghumPf
syd5q4TKZgqTfXOE8y8x1tIP/akh+UlUWK0kTUk8EAOw78YF3QVmgEnr9s/54GewzONuM2zq/q6u
wTdHogOIqYvPZfVK2L7FgslY0QoKP57du0x4Y7KyQcgsiYDcvO4r1G32yQ5+g8Uz7h3wySS6rUps
uiB7ru6lrdjYP5Jn84dy6I6Ql7rDxaOBWX5KBkCZSY/D417IxNDvnW5DDQ/7oeJrTfckDv0yqKHC
o9aHrIvckpySWxaNH9Ygy9U3c43QmAZf90oFdoRxvZoj5rmPDtGBPYmttqGPkVt62b6irjz4MJbh
PKCNi8qLk5P8YG5EkO2KHVtVnnPim8FXAz2Awr/6Y2xJdril1gXd+EXIhTYlJEdBvvmAXKJVf3m3
lDoHEzaqxlNmr1i+4so2cQhUQE3sxzhTcf7v0jIijePn8SaOtyXbZBbE+U5JsZGdrdnvmvKX7jza
7bYBvDA+GKMra94YreEOXf0u7SDuSMu37Z8xpJGHRo12KlpSy0RViP6WVsR5QWb3RzV9wR/j8add
h/Bkws+12s1GklBQIV1b+Ibl9vCGUoKae0y9n7jXVN7Yb3lyRFOmzryIrTIaAIvVWgViG+pC5pM4
Grq+205+tHIFCm/HKT2U1Yom8yGL6I8lFpmKY6szV1iOpxaPpgbJAA8bsxPv+PJVu7JkPzkD+S5e
G4Vo5n0qdoka8PTUSStzfB0RK5oFZH0bT5gFqSzNTwGZqkFly3Q8Ir6MzmtMKSLBxI1yIuGMhMcL
lmhBUyInQJRAXcsAPD4mEK0ktbXPh7NF7zpxgOFH0NlPzHoAnIHkCWbrFjZ7GVwgrzYR4GOro+CM
FGqx1aNcbUBApfIZsnggpgzJJjJHza8itXGnyrpxc1yN9iG6CkwzskHQbJfBhZwnuskZYOyxbb81
NUI3LU0TIgPejutSvdGlXsI4AUqddTk1FOyRHkI2di4t/K2r0zLZbKAiE98nZl4RoVSTx4riN+ix
c5y/hfKh7DJrU3Sdto/BoADRx9OnuIb2obWtuXaL3v7JF4LWC3Dp+FJgCYLhcfmFpD7RmQwg5Rm6
oT/qnhoBAkdCLfhiayIjNI5WrYZLVcqB3JXAjLROhslzZCPyyRrRCfv6oF/GeojwENYA4o2oCyDI
KyVc1R5iYKGnM8RXVjoYd5AjakG7AbFoUiRvynlEMMW34IWLchtey8wsnCn+SGhRal7keQPTWsvm
Qj4LVja+nDay2ylxA0YQVt53nxAMB/AboN8zJ81L0zcpznQag4Z0bsG9Jzzy28ECi2WiFJnls6Yl
ppcq+o37E8H58liFZhnER2bZKJz7wFJevuehVkutLkv1nKZotrt5sqH6m5NpbsrhDAExgLVwjlb8
AnIQ0TqHJBMOBfkIR3DDSUnJfxnVg96eo/KpkO+GYVcM92P5NDavVYtVMtzTbN+3r8zc6e0e0XJa
7IBMs8d1UR3GaV1KKOn7UOtEEgeBeD13f+aW1+adm2ysap2qHIcfMjw7nCBkOa3rhAzlyWLY9XeF
OBjmOpd/yRUOcF06VtNaHw+p9Icj54DphNuojAA4b+Hq1X+a8Vk4Z4s/VRYyobWFL2KHUhyo2u+M
Pxmjz4djE3s9jDkL6LCcMnnjGLs695Tij2MliAf2pgNpKjx07kmAvLGOdJD/Gckk+Y70w04e1emo
0jMybMv0IjwTwyxKW1V/h6C50b0oHPzvE6seMqS3gDElyor2JdThNgnmCubgMpx/pD1rhVfmtl/b
kacZB5CMxW/K4W9YvCgK5tR4BjMYdCdSmqtMcWkDZtqpGJHsrGvmcmNT2r6qb5A/m9ZDJx4ofpWl
pltr93ASGewn4QSK5qvaGjUKFiFxns/qpvS1ZNffgnRc3doIy4BomqUZYeyG/XS5vCpW9DGkCfQz
ZXGGhB1aGWVpt6SAUh0ZDal2mVJaN3K0q2gaXQwISQAshYMUwy5jBTrFcxdD1s6T+VZ0JK9hljf5
cgWXW75Lqz+NdJRTog+4TOOT1m5j0AGKlRId9OqpzQMcKM3wS7KDzDrkwwGQeaaCFmicbKQCxmlU
nuGZoOsQKg1MBI31ts/8GKUdczsmd42eeFqCmR23FSy9HQ/iX9a+ILn2iKhuuosi13ROTid8mZJe
84w46LRAjYBudBt7CyIzKeVtIW+HBg7qgW74bebzt8hcyZg7eeucuvRwnDRS9yFNfvLRIEZWk4qh
/SeAfziVFidW/WRp27iD33yYaYE1kILdAI6hM3Z1dEDvAkAE4MfA84cy5eW7tRvQDMZCU89M20Iz
AdFCt882wF/7mdv/6UAnPUwdqX/Ch1ERMKtGD5jM2iJddJKn7cArAgqg5g7WoaT7TH+d/xFD+Ibl
T5Hp5p0H+/ip9FQNmEIXLEXpfjzyaZtYB1ocQo5aW+rKokDUrG903M3a+A7ZaSg5/ITpELE4/rPn
wyZXykDriJM9O+wF9uYOaj6OG0GQkd1T5qvDWnot75TmAEiAEu/izivMp2h87ETn2jE4e+NLrJ80
IHSM5gCZZckMS41oiANkJXfzHgdCHY7jiy32DpeRMJ0lhvaC2Hcer9yoPcsSanbcBf+gsGEbCzEE
g3STV5srqpE8fmgM7kfiVWE9Wh8pMeoHqLHMUzYiHxTpWsY1UB9UJNcJcngGRW23SgdiWt74pOyF
eqi0ldoTUz7q7Fy/9IDk3vUgXE6C2NIhM3USV6ERHWFZ6jEQPOs3DWcbPahiWLMWLNLe2Bf1XWM8
KXG0TmOk42VYtf6LAbEKQ7zywdgD9rgB2J7YQ0XKATQrL7feZZOSKi9JM1F0mVdFDapBFVjtb+D/
rTzCuR5A+HJOhSIgfyYQXmucmelIJP0hL7fRuBmgZyZQ1xPiLtYA/jBfy+zN0B5UAplmaVgZ6Uow
xMzrZBY2wV2AMD/gNnnEy1wVz0/qq1QGMLrJo0CWveQsPQrZU95iuDogeakCrfcd7jqpXw+HFJpX
jHSn9jhMSIEDdHgbDxdNtgI0KQkia8VlRnjuV+l2zLzysYVetIsELiOTP+i4eIgWb2RvX2arHjwP
KGf4cXNgwqdWYK4dr/FxPtBfKQCuz/HOCfgxfZHuYA+VK6Q7D77Y9GuB6nAoUEs1wVYj9Eyf4TE+
SEReV/cswbcbddxlLtuUu+SHTuTIHU+17uk/bskRL7UicRTPmjEQ2ITlIXwclpokHLF8noIHfU7q
BKrerJRhgd25SBApgTY5mA0KPBDlQsUGRV0rzoTncGcH2rBOoINxBKzksZGsfSOnN2CAizYaLIWA
HwOlDt3UWSdgiehyqjpnMN8ZzgnNhBsbKvfSorsFmL+KKPHoUM5BwxaS42hIL24mrWVRZSejfE5A
RyKlIZ5kKt9BgRlJ/vTSytNdnzg3zkwAcJZnJmqVKFrOam+Y+Ss+JvwGJDVJRuWcZ/DDAWPay+U1
ClFswkkQVIWH+veg+aayLtRjIq0o1un0lOGMRRW+3NjvCvNecfyU7VyyELCgUM5xAsiZ9MuqKnfo
jszAmbEb6bsw76b+Xcl/Ws1Ozl47cVcldzx5Kro/kx3YGqpYrlJDY49UEkGnIU08AK8RcyqowhOr
CrAGEhoUowule2B3OCKpZMvqDezYh95ThZsxFzumhyraCAdzj2ZbG2XlwHD1tbpDQWONQOTU+Egm
XdQLPZSuVkowupXfBY0fH+1T9Mz/RI/pn/In9w2P79BHwe+ha/R/2DuP5ritNm3/l9nDH3LYInVi
k81uRm1Qisg549fPBdn+XrHpEcu7WYxLZalEkUAD5zznCXfwa0/3htf0Of8ivdYHaSd/mu8FftdO
IzoYom2KjFHQLXX5VYTbRfLT5TwI27nYKcbNNN4XG1PZVvmXIf0654BjD+LgC8NRTO66cSe0BfaU
nDTVdtAuSX0jli9Y3dQ3bPBF9pEkk9KDRRMn3GXxtlB8K91Mk82BjTSqCFMekemz+FC/ws7OX2fa
3CVwR5thnqASAm1UBYzX+MvvCwQK3feLB2+zFVwM6fR9NTJ3gEzNrF/OkeQq9XbSt9hFqaovTX5g
eSSV/L2qu3K8YwRni5XDwlY/WTi0qN5QPRTGl768pRdvLseOxBrCubQZYruKvAhHWpTaKd8S9Nqd
9py9Ci9V7pS3rUNyTYcgs/VLF3ij5Ca5J98Fl/kF34F09svS1u7Vl+FJ+hGdi6ec1XAf3lRbbmhf
HyM/5QdYn7IRFy27vAnuet/wuMdd8VR91p6GDRo6hS1oTnoh3P/QGttgwYGS1d1YcvvKjrnBbXRn
bLPKFj8XUAu2+q5CFkp6AH/kV/voE04+mWpnXrvrftAJ5OCU7PZVO6bc2lE5ap7lCF6+STe62/rh
jW5zmDii33hUMMLnhAYNGypxFBAvtngJboIHcaTfQddH/Cbvwk1Cjwc5/sSujzh13CrbYat/a4nW
XunLX+Tn5DDHPAScGtSHerTZcQvDLS9Z3DT1xnmv0UOVvKXYisyshm+VcT8Pu1m5RNWy0aYbK/KT
1uFrsQrX344K2ziLr8VzetRf+xGFQzs85o91bfPLqDx+NYGrC1u99CH3S53d6k6UOmBARy43bq1V
6+JgDsdyFOnWvbTzfqSHSXz/MmyNjZk73ULX3hujTay4w33aOdLj+E37PhzljimG3fCTTDtnRpli
LcC22Ta6k4VOgDpVumm1jdzdptlRNH1DdfnHZeoUKLt/j1S7QEwocabENWe0H/1A2weW2yQHBDs0
NMuVnST5ZrmPxvuUFmu41fsfakw+dVEYEQ/buN606hGpG6W9GylNEq/rXP6yN2yEQMvS7UZCnb2w
XBCtAkFpw3mdLcZ3TCI/qCLet0DQ6lonPYg+qqS419AUVWty2C35cs57A17syA4P4imz04F5R5Qa
+y49S82NLvenovRMLZddgf+cXNRo8SrpBwDSdx0pbodjA5EjGQ1PBl5v0+1GaSZwK5F0ll6swpo9
UQORU0Eupqb74Jxi1Pcu1OBESGaAzTijvHfdCDELFKQ4quU8ufm23ve30834JHuJb3njia0R16in
OHm076eHKnUajEhoET/KJ/VhTmzzRJc8GU4g5xI65gL1CJWwDwK9LRw53piRbX5dHmfRdrTPOcIH
mq13Dm6aGQo3pt+ytk+y4eXdXdY64+AZ+XpA9Yk3lW5DWYYFyin5sW70u/m1H7ZK8hCqt/PgQYcX
T/OpOsivzTbc5Tedt+zDTbyxzulG8LrDfFLddENv9Zl/d0d4fyo+jzfVreyPxCXlVlXsOrk1WJKB
2yaetsDc3s/xpkuPS4da9jFXuQ9XPWGfS8dXrddwGCiMvzzBuJc4ciRHNXg3zngSHtfYeBRP3H74
CU2b8FE8MV8TX5QfAjEyO9AnNkI7eF0WlzkMBRExRj8pZ93V3dKRbM1fbshvfdXmvHVlf/nRZLZo
2cJj8cVKHFRcuN/0cWTfmXb9nQe9hprtstdfonNb2vFD+UApJOyr+6xmgw7Fempa36zTKDiqhH4K
toZ2+2UgaDFKSikw7P5H6RXH+i5+oW2yN2/7vbXVz8n3kPN53Dc32YP2dd7Lx/SLpdA4to0TTWF+
F6Z98qgojJVdtaeEtjvpoCnrVl30m2y4b4OD2d6Oliv4abnPhu08QfG477tTrB5D1Y8bv9ddQXEr
yY9Ngg7hwc2EjdVuLMUV+u0Sb5DFQTqKLgb+3/onGtZ6S+B2c6ypElaLnT5bhb0iCwRb9+buVPVH
Wd7OvS/PZ1k9pq2D9n/L5y5uhP6YdUBJAyfVjlb8VIX7oLWND/q6/7BnmVQAQlJk0MN4kr7ds2YP
ZTqYuuW8LHl1J2B7chhyabKDYVK9utPmfx0jUKMAegYKcZX9uFaqS0p9TsZRSM/oN+hOF5tEzKbe
l2L6bTaFj3Qaf0p2/jo3Wps75BwwESQQ/ATLtx/PSioFCSAzPSdtULkIMX/RZIxdFORfnLn7KkoE
zJkqKepKzwL4YET492RFwZEKwcXpcpneU8uofhY23RCjdGf1nW+F7dffp07Xr4EnvzqG012Hw4QC
6VWTs556MemSPD5Xi1Uy2ulZprreuRQ7zjLK/e73l/vp9fDrc1mvhywYM8kVBgFj/O1zSSsrX6o2
i89mvIyHrJ5vpiQw/bSNWjeOl6+1TkU1J0rszebCoCUyDZ/WcOGUatYchoaakc/T2EKiBltghT1t
vcq4QUvvgzPuJyftzZ1CTwZ4CeYN6g61ydWTaXOhRqheWS7yp57rSXY22NmDcKdutEuwMfe5V94z
L40u4b78rjwT6hmKxp+y1BFy+rV2E/t6clJLPycBK4gmntTf5jRcYl+I/TR1SUm0wJVp/Ugx5/+l
V2/VYWud8+QQSocicDQkGyu7xsOqsZGuUDTfAlK+eJo52FG2Q5ujb0gifEaf1kh+7db5sZBp3t4L
wXkk3U+8uPboCZCIzAf+qAh2/KX05vs6Z8hlDyAPWptOxqDQInFi0iVyOc6j547oB8bKcOLEibDa
JgnUnGr84BH/BL1cP2IsrRjr8N/qEHK1GHTJoP2aiZelam5ADqauYkyak0UclJUwyTa79vOAa4hd
pWRXuXinSsGPBLmzHUOR0++X5nXPTodxj5LMKowHFQ0Z0Lc3Qykc6WzZ4iJDNmOKk92p6jhsgvgr
WiFkrY/zUG4x67E+wEJd94F/XhfD7FXBCQ7Vz9Lml/lWoSBwpbdxcRkswe8kQF3VlCx2rOPsIccy
zSz9I6uSd5uej7oCvymYmHD8xJb+OlITVKlrJaXOLwnORl5jHGZFDyjyyOaTPPV//1z/4WLrRlJX
9C/N7mtN1SmctLjSNJ5rUr/EUUGCrZjfcU17nLP4o8z0Ojnjx9NEANpAOrgeK1eZoILOF83tcLwE
S0rLrWjJtWVGNr//SD8Pi7cLF00l+uiMhsSVs3S1cBNVmVqp1ocL5FKaWeViTw9RYo94ii5sf5I+
x6TojbdmdtIQAhA96FMagNbisY93ZXFIorNg3VXTodK8JNiUluZomZ9pnpy7Vef1k4thgtI8VK2b
QVFsN5PgWuq2Td0u9rXg0EnIAO0K6xCq3qx6zbK1As/SGFG70g/KSabWUOfJHBGsjB/yB+nJmGCL
e0rsVLfkXnw9e0oHWyztOvKk2gnJPgcHO5SSkWF2WypeF2+n/DYxYH6uRTwagKbgwFVsah8jiNDY
JIcu34rBJh03w7HYfCT1ed2F4lWueDnoU4QHE6Te2/2oikKODpzYX8R0Qed9uGPGZy8WDqND17z0
WnkX0c7//Yt9h0vUJWDqzJlZRutivea0F0YE0x4ziAtWPwll4ORioRB5aNKC7Rpa1UXkn5bQMG0L
oQu9uqw+Gi+//9iQRFFRVRnpwi38eSz9Eg7EcEEJUpuKSyaoT1mcx06jRoGT1JiSdYksu0n5A+2y
j6x43u9SQjB4zFWgDPD1tUpZi2FkEw9Vc5n1pt135kYAi6dFmpNLobD5108ZihTkYkIQ0BpwZm9f
rdCJfTA2JRcbzUuNMUtboCdY1j+i8VQKRcVp22fOYjFCyqryg0TwH94xyFN0Okg/SM2QEH179ZLz
PioQvLwIhWgxs1hcmERHpddqV4vj43wz1knCEDB8YjL38vuP/v4xw6LCRgUG2Ko5d630LqtxFQ5m
0VzavD3ULRYaGE0SL3rdnqz2wzjFJ3kbprgabTHYRCuq/7qRbcGLAuKntRegFd2WRtbY7SZhCe1e
1p+UlZAlF9XMgDk1P9pI7041VJhWz521kQsqRZHfPuSIT2MIFROwHOEVOW3Ehwg8dNFf+k44FA3q
6IPMSHrq8IS0OBAcEKKmp8Y73QqBYFaZ6OMP5hujql9a5uy/fw3v0nMQ6pDzFE57Bvtwlq8O+6TK
BMC4oXieawQyw2n+EQ116+tl1dpyynSfZMAAus4o00onInNHEV1Hz10sM+xSc9XvzL70cp10r1LO
uJL2XpODeKuSD2713YoBropwAqxYNiaZ+tWdDuhA6FOhVxerAr+9tExMrKqWnEBOvyKz9ZFs/rsD
dMVko+bMApVQv75W77PavpWK0CgvCI8oQMrBrWRBn32wB7X1gHyzMhGWB0JD34ZBAEjcq+A+alhc
tHIWX2rAarGdW/KrIk3nNlp2UR2XN7oKWi2cF4bAal0ddI37sIRMOU69fheIoXUqAyv1gwV4z2Ro
+wHNttsKeeNDKtFT0JcX1cwZ7TaJfofkK7ihpUcYV/5qAuQVouCLFUbCjtugW0pTWM6mW6vW6HYj
R+QghQHaQCRR6VRhL6RBecY1102UjhewLHirGmJ739MdDTpzuF8MLwtk6wysYNa68mTUSDd38Qfp
6fvKiUcGDBF+DMcTh9MVgryNUVPq2yy5LF2eOHgZKA46ZqVrZFLpiAstvzjpgn3fpyeC+QPkn9Hu
ROu72InHVA48ZVKHZ5jCztLQB2hkq/FVoMEfpEY/vQGu3yxlHXAa8jCEx642fi0XYW+ZRXzRRiHe
KOOg3EldKXjh0Mn2jGtr1gclaIKKkqikcaowXRQb9n7U14JbKVLqCu0AGhAJ5AX7ud1ixTe5MXS7
VO036DO0N6oQHrpAkre/DwrvTt7VMWflOfGQoQZcs/qUvmiESBuHFddlbRSWxg0TNjsUAbCb1lja
mYkk4r+/JmFyzTpWWZRrUvooa+B0zaE5y0n3dcna73mUPWdBusvNgKOQ6ZcgfuRpAtv93e4j6+di
K6IOSZHrcwECeiPrSB+di9hViqOuXgwLkv/0VBRIWvZ2KL1o+RE2Ulfvcx3kDgjN2OapUKmGzljX
XgytPYTVM+eOCDMjNltXoV5rZ9AFwWKHC4AM+YvRAQL+ok+YCSuHhrYfDCB5uBuQjM7UbVIgNnyW
p9sBjE+VboP51GWuMXtYeYHIGaynNqudoXrMpS9j7bUM8Xpthwq0Ff0A/JtF9Af1TUBfPVcf9XJr
Phe6OxYvinIYodtINlip9qSZXj8zDwP2w7BU9/TesZLE7qcfQnWGrG3ntVtMu9Q4qvqd0TwGdPH0
ZzVTPTO9C7nh5oyuw1D6VYiaBP3Y27lyZ9MWXom9jL1ibRcYvrGCTflR+LBDseBQBw65wbD396vl
/VlgUYaiMYOEoEymdhU18SFDC1qXiZOKAn5iosUZxLch4NpyHD4ytfuTuP92K3M5doLFmWCtf3x7
hsdanotxrY7nXvVH+b7U7WC5a1tenlg7WutpGe0C7cUwP1vVEXVzoHmXqHuJ+n2rvCrqd0n9Po00
uqpTWH3PhGMU2PXiqenz0m9AvvXlIRCZxDxK5uM897aaPIeD7HS9ZVuB7scMy4TE6QLmGkArBpAj
Y7oL+vMYHUt5E5ovvQVQqvomt42zKHQxeENtHzuSjoVkXbGen61gP0eNjXwGtZmGnjXddfopU9vt
hkjwlBG2vDMCo1PHngbKSGuO9nKKlPYASIKJmlXCakhKG8s16A9orzMF7PPQFpTvkvYtFiq7kE7W
y0RJ1cD+wgUNSs8mCF/qMt8M3PpMV7vhqzJEpjFAk1p/AhtjizG6BC1nSsqYe3jVPkEgGOnIN3by
NABZyhzZvG+qc5J+Uxkhp7JFV2BnRplthQ9WeB83r6V+FsHNRKjC25Z+qJFbWKAVAXfLk3PAzajW
zio3ffUKiAow8+RmChgKVmy/QSnXBJ1OP7rembK9PJWcfE4Q2Zbl0G1hmtY/yj+kyxS5zMElFYhX
eiPDV1AdgxuOvL66F+6ZDQ5flMOUO3Tp401ZOGrjIdZMPwrhx5auDRg22S3B83FUim5qfhnlJ8Hy
8MxlIpRH7oCsYeqFilNHrt5vjGSLFoRFhRzsY8CM4yerpTG5k41dPftJ448rJ29ugIXcJD//eprv
ugYoOiy5dnoWo5mp3Gtfvk5Mc8HijpFrPI3fFkQ3Yq83N1AMGdM28oOV7oPMKbAB6F5Cc4fcuDF8
XliZJhQWk6RjnVj3kZcSx1gnzEatTdl7iuma0wFUPKGQX8Vw0wiXFHxUuqMym5Biy4AP3OS9l1S3
OnCRov2SrlPlyU7bXSHdq9y8UH0bpPshuwTTJWHk2GoelBGz2emc62X6WERHHJ8UaSOHmyjfq+Em
SG7Sfp9k+7pfi3w83cBIFsudVBx0yS1UP9fO8/gMnU8ZHvvMz3d9eTebm0n1q/ihSSEInqX+1DP+
D55ltscy7TTLs8wb4Oy5tpWLrcWgFDDUXmcsWXq/D1s/DRKvAgkyxshkgYVblbne5bAlOpLdPJwX
xoAxCNMs6Wyj6GZ/lsRLkmTjbql1PG27WrXbPLxB0CJ2AyuINpFIL6XuZbrD6WSxEcDN1SlJsDEo
eLfqOWgGvOQX3e6t4cFMiocuWKe4cullhggGYoWDFUC2ujyaNvUU0ocZKtEfWo6pzBJTR4uerU7B
EtjIazCzA+wT09PrzokzHdTnUm7SAYDW7x/J+yKUzAje4VoNIlKCM8fb2CpUWptIkZBd5EAcT3o0
uLVSuLIaDPYySBzGA5QWM/wy9S2elph1bz64gTUPe/NOuIGVJbgyINca/KqFpfVotSyall0o4dSb
EFUmUZn9qlN/xC0Awq7reyg+tIibeRodTAa+QR1n8lSx0H9/K+vbf3cnKFTJDIFWF5SrxHZc8A/M
8BK84HL7GmoLZ/dM3VWS8G50+VaziOu/v+LPtOrdJXXUKADyaxSBVy2AIlfQxpJVGqAtXgJmWYxO
lxpflcoyT7kaQp/o5Z3eFDmo2DbwArW5w2jgQeEw3NfmDK5Pzx9DueHbzLkhBSoGp2vwepW/Gzjh
OHCgpw+e0k9s19t7hmuAWhpCScxPxOvEOl6COJ3jOgUMx/oYpCLaDJMoO2PQD640xp1XZcNiyyFF
kw5mN7Hy8NQBtEC8xO+LbPDV0JI2syj22KGpNrLDpZP2oeSHQav7WlFaG9NYmTB5AiSj7dpNK1X6
di7BXkVR/HUujPZmlvLNOMviB59uzVyuPxzETF6JpkLmMK5SjXaupqBUl/QiQ62wR7N9mBFy++Ct
v0vwV3+2Xy5y9daDUEtlOQ2A07Qi4w40Yf1YairQNPxPNeH9GZhB4PtDQzbTY09vrZe6vyumrPIT
AxWRjLpbGuW7yYQlNA4Av5g9OSKABndJZtCuYH2DCQZTrqtQ/ARzW6kh5IRKMHzL5e0q/u8/kvR+
F68tdZleFppDABevdnEVY7ihRYtw1jvgTaURLV4tDrQIzHDcRRVFyyrD1Ic32rQ2ecOwgVxr6sC0
RvODV/izkX/1Dplf6EAm10EGterbkNZZaoDqdymc+zrbaJ0ybBAcjz1hUXelJkNVkJERXMDmqanm
yNKs3FlxR5IAW8ILNZIwLWfekhgfwRn/8cZQ1gFByHZXkKp4e2NFNRZJ1jTCubbmxcE67qws9Y78
IHOJbVCAi+516AN3CniHeSQcRLoJjjGDlRpQ8kLTOrqU+fTy+3f3D0GIWp6ox9tDd/+dOVfTD3Ey
h1V4yQKzuF2oZ3Wl3wSZOR6WItjpgdW4VWqGzqROeE/yrxyMYvSDpkleIhym8kZhVqqKhbAN2y4n
V9B/FFY0+/VciCjtlX8utn+lrvI/aqa80Vn5rQbL/0J1FQZhv7y7d+oqD2X6Pfvc/yqq8vM7/hRV
EWgj/yFBu1uDM4QKep5/q6rwJfmP1VeBeSJIWnq+LL2/ZFUE8w+6ogpFPy3S1UByVff7S1dFsP5g
BkBDgLOZ/q/IlPxf6Kr8bKb9Z2MCZqYXy9lK01tcNXiuiUwyOOJ50SvxIkv3Sn2H1UjgJ8X9LB9K
+TCGO0U8V+ENfAU7gHOr31a51yb+slctu3m2UmeBg2Dt+2JTVvuQYWQw2eEPYGVgSx7IyUuXsDgk
J2O6hf/VZ26o3uWRM0mHTl8JkNa4CWdvUm5qS7Wh3+iLBJqHQ94WelQ+HqPmVYydvHLqDWyGbjAx
na/cDuqSlOy14hTHnwTpVS/uJvFoLciE32XyXQG5RwRjaupHKX0KVYpPNENmdTuDHgovw2RDRrTr
u7beI936QR1+FXb/eqL0T3jl9EjfKc2OotyVZpSLlzbWXrQhjN0pVI0DMuOfjAljic5imiH447Mw
ddrRUPBbSEZm+b+swtOfb/CNisbbU3O9jXVMxBQBqAL9POM6sBWtWSmtulzSSH6Sesk8Y2sVH2i2
aHHyguboZ71SH3NxEignm40sri4MSjZfUONySTMff38/b89XbofcjeW1ugCs96Ne5bRlacrhrJjj
pZEb0e+r2PLbRX3plHmTJ/peViRhB1LmL82Z/4tL/0V4+OUNvI9L/fA5uwpLfMP/D0vWH2s4Ir9F
h1xGV+7vsISe9R8odtPip/OOtOgasP6OStofCGQwPgfjKPJ/9KD+E5Uk8Q+UnsiZFZlvQ4X630Sl
n6fum6jEqBQSLcENMhqCIVcIqdZQq06rtI6ClVI8p7F1mBRKYi3v1W3ct+auaKd8o4dNeZIHpdqr
VVD5GVa7p1aZhkOfphlQkWIThgyyzLJObyyrqx8kaSpujAI/GR3FIQzS2uUQS4sIb0VrA1j7cCfR
0mk+qCnWvfafj0N8l4nkUFQJ9cAOkP18m2SIaqOhYqOoF42c2g3zwvQS0/yKKI+w++Ul/8O2f7vN
/roSEtfgyywL5v/Vlfq8tZIRsbaLnAMYiKLJ3C0TJJBCq3LaQJF+rPqK5qSVSR8ZVf/Dh+SKgKHQ
asZ58RpoG5kVBoq5GFy0GNUF+PLhIQtUykdNn73ff8p3l2KRrX4pfEYkPGlSv32eCetmsIa8fhBG
HROiWf+c65HoCJOkffDmfs4i37w69BMQOGMZgjmgFL6KW0aJrWeuz/VDamC9F7Y7JBp9c+luilr0
6in30T7DP2VXhKkzqM+1KNxLJZaB4LSCz5C9VNV0GqHdRmO3n/OT2NDYGtRdruZ+nl0wX3mcNJC8
+QrUbw+A7Q7NQGkWwbnqZemDOdF6s28/DGe9wvakqOfC13W9Oc2JHslZ+iClI7QUkSJvCgrZzueu
BEYvFP7v39O71cgcfyXow4bnPGJlvH1P1QgHKpkb9YEWg75ZggkoCiKvhzEPil01jdZ9Khjk+82H
K+Tt6cc+4MogtlR2HoU8+dfbKyMtOzEsjtWH3tBHtKsKcMlykH+w266rBy5Dwx2KPaL7DIdEY72N
XwAZUiVxWgJGe8CXFQCYEKVbNRWWDVaOsCnMzGWG09pBSGMubKh32iDS7UZtkdPJm/gWEp/iCTMl
d/35Xz55iFJIspKGMGiD938VQKupzvoyCcLHOAhLJ8i6/s6QGBkFFR1kiXGMN0jAjAzQ17+/8E9Q
6Js1RjLL2UDqIVJ+Mka/eiSYj4iRrjWPnUrLmjY5HhOAhMbivm7n50YZHpJsnh0jtER7zpQvHbpu
owJ9KVcDSDT9KRqV1qa++lx21Sbt5e+hpHQ2GP8vJXAM1Vw2U1V7E8Sk39/5ddsNPV4RegArFuQJ
2ONr1QKBBo8aLsP8WGvyMVj0zZhVbmlat62FilGhOlqHv6mgPkt/IV//L0v5rzWx+H9/1yfvkpTN
97IJY5b2nzqXq5jl+g1/Jimq/gfFBz0Z0EDkizgb/J2jqOIfeM7xrlhfP4sjvvJXjqIqf2gm+Czw
M7K2Wgjx4/4WpJT+4MAgdUF/WwWUhefb3zf218H6p1zoPwtS/smn/M9CJ5wRY4hpRK51xdCufbvQ
8zqx6DP3jbeYXZ1usjlhSY5GpT/FWqtyLPWB2Dp1OCi6r6vN9CgPmfmZO552gVlCGRgWnZ2RRj0u
TrK+yP2efCzBMzBVrBct6EF7dl1OjWXGVor8apiOjKuWYbibZKOt4YXLDMo5k8xPXUZ7ABEfcYb7
YNXBsTCtltHH2EWr+kgplE6eGhAgU2xAb7pOUgLblPBXDQ2ayXfjECTbeBCtm07PcIWX6/KzqiX1
j7IqVnZ1JH5elhmWSINY22tpFZkC3ywboVxlkXgb035/7erBeLSKfIw3URAxFhuSCM0jfQ6hogWj
arSo7ucLhOAwbz+D5Ja+RUUObE9Y4vxZ7njVtjiHymgH3ZLD7pWG1XQhalFukuifvmiRvhwKMMH6
TpClehNL2Z2sNpCH+9Fq9nKk5ukmbwsBM02N5pZVJsm3KEmF2abjNu8bvSLkiENn6Ah2zS1+vyli
fI4md9C+1UYYBhdobIv1TlAoCL4JFDNekikKTd6irwpfB497LKsYxaNK6OVPaltIiILqWXMPwipc
Z0EwIpOO1McVUzXT7FrusONJFZQUs9CMFqfO8UG2JxVRFk8Q1OZZKTXrSzYNKZM1JQ1FRhyj9HkQ
JGZrYcSk303X1GGIGlPfBgx5IdVVCSW0JBcdXfharU3bwIb5pLcyxWwx4qKwNRM1ae3QSJn/CGMh
bwdIULKriyNimKW0mI+4Hsa5IwSJEToWMgCpbXYS/sGFUcTCpp8saP3Yixn1vm4rBrDY5aFYVxdl
zdSrBArkDEFfyduuhi8+qViiMYlQzMGLrKhD1CFu4LdgvC5fzBFufzF1ETOuxTxjzhaZdiwXGBHr
CmssDOO5hUDbDo9T2izIdBoJ3FDJ6nN9v0RF0mPAbKifs3CmFRAgd36ozR4rxlk3y5ziNVjbg7qG
nLOWV4BYaXmaR2Mp9dRRR8PEJrsKJEbNmaAj1ma0y7JNagQJbTVuNG1bmoC9GP/Sl0ekM0XbYFal
6VOBEuprJcjo2KmdiRa82apYdAfWPPDnbJx9cW4sTFA6flLdM5iO5qo5YuhBEhpLiYiR2ID22JiU
bFtFn0aZUWwEYJQUaP6RTlL8iqo3o1/wK51iJwl4vF2E/qLmWCIRAoXbuvkhhSYQ5QS4R+pKAEJC
dyg59e1MEcpVLDnQno28LFJHUSegCzRaax6mqjZPbRFnP7JhFHBL7mpU65oq+I4cNYII7MDxVsMu
InGzCpit07cl+llpkwD+T60m68EOSNEzitny6IxKrUuOMUVi6HRdhHZ2GkvhQg2RgD+mik+A5SPX
L5LyFMCdmcUZaMFpSWvsEZ2qZVvFDjpylHSABlipI/tUs4TlRD46QpPVojx3RbPLRZs9Cp/CMAXy
Nbo4hrjTW3NMNh1kc4TVMjppfrmU8ujPQkho0pNFV7azlQI5KeeOcKiEapOBeW44r2O1onO0VKPQ
oHaQGIMf1FMGJ2JI1ZdSa1AMwOAeT56utL7hQNS/IMesCu4oxu2wwb2ejj9ix92DNc34mSfZkOrb
vurkwlNmsHB+ICTGCNUb20Eij6gkX7mdqd/Feo5PJNpU6qfJUiGj8sH7c2SkYeTllTCM26bsF2UT
ZovUndUmYoUIwqzpJzMf1MDTugUsTQECK/XHsUXtxsjb7JuQ6K2TGDiCIZsPFrwK761EQXfeqPsE
SRsUzVOEIqptQVfK1gLodM0S815xAOb9aRZTXA0VWV3LN/FUqjdLWRyTUWagnQc7jXdvwrQyy/lE
YelZIY6osYQ5at7fpiGDI/ZxXg13ai1+bav4XtQAieP1tk+bfqP0EVPZYLQjPe+2Qzq6iskEGilb
K8kRGcGWsa0YnsZhdWgb7QXZqm9zW1ymVGGXVv4gyZ+l8DR09THHAx0dmK3SRru2Q9kxtLwZY+QF
GIIE9WKKZy+vo5dmMAW30+p6azTjQ4+VX4zu7bRVdPQPiuI85AKxrdYAKZrHIlJkJ0MHWEStwei/
mnmMXtEAE97iapkIt6oB7zMG5t5SkmdtViK/y8SBfUkWD95MYIw8pmgLLmkG83neYxWS7tVWEfZm
3j+EqZoD/mxdqKXldky3cpmzVedmh9VQCDvZ3KJq62fmcG7JHwfd2ltSRfBJ0MSZviyDCAJ2NOYd
3/8cNOFzmyDbgavTJUvj/WBEBwzjb9JhBpdvLgiOivNmqCekQkV+bIXUSpRNXzUhKbx8iFrLGTUJ
ZU6taVGYQu04Z6c2nSeosh8NKnt0OeCyvs8K6TBKiDrmBVNuTb3rAZg7DSEHI+jdOvyjjWrWL//N
3nktR26kbfpe9hx/AAl/WpZF002yDSmdINrCZMJ7XP3/gJqd6UJVVC3neCcUEwop1FmJdJ95TYXX
e5rIX7nj00RSN20ibvTR+1rUiOQ4UwRxLfXk10m3YBIUH2sRb40YWuPkpQ9cRnCIhjTeRkOSQ5rv
5TrKYB3kxNONMUcyqvkR5+K5KlMPnkHur9tJB2apdmVefu5E8sp9uqZkFR20TDx1YJcJjXIugRj+
vVXSb9oR+3wq3fwOE8xvQkUvOFx7aLwbxuchi3atjXIEtDOfHg4dUs0bHupebzeJHwEcy4enDjDB
ija/3OZtiTaDpgnrLm2rH55FzzZ3O+OhN4xx1QyvVgFly0+cXwyHfbX8EMUV4g5NZ/vQqQNitNR4
SBDoMqOg3HvEGxtRaD8ngDW0m7aTmoJbUVTFp9pyiU3EtMbhFSjpo5VAp8jM50Sniaz8FlkV4YCa
0zvrr7bqpvtJhhtZIpeoSgrJ2fgkrH6XJgBxMgENzGMNyVMe06zYV9WHKuzCAxnah2wCiKw1h0pl
Pl8+/j7F0cME8XMKeDeG8IPm2IdmdB7dJkGNkVd2KHS8TM1PwkbHIuqh0TrhNrJcRFtAGs8ELJxr
JHxkvWzExsoDDPdketMgxik0+TBW4Z2UkJGN9DlzUZd0obNxpYa6/yh4aGwf/VvDoCEQyBsf0ys8
u+gDbOBEooT7dyRhz1f1F6KM1xjRCD/6kRXevaWe4vGD1lZs5/xTO5q3TsDyIxFGFKitY5qZJroT
Zjj1j234VaGz4RrVLqjgwvk/tby5H+FttE0QPKjKvtObZKcpaNTeGFBr+dUbJiRLy9iWkYTdGyFc
wyNTIAUsYHhV7Q0Kdtsk6/RNNw8FK+vvABVXqwh1Yx+YIOfBFGxC6fi7rpcInPNI+85O1QE3s5h+
yHKEYCPtaYPXUrvCgsaDEdT8zJDnzvuCLsDUEiNnFnib9ENv14jCVdlGKq6TOn5N+6jaMDXwkr0E
7GKX34it4QTm3wahFQhl6+OscgSW5W+3YYEO4aS7P03ouniPlhF5QdOApMUcsV4NtadnaFy21YhI
QSr/BuwCfzBxlJcgwIlsSVw3OtokudODYwhabZdKTOJXddHGMBH7OsW/JrbQw3RS60dlJ+k3w0qh
klMhDIotZh5OBbgvTYd1AJCEWCvL4gocpDJubKeDZesPDk9iQxtjRfG2viswWoZzPdTmLRlM+4tv
K7uDcAI33jhxABhpKDznKQnT9LdCSRuKuQ4IrtIqAFS6V/bhahjC7Kuu3Ki71wbiq49OEDePrt9F
OHmrzvpUiNDwVnnhW2oTDUi3Iqw1FD85WgC6h0rRmUhBvqTrNgMmvRowLks2hdtQgzZ4Gp76XtQ1
0hHN+BF7AESzUqPybUjo6dCjhzroHk3jEKpnbyX8wBTmirrVC8fiWfTEHFn6Sji3uYy1l37KtQ9E
JmN5h9K43Kb16P40MHt0VkXRgoUGKzJ9f8uu/3+d4f9AmLlUaHgGCXVcZ3j7D/5vN8Tx/gewFSzT
//Q8/mV94f8PjwK1bBpYM53PJsn/V6XBM/4HXibUGXoiuPfhtfxnpQFhJIOuKlUGGJTAcd5RaXgT
+/tPoQHpCotOCPzrmYENY9xe1PICM490tIYnrl3dCoHr6LGzDtukal8HqykUhYSkkM0uL9VUPeo6
FbjnwPOS5Ib8yx8fKwPfS7mK6N14KbU2mXY3lB/RslFo4yAdEVT6k8z9/GsUxlATq1QlI4mkjO1t
HjmB82RFdhDstDzVIqCzWeZVFvG9lg/1rpZQX4B1Jk5fbctStM9UKHRSHaHpj5CZ6h++3mhoS2h+
wqs3GLx2ZMnkCnmMh4AflqitBFZrvxqt2UCwSfyQbKC3gFnKoVAPdo8jILorMappvdUQSmRtBhnV
id2o3iWxLZ+xYELMVk+6Qu100RnOQTeSSVk7px75VErzS17Gxq9CEtk/ttGZfstxJ+KftYGRN5eB
WWioDcdFoFLLOsE3c5OVlodJtRr7qqpZkMK/S6VRxZvLwy3Q+fN46Iuw16hs8xf6KsfjBXFYs+Ua
K1klXA+0zLsQ+GPihFb/XRcpUcDUxGV0l2f5qH5Mfm187oq+fh37mi0wxvVwjag9l7mOdid37Yyd
oebL3zjm4hfVoTYlYZgRe9eJ7oAa1nKxwc5Ao52cmP0EcBd70K2n/Jo4qMwGdDJSN7z2M8RcV/7z
d3hU4TkoFo13iIoczeMv4zgZFlkqoHIQATcH7xQHufgoM4l8ioyaXt9ZgRagSwhjV94NoWP+0g1V
boxBEw4Q5kJM38ywq/2vbHkKwXuKMlGZraTXFhMXM1yUZ6sx++hTH0xj8MPu8BOz13T7e/uaBQZX
x2Ius4jbfK1gs0o2v6ih64kXjTENUPDYaFH8PUH9wZc0MiFCXt5Pxw0hbKipeXt8M6SxgGa5b9vt
j/6FnZkBuyOgxBa5Q+MgkGiM7ockR8EHZ0wSLdKIlGzq8qjLQ8OoHBmEuuCYzDxWcbxUqdfD8HEi
6iaAAsiNJNgv08kDFI/86ubyWCczBD5LS47jAqJ17kgcjxUCe1FCKhS7A0cNBUA7+E43zZh13i38
PlvcNW0/gB6+POwxbnX29waaQy+cHhQKyLCVj4dtgs4z0zp0CHzCyQHvUsvHNEgI2zM/qL8aY1Xv
mtQpqI3/u3z+/3AdzcPCm3PmmrRJk3RxGCeR9mOOkyfD6tNUrg27Hx5azyvaVWzk1o/Lo81H6ujI
UZOlx0aRnmF57xaTdBspumlykxAtX9neVFXh7oPWNPdaoPzH2hU6JEhzQrZqGK5sIfDQJ4ODWaLQ
DwH8TdZpMXgQyFLEpcn+qYOhyMK19KnHPtcV2Q5Wth4kQSQ/+d04DkyQjSIZSmSAjE5T6NPLAmuE
YGXVjYMJQS7pQIJRSrrsYexMhMH0rAVIVA6aQ8CtAAUkSK60U46dYV4P+T5ggdOnfMpILpzeGCnk
Q1sux+ei0bHTEYGjOU9T0MXTbzMuC7tHjtSRM2iwd/XpC07sWvcr1MspRIao78hLk9FL5IPVx8L6
EFP6KZ8yP3WGdSjCHG2wXpmheyd1kIfAeo3eQ+KyV/mI+HJupdsBhdFq3IVTjD/yujWyGH01Uh6n
O/hWmFo4LiSur75Ek6K0je/nZAxEthFqKYk5DROiryIGndXZGcL5sggdEnm3jTTvUCjVQ+cPdTP6
QMklS1DFz1Prhj8j9Kcdrp150K1h44nku8qiJrgXcw0OPpXhc3XUuqN5+YfITbwkPbBzXVQQi8Ee
/E0zddDIIWJoGppzrSsCe6tKkQ7mI2o/5Wj9zkwn66ubskiVhi2wiYCX2GaaVUbuujWDkQg+HDvU
C8M41bxfvpb6kFOqXlJgdcDfkhPgnVh81xD9EmsEJuCJxegzRM3WN3qt/kVk4zbwyqYo+eX7SmW3
mhkQk1AwSUpBGpEVDsot4RRBpjT0od9Kq0nwxLD6GstikXiZgjg5kRpVjpH3t6J1Uv+mD/uUgkVY
NPhSZJ2mfSA7C3l9NECYNeZS8Zg9ErsUv9Ok8PznsNJ6NJbawjbkK2UBDKTIxfSOmoUcRv2BqDAW
cM1837zrhrHOd2YrRkr50ontW6+Bm47wX2aHwxeK0MNN6LtYbBa5NfK7DKkQaynSBJnqyM2qz7Ge
IlKaNxjr0JfQwtaZvnuZFgxEmCwZgrnKyy25x7nTzJr7uhSR4eyLjI5LsfF7GU3jygtBmk5aAy8d
rtJ01zteZ+6HOpXq0Be8KwPCZE3ceuGtF2q2W27dxLeSzwDF0vYrZf1pbNdllejRYTBrLWLrekY6
7KTAQxiih66DwV41NsVnmkOtpd/mXdg56aqD/zVRHB+UnaPyZ2U0EFdt3zjk3thj9tADRys5gAIq
tPVc7qa4P2hSF4+eM/JlSf/KyfqO7buBXKxTYuJjBUajb9KwkuJWSJuAVO8xSvh7ECBNdjY1qPZD
IeiF3U+jZ4wPTtpSt6a+pXXlWoq+dG+gb3XD/Zi7RrT3etcIHwzbC+OvropD2T50SVp4NSqDEd6z
azaHNRzwNW4C77uqqLJ9IVGV6LlMVaKGkce4bxDg9obAj77UnRXHN5Cei769TemHOocOIyUz3HkD
hoHiYzUqjaqTnjZu/pRT0a61japNbgoKPIal/hrJW5uXFgNRtDsnzdC/pm6rt3euniL0rFVmEzxo
QUQleugt68fY2K669iAeX9dkUDokdZAgYJmJOEBCHT+IQWZHUvNgQ5ZYdq1pWNSHOs3xx3FLYN6D
+z4Hr3k8IIN4AkA0JjeDyn88XoK6jdF2o7+TQR/dZFFe3+QuiiaeySU9TRh0vOctfBtvDslnlgob
Dv3d4/G0wOm6pvd8pB7xA2A3Drsh6iZ6R0F977WegURy4G00x8yvxHCLnOBtaNDr4JQElydt6cVL
2ObEFUpMJGhtVEe3kqtiWI+DCu50PSpfdAepfAWiD5WmCvu3MEn7dJeUCYIxTp4Z75IhniOfGeBJ
/OrhGDnLSxx/CCM0tZiWTfA7opl7m7SGONhubF6Jr463E6O4/Nk2yAAwWS79/sUobhQmpo2vze8q
T5WxkmUdjZtcEVfuS1O19GqDJHCvrPEy1UFdGRgCfqsztpY8bLHGTkCxKKca9LvklHWIp2aZ3FdC
T4YdOXrfHWQsUcaDdDiRnwZjc/CCRB9fL++006nDCTcBawPZJrxcij4MtlMGnhnNgU9EN9TcF0OI
vAS62p5ZPZTkhwjSmuXMAr488HG4B6gH4gZkdJebS3Cal6JniJ6MQpSQV8wuhicYRMPY7D3RGs8Z
t2O0z1FkX1Es7WYJPeQWbi4Pf5w1zNscg7ZZDAyZOIAdjnm8sTQROq1lx+5uRBLjRpmivA1FH30I
MgKlK9vrzFgUdkB2zXUckCKLlVaimcyENHVHjO3fQ6JWq8G25WPhJO9zY//X6Z23E3t5pkHOueAf
KZhq9a4f7RkQHoUupiUDCJAw1+gL62hKXBFWPE5L3gbjgQUaNjvdAV1ZZF4jmmGobYXhvk4q75BU
kn6AhQCvKFrEY71Md1YA2swrV8KZUQEBkpagbmOgELhYudCrCX5NS0PDSjVPuRD9wXHGdiOgqH1S
mifXhtYhYXx5vyzwXEzWmSmMZA4AdRB+XqJEPaAMJtobkI/dSerAzLuewF6M6CPRmHDoGIUajhTG
RC92q1SRYmY26i6mUnqVhNfEU062FKURi8nP4iYWr9JiS4VtF4RUglHmTwytXxetqtTXrsUAEBme
uHnvJ3+7qEh48XbzWOnFc5tUkdGItqb95FVdtYslTpr4M/Zra5TpxqOd/LN1Yk9duSKO7yY+OQhZ
ElBuJd4icrPFsFZX5kNUBvW+lwPkXVP0z3pW90iut62GsJiB+PXlVT6+k99GxOee+hMPIBSDZS1B
l4ZmtoR/+7A3tqJKw48ZTfl9JprihU39Kqwke06bcLgPCeeeLg++vBFZRopeHCdKclxOSz2uobB0
VTpBsx9zkk6pDMpFcV5/VhZKQH0GQqDXCmTfEzlcWd+FyvI8b6hhsycz1KE5AV88gNhp4jLbDd2+
a8NpH3toU/tD6v+opm44jDGWQFPfyDU95nirura/cQBO7SUIuY0bo3grWuBObSAQw738TU72OdsI
MSKW0qQUB+zm+D7LC4fHoanGvVYO3dq322Kv1dO3LoUSeXmkk6/PSLOjMEJoeBieiN7YcZm2eT2N
exXDAx8yoQMXQr1BJrb2V6NF9T0Sns5Kc8PmmkjiuUnOGoKU5hmcvt5iklaYVdbkj3uqasR4dgfk
yVThN59v+/PyLBfaPqw0OtLAaFEtBMss0F87HsvS6gFWb2/s+QL1lgYa7a6mwjeEhvuhVEBCckGD
Snhl+GHwR2Pf1Imz9vRK/1RMo7ObVPlipZgMhyRqYN6MFISFjH5lGkIBl3/r8YoQbWM0NnM80crh
8FOIPv6pTZqWDOQlGzu2TeNWaYM1/a1pCvhhGwbyo1u49XNK9y8H40Sj+V0bgqseyoiFbxG7geIp
19Dx8LL3hk659gTtzO0OmVZkT3bZfZNG1O2pIKh1HfX+babFze7yvI8fuH8N7BLsQod3Z2Gk44Ft
QH3SAR+FsLuR/VSa7NNN5FY6jDnTLUD2WU73NaZd9OXyuMfX7TzunFDB0fHBnrM15svxj9jBEDIP
3WqETxV7Yk/RXWyyfBD4JKK34de9OvwX47HGHGySK6p+x+Ph3jZQ7KGUbge4Y7iT1z+ASbL21ZR8
j4xBv3K9npuemKvgPixm3s7FVaKZBUg0r9SBz+b+xwxdMHsN/symW58XlN1mZ+j3TxCKMkVNbnVW
c/F+5Y3px8asLddbwNJBJYj9SNlwawZ416aDlV9RjJ935H8qqP8sIOtmzAhirvFlmVhZWlcPheCD
WiDYwggZjJ5/sumc8Zo4/bmhwLcIBiMUAiN9vHboURM+i2DaTUFGO3wcNRtz0sHbymAItHc9Av/M
i9sRLP0M0oZNdjxYY/ThaHmxsUt6XJBqO/LunbJCEIdq3fPlJTudFw/gfPSIa3kI3cWeTHvsy/vE
1ndQgtytH/l4btpB+UXW5TVZ8tNjDhYSLguJvk4Ktow1Gh98aWI4+k7Ctd7aVouNQ5hgOYwK3063
I7BNPcJz758fGfW8ciyRsWTxt07U653X6Pg/xK4PNtnKPw9Wb6oDcVF67WFb3uBsRkiWJhcKkToX
0uLICb+VXdTFmLm4Wlt+NHK3HFdx1niIsgxVbc6OyAKOLzBXO/hU9lWj4isTPvOVucepaDJfCwLi
YkHRYdDGqUORT0xaTXsOCElWoLJQUghAQhH0tjUl6l2J0bxhnTnT47IxebucN8PkP25Sd1KpsHsG
LR1sEucSwCHktcOhxAUQZI72Jm3H6t2nnzoGB58CFa8mlIXjU8LHbVFHRkoxTpzXTlf9zhhnmknq
1R8vb6Jz33QOlNi+9EvcZdtYq+OhBTCMaKNJMC4y1R7Im4gRlZz2nTYjp1CduVKYOnMyYelBfof6
zqlYZrYx+IHEnmqT12mMNo0DWLstJ3lTzzDMy/M7fSlYMp2GAuQP3ovlnolNCrmaM2KBkKZiHcWa
+aF34/4+GLToWQlQfZfHOzM1dihxn+vO2BDbPF651Mk7rF4ZT+QAY42pGR6tKMXteGhuLo80hw7H
LwQRIJGdw+RmDcBFaEHvqJeyHaddgSDGq95mwPZ0lSVXXvbTYag8ULXDIAVtT3epbeyjHQrYDL2X
Wo9wOOKV98y1yIX5cnk6p/cLdRUQNQRJFJF4G44/nAf2XQPZaux0haYK0kr+DhPa8qcegdTugg4J
EuBhuwTY7pUn6XSLzFAd9C8ETWeKSIvSx+RpjcobHK86C+5jVpq/PXoD91on/qKO6FzZ++dGozJJ
gxKtS1jMi0g4I28wYPwZu8HMSjIutw230FqqtamUe1vGo1u/c8S5um4h90JRhwodAeHxlw1wJMjT
cGpoj4Fp7XzjVyvc28HB3Js29DVX6eUBYDSedQpjgF6ARb2pev1xX2ZG2uHa6KNGrnX6oSQm3GuY
CatVCoIwe2dU9jYYka5J7dEn3158TJtUNY8aBitagRshNJ6NTNvydupChMuL3Lly5o5rCnNlmclx
L8+AMKrMYvEIerFOe7ezmu1gNDbM3mJ8an0V2JuxxX+B8WrogVVwELVjv/J35Ttvl3l8+G3YDFC4
0k+2ai0JnaCGo0sWqmFNPTXZjfR3kY6opiu75mQdgWDA/5+xH+AxgGUc75rB7wLwD2ax7Wtn/KtL
VBE9FmVbJ7dOXMjHy4f/3GBomfLgUQHjJC4OvwlizTRiizCpyJK7wJMZNpN0SBu/Lt4/L8qNcynC
ZnN6yyVELKC1SscqtpMRlRVA3LADKh/keLDnfZn9/e6JzTYGREyAaaCmL+4W2ToBQDDOXkhLfUeW
5H2VpZ9smgj8/uWhli85RRVeA8Az7AuS7SUYMHHrVpWBC/Q0aJpbp3aAyApr6xDerIBE425UTNc0
+t5U1v58hBiUwiVxLxU2tsvybgk9kQS06OutUZfjo2azTeB5VMiG9/R3A6Dcd65ogx0IOKw3KdVB
0NAMUL9dMyBWn1n1AbYk6Pl3fwuUBma5dg/5HC6G5eaVTWa49PJRks922TD5al1a+bgN6VLdODCs
dxUiW9fk8E+WgD8OYR7CY3NO25bc6iaxQhOkCLTyzh7B+s3ypBUkKjBb00FvKooORnPlfT45OvOY
M8yQlSAT0Je3ezhoQyTzfmuNSv6OTcyoa+KFQ17o9Xs38zyURfmWVaeks4w4zKTNI3uM+21v2dpK
pTP9rFPlIRtdeSUstVigo33FUOT2HFKU9riE5ln/8YrE01ROpQNBv7Y0CzuJqljretBfOTLnvh1Z
GyHUnCKeGHJE5tgI0br91jXL7nYQstzBkNHUqtbKa9naub3xpibG0QSYNOOF/5yRaTetWRbhsBWl
MDe+PWE/CFjnKSriAOPlHj5Ai3Pv5XNwZoJzIXout3LVEXAcDxoHkAmNpB22bRKFG6vJ1S3Xz7g1
RFruLg91Zn40cbgK2Pv0dpdxDSptTdZ6lHJ7MZo/sRdA4DUx8SMairj5nFv6sA9IS79fHvXcBGcY
JHizubx20nmM9AgfP6Pfxnb322xz7JvBrlBcs8YrJafzI4GKhFH6ZtF1/CmtNKOsbeN/bMU6/qiO
xo3i1/B66J9fub2WoTA36cxE//dQi6jGDSItsLKx33qeLO4TuLrIy8KEWDvSbICDBdGj1oXJWqvy
/kqAswDPEeHMYwNNBxlJrZ5tczxNrItjt2infts0uEPBL+oPPlI5j8odBkDFqexyrM9r+zl3HIgM
Dsr4j3oXDB/1uqrveCiSw+jjXSbzFEPPoKADTiqL+8nldT9zP9Bq553jAXdo88///o/7ISB59C2q
jFsoF7+NTI1wwVzvyvWwDNXnb8FzCnQDwCYJ+SIEmrBpoGzDktedK28Lbt+dVwXmvddF5tYYRuNK
qeEkupzHQ++NSgPJgbnUDAFSVXCpdoxXQsarGzraZmvFOyr/xmaW8YfNN6BW3QP4V8WQ7S9/03Mn
GGU5cDhAJ1j5xTdtEdJs8ePst6UzqAejNDp9Xzvw4dy8mjw0TVX7sbEb27pi63D2M5NYAp2Y22VL
xMZkqH7odLacAp+xIaP17mrYPxsnVfCCpHetGXBmj6NFhJLH/Eyb5EOL89XVIBonx+i2BZTAYBXV
TvKLSqf9GTYEtpGdqqwdngPOzy7pu01RxWG50XSr/JWPBqItelSgWt4hnbLt9CHOV+Cjc9zUB+/b
5QU5vXLYDCSJlJ5YD2Azx5u8zruUWnQHdaojKS0miemtXRk5cqKUV4IrMfjpMsxxBL1DCkG4qi1l
4ThsplMAb9uaEnIrsJXpL/gZ3DJBEzFbzbhyoZ4bz6JH6c4BK52KxenCrGVCeRZdgC6UHVQyZwzU
l1zFbbaq28QHkMU65VcGPfNJ0esgyacAjfKQuXiFG4uWOt6F7RaastxPtNde9BCwdSDCJFlfXr7T
Owq9faoKZItMk712vHwg6EZv1NWI2FZb/xIduvtKuv3L5VGM+Y85DpWOh1l8x9rqq96Jp3ELy9Te
1G4TvRqVnpSkNkL8Ls3a1R4MMzfANGtd+wI81NxkAHC3uaxN9H5zmuKXf9LJRyZ2Q6Vt/syUwymJ
Hk8cDh5YNuKEnRHgYp6CerrJI+wwRjLN7eWhTjYRZX0850lUKUujIru4s8IyhKkqK3uXx137CKbM
2oYpJFl9xPkKImo7XHkgzwxo6Kh1ksr5pksd/HhuUS/bJsJKbufVdnY/O0B+NT04PZ4f2Q9R62rD
lZfu5FEgAaejxv9RhTP4sscDkrmpJhtxjR4CPf8o4tB51k1p/g4tWCirFFwoRTmd9sktDip6elPH
2jX9tpN4ZB4d5SwuTRxQeQuPfwLBnm8q2YldmEXlXxlNzA86xYFXvW7ycS2HBAZ5C8O1SkR5ZXef
biW+JczQN6YdZ2iR3WCs1lqBM4odLZWZ02T7GEiYdnsI09Hyr2ymkweQeeLOjLI6dQ/aYYt9W5iu
sq2pEDtY19kmBnz8zBf9nSJUs7Gh1d2o3rhm5XJugvQMZvkhHl3Amsff1i70oucpQk6iGDX4nlrd
b0pVu/ZrHga6d+WpPbOZgIEKNNznzulJ4X0wfc22+sbckb3GG0uMw91UemhZGWbxySz6aqeHGJF3
ENdQPhD5r8un9eRGZKOARYWCRU+DqG3+GH9EbWEyBVNbKCyVHJneBq0b4NOTNFeWcQHv4jMSQ7BZ
WUb6RADaFpeCDlYzrbIOgZtBD17KIesP+CAFr3Wq0NVu2oAMT0a1irZqsodinY+i+5uqs2td+SVn
5ovW2qxHxUVI1rD4IZgF2nVBb2w3yND+WoI2O3QKJdrLX/X0SpqBRtwOUFcIFpYPt1MNXpORme1U
Ff+2BOSile6zsiDG0/vAAxl/ebwzs+L5RHiLQiTh6vKYmNIJO7ITXCL0/keEVvXG1rxrfZt5Kxy9
aiwcMYFP9YxHmP7t8VapNV6MqamtnTXa4TrHMnFFClbf+KKRV56rk+9HhQFGLnMB4khAOF8Lf+zK
JqtI7eAp7uIerDbiWUCDHCQTHo06fwoS2W0uf7+TqTEemxJ/HIzgybOW47kibtypMdieUfBFBxe3
AfaPHp5VVahvXR7s5E5jMBe9M/etrAr8+nhymptaeZ0kxm4U2fgJpn/9JVUTsGRzim7JzmjE59N0
JfI5M+hcO0bXlAAPpfLFRZq2WgWTgRkC7izui87X75zctfdcr1gp+dirNjaU2HfNlDofOdp87imD
khYuMSG5SNER8Iz4VYmoRrmycKenAGgfu2cwK8z4XDnN8lP5VRuCxQZ6GxlkEfUj2gKnNGxzShpr
mNzoNVJ68K2TYBq8XuKf04nob/SkmvepxhKdM1VeYoAv9OKBGyy+L/eXCPLExMQHQzWxFgE42ltZ
23jAdrJO4iuvxuL9n4cjSLdd06K8TKdscRZLzyyQJ1HxK7UWWd/XdIqLde2G0IzSdKrHD7jHiRp/
FqShkEGUY7G7vLSLE/PPD6DMQ9A+v1xLEwsT+7x8Cqr4tY0MsSlE0a9FY3s/R2PMP10e6sxacmGz
hWZAhU33//i8GCPybwj2JBDos2HY4NtnFCiwTFitGCCw5br3s7G8ciMszss/85tRojNTei6vHg/q
tOShWW3Fr3bZGRgsVZG/CULD/e2niX1XhUrtA2MqxivHdHGR/zMsCSYPB/8jkD4e1g3hwWjc3S8Q
fcloQ1lW3VOj6l5eQf+dnR/ROTOckRtLhPPoBKjEVIP/whsWILaEEIeP9pTnIuMXxrV6qnMTtKJW
ZY16ff96ci7J9biM5vLC8RytSJSpPir/BWsLDCILy9p1SdHc9SBxN42BBODl8c5905nvz0vMbcSh
OR6PS79UydR4L3YXGP0BYTb8Yd1C9VcQIguY79sdQJEQCMVcBqNYtziUttXQzgUE95JRkT8gAxet
s0nrD6M7akj3xPKzSPUy3iOEva1Ur/0EJlB5dHwbp74BQFx9ziG/lsiYmdcYVufuCxQFYUDQpgTs
vfgGZTq17YAU90vo4JV0WyorCW+E2/TtZ15TR1uVmtU+ExGb5d4y8jg8XF6Dc2cYwJeJMDOVNMtc
rLnbdZBBJiN4cVGN2qMWN25Gvwh244CbW0kMeuUcndve5LsEEbNPCBWs4zWvUiOC0s14NF6s73ph
inxc9U6P1FlcTNosveOl/d0AAyZ+ujzVc9sNVQOS7Pnlccz55vwjdoHnSjpjpNpL4FrI+5la2XZb
6H71j/9iHN44PHmhc5O7L8Yx3RxHa+G/mBM6arKoXIQxcaC/5pFw7qYnksXLB3wgedFinDwyJiO3
Nf+lqYtmjXxhegfWpt51bR5/uTyl80PRNoBbQ+C3dJgHLoNsyTyUqUl506X6dxlU/Zei5i39L0Yi
dQdFJiAfLq93gVwlmXEcvKRx1GxkhvVeVXT6PXs4uPJUn5uUjVI/ghcsFRoKx+tUSrubUoejZ8SQ
zce0TjGljQscDMPCv9Y+O7fviUJmGW3IO9Q6jgfLFJJMrQi1FycKi3gT6/2EZmXRTdkajdP84E+2
PiGaN+VXlm4+UH8kB28PF0VqQEk6eQiNkuOBTZUGhd1gsx1XbvWN81F8wrbtOyAQ/95IomAfB06E
mGpclPcN2Igr4ciZec9OBnS+QToDd16cd6hBY9EgofbapH72SQMgNa7Hzi/uhN2pv53Sjz9VvmyM
K9fMmWuNvPkN8EkKCxDleNY07rIx9GT0qlwv+wuYC/q/fY1WgaNJ65mo4RqJ5eyAbNn5CocrtNy3
TeCWXWEnxLXhlH8tpyh4HOrwE6qP2KRyt18zWDu9zGwasXzWmRE8+50fT7BEm6HKO917GdESeIag
zHtFEGZ+u3wcT5YP7AwrN5f+PZvq7DztP+5MM9HTTLOj4rV2KvXJzwyPmv/goqnijmZzp+cmbOg6
ta/hzK6NO//7P8aFHEG6FYr8VYU2j0Lg2k9e3+f7VAMxgIEVnp/9GLz3LZwnC3CXrg7XAUDP40Hh
jHd+ZJnFa8dqbqZ4sjayKghjkft/9os2f+9dx3hU0aikUfed7/Dj8Yxer6kahMWrY0d2d0NxydRX
TeMU2sc4iGP13qM4D+fMYATae7y8ixAW8adcuL0sX+0ca1LadTlaEGN2Q0m4wnjIctaW37hXHt3T
heT4U2fhfobUQU30eI7jkBepZQ/5q4dhzmEQ/p0M4jpaOT1WnKh/a6sE3dYrVZ6Tmx3UF3UKntQZ
lUVj6HjQPsixihVu/mr4ve5uIttonmdl8XFTNlezoLODwWNmKYGaAR84HkwWNrKqtSpeS+Kdr22e
F08wdNz11Gj6tQL3yamfJ/bHWItojVpjBWQgK14xabGHbYPz4Ju4hXwnhQOaKQPNlTICNT7gMosU
yFNW9tAXr25ReE8U8rMdbUCJcHQobpPBa6+E6Oe2iQGSFW44yQCyTccfceA1qEIzyF4bV/fxd07R
nnApnK0KRVbn5rX2BL1ze/lyO4m9meSfgy62CWogGbKZSf6aVvl0z87Q2rUboyK+xXIy+4rJXvh9
Ns5cIbASXLlYz+2atzYFr+LM6RXHEzaRfxtcVK1fWzOrsfNG0nYzdBoqp9Iyh5fLEz23baAjQP8h
y6LYu5ho4Cm6e0mTv9paWT7JQRvdTZln2JRdHufsBwVPh2mFiwze8rALzXS1qW6z12lM8rWf+s0K
cZtfwNm+D+hGjOs2tyNsmYvsGqfqJMqZl/LfI9OVOP6c5dSJMGir7LViv34tPORmnCmFztKGxY1q
O//z9L+cncmO3Liyhp9IgETNW+VUc5Xt6naWN0LZ7hY1T9T49PeTD3DhVCUy4V60N0abSYoMBiP+
wazQIqVUmYUbYXTa6+WpL0t4kmYtPwA0CO8odi/42tMfYKGeX1WxWR6twb4XorKeRINWicg6xFZG
cQ0reea8gJ0D8UVMBcq2LjNVPkGbs18c8fRUQQWAaA46rxEBwSN9xUlzMR5GJ+SPJwlnjRcAY9P0
WZcNU69Shd95xXFAjf4+1svwYEi9uAvHRuDBMDqIZV0e8czOXdiAaFOIhX++bk+A228wXvSLY1Gp
dDfKRtQ3jWqza5zLM8fxZJxV/CntoRixISiOU9egw6TjSAEnGJwMcGGKH5cndWaz8tjmuy3qF7y7
Vw+PLo9JCOIyP7ZmVWPs1/ndrdEh8hiWI77maaLlfdCS84mgSZvW+5zQnPEPl3/EmQ3Lj6A3QfbB
7byGwDZdbcQUf/mWRThRWoLCEqGkc0NCMh9mlRVvl8c7u8JkV7ilMeaHZKcztLoderM4Vqmod5oi
yi3yzOJmnv3imvTf2cm5FJaAJHlUKJfj83v6aNcqtPHsIRDF3WaS5fxZ72v9tmml8YQwevRnaM/l
uqT/glYdLQpOyBq6bLjRmA6wuY6o7TYPI14kbVB1gyy2Wjz61zxpzx1+61fDzuMofiDMO5Vwm6yN
yyOnY0RaPfeQKHL1T4bXdS9c6vMuBMnw759/PwtiO3wMJko763RJI0cvUkdOnBDL8B79ysBCA8bg
t8LNh9vLQ537egvcHO0bVGEJNKdDGSWGFsMk86NSSTE+5GYSa3fl2CEaRY48ht/0Tlv0xC+PenZV
AfRByKAYyX+no9plQ7m6DvNjUun6q4pzzzwofUy/G7XwXuswfSx1iSXD5VHPXJn0fmDoUYSgtrIu
97rKgs9itvlRD9v4Lz+Z6kB1sL+33oBQ2AbFJ/wG5AS650Zq+GpcKcGenfSCKKL1iAfPGsJIr6cM
DU3Pj1mGoEcYhsCXcL7xAk01xq6TM9YsWY9hy+VZn/vCoH1YZAIBsWcJ+7+dT7AiSlZSEgyGJr8N
TW/ecEdWOIoIpJWAzv+HaYJuJxbQAKJ1uYoHflaZhayi4gj7IHvTUqPeohWXvsw6xAlbAU1DgSyq
ni7P8ty3ZQ/DFuQ1CQp8leN5mh6anedkx1GEeK5MhbYlDYq+GnqLrtXQabvOtNSPVMn0y+WRz33W
BQbCjgJaCnjvdH2LucFiu7WyY90r9xGDHYVg1WJNUVXVtEXgAwU6u2r+DJO5REGiC8TIZVSLIu/p
qE2PEqMWR8yXZO8GHu7wecAQe1uAy+m3cVs5A3r7Hdea9EP7s2x69/vleZ9JF9jDJAwUu6AVrIHV
c9obeljzCwoxe8ld3Ofymf6JN+4vj3PmMmOc5Z1C1wLQ+CrdFAmSj/gWpMc6cr0GR96p626xS0nL
Xdwgy3bzH4b7pVO1sKroz5wuLDUYQTneSY54GrOTyhJnwwd4++GMc1WZYWjw51GJfbsIY/1vwFWw
nwfwvLgcpkcEZ6xtixPNGHQQXL9WDY/Apm/Lm2KMi+9pPcwvl+d6JjQs2EqXHhuvCJrip3N1m1Kk
qVunRzNSIGucrvPSfYGv19+1P/g/0yS3r2yaM4eFEVGCAexIK3MdggfPGZXVWumxqRv5jEAn2BaM
XbL3mMrEv4XW+0FWOr28ssZnssCTYVdr3PV1oRmWlh79qHkvkUS7x+YHTUxYsfU7auL3oJifbdV2
d0iVl9fYcWeXmXI04uvAe0mUTpe5LSYRCsUXnvsqOo4uvqZ5NL0r3ZoOlnKHPy51EQgpPgFaAAwD
4fd0ODENqZYMaXZ0OvW9bWAXhWZkHLXesK8Ri85E3YWnxfEnmPPnaiij68LC12V29DP9LkT09M5s
QiyjWyQ6D7GKUWzPJQY1FVpH/2WWvw29+qR+7aXx0NYZoNIEfys8htBS0Cz7qyINvDLWuV3LPQkU
HBgHEW91hdqo3QqRWsmxzLseQ6NZqP5O1Fnf7hvN9bepJuow6GvDnm8un9BzwY9CF3B/iEdI6q+2
TtFFvso0N+Eydaf70QZD6TWT/cPq2u5KnnB2KHJA0uuFubBucYWoJHSG1JKjXWjNrVfP7W1fFu6n
rB3/UAHj1+VFmZIaAmhcWmrLgfktJdHKyU6nRKZHbKeSg7dYio1ph4qwy0XyHxYQ0anFdXdhU60W
0AVPjzw9Z6+Z677Ha2pCZF9aXb+XmYtB++XRzp0HkEX/P9pqo6gJETEvQRFXyApEflehGfFo4CW4
iTMsUGp3zCFVtcI9VHZbXEmB1vjC/y3rgksFtQmD21kt6+yHWCv1jJ53JIQBINWsxURWDDgiLeSK
QA9H8UAZzv6Sx62jb2ZU1e6yVIP3eHkdzu0lmH+EPIgCvGFW2Ymou8lArzM/5niBwV1L3Xsa883O
sVMt/S9jLZxZULiLpsoqEDipqtza0DKulCgJ4nwxFqtiVH7HWtF6vjyxc2u8ADkXYVjgfzQwTrdu
BnBSm4oyOdI3VXhOmFDkdpM+dzvoGZ11gC/RDZvWmJ3pzlBG+YSDnlZtQX3Vny7/lDNBifchsRe6
9WKcu4q9kZ/Isc3a5BiXmftQxIPpb1xtwEXtR5inyzfPUVW9POaZm4zmN3I8SKYuWLbVWtMJc+ap
AuBVD6P6brdGY+zdJo/dtyFpah/fT6+4plxxdkweTbxSF4XWtXqoEqUu9HmMjx4uGnfhPJYdzZNh
vHEg/D3Bktb+kL2/nKNfT1Ob4dDiXwddOwt1OSLHetQmzQ16gaR4qyXZi02WtHGSCBfRy8t6JpXm
OcqHJEVAQGLdnDIHVeoujqbHxEAIrVMCy4kUAbVrrIRzWwb2MQ9gHt1caKvN2xqRM+InxFL2WvpJ
JG1V3+alNUT3Ay3O6FBXeP4E4di715TvPozMiaE1teDXKBOBajg9NnEMWkIYUXIs0Bvi3UvdHBH7
yKwwvfcwGdzYYsqaje0X7s/La/txZPbNYnhD6ZYG4PrVHQ2Trgnld8fIoD2+cY0k7ehMO9jMIkE+
mhujmNV+6o1roeJDDGTDLjxAQClcplRXTqecFJ4Xl2M+HN1SNY9l2UOEUBigIEU/fLs8x49DLdU3
i5t7kXLz1wkmrhdN2PrSPaYWjtV5Z42f4yiUG7+f3Ctb9exQtISJOAAcKOCczqpuBnvsjcQ9drQ+
h12pgQfANs4e7/MCw8/L8/pw9JdpUQUjawZ3A27qdLAqgdk6J+iBex6GWFEbzf9agzN9lfjx/LXs
s2v57MfNwlMWmumiqYSj9tohea7MDM/BtHgbpJ3vrKZtZDDnfn6f+dX8bTCH8bZIUv8/TJN3PLA0
9NucD/iCMFROMfpN/lb7jbMtCl3TA9cUOI/iq3ZTtYky/tOICFssCBkg36s3dcVJTGiGZ295NQ+4
kHXeIwLr0aOckgIRfm+4Mt6HvIgPSd68oL05/wDMTz/kZDpYmo5e/jY6XbibuljbKd0e/6Lb0u0b
Gck6yOHrLIbQoX/lzrL4t3/rFnFh8IoXNkVjcoOFs3Q6dl4kUuBOk3ypDLyGinmjupvL2/TXpf/7
ECykWHoMXIuoXJP0nA5R25PWOa1pvC8eEPuyqdQbpb5vYpr1+5FH7luFwv0+9VL1F2WA9iHp2k/A
odTr5d/xSxTr9HcA9wN4zVsegCPx9vR3FKUCKaLP9TdbZI5WIZGFJdB9ZMpO3eP3W4LuKGfHinc2
raRp76dJZLaBG7bJ8Iz71GzdRJ1Xdj+UUmKGIOd7fy+2eN9dLAItjFpHd+xvtbgEyAC21e+fYPi1
/4DVtdHqV3ob4KjXP5mV08U/rkxtiSunU4MBRdkfdZsl1K3jjnLUgCCBEX8b0cxMnkA6qG/JFNsI
u/kh2PrJ1aNdqhLPvonN2jIXsrCembsiLrL5ftIrw3hxY01mwYxXgdxORRJNG5HjiXrQpjINnwwg
1eVtgti8fWuObhLeVjnWj5/SlL90nd60ryAnVtGNux7gBAfeg3sE6WmNlJ0B9IWuW0/vQI3Lz6Lz
4y7wjdTdKOFHWHf3V0qG5i9+w8kiwrMAOAHUjwIpyeM6nsZDoWVmqX2zs7iyUbmdeIgFAONrfKvz
0Y12dW/50cYFFmM8Np3Xbn0HB5OdHZYoBS/VmnyP0rT3TZdSM7ZYS+OUC/yr9zZ17FRyj/N6g3px
m+ppMJRz9Gx3UDEebE+ZeGNA3S8O0quN4mtrhWF034SVNdfP86iqWj2qfMoPlkmP5fOc+JjSpmWX
27SwE63KgwZH+v5AN6a501E6b4MmwzHxZTai4bFwGoGpuNYl351WYgJVWs38ahWuq29bredMZi6u
38k0jf2NyrU0PJRJjwXbmEXlQ5lldZLsu8ofu7vRmxsqcIM5hc4TTOfsR0pZrA/wekE2yTW1In6f
rCn2ghaXkmST5SnmRaORaVayd7IhjL/AA8ne/Ikluy9olLubGkuq5LGqq1J0FAssWvOBsmtbuzdR
xvnmkh7JnVn72XPdzJ0KpjBMnIOdR0m0a3H7tW5HpCmrrRLgJndz3wzVDuPjTAUqG/3PRdYKqKWD
3foHkHppGEy2mvzNGLVms00r5ET2ODl38W2jUadJZDJrn1sus/AG7dUYn+J4HuWrXw+VtysMR3rb
hTfZPhS6vjjHhhjE9LvISPFZBYs7uve9VRouzYM2LDZ1HSZWME9ICJmUSZ17dxJ+/crryeqe7NJG
H1AYc4rPjGUWXyrJmX1oimZ80u2mW2zaJX5neT030W3dC0x2iqJBbs+CGpwftM53k0c9FanzhF4H
YtwW9pkzbFIvQVrSk6DY87kob3pr1O7jjobcpteTofgWVTLqNiPX/HfPad1pUztl9UL4XFYNQZxx
Z5VCTvemarLsyS2H+Wc0o9V6G6rSrdIgKZEWSmEbNqErgqqPB0wyINpMh0iGY/40DzqCQYGZElyr
rZZLGT1aJCbhq5F4+CXXdeQbj5beaMVtmJfNWG7Mri7yV+xAtWg/9vUo343eqYvnVnczVW5blYVi
N6Bw3VWBm8d68neoyU6KAFsbtxSbfIhz+4sO9NC5z0sgVrduXUa4PfW8HjYcvU696p4migglStOs
os0Qay663rljhXcDmp8VpwZ7lybaOD2yZyrIai/2vzahSOVWwHSnst7WNDsnGel/yajRP880B6Og
IS4ktzGh2cAFTBf/hJ7f3FtGJM0t/oyLjWrf6ObrLLVpeIe1aQJH6fUu+WuoevvJ0kxZP9gdd1NA
hBI0wb1Ib+6QYfMxjLKFQlHBdwDnDLhQ659xdU/+6YC62k/I6yTHicqes/iL5vOmTBL7MBueNAK9
cZ3vzlyYX+ukSQy2tzSarTPN+LuHlYkHgq+5bRuUkCijjYCUnVCDacs24P8X+8zKqxHA0eI43k4z
FtuGnPJNm2r5Swtw0UMyqvTGGxx00RTt2wgZUdstyvyuTse63etSydvZzExj2yg1aYE/qUmheqYl
nb4jqcJQOxoG77nXZg2DXjSfjK0V2jhPmFYirHQn7Uxz9s2s1+ltD3OpBYuQZb79Bk01/xH2Fuc6
6zLY6k7j99azF1equ8saEVoPFfIQPbYo+mw5d3ETyq82LpjtNsMqRu7tRljFxq0j+3UWRjJstXly
ey+wB7svo6D2eEdjBpWWz5GVhuqY+SCXNrSJRBJEtb7Mrqx63MpDUMx7sgAx76qOEPWp7EV/ow+F
4NHWwCXZ5KPM53u0m8PueW5xJyqzMNWPDc2jf7nerOivqJim/Wi0hf5DuU6Ez2I7A/WyZZS1B7ua
ixfdT3F7KZ0msXfmaHUVvEDH6jeVU1vjXqO5CYI7LRwcjlOQjzcZXRK5LULL/VqA8ZjuB+X12daD
ydfddsqfXgAiIIExzEoVD00K5muHzvvo3BbGwH42coyqA/qIZfPZiou4OoBl6p1dqBdg0tvK1YyH
voeZaWzbwY6M71PeZfGTrtWzWwQ2lhfiIVoKqaABItbT587oNiGvmeprlwxVGR/QXrA0d4s+Hfa8
l7OhVTuDxh8MMPClaDhwk8NYPs3zaJ6HnT+l83sS2W1/U0Yqe61rI+qeQ+wR28DjGsEcnSmO+1Ip
s8LYt/P+kCK+/AoqfAuLGDkz+L2rN72p8C3VpWO8h5hYxwFB/2goPy2gmGT/XJ7wh1SJoXi7UwFf
JEXp4Z9OGPICOlGqEu9ExeLYTiq6d/Ew/6bQi0cp3XBTub884urFwuRgEAsgwYvxyELBPR0xTWSf
ktjK736G4xqS/NXwZPS58aA0LGmjqk4Ct6xMbn5lVFc+7+qNvfR1qS5SrPj1JoQvfjp2gZ+XNTVa
8l2pasSva3Lit5yS1Bb9m+zam2H9PKJSzJouPTmAQhYmHKeDtU3k2fSnkvdIKu1zAidKPXJ3lOXW
gM/gITBAIfdQ2L3tP+dQdOtdrau63zXRTFKWmgnMAjhl9W0IKP/VAg3cU+ZVfv8vNlaYsm0bI+vi
vwdN6voenkmu38Z+0/6sC8fJiJteXt7PgBz7G3K9wryCdf2wcbASQTycpxmHkcfuao/2yei0VTLZ
7zPZMqqKemNEL6mQzf2g9Q2btu7KZnd563z4fIyJmyUtVayHFpzt6Yo2XeFNgoLv+3Jr4XpPLzW+
6zRKJ0HpR113bbesn0YsDqWRpe4PC5ats5pjNMxFPstYfx8T6PX7qjKK7gXR2mG+t3nIDIs2zwyr
h69nbwuRed9AZ/QC+3UPttSkZfGYBQmMzuyLrE3e6geYpHPzJKqiM26yKXL8zzM6wVWMhS8ZXxFU
pimrf+Kpwik90HvYCWNQdqEe/1Vxk0W7MEWd98n3Fq96AXQx3YlOGG+6tAcjcKy6BjtZ0UXjkVMl
7V2Zy1m+Wk1lNy9RIUqUdmZz7MotKG892mhOo2nepjGHMLmFkI40Ela5AkN6SJvazsUAL+nR6ekN
dy/o088Yr1ut2+KCqJMaJ7u8t/uxxOJXFTTRwqTq28/WzBX21Q+jvPjuysbGWuzyLljvPLpAdLh4
3ukoS1C7WoWsuKuSGAWc6Y1+QbSL50LDfyr2ntzZ/F4OmXalz7W+EhzYbzyQ4XJRSIXZvjrGqpGj
MUilv+Fx7cV7Z0qj/aSl4kXHwig66N7cb4WXmQkKE2aNE5dTptdkJT5MeXn0LyGaEgjttrWw/RDp
WpT5hXhDvtfcuF6avhZDKQMq+BYpB1S24PIafyi8MGvwv7/QE0CbPojBIjzV2djCiTfXIquIlcd7
QiKiOZRhGGiDMx8wGzU2Raz+1mItuTc6K9p4NUofl3/ImZmz8hx6RCEoNP2yev6toYknKNoCdWa+
hSqOb3WYVzurbyZEFKV+36FXe63i9OHMg6WnxsMFhc0KiN3V7momtxvswbHesFlvf7rYRz/5vHuc
e+g0rh7EXeLhVqrSOTuUPFR44jZas+tEX83bcACftgdrEV4paKyqpzRL+FFYDcBj+CXWtwTG31Yh
0uj6Q3Wz3oABSTTbC3vn4USpBzPao9/QnZrd/YyUhP718uqvm3K/BqaDCd2GW3MxzzodGEd38G1E
xjcpvfBvMCZNvm2strqpJf4YO1nKad6mYSLfUr9svtI9TXYQb3XjD2+bZQEg/hGFARpD5FgtgOXH
ZWLjH/HWtb33kjTC3eCH6SiSwNol6fTKtDv82dzBDQEbQgABHUDq1kDUT+eutMp35wIhDYNn3Ysh
tGZjxTz7QSITr6Wm78p85pVjWOW+00v7rim8a0JMqxvv128gXQJlthCBMC47/Q16MfDtnQrlkFza
5Ad9j4PGnHEWw2vdwFW68msotv0CB1tECdbV3KrTqMPghLoXoZ8+DuMU3c8JBsGXV3W1k/83ikv8
hrvMeVl3ALXRLygaECbqUlp7GYfJJsWhbK/psXUfObl1D1j0mo3EuVX8pYVOEZkW61rn0OnceQFA
oMDOlwbnVmR3uJ/EuK3hEXt5fqt49Wt+HgxDhH5I35FeOv1gXpjrfou0NUpoib6tNVPbGG7SQguv
4wctEteMFc6t5wL3onr7S/J1dUBNLmWeRtQOmjIVz0KVpGKFEe6GdPQ3JlD8oHPS5EpQPrueyIKA
guJcALw9nWQuJiepsV7cD57Ou1+lTSCF5u90vJGvDHVmPVHjJOXDtp373l8dQuzwRuofUux5z08l
RCoEs3gQWf4bWgbWNrLda7S7MyvKiAyHQeHSiV+NCHN7HuoQTTBQn+M2apIZ4zxwJVxFzYOY5LcJ
jumVW+fMgrItGQtyHQpI62Mu3Xp2Or4yAkFwbJ2egufgevALk7w9XN6gy7f5rVK9bFDmRcaOlCrp
09r+A5KNJVI/1PfmWDf7lPfIthijckvDuFmcoed9683VLgyHP9ZhX0ZeXg0cReAd6yQGbu9UxB10
pjQOuUUmXVG4KZHv8735P+wasDoLngQwJIY5pxsUdo9yzBQjoKSKcMupx3mTdH3+DFWkDoSmrmUN
574ffSE6VSARuSpXByLF9y/qJgJMtGwcZ8KYg4JtfiOt6eflz3d2JFp+EJm5mOhtnM4sQaba1dOC
ScFiED8HqifOJ4MnoBFMIpqPl0f7ePpo8HP9cAEtXiBrWad5boSZwibeV4AeKBb56S5GkPDQTnF2
p2eo3F8e7+PsDM4d/WXQIdD81/o0CouKmSqrte+kbt9YGaYZUtB1c7xQfr481DrD5SAsY1FiYS8i
qrQmhyJNiRd53FkYmFlu8VRZoWx+OIObZW0QxW5TH/qxTaK9rTBHf6INkqb5ZuxE3r9WXu6MN2Jw
7T9W5GWp4THx2KRw8JF7iJKCqkstRXY4CkO7DrgV0+j76MCv2MLQjXK6Ey72YG4fp8bt5RU587FR
XUQ/HxDJYpm3/P1vSSYiE5Uxhr29j1JMMrlGPHFX0OHd4zFf07kar2GHP4aiX1F20WxZcDPrU5PF
80AaUvj7ri3TfTf18TH0eor6Suq7pNbax9zktTGEfXkln/5FZz6NgqQCsCgWxhM7fC20K11lUrgb
oVbKSg8DO7LVpq+xl0ryrnqfe3NBXWB8HtuF86CP2NlRgykP5TwOr5Zbj7vcn8WVHflx/RFQRRwX
NRRCFxSs0/XvZ1masVOSGlmlvLdF2+1SGLz3siznp8r2Pv3p5waGgcgn1BX+oCh3OhwIG666Dtlp
DYj2l1pkqdgkXp9WFG/7eYeGj59duXs+Hm+gSjypON58ceBSp0PyMb3KwAp8T2+naIO8LecyaGkF
7HvDj675mXzUyeXNjFyhYGchIsbb6XS4mXYIBtjcqm0bN1sL0lXgtJ34PKq52Dptr7b2TFM4zrP8
OxH06IetS82dBpZdOuWVuX9MrwExULYldCPhhPHW6Y/JU9y9OqMRKHrn6pBRSE83OAvL8krR6uMu
WsASvJJY4EXCdXVB6K3o+0yinxoXk3zNdTe+dzIjp63Va4Gded8v76Iz0wKdDjh00Vam0rcKGm3q
FJG08C1LR9ZYIgv55MlSf7k8ypmNw2y4Fha9RtyqV3u18lREL0NHMzVLrFc1yiwP/HQY7rui7kRw
ebDlS5zGBuDo3KycRHAtLObpl5rqdEJiMUSBtpXyXWq+/Q76JZpvERzW2l1lq1E7xI2V/mF1mhuJ
mMQmgXnJTLl5TwdWhquWjG15Fs3dvQ07Jw60tqtpoWn6X5cneWabMNYiqQN+m2x3tR09AxHK0UIx
1aYLeSf5YdvErKyAYoDcSar+f/aA/9/cFpMBPiOHf32zt5QOvM51gIinc3iTJV52Rzc7Ag2fWluI
FX9YMfvfeLzdyQK5TVFNO11L0trGaRSQdDNPnJ0v8GcDiuJu0uUxBgBBXbtRlo9zsmu4rzncJC9o
rnyUBKNTK02v9qw9HSK32VeFcr/Al6gx/Qibdqd7rWsEidtQr9OqtpNbNwNUME+YDeiFgRlYdTXk
fDg1/CSaOwueGsUmuGynazBjbNbYWmXvC56AODWIaVeM2IBk7vSHNVnC7OJozmsJd3WkGdZ3l0ya
OYZwa+3R9q+eoqobDxLkw06BhN31hmdf2U4fwg7jQY/h1sJhhVFXR8WOwxAtL9PaKwQKNLR7cFIA
KWEo50ow+LCGRAHeSXRUITkAB19dyghDjm7Vp+LA0Uz2arSSw+Q3Ykck/3r5RH6YEr0+4g4fisKr
Teg+/Vqjp7VOhJvgwcQx9Qubxr7D/1JeqWZ/HIV/GlnEJcDQuVmLW8SzK9BBa+2DUWpmvovTRIgI
YDLKXt4fLx1hkZf4gt4D1boWEad9b6mxVN4hxDf3Bwrmzk1YTNUWtMtVnPeHcAYCEhMmgN5QInB+
Xj34Mtdo7NKsvUOcWgiU643aho5mPoTIO2W6Fl4hhHxcRd6xwAFhiqKlCSvl9Fv1aZemTlN5B8uZ
xh3KuvN9WFvazeUd8cu06veYQr11ccwEV0ZJAavl1QHuHReXuRIAy6ANhhOYRpMVzW07lJ2z9ZNK
RNBuOtsdHjkhLKnAMjQ8oMQvzTtsL50soGksfO6Q1s2CoQHWtMlSVOSCaGynZm9g8vit7uz8H1jF
zZehmr1n7OXNFztEzY18OJv+wp2tuw9TR3wZxk7pQUQPztjQ2RVxMNAk/5HQvuo2GMrrj6Onj+9y
ELRxa7SH71VCPW/riglcet4If76jjkX8S61KiYCOUWgGjtvon6IFm7LxBebgT3rZq/4hrFxzBO6Q
Oj99s8XBXkhLvobIWr7nYgZr2LsUSB4iwG51QPCp1U1oq+ipbPtB7bvc1fq9Y9fxvKVzmZd7uhh5
jd6pnrg7ZxCR8eI1Vftz6Mq8OOAh4O3COTQM4PPjPPw0I7y6t9HIadwNlhkPqC80dppbmyaTabal
lTvm1V1XDB5JnDPS47ox7KQzTYBTURMWW+GnXf5ctFkEurqJ7PAf0xq7ZEfK0UBZ0mMzv6UFPXsb
T+Y1CPkY9FXN4lkdtQMS0bje5+aA+Eygewhja3u/lcl4WxZqHP/Jq9quKb6ZgMeMppumrzQnzHQO
XLBD/gFcHnbEV/bi6noDS4jMBg689IJYjjX3HMns2ahkT78tSspDUllqm+NLkgUysuZ9h+51EJVz
jNN6gfqo8sIr468P+NL+AqwO5FjHqYTC6urEzW05YWif7EJnLO+U276HPXJOjqfVe1eU1wC/H44e
cnHELK4ziOfICq05QLYIZQaeNbmLzBwh0cEXebOfUYixd2UBk3E7yxwVVmBEwr6lI+qpXduVAslP
vfMP7ogM3cG1knje08HXw11dN7oXOCIB7Snaoh2PZStdGeCfNOqPZQe28AuEGRx5zYKk9mkaI/1u
UKYJfhuht5pDbOWfchLw/quKXKPciXoQauu4KfUK20xHN2haR+kbOx+M8Dnvy7Ld9pEogIu6ETkQ
TYyieWshU7n7ONUkev/4O79WYlDpc4pH4oOhVXUZLNftd72Pe2vXAN4snhAnNszDoHRp3IhEpP8a
VpLaRaDXPK4C4kXivwyuqD63SR+99TSonY3Rz/NjYrRx/+hCrdwNQ63iL0Obp/o9v3WMv6c2iKK/
o0SLEK2aJ4xJQhMy+gEZcRc/ryLF0f7GSTE1BN7UDi/xiNjUYdL8Mtv46Wg++qUxxT9NdFcOvGRD
4J/0YHxrZyO2jh5bh9WB3ECLc9rAMZKmmbZp3OTiWKuoHqubIZayuqFjOQMoSpLIwAso8l0VxDQ3
7TvBq1Tb9o1fRy8momvjF8ecjZ+KhM5A9dEwogNKTD7C++Ae810I9y/aWI3j9cfLB+9/DebfbwH6
JHShloIAdALq/KutD+p2oNTklXcAqA14dzVVHBf00XLgpVaCUQpsjn2z99zcec3GcPzXjwgLL1UR
cqmnJT50QdsIQFuKwk53A9Aq/q57hXyKSq5wuvgWakEob1VQxjkQkRk0QscIXiXjhK56LEXxzB4f
kk0BQrEJqmk2FN9LL8uXXouG6hPmfVq+t708LHc6eNl4U9SF2eibaND1+KFvXCMNFGw+KGa6LPAI
K0drSB+1PInjXYFqb48C41hK76s1tdb85mizZx8Fyh7fvVaa7qazjK699RBmiIIu0U2kyIkHInvy
p7D3gEyEEEn2ndMm0xNo1tK4m7q02+WQ7pO9LzO/aVgm04w3Lq5T7Tc6e+5myqoQZStZ+eoumaUN
7kZG9gTMN6xr9E3nvpwDQyZRuKfnmD5ZovTbp7goivDNcfLeCQoL45nbuHPLaZ9E1jQ9hllUYanE
ZlSbMDYh1rWNRqs2yu12+jTAGekCoS8dWzvGiDQFxy0+NcNQ3Ey+HNMNTk2dfovMhhfeg//3P2l2
Lr0UdvI4tFySokHuWTauSv5K4b4c5yYPu2kzQNaOyg0+hrLZ5hlooK1uxtq0DbMqtbdu6dnahr6G
LJ1NK7jlYFiWlofpkjnlM4YgfdUPgQO2T3/WCxm6P8BTaPNNMpllvlOy6QY9ALqZZJ9IWey/x7po
01fqzvNWQ3PKu7MTL/oB4tf4XHVwZW9Z/kWq0B2To+L8RDcgOfjICRSLWtuG9iwOpp4kLqC20sTN
fYzMY9iasR3IsIu3XJ2IRcdtMU/vRdz7xjNMQXd6r3z0pvLAEGP2NKYyi0HahuMr9Aog40JXwxaz
Otqyqs+Km6gUJYyEoYrYx2EsweTrXpiIIBvsIvur0Kbwm6VVynyOlTHzwZNBl3uATfmNPWjT/1F2
XrtxI1sU/SICzOGV7NxKLTm/ELZsM2cWi+TX30XfF4ttqDEDGBhIhpkqnNpnB/2DMyOFuOuk64EY
1UOVfMCUqEj1vcwJcj5CToykgPnbG22zAfnJiu1synL6MGuj9cvklySPmDN5ar6RaMx630uzvtuX
EdvcIWq0OLS3E3IoM0jTek6/O2glzM8yDE2FstwuuvEcu0pqniDyuM6u1DLjDmV8Jw9TDensPvYa
xzjPoVJom7yHgENTOs4iP57d0dvC+NHzn7TPBu/Mv2VRpmLmUm9Vp3H2wp6ivN5ESTwaRHIpCQxg
NE0ezOuuq78NWmPk266z9Vc1pA/wOmAN121gpPbRRRFG+8nU0Of4pT0a036SuolZHiT0sxBjNt23
BPKOQE/sLtsc2/UjaIZC2TcMVM8+fFdPpP6klmKnLiGZY4CXZvxFZUZX96ksxMem9HTlN9WXgT6C
QOv6ZCiJ1PwxVbWfkRqnt0yM1iUGcpGl3U/3mwwZgMrVGSI1IXFg76Vi/g8bcK/N4TT7GTp3gT0V
ilwNfRN8qZdb6/uqslouCypCSWOAHEAxelvZROhltHisrVNGuVhe3HZuPfQzk2xfDT2O7QerHebQ
zxIoB1tFtMW4r+OC1QxevjU/eWPPlHEx7vptTdNsBV1VDr3wQyyXuv2shN0PKbshk34vper4Ce63
d6bnNPqmGIQYshuw8p9m+pvtin7K0gAHzVrOzOusPZOzWIZV0HxytS4iFNyoRH7Uhea1m7LtMgrm
qku+52XlfjRL3Hy2TeHUzpNrTgZngJG+x51SRom6HGo0s/Er+s/hM8erFGFpFOmGT81eGFtFYZH/
3KFMOpkVdgAvqCTNz67Va72vJRjlH+1aFLfylP7QIN4+3hK5C0KPCAzXwnXAKt6ythZGxnCSUALr
XY6S417YnKHrvi0f00nNvG1vijTxvWgM442idl9bdO0Gwqi4Pynu9NWkq/OLrKWcvLJiGj6aYvjp
hlK/lV2+IAbrW8XFUYc6w64NpPl2ZJn0W1unm+QJZedUo0ZE8Fj5Ec5guo4tRJJ2yMpT9cFR5Vjt
lqCVW4aW11MKMjUFI2XpHyxg+f1fLSVTxHRBQ1s99aCdH2lf9dsG5Y/BDs6WM0YFtev70+mPReXb
h1bJlVxCEpZ28xXqwKP2tauU9gmaR6pCvlgIt+7A4eLs1EbqPpD7V6jBECXuSdEBQSa/nXRnDjTh
ZKHu45noOZds6GY4uEgGhg9parspSWhWicG4FIkeUMHmD0jx9PqhzelO3XiGNQC9hGYsJ/7/g92c
/9++NZFHTga/1D1FnSuPNQXRIwi8d9c2o/NLtFIJ+AuQRd9/c9dXBX5dBLoYizFi1vPWQ0MD9RPg
t0Z8Ze3btPXkoZJIG56ifMrjD5ln9OTcYLh4q838ZyS++Wj0uyASQ2ShzEVBtxonZWYooEJ1cUbe
5hGl43bVrif6NrokNESf8HvFdSFtDBMhZFdb+mOcNZ21M6MpLP2sDdXhwMdLHqY0HdrSn5rWyvdj
oWPiFWFeujHSGqc9zjfl745nNHZ1FtbeDa34sj+8fYglKo+OJSkysOXWBKqo62Khq6Vycmyxm7wk
+i6tfvrFXmI9sRdG20mLxWPVWdavyZrDG8DeHzeO1eVhjkBXduibE+exavzoA6b/8zhn52E2Gm0T
e5G8y/vGBqeh9Cg2BIRkJJcasdm8OAClDTu/1T3pA4loaHqywvlqRFYVbXWHAjcMiBUIix9uIZL7
yQndapfNHDmJVqqcbvQxTJXKNmeNbiffFK7eP0kCEe8mPTFHfzTNUNkOak2Eho9nnfnTtBR0rrDK
EE5EvWb326Qx4uhMr8rTz2LSpetPXVYrX+ueo3J6NA1puwFgFS5IvqX1xMyrcdip+/dH/ZrhuECT
JBpg9kHBRZdjvUiWcvaAxNT0LO1onH0DpdFJ62b5AHZe7cEB0rNHV9xXtehnPbraicja/vv7N7Ee
OWySmFNAewDEhOO0Buq9qsZUwBbDuWzpAR1zZH/CZ45r6YluHqimYaS2ujG1Vho7xarU5GwmlXrL
Wv0ft0EvfCGYshAshiBv151xnqXm5nF/zpypNbbSdsZA1Ko24iERF5ofu5hXW1Gm3A9jkfvTkN/y
kv8Dq/w9iHkTmKVhzrmQfqE8rpa+1osB45K4Octwjtx93Hv97EP5bN3j3Ast8RM8NJo7jljtD7Pp
XX2LAq96yPpRtLOvDI1D+EwUyaAeeqXbiTYZ2k2rNXjZ+L2qT/3BXbRzO1Lsu7tqRvH3HRlW6J0G
WblYl4UI0RQnr08dfmaSw1Hb1PbOErOyDxX8w7fvf/h1d4HHpf++POhif8Uzv33jEp3MHClOdVZc
+xWDI2XYYN70OW762gzev9RVN3y5FvgB1AK+Lx2/1bXStHfzhPPdeZDK60issemHeZFY26GZkj0+
r9QwSUvsy45QpuKjDOOY9IBCfAWRG45Q4m7OvXV1wEK/hKMw9OGbUKKsUPQJQFO2U9qeFYivSdD3
Q+SXZdb0gWoBYQZ6l8y3ktb/cAzejjD6BLwEg/HN4rEut1lObHVsenFOFtLA2bZw1TwMlY7aS2a9
Pvhm1RRDcu6g3CsvE5HU9WNjqrCcp5ysqjkGoPriAXQ8JrGnRNvSy9szJzvdARptNfHTLHU57hx7
zsN9Cm7f+7MdOcmmzLLU/jogWGbPMnAVsh6IT83khTRhNl3Otf0Xxawg0++aotCrYBhYqv08z1T7
lovUn/bn6i3AsFosFegGUUCvBkMtQ8Uso6E609jrH6bYWjT+U1fnB422pOv3YaZFG8QbzeyXyHBf
58Yd3Z2WpnIK3I7xeUJFqG4SWB5JUKd2/Cmvo2o6jLOmpJt60o3jYCHRvlGkXLG2GDPYeXDCQAOy
9OP0tzOmL+n6k/nQnh2HwfvYVWzq90kMMKwRDZefm2xRts6tFe4VHQX0ozKYWRcIw85wKy2zxLnR
tvvHvILIAlAMd4d2M1jx2zvSW3UiosUcWTWN+jzaA+RJMRpPmlY9isaNnySiwifKe/3YWmgqfLUe
0Q2yDYyfoxa25I1X9I9ZhU8rKhGIpAttb/VpkYyGUorcOHdgyEA9M36lDlY8e7OhyT+r9J5vXPFq
D4VnuRBmaZCysOAcvZrIlRhyDYe0/mzIIWoDWTvlGBg9ksINH7OoSywGpN49ayl/CeUCCOtGAS6C
aJPlhnXji1y/AB6fm8CgkfDZq7uRjhlGam23Z6tz7OSYz3S+NmpkDvYPJ5JJvemqwlSO7y+vy1v9
a0JRIcAygi68zCgcS9apvnisjyyWNt0Be6qGQJvE/EGZmt6iokja5sYb/8fV6MI49M05YlOzLLX8
X+cq8rZLc6RFiSJAm8vtnM/qHGAOIE4Gfgi/33+0VbOTR9NQQuChQyOXSfdnAvx1sWyyB6vOZnM7
9zNKu5K2CL1IxbgBdF8/E0MH5gtnEEyJYFS/fabas0bE0AD4SVHN8n7QOjv+LAWd7MNkumF4A3dZ
H+SX9g6HDvyIllM8HkjL6fmvx5rUIRahldqXknmkpUE1e13G6VCELuc8Vj65lwqZT8dCowZrg1Kf
xLDxRJj/UBaey5YmT5z5oWRkkcBmzt2MH3MZzXROzZrYYTtNmzr1cQSrdG3//jdZr4PcPV185Dn0
xAgWoOe9uvsB+NoxZ/vS4WT0REfKS8ERTa/wwUnu58ouvilijhBRp659qMsqfy7qWn6pTczJbhw9
li/z19hf7oVboJRf7OtoiK/qRjGpVlmVZvxcRk5HTpQZ2UGMhcg32cbOSzyODoCjl9+ggKymOVdd
xBz8x4yjMbJui5RpT40gh4FIpTL8GYq4+BAq7jz/UMqmqzb5YMrphs/LP9461ySSFI4yEwGWxtu3
XhZQakDn1cvEt/GO9QgJ+1ybVekWfhnmugvwX2T2Puyiouq23mjn9VeFTX7eTJ6M2i3AvDrcSvxd
1e3Lm4A0hoOPB8kHSsKqaK5nM8SNqBsvajZve4dUnYDBcZR6alrBWJtLtIXJSgQAXhqHGPbTrXja
NZ+W1Q+VOvsyem7IFxyj3r6YzMGRNptC7VIilkf8i6uHvW9r3Bm+IC5Vn+a+lCWu0kM7BF08dfFH
jAxkcSrRIqjZyYizSvNhlVsowF2Wo1vt6z/96b/GKDfIQgGyS/OYIzo3+vYG2wqzkUztbbgGjTan
J+QWHrHZRRPXJDfGaqHcme00jEdgdi8ufU3MjhakLVjNRXWlN+xaGAD0nGBQmWxxpZGXL3ppRN05
lGN5nCt23d8tVBAzWdIuOYKAvBXdrsDVMPTxY0k14L4y1MMxIOesfynGIiaNU0514iJjqxW33xCt
px20YrIkpg6TVzyGXllnO8WL0gzPU3eYLjgQ2IAhSh/323agFtqmS7rYqQoTCw9vMcsP1tAnxjYf
+lDoQVxMaf9Ag143LzX28NPk55gY20/0oCdUy1MD9mXHYS0O+pioe2XOVOWZu8L/d2EOY5ESJXlg
5TKhQlazqTiJZnyApm8WT2FV2t0t+Gs9y5ZvpSH2IU4AgiIa7FUFUysVjDiz1y6ykcNd6YUFeMM0
lUGZ1loRlCYeEZssx6V4F7GGb/RR4iISxUtHjRz0D+8vtSsUlbtBFEfThcoO32dtrejqK2lGojKb
534OH2U3xgcP5DmQeQfQUYbZb9csw4M2hNWN1eafFwaXXGxBmeH2qrBUpFnrWVm3z6NnxgdaZYXv
lNDp+HHxlLqT8qXjsIB9k50Vh/efeV3RLQ/N4sohCSqa49J8fjtd4jpnLIxT/FxLJKebrhkwBRpr
uLEB0possPswNz4kA15Fs1onzxKLuM+5l97y47h+B9AKuRkdGiPg2pqnr9AobUm6Fc/CYaSboab7
Wl5Md8UwtXvVbJLv6eJ3mfe28un9V7Da1HgDoCB/mGtg5zCbVytaXus0VotKubhaOKa73Bri6S5J
29TcQBicUIH2g+bjeO7dXEz/PNXbxYpnRd6ODNOA9byOIFAT2Hit1+XPcmnUAFYbTb6cXiZVy4Fl
Fq5j5ebs9bM3qjU5BGY5v4yjxXGrnzwcPTaJMqbyTioDTQUOQzK86Cx34+8RAtOU/ppQKcr7CWoK
ncy0kPG+J6+iCkZPhvndWAtsA9040yffrseR6I651WhSZ2V7rmSE+U7eMQu3/UCbpnBTfQoKVR2R
OtLgh9+SaFG90Z1waO/DOTazHWhtNeyAVJQ09cMmE90HCrPqyTam+VvIChherKpp7P0I2aPcwrOe
PWQQatrtOycxm2Du7T7DNEiozuvcI10IIvhI4Qm9fM7i0GOXtwfaTO2n0I2KuzKl8bqfCs/qgkpX
yGP1Z15Yf2r7pnM2NWCp2DgDroZB0ek2zADaVs0L9PW0eypDty/OiI1TA38tDRNVv1qyncsgLouE
bvBYjNnOaUf3GWWIU/lOHLafM0gNHEK7dB6/WnZhfVuO8i5kM9E9Qbkp7b0gyCGlzUmqXxDLQbaQ
V1V5cMmmlJ8kviSHLBnTJbDZaJU7KSnxfLcmQmZrY3xNn0KWAzSOwNM6M/3ZSrqqmyGrdAgw0dSY
zTdXRo79tAiV5idozop2hApodXEweRjQdVRERkAVZ8zNoZGlep+yAqfNjpyEFjMRMj5dfKsnpjRx
h0b/tbU1ArTRf+bgG1AAfyE2c59KWchPxB2Prq9DYCg3UVnV3gZbDojMQ67nmzmPvAN8JA5JgVrQ
hQy8OIazgF7MPcW4O097S7rVt8qr6AdLd04/c6zMvc2kLDQeOzfKJtDnCKLDHq6eijm80aXevp5r
AtFp0cKpayu385CrWHEYtJOUqdhaZuvlx8kYc/XoauXwo8mLKNtg9FzVE4vm4H7sOHgadyIqhIOu
LMY5qor7wSkOJHjracCCMJw1p3DMlx55GFwBLDu0ZLPEHk+PDIS8+N7plDkPuH1X8qjgiWb5lqKk
9d7BprGAbCiz4gzK0FsfkJ5Ew93cqFbnD2Osv87zlDG5ZO2pZ6kXrpXRq00abIFjzPC2Y2XW+8KR
pvYBLyRlxqgwibsjhKey13dLUUNFVTjqx1GpXfqKml2HqGcwvdqlLoyO4qHA/7ZWtoTTtUYwp1l3
wU0Od2V9FpPli6xQ/qMvAYskkhZ65hTh4HdXnrWwe2GB2En/DOlF30CAc7cpxgx3k1rFHyshslNN
z+K/bshMuuVcj3Z1QU/XvjqA07A3UG09ZzmNFrxXkg9u6lavntMBUlfMZ+0Mkh0+lr3X3uIhXm9I
loWIlRMH/UXQnlWtXbhqZ8yxYV0YzLOm+cIdhVH4NhMUyWdim/s4nBarzoJjQbzpkiyJ//vmjH8R
ZrbQwngR7roFbXfFDOk0SZ7LUaU0avMoe+zoSx3NoglfjEE1D5YxJQe7n53L6KFZUfpEuXECXR2/
lk+/OIRw5ACKA1BdFWlj2o65p1XFc24VGtEtWZ9M0Z75NbrbCBqrerS01nZuoNj/uqqNcM9dQALa
yqu6JC/Abs18rp8dVY0vWCXGv/qwnHEst/NHtaPPcgNp+UcxaoPsQPFGmcnhdh0tP9SIxRqjrJ4x
kSvLg1KO2biF7mX6bVNVzkYTses+TI38VEZKuqev3EGKpZq7b1HwPL1flFyPPqyDbORdkM51QJml
aPkLs6hj6I74rdbPsq3yb11P2nUxhVYgaaefMxo4Y1BErApyVMSNWXddD1GQIMq1gBXQel3VQw67
dD421bMhuvRhEIa6GaUlvo+Ay/6UE0FQpH36/P7zXn9uiwKIVw/KpZENsDpv51qjkLJSp8+DgIdZ
Jym7oCKrIluSvne0imAYvn/FP8+xqr0M7KXI18IwHurvaoJLu6Va6CrzkiUz9NZSqQzQDNuNh0PE
zqqhfbbyHTmctOL6xiwV1u8w9vrPrAZKfVe7hHaTQRhVzUmYuAI9gFGwKYehPr9w59DmWVxwlfLJ
6jC8n5NTCCi62TQmVaCFxWQQbpG01HKb9x/saujgLQAxgkWajDasrMy3QwdxSQWPYUhfCifN543X
Wc1BgfK41wimPzgYrOBXDEQEbbB0bgVgrhAKBuuC6bFqUVHQ3zOW7/zXuM3SXhrFWOcvphXLXaeo
DBkqJZS1eROU7ZAdSiUzHg0YiSclSbVbWN9SrL/5qBBQFtsY9Jd0dQD83l7fQQsOWxnPTWaLNAIi
B7yKEnqwfo3ekFzArUy/mVWn26eNXX4QdZznPgZUzkcIBgWdw8L69P7nuJpOrF1LEihoxCKdMtcj
m3Z7o+RoiNMsyZ8NBAsHwsDmEFq3aR3SbAjvhrm9ZcFwNZ+WgGdeg0drC4bM+lg3QyQPQcLN5yZU
Qvc8DUZxFzYFZPKq8bKDhKj6+v5zrlBdvjwBiMvrpfWIGGjd4YwVagIxRtOzGJXiQ9co1bOTaOk+
zqmu37/U9SsF64d6j7sFGzP9k7cfOYpiSMTSi3DCrdvPldS/ysS1zyXH+8IXoci2OHen//WQThWL
NJVD6pJpAXDx9qIt/T1Ybk34TC5KdObM5gaq1lSUeaH1YDeOc25Kyj6fmT3cAECvXy1XRqZPYxdA
jNH99tIzWRZjlov4pQKbOSCyggurEUD9GLao027sgzR0+OfeziEaSsgviGpiFjF2316uYjBzhkqc
Z8qPpr1AnJAN1dacFRJ9ZWF2v1QHqT4Rxa4aozzQCmBHSvCULDAxwnReNlkcQPteQ7eh18pPt2my
ZNclSfEkXa8IdwY8EJzklRTnZA2UKT6RRdUZuY/1do8ttOjjjk59HDab3rGGBEMmZBlHKbVKPFGN
a+JVS1wvf8gst1E5ZWWmNj72S+fb7xXkrQchuzKhJeM0n+oiKT42aR7nsOASWqxzOETzNhJq86qx
IGSbyk7x853SzhhIcCuzh64VCFsorFXIRHHZ/nI7cyr8SXR1f0/ImfI1heMsHiBAdp/itlK+uKXo
XvNZM9Itmqv5ybaK0AyiIbb6O9UQ1rNJ5vErhGEOn0Vban42AC0HiHwIskx0gqN8bALje2noCU4I
Knl2p75Iq2cRaqI/lqRuW5uKzkRQewmMtojmU+mLvphVolxcWWxVe5yjgzNNaqC46FE/NaOmeHsR
dfVvmeIktyVkse32uavK+KXk5K78avWhqZ4gcKcbyspq3FleWqnnEJjlLkqNXPEBdvvf/IG6TpEp
Xz17kMbW7EVS+oA2w0dFTo3+GcP+8tR27Asn5FmGu01kKNLNFGviq8GeXm3RbuEEAIDXDdCd4Xb7
mEomFM783N7oorWgCetZVdkPBN7iMqyq9LmeXE5L485Vq6m9M8Euko9WlxbNJuS0NwadFhn5YRyp
1Xz8ywYnsMzKOpBpWGjw65Et+KISqbm3kqIQ980EdhLYc68NnxyrycITXlF48W5nEi/nLOC85dXf
Ch0ujm81EZnqSNeyzRQNYj9Mbmy8jNVCpyBYooVaQika+9Snk+HHuscBFWOtedwkVeV+Abz37Nem
hSG7wVak/9hE2D8HvZ466ZmU3LLaTL02mXeFi/LvCA8/+S4iAyvjKkoUjvKDIYZqM9QyfY3Ypj5H
0Pa+FXlZtL5CIvkOEpZnPaRJ5N73LUKPLUbQofMF+LuqN0B3E766eo1CzWH8x36CqCpBPSasnyz+
fXcRuKw9CAVy6AaWMU0DweImfCIV6IolOHd/yVNURk9ZP9vh5DuJbT+7IaA/XLMCxKkdPPXAYZBV
BEwgk43w0z5upm2XJU3yaLbGOO68Po6cj9UwmmSr644ZS59bndR0Yxe0kAIrVkoDI2+ZV37YQYw6
1AmDjXmT4f/nOB13BDfEsO7TuO2/tKUUrwvp7WeuMbgDyacd77rB676VOGAld2U4pNVxnMoax4fJ
tn0zSUfnmHWFVRzVMVQGqrEy+WKJsit+hq3bm0ACQrcDXaT6a4OONTxktfBKPy+ovDeynmB0aDF9
wSMs7NwC3JCFeYGNX9tBZrSyfw27achOQ4839ksqrFw7lM2EZRX9LCXbN9mIAb/e1ygpGI/oH1x2
iwPuViPtxaol46zAKBcDoySpAxWG/LCBOmWMrA1OFG/UwQ3NI8bkaXRynLDEJ97R08l300IPQfDy
RMNhujVxxRydKd2klZUkO8pVG6DQzOsvaIQT6QsrRE3qowcwZhy1TGPaKqke70oKCOtjb4RC3A8h
cFpQaG7Zwqm0ReVjCWl/kmGDCCw02/Ze8FaFtWkmmP9no461eacPgBS+qWhpsRstq97iJUkbITNR
Hwdw3FP72bOhR2AkTgypHYwNwVobrcrInC6R+m35B/Rmb6N+/ZVNifw1p3X50dC0ThwGjw/0QEiY
MyKhUOcOm5yKZIHSsbrv9QDB9QHpizNQS7W5Hkx4psenqVdJdQUqzEdngwCs0vcKAjIXJ8mx/V1J
L1V8J6+UXwoS/QERg2dhyGuEzi3XmzVDmZLIdZzF0ZKOukHv2Xi7kTp13UOYGZoXN4rj8djJ0j3G
DcYCmww7kj7HwbWzf0eZl2Bv3igKEkRmo1aqLe0nAf1vi5w/s4I8YSRtrcYsfmlO24IDy7DuA8vr
YWqlSSvvnCkpboW+XFdZCDeW8pFiB6rDmqEX2Q4sIS1uXwocxmr2K+Ftx1wja9lWB2Vr2jEhuXnU
3goQuj5CULAu1txLCtN1U8hrVYUX19cvBqpCtnavrYp9L1xI9IRcxKy4fS9xKh0m+UVmopE4lGfR
eKMMui6gKZ31hUOHxo8OwerbNQCxuay06mVGD/Kj4bqwn2KJPC2ulABZlXr8r0UtUmpO+yAX9Lup
od8OFtOQJm9zMp5hA0R3XWyl9UY13fJptKbueYCUiKy5EvI/PyeXhT5jA7Uh+1VXB6a57Qq9i6Tx
LGOP0m2O4x1bivuQ5XPxYNvVy39/Ss5CQMK4T10fuqG3TqWhd8YzPMju2zilmB+nS8gE5KEpEFbZ
HZpGzf8rmkIPn8BhQozo2GBvtTrq48Kfa+kQ5y+W4DjiR16DXUhVDI9d4vbI5qda8Xu6a+gGO/eW
T8/1eIbFBnMMjhZQwxX9JClwULaKwX0WskZFBYsVirbuJbgxW3G3EZmZHLoZcDGoUSJ9lqRX3MK2
/nELsCDxguBQuPhorCE8ugnjILLypR8zxSfcFoNFqZXkyUSNV9MiJ5g5UqXzpfQUb8A6wBpu+Chc
TyeWQtp6OByoLnKN1egGyVWHrHG6F445xp6mouyxaNLMkxml5XOnt+XH9wfa1QW9hXOKi7hHCBmw
0uqTN2qXKtC59Rf8ipP7RqJQlIlpnejsNCfUIcMN1OW6kQpwCB/CAtT5g5avAEunwtQV/WX4YlWE
r9BBsnH0Lj2II0RRK1GFoXJif5Sz63wwbQHVXTdk9ahAKLxlmbImKlJZcis8N4sI8xqJwtulxLHQ
OTbpEL6YpZD44pjlg+s2NW4EeHnTVi2Tna6R7o7bdPg118M8SLTW+BZPQnuu3Rkjife/xT9uyALC
XYhlfAu6zasT5WTQBnJZ3z5oOCTcqbRCvooct8EgsdBK4Y7VJZsGJhPwmD5PpyjSOJBkHrPB0mv1
Rz/UtwzKrmYEhkjW4kz751sBeL59RVnoeU2rxTkdGLUd/c5R3O99l8tvZjxbdywWXyarMw7I9dVj
llRWfeOVrIcnNoQQZmm9L40V9HOrT+QRF2CRStJelCap4xOSljZ/curS7Q7ovHCsdWoLReD732G9
o3NRZgWSPaSP9FXW7rhlVCZFmrvuU4a1xs++59S87/ipvtdV9oCtPRat2BmyaNoby/4ak2T9w9AK
zhicXhD69QKkihbKmgKQD43F+xH2hX1fV7NmblOdlPQtCYXK1xyLBzPo7G6Kj+8/9xW0vxA14TZg
hcP/LOSOt18bxl7borCOLlXZjN9HXUGKW85FHRhdnn1FhdXvPTNSLl6Fy+1oZuJjLQZioinAb2FX
V+sE97I4XmKxCW96gbrf3ovShGYH1yG/aGSunBabvC2nqPQQYid1NrSotX3heVGIEUlX7EN3zj4N
7RwahxvvZLnO3ygPlwek9ZbocV7LFTE8TTRDSMDiyzSo5bGdpuLBbEeHcyAUpdcWF7vvjjl2L0bp
Kr8AKCP0xtaNRfp6WNjgWjCJWTMB59Z8Ni9D5Z/mg3URAy3OwC5FWqGLMNWPrdqb0yY2RUlSLTIl
m/AwR+jb91/C9YRgM0TciY0CcgBIvW+/hcDXNB0bdbxgv1FcMm0sdrMjvEAPy2qfG1I58opu1dXL
Zvv2xcOgxJASnpqFBG6Nz4eKZQx1EYlL18/C8+2w9Gpf5pZyBNlJ9+8/4dU6w2V4txQ/6J+YAqt1
LoE10DaFpl1cNReRj6EEWEXRhb+TUQ13EeGrwfsXXC+sy3ORVEliNR003PVXF8S2v5Mp0tyLOc/e
YRzm8t6OSVd9gHYxHBnH2Sc62dYWDNdhhs157N74qP96ZFZ1Ch3Y6ohtVhPMrCatatVGvcwYXoU7
MK9heogEfudhmWjaMaeFl98whbsayDw1BH7eHv4dOke+twMpgV9CYN+kXiwi4nBm6efuALQizEB1
B8e4A0UqvoAIhkVgVmH88z+/82UvYUkHbKGwXj2x3TfMmbI1LuxpVe8jt2s/14uPb9ZjMnRg9yJ9
JgalQjKAnT4itxsL7NWQJpB0adzhvckshmv99vFpNtTqpOj6Zab/02/MpFbMY6bh19YSD5LcGGJ/
jkJvZhCYtaaycOk89iKne3u5Li4xnUKgeSlT/P42TTOQqb3pSWG+g4rQV3vRZbh9FCHRBaghbWiZ
lZWNyg/IJIYBYj0MxkGU8MyixEswpPWGPDf8wYwhLwWNWXfFue8IvHTwByUIjF4ZaWjkEnBKqh3h
+rXexVsU3bjZ+LMNozUPOKrCxh26GEg8qesB7w1CRKzNaC1Ff++Z/WMyjGl/ozVwxcdlvtFt49DI
WkKvb20l2Q1JX9FNsi/5NAI5DdUlxYDKRNeDIxeBMpTzcZI7Z5HU1bYbe7k3a7v8Ltx4+oJ5zLCH
O6reuqmrvQWdzMLcWEajsfiZvf1AsakPVoxrzUUrAbv3iRK13h2xA4XQyKoulT0vvAZlxHnC29a9
Xij7iFUseU61urzl9nC1yHMz+N/BB+ZA4BEx+/Zm4L7FLUlt80XXyzjHHyUON8k0TkPgaDXxGgs6
lmahceNA8K/LonReogGoedx1zYFIysHvpdIuDkYr1pEEHhuuehWDWjcNsXB3HbSoXdf0/Y1G1T8m
I/sZq8Cyo3HiXH7/Vwt2bNFwwutTL5DRst92686buFX0AfKQpzY3nnKt41xOVrAXuSDnWyr79W4G
blR68zyolxDNyNcIjpAIBOeyEqAvjzcwBeb0DH1fbmJRO/q2iSQNC61M26MGx/jObZ1peMIfx/4y
6Jmh+40yEwk3Rq26ae0+nbayphvxIiBoxwHuNImzwcuoOSSomQe/yurS25gyyRGPtMPCfdemPvHx
6PSKW/KnNWUAmjJDGnrq4o4GC3+dGEDWX9RIo+7PpcSI8j4KO5DxeUjx10eYkYRPdWYCa9IfJ7Up
zGf7tUahJe9w/40fPOIDk599pjefSu4t8z3xP8rOYzdyLNuiX0SA3kzJcFJEShky6SZEKjuL5tJe
en79W9SbVDAEBarRqB40UFSQ156z99p9vOuslDxRdfQyZY/lCI11iZB7OBKj3f9KdZlm22RSlF04
CaO4cR9Yn4vffw8HQKLnWEVwda2GikizctaRo+MUzUTz0nq19phmdk2fhh4TOUdhOif3lJH7R1k0
XXE2qLx1vkYBOv6Gg7y44S9ZHR7YszmjY0N6l8TSa13m1L+GLkdwL67pdZ4Eb1kKPMCzmANVaI2x
sR06garPtCq/6YldDJuBeFj4X8qcGze28ytMAX/I+60M8we3FlaPyz+ksaQ3j5adntLQHOsuKMqh
GX6UFhrMgC6TAFk4OZLmQdLQo/aLpredzVxo7YmsRpKiB1e2FomT1E9DjR2l5PjlE8SqSS0ojVx1
/5pJNMLnQsNzcio5kR5mRWUR2CF65xvHg9VKREax7uLYQd7NhYONc/VWY5BzQxuF+oniVtd8V0st
uaMrO2gbitNV2gU4I0JrN0u8G6+fn0zeEcr/2qrfn73E2iBiY+bwB1y+SLUnrY3OqHkERGeOCPuR
k4aAwRKM8EAM8yF/SSsnjvlbAIThoSMRuE+CLBxk0/i10NsxULU0hPna2tEPDN74V5s+cq0dgb8p
m7nVimPeqWh0dah96FBRiKtUt7JcOaIYq3/qblc+odkElSByr5UnJUzUpd+kT3nom1LQ1UvavPHj
biQqUPMK47EdXdDPWZdO0QkCkbx3Y8BvW3CQURsYPZJRmlOMwh95003FLs/c8QtoS24NrejraBdp
WjW+YvJIvrU9itpNC7zvj+KgPDmVjRljOGlK94+b5PBL8lz2/8tDuhc+Z56Gqw4a+3xfLjnBe9tR
qmNWWhA721znvi7wTR8gquGMcEJCnKGppX3inirq9diYG2rLZChbk3ek6KTU+6F2tDtReWXCDzT7
aXvjC/MBLz8w5S52VbpI7xCg1dU6Hyh76t0cnwDfVMOGlkh3MFUaPXso4vOhFaP2/fMnXk9OtGk8
kDLy4sK8Gs90QB323DQ+1WVidv/z+kH/BXXd7feZp0cVMUOzxlZRh4Xu+BTTnQCAEixH/LipRQPS
LuCCxZCFicrlkhbdC5Fo036OSmvcmCmRn2C5vOTbpFRD8mBFbukcOkRFxo3V7t0rdfnucCMiYuEA
x9J1lQOQq5MFCFiJT7qs2vRuaNOi0uBPgLT2PTIX72KdLOx7j4BFD4V4WsZ6HkjpjLuBXAOc670I
T5wCWn1bum2ZNkAmdfW7ldTeI3l+MbhvkxT7yB90lKMPIKinl7oCObOVnpntPINV/h6gq3gW5PcW
e6aMiondsuUsNmMjxmnJC4bZGGiEBWIOaMzsfYN13JZKnZcCm/38267uUSwXGDAo2XKXoOXE0nm5
XHTaONVR63lHB/H538p1LISmCeg7zQy/qgpfy+9plFCkIazs1ucwroYyQRzvLhiaMHyZ1cM9Z4pm
uMzuceCixkbcpgOuAiKCl3jDMo1euVJlDkQyT/tNychKXhswAvab5Q7EbydQmPrAVnTtN/iXtpV+
oTnTo4FUv9futVRM6SulQOQqfuZmfTcGsVUp35ikM6wmK8yjh7CO1WQDiNJths2M52uHI0J43yIt
9h7dcDYaRjWLnKRoAN+IM51XPgCdLcWhGWX9Nmoj8okbt633d345SpfmENMNvx+djPVrma2U2Vip
1nHsqrwEbwAZ0XvQrLrbImkh5djgZk/SelqIfWwp+Q9TYa2kd+xa9VyBn0LS/7eWsZ3cE3lPym3R
KpT7PFljCkgpghU7B2KCvtEqSjFpkMtU7Z5G6datsi3pf3ICKfCgYdXLMzZbkufMeo8HIMrJ4Rs9
+5eVc7F/1urRLb+4IomajdOkDV/QcidgnWOamHeS1Pn6mWZnYXwVIJ/7U4vpFplHPM5VMGjJRF46
SgwuA3lFZLHeuXOxl4UaDs9AM3mtptM7Z5nDjnjwHJE+FagnkSeM9iQrSAlVHX4nUDyN2LCoMExb
UI5m+sMODWAXDTNHeUVFSomvLcYUnDPZ5ofQRJ0DLsyboBYWSiX/SRLhAjasuDJ9+3xqvd+K19/R
oUGBdZfMiKugxyRTLeApnXbMqqWvagvp/ua4GmV/5kYvsj+am5Lb3GrhTPioOSXbKV5srr3DBNh0
jhZH0pfh1OhfOGgL7VG+K7NT2RqvERT+hUSXQ837VSZW7zxHsWCrtdShNtjV57j/UTWZE/+p415u
C5xKobf16sb0Aq9N2f3daB6fPUpVCV4JpARVzNHzxmXlg9WFv4lsQRtVvQvG4HJ1wUfkZm7uTUcb
TWSDpcjrvhqKaXRfmHO6ejRlj5nA67uk+ZK26pwMN/6A65OY4eClpKFOQci6clHQ/BlpeffasbMp
uH8RrRp9kWbXghHIQpWSQpqDxoKpPMvd519/OclffnwOYHgoOArSBkXffvnT46ykLN+V6Qlc5SAw
+CvFedQzQutUq3JurKRrxz3LOAVuoAUY2kzG27oc1lqqNFrs9UctynvJVciNjOgQZgIOMut3Uf7o
amIQgsEYKkG8ralYLISKou1ytdVdAti7qRmO9ZSOe5eML9NX5yjtz0VVZPodw3XIMyC/RRvdeE3X
H4hRsQDmaYoT77BGBaiacNM46ZUjrkhX20M0VPFizsRAPZW4HNgMrP6b1rFe3njwB98HfwuvCnwf
/1ybD+gSlaPSpsnJjdNuRFpJ7eBV7SIY3WiHRqu/1RK+ngt04QEScYrCdcmyfjkgUBl1dZwm6alN
vdLccWQbzE3PETr8ymnaTR5dNdQqRJxN/NaRH9ScPx+Qy1xbDUhalNQrSeZaukOrEhE3LCeFveAd
665I78dwufSzrKrnjgbKFz0L5/7G2eK9FHH5SPIqFpICSCTm9jqmgD5xVuVq5HDb1RwAUyTQ92es
erI5Kmop6x9Z1CZNIEaJKjUGTYfEprBi96sWTflPO9KiEFx1D1j7GVcqhFddnXL7VrP0g+OtBUQd
zRANbCgZ62quqgxO5dkyOtVeyNnRn5RezH/6oe0elAkSii/zBB+MWNr3IourxyX0acEwt6H2GBdV
W0Q7vERKe7JbbAK+reex8uAVmY3kYMJOd1BGw3pTQk2RyabjGxS7yMn76EZ14XouWSbKIHwI9N1A
KayWnKKrq7mhv30qR027T6MUpVCvJrFySOIMMbWvGOyKW9yaRXXLWf5Oolh9a4t9jlvvojfAuXY5
vImrla6mJM5xSNPxh+Ui9yt8FP+ojp1qiFg95lZ1Cf5pw9De4PV1QdCpcJl9YEJhE/ToVKbnCbC1
ZPfuivz3bKIIfE3prs7fSFLoEDoqiVf+rOvJOFi26KMQ8Gq8XOXbCLzW1nMp2QTjnBcIjB2nbrbN
4CnjqdYwgvyRtVIl8jEe4qaR21jp0yLyp0qU9JuG3i6c02jQA37pSTy4gxZXmbsmh6Dns2gv0mkC
wxofMmnxm2nacZPBomgHEVXuX4OhRmO2q9zGYPX6fNpeVWiYN0utfzE0IA5fL5BO6lTI+2rqHPas
DoFwdQI4pK7k36MIGGeAUAou1E6rkDLdJ6VT/E5LzVS6u8//jA/GFuqhpY1Go4eOx6rhIABOL/WA
6OSyWuYbxWu4GbjxTDgi+txhPze2uxHSAgP9nx+MDY7xjNQDgdhaLgUpk6tIROQF+oJOcIQnvkH2
ccmfoEh0hXmenjDG3LoXvVOFVuOZwzddNVYFourX9ngnzjnF9uF8XJTdjhPItLflboJ5mvll5vZ/
1bFKQ78HHO/dh6Y7f5FtUbTbsBlMBU27CVR5SFL3mKaTu+055TlLSU8Ld7MHmB1vv5eD/VZhc34P
hQAG1jT51Hzh4Kq5h5BSxHSMvWlJx56svv2dTcQOPCgO/KunuTbF736sqZgo9QASxgohag9begwg
9jeNKcKi30CnuoW9fd+kLt/KQublQMsehp9ZXw2DpXHgGIXqIaguU0zQdPLlxmhFMT3VgGq+MWM5
IgDm8F64F5Q/gZ337rjBBDw3yKNpUhT7okiV/yGjhVj7+VD54K9j+TEoagJ+XqwU6yJij+YgDl2c
wFk349UDajHEd6aWcMfwZuE6+0grmy9D3Nnhq16NOQdsAkOSGioRZsMXDw+wsQFylZi/+6mSifmf
BzO1X446WLXwijGPLhfJ1qGyO+JfPfXWkN6rbordQkrqK9Gd2TJQ9sQ0E0trIrMu5I0z4vX+v1wn
beR4+oK9WCtChqmdRQ/HniyKxv2HFBpknI5MDggPOjRKdpWYN45Y19VuwjYp53IAd5fghLWNRnfS
Sk9DPT9ZIz77Y5eFiX3wwsHdy6Q44yyZ/xHw03zgwdOLLQdkzfXglWcVcGB1YwFba4PfXzl1PA7J
eC2vK8wIVt1Kz5r2lM69MiUBKmi131Bqc0foMdaomV8t2GaPHWxcJYBTb2Xnbq57UnXoNOLK8AcM
uDHRDSoixue6HHrThn0QtsprkylmeGYVUuK7BmRYdVgY0PHXGWGafevIbF99SRZh9OJwhBeHFCfY
y1GUsWnmRp00p6hwRforNYy4eEIc7MKapz97byJOLkGWs16CVAVViKkhS4ZvMhrELrEVYjvYujSA
Iwrl8AKQM8WfgDXV+Rni0S+eUdwXTyotO2gU2Rz+CkVPEnyNiz7blFXuviYONxu/1iaWe7qfobPX
igz3AtCOOjGzDVR9c7i3SpHgCIzDccEVpBwP2k1L9FN+CLswd6Ej6Fb0yyZPqd+YilCtLY3dEhRO
GHO1nfWGvB7LKrr8IbIyw6Pf7Jm/wiHVlPt21O3mSclGezmX2Vgd8AS5iFo1PTm0lkzogQokGncd
47L2tcFsW79S6T5vtZmWyp0N0DQ8xKMGNdDKdI51cE0dMtlbmmu/bUHT/T1ouIoqn+x2/AqZLVz0
cs3gZsp3GzY8oIDYkLCSP1/FrnZaaE/LFY5TM6IKa92SsUiCs8iTiU6KXWjdW2z1+N5CXJ73hCUp
UNJiTh2LDOPW6nl1QeHBLO00DRxKyywSl8OqjSt6IS5S6GleZNelpcSHxh70+h+yGJLmPqm1yjlI
2NxlMLGUvFlDYf+cs1rI1ldH4U0/I4sbFN3BlM4iy0tSFt2dsEk0uI9MjVBavwV3/RazhdwKQVwr
HpneCI5pq71L2ekWriQK+ihmI9eL9OQpFD/2Wjo5G2OycGkYMjzRrQHMTrYw8dhhNmT7nAJKHJip
ZvjUwhwyMWCp3yg+XK9//E2c3jBXs+AANVst98Aw1FZmeX5izLcTmS+mmaI5LqVzaiJMRwHZLOzT
5IcYuyaq5VvhhN5PzGFkcCpGOXTfPh9aV3debKmADZdsyuUGum5UR63DKQbh6Mm0q5IyQJqTVRI3
jnun2pycP3/Yu//04qzA07j2QM1GCkXHYrUbZxwWMtGVZA4It4qBBNfEFRH4oQq0gAQrBhQtE/yb
pZnJuA+mbuAVbFwYa6gp8kip+68aPoziyEE7AohKNoAHr9mkVDH4bhnNeXxjClzNAJcmM31I7JIY
MjlyX84AYKN06brBOjkjZLdOlM6zm7WT9HV8ls9Y1zG95WiLH4s+dm50QM3lX37xutyFvrD0JzhY
gRxZvS6CzYF3YyM+MWDcQtwpjVZ9a021JExncCMSSlrHiGnzFxXeE31rJU1qhf44SdJsHFx1uDj5
HLga6bapfkwMyFvculP5pcoGIc8L8mfaY2jMQGsQhKUHEiryeaj7kRIzyHAjDlzF62YBakck07Oq
Kqb7R2hS/DVFkRDypCe9CLTcmOJAp4v+kuDVGv0JtpyzJekb+yEpQ613LNSx1En26hsPBxGC8wQx
j6nXVrphhVG0zaSqRfRT70p5GtIYhYKfoUs0uiAi6eE8Ghpe3xujcb2ssjKwKmgANZwlBN1bbZrG
gOoyU+fintz67LnlhX2t9HYmeGd21D2q6O4JryrJWtYSrcSl6zhZXb7D4Vce1IrAKpbrdj+ZUrsf
VGs8pZ02sHa4pBh9/pde/aGmyn+WWweHNE6xq2U4Bg6dYh6X97jmrYObZcn/Sqrbhwm/0rbS1fIx
E/+RyMXqtyhXLFqKgFZ5/uqZ1AzKIWyU4T6rIRYkY9UHoaoXAe7+4aBxGvETw+lvjPj1asTSgIYO
PSaHMsrDzqogVaUV3mu37g6FOecvlgNF0I/pFrR+o1LCvzEAlu/77+n1/jSWIhLgKQOjjL+c207r
KbTw1O5QEchI4atIVL+DWFVtJm2MGZ8ezKr/+in5hUtJBEEDg460kMtnRno/1DWZMQe099Z3mExy
3lRuJIoHE2EaYVeKzF7yliPWjQd/9GrZCLmfITFZFGGXD4a84JFxr3WHsm3kxhmsct5h904aHwmF
cyve4urVUn2ll7rkMyzN4TUCQtpokAouu3e5OcabUdjp1ssBK5H5/SYrzvefT5D3WsPFp+R5mC14
IDqoJQT18td1uTfgF53tgwSanZG2VE9Rh2p5Edt/xUdmDoHTzfb8aCdTdS+FUtmnjMiS6mudSy7a
9axFv8hK0RPQXIoCVa01UIukOACVjW6n1k9Xy9TfNQvauNUnQE8beyjTlyLFo7Zlv/O8Q+IW+hmA
GKBLUYALOBXSs4eDl2R5/OpNM/isXdGGOLW3DDgz/JNEuaX9jukDDwzzoWznIajVrs3+SOpOWN3r
yMJ+nKdWHcOsLKndFUUStkHd5d0fHZxcclRht2U7gl+c6LvgntvdNcixNjVJadEdAXR9HRjmZLGc
s8jqp4ED8LZwkW0FsjYQSOqD05c1agdD4+ZTxHjHiykqkCk7fS9fnNQT5d/PP9YHY4N6oEfNyONg
qa7TYxXN5A4ECeBuKiNtftHjVENClqt/h1HO3UM2Cf3GRL8a+/SxF2QEhRuOMtYafe8lPcc8K0vu
hNSyB8SjmtwhU1R/KUmblNvPf976xECsyv/3LQw43ZwaVjM8L8uWwsGEvIdwToNiAvVCwPjjxg0J
M0WFWW2LBrCV7yn5LUfLBz8UddFC8wQ7wuV6dVqxksENc+zPTPIxRHahq/eRVhlfzFnv/3z+M9dn
E37mYst0UVxzPIEYeTnjMiLluKRJ+8A+Mvi1XqYEkZBnlt74dh88x0XQTK9uOTk6ayCo5jWAncvE
PUSwEszvvdoP1n0uTbW7tUJe7bKATABt4NAjqoClZLVCJolOrAVhPQfU4+EjzdfhSY1cIBp5Uc2E
1WY0y7yhz240YVbj5V28ydCkBATimBv86rEad/VO9qNxrlIv2maCPE/bqIkvlYZRHfDMZ4XPPcb5
Ryli8/D5R1wfyN8fTil0UY1iSiKG9fIrmoAARdOE+lnzQGlhA/dEWAeNO/fyboL8ajw3fTrsR6cy
CN5SrOKLhyU3I1TYUo9RPLvTNrLawaJ4TnDil7Tph0chClfffP6HrtaM97/To2/ELRRNIMWqy79T
i4jwIeRdO8vJUb/pRZimgWjGLmCxzoqNdGXy/PkTrz8LZW16P8smvSCqVk+k/qYidZD6mYCyOXrs
iql5jXUlmzaj02stbjFV+wk8OI7uDKcxv33+9GW/+td+xu/FJ0pDkH8ulfV1mWxqe6OiB6Cfu4V9
3oya9ccJrT5QCnBzCgGeG8yq3q7J6NI3ij3fGBfXr5tCLkVlbtALv8pbnYz4lSZq8dk4RxUhNH1Z
EYhp5fqrBwZYCyrXbOcbq+Zq5Xr/wfwDahHXdsA3q4EIEbLzCJk3zyHhPGMgHLN/VcqUooOZ1PrX
z9/uaqb//8Nou2K54iVzrbscTQT3qXpTFda5nagNP4xOq/wDHAK2sW2o4xdS5WLOYO1/d2hAxXY1
/uvgf3PXv5FXmio5Y+1Mn0K8KQoyiIAijnNvAqi81a346DeioF3YTJq38Kcuf6MOe2Jo0b2d6RVx
uk1HRTnbfag+gtREnxfj7dqUTTfeaDheW+sYs4tnfxH52xytV9ufHie21MvQPFfR7BGTYCKyll3n
VIGVGOOmKPLmfw1UGSznClm0sxVtcXvpPz//wh//GWRzLbwv1nNt9YmVEvLRqDjmuTcUDfKZIXY2
jGfoYlGhHLU2tu/tdKr+THHiPiBTCrGZJrfsB+tqzzLQEF+wO2pMU5te8uVHIBO9LWt2Uj5C09V3
2gTeZw8zI0J3EyXwM3skWV9nMdoFLhcBmcUbhnlZUOLsgCu5nm5sNh9MbNBw7Nd0hcGIrk34pjSL
TEhhnutcIAWTSbwDua1vU8cTpzas5I11+3paA4DjFAS6nKfSg7l8AXGKf4fM3fDrXOM08BuZV9/V
DFV7QYlC3lhDrhdNTiLMLxPwPOeS9U7qhSJWKr0SZ22siu6xlels7Mdm6DeGrcREX7pJ72yKuK5/
2gQG/fDUHqzVjavI9byjIcRthMWbCh+BP5e/uKXAqJTWVJ7Lrsnf+Hu6IB0GQwaizN15H4aRfhQh
uT6fD/irD8s6zWhfwJlUjPCcXz5WY1PqowGmA8qJsdjRi/VxUkMFbatmV9HsvvEzr58HOgLF7CIo
R9C6rq2WIPwnRKHhuRRjHN61Rle8mBXyMphIUdNuhTnO/61bhXydR/JClxoIK+j6YF0A/QfE5Hrn
xmqr7q70rGRfZw5ZwZVVjMNenW1T3Hit6xry+0MXzzR3WUbWlbUmtmmWZGUePWWaHpHtQ4iZ/AGO
yZ1fxmY0041sOKLe67WXfaGAgJF48giZXQjd+XhXt7Wst/1gx8qNiXU11gEXkQDBJQqVLNqS1TDz
4smqcJN559xpu1chicmC7OQCF+JKbz72teC2SlczOxd9XnD5dpIbBrMPRgAGdqRaKvZh2hKrv6DX
8ro0pil66sndutejRP8ZlmA13VZGIhBaFt1qlS7/xotDEb8ZdsZC4UUICzP0coyPIVEAUD68MyT1
WTmWRpbfZZXrMptHYr6FO1fmJk6w9QSUCWgwfT7FrtYyE0YAPAfuOrjZaNdePj7TeoT0YLWeYlQ+
6W4QTrZvKhHFe4vG0Y35df1byb1dfuci3LHosF8+rDfapAiHWjylitLeVYiuX2arNn5h0fvhAYjb
wdREoQ5xCCTP57/zeu9cvinYUM5haIbM9bONEviuAyL0KYWA8w3gr7kn7Uu9awdF/rRjqwRch1yh
DRV0OUOR/DOCqLox2T+YeAsJmGoZjvCFnrk6EBY2QT4g2J2z0ZAqKmkIt+1zMkaK9Ug/ADAAuHRO
LwkG+iUodlTCg6kUYvS1ekgL4pli/SQHfZ5vDPv3O/TlKATngagAA8R7cX41DIq21IveFR6nOLb2
LWHbVr0Bvef0fibViVhzUodDUqMjtTu6dpPUAdk5zTZGThYdXFJaAHulQ5gGYDpSUHPlmH8n1cw1
7vHwKCbF8QkebkpHYNc53vgPNej+awtPfn4iF7AaAtpSdbWNsSu83fjyS311/dsgxHjEqVKaJIjj
ctSlqZg1p+2ZYbarSCL2DCewIfNSSXJaDPJJBPhfM2E2gJc5ZpOOY8OR4uSo/a0siqt91LSX8iFS
QduE1bCueXdsO46NTfqMgMuiPZwZ0bfI1qSzbdQh6v3cdRFrRbZMnz9/CR88mE2NChXeN+4i64KD
DRW/DFmCzp4lNRJasG38oAsg+j2AcILWxNy/xFGs3CryXy8vnMhUWk30esmuXxepWAjIzc3G6Klt
LS2Hhq/VARLpWiOPdUxvFNqvT6ZL3gbUVsocXPLU9Q3PrZAm9ZDEn7osi/6iyWnEvu1To30clMGz
thNgoCUCxkbCmKM/LZ/BqCnVxtBEbWwatVZuzKuPVh2uK8t29i5hWF8clChqzbq346dkKJzXit38
oStVjFiaAeAU4Hnt0zwc7/LcDDHIKP2I3i5u959//Xem2GoKvPMwFk8tBbK1CBhBLuFObeSdB6Ur
qjszUWbXJ5BBJxIIo+K8zZOyh6OXCAk6sXesH5HVgDqszCztDmOpFOFraExt6CtmRh4x8uoY/XTt
POqEZn3FFRXnfkYZqw7CaSyeJ9IUrIA8dqt9gMc1JX5n5tGXOYqzv07HwYNid2GcpAfVdRcJI02e
XTXp4gDNhguk0QKcRQdBAJQGfBza95oms63VIX/cxZWSTEFYo7PYW2Wr7LvMhZduhfD2ceqqobcB
eVMmf1Itrimdd2TsiHQy0qDpGfdEizQNMZSW1sT+oqREr+MNqepzvi2+Igzvp1OLTW7YdKUS1/eq
NqvGb8PKzOm+aU192o5kchGbEbslysCknh+J+zR+VV6h4dURafL6+cd7v9WtPx7ka3YO4G04DFan
4L4rM0uv7fDcmsX0v6kY6nkfu4ptI0jrEjMoyWzALTJhEPTzxs27N52tLCIg3cuznWha2fuyr9sH
EzRr5Pdu2f2BQFkngQjLprpxoHjvuaz+3EUCoHHn577An3y53CbFiIcj8pRzPBd5v8GlibuojMJJ
5dlWHB97vc/qx6htVHevIKmShPIM3GSaPOxNv4KJyqVKDkZf+8rYqeaWod3RWmrSyJ8HQ3ubQ5Vx
YGRq9VsbUvHs5GpqbuF7quNGa2GObTEf549WRZL7VkHiwoObHBMbuFC9ZpT3wuR/gLLcZTXvy6/i
fqq3LeKFW/N/OdGsXwaOX+6ISCyXvf/yZagUZMg28sIznWxD/c1GR9CIj6ExjmhRTZX5o6A5Rkjw
MBXqA8Zf795LVKW8xwClDlYQ9sSkllR9bt1hrw+6KDbIx0Kdx9LMTeDyD7NbxyztySieBA10+WjI
eP6ZYlNJHtAZWwd8PM2Nffj6iVRjKbtxsKcBixvh8onxaLSIMbz8CRuVrhLhQ991yp1e+lEz0WIq
bylqP3ogDCCWO7qT1KKX//9fnm+UUhT7w6Z6yu3BPbADEscydbSZK4RO2l5twqo5fD5Xr7dZSumI
aNnHP6o8Z5GSe7PWVU9QxBvLNwlEbzJj1oIuL9LA6HJQi5Lm1o3HXt+bON8sbSeqftDL18eKHIeH
ayVO8TR4deg8JMCXyyD1xvp/hBJhQqYFP3uAk5fO70wuso0WTO9k53/+6z944cx4bm+0YCDjeasx
1Tt9oktOME9AwAimaRC6sR7GP20Tl3VZl9WN4/QHz8PkSqsGqie9t/XdpR2jQYHjJJ9KIoL2eRn+
8gpkXbiRmj05hfHT5z/vg82cn0YrlmEDZ/AqMLMAOTRMk1E/haQRaLt0ivHQuLDIQw7JxrSTnDfi
LWccTT/21JPZlPoyS54wRrXixlX5o9+OoYfl8V3qtI46VYGgkBPRy6coDId9pM/VyRCaMWPgLB9J
zUUJ/Pmvf+9uXy5li7WPMySzGK7WmsdBx8oEXdChwExMwjHDWLXeKJCN3mGuHGrpqeykSyZDxKNV
coSQGGIgfVSBBBY+592hRYhVu1Cy1UIxILprDk50eJUEEZqCK3ZtmATrRoVaBGo3I4/oWEZiLF6d
8dPoS9HvYqliJBxciNNIL8vG+uqNzq2U8w/m8KKcoOGOdpjptBxp/7VseGaqGKPdZk+17LIXNc7s
HfZlrACpMdxX1Szu2PfuPn+5H1wMaYcsnhKOijbuttWmmWOmLmQ4O08mUM8nPidqBn00ftWD1Pe2
0qTf6Si3u9jreNNRZFf3taYpehAiZMrJLdSm/zy36BLphPOwZy3kzOUt/estTF6bOA0AyKco0QTh
yxO5xDnBWyO6Ulc/VQKM3Y2Tw/WQXsrJeGtoYKCnvnLWJNUg0l44TxmWFQW8OvRWXsL0mqSAOnBz
yvHG0er6dsITDZIRl4LfQse9/JEDgSno3niiCOf5Z5y0ZpDNc2L7si767eefGDMF/7aLCQS2GXrR
sv+xbPE7L58WWqLmkBd7rNLO3P2OzRa4B+Z7BMVvlGGasdlF2Fl7gJVtopPVNwiI1FHcReYrMzvz
fgCTUxrVZ0bV0xHoqEKGQtik2cEq7Uz9y3xrbIg3ae9uSoGW7nerh6R+WuGMMC0l0VcesLdH96NK
CCFa0ZbzFjD18U4dwS28RK0RmQ8LhFn4lYVnjRehpZ3xmwIVPoj7Ua8mzvk95btsg8BKme7J5tC/
6FHeWF0Ar0mFvW9anc6NcvL0V4U7GhtBFY8v3HH7mQhEk/RNKzfCHZk4JEHj5+yEr6Sh893pjf5h
OdCLg0SbsrOGMW43dUrldzMwHzO4Pwgj/UhRx3gKBhIL1Vfcnq3qC46cYVANcj67Su0528zy+rfY
JNpy41ql+pi3g/qsjZY22b5VmH14l6ZlFZ7sOHKRyyaadc7dsClgAWbad6sQzYQMXAu/puWIezHH
IC83pdHqfzmPWsa3gmlYHsvIIqkVD139NpMX8lt2lM/2nao1R+azAkEGaMTsC1FOyYssabgapKr/
IBOyPidmVE8BfaTwKRcUpECrChHkPWW6TVlnzRGgapkGST06Tzb4/m9hNPQvwhHhn154WuZTfS/y
u16Poh+Vl3t/KU1q4RaCdR09Y6SfjSAX3AP8DHqDEZDX02YPhdGHw0OqDuUbzBtuUZOWUv6tDS+G
/Z+RPALJQyeDa6JeWG0Sr1FbMPNF8zbjEnGPsRanNWl1LhFEpId58Y5LYmR+ceew9c7oEIgDUNTc
Prr6NLxS7izTHUbs4sgxzfUCaRPXwa4Qw2GZkqk+23PRtlu8SVHrp6ldEWnP2dx5cggcc3wVrM0v
y3HK312lD+KBHxVv5ql3u+2MdP4efXOu++agdsPz5OKT28wzgfVbGYr6bxVCw+S4pw5zUIZOl712
dA91whJKAPhm32jOCynd4dtgcr19xo079kdXFUodOFUXxvs4J7OWgszUy01Yl9McVHg8zRZLgdUy
zOm2/ZYt7ZCgoXmYb1MiIpfpFREGnCStNm462u0E642xxl3Mq2BgJ4tAMUjVGta4rffaj74g8eCn
VtWm/hjBrO6eDV7/Dyo4Zf9mxg5Zmj4ZBHp5F0fZcFJ7TZa/ogGV7plW7AymapCEJpIx3jh/uiZK
h3+aODHthwYC5rzLYRtMfmW77X2pJt7oL5YNg08Eq9QSjfdYmaG0jiKS6ohrpcdmN0lit4NhGrg1
bcL/o+w8luNGsij6RYiAN1uUr6ITSVEtbRAyFGwCSCBhv34ONBuxSsEKTsesWq0suDTv3XsuiSF3
wA4dceQPFhtFyMbormArUp4s2CstyGf2Cns/4sT5Ipw8ITRQr9WhmOXAXlOpaQ4L1I966MRi9tbT
bEvvEYpeXPF889Zfa0Jv+5Vq5HDfzPNsHDj+aDu3z5xgh+cUTZqKXfJb0m5K+20ZKNIRTVlM4Ieh
WcQHd0aF9tzbddDccb1R9TnDmMlpsmgg4xnSdB/wRMTGxhZKvCqNAJkrS+XFhoFVGxnHImqg7U4T
/O28blEuqUminhDWmM6nCPRojj8kggXXY2c42jPGrF1URPk1QcPF8kWjCrkvxDC22+h9l3//1xqN
CC32ew54j25Rar/yKn5WlCzStUkIWHtl+3exODvgzTkm0v1bzm/niYm6TQIT5hQfOEVfbat6Fj8S
jjYyjCbHeTRVM13Z4F7utmlIOLTcuTLs8ogo3l7dTGUJYJhJoAyM5w1oUP0uHavyF74Q485o2vGo
u621M2ann1bwpyIZjr393/ur9vnJiiY3khVql8zqlMbP1dQpXU6BX0g8mZNVmaFV0wUzuir9oVVF
tm30jKPUTHLdSFTKAL+xEd2HW1L4GEgTonaNsyy48NKJCvEnOWLFE25cGW31zBxftaKjS5E3LLxH
UkjNK+fJy0KqA1mQDSlXzIGW887be08KHWQtZonH1kqrsHAIe8k8Gd/KVrI3CGqjvhtIFffXU1u0
P+oqKkPK3ROqMpti70f3hXxfC2ydsw6bUSx2b38MoDQqhmY5PvoDsMwpM9QKooEC3eAo71OgtGv+
8n98V/QAOd+hFUJVcK7zRTHtzUVnTY9OXeB/lomzF1Y+vEyqiq6Z8s8nj+UFo8FPOWThSOLKf3tx
buZrUezH1VPnNGa8DiwVQI+UxHEGXqZukq5pHmhAitf332ufv/bvvSjD2lCCaefjgKIrcra9T4Ya
Glxj1k8+JrHoPipL3ic+xPbLbCXxro77Kl6LkvPWrUWM0Jf3Rz+/wcvoSxQFHzbyN3q+5xftRH0N
fPGJIhCMeFFW3iewY/3BbXtCat4f7HzmIrGPEhfSUXbkAOKts02+N+eZ5WJ9ejIHpY/EOGHFR7dI
xih9NPOHHddJcmXIi3YarXyO5cQFYn8Fk39eA0VlOcAJCOSz0CyQz+EC5LJIQCo9KES5FPEedeRg
vFT6yF6d/fwcrBHMWD+q2KT12fixMa3gZHkQcxJd78N4zPxsi9bWvHGsyGWBtWKtXSUCPBwn7D7Y
wr0CxF9ZhD7/0rV4/DKhLP9aQJ5zn96/oZevLBcH5oaD06I7PvczdFmUDpxl1LOKR/G4aBVvGs4H
z7kap5U2tu5pTPPk9/uDXog6GZAO0uJUp9oDjGJ5o/9a7EQX+/Xsl9UzueNgkUQD12rVeWl8ip3O
cw4JKd5rwikFtuypcbyjb9SEPrVaY+3gbfc11t9uqnccZ8d9MLHL2ZuTpsbH93/nsti//bAWMioT
FbtboIjnxfrUQRCTy9Z8mpqyhpNMrUTtLDxiVybFy0+IcQJuK2dwSo3nIFxDVTH1Zst86mWbTdty
9n45KM7SldHrNDk+flFMhlwPR1g+3vPvVeS13cJUe9JKjcyqPC6Tg0da1nRl3fnXRf09ztkJGQl7
Vgw60RqcBaSPVQUdQggXZYrWdH0Qkr1/Wf8aDrK1biEpxJlz3pwjtMmrR3+2nlK632zZ6vTkOGnx
U0/y8lpt9PK9oPCNsnyZdxnyXH6QZqXyktTkpBHlw9dBqyM37Klqfv7oJVHVX0w4y/eJF+FsOZFS
B+xKD/k5HqVBGmynZpZNem2rNGvMH+8PdrGILACWhfJDY1dni3I2s7oASQ2f/MVnq8q7Zp2IMvjB
wQ8eud/Z0w0qsfTZSbP694wZa7jyAVzMQsvgCBBxENP1Zb1+Ox8gFrDmnHrEM6cmEgMDXNQW9j4/
CLMoLqKdqvPyYETufPj4RYMVYAeMGG4xu74dFz8MhkT8pc+JaiJaOST+bEqvi59nApSfKzi+1CY6
3U1D25HuhxczBAyUUVCMAblDc3s2ukfGnWbVEjdVRrHUGnK8a2OpfbdbWR+6pL1Wk7v4RJbx2Frz
0iLuhW/09mrRdkaJQFb4DFjZ147JYIh6O3ZRgXoGGEawfv/mXnwloMQW6dVCrCJX4xzvZboAONl6
kQDaxEpQORH2r2Cur0VwXbClacYvartlY4lF0jrfUtp2UrDOiunZTymPfCMS3IKyK/2YlLum727d
gkra3uzcINpYNK6osQ6ulHJXOsF0LLzUKcLCHdp5H6WOAsLq1MBPSNxth4RT79TMR+nKonn2/aTe
V7reGISLaZ1Y5f1MxipcG071oSo50asdrnz4AYTTuQTeN9n3JG0hM7x/Zy8eJAxVVgyPHf0ikjjv
lTTs5DwFb+B5djUPNcbo/WeQO7mTbncNwHE5FGZ+yqmEFmHrB+L99p0ZZjPGiJc0z3C11XOS5IG5
GtL2kWQ/p9u+f1mXO60/eHpMSeSecDb6w5D4a1uA3jbl6Gg2z91iRdtFY1vsvcEOrBV0E9X8DnSV
tYu+ZXZ2idXVTyj+Z+rm80ixw4haAd+hnOekXOutp32adCHNlSfbEdFAH9uEDtrx/DOLfToRxEia
vx12a3t6B1O91RRIIDDRSSvvJf4acUXPcjG/LmEXAHAWwwTb5HOKCp94k6eu6J4Nr+0h+RGVAs2+
7h5Gs6m+TKZXb2wysXcZVecrr8vFpnl5epiI+RKpkF/s0I1AyDgijPG5TqjlARGsaZwTNGt3qybV
ZbsTSTxfi1+4mNKXr5HmIcYhPlCEUm9fnE76LJKYlZ8NaXTjDshWiSalzshaYLs23JVEy2yLNv/w
UsK4tA9BKrAbwIxz9sI2jROnqdX0z6ZFonjIU9WPiTUffPw5X3vOx4Qiu+a1isrFZ7LsDnF/0a7V
PXZwZ5udPhmbTAE0ei47apoEeiHjCINeK8Q2Gryi3rz/pVyc6elZeohHAOOxeDCtn10lWiNUbeWU
fJ7Qqp9SSSvaSIbshkrfbdpUO9dOjfuFbnpHoc7Zd1zynWyG9mNvFksXcCtWL/pcyJ2pmL19yOBR
EsepaYF7gm3F1ps4pG4DEwhC0RIwu3IB3FYf21f+GdOmq0RCE9sUpABvxwREKOAcRxoJWH6msMKg
bEWX1SR3k+i+vX+fzx4rY9H+J6vERUj+5+T5dixPOrIg4zYAuqy3P4dRRJsOADrhON6kP3x0LFIs
uZGLFYERz4+2Ii40P/aG5OhHDqjffnRgiMNVbtaq9tFzvT/a2ZzAlWECZeuD05rvBKHi2ytbwIku
ZPToUBeBvS+CqX3Qs0muyRry16Yp2o/FTSzjsWghSqbu8Ofs93Y8E0SenQexe3CCInjp9QpETarI
q3I6VsoPXxtj0dXnRIVIxTm7NsPE0j13s3MopfOS+tJ4YMlujzhOh1XjDP3u/eGWl/yvU+L/L407
yZLFnooNz9tLy1XcQTIjvCNHDbIGUmSHmqNXG6vLjTDStWmfCjWjnQqKXRRYYvv+8OdzwZ/xmda5
sfhlqKydbSOFC6VNU4V/IIE3+Zr4sjjF5ah/pZQgvvq9pugoBma+spzSvxG2Pu0ihKVHMdv6lZ9y
tsb9/5fQfaUO5S7kzLOjpWPRVB6pYR9KuMxrp5unn8A0vG0DCPGeUl+OOguU8D6H5/r6/l24/FIx
4IJIZ8kJkECdU9Rm2hItGzn3oGEIP6L5I1s8EemTV8lrvuLleZ4/b9ZTXmgdTAIhH2+ft8DFw8GI
oerSrrdDl1ZrFjsCb8nw2LkTOv/3L+1sJf1zV/HHcV/RDHJMWC79r10RwLXGySeD19mYbIsSZtae
fMJKV0arN+tmoiu84q42V4a9vEy6vuTxUXlYdGXnfh2kOPBOotE+eGmS/EezSoTu3I3b0Wr1FaRM
48px4fIywTGwp8VAwa6WCvPbywxmWl1aPFiHvrBJtR5Scx3YiXqMojJyQsk58EHrTNpL79/dyxeH
YTnM0xPgStHMvx02LiN9mW9tJsI+3RmxdA5+y06QvEP30/tD/esKUfn4lJRYt5BGvB2Ko23U9krY
h0k2+u+WjuWXKKMkRMS9O48hxbn5ltzRavzonaUcwgEbDCXbsCXm6O240BVlBPk/OLjoqG6lCTJo
VWqBc6PEZNxoSGBXje+mV9bpi/dnGZVD2SJlw+x2frUeqqFWdL2PDcr2HmJPAUgysUd9t23gUaHI
bf/KiBePEgaEzsvKuMw/TPxvr3MkkDjyR9M5ZN5kkpFSimSfTnoUJkWtX9uGUKDjr3s7D8BF/Otx
nu356OWY5L20IDNda3gUDoaQQ924QGAwHg1BODZBHoRIwRvnDllvrf/wRNLiuLI8ddDLfoygvKcO
UILeHAB8oLJwm5U5UzUFls/ROWzLTEwb4ajm0SvN6rtfO/bXOFv0zJY+6c8s3WO7MgEPa7if44F+
a+xU3YNuiUhs5j4S8osJDW26GYTW+A99BdN24yVB7eztSZbNerKjyPwPUX/ar2yfd/M4m5VXbK2+
06t139Rz/4L0z7SeWOAMolYECRChjoJIhGVeRJ8rBGEEg5Zk/Wwqw4hfysrQ4rUp0u6utsqScxkX
fNenrlE/IP72Dlo2jnSAU7fwNmlvy6eCrdd3zxTek7KjmVg8K9D2QxNbv03iT37oTt9qK5x8ZYVg
XUuzsC6gToaKGPcDP9NGSVV3udyAkE27Y9y1ycMwC9O9810BlaHBAn/vpXr8iIUl/1qyVQSVwu0L
PbsJjlnkqGRlkSlQrUAT+uKzYZSIr4d8sP8DFdpQtDSMWW7iKVLWzu9Kuuti1H420i7MzaBJx1jP
FoiBkP+uOwEB94F1iiYI0bkV9Sn1piAqwiS3+luvDxBNZDAC3Vs/oh++okyqEQjlJqZ7m2QDt3WG
8P/UySaOdqLPk9uGHOYm1P16+JnHDqmzSF46CCmx9jPzDPJa0H4VX+Mig7qEgqCR+ietqAEqO4Uo
igcOhbb2I7fkfGxF7Ac/hiAX2XZMTCnWfa8hLh1kPQZHrW71G2qDqBTaaZII0dQ4AsVxsHnclx6B
MqEw68LeGm7FCtvoRrVzEkRn91jwUQL2skeFjuYpzncDvOJxlfpxqv+sjT6rb3UPjP9G0tVxf7dB
Gicrh0Ss7r4Sypo3sSWc32BPYdwxbzQ3XguFlh6Lag3nPnJGdHK+O1f51oMKtobOEnUvetGMk7Gy
lWXfKI/2cRdSWZcD4SzTqL0KGcyfbAKW5u90FKqp3IioEz+gRGTqqzlF2vd6UHw9Eg8NsuU6mqqC
uB01w7AhbJcaclw1XaXowiR6/CQTyyvXuTb1xcmbyook+dzVp5xZO831lUKt0obUmnPtia8RKWdh
Vv1xwNgCpj1pG+9nrkzNo7bfe82WZCg1BSELePIlzzQK4zkivaWVpZyfOtnecl+oAc4YKV/o9TCv
PSm3n639CPb0AXGm4R3dVqvlqkqn4rWRqbTpl9RS2xDEKnt+W1uoL+ANB3UkNlnsvVwlgMEmp/JP
cVUNcl/OBu53FsShDms419Op6KTd/qIelra/es2u64ckr2nFrMg76Ou9r5zKWdmiaw4lOQ7Uz6Z+
mELAzfCjtWDQAaUpzalvqAvYxX0+jAV+asuafkGuDcZ1kTJtg6KcUg0JP4joDXfWbB9oCdv+Gmqe
8aVphvIhdTTX38aNP1bhZFZOSlJcnvFhtHP3VLrksILBrIImTOq2i2/bJYQJGJACo2ggfTdpqFPo
QAije7c0Y5Eru32VBocMzMDnEvC0Gw5ezB8IrKENO8+N0aFVvCpb2N3FsbHJ3cPc4JonoS3RB6JU
BcIgmk/5poi6MVtPSuovgZi1Zj0QqwR3LB07ioheKg6+1RAeqchMo8Yyz0CYyYk07Z0kHsC+kTJ2
v5Vi9O/Bw9Adbe2uQ3dT2H228Xruw49myMaY/kUX96uxr0aYr2AqAbe7Y2SFDdWseFs7TReTNNmk
wypG1EQcHof/V40W+O+hiIMfI9LEZ7expLNaTrcVCqdg/NV3GbOPBfPylKk4eZzdCnB8HwxMHEWS
BC+a1lvFwUz0TO5gOs2HjNeUXltURV/GuJBooP0u/Tbmnn7rSQwoa22uu9vEzP14lcxT12/8ThsP
QdBW/xUa4uNwmMzaQ1etKbxxgfW70cwWTKfbSrmJRE0Jqhu99BcJIyWV1MqrgiVhs2ASAkWvJaAI
7Hk7I9AKdqQhwzZRTa8ZK6wkPKS5Vfl9kpCgCZDGnD6ZJKok6MScrrgPknx8QQNZfMrSKJ23WuDK
6t7OpGZ/smyNpmHIpjlqDyNI9d9qWjKvGiuX+adinJ3TpAaCZzVtKr/VkRq/6ol08i3W6sDcAqZt
bpKlmUcgr7Lv2il3jXDoXJxw/VKA2kljdm+8ElFv6CFzeS6oAb8C5TPkYZy9AYiWbHkqNuB7jt2G
X6w6eA9iZZEuVWxlFWt9GKm6RLwVQe/eWz03N8xBQt8C1bJtFhxb3PbO4H4eolrHXiqd4EhjPHbW
bmtn4tBEcmgPFqc/tSFdsdM3TRVoxDJlHdLEImvljZX2BaZ/N03adVqRnrhyWrqUoZsqZ7h1iFe5
HzjUy3Wml61OSVUsgjnLTW+KIA7GrV+VrnVj40X8lTURKsYEkjdBAoNQWQiqon30he2hgPXTItuM
Wt+9dr6ovyoL9teGyq3ac6rVafcIipZhlDj5J5FGdYfAXC/60NDyDm9DwMPaYXfoHlHBESzFFtC4
n6raY59FPPHXIDe9+b4sbB8FakbqXmhwbinDsWULw4pTVpBfiezRQjs3lMc0FBg/PTstB6j7g7pV
mt9812J9yG8sfWhfDUE1KZwrsgCedFHgU+qb0v9iOa1sV8Yg+tdMM8b80BGDWO5No47iE3/CCla1
1iZe2JpJd+/TNc9OftIOv7w+xieZuNJRL0al8noTt41O6bUQlrHHu7okNc0TyMvUNpS5S2dfPTpJ
l6VcIOfCdWtFvk/IYdREhxzZ7t3U1WjGkyY3slCxD7ZeoUmodOfPZpSvZe32m6BqkflU6Chfe9YT
ta38Ebb4EI8oPJ18cGFtxl78X2C3qP9ob5jZmve5D1ZO7Np+aGL/Sw5jJaZsp+n+5IVNp8v01BlT
aVNAtaJyX+RDskGy7kS7wmutlzSRc7VRJAYRq9ZN7MuCYJ6eYD6PcpeObCM3ZKu6lJzYp4GT00bH
24sgyB+1VBusbYwS0l/Vs+c/ZLGBZqJEFn9bB1YVH1tDIp+2JsPO910e+69JUOKTg6bfu1sxllm1
EkkSSdZX32zWed3x1IMqKdUR3xTONQdnR/JFIhFq8Ep2OIZKxI1rd2KDhzofXce+ABfBrr12DXEb
AYOOdrKOCAlMqyjNDjlYDD7EAf9HSM0RbnM5pQjGTJLZqkfXdozhmPDSI2AuZfTszYnWhKYWGx30
6aD6Rd5RjnnEYSvoeKw2x8GEA90NBR9Ankdw8grcHmRpUmrFWqt3xaYNYrwVLarhGaHzzJaukCDW
Q5ucaLJEvY6Xfu2mY68vL3UmqOzH8aa0/UTHh155xgP+pbzFjyawpuqBAos1OUl+ysd59Nfj3Ob3
bmVWzUkIU61bcFqCHJtK8f229TyqZ0d1Qbum7cUv8GZHfC4FmZvPem1EwwrDmeIDMLEmbodGq8hS
ttrEOHC674w8HKtajfcmrp78YDqTCMK2gnzABJ7U21j1zRCHaOyRfyzQR3bZnglBHrxM1H6p/GZs
qHT4fbw2+iKrtgWRysGmlZ32Kae4bn3zE/7msMakFK0wbrraugadpz2o2jbYGjBz1Wu/qRlWdqao
buHgtmxTRKE9ymoenv0mKJAIyE7lEGQBMmqNYv722ZwCd9JUWd3QWzLzg233KOGNoOLJVcYwdXfw
Hb1ghQigHm7tVrCdodCYaQ/srNl6ObEsvSfyZbSvWKmt6Ns8yOZOgYxXO60Fm3bFlvivqgK9JepQ
lI85AZ8VMJycWkynYvuAbvg49wixTISyq6jT7K0upt+LUXb3fiHjT1Hk/OgLlD+gPA4KFd/F25P2
AAZFErNnHehQeNmNhRfTWgs28B5Wogm9vZn4QOGMpJHmMUqYhsJ66M197miNuSXJCiSvy57kM5qQ
ONnETOFeSD03/UWXgafgGnFyozcI5tZgO9xnO+js8gYWvvGTAlu5NadkSm49J+fhKTqf2rrrOwBV
rcZh87H2stQ8meMgRgALYNE3k1303Iw2z1aFXpX3/tAzKYYa6XDjt7zG5hBWs2//ptkS2QdDJP5n
HcTedFPJ0fniKlAdYckS8hsnGofAwI20dKvsWSs4fflITUY6FXJVmi3xLhM0edwAVYGDSsFN8nck
M9bqmHok3R3AOelqS3loPk3uYJZbgxxAY5NMbv55Cvwu+Vxr0STWHAkBJNodfmpWBxVd6TZclGoB
4+AJQvVAa4NSydlbQ02tHUDmJUctKO3HobXmm1ykJq3xuRgpU8feTxSSzS4Zu+f3X57LKg2OGfRH
VKTQ6SA5efvuxJzsSTWrsmOg3KPviegVev8ieRvSa/blixIUCFs8T4vGDCmCfa6rIrto1PF/uIcx
pe03Kb49gLLTqm4EhoGouHJP/1GJZzyqlzTFUPiiBX17abTqa3oBkXNw6yDdm+mcPWjzQLJ20bjT
i9mQv+SNnjyZaUeqaB957AG7vraPOh7+1/dv88UDRk9DiAUPGTA+Wq+zrgDbQjNQJVo6siD7fVN3
Ju4FItJQkCJKFMz639rO/JElUeRdqTf+a2h4GDxfiBAOWvO3t8Go44p2oe4erHjZ13F82bJVaLYB
fRK2qlHZ/edxm05ervXb96/6X4+ANgCkZKJ3EIr+Scj5q1hu2eg+hDe5B1oi0PJKaXkhU0O0EAi0
bkVdhCTjgfKKERqKXN0QRiM4XMWqeQfvuBivzM7/eAWBQfLPwmqkmXj2tluWV/cx7JjDNPftrh7K
QK61UdOP3VjUKZW0bLxmTvvH7V/4k8Cv0FlT2D5ryrYBrP68GpwDKHBzDYgh3g0OkGC8JMnRNKZx
1zbER1mzLR7fv/v/WIrQxSHn5Nu2bObrtw++hfGV5yOdikApf1tEcfadymtPzHqgHToySZeAjFl8
/HWj807rffn0+OiW+/H3IzdFFC/1M0JMICl8L4rASra9iVltML2hWlNOiVc2di4oxNMcXFPI/Ot2
L50n/mcA7j0fftLGWXmARw9BjumvhL128sdpeJCD8spVmzTRzzit2n3JLl5cWYgvS9BgohB2IIpB
s4cW6O2ll9j9Cgoc7iHvqDSEmWRSWnFQJ1c1aIcyCzP03qvR5MTkpr17C0+6+HD/hC8ZcwENa8zi
wfmcV3W9FbSJ7xxAFJqodWV8QC50k3vlfEVBc/ltL7Anog4gtwKhNc+Jia03QIqcmVc6arr91irh
F7NC+hTORGIX8qYXBXadhjA2bxvIPJOfAmrtyRbVuH8z9EZ/rTV3ERZICGRAgCXO2kVXw6T/9gG4
oG8NMif9Q1JLZ2c2bOJDm13/zi2C+TSiaMpIVx7nB6+Qqjh1OiEFJ7vEXnESYC3WcKypWORG2mw0
0SKf/+AHSXufl5Lpn/kQvfxZqzLwW5Zgv8uORd1Tj3UzbNecBdZG7Jmvs11tejBlzZVBLz4IBqVt
iNcHfQba1bPpf27tlv5Dnh8dYWhJ2Lixedd4uTwlcVzMh7ZIjY4aypQl+1jHKfjR6YDhaf/AGzOI
MCUX4+0jcXRpsubaJFUNeF5ViXQ8bGm8UV4qDLnP8FQiGMG0gNPO7Z/ev+GX147v+89mHEoI2t2z
jTFPfjBnOtGHKG4InzFrOEkmHLRV3MbDERNkdWhcNciV1Dv99/tjX+SpsujBnoOtxs4b4dP5bGBx
LJpqMaUHfSqnz2R5N+VON9TIySujXY2cMahvxlKiLmkToaKXwSTcZF13vbAoJJDbvLZV1ZfxaiaW
sfhu+GNtnsiNivVdLhpr73b5+N/7P/pifVxWi0U1Rd9usQSdfUB1OWjU/uyaLRMOXooU/03ErmxN
p/nVj4F9LfHxcvPJcA73h9ML/z/XTRn9SHtWuvWhiIHc2xRWfyv4FltVGm0Wvn9pF6vhcml0khbK
xML8PLs0vSJtbqyQ8sY2gsm8Q7OFTdJySX40xjTd9E0b35WRGK60mS/nSe4oOiIar8hEmfHPVoWF
tMDM2BuHJhD9eKSqam6UVfa3KVuvrzLh2NoA3McgHRQiCrNKa1+bqqfgjLYh/qjwB7cf+jBYJlT9
gVWe3YV60ii0KGkdDBA1X3C/Dve2FVvBQQR2X37MvamDoEPYzMuEtRGt6vmVE8wxOGWFFIfiFkpH
QrgbY5/y4vkHzUSyQFRHg7l8wnJaXMEKX7zIPrMsuGbsm3iT+AVvp50Fo5uWHHIPszsWZmjy7dxa
Jb2pyuzv3dq7ff/luniRl+GQLBgEEXOEO9/nxqQAj9TU+kOD6Xtdqyl7wMCY7cahuLa/uniPGYp2
OqJVlBJIuM72k46Nxz2dy/5gpnq2E7YZbTJgYysRU+oklce8E0asPvwkF4Uj/fzlfmJSXX7UX5s6
pCCeQpDcH4KuHPx1UrpFv+oLzFAhjUu72MezlK+ZFGNxeP/OXkzhqNWZPUEbLgpS9jZvR66p1njA
E+cDErLoiz3H5ifKtaazsaJeb49T6pHNRiQXwA5YULAd3h/+8m7/0XFxPAaTC17wbPnqhGg0Tif2
gdTDAIO97iVhYRfVUQ25uclb8SoN6HLvD3r5NqFyXIgw7J4dtnFnM0Y65lo2sZYeqrTOj4Xh9NaK
oDuvWWnUl6L9+6NdfCpEm2PQgb29GM4uLJlDkNAQMLzmVMt6EBAbajpYcZzQP3TL4ZXKLnf4w0Ni
/F0UeihnUc2evU5pScSTXwzqhETPoNM5FPTeiowNArr2MT7WsVRXrnK5Z29qZAHVIgg7eBMWS/n5
1pBYkjLiRepOOrnmxi5RYHAPtaJh+Pr+tV0kiFIsQjDFhIebhAHPd3kNrX83y3D9Q+Sp6kOqtW65
Sindpr/idnSffKcdp2A1j0MKwANbzVed91fc0k/JHujSDunPqvQGNyRe3Lumx7582N4y93M640xK
qL319nOC/QCnLe70Uy0oToYmBujQREfwyScRbS/a6UoR5uLzRWOPymlh5huIc865VWQiAsgdA5q3
xTh6x9ab7TtC3H6PhpHs4sg1uk+ZtPR91g/Z7v0HcfEVBd5S9lhUoH9k/su//2vOQoDtKEHe2Yk8
y97tQmFZCJSdMXLFDXFmyZV99uULtlwqcloKXAi7zk/bs7KIqIvK6mT5VWO/aF6lF1tRYF+58iZf
3lJO1hY5SfTaMK6f4wIwSdGXdbX6VLCjSacN6Ld+4Ux3+RfhTP540BBeNXCeNdH/dCO7+vr+fT0f
nxiJBViACQ5BGbrl5RX76772aaw3LIXJCbau+Grlpk2UowMS3lyIHVFTZd/xPc87W+uLeP3+2OfT
8Z+xl+oC699iLjw7QeWj1AgfYeyK1TVMGyCStEDoKHr1/J8aRPkyJs345f1Bz7+ZZVDeYA6VyIk5
RpytuHzsmT8VTXpKIz77MEXT9GgPkhQoNZLmmdFfj69MkOeEBtbZBRJAOismBhbec9wqkkeThJU5
O5GbmmzA/EQH4M7qwfJStXZHt9jDw69XHSnNxqpRCNY8HFVX7vY/nvRSS0AGTxYmb/bZZJGha5Et
3aoTvnXrS0Cf7l4DPnzyexuBmhNl4zHwtGHtQGC58jX9WVj/nq+XG8BBBDEomx1MK2frfouCxwBU
lp0SuolkG9ABxmAe08wKS5J9PjcFei56bw3Ju3M9zwf8ilq0ymONxrkaesKyGnPadhPqKvT61hoM
k7uvEWyfaCVk3/s2uYrg/lNKPfvRuP75KHg12a2cn7W7kgOn25TzsRmC7M4dQeOutQHpaghFDxpS
qkqgzWQdZitkLcX4kGVx/LvtrCXgIMvB2DYsKM+lKdtXZF3DZ2tM42KvZaarhabLYnEToFpMv+Jn
KcZtFFRpdCOsmFj7nmbzDXobEb8k0k5ex1TPg41XusMLIOy+30aT2ewn2rmovutY+53U0WhAnbBo
EdGpyWp5T4Oiu8GL2MxlSPWuzNZt23Xt80SPPt+OUtbgPuE26OYOa4Ft8CR0R3wXlTQ2zKpa8k3O
cmrvKjPoJG8lUpgVSbTWQzdCNvlcKSduQ20yulhthNU6+t62yuo1AXJ8byRz960cDbckxczsP8e0
nyAezen4Ww1GraHobHJ5yF2Lk2LAlNeHtq3SkyYjx950hTdsq8ih0jSTwLQ1rcSPjkHQEJM6FgZB
Dwhr+uK5QvSS3TeG0oe9BRbiDofOIkvwOkAUgzMr0LsVnZ4VaCxP26SNzMVtU+TRwYY3OIZB5sru
0+TK0VgZFR1tdoPI4YCLtW28lh557kCwqQesU10MnwcVifIe809crapyjslq93v3NGFfjVZO11EU
DtJZHfK6rVQ4VXCSFKGufQgTyf+G9ZVUWdOUY77O6Hh265h02q/AN209zAZFY8/xkvFHB/i8C1Ok
Y6/+AJnirs8tYu1VYZqPQTc1HGtJ7Jxua+YJvNi9FN4qn0d0KmJS1sklwhXaru437SalR/ANZ2b7
aUjmfEkv9qZ2N8epl6zo4ScAjjor2HoDwL2dEdm8IkjvJ+BMfptvaf9DPQNHa5oroph9fSutuRH7
QUg93rCzISXOKKX61U+x/KnrtZNtenryxYPtRXV+M/uRbey03pHGbRBJi7pM5/ovc+fM9SHo/8fZ
mS23jWNh+IlYxX25lUjJlu1stuUkNyxnaXDfwAXk08/HXEWSy6rMVE/VdKdrIIDAwcE5/wLUxfGc
aficLoVl3FNFLH56Khn0DWITdE722dhI9hoPwkdfYED5e2iVaO6aPujBBA5W+R14hy/+A/WQ5J+d
qfTUfw6dvjyq4ArGaJFhX3xjibbBNHrIKwAKVKf2Ey8PXqnKmj8NVlamkW21or+dAyXQphILKNGS
M9CESN9KGcaxwsZN1kTJW2WPlNlBHejGFw6uZj3GqgC+4Y0JgviFNdk/acdORSjGFfGUp5Vtbpah
6PtngFDmi58Q9j7JKesjWRe68ZQmA1iz2ECjOJxBIbtfszmeeEpjwOQGuCos9i/DZZEwKrb1buvl
S/l51d17LguR5OGQ6M4zpTiVPyMVrBfPle0puSmofMrbWqRIbY5CKzoNhel6MmDMgIUbw3xaguqV
cC1f6RMu3ysj03/pmAmkeH4DvfneyxypXb2T/h4N4MAIcytux31sTPEANAFH2FA5ILAhLYz8i3bQ
i+5gSGoxGwSV9C8Ida/lQdU795NeQlvDqwuZfPxf4uqu7ZS1bO1RYO27SMvYZp4Oqxd25/BRyZbS
dqt3S/lNo5MCEBQnQ86HM7b9lvPQNff0UOMh0lscsba6cqm9mX2SHPDT4zaxuBhe4fc2YgMK3+03
KIsFd8Zgqy5a6slzdnHVODWw4ylXUZ0t8VeZzlO3pbApa9pWQf11hLLabhGm7b7OQcOhjXnPvlip
CL5lAzJSD56JpbWeoN930Lo43ge1renbUcihvKFihODRpqCIe2gWM833IEzJbsoGMxi1zXAWAPKJ
mvoXI6lm+1Djeprcmoju3rbOMtSfG1rYjblBsy4xQqCU6UNg58N8GLjYDxrVdiNEALNyoxUTfwwK
8JghqRoiYrE0Jo2IXFvfkhJlnH0TgIbe82LLvNAHnKJvE7Xag7iGREtnM4PpQEA6GKv6MSi53l7s
tDCrT80gPXnAVA2YUNaYTQlnd+60mzppxO9YOga0YOL2aEd9adgqRLAU+PEMFBKzTPrw/tdAmMEL
7rTpstXnsvQwTEcsIwSG62IgLwDQ3wJn96ebNLFxhQKm3YOfygZqPx/nvo/rDzJzx+mO0tcChroE
mQEcq04r2X+b9KRJbydkDO4LP8jz+3Ls1KFEflT/MgbKPvBeQs0P2zBtCGe3bwyy6bG9tQzE3UPe
92Z524xjn20nLEqD0OHd8qjwO3u2kXa0b7p69pKXmJR0+rSCyb4RQOofvZVoDwvk1+KQzLCovzpU
OaYoQS1QR6dfK43QR5wufwK9ZbSHwUcYr8U5Lo30zBHGK08HDUFQs63vV1bMLQx3HDfLwq1RzXNl
YzpggOCdStiP6dLs1dAsDSdZ2Xl/vyB1531Y+mrqfg9u4v1Oirqud1TB7P5GRzvuF2Ky4IER5nBB
GcR2RivYoAFchyuOAlATL4v94pRd94NK6dSErl/Yv4Oan7INZnT3dmDEDTtUrnCMn03iGtV9sCCR
DO4eUHbxgq5fk93iI2kk/8VDbNooScbViyqgvd2IFBGCrV+U4w0imLZ/a2mpcywMapNDVM46NQEq
wMmd58zKibqq06ybWfNaG7K7bRZ3mNtPr6mXjn2YOZqu3SUtsgJ39uAVYotRlu3dx6Ov71P4qsWu
rhDtfdaVHuxn2jqIbunYEe1Q+qirH4I4IbZV3WL15XloMmwVmBJ3X3CfGrv1c7qoBcVBupE9gvi1
DUwOrgVVrw9EKJGGuhB1lIy4I9yuFkc5csyJRLegMTS9gVPul0fNykBlNtpgx7uysrjw2xaJM1A1
5hSaaWUme29BonBHjjgCSETiMNuMBnKHD9UMVnqrTaIbIkMUYgjdvndeVDDNYtvwI2t0RFsvi6Y6
KH60gF2gcQcjwMU+LbydbycjaYxfx2RoQQtq19KCZ1PMnvzhZXWq5eTU+vCfV3tAxeo+g5446in1
wzEx/eyhsxfD7DduuWQPedUUzu3s+WlYxGXqRNqiLLQtrcqdN8bkSWdbNY0VR6TAM+g3L3dtkKea
l37HmLsg100m9TGnhIoPArDIIUwrf/Q/UI+RycfSq5BonNFJ3JeYtZPS0dEK9lovvQroZC1moHMt
RpMwdJogR15oA5LT+wSfJ28eupSKyRcqSNkR6bSlulFBh3gpGYbZhhPScl+1egTjjmBjUZrbkZZ5
c4PeK/ZeXVo4WgQfDfR+6wBTGytHjdsJyQO18YGJNdWmaBNt+mmmtZg2XlNbdsTmBqTmm+VMYZJa
9paAU7rf89zOuwgDhSknUlHaC5XpIXfRpnjQi16TYttOlnxILVe6H7wGDlqw0YELN3c1ltno8Wvg
grcJeRlG5lpmgLYubKSn9ckPqgeQ5k1H4TXW2mxbkxyX9xNi8xl7ttAAWQC1XjNuivyfsaUYHJJH
u9W8FfOLdErmluUMiLqTT6qrnDw0auRsotRz8e+wFA5o7pJp889pQYEvhJYy3bZ63oG2Q8QjeBBx
sUBZt7gJzE9NMMnPiy6G/B56RdBBLZBBJyqYREhy3C+lkXx3NSfpbuMhmIlbVEbML5rf54i2Wmvu
CRNVikgiB5OgweUXmrcJaiQl6QUtibXjRh1QmM3oiYS9LCoRVmIqkJpHxOohwYjtB0D8hvZ6H3jJ
XsuL8Sa1AtWglZ3n+aYHhqPfT8ukWVuw/mkXGhSnyl2Zkq9tcSCLnxga69S+nZf6kLadO+3ZRK0D
fSlT+jaWgZV/nAu5aHtHGiUVwyZptyYiasGHcUhJl+wkqYxjuayY0WKukvyQxB0iACofpIwA2DY3
rihSPUIWiweeASoYR4kc8GXo1LVOp5lWkBanG6cN2ppI1gbVdtQyryQV6fPph6+RkGyK3ndUJIKg
0EPIZU6zcSCuzbfkI2Z/s6yE6qUN3A6ZQM2LQcDSS8RlaVW7W5+MuIGmEA+c3Mj9hyoQ9hKxyvCT
E9z8xk3fLO5T6ZpknysPRdzJuZQtbCMXbtPQK2g/RalSglUtoqnwl+QJhdd4F5DliyocpqA7erE5
ZofWrtMnI529OSpmuLH9ps8gvG/MZsjqSKUV4qdjN3TFjRxb/vlaF/bvKDRpJclOB6wfcO3goEqu
ctDvZeo63+JlBucZm4vmR2BDyZxxEmkUQsn90qOazb1hbJOcGFFvUoxE8nuVup580FyzfvBNVZo3
QmIQx0mG04l1OXK402ZKlM53K+d8O45d/NX1gf9sXPhnIQo5DisJuqTdNpOqvINAJM6LkEEev8+D
3TMHy1QyIgOJWX0A1+4RB+8GfKw7jfmBK92PUDlfqhAhseB3RwTJY1AQbt/97PM6+9YidauOZVFD
ydNjOIbVlFo/4YG084MnQbPuJ6MS31HJGOeDjm3RjHlNnfefZdz1h9LujDpMptKabvLeNHdGg/4G
aOGkTQ9l7QmcU+Z8qbL9uASJEwqsBbnIrHQAC0E1UPOfcEIZu8PE++u1XYTxX5Oip7MpfMwe99bA
t1VcZGUUKEdfwmqwMDXYNFbatsmmWSQ0IPJzYJCmhOe3EcC9PxumyvUdgNBiOVRUmPudt9SNCnnU
ONMWLEj9PJctoFGwFW4Ah7LNiaS6s9gvHvbrKprH2GgiA+C5EbZWam4HGvLlC8L0S7ArsdF1H02w
y/K51frWDdMFU59QLE5i72Yv9b2NnTqLv0XR3Fi+x9JV6gOX8NSHRO7SuR0pTvPydXQQZi3K34qA
mXkmeJylyA92z8+HK0IUE1uRUSveY0nsSnSTwXZvFnAmib3BALOskOYUxkSS6C59xENHrzckgvb0
MOSd/AxPRGZ7161MZ7/yDA6TC+BqYxQltB0nW4x2vxhIYIL6wLrkIefwvHYpgSK0gjjzd1k7ZjMk
gjbN0yi2klJ9CNy2945ctIb3jFw86f4GQFH3asSOzD61kIWNe19Sc93iRN0uDxCfDPDf81zqkeW1
wQ8iK/dYVaukwXSbbHKjtzNQ7U7CiomKQWvTncqE/iKBbOrbbkgAUMf4wIN2nSfx2xVZr/OOc7Ve
bGwjjbXqSpXxsqZrOTYqnfQJfP6Hv1Yh/6ond8aSs8f07s5AOGr8mLmGIFj6BZh++JTNvvOoR3wp
2bn/aClCkRWUA1K+DrBo8EvnnHrXyqSf5XVxZ9V6tUOYnkCkaXBAN16a9XuJWPh4QCnIta6Vd9f2
82mhkA4uqgdAAmjyBcZZdbNHo7kQJiODCiGF46VdaNS9GpOeuBA6jCyv/CFUDoHDRMVh43amux0o
svwyRlFeaV5fIBRo/lk0AYHNgYykjXvWKZGecibb0fK70gd+wXW/LAdKhkVNFaRpnlvwx/3dnHc0
rWB+fM+8hJIA8BVodAYsjPer7RdFZ4IHf5GZk3M5xrn7hqbmIgnMXtyno1MczWLJbqWB0AJRrID8
kzeIS/YexAo046P3h74o9FtgpEBp0plEd88/V25tOaCDDQrl4OG9+tUcunin2RbMD9sa7yBfXrOq
v5gqGx+JPfAoeGJA1TrrZuChJZbKmvPDlLT1Npkm56ODNP7Dwm9kC6y1qKl/4TAm1774xZlj5FWP
ZfXtg+N7rsmiXB7GnR0UB6lAtEf57HfZZ8sZZgUDExhDgww9gRuaT7P1E1VhqDaT4ey8CtWUWe/g
B7nzMAdRl49V8JJpSl/2OdHJ3llWV/CAjCEX/WtXhG4xX8YjMaAXA6bkT9fkr1BRqbIEa5Jnz1LI
JbKhsJYbO5HEduhYXPIN3N57SjENMJomVxgSYIFFZHdlcGWrnC3gn19C03yljABy4decBq31SYwd
gsqeLfQI8zBBtm8/pUuyN5ql+xqMsxUhT3oN3PonLvwVNxgWDAYKaPiVcUS8czSE7LtlTJVXPOdV
2nxEmyKHf6+X1m031Uu2iVdG/iZJxrbZ2FyU+84H6uJjC0f5toHjiUYV5jHvn5oLEzV+FFVy5MQJ
oui9nDflsjgwJl0QKJqySvoNVOEh9KQ1QL6T6MBsknbwSAZh9YiwqeaupVqcmbB3i1p78lWb/WoJ
7j9LWD7VxkoATm7NIhn2ciqmK7Cg8+Y8C+itWuMsIGUz0/0D2vtrB5F3OHJpk/mRk9FWZIKoaeFa
Bvdyg0OYnDa0N5GtA/tp4KzGI1Db4m5Y/GePWvmVbyPnu7mp6+OQGea/+sKsvw2rUJChxGPfsNcO
88lvA49nDYF6JM+Vd2Czgy+mdFJ901ZNeeuwotcwcWcB789qgAPj4iUEufzndMTKDuRYaYN6LNIY
alY+JPF9wKMGbQFKZ+mmUVZxTSDy7TF9e4WGgUA7twEe8rE0R0+px5TC5xfP9eevOdStF2POs5BD
b//3/vY8C7J/5giKkO9Nx9zlsj+d42pv1fMd1aO9OJDvK1mDvC3mZ7PxtBZRcI08Lw7kJ16AzRWI
9FtDA29YW4KIiKFXfTq0qxC8IC+cH9FzlzeDrzmrHpXzs250ucsHx77VR+E/l5XdP78/6XVSp3Fi
lfm08R+mEbOCes5GLg3g7ZKRucvzz2gKtB0+QxRUNWFaV7Bhb4xFPx6OGQryNrjKNVT+tW1F0wZz
ac/LYz4Y8quh/P5uVcAaEIZAq/dKX/iN3cNgQGrpNSCIdC5xR/tuzEEaz49YdOEJ0JP7Gjh8DgOo
Yn1AniNvEVB7fzHfHBMuQQBEyuO/65//NcGpH7VA8eB8JHj8REpr4k6UdqDt6ryzkUXqZdNfyYnf
WlMH2S+w7BYqSO7ZmhqUiyxUhZkmQpuPjVl/rGRuHYt5/vH+3C7vMU7FXwOtW/ivuUG7XIHAy/xI
eF5p+xkuwx1yPd1Qes8xPkc3cCmdn+8PerGgwENI94FKQtJYYXWngzptsfhF6qknp0t5bQfJRAUl
zgOn3aU10BzEgmBqXvmKf+hlf58J5LNA062h31gxUOdoBtk2i1F4XvMMDNhqNv2CwnmkgoLsIW2y
8lPdIgF/K8zMvGkT+h07f2kN/bYyzSHYi8SS7WExXjy36V5Esnif7LaSOwjny307mdu2d7aFN8Lp
RVUnGbalcmd9P7dWrvF8d9D2plgcoDCDQ1LyKOxY3fSxaLutm8jK3YgmQ4QFyI31yRIJfQ5cPbvj
mCKBgUP7PH3NgsSKf1G5EMtrlanmVz3O/r0yR5ju+F4mEnq06edXFu38acB7jNcJ9CHwW0RQEGOn
n8puRi+eQWg/d7wPYOyIDAaX2c8q3hsdTC6wBA5dk4xixQ86eNS6C2fykNdxqE11c4Uv5L/tHcIa
9RZ3VUq3AY1fuH42TSI9P+6fjWoKbBAVNYazcaXhlsKzJQ9L2U1XDuNF1rWOCf5nfSYBAAKPcroI
gmp7O9X1+DxVxjBtUl7XwzZDF6OiRrRMduQZ+fgrwI3Z37a+1B9EME0KnYzRxuHXWOoOgBImqeWV
tTiPEuvvcgCzc4gI9aANT3+XaqBUWPHUPHv9WD6IZYhvQBOJZb3QqCP888JDTA24RXGQg9F3dplR
GHBx9aQEYzuJ9SOOB/+nLaxJhPRFJvQDPH8qr+y+8+DE/MDurfgfHoKoGJin85NWDyrBa4dnraT/
2wVVewSDp++kLKafHRGxvisQk5mukATXmHcSKEDVra9gRnf/uACdDluiXEiTzdaeLMRN5d7sXe+j
Nfjym+FlqKaVBH3CVeXVd9mS1dc+6p/X9unwbGygkpTtwFp750DCLkbhgJK594SkEj0PR/mF+rZk
YnZCp3O9/lla2H755eSw5er42TcszbmZ5wThI9Pu89dSWGmwn2yi7J4ernz05wypltyUhowWe8Qc
tp8nuwrpsJgZ/hdd5fKyH/zuxo5bpU28HeCrqT3O0ylIa7xcUcUxcmMaQtVQ1EDrQA+e/XkFoC9x
1cHlEUYWafaY5Pu8ZieA7B/aIZpEbOJsX6Ra/6BUEkwfaSUEv3nG+c3vKZtn+3HGiaP57KB2wLhj
N8MK3uhIvXcPbqwH/q9/3MTsX8BZLsBXEH0kEKefNtUHr/UXETwhP4EYhYfmzBMmeOVdY6aNG+F+
UV+Tdr3YxPjxgjdmO/Fs5VVxdpWDEqhRrKACqqq0BeKQJfbHfq4KGp3CFaucD+2QL4Yw6nj3/mTf
HJmzSlGD2pZ5TvxFCWShSD1Wz9x6EyeFUqTem8NHrzJ0BJ9nPAyK+Dp0cQ0Ef+9fB6IH4HT0ScB4
I6N/Fig8nMcsn9tv7YOgQtxJw3lB+cILDi12E96OWtw0Ykm64MOYafod3iNavR3QPkkOuES56SHw
awqm+pj2ryUt6WvJ1fm6UOX6w8EmuFgWv/bsTouTTK8tnOmeh9zt7A0omuYVNciujuLZVq/KmePH
FvK/Fr7/Pc7D9Z9xYdqvdAZe7+eclKQbQayoShw1J24A4dSINHSj/zkdkzp6f6hz/ChuYsxxRaJz
acE6PzdonicDcIGhac+dauRdL/vmdYyx0tNS09g2RptaUemXgbOVWMtnt7wN3Nve8WRwJV8/j6Xr
71hJz5YJD4g7+2z35zZte9yS4+d5VL51s2CW+LWQZUUDdULqxl4RQNtKDIt5X6Zclf94aXFXmcz/
j1EQbNU/opF/pbeL4eeNB+vzqGJdzyBRoPQz1vH0ktGvhpVL++3Kyl9OeB2RwM11TKXmvIYoTGKP
htrVEcWn4WDnThNO5TR9KAsI75vO4nbWhTvXUCFduX//q68b9+TkMVtgl4YJ1REa8nlVOQU3M/WY
rh5bUeh7XU76fV0MMSiAPnMAZ01j1GeW8xELxC6iIF5d+diXG/wPOcgmxeYxCPL+NLrmyRz7gD7z
oxjn6U4zam/vgFaP8sHWrl2Tb60ze3t9HJEFIvFwOpb06JHERloc1dJUuzFxym/Ss6eNBqVsD9tu
+Ua9FYv6vsivvUEv48eqZu/Cj1zlOiDonA49tJNG7znIj/7iAvHvguxRT4Y2aoHEHBYZtC+xRhPm
/W97/mZiJ1OzBVLj4aizciVPB1WqpFcjqYgjmwWFFtgSCsCpgcDCNk2zXG3AVRnXOA1vzHR92NMZ
R8SBLPOsyqkZCEt1aV0eAfq5h35Y+id21kI2i3kCTx7L/dovmvj3bYSCTsDCUq3B8PYsPmd9EC+D
tVRH4BUHunvC2k5UVyJzipG4en9Z3zgylGfQqqa0tqoVnG/ZhcOKXG55rON4/F7GKogMGwEb7JKb
W8S7zbuGutQ3DLKMB1jb177q28ODNPpD0aaOfPpVWXyBRo7LVx1Uqe7U0PnVBv4IVdxyqL0v7QxJ
PjFiWoQJD9awxXLDvRIj3/rIlDVQs9bh2IG3P/0NfaqoVsd5dYwhEB75N2SYe+il9kpHzjTIZrFR
Wi3/sTa27meUikhyXfze2WKnozZlGnRTk1bHZXbFjRso3Y3QuJb7upGu2Kq6b7d6FUDTaXlgvf/R
3zpLPJ1WIj4QHDLBs7EdLcs5rNXRmwFpbScwtsBLpPodozdVRPWCGO+VPX3xkKYOSbPH4+hShFhp
JKdjJiO4ci+1spdGM+eB0nIHPTSd+iTqHVRwgCoWoAeFoX1QI5nCngTaOXgdVDKgRXpWXHnjXCYI
6++BEs2zESUUKMinv8d0Etx3+yR9mWNhgW+spzHeIwtMZSSwG2CYCe8gFQV5k3qRrvqsCTtsdIdt
SjXMv/JBLo4BURQx9TVRMdd+ytnizHoa+6NpCfLErP85A2O4TyZsXvdDphBI6aWOLUoF9snZDq6Z
ZbeVByDk/U3x5m+gGqzz6MHL4/wDWTPW6HTq05dOOks4sXdutCYtXvN8fJ30xXtOrRLZ0ypOlq1o
8+RKfL84hSwBHS2ubc4Ebc+z+6yemql2kDd8qXThRZyXNqMhHHfh2PfBN4M+/T26aemVlPSitAGT
i17SmjOgC0sv8iwA1XiOLjLrtCPCe3lYY0Wvb9OGZ1xhBulzaSsPbeN2XlEw/b0NzuCmn3PsQoU+
fZzYmFdqyW99BHria6meX8SNc7orFQ8S6DOeeLEU+iCbpIJJoeZ60ZEXyfSNVc7evYjz7qae/Trk
3C5XdsFFWsF6rL2JtU3E+/D88W04K/fWXdABdlPxBHQnOK6SXPeFZxfPrma7SPikbfFTLfl0fH8D
XkQlhsaN1uVY8gSiy3k6dyC7eD877ABDyfoGCSTJl2gpJrXpfHDGxt+/P94bO47nKD0raqI+3e71
9/yVG1tLaozAOtIXMqzpcdCLnqeYqW/d1NHDxYntT4lgN7w/6BuTZG/b4A55HVLbWNf/r0FzP0fG
ejKzlwCl34/QvQkrreGiZy7xqNauUbLemiOuR+gAsLZcM+uf/zXczNPAhUqW06EWPoKi2rI1qTpA
Bk0Q13QFMGDLLIIrwdXh//UkD4ceyV2+ttfxQbu41bVmgoqu/PylsrB006sEPbVh0SHM5NRb3l/Q
t2YYeGsiCmzBIEM8naE9SEIqVIHj6OGprihWPzbGjP73knkA7ZycR62efH5/0DdOiWkipkFvAAkC
muCngy6Jq1n6WGpHbdCCZiOCLH+xpsoLReGMIdm6NW4rAJ93XuZ6V07oGzcpuShVWBeECMXp84Ye
qg66mTlufBQ1Hn0bE55NB9mpMxO0nY0Y2KmLYWKB3jryuHHVbxt8QynDQrre5H0x7d9fi4uPTYmc
njzvWz7CmqGfrkVC4jg3gP2PKIDrt+7sAPVM5aj7YdEDPLjyuS/Ozzoa+4oHyLqvz80jOtMUuRz0
5OhraRDFY6nv2zg/DBUSMShwz8Hj+7O7Nt7ZzRybreoVXMnjIPL09+LFMtl47TiViPi6P9JC9Ob/
MUOE0nhJAoohMznbW3qZNYj12MkxbZtXoQ0Qknovf5Jg1JhglX799wmuvT0HEBjl/fNOG03hLKPc
mB31XqZfgICWh9IT3U6L6ZpvSQj97Pb9ES83DM9Hg8LY6iOKzexZnE9dMVGGa7Kjqw/4TASjARBR
p/QxNqV+bTUvwgMUcR6OLCcEXkM/rwH6aDka1Fyzo58R6zTw/fGhGr2+CVVXzkvoe7F1ayQgrHfv
z/Jy4zDw2nynJkGoOFdEMWYzd6TrpMdEASXbzk1QaKFmp7kRAcSXz3DLIPW9P+ZFWFonSzsRZ3UO
CBjd06MIbwHZ0HjIj33f189xCiMGvHAQfPA05T/FSzH/iq2uxKWgSPJrvlOXGTVVLjq2FFohHZE7
nH3Xuk9TW8ut/EhyE38vOx/97DKxxF4rY+cHIoApihqtMuFwJ7zd5SxVBHOg/ed4xM9wUepeE3vw
EmeJZIwRZQkdKzvSmFrGqMucXER6Ps006TTv6f0Vv8jX1jmTr64ZJOJi59sLhvUsg0bLobjoCA4H
lZI/upm6rc99uUsDSgYbcHrN96oSAN2hauTH93/BG/uMt/OfhH0VMT0vMJZpsvj5Qs0J+YHB/Nws
TbLPBa2hLXYIYqcvRWH8a5K6ljO5gmiMc64u2m4GTQ2lWU5+XNqhk2ErAurXrt/UjxqstBt4tMFP
GDb9sM8GS/TcBnFyBcf0xrGmmU0tEagQ0rHnaWqBlYTm4IdwBJvpa5vG8IqHsdPGnzpl5SCiGTH5
LxBL6yuneq3dn2Q2TN0nJnP3gh6ki3J6wuB4ksB1cXEs7SyTUVaN5nwDaLK88lXfmB8tV14mlCMQ
XTjfV+4ArL4sRXUMUml9dXof+h/E9K2EMPTEcoiPCtrxlZvn8jEEso59zPMPDx1KT2eXXWsoXHvi
rDziyqvEax7bTbFHL3SgAKVZ4pFUsrNDnWt9+KEPNqILBqJuHXTccbhFVr1fIq2dsmuPojcuDFRy
oErQD+VtdJ5toQluCKTAyqNhtUkSNVCKNrRF/PEOze9OXcnQ3xgNFWAErFl+mBHnTdfaBuowNHxR
aGxD+xm0OVKW1Dy9/JcDjS+9ErPfGo7HP5kMEHAokGcxm55YV+sdiDp4bSMUcos31pZ6l/xPw5zs
2/vB4o3ty/qxd8HxoPRwbkllyAHLGIwnYF841rJPYuyDDnFW5c/vj/PmpKzVPQ0pCLK0s42EXkOd
ERrq49zkzTcjgNuEFj1d8toYr0TgN+48FBSo32DujNrZ+eZAVhThHjQnjq6/DLhGGe14By/MuCkW
HJ0q6RpPyFpnu2Kxhitacm+EXu4ZNHN5uNLfOe9nVSDTrcSaq6PeljgY2G7H/s9jby9hsT4OfXbN
MfuNqEC0W3cJ2S/N+bNUW82AQ63Cq4+eLswv2FcWoeQVhvhYkT8kcdOKiH4UUM73v+Zb80S4D6wJ
z3si0vq1/3pEGn3bp7PVNkdkFNottghp1Fh5HVqzBJmPpPT+H8fjewJAN2kvAM7mb07HK2YoS+1c
GEeb1vAdjgAScItN5x1yL2xUCT30Wr/wYsMyynrWKUFRtKFveDqkZvuU2bGdOArkU3dJMcuPedJj
P1AqCZj6/fldZko0BGnagIpEkB5dwLNbpLD6Gpi3YR4zY5aPXtVOn/wJ8tquLIEgoRPYOO3NaBhQ
ZAutwAWr9W5BC1zTwrrYTmtfklBABYz8gdTtdNIWbUc0EgzriKOZfgPnVL3gdQTTwB8rXAedPQ5l
2TUfxwsEMrkSVR64FrRDV4Wws8lXxVTPIrfNI+ZRxUuWjKgEIgz7aZilCZ1KqfaHrixs6PR+eama
LguV8PAnwxcRa+0WgYK5S9Tv9z/JxRbnR1GUoUWLIyGVkrMfVee51PXBsY5aVaQ/RpkWMVYWU2BC
Oo5FedOlHeCP98e83HOMidAdIlKgy5AzOl3+nsd6VivXOjaV771mePJ9aJFYgDSWmNH7Q13E/XV6
K28AuP6qprT+lL9OMOzEZb1A7eOoJrvforFSFWE3adckx97aUWvtlpBIcmifV1OFP+h2OwsHN7Si
uaetb38XIxYhUhjyl4PXR7EZLOvaFfDWx0NfFCwUgAbMg88W0tVmVef8omM/6Lm7GZwRwmEqEWOh
v+59VUOAns/7C/rWt1vl48jOiP0XMNyub2ljiM46QkOw7zXh2e2+mBSiGPXoXxOfvPx6dEyYGFkC
wYnRTr9ejZmuVuaZdexSy9Q+eMhjWFHfSd39+f6sLu5SXk2AM/iCtGpQ8jw7BdBRAcwsDi7Flo4q
sd2v7/Egj/UvCbFsV/nImoeTBcsD3VqvuLJJLzcPoxMXUepfM6Fz42Cqhk2VDK5zbFIDUXitQeNr
atsbhIO6UMC71DaBO7e79+d8uXlORzVPF7fI27QoTI1R9Xl8TJB5ua0hQcHLMJ3/MsjRVy63t9aY
LJZwS5oeIMx3Ol6HtMGEZaF7RKi9iArfTCJKiemmdYV8QI2k3WYxKs34vgz/x0yZK8UBZFq57NZt
9lcQyEaBic6wuEdEq7DdLGw93SbVIruoDlB0S2aBBc6/L+7a2aJWR3p7UWIflYe3Yle4x7bI7Ruo
Z3FkD/hXhkAKXfCxudv+eH/EtzYRTUadjJDuHufmdJLaDEQxx5fr2Deu/zJ2yix3KsVzZ5sJE8a0
UdY0dXuJvPA1HtDbQzMsqEmD/b/++V/rq5hR6yBtdQSNn+CQFHcYFnZ0D7vOkLfYMrHyYPSv2cyu
0e3kSQrBgXLLWmxC2Bjf7dNh83n2qww3xRd0PPQbB30fBcyt/u3TUus3RQH9F6iwF6JQIpBhc/91
PwMipA69cvh8GJ3nsx7GXodtrDUvQypMVJhk/2KkxhDxz+Jtg5T3s9HN1p1XdsmVkS/We+U/eGBy
aW2w4OfQBatWjkR9r33JRFYhy2DYUTuN9d6a0hThlUYc0rLorlzab6w2yCawQegvArU9bze0TeND
upPdS9LB2elq0d6jA9jt0XzyIyycjAgf+ybCC7T9Yk+9duUMX6aOdM/X7uDqn2yvn/30azeVcIIK
ebMXF9mNAZkHLfjtgspdPurWvNh7j2QJr1TX0SSpS1pVNxpG5+5tjsXolXh9cQfyU/ji8JhWCIFz
Lm3aqNzmA+TyBcYUbqdisXCYnNPXzJicKxUn8+IKXMeiuQCsjLoesMXTaYsuQ59M2t1LkSVNsBWk
tY/z5A1GhNOdvO/mQRMRyWyMwFKWVDg2rWJzLc4+lJ+SFGqkrbRMYi9YULon9kEtwS5JYFebad4n
K3G0eJfLcTpUvezoAf6PszPbbRvp2vUVEeA8nJKSbEl2HCd2pOSE6CHNeZ559fsp/9hARAki/AGN
PkgaXapi1apaa70DqsD5M5qsHRpasPUtLyyS+XvaQBP9ZMBiZlRcuGyBGAlf7MuZzSmiEy2GACcV
qdTNXAjTNdOpNxGGbfu2K7/wrCtX6K9Xdx5j2hA3kZrhDBE6LscEEQkO0wraEw6jlud0wkZ9pJU0
z0jgyXb5+dKwGFAA9QVlAUj5IkYBLXJq3+jbE/os+qls6D0S+6VdYMnSgXohWJe+q+KtEs955oW2
1qEogkXyp5eaGdMFFb0Ah0bz5bR7ZDuKUS67E7Cm8IVf+rNLo+Ch18dsK3e1+ui36hqW6+q6R6Tc
ANNBeEbO2ljCfMYghjo26t0prVDn9gqONBASA1GZbpL1w2Bl9oOm4ubnUnI635/vB8vt8moQxR5S
Lf7BssxYfme1bKCZ9+mJ4nT4PiRy9miPdWd5VR7ksIWrZtphHYwOVpuFw9OoOPWvsEWwSqrR+9p3
jdJBm+ul4t8BdfeXGI+qXYd0yyOyxYGrlV/DYidLqvMYQ+t7iDqQ3isPiOtwywzIV8COE+GJeZef
LJnkvsZFJT0ZyRT/bKFmPbXIt6mujjTGVkqVdKN09BWgBIduNWvq/v4S3jgpEF9oqVCRAEe+JH04
rd8UgVxkp9LWwq8VSmpfQgnbVAwK0S0KSmulpKTe2C8qugwWHwxpYXX5ybo0STGpV/ITPfT6qVGt
5BELjB51y3nucYjTixfHCcK3SrWyzvX7SZa8HKmm1wTW6pcUsaXv01yPHdpwOmzj2ap+UKmfN0Dv
nU1qmO0GvKL0Sgsz6dyiSbvEG43Zf6w1NfuuQRDzrGlGgzTTuN6irNKfkiQkkbq/rKp45S52puj+
kf1CRqZFtjiKo+Qg1Vqq2ckBhoxHDbay2AaYdZG7rdEMv4BKOWjtJ4jo0KbTgi3G2Um5F7x9bYdV
i916WV9GfzdzKZ2dOdTrHbw03XDHkpKHwMlMkZtyzA6gddCKstTQfC7VNJe8+zNZupyADsVmgcsP
iAVwGRqblzu0osVTF9iA8+qJ6nqrqzHCjCUCJ55Kzfhxspxi2sAdN77QyogxKKBXsUey1n8LsAF/
bQZ9+EuT6Z1tcKVOETrNZnOnylLqodzy3/0fuzhNQlRZB5yMEReUNhAviwwABDjY0kr3D2Amqh19
e2VDsaBA9VSDodVU1qZHZesBNRIEYPs22t4ffnGYPoan1AELGfsRiM+LpYr9tAHz76DSqSX5Q5Fj
f5MoGQUP2w55qoef1CigSEpPm3OLZBB1PZ6Il5+mnH2rzqU5PUxIC5lAuAbV/Ibhsi0LsWSr+SdD
HRnSYRqvMp8Xb9OPoQV1i2uWNiT51nLoKfGLNkhR8s/kL0hZZJGngcB4lxAbi71c7/8L5HBaWeAl
NORjWLIecjuAigrA8MthM9826btOtPBledJcbUiKB3vK429hMeToPkFkfDBri81mtKr9Jcl6aHIl
HYd/zBqF7fuf++av4WCADAFcbMrLcrWhYiYlIOKHtpFC7E/GzN/2Xaq96RLi3y5+g6rQ1XLmH7Rn
Y2L6UDaxh6P0HL9Q6W5XYusitH4sDv1xCkTUXXmKLLafWQ5dL2dydmiz4XdkNv12zmuUtwpfo2hE
h8m1VPQ45VBFIuv+Uohw9ke4E0PDRxfUSQpw4hF7+V1SPP3kGqG6gxRS2TVDpZhcosPfOrfL+/2h
PsqGy7HoESCQQWkZZPdimkhR5V3fJQVeA2G217QU1n2eNtErBLmieGvGuvg5DYZkf+96s33XJK1A
igo3nAeHqAWDoGyV4Cy11IOPOvUJdQMisDBc8MrV78HsrfdOCxNlJyN6MX2//+NvrROPYerwvJe4
c0UA+yOFTqu57aOkKQ/DpExvTRX8iKe6e9Z801+J2zdH4gnMk8ImlVs+gVE9rmwpD8pDIMnqbjYD
C1FccrptVgZDsrs/rRs7jxDErAgE8IGWoCUHvuboa0p5wIgefDECd8O4x+0j+DJItYKSdq9l31En
0FEtmTN7WNn4N+aKKQN1furbtnld55fjmbpaUh7aKotfujAzvzZzM/xU5EF7/OxMGUjhvcuNBi5i
iTeUirrXmynvD7zs0UBucReVcsnY87xInyXJDJ+p6r93arBWeV4kiEA4QY1yyBwIMfSKl5y2Ku9l
y0c4FHlhO3rKOgurN5HBryzlVVyn3AuxjzIa4VWIS1xu0NaOzEiV6+4wW6myHVtJRQO+nh9kaZK8
tq6bxzGoTvfX9OrWFiRgGmI27DjM3JYNE5Mc2ypNozzUKjhxz27Talugzvomj7g9Im1WWF+LsjZQ
kvYDpMOSOm3/vf8TbkwbNBrELrJGYYu2uFcapDZDFcrPnk6MhUz2UGJrr87zMbYHTFwKKlNu2uX9
ym66/qgmdSULcorCM+uKpyDnSWwM6IEdChzuQ1fppeRVaxGavz+764uKvcMDjrIz9WfBM7r8qlJU
gpTC3PsQOhjXvA8wFZD6AstS/KhnRxndKYojlLqdSJH2ia3m7W5AwSxwbWyli/ax7HD0/Xb/R11/
dWEzJcDpoJMdxAcuf1MNlLFH8a8/pB0FPUqXFfbiejLuiTK55vrOmPz2Y3/Y4mZT7rUWA5L7P+B6
8fkBAukimJT4RS8XpUOXtzPS4aDIgfavNkla50qpPn/6RFEZBpcnKkkC+y0ejX+GfHOop6a0+kOP
AObPVEt/UNuxt+AuyyfIdMOjEHhdfZmIDXtxSdKABWfOmwSoCxWJxeSiskUS1lRxo6MhfLS551qP
jyF3rlIJXUpgl8NbSZ3c9swmmNojFvPVLseQbNqgzUGlc2S7Rl+MSArBE5K/kHmko+FpxhDz1Eua
xtpkCqxLD11U9Bkhdvt4FODqrfMMa/AItawa3lwSg50as1Y5toqc+9hwjnafueHspy+QY8Pye2KD
4KM9MIHdtvq2ewscM+d/hRJZ+R1h4RpNVSqe+ptuFlL3woGyH/NoSpRfCu4Pzu+5VxqSPEmDRtRF
/WA+Cd6Z4tajWZtur1CaJ7sM4caiyNmyyaSiPSHNUf7wy84pD5VRaH9BXGngbGZ5Naku8UHJN0gH
mIZXVtgV0ubt0odyLNv8xBtU+p2jZO08Cr9NJDNZlsKFGInEYp+N/4XF6DzpOTZqLnuvtdFZt2bn
oQdQZHuBofRPzhiptYtLSf2ux1PylvQU9V098R1sCfoGhLWPVOX4UGDv+yZB6mK9sFjQ3RnRfMxi
8JsKT7M6+ioAND0efydxFFZUpCmFoG+JMcBex2vqr7QxBnT+a0uTnpH37r/HqMZWP2n79l/9KMz9
DRllqbq9NQfzSwk5oHI1tbaGryoMEcml4hN995GnS7zA9NNkq1dlZe+VqsXjsooznPCaaAgxbDGi
rP6PRUJ+uKLJlXtdbFPow4DB/uWnaVesvG6WWSnXIVFDgNN5b0AiNBZ1kxmZXpO3Zn2wtUH+EdrY
2ruRj1KqG2cAylRk7CdPijO9fQZQMqq+h+CO2GBlJ7+khhNgX+K33YhJKUXZXdYy+30czojyuCYp
DaLSjlbOa4FYvIMXx1L8WvjDdMiAVS6u18SOAioaUXOw0BfbmFjQ9m6mxgVC+l0HoNUavyHVV+CW
VWdfGqwzoSipyqFNavsXcMB5DREnwsDV77G56rmA4MM4i3uvRxsna1WzRp0eN/jY15GinKQBGatA
mVYuu2VpX3wzeGhcdMKGDhjCIkmAUIyCv5U3B443H4r7ZxxQfQRMScO9/5opSM/XNkmzlRbZt3Cs
wp2fgo1a2Ts35oxCBNgMAj85yzJ1dUgcu95vsBZsJvMBF4j+OaubaJtqhbIy1FVBgF4GI1m0UXiH
w6S4jP0qwGieHIN+yGq1ek2TPMMdPZiIDGkRVorXl2F5vn+rXb1kYKaQV7DIYN2pDyyvmzK32qFS
q4OuhMZrEWfFHnS49KwW2fxbkgLk88Horu1rkXNd7CNTFz5/AjQrIO9LkFrc52rutJN+xJWHUi9C
8OYvGEY9ergmhD984ZtgZ0RGU3s8bqe/hxi5mc00t1Ik/E3klTv3at1NdMosIPigAEkKljz5OW0b
XlWWcWxo2uxnEpZdm+rSRlE7yVPHfg2EL47tYvoU/ymEU3Oi1res9s29CWahDvVj3RvGlvtg+CdO
1VrZzTg7FnQcmvg1CBGhes6zBD2nT35yoI6sOodEvCahI13uMn1qwlHBWefoGxziDl01tAfq4Vgb
BgLsyOxmX3WnkOTd/WFvLLItJCGR0SHph2l7OaxRjZrdd7Z6xB3D8TLFjuofKQ/Ff9IwyOUfsYm8
4f0Rr56MQu0CnB40B9GhXKI7pxBTXcnxlaMVTeoPuzTynTIr6gOiI9o/WFk6mPhg/YO4s64+6JT6
yhVU9o3vDBWLHjRETuL3kgoUDA0wKlVTjjVMhHM2dtp3CTHUDQ590mOSjfI+NYPquZQFufn+3K+i
Fngyvi9SpLBmqLktzrXatRl/6CjHZGqnxsUmdX5Tawcx8ABV15V25HWoZjTQTQggMB6408Xzkf7k
UEBVV44cViHPK6HxADVddUPeuJucuPYILyz/XaGN/x2LTXXYj+oYf3q5L3/FYs56D7AeRQ/lWNV+
cDIKk5BZWrOGT40/zj+RJta9MguCGoJaHhQr99WtFUf9ARA8SnaAiRdrMGXI7+cjKz52Ph0lJP6x
nVEBEtLWsKKVz3u9s1DKBDkI2l8kwUtQdpCZmWxWpnoM5SHRjp1s42JSZMEey0MzwmRCb//xpWSO
nlO/6PKV7319lKnZGSqIHT42LVpx8P7IUbQ4nAq8SM2jNPs4QwXIpU+bqYumF6u0og2NDGNFHeDm
iALGAtFAcC0WwcM2hs4pqJ0etTwrtykm6I0ry7nyWjq1ue0lVf381yS/p8TEjSykyMW9+ccU9Q6N
BeRmrWOlQAfV5kHLthlgZhnTpLZaGezG14RfDrWBJx5Fm6XiuSnJBo73lnpMIDm+jFpifkeJfj6o
/Vy5iZwPqBMaSbQpSt9aSf2udq1oNgHz5V2DT+FVAWfoEbuvsxnpsiLQm52cjDIv42QuC2ibCBqu
7Nur70jlmx1LQEBrF+DGohgr40PF00aumGlSCiulaI9OUHKMQI7vU8SQPruywBwJgzR9IZDT3F+M
Z9Yx8ndYkR0NI5Z2ZcXJLJ2o9UJ6m1ulSJRTIoXRu5L22usnAzAj85LQIE4I32Z9sYGcXjJ6Q53q
Yxu36qtsztpLAmrRi7G6KN37Y1094hgLsJFB5AV4RIZ+uVnDjMjuRHp97HS8k4ygTQ41tzmuOj0g
BoVc0FXjaq2Ke+NbArtn/1AwBnakLUYNIhg5eTCqxyZrjcBrhkh6qyvD+d5jsbBF56lb2TzX1wzg
GuRf6J0QCqDEL0LsHEa2KYHfOUq+nn7DF8Kv/zHl2FLYsmZOmc81Iz3+4RtC/CcDhrRHL8gPHepS
UbEqgHh9dDRSINRKyFJoxS9/Db5THK3Qno61Wlg7ORNuqMH0D8+2tXh7XZCD30yDhloycVdg0y8/
cNFmXVhbynwMqCFke3U2Sc572a8e1CGnsosQuj1sRg2liAoFm/pNnnnOYCRT6NMEEiku4/f7W+4q
ZPGLEAuBtCqkMKE4Xv6iUk+BZWPbdSzHNkByyFSa1PMjUqQjLmEoCiLbbUdeEOZR+5CTedtv93/A
9Z4nUBK1aGOCormCcE+ZPQU0z8ajjksH2HkgMh5djNR8nKtI1XcRTtPDL5hi2moxYZGVc+nBl6Ph
Tqb20c3TLudOwGoN8oXgpUOhdj6mFp/AOiZdA27flXBsRC0mG4og+Wvs8qTbBsFcxCj6pYnzXY11
5GPpBFSId4upWcpKRF9uFj6JkKsQapXgNJDJXNzOoxLXNqKyw0vQTo7ePI25ROII7KttrEe7kBBd
lLUs1CnNj4GpbGefAm/qzpVVFXupDVtgdMSMee34LrYMq8WW4YFExODRcAXM9OfcQQLMwaiTQt7k
DpSwm8cQeEe9qU0ECfvJmJ4NBV/XXdlPavbJpFOMT3HzI4vnOX6lxNbQXVVYF/WpsrXyIbM7x+Qy
AHb8T59bwYNa9mO6c6Y0STI3VYa83KPkJU/oOfujhw6On67EM3FG/kgDP34Q2QlqAVyHKsf6ch/l
aSL5oRRrTymGdI8tvJfJDfEaW7sexAe/HAemEp0S/AGIIleXbto6k9mkYHOsVMLdEFe8MXFRgrAs
L83xsd72WV6YXh7NbeaCdgGXVY0NsMn7J3YRL5kuP0P0Lqg43DBE72hsV1oh2U+JgeWVm0n8aLeu
0EaAJwzRcmW46+3GcPQuQGPSYoQ1erm6TmpATB1N+6nT1XFnJ5NS7HXJxzi2CBOvSqNxY0mKuZEb
tJhWvuytsWHh0t+kmIM4m7g6/3g9Rl2VlWOf2k8SmT7qRJSu6EP5g7oHAR1IjzF5n+OG0ZR/h+SJ
pNP9lV7ERrHS4AwQYKeNwKNu2TaGGhb3Ewnpk9SgQKdDOdkQsYzdLGFiUE+T9NiE0dpz4Mac4dSg
iC5kJnkTLJ4DCgHfSOTWeSIdj6tNqsU4ctJImjamHsXHoBkwRAIO/qrVg6KuHO5bMybbxa0GZCWV
ycXgAc5LQLGZMce03Fq9kz5Osa89m7JyavKw31JBt3f3V3mJLICu8GHJznNENM752pdfGWegYJzn
aXqWk0CLN1OsN/bfQAuVt8LQ0ekOjN4Rmnx9b77lcjIF57Eu6VDSh4m+ZnZqfMezNU2/gWTTRy81
gsmw3Gm08uDUmp1fl+4sz0rnOXI5PeCfMq8RGZcnUnSmiQhCC+eD7ScC1B/btO5tqbBbRXvCXK/Y
Tk6sxJ7m1M5zJ0eTtHIel5+IQgytFtIb+FAs1rKpKKvZrOaUxI4BDpBbpYmxaFeK4WDG/Yylcqx8
63pjrQxyFfqYGC8moB86jjrAXC5nOIZzWuoSWLfOipXAVUulsd7o3Sqd7FkxOjlvbQbajKaUP9Ls
SocQlTuvEaSsFYzx8ngwacFqFn1VTFE4oJe/pHBG3BGp8z9PreXg3O1I87wpC2XozZ0kTcNDWVlD
8zjl+Jz9QnzYwdTu/n79aIz/eQ8IHhp62LzayBQEH+TyJ6B3kmMNXclPDlKjwYaPXAYosAJ+duOu
sqSNH8zJMZ5kOdhTt1Xe6wH2H91erYHCNhQ4xGkeqvxD/KX2CQEV/a/Cmj3U2BzfR7Y/GrvH3K/U
/AVzN3P0GNBs3sogDM1tqmj48FI/CrXXzB9m42Ec+/FslEo37i2/k2UvbuqufwiMrOi3gR5qodeq
cvDS8MQPdyCpW/4gdZDKsLUZ5DnSa70qVzToMnvT113euuQPEo5DGeKJ/JxmpGWJ+23p0lBMko0E
PB/zzh4AcrPVhyFVXgFVj/s6cILxRdEaFRVUGMz6ZsDP0foZD/P8Jocg11wlzCDs3P8eVwcCih5x
+iOFohprLS4JHEOtEOXW8AmtbFnZGWpfvQSVJn1psFLcGFlWFY88Jteqoou0jdNHrBJbUIdVBrFf
bNQ/Dr02B0PWGKXzZGvV7BVS0uybXMDs82k0XxNMEz/ZQWFEHnxULkQAFmooi62fOwiNIHTlPHW5
YW985KZfu9YYNrw4MSi+v6hXr18GQ9Ib1xwmh57kMswkI+2xpi7DZ3Bvs/KYGBFoNkDcsubOtDYn
anJyYW+qeGqFQ6aF07bVTnKyiYwwPIpTnK6c/OsF5xeBdKKNLNZgyQhqfJv2N1yy59yujb8n7O3f
SdFH+knC5UtprbX2wlVYF0tA2IO6TdMQJujlF+a1N0bwCoPnwtDao8qwO1qa0cEcRmPl3r0aCsU2
uGXQE4X2LtnK5VBd2PvkWab6VINp/NKp0fhFquoIF1UYMPe/7DKUI2ZGKY6+AWkwzbjla7mf6qAD
0GQeUyeqpG3bVM62b33DdCeT4+1KZevsUeJFVFkPx59OPllf7/8CsW4X8ZMnlRAYpuLK0TGXfIlx
qLuyqtPuWQ4ts9ik6O6nT0E1ZdNf9wf6EHdcjoSAm4MMn6gJGosvWAUQAROs6kmHQLt7zaxZT+OA
4cemzHzt61SgZeNWk1KGJHGogXjBoGbSjnuXGrgLW9uU3pQOBPgz3koKuUXaDXg56gUm4XZs0KPH
UNZ0frTk61hsAWj54QeO1lsrD9Grrc+KIeiKwBtFP5DOi3kodd1RmoXISXWkPXSNpbwge6QcfPRQ
/+tqaQ2jc2M8LjdBZiHS0ERdbEelb5RawUDluevnwkt1P/uLm0qd3ETLvmZlYa6E8KvtTyUaGoSA
JEEj5+F7uf0bKTZ6nqPtsz2jidlEps9dYybzX6Si3dv9TXF1XYixuC5A9HG26ZxejgUOxolRH2uf
5apWn5V4lHaOHftHJajUXdMZ439qOE4rH/BqUNrR0BKA+hC2GXORRA1WYA+4MCM6ac0zzCjkA011
SB6UrgRfB8TH8vqkSH7dn+rVQROj8mpDLIXSEs3py6n6U6Hi+d3Kz6UygyiUjGj6Ccow3N8f5urr
gZziTcRuEZ5GBOjLYUp6ZDpWGcqzVdu42Kq5nh15v5qv6mAp2/tjXe1MxhIbktPMrKjhXY4FE2+U
I8yJn8dIzw+cAXWHPcx8MCKEm7AIyssf9we8NTlRM8Q5BBQZidnlgKUcUQeLe7yxUeSSXXYvQvMz
QKs9aizD2j75wAdfRCxSem4CrngWCETk4qTDuYUUOBnJl9kPdHsT15SHN6MTd7R7Fei/c1VpDuLR
Rv2jKM3kDAAIkeMA/QrDLRx8QxARdvArCcb2mwZSqfQyE4qVDBt9cKmzWdIvfAmsBmoMjlD/NGPG
VpxqK+1/8XDzs3yXdiUezX3aZT+GZLC/1aPGG1HOJvD/2HFH5QlQrITJxP11/pCeupy5KhgvkF85
nbDKFjHAR3wDPEOgPJuJKTcOOURtz1hWka5N20AL7eho4Ez0Qq0twB8zCPSvsVZiQx/rvP3pkDZZ
d4CXXar7JBptSk2xYY1uliUNrHSkwhy8MVQ1+VEMyMfl25ou+vCUpUhXNN6E8nANuTpSi+5b0bB8
P3kJK9HGb9pRWol2i2DwQe3h+cKLgkNDxFMvt1SPlBiCpXV5MlNFOk9F1n9BRRUHeIBI29BvksfS
8LOV9V0W/f9vVGIAFU1YYDQ8L0cd1QRhwNAoTrRs0v3IA/mxx736KGQDnmQtn38kFEKxJZONwxik
mRdNmGrf/8g3Zi4uFegroI7InBaxtx0zuZChRJ5qEHUuKpXIJQ52+lPryvGLpk3thuvIX+l5iof4
HxtLTJxkmX8o21HfXgImFD0lqa205tQXZr0d6GFDiSqmfRiq7+HUzXsDv0w3z6Z+JeiL0HA5MANC
j4QbBXmGeV+uuIMvdqc0xXBicYd922jBnuglbcdS/isr7WYlDF/PU1TnRBdFpZHiLPsoYN+JSvnY
n5wBeKtlwnypJnvcFFaobQItjV8bTI9fB6dbK9MtkwWWmLcJg3N8qRBQlrycKUQAJR2jdjqVvtMf
OlzEqQnqDk26VHmXfTnZlWmSwcSpeGbGkj1tGkhTj6OkruUti3D9f7+ERxLKEFRjqPpf/pJwnKus
GNrx5I+T+rvlwfFoaHV8aqrKWPm8y9flx1hCpICkE9VRnhKXYyV9JJmp0Uwnpx8dcvJonuE+9ogk
esls2aGblqAcaZrlkeNGRjn/3fUKHhNtT4NjHxZO+M4ry8m8zo+rF61EhnETlaMmHZJsyH4ZBhKL
bqwque7ySdvAGzrfeL9/Im+tFyI+dOhFYRtQ/OUcbHuqKAgY44k1pbM3lWBOcGmdygdEsuqV98j1
gbAo3tA54Aqnz/fB3vwjZQ77qphbaJsny4p8tF9qP9nO2YylZW+1OOdUqj2sETjEIbs8hKQ5XCg8
UT5QCItDaAR9Cia0U04Z5oKeqkn9hlQxmFx5ku1jWIfKQ14hodkm6hxQF0nGlWznxqQBWlDBFiuM
dt3iRk9RsTMRu1VPA8nFNlbN4inLJtkdStn8L4qK/tv9L3odY2lvkicgAsMHvWIgqX5dzSFSIiep
tf2taSWZ1zDo1lRqZycFZbCxQ9Tf7w96c5If6ACAfyYNg8ttRKqAbjIQiFMJWfXBz5V0n3VZ+8WY
23Kbs51Wzt71tgUAIVqW7Fy8Ba4uktaR0hkC7ymgz3SGddQ2rhZ0yus09obyuYyZc86GFS1SsW0F
vnExuXnW6jxptJOV10oIK8OhFDYgPVC7xH3q5EVLGhnoQ1xtcTqwvmaRZH3aMsahGsHrCIVFcAKc
ossfQa+yRERIM0/gPpTI1RF1f5iAY3pGUMiT2zUZkg7GqqTD1aXCsDacKohJQh9kmUJkEoqnBhyR
Uz7DMzDJi+mA4pm4iWPJOFloYR2tRp0ebGwYHz+5pxwxKqV1UI48h5c5EydakkJtNk6IU8e/8LqL
D87kW696qebbIcKd6H8YD/QOcn1U2KkXXK6wPY32xCVunPRYzwnbFu0f8B5x9MXui/Chxl11ZYZX
R5UZ8ijhQU79EGTj4jmEug70D87qaZSk4T0vC/ipWAfsJKWm8RPm/XsNDG2NWn5jVFQPBA8SkxKq
L+Is/xGFk2weUmDA0mmKrHcnDHyvUJRuk4kEX3gP/c7ktlmDKl8dWEIweRtda0woiMfi7/8YlDJ9
iouhKp3gQ2R/la3JPahV5XvfW9b7/e94vWXFUNRIRcmOQLiIRXYi62RNg3TyzUg+lkNYPmhjqJ9r
DUOpQddJbtqeJA7lvzVc/82haQ2DdBMiPkvSftGXnTJGYXDWkCKcvqVRo39zjAxr2RQSToW+jGTs
FCeD8pIPMH9WAtVVFBZV8A/cKMFK3DaXizxVseDV1uFZj8viPzufusM4WtUrpFfZ4PFlr9mc3BwQ
vCokQlECXwpO6qMjDU6phucxDLLQ7VXUQGDr/ETbMnclOTVWDsyNXSSULRmJAjJsjsVrJW1rLZsD
zTlNZRQ0vJt4THhShxmcm+mEoJX1vDUcbiXISX6ACpeFyt7ExXHSLJ/Wp5ZsjYr+pSurvvyo1kNa
ffYKxTuRWhv1PU7nNYohLW0sO/2Z5iZyxMpjN/b6rm3RFPUMtFCMjdmU1f7+SbkxP4YkMeIpJnCw
6uV+KROz5AEbBefS6ODQa2Evfa/TYhxBIFX/3h/rxlZBlBK6AhZ21KKW9I+QhrdmIY9wrhOn3NBE
TF5AmiUP7dTGOzDWv/+H4VhHyqY6CeeyVyJB9jcmwva56uYYoci41Q9qXLe7QDFmCR4cHJj/ZUTh
Lgs0gzrR4vCho9jVSpyG51QtktargyzqD02cW+qmnvM4wfolwWrn/qC3viB1WpHusLrclpdfsA91
aU5oOZ6kOJXk5wqzzdzD/mtqdzB/jbUr+cbVQXD7QB2heHCFTQDy2YSZk4VnvHTpItIfkfJd7XTS
wxyPVfmMAtNzgkHJCq/kepYqp4JrmbNPL2p5MytZHZE9Z9HZrlWsB8C4Gl5Rj9zUyrR2DG+ORewG
x0vZ76r0rRZKggVRFZ2DPFT3gJS1HXD07hkxi2LlxN8eCj6DzGAIEyyiWd3a+qSVNdNCXLvYjIWs
bnFZMF8d2W8+H8tYQ0L1/x9MXF1/XMDyUNpSJdvhuYyHoXILq59aN1DNWHq043ytoH+9URiN7qGw
SuBxs+Sz15LSOZLG1Eqn1yevC2wEgDKMvXEwt4svM2Iix5xw8fbZ4/ABoyTKCMDOFa9OqYJQtGyj
MxXb6FFJO+cMohEmUCgVa4bpN74eBQ8yLZjzVHeWl0NpQuAbQjU6d0zr3Sk1oCe+JWQYilT/bLrD
nUAtmOBJZBG1/MuPV6nTmNXDHJ6nTNOf8JWSntN2UL1hatYyuVvTAv1jkWYI152lSDaKNilKQlJ4
nsMx46w1jY5Xdjc0gcfFYIUrAez6WhAKXPAv0J9Fqm65UWL2ZaeaSXyu0V/4ag7F+xCaElyPTnmL
hq77dn+DXD/QLodbvPEnswgNtAzCcz7MIIhAFGZcPsPg/LIbs3pxAjhEb81QwuVK+EHb+6OvTHaZ
0UgRJntOE8Rns4966gFq7/q8nr5KQz1jdqBnK9vm1niETW54Tj7FW/H3f5z53PchQXL/nZ3aHo6J
E0vfA9vqMR+cjL9qSv9r1bebA0LbgZAnGiZLAmDRqkXO9RGd+8nxv8ujmj8XZlB6rT2ne8DW3eeY
Smh8QQaHl0bfCQUSUOSXE3T0Tqt6IHlnnYKy5jbw0OXnbgqrYZt3aj4/Ol0lW8chGufYoz+3pqB8
a75o7wi9ZsDkAEMvx+8lqw18+vRnu9QHmpcl76fJqk5ZLhf/shprnYNbhxPFKYFJVhh2SXhMUynS
wsaPzmlZ99/SoaPWoYEK3JvBnK/pzt4cDLso1pgqNpTvy8nRJ+0hX8nhuZD8pnup277aq0U5lV9G
QIkrRfrrEjKQZhhQ0Oy4NCiJLfYqlgfKALQ1Pmf0pXx6zujzeeMYGYCRnLl10T9Jf9mAeTw1HBr+
NBsit1OV5GkkEVt5GN+4vgQtC/oZOOtrhak8z9O+T0sOjlKYxosWOCNNttB3doPPzkYxpAujR0pr
wKDuh4hrrxTWQbCkgbapQgBVfJU/zqzfZpGWdm1yjnPVjzeV307vuunXntkkju7qxH3+rUyUl5uo
KE/5UOW8HVrD+TLNXf/cquUaUF986IsSKj8J9CwHlxeEaDBc/iStzCwYU358zjMjm7w+pgzm6hzs
h/tzv3Ga8Ai1aPGQe1MqWIwTjCgkGCANz6pejiToMjry89yk6KFMsKi7qrFe74944zogKpJ40BXS
kXNbvNnVhOsd+fjsnAaZf5wmWqX4s84IP/jq/G9UOdK3xlcaiFyoedwf+sZkBYiQ4MxZFk36y0VN
zDBPxhltTq3Pz1Ujt5OnmFGF05+UI6llrsbmG18RKUHK0EL/ih7fokvfyz0NUgC9ZzXOumFbVBBJ
XUQ4zHZlC9+YGZJklAQQRSXhWybpY6oEoBPL7Fwmuhy4CWjEjV5HAuZoVJiLms0a3/9W8ICATYkJ
DAlYwCXxr4s1o0bkKzvXka/uaot+8NTM6m+qi8Gh1fPokeJb69FJ1g1P9OWAX87xLlak6f3+Z70R
OWxq/LyfyKoBDCyOb1+pwTzxbc9hrToSpdI49iJ0+kAONNY5ki0sFLVE3t4fdbnkwGGhHBI5yXVl
2KyLk4P0eGdRLZ1OkR40DxP/zT6OOmJnOfS/rcQJPivALgZESYIeGzGKh9BiwLnuuYuYKX01zT6O
cdDui2GuR5d+S/ekjE70yZe9GJBMXvRPRB64VPAAmBZk2P+oJw3t7fwxRIThNzJCUrNpknmtsyc+
0p8BTwxGX4/XHwVosK5iuf+IwSmVwRq/O/nkz0kabyikZs03ybGCcKNVeTqvRKFbX0+YNIk0j47x
8sndqXarpYBIT+VUt8ozvolZ+oRAhvZjjoNpW01TvfJuEp9nOUGuWmo+KGhxsy8+X9WHijPm+KDA
55vd0KSrUctGfhx6MkSvmMngkeHLflK1mR+6yEHt+v6GXR4TscJoGFB9Fu8mnheXK1wZZVn2Zayc
IH8Ymat2qvb/ODuvHbeRrl1fEQHmcEqlDu5Wt91jtX1C2GMPWcw5Xf3/VG9gw6IEEf4wwGASpsRi
cdUKb/icWczilNAzf/ZKF7/0ppd+ub3qMgT+v1UpS2GTyFnK4uMM587q53bSTmpVablf5pRaPj4q
5vb2OldeqIlkgCxCSWcuCElTBoFBlEI9zc5gNgcL6e9+2yGmLg4i1tW3Xh/sv/Wb4Nnk7EJKYtK1
QBbjfEeVNsM72iv0U6Zju7DHFJEpvI/lj4gfuoAGn09XrlC+3X7SC1QJy7KfAA7w1mZPjUVbwZjR
Mje6wTjFzVy8RKqZbVX0nXJUZquBv4wAiJuQ9vrJjHb1OEDz02t7JXm88r0yG//o9kumzvI0xUaj
dUnVmbSFnbTeNK4d3KsR8yzfSu016vUyZ5BPDPraZQ4IjBZPn/ONxs1orLCtNU5JMM3eg6op1baE
vdt6SY10n+XRumkMp/hUec5aj/HKASY+8MWA7gCcvdQNEmXmlcypzVM/GV22BYAfmzuvDdeEzK4c
YK5uWIYf4vF4Epw/Y57qFcWLYYIVsmoPv4M4OuBQG5jvwzTH3xiPVd7d7ZN0dVsls43JNYF+Caev
E4VRuAh4tGEIp0MTloAwW1g1ph8YhvKpnb1U2/ajGbynw7yGYLkSEJG0kpBkGnFMFxbxCP5RztBh
5HpBE/RHCWqrPox5pid7VP6Hh1EZ8um+6b3hs9WG1AKxhe7OyiV+JSYiGErBQdORkList2DOlD3A
UO0EmSJOHicFlo3vpJM2PteRnWiIgxfqo1ZHqtjf3vurT0+/Dn0GtNXgcp2/bhHCmUGeVD+VdaQn
z0owZttGxdl2Z6T94GxCIWaZBOeFtbX4jyVXJNLeb/+Ia2eO4cf//xH6+Y9QdCTNZq3UT5WqtUdQ
Vdm3jBbJzs6tBq+EzLi/vd617YZijH4Cwg2kjYvLoHLQwgtx4jrpCmgMbua0R3tu0t/ilkHhrmzT
GbEyU4R/O8mXAYRLhRSZxj1Q/0Xm305p62p9Ypyiom5+RCgmB09RpirKXgDGzPbBFLvfdUnkuv3A
1zaYq56C3gD+R5q42OChAa9emsaJPnOzgy/r7QMgjqmv27PYzda4Zkl0bYcdzrIs6z9cCs4XREed
MV3dmCe30JpPiTf0T4VTxFBXqsTFNDnPIxD39K7WvOCuLoyUAyhDKam6zN8SXIlzpy6MkzIUGvZS
6r9DWPfPOponql+KoMBadNKjdOXav7osvoiAB2iB8SGfP29mjr1mhrVx4jstX5y2Dr/0Wc/MJ6iM
/r8gsQxE7pDnXWN0XLv+QMLIIpIIBqb0fN0KQCVCDpqBd4vBbK2cemvcp2E5KHgplM7/EqekkB6t
Gsb5zPTPl7PaNBwA/Jgnu4vSU1Iq8wvkTTfwc30u+VTryNgVEZOow9+fXy4+eMAESYkfO1931pOo
AKppnkrcjw9K3MbhxvSazvaF8HJkG1LaOZvba157pagjkE9xpYPjlJHzz0ogN6fRqjPzpArzuS1D
/dRWnXGgpLTkfBtUtqFM326vee2Sp5qlAYV0Hfn5Yk0FOJoRkRCfpjqPwz0QtXQftPgurET9a8eG
WhUgCEWjJAqcPxuygPjw9g6wpkpxfuMjpaebeegBi5qT2o4rq8lfvSg5ZIkDOozuAxDAxccRBtiG
a3Zjn+CuBo962RXZthiLp6qu35UyTg8aMdF9QP1X97MgKFeWv/IiiUOA67ng6IQvxY6BEGFp5BT2
qZnG0T4ofWCHSCGaw6nOx7m+Q+wD7pqZiWnNsP3Kg3Nm8T8Gi4fm0nJOFMSDY0NhZ2XLHKT6r7EN
Yl20flsG/5Fo2LEfhjpNrmEssKkYC2Gqfx+YpCQtjUwwkFQkixMVI39fmJnqnAoooIc+0/AtVEbG
G5FnzSjGjigWMUld02W4cuEwrJLakyQWjHcWy2ousz4EPp1TNRiq2FWWkfTo4Hr/KXHY6X5pD8bK
W7621xLAJcM+VgVLGt1kzCqvWTinThnCrtukYxz9LLs4i7Zq3wXK3sinRjl45lzgvVw7+lvNP1nT
ibj23DSzJVZQYhOX98Co65M6oZh0iuus9ud2sH2lGqPat+LgMw7J0RojeW3BReqEc06rpFNgn+bS
8eqdig2R/RCANdm6CJrmvhaHSrW7HaWuRA/qd8aEYAzB1nqLdmKtN+OY5hUvN4/KEt/sBtW6DqDD
xgzbboX6eSUkAp1loAzaU9JDFqHK0EfUqs3AOoVJbQY+XtPC9HO3H1faEtceivoK2BhymIBHFkEK
6WNEX+Bxn7D9rGZkF1A+fI3GEk8gMRpTffr7PZTIDfS0pHz/8qCYagrjZjasUzGhQ/sgItdpNkFp
M/aMq9xdUZu7UmHJTgtUCC4z4FOLTXTMMFaJ8tbJzmEKbYQA01Thhvm5znD5s7xOPbpuGD9EPVp0
tx/06tJg7SFt0e+5kIyx85T2wGCbp5GbFhy7oTb3ZmLm8b0O3Kh+0BHYglAeTeKXwt//pT4DYGfy
FOQZeKlcQeaS+oLDRN8kbeucjAhRamyH4u9qX5mbqXLqFbT35T0DlAorDo4PNw3J4PmlqmPJMZhC
00+BGtbDRima8hdaNPa0T1PD6nauKmBKq1XOLPb2Hl8GAZ3WDzsMDY97dvl6FX0eI89OrJOK/MQB
Sbgw2yItZupfpDnE3RCmmvr79pKXnwtLokbE9kq9kmXjUjOyKhysHoRulXWfQsUU2aaihN2oiojW
ZsuXMQD8NVbsCL6CKblIi1RvhhSfCvuk94X4V3MmrdmHqVetyStd20dELtA+kWg1ctzzNzjqrWaH
iLifLHeu832SOGLexpOjWAfbKJxtYgfjmgTKlVMD2IVeKABO7q9ld9vtHLuxkto7MW81qn1TFYyk
4iq2JU6nCR5Lt3d/w/qt1jqVlxcm9S/dFgphaSaz1LhiEycmuiBGg6KwvA1K5uFeMNsUe7cJjR9Z
487badBmsVHUqDO3aK8ma8PWKxv+529YDqYqvUEOOwzFe26pyTFsWhHvkhI/1a3boWBuTnMb/HUo
lGU/yHbZdsd5YvGO3cFtux7tsXeunDl6xBSoNzaV8BLDtzEpR4kvLms/nrL2axC33UrYv4yGcnWE
NkzEHGg9yA35o6gQEyVzQW/jXQ8s7W2iAxBsyCTst7o1QdyMefxCdlogwp8ZK5nglS+Wr5XkiN4/
VZS9CE9G1dhpatrKaaQP82gqsK2zxFG+tKCBDreDw7XXKi2yyBBg+19IxqTQLud8TMJ3tFlqH9WT
8MWLg2nbzekXffSst9vLXfmEbDlPkKIcMGiXHtOgYFRcpxLllOYRtq3o/YzTLmPzxc7EEH0M/XoC
iRY6o70yyb0SmCRnnWWRUqQsXmRfTRei0WgH0Ttt9sneJ/0QOofWEdb/sKH0fhGopACmryJ/xx/H
pjfKuKgiS7xr2N8euGRGNCkhaqXu3DcHYSl02G/v6bVXyJXCJIzZqpS7OV+xznrhxaMh3lsoi8Ne
AA/ID95UW9EdHAKnvs/QBn69vea198hoiNydaS4Vy+LjyJIAPXoTnLDeItYwzOq4yRTsLqyi9V7t
zqp3jZmtmQ1f+yxo/dIWY3eZyi8WVWbIJXrlhu8RHNjRj4mG97owstemhrB4+wGvroW/OyU+8Dra
7OebGtOYU8AUgZlPh+pFTdRyE6Ak422LblDzlTNz7WySdvH2YHyAmV+0hnIHtUQHQaH3RG+zH6qW
FOGhTUWVb//+ocCIkKOze3APZMj742w20Vw3RpJ5p1Q4/R4/MCfYGG0bGvfWNDfO29+vxtFgUoC1
LWnz4lwaFqIJmqJ6p94dVKQ6G2nNa7ZqLnZNbES/bq92bQ+pYxmv82jAQeS//+PZxqB0opRM42Qx
3H9GlQkAEJCoOtndXufatcBF/AG3ImwuRTckectNujQ4MfSwsjsvdMQTcxL3adYAsSKA5uY9OCiE
Bn+Eo6fWK8tfSwVojFCx0q5F5H2xqarau9BiKuWUzJ6b+YqBkR30+uKxaHpo6aNX7dliccDsJGl2
Wd7k/9x+/mtfvpTa45xK1ZGLdkEYJWUQE8GjrgyeAlhtTwk1y6fcmlPGDhjJNXVmrHyNVwaYAMoB
SSIpAdEDYaHzt2vmGj6sgfBOWjjVyVNR1IHfYOtpHLBxMXETzIMsdH3E1XT9kXFZ9hxYOEa/54hA
/L69AZr8Gs97ZHTHwBRTP1AO0vw7/y0hHde+9IrglKWYp/g1230HZb4MkGPQ2ge198JDqCUthquT
dVBABGcbylJtFzA0mzapUyXbysrXWDfXrgGsmvja8HgDmbUIImGjWzMjwABCVZGZ27FJq+G+TFQB
wXsKuzsFe9j721txdUk+cYykOQlMBM93AnXeLtQL0zmN7YysmmJU7RM/b3B3hjkapGZRZn29veRH
1FjsPqCdD+Ad4FVqqfM1SyQy8mzobNropaudItXDxpiToWh7Wst148Ow0A2/iJWs3kSiSaydNetD
s7PDhkldMo/Ba+Cp6PQmRZTfe1Uw5u+G0mHrcvuXXgkU/DxJb6OWJxdY3FbCKbzAsMKAQU4ZV743
ZZ23mainT22vKzFOi7qV7Swjda0Xq2yM8e/Wh5FJ/12mkLwXBGiXHypKNg24AuQNpySqvpixXal+
oqjaXeUBQ92nFaXvXeBI9WKIG/a8v/34MhD98Z7k8gzB0b1FaxEFmCWqGcMoNyTVCp5QZyrwh9O7
YNj00m6DMS4uKLdXW2w2qxGJ5BxcwgPlcPL8VFSaIw1yCv2pLES+mbo02jlmlO09JRZ3lpsU9x4f
6xYqU71SpCxDk1xa9izISAyWRmLnfGm7m5qwi2b9yW7D+LEeK0G7JLI3bewZjg++ItuWZas/tZVq
3NmT2/pYQjRrzZPFp8ivkO0i/mCCBMloGZTySI3NLu7NTwGuF8emQ0ciEKRhQVJMGx0nrzW69eIe
gLxJ31QCQEGUcLiX4ab3qHmLqeXyy5L5d1XH3wZprZuMlElZ2pqbeI7du9tv+eJMAXaAn8/MEPAp
vJFFiBOtq4QAq+OnoVDEY9iN9k+vs78Lz8tWWpkX2ylhFfLBYDSxtcvpzmQEploPavI0J0WMO7IW
lNXWyIfJRn0m7L7D1GzXQMXXns6QZA6STnm3yH//RwbTlX1TM4BJntK4ze/nsFPw5RlAfuGpFr79
/U5KshZ0cSgHYPXO1+ojt2mi2E6exgAtKDfUtB8G6ImfRi76tYzp2nPBwUGBl94J727xbRasnoWm
lvBtlkgC1RajFVft7sF1xitF3rXXRgqNkBzRR0IQzx/LjHpCcpClBJ1SHvtOfRJDHB+sGAeUXRxq
7Zrp8uVnQLQh4rAmTT1t6e1rGDEJYMNLE3RPv1oidr+6gdsEGNjFLV9/MaM5AOBpTYLqMuxwQvkE
QeHTlQYOI7fij9MyqSmtStfhDXp99CO3EnPXpw1YYSzu2n05Tc53W/E0sclic/7OCGD8qmNLvbt9
jhbpKFGAXwEShqEZjRrgXee/okstq59mwYZ36viisvNWVP1KwrFX72u3qH0qmtnY4koTblAvXVNh
vnjfQNnolstmHJ7mF+ON2YHa7KbDdDTbtOgfkT012x0Qs7iy0HFV05CI31uBu3K1Lg32ZM3LtBCJ
OFYFIPKBdP5j89tWVGYNauLoJKJybT+vlOSLYVSoFm2quuyLntwnwkSlpXf3WZPmaY9FYMGVsJXM
1jZT4Ma/cH8sWr/vi8GzfMCQzvDgZFY6fXICoZs+bYzu5+23tUxd+d0fdQv0V5AlgJcWjaXBKdFu
7qvuWWDruS2mqcPLIOoLn1TIcDdFg5mh0yjBY+RpyheRFN4h9vSy3Qy4mKgb1SyitzZow5VT9EEr
PksWOMTQKcAroLIgWdznx2i2Wi8olL5/7sXUYaaZp2m0SVvFPoalaNsdvi31P6iLRc3kuyNenG1p
mw05bu3GG02U5fiaWBAnN6rQvfiojbGirUTMi5Mum4EQTcA+ARyH4Xr+E0XRmYXaxsmzOo2lu4kM
HQXKzoqfswZ3520RD42594LOxWPdDermYKPitYYhuYg2NjkOvo7oUQCkp9o9/xGuVQyoB9Tts52h
nt/Ba/xpxZXa7Fwvp0dZJP02N535dPvYXD46/SzkOZl/gQq4sFhora6ue8Vun0FCdfuxCvp7e4pH
229R1neEvimsLN4qU+m+lrbTr8T0K6szuYDPAnKV5GbJqiwCexg71eueQ09FS7Yd1G5vOdagH+h0
qeEP6OPtC/VaycSqT0cpZ4XY7Uq/6yLQfAA6waxKjIBzMRorQnrj3ADts67Ywd5VIhJ6zZ1+uY0W
bCpdqb/d3vIr60nLKfAAyPQAP1t8ELVD/5WmVHxsqLBDf5yAuG28PClftCwtftto9SSH20teBgdu
aAZSfINkkDzlIv+Y3LhA4r3LjyFprutPRTCFik9SqRgIr3UBHte2EdV8dmVmqrtsVOxuT+pbl4Xf
AbT6aulwJT8ZSWcInE7NKlLHlUAhf8J5nID/QyohddXRfrlIy4oh8vRqEEe9mbLseWymEEBT3QVf
E5TE1sDalycPPSF2mYuF80cXcPG1aQg4jkNVHj0nn7B/VoaIPzPehlr1pWrdb6gOGz56DPbDVAl1
TTXgwxh+8bRMfKjc+OygmS1nhXWc1TGU0OhYYLx6TPrRMDYwwQvxMtpBBRxxNKfuawTEIt86XRKX
z1GfmKlfEdy/NXUyBejLWe5XAlodbro58EJ8yyjH9qmaUYE002QB1nVLJljlGON1azmFPh7cRC+Y
Alg5WejMsN9v1MIwn3PO+ROyl/Fr5kEd9zsh8lc4o7p3qKyhq7fOKOZx21RoC+yCwkizkNF8g5Ul
XGXm2U2gfIkLocevUei0PwNMKeY324jBDoehx8mZEX0gjlSJ/pYqTvAVhyvPeLDncYp3TuoE6W/Q
Ik35mNBPN/7JhQobyzPS2thakRkGW7hEffWQtWY6MBCUhQ8QhKrcQ8u2xgcQPrX5WME3+DYaTSk2
1ujMzb2CPa9x38fxVB85QiARx36mjzcUXgroRgkbBwqnWkbK/vb3duV0Ua4iLcmsG7DnRVqsYkMZ
5bE4Wm07PEx1Mb7p2Op9Cmgv8vWZTfVbSSprQl1UExnHLF1r0F7+AngsIF8o4fgFQOfOzzdN7Y6v
mywG8dDuc62k0VsUZe22dlS4nU2KH5pQVPPZFGWwByq7Bni6XJ+vGKgD0gOcIm9JtE5rZ0aRXA/o
1QFE3MeFB6rMQ8kq3ehuInlKXj3b5nvsdtVTh0pSuvUYdSYrN/uypYSMCwUXMZbfIckCy9FmatnT
XHi6OIp8nh0fs1ChfnFro/k0DH3j+pqeZZ+4l533HE/WB5Qz0nc4t6H7eebyt09pXJbxmxYwZ/lm
pSicP8Zpo1hrlhKXd4JLsSbll8k6mQsuwlFTIZaCYkJ11LA7epj0GLpplHE1+UrUE6m5top/b5/R
JWVPbg2TSCYFdJqhdS3XFBlmQZ7X58e+mbVhp6hD/ibcJq93RS9ptWlk4fbtJ1oj4n/myDOyjZ4r
w9OgxRVOlIoRJta327/p48I/C4syTWQP6AZL2vyy12PNOcoKQ6a91EWdes9lEHXty0QRr38K1bgZ
tn0DxMJPc9OLXidrtJQnJyknfJ7Uoo98vY6j9A0VvGLYqG2PCYheKW2y6+spT77iRDGUhzabBu9t
LLsp3BUonj/XaDONn5EhzcZ9GRihupLkfIgqLh6Kbj7ybdxr/Gl54RtVl7hdbhoveJbP9+oUzv+6
XZEbXxw9CA9GW3nxSVQV36UXDcJ78JAFSO/NtmtPhl0V6TbCXfCTbaamearTqPrkDLQrDrjEdcon
LU/67B/PEmL6nDl0Hzd17mSnNNBFv9KiWTKjJRwLXgQfFK0hLuglSyGyhzx2srQ7qg2SczA4jQIl
V7Uows/90DjCz2bFi+4yYQ34pqdd5beA4r7MoRkau4TJAv/1aLflSsl2EWs+6nO69YwPQEUvx7Ii
ivsuz/rxmGeFo90hWRc+z6IqHgK4DpskT7NvAHoF7FenH9/mwRUrqcvF18sPYG0g0bRlL4NMH8SF
PjjeeDQ7fBJ9bFHMX5ldC2szaKAI1DYaVh75skXAMEw2ywDKgZ5Alec8vhsRQ2ATl6KjClv9pzr0
D9McxntpEuLHlOWeP7oJemeaExQvDYXuE62TNWDtZa0sfwVDf9kqZGbkmee/Yhz1ymgpSo5QohC7
7arKbLdKPuoPCmShcNMruTbeqz0a0QViUPmjMbqxmP2+yoxR6nvABByV2YifLLvtza0yNBCwNS+l
hT5YDewta9LWHFgvAx+/mj4qBFUqZgLgIhnWYGEAPplopTYl3p2p3v/k/sjmXdHp83PQzv86/MgE
wGrt7JRGQY0rHvJXpbCVvwTo8kWBB0Z4iKwbpBryqOcbaMIW7spEbmBpOvsodn+ZiFa8qbj6Pidp
U3p/20tnvQ+JbwgosCqXPZ1ZSIpV605HwnmNzH4zv5SNax5coYdfom62/Hn0+D6crrbeb8f2i/pW
Iuol5xRcMF21jxP9R1+Fln1NG7u3j3PTt1/7IGkEot+h5uwCRskvRpP+J+BNfr296uWnSaVFn5fR
AatD7jrfYBw1R69sLAdgZZb1Pqi4ZN879vwta5v4qavEf7fXu6hiaB+Q0UsWnZTIX+JXG6evm0GJ
rOM8g9HIKn1869q620ij+JUYcBn2zpdaPNpsJ7XiFrF1tPMMozs3qjFhUUFpbKMqGvYo84lD4mXp
bjTG+AhBf42HeZlc4QdLm5C+Pbg5EphFyyIskJSOGbgdR5QNk3szK8vmrg7qOfE7r6rvkF0GEWPH
bvav12nltxZmSnxI28p87hkc/TTmPn6t8IfqNpihin2eRNPa8OTy2BkSV4eSOfUvLjLygPxx7JRe
K0dyUP1YKgPi5urYbVW7Ht6QEUFTTFfm9BAwXy3+dsiAq5SUvpNCTrTjliMU2zPGOiZBP+JCrG4C
1yk3TWQ6rwWN1jv6DOH97XP3wZw+SzKQAUAlFqwXdun8TxbP6TViNEvIJMeJsKodErIKww+S1Nb8
UgWC8hC1KjLPrmqP91o3AIdtw8ZTuJDhZWx6WPXKJhZW0B+wbtaOFFHj8MmYOwWDqclUf5e6cKeD
0+btXaepUwCOq6gSv3JHp8g2ga7G20I3Um8HkmewDl2r4Ymli6SHQSlMN/H1LJ8kscSZw22jK1by
anWWeYDn3yEGpSrDF/qBdf4dVKn+1TRmhcAgeUF+L8rhPmr7KXiogYG9Z+itvIqu6YJPA1Vy4deY
dyMnnQ+t9fv2rl5+zWgBAISiO8jcAVjN+eGxmqboilpzji3jsmgbZFag7HI44Aw9uy5Y4zp96Bgv
XyKjBrogNKGl79H5eqB1FGD8qnXUOpxWN0ZhkvwlTCb8WrXUg1M5zXzQJtFlPtV/X+yMnmh9DyxN
uYuEo7ffhyIjA4mLGdKBHP1uO+Aymi88DOSQ5Ug0unpNRtp2e6Ou/XJyWwmawC6Ne2WxU1kJiScc
kvYYhGDvnCrTo60+N+bRoWFqvYVmp2yAZiv6f1nSJbuE6ZX7olVtXvl2jhr2ToD9ONQlvQKArl3R
J74KqKH7oXhFsWl0N0+/sOPhvDZdvoyikmGN4yLCHdjwLhXRw0R0doXXxpFPAgkwUUS+mjvGQ1MU
pV97irfNx+q716OgzxXy15NWilIOlwPWGWLdRXTCDsnNk6FrjxMX56vmBdH3AnAq4srCPMxTV3+t
m75fI7HLY7Q4ZuCMQBCA1CQHWl7FSpsqM6q/xbEZMcLYIsEWbJ3SNe7KsQm2o1s37T3hMbvLwgLP
sdtH5fJGpoJgIsDdSL/ZXS5emIUlXCutjxkk9zu1gm61Ud2AtJUu5HseqsmP2wteuQFgv3JHWeiC
AoRdHE2klQo7m+L+WFQgqrZjUIwwubssROo/GjZRX4ZUClnyz+1lr2wybQ9JIcTxA9Kb/Fl/XDxt
Us2zG3XD0aVOSt/5ARhpOg5+fNshbMrmV03bxXrKZysvvjjB1K7Erqvrw6LReUDmG8ssF0ZqThZW
dEcXj4cEHAg2yJ0xAYqdvDpIOXE2rGtlQijjUCiWujb4ubbtEqHCG2aSye17/vzGgCdlqiX9Mcb3
pAIcGAt3b7p98GrkyO6h/anQ/B4VsdLXuHK+ZI5JE4FgBIlg8bqZc3l9OXk89wxISh8ENMMI05Of
eiCIpkPgraUYV4IfbB4QBXJkyjW8VDXJ7cSoOL3DcXQdMT7ko5H/R4xPjW3i2EnziA5/8iuRE8SD
lnrBv0Pt9Mq2rsY+2OhKb5uPxqAnykHJawX30tBOStpjjp35SJ524EVNN0aIvBf27vYZ/cgKziOB
5CHRB6IRTv26bNMNeqwXxZTPx1gTw6sOA9HYluh9Mco3gvLTGCbxSxTSnd7MqDtHO8Umv93Ofd/W
j00UiYJZKAJtfoGrCsg3LEcrf/IYCW9Qmyq9uxIWQePTnS2Nx1wr9OS97Oxk2BTp6Pynzq12gvXO
9ydoQ3sHoxgQCR3mEA/n2w96eSggrqDaIb0bJWRpUWeNqaOVhqOgamCo8V3NpfRPSPH5lMED3fJV
9Cvp2OXUky4WH5+U7peMU3sxPG81LLE9te6Pmlsl6ex3+RgzCbarpvcNt8u6e8KgmeA55s7m96gT
wyPfUuTtLFRv462eW7iOWqKSVHatE6+aPds//3ZPpNsT8ZDen2yTLj5QJUNZf2zM+ah7kWb4HUal
eFJ54qGnPN6jlIzR3u0VL0MCK0p9JQpdoBzLRlg9lt48KMN8bM069gcz1R/CUXkL3JIAVaid+m9O
JDrcXvTy1dMnkVIq3K50ope058LtM7dGxvtY6MW0zfPE9JMRvo2bqnfD6NRvt5e7TBnPl1uEH1xi
8OkLBvXYT+ixw35pvyOW/J7Fk75ywVxmLhKkStuFupaifpmcJq45amldqscym5q90w+Bs6f1ZKU/
m0baqyR6MzLUMky0Gos5cZONGJPR+0vGJlUOfQSkj6QYATadywq7E5nnTFFgHR1tqmefUb0ODDBU
dw0OaCuf1ZV3KTNxQjvIPEKu3Pw/7lQzcqsiR1Hi2PTpfABRMaHEaKX45daNfU/Nk2n726/z2opc
oA64AA4QRcD5ilFQm/gYj9pRq5T8c+wk0cEbzTHdhFkXbuehWctWrpwf2ZmS+mcggAACnC9Yh43W
gNbSj3k/j/POzKzefVFT08MvR9cDc6VOlYHv/AIgDZTsM6m/Avh2saNYruleX3vasRAEmExBeOWA
m2GtrzTBL7MRCSZkuEEiIiucBTpFicoZzFCiH4e26DZaYzIHSq1hn2HdvKGqUu/RJIq3+J/SRv7r
V8gXQkElbYjQ3168wj40jLGiM3tM0iqBWyuCeyMAeIK1fbdFYWgVNSqfZbmn8CLgu5LEcFgXr1BU
9BZxEdTxQM7NzRjF46FAJeNTnobRJy2IvY2Hi/Ar3iP6EzL53kbU3bRDlWvVPuFKwJXKOjRpwLZA
P5Eh5I/vhSK7yg3s5Y5cyemXudaSXznZ/51J2B38XMvMeaspuqusfKfXDjHNafQXZdvtos3YDeUk
pMLbkaGvcfAGtxe+IiOQbQTOyjV2dS0LwgQCy7RplzUz/SczgTmpHq2i6r9XsVJ/wXcQPHSvWeHK
BXZ1LQmjoNYFmrbsdxfIJkT6yHOVRjb+6oMQS1tq2t78UXQuhvC3D+61tyflO7GwUyW1bXGOtNj0
5ppG6hHFGu8OpXqk3OK82XuNOn9j1g9TsZ7FP7cXvfaIAESAA30c4WXjqijNruvqWTsKVNxfMYlQ
HzK9woyQuQsD1P9hMTnEQFGAfunyfLaNW04Bc45jkcxx+aiiBbkzXAWlX6Gk1sp2XgnldGaAx+H3
A8zqovAc3G4YkphQbluxt03QYlIptD39e1UNyrZDEfwvhabk3WiRbxICSD94hYvQM0dZZBZKahwd
xa220AaMHD6xG2+lHoSv1Yaz50hrK7D1K68QFBmdKy5IJgvLedjk1N3QzSbxR5T6N67tVPtBL6W5
45Izzb9FT4ErwuaPCRA4WZAO8sf8EWJcqgNvnmz6q6JO74e8/1028C3alAY55zMx1hx+rnwVLCil
+PkkSGAXX4Xj5uUo6GkdbaNUu397qQl3Rw/S6g6c6YDut4596LZFZX5eEe28tjS5h4PHLvh+dvb8
WUVqxYhgxMZRcZTyBfBWlhwcY8rcA5i15DsV0gDvNRv+l7zHRr4GvUSaJjTcF5tsh0mbR8Tw46zY
ybZunKzbaWIOnubQrY5qlxb1SkPv2hmShmtSX1aKjCweNcReSTUaQz/SNlZeBBY8zrYq+jjZJ/ac
JSsbe2UkZzvyk5RgDYAayznYqJWQueAPv8w11aAbeZm9dbKWtkGuzA8kaGLfa0nuD23WPiiGE4rn
qFTCB/op2ufbMekSK4djFYkXdbykIcBFOH/LrpGGCXzl9EWENu+66FvD9EU+is9FPY+P3CrtfRNP
JTL39gBv3BqRrSvH+hewSXrW2MAUG2jva/rslxkUPWYaG1I/iW9uOVnSarBwjtXWLwFUkMQXQUla
AVbrEwAg+sH6oHxJgFb5YsLHfeXe+4iN5ykNh49qVjJ++OqWLjeA2BL4VmbLoS9/o9kMAD+yrE8o
zziHSEuyz3md97tWF6Zvd2H9MFhxvxJoLj8+V4dazshJcr0vJIFpjWMtnLvjCwlN3G1GAQRupD3y
ilpE7PmuDjOxqVR9zbbl8trgPNKcBc3EhAvywflxyJEh7GOvHF6mwOh/z67X3kMJapR/QO9zBVtm
6IR/fVMBMKV7RVKOqcJFx9KcMryL2sg9ZqF2iOpE1/2mjQsIZZn7OZur4MftI3/5scsyEgcx5Ou4
Az6+zj9ieDSLoUVs2cFhoC1+931v0R+1g9OA1/eX20tdfl1Y/YLvIX+Slq0c5fPtNLOQyzZP6mcM
r+b7zhzz+64qnGTnDVnwYKbBcOyjTt1FbWLUmwr9yX8so40KpMs18R4ZU/GvSLSiXTnhF3UQhAug
pwZDWyAu4NbOf5ZeB1UL4qV+zjq9+g25d4TqxCyjuLv9/BenSXo2UUeibyKV7ZcU49YTuakF3fQM
qcMdDmYe8cWYLSW61YT573C27f8j7Ux340aWbf1EBDgPf2uUVJZteWT7D+Fu2yST8zw8/flS5wJH
RRFFyHdjoxtoA45KZmZkDCvWOv3/WVx88EDYrTlB5fq+Y1Cj2Suumd4FYdu8i4HDnONYP9+2tzxM
UjuCDhD4AjDlnOLFW1XZjcJMU5w9lrmZ3PMsG4+FEXzQouTNk4HPpqABhjqFf1DGvN60tMqmPCyz
7DF2AnpcJrrDIPzSwgdDi5S429o/NRjdpn2iQaVye5lLdyRt0zph/J0CN1BP7dp211ijPnRu+jiO
9KTitLKZAszcXWjT6YaryjV+5zBC/3Pb6uL4yFlTwIwyWJYtXrzRtdVxnhK3UdLQn8bGeoR1sTvY
tZvvTQF3DLdt2hpck4/dC8f/vwbBNPCI0EMHonht0Gm0VtVHNfjeIRuR/WvmZe+DrgvuqqlSvUeB
dlz2CelBy/6oCX3w9tUcblEbLD7182+QfQTiS0lj8qq8TvOsD+ZZ+Q6jdhAdqtxTSX0qAOm/Bsqn
JRAvuwqACoV1ebz9vZcP3//a5kNzYWmr0zO7Xr9GX1vvob73xdj3R7cLxb5UA+tURIHi3TlW4vyp
iBbfN2Zen9W8jcRxtmtl42esfoEXv2Jx0PumGZq+QQZxMopmuEuNcgRNGxtz/WTH8fh7mE0BS4eo
zS1BS7m+5f7TOeNuyW7dqymsNMgQ10oM5TsDZsiHl5NpPDFrLTjy6P5uuI5FiPP8sYHxcbyZi2AK
S36GF++QFVtqVYdD5ANcrtVPqp7rym7U0Jw9EPKEF7Np3eQ3QfJwzsu82fJca5cL9lZAgVI2Agd9
bd6ZrZJAugr9oEYR0Ssz8WHO8+qfxGMmgLAutzeC7LXLxRgIzw7dSZObfW3QUCYvHAonRDRjcIfD
TDfhCIJOGIcWH0oD2FSc8dALdxL7tmDAa0/5Wqk2gu+1LUZciCahRCzx9l3/irkqO62Yy9B34D29
GwwvOBhTYx0qG5D47eu0bkoCpEjqyaPkn7/YYMVKsT9boa+NQ/Kt1iVhju4xbaS1vbOVKK4Z47El
mGeYjwrnwkMbGj7SblHZRcxzfKSyaaanMq1KJN612NLflnQ/n13U24FwEzyQLy2+IsHDMDduFXyP
qloDVpMY0XQalCacj4z+Ds7p9pdcO6ug4knwnwfWlhxpetOOYSHJlqwKhsvB0ZNDUpbuxykawl0Y
TFvUv2sfU2ZDUv0D4sLldCHVvDDt1VL5bhIY7krPgUMv7cP8i2dG6ZaazMq9cEnxPUlvwPKWnSmz
hr5TQS3xO1CVaM865wcNcNt9N5d3zdR7X3Ijdk5GogzJzi3QG9+4lyuLJTbFEcmEi38t9rKk5QZi
qwn9VpvEXdNN7aWLwH4w90RccXsjl6mvPDgYo/hOPwPY4FJuyqIIRFLbKbywRZ2/d0LF+UXVNI8P
rttXx2wQdbyfE5USajfParGvXAnqywED9YeqKd+sWSd/EKhUhuFknw58yvUlDcIxG9NU42iV2nBm
koOiVRZB11qObfeg8Q228Chr+81eU09l4MB59b2zJFbqJrIy39T7P6GTzdmBqq5n7Bt8350zK/GH
gBGhYxAY7l1tbJlf227JvieLddQgnlOWF14p1DNTS+MAXSZLGD9Sd4BOO5rNnzmO/9ft3V41RTkX
JgBV0mDKP39hynbCrjG8WvhdHCnBXoXKJ9/B1jqUu1FNq408cuU9Jceg6a3xeNM4Wzxopj6KsWUk
wk/nzqg/FaWVqR9tYZfDVwrHjrefvb7P/gs0rTnXFjWfp9urXXFSLu84D6qs7dIKv15tCdA6CFNX
+GVoTqAwoDr+Q3JrfnGMxupPmT1GW4Dq1Q8skXOy+ULVfBGvQoTHBieK8M3cnsa9PVpOSsRGu/BD
IEbtx+0FrlmTVTmburIEwC+sBe1YG2NcJciHjUFGL6AKZ+dDlrmZ/m88DObb3xjYf8jVVQBjkv7l
+numXQZgSXWEX5holu0GvGR+aJtivqucItqCtawv7v+syd19cVYDnbltLYyFb7TQgDxN1VwHFyDa
1i+3jba4FtaMgdKSunOwOxAeXBuzANybvYLAcF4mQftpFKlw93OHQu2TzgC5teF1126GhC0zeozP
eQVCo7JYKFM9xb6uGH22s0oSJz0HLrXLDKp+53BwvcIAs9o3v+AIHtq/uBn0IjkyEvQHNe71cktg
AkVYOonfNLXzs3Em56yJITkWSmM8xaBht56Z1e8L26Uk9kM0YMme0Zp2F+uAtP1Bq9X54CVwFez0
KOqHfaZWmz3XVXM0E+A8AX/PE3q9vr6M+raEntq3I4PJ2qbW5mTfqE62b92h3hAfkh9rkaPQ6pCl
BiZ6qWItAr0paJu8TUXqe93gVhd1imfjMjBKshG9rrgzj8k0WqmSWfwV0sFwvLCvKyPzg2y005MW
m5YYd/FQTyerUub5oXBSc4thZdUo/LCwP+qQOiwDr8GInKqXapTdGOSwoI2AhHZKNw7NoS0Swz5p
cORu6U2ubB9yrrRUYUOjC7BMTEL4DC29UhNfseoIlhqNiqtZk3MHZcxAbs6sz21HurpK3qpnriWi
j8VLNen1GM5NkfhWNQ3/ePl4N4W6Ue7LSstaaupDu5XsybdneWjoz1FNYUdBBi3eJg30u5ggxPHn
rMg/mTPelprybHd7q8LLPtKiB0avqp2Tvf1VhmQYYlY423kal03kmQk4F3mF1KeWnlUnq4S4xkma
zHhMZ6Tk99GoG3G3C8tAdfe1kvXut9sfe213AUTI9MGTLP3yz184drjjeuhT7MzXs6T45fae8mj3
hh3sGYgfz2+3BRURCYOMQIBkXtvyFNh746BGYDOsrHexludfSY2CYCfU9udtU2tuQFJo0BukvUI4
eW1KMVtCEfjv/TwItfGQTa0THpkh2xIXWPt8IMqAbhEcG7icaztFbeuD2Tq5H0au9S/NchdlyS6H
JiRHEPf2mlZtSVg6NRHqfubinYBsy0ad28t8t7HSO9h+io/IOzvOjhO2Nc23agvvCSicDs+rfDns
oN5jTDX1qwQNrPskGZpzm+Mizihe5V9uL2zt+unEacTCHsdwWbqFeyDyCguJ0qQXNtofqrVzGVP5
kAyQnOy6cfxdm8Z4f9vo6grBwQDyJN6Hh+t65xh/mIsu5eDXSWO+S9u0+zVZdT8drBYA9OG2sTWX
RnEYYizJ74NC9rWxTKLENJWTL9I8dc51bmTTLtZqICPqrIdogOfM6J9uG11bIUk6jTIYZ+UcyrVR
D+plJTaRYXXVuoh3oweetjAm91KGzhaeYtWWnB+HxIKagLmwRfnP1oM5yHzPGuh728yiHQtrQFZK
M6KtDuTa13xmHWRpQGuXlzs2ndi1Uxs6Ryrv2QmiozQDe1zXRy2rI/eBnPiNjT+ZmDMWD1r1/5lc
nBYXRHeJJlvuZw1sKO/i1Oh/IFlVV3u3UrtPQ0WX6vburS5S8k7hlGkPLREqomr7ZkjbwrdVdLmY
dB/fB0qsiV2PqPv9pIn8818YJFHCiUmSJnPR9bLmZi41Lyv8yImy88B27mw7VvddVjcXnqd5w52t
LvCFvcWRGawwS80wL/yh4tljhWwipUfzN7F3/jPVSnejtikv2fKVp2xPtREoDpDKha+eGo5L2NSF
76hZnR1qe9QZxCvcaiM0XLsLRAiSexxaH/59fe/KsfO6kAIOosNd9U+qGcpdE2bFUzt5bwNsPp9K
CfclgEBmh/fu2tLcyrGavC98hAGFfkwBhvys0mgzBFzbKslXKKn9EPx61fYOcyFi/IcvnDp8yooq
+CzmprtjrO9TXtXGRlC0ZW6xUQOwYTCqovBrVyrw9Vnu7YpcUwrq/3pYHmyn+YuUk9ErMA3y9LN3
i9CEuNmbO93M/Zq01Dw4wjFOdpDV1Wer1pMtXrm1k0hNApY2RuWlCMv1vkWIiiVhNBRw1FvOR6F0
MQR6VWltPHEriS2hOcGl1ChlJGVhZhj7JGgmK/c7mPCDi6tHandOS7s6l2Qu71oLMYt9HUSFyuRR
ucXlvLaLL60v3jzVaWS44hIazYb6FBZJ2JyyTCu8XQI9gnrwSjSYbruwte8qP6hEt8rm4MKF5bUN
4ZHQcn/sMjGcdUUbqlPeq1tQxXU7ZH4MC8KOumwEVm1GQZ9UwYeMVin/82JtKD96lH/eSAXzfMEl
EwwEyJKIdaluK5xxKua44yZUcaaco6x+MEdondLceR8VRZD/xaPD4ZehLGkQLdbrg1mXc6CQBRa+
OQZ9tUuHoDhMYTrf1VXb2fvI8rawZatnFLQFgwuAFGnXXVvMKyMpq0YpfEUZ6ge3mJt9DjDsz0xb
8MxtbZ4QDEvvR52X7/ZhWYs6rReWF1e+bvPBGNKk9OdGuEdlHKa7VGmyXdLk0XlGsPK7VwbK4S+M
gjmVOHtq20s/A4lPGUZpU/hwrsF7pNSBuysHJqIFocxBxY13e3cwt56k1QPrIC+OwApQG2uR4JbJ
UNIpD3E4Lr2Ts9IljnuUILuNp2/1m76ws9hNb1apSAiboGWojozSxv8hIKhJliua8scYqvLHJGzb
d7c/6tqDCzs575NN+Alm8PoMxbCjARmU+cOcKeNZwG2nnipjLI13sLNa04ZbXTVnQMspK/ekLIvA
hayh6cbaS3w4V3TlX8SsuuRR7azS7neyWyz+ub28tc2DQUyl/8IICLis6+W15sjbG7U5U0o1hTpN
SwkIq9qztxRi1zw2/QE5AkbRFUbCa0O2VlkFEtap7yRF/G9b6OF8VzCzmJ9KprKYA7SM7u722lZN
ysyPYi9db3OxtlmfDHXy2sxHmSuLPngWYPo/faG1zUPYoiexT2FtqzfiiyXu7NmtskKwGEzlvtYR
pYdeOWrsKEgCzqH1s5mBCZ+IpjLtt2b2xXzIzDTVz10PveqHdEg1B/bRujUsOPfMIep2TsGw2Lmu
mih+NxHsfb39VdZOGHkpaG8pSEwR/HojmtYOuwqyYd8sw/lzzhBlv5tEOt2Hmed9vm1r7crSFwK7
xC5QL1mcZrLfNo8NJfU7hj/rgxpF5fBZb00R7FQq8XsvET9cd87sDbtrpxrwG1eIBb4GWMDh0BKF
cGn7uku9b0xNt0q819Sx3oIZrp0xGQJBXSxnW5clrnysW0WUU+Y3MG0FBz0Opj8ILavQCAf5D6vR
pvPtT7q2NMkxQ00DQqZXBW8nLYArTzGHWsna8Slq5zo914WbD/vbhtbOibw8hi0Rua8wI7xg1pzk
ZKVtkhrRrtfquLtz1alrTk00De7Gi7n6IaGp5KqCUgG0eX0ss7JHFN4GUpe343iOoQa7uDPqbLu4
jR1nL6JxDP7mU9qEBbJIg7zl4ibUCcAyVVdyXxNIoB3nIqAbYoJx/337S64uDVEvGdBxJpe1tSQr
4SJuSX5tpY1p/3QR+qsxZKzDXm/HyD4IAHxbGnoywlgmpPJjSlJ/OYayuHpZYhTJBH2bPzqoiFiq
yLtdYM/NwZndiXFg+n/vgNsFd5lIyo/UVct/b6967e6ThlCMJVklU11sKOJKeHc6Br6Kmny8C1pV
Kxn2bUNGp0rgVmpjVxB1xo797bbhtc8NpJmFgwDGzS1iLzEhFy1I/n23UNQjwTo82HbfevaBZnDz
tQHBNm8ECatrJeBCclJS8SxjdrUsjd5plcxvc2cQp8RjPPZBUcqu/qmIOYJisW4RmtpBaZdsBbnr
tvEEEsuGR1h85yotrUGCT/3ZoCIQWiJzLgiSSHSOm+b/jG7UGLveAEm30Q1bcxA0Fej5M3n+ekhF
tafGnpSGiruA4hId8KQZL66N4/vEoI6ItkrUawAWEF0McQF84touh7jKBnpnNxHU3etB+2aN0b05
6FTd1W4M30VOnfyoRR89CNWpv+lJHr7jYco+a91kPd0+Ya8/Oe8n1TM+Op1/HphrX6XFY+HMgAZ9
JWiqU2oozsVtMxExhgSf5q4EU8KIgDc2H2/bfX2ysftMIs1zw3jEIqDpQV/EveNGvuH05VlPzUAc
ubhWu0/jbpZbXSYb8egKLlXaZGiGxqAcUln4EXUeYbaCOJJMu02cXe/M6Z1OUXT46ilGXe9oLdnO
wxh7TXqaguQXaULjhTtdjOXWmOJrl8ZPIQFA25umwasBTMdhuN7qnNgXFZnNzKTM73KI5/ghq8Aq
H4PRHtuzgmA9GYKSuXurTUznfHsLVg4hPwKuBcZDKNm+pnCnNJBbGQ19RxDBQtpdtP/lRmftyqSx
j06MjAEim4DWOMSTH9sD/zENoTYnS2k2SYVeRwOS51PSvsCTCWhY3tEXHbZSn1sITMfIn0fXhhHD
LLXsRC0PWsPb6141JPH2NPYpiy/vXjGp4Ja0MPKriLleiI2TeDilTlpv4Wo2DC2fjVqvbasSFYYM
r7qLKVLA2wyFRbmxkWt3CdQOzHkSW49Duf5ybq2qSeKOsd8kcMrtqHSp6tmEDGw4VTaT/rAiqtWW
+KtMFq8fZU4NQ6hM7DDUB5PntdGKVq2Sh3rshxCQRBfQd+O/npaG78ciH9MzqIpo3BnD3J/zqbKT
jT1cPbsshIBATlHaS9JbPbY6zagqRB77rvjmGNHwro/a0DqNIfWhXdpEMHSHhbDno6Baa+60sR/s
nFEHV/udl2pbHW6fqtdPCN+DiMiQnUf+Lx3ti+PbmqoIAq8Uvhis/FuqzjW9FqTpjnbGPbpta+1g
QfoOaypFJlza4qpETak12iwSv2UGaXyEDkaHmryuR2+r+LNuSYpjSJHS10DLGM7JNmpYVWja06EE
Odv+QYii3OqqrH0+YmXqd0AL+OeiNiFSvakcJQHco6fv1TEq/lH69r9pnpxw4+isLUnSJBPDchGo
hFxvVBrAfJch9+zzM4b0CCtsB685fYFmA3m25uNhFUQEhgcHWMjiuclscPA5HPB+HEXO9MkrhjT+
CYFVLHZoM5bx+8SN+oAhRLXqzr3Shh/awQ62WHzWHviXv2LxwKtGjxREVgm/bRv1rndTGAkzAudD
O9Tmg5Va+gVkRddvpFxrZqVzkAJH4AqXgA1BE9fqykj4TjTkySEMQ/Mefh71CzgrROnmDv6Kd0zL
zls08msHCQp3MEeSoOdVzyDuBsTiK134Mfj4C2BK4hfdQahK8tvbW5DyVWvU0Z9LEMBxFxGrF03M
xQ+j8CEqS4/VNHqfvbicKOGN8efbl37tOOHdwWxJfD79petzW/R5ZVplIhjUimCSRJigbHdMnQqx
D5vQ0veNYwDCLZMkjXchc697VYtM99PtX7G2YFhJZEJCSgJu//pX1FrXzT0TeL4bwLq0V8dYK5+K
LB6cndEXaN/eNrf2tEERTe/6eXZ9+crozKS1Q8oTWlLo+d1b6rehQ3VBwNL4FUy32DC3vrr/Myd9
xwsnHlbmpM1ZhsqtbST1Ee06x3sq5xl4BcltvPWKrV2S55KSRI3LmOfaXNa0rl5rRejbiOmk7zJd
DRq4JtHVic+18JQfTlAN1jFSars83f6wqyulRAGgg/fjVemMZ3AaGYsCrm/ZwydEl6SCi1KmBzeH
ZPK2rdVNZAyagUM5nfCqMDsNYG9rbEWVNuwRV7MuVdmpO2D60SFyRufNDWw5bqGC3WYYGDqVhYdX
zHiCXk4J/dk08/EQZXboHZS5Czcc/No3JHinnE5hgvdk4eCdoQVvr3TCb9oq/iDqOpNFFyXJqn2r
652+say1z0jpBWQhCFwAW4ur52V9FnQV4fpI/wlRqNm0fipTYRxddxDf5tHYfDtWF/gMaHR5konM
r8+nkVAMtQGJ+HkW9qe0j7xyryRFCx8pbECH26dk1RiNZdlV48FcDrIhWxAWMD1GfqQbdXaEaLGY
djqcJi1MebBV3ba2+jGBUCEUJ3WUlmhNu0G+vo6dyB9oUTwi4VA+aiA2D6BwhLWP1ZhY8e0WKT+C
bJKc92S91x9TYzpnEh35DRzAOSQ/7R+rDpKnvOqGozb00cbnXFvgC3PLl6m2baUroJL2C0SyDvk8
ksbBiXEkP47/zFQTfv/N8uQsnAVE+1WDshsZ7EcYie2Dv/EXQLhHa7KR28s7e9oFpdX/haumPUjV
mGBRil9ef87KDuJKo7Hg93auTftSqaYvTdIG3plI37i/vbi1ZIcrYMkpfJhElpUDHSqqYaBi4ada
pR51an53JTD7ix2pnrJzjaaAyFv1djOSQD9vm17bR4qfDBIzY0/cujg2iOGlKmpjiT+1xj+pMqpi
h3JvcjG1EQ3VUE2/37a39iZR6+TD4mGotS7sJUnWWLkyMp7h2NVvSqttfsiKJD/2dmHcEc56d15Q
6/Pxttm120/Ji/9Jbt9XM9OwszDZ5nQAKbtRvx8HClH72maIKRelkm3cjVVjpBlSqpmh+yVfXOsU
cROqUQpKrW98JqC5IZbTd8faMbvx9BcrA4tKJgBoBgjx9UFN1ThvhZUikRMyKgHTavbkKikNo8aK
/iageMbfAZkB3b+ccMzGMJt7GMv8Uemq+c5BNeinXUb5R0iNrF07oZqw0/tQ35p4XhxSCWXkBlJV
44yS6iyBTwmhqVcqEfWidlYveuF+18wmQspifjdkZbIRCS+O6P9ac3jhJUEbEOnFQ5gIBRyI1WaP
tjqgOhtCyKzvJvR3gmOphfW+YXTqYa5so9s4N68NM+vGFlIq5eAzVHS9lVUUpHFijtmjCKLpIRTF
147P3DDyEmh3cTISBJTp+LbWL6ulTkhXGxAH2BbomK6NZkyQBlYe5o+h605A/1LDa05pbI54dSsw
0P4bmmLjrVpbKHA5mKlg2wCIu1hoX4WBLji4j/he7WSkjXenGohuhQivfWwmO93DPb9ldHErnxcK
VQyz3aQ4BG8Lo2HUTwzxlPljNRnNsY9nzTyGYTc/CtAfW1PVJl/tRfmKqivtDcOko8tFQetgcSub
Kg6AlljeMdTAt0je9IDh3Ewdt/Lv5dXAkAdumkI/lSEe18WqKkML0j5rvGMUQNgSTKb5CSXyficl
vj60bltsvIur9ojWJI+zRZa4sDcIXVOG0vGOoiidU5NzMnPysiMgnnHPQPeGueWmPS9Pvvoy06dC
tDidGv7MjRTdO6ZuWf2IlbY6lq0dnykbb83cr2wZaDXWhRYKQduynKo1FsORtYlaQlZYhyLU232u
t2+cNOFg0CilySiLiuAOlx1OqxpEYOSjdxyRL9+FZmEfzQhFBV3Ls5OtQOZVMLV+hoNHP95+KF6v
D8vynYA6grd3ybmJVmGmB3bvHXtheCdbGzoU/MKtqaEtK4uDr4cemImu9Y74Me1Cv80+RTZCA7fX
8voUyrXI80fGB6RAHpsXiXQyaEaZG7V3hAhWSi0OJhULhvtdq+2Ocdt4u9v21lYlMUZUJWQ7bcks
w4RbVZsI5h2b2RGneCabpbinn25bWVuVxPdatI/QHlhaUQO1rNssdI/17Np3CYN10a7Wc4d+uzER
WYNFeeu6EAACUg8WTZNad0vUierMQTe2WnKae7d4bO2pemQGWhxur+vVJSZSQAsDNhpcFUd+sVth
otmtkSCFVc16tVdt3tCxzsUR/M8WL80rPTSp94W75TWDLwRitMX5U+xSURodRaEmrMTXlC7p2fI6
Zd5nmu78MLOu/Yj/j49G40bRri2s4ENrN/bvMGs6tIhgXjU3zurysZO/iOkIkFx8YzjdF6sv5xS1
gWBITl7UZPeZ0eQPIzHTgfYHlPL2rD1MUHxvJPNrn/ylUXnUXl6QOCzqEn6YE2S29anV6uAQKMD7
e4Fi99t3l8o9GTUUIpK8/NqUVfN1lQhTZlTEcNAge4oqdzvlVINFvsX+s7YwiwdPSsDQ3FxSTXZB
0ilGl6L80cSMV5MpuDaVSLexT4Dmqy0WxFdXks2TaZlkqqcfsqRH71EcmdosT04MJ8fvVYjCmBSC
g0XAvnDKhPNGKJEmDwugHlYG6yJPrHREL/YNTELQmzqvwGRWOuykw3iEVyM/VCFR2e19WySd0hSD
BAy2EIJJ8NLipuiRqYe51wdHM3dC92vP7Gx2ZyVRUd+bKW3dfYryiN4hlW6h+9NXA0pkt3/Byl6S
IEm4KOeHxuIi0Fa11ggd0SlHPRisX0FtC+0wZkb5MbDiothwQis7SSGNZaqAUwGgLRJ6NZyZDmpV
IomkGAG45DGKO60j0e+iGwYPrrJ6Ljcgjq+/MReDPJAABqAxQ2fX25mnCRxBruz3D5mz17O5PZSD
3p1mRmM+cma7QxvWEVQiZbix3KVlSZTyfEtk15CJ+kWc1gY2QlHgXC4Z2g7zWYpK/Ig9o3nPzBbT
daheNt7e1rP6IpIIzsS37axsf8vxaNp6TC6Chbhedy2c0AkQCr2omevWeyQoq/8QNTGOPW3VDf8q
/66XofazLUDAaLTTvEB29NoWhGsNRYWov4RNr0fHuoc6BCbhqbpPjVhvD16VCPHJtcPhvhV56Lwj
ZPDC8+0FL508PwI0E5g1HCCp6jJONSIlTRJPDBemHIq7wNPDJ09M7idRNt4TwJD2ZGW69+m20eWR
xhJT7+Rv8nDJqZnrlbf8mtkpgRJFFXjN38xqU8w5eYw6tUdFaHP7M8eNRG8rt1MRu7Yqf9ULF+Um
kaFD1DxchlrMyTdtdlLrMAB2tL6bNrO9e9Lq4cvtlS49hbQJhATeAtklJlG9tqkqhdXrTTpdcqWZ
3SNcQ31/QBot0XZu3Axb+gkrHxboCtHes84Y2f61ub6kppkP3nRBgs0+91Ybfk1M3u1+0qNy300i
3gqRXp8fINC0EmARtInGls5Y0VSvcqN4vmgznmJnaS1orapptXs1VBX7ruc5eN9CDbDRY1gCHeRu
EpCBtiTpASe17PUjmVBbQTwNlzbUlK9uHXTdLs5iRzvUc/5RdyuH8TKAgR+DJrDFqTYj7WugwOBy
D3Cw3RKkfO21iNzwHBrM6pRBlyMEXm+2Rd5H46USXfgPw8HhQ1Kov7uhUD5zqZwPkB6LTzxXWxWm
105Ehoyy4wiPi1SIud7xWXRZUynVcAnGfDzpsREeQnDM30CMae/yKBJPA73tRzOYmw+KZsPvdfuA
ry4ceC1Ud7gyuCWu7Qc9oGHLYRuoa/WfoZj3aphze7gs4Lew530Uxum3yqjS32AJi2+3ja8cPtp0
tAyI0MG5L+muItgyu2Bk8Wk0K0f0Z5LH2ht1Zr6nvj0MVtugA6jWG6n9qlWSOEnWIxHvizdihKMI
ugdnuERFFB8n05kuDnoEB11Nypqid5uf8ZlbEmBLlJ488NB1S2prUz5RrwrQmhpZLUKKwBKg7J/k
CBwoqriAqjPyPmbBGB/7YgxPVmJ9UGTkp6FEd/6LDw52gCeLPJbE6Hq3aYXhNaG+vyhR0P/0YLiK
IjWi8k6L71MQxdWnVom8022jMnS8fidZOKBqmYdI4Z2FUShY2llr3ZEHv7bPCkQc5Q5yzODXbTNr
20pYSRsWGgI+72JbmUuXvNMppNzNWOO9nAlCOFVRy/2ox064N5pE+zChMFxuxAErb4QsJ7rSn0EY
vLzC5pSOQRJnnGKnLE9B1gYfh6r+kjdZvnFy1y4rdmy4dCjXgiq83j5SRLXTm368lAiofGmqafqq
F4l7p4SpPpwcZ+o+hHrtkXsxMrzhsFdWyVvPyBq8dLjK5S4GMxKX1Gyniw4j+44LNFz0XhT1gzFr
2pa6+IpXpDqLQ2CygZqVs3jqjSh15zBupotW9zo5SGkcIrPV70mxgRTF2S9ddY0/9ii+mIYo/3vz
QXougsMrDg0dDKTXX9kmiZ97zZkvZh9MwYmYknmyXVxWQbgfp86L3uV93KkHB2DrFp/Iyg7DrAsQ
hk6VVMdaRFadIRhGTEaeY0RqlB1KctH8zpynGPSyS22hFshOq62CtJqI+3xr3vRZNGlxV3GLDGKS
VSNyuvzwnZkEQ1or7LLn9ljKPUs5hAaTwo+5Hs/5flCmtIj2FUDBfA/BWaje57MmygMFCFuHdlZE
1dGU5PM/1DyNq0sSp8Wh0wdH7TeerhW/AhkxMAWUuwFsLiOIWXIfxoY+XtR6mHzXDMy9o1bijf1t
6bfpxzI3ZHDviAMXx6G30tbSomy6UFoQzlGb1exoGsz4M6uRifw8Wp26kb2tHH8GQqR4PM08EnN5
Sl5EulAMl0Lo03zxKAuhy1j3/ftZOOr7HFrrD22rhfkOzFRT3Sdq2v6MaxUZkduXYOW607GEOARQ
BhWIZR/BZOZeaS2h8hN6ponUpIu/BGgCVjD39Wn6xqqR/MZ4TuJeMFiI5S2eCMEIIGjfTL2kdjE9
lkaHavQkiSnv8zDLtsBXKy8F+ZpkKXm2tlQOQ5MhTgOI1S6uEQ5n4ZrjpxhO4W+q0al3ozv2u85L
po3sZW1PIQYkxAY1SGt24dJ4McdCyyL1IpDM2De1Zz405RTttFLPjkDfIAwEePykuHH5ITCqcOMR
XlszFDtS+uq5eL0wHw1OBJBX0y4UIZ3/sm523tEZih7SUtOKPRF2VBzsSUpt3D5H8u9dOhRCDS4P
xYjXhV5X0aMwqXvtYpfGEMTwOMxp977mpYYNIHCV1tzrpRMHf26bXfOjcFrxeuAYeCkXl3Y01DzW
FS5mpCTGAQ4a47M7qfVeU5jlgl5cHOuR7qKRjunGyM1anEfrjUtLg5GC/bKLa6l0O8TQzJee8lW8
7+TVaagL1JrzJfWSTuxEz2j4Py0cS9E7eucAGhPm22EbDLQ364/JO0wjkJYPElUwEC2qT2ZucoH6
cr5EeY2cZoIIGYNH0W5Sy+EwDXW7G9S+PsNP6d13AlqUoDDVXWNEW7idtYQPWJ6kOZT1aABs104N
6v1QuBa/JFf66ufU2eXPMRmVfdOE8V08jcbBUewC1ElXU0Wf46l48FrKKNoQciNvH4+V2wBqj0Qb
UAGEi0vMacQLKNxBZ49gBruzqMwd8TbzcIABsnyvJyoz8nkeVRuXcOVUAkHByz1j+F5DtCO7yOmu
T5fJUxqVkeJi6vcJlZ3wWNhubsHp3aBn6AZjeRCmRtVwY90rXp0aJD0emtGQ/CyzfUOhctdBiXiJ
JtU8lcFc7WqX+VE3c7S3x6pSuIR2N/Ro6EEubqBZjHVP6483DG3fy9QIBs+4keVuwOE96g1Kprtm
EkkGwYNhVOfbG7x6C8EUcA0J4mhrLZ5QJS/MRlE1dljr431vTtZ7TUuSYueiLP8wKkV1YBCh/GBl
Jin2SG19Z1UFk2G3f8faB5fCquR7YLpAWF0f+lQtKs1q5KE3NUT28ik+hOWko08fKxtLXgmHKOVQ
TJE04ERF+rUpAyGajqko9UKypT9Vdtoc9VjTnm4vaOUZu7Ky8CdhVQPLaLHS2qn2vR3TwM8d3T1p
tQs3o9a5n508SO/BWNUHA02O77fNLy8uU8AcUf7CZxInHPX1IokEY2t05+mS1IH36Dpp5SfVKL6r
UxYLXhLdy3ewKpsb8cly1ehbofdDZ4S0AvGLZfMno+dT67BvXoBRzuDSQep4OyOupnOStWV3mOy4
pNBaVp+r1u3rQ5pQ/doYjlkeJfkbZPjJwAXZ9Cuf5WlD402J5lwm9384u47lunFt+0WsYg5ThhN0
JFm2bFn2hOXQBkESBEAS8evfOnfUllVW9Ru77+URibD32iuMGjIHzEzTNlpHsDzmaSv+I+UKtSem
mSVMg8AaAJL/stecKxhGQ8NXXAgq/k+MjbJhW88uua/Me4dgVwjpyrfM3l9WC/97KFBevGt85vzl
uUxKNYp0WcrLBP5RU4nSgd2178UjT6f1Hr6cxdb91wUF6TNcf8GoxudFsf/7gpJiw6cbRHlxPSTX
odrV+8GG6yVTwUbbNdj4I9z8F//GTfDnOsZj/yfWBOSGcNAXj51UxrN0HsoLGePsHCUKqdqoQav3
alBxyxZXNK4v7FvH0cszAu/3Sra6joWv6QQvSTQ8mXN4x1dYQyJXMJ0phqpqWZ4iK+fvr/WVxYoH
YTwAajxSAl72semq+p3A7vvCCgAwME9XB9ln8ZlBdvzGkfDqo0COwKGAsI4/TJ82LlNambG8ZF4N
d9uaxdCnSdGYmPA3Fstrj8J9hsYY08MSMsvfF8sGkVcB3WN1ESqTd1E4mwNoUNlno4u3Et5e2Qn4
W67z3ys/AgOe3x+FprCC1T2rLiog+t3qC2w/mHBfTE+Gh03Y6vz3D/bayoAHCJjjQJevLJDfn2cj
Do+3Yo0uI512EP/99KOPB/3GC3xt2YNGiaEvAKgrH/b3p0C3A5oJqrpLWXAkiju2bWCaFHt2FhDz
9sck65ejTmj5Fj3j+mX+3YZcF/7Viu/KN/kfTPf7g4t+AztUTclFxHvka+QnupsUUWenLQuivgEB
MT6yPHS3CkndQdNn7E0O68vi738/AbFF0I3ByecPygtfsHYqkscXo2QKpVha8Had+XxYmdVwfcpn
gSphpHPt4xnzpb9/39fefHG1PgRAChL0S3GwwXEg05Qkl2LYEBNoxXrSCzYIDYb10dGgrDcEAb/R
/L22qK4n6/WPhhr/5X4B9yYAnDVElwS28S3F2O473bn88vc/7Y9aD28WkV+AlrMraxZF3+8fN1x4
OYA2H1+WpRpvFgxpunzfEKgW7HGHGXsBalsg7iVBCPu8O8/bjVZvGSm/8oIRhpjiFWONwR3qenb8
C7OJM9iWeVZFF5ulOiUd4rO3tIGBCYsaZhM77Z3G/IrEDRRv2CPN31/CK6sLCeHAhTH8zvI/JFc0
0UrnW5helCHkjrIy+kj4XhwG2FXtjfOW/ZMUS9CWpXoLlX7lqAKmcAX3cSpeP8TvfznuE765SaYX
SiEYOMGuTmXNBo3Nc7LZTAyd3E0YkzeOklfOYtjB4JuDG4PHli/YPz2RVWjgU3SxsOnq+sxvH6Bz
KCGETvLT39/tK4cH+hj0Mlfh5xV8//0PhJ0CEUaI+BIk48IP+xqbvNUrEWkGgi3sKZsBDUX2zqTB
Qh8lgqDPixGV+O+7Cf4h+Lh41fjQL98zgiRWVEdVjGjkaq7qnaZzVxYi9W8spVe+Jwwz8CWRegqj
+ZfbqXQmLreUJpedVuQXByC11j6TW0e20tRq0G8Jil/ZOldyPyBPjOPwB7xYQL6EPxKPl+SiTei/
zWbCGHDz76kW5RHsYnPrx4q9Ace99kdiv4S4xq8Pfsl3SmOtEAo8JJd5Q552aXQKvhE4sVGm0g6N
8Vsk8FefhwEvVhAacOAfv68huKqhetWwSqVjStuiTy3EWOvSwIhzPqKAUee/r9lXzgOAG5AL43FA
kqvr7/nXcTThJhiVF/ll7nUMWxtgxpX9MgyuVB1CpyNLTv1WYdgL8/khsAcD58y3SJ6vHMxA/cGv
qqCqvRqZXT/8v34EzEi4GPY5v5QyLYVoIhYN4pNhqkCJsVIZ3mbjqHXc7dW4jB9BHIGTX7PF3Kl6
7u30Vvn750tB24QIMDQ3QH7/sLe0FVI2HJf5ZQHCPneEb+pmGjPdkCSd3k9wYXpfblP1VCbL/+P6
x7NB78ZACYgICPO/vwurPCRCWFwXM3ttG9wlcH0kik9FE4Rc6FtT7lQ3gN8iUm/guv/z9wXx53mJ
xQ4zHNxMmHvDxev35/t45xEN+vSCaHOe1n5h5qiZz8dahsn8xlH154l5fdjVaxJEWPAprj/m3x9+
jHETpkt2KRbqunIclsMkh+KUmO0RBUj/VCFd6d2SDMvRKz0ub5xgrz4e7xhwZ3qFoF68a6qoyBCu
lF7wPHcLRhomaSzrP5ghgteD68X9oECHbU0xC1unGzrgN8qtV982TIqvbwEn9cvZVAXnsKLwBa7j
jLGPLpw/bLHhZ2rtWxv9tSdBXIrKB9QVVO8vNvrq+SjzoUwvgRxOSHLofxCahodU2+E/Inrgh1wZ
EzCgRPgIvuyLIwzXrVzgJ5SBqlJt4gGuS3DSOoA1wOwDGxSyGlvEE1fP4HOG5OLhwfv035fwNaMH
lx8iGf+IBqPJNM6ZzLPL5E1yWefNfggHqepBItfp74/6s3K9DvzA6MbM5Bo7d/33fy3gyU2J4rrK
LgGBB1oDnTeo2yRPls9/f86f1wKML4HoABfHrf7Hne4RVCFSIYsL+uXhEJX2PTyZ9VBPfZjUvPdv
AVmvrRZgZzAdwPEHhOfFxiQCd6FUeF6famfrbUvQDe1mWU65XsQbC+a6zX5vuvDHQRR8BQFwCb2c
nAZSFBJtTnHh5Zw/Qaxu1kuFVBX205U2Xb/FBr7l9drvPH3j9nvtteKAgQHjdZAOqP/3z1fuymTh
1OeXNcTIvC6zoGwEz7ImYPM41RGfvv/374hSCecrRqXYI9eb51/rZU1kXHJS5hcYFYn9VM7JvNbp
PpN3emWV6SCXegsre+3tgliD5YOyG3SmF59SS10m2gU5Kn4hH6Re9GkoZP4uE2o+eUrCrZlLuryF
C752h+I8Qz2coKr4IzAG5+YEK0SsoGJNRbODFYmGdZ3m25GKsY2y3bnOwIvm0arwPwY/4NoGIgJu
JFI7ULrhMv39LcccCV10oOVl6QPVDH4OOsoGejAyRH4esgnfWEav7BbIJ0q4Elxdcf8o/FUc8i0K
8TyAutkZBL3yFq5M7KtJyugNdPeVFYvVc3UIvL7ZP9DdwqKJTaUDMpeLpENGHWwRe0hC/BxpqIuK
t4RFrz4PyCPKM3iNYST1+6sc9dznRQ8Actm1hC45qO59zsR3H7rtnk36LVr4a68SWDKcyRIociB1
+/15tNCI5Q5cDoLlsrSb3XEbjyB+2sQFb9H7/xg1ory72h1ea3vI6eB5/fvDxoWJba5IdYGJeXbY
GQ0+snJE+Ooi3WHM1rVJg2TCKVs43Ubw/SR10WfRZ4CyyRu0qT+3C37KdeJ3dWbC+OXFwZBT1NiY
g1S4rmBvC/HR8HlxWaQ7T/f5nEcueUpTSfgBngnLt78fSi99jq9lLkRdYOEjIAIc0+TFLRavJYkR
O1tdZh+HkNguy1abotq+bSHVc21Tps9pxVQX9DxQdcYLJAlm1Z7OrUt1+XlB1s+7Iijf2sc4pl6c
XnBYQzGM1uS6tzCzetkPESnExNcAnpRRDIIQz6YpaQCP7XszTIQldc76cG61c8X7NUOjX++rs5ge
KsTiwVXKrEubBZX6hGDhLOnUAB5AUyUKfVUy82xt8wg2UD38PLLOw5oqaaxNEcgLOyrbQnfi/NN1
znOKxBwEjcn6MXENXEljuzfjWMG4pmFpPEeqsTCRIqo2nkWjb/SmaX8/+nCZPmPatepvJIwlPSw5
aoQT9CvjsNVizLP+KVDxusd1z5LCwh5mDhxBCk+5ruYfza8v+ZQ7bYIcvqvMmI9puhJ6Z5H+rA4D
4p/DL4AWuHsnKF/oORFpUD1nZijKUx86DBHrDVdApOtK6n47cmgDET4Ve1KxG7HOGibVI8nJOQ9F
ivwYXfbRQ1ZKMF4nobRoBkps7usMuiwBx8AQb8hPk/9H0dDNqo5SP4qzW2NotypXrvS4ESPZrSuF
Tt8NBIb+F2Qqp/QYp9tcwiY6hvtWDakzO0lRhfN5geLUfgI1w7Jmiea17+LK5SnM/FY3nWgJqLdL
EIDharg9ZNkhWLe+7BCtELEG4x8ikdBC4u29UVHsf8JAKE7uApMhvhky4BnpWlXm2HofWEjral1i
Hvmg8nzwP7NgneihRGTJcLcr5CYc7BSE+/uCLLM/Tjn8mVtI+a9qqohBRHABu00Tewb91VfNOs+2
fEYiI7f/YKxtIziu5+gMb+YcDsA/EJCwcNGa3TiadQZ667ThEuGwWx0lXs5zXQ4LGVhdJDJRcWMx
Y7s6JHNotj7FCrZ2SGjug53fVbMTfYvcsJ3u9ZxwEoxwKoKz1a3PF4zXAm53c4ohGsJ/5mfKBW0w
EcoHetf7vVjvaAAJGgJNc5fMUUvlEvmTxTwLEcwr+KDBPUmuA/em2qFuHxoUC1R+hpJMspsIJjvB
AXC5knNXzYFOj4UbY5j2iwQ2zvDhTqtyN3XkpBkMNMIezLqWrdikrF62XuQ3S1VATOwxJOFnGOBv
1UMkaDLmTaQQoHuve0K2n6T3E23g7TFuUTfkTG1bg2hskH7SSuYT3Jb7AAdTZQxecYO5xADD5YgP
mNe1KvPR0mWjt75bAjBSa6uCqvgWwI3oyk+M+N2q3cjrPpr2qr7KjdjTtAVWdbsQ8L2p0OcC4Gar
mJ6AyZQB7NP7XRy8xHAvbpJ4yOP7AiNO3/Z6S+NbleUyO7uyQCvVzhwEkmPseia/9gxDgpuF5aV/
NLOWdmgCt6moHo2fyE9BVwVaTxj1tEI9O8rQh00chPl2hPx+AespKDjSa7z3YY+zqlREnMZQFuoM
adg439lwi93DlrltM2C7kr662JVkvmZ8LNKfE48RHV6Ho9FjTZMquNJRdRH2P/uUBe5bIrhYn+D8
acXNClvD6QOhBH4ukOIQeG0BdUqBu8P+q5aVT6uHfg1VeDNAUekvY5BvcXweuCt6UW8cw4M2Jjsc
Ng4sy8GXgHkxy78OiQzID6r0moEhhNFlN8RqVMdJiFAeYqVjcoOPu4ofAlYT6x2ydgMX1nk6hdgL
8EAazHdFlskfIA0rx7mOVKb1iRgYUuCaKffoB/D9kJAaZo+h+xD0K/6jpKT9dFpjB3+7CWgdeSc2
qfR9NMhAn0OxMfuEBVLkTWKsVE2+pps46jyy8jTEOhxObhfRfDMuq9XfHS+K0V/WnWD0lOs5Gs/7
zg1ybB0VGoeUCDAQislKo28aBIbtPJZyUQe7h739tghcKE0JMhK8VXNeXi0wE7JejaqNKLftyVc8
hc1vL1MoN0IypOFXyEJFdrMMzrn9MFuYTT3DAwr2D6bEpRAdcO0wdaxEXokNYVvQQ3YDBBd70Qg/
jrwZe2PECXeglB9hjMG3ZzDlQse7XMHV+Kt1WD64LOy2FGhywF8S72LE2bvzVIKCdl/kA7BNyO9h
IY65r12qBlaiOT+zUNHgjGcX+aM3ztBPA8GuPofoUO1JBDEFxTzLuKP1nFb0Vu95v6Mz3cr5W5YH
ubkozEGuhrn75LInTACm+dnNwuQx0mSxZ04sA1WB49Kctug4ycwpUztg2vlRgfKzfwDGnPIWFTsH
NrmKTOSiBk0N3UolQRR8cMC1l24ZSxAPapYxXiJ3lFOEJQlU0XdyRC54N+kySPYajGVCWwbJddAs
QZlvqt4tytBawViEnwanVlwWEvTdBt82hgUHo2l+IkgS8fU1CaW6VEvIh26C69jwJct55W6S3K6p
6WzCCnMD4ntZfVGbDugHoqtYwfx0U2tyWteir2q77VAU1bPMRSzbEPsU0e3IifikQjCGb5VP++Co
/ULp0IExTAsBn8ic+m/TZsT8a1tliF/IgXRXD4iFkf6Jj0M6jY1Ax+wblzIkvzU23fFNkWFW2Xd+
rxJ3QA4Jpkvfk8BrmTa4J23/2MO24IAYFLmDXrbZ4bhAlxjfE+oGfsHsDALXFpqPHj490fWNzGBQ
/sSptNhu52xu4WsAUaaLPXyjF+9n+TDKAJ/KGSQXNqDXhFkdiCr7NQ8TfSzWddC4uRGHdKOU3lCf
Easuk3X9D0k3TOEDpObJzg1FIBpkEWdfsrEs6b0QSzkd561cl6NaJhTgITwwoHOGh88Bwk7E+inR
x8BDEcBa4beqaLk3a58VeBrozkfHtz6qhd71T1oqeDuXJaFf16QnT2viQtAaSaGjA2VqfkwS0mfv
7OzN2IEEouCqM+0hr44Qu6TTQblCqls7sZWcokCBuSkprtEbNi/m0SZJbx+kLIPqS79MEa2hGc4/
pACQgw8BvCTND8kQjhHxSCcNyr7+wfkMn9MmOosuYcjUzwkCuKmZU5E+bjtPHhCA7NO6WuJKXuAh
OLXuKgQ6hzyEM4co7D62LNpzVMJwxkRph4BI2zjiIn7EaUuyk4g3myIUNtkeBaYAFJcCXtM/K0/l
2hQR3GXbMu8VaXkqhsdeY0E2URGwR8ql+DmV5d4f40px99WzIpl/Og+Xz8YVU47VPIgotC3sP5HY
MxhMLr+iwFTV+2CS3DztMRzmwNwllp08bHNglcmCkd2iThJAsrcJxcyKy1yiXu9l8R7XGw1vDIaT
aVuVLlU17HzL8ECxXD2rEzIWv3pwt9CcVWgPjwTcFXGUI6rlxjjeT+AE6FQ9xCtGiLcqEsY8pwHG
VrXgyiwd4idIdZo4hgYoojwhx1HlJMlayeIcyydLbNHt6VAgOMshoKeKcAzeaq1CeoxSEuQU5V2V
81rpLPwwT7P9ZwwXptsMv+TjlATV3uEKS+M6L7V273zvogpdVIoyAanr3lW09TA3EE02Szm1k9Pw
t8d4mQ3tKCPkTgclKcSJQ19efcH1ybJuxC0VHDFMs76vfRiuQWs4BGGYVZdsOU5JufX3wzol5PNU
rMXSGRFuyXE0acgbN2TZeoBrDTV3m1sVJkpi2fg3oCZq7oJiwhVHEhxnX+ToeXy+cgApRArGVieS
mIR/TlKdH5HevIL6wxKnWM0mOw1dZXJqHtBZFKZN9qkcQdWUkT/HAsJRdIuwTJ76S8jLkWBbJ2Nx
gxMEVNc6W8s1b8ZJqgMBlV+3uamYwBuNd8y+Y8v6Fnk6pmggtRvk0UOotddpSSb2ma9hog8sTIRv
C2WVa6eS90i7QexMeLZIjsu7eF7h3zmKCXLEZMqI++jNWoRItZu5axYOJ/AQWwglFjmhr3J2/+iB
ooJIAYZ2ZUDt3aKdqToYczLTS9bbIpIPgU5w1ZoGaYlRDGA+xzxi1mV4U+xzlLa9lFtp0RIPpEAB
C9n5rfQ6gh8XjiK4/6VW/EP3KZEQDMbO3eUMdvT36J2X9PuAL8paBa9/rDcd7ejhSIpHbdUCmmlk
Vf7oerBP21EpNEEW9lvPJUjy2HtrkDy7NKH2HMl+xrAmHkxyjoja1xsRI46+GUo3LTUNt+oRjofZ
J8R+u68ZatmwtlLDVHJRTpTQpkRu7rCLk7WZckfKb8iMC8cmUJi5QJE6e3iJiyk5J35O3zP0WwBK
tqiSZ7cEiAiT0ZLkNYxDXNmKlW97TW0Au9G+rCxrA+ts2XDB9Ts1RaAJRYMFs2Ee+3i/TDx1OA8g
EatH4JNj66JkHWp+DfY9WTqRpBm4SJ+BeFT0wGm5Jw1hYpGNhLWO6EYvwOFKyqFIEVo7DUu9lCx3
iPNjuOY8g05225Ywr9N4L39VeiNflgF24nWRDvmvcK3I99wXnjVmhBVVUq0iwj/17i4LrsyEcM50
gZqjGoNOVCmZ61iQ7NlgIPxrsJrpZkBKh2vySrOvE1Lch0ZQHAMtSOMc3Y8Yl/7sx1Ah+5WDQRwn
M83A+ASi0u4pRbWPbPg0qhN4LXzPbGBkPWHIbGsJh4uP+YrmpKaxzcfOTnMRgCFXzFNjoB6F5tao
SbRBsG8BztJCvV8MW6umB4pxG2iY39WaqWjrZOoInNFRZAZ1srmr0XfqetXweGW0Zl4tUUPRnAyN
4WtV1PBXHN4tNnRrncOI0B81epB3+TRcKed9ZvUB4nrEVqMu2G+RdgX1rU2Vf4YQGH2f6aUHOiAt
DK4JbEI+qnjkvDFFOv1Ae8ahEg5Wt57sde/daiRsRE0kKUUcmq6gJK7cFj2UiZ9gjxBW+iFI00m1
1DkErC+gS90auNHcQTYxo1nFAQnTQrKJX/E25mHXIx5KwFop4Med4YxuwZYat6aA9z8uSwt31Xom
aIvrwFaYnPpqgafqlq/xr4AiZrmJNtioNFhl89poeLx+SPHLog5cLzJ0e+isbwfqYKk3AbQo6okq
9lEssTV1aQVuh2FDQd+SnEY/WBJa3SoeRWM7AnjEbyFjjqsZRKoHlVikZS15MHzj8b5MkPVOYVCj
oQXbPVOzaVFR7uTg0ZzcgWoFFBT2thkaOgvFQwfzqlzDpXWCZKQs9vyz4Wiy95JYgr43358wJ1+y
Osl8EuN09omFV14IfqUZQQ3s7Qarsmrb8YHHrUSBU/oBPUGUjKrHO75WcDESBIaW7/nPIrhKVFns
aBNPhURCh8O+CaOnadjKa2ebfRd0jL7aqTRttTrY6oT9Mt4rDbAFp0lffpTErfSwJjku3AGMH1lL
8G6AgXCfPMOsNJohpcgE2nJgBydssyXBQSkjVm9ms0k9JjIt2iX2juD/27AO5kwCKv8ETnU1iEuD
aSNP+Iy3g2ui3mwU9dDBsRSa3sXlqEELJE5cCfW5qXs5aehQSaRlXYgxJjAQ5Iy10VKG9znd9hCX
cwhzSFCmq7gh+Vj9TBNOoWXDwfdM4yGjdd4X8FwsVs3fo/7ZYVedIN2zdjkyiesY1YB5D/JiD4KA
w8+S2LmySfZkhovo7gIUPUJI0xR0tum7vAejF28kig9Q9wPhiliY9W1GF/odFUMM5Y1UwU/Dtynr
7LzmjwsuZdZwNQj012E5/ArHne8d4Cf3lcVc8ZYpdG31PkCZ1nhkn2yPIC4T9m4odrvd8zCRN4XO
6SMd11LVfIjGO4VLejn4EjTfm3mX+JGLKiKO6YLqRUcW1iNm0+xjM1oxZyjuE0weU9TxpwlgYtHA
cB06PAjC877G2vK8YQAkhgPobDM/pMCd3AH4IZoWjuDVGjmeHvc61/3QpLCL3huSQcPbobhYx8sM
nJl2ISYq1cdQ+x64Zm5mNIqwYXYmoGUn4XeJnl/sbOpiFY7vcxqk4TnGjjENhLGL+jEHIZjRfF5T
dRtJQPznXkGDcOqpR0hohVpAtIi8XR9F4kfALnBpAsliiSVQYXTJeyPdVqBHF3F65zBNj2q7wOMB
XOs8i4/EbsiCcFoN+E/2IiVn1CI2bEoWeFuHCRwyGgxMMWuKFoQnnYSFQ1xT0gw6nX1I8a+zMlog
bcg4dhcEftlbnabYwTEirsJTOIIESFeRT0dYoY8jxiDgHDWQPIZVg45c0xoD9mE7MqkWtF/VarLn
IhsLfSg24EHNvKuR1YBD9/2HoDbDQCFA79mMpCxYu5QZPDRrXy60xAIIeXSFg/9XNCn/0aOnmd6X
PjZPoK9R0QiR41HLjhiMu2EEun5ciAoedyC8cS1XtlJMoDQveKN9EEGMxfv8VxoLXHAL3F9YLWmF
FnhB0jX2Pag9QWfQFdnGx1t8FtUu5XEB7eKJgHPJGk0g55Zxxv2hz9T6tE7VtNcOK21sZ/R7DN4j
GOh0uOkBGSZ8G4ouLVjxjiHvBRt4MHt4mPIZpx2Oe9EVFQ2mBqMF9yGWQfkckqAcb0riVfQQS8lQ
38Qo3jqok7e1xq0ik7sraisRAOi8PxcgZH2g0GxsrdkGUEYnhk15iLyG3Ti2tDJNNaD3PUOE0j/I
cCeyUyKLPuDOrUjbs3B53ozKZO2vti0XigTQtAO6itanMknyYQZaSmuBhODvU4HEDOTX4BCAgFoJ
wBGU4B+JGOKkUXkqz8hb9KohKVO/8O2Df5SqFlFPqAd+we8Szc3CRz/X4ZpazCIkoVffKMwQDtU4
k7HbJ12RblwML5u52OYfPPFi6wQcT3D/eqfv+Z4l39Nr41NvHu3DEc0AIxgUz/xmKdFrt64c4r41
QqsvlPH8W4554K8+ovwbqQI4AvZ9sEZ16NPYdrhcUFWNGwMYtjEYstxOSFzqEBG48XYCHoC/GV1d
LbLJvZv1trJmH132Ht+2cNjM6fKUyoJPcDwZrs62g86eGJqdqCmFVynK17xQDX4b4wcyLRq44Vbi
+uph0rHUPPWD7RRO6LvrrvwEA6x+bUqozVjXY5ThDzmAnkdpi6tLQmY+rUgRsi2dmJcnF1v1CB7L
MrTpuvsHueGG68qFK3+hAIVdhzYLn4vCwKFqmA4wCoqRj0fw2nU6NjmcENZm72ViGgGIZOlWZPns
daXAJKszOw9o1WBQjPc8LDlt/J76e6audC+G2tfio46VBFSw0aItVlm246xhupPDgPEALCEmhzTc
7I8Id3reEcfIWcMmbGoXi+EIBnMbPHFMPwD9GFM+HFS64A0u8K3lNZd0eFQ8B6aOtbs888ha1Eom
N1PDYPIo6l3x5cFLKmULT+/xE0btIW0w5fb/9BqNUUvmec0aMdHy0XIpi6P0sv9a8WC+McG6q1uS
p8OZZsOWo7yPzKcxM3vcjGBWWIyW9sW10BUhfXunw3ievCyqQ9nDoLnJMDkK0Nntww2wFrPXGUa3
NzIFR7yOV7+aRofbcAELaVqbOY970U64aG7QDUs4DhRrsrdsQ+ZLszoQThq5iuGKulU8hIYAuCYg
VM0xyp3INSREevJpg1GT7DLMnVCPoRIb24kE+yPqaa5rnSDPsjbDFEPwDcn5r6QvIRGeYu7v8If7
4S7LgsHcUKfR6scsI99K+DAF9aoBQjfXWN47BFaPOLsRmf1FuBIIekktgs9GOatnv7qgrx0rZd8o
YBPuQCCeewotNJ4hpnJf+iEPPqUk7L8hN2ArUfdMwKqdryDUBfw61VAI8/BmTQhHDGU0ZJcENalu
ktQtn/xK+l8WJ7Cr0URP71LoSJMauD9XtYXRatSQMAq+jDaAx/lUoQVsQKP2YxcgHQ3zvYTbuGb9
Us4NU8GVoDfFgJ8mUcHjSOdYiK3RUBF26e4pSj0nsrzOlYA7D69IQVtIyNXWlkmJYSJaY+wPO64G
k5EgW1gNyZPUrVkz9ALhOrjkJlMyiBqtNiBEItXLQ4EULShu7Y5sL9iIsZ+jrRZwknpmnwstDDm4
rAp0C7xI9+eArEt8H4A8Oh9IDrAX1zUtbmGMbWJAOIw+Rwoehih8Y86AFqBPRL6CdPoQpXMEaVce
4qYUOsLeKKSTqDudpZ8TgeV3KIZhlzX3y/BPKUsPM/Fop/i/JcWQtgHGpfjfs9iUJ4qOpjyobACC
ZiOaHKt0mIdjMGO4cFzFIvT9DjVpUceLAQiIuYdGn7yiku2gHJJlg2p2pOjfcEYfwPvqzamPdiVR
h8TRx9EWgz8Cu0Yhu7HBTG0B7xr7jkIQjJ0zM8C214X+AUqnFc71s1kjXBJIFJ+x4RH7BiSw8sbU
JM+NONJ9izs2pHI/cKEQKu5UKaYaCEIVnvJ0zj7jTMXiREjEhNU3G+LqJFdZgAseRQlk6au7iGnd
gVCaYHd1AMSK1jumfMDpyWhHuAju/8fRmS3HjSNR9IsQwQ1cXlmsVaXdkiy9MGS3zB3cQBLk18+p
eemYiB67SyUSyMx77s0w2i2WX/Q7p8ypHyOa5TpOVUToXstk+sPhbU0TMzhsnmjNxCovHj3+2Wd2
dWnKMXrdWsHrDPLG9HFW283A5Znye0XCoapRYAv7PFsd+1Taw7pR1cn0220iQmldU09bYgUivwSk
73zoPIditsOBPgG6JKr3pb/ojrIe5ALOzSKAu5rnQuxQFuQ75txy3hFfUG3JNDneb9VnhnCb3g3v
CWikcLfsZbiiX7TZEdHQbi5hINPqXjTrmP3CZdaLE7AJV769eTPCf2evn1Ex9WhiDZELd7IvSv3B
EzE68SA1wRkllQOz+dRZSjbd+zOCn9u45b7Iu4DjPijm8JAtKSKXkO5LNKS5szdGCf7flV9YRENn
LQW6hRv1/gbYrQ8LA5jmndcwb6o4jRZnva+VXTavC3f+e5o5zfpKfCBfOZFYYbNH4W3/eIM7Ngc+
Fis6WVGQuo+jxtH3WRlb9/cpWPd0XJx83Icz1f2pVQ1XYrcRlRJ7g+d/mdbVxEg3vHSnlsR192Qt
nbJePfCFLVnXxhv3Y+gPHMrkxqwcg3p7toqmWVkYOKMbxZs95PKoGFzZca8QdK5rx+Qh9ihZNauX
DP+smHxvNOXEPsmzg6Ie/K4DgBQcS9Fsnjqj+YWaPnQ089JStq/lmItmt81uX96x+ixyDx0bF6Kn
bfZncdB+O3d7UhSb9i4PWWUXuw4S6kluypqRmt1C71rlLe01L2pcr7cvablT0Sb9XwtR9ebB5gnL
qGUQ8+TrJkeWZ+xBH4e+3HsFjTHFJHuW7ivTrX/V2nBvzVw7pyF00veFuRPWo9mghbn1FAZxPw3D
nKRVNvyZZmS/PdpY9bUBCOV79qnVUTL7q8JvrPP6YZb+2pwzMU07xkHzrrfyZxrqgTOteuS+eU/9
MN1F/jD8qZdpOHOiyd+s7vXoKNnB+bXhuRMP9uLR7I44AHhjwm9WtXbvwSI/KlI6iB6ru7dsDouY
R6SP3Wbi4Eq8qlXHYsjqd1sbzz9YXa0ZFeTmK/BMFHFX1en0X+3a1YNvsSUdeqP1p9jr+01cpqgI
2x1cDrPQchgIrtGzjH62SSNV4CYvTlkvIzYaGgZXaZoFf3vXy7wDt3/kvbTB2jmHnGrNJE2ZVUQv
WpUfy7nwnRO7wbYjorl7x7yLuZ7XNi8OKOqB+UaoYlHk81/PId18BI3gvPFKvR/CrpwPi2q1ObhF
5GyPZUNuUC6JCNmj+Ku9JXMi2bCPySSkK0HICUr5XaqcMUA43Y6XLFvTP8jY3XdYro+A5pFKqoBF
EfE0RIrL08FeF49CQZiJ3gn2Q6YZjo7sHZ+SbdHzkf3G3rDztdVoVsRyR8U5O1OthEcnamNO16Gm
kKS10GabLV5bj2aBhRPT85wu43kscPjSNEXVFwVC8wDpatGC+YM8DTyTLt3Y5MJmdlkVHuq6yP+R
1uUz6qab+3TJU7Jpz8L1b5vhVtgtaVf8BDm/FCm3XD/jNw1i8LkqR3yb1EMpTVAf2KQ1uL/7NVQ/
S2cqhs2WZjId6Hz9IDk3oz3YbgMgaVviWjXREP1eIYDch9JV8+98GybFpLEx4pTWU10C5gzRwrEC
vRJvUixB0vSCtz/UDnrhAE18dNMtSA+9FRTDfS/qxUfuy+VPHrbWfyCx2Rjjxresl5WqCPuOWyzl
61pbWCebcA5/WIfIm5OastorZcb8KJcA5XWgCLuCVFUXGCubvJMMmsPjdyXQMcy417JquxceQRrA
rjGVfbC0NS67wi/7Yb9Q/PYJpqRW/+gun2ZYHIfLRnD+2ycbHxMjzZ4hW+KilszXdTC9zX+uj8DH
uaCzY1GGrGqna9E5NbqS4yG3ZbbsAIRUpHY1CEiVpIHNToU6MpTww+bzqfyU7q8OwM4OU7R69Nr0
HN3NVD2OyZZXndjZpd19+DUQTbwU3kS+SL+VYTxPWQrcELlMR12CLiKKG4/LIBR5MMYDrD8w2OJX
xSUb7MjEpuvkj9CzGh9WMVPceRspkaAo7AGqiCX9y2ow3e5GbzCa7WMZ+MwSAq0mq9K1iNO17KZL
vW2rc7h1Bgy/LJ4if2HiHnPreuler9xecWQCFs9l3dbvkR0gPyJdRiBH3lRQOAoGKbcdSxAvJXQR
jfTaI2V0LEAdLn6bb/4pwPOnEy2HbD3XWeXl+4IfRh5m44Uzoo9UeeyrUt7npqyfu9wMHzQ0KQ23
sNRLltryzF2jrSTapp5OdFO3Uf1Ui/PQbFkT47Ruy31aDOplRcb9U5o1evA6t1uoY4bin6akZOCM
AtvusglBn0H3NjunYHWpvcDbHktrnX8sUVRzbIDn3Ljpo+aubEt97hk0ksCC1nWrTG2WNDe180PT
3gAeuk7zqw2aqkyG3kZ6q8astuPKz6xgZ4fafNZ5Y87c99sdCz4ttE0vz+qE0+k52yz+F9LJgqVa
2GFSh/VKDPOS88UHqQXO5tvtImPkjzXa69AbLk5ZL+8eKfFy16Zpa/bFstYXgzLXXkgcrT0SucUk
MTX25ZOTLdV8N7Mu8V+hwChjXPlk0zoIYC7Lje3hfXVa/zDi8oEmcEjWPCgq6lvQVVHSmoh+DBiZ
VGkd6y2iGHdM0b3JsGx+OA8BQKqszp+s0Mr3t6t+S8LJDdOfECTwEIYpQmtpyxpapE+H95QUDMRY
CuPwKKNU1knVKM4CbnJCCp0cgIiXpva40MzKHWG8YZlY24A7FhgjWw4zzP412gz3C9PqetyRdrwV
exAPZGPRzrp+qUpbfXoNE4rd4tmN+//MtfoatFmDquVMXbcmRe7kiGjwlXu0H10fR35OkFMtZRMz
bVIK/Z7HeC+HvOiS2u899AW3pGkwGynYx542Qj3oaLKWc8qwCJGU5al9v5YvI3J5tdd5VtavdVrh
Zyr5uNQODT8iy4kQQFhCanknXaS64hdB2uWFXTSt3smt8pgvCiiF65jRKiXcf5l93Iido9uWiwBZ
aJTDvM8XtXWqgO7p/VcSa3baIS4n1mWtpqQOtP7PVFWW8qFDFoIy5gfXnWh+/vhBmzsJErHMd5CE
rrWrrTT4ltIQxmAQrhOT9Zjt2yrKDwGLyK+1twx/+VbFj9WtXbfvaUKtk6uCAOkMhBJ1Ks0oQoPS
GSYIw7Id/4BY07EDkDv37HXffo28Tu2uSMV8t1KLm72tSusPuebLdSVvKz8uwgpfFswmXuzU9TSc
/GmjmpWNrpwdL0pZY9olrXDnNjPBWBqKlElWn7YUCi0xTTQIafC+yZWxjXZmNzp5XdqlT2PtZcV5
Bejwd4E3Lw2pVYE7sT6wkM6hEJ3FBTCxTTTpN3J1Uc3ryDquvo/GN9j1+LARF9TvKjsdW55Q6HwZ
p1awIBcMUTQfvdSY9LQ4A8STLllALbuQgqQqw9I90wRhZZt42+WOs3IRGNkZ/x22unQfyA0FELGd
rrATa9wYrjKMnYI4k8bqqMWVyT/yogjF10YDlR1bhmL1jie0nW1Wr3VqOXNByjmBUWWeZ0CPgoSl
sxDZHtlUwWEKmHnulkX6y2kh76fZ+ZWzcWVDyWU80x3XSes31ncE1PpTSu3UfIR0lEebJiS4/Unu
5nLldXxFSy2n3SDSkD/ZZ5zUgDbWS5H5C4AyFqgy9gTaignG5neZwpbdE5ub5Qd3UeajqvRQ7Jai
9N2DR2+GTMNO4uk4TYPhCIiCyj6Pgvv6WBUk7l7ZYdeJA/1XwGZZ5KzgSI3FFLNkiGed8LAIkfTL
PNy5emKpg0o5B8Kw4usVov9vrn1/OoaFTj0qkKLaOHCEN1x9wy9v1/TF/KwbaE7mQnJw42i4YfYC
WVcdZLqV2eNWuzpK/Mn1poPPHRH8c4IueMcSm5qDQcMMLmUUjn9c3mvmH43DRK7zWY4VWwxsyclr
MmiVbVDNjuJpuLc7q7wr7dE7VGJe7qMutwkX4Ep4aNlk8AYiyZr7rcbSABQYju79BPqw0De77nMX
eFu2G3qySy8sYfV+yaGPHhuvX6sErb9hZ+Ms1SsmQLe5y8A/ZmbLuYU+FqbiNEU9YxXftI61D5Ac
6Wm88n2dMr29NWXrV6eNn/gBS2hFkJsPEHMUldNd8QOBuvQzDokbJ1L2XNs4dbnU/cxPoDyXLPYW
7VHrbpLGOHBH7ObCI5oDMtFrUJKiVDNFIwp1Ryhq9o+EyGg9BniO1qSMtuEvVCwscM5sWyNteNth
wYu9t4s8vRCHq7v97JribR19nrWbmvmyrhl9O6LqDR/Pcm3t9FwUn0Yw9o197mFA1/SrbsbgilBt
nkFR1v/wRAX4DBhzM6EBciW9JK+a9joXHtyLWmZvPxWyfJ86mzHMwk2YWEC3a9yh7LzAyUx/zQw5
SWNQBk+uf1uUrXIiym4z/e5uykx4GfM2+tUiGT+wGab+GaOJbmokOuVS9pV8Kpx5fmwHe/ptdW5E
0RHNy2PPh2PQ38n6o+wp6jctJxPrbvB+mo03FWyLrLcqk81d028WdRc2vMSLLHPfNxZSIndJIwO2
yg5b429/7YnBezff4Hwtm986pPtZy5q6pkbycjLf2vWhZ/a3wfG+mPz+UBnVHTc7UD+dqd2zTqV/
HidLvY32aN9l3iiQUT1aIqm6PIlapD45OvcAlNOePnp5Bj39L1dzxvfBh1ElyUSitqksSGaCZGnS
7VTn0Tf+OyI+ypv+1PVHK+j0Ixyc/3Z7oY+Vg6QnDB972bzipNxMH0MVXrOOAbjjrV5MlC8Cs+zr
T0De6AHt9xBF9bOqQwd5k7t210beoZzX8S4j60FZ0xeEwk8zLaAIar1rQRRj/i1rR13fXMdubH+l
A8GZu6KDxFneik7QXpH2Oe102M1tAinnv4W3HVh7GYzuTtFr3svcD2DEOz385/ub4x8quw7ut7Hu
z8vojxmj36GHhA9b4JFifsC3ztPNzADaO1TTeNjauZ32eVmthNl0drDzw0r+1s4mnjcMoO9DiCkk
b7PhsRUq+2+BF6e0IsXh228862OiofgSg/B+KdHYj6jZ7ZM11s2lz8QyJlZeuYeMu+Jqt3OzjxhE
36HqUyVPq9P8a8EsAW1ak8eh1/n7CXII/d2JHlYtb6TRrPfMWesvu4KNiuvILi81evExhJFGMCNt
/d1Xa/itufUvDnLpv6iBOAoebHSSHpZ/YmZNndMfICXMPamV6i2zNVV82Pd3jMqwrTfZ1r06qba+
Jc6TPWUA4u3cM6+LNudTDB6o6FY5+2kcvLeQd+VULXOBnDEzyCyq14x7+8kOXP4qMQTOnyK6mS6M
zOD95HrhzK1RDx01grpHhX1AXAveo2xrrpTIrPDl7Aqe7MqrP7icA6S71LlYgtBPIIg1bdlJV1hH
s4T1naUgswGHhEJesRvzx/VE/mx8fDl1UYqHQFXmZSsHx8Tu2DuHuXOKLzGn7mexDL3BcDGsZ4o1
MWMd8dJXsgOaT0OcD9Cw7RU/Q566/P1ZWjAa6Wfni4GAfsGQ1EGrrD7PnGlr/p4SgfwJApwlAtTY
WXS2G08wi4wwMHGMEFqzhhm2gXnhfcta/DGdaor90vbuPTBld6fBI+8cAI5YB2p7NOSG5TvwPFsk
clGAkGHOUVfTR+4ZFbZPUVetKPpMEN/SbCyeK0Rv0FJLGMbNWZt9TWuqJvxWIER6E+1/+TRmyQga
F8a+lhFNgyzYSmGX+dpDDHryPqKMfOiExpbk4//6i64Cgeh64fbWqghPf4TDC+OYf3NiXcBCx/nb
2gxCeDxtTt6fqERs79nVVuFcaMEYD22RENNP2/SLFTNYs97dvB99WHFs7J/pDAF/qvpsaf4OeafK
R44u171W9dpYdHlhOuxpVja5CydR/QJ/lDVESqXsZg9cwublfqy7jQ5K+TbxQ1s3ZPnObKqSLT/R
UjkXPB7VeqbB0NB7t1WcGH1MGy5cB14LR0+LKZrwZejXWr8JPwey2yHbF9uhCPo0eNIsPXfuswYi
ei9lFp4xwmz/kYldNLt8bab8lNMAtE+qoVI4AAMZYx3ywW7C7aEVfh90h5HmosyOY8CArojDfu5m
HHhRtxavfQ+MO3PZ6S38VOgNPn0R2juGBrdbV0wKEkx5PLoDEEeBaW5jcWi7IjXs4WJDqAW9pT0m
YQE5YV3rFmiRRXMoMDSzrVU6YwfSjZbU7wxknckSd/Fz+0EhLIUnpxl1yjeJdtP/5UxzmJ0uW2/P
+uykbOj4aMZtFkfIs0JPcTiD7rrU6+nEliwrHMN1ZPMYLbJ1CMJiyX5NIuAeDidSJh+gYIaJEcbo
WhW7QHEMvPl2PanzjLEuQAOhzL54EAIRHaxZlp2XOSlx5zUc5r4A8quuuRfoNOHnLkYL0cwJzW9+
FznUvb+Y7wl/rfVrHTgYv8bAagztAKuyaXOyMWusT/KwHYJmNgrV6tmftD08dAi4zhnndOscCcwY
AOO9AS2GZ6Dq8EGZuike/A4JDwZytNy9h1ITHOs2Vfqf76tqRJgBOH7FxJCqj9adbGTnxXEYiLim
pzydi84uHkyD6ZU5OStlnF2B7yg9bsY3iGr0ZNwUriU0dW4DbJpkIelGdxagRrph7wjd4iAct3B/
57oIxD0C58qvdxjFuD6kKFrhL4ws+AkslbfE225tVD7VkMIB2KNy0xPmySCNCZNft3Oz4sd7HKNi
TBH3A5d2YhP8R/OYbyvMTiKcVgPwZI1aO8nsdkDITBpbWT6yvYMDeAstEArld5KZDxvLhuFR5DOj
jzgTfZVFO41OIeWRnzAKTrYVVJDJOJGn+ox1fUItDgak89hf2iwjyImOWf626nCyv73STzGFLBqP
yh4ncZcicWJ+ukUFpUM0HduMomff8REdO6n16Omju7JT0z1zlodU1VMxMBtSTue6X50leEaCsRKO
YAN0QK8dC7xa/UxWVkq9iq9Gmms6M6mNOdlEm6T8PoMJ2u82/Ni5QnXwF4zgU/u9tFq3f5IQQuVj
aofo4H2t6+HfFEipLtSZwYA7KQfVhgfyyuxia4Lcj4gTWnwDmaTDv6Fv5XhWDgPaPVRvnvLQZmt/
nIJpaa4kK4iI6XoZdSfdGzXfCZWmaWIHAKC7aPFc7wuXqVfuic1flqcSfkkcRiaAeFgVtut4DUJG
YriPUaxzRRPO9C/rt73InM7nKXVI2UmsKl+cxC5rHv5DyIQ7+6BG1L1C7xbGtS4y6otpOXCdOAgG
QxEU4o7FtnPIMcDqB4TsilR1rgtfwbNT5JilppdT03DneXPUIbKOuvSSPvDEqpmO6NV+FQa5AVWJ
JvzV3/CFANva7nwvqlUFR1mjAb0tpmFDG0YG/v1NDoYjMAM+r7sFLGi+YchruWMpYN9/4i4ul3PW
2q7kmMPF2pJEJ0vMDFGny/3KlzKtp1SSW/va9i1yguO2XnnXpp0FF+xmFhP/fcgUuH/UQVmWX51d
Zryr9PbOVidtgDU2PVDwNI4+TKXddt1ZYStqhmPNV7J2775mPv9p4VVxVoayvPdPbSjH2n9zUhc/
c5yzjMFP7GIKCzqorK/Di+oy9W/mKIl2op7L6CAzPWNYhsW3tmNq3Gq5EkmO9XWjg5qfgrXl3i7I
oXkOltmmAXKrxuyWmhgf3ozRdcY/LUnrNu5EiajgH4qWnSGPU9QOVbNjAirKayAr4X0GW8vuT5Ya
TeqgOskCh7jjLM4t7OlY7s6970XptQl8mxlEzQo97yLwWtd7lwOTkxaOMbpbGfi3Z1CFCcG6d1R7
3ztdVV0CrljEmwVxo43BBpaIh2lb7IOvmMSeatewWRE/jDtkH66osvbETDISzmm218613wY2wq9/
88Bt8w9Vkdzlwp+WxtcxOuM2Qi+xq0rF81j50EClhgkybGTI93JmnuDQNi6jvoxuxGBqv7C9qbsq
bWOwIROpCsbdSCZq8axChGkV16FpgYyRAOt4FUMRfQ+EBI4Zw3iRFzlhgWRkH7yh9BZnT0C/786P
oZzUdsZR3ak/+CEQOPgpXPHcdUw5r3YIPJ0nncjoz5rFTOkLRm3NgoGFKUUa4w0GaG4ddmHf8Xy5
FRLRlskMc2gqzHGgYv1Pbn6vL55OCZ8Qsz+hkAR91L1uVh4Nv3MBRuBxrlVRd0EA0oIRJIJYO+D2
8FL6morvKU/ycEHepNbp/Z3Jwqo60px32B5q2dR/a4LD8iefkIvmH5Rkn/9zl9sOT1bJE0cO0Q68
tlKiFVaPUauXeDbxDLqJcLJGMn4t5uwdT0Ndniew1PbRhz/In2sbn9VhK71AnZe11NRAG4lP9dkt
qKVMHOAixNIZbtJCMgat+56V5lIiWk9T88zL2DXzoe60KPGK62idj7m07KxNyhlt4IRtExE+vW1p
u7Omylf7vhnsn1XVdfUMli/HGSaVd+/SwG9dSofBKKU59t/f7RSF6V+o9GkRcT1BUCc9FFgQJn7a
Bd0fy1Tptp7WLAumd6nIr1Bx7hDkFGeklJDpgobD4D6cs0oS3StD+ivjGD9I+iab50OH1Np/NgPD
ddyQlm0+QCxmhbmC+8f+5YLUcDMJr2iHRHngZg+ds4aoXKttZUeLMDDoF69bBLMju0oP3P4crDPD
ctSpsBdIirNG7TzUTnkDxZBEXQR0yzhn2zFDeUwpmKZTG1Del5SAZSU+N0YbkKxFYUUf3tQS2LBj
HJlqE0+BV9b/UdJngLrEzdKlSPTX9Lq6OuhJ5WC4+oLkM7m7ElabigvNVD1lAFfrewbzRUaF4LpO
2lD43l/ul946LnjKiFZNCwbYc04AQBG7vUz7QxEVTv+AzVIU+1CvnfdfGljBPO48q/GWQ0laV0lN
Aq9s+ICZP3wzrGJJsEfSVbmzhccEKMZph/d2lbUD150VgvyAKUTBENasCZIb1dyxdDpVo7yVy1n3
JoLZANnLqSibgx50kP/TKccZhGhm6uUXdutwPXLGk2NOw2MyAsYpEO2bZwwjI3AgLYljd676s24q
Xaykq2dqiWmYeUF8Na/BL3Lul/IKXIOLu5xvPMAQTEVzKtrJgjlhtwbpDHqs3PWXpyOM/kgTfneH
jZgWSgTlWhqKSHxbX2SJDMOxl/jOTjoydat5kjthXomUQLE7dOvIIGaVM66io6LqyRO2qDr2ehAL
RPGxCjMaXH7Vizw2cvKhJwGXHBcf2WhSgPh2zTDWLalTyyvf+7Y+TCZ3u4On5zn6gweVEyuxQq3Z
hZIVzvqrY9vtJ/SX99l5tuEW64CJims5SYZ/e7BSkhikM9n5ne0ogeGL57wc4EU0M6eERUX1dtX5
4IwflJ9j/+Es2K/ZEcxVtVxrS2D4pBALhmSdMIvXZ553NYbJSlWFi3YOuEAFLdSsw19WhbciPPai
mjJo0bTcWERVKzLCwy4y46GvxlW/Om6jlwWYdMmVh9jQQWueqxy2aDyNuMJKTUzRNrWPdsCbrRjr
jxuPcDcQuvAKcy/yp412ef2qIFLEtyRZzvypMhY0nlsO1mKDLLXs6JuvtV2P6+DDP2GWNGWWWE2n
DXhdH9JCWyw82P6SV4a1iWJt9hze1CCCCUf8ygvhxlJrGn6ew34WfUzmhSci1EaobG5vLly/v25E
Fo/DnvFi0Cp4hnH23cSTBqX65FGKl2/sUmghyaEbpPkv2rJh/csIwNJ/Eep852XCsRr8y6dqcX4s
049zFSOCerVzX0NOL+M+tdSsjr1VjLzf4xLNQcgllS1aJrZpSZDYBUCeuFlqSxf1sWa+TwyDg4f9
hLpeeEczZyp8brPZnu+INO31S6W6UD4MvUjVy4CkWv7uW1CuQ75sUfdgob75sSu8kp07tPbFt2TY
n54luDT3CLeoncwszS52Vu6xitFG8vHeNub9/ou1UrOSduKq29+Apn018xq6ww2ZXFnQNXCFIHC2
7uw1d2lmbfWHlLWMXvCw4denT64cldgdJ/IpSkvfPvVMtLx90HIC3Wmei/5I2JML2dNZhAaHOfso
ktXgMb+Q3GEtt1CBjR5EEsNgOJTW3nOf4HA27+TbRDwVfCnuNOnjEEZwMsjcy4ZzR65BcZl5wHw/
wTQQNGdkqN7ZyJ32mORM2VaIfYNYIzV3LvRYn7CtIwf3amUohj/kwzT1tFswS5LGv/bCeHfdYisj
kg3d6v+tmsF+DN9b4rvE/bvJco2hM13xs7iUIx27JP3UHMEml+JB9lhtWGu9ufkhq8dMnrTHqCon
doLe4jKaDVMXvvR2uuGoPsbre35r1kpXbDcdCMCS9c4Z57XyDmoTjab4aDZM/y2OtfCeGkzZTzMu
uXXYY7+38Adwsk73uux9dch7M8kOciSy/G9K9ZwcMVy/tGRj46sdkjaLMulBp0l80kBIwxMNrGR2
ngfKPiaglhlp3QXGjbm8RiYvFM25qrT7KZhNec99xYF1zg2Sxp2C/cUUyJ01k0xS2XYyKj/MmR2W
mSovE8poSUbRxmHG5rWemTbxMH1+2PiD0fOc++twHIm4Gn8NACO38611A/+9WWnffwhKCLu3yVc1
5q3UMQF2O4Vk+o6BxiK5xIedfZ/byB0OfaGi9hNEYKV7pri3ir9LZ83dM6CjoJDDkshrDG3hzM9i
JbkY3czOtwS8sm6ew2a6ISt2b1P+D+GEQ3L260UEcdT2ae9f87YGph8yMI7Dpst5Oq7EuhR7j5AL
SSbDAG9xrbIA12/kGdO8tp7XRY9dtaE2LnriZ11Cqjc7YYnbtPxecr7ejtpHcvYem5I506VmFl7t
Jd99FO0qk0XeMQvC4XO8mf/xdEYr6Mjs2st3OGnSGy+M+RCY6OVIcaGeZmngNehw/n2loVcwi6fH
66j5HXSG8n0jjWChYgOWrSjsfQhOOLUU4yBsRCc+a7JM9S+kKK3e0IjRQ+N2GvPlHvJg2W7/YUam
7RLhNHGUZoJd2JFah0c7H7Iq2K9RazN0TrXLahDwVTwss7JcPOy9o9cH7s0WEUpo/BzglW01zjni
eu7RE5SVHBt4YRdsoGSwVTykkdeLHQZQPXybddy6E5x2W+yywifwIKTcgSwqsoUAUHbNTFKGsWEW
j7DSR6EZ7r3craM307URFK/XhZYXc3zlPf2HQzZPzGzMSLwvYc9HDnGVJgWet/BtUzjrsVYWKcfa
vrBLNicNstXYx9s+EBjKZGarLWmttA69h8x2qDzOldezq9nvW2ftnmBuply+0Fi57KpmC2vg/Soj
y13OZqgJnF74fke8wGsUMGgqC/dAKJ7lPNeNKvSzXJl4v2myEuzfVojoeUgJJqnv8A6T3zpbcxum
sZ/L1CdKIejCh2XSVXOpirHFEpoVHltcjvnqLSxPHFyS9kuQ3DWHrG1vG0rRwp2yobWXqi71VxtN
HV9GbtuXJYxE8YgDrqMVHFpKmURhAlFHMXcIwjEwIqa+xM9yhH+UupxcggbqIsfUUQ0BbSs2gnTY
9ii+jE9DmH36MFH43rAnw2mOHhnqNsWJ0wYFioGfcMLPtqPq/b0OvcPYkG8Pzh/jISMxXL+29zaJ
lXI5xrYOykX8InNlJKDA4iPTepXnGbOpl5TcU325KzLFQDNg6ZLzUqeQSXoXqDL7H0fnsSQpsgXR
L8IMAgKxTZ1ZWnZVb7ASPahABgEEX/9Ovt3YmPX0ZCYi7nX34+vnCPoCEBydUC3+BEzeKZeWHzRm
2ic9nlKMgHnpiT1wIFxytTvF+nFFhWLfj0klwXLmGDiXkc0wl0OiUMVJFONY53dXzM2wV8NqcS5p
xrDmoWIp4BZncz2XFRwkCAE2OzONLZ4kvJqhibNLOE/MfvfdnBBPwGEvR/MfkzDpyC0qz9Vp1YSl
Wl6G2QMBdqCB3WtumPqt+2/VfdL7VPcNuXAOIlgqQ0GQaflG1xXNYUc+N7VPqsvd+hmgSxzO52j1
g05dSJmM5T2BnPLQMnxX/1igs2FCpsJ0NxI7BR4iPPPqzaFhfO3G+WchEMb7MlvnZ/YScXR027b4
zTP8p5t1kcaPWLu62qk3K48v/+CYZP0TcFP8phOIJhqDwIltGCn9mypYhvk/jvfeYxY0BQKmyRNv
Jw3xJAJPvXhYNDuqg3LSvDo7sWgOtbK5TzJz0U+Td7VxYFSeor8eO9UWssgMQganEEbKmYBy+TJA
GGzuc97C1fdEjtP1mMqTfGLpJLQ/v/GcjWJ/44ZtaN+HyXLC2DAqeerQspq72lCFWe91Rx6RhOI6
TFtv8DSDTzBdJwJUCtqayf/gns17zEpiIVOOzxqb/EHzigeFEWU6euLF434rleP4JuTjX2YZ5e0R
dzOD+QQKTHCNtky0W1MJEu85ma+UZU+BlO7XdhU7NLrm3yQamPcRtqhXjDo+xgawp+JD1zG1GqrF
Z3aSpuurSxk3vgftPKnFvtG6NLcFzsX+SVKB5v/BcDsGf7I6MOIhjVlm3Dh0mg43BSYDqDAqrMXw
hxVmIM/wsNSl0/3Cvj1skgSvDVjXY5LmgHP5sE51LlWajphQszb0v3HmNYO7HUpAcGc8OFF5yP2V
rFbouYlzrws1se2uLRPPBok3Xt/zStbzHcYhIBDz/+nwcLXzxwBrKIQJNSbrJamdcPx0eFvGI8dF
lppsVZqcv4O+G89gcYOvNWE5QZpDU5j6jCuQe+Wpctm1rpwdxqJoWMImdbTs+eGWpCYSgUsCOa9V
dVJtZbBW2L3Ar7EhxZabNtMfn4VpgNssZn/vVdoJbjhGhe5NhvfO3DjEnwJ8oVVbmT+BlL1zcRNc
+azf5SJwvSV6Gk6CJb78cpIe/BuFCXI+j1VFyrRL2uoBk+nScOLyo2rvyYEDA+eamadKPK8hTBeg
MRUe9zDhOVV4/JeZajAkl/USdPtYNUt4UGypgxcB9JDQYEmgtdvhCxm/GJqXeRczhRMgLWf7sjhl
yQZVzD5wpQxr5L3o57W9hjLCR6rHp2mv6iyb9xrJsXyc0znxdy5v9PzeKnsNH8zl34J8zn2GFZEE
nofdeR8qaZ/7Ek/1re8A4LpZeEQialWDuCiySxyROXSwKl8jIlJPLOlIb0Jocv1jL0hKYzRnY/44
+FV6VjzyiCIZXPEPvHsKvYl5kMWnq90l2ICX6DyuhJigWGDCkEBTVMzjA2bZyv+Z4UlkJEUD6n0c
nKx2IMQ19RqTMWi0vAdMHCjMJANIwLGR7MQ6Tr0UkuhysPOetl4KCTKXcZ8n4xwAod2WgztOkCsc
J+F83Xr/8TxVmJF6QnN1c8kKzKvBkeBYbnYe27B1rxebBaw1Rf0dL1Z0ervEffsJw5PgcBGZOr52
G45OwkXKBoN0GMHWDiNjl08XShcVP3oqQKUcV9lEIeT2Nnfa07q4yj4B7SA9xWyt7ZvNsRRDomnK
wD60beX/1/t++48MqCuPiYyzez/liLkvC8Opym2YURiVGQmxg2salUmBFeOHxLY6HTIOW+coKyBG
j6mjAE6shc//GxSF6866DsfqkCL8PmODLwlrkRq+BRnYkhbHo+0d+Bz+M9Gu5svzRFWcSn6c+qCG
QbJTgMhoNxGHFOfCf3w5lE60Fi+dXP4f4eI4dkldCmB3IA6QfBlauXHZK4WIFXP+46tweo14wv04
IojtbdGP0XA/tm7/xifSwWdWV9p8y5wVEEvtsWpOXjEN7TlXA8po33ZZukc/hoeSJZocgmcJv6OK
tNW+gy6B5TwvavMksLDbk8NqGnSJp6rslkur+ab+WIWHdSjSZ8Mq0N91AafrfY0RauIqIGrJukDm
8Q78KVbqjEYR3CuDdt3my1ajzLZc3JyKCkbDfi+oX6i+q0YBkWKxlWpFILqRohQ7F1UZU3qCj5KE
Wa+m8ASKOAO4EZccC0kPdNxIdk+zWNttUWL6erdM7Mj/OkXQLWfRgwh5dN0stVcqFIWqWLc7FQFp
6D0OmGuPgXVTuhoFbpOQsyv3piocHGdg4OR9hsL4j32dI38NJNOPQXtF+YIOjPMjQm6+Rx8EFBuv
szijlfGWz3rXOie2nPEvqyd1SRwIXaQwgrwjuB5FTxmzeHkI9QyMhbynB2sZHHANMIDy6K0awNYB
ZiE8jW+WfMaDT6qVNWDaF8AGqhWFnfdqJ7YTKn//RlZ0OKYsvS1HrAqcBlDCzr1P4eSU5zaRGIpT
P1vlpU+4/dHhvfghc6em3Y4L+sqFjeGkOFF1YPmm1sPW2PGi2RHrHDvgA3a+F7gxp20L8svDJhVH
LzPjWHcYuGD+c4CnXskDrWVGxYvqHpIqrdNjrmP3XHeqD25ZWZKn1NUV88Jolb9WrHxg/DEtiC3Q
1fhoERhZ70vlkfh2qCy865uof3ApRFZb6r+a35kLB012ojQ8ZItHUQQCu0NJSY1wu/GKxgvZiGD+
2FVNVNFbPCU6OnESQBid5srFYoZ8RJfVvA7PPA0w765Frpcd7KIVbyXKs58c7div900ku8cxnQN1
DK+KeIhoEx3DpdMQWhOyAMVNS0VX4B8afqjqhAySMSQza3n73tEyGi5xx9rFe/c6R479njBhjheA
ZEn9dzahV95WmrjukVNbPVK4Gqa/FoXtJjVe3B3HuYRu5xM0+MjxgSOUMjO/h3A8GP04PtGJEfKe
cE4LEOHxa1JEZ46cNNdml5WSRyFreSLgWRUKbjHOzsFNBrfQ3a8suuwX6BNE/W/btw3RaTetcwVg
sEtdalCJ4cYZJok+vnH5k1H9ivLW8aaJeh4ZWEN4ghdPnrE1cqaXF16Gd6jN08VafMtZVr8rnayn
Vnsm+1DumoJRFACRpkMx2GYgWYEzd2fmEACFFp7nb4Q/JfcQdQ1qUo9N5IDtFs3IcRwwQrHH/Ybr
eqA9iYRpRTia19eKnX4ZzUexeGqBCtQu1c4HEJbs0f2h9A6zAJfDFXJxiV8Op4muyvvYFtGyi2o7
USCTT6bwnqkemarfpe97FIQ07oD2AJfx/D+Ypqg82AtGo/Yshgi01Ni0yWeP8pLsWcmxBS9UJ8yp
q0di4XGamQvBMxn/xBbMwwfPeJvfApkYdkuCTxw1xSzngq+SxUgdw4fGn1H8iiqkaJq3qLToD/38
wAy/NK8Kxtx/2pD3I4fcKXADgv7CTaEbXdW7vpjxEJMIstltgPWTdU45g/gQNf6cswAiD+ekqK06
zlWyyINtB2VfCkFBKEJqEneXHo5pjkFIpP0xHmpJsrZjrbspVyy07ILhvVasJFE0Tt2cL/ivYmAS
Gdb58oBhh2kzmhf1FCKJd7tiFFV3WHJhAKCoindnFiezuVu6srt0XOtky6LVOdbdtTzPNL37lPal
E+9LX5rbtV89fN8rd/aNwklKQrrtzbn0id7vMmEqDP+2wAaaph4S6Iaurw5j4Rjp24XQORPU6gy3
TdaTmWsmDmyvAwjS/CgmBplNZGUp/9YjCatNxcL/l1ds9hhrEvdHomLlkzM7AdyDq1jE3nlYBsxM
aPDOBm4H2tTsLfJvFF4TKlwrTO6kCqGr9CRLd9br88cBIAF/fpqyP5ryuHlHjsJTf9mzG3+DEXC9
h2I0Zlu2RxH+UjZ3cLiUxDKeRCLAxDsSKTp4BLC7bWwn52+onXHBWuExwpkShBsx+/F7sRMBrSue
AUdSSGcbjXGEyeuCWdmjFfBtaaMR6Ifn47WCWjz/DdmsFg+qdDNDRNkBZsgjsx7Gx3YYBCF3ckbl
MXdDzrHGmYgfUOTVoCOsVIsMiyY2sCSAo4nX1cVxaP3O3PWcdM2pr+bseyp5CLNZdZfXzE6zvzd2
Bd9UoN71OxZCnGmgZ7v9VtEAcwIUPrGtz0vzmmSFDA+1P8/mMJdz/5MnHLSvQ/H43JSO7EiDOoTr
mB98SDrYZmeyw2vwR2HqV/uqsn61WfKSizhQvPg3TPLzR5J1UbNTTeOXOyAPE1pXJ+Jjs7YFAcCu
uK0zq95GEBOYIpum+ouxMFM3Hezbd0/AzbkBV+Q/ofOrd5A6K2qeyPQljidDohwjDr631c6EJ9Nl
9dU9/rT4H4pqFp0DMG/zBX9d298noWzORnd4SAFEJG8ErYGoT4oYNc6rsrP3QZ0RqS8qJLh8mkp/
j6hg9lgKLXmw3ihWOpQ+dVdMV4qZF3BR8i+cptrOh4B5fjqUnUR5SAX87UNHQUG6BTqRXKoUI8uO
XGI1n6rJD88AEccjyMKRsMGcJzi1Zw4n92Qpa3dftNYhxd3RXUH4DRO6wF57LPycppwRrx2T32or
nj1V5IYHQGTrm5eWwrnLW8SqK/J8IIMIGYAbOAWPPY/FJ/qryyVruymJ7lVYps4z0hTqUbzIYby4
Ye/r89JnajgUGL+dTekkyd+lT0FPKE58wHYXQfwq1EvmnkhDMv0mDYLIa1/FEtHdWSL5Qbi8jHl7
aAwTbgWleadN5KUtlnGLjyn0bYRuuEZNU++6FJI2kPFsNJ+eSBg3NqnOx7eJDjB2v9447MzoRMWz
upqDN2OTOP1DNdAZdRwV5YRnIqCOPY6lG4EFm3qMO2tfMc9qze5iu2K0Y3Ck32q4NVPcND8awsHD
PDJ136YDiFgsp/jyWcQEYME3oy7D5pYNPyAxuHZTj2vC5eE/WxKPu3Zdy6cqiNRPymd80SXDDpl+
vkiWltP0Cg50HFg4qhX9N7JA9mGcIw90Ev+33zURq/Csq5pdEa1xdwotni0ea1XiXYYoiS6Ltv67
jIv6nrpiQDoelrb33BUQuIJIQCZlibm8WI5P8F4IlOs7XJNo5tmCg5MQuvHanZc7TfS1zrRjXGgb
jPNjoZnJmTLZDe86eHWEhh0oiGBQeNyUI1GMrQhguW4i8DdvaLf8wKVtUp4L+bSMB06XKt5VcvIB
GbdO+aFlOL+BLWeH2IF4e8crkVa3VNk5+jPMIsrx3CkfDuwslHsPcFneNT5yA0plUf5YN2tu80EN
5T8tfHegk4W1NAf9GLoppQ6IVpyHgVVOkx1RuOZg7T9monBEV2p+txNW/fJtpCShehvHtb+LUX/r
r1gGsn/EDzX/N0LpK7fKW72/nKa65gKTeqjxQszVdyed6rHWboVBLxSQ5GzlJhjVvdHOd0K6ZIeY
aNicjIk7DE9JLhEbI37tWzuVxY/xU9f5donGElCMBhsduCxSZhnGL7XzREQOCIkwOC2aVcAZus0U
PK0IxP0Hk8bS/geVSS43ys1F/BQRk/d3GPiX6uK19fg7eYnbHc2cqPaGfkiFklNI1Mlmxna26eN+
mdjdWe3uZhGyXNqM0ln7F9UFdfKI/1Ys/I2N+6+tiiS4CBkLl792Ms/tqNL5oot6ikhAeJ4G74o3
95HRRKWvHXGEdDthU1/2AzTY5wU3YIviYPQ5KVm5v7TweKnW8I08Vo0G/83xHsASaYQSY8QnLrVQ
3sWAdovNFOP3pESMjoVTlWC8JGhXJtVBuzGesAR1ZhuAhd7DGKeB0xSB4z8OM6WCt6kV+EMBAZpl
iwjGVrGek+UptxkdXpzcx2lr/UJ+Vsvgtdm2zbx63tRdWuPMlmDusKj0OcEezgQQEIfU/xe0bAzu
XIxXfwDsle4xRZeIgAaJ8VnOvKN2Yd6KlS6Rrhx/JSw0lL6ExQwoWr7sfc3PjLdGFx6blVW3cleU
qMy3ec9eT8jaBB/R2Bv/O+bwedb0IbAFpJSm+vED6+st55yWVAE3BG6IdEwubBo8pvq17m6LkYbJ
HSm4FKxqy1C1zel1QNUs9fDZBF6OXN8OUhIcjvrvpGpgQgxrMBQIUiNef+i966+T+gwQUKCD37Um
nHGXzcaiccVVigTQMtH02ggmNSbhdkOBB6c1wLuYBqZBOQytzQSMDupmxLWkAqUfqFZhX4Num0Vb
Wc0WcKmm1nHAdj4ARqqoFWHKaq+MQbxQJ9wQKTsxg2HCK8DtoTx1od5SVdv0LHA88caBPQS87zeA
xKoKEIufS7MRvJX+8yymcmC4Q/tDP0BGRwUTBU/ilDXdxp3S8ZGQp+HlzfsxhxMZz68zLpMfCO/A
GZJimi2TgwsOzPUnnM7SyuXkcTZeNqxhCHf2YJqeNO5VrIIKZMqmxzDk70BAms+8WkGIViyuaFYJ
6rC8K9YIUkZEMAFXr5zaj1Wjt1/dRREsqbl+Vqs1R64Y+DsgDpynHstMynmt7C9+krikKKUjgANX
JvjPT1y2Go7vq0NhK+cbez0mLzkk5YNZOp5xKeSujuWvGt4xWsCDjUqqx1iFCr2tuuvK2CPmcE2H
gAvdJf4i3juRuy+6ntpmjx6N/7oyteCXmKbllz1J/SbJ/UkIXCg1G1H7hsIdFicwqADt1VDfQkkq
tV4/26pX32socuChaDR049UBIbZ0HFMWd1UYskBntbrx/Lh+zucIE5Ka8dvy0abwx4JQPfGjhXab
A+3oib0VhXNw87CjDtxevbZ1lXePfd2JjDxnwb4Bp9tIfYlN4O5SELuqrcd09mqasH/kzangEUoe
6MQXG3rsQ0zX77U745lf8nb9Y+oQDyB3Zp1voymMHwpv4pzAoG3IQQrHqo3xBB5RwJoteJ2UTN0h
JegSb6lwrj0GhJIFON7/7n3SYv0CGVBG5DMxT2fohbDk5ZT/dx2PIdSv7vISRZWE3obXilMc3zdH
tozVp21o9Qha4xBrs8SSXQo0HnoRLaB1wfPGm6vb8kjLTJMQqR3IspcsQ4ptyf18BmcX9xerUIM3
ORgL4rF5jL11JubyOYtqxgMP8fVpqgSykmrS+EeRnQVZEpLzPURdGL97tmZvrjjCPrPi5B8xsl77
agrNjemMpov2axuB9tBA9ta9iFP1VGRe/tWZK2iQgJ1zaHjt5Nuh01xdwG/S+9CriQ9zeEAr5Ivg
ZWzThLN0lCVLu12K6yRSNw2HJCXCNtu3k6/Z+ZVFj5eCqrA3zKWI7URgrslrmwznycMZshvxGfxz
Vif7R/HPIBDyY3FOw3r9M/EcNNtEq+hjWZwhR3MqijeywPOHqqWISX0F5iGGjeRuW38GtTe5vLU2
BZPsS6K9lP1taEAFoWAz8/sljnX2ELgQiVFV8lJGuv2TWJZal5Qv7wcXIdgQ2HFM+GuVR5cIF2tx
UC0wBDwAo9k3Jo0eQmkds9eyzm9FvfBI9pe0zEFzyO5h0k38YwtulwOBjMTZUJkk6j2sSPTFCZWC
NTTiL+0DIWPo2i1oTkYus7+TcoCpihbl/Xp55GHoCxapT4XR6VNV+1AwJh/b5W4BVdxu23acgVAN
hRuozewLwcXizsGFgJnzlbB9SjiCL9U93yWytaYB8ozyxScg/5OZQ0N5EyOWXrqbtmTdvYsT3/Jv
2PS/+ClaWr9B4fE4MsLlJ9tObpp8Cvuf2rv1cyeFm9CB2PpTYo6KDrGGzU8UiJXJ8KgGnLEbCpS4
e5u1hzGByJzFN5ks4m9XDHi+/Xbo/5snjAc0grTzSM/nCMfzZ/UAoQSb2uuG+P4KA8CMxmXV4nlj
Q+1j5MfQ0YjjDMrbfCgiAAPZYwoVFkBEGJeok0mLE9bqjlUCHoZppPjV5aT7EUnLiv5gGSLlCToq
iiaCGrhhhGxeOX0eLyfkZuJW7TTYU0kPAkfDqMrp6kqIYMvc77+KIRzifZx7CqZyH+bfHQ+mrwhq
MLL92CY5A3bO1m5pRgKqA+vJ3yTpwjXd1nkfje1lHXw/PrMH7ojXJrhq+foHOZjgduJFVP+jjccy
1I5aNNcGqOE6yUBtq5kousQkfyMPv9iOnWwmiZehyBxF1+S3fo3reHs9zAHoVwtBNEsGgACnGnS5
XQtWDkblHhF/P52/kKQDnAde1yy3Fp55AileUCXPl9vWM64hEK1T/ywJWfQhyZ6Iao+Ckzu55YwV
zdmsw/BWuSV/jvYJ2z0UC/uQTaSc+CtJgVhxKiNisGmwXFePc1ZpCliqtPqO2LgmJxON8ZszxLPF
bhiSpvHr1vzX24CMWA0skh/GgcRLKTRD/R4sXzwcE923r7gWB7kxHHuhVDRRTTVONizR20ih4esM
qhsvgZ9oe/IWH4x1RoeOPSbkqLu9bBu33o3R6N8j+ZiRRwFr13hDXqvqb2ZvKMbvDJXV/edgVxe8
JbQCr0PO+zj7S/iYzSxc/3TFjOpc+m43n9sqrsl/Q0pr1ZZdVqG+DHLnqHdNTryYM4XNSN9uPPJ+
zi2zDTcXJunodzIjxD8+iqNui2b1EzgsWqImp2Uvb3SMA5MOpSItN2MgO5qkgDhp8UDVPcfADt7/
Cn8zDzHC+VVV4gCZZ7tFdcthceEMqZd956p0ANItKn9+4NGS1/8kOvdwCtjb0vNhWOpvgAZlzQtx
9tY+e2Vony0OVjZVyxRzg7chsEKu1WIGAr+W4mVl+Z7zGk+m/A2Uc7L8yXU5tbeuNwpxl9P8zeOu
LAPYCcQF0huDlY82o5o43D4KSScRNq7+rz+VwwOLhBLAUVdWw66juZujqkRg2bBqT/VDbAZrT71q
hxte77xqyNvN0y8bMdqMJPYjPAc2xV9mGjG8ZbZsoru5koncuYb/4z/KlG3wQYjUi54iUK582ziS
2boCxsI7RBGWeeAh3nK0JuKJN5SmC/cwG5MdOY0X0VbNAp2dy8+0mxojr/7CEs4eFKwRlsfUzuzu
YPTAjMzUMvVvhKXgXmTxkJp7FIFW7lvDiv3TrNwjit8MbO8BS4MqnsCLIZAEoVHveCb7cDP2dn7I
9QzQqFmnFYco+Nbo5CvZLTdour14b3W3TjtHDiHFJMjeRLjn1PXK/9AKFv88ELkYHzV9d91764dc
JqxS2HpIDNlc9L8zsi52oqjGjbF6OgIearDa04o549ZhKGloU4A9H5CcQT3qbhhIGbtqjD7BE2UU
Q/zmw+Yi84oTI/2MRZi7z6AMJ2hfDLkXGDRDdG8woOhbhVp7ZPXRNJjw8S6cSZbA7Fk9lpLfsDcl
Yg6+Z+Gci8kJy1cOjPjk4fCrwZ22dUmO5TWOhiZ4JQPmQw9kDUeCDx+ks9XwKggMkkB2QZuDDHgt
sEKER4777glnhIpf0f6o4PKwVRa7LrTica6L3J4krIPbec681zSpCCA6hAX2lWmKi2xcVm9IFhk0
laLmsJSMXPrbxZ/U7dJfAyWhQTp7qh2k9MtI/IY8L2kRogaTBcaDq3B0ziuWyJwUowuK8MHXGUWR
/qpne4+KhFOTQu/C/1t5iLaf3FOl3OPzxPHBpCJ5hRuFhfMvRfH4LiM2ClS3qWiYajrqLQsLDrkR
oYhNFPBuvgh2XP1d0yLeEwxLx7s+cRIMgS7MvYhAWkI8dUC9J4AARTpPkINHvFJ3vp/0r3icmi9m
2Cj9SviYXybSLDQrISqElGJt/iPmNsSsy5RAQlqWJc/PS5vlT5iw12w3QjvQWwPVFVgJ6sEdy94B
XY5fqVDbXpTXx5EkzLXtnVrsZBn09XNqO+0dgrVmTh0XrKvQUubVUvflRg8yrmV8qJKGRYGMc4SI
Zlqgd6R1n+wCNCWuuqKY293E+9h5l2x0w49xdN4yAjdkKVrnGES8KoKGb3hDD4SI7yh0WSc2N37L
a30gXyQ4siadU963wbISMh6rAnVy6BHUYhstt6OglZpjGuRyOjeS2nQr6YW4vWuVO7zZfuiu9LbV
cx9LlsXO3QARPXgElF8FR8PdPhxjyx333gqOV5vRAy8HYy6ZqmM5yuQzz+PoX4yDmAPBmky/VR3W
dDto00EggN/+MoxhTdcmVTsNbpxmeWeuxdJhi8m7DRqcUhR6zTmHkZ6k1illgUnymnaS/Ox1EpYQ
BglSpGtB2cKxIIHxFeFbsC9XpIF9SPCcQjbt0XT3tS2yYhtiLCyPyu0Lmj3r/kclym2Zs50O36ST
zP4p47DW7iUe/9s+QdXfsVh3Z3aKnZghqpL2xuZcqYfJ9hIBCTCK+w4ABwgdcGpGwCmqxXq7rCVs
Xs9POnOqQ931B+uyc8eb0wu1peTVc04V2W0GdL8EyQV0YAy3NDG6LAQjQk67FBXsSXKOBCAK6lhr
vKum4Dq0TmP/BP8vlyn7pSBpK2h5u8Nhv5w5CQX5nRBt98FkWuuj8EIJA0EbeOyZyPWOlFZHKAdg
2sEPm/ngRHSCbKjOtcuh1slQnOsCyzvgEy9h4clNw5IvnKPlmCIv1fceJ4T1RspwkvsxjcS11qOY
yvYkZB48pmYKuk9Z0BpNV4jV5oiYG72ndIYBX1PInaSyYxhscORpJyiEM86MS0KANIg4UQVhH3Lc
TvIs7J4C66lzEKrCgWrr6/XgsRzrHsNp1f8SbK8oGNbGXn2j28zujLiir9kurbvJYVd/w7IWdcNp
yTc8TtD46bkhb/GoRNwVB48Dx7W4pC2Djx7PPOHzpXC+PN8l3obQE9R7zHjGL7YTrAl1Qn1Yn1eR
9clyFKSRAg7YRPQFP8fsI8z7q+Pc4GjCHlLXKUfNLHSQYUHokfocqvLA48R5xMDYedt2JGmdUOZX
hfU+DoNo2jY5igLm6sFnMjWN+Wt1XN3IBZ/WNmH1nhxD44c9sCRQPiFHyYgT7tbW4cAbnDRAdGaY
9has/SEvgrmBTowisoIdWJEzwzzB+tqES+X8ybEg3gxGRcs2BI9jDxQH0nvaO9gGOFFyEoZjtI5/
VjJB9QEnHkTk0UAkwj7cPvGAc19oBEnXp6GPOOAhbbYNZ6WFyJnqrshlKWsHEIIaP+ipw9PhYSPC
ENukbylGuL9oiaLkN1xYYOCNEv6preP6weuD9qttrrCQtQeR3CeJ9W9LR/PyH1exgFEqW/em7jxr
vmu3SLonl/zigQNzx0xvZdi8el0ts0uEzq0uLouyY1D4A46KpRHuU4d6iOXDC8VX4F2vlCIWMzV/
rWzBnvgxKU8L63DehzSRpJxMjMfu2/Oybrd2GVBveiHpCkJC8PMXu0xpsKtxQ0S7hV+h2l/RqQGP
eJo7D0xQtuFNPw7l82DdyT0Ghr7NDQQMlizIaiA0JuGS02Flbpz0iJYcohvqLI3kMZ06c9VCtL8+
B/mw/FJsEf7rORLdAoHM8ScIyqqPeoim9Q0vOacN6S3p72C6bLwbPCd95IEDEAvf8ghFzIfUuvFH
Tvnn/1eCfLiz5QWJBX5Ixc8YZVQ9uz15kj1gcp6cdZc3zpejCfYKMVTxQ5UX8p2sR+t+oq028fPc
8JzEScmr0KU3ee3k1pPuOn76y+Q6iEZX58Muz/s4xQxCcnkzMwFgkK/zbjgXcHijVyw6ASQsNFHn
U69BcAPZyg7wAkuPtFRSGaDjRvrg0l3+BfRUSVYHaFVzmb0om3cE/dUtTj+d3fETqU8SnRUdG7qL
JtodWn1nNARPkLbdNN2MXk6H3Cb364wbmp+8+crYC4UfQae1YHBoKhq5WLliVWcm4mcx/L6c8CBo
BTx7amq3Y3ACt2T/oMSM5Fj+gjpIYp4BbjqdhyFempOKsOseAricwyXnhCdPri/TO8UkuT4G3Yrn
Q0frktEPkovszBSMGXvjolOml/5avf2IpWBdj24hO/fB+DDHa9hoOAG8GozVoHrDKbXh0xJ/rBIh
nxq/Gi7XjOy6b68CAbAM/zGEW/VPWHZpuwmTFGZhasR3BAC9C6ngEA2ujbNMv1bTrKef0al1M+L7
GiL73Ma5cvbDvFwvdCFCRgdOUq+ZqCiC3sxcSF8Ico74vBoc/D3ww9R/9ObCJOekY1i7q+sovKw0
WchbzJVsBWNu8fEPS0yjjonynWWb62SEA2MHvQOdosa9ZmnB2zS+pmC3KgzC5cumqQZHzOW7jOs2
idb5zYHb7T9IKF6oz9RJs+7fddYhA3+d2e4wtQ/9PbvEUB9ahgpMGLlicMfPWC1fo20Mi8Whm3/K
uUvto5yWnuz2OCX05PC8JdkmZzk9sUnxPOx3V3sVr5z8HuRlVLOBY6GGlk+H1lZIOzdP9HNqdcwn
9MTtTGXIxa3HkHqLeeQpWhVl1+6g9UUP10Qu4xJ1jMEmXLzaeWyoILMb6WuaVcYe3OLBnUmDA/yi
/303Syd7ofJDeBcMvhEfw2RTfRigCLwuPTz9LcD0iLqUZcpR35YpyqJDXXjOheIkLCuihMezRwn9
H0fnsSQ3rgXRL2IECPptedPeSxtGt6ShdyBBgPz6d+rtJiZGo+4qErgm8yTVVD/F7rAtSfLEhFOi
bCKPoyzdZgEanAm1WwHohAePqduPSMolZR2RjA+Mg27aTOCzuwwz9sqnYcHz4fugAjG5hgbGwKJp
Dwxg2LADFb+BziSxkdtoAi3uDb1VBM94vdkx1O2eshI79nZIRzoFBO6KGIRbIPDiwpfbxpMzC7Z6
U/An6hvdvU8Yv+UjG18ht0OYuSg/4RPeIzusrgq44rpdS3xlhKI1pbmQq1f+c4ECZYcM0tnVi1SR
gT3wBvveloODunlKnGtJiFJ4VwhvTS5FEXQ1fCzf/ktkr4tPjrL5uUmKqLuwqsUqu4lYkD2XiWtv
YGJhmCTGMxJSjwxLcsttT3Nh2JgyiHIpc1w9YaAltnrap13efeFBXOtHvs22vWChI5dtKaCfndkh
4ingMfeWvyUlD3eGDsdmi61PEkwgGWHvuGhYzzt9akjlbkkgoqBO64CwkQpZe4/9Pt64GmtVDCdX
oLEtuksNOxqED9OwUzSQOAE6kGHWTiOFqvYrC9OXFWFgdGJLGNr3eorwoIyAG07KV1W2Rcl+i5wk
96Z7mTLkO2FiGuc1tjgrOd5Y9j0xPvCfnY65wFPGJ0Q6ep4y4vHxrx4jp0Sj2rPx+u4aEoY3vVEa
aUHk26OzNMU9a3vpH0tOkIsR1uQoQ2BvPiR+oAlK4QAuPayvQdw+4psVx5AQGwiVXavGw5Kj539l
XZm9kZva9qe2ip2jaSbCR8QQq0sVM298tqw7y29c8hqsXRyuxV9VOuSfggHlwWdB6g2fM4qNS+QM
gohMi2l9HpysuTMrptyNVZUH1jjCV7+NMT33l0UDw2YLlgT1IdKOBbSzkNbAvzGAdVx+z51DpANT
iZltGjEqQfY4Q7yzF0g+8Ndz4J7/wTrUSJnY673w/ef8fnFURPvKg0SAnGCq9Wddpx126oidoSSS
mAkk+5Z2z3Wo/OPErYMxhxwnd6OWGu4oTgt917Tsqp6EwgTF7AL7MAGoRbc3QwlmkAXISvkr6okQ
SzOm6z41BlJuwEgmuvOBlz7lM5F12z7Pq8+piUvvEJMyXxCmvgaPS+tO6R6b0hBgVrwxt1dWOc9o
aFhwMNP1UEOUbvIbDxK8Gzgi0/DQMRSPNshq+t8g6HImT+kNbFhSyrEYmzHQOGFdks9X0uJtggVK
wnNiBFJCKcr+uaMqEycaBfkZjNplPVzG5kTcaLs+WYE4CwkaUmzM1Ku4lj3gbfI1+jh5yaMmVvtV
loqx8CT/YyJqaO948v5SUpsLOlEEyIKzGDLKrMR/N+0zgZOkKHqXIez1cwzOKNg6jkH9gzgN2+hC
ztcNhj0QSaSr+q87FgjYt1R28QFii5++6XjMLy5Ey/of9iUP3BzuV4mQrxgH+IOGyTz53J4V81GD
n7AfPs2s+Ju63lCcYuRODAXxL0PId9u3OQ2Qz6x+kWH/zQaiP3esy+bpCg8jBiSPm2i/At/HqdD6
y+sIB4RKK8mX5BfRfxGAHQkHELBJmz+QqbDwSi8e2qPciWQBpdIWBC8WSEmvaVyU/41RiMQsBHw2
MZSJSxePwi1aE+86RVE0q+zVqnW+MwvL4m1HBm26FVOzkJCIz+xRcteMb0Ebp91mHKa2OLaz40OE
SGz2wEqNX1wqTZZe63bymkwgADcqXbEMGASsnFNoXX6osHXGX+wzd98oTeThKaqBfZz06AzHzsek
fySV4FYZOizaz0MzVCerEPhvlzpa8fRlrrrCkbU/iHuamrwIKq2HpdB+usvHLgZVrJG/72AfBrhR
Q1gHaOxJbDgJFS8Z6QN+ShSf21Tpf4yLODJAhehkR8fsfCOLpnvMOwG5MfV93XxUS7qyZgpwrr/S
10NKdSJaxi0KCaRjsozkicQ8vRzCtQv7i6nzoLuj1LP8h9IJ/oOuNwGsGmV0TJM4Bu8VNshvM9z0
w5n4QExzC6yxlFE6H9hHPBXeG5T1mA1xiK0KLE0mwW2U6ARXTBjqxHSjn76yuI+i8OpRJi+/2tUq
52xJ3rwfwwYnEpNG/yNExBJui9EnWQuEwUrmgnG6EQVgmPdoAom+hAMgEhUeeX9y/2iSCmpfiWbn
bVSkkZ0gnufw6FSp5S3JwAcAK0YGeizqaNrlXNEauomuHLwOVt9cQyLe+2pYHiEJSR9xbDLe+i7c
1HtZeul8AHFALAwCfDDc3SxitSFLFgQpF66+I73yxrNCnEtvslgHRpNXrjvWCFrtErOoz9kQ4UQN
gx5tzwQL80EcSf0OOnciZpI24JdWHcvkHi0xxzqkNYGOn5SqTUo7k5CoPE4vEK2IoqAndXCtCdlf
1GhCdSdohm9wxSkyR1e0wwOvab5el2r2f5dORddOKMe43lXlIr5Hcoj6bbr20ftoqpauHCs/QaSc
pPkW+3SzsOCnHdiDbAzfaY4zYhNKzxkIFBHJg63EFN+PteGChprhvudmSB6YVFcFd15eMydvjblr
ZUcWFNiU+aBWyGj3lSmKR+uaONsOnSJazyl1m1+4eKrHhraV5Ec3SuJ7y5gVp7Y3ef+VwDeObrRU
yPVBRh6YgjjhBQCm5bCQaf7EZSbMhkV26O7NWiDBzDtYcxIlDI/TMDhfuPnln7geSNPEqDwcSf+p
//XS6X7aiaw0REgpg3g62bJsgcxm7lNAXCWAIV86KDHh69EMy4UpxXZ0J2ToqTuy1k29iaDWjunt
3Ux2m9zyUgOBmvoVNd8m4uFddtm6BHrb+0B7dq5xqkPHIM/bNn3h+c9s0Su9tyQ33Vbws0r36wrZ
G7Gq0/T3FA2E/G1mAgxfeWBagg6ZXtJFeen0EVYdpZgoSZHC8Z0gGnVnXop9G6NJ3wE/wCg+YvL9
58s5fq8oawljtnn/A1cStYi0ZtH3venk8Omx8dtHqtYBI0OHxQnI9umTBA/4TCFSxkfR54jWiWZG
sQNZ67Mh+inZ4rwAHFFw2gdsqubpEjSxFbtKeixIKmKbnxafYfdpLCc7nc1YxC8QDZgb+EwtEn50
TcBwwWdOvBI0nQ15FHT5bZISmYghNI9P8RBESHkkpsszyeBokWGQSZL9SIz88OghnB8kxilYLqPU
vQ1Mlj17c4SkmrndF0IfBD9BgKtyz+QpZ8me1X47fgZdmqxnujU9QxbtEkjqcbqKk+KTZv5N+J+4
QZOC+oXgjeVx0RFtSo7f7IzFLWsOPQGZ3QOrrvgKeDfgoQvx7EBc6MBMr8TU1NcGMpt7TNX/cew2
jgGTdrDvJyKx9sma+upY+FA9fiPSl4/GUhTuXBIw9FYqwF1UXwusjS0CkJxsEmv6qFabHuBAdcQm
OOODDBxXcnn5bk3sgLc+z9KLmP5WZnxuwLcxMZ4CLFwfgSAG4LuBUBFeE7CysMSSKNNu/xTnPpLq
HX9buzhc15XL6IKZp8cylAvRgECKa5KOVzADPNjFzGzfRVzzClHBdAdjTfxMYel3+2m17bUfazHv
AtfHut6tFCRftEV5dmRrMDMKr+R4STygeTuKDS/Z11M4vreLpj3oc2GADi1FcOoiZs57qWT4F4+w
5nDUXB+bvm3lZznL+Ap6svyKOzItNiSyaOLxVDh8d0rQUQ8d6Qok36KY2QQsyOhw3Cl4QsuZEo4X
dWO8n9TYdngeu+rsIbLRp6XrrH9kPENQECUki1tbIbQ+EtDQ/VqJ7HS+hFiIVneA4tX0M+l8IqzU
PiV4fBFYOEPVfTsOKt1tAvWAGjbskBKSuecw+shV4/2GYrtW54n8gPsRvordyHSZ/gNqUYa71fdw
y64hhu4TsRMm3DM965rLbNabcwH+EqpVQt8S1nv42NG6BeOfyM2Cn7wfcHrHzlSvuOtIe87nFqsE
JtU6P+et6zxjbld40mIkF3fEMaTiSn2eooRe5GCCY0dmVnYmk7fewZdErrEFfJQ2pySBR3I13gKF
BhwBQjafgfaWjqbJr2xul+e04CE94eZcuJvDnIBPFXCFIukDo3Ogskcet0ZmCF5xxZHS2WQ69/a4
j3ARIFQ1BjKGT/ASYDU6l2Jkfg4A3dN5sY+mOiQsA0zRYm8tBPYSKCVq/UpmbYKzI+qx+FNVFQ5F
p1GSrBXo+2j5NtSPK5U9fw7M3oENa6XcXYmfw9uTCkXcXtj5NLQN7dwKBwJ3IEFR/I93+KpQ7MOH
mPZU+8k/jYx0Qn08sAjqfNqFTUDbzxxH1dln5rWMNB9D1jDpK/Fw2CxhNCb4NnlJEMJcl3rsvX9U
IWt5mLmg/nVE3/zqJzKzz0k8ALMyLGhWhA2SrQlPYJtccFeoCyEEWXrph9F9nZKw4bVkW+EeauxU
5kJUhP2PEGbxp2UKVN9emDre470JWYJOcb/ulADIjZbQGR+gtRnnXc44odKlYMrAvLHyaJSzAskW
07FKvzXwZcR9mjHL/ttXpAMcFySJfKZQrPwvHkC8F9sR0FN6yvny5Y8KJ+GelwI1H/Ot3jr1KYo8
UeFdlf5/NNED+n3LV3RJbUhw7M5x/Ql9pM8U7q8TlBTgMe8e2QjpqMQZABZ+Ygcpb3pyFx7KS4rZ
FUeHRDzKiSSBz6eB8PuI4FbU1tswZZSrd9ICi4WcAuaETZznBFxj2uMSEmnuhPc9SGbnyp2Xr/ss
gbW+h7oRhi+uO7B3xu0yFwcx8xM/oI5GnGXGQJ1Dxwm98xoFNTM5P8SpNQPq8uhlnGA4ZENUP/Cc
pgSazUzpgR5X8GeiqQn3BXAsn4+UZbK9iBwRHjPiII7eGywOcOJqFXksiDv9JYpefg9oZ5K3EXMi
HHwWhJfEjJpw3bCMXjjnHQLNFsOoFTRBezf3Prmbw9og1Qdgk5xGllTE2LuTd9Vgg+2REpNmu3fi
mOkitpZmF8TWDw5IDKL60ytZfZxzQ0n+luQQTDZ6yvLwnmQJRNAQpcMCdUHZhPkrI9mA5r1iUBAe
pwFoN6Pd5salSALwrJDSI3Y3uzVz6Fk30UCI6SsCK795WMFUFQcmaelP28EoxbKIHO3QTERibhvX
sJCiRSK2z0a9/XLW2X7lkQmdUx/0kX/PTA0rH1LKaqdglPxtde8jZwxLD5zr6LrOpsHabdAWhgya
VrQK1WaZBZb5Umtr9g05NwkxVn7fnvxuTeI9iE7yWUBz9RjDZ6KQLpmu4jfSavsHBmosTJKbGn8H
QH2syQJCac2903u/opLU9g1F9AIoNA0QMK7YD0gm8wWZO7FIg9+UFJwzY0t9dpQLY4xNiswBwW1N
ptGxSXyy5nF9wj+VU2CeUGTH9XvEMO+WI6zllV9r8TgvEZHsqjQBu+l5gHuTul/qXwnu9QXsQF/M
zks4tohfCg15BesvKo4PKL4hfEHsPOjwDaKBcK90ORbXlGBnpLmOn1fXpTd++2sNCe/75odS6Xcf
yCFyv9uRjeoJi3qWHDpv9B6mmK4GH3ieOdu5gnRx4RZaQVJSGPJ3umHrvJQArBjarP2wTq+mE12F
JlyDIbhooGXhQQcMxi7sK/Tynctq/rrhTeHPmHVmGpmmYge7IfcZ5LhNlp+xVkcOWOA+Qhs6ZbO4
OkqE8dYSQdjfhfVMvGLCYI6xcuFnrSEBjRMVtgU4unzrVip+uO1i0DKVRQNuUkP52iD3ja6lTDOC
xMHcIIYnQpxOGYkU1NdbT9PNa1QebdyU/p4IHF6pcIT8Ak6xC+dXps8xwKEl4cSHaeKYrc1QsqGA
TXzutm7K0j/4WubkuVfcx3eVXUM+n5A/mzyWoV7GNwLxVPkcotq5aXa0m1JLEJaDpZkV57kFhgWf
D1wfhvtyKUIwVziVD5FNJE0EJPsesV+RpscuzCH2b1zL54SxogCtuu4a6ylJSnjkt5+0v/ZZhF7r
QqctcCcwNgsvgvWSQ2vv+Mjlo0q+EsG9Ethlamgee/yMDQ87hy02m6LvjjochujdTwp6TVaU6wFv
Nt6HARDQhBic/Q07KcNuv4hk9M6hi0YcO3HIW6YiTSYi+K3f4xzJvzmMOdRGHKDASROGSIgvhPjM
GceSS4mOkHxy0Qe/bVERXU2BQjw8vSdpk2lPGg/AEy7RJ7RBxHl5bus9DksYEKsGg5wqshsjTrfN
kIL1wYuugEDIKinEfkHsdEs+CQNxXKG2vrF+ZrvSorSujiGDDsRh2f9zkSH54RXRSoqLb2VSwqQP
iWhWDfUNa8OJmNJJWf832hQQJuzRMB4uMdN68KtDUF+TRgUHj9EF2S5DHdodBaXkvCWQDr15WFpW
cVoj/+JU6qG145lgJM2lnW5BbWT/ikkMpC52M7zpZPX+6oIovqxOix86I1gXKBP/gpQl4MHFOH72
GgZoG1LIS+eH0xmBfzryEO4pHcn/rB03QmhWgyS86zofSJ3v6aE9FRatLNI46OUPOU3474YJVrmL
VFS+id5/tNom9aMqrbyLIl3Z7aICj6CYJYLtmCyO8E5DaH34HywJmZTDgig4IlBwvtK9T+GBjeta
QFnXFD91vZTUp81I1QX6bzUtnsyGrhJ0EbJAuPZt9Rz1ci7utVyrP+7a+e6+aTA8aH4zh2ZoS1e/
/lQLysJjs3q93aJZJX8703SKF5eB4LhtI7fsN04Vdggh2kZ8qrkyn4M7RMOhiY2b7FXpOt61y5L0
i2diHo7ATYPsc66hdG8jZ2RsHkVLeN8sdBq7GBUgWdG2z8h6GlK5cO+m8i2JDQl1fTKt84caDFxO
kwTiriPmpNlBLyEelHGYZ3ed6+cf7SLwY3kV7AwMSGwdk51NUOFthR3H5h7HSUed27ZoeRZ3EVex
BCRW99hRIWbEmRZo4MqGivBNYAcULzPGrOJKSlrf/maYPgGLVjkGqoUn0ab1C/1w9gWTj5EbBi0m
XTpKM38bZMLBoJg1aICb3Uj4ANK7LgQut1V550x3axvpfrvQDRWvczAoDjEbBckuQXiGu3Bm+Afr
DKeKRXyshrT2OdS1wDA3Opqf8aY8warC2BU+FA/47I7Zse1GLLF93fQJIHWATT3LjSErmaiVPa6e
oTeMLNsi1Mh/jRO7iMbx5tFq1KPnduKYk2pi1nusyDlr2sHBg6+eZF8M7oF+rO8+llasxHd5Xj8l
h6pIR8zlYY5xeQwxPr80va/5YMHNQaJAeqyxYLLiTpaLWhE3HiyZOc39ELdheFcWE+fj1c38jngV
9NvxDOOOc84HhtAH+siyXusftlM2+ErZm5YfKm9QOJODAkBh644k2+5K1a/tnWCEj8asYa4LOyxO
JxhSQ4RlfmawXh/dlj/+mte4oOCuscBAvtvrwLmUmun1cRVNXjwNNQrODWOAgf+oMSaHbJcRIoAS
flZ3k2tr+6vMOkkKm7P4hDeIut0mvT9eCaTx11cBfM679HMNMcpxlzk6a9pjuykoTMkQJaWCyUMb
LhTB/gCb6WhYKvyhKzI4BqrIRXpGaYm+iku6BQ2UwRKivwIpelEsWvU21Z5c6ZrhbO9csJ/gEUJh
2t3UoSzeJdLR9YsoCf5TmyEkQfdeLVxciMAmKE73LCVC/VJKb2zvERws40dg6ImZeFZZtgsci5fQ
Q54L0CTspj9T4K35A1Z6ede6Wr0h/hbNyRskyLAQi4hgjNCRabN41Id1K5kQdW4r2A8Vw3RXWg0c
uTapRYEyzDdMWAc96ldbopnFHFTFPxXvl9lDGw1rIlooRDdTDl0MgapIwKLzxfjR0RsStN4FfN7w
tCTryBKOWrHeouMiERV+Mx6lpEjIXOQepGhjK2P6e9tJmvd2gDBN3q5FUVgRwpKcq8nX8ZfLMPez
Qw+MEgZpzn1el8X64MyzaH7DHVHFEzEInATs/c2KSFzVSfSq6d6GHQAG892NDoV8F1CZnFDJp18o
hvszCDO0+KjlBC89Tdbd3AxoG6dboUa2I3OoN9YQQ3SFsovbQCDJdLdmsK49adQGcj807hQ+5Ty8
2MRqsB8PjiboYWe59n5ihcj+KMNA5/giGTlulBuH5c5t+zq58EQPTwHYv1tog+l/sS+p1S4I6RDA
i4zLxfJ9i60JGDffDagN0HIApJ2uqu+zVZ8CvbrN3zWIF+fC3xA1r4U72CfiX624c6QIPqkM/aYm
wtmWMDhBNqA42fblGLuftvHtUh35LqqM9TSmwoB5Izmnv/vc0ylhNlH5UbBgJWut4uXDzHejqr+y
xkxyluJJO72nZZYpfPdSYa2Ej1e7h4AKrb5nKZ2mv3l5Vw9CLmt+FA1DnokdfefNzD81hsxkXE8q
amADyLL8nioonrezkr6oDKS8AVCqIJI7GdeM+3SdjigrdVH4w6vhH+tzFXAKc4Yyj/bfunWylzwp
4TIM3C1k3pQdvuU+BCQPOTi4PWpVGX7TnPnjZ4Pd9MITZtDWzzF+LdmHtIfEqvugfzPIxD+4swL/
FMUlQfU5uPv+s2af0hM7xbeOw39xkZ8NcAcPEu34Z0Bm/AMCB/ICAWCN5kDcmJyQXqS9ZUASNROD
q9j/gBsZkttWz473jnLf744GOZJ7rm5YIMopMo1ewgCXjzbTXJ9qiOj5vgzcHjcokrmryfssIVoJ
78Xec/EDUro46Vn0FufRuJbVDy+5+m3wvoOYDYX3xVaJcLoFVGJyzENJcjO7tf6rjVKXHNt5zD7W
odFPsKeYZ3d4IBC9kS6N76Pz5/aHqiwx/yrH437pA7Ixd5lWhb1gOWle2kTH/+UwSQzB7NLESGRj
cFllPrXVFsG4XT8i68vzSEiat3U8Or/txJy2Z7HDVXRkzZoiEG416JSiDfzXLlZLhQcLTJVy61vF
1LuNxzrjlquOEr20DBHJGj3H04zYpunnpjkUkw3VzlCZkQcJpp1YYeTHhP7anmVynmQdwhlVMNGE
WYnEkdrMVcSWaHnQZJU7+yoIgntZORolyOqVj1wv7OfnREoA8yoKWOd3NhyibeFwOh2IVrHxMbXR
DRgOcbucPtPqhiCqVZwp1DwCe+aYmfG7cgtYbDFUIWzARCTMuBJGpqnSa95a5Dq85xRy/sZgXwEl
i2laji9GJ4gENijwV3k/YzD+by3gh2+V8Z1q2yxMeMAkEJDTgHrLXl0Q7qjyRLJ8sO+jggYM6ECJ
BNYOtLRwO4S9kXH+jeVQXP2mS6pLt2Z9fnLCrL1vK9KzsQIO8yw3tlg9Arx9Zj27GZvZL4tvLrsU
IZi+DyqH8qqFasubsTbp7g1xEuLPEkjyqHDvpnB4HKm+eGyAdWdYF4YtU+UA5lFYZh+ei+XmODQS
/eUZ2ndjf804BhC12iCpj5p52gvYwPjvjLgPdf7cuP4vk07a3pP9Q54nqlkozgD6O0LBJqz5mziX
PftHt/2D9yK+Jy8XWYOH9+M1MpIQYpQUvniMHUZhw9ldxcrWEyqLfmjdYCJMRqjGfQpWW3jHgNso
QSDu+JXqD3quajMgTSdKQUMUQ1ZIBd8GsViuCZVfBKfMjfx5Aya6cmhWWOyzRBxE/BevVOzzQxAC
fUKlM0dkHiPY3TTFyPgBl6OBkSPGBRN14Y7Q7dslBC3l0y3hw2vwwFB52rukJ5774BsRX8BNpD9z
BGdzp2vX67+oI+eSYHvOim8JOeMDtokmKyRr/0VqNsfWt94HRo3oX86NTP6FS0eAc5y8LtLOHxIU
B4YBDYA87CpQFOiv5+VkRQnDrycV5AOlNoc+Njtu4yEV7EeiQTKlyU0YpFfYwetvtCrrN2ZN7zes
Y34ZGbPsYa6H0e4QISy65etgxStIeFlPq6Zk2OIywdCUUAp+kRPtrnzySWJPxHPom3+Q5vyRaXIZ
PqGpagXiFyqu4T4oZLjegTB0lh0ewgiXObkqAAHdG4xLtXRJvNsRtECF2qr5GfrQjOceahPEg8gr
62sK5MqB0kxWyksg+FPlJkWryYgYBT7HZ4/c9h6qa4XZcFbRy9pPRG8g3i+Isda43XgbiEUuuELf
vV44f7HHu94pAlomnm0+pdzeaAxIUsGt1u2U1zTlw03z/s5bQsjMWNbLFjZOKVnQLtVJukMFx7pK
yez6g8MFSeiUSv+kyUphbVr69i5MytE/lyRzAmqj5gdxjxGJyJUiYZnffTh12dCIFXTNBNpik997
c0MCj69nOQFjy03/2yqpop03uNN6ZJ1bLZeYuRYbeTDM7V/UxQkfRMn73f1qQuiCR9wGnjncEoOW
j6By5mlbVjcgKMgLIkZYdg1p8uKVvOdUrn6IkwzTP+QlwtW2quqJrN2UKFg2onOG5DHLKKcuYdKM
A3RelOjp4XadQ4ipideS/nTTvHqufGtZouXsRpex3XqkrcvtSkrn/FpTyecH4FripcvgcW7E7Vtm
3NlMxRHTT5Uw4ug4UetsMuiLTCPuhIibE9mTBFjQIq3DCZoP8oGS0v5XuURYHBJO2tOM9pXfF1Ha
E5SaMP0BSFbgqMnCgZInVeQDsnRa7tlqEGeR5oEDEHMOwHfFHLnvRi5I8bTvskW1oafAN07OshfS
G7ynfJlXbhv8/UiEUFW/Tblc8CeuxXA/C67nRPYmOeS+y2SKNW27ov+tfUJvUYKoF/oJhbUXd9G/
uBm84UrwgCHAwBb6jve+iVDriv4NuQbp36g86F+UU5kUSuGi873uguCxZHu4AtXERlqoYf3peN8z
uisN7JhhfeDi5WT9Bx4F0G0KSwE/LPkF0QknDptx6DKA+AbaP4RYXiLLo8ep055HurB5r8Avt/rA
SqWQe75XFwt8bmI2TrX21v3AfCcZd6pj/xIe0XpMnI+igFPpvsiqpMsbVOA4x6nzFnUM5MinIAs2
DDyKGaqR0lnEu/YDU9NsOegTesHMaSeKIo3+2bXuU6KhiPJAfjZA02uBY6O8MnbkFWOyWr8gZ1yW
h7LHdMWzDNu203PPZUp8wj0rUs1AVHO6HcEmBN+sPhhKW/rq6Ti0cOjPCCnRXRUVnIVtgH/j7WYP
y7mfnQHzRDuP96VDgfumGTWflGPlxGw4m6gap1oiAST5IMM/hMphuhiHC2OHNYajkxC2NruEhOBC
sB/j7JFZO2Agg3vH7KPYX+37XE4EqVA25DDrMlIqv+JK1PdJBt2AWGb8NNi4EYhPnr9lWMpxnjpD
/OMjMwGTN6Ds3Y3MyxkxtLl+XrOR2BMmD/GFOA4yGfsqza5u5cTJxyC0PtUEg1SbMJ4RTBAPtqAx
S8iOoh80avVFewTkKc0dO9k8eoGIBNaXKX380LiC9KoOx9q/taDr3iGrNP5W3MwLp7DJLaCjIKEL
dxC0GtRWnn/q8wW0qw6IIKAAauP4QP2izWNPVNK+pkGP9hl4Du9ujBM17BXpJv5m1kAKDlUpqbhm
QtbKs4WV9m/ILLo7TIrQNwkL/E+thMqd8jCC9Q3HhZiVEyupYj0Ps4FSWJQU7LzJPunqsLNUdpzY
57DojQau6IcelUnk8W2M/XyqqnH8PZZ2CtA5Efp8i/oG8sC9rfRY9Hc4aod4PoVE9I2XSsjaRd3D
dfrlDj2ehMZAIkKoNTR8NUZa9p0DTsYt8neojoo25nuI+mpGh7AMy4xcE+jLr1TU3RHGWCM+fCTi
1QtUj1Q9WOhYRLTC7gc7CIgxvAWnFinmO8lCmtniCn8BFRtO4s3AoK18DZsITUJEuHbMOj+nIi6p
3XEvVdkYPuCkIByIDcCN3LKSOLRsOzmyZaiqeby5WZqKoLuiYqA4rBKyxpi2znkoeFmZBdXMzom3
m8i/QbvL8c++vF5Y2KZ7v45b2iieSj8tDzIn+hJqi4ZB/FI1wk1uWBZntC8Jwn3EF0PQN9OmIthy
yQ40GLU/7NalS34HTl3lu8F11vG9J86t2tXolB8wotnXwklLs8EFy6DH0sXH2xGc8X3LQPKlURTK
bCxHc/FiD+1mgJ3/JXOygm7GkNR+IEqzPEdIqZdjD77W/+XQrZcEt6AJKrezU2Yw/9aiBlY5zuP6
a/UN8twtL3cNXVdI06OpBU72MxW6uYViJSYcHjzGW9yHDEBRtsdBVacsURGaLtOmSXtULiIqgLT5
OSPiBx0hOrnGoOXYEzYpqskdd13gHwjqdmIiLsgo7x44AFMfqWcWsJXEXg9tC904aJSjz5AtDk7g
qkCE7ujfOi03kjUkOHfUbUX9J/bQpnFaci6jzieAC6paRZ4jQkXqgNy5cwYrl3vdZkH/l2GgZXqT
uiLE0t7Jwj22QJHQ7tXY3LHNg4Ne42mPKL/Kvjs3TuTet7nNrhIAiybu0rV5un5Zrqu/ORo5Sxk1
ivqZxBdcCrse3Yil2B1r96Eskpujiub3QzW4917YRnr+V+9NDmgP6c9ucdeJVQV7a4G87BERV/qf
Tw/hp6xac4gZaubyDR7Y5gYNCscuBW5LpePljzEZ6S46p6JUWPDqZVYPeDznas85WLePYKN8FIZw
77K7IkDQ8aRcGuyf1I7QoPbu6NuUlTJizxwHPUua8E9AOSFvguC0/vK42XB+aKZYl0QAYv5aMOwh
jG/GXhTs3Tp2Rcaw2ut3Eit3sqfIh4jD/xEG8Xdi9Rpmbz6mB5aKrFiK6NixcJ5/Rj92FX7dvHcO
plOhe4yHiZp5hRWYwyeKCN7YjejEEhKx4tQIrNQNJdZWOgSrsP3Oo+4ObXiSkbhWrD4LF7Quc3Ye
XRUIaF5DaJafjjDh6Dj7IStSML34lX9VJXUzckyZZ7vZ7/oFyaVJmjtbDbIjPD2ng55TyCA/rgmg
2xhGURNyCC6B9BESCLcDTj6XVVaSC+fE7Ne1uxzweHSI5h7UC7TmuJfHtVyVfQBMG/lM3ODmIAMS
Nnm3jDzq/dgkS3TUOG/GQ49iu7Tb5n+knUlv3UqWrf9KIsdFvCAZQQYLVW9weFr1na0jTwhJttn3
PX99fSyg8K5Vgi6QLwc5SN+8NHnIiB17r/Ut1eXE3sO/EY8EChG3SXPKak7CrlrShmOZZqx5GH1s
sCZlMNB4hj9puMSHT5zNsFgsVgxdEIkQSn2P+gZELpSGPajBukiPOegHWWLLYDEkUm1wTb5a8oQS
sZmZmFcvadd1zpNTI58lhKlxyCoaXaIw/TIZI7vFYM6JlvkxnTCv2roJhhP+R6YVb0U/p4WPB68d
N1MYCPmS6qhJoku+G9fGLJ2i1sc5ULCivvOu5ZywF+JnrkPRBKDMHEbqG53UDmTMRpLhwDRsgvoE
xAjDAQfmintp2LfPE60P+4pxRSp+OQVye/S5kwHSGAW11ARMpDRDIRmTaO4ItPSgHF15tKuwt9Ed
zkwULnKHRutxlDpeLZDCZlEnPoQcLBw1CPM6Wv6+Qt/xI6OMG34ieqDrR6yRpXsSUmrQKRJsS8uO
N47GQ0cwBocqOfLOS7N2HAdTOGP1axccubzTNlidHs4ulCfsoWXUP/RUX7V3QTO7hR7nYwWNYfIU
eICz+MYFIzQmNwALy1HvS8hrdb3DDGzlYBcL4Qrtg9LHPD2ThzAiadfJMuzTInGzl4AyYLjUvHjd
YSwa8iry0ItHpuhF6x2HyezGQyVMUvmMVsIwomuB+3U055nEpZU8eqLb3w1ogyPEnU2bWzDDRq1J
VQ9BgO3y3plOGUcrJKI8pHybI2JjjoxYgX5ZksUPyGdr2vxqSEk7qjk1+DPmiGpbFJT8W2P0Oioj
2hcc1qKCxDrk1NamtecuOtKvUfPRZfAntky0BHqKJPKOgqDlNxZ5eox54sir0u4ItkVr8Vxnwup3
Ik+LEa94i6VL4iChpaQCRARYEGiLVlM0nIiNCn61pU3EcqUC3f5CM6LUKycbs+InQRbnO2hb1JHA
5Xq8R1JHFE4/2SAXyqTN3T1tPbjIad0afkncGtM+ezAGZnksSO22wug34j4hUvkt1WN5iWAkgbKX
LhyiTIp26qFMTTg/QguHmwZTiou8TuPLtm1K7xISw1Bicc4Qt4UE2Vs7JlNUam4YEmPiJjEvlmuU
CZLOclILayI4R/S9OjobXRkvxxyOY8u7bRbBJYsA2qlu0N17xNDxSWRiYuKLDQ35vFlSDhcS9Qet
KcoEeuKc1zY61aXaTHjoIE3MDt+AAQaVyCXP8X6YkAPU3WxTh+wobhz0J5xPogsSZ9zhFv14Ep9a
T3Xi0p2yWe1Ii4i+tYPUGkkwR8BrmOb190SjuHx1ipCmXKFgbG2Rv9jhvkpN40eoVfarw2Ze8GuY
7bfeWGZ8VuQA5v6I/OsNggy+f7J5mSBUwZrJOTiifsCnnFunhTS39yx0qhK+E9RxRH7VEpMiGI4W
U75kvGwhcv7qBoRhEEo9b7knSyu6LcFAzYcgz1XtM+BdA21K4ZY7l4RngmcatzgiPY7k1qxKr6YF
ivLxvrMYNe27hqiq26Wjsf/IsIpkDp5PVLLaEpm0YV6gDpyQQOhFbfodroL9W5VxckRnDfoeN1f8
JOs+rC8Sx4aHQfYOrHRHG+JmDgfswMSN5g+DkEO5z53Z1KQueZJ4PfC39UY6cftYF1NKb5rFaJ+g
eC4OOi7DWy2ZbB8Hm2YXUTyZh1d1ID5yZ7S1A1FKRoHY2C7959uoyEcH/HgvcTy0naYfEyaG75gx
vgRBj9U90WKZTq5hombqR1dySihCHD/kQtc3sHqJ4DEcFxuqiXaI4Fr8MkRTeI5xKJqApIwUoUBK
81kicsJpyBiasFHjrtQTpEJgN4m9QakWItXE/rSu1jjd9rXDZ/wahLjbtm5gqAdkR4Ds+2IM7+tc
JD+lkYirgi45fbj/JncZnkLLny7LuiBiyEepmM8dXPYuoZMGore4UrArEI11rWCEifvbIxcJxlm6
kgy7SwAELhq0dmG3cdJ8fDdNSmCXdAPQG24ZnwbiCdY2E5ZA9IGDJK/LWPJuK5yqni8RvIfVFYo1
fBJTEr1Q9M0OwV5V+NRjAFEXo4pIwcLukD4XRle9JQTK/0xAb5oXa7rzk9Ggw/QZMhYXNbcUbyP8
5XRrTDI4nkqz9b6HrKMPakqrDPkXi69AmN+IpxzMbnUioWfYM/bjKevAJZzQrtTouyjSW2obYLIT
QOjgja6VjZoDdFl2ECqxraOodfy+CLH81MyWSGHsl+TgQbXFqmdkQh+p9GamlB53T2q1CPGv8ul4
nHHF6G5ztB/EfYWqveqgC0qG47wptE1KBc5TprTMSGVaLsZ+cIFyob6/RmnVhSd+QRuQs4kgelsI
lTLnqDwOdJORBoC7u6w1LzuMjfGmtyfMVuy8xc3cxOOAZ2E0QRVZZrG1F5A7V8vS1N97nfZnzI8w
djxDp+nODSkj/b4z1wNiHFY/anpBgFBiemwvhTG0P5tF4Mb3upGAJLQiiaMvM6twhjfseHRnARI7
b+E481H2lqynDbM98Yso1PkXg9aiv6qXAI3mximC8N1EwZMCr1ta+6hj0r83JRQeVlMk8tYebbku
rvtaq2LfcqqzfdutVfMo84A5OFF33t5uop7cD+Jd14+26Z7GEDTLjinqyhdEQ0FoEmU7qWpAYTjs
JkVkY0NC5+aPncRFEUaR9eIwDVZXLQlh01OBpRrSjR3lRPmiWcIBbQywfuzAME+69zIiXtKGqtjp
AlVcoiojNxQKRfmeGAvN6Ji6/lGXMj1jLwvfAuB4466Y2bsRc3gcTLvBxe4ey+Y2qCgS/TAaIKmX
XRO+gNvGkwTLyWEyVwY1vaCQGd7Gpa0WILRZ+q1ybfKxCK/Kcj+VWP8JvXfXoEJpyAe0P8wbnZhw
5onIbn2Xm479E4rAAPxcNvZrFiEnOeLB4EBsl2h9CACb3Z1DxFFxa+MlSdm/Y5HemAL33s0YN2pF
owJFwFmlsZxvM6WXEyT2CW5hPsFRFLlX2dt4MjHBVGPayq3V1j28TOSF3bEeygnaGYgN82B6CAT5
W+UEGnXwSbYRXmOxwfKh+/ux4cSz0Q3+1YuyVcmx6DkkXM51VAMNb2gAbBbOP2oXGX3CUaGo5xMn
ColCmHhXx7gZJd4M9ygCzjw7XKf28ExXNBK3ecUY4TdeG8zbu96tIJDuBxTWcXjN7I9g6QNzBrvt
domL0ZTjhzWohOecho/GJFQMockL+uaq6JX9jUXcdXcqipLWn90sfGmxUbQ/lxnTtdzRyu1M3xkx
dBPiLe38tY4y57Lv8BTgOUFJkBMMhfB4m86yr6/R4c3tvh/nEj0hihhj2ioqsYC33TKwRtYBnbsH
RrzYJBQA3XqTzpnlAW5wrebZAf5aHrDmVuXNjF3UwEsZAIH24XIV0R1pYLFF43uhZ4PoZkZRzNwU
1AOmc1JyQJE5mZ8achkvRxbG+LiwQCPzIkowxJiMxuiEfKTjLCndYQ0fcDwWDXxwmb8oMX2LFq+R
WIDbvNmjKjLznYkg8UGFOM+2bk6mEN0UI/uWkBpgXQeVQ/FKPwK1KY39Rn6jKdf/8viAqZW1GogJ
nBy2ZQxBjmAYSJitz1uzLv9uWecHp1KDe6xMOssMteDaHJntWOFPIr/QQsIwlM6+rCLU3y6u3+hI
qs5sMzeXjSguVdR3/U82eCu+hhTB80pw8a1knVI+Wmu9/oAQIgweQU+tA8V5kRALspnXer/ayKP9
uMD/Yo8LtXWUKkRzSRXbP7tzNMeHMES4vKnbCacZB3J07BzlBX2VyOTw4lAygqtxMp37iabm9QsE
SuaD4kzPaCEnXj25jTSuVXYAuFLpAu6ZoggUJEQHrZWGVlTNd1Q9FlkBGlTUNcRH9auF2jFf0cXQ
7dNgCoLgaInX6Idcwz3lKeSk+zGm9D1X2Cicox3SG0JBVYz40aNl2MyhMvrnKFK6vChH9LQ+jdVK
0DGqG+/WLqdW7OhTCvYGIivL35bJRHCPek0BPo2KiA6oDdzzEdH7kJ2GaKRjRjvGQ/kUouyU9zb6
05cek5h93ZBk3O3NgAIDsIKFB2hO+bn2A2nuK0Kimcbax/EXkardNGhO3mmQYAYnOUBeoQWcTADy
xBugSjWCKnqqcj2/UlfMw33tEepMbNFoqgMCOAsfkVFJnW8QoBfVdcixObkkwcFNbqqS2c/Wg2rI
xBoDSEFvB325jYsTbyBQfssGuUr/WwNnQo5V1R7xAVjY2qsS4UvX3E+5CpKnPh1iRP/8LCxac8Is
nm3GC4y72DHdpnnipDESRxqaYc4Aylg6wilqGXTOc4VrZYJs0WNk50+07T132pvbn4nHMfqIO6pX
Rxp1ZvzMlmcadzTMx+BBhkndHiljSBscJ9fGSG6bbCm5amVxNyHNjnbryMc8CoURbufECLc4UzPN
ZtQkyCUJJB70IFcUp5Q5LdGz4C+MBs2R3NOaHqmwLQKO9EUV4sLZOSpu83coBcAupsiNz7Ucw1Nj
VAY9Ese0LAI+guGb5dDoQDNXj9PJHBKMYjIcnfcgaZfWb+hLk0iUGmyirjdYNw62w4CAdt7V7bqD
OWvT1Xn2LHhD9LuBRzH/K2HVoBKCyFm0ZnNcBtGvCKsal5XwUHsysZnTCtKAhk/aFHq5CFz8TbS8
JkCS9aBFDTVwJKOnpS0U+mmHPqXJ9PTDKOLsfo68KMJNFSkEmyixwTkDynueKvZHfJJN+E1EgGBo
zo/GtYHzAftSywflo8ejmkezJoc1ljf+jty6+x2PFWIkAwU+A+UqVvxfwGbQTzdiOOYUgD9xY+NL
VoiJA0bIGAC3KujxR6L+RplcjIt+Tp00Kbc1avszsn5me7EzjWTPYj58QVJjESJEvsrJUUTa7Qb6
4t+7ZR3xtFY+3zS8pNeADulrZmmp+2dYo9nrsljtylkbA8OP3N6+hx80PoxW0L2QY1n8tlqZvgVk
0F5Y1thDdqzQ5W8mNnO8byiLXumNIrxq5rqpdg1wBmPn5Vly9voCLp6J/Pklxrz2aCCNj1A3oz7Z
jvgYb/KIEK2N15TIryC7Ne9tSrWyweZbfsNQYX3zhG39TuP4vxOc+t71F503iLN7pxbgMM2UuEDE
xwzvwsLc8qqxLk4oT9MtQ+T8UiPMBIdE9HG9QcAIaHmEYVqw6NWYGmdZk2iEZ5I5RhKwrpGUwtwo
1w7OIUsmrLdLMuOiqCO0axvdCk4EnPaMDJufLH83smodn4TN5hd1VhnvrLFwYwqYApRnUljuZYfm
UGCvkgzCdVlxrzWBNzHHCtfLLhw763AbsV71BEihW9UCiQpyxSQYDiwG+a9xqOWbMbLerpTw3Ljo
K6d+d5nweUj48oI0WI9+/C40wGHt+kXWN51t6kf2nNA5ks5HpsOMbBZCRsFz2vSsq5zejNhtTg0d
UJh/Q5g9NnVLUKXFfk3Kb8nMdmcycfkt2954GhEEH5e6sm4BLa/IHVhNLSOzNEJvwtbuj15i5Yc4
CHGmzVGmL5ts8b4VoDF6vwfugLixLHGNxBZFCiIQPL8eA8E7A81MfRpzbT0MQxfd14HJXhhKQrUg
EYTTjdkOBbQOlOT2JoJYdonTb3kTA9W5H9nkX2+ciVM4A1YTm60cpun7KGbgmRxGGXsysm4QZ9sF
LeHIy08KrdPg943q7pmq1U9JOJfXSUFk1gbJDI0z1brtfQYKkjZN6E6/zTRBOsIgzDnYaZeV+06Q
Wb43DFLpfWTnhFrqelp+4KmqH3UzhNQjpsBOYmk8fnvqJlLO+e7LwRcG5dSuUPEy+mOsYV6hpRMb
enzpnS7DhOPQQpgq0HwVbzE2Jg8eB1uXqjHIXz0hEYX3QQiAjleB4KyKM9mDBwOIv4eJj2fHEKG+
9Fabgr+EuUGrbanSb403o1PJjVFdhZVZWHuP0qneuG3CCho2dJLIEmJh3Xggy87NNLlYkh1eAMqG
gHeDHQ2BEIsDxPa+is07AhJZqMB0ma8IKVGXRsvoHNq5y86qt7IzOJfipetshJU8CHnFwCF5CgoH
QnRX0K4/DXmSH7IJBuB2Yq79ggyHI1Lg1kj5xwURFMVDQt3rWiU8Tgu1eXSE/cBwvMX0OpxkwflZ
Bwi+gT7NzLkavkagTVVFPTDQrec07woYxxweCZlMF/edgPdmBG6mmnPOcfPRdgySmDGAaOxAtX0/
4xaadgZOrB9ZFA23o8a6R31tKaq2IZfLKsSiDQZoLvtmCJReGwylAk1kGHrjlnZPm+wEIiCEnC2N
4E3beyuUnWkL7ZzSNb9rPmAG6k6RzhuniwiiH9MZuYug23d0W7DHuyxFDrBDPQEKmsTj9FkRCSY2
SzoSeJ42rYY4N0SERtRtwEGslqnHwwjN7g5hTDVtoeIn4UvSRvbvGKmTs0HD1dJfzzpMGHlUvsYA
HC5FPK6RAKMJs5hjR6iJW5mLZ2jA5nxrB7phgRDYSBtztLtTE/IQfVAeOQAjq4b3mXByKY9Fk6zC
S8gU0KDqRoQ7AyDzcAnAkmGibFB40q0w1Y2ztN7vzivaR7X+rZHYjSbc4SaE4j3nJup37Hp4MAa1
Sl7TBlKhl1T1Yzrl7pvXtCPbKIsg7lUIIbtZWBLWEr3QK9lL4Juc0AD4aFBqBEhCYETxzFSOQY1l
5ROBCGDl+BIxF0LXqbMDMcblGkzCh3bsma6BXBop33cxMSXlBrYCMV6cjjHgmhyGSH+zWivGryjC
i4KFiK4xETK/jYFNzzeAvjDvcCAD4YMpZonKKSF1zkoBiG6E12JAgqdbfeuADcIhY3R+xVCYOZYQ
A6c7YY7Fc0ZkbgJ0vwy+o9TH7RmEo32oOiaX/DrYzE3SCtckzUmvtuuC05tV5S9NlhfRJSWEvNXu
UiMLr5LoDWdy+S3XOQ3oKpBhfhEC3qA1bwh6BDGzpHbfDLp8DAjOoYBOQ3UtsTlB5Zmc8SUMO/Zp
phyy2UamFbq7wSHdfiOsvELYQ896OzLq0pshwSKJUr9tbm2Ovlj2lVG/8akTk+E4Qfl7wvZDyiwa
C5Sqsk9etYex2u45S+4LEYGHwprX3XukENFsTMrihIK9GuhAuYSRrWUn7Q53sp4z2PNMRBgWrxZn
0mmgWOrilIXROgBoUwSDPd5hYgwYwLIf1RFyW9ueeE35QYubCQ73ewi+iAycpY5rP+rS8HuLnnTi
yy26G13mk8EYg691Y6U99pXMbjqCD7zgF284DR0AxAXt9UQ8sjTmj+FSNMVWde38w8R7cc/IoVM+
DfYaAjiYrJtg6VbtAkl2z647jyfya6Xw+QjEiqkKYGqY4ZCG8Eqm5Wyidb7GDoizQvTwNXh8gsab
q4YKoT4R1COw0Qj0Iw+D8/48mSC9BJNVypbUUOU28wz72uRtJMIlzvUlmeB4lfg5rXJrNzazw3my
Kcc6YieFb4yNxRCb+gQvkLl4465JDafZodLm6QP3dL9nMqZrG6HuofNRV/axNdZbq3KzfnYszQEu
nwY6GR2K5/s5X71SlLd6W0DdT9ZWD77YmqIW41AmOZj1uAaODbYbclziYfhG1GHxyNF7eJuiJMVX
1JKeY9BsqPyCriWbCUHjwg+X3DyA8CLjq7VCu6JWKtLvaNab7y1AvoTtcbUyxMbMyNqD8Q2mISHm
yx5i9zerina3mE8SrMNZN75GwLKel4oB7Max6ePuCJGLnWOtcZYdQqrW21b3HL6QhyeIv8Ys/m5L
7AsQOomrv4hao3hAWBgh1sE3j1ErKKaXqKLa8qOCXuUWhKN5YuniSN+iQsm2BnqB8YiXILzBzcVc
y6b3AawxZt8hryxXiY/Z0PGw5sdh59vMumGnh+X4lmfMfPZYo9qdSaIAc8IatQ0Nz6Yxtozxh+iB
DnNIwVWVxnbCCiluuilhIu4VGUKzWTOoPXXkjj5h6G2PcAQFA8IFvSMDW4aszLCtpN8l/RJAZOCV
sLcAeuyX3ujASTbkUnanSONx36+vi+Lx8hXtGGeD4uAICsQS4WBDVJfhOvXewPfMEYqQ8BnEIFnk
U1lTYGVagozQkswDVEqkwTJbbQVkRK8cD9oc696n/GTvwKdcP7hEmIX72nSmH208rSCYxsIxzNBV
ImFA70GaV9eXr3RbJTQDCx/KxkBv/C2BcwM8xiRZb1MXqC+3Mk1B9AgRow5pAG1Dr4tL87WrYE/7
mPSt2wUMEToZNRIpNSDaIp61kyze2ltps22UjsvJnJK43Re5kz3reY7UpgK+hQKDgiE7dm3lkS2N
lS84EOHFQYT+IQTThsPN76RPMEFaHXKuU264LRBDahm6j3KUwTGkWYLjfSIVGwxRdr3MgzQwvYVD
8eS4pKJs8U0E3k3C+vyjj8aIaVFZa3NbF8HIAZaU3zdaAyBI+qmtaCsxzbPvQcZUzRbDZXIXp409
omvgD7eC2Cm+C7wkJHFrqpytrYzovMgc2XcY2+FdNhR2tyP0SR4GVxC1NKm0v6bgm+KDxaEy3kg2
IsHX3wPZaY3UfIf7lLyaPQgYv6mMonkC367vc9EzWxwXqxEH1SMNRbjccLxjihCD9QZMRZfHqpNX
fKfFL9zlZulnIsC0QSCluewM6UQGli7sHSzrsUFXhZMKAD6qu4gszGHLhtlQygD8Og+pht/X9J3z
Kp1FN5hjbBMlZhitmdVOPxyDXkmUkCTbFXtNyfvLpgUZbhOE5FSY+Fru8Aux4aqSwR0urO6XpknT
0JSwXBhL2OKCwyCw3UOrUPl3JEMM76q2kztaKkhC6OlxlMsAMDzRcauuatpymKyyphifcjiH7gZF
DvMWxDlkLaNjtmhMJm6yUvwJJA1zFR9boXKXtzifYeHTcO1/Lkirkl3bILLYmpk7n1NW958Fy9Hj
DJk29gvlLDvNoRNsfhmq73afFJeiJeBkK0ubObqtyh+5a6OjAS1V3cE7i24XW0ucBn02/6ZPO/0S
+FleKCWrC03HNdlWkP+AWcku32VASL9H/MAPjKmQCqU9zf04KuHZ114hEZXna6/Nq/p2YoyTk0aF
mye94QsDdUSxO4wVJHgCn/ufVF90UfkoqyS7RzUTOYhUdTlYNCNYnrdmNPcsIsJSg/foYUYr9l00
OO7GMucxxW/TCDcYNrlmEt37iznN3VWcWiUTZpRW7Q/iAXhMbsqUmRZ3Gwv7FILv7xnelHON9IjG
MpP2YrHoefmmkTMDjnk/13SNzo4PHSmCE9PuWfCl1GbopZJdDzHsaWx7vIEM/qCKdKlnT3cWMaqY
KRQrWH0XWK7F+Aa4gEMsW+JkffjdckyRa7/nN8cCWieKPADQWdAtHxOiomHnj5XbX5Jo58m97OdE
HRxyDot3TK2WCzDCqtoRNGNVOjvIDrATL2wPYCu1f2j2sOijzHSw8dL2nLrrSPduWxy1RxSTc4lh
nxHELo50zAOZ7AoQz65NsUfIHYTCCbpKRJzdRtDhF+vJgTM+pr6JUs0zlrsMfH9+QPPN8A6yJ4tk
Ljs2fHao1r1IiBU0/MksSsIoUDsRw4rTakWEjfDbEzLJFzg65AX7UYRnHeaCxfKD/Sd6TjzAY5uk
QZhKZREXJiZaR9mc0Kn1tpIg0xuFtr5k8I9YJGtZnzYYsI0fDS23346UzXe6uU3rJ7AGKKhy8lv8
Lg7UM2Ntgn360jIR4Smi0LdxiYNmK0Kd2f4wOM3vVTNMNMAok5WG0iiM+GjZSUBPbUikcMkl57Fp
/q0dnNbEY+cTMyF0/VQ+eBrSHUYscURTaCmaEFVzXfWGmjdAwL03NxvnPQB4+vMkbXRoj/qOPpor
bWRxY9/FLxMa/R8h+Xnxbirsgs4T6GeCyJiMqSN/D6bv2pBiOeKYosqHG0xRVk01ZPdwUb3kvw19
LXNcMfQOlYsMaOmwHE4O1aoPGDRodoCQiI0vFWEj8VB4Z3rrCFjwwubOhcMQH01lm6KA9LrceBCO
pEOj7KT+HVmFPfv5olR/qZPGeqTmQ7sVehTGm0UQKLobJaqXjVLwlqQQdnIiEgVDSVUwUvFxP6I/
ii1NsrstDbe+6NZXZJvgmzEOYpyWGLCUSWhIECRu6JNrlsD8MBf9zeE0yzgVJYVFpN5g4QRD/EnE
SJ2SsT7OKMQmBlnUcBZtn6rCAc7yQCwaB2AU3uAICvJE+qjRzrFtiu4iCdrQ2caDNQ6+VoH5SpKV
xz8NbkdtkqIM3tAStc8eslCKVFwWv1zbal7ROY6ez9GGN7uyOhjyEzjbTdzBNN3ibZPPnqD/uy/o
U98jGaPDxL2lxx6R/T3kpelNFXZ1bTnE3O5jpjjBjgQb6e1Q2tnsmPZKPLIbJtdbaeE89hXSZkYR
gdNkPmEb9NVAvHpiA4ALaIEegplxaZL8LLKCyNaiLYwbWE8ZSDhXNBdFWoBddh1dH/KYXMeTh+f+
UnRNenYjFmSiQ+ELbgEeIEJE3oyCyewc6W6CJc6fUXmYGP1gdL1FcTqjBHSJvcWP4rYbNYdxvKE1
zNknDJjWbHgc7PwtXdFvTmSNL9bSlXeB4oeiw1jQhCgMcPYki9lQdOdRvCa5KhjU9/FDaq491ji3
5wH2uuZ9k0TR4b+baNtw2sNFQPGKI8ANx+RVlLBczTQeMC0YkBwwPi3xszebrrONUBN6+4oRdbWh
IGBWAGtZ4dIz2azhno8RpAhyt7D+4p8j0M0d3zn8zYQn11N3ye/IqTwxg3g9ddGP2/QsRTAuQQjp
FargvihPrr7kJQdHw9mrQBBHTMUtR6yp3GIoUP2R3mRT+71jqjs4PtMrBsbmNeHE8s40N+w58C3T
OcNc/MAEtDtD824eJ9Dl1YbOC3wd03a4Y9iQPIh/w/qGSJ5Kf1eDLa2OtXAjyBqNB0xw31eMgi5i
hP2kVjkYCazdP//xf/7vf7xP/x7+Ku/KbGbQ/o+iz+/KuOja//yn/Oc/mCus/+vp53/+07WVEFJJ
D12lS8sTESp//v76EBch/7D5b5GIo7ZpGTVXdt5dDxDyqyAa7r6+iPPnRRQHBOFJT5uWVJ7tOO6f
F6Fp6DIpddMzSarNiyy1vnHZLw5LbI9gaE1Sr/7mttZ/419u639dUf95xUXHSsOnSM9tKeY71j+i
Q406vG8CLX17XrAMgKKJDl/f5/pv/V9XdWwiZGzGXqb94ao0Cwbdw089e67b3WcqcR5tuzCMHSFl
MSayGaGgzhxxoFrFvP31xT99yK4NItpyeQ/kh18SIQstDxSs56Rt5qvV0qbvKeSCKxCyQXGqmmbE
PfX1NT99zNriAAXy3rXd9e/0l7fHzAkcdjqRnQnzwp29MJ75yRg3fhkWvHBzZI77YjTJ4fn6sp88
Z1NwScelCecRE//nZQfEbZWq4/Ts1NNDHtDLHnSKMogaE9XAxCn4OTVX6RMS3szzv774hy9mfbW4
uNbwnPAGmrb558Vna2a0WbTpObNqSt8SU80Fqu+sP359nU+erSmkgx3FtbhRx/vzOk7DAZfLcJMG
YTuGEbGTsAXSyhmH7vsIavJQkP3w8vVVFf/WD6+wicyU8tBxpcT88edVNRPuKSjc5MxLvvJP8YHO
ZBhUCVLHsqui668v9+nD5HPhlZXYQdz1r/OXFwhfBUlBRsXK0IRMXM1EPUd2xHzk68t88m2YwhMO
4nbN8qM+vjDm0k5ANLJzUE5YTAn2aQh2Z17nssGh2aojK9h/fcnPfj5T8HpiEEDlq9Y//8udGaui
t0H5dI5HacUPo06pHw2uNO/CsZLlD12HYgAlynH84utLf/ZQiXviA2FRd1Fr/HnpsAWJD6Gbu61m
pgIJ/N8a5m44/Atv6F+v8+EN1UO6aDNWmFIQ+eEpr8NHZHb1jiA23A1RDOi3DOO3f+HmaK9ZDqxn
iz3rz5szK73Qn7azs+uV3XCbprU13DvIp7b/ynVsz0Elq3mOHx4ipj83n/AanycOfBDIW7GED2WD
5vJvXpRPfy3HZKCibdhsH28IPQBCpr7Iz4ie1SElZSXcQVYlB/LrG/r0hfQswfBVmK62PvxaWaYC
GnxRcXYyN/xGyRKZO1vYHui/pHU5Uyq7NVHuJdTHX1/5s68P/87/XNkWf/5krGF4QNDhnaGYi1vT
zYA8svSY+FwgFL+1HZ21r6/42b1awoIXhGLe4jP484owtBLCLNvinPQIiQOKnOuumfJ7AWEZgmTJ
AJUmVfo3V/1s7bR4JREcOA4G5A9XjWu5VGNbFGeyXTxU/mKp3sAeVmeXAIn3r+/ws2f612t9eD0Z
J5cTvjp+zdjuvntGt3K8aiKSJzzL9wMW94f/vwt+eH085PvCHpLinOus4eYMJy522JmqR7O15Etd
YKL9F94bVi9oyLRIOMp+eJ4RYZZWRebeuRwzeWBap7prnZCw5y+ZVgDb3MSpL7++zc++Rmbvkm3X
MpX8+JUgR8dx2/TZmflzW/tNQMrtbmJe/jeP89M39P9d5+M3oYqkNhOdZQBSo1eGvzPWisi+j3Wq
9BNZtGN8IkvY/buC7dNX9C+X/bB6duBFosFts/MAHsukX5MHaKFqxoyHKJhk/Ddr22eXY/vT2nNN
i5/yw0sTdVA8ljjOEQyKYJ/izTpRGYaQrvP46esf7rMHapt87crRjiCJ5M9Pnu2wCnHWUv5acnpf
/Q4XhY3aYZPp8MD5+AgRvP+bH/Gzj5DlRQnFfyz0GH9e08kZGaiIDXBk/uT68JaqE84q95LQsJCW
ZVE3V1/fpbmulR/rM5i1totuxvIsbf15yRlCYucYkm1Jd9Gri9ShGYaTMZQIQVBvrQ0pvLJ0oCbm
lIauur0a14TPr/8an/6uDkIxMJ2eq9X6538pbhava1Ru6+RshJA4NhA7+kuAPri/OXHQ5f36ap/+
tJpiWJkMEflt/7yaSgySEecoOQfIoU/4kCsE/fiaH5ycnmOV1fp5QgDzNyvsZyuBDcR0rd+kjaf7
z6tKKG1r/3ethCOBgWEe2m1L73Lafn13nz1LChkqYI0LS5kfXtwMYznSliE9S1KJLvspqPr9lC61
SaRtHfzN8vb5xRRfo7astRz+86aGciR3w5uTMwBV+QqP2rgQZehAhxX97uv7+uzjkLYj6Cwwc/Dk
h0t19oyuy7D51UyhCbNn1ORPUT3fETyChB9TYv03v9hn7wkNNKkAK2hhiw+fY52XIndxBJ/7roEa
HZXT+Da3Do2d3qavR5JgMzUHOkDm31XCnz1WPgfM/JKjtxAfKhzdBjUbokmxz4yAwNG4MndLoezx
vzg7r962kTUM/yIC7OVWVrWd5sSRnBvCdhz23vnrzzPec2FRhIgE2L0ydkdTOPOVt6xtBCYWwm5l
djRDpSqC2zQndDJPXkQ3HUCbnYDUljc5ZfkfqmIhK2IV2k6CwLXmEmggmZtD911vGhPhSd+0v1YQ
E+/oVBqILOH1RjON6vLPSCrMw/WtV8QvmN5SxJmi7ENJiRD6/JhhAZvFOK/GJyj7gMMRjNgnUjm+
RaBvwMwpEUBhQ/vWOhhnIjiq1HilkPepWx9bjuu/Ze4zJn12LD4uk4rcZGvqrpMVpNTDU5zhJ4mG
oYwWStbJlf8Pb93Hgaa7Eqp9FeUZqWwiV7/GHGGYtdoqinJoMtDuC1+XuH2mK4wfp20Bk1ANmPzn
KyxXBrhQu6AKQScquwGcKwF3Kk2LRhMSc5QD8RcFGB58Rvuourm+pmL7poOjWCSePJHequJD/HD9
130FHBqa5BFndAlyVO3YEEZi9bUKIcd/xXBCl76j6zuEOzv3fP0nbLRCfbz+I2a+AkJ8vgHqT7By
lMkKNHnnlxW/7WioCGMhdhs35l6vjfRnnkFrWJjyzHrzBAAp4LWjNDLNqeMWWQnKaA4coKb8jtYm
im9KgbDJ1oBpEKyttEJYJ/W68l4qAQn+wxuoWsQZBBv0hSnLny+52kNcjArdOSqg+21RJ+d6pW1Q
ON8GBQMdVwc9/WBgOZguvE9z1w0iOKpuWmCHaK1NPmaBSStC+i1HszXp7rWNqnDNeKPzNU8AN2+p
VHvpA6wloI6200lHImioGjIufhvJddAK1+q26+89hIKwPcmHRvs09HAoTtcPxPwPtcUNzLfOjTc5
lhoNSritqnt0EHrKdlTpMMqWjXb4ioyIjKrKQCtOaW36dnbdj83BBeLX7fwg6OnX563h7ryCJwtH
bSeydpwGe6fEcrgQw80dXCpCDi+wyhdsTNazhBDZublsHzsJtqgOF+w+wA/jFd2WZvz70EklHGZH
3u/haX0tQojTk7H1Pmotyss030Y6lXnRKXdSm3oFgqZV5+s3eaM4wZfr2zFzSYiv0+DL1HSS4ck0
cY7oVaIQ5wiOHjWHpsb8oosVsn49BXnzpSqN7A8qA/GvKlfihx6583B//SfMBAQUiAzWGlIPQgqT
KzmmBQox3XWOYOroDCNVA6c5z/THxh2h46htaP9CLjwyDtfHnQl9iIxR0jI0jY9mGrBi491ALVTc
I5ycDoQL724qlOuQ3PbGKNihURykC3Odu6AQOFYUngOb7sMk3Br1CJGZ3HWPEWrOwW3e0tkLcXlx
sB+EhgubsinpasHdRvjNb5+uz3juTOPtRyPAoVKtGJPRkWRLFbhp0jFMJHVYw+yLO7yB7EIL961e
l8Pm+niK+B9OniDUg1hlUzO5EO3Jt961nB6c313KxRWIYfjT1mF0o0z56YW9/NAW2fA9rAfhEhAU
YPl6NdzbUorqYoKzMUuTZvJGsl15oaA9F/oQ9VBmlhVNu3yYsU3BASvXpKOB1sdPrxzbTxFrQ0MX
1chw3VZtgjJgbaKDmMaQW2m2O19jH9moXRCL5bq+UDNHkXaFTO+aKjQVmsm74VqUqjA7kY6xS9uA
xNAI9bcxDkDoUZkq1wTvvbpw/GeOIpm4oiFtQxsKWur5W5VYpowdpOccm8LSbjM87PHZxXHbXjtm
EQGO65CL3VEA8VzgpkHs/rw+55mQj+lSS6X6LSu6Lg7rh/BEibHRAwZiHaUuSrBGdXK4zkMLSuv6
OHNrS+fCQCGLbrymTq4XBbxggaGYc4yDBLRWOijyveW32IFUKLLiOJC17bfrQ87caBp3ChUcxqX+
PZlar7RO5mOkcATBVd2Fndb5uzpQI0B4uB/eANmisZ15HbfO9YFn5/reP0FRgNtF7PmHNTUagDNO
1znHCm3r2yR3C8BYKkLJlmxZj63iIXnwDyNSfuc60xTFtCenqKVpPqCl4R6RXHZuJfwZn6Dvwtyh
cIsEMg6syvb6iDOXGC8VabjoffFoTPazbDKgwm7tHCMu062H1vVdpAY/orJvHq+PNHdCiSS5ufgk
VeM9kvmwmqACipoIzj4OpR6sYUBhZyJ1w6j+w65BjwVZLNOtvLglUQ+l1p5I9lEvqnqngzBH87kx
wwdNQh52m2aS8uv6zObWkA8CKMZ7Y3b65Jq90gRwFjgnQpAPjhF9xBtcSFE8KVrcrf6+nqEZisMy
UmMU1ajzY9n7fhDi9E0BCCgdEM5sBL/kdwiryDYkmOtzm9s1XnQTFAhRJgHF+WAhKtHIbwfO0eYw
bgwaNQLyhAbmP+zax3HU83G0tui1uB2dIypS3UPs4L+3zTR4L0gDCd0GW62T39enNrNtouNiOwbr
qBCznQ+pDHaL24lmHyVVfdbdyDmO2ngso8L8dn2guQImI9kWmSgvN8L85yMlaY98COrgR8fG1zKp
S/kTplOetTKkMt0hyoL3rOFA8M2kwD4aHWh+tcrjt+s/Y+Y606kIEK0YBKHWtGBTk8phMdVzbmpU
8LXQVB47rCVvGC/5rGDGujDtmfUlUaZYSrVGhkU4ucwyPFqDxnWkI0L+BOCj7X2LXF9BRkeFE3R9
bjPHVMSdhkHFFJNAeTKWExVukqq6e5TGFAF3XMcG7HsDUTW9PtDMIhp44ykU2wg4qUWcbyXagXie
hYp01O0KzC9C9iBJy8SQqj0ef2n1qISAvhfSipnggitDfO4aiAHae+eDQjFyvbIePZpC+GJ991PP
3ihqj0WK0SGUv8YtRfU/5b4XYJbdF0sHZy6+Y3wL5AeNYQDIk/OL/adZFr3rnaDZKO1W5SA5MBJa
4YAAwvCbYnjqgbJEAAI0xYMo6uP0CfI1atbQ0XGW+Ps94KfQPHYIFGV98uGaIETU1JK8E2QXiIoK
srU0VlNULyIQ+6ExKj+uD6jO7TqvMoEjJSDIE+LvH94uQHc5KlYWG2BLCBBTFzFOCUlQsR86xbfQ
OsTf0vsKcFTD2DzPQ/3UxlDqcGvD2GkrI/kZ7j0sXFBCsEcl+IywKtq3HR2xcuuYOqJRSqJ7GAqM
vP7dsecF/RTalaR8sStB8uJlkSMAo3EHGNbNdWuTA+vw7hEiq8uX67Odu65MwmfDJNoC0WVO7uJB
yhCpbULv1JXEyT5Ohw+mZ+rhRscySt+YEUJZkATc06DZW88HxLg1MpAyfx9Sg5LRZCoYKH0QMZwv
uof8V9XpjXTEq921IvCohdN/SZQh/dG3qfUtUazk0Memdd/iE7W5vghzlxdpFjqP6Bpy8CdHvqjA
2gcOa4AKfvXTDRAvwtEurVYRFdeFscT/a5LXgaqyCDEtKm0kUecTRQQDFQNjcI+IaJCqojThlkhx
oNyE/nT3yao9aP4G9OgKbfRO7lao4evhwkc1E2XTbeb25BZVaQ1MasaaWjXlUIvkEpE2bG1x+vK+
u6kvP/CgxN26gZT/aaiNPvnz9ytNbCGaQSwAZc3z2XtWAjfJqt2ji8rdxqzgD+N1CxNP9o1xd32s
d2jnxVI74KJoIoC6nhZoisIAXA1n6BjLwQn4cfDFRXfmEOSJey9LQEgRHgr7r0qGIdbWtmsVrTUD
YhhejaC34YqWfb5QGptL6w2big1tMBrGF0CtFBdZBcMy6gimHdw3uNR9VXPH3NmDgkGjK6XfLXwq
cBYxUbhJDO2nGePXWpXSyFWAxtgq6L3MWXjn5o4Dm2JSxaDnSmB7viuNQwGjaW33mKsJOuEmsG95
n+FpL69wl8iVlYweJNpC3ATXt2h+YMegSUBMrU8BJZ7lFEqOG/UxiG1IjFbVN19kX1jVebQUbkYJ
BNgGW248rq8PPHfH26DyDIOmK3gW8cM+3vF+Z3joJDpHLULh0kaeaSU3HJA0VA6ozHcL2z47HMqr
xIVCxmiaDsljBtm79jn2Tpk8mj0F2VUeSupNb6HkcstLHLSfr89w7p7hIiWSp7EMmGzyiaM20eVO
2LCnLb7Wq8A13ZWMQkb0Oac9CK+w0BMocVETP5Z6lW51v7a/X/8Jc9cqs0U+mNhJ4RM8X+QMWlpV
9qZzDHC+2LcEbTWSrtbvJvTbbH19rLmoSTwbBCzUK4xpGSiIqOybPdM10IfZQ2aEncSj3P9OZKA1
Cqbg0jdzrJHmtnOQpwtXzcxMKUyC/6A6afKITD6gSgGsUCKKfqwFMa1Xc6vYGV393EpFESzMdHYs
ig4OAEFqofJkVZNoRJoL14LTmJTBIUKLB8VLnD63hqF3xcLNMHNwRbeBCIQOHFVX8fcP30nTyj2u
OkFwags7/CbgaKvBTeJPLbw8fMWypZ76zKl9b6qCvIDbc4H+gI0XwgYtglOjRRo06zDoEcQu6zK+
N73hXc1vMF/kZNRv4SD4/l0vN/jpXj9LcyssijKidoFE/QUyEjPzCAsQMASSaLMDhMt+dIA/T3ol
aws3w3tfa/JImR8HmxyduoWY1PRqcELVz3kNwCfLuyRUml05oNpPyI34xIqnHP0Sg1z8e521CNev
eqhl8DxgBVGF1gzz2ZayUb2BIDyUC2dgdjnYDJ4HAByOqZ2fAS3Sgfj7/EL0IXpknkrf1neJViNb
TjEcFafrqz975MC9y9xctCO1yXDY8xmA7hyGKyFmb2MV96ttjyQ2qpWAfvx73Wxerg85vwmOiTa4
RSOF0P98iq7vex6IFO+Uqg4oqxVcNfMBT54BVQPksbN9KyMjdKiRObpPE8fEmcexov8EafqDTMxA
eauIACZhm5X/thu9UxYwz3O7QE1GPFgU7ygYnv/ElPnj/Apu3Uf2IUQSTMdMAtODvVQiDrSwB7OD
iT4wKE+BSpqsB5LTVlKZUnBSsAf1vlSjVNfbEbfVejciKffn+vKLG2v6CYhGgiYiUeBmk8e4aI3B
wucgPCVF6sdrowK7+IBa3bh0Tc9FhDQkifPJJRUwNJORQKgbPXaBKI0WEhqgESXvZyQjYK+p+C4X
N6Cf0JxQAdBSdA77g6uF+QZsa4YfpFHs0bNvt9fnPnfaDQDYvFhUjUi7z7c1rvPG1zo5PNm/wqBs
b41UKj4rrh+4CLHo1dJ9PpvuUSc1/j+eMSlzV3rlaahkBCddD5X2gN1Xk2wbrYdzLpv+XUG1xf2K
vYZ3Y5o19kRkIPDgE7/I/H+4ZU1wqJT7Qb2x/+czF28JkQsCaWqaFMMKF91wPaat9tugkXrz96tM
yVY3KaHKxGCT8zzWnTNCUw2h8Ri4D1S9lWBT2QDxQwynwC+BkEheiAlmIhIKqbwiGsUjcbWcz6/H
A0xVsiQ4JeSW6SfH7aN6pyC5+AmdVi/aBkXnDbsmR3QTt5Y+Rfv+HyZtAtkCK0rTcgoMgi7SqEPE
pTaaoCYwi5Fgp8o+v3UTtJ6we6UN4y4MOndzgE9VbAqgVD818fcPAYMkmY0r8zmftExqf3b5gCl0
7PAwJW1yuj6/uaGovRDYGcR8yrQJXRJGAyOs/JOPAFl4a6L7t8GzQtsmadbI++uDzZXFQMWQMEA/
I31//7A+TKzr8wbuFbXARKX6QQUn43FINXm89esY9QZaEfT8kCGS5B1NM1wf4P7moAINWMthxSwW
Ioe5m4MTrUFCBpGHecn5Sgdak1qZO3gIDErWrTcSFzWFbgWbfEBsZE0HJvl6fQ3EiZ3e0xRI+H6I
dRl6klLkdYmQell6p0SNSgOt5w5d9AFpvew+lwzvppDsNl6j/dAVC3fF/Mi0Bf8b+b1k92HxZTeS
cSa1Ocq23WgberpG+wBx2gHA3kvWp8RJ0CdxCIHSzT/M2bYMAm3QUWBazldZx2ZG4jnxTgM0pm/g
Dd1bu0Lv87nlT6sWxI99a41y8fb3w74jPEVIolrWZHMVcIuUIGsfbK5Sb1vkx1YBF/feR3XjZ5t3
fY2QQxiN/zBbm+YgHxScPHWaRaGuazS9R7E1w2vgu4tlzvcKS7/bQkaDbRslGC6tvFjCoO/6dOfK
ItwWvOvikgbgJL71DxuMepLBextIx0ZWuuHORur8gKgEUjqeXFvYQ0K+j+2gtO4A2OKZbFlrqeAw
3ChlMyJIIOfqYw2w2vuHqIseDk1wzr1KhfT8d2moJglkmHeqexx3Vjys8MRTzw1PbYkxwsLlOfdJ
U5LTLJA84p6ZjGYiGsM51r2TF3f4BGet1bfrooQ9ZLVKs46RePqXDdc52WTo0L5NEZp9WHcKTPCW
5Dg4Cdudh37E8dYO8v6PmkQtwsFk8GtZWuwzzs5TpwoKuFLc4JPTjZJDgE6275/CMRhP9HIa+Wvn
FNr44AJpKtc6MrZL3XZxgqaXFxEttReKBDyHk7VF4gjRYqMNToiaVE9lWAmFy9HObywtsZuFjZzc
V8BwoYPTTURnkfIqBZ/zZa1ySZZGanhPeRD8wakvu5P1DGxg4mjqmk2tf4ITUxeu58mq/jco7gm6
Tn1VTPN80FYZYl1OGvOp7Tt5r8s+qIluHPsHyv7oOxmR1y9Mc5Kt/zciPWlqyADhSU7OR8Tj2Yvb
PDWecCwfSzT7y/EONI6FWoqluJ9NV69xpA4NbDtyy8pu5FIbFspckyjr/ScwVXoH3M2i1HX+ExoN
NfO4YtIyXg67GmvtWxIMBB6R08QsNVIwAUbsb+iNJTzae8v4w4l6H5oI6b1HRPPEFPvx4dtp0Hqg
IebZT0HvRh0qqpyIBz/WjVG0sbEKIqqLys+V4vJKmo2tbdoc1y6cMxX/c0Yi4h+SsJP2mKE24x/o
wSrG4nJNsLatKkvpXzGdqhvcuJHLfBibDjeGvJOt+y4Jq3zhHrg8OwqPJlQ0cQurQHDP51KUGUEE
cs1PXKTI1hgNmryYqSAB3DgR5gYNplnXr/zLs8OIFk0AmYQMtuYkJMfmAzMmyTCeEL1B4QhZolMv
1Xjd+FjYOoAL97iAYB7oyMYuxgDn73AVbJ7gS/O4UhsR38tkeDDjtd4hSvLktH6zU+2sXnu+09Ph
6sft9ZlOQ0cxFnVJVaEySNzI/X6+uD4K/oPb5+aTSZcUoxHe2EONPK+/wjNOr+H2ozNby43yCcpv
6uxrPjdklLUOv8cgz7zd9d9zeTnxc3hkCBxlpPCn5zaqXRwgB8V8KgaYxb7pFhsflY8t4u3KarQC
eWfFCGZeH3Ry/f63Biy4DTWX3rI9+Vh6dNGDIK/NJ1dtrJ2Zyd1LiGiGclNhKPB3EJ3/jyXg+4oK
bk2fHOYBFlVVhpH5pCCc+RPD9EGoX6Pkk2Xpwt5eXj9ibwEIEANCVpt28wqHfF1i559iU4AP6fqR
CKglGofZITA8fK9G8msV8fOF8zs/MJGSzlbSHp/M0Ud3DxtHw3ySuspZ96gg7UEOgNFLHVoLTbZp
u/LZNZRk4b6dlspYXDrxDEp4QuOEQtT5YTaQNzN0pIN/6b1h5T/axHeUlWZ7yqMmN3K8wmDbNrZD
onX6tkj0wlpztiIF6FLeJXe6r+Bei1Cakuwq5CY3GniYJSrDzAcnWi2AUCw+cDLfybsUZHUWoWyq
/fLz+pfrxtEWtwz/RotjdY3qq9AelnSUCUc8BrweWaLec3YhUP+FsPby0AMkVAUfnf4LbKHJ41QH
ctUgp2w/EU75t0rd9lCUWukZhSYpWbhPL79q8D6UUmgp6uA2plXaQYvzxMwC9ylK4/oOT/DygB0e
OpuDLP0cFfStqr5c+qovnw2iOIRRUNhBaIcg4PwwYPtkxaPZBr9KVZMeqjBynlByRtDK9fVmnZdN
//v6NTI3IDmCaB6bwIym6Ds7yTrf0+XwV1sZw1F11WrjlKq8Q5txgBUnv1wfbsq44LSDR6BxAkWb
NMyZNihxfLPyxrK8X0VA3+h7hmFvfqPUTiXf4ZSDenMeGhspVn9XeLPelRrAd2zSamWX+7a7ac0q
giHUBU0MSxWu8ClPq3FhSWY2nsaMwz1ODGIQeZ7vAcLdgxa4lf3kIsW/zgwCr7Cv47WXR92rjm3G
qvRDHpjrKzNztCmjCUKn4J2BMTsfVariYoQAyai4rB+SLFLv8XIyTrIUorl9fazLu46z9Z76U8gi
OJl8zhI6Qzi0juEv3H3Dm6LK2l2CpNMKUxjvzvTl5mFQmvzGi/BvuD7y5SwZTSYloxMET3Zanc1p
2VZd48e/xjGzNHQkMB1FAMGXV1GiLxVEZw4boyk2aRFHjorOZCcRX7OaoauiX5AaZPUmrYseXLlO
efSrhJ1pvcGHxxjWHmqxCKhGiLQ/923Uf8n1sndXmGvKf9Dtsq27IW+LYUOtwA5/YObBOf3LZaGk
CBDUAqKGfgYv4PnmB5AWwHDU/ksw8OjcZJBB1iCpBnTb3br+cX2wi90XkQqlF8AiSHkhcXM+2Bgl
JSA8x39JVDe6b4XSuY2J4g5FCGwTM0l7JBO/16q2XHhiL+4awXEgESc+JUcFnHQ+sJ/2Mah3Q3kO
eR+eUzUe71psVb/Bx+6fQxM+/PWJzo9HqZY4nNbjlO9Xp5aW6X2kPrtVku5V1E+PbZ/Gm7RpcDf1
qJUvFDfmBoTcTkcPnjtP5WSClht3uIX2+vMg5/bz2Pbm1xQR77UMKn2ttfoi0U5cCmcZE9cToLr3
Pj1H3JpupSL7ZWOo0iv+JY2JKDKueitZ9YND6TpBeoe1Vdy+xAqeGtIBaek6e8Dtpq6/o9pYeFs4
LxlXaxqpofv1+toTj09/Gx1OWuq8ZZQkLuMaPJvCssZe4dVIKOeaaxUHJyIp/LQDZLr7FInFe7uu
o52HYt/4Rcc5gkZCXJHcSSF+eZ+xg0nWemmn1hqd8qT7XOeNjUmZpcvVvkSmLz30KCWXWCn0qXxL
howD7FgFerAvIVa0207G+OSE6USv3QBm1WIcXmr/FdViZA6JnYnOO4y704copjnn30g6bnvhxkSD
uUDqNbbDR9v2pOGEmqX1pBkkxp8UHet18pMwfsUqykP3GiFDlKDxF3nx6xpR9Ty1AEXn8Dl2jlfQ
++zwl/K/FmpJqaLONf5ThJdJRty1jdhYd4BNb2C8G4bNA3BEt99LqZt819ERH1YS1atgjdZv76+l
qM/vBrVWf4xOVSu/MC4BEJlFURJ+aduwv8NDD13kUTWFeVLUmcljpfeyfLAxCkfffqwsqVtX2MPe
Y7Hj2re6Z+PsbHlSCYwkLiP4bUHu1AfbGPwCay9XJpsoFJxbkU7IHkKUrNF+VIIovgddpclsn+M+
GlYD2qVSsgGDCDPSjyiG+3ig4g9W7SinS/dIxPbOTdBZWKeYxeDL3abRizxCRtqlbopRWoQA/7Zv
QuU0YhCqI8bRht02SKSs3zqFpP3RA3fMkpUpHJeyNfykwOgWbouLa1GgP6ByEOzBw+OaOr+dFEc4
JOfy8MoVUe/8uGu2gV57SBLX0qpEX4MCKV0f7C6ihRTgYmSAi7BVBImEkgvPwPnImQlBOEG5+7fZ
yTjZqQ2m6WhrK8q32mmzx7JNYkABFmYxzg5N66hZks25KB0QeMjILrACiiXIQuc/YEj6wEiS1PtT
D73pfdPs2j5JSGsTiCXllw4t2PBuLJCJDf0meeR1Ghbi+ouQS8hJ0hSAAwZMhVrb+Q+gIq6kJC7R
C+G9sgvAyXprnIlTbdVK1mcJuK99Y1ROvqTMN72wqSYKjr9jEXKLoHvy7sZ2Ufd5KZsvA322bTEO
xSHHcWQX62n/4BjY2S489DoT+Xhhi3Y8lT3nHR0MCn7yQiDyQkXY6p0XL0eu/s4a2hjNbt7ohV7W
NM6iCAQaErYC2C2Ce2cyjixJ+cgr67xQKUJDFvr9DyPzkjeVHq2y8OFcLiJ4BhFPEr2oAhl3vnnq
oLtDoHbuiwxGbo/tWn1bBYV8Q/g03BTtYrH7PQA/X0QGFGpZJmCiS8wrbYs4DpzMeXFiw/9mtU77
xbXzYY3Een0YgMPi+ZFTM0jKXD9oRf6s1rm0X3jfxNG4+BH0dIijOLm2JZ6/D8XKslVyA58B5yXB
E7FcuyjHo2Ns2Y9+3Q63MLV0hPDRd+16z31T/bH7EqOUnmDbItvb679len+IzYYtTXwram80+c9/
SoxaDzaorfOSO1iYHRwcdspV20AZWTldq3KXKDj5ZkkWfsP3yvt2ffTLI30++mQhjD7DEHtU8Cju
UlTSKntAmxrDhyUu1ewxQxaKG1LUIKZcu0FTexxsKxY8VqPvulMqW/CHxo6nsbszA2dcoI3MjWeK
NNwGqKWRQZyvatbaJu4Wg/3Sd4b2A/15yKjDgOmT5Oi/akTKFz6juU8WOAWRMR8tabJY5w8Hqi3M
Xu4Tz3mJvdL4qvaY8ab4PR9GPcQi4Pqezc0NgQZKDcgK0BycnJioJCIs4aW9QCO2+h0Ev/gu0wIb
G4xYciBVxYb2eH3ImWNCx1eoClC2QTd4spy6kna2FCKiLblKgy8hvTlvK2OuMSzMbeZrEK1lNg1d
Lwguk6QvTyhk0EV2Xyo5z26y1HWeRy2XhB+lu1dLfODw6ix/hGFZ7a5PcWYHRZaBVhLiR9SlJzuI
OPcY6AWa7gokW2c3yiO65UiRjBsZLdFxIWqYvpl89aAUSOARVQG1MO2kmoFaS7HiSS8xvsuVKMgi
glqppv+Kk1lMFFEjw43s/+n6JGeODpc8zH0qY5zSi7ozcBcqzAbL65beawR6ck+q2B8wbZY22H38
JegGZAi1EEHMFpRNxpyimhy5jLF9k14wFpJupb5V1m2GTR5U/CC811kFeeEAzW0jOBv6CuSpNu/1
+YdI2yl0XFeRXpD28L01mtDujQQTP71JfSzbri/n3GeB/LMgCQhXhylULzY6v8r91n1J9bxRN7h2
FydF6VEpuz7O3Gkh7iDfR+eE4zL54p22LDSM69wXK/Gaw6h2wyaKo+C2aGT33irG+FAOo7vwSM4N
KuihFLXB4l0oKfV4QTtR1XivEpnCjR6X3QaWH6ALXyn2Td7on3I1CBe+wstB4RtRzFRpoApdicmB
6dxWDlzZ9F4bhMo1vGuwI24MrBW2du8V96laOihIQURfX1/hy51kXBEBUdcCeTlFT1GxLnvPt/gm
olrDfpWNICShZPTn+jiXx5MLFHQWy4liCH3a8+MJVhUVwazxX/vOcu41PKZXYWeZD7oqOZu/H0ol
H0AZh9yAH3w+VOLhlAEcPGCoLrkfJDX8AV8NXec+i//6WnmHxQuxd4MQZhoYe0XlI4ekMytHw8JM
qqRDPyh8Cq1/b/tVtr0+s5lD8i67Ku5Q7rIpJ1N3cwsHlyZ4reTKWAdWX59wPosPiRMGd52kIeGf
4LB5fdBpmsUi0kFBmYDWBWW+6RxhY5a43mTBqyx33U6j6LLW4Ixg+RtpWMvF9SZDAeenT6EMOzd5
SXxi7uAQWohSGMeGItz5brpBMVgFNP5XqnPtgWcyvEF7JH6wxjY4XJ/p5SPBvU0lG6k6vgVO6/lQ
Rma3xmgWyWvVx1qxkRMY/l/tOpXURypU9TcvR2rQX7hK5walFsaHRjIp1ATOB0XBA+NHcpBXpSu9
HRaNzjfqQto9ylH+Hmxlv3C7zYxHnYDEGVoFqdw00Egdcyx10ptXrbSMFeKbQbfKu6pe4z2i/wkp
Ey+8+JcbKF5BGlIU+ihqTuuZYL3D1Gv6+FUe1HGLw6v12AYa4C2lHf8S3cP2WeR0YMhBFIjX3j5f
TMKIzO+6PHqVXDoFP4aoJP2HGJ5Ih8w3sx/Xz8vFzEQepwCUey9+XyylXape3mlB/dpnlvyrjnGD
wcSczMWWtPYfxiIzAyEhSh0Uw85nJtM3NWW49a8aYk+gBDDF3vAmagh2S8FSC+LiniEJBx4lMjNq
K+SJ54OhXzGUBVbMr05fVfeaG5g3Rd4ZX/A8PLROuAnUNFr49sTvP0tMYU0ZUFjBO/EZXJLEcvzU
Yy9UX+VIJnyprRRTa5Va4ULed7lnlPNpInFZO1TpNPF5fMhXnKitWvI09bWmR9GtEFDzbv0e9xKc
2JylKFCs0/mkRIoNwxMRS14jbfISKRVOc0rjxL9jo9FWsZ8aj/Bd0AjtY2uL83SKRYfrbDyo7b+v
H82LagOUP3iNgmGMRhPy/GKLP8xT67F4bMq2/EPJ1HwOyiS/I7MaHopQd28Rtu5+5zKO1qGu9Ldw
AOyfajIsiUFM4ZxUqAwLnVKhikpcw7/nPyJIpd7NRqN+g/FdohRqhi4GYliwYn5dDU11GweycpIc
bdQf8YDzAcUhfbNPOqOMqBkn6nMdqW54iJG2lLcLKzQ9cURb5HXQWrhzeVamP04LUHyoY0N9K+xI
e2h1V3uWQFqdqHiXoEwVM77pqR5tCjLRuyJMW+vGMSTl66h4WBjrvd7+LMeoP8qm3PSbhR8nTsbH
kyN+HI4GAgXLSYV8c75ySmnHdauM6ptc1s6ngM7TSTGkuFipla196cJRwh66Lhxr1VGuT1Z0J3xs
JMu829c65kBrXy98Y+HbmT4d4keRCBMJkNXYhATnP8rCdRmBOVN5G4WFnlEo2R8jpqqqs2sPKpaT
S6sgzsf5KvCBUqNGdVon+9YnSXEPGjjxkXp4C7NSxr6iS3GZhTxerwq/8r5kVZ4KJaoBqb04bOx1
xlP94KZ6u4J0mvwWSi/O1kdFJlxf35/LlaD0K5J1EiAYy9O8xI4zQzNwT/wdNcazFJku7f607e5d
K833SVi+XR9ueh9T6aW3jgApR42EZFqrxM+rKnB68948HgEMyiIaIlIh3ZW4MR7Q5G5v9c72F1Z/
enm9Dworhwo/QGR0Ic532xlqP8cnCfulEchqrfn6jpaXc+MZGc6RTq7seqNSDpWHtdX16c6sLnc0
dW0K3UClpniZbvQLw2gk721AWOUpr7Fc9sNAu9ObPlr3tr+/PtzF6kKNEapmkDrIvC5EfImU5CAI
w/CND6dKMM/N0tdea4bqBh2TbkVdS8MJTm+X8kxjeroZ1yD8YWc147IgrCij0mh2EL2VMZ9OkZrZ
2nNK14CBxbv3tyeWwWhtIshCKEYdevIe5KWltjZaQG9AK4JhVcR1Jm1ijepHGtQYN5lCofj6us7M
jzq+LGDFhqjyTu4wuIMhjfI2eTM8L93jSGXfJWPqHkZ0rBZOzPxQiLTw0MDnn8p/jrqt59g5Jm84
KQSbxFGkbe+rarqyIgoEC/O6OJ4AQQCrMwzOM4jzTD4MqpBoASHi9AZ60b8Jol7bNzSjdsPQSl+T
bFwqtsyOp5Oeg7AAmGuKyX94yuUaVBNuodlbEBpetbLyrKhR3umNO69E2WyV57q2AJ28+PbFFPka
xHUDPnS6dZFPT16KrOTNDMP+mxsW+abMQvzkmwjAjVyp9X2hG4K8li9yzWf2kudFeCSJsAWNz/Pp
DgYJg+fKGOQ2fZauwLBk+6rowoBOd2IuNPxn1pbBSEu4x4nlp24KKV6FSaxV2duYRtomg1O8AVLY
71pXw1x6UJe++dnxeDlpnQos2XRhE1Vt/Dzps7cG9749BYloPY5l8pWHK91XPPML7YDLxdQFnUb8
QyqHucj5YhYQpr0uUaK30erkh8JrijUF5uErhfwl7PhlyCkEXSg9kqeLyFOefBdKDr6TYCl+8+wi
x+9zVOOtGdvm0anU8Bs83mxdhHIBcqrVvpid5G+rdiwWWoiXC8yPoEHA64FvGJWt8wlTlRwwLs74
OK0x3BlRFt5keqr9tvo82lcO9hHXL7mZ8WBKAhCkaECpaVrPdrWmzWsEyN6qQX+umqLeexoPVz5a
eHI64fb6aJfbCTSMTixlSUEonXrfNWrbRJorNW+w8d3PgTxKWzQIg4OutW9/PxJIQsIOmvu0tyex
XoALJcpAZfvmdmp+P6qOv+laL9hCAS5314cS5+JDlAesC6YZ6FggDJjREOqcbxkmhbEVSon6x0sx
os+x2dlUit3BFZXcQ+5V5iGxDW/tY0f3KGOevDD8lA3+3/gCXMaNJ3juYos/3K8dkM2u9mvlD9QH
Xd/UdqH+rPW62aFyjvH7kMv3qDM9ya5q70FwA8Ixx3GLd+j4Ra7xqbu+GpOrV/waqiX0gMj2iQ+m
CSqtWyDTSq3+Qf/TWleo/WD7m7raQ+Rq9q5ydXvlJ5WrIHpctgtBgniRJzshNNfRIeUjBmQgspIP
K2H2mpUi6qz9wcY4vvGabPyphpa0UBCapoX/TVFMkHhEWEhNNjypKWKmqaL9qcH8HJCxxVK1cpJq
pZalv5UHA0ZtKNmHYejHT2Elfdb6qDkEVn2Isy7/Dn669BZmPsWK85veS/28d+SrBO+Ti9LuG/z5
El37H3dfthy5kWX5K7R66SeosC9t3WUmIBZGcE2SSTLzBQaSkdg3x46xMZuX+Yj5j3mct/qT+ZI5
HsyQCA8qQAoxo+6RymTKIuXu8OX69XvPOfeHKqZOAUWFUw8I9wXuyG+VFujEFELV62cGFMJu8s4H
TQQSXuBVwak5vP7MEX8dCG4I8CMQicT7ebgGWZ6AUS1G8g/AHP15YQTqyvdQP52rZW5+uCvWYtO+
APrC1yJAAZYEG9qtwOmH1qjsQa9C0kG+hzbDWd2U7vc2cotVX9AyxkVqz+LaQFFtzkZAG6ifp8Oj
YNxvOgjoG+IhDukDiD+xjzzB1dNGAWIHavRBYawr3fiSkUavzVyo8tsA5SGRd42rcGzF6UQONzuE
1zDDcDLgboBBMZzozg5SLpTrwjVbyb/MNCi0X1SgwlhiznU/iqjV5wrnu04rJQn4DFGUr5SWa6wK
mhiQiKj5bN0USLaNnP93zBHGg1sbgWhAqyCbNByXESqeCn515JrApPIXblt5K6XjUNwl1FrLS+x2
3bZ5gRrSEPupxVYDy66Qz7o+EecS0tX3h5dnfz+iKhB4WbjVXxn2w+GUolGrJZ8GKIUGVf3TwJDt
KywKLZmcjrFZ9uwPFdkEJIf2hRAdqxqA4toNxxUaqhUHTRdbQJe3xqzOYjcbWfy9PYeOQAjCngPl
C8ed/vyNodOaHOqsEDVyoTcR9+HcAMdZnEHjpc++JLDOqgn0X+muK7HJ0hHztwUMDzYeOqcCFIhy
IqcCQzvs3M5Vr8l6CRvPBtWqW/SIeIpnXpS516gcrbSo5KWVPHDsAEbOOi7njbVg2/4jGFN9auWB
qyZmnqRdiULuTYwXayvArwpMDkwE+TqNOdRJCfKglKH21arpnDSG7TtQtEuhfUVQn3CNSlM1D4Fk
H8hICFl18OGFNiEorWeDx+qjarXk6k+13ySPXuyhqLzaa0Sq5nZPdCmdIWDVg9tEJBCGD2+2d9YF
teiQtANrB/xv1vgh+p1LUSsJrqniPlglhR1fSDJI356XJd/xaG0fC11HBfHD3e7dufB0wCShIAiE
AvDkGa5IraSRLRex6Joe6E7FqoGqPrGaupCEM9TL0KI1eF3NmRvEWTzPkbAZu/QZLxJpCypMiMg0
sojg0bIoIRWUNFCRUBnPLIGO60yAdEvE3ME7gMq5kVRPYIMrI9Z/76PRJ1QjwIGGl0dD1MOPBqq9
FYqaQ5+ykr6kNXGvklo3kGRujLXYtvISxfu0hdr26sgJeOdr8UJABVBc/ZQ6wlhePOUg7xyKSKVB
IvkUUpd5eOqKIuqOlr5UyOcpPPZ45F2wt7OQz0fgDIF4TDMMGePkCa5cBRWCmgHQwrJsllqollAN
UKjcYuNmFpdxxgUB2MYeMTXbWODguOP1BbwmZSEC9bInHdFpdWrEkgQ6TMnXZbJu8fSl5awqSYge
yjxC1h1114XyVG9DCIdbmg6o0XmLspPVhZY0cAUWeP334oKEenhVVT3nmQIRAZmPOZSIm+lGKUNy
F/Azs86KnmK7fagvm6Adu9qLF0ZqNYO2IuFXmoSHNbSfkV+0zwyI4IFdzyWa4JthyRVQvYxj3r9U
QwSEZpFSkGwWAZA5JuzFXiiAbiG1il2HfwCwzOKGQ/j6PN5o4kNjVDNF/GpEnhl3t4dPNLvcbCeM
ixlWTSn1gic+SLcoF8WZKIHsXxkje4rdx2wnzIO39NQIGQFXfMAzE/JwlsutIcWnj1WhGvkWtoSm
qoE+nkF5Dd/inmo3/G23GvsS9gnGfAkbz4ZaoZKJEdZE1CzvXChNDrVNnt278qt4c3hhWKvD9sRY
nRx0d40n6Em4CtdqZipz5cJb62TEoo/NGXX+3lzwIngJKTiC4oN9kcyCGX/brISR0NFYF4wVQ7nr
0uZsX3yAobbkmW16c25xeLKEsT4YXxA1nnwpQ9Huh9zJL/PlwgdDwqy+otqn+uJzpv9orNwZtypz
UxmL3rK6BngGDs4p+xCNfSjZlQ2+L3CXRD4tbKuLr/mClttUIFVqoorzpaLPXWklSJzJKTnAQyuO
P+uLBcY8a5S5rt6hCHkBMvThaRmxIKz3xoNoEEQt9pCnPcXNlyL5VpER+/HugcB1QWPlyPOwBFPR
g+fnp+jCDs27eC18N767M3eRnh7+knfX9003zGlIu8A3vBDdpD/C0/S5e+RW3XJaF8xJ4NSslGKk
Vh+quTun2xSy/CNX3NhXMCcBimKi0Ee0i3V27q7FVb4Kx04CjTe9vUW3u/HNTDEngXhyphEZfQhX
iWHW58CPdblJnjJiVpIVvvBP06aN8RcK1+C5MsbuT3/0Z9y9tE6WY4vPcuhfT9ibb6Lz+sZIaaHg
ZVyAb7K/Z+fiMv2uXje4t9c1WZT33le5N8tHb6Ru09haMRdjGaYt8Xz02XUW96DmMy6zjDv167TZ
Y27GJHOj3Igwe828PX3ddNLqcBfvXr4I8MJfRr0nHNPh5EE4tgegMBQfNLJOuVtdvlWa3pSab9O6
YfY2isbaUdCjm8ybG8oyCNdZZvmjipTs9saDH9QoPH1UlCAEbokJt5YaOPIk4vtvRqF7iSn4bfXF
BhSzBqUdJPpFmqSht9D00D/l2iJKZmHqlj/8kMhwO5LGcD731QCPACNGAbeA5SDNzdilrmmJFJS2
8E0PowYF3tvkisBDhruWSyaeoe2IJ0Vn8e3ppmAVKGIDKwJ8E9D9zOnu+wDDCQ3vu4va0rJpB35U
WZqtjbmF7M0B7x+PHrwDgLEFyMdgHnooOhy4gSza3+oCNdugNA5xRH6Nh3GvCxYSa0U+/+xEAtIH
HxeofsrL316yb454BGit75Io+y7lsYLqtGLCWzpXpqam9CW0v8uMjPTIHnC8m3Fl0Ug2BDpQtpQ5
eiWiWsCJSb5TiJx/1nuhf6VyvH2hGL1+1ad9eh6BXDAStNxbPzzW8XzGpEJEB2kg5jDGUsS3XE9c
x5ZEIGYQdVi6QSBahydzb/VQR4qiAqh8J+IQLP6Ey3St8WIhcQiHWmdW19bprUEUV14CDhOP3Dj7
nwTWDqJQQCJg7yEWN7QveobooR6LsZOpSXVOUOXyS5IrYxPHusOYLIR6adoMsh14DjETx9s98HvI
jnwFGiBbZpyqXNSaL5xqHRUE8tUOaFcXagMRQg93h2dzL/pL+0aiDAxsxBQgHMnsFIWPwpzzXP1r
7uFKACW31YmjQUlbvkhSr1JNQSe0BkaO4iXJHakSqCKbKhSSuU0Y4ddGJnwLBB0YASTtIDqF6Cfy
QcC6MOPBVWhrJJLd+5LjAmgb22GhJUulKmv3SwyJEe2MlIkszJApJ4Xlyii/YqIiO9/eEqhCZBuZ
K6oOFfBK3w9LUwVxXM1NIyrUYh2LhZLN8NQt69jqXAS2Tju5COR2ZIeylxKtQQp5CIrcwt7BnA43
TR4ZaZc0ofy1q1XuEmhmvzurkUV+IHqMIjoQ60kB1jq8jnsHHjKrCJpBMQJYd7ypmT4JNq+nq7H+
NRMwaQh42iYkO7Q1l/jSygae+UJGwezV4U7pWgzXCucd8Cd8LV7x4A0MP1RsIXkWghf1NRPrXp0T
aBRHc58UErjsValry6iBaODKj2s+WagQwXOXYo/418i37x+frbYu2M8ArCJ6x3hQNX2CyaCCf4XA
UNLfNFxpSGZDwBZfeUDH5bOeIJY3T/m+0+Zpnin2l8PzsGeSqPoJzdIgkgayCBtW4oNMVnxeTO/7
sPMhGZ0HbbtQchsikUmlumNGaa87zDVwgdhcQCoBmMscEd0lWuBKWngfoa4r4j1FAqY+F4D+boaY
9xELsTe7lHiD2xKgatzLgLEOF7kJkWdTvIr7inpf3ZeoklC9PJKSZRa6DUQTEVfqoqCdIVinj6zr
vm3aBgdRAoj+Dcghs6kRoVKgYxORe8kj3CWJDeNcrgPjMu0qxcJHy2dSGItfBFv2LmXB+yEKZbw8
vLR75wq3GeU1UmIj/oVlNhpKHMqcm8MTx0UTUP3AcJ6JTfjSNEqylnP3mw99tZHbm51y1C+kItFg
9ONMQxKPWWCUbqDeRKXckyxNrgukYL80cSPXX7oY4oCNqJXqLFb6PLi0vd4e06vc6x3wN6DEaP+Y
dsTfhwueqFke1nrT3quppp/bEUKQT0UmGpHlSwFBxgCoo3iJq6lZpl00KvCzt+rb0DeuQiQA8M89
NI5duwh7qn533+BhJFheIOrrJNSrcC3VUQtUJzD2l0khZrdBXqjrpO78Jym120/WNYaSGsgDVAcR
ql0wrKw0HqcIjdFVOX+PapIouwAHISPLRiwjAsE+1A5CkZg4G0HqsFcHAGVI+gGfh5zUNtk2nPuq
jXnCyWJ2jwJU+qyUa+Oqzw1IpITcDGikseJ57O5Gdyoonzy8YFSNgAEddhcqkCUviozcQ3sVMb+6
bC4gQtIvOMNwRTPHRjdD4AxeDp8p1qmSwJbADYVPxe7CXc8cazdUpAzIfuUeqtXgLkCOM3hQ5E4a
uxPf6weHB+qG6Ay5JGYjx1UDkWDoE8FO1py/7m0u0qwY8IJPVkjATsEeQQod9Bbw25BXGE5jUXYG
5OQqVGMOW9QJE+x03uhQBPegVf1Z00C7gkcP4gIguYDFDrsyKlA87SIQ7pVESs+lHiLIVSPbSMti
i4I1EcxKL+2fohpSTIdXbX9rghkoQuoDQB2sGRsdFgpDg7aqyN+7hastkoho/DqHx6GbqHWh3klV
XI7gD9/pERIFSANji8IhZNEYTZjwYVHz7r3mhcXCVrVyYQiJMdchw2JqIH6OSCDtnQYAY8Ewg1Yk
wDcow8LMrZtAc6dLqv4+SMVoSTqElFA/yLN4nJGVG/PqPEurx8OzurdHgW2meAfoO1MVO7b4Goov
gShPkv4+TA3uKowkeSEVXTqya97tRQdqDIR5EPlY4rPtaqFXVWV/bwhtOevySDYLFARdHf4W0EWx
+946hBDGotg/iQJU4ZuwpRWUOulR3lf2v9oc4SA8SDoum6lSmodPrZr7BW96IVgcignAXG4EphT4
XvLYk1qJASXggPR+ASKj6E7VBgLvFmytF9uoXt5mhYU616LxhDSI1oWmAdEI+xFVYqFsb3Ge2hDD
BDC84nBFt6raW1Lf2PFVIaUVaM9JW5TqEknvCkGuAEwZwWo64inhzM7LvGshEKxl8Zmb2bECrGkv
Ieq7LApsEs8KIH6uItIOlWp11fUVOAcmOOSRDogIiWvk4qVIzmrltIq0lNNmXSrmgmp6QHKHGqKS
wA+ZdQMyybkRNEZ7Ca6JRJoZhI/aPJwreaGHZ9BP89JHPxDT9BY6dqjyu9LDUgZru1F5249BK2g7
1zMzASWNPRO17eOcQ0HqLFIsiDumNd45XKkiF9goeb5CVEMIHvpAJEDOejaUNUQTBcA8tcJLCcGR
05hXuv4KZWFLgmpYiR7+ANzMEDK8MqFIeWUrXYWQJ4Fu6oK0gu8/g/uVJHM/IlDiDQzAGtESwPH1
usENYi/w8FaDH2lbhvwih/pQYyl5X6v3EkSeclNSQjFetH7a89e6i9Ji56IbKX5uFlJWha4ZSR6V
swtKAXIvmowiZJelYEeAvrRViOqZoHpr3KnrSmV9IwMRE0NjGfZ+brRGpFyHpCqNbzyPIEtrCUEM
uRAL7CoZCVWjTVIox6My1SbK8owq7IqtP7cjqQGmy9UjZWkYCcfPOrFoi9us4Ypk2cHV9ZYZYvLd
ylOzqJ5lrWSjlH3iucVM0zlXthq7iZqzypVQO4yHsk9jkVwq05ls1xlZB7h19dtQ5yr9sbM7g/RW
UAPqMm+5KHUtn1SesoTITOyBRaHq9QL+GLgVil6IrRX1OqnNDm37s1oANiW0DD9AfVdTBhxb60xR
bfSQYLOHvD+H8EbOZaZhG2V3zXkc16+RjXLLq6auRP9bLRaysmxsIEm+9nUkxWe5G7WNGUMvsHfc
QJDjuVtmVZzAqSs6JYTCC9Qs70AbAsxbUyVP1eeylkEvFCqqsrRQVRRLuQAgFKURLVmtITBjugVq
9CTg3nSgtZuodoRqNVJkF+QOQ9CbVYtXa3Qa5DWq91Wy1MY3KaCy2SbHMz9cVWhXue50IVd4y4d6
F+B0YgMpMhHbLzWbvJe71MpCTekSi48EUnzrAnjF8QxLJ/maWfZaml1msqeVHRSS7dr+nmNIMdBs
cufbyiwqZIiFNDkgU45ct60NCpHkQlw6TmAILoLQjt0VaKi+rlppBin61qq7xOg3PKcJqWD6iRv0
igmebIU7VUhcTjita4DuXxJAJvzyFAp0mImZmOMt9AI2h+7PE3CkjKfD1nXvNoQoiAjRIEjz0UIy
LMYYnxH4vhRxd0JUJLop8cApWqjA0V6okQ9TwyeZP3IhUr/lrTkHmVqEC4wkPYBo2LSMowZsD0BB
hIu/BZ6WlzPbFQ2yqDhfap8h+KJoPw5/IfvwkKlHCCAW3G2gM4BEHPo2KLeI6BgJCbprDMOq7Ix4
GxArEv0sJDWsjRgGWp1gyfuyWHqi0grfDo9g74O3BftQYREAYHDrWUwKSAcZCn0F0UMmSOGD4Une
S8vrxRdRzrkxvfx3+toqH1FFScCO2TtZKkqj6UoteKigK3uaZkorzhCNLmsge3OUnzr8ZXtzK9HI
LEJ8oDoifMrWuBTljlNRtSZ8EJrUaC1A3YybxlPK68aP46XEJeI3OLihOMu0KH043Pf2nT7YRxRP
RdUlQD6AZgH7kvJlBSEZ+IcPULy37zI1QOBiAeKiJwPzy0GiexG5UWhYHC7P55R0bgsCFhgSlWaJ
vdwKX2rN5tqRaPU2nTAcFZWFxnSAwoPtxk5JEfvgcLqEv4cqXi35Sw8aV1C2T3T4JNewVm0bLcoO
wQWEcoJeQxQx8Ij+6CZaDABeUUdFCsFy1MvAdOaJ7p4iFJio7qzQqHWRsmZUo3Nvy+A1jFg+xMOo
/iwgasMDgpI2HcpMJ+JjC8lCdYkyeKF42mQGfCD4Rt7YW2PvJU618OEzwh8G2YCycIb9+Tl2ot8p
/GMc9LJ0iaC72M5sXSqyhd/mMVBTjQvzsBRFrgwEU4MJcq/dTGmkBVG0QF0e3kd7exjgYLjJgExC
QY0OaTicNudFt0RRo8eisLW5EIUtgHJgAiiBUMzE3qsXdq/kVsuFyUhman/iqVoJ/gfBIsBFFer3
vkngYPE5P9Nj7xEPMniaEopN2meZbcgQnQXDPP5kFAAK03CgKcNDpQwo9lkel6jtHsPpfdR6LVyB
Lu+v1MLgbnyvDFZqJUafBLGgP1pNCeYeZggBD2ZiE04gKLPWFo9CmdrBPFbr+B4VHW0yK/NUJGbR
K+AFSrEtj2AA9+cVjx9aEYGePyDumfhDg+QtNfXtowIkdbDOA4NLLjw/6YOZlkBQfGRe39nQ9EqD
RD94+NBFZ2U2EqTF4qZuyCMHahZ/54NWAHZFrieoydK5crBGbADCfykKhMQzYH/LduZBx9K39NQP
x8IT7IWORx+Vk8ZQIO8MvDOdnDebKg5j3QvrxnukoNRZp6j2qpAuiSZZLqJZp4fPzv5M410BoiJi
xjJ08FkqeWuL0CAvOuNRh6jD1zRrhOsgU6EEzkOf8+ZwX3uAJXwYZJMUFdwFaDSCxTL8MltNSkOt
CPcYl4mLFxUUfLXCtyCQayD/mWZR3H1J4dXHqGJa8ZyV55BHuM9yJPHOM4lz3RJpH1qGAzlgyCAL
iwwPEP487DIvWscAqUHe3YD7/tVr9eb28OCZiQJxjafpbpp7guVD9Hc49h7oyBbudHrTVIEEsKQe
nZYGDy8cJftG7mSmK2h24i5EWB0KCdDQQt5j2FXpxnmvJbzwgAyR5q2x9fJvOl6bHkQaQpWbferD
qEIozQwhnI0PQ5KEWRQpJjyEgmP1QeZC5cHzDWDVVE6Z51mmj5wzOkeDm3XbFRLdYAxAMpRNsHcQ
seOJrSoU2CrQZ5478/O+OI2hE49q3oVsBtg1K9zqwdzt5fSzbiu6N6gSPQJzABez6dRKARQp9HP9
AcWJAZXoKyMJ4WGgmMyZ6/IGN7KMe+cY/EKqEw2WFu2X5StUEH9FLImHkLVSoRJb3UtWULnuGlNQ
ACeeBCPgHbY/7BqgppEAR2YfUWIWlRb6ttEZDS8+1aJ6reu1uyaoAnvXpPEDnlr1yNW31xtyHjQV
ALI4tIIAYB5u0qxoyhDJivYZbAQk9HvCl2SmpYa/FLXMz+Yd5JnHQo1suAoYGJU+AignBwabJThG
dUmaKuz5Z8Owk2twN5KzKtDG6gi+82UIe1P9F+pQ4EU1/DIXWqyJrKf8M1fZ9b1SK+0ctRyiWdpB
tdIUubEyfuxxR2EqmBbctTSZAEEYpr+qD4w2y+zwucuh35AbXjSvUczPrIO8//SiIX2DRcNxR1wa
3uLw0xDhwtySqHxOWpUs+axvlnjzXGTwTy8gKVWbnzMtW0g9rCYlT1AqH9MdfOQg79S+g9xoQ0uL
6OXCld3IUlN1rNDW3iTiDYHANz0DMJ3QUx1+WRuEcojJbZ8LrUqXnh73Kx/yFOdenLX3h79qb39g
oVB/AdpuuKNxIzDeL2R41U7qleq5K43oUYdQje5qfoZCeKV3Slx15NakTtZbowkyBI4XwqYIdOOe
Zje9wvcAPoB28+xqmfaIyrQKgnMt37jg22ttMofQCHC0FM/0ybqGkDGAXJaMfBuOHK4jNs0qNxnf
9XoSPxspLlQTTqJt9nhkW21dc2PMtv1ZhT1BkhwpbFgvbM7hAhI1r+WOKB3siWqcumlY/9BAZ3jQ
I1v5WrnpmP3aQzCDU4MELpXXANQFgCjm0YTYmReBOcU9QeFHb59U4Ob6FacFvi1YekTsBCS6vgsz
cd6jjkizylBJNrOS3E+9VWcrkGQ0ax+b0cwqvYxnZe0HSYmqaE0SlGcB7gXRFHif5yqUW5LsWDAr
KClpwOpA55lDRWFCa7ZDhycbEwNjZ5KCTECxxw2A3DjoecyjhC+EOO5UKJ93ttDdpAiNnkZGl8+h
ZhV+U4Su+eQpBy0JEZFt6SLYMThHw5Xjq4yzxZxI36HmFFgAnLQmB+2jZYi02tjbnL0BqGIVrm4K
XoNFAUNu2Ffq4wzIeGk/QeuyVjcZb6A2tel2bsVFswqFhtKF26MY5kIMFNyGVu0DWdmafk6JrJZR
0loZFjhwgRTMCgDFZBSkkUllwvyiYMPIxOzFN1CDnfJYEEcAjRUIEMay4+b06sjOoudKNspmI+Zp
Zc+Srg4bD94PAWVX8go+3NQuJ5VmW0Ka/wtKmeaIaIbwkN1lgus+HvNLGIOCWA+VJ4KHisONGkms
n6DYMmfbmVDepBzXzkSpNhZdVEYr6GlUVgitKITQvDHZTfaJte0VPFoQyPHKAIWPOW6xSwJbjZTy
Bip2yUIPGu80Sox8nYqIrRClqc/gQNQLGVbbUsH9u0ptewztzpwMOgagoOB4Ao+IE8KqG1Z6T1Jb
NvKbrAmzwILIm6BbcdXpS40U+mUJ+v4YefCdyUbQEBUYVOC98KhjNizAwU3WpkJ+E1addJ00bbbk
UI7n0XONcqbrMDm9LYvLwzfUu50CaomUHpASe3KqnA/kURk35CZGLaKVhyTIkhdy/wKacijdShMJ
XBo088OdMjfwdnKhmaZgU6EYDzBXw6OZK3qG4E5Z3KRhQiwFqXVL7+t+BoLmZ4XqX/tCsXLchghF
4QgP+4oCjiB9IpIbL+XUZFUhPsGjuEkq22d9XxTuIgFbDUkjUQ+EGyIEcjfzbJEEpqxzYgmCnODm
I48LxjK9vg/pDQ0biJgYKy0CsZ9SbPgExWgi373gDKGeV6k35gEzL6htL6B9wwLiUsatzNj2UvBh
EfIsuWnTzkON+OK5j7n2tuRdD/JQCplLEBlBXbEgPwVg8vvnVpg+gRErlqn2BKioLOg14FwtqF3Z
v+F6I/iCq5OzjLSv19DsS0d28DuzSbGD9HbGcwaYn+ECI93URpwSpzdcDW1Et2jLK9QlCJ3DH/TO
bFIMCOIRwLeifhvjyUVxaKOMEZfdhAJ4eajVRqzAttWZZHjavK7k/LTuZCSlc13DrZFpYxJ2rD2i
Gi3gmeOWAMaXvjWGXxnlYSNpVVPegPTmXfF2hpw0L/l8NENlgOx7orj22AVKT+EbbxIbiIJB8RCG
OB1gDSwmEhiOLPRysbpBRVXuzGvc1p03PVe8AOSTuKgeHQuXiV1Wz5D7a1aon8I9V4YXPwtQGXyK
8Bk/y4T9/bn9V4i/Xb/2Xfzj3/Dn5zQDZdf1SuaP/7jKNsltSTab8sLJ/o3+p7/96vA//MeF/0zS
Iv1Rsr81+I/Q/s/+Z07pDP4wT6DF232pNqS72RRVVB7+6etI8SG0oevUT8q7dK+JD/3S9kP+sKGT
zXZcd122+fe/PadVUtLxuX6a/O3nj1Yv//43irH8+15D24851EDk4JurF7TMicovMHo0roiMwfav
v51EaeL+/DnE2H6hOv9ArMpQrN3e0ujwzWT+0RzsjeqdeTr8O4e+4HV26BRsn8eT5kAyfoEOPvS8
aMk4+hdO3ZspAITtF5g5BDYQTdn+Bdv0H2sOaAntaVOg/rJ9SwJD+fqJMIxvpgDG4Rf6+MOr6D/a
pwNJN/HbjV9UuuYIQm8XH/qNg2/XfqEzApbV7sf/4VYfHs/EKVCkX4wtfBUVYLZ/4d57s/yciN0B
sDoQxj+n6LXDD1mBD/zSb+bS8vzoZWtN/U3xxiSP/sLOkOw38MZYwr9HFGjwq9S8vjb+u7n9x8Da
bk3dmx/uTN+2p5//+c9P3O980Nfuu3b/56m/IQ559rrtD7qfA710YphlcxP5/eatpad6Q78PY+9K
+O30H2rVSovSObnxn+EVvbZFDahyhJbn0cmtE9XOS0reNk1Bp1MHvaycchM70WDMNB83teHTNHmp
iFPsWtrepzw8sqkNX2KCieNWgxELNAA5teVrJ3HiYbP0VXW42fd25283+P6e3TlBr+7a53/+czTb
qxllpYTJBw4D+f0Dh4ez+GtOp4VleBksA62/8vsg/9zpXMLdTSKHSre/NkWnkF64Uxu+2LT+c7pr
Z7vNKbBmarO3Dpzfk2tYMbI5wbBPLvy82uDa2DW93QLHOFBfoSm8eTm5LWEJBsd16/tN/Q4LDRAn
Ovk13hDGNL7eGH88UxjMxwyvQ/ynp40zmBqqlAvkGOI/f/gFr+3/dQeYxgKnH+C34/+/d2M6HsGG
3E3mdpcjCvaHU/vRlesyUg32HIWeTG116fQOtjPxs11b2/HS6sJTm14RZpfRvMnkRgvibKJdO9ux
UijH5GaJk+9a2TZKUzJTG12n5IWZAiqAP7VZkGMcv9y1sx0tZbFObfZ88+QkQ5MJqd7p7V7FzBzQ
CjBTB/sFIQ+ya2Y7BbROyNRWb53qxT/5lThP/uBOBaDwCI0jvjRsVTzCIft5IdExn8xjn+zdS8fw
1h82RXliOkm4mwU64yg6sPvju6GhD11H3zbxZmApUZRvequX6Qk23b8UJ6wPA4DU9NaXKZo9ua2e
XvwChvN5cBTBhDyGWb6rkqeTVUHHPzD5AnTnAAM8whz9+lSdXFTFYEf+bP0Ic/Rfbua385v7+ey/
ntDNsyGYMHb/g5EHYDewQLQeCeLoWyrn4SP89v6e06gkHuf/jx4QANj/f/h++PWH6zkJ9vHQRkvT
T8mv/YY8OX4wbPgIJuNXApMxtKRHMP2wbm7kvGwKb/fpWxt3hIm46JwkHl5WlNV7eKO/PnkPRVDA
mGMX7Qj3KnA5ycbfjY5OAdWomzpWy4mf0pfhmlG17Knt3hL/5BzX0sCI0RDk1IYRa0iGjR5h4yLK
456c0X/c/nqzG+PWd6HI5qlDXiUvqA1RDCcZKPWjtMy2eoRjsXayoWmAltD0sZ51xEXZBeZkoCjA
9KYvU1J6WD+yGeyMLal86uLdptX7bR9hY5zhhRd6+1NyhHN97qRD70RCtH7qXFw4z066d0So4MLk
lnH20ojZy8eIOV840YtfDwNC24o1k0eMYHPHnmnKIZra8OUmc4avaAoVndrqtUOc5030ruOqH6X9
cM9VgYjTEQaObI+fZT4M6K6x7fVPkWBTJ+UWZFsng9nYNbVtmTL7prZ85zk++8JBYdcjNOxAyHxv
pkHjPUbTfjO0+4BgH6HZioTULWTNHFgx0xv/2j9t3pkOymaeuoT3/qZEImXX0HZrHMPUXeFlmtYn
q7IiVXby95N5mZK0rH6ezLfdUW7ZET7kZ4dnVeIUnk/Q5e5f/fc6RXnQI/gQtxniHVH3nr0Bi+YY
vs+F//ISbU7mTjF85W+j0X+8+rAiHwp//Jy1W88PU/gsmLXf/vX18f92pSDwgrK/R4jI4bpyOgcL
RPzof/+3/1GE9E9L0iGThBGcOk9p7OxWbWAPkbVWAaHcDerPh33u/Dgl3DmNDOwao1ufltve4gan
HqvbDR4F4W67F3+f+Q701Up81ZcqeXEGGShwhDXInO7G8ec/apaGLykm8M4J8Yz0h9lRQNJk4Fqm
93LmVBCAGkTiBNT9ANf5CL7itcNFPvfs+Q5XFNVusHRpfvZxhLW/xUv7nZaPYIPOnaz0GLfmdWpG
L4G/LrAEpiEElHZIDIvCTn5mpthsM+JdCQ7GXqJ5+HvpM5J7I78zgJX8RZnrX3+wKc4tfWh48n9+
8get6a8JkgLPJZM5FWA3d/ttd7g/2S7jgUMQYmKL84qk2cD0oVoWrVQ45fNfH6jv5Y634IdJbf9a
waFwmLcTzUlPnIjXh+87YwbTytgzNp9btit6EoavPRCWIWgBThW43lBBpizmaXN+jTyUm7K9UFNP
ZdGhig75ZYir7vVS/Q6i/aivgD3jMBtRBQUfVApKOAUrDXfzwTzVRzsyHZQLe34H46CB/0blNWlZ
ZAUlgbbqdsMd+ye+62JTpBm8n3i4VMgOKCg6JIJHBVYOMJFUyWd6Z47rkc3TrqWt0wGWMP0bmkGg
RoD6dvDR99FJtHY4i5PLTemhEDabyaFUH3BugGOlYgqA2FOBjpHv++tuqVfz9JFb6s0O+M9wC0VI
eg833p7VefNFH76IgD4kzm496S4b9UDGI/5bGzwcKy3M8Yd75oODBcATFT+HT9BDR+2jzaYFJnaL
xjrdkH4DFiwTUxePEALB4B0GFbN/N39+Ac0qcnGABytIiVxT53q2oamggfN+jHz3imAahmg9Wpp2
6mjnRclebVTrc2qzVr+hL4xdQ1sbfIS5Xfh7kEXKIJo62oVD0s17EYaD99EHD8mCOMnzwA+k8m1T
h7z0n+CrMQCZY4RJl6AmJcWm2w2RLt046nfcsi03BHiNYbPHmAfAWIezSyt0T51di6TgLA22L0i0
09s9rRAnJoNJgDTL9HZXiMgzxgFKo0dot3Si4WhpXYyps7veEGaDQaPjCM0iuHbhdEOsEQQBprd8
7kA9YbgbjpHaPvdLr2JdE6idTR/wbZTWTsgO+QhzfO7DrpebBEE9Bv1KSWFTN8Z51W6AIqiIu2uL
Wh+ocuz+uHvbV78/rT5ohS/SCFVih2tINYOmDvkiTRwG7U7lCCc3S237rpntJBwjlv4HzxRINu26
+vMTjMhE4wxtxTGuZhB4WcN2DGTcNRL9lcvEEY/BfrhBXJ15bEB8Y/r00hPNQqIQozpCw1urSfxk
EDBHRZEjNJ0xEHm8go/Qau3gQUdedi3R0wE50N0f//wOvm02L8PLA3TyYzTrl8DJsdsY6gnT2/4a
UhbCwLlEnOgI7b5SYM6Q1n5Jh8/GY0Cv7uFcPWPfWaDC7wa7XcaD8ZEPW/oEF9TGJcMNfYxXzS3g
jsNLFfUQdx/w5zce0oCbk/QHnJcBTBoqCcegEryGjIG42QA8Nhw9qgwew587gyJCPZhtw4BS3n7c
+PPX9j//Oz037z3NwJ8HS95AOUaUuKLaa+Pd/XWhtfeCuFMDbW+/hu69QyDpQV9zhNhfQdUfebWl
xB1ummOAfG6qgglzb2t2TPWa7v75v0jod0N7OB7TeTuTv0/Oe//vG5L4u1P6oZ//dA6pwaPpsEFD
PxdymO4bpPL+UwRcXXAbB+7rEbyJXymwb9DoER7OqA9RAKs0aJZK607diSZ8tYExPwauygTQJ3nx
d6OjG+gY0CfLcwbO1DEciJtNVj1FyDDhWkNq5MSisMy3A5eP4P3MNnH6DHQQuhnv7wg7EBD3DUmH
9DmqgT51s1gpkDJDlK1yBH/2N6bxNguf/DZHuwHT/XMMfpflZJuT+w15Gdjdg/nQD7pys8BHNKAc
7Hj1CG+eudtl5dtpOAbcdp5DOiKF3YtOlhWc8oFNoeVip26TOfGhUTVo9hje57z0/DQbmutjQKXu
cOyXIIUMW6Zi4lMnYgn02sC4UsnPyY2CIzWY23F/8gPu095GAA1/+litf/7PcnPy8i+rOvWHmGPI
qE9v/myTdIOpeAcLU306AnfuP7FeAUrKTx8tEIYpagfuGqJWDY+P3R///KsM42VmgerzTd1mFwBg
uk4ByZZdW68DPsKyIfadlkOwJbTfd938+YmgUNJmYINRQuEozTKNHuEUX+AifWbjsUeZWwBpS78q
dt+9XTUq/zt9Q9CW2ZihcIxr7iLtqf2FTMpumK+jPsI2vvTh4g9aPcaVsW11eF9sBdemzvH/4e5a
dhpHouiveNktTUtNEK2sRsJuMqhpGNQJjMSuYjykGsce2fEg+J1ZsZivyI/NueUUyi0XMaTuNK0s
iVC9q3wf55zbfo8/xLquVcNG3cWfvf5h+7Z8bApXKVEiC/kNngkX/kExGjv87e/zOLtPZ1meZ+ww
o5KaQNOG49aFfaK4lkDjFNXjIXtTiy30dIxJU0hFXzNwK+0o6aJAXN/+GbDYyAe4kEoJjZRxc82j
hUCXhY92UnIvDRUGwhsdL/8po0k5Xz4apNB5tfy3SDWHxkJnN7wjCCpoN6y0L3BhJqp4cB9oFAEJ
H/DFTeeCS+SVESe4BQ4rGqmamUWoKRc+ZigGasemH0jwK48QhwH4XdsRmhso8YG96vggA4lc6pWe
T9X0jr8YErI3LVy6e78lkrQxWFsTGHOMFgqItF307d+5w+k91xSgiqDgZFNVL2QZ8FD3+1O+iOuP
Uf4w/IEdDMR6yRIH/SJ5b7cTPvT+Dm5MK/4HwRw1L7mrLeBSxIDawTywl9q8pALNjsscgcrCl4yT
0F5IyrSso3cnGcRoi5v3vm4kHHCTDiWtolMC/+Ir6VFgkgAGJWV5621bwMwe6e/sOynB6x8B/EDK
Ylb40iSkSe2+IziyUUPyhZHdUZUV6Swief5u+wI256p98y2lzaYk8hN1jPRkuOQWVYIMdSOgHMyQ
El3a0etdy+MMQJfVKTJzOE0/A3CW29+YBwf+RvgsTkA8ncIQsy2ZiIGEcZ7MKjD356peTYd3IDDy
s+wuSlTuQTlIQD/OtBNFkQi9X6oCOYOGLQUVaQo9imcKmULbjNlBiTtLC3yVIRjIWQhAYdiutjcf
z/UiVRoX1fMag/Qm0IH6q1Hgad15kjMoQyDRQe7GlgQONT5SNejOfrmVLuf19S9MK6t8nOVZoX6J
DusU2F7EssxjM6EbC5gWJAOSpphxg0JCeWFS3gK3zk4qagqF78UE2WY+2v09gVYbIA+dwQqczD+w
vbo2Cz5qFtDWsCM1dptEpL1jZA4kRAoSUtPJKtCHPC/6AfiOKF863D8AFOwjuLISWOCLdWFu6H8X
ZRX93kAcBPai7+FAp+j5IwQoh8Mh6iuBCmzX9rmX6u0cnyd97lBvZ30KNM3/BRd2WDVTdlAF7hfs
M40yBuYmxKqaui5M3971p2MBIWp0zkFEEiJNNFoUo+DWmICdTyn0WM1QhIE1LSGil6h7ANV9t0aC
bZE4p0PiFftczhEe5MVEJAJ5tl0/QIZqBoeaYyi14FZwkOAwwOG4RgGEhkfSJTJax9Ae5x4AFakK
XYYvOMfO/qHsdHi7sJEocOymOSUgVGD3LGrKDi3sMI01LYGaOgfPclFGKI/DY/QS6tWtUXeiF4vW
rjjL/tb8BZGQA2t7+dqkPGOLkp92sZ77yva/1DA9C32trls7tJxCgMM2aswiCVbfBGmSdn0SnEvE
njy+x0CCad4u1KUGDRglTCgUQZDI9lUAUIzvjESMKyasQj2LLjXA295HHrLcdj2336SL8cYeBMI4
MYIdDsIJhaXDR55AZwUKpLYhc6QkAAxjxa2igYQ3D3HJRXQEcR6EZRp+WKgaXeiz3J5OmDCL2fIx
z+b3tklaFRTqtH9uf07MBE4VeuD0KmSHJICX7QTar0D0rqXbv7ejpknswxnpddTWzeajJ4aE79cX
gfz76lqttq09eZQbCzX7N1AG3kr9y6cnJUFZRAj/zzK30fX1nf4EyhSKHKFEOwhIQ3if/chQ3w7/
mKRjK3+1g/te3dCbxAMZEuGiGMLODg9fgiAXV+qBZ8QlUC+k8petn00JTGpCKTgHfSEhJXuUwpfg
xRQlaratsjCA3znYagksw0jlt8+SA3sDPf0m6G8NijrwGMdG1bAXZr7GgHtCDZgdjT0JnRkS5kb4
hH2+9yQSW+eZm0wQAOpeVI072IHEDbkESPABdQHZxkGBzd7E56yYt/sMfPIoCYZ+FNZnQzPeHANc
/29r+kgbOT5dwR2cpUfQcAdn6VFT3L1Z+sQbf7JZ9lzc1a1Pc6AIfv0PAAD//w==</cx:binary>
              </cx:geoCache>
            </cx:geography>
          </cx:layoutPr>
        </cx:series>
      </cx:plotAreaRegion>
    </cx:plotArea>
    <cx:legend pos="r" align="min" overlay="0"/>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4.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5.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6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9.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8" Type="http://schemas.microsoft.com/office/2014/relationships/chartEx" Target="../charts/chartEx2.xml"/><Relationship Id="rId3" Type="http://schemas.openxmlformats.org/officeDocument/2006/relationships/chart" Target="../charts/chart3.xml"/><Relationship Id="rId7" Type="http://schemas.microsoft.com/office/2014/relationships/chartEx" Target="../charts/chartEx1.xml"/><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chart" Target="../charts/chart6.xml"/><Relationship Id="rId5" Type="http://schemas.openxmlformats.org/officeDocument/2006/relationships/chart" Target="../charts/chart5.xml"/><Relationship Id="rId4" Type="http://schemas.openxmlformats.org/officeDocument/2006/relationships/chart" Target="../charts/chart4.xml"/><Relationship Id="rId9" Type="http://schemas.microsoft.com/office/2014/relationships/chartEx" Target="../charts/chartEx3.xml"/></Relationships>
</file>

<file path=xl/drawings/_rels/drawing2.xml.rels><?xml version="1.0" encoding="UTF-8" standalone="yes"?>
<Relationships xmlns="http://schemas.openxmlformats.org/package/2006/relationships"><Relationship Id="rId8" Type="http://schemas.openxmlformats.org/officeDocument/2006/relationships/image" Target="../media/image6.gif"/><Relationship Id="rId13" Type="http://schemas.openxmlformats.org/officeDocument/2006/relationships/chart" Target="../charts/chart10.xml"/><Relationship Id="rId3" Type="http://schemas.openxmlformats.org/officeDocument/2006/relationships/image" Target="../media/image3.png"/><Relationship Id="rId7" Type="http://schemas.openxmlformats.org/officeDocument/2006/relationships/image" Target="../media/image5.emf"/><Relationship Id="rId12" Type="http://schemas.openxmlformats.org/officeDocument/2006/relationships/chart" Target="../charts/chart9.xml"/><Relationship Id="rId2" Type="http://schemas.openxmlformats.org/officeDocument/2006/relationships/image" Target="../media/image2.png"/><Relationship Id="rId16" Type="http://schemas.microsoft.com/office/2014/relationships/chartEx" Target="../charts/chartEx4.xml"/><Relationship Id="rId1" Type="http://schemas.openxmlformats.org/officeDocument/2006/relationships/image" Target="../media/image1.png"/><Relationship Id="rId6" Type="http://schemas.openxmlformats.org/officeDocument/2006/relationships/chart" Target="../charts/chart8.xml"/><Relationship Id="rId11" Type="http://schemas.openxmlformats.org/officeDocument/2006/relationships/image" Target="../media/image9.gif"/><Relationship Id="rId5" Type="http://schemas.openxmlformats.org/officeDocument/2006/relationships/chart" Target="../charts/chart7.xml"/><Relationship Id="rId15" Type="http://schemas.openxmlformats.org/officeDocument/2006/relationships/chart" Target="../charts/chart12.xml"/><Relationship Id="rId10" Type="http://schemas.openxmlformats.org/officeDocument/2006/relationships/image" Target="../media/image8.gif"/><Relationship Id="rId4" Type="http://schemas.openxmlformats.org/officeDocument/2006/relationships/image" Target="../media/image4.png"/><Relationship Id="rId9" Type="http://schemas.openxmlformats.org/officeDocument/2006/relationships/image" Target="../media/image7.gif"/><Relationship Id="rId14" Type="http://schemas.openxmlformats.org/officeDocument/2006/relationships/chart" Target="../charts/chart11.xml"/></Relationships>
</file>

<file path=xl/drawings/_rels/vmlDrawing1.vml.rels><?xml version="1.0" encoding="UTF-8" standalone="yes"?>
<Relationships xmlns="http://schemas.openxmlformats.org/package/2006/relationships"><Relationship Id="rId1" Type="http://schemas.openxmlformats.org/officeDocument/2006/relationships/image" Target="../media/image10.emf"/></Relationships>
</file>

<file path=xl/drawings/drawing1.xml><?xml version="1.0" encoding="utf-8"?>
<xdr:wsDr xmlns:xdr="http://schemas.openxmlformats.org/drawingml/2006/spreadsheetDrawing" xmlns:a="http://schemas.openxmlformats.org/drawingml/2006/main">
  <xdr:twoCellAnchor>
    <xdr:from>
      <xdr:col>6</xdr:col>
      <xdr:colOff>556260</xdr:colOff>
      <xdr:row>0</xdr:row>
      <xdr:rowOff>3810</xdr:rowOff>
    </xdr:from>
    <xdr:to>
      <xdr:col>13</xdr:col>
      <xdr:colOff>411480</xdr:colOff>
      <xdr:row>15</xdr:row>
      <xdr:rowOff>3810</xdr:rowOff>
    </xdr:to>
    <xdr:graphicFrame macro="">
      <xdr:nvGraphicFramePr>
        <xdr:cNvPr id="2" name="Chart 1">
          <a:extLst>
            <a:ext uri="{FF2B5EF4-FFF2-40B4-BE49-F238E27FC236}">
              <a16:creationId xmlns:a16="http://schemas.microsoft.com/office/drawing/2014/main" id="{5FC9C6A4-A439-F3A1-AB66-F642DEA6E9C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8</xdr:col>
      <xdr:colOff>815340</xdr:colOff>
      <xdr:row>1</xdr:row>
      <xdr:rowOff>91440</xdr:rowOff>
    </xdr:from>
    <xdr:ext cx="1828800" cy="2466975"/>
    <mc:AlternateContent xmlns:mc="http://schemas.openxmlformats.org/markup-compatibility/2006">
      <mc:Choice xmlns:a14="http://schemas.microsoft.com/office/drawing/2010/main" Requires="a14">
        <xdr:graphicFrame macro="">
          <xdr:nvGraphicFramePr>
            <xdr:cNvPr id="3" name="Month">
              <a:extLst>
                <a:ext uri="{FF2B5EF4-FFF2-40B4-BE49-F238E27FC236}">
                  <a16:creationId xmlns:a16="http://schemas.microsoft.com/office/drawing/2014/main" id="{B3898A01-2DCD-2759-BFFD-A24AF5C12439}"/>
                </a:ext>
              </a:extLst>
            </xdr:cNvPr>
            <xdr:cNvGraphicFramePr/>
          </xdr:nvGraphicFramePr>
          <xdr:xfrm>
            <a:off x="0" y="0"/>
            <a:ext cx="0" cy="0"/>
          </xdr:xfrm>
          <a:graphic>
            <a:graphicData uri="http://schemas.microsoft.com/office/drawing/2010/slicer">
              <sle:slicer xmlns:sle="http://schemas.microsoft.com/office/drawing/2010/slicer" name="Month"/>
            </a:graphicData>
          </a:graphic>
        </xdr:graphicFrame>
      </mc:Choice>
      <mc:Fallback>
        <xdr:sp macro="" textlink="">
          <xdr:nvSpPr>
            <xdr:cNvPr id="0" name=""/>
            <xdr:cNvSpPr>
              <a:spLocks noTextEdit="1"/>
            </xdr:cNvSpPr>
          </xdr:nvSpPr>
          <xdr:spPr>
            <a:xfrm>
              <a:off x="8435340" y="274320"/>
              <a:ext cx="1828800" cy="2466975"/>
            </a:xfrm>
            <a:prstGeom prst="rect">
              <a:avLst/>
            </a:prstGeom>
            <a:solidFill>
              <a:prstClr val="white"/>
            </a:solidFill>
            <a:ln w="1">
              <a:solidFill>
                <a:prstClr val="green"/>
              </a:solidFill>
            </a:ln>
          </xdr:spPr>
          <xdr:txBody>
            <a:bodyPr vertOverflow="clip" horzOverflow="clip"/>
            <a:lstStyle/>
            <a:p>
              <a:r>
                <a:rPr lang="fr-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8</xdr:col>
      <xdr:colOff>167640</xdr:colOff>
      <xdr:row>4</xdr:row>
      <xdr:rowOff>1</xdr:rowOff>
    </xdr:from>
    <xdr:ext cx="1828800" cy="891540"/>
    <mc:AlternateContent xmlns:mc="http://schemas.openxmlformats.org/markup-compatibility/2006">
      <mc:Choice xmlns:a14="http://schemas.microsoft.com/office/drawing/2010/main" Requires="a14">
        <xdr:graphicFrame macro="">
          <xdr:nvGraphicFramePr>
            <xdr:cNvPr id="4" name="Year">
              <a:extLst>
                <a:ext uri="{FF2B5EF4-FFF2-40B4-BE49-F238E27FC236}">
                  <a16:creationId xmlns:a16="http://schemas.microsoft.com/office/drawing/2014/main" id="{FD9B7E57-5EE9-AE79-CF50-52749E049A61}"/>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7787640" y="731521"/>
              <a:ext cx="1828800" cy="891540"/>
            </a:xfrm>
            <a:prstGeom prst="rect">
              <a:avLst/>
            </a:prstGeom>
            <a:solidFill>
              <a:prstClr val="white"/>
            </a:solidFill>
            <a:ln w="1">
              <a:solidFill>
                <a:prstClr val="green"/>
              </a:solidFill>
            </a:ln>
          </xdr:spPr>
          <xdr:txBody>
            <a:bodyPr vertOverflow="clip" horzOverflow="clip"/>
            <a:lstStyle/>
            <a:p>
              <a:r>
                <a:rPr lang="fr-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9</xdr:col>
      <xdr:colOff>144780</xdr:colOff>
      <xdr:row>6</xdr:row>
      <xdr:rowOff>68581</xdr:rowOff>
    </xdr:from>
    <xdr:ext cx="1828800" cy="1836420"/>
    <mc:AlternateContent xmlns:mc="http://schemas.openxmlformats.org/markup-compatibility/2006">
      <mc:Choice xmlns:a14="http://schemas.microsoft.com/office/drawing/2010/main" Requires="a14">
        <xdr:graphicFrame macro="">
          <xdr:nvGraphicFramePr>
            <xdr:cNvPr id="5" name="Product Category">
              <a:extLst>
                <a:ext uri="{FF2B5EF4-FFF2-40B4-BE49-F238E27FC236}">
                  <a16:creationId xmlns:a16="http://schemas.microsoft.com/office/drawing/2014/main" id="{5EB1340B-7E26-A5A2-FE78-F6EAEB4125D9}"/>
                </a:ext>
              </a:extLst>
            </xdr:cNvPr>
            <xdr:cNvGraphicFramePr/>
          </xdr:nvGraphicFramePr>
          <xdr:xfrm>
            <a:off x="0" y="0"/>
            <a:ext cx="0" cy="0"/>
          </xdr:xfrm>
          <a:graphic>
            <a:graphicData uri="http://schemas.microsoft.com/office/drawing/2010/slicer">
              <sle:slicer xmlns:sle="http://schemas.microsoft.com/office/drawing/2010/slicer" name="Product Category"/>
            </a:graphicData>
          </a:graphic>
        </xdr:graphicFrame>
      </mc:Choice>
      <mc:Fallback>
        <xdr:sp macro="" textlink="">
          <xdr:nvSpPr>
            <xdr:cNvPr id="0" name=""/>
            <xdr:cNvSpPr>
              <a:spLocks noTextEdit="1"/>
            </xdr:cNvSpPr>
          </xdr:nvSpPr>
          <xdr:spPr>
            <a:xfrm>
              <a:off x="8641080" y="1165861"/>
              <a:ext cx="1828800" cy="1836420"/>
            </a:xfrm>
            <a:prstGeom prst="rect">
              <a:avLst/>
            </a:prstGeom>
            <a:solidFill>
              <a:prstClr val="white"/>
            </a:solidFill>
            <a:ln w="1">
              <a:solidFill>
                <a:prstClr val="green"/>
              </a:solidFill>
            </a:ln>
          </xdr:spPr>
          <xdr:txBody>
            <a:bodyPr vertOverflow="clip" horzOverflow="clip"/>
            <a:lstStyle/>
            <a:p>
              <a:r>
                <a:rPr lang="fr-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10</xdr:col>
      <xdr:colOff>220980</xdr:colOff>
      <xdr:row>12</xdr:row>
      <xdr:rowOff>15240</xdr:rowOff>
    </xdr:from>
    <xdr:ext cx="1828800" cy="2466975"/>
    <mc:AlternateContent xmlns:mc="http://schemas.openxmlformats.org/markup-compatibility/2006" xmlns:a14="http://schemas.microsoft.com/office/drawing/2010/main">
      <mc:Choice Requires="a14">
        <xdr:graphicFrame macro="">
          <xdr:nvGraphicFramePr>
            <xdr:cNvPr id="6" name="Country">
              <a:extLst>
                <a:ext uri="{FF2B5EF4-FFF2-40B4-BE49-F238E27FC236}">
                  <a16:creationId xmlns:a16="http://schemas.microsoft.com/office/drawing/2014/main" id="{AE517736-7C4D-AC76-1A62-A7D7809C4271}"/>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8801100" y="2209800"/>
              <a:ext cx="1828800" cy="2466975"/>
            </a:xfrm>
            <a:prstGeom prst="rect">
              <a:avLst/>
            </a:prstGeom>
            <a:solidFill>
              <a:prstClr val="white"/>
            </a:solidFill>
            <a:ln w="1">
              <a:solidFill>
                <a:prstClr val="green"/>
              </a:solidFill>
            </a:ln>
          </xdr:spPr>
          <xdr:txBody>
            <a:bodyPr vertOverflow="clip" horzOverflow="clip"/>
            <a:lstStyle/>
            <a:p>
              <a:r>
                <a:rPr lang="fr-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10</xdr:col>
      <xdr:colOff>632460</xdr:colOff>
      <xdr:row>63</xdr:row>
      <xdr:rowOff>125730</xdr:rowOff>
    </xdr:from>
    <xdr:to>
      <xdr:col>18</xdr:col>
      <xdr:colOff>274320</xdr:colOff>
      <xdr:row>78</xdr:row>
      <xdr:rowOff>171450</xdr:rowOff>
    </xdr:to>
    <xdr:graphicFrame macro="">
      <xdr:nvGraphicFramePr>
        <xdr:cNvPr id="8" name="Chart 7">
          <a:extLst>
            <a:ext uri="{FF2B5EF4-FFF2-40B4-BE49-F238E27FC236}">
              <a16:creationId xmlns:a16="http://schemas.microsoft.com/office/drawing/2014/main" id="{CEED6AF5-7193-CBDC-1BFD-F178853D6AA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6</xdr:col>
      <xdr:colOff>411480</xdr:colOff>
      <xdr:row>63</xdr:row>
      <xdr:rowOff>83820</xdr:rowOff>
    </xdr:from>
    <xdr:to>
      <xdr:col>11</xdr:col>
      <xdr:colOff>792480</xdr:colOff>
      <xdr:row>74</xdr:row>
      <xdr:rowOff>76200</xdr:rowOff>
    </xdr:to>
    <xdr:graphicFrame macro="">
      <xdr:nvGraphicFramePr>
        <xdr:cNvPr id="9" name="Chart 8">
          <a:extLst>
            <a:ext uri="{FF2B5EF4-FFF2-40B4-BE49-F238E27FC236}">
              <a16:creationId xmlns:a16="http://schemas.microsoft.com/office/drawing/2014/main" id="{8842AD41-0147-3FD9-DFB8-8F5D3EBA7AC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114300</xdr:colOff>
      <xdr:row>67</xdr:row>
      <xdr:rowOff>133350</xdr:rowOff>
    </xdr:from>
    <xdr:to>
      <xdr:col>11</xdr:col>
      <xdr:colOff>701040</xdr:colOff>
      <xdr:row>82</xdr:row>
      <xdr:rowOff>133350</xdr:rowOff>
    </xdr:to>
    <xdr:graphicFrame macro="">
      <xdr:nvGraphicFramePr>
        <xdr:cNvPr id="10" name="Chart 9">
          <a:extLst>
            <a:ext uri="{FF2B5EF4-FFF2-40B4-BE49-F238E27FC236}">
              <a16:creationId xmlns:a16="http://schemas.microsoft.com/office/drawing/2014/main" id="{A1BC68F9-441A-C3E8-4331-7F2064F3C6F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3</xdr:col>
      <xdr:colOff>297180</xdr:colOff>
      <xdr:row>71</xdr:row>
      <xdr:rowOff>125730</xdr:rowOff>
    </xdr:from>
    <xdr:to>
      <xdr:col>10</xdr:col>
      <xdr:colOff>251460</xdr:colOff>
      <xdr:row>86</xdr:row>
      <xdr:rowOff>125730</xdr:rowOff>
    </xdr:to>
    <xdr:graphicFrame macro="">
      <xdr:nvGraphicFramePr>
        <xdr:cNvPr id="11" name="Chart 10">
          <a:extLst>
            <a:ext uri="{FF2B5EF4-FFF2-40B4-BE49-F238E27FC236}">
              <a16:creationId xmlns:a16="http://schemas.microsoft.com/office/drawing/2014/main" id="{AED59395-3245-F889-C862-93CB472E525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xdr:col>
      <xdr:colOff>373380</xdr:colOff>
      <xdr:row>26</xdr:row>
      <xdr:rowOff>64770</xdr:rowOff>
    </xdr:from>
    <xdr:to>
      <xdr:col>6</xdr:col>
      <xdr:colOff>175260</xdr:colOff>
      <xdr:row>41</xdr:row>
      <xdr:rowOff>64770</xdr:rowOff>
    </xdr:to>
    <xdr:graphicFrame macro="">
      <xdr:nvGraphicFramePr>
        <xdr:cNvPr id="14" name="Chart 13">
          <a:extLst>
            <a:ext uri="{FF2B5EF4-FFF2-40B4-BE49-F238E27FC236}">
              <a16:creationId xmlns:a16="http://schemas.microsoft.com/office/drawing/2014/main" id="{0F9114BD-F3D1-1CE8-D03E-197446A8C73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12</xdr:col>
      <xdr:colOff>411480</xdr:colOff>
      <xdr:row>46</xdr:row>
      <xdr:rowOff>163830</xdr:rowOff>
    </xdr:from>
    <xdr:to>
      <xdr:col>19</xdr:col>
      <xdr:colOff>495300</xdr:colOff>
      <xdr:row>61</xdr:row>
      <xdr:rowOff>118110</xdr:rowOff>
    </xdr:to>
    <mc:AlternateContent xmlns:mc="http://schemas.openxmlformats.org/markup-compatibility/2006">
      <mc:Choice xmlns:cx4="http://schemas.microsoft.com/office/drawing/2016/5/10/chartex" Requires="cx4">
        <xdr:graphicFrame macro="">
          <xdr:nvGraphicFramePr>
            <xdr:cNvPr id="16" name="Chart 15">
              <a:extLst>
                <a:ext uri="{FF2B5EF4-FFF2-40B4-BE49-F238E27FC236}">
                  <a16:creationId xmlns:a16="http://schemas.microsoft.com/office/drawing/2014/main" id="{9AEBC17D-C0F4-E189-52C8-BFCE274CB47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7"/>
            </a:graphicData>
          </a:graphic>
        </xdr:graphicFrame>
      </mc:Choice>
      <mc:Fallback>
        <xdr:sp macro="" textlink="">
          <xdr:nvSpPr>
            <xdr:cNvPr id="0" name=""/>
            <xdr:cNvSpPr>
              <a:spLocks noTextEdit="1"/>
            </xdr:cNvSpPr>
          </xdr:nvSpPr>
          <xdr:spPr>
            <a:xfrm>
              <a:off x="9669780" y="8576310"/>
              <a:ext cx="4640580" cy="2743200"/>
            </a:xfrm>
            <a:prstGeom prst="rect">
              <a:avLst/>
            </a:prstGeom>
            <a:solidFill>
              <a:prstClr val="white"/>
            </a:solidFill>
            <a:ln w="1">
              <a:solidFill>
                <a:prstClr val="green"/>
              </a:solidFill>
            </a:ln>
          </xdr:spPr>
          <xdr:txBody>
            <a:bodyPr vertOverflow="clip" horzOverflow="clip"/>
            <a:lstStyle/>
            <a:p>
              <a:r>
                <a:rPr lang="fr-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121920</xdr:colOff>
      <xdr:row>11</xdr:row>
      <xdr:rowOff>34290</xdr:rowOff>
    </xdr:from>
    <xdr:to>
      <xdr:col>14</xdr:col>
      <xdr:colOff>525780</xdr:colOff>
      <xdr:row>26</xdr:row>
      <xdr:rowOff>34290</xdr:rowOff>
    </xdr:to>
    <mc:AlternateContent xmlns:mc="http://schemas.openxmlformats.org/markup-compatibility/2006">
      <mc:Choice xmlns:cx4="http://schemas.microsoft.com/office/drawing/2016/5/10/chartex" Requires="cx4">
        <xdr:graphicFrame macro="">
          <xdr:nvGraphicFramePr>
            <xdr:cNvPr id="17" name="Chart 16">
              <a:extLst>
                <a:ext uri="{FF2B5EF4-FFF2-40B4-BE49-F238E27FC236}">
                  <a16:creationId xmlns:a16="http://schemas.microsoft.com/office/drawing/2014/main" id="{E124F20F-B5ED-BB19-0D26-0EE2D2AD52D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8"/>
            </a:graphicData>
          </a:graphic>
        </xdr:graphicFrame>
      </mc:Choice>
      <mc:Fallback>
        <xdr:sp macro="" textlink="">
          <xdr:nvSpPr>
            <xdr:cNvPr id="0" name=""/>
            <xdr:cNvSpPr>
              <a:spLocks noTextEdit="1"/>
            </xdr:cNvSpPr>
          </xdr:nvSpPr>
          <xdr:spPr>
            <a:xfrm>
              <a:off x="7802880" y="2045970"/>
              <a:ext cx="4434840" cy="2743200"/>
            </a:xfrm>
            <a:prstGeom prst="rect">
              <a:avLst/>
            </a:prstGeom>
            <a:solidFill>
              <a:prstClr val="white"/>
            </a:solidFill>
            <a:ln w="1">
              <a:solidFill>
                <a:prstClr val="green"/>
              </a:solidFill>
            </a:ln>
          </xdr:spPr>
          <xdr:txBody>
            <a:bodyPr vertOverflow="clip" horzOverflow="clip"/>
            <a:lstStyle/>
            <a:p>
              <a:r>
                <a:rPr lang="fr-CA"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9</xdr:col>
      <xdr:colOff>876300</xdr:colOff>
      <xdr:row>9</xdr:row>
      <xdr:rowOff>57150</xdr:rowOff>
    </xdr:from>
    <xdr:to>
      <xdr:col>16</xdr:col>
      <xdr:colOff>198120</xdr:colOff>
      <xdr:row>24</xdr:row>
      <xdr:rowOff>57150</xdr:rowOff>
    </xdr:to>
    <mc:AlternateContent xmlns:mc="http://schemas.openxmlformats.org/markup-compatibility/2006">
      <mc:Choice xmlns:cx4="http://schemas.microsoft.com/office/drawing/2016/5/10/chartex" Requires="cx4">
        <xdr:graphicFrame macro="">
          <xdr:nvGraphicFramePr>
            <xdr:cNvPr id="18" name="Chart 17">
              <a:extLst>
                <a:ext uri="{FF2B5EF4-FFF2-40B4-BE49-F238E27FC236}">
                  <a16:creationId xmlns:a16="http://schemas.microsoft.com/office/drawing/2014/main" id="{34C1D2F9-E918-73DD-81E9-21DA68B28BB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9"/>
            </a:graphicData>
          </a:graphic>
        </xdr:graphicFrame>
      </mc:Choice>
      <mc:Fallback>
        <xdr:sp macro="" textlink="">
          <xdr:nvSpPr>
            <xdr:cNvPr id="0" name=""/>
            <xdr:cNvSpPr>
              <a:spLocks noTextEdit="1"/>
            </xdr:cNvSpPr>
          </xdr:nvSpPr>
          <xdr:spPr>
            <a:xfrm>
              <a:off x="8557260" y="1703070"/>
              <a:ext cx="4572000" cy="2743200"/>
            </a:xfrm>
            <a:prstGeom prst="rect">
              <a:avLst/>
            </a:prstGeom>
            <a:solidFill>
              <a:prstClr val="white"/>
            </a:solidFill>
            <a:ln w="1">
              <a:solidFill>
                <a:prstClr val="green"/>
              </a:solidFill>
            </a:ln>
          </xdr:spPr>
          <xdr:txBody>
            <a:bodyPr vertOverflow="clip" horzOverflow="clip"/>
            <a:lstStyle/>
            <a:p>
              <a:r>
                <a:rPr lang="fr-CA"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0</xdr:col>
      <xdr:colOff>99060</xdr:colOff>
      <xdr:row>4</xdr:row>
      <xdr:rowOff>53340</xdr:rowOff>
    </xdr:from>
    <xdr:to>
      <xdr:col>2</xdr:col>
      <xdr:colOff>350520</xdr:colOff>
      <xdr:row>32</xdr:row>
      <xdr:rowOff>175260</xdr:rowOff>
    </xdr:to>
    <xdr:sp macro="" textlink="">
      <xdr:nvSpPr>
        <xdr:cNvPr id="3" name="Rectangle: Rounded Corners 2">
          <a:extLst>
            <a:ext uri="{FF2B5EF4-FFF2-40B4-BE49-F238E27FC236}">
              <a16:creationId xmlns:a16="http://schemas.microsoft.com/office/drawing/2014/main" id="{427A0DE7-3BD3-5027-3E78-D5D6BA521690}"/>
            </a:ext>
          </a:extLst>
        </xdr:cNvPr>
        <xdr:cNvSpPr/>
      </xdr:nvSpPr>
      <xdr:spPr>
        <a:xfrm>
          <a:off x="99060" y="784860"/>
          <a:ext cx="1470660" cy="524256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0</xdr:col>
      <xdr:colOff>160020</xdr:colOff>
      <xdr:row>0</xdr:row>
      <xdr:rowOff>144780</xdr:rowOff>
    </xdr:from>
    <xdr:to>
      <xdr:col>22</xdr:col>
      <xdr:colOff>304800</xdr:colOff>
      <xdr:row>4</xdr:row>
      <xdr:rowOff>7620</xdr:rowOff>
    </xdr:to>
    <xdr:sp macro="" textlink="">
      <xdr:nvSpPr>
        <xdr:cNvPr id="4" name="Rectangle: Rounded Corners 3">
          <a:extLst>
            <a:ext uri="{FF2B5EF4-FFF2-40B4-BE49-F238E27FC236}">
              <a16:creationId xmlns:a16="http://schemas.microsoft.com/office/drawing/2014/main" id="{BB4996B9-E292-CE13-8D6A-78FD4374F142}"/>
            </a:ext>
          </a:extLst>
        </xdr:cNvPr>
        <xdr:cNvSpPr/>
      </xdr:nvSpPr>
      <xdr:spPr>
        <a:xfrm>
          <a:off x="160020" y="144780"/>
          <a:ext cx="13555980" cy="59436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2</xdr:col>
      <xdr:colOff>518160</xdr:colOff>
      <xdr:row>4</xdr:row>
      <xdr:rowOff>121920</xdr:rowOff>
    </xdr:from>
    <xdr:to>
      <xdr:col>14</xdr:col>
      <xdr:colOff>541020</xdr:colOff>
      <xdr:row>11</xdr:row>
      <xdr:rowOff>7620</xdr:rowOff>
    </xdr:to>
    <xdr:sp macro="" textlink="">
      <xdr:nvSpPr>
        <xdr:cNvPr id="5" name="Rectangle: Rounded Corners 4">
          <a:extLst>
            <a:ext uri="{FF2B5EF4-FFF2-40B4-BE49-F238E27FC236}">
              <a16:creationId xmlns:a16="http://schemas.microsoft.com/office/drawing/2014/main" id="{F27FC5F9-729C-B37F-D847-19D876FC32F4}"/>
            </a:ext>
          </a:extLst>
        </xdr:cNvPr>
        <xdr:cNvSpPr/>
      </xdr:nvSpPr>
      <xdr:spPr>
        <a:xfrm>
          <a:off x="1737360" y="853440"/>
          <a:ext cx="7338060" cy="116586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15</xdr:col>
      <xdr:colOff>7620</xdr:colOff>
      <xdr:row>4</xdr:row>
      <xdr:rowOff>106680</xdr:rowOff>
    </xdr:from>
    <xdr:to>
      <xdr:col>22</xdr:col>
      <xdr:colOff>228600</xdr:colOff>
      <xdr:row>11</xdr:row>
      <xdr:rowOff>0</xdr:rowOff>
    </xdr:to>
    <xdr:sp macro="" textlink="">
      <xdr:nvSpPr>
        <xdr:cNvPr id="6" name="Rectangle: Rounded Corners 5">
          <a:extLst>
            <a:ext uri="{FF2B5EF4-FFF2-40B4-BE49-F238E27FC236}">
              <a16:creationId xmlns:a16="http://schemas.microsoft.com/office/drawing/2014/main" id="{8FD1A4A3-85B2-443E-A18B-FCB90C5C3AFA}"/>
            </a:ext>
          </a:extLst>
        </xdr:cNvPr>
        <xdr:cNvSpPr/>
      </xdr:nvSpPr>
      <xdr:spPr>
        <a:xfrm>
          <a:off x="9151620" y="838200"/>
          <a:ext cx="4488180" cy="117348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68580</xdr:colOff>
      <xdr:row>5</xdr:row>
      <xdr:rowOff>53340</xdr:rowOff>
    </xdr:from>
    <xdr:to>
      <xdr:col>5</xdr:col>
      <xdr:colOff>449580</xdr:colOff>
      <xdr:row>10</xdr:row>
      <xdr:rowOff>114300</xdr:rowOff>
    </xdr:to>
    <xdr:sp macro="" textlink="">
      <xdr:nvSpPr>
        <xdr:cNvPr id="7" name="Rectangle: Rounded Corners 6">
          <a:extLst>
            <a:ext uri="{FF2B5EF4-FFF2-40B4-BE49-F238E27FC236}">
              <a16:creationId xmlns:a16="http://schemas.microsoft.com/office/drawing/2014/main" id="{2744C43F-8A45-FF64-C41E-91BF08622519}"/>
            </a:ext>
          </a:extLst>
        </xdr:cNvPr>
        <xdr:cNvSpPr/>
      </xdr:nvSpPr>
      <xdr:spPr>
        <a:xfrm>
          <a:off x="1897380" y="967740"/>
          <a:ext cx="1600200" cy="975360"/>
        </a:xfrm>
        <a:prstGeom prst="roundRect">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5</xdr:col>
      <xdr:colOff>541020</xdr:colOff>
      <xdr:row>5</xdr:row>
      <xdr:rowOff>53340</xdr:rowOff>
    </xdr:from>
    <xdr:to>
      <xdr:col>8</xdr:col>
      <xdr:colOff>304800</xdr:colOff>
      <xdr:row>10</xdr:row>
      <xdr:rowOff>83820</xdr:rowOff>
    </xdr:to>
    <xdr:sp macro="" textlink="">
      <xdr:nvSpPr>
        <xdr:cNvPr id="11" name="Rectangle: Rounded Corners 10">
          <a:extLst>
            <a:ext uri="{FF2B5EF4-FFF2-40B4-BE49-F238E27FC236}">
              <a16:creationId xmlns:a16="http://schemas.microsoft.com/office/drawing/2014/main" id="{E53B3945-E784-4AA7-9C2D-3B6291DFD1CF}"/>
            </a:ext>
          </a:extLst>
        </xdr:cNvPr>
        <xdr:cNvSpPr/>
      </xdr:nvSpPr>
      <xdr:spPr>
        <a:xfrm>
          <a:off x="3589020" y="967740"/>
          <a:ext cx="1592580" cy="944880"/>
        </a:xfrm>
        <a:prstGeom prst="roundRect">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8</xdr:col>
      <xdr:colOff>396240</xdr:colOff>
      <xdr:row>5</xdr:row>
      <xdr:rowOff>53340</xdr:rowOff>
    </xdr:from>
    <xdr:to>
      <xdr:col>11</xdr:col>
      <xdr:colOff>190500</xdr:colOff>
      <xdr:row>10</xdr:row>
      <xdr:rowOff>106680</xdr:rowOff>
    </xdr:to>
    <xdr:sp macro="" textlink="">
      <xdr:nvSpPr>
        <xdr:cNvPr id="12" name="Rectangle: Rounded Corners 11">
          <a:extLst>
            <a:ext uri="{FF2B5EF4-FFF2-40B4-BE49-F238E27FC236}">
              <a16:creationId xmlns:a16="http://schemas.microsoft.com/office/drawing/2014/main" id="{9A2845D4-3E2E-4725-AAFB-17A20AAAC14A}"/>
            </a:ext>
          </a:extLst>
        </xdr:cNvPr>
        <xdr:cNvSpPr/>
      </xdr:nvSpPr>
      <xdr:spPr>
        <a:xfrm>
          <a:off x="5273040" y="967740"/>
          <a:ext cx="1623060" cy="967740"/>
        </a:xfrm>
        <a:prstGeom prst="roundRect">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11</xdr:col>
      <xdr:colOff>281940</xdr:colOff>
      <xdr:row>5</xdr:row>
      <xdr:rowOff>38100</xdr:rowOff>
    </xdr:from>
    <xdr:to>
      <xdr:col>14</xdr:col>
      <xdr:colOff>144780</xdr:colOff>
      <xdr:row>10</xdr:row>
      <xdr:rowOff>83820</xdr:rowOff>
    </xdr:to>
    <xdr:sp macro="" textlink="">
      <xdr:nvSpPr>
        <xdr:cNvPr id="13" name="Rectangle: Rounded Corners 12">
          <a:extLst>
            <a:ext uri="{FF2B5EF4-FFF2-40B4-BE49-F238E27FC236}">
              <a16:creationId xmlns:a16="http://schemas.microsoft.com/office/drawing/2014/main" id="{53F4BD77-9FC9-43EA-9D3C-B3C885D3A0F6}"/>
            </a:ext>
          </a:extLst>
        </xdr:cNvPr>
        <xdr:cNvSpPr/>
      </xdr:nvSpPr>
      <xdr:spPr>
        <a:xfrm>
          <a:off x="6987540" y="952500"/>
          <a:ext cx="1691640" cy="960120"/>
        </a:xfrm>
        <a:prstGeom prst="roundRect">
          <a:avLst/>
        </a:prstGeom>
        <a:solidFill>
          <a:schemeClr val="bg1">
            <a:lumMod val="95000"/>
          </a:schemeClr>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3</xdr:col>
      <xdr:colOff>403860</xdr:colOff>
      <xdr:row>4</xdr:row>
      <xdr:rowOff>45720</xdr:rowOff>
    </xdr:from>
    <xdr:to>
      <xdr:col>5</xdr:col>
      <xdr:colOff>99060</xdr:colOff>
      <xdr:row>6</xdr:row>
      <xdr:rowOff>106680</xdr:rowOff>
    </xdr:to>
    <xdr:sp macro="" textlink="">
      <xdr:nvSpPr>
        <xdr:cNvPr id="14" name="Oval 13">
          <a:extLst>
            <a:ext uri="{FF2B5EF4-FFF2-40B4-BE49-F238E27FC236}">
              <a16:creationId xmlns:a16="http://schemas.microsoft.com/office/drawing/2014/main" id="{A16773B1-26B8-1095-A456-7C7997FB2704}"/>
            </a:ext>
          </a:extLst>
        </xdr:cNvPr>
        <xdr:cNvSpPr/>
      </xdr:nvSpPr>
      <xdr:spPr>
        <a:xfrm>
          <a:off x="2232660" y="777240"/>
          <a:ext cx="914400" cy="42672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6</xdr:col>
      <xdr:colOff>274320</xdr:colOff>
      <xdr:row>4</xdr:row>
      <xdr:rowOff>60960</xdr:rowOff>
    </xdr:from>
    <xdr:to>
      <xdr:col>7</xdr:col>
      <xdr:colOff>579120</xdr:colOff>
      <xdr:row>6</xdr:row>
      <xdr:rowOff>121920</xdr:rowOff>
    </xdr:to>
    <xdr:sp macro="" textlink="">
      <xdr:nvSpPr>
        <xdr:cNvPr id="15" name="Oval 14">
          <a:extLst>
            <a:ext uri="{FF2B5EF4-FFF2-40B4-BE49-F238E27FC236}">
              <a16:creationId xmlns:a16="http://schemas.microsoft.com/office/drawing/2014/main" id="{D163BFD3-3D9E-42B7-A051-DA9B8BB0647F}"/>
            </a:ext>
          </a:extLst>
        </xdr:cNvPr>
        <xdr:cNvSpPr/>
      </xdr:nvSpPr>
      <xdr:spPr>
        <a:xfrm>
          <a:off x="3931920" y="792480"/>
          <a:ext cx="914400" cy="42672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9</xdr:col>
      <xdr:colOff>137160</xdr:colOff>
      <xdr:row>4</xdr:row>
      <xdr:rowOff>60960</xdr:rowOff>
    </xdr:from>
    <xdr:to>
      <xdr:col>10</xdr:col>
      <xdr:colOff>441960</xdr:colOff>
      <xdr:row>6</xdr:row>
      <xdr:rowOff>121920</xdr:rowOff>
    </xdr:to>
    <xdr:sp macro="" textlink="">
      <xdr:nvSpPr>
        <xdr:cNvPr id="16" name="Oval 15">
          <a:extLst>
            <a:ext uri="{FF2B5EF4-FFF2-40B4-BE49-F238E27FC236}">
              <a16:creationId xmlns:a16="http://schemas.microsoft.com/office/drawing/2014/main" id="{8B1FE0ED-7D04-4F50-A799-0E0DA7C3A426}"/>
            </a:ext>
          </a:extLst>
        </xdr:cNvPr>
        <xdr:cNvSpPr/>
      </xdr:nvSpPr>
      <xdr:spPr>
        <a:xfrm>
          <a:off x="5623560" y="792480"/>
          <a:ext cx="914400" cy="42672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12</xdr:col>
      <xdr:colOff>53340</xdr:colOff>
      <xdr:row>4</xdr:row>
      <xdr:rowOff>76200</xdr:rowOff>
    </xdr:from>
    <xdr:to>
      <xdr:col>13</xdr:col>
      <xdr:colOff>358140</xdr:colOff>
      <xdr:row>6</xdr:row>
      <xdr:rowOff>137160</xdr:rowOff>
    </xdr:to>
    <xdr:sp macro="" textlink="">
      <xdr:nvSpPr>
        <xdr:cNvPr id="17" name="Oval 16">
          <a:extLst>
            <a:ext uri="{FF2B5EF4-FFF2-40B4-BE49-F238E27FC236}">
              <a16:creationId xmlns:a16="http://schemas.microsoft.com/office/drawing/2014/main" id="{6CA8DF6E-8E21-4249-8AD0-F9C996D72EDE}"/>
            </a:ext>
          </a:extLst>
        </xdr:cNvPr>
        <xdr:cNvSpPr/>
      </xdr:nvSpPr>
      <xdr:spPr>
        <a:xfrm>
          <a:off x="7368540" y="807720"/>
          <a:ext cx="914400" cy="426720"/>
        </a:xfrm>
        <a:prstGeom prst="ellipse">
          <a:avLst/>
        </a:prstGeom>
        <a:solidFill>
          <a:schemeClr val="bg1"/>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12</xdr:col>
      <xdr:colOff>259080</xdr:colOff>
      <xdr:row>4</xdr:row>
      <xdr:rowOff>121310</xdr:rowOff>
    </xdr:from>
    <xdr:to>
      <xdr:col>13</xdr:col>
      <xdr:colOff>137160</xdr:colOff>
      <xdr:row>6</xdr:row>
      <xdr:rowOff>53340</xdr:rowOff>
    </xdr:to>
    <xdr:pic>
      <xdr:nvPicPr>
        <xdr:cNvPr id="19" name="Picture 18">
          <a:extLst>
            <a:ext uri="{FF2B5EF4-FFF2-40B4-BE49-F238E27FC236}">
              <a16:creationId xmlns:a16="http://schemas.microsoft.com/office/drawing/2014/main" id="{893CF06B-710F-54BB-7B5B-391EDC30FB1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7574280" y="852830"/>
          <a:ext cx="487680" cy="297790"/>
        </a:xfrm>
        <a:prstGeom prst="rect">
          <a:avLst/>
        </a:prstGeom>
      </xdr:spPr>
    </xdr:pic>
    <xdr:clientData/>
  </xdr:twoCellAnchor>
  <xdr:twoCellAnchor editAs="oneCell">
    <xdr:from>
      <xdr:col>9</xdr:col>
      <xdr:colOff>396240</xdr:colOff>
      <xdr:row>4</xdr:row>
      <xdr:rowOff>99060</xdr:rowOff>
    </xdr:from>
    <xdr:to>
      <xdr:col>10</xdr:col>
      <xdr:colOff>197510</xdr:colOff>
      <xdr:row>6</xdr:row>
      <xdr:rowOff>22860</xdr:rowOff>
    </xdr:to>
    <xdr:pic>
      <xdr:nvPicPr>
        <xdr:cNvPr id="21" name="Picture 20">
          <a:extLst>
            <a:ext uri="{FF2B5EF4-FFF2-40B4-BE49-F238E27FC236}">
              <a16:creationId xmlns:a16="http://schemas.microsoft.com/office/drawing/2014/main" id="{646231EC-B2C2-38D9-2E5A-C118611BAAA8}"/>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5882640" y="830580"/>
          <a:ext cx="410870" cy="289560"/>
        </a:xfrm>
        <a:prstGeom prst="rect">
          <a:avLst/>
        </a:prstGeom>
      </xdr:spPr>
    </xdr:pic>
    <xdr:clientData/>
  </xdr:twoCellAnchor>
  <xdr:twoCellAnchor editAs="oneCell">
    <xdr:from>
      <xdr:col>6</xdr:col>
      <xdr:colOff>541019</xdr:colOff>
      <xdr:row>4</xdr:row>
      <xdr:rowOff>127603</xdr:rowOff>
    </xdr:from>
    <xdr:to>
      <xdr:col>7</xdr:col>
      <xdr:colOff>220980</xdr:colOff>
      <xdr:row>6</xdr:row>
      <xdr:rowOff>45110</xdr:rowOff>
    </xdr:to>
    <xdr:pic>
      <xdr:nvPicPr>
        <xdr:cNvPr id="23" name="Picture 22">
          <a:extLst>
            <a:ext uri="{FF2B5EF4-FFF2-40B4-BE49-F238E27FC236}">
              <a16:creationId xmlns:a16="http://schemas.microsoft.com/office/drawing/2014/main" id="{3134D2BD-F365-2EF8-0ED6-78B9C65B30D7}"/>
            </a:ext>
          </a:extLst>
        </xdr:cNvPr>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4198619" y="859123"/>
          <a:ext cx="289561" cy="283267"/>
        </a:xfrm>
        <a:prstGeom prst="rect">
          <a:avLst/>
        </a:prstGeom>
      </xdr:spPr>
    </xdr:pic>
    <xdr:clientData/>
  </xdr:twoCellAnchor>
  <xdr:twoCellAnchor editAs="oneCell">
    <xdr:from>
      <xdr:col>4</xdr:col>
      <xdr:colOff>76200</xdr:colOff>
      <xdr:row>4</xdr:row>
      <xdr:rowOff>91440</xdr:rowOff>
    </xdr:from>
    <xdr:to>
      <xdr:col>4</xdr:col>
      <xdr:colOff>372770</xdr:colOff>
      <xdr:row>6</xdr:row>
      <xdr:rowOff>22250</xdr:rowOff>
    </xdr:to>
    <xdr:pic>
      <xdr:nvPicPr>
        <xdr:cNvPr id="25" name="Picture 24">
          <a:extLst>
            <a:ext uri="{FF2B5EF4-FFF2-40B4-BE49-F238E27FC236}">
              <a16:creationId xmlns:a16="http://schemas.microsoft.com/office/drawing/2014/main" id="{26667658-E858-E3D8-85AC-E26038C0B034}"/>
            </a:ext>
          </a:extLst>
        </xdr:cNvPr>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2514600" y="822960"/>
          <a:ext cx="296570" cy="296570"/>
        </a:xfrm>
        <a:prstGeom prst="rect">
          <a:avLst/>
        </a:prstGeom>
      </xdr:spPr>
    </xdr:pic>
    <xdr:clientData/>
  </xdr:twoCellAnchor>
  <xdr:twoCellAnchor>
    <xdr:from>
      <xdr:col>3</xdr:col>
      <xdr:colOff>312420</xdr:colOff>
      <xdr:row>6</xdr:row>
      <xdr:rowOff>45720</xdr:rowOff>
    </xdr:from>
    <xdr:to>
      <xdr:col>5</xdr:col>
      <xdr:colOff>373380</xdr:colOff>
      <xdr:row>8</xdr:row>
      <xdr:rowOff>15240</xdr:rowOff>
    </xdr:to>
    <xdr:sp macro="" textlink="">
      <xdr:nvSpPr>
        <xdr:cNvPr id="26" name="Rectangle: Rounded Corners 25">
          <a:extLst>
            <a:ext uri="{FF2B5EF4-FFF2-40B4-BE49-F238E27FC236}">
              <a16:creationId xmlns:a16="http://schemas.microsoft.com/office/drawing/2014/main" id="{C0AF6BB2-E00C-6B62-1FEF-93D0AFF81A47}"/>
            </a:ext>
          </a:extLst>
        </xdr:cNvPr>
        <xdr:cNvSpPr/>
      </xdr:nvSpPr>
      <xdr:spPr>
        <a:xfrm>
          <a:off x="2141220" y="114300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400" b="1">
              <a:solidFill>
                <a:srgbClr val="002060"/>
              </a:solidFill>
            </a:rPr>
            <a:t>Sales</a:t>
          </a:r>
          <a:r>
            <a:rPr lang="fr-CA" sz="1400" b="1" baseline="0">
              <a:solidFill>
                <a:srgbClr val="002060"/>
              </a:solidFill>
            </a:rPr>
            <a:t> revenue</a:t>
          </a:r>
          <a:endParaRPr lang="fr-CA" sz="1400" b="1">
            <a:solidFill>
              <a:srgbClr val="002060"/>
            </a:solidFill>
          </a:endParaRPr>
        </a:p>
      </xdr:txBody>
    </xdr:sp>
    <xdr:clientData/>
  </xdr:twoCellAnchor>
  <xdr:twoCellAnchor>
    <xdr:from>
      <xdr:col>6</xdr:col>
      <xdr:colOff>266700</xdr:colOff>
      <xdr:row>6</xdr:row>
      <xdr:rowOff>53340</xdr:rowOff>
    </xdr:from>
    <xdr:to>
      <xdr:col>8</xdr:col>
      <xdr:colOff>327660</xdr:colOff>
      <xdr:row>8</xdr:row>
      <xdr:rowOff>22860</xdr:rowOff>
    </xdr:to>
    <xdr:sp macro="" textlink="">
      <xdr:nvSpPr>
        <xdr:cNvPr id="27" name="Rectangle: Rounded Corners 26">
          <a:extLst>
            <a:ext uri="{FF2B5EF4-FFF2-40B4-BE49-F238E27FC236}">
              <a16:creationId xmlns:a16="http://schemas.microsoft.com/office/drawing/2014/main" id="{212262AE-42C1-4A1D-97F6-450612A19686}"/>
            </a:ext>
          </a:extLst>
        </xdr:cNvPr>
        <xdr:cNvSpPr/>
      </xdr:nvSpPr>
      <xdr:spPr>
        <a:xfrm>
          <a:off x="3924300" y="115062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400" b="1">
              <a:solidFill>
                <a:srgbClr val="002060"/>
              </a:solidFill>
            </a:rPr>
            <a:t>Total</a:t>
          </a:r>
          <a:r>
            <a:rPr lang="fr-CA" sz="1400" b="1" baseline="0">
              <a:solidFill>
                <a:srgbClr val="002060"/>
              </a:solidFill>
            </a:rPr>
            <a:t> costs</a:t>
          </a:r>
          <a:endParaRPr lang="fr-CA" sz="1400" b="1">
            <a:solidFill>
              <a:srgbClr val="002060"/>
            </a:solidFill>
          </a:endParaRPr>
        </a:p>
      </xdr:txBody>
    </xdr:sp>
    <xdr:clientData/>
  </xdr:twoCellAnchor>
  <xdr:twoCellAnchor>
    <xdr:from>
      <xdr:col>9</xdr:col>
      <xdr:colOff>30480</xdr:colOff>
      <xdr:row>6</xdr:row>
      <xdr:rowOff>83820</xdr:rowOff>
    </xdr:from>
    <xdr:to>
      <xdr:col>11</xdr:col>
      <xdr:colOff>91440</xdr:colOff>
      <xdr:row>8</xdr:row>
      <xdr:rowOff>53340</xdr:rowOff>
    </xdr:to>
    <xdr:sp macro="" textlink="">
      <xdr:nvSpPr>
        <xdr:cNvPr id="28" name="Rectangle: Rounded Corners 27">
          <a:extLst>
            <a:ext uri="{FF2B5EF4-FFF2-40B4-BE49-F238E27FC236}">
              <a16:creationId xmlns:a16="http://schemas.microsoft.com/office/drawing/2014/main" id="{9435F8C0-C91B-41C6-8B25-A699A9DFCDF1}"/>
            </a:ext>
          </a:extLst>
        </xdr:cNvPr>
        <xdr:cNvSpPr/>
      </xdr:nvSpPr>
      <xdr:spPr>
        <a:xfrm>
          <a:off x="5516880" y="118110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400" b="1">
              <a:solidFill>
                <a:srgbClr val="002060"/>
              </a:solidFill>
            </a:rPr>
            <a:t>Net</a:t>
          </a:r>
          <a:r>
            <a:rPr lang="fr-CA" sz="1400" b="1" baseline="0">
              <a:solidFill>
                <a:srgbClr val="002060"/>
              </a:solidFill>
            </a:rPr>
            <a:t> profit</a:t>
          </a:r>
          <a:endParaRPr lang="fr-CA" sz="1400" b="1">
            <a:solidFill>
              <a:srgbClr val="002060"/>
            </a:solidFill>
          </a:endParaRPr>
        </a:p>
      </xdr:txBody>
    </xdr:sp>
    <xdr:clientData/>
  </xdr:twoCellAnchor>
  <xdr:twoCellAnchor>
    <xdr:from>
      <xdr:col>11</xdr:col>
      <xdr:colOff>518160</xdr:colOff>
      <xdr:row>6</xdr:row>
      <xdr:rowOff>83820</xdr:rowOff>
    </xdr:from>
    <xdr:to>
      <xdr:col>13</xdr:col>
      <xdr:colOff>579120</xdr:colOff>
      <xdr:row>8</xdr:row>
      <xdr:rowOff>53340</xdr:rowOff>
    </xdr:to>
    <xdr:sp macro="" textlink="">
      <xdr:nvSpPr>
        <xdr:cNvPr id="29" name="Rectangle: Rounded Corners 28">
          <a:extLst>
            <a:ext uri="{FF2B5EF4-FFF2-40B4-BE49-F238E27FC236}">
              <a16:creationId xmlns:a16="http://schemas.microsoft.com/office/drawing/2014/main" id="{B2946C96-29A5-44BA-A88D-A1DB62A7706D}"/>
            </a:ext>
          </a:extLst>
        </xdr:cNvPr>
        <xdr:cNvSpPr/>
      </xdr:nvSpPr>
      <xdr:spPr>
        <a:xfrm>
          <a:off x="7223760" y="118110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1400" b="1">
              <a:solidFill>
                <a:srgbClr val="002060"/>
              </a:solidFill>
            </a:rPr>
            <a:t>Total</a:t>
          </a:r>
          <a:r>
            <a:rPr lang="fr-CA" sz="1400" b="1" baseline="0">
              <a:solidFill>
                <a:srgbClr val="002060"/>
              </a:solidFill>
            </a:rPr>
            <a:t> orders</a:t>
          </a:r>
          <a:endParaRPr lang="fr-CA" sz="1400" b="1">
            <a:solidFill>
              <a:srgbClr val="002060"/>
            </a:solidFill>
          </a:endParaRPr>
        </a:p>
      </xdr:txBody>
    </xdr:sp>
    <xdr:clientData/>
  </xdr:twoCellAnchor>
  <xdr:twoCellAnchor>
    <xdr:from>
      <xdr:col>2</xdr:col>
      <xdr:colOff>586740</xdr:colOff>
      <xdr:row>7</xdr:row>
      <xdr:rowOff>45720</xdr:rowOff>
    </xdr:from>
    <xdr:to>
      <xdr:col>5</xdr:col>
      <xdr:colOff>38100</xdr:colOff>
      <xdr:row>9</xdr:row>
      <xdr:rowOff>15240</xdr:rowOff>
    </xdr:to>
    <xdr:sp macro="" textlink="Dashbord!$B$7">
      <xdr:nvSpPr>
        <xdr:cNvPr id="32" name="Rectangle: Rounded Corners 31">
          <a:extLst>
            <a:ext uri="{FF2B5EF4-FFF2-40B4-BE49-F238E27FC236}">
              <a16:creationId xmlns:a16="http://schemas.microsoft.com/office/drawing/2014/main" id="{CBD2BC23-61D8-4694-B55D-89B7A3B4EC6B}"/>
            </a:ext>
          </a:extLst>
        </xdr:cNvPr>
        <xdr:cNvSpPr/>
      </xdr:nvSpPr>
      <xdr:spPr>
        <a:xfrm>
          <a:off x="1805940" y="132588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C8796C2B-4FAE-4286-91CC-57CE4D851ECF}" type="TxLink">
            <a:rPr lang="en-US" sz="1100" b="0" i="0" u="none" strike="noStrike">
              <a:solidFill>
                <a:srgbClr val="000000"/>
              </a:solidFill>
              <a:latin typeface="Calibri"/>
              <a:cs typeface="Calibri"/>
            </a:rPr>
            <a:pPr algn="l"/>
            <a:t> </a:t>
          </a:fld>
          <a:endParaRPr lang="fr-CA" sz="1400" b="1">
            <a:solidFill>
              <a:srgbClr val="002060"/>
            </a:solidFill>
          </a:endParaRPr>
        </a:p>
      </xdr:txBody>
    </xdr:sp>
    <xdr:clientData/>
  </xdr:twoCellAnchor>
  <xdr:twoCellAnchor>
    <xdr:from>
      <xdr:col>3</xdr:col>
      <xdr:colOff>472440</xdr:colOff>
      <xdr:row>7</xdr:row>
      <xdr:rowOff>30480</xdr:rowOff>
    </xdr:from>
    <xdr:to>
      <xdr:col>5</xdr:col>
      <xdr:colOff>533400</xdr:colOff>
      <xdr:row>9</xdr:row>
      <xdr:rowOff>0</xdr:rowOff>
    </xdr:to>
    <xdr:sp macro="" textlink="KPI!B7">
      <xdr:nvSpPr>
        <xdr:cNvPr id="33" name="Rectangle: Rounded Corners 32">
          <a:extLst>
            <a:ext uri="{FF2B5EF4-FFF2-40B4-BE49-F238E27FC236}">
              <a16:creationId xmlns:a16="http://schemas.microsoft.com/office/drawing/2014/main" id="{8F3048CA-3F0D-45EB-A18F-7745521CFA13}"/>
            </a:ext>
          </a:extLst>
        </xdr:cNvPr>
        <xdr:cNvSpPr/>
      </xdr:nvSpPr>
      <xdr:spPr>
        <a:xfrm>
          <a:off x="2301240" y="131064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6A586211-4FEF-4B96-8CDB-C50DEC24C878}" type="TxLink">
            <a:rPr lang="en-US" sz="1400" b="1" i="0" u="none" strike="noStrike">
              <a:solidFill>
                <a:srgbClr val="002060"/>
              </a:solidFill>
              <a:latin typeface="Calibri"/>
              <a:cs typeface="Calibri"/>
            </a:rPr>
            <a:pPr algn="l"/>
            <a:t>$57,928</a:t>
          </a:fld>
          <a:endParaRPr lang="fr-CA" sz="1800" b="1">
            <a:solidFill>
              <a:srgbClr val="002060"/>
            </a:solidFill>
          </a:endParaRPr>
        </a:p>
      </xdr:txBody>
    </xdr:sp>
    <xdr:clientData/>
  </xdr:twoCellAnchor>
  <xdr:twoCellAnchor>
    <xdr:from>
      <xdr:col>6</xdr:col>
      <xdr:colOff>320040</xdr:colOff>
      <xdr:row>7</xdr:row>
      <xdr:rowOff>121920</xdr:rowOff>
    </xdr:from>
    <xdr:to>
      <xdr:col>8</xdr:col>
      <xdr:colOff>381000</xdr:colOff>
      <xdr:row>9</xdr:row>
      <xdr:rowOff>91440</xdr:rowOff>
    </xdr:to>
    <xdr:sp macro="" textlink="KPI!A7">
      <xdr:nvSpPr>
        <xdr:cNvPr id="34" name="Rectangle: Rounded Corners 33">
          <a:extLst>
            <a:ext uri="{FF2B5EF4-FFF2-40B4-BE49-F238E27FC236}">
              <a16:creationId xmlns:a16="http://schemas.microsoft.com/office/drawing/2014/main" id="{23FAD69C-00D3-48DA-81B3-9AF23AAB9AD9}"/>
            </a:ext>
          </a:extLst>
        </xdr:cNvPr>
        <xdr:cNvSpPr/>
      </xdr:nvSpPr>
      <xdr:spPr>
        <a:xfrm>
          <a:off x="3977640" y="140208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9F36F45C-FAB0-4ECF-A086-C08ADF7F496C}" type="TxLink">
            <a:rPr lang="en-US" sz="1400" b="1" i="0" u="none" strike="noStrike">
              <a:solidFill>
                <a:srgbClr val="002060"/>
              </a:solidFill>
              <a:latin typeface="Calibri"/>
              <a:ea typeface="+mn-ea"/>
              <a:cs typeface="Calibri"/>
            </a:rPr>
            <a:pPr marL="0" indent="0" algn="l"/>
            <a:t>$38,550</a:t>
          </a:fld>
          <a:endParaRPr lang="fr-CA" sz="1400" b="1" i="0" u="none" strike="noStrike">
            <a:solidFill>
              <a:srgbClr val="002060"/>
            </a:solidFill>
            <a:latin typeface="Calibri"/>
            <a:ea typeface="+mn-ea"/>
            <a:cs typeface="Calibri"/>
          </a:endParaRPr>
        </a:p>
      </xdr:txBody>
    </xdr:sp>
    <xdr:clientData/>
  </xdr:twoCellAnchor>
  <xdr:twoCellAnchor>
    <xdr:from>
      <xdr:col>16</xdr:col>
      <xdr:colOff>60960</xdr:colOff>
      <xdr:row>4</xdr:row>
      <xdr:rowOff>114300</xdr:rowOff>
    </xdr:from>
    <xdr:to>
      <xdr:col>18</xdr:col>
      <xdr:colOff>121920</xdr:colOff>
      <xdr:row>6</xdr:row>
      <xdr:rowOff>83820</xdr:rowOff>
    </xdr:to>
    <xdr:sp macro="" textlink="">
      <xdr:nvSpPr>
        <xdr:cNvPr id="35" name="Rectangle: Rounded Corners 34">
          <a:extLst>
            <a:ext uri="{FF2B5EF4-FFF2-40B4-BE49-F238E27FC236}">
              <a16:creationId xmlns:a16="http://schemas.microsoft.com/office/drawing/2014/main" id="{895743E3-5783-420F-A607-DC095A6D0A43}"/>
            </a:ext>
          </a:extLst>
        </xdr:cNvPr>
        <xdr:cNvSpPr/>
      </xdr:nvSpPr>
      <xdr:spPr>
        <a:xfrm>
          <a:off x="9814560" y="84582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US" sz="1400" b="1" i="0" u="none" strike="noStrike">
              <a:solidFill>
                <a:srgbClr val="002060"/>
              </a:solidFill>
              <a:latin typeface="Calibri"/>
              <a:ea typeface="+mn-ea"/>
              <a:cs typeface="Calibri"/>
            </a:rPr>
            <a:t>completed</a:t>
          </a:r>
        </a:p>
      </xdr:txBody>
    </xdr:sp>
    <xdr:clientData/>
  </xdr:twoCellAnchor>
  <xdr:twoCellAnchor>
    <xdr:from>
      <xdr:col>12</xdr:col>
      <xdr:colOff>251460</xdr:colOff>
      <xdr:row>7</xdr:row>
      <xdr:rowOff>121920</xdr:rowOff>
    </xdr:from>
    <xdr:to>
      <xdr:col>13</xdr:col>
      <xdr:colOff>144780</xdr:colOff>
      <xdr:row>9</xdr:row>
      <xdr:rowOff>91440</xdr:rowOff>
    </xdr:to>
    <xdr:sp macro="" textlink="KPI!E7">
      <xdr:nvSpPr>
        <xdr:cNvPr id="36" name="Rectangle: Rounded Corners 35">
          <a:extLst>
            <a:ext uri="{FF2B5EF4-FFF2-40B4-BE49-F238E27FC236}">
              <a16:creationId xmlns:a16="http://schemas.microsoft.com/office/drawing/2014/main" id="{5548BEB0-D191-472C-9DD7-1CE2B7417D58}"/>
            </a:ext>
          </a:extLst>
        </xdr:cNvPr>
        <xdr:cNvSpPr/>
      </xdr:nvSpPr>
      <xdr:spPr>
        <a:xfrm>
          <a:off x="7566660" y="1402080"/>
          <a:ext cx="50292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6F80064C-94AA-4399-A759-32F609612071}" type="TxLink">
            <a:rPr lang="en-US" sz="1400" b="1" i="0" u="none" strike="noStrike">
              <a:solidFill>
                <a:srgbClr val="002060"/>
              </a:solidFill>
              <a:latin typeface="Calibri"/>
              <a:ea typeface="+mn-ea"/>
              <a:cs typeface="Calibri"/>
            </a:rPr>
            <a:pPr marL="0" indent="0" algn="l"/>
            <a:t>23</a:t>
          </a:fld>
          <a:endParaRPr lang="fr-CA" sz="1400" b="1" i="0" u="none" strike="noStrike">
            <a:solidFill>
              <a:srgbClr val="002060"/>
            </a:solidFill>
            <a:latin typeface="Calibri"/>
            <a:ea typeface="+mn-ea"/>
            <a:cs typeface="Calibri"/>
          </a:endParaRPr>
        </a:p>
      </xdr:txBody>
    </xdr:sp>
    <xdr:clientData/>
  </xdr:twoCellAnchor>
  <xdr:twoCellAnchor>
    <xdr:from>
      <xdr:col>16</xdr:col>
      <xdr:colOff>38100</xdr:colOff>
      <xdr:row>5</xdr:row>
      <xdr:rowOff>137160</xdr:rowOff>
    </xdr:from>
    <xdr:to>
      <xdr:col>17</xdr:col>
      <xdr:colOff>586740</xdr:colOff>
      <xdr:row>10</xdr:row>
      <xdr:rowOff>121920</xdr:rowOff>
    </xdr:to>
    <xdr:graphicFrame macro="">
      <xdr:nvGraphicFramePr>
        <xdr:cNvPr id="37" name="Chart 36">
          <a:extLst>
            <a:ext uri="{FF2B5EF4-FFF2-40B4-BE49-F238E27FC236}">
              <a16:creationId xmlns:a16="http://schemas.microsoft.com/office/drawing/2014/main" id="{E3484FEE-9283-4D82-928B-94D9B16EAD6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16</xdr:col>
      <xdr:colOff>434340</xdr:colOff>
      <xdr:row>7</xdr:row>
      <xdr:rowOff>152400</xdr:rowOff>
    </xdr:from>
    <xdr:to>
      <xdr:col>17</xdr:col>
      <xdr:colOff>297180</xdr:colOff>
      <xdr:row>9</xdr:row>
      <xdr:rowOff>53340</xdr:rowOff>
    </xdr:to>
    <xdr:sp macro="" textlink="KPI!F12">
      <xdr:nvSpPr>
        <xdr:cNvPr id="38" name="Rectangle 37">
          <a:extLst>
            <a:ext uri="{FF2B5EF4-FFF2-40B4-BE49-F238E27FC236}">
              <a16:creationId xmlns:a16="http://schemas.microsoft.com/office/drawing/2014/main" id="{9EFEE8F8-4C5B-CFC1-69F0-9743D93B023D}"/>
            </a:ext>
          </a:extLst>
        </xdr:cNvPr>
        <xdr:cNvSpPr/>
      </xdr:nvSpPr>
      <xdr:spPr>
        <a:xfrm>
          <a:off x="10187940" y="1432560"/>
          <a:ext cx="472440" cy="2667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6022E031-C456-4E2D-B14A-1986A37A00B0}" type="TxLink">
            <a:rPr lang="en-US" sz="1100" b="0" i="0" u="none" strike="noStrike">
              <a:solidFill>
                <a:srgbClr val="000000"/>
              </a:solidFill>
              <a:latin typeface="Calibri"/>
              <a:cs typeface="Calibri"/>
            </a:rPr>
            <a:pPr algn="l"/>
            <a:t>52%</a:t>
          </a:fld>
          <a:endParaRPr lang="fr-CA" sz="1100"/>
        </a:p>
      </xdr:txBody>
    </xdr:sp>
    <xdr:clientData/>
  </xdr:twoCellAnchor>
  <xdr:twoCellAnchor>
    <xdr:from>
      <xdr:col>21</xdr:col>
      <xdr:colOff>106680</xdr:colOff>
      <xdr:row>7</xdr:row>
      <xdr:rowOff>121920</xdr:rowOff>
    </xdr:from>
    <xdr:to>
      <xdr:col>21</xdr:col>
      <xdr:colOff>579120</xdr:colOff>
      <xdr:row>9</xdr:row>
      <xdr:rowOff>22860</xdr:rowOff>
    </xdr:to>
    <xdr:sp macro="" textlink="KPI!F13">
      <xdr:nvSpPr>
        <xdr:cNvPr id="39" name="Rectangle 38">
          <a:extLst>
            <a:ext uri="{FF2B5EF4-FFF2-40B4-BE49-F238E27FC236}">
              <a16:creationId xmlns:a16="http://schemas.microsoft.com/office/drawing/2014/main" id="{BA4EF824-4919-426C-8240-AD55CE6F5FC1}"/>
            </a:ext>
          </a:extLst>
        </xdr:cNvPr>
        <xdr:cNvSpPr/>
      </xdr:nvSpPr>
      <xdr:spPr>
        <a:xfrm>
          <a:off x="12908280" y="1402080"/>
          <a:ext cx="472440" cy="266700"/>
        </a:xfrm>
        <a:prstGeom prst="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6EDAAB01-AB3D-4A0B-843A-789D6503CD31}" type="TxLink">
            <a:rPr lang="en-US" sz="1100" b="0" i="0" u="none" strike="noStrike">
              <a:solidFill>
                <a:srgbClr val="000000"/>
              </a:solidFill>
              <a:latin typeface="Calibri"/>
              <a:cs typeface="Calibri"/>
            </a:rPr>
            <a:pPr algn="l"/>
            <a:t>48%</a:t>
          </a:fld>
          <a:endParaRPr lang="fr-CA" sz="1100"/>
        </a:p>
      </xdr:txBody>
    </xdr:sp>
    <xdr:clientData/>
  </xdr:twoCellAnchor>
  <xdr:twoCellAnchor>
    <xdr:from>
      <xdr:col>20</xdr:col>
      <xdr:colOff>335280</xdr:colOff>
      <xdr:row>6</xdr:row>
      <xdr:rowOff>38100</xdr:rowOff>
    </xdr:from>
    <xdr:to>
      <xdr:col>22</xdr:col>
      <xdr:colOff>228600</xdr:colOff>
      <xdr:row>10</xdr:row>
      <xdr:rowOff>106680</xdr:rowOff>
    </xdr:to>
    <xdr:graphicFrame macro="">
      <xdr:nvGraphicFramePr>
        <xdr:cNvPr id="40" name="Chart 39">
          <a:extLst>
            <a:ext uri="{FF2B5EF4-FFF2-40B4-BE49-F238E27FC236}">
              <a16:creationId xmlns:a16="http://schemas.microsoft.com/office/drawing/2014/main" id="{FFEBE19E-7AF6-474D-AB8E-0AD2FD2A565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9</xdr:col>
      <xdr:colOff>121920</xdr:colOff>
      <xdr:row>7</xdr:row>
      <xdr:rowOff>114300</xdr:rowOff>
    </xdr:from>
    <xdr:to>
      <xdr:col>11</xdr:col>
      <xdr:colOff>182880</xdr:colOff>
      <xdr:row>9</xdr:row>
      <xdr:rowOff>83820</xdr:rowOff>
    </xdr:to>
    <xdr:sp macro="" textlink="KPI!C7">
      <xdr:nvSpPr>
        <xdr:cNvPr id="41" name="Rectangle: Rounded Corners 40">
          <a:extLst>
            <a:ext uri="{FF2B5EF4-FFF2-40B4-BE49-F238E27FC236}">
              <a16:creationId xmlns:a16="http://schemas.microsoft.com/office/drawing/2014/main" id="{C9F7A4D7-7337-4AE9-9DB8-95EB126AC516}"/>
            </a:ext>
          </a:extLst>
        </xdr:cNvPr>
        <xdr:cNvSpPr/>
      </xdr:nvSpPr>
      <xdr:spPr>
        <a:xfrm>
          <a:off x="5608320" y="139446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fld id="{2BBC9645-A562-4292-AEC7-A9F42955B581}" type="TxLink">
            <a:rPr lang="en-US" sz="1400" b="1" i="0" u="none" strike="noStrike">
              <a:solidFill>
                <a:srgbClr val="002060"/>
              </a:solidFill>
              <a:latin typeface="Calibri"/>
              <a:ea typeface="+mn-ea"/>
              <a:cs typeface="Calibri"/>
            </a:rPr>
            <a:pPr marL="0" indent="0" algn="l"/>
            <a:t>$19,378</a:t>
          </a:fld>
          <a:endParaRPr lang="fr-CA" sz="1400" b="1" i="0" u="none" strike="noStrike">
            <a:solidFill>
              <a:srgbClr val="002060"/>
            </a:solidFill>
            <a:latin typeface="Calibri"/>
            <a:ea typeface="+mn-ea"/>
            <a:cs typeface="Calibri"/>
          </a:endParaRPr>
        </a:p>
      </xdr:txBody>
    </xdr:sp>
    <xdr:clientData/>
  </xdr:twoCellAnchor>
  <xdr:twoCellAnchor>
    <xdr:from>
      <xdr:col>20</xdr:col>
      <xdr:colOff>426720</xdr:colOff>
      <xdr:row>4</xdr:row>
      <xdr:rowOff>114300</xdr:rowOff>
    </xdr:from>
    <xdr:to>
      <xdr:col>22</xdr:col>
      <xdr:colOff>487680</xdr:colOff>
      <xdr:row>6</xdr:row>
      <xdr:rowOff>83820</xdr:rowOff>
    </xdr:to>
    <xdr:sp macro="" textlink="">
      <xdr:nvSpPr>
        <xdr:cNvPr id="42" name="Rectangle: Rounded Corners 41">
          <a:extLst>
            <a:ext uri="{FF2B5EF4-FFF2-40B4-BE49-F238E27FC236}">
              <a16:creationId xmlns:a16="http://schemas.microsoft.com/office/drawing/2014/main" id="{B132F704-E0C7-4DD9-B02F-C2F776ABCECE}"/>
            </a:ext>
          </a:extLst>
        </xdr:cNvPr>
        <xdr:cNvSpPr/>
      </xdr:nvSpPr>
      <xdr:spPr>
        <a:xfrm>
          <a:off x="12618720" y="84582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marL="0" indent="0" algn="l"/>
          <a:r>
            <a:rPr lang="en-US" sz="1400" b="1" i="0" u="none" strike="noStrike">
              <a:solidFill>
                <a:srgbClr val="002060"/>
              </a:solidFill>
              <a:latin typeface="Calibri"/>
              <a:ea typeface="+mn-ea"/>
              <a:cs typeface="Calibri"/>
            </a:rPr>
            <a:t>returned</a:t>
          </a:r>
        </a:p>
      </xdr:txBody>
    </xdr:sp>
    <xdr:clientData/>
  </xdr:twoCellAnchor>
  <xdr:twoCellAnchor>
    <xdr:from>
      <xdr:col>18</xdr:col>
      <xdr:colOff>190500</xdr:colOff>
      <xdr:row>6</xdr:row>
      <xdr:rowOff>45720</xdr:rowOff>
    </xdr:from>
    <xdr:to>
      <xdr:col>20</xdr:col>
      <xdr:colOff>76200</xdr:colOff>
      <xdr:row>9</xdr:row>
      <xdr:rowOff>144780</xdr:rowOff>
    </xdr:to>
    <xdr:sp macro="" textlink="">
      <xdr:nvSpPr>
        <xdr:cNvPr id="43" name="Rectangle: Rounded Corners 42">
          <a:extLst>
            <a:ext uri="{FF2B5EF4-FFF2-40B4-BE49-F238E27FC236}">
              <a16:creationId xmlns:a16="http://schemas.microsoft.com/office/drawing/2014/main" id="{6CD02D53-1B35-40F5-B60B-E4ECEF2E2B39}"/>
            </a:ext>
          </a:extLst>
        </xdr:cNvPr>
        <xdr:cNvSpPr/>
      </xdr:nvSpPr>
      <xdr:spPr>
        <a:xfrm>
          <a:off x="11163300" y="1143000"/>
          <a:ext cx="1104900" cy="64770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marL="0" indent="0" algn="ctr"/>
          <a:r>
            <a:rPr lang="en-US" sz="1400" b="1" i="0" u="none" strike="noStrike">
              <a:solidFill>
                <a:srgbClr val="002060"/>
              </a:solidFill>
              <a:latin typeface="Calibri"/>
              <a:ea typeface="+mn-ea"/>
              <a:cs typeface="Calibri"/>
            </a:rPr>
            <a:t>Orders</a:t>
          </a:r>
          <a:r>
            <a:rPr lang="en-US" sz="1400" b="1" i="0" u="none" strike="noStrike" baseline="0">
              <a:solidFill>
                <a:srgbClr val="002060"/>
              </a:solidFill>
              <a:latin typeface="Calibri"/>
              <a:ea typeface="+mn-ea"/>
              <a:cs typeface="Calibri"/>
            </a:rPr>
            <a:t> by Status</a:t>
          </a:r>
          <a:endParaRPr lang="en-US" sz="1400" b="1" i="0" u="none" strike="noStrike">
            <a:solidFill>
              <a:srgbClr val="002060"/>
            </a:solidFill>
            <a:latin typeface="Calibri"/>
            <a:ea typeface="+mn-ea"/>
            <a:cs typeface="Calibri"/>
          </a:endParaRPr>
        </a:p>
      </xdr:txBody>
    </xdr:sp>
    <xdr:clientData/>
  </xdr:twoCellAnchor>
  <xdr:twoCellAnchor>
    <xdr:from>
      <xdr:col>1</xdr:col>
      <xdr:colOff>190500</xdr:colOff>
      <xdr:row>0</xdr:row>
      <xdr:rowOff>129540</xdr:rowOff>
    </xdr:from>
    <xdr:to>
      <xdr:col>9</xdr:col>
      <xdr:colOff>350520</xdr:colOff>
      <xdr:row>3</xdr:row>
      <xdr:rowOff>121920</xdr:rowOff>
    </xdr:to>
    <xdr:sp macro="" textlink="">
      <xdr:nvSpPr>
        <xdr:cNvPr id="44" name="Rectangle: Rounded Corners 43">
          <a:extLst>
            <a:ext uri="{FF2B5EF4-FFF2-40B4-BE49-F238E27FC236}">
              <a16:creationId xmlns:a16="http://schemas.microsoft.com/office/drawing/2014/main" id="{456E77F1-48AD-7657-2768-C7C49EE056F7}"/>
            </a:ext>
          </a:extLst>
        </xdr:cNvPr>
        <xdr:cNvSpPr/>
      </xdr:nvSpPr>
      <xdr:spPr>
        <a:xfrm>
          <a:off x="800100" y="129540"/>
          <a:ext cx="5036820" cy="54102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r>
            <a:rPr lang="fr-CA" sz="2400" b="1">
              <a:solidFill>
                <a:srgbClr val="002060"/>
              </a:solidFill>
            </a:rPr>
            <a:t>SALES ANALYTICS</a:t>
          </a:r>
          <a:r>
            <a:rPr lang="fr-CA" sz="2400" b="1" baseline="0">
              <a:solidFill>
                <a:srgbClr val="002060"/>
              </a:solidFill>
            </a:rPr>
            <a:t> DASHBORD</a:t>
          </a:r>
          <a:endParaRPr lang="fr-CA" sz="2400" b="1">
            <a:solidFill>
              <a:srgbClr val="002060"/>
            </a:solidFill>
          </a:endParaRPr>
        </a:p>
      </xdr:txBody>
    </xdr:sp>
    <xdr:clientData/>
  </xdr:twoCellAnchor>
  <xdr:twoCellAnchor>
    <xdr:from>
      <xdr:col>3</xdr:col>
      <xdr:colOff>266700</xdr:colOff>
      <xdr:row>9</xdr:row>
      <xdr:rowOff>0</xdr:rowOff>
    </xdr:from>
    <xdr:to>
      <xdr:col>5</xdr:col>
      <xdr:colOff>327660</xdr:colOff>
      <xdr:row>10</xdr:row>
      <xdr:rowOff>152400</xdr:rowOff>
    </xdr:to>
    <xdr:sp macro="" textlink="Dashbord!$H$48">
      <xdr:nvSpPr>
        <xdr:cNvPr id="2" name="Rectangle: Rounded Corners 1">
          <a:extLst>
            <a:ext uri="{FF2B5EF4-FFF2-40B4-BE49-F238E27FC236}">
              <a16:creationId xmlns:a16="http://schemas.microsoft.com/office/drawing/2014/main" id="{8DEAFFB3-B524-4DD6-80C3-3A992C5B7726}"/>
            </a:ext>
          </a:extLst>
        </xdr:cNvPr>
        <xdr:cNvSpPr/>
      </xdr:nvSpPr>
      <xdr:spPr>
        <a:xfrm>
          <a:off x="2095500" y="1645920"/>
          <a:ext cx="1280160" cy="335280"/>
        </a:xfrm>
        <a:prstGeom prst="roundRect">
          <a:avLst/>
        </a:prstGeom>
        <a:no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fld id="{D0FE67C3-8880-405E-A5BA-78CBB1955539}" type="TxLink">
            <a:rPr lang="en-US" sz="1100" b="0" i="0" u="none" strike="noStrike">
              <a:solidFill>
                <a:srgbClr val="000000"/>
              </a:solidFill>
              <a:latin typeface="Calibri"/>
              <a:cs typeface="Calibri"/>
            </a:rPr>
            <a:pPr algn="l"/>
            <a:t> </a:t>
          </a:fld>
          <a:endParaRPr lang="fr-CA" sz="1800" b="1">
            <a:solidFill>
              <a:srgbClr val="002060"/>
            </a:solidFill>
          </a:endParaRPr>
        </a:p>
      </xdr:txBody>
    </xdr:sp>
    <xdr:clientData/>
  </xdr:twoCellAnchor>
  <mc:AlternateContent xmlns:mc="http://schemas.openxmlformats.org/markup-compatibility/2006">
    <mc:Choice xmlns:a14="http://schemas.microsoft.com/office/drawing/2010/main" Requires="a14">
      <xdr:twoCellAnchor editAs="oneCell">
        <xdr:from>
          <xdr:col>3</xdr:col>
          <xdr:colOff>441960</xdr:colOff>
          <xdr:row>8</xdr:row>
          <xdr:rowOff>83820</xdr:rowOff>
        </xdr:from>
        <xdr:to>
          <xdr:col>4</xdr:col>
          <xdr:colOff>541020</xdr:colOff>
          <xdr:row>10</xdr:row>
          <xdr:rowOff>91440</xdr:rowOff>
        </xdr:to>
        <xdr:pic>
          <xdr:nvPicPr>
            <xdr:cNvPr id="22" name="Picture 21">
              <a:extLst>
                <a:ext uri="{FF2B5EF4-FFF2-40B4-BE49-F238E27FC236}">
                  <a16:creationId xmlns:a16="http://schemas.microsoft.com/office/drawing/2014/main" id="{319A36EC-B2F9-C840-B73E-C3C22A9ADE29}"/>
                </a:ext>
              </a:extLst>
            </xdr:cNvPr>
            <xdr:cNvPicPr>
              <a:picLocks noChangeAspect="1" noChangeArrowheads="1"/>
              <a:extLst>
                <a:ext uri="{84589F7E-364E-4C9E-8A38-B11213B215E9}">
                  <a14:cameraTool cellRange="KPI!$H$48" spid="_x0000_s2067"/>
                </a:ext>
              </a:extLst>
            </xdr:cNvPicPr>
          </xdr:nvPicPr>
          <xdr:blipFill>
            <a:blip xmlns:r="http://schemas.openxmlformats.org/officeDocument/2006/relationships" r:embed="rId7"/>
            <a:srcRect/>
            <a:stretch>
              <a:fillRect/>
            </a:stretch>
          </xdr:blipFill>
          <xdr:spPr bwMode="auto">
            <a:xfrm>
              <a:off x="2270760" y="1546860"/>
              <a:ext cx="708660" cy="373380"/>
            </a:xfrm>
            <a:prstGeom prst="rect">
              <a:avLst/>
            </a:prstGeom>
            <a:noFill/>
            <a:extLst>
              <a:ext uri="{909E8E84-426E-40DD-AFC4-6F175D3DCCD1}">
                <a14:hiddenFill>
                  <a:solidFill>
                    <a:srgbClr val="FFFFFF"/>
                  </a:solidFill>
                </a14:hiddenFill>
              </a:ext>
            </a:extLst>
          </xdr:spPr>
        </xdr:pic>
        <xdr:clientData/>
      </xdr:twoCellAnchor>
    </mc:Choice>
    <mc:Fallback/>
  </mc:AlternateContent>
  <xdr:twoCellAnchor editAs="oneCell">
    <xdr:from>
      <xdr:col>8</xdr:col>
      <xdr:colOff>312420</xdr:colOff>
      <xdr:row>1</xdr:row>
      <xdr:rowOff>30480</xdr:rowOff>
    </xdr:from>
    <xdr:to>
      <xdr:col>11</xdr:col>
      <xdr:colOff>45720</xdr:colOff>
      <xdr:row>3</xdr:row>
      <xdr:rowOff>68580</xdr:rowOff>
    </xdr:to>
    <mc:AlternateContent xmlns:mc="http://schemas.openxmlformats.org/markup-compatibility/2006" xmlns:a14="http://schemas.microsoft.com/office/drawing/2010/main">
      <mc:Choice Requires="a14">
        <xdr:graphicFrame macro="">
          <xdr:nvGraphicFramePr>
            <xdr:cNvPr id="24" name="Year 1">
              <a:extLst>
                <a:ext uri="{FF2B5EF4-FFF2-40B4-BE49-F238E27FC236}">
                  <a16:creationId xmlns:a16="http://schemas.microsoft.com/office/drawing/2014/main" id="{FAFE4513-DE6D-41F1-BC2A-7846320043C4}"/>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5189220" y="213360"/>
              <a:ext cx="1562100" cy="403860"/>
            </a:xfrm>
            <a:prstGeom prst="rect">
              <a:avLst/>
            </a:prstGeom>
            <a:solidFill>
              <a:prstClr val="white"/>
            </a:solidFill>
            <a:ln w="1">
              <a:solidFill>
                <a:prstClr val="green"/>
              </a:solidFill>
            </a:ln>
          </xdr:spPr>
          <xdr:txBody>
            <a:bodyPr vertOverflow="clip" horzOverflow="clip"/>
            <a:lstStyle/>
            <a:p>
              <a:r>
                <a:rPr lang="fr-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198120</xdr:colOff>
      <xdr:row>1</xdr:row>
      <xdr:rowOff>7621</xdr:rowOff>
    </xdr:from>
    <xdr:to>
      <xdr:col>22</xdr:col>
      <xdr:colOff>99060</xdr:colOff>
      <xdr:row>3</xdr:row>
      <xdr:rowOff>76200</xdr:rowOff>
    </xdr:to>
    <mc:AlternateContent xmlns:mc="http://schemas.openxmlformats.org/markup-compatibility/2006" xmlns:a14="http://schemas.microsoft.com/office/drawing/2010/main">
      <mc:Choice Requires="a14">
        <xdr:graphicFrame macro="">
          <xdr:nvGraphicFramePr>
            <xdr:cNvPr id="30" name="Month 1">
              <a:extLst>
                <a:ext uri="{FF2B5EF4-FFF2-40B4-BE49-F238E27FC236}">
                  <a16:creationId xmlns:a16="http://schemas.microsoft.com/office/drawing/2014/main" id="{1EC4938A-E9CC-419E-BDB4-4383EB46B565}"/>
                </a:ext>
              </a:extLst>
            </xdr:cNvPr>
            <xdr:cNvGraphicFramePr/>
          </xdr:nvGraphicFramePr>
          <xdr:xfrm>
            <a:off x="0" y="0"/>
            <a:ext cx="0" cy="0"/>
          </xdr:xfrm>
          <a:graphic>
            <a:graphicData uri="http://schemas.microsoft.com/office/drawing/2010/slicer">
              <sle:slicer xmlns:sle="http://schemas.microsoft.com/office/drawing/2010/slicer" name="Month 1"/>
            </a:graphicData>
          </a:graphic>
        </xdr:graphicFrame>
      </mc:Choice>
      <mc:Fallback xmlns="">
        <xdr:sp macro="" textlink="">
          <xdr:nvSpPr>
            <xdr:cNvPr id="0" name=""/>
            <xdr:cNvSpPr>
              <a:spLocks noTextEdit="1"/>
            </xdr:cNvSpPr>
          </xdr:nvSpPr>
          <xdr:spPr>
            <a:xfrm>
              <a:off x="7513320" y="190501"/>
              <a:ext cx="5996940" cy="434339"/>
            </a:xfrm>
            <a:prstGeom prst="rect">
              <a:avLst/>
            </a:prstGeom>
            <a:solidFill>
              <a:prstClr val="white"/>
            </a:solidFill>
            <a:ln w="1">
              <a:solidFill>
                <a:prstClr val="green"/>
              </a:solidFill>
            </a:ln>
          </xdr:spPr>
          <xdr:txBody>
            <a:bodyPr vertOverflow="clip" horzOverflow="clip"/>
            <a:lstStyle/>
            <a:p>
              <a:r>
                <a:rPr lang="fr-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388620</xdr:colOff>
      <xdr:row>6</xdr:row>
      <xdr:rowOff>160020</xdr:rowOff>
    </xdr:from>
    <xdr:to>
      <xdr:col>1</xdr:col>
      <xdr:colOff>533400</xdr:colOff>
      <xdr:row>11</xdr:row>
      <xdr:rowOff>0</xdr:rowOff>
    </xdr:to>
    <xdr:pic>
      <xdr:nvPicPr>
        <xdr:cNvPr id="46" name="Picture 45">
          <a:extLst>
            <a:ext uri="{FF2B5EF4-FFF2-40B4-BE49-F238E27FC236}">
              <a16:creationId xmlns:a16="http://schemas.microsoft.com/office/drawing/2014/main" id="{CC7664D9-1669-20DA-8CA5-B2472CB9E81B}"/>
            </a:ext>
          </a:extLst>
        </xdr:cNvPr>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388620" y="1257300"/>
          <a:ext cx="754380" cy="754380"/>
        </a:xfrm>
        <a:prstGeom prst="rect">
          <a:avLst/>
        </a:prstGeom>
      </xdr:spPr>
    </xdr:pic>
    <xdr:clientData/>
  </xdr:twoCellAnchor>
  <xdr:twoCellAnchor editAs="oneCell">
    <xdr:from>
      <xdr:col>0</xdr:col>
      <xdr:colOff>419100</xdr:colOff>
      <xdr:row>13</xdr:row>
      <xdr:rowOff>99060</xdr:rowOff>
    </xdr:from>
    <xdr:to>
      <xdr:col>1</xdr:col>
      <xdr:colOff>434340</xdr:colOff>
      <xdr:row>16</xdr:row>
      <xdr:rowOff>175260</xdr:rowOff>
    </xdr:to>
    <xdr:pic>
      <xdr:nvPicPr>
        <xdr:cNvPr id="48" name="Picture 47">
          <a:extLst>
            <a:ext uri="{FF2B5EF4-FFF2-40B4-BE49-F238E27FC236}">
              <a16:creationId xmlns:a16="http://schemas.microsoft.com/office/drawing/2014/main" id="{4B24C8FB-6C94-B910-F2EC-8BDF1F2BE384}"/>
            </a:ext>
          </a:extLst>
        </xdr:cNvPr>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19100" y="2476500"/>
          <a:ext cx="624840" cy="624840"/>
        </a:xfrm>
        <a:prstGeom prst="rect">
          <a:avLst/>
        </a:prstGeom>
      </xdr:spPr>
    </xdr:pic>
    <xdr:clientData/>
  </xdr:twoCellAnchor>
  <xdr:twoCellAnchor editAs="oneCell">
    <xdr:from>
      <xdr:col>0</xdr:col>
      <xdr:colOff>403861</xdr:colOff>
      <xdr:row>19</xdr:row>
      <xdr:rowOff>22860</xdr:rowOff>
    </xdr:from>
    <xdr:to>
      <xdr:col>1</xdr:col>
      <xdr:colOff>464820</xdr:colOff>
      <xdr:row>23</xdr:row>
      <xdr:rowOff>118144</xdr:rowOff>
    </xdr:to>
    <xdr:pic>
      <xdr:nvPicPr>
        <xdr:cNvPr id="50" name="Picture 49">
          <a:extLst>
            <a:ext uri="{FF2B5EF4-FFF2-40B4-BE49-F238E27FC236}">
              <a16:creationId xmlns:a16="http://schemas.microsoft.com/office/drawing/2014/main" id="{075E14CB-DB68-88CF-E0C1-96D4706027FF}"/>
            </a:ext>
          </a:extLst>
        </xdr:cNvPr>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403861" y="3497580"/>
          <a:ext cx="670559" cy="826804"/>
        </a:xfrm>
        <a:prstGeom prst="rect">
          <a:avLst/>
        </a:prstGeom>
      </xdr:spPr>
    </xdr:pic>
    <xdr:clientData/>
  </xdr:twoCellAnchor>
  <xdr:twoCellAnchor editAs="oneCell">
    <xdr:from>
      <xdr:col>0</xdr:col>
      <xdr:colOff>365760</xdr:colOff>
      <xdr:row>25</xdr:row>
      <xdr:rowOff>152400</xdr:rowOff>
    </xdr:from>
    <xdr:to>
      <xdr:col>1</xdr:col>
      <xdr:colOff>441960</xdr:colOff>
      <xdr:row>29</xdr:row>
      <xdr:rowOff>106680</xdr:rowOff>
    </xdr:to>
    <xdr:pic>
      <xdr:nvPicPr>
        <xdr:cNvPr id="52" name="Picture 51">
          <a:extLst>
            <a:ext uri="{FF2B5EF4-FFF2-40B4-BE49-F238E27FC236}">
              <a16:creationId xmlns:a16="http://schemas.microsoft.com/office/drawing/2014/main" id="{1611E368-1043-FFC1-9372-44E263D2CF54}"/>
            </a:ext>
          </a:extLst>
        </xdr:cNvPr>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365760" y="4724400"/>
          <a:ext cx="685800" cy="685800"/>
        </a:xfrm>
        <a:prstGeom prst="rect">
          <a:avLst/>
        </a:prstGeom>
      </xdr:spPr>
    </xdr:pic>
    <xdr:clientData/>
  </xdr:twoCellAnchor>
  <xdr:twoCellAnchor>
    <xdr:from>
      <xdr:col>19</xdr:col>
      <xdr:colOff>243840</xdr:colOff>
      <xdr:row>11</xdr:row>
      <xdr:rowOff>68580</xdr:rowOff>
    </xdr:from>
    <xdr:to>
      <xdr:col>22</xdr:col>
      <xdr:colOff>160020</xdr:colOff>
      <xdr:row>32</xdr:row>
      <xdr:rowOff>167640</xdr:rowOff>
    </xdr:to>
    <xdr:sp macro="" textlink="">
      <xdr:nvSpPr>
        <xdr:cNvPr id="8" name="Rectangle: Rounded Corners 7">
          <a:extLst>
            <a:ext uri="{FF2B5EF4-FFF2-40B4-BE49-F238E27FC236}">
              <a16:creationId xmlns:a16="http://schemas.microsoft.com/office/drawing/2014/main" id="{7D288C4D-23D1-A84F-A1D8-92D8FA8C7B8F}"/>
            </a:ext>
          </a:extLst>
        </xdr:cNvPr>
        <xdr:cNvSpPr/>
      </xdr:nvSpPr>
      <xdr:spPr>
        <a:xfrm>
          <a:off x="11826240" y="2080260"/>
          <a:ext cx="1744980" cy="393954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19</xdr:col>
      <xdr:colOff>350520</xdr:colOff>
      <xdr:row>11</xdr:row>
      <xdr:rowOff>144780</xdr:rowOff>
    </xdr:from>
    <xdr:to>
      <xdr:col>22</xdr:col>
      <xdr:colOff>60960</xdr:colOff>
      <xdr:row>23</xdr:row>
      <xdr:rowOff>60960</xdr:rowOff>
    </xdr:to>
    <mc:AlternateContent xmlns:mc="http://schemas.openxmlformats.org/markup-compatibility/2006">
      <mc:Choice xmlns:a14="http://schemas.microsoft.com/office/drawing/2010/main" Requires="a14">
        <xdr:graphicFrame macro="">
          <xdr:nvGraphicFramePr>
            <xdr:cNvPr id="10" name="Country 1">
              <a:extLst>
                <a:ext uri="{FF2B5EF4-FFF2-40B4-BE49-F238E27FC236}">
                  <a16:creationId xmlns:a16="http://schemas.microsoft.com/office/drawing/2014/main" id="{0571EFC2-0633-459E-8680-1A3B3994539C}"/>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dr:sp macro="" textlink="">
          <xdr:nvSpPr>
            <xdr:cNvPr id="0" name=""/>
            <xdr:cNvSpPr>
              <a:spLocks noTextEdit="1"/>
            </xdr:cNvSpPr>
          </xdr:nvSpPr>
          <xdr:spPr>
            <a:xfrm>
              <a:off x="11932920" y="2156460"/>
              <a:ext cx="1539240" cy="2110740"/>
            </a:xfrm>
            <a:prstGeom prst="rect">
              <a:avLst/>
            </a:prstGeom>
            <a:solidFill>
              <a:prstClr val="white"/>
            </a:solidFill>
            <a:ln w="1">
              <a:solidFill>
                <a:prstClr val="green"/>
              </a:solidFill>
            </a:ln>
          </xdr:spPr>
          <xdr:txBody>
            <a:bodyPr vertOverflow="clip" horzOverflow="clip"/>
            <a:lstStyle/>
            <a:p>
              <a:r>
                <a:rPr lang="fr-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xdr:col>
      <xdr:colOff>472440</xdr:colOff>
      <xdr:row>11</xdr:row>
      <xdr:rowOff>53340</xdr:rowOff>
    </xdr:from>
    <xdr:to>
      <xdr:col>7</xdr:col>
      <xdr:colOff>182880</xdr:colOff>
      <xdr:row>33</xdr:row>
      <xdr:rowOff>15240</xdr:rowOff>
    </xdr:to>
    <xdr:sp macro="" textlink="">
      <xdr:nvSpPr>
        <xdr:cNvPr id="18" name="Rectangle: Rounded Corners 17">
          <a:extLst>
            <a:ext uri="{FF2B5EF4-FFF2-40B4-BE49-F238E27FC236}">
              <a16:creationId xmlns:a16="http://schemas.microsoft.com/office/drawing/2014/main" id="{D46BC27E-A1C7-4CD0-AC97-7F1A40AF3F17}"/>
            </a:ext>
          </a:extLst>
        </xdr:cNvPr>
        <xdr:cNvSpPr/>
      </xdr:nvSpPr>
      <xdr:spPr>
        <a:xfrm>
          <a:off x="1691640" y="2065020"/>
          <a:ext cx="2758440" cy="398526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editAs="oneCell">
    <xdr:from>
      <xdr:col>19</xdr:col>
      <xdr:colOff>365760</xdr:colOff>
      <xdr:row>23</xdr:row>
      <xdr:rowOff>91441</xdr:rowOff>
    </xdr:from>
    <xdr:to>
      <xdr:col>22</xdr:col>
      <xdr:colOff>45720</xdr:colOff>
      <xdr:row>31</xdr:row>
      <xdr:rowOff>137160</xdr:rowOff>
    </xdr:to>
    <mc:AlternateContent xmlns:mc="http://schemas.openxmlformats.org/markup-compatibility/2006">
      <mc:Choice xmlns:a14="http://schemas.microsoft.com/office/drawing/2010/main" Requires="a14">
        <xdr:graphicFrame macro="">
          <xdr:nvGraphicFramePr>
            <xdr:cNvPr id="20" name="Product Category 1">
              <a:extLst>
                <a:ext uri="{FF2B5EF4-FFF2-40B4-BE49-F238E27FC236}">
                  <a16:creationId xmlns:a16="http://schemas.microsoft.com/office/drawing/2014/main" id="{DBC080E8-D588-4346-8E58-297CE0BD46F4}"/>
                </a:ext>
              </a:extLst>
            </xdr:cNvPr>
            <xdr:cNvGraphicFramePr/>
          </xdr:nvGraphicFramePr>
          <xdr:xfrm>
            <a:off x="0" y="0"/>
            <a:ext cx="0" cy="0"/>
          </xdr:xfrm>
          <a:graphic>
            <a:graphicData uri="http://schemas.microsoft.com/office/drawing/2010/slicer">
              <sle:slicer xmlns:sle="http://schemas.microsoft.com/office/drawing/2010/slicer" name="Product Category 1"/>
            </a:graphicData>
          </a:graphic>
        </xdr:graphicFrame>
      </mc:Choice>
      <mc:Fallback>
        <xdr:sp macro="" textlink="">
          <xdr:nvSpPr>
            <xdr:cNvPr id="0" name=""/>
            <xdr:cNvSpPr>
              <a:spLocks noTextEdit="1"/>
            </xdr:cNvSpPr>
          </xdr:nvSpPr>
          <xdr:spPr>
            <a:xfrm>
              <a:off x="11948160" y="4297681"/>
              <a:ext cx="1508760" cy="1508759"/>
            </a:xfrm>
            <a:prstGeom prst="rect">
              <a:avLst/>
            </a:prstGeom>
            <a:solidFill>
              <a:prstClr val="white"/>
            </a:solidFill>
            <a:ln w="1">
              <a:solidFill>
                <a:prstClr val="green"/>
              </a:solidFill>
            </a:ln>
          </xdr:spPr>
          <xdr:txBody>
            <a:bodyPr vertOverflow="clip" horzOverflow="clip"/>
            <a:lstStyle/>
            <a:p>
              <a:r>
                <a:rPr lang="fr-CA"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7</xdr:col>
      <xdr:colOff>243840</xdr:colOff>
      <xdr:row>11</xdr:row>
      <xdr:rowOff>76200</xdr:rowOff>
    </xdr:from>
    <xdr:to>
      <xdr:col>13</xdr:col>
      <xdr:colOff>129540</xdr:colOff>
      <xdr:row>22</xdr:row>
      <xdr:rowOff>22860</xdr:rowOff>
    </xdr:to>
    <xdr:sp macro="" textlink="">
      <xdr:nvSpPr>
        <xdr:cNvPr id="31" name="Rectangle: Rounded Corners 30">
          <a:extLst>
            <a:ext uri="{FF2B5EF4-FFF2-40B4-BE49-F238E27FC236}">
              <a16:creationId xmlns:a16="http://schemas.microsoft.com/office/drawing/2014/main" id="{E701833F-72FF-4515-9B6F-77B250A57FD7}"/>
            </a:ext>
          </a:extLst>
        </xdr:cNvPr>
        <xdr:cNvSpPr/>
      </xdr:nvSpPr>
      <xdr:spPr>
        <a:xfrm>
          <a:off x="4511040" y="2087880"/>
          <a:ext cx="3543300" cy="195834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13</xdr:col>
      <xdr:colOff>220980</xdr:colOff>
      <xdr:row>22</xdr:row>
      <xdr:rowOff>53340</xdr:rowOff>
    </xdr:from>
    <xdr:to>
      <xdr:col>19</xdr:col>
      <xdr:colOff>175260</xdr:colOff>
      <xdr:row>33</xdr:row>
      <xdr:rowOff>0</xdr:rowOff>
    </xdr:to>
    <xdr:sp macro="" textlink="">
      <xdr:nvSpPr>
        <xdr:cNvPr id="45" name="Rectangle: Rounded Corners 44">
          <a:extLst>
            <a:ext uri="{FF2B5EF4-FFF2-40B4-BE49-F238E27FC236}">
              <a16:creationId xmlns:a16="http://schemas.microsoft.com/office/drawing/2014/main" id="{7582130E-1B53-41B6-857F-A1717A268CBB}"/>
            </a:ext>
          </a:extLst>
        </xdr:cNvPr>
        <xdr:cNvSpPr/>
      </xdr:nvSpPr>
      <xdr:spPr>
        <a:xfrm>
          <a:off x="8145780" y="4076700"/>
          <a:ext cx="3611880" cy="195834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7</xdr:col>
      <xdr:colOff>266700</xdr:colOff>
      <xdr:row>22</xdr:row>
      <xdr:rowOff>91440</xdr:rowOff>
    </xdr:from>
    <xdr:to>
      <xdr:col>13</xdr:col>
      <xdr:colOff>152400</xdr:colOff>
      <xdr:row>33</xdr:row>
      <xdr:rowOff>38100</xdr:rowOff>
    </xdr:to>
    <xdr:sp macro="" textlink="">
      <xdr:nvSpPr>
        <xdr:cNvPr id="47" name="Rectangle: Rounded Corners 46">
          <a:extLst>
            <a:ext uri="{FF2B5EF4-FFF2-40B4-BE49-F238E27FC236}">
              <a16:creationId xmlns:a16="http://schemas.microsoft.com/office/drawing/2014/main" id="{EB3F2914-D141-47A9-BEC8-41869A196222}"/>
            </a:ext>
          </a:extLst>
        </xdr:cNvPr>
        <xdr:cNvSpPr/>
      </xdr:nvSpPr>
      <xdr:spPr>
        <a:xfrm>
          <a:off x="4533900" y="4114800"/>
          <a:ext cx="3543300" cy="195834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13</xdr:col>
      <xdr:colOff>182880</xdr:colOff>
      <xdr:row>11</xdr:row>
      <xdr:rowOff>53340</xdr:rowOff>
    </xdr:from>
    <xdr:to>
      <xdr:col>19</xdr:col>
      <xdr:colOff>175260</xdr:colOff>
      <xdr:row>22</xdr:row>
      <xdr:rowOff>0</xdr:rowOff>
    </xdr:to>
    <xdr:sp macro="" textlink="">
      <xdr:nvSpPr>
        <xdr:cNvPr id="49" name="Rectangle: Rounded Corners 48">
          <a:extLst>
            <a:ext uri="{FF2B5EF4-FFF2-40B4-BE49-F238E27FC236}">
              <a16:creationId xmlns:a16="http://schemas.microsoft.com/office/drawing/2014/main" id="{9C3244C1-AF4A-42E2-9ED2-0E934F4F767A}"/>
            </a:ext>
          </a:extLst>
        </xdr:cNvPr>
        <xdr:cNvSpPr/>
      </xdr:nvSpPr>
      <xdr:spPr>
        <a:xfrm>
          <a:off x="8107680" y="2065020"/>
          <a:ext cx="3649980" cy="1958340"/>
        </a:xfrm>
        <a:prstGeom prst="roundRect">
          <a:avLst/>
        </a:prstGeom>
        <a:solidFill>
          <a:schemeClr val="bg1"/>
        </a:solidFill>
        <a:ln>
          <a:no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fr-CA" sz="1100"/>
        </a:p>
      </xdr:txBody>
    </xdr:sp>
    <xdr:clientData/>
  </xdr:twoCellAnchor>
  <xdr:twoCellAnchor>
    <xdr:from>
      <xdr:col>7</xdr:col>
      <xdr:colOff>45720</xdr:colOff>
      <xdr:row>11</xdr:row>
      <xdr:rowOff>175260</xdr:rowOff>
    </xdr:from>
    <xdr:to>
      <xdr:col>13</xdr:col>
      <xdr:colOff>533400</xdr:colOff>
      <xdr:row>21</xdr:row>
      <xdr:rowOff>121920</xdr:rowOff>
    </xdr:to>
    <xdr:graphicFrame macro="">
      <xdr:nvGraphicFramePr>
        <xdr:cNvPr id="51" name="Chart 50">
          <a:extLst>
            <a:ext uri="{FF2B5EF4-FFF2-40B4-BE49-F238E27FC236}">
              <a16:creationId xmlns:a16="http://schemas.microsoft.com/office/drawing/2014/main" id="{496B233F-45F4-4EFB-ADE2-4AB19DA6FC22}"/>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7</xdr:col>
      <xdr:colOff>411480</xdr:colOff>
      <xdr:row>23</xdr:row>
      <xdr:rowOff>38100</xdr:rowOff>
    </xdr:from>
    <xdr:to>
      <xdr:col>12</xdr:col>
      <xdr:colOff>563880</xdr:colOff>
      <xdr:row>32</xdr:row>
      <xdr:rowOff>114300</xdr:rowOff>
    </xdr:to>
    <xdr:graphicFrame macro="">
      <xdr:nvGraphicFramePr>
        <xdr:cNvPr id="54" name="Chart 53">
          <a:extLst>
            <a:ext uri="{FF2B5EF4-FFF2-40B4-BE49-F238E27FC236}">
              <a16:creationId xmlns:a16="http://schemas.microsoft.com/office/drawing/2014/main" id="{9E7825C3-D587-4C7F-AF98-2975D6477E5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3"/>
        </a:graphicData>
      </a:graphic>
    </xdr:graphicFrame>
    <xdr:clientData/>
  </xdr:twoCellAnchor>
  <xdr:twoCellAnchor>
    <xdr:from>
      <xdr:col>13</xdr:col>
      <xdr:colOff>220980</xdr:colOff>
      <xdr:row>11</xdr:row>
      <xdr:rowOff>129540</xdr:rowOff>
    </xdr:from>
    <xdr:to>
      <xdr:col>19</xdr:col>
      <xdr:colOff>205740</xdr:colOff>
      <xdr:row>21</xdr:row>
      <xdr:rowOff>22860</xdr:rowOff>
    </xdr:to>
    <xdr:graphicFrame macro="">
      <xdr:nvGraphicFramePr>
        <xdr:cNvPr id="55" name="Chart 54">
          <a:extLst>
            <a:ext uri="{FF2B5EF4-FFF2-40B4-BE49-F238E27FC236}">
              <a16:creationId xmlns:a16="http://schemas.microsoft.com/office/drawing/2014/main" id="{85B67372-C89C-434C-9C5F-A5290BC2F9E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4"/>
        </a:graphicData>
      </a:graphic>
    </xdr:graphicFrame>
    <xdr:clientData/>
  </xdr:twoCellAnchor>
  <xdr:twoCellAnchor>
    <xdr:from>
      <xdr:col>13</xdr:col>
      <xdr:colOff>449580</xdr:colOff>
      <xdr:row>23</xdr:row>
      <xdr:rowOff>7620</xdr:rowOff>
    </xdr:from>
    <xdr:to>
      <xdr:col>19</xdr:col>
      <xdr:colOff>30480</xdr:colOff>
      <xdr:row>32</xdr:row>
      <xdr:rowOff>30480</xdr:rowOff>
    </xdr:to>
    <xdr:graphicFrame macro="">
      <xdr:nvGraphicFramePr>
        <xdr:cNvPr id="56" name="Chart 55">
          <a:extLst>
            <a:ext uri="{FF2B5EF4-FFF2-40B4-BE49-F238E27FC236}">
              <a16:creationId xmlns:a16="http://schemas.microsoft.com/office/drawing/2014/main" id="{B9533CC1-9067-4B0C-8427-E7CD4B8489C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2</xdr:col>
      <xdr:colOff>502920</xdr:colOff>
      <xdr:row>12</xdr:row>
      <xdr:rowOff>121920</xdr:rowOff>
    </xdr:from>
    <xdr:to>
      <xdr:col>7</xdr:col>
      <xdr:colOff>106680</xdr:colOff>
      <xdr:row>31</xdr:row>
      <xdr:rowOff>121920</xdr:rowOff>
    </xdr:to>
    <mc:AlternateContent xmlns:mc="http://schemas.openxmlformats.org/markup-compatibility/2006">
      <mc:Choice xmlns:cx4="http://schemas.microsoft.com/office/drawing/2016/5/10/chartex" Requires="cx4">
        <xdr:graphicFrame macro="">
          <xdr:nvGraphicFramePr>
            <xdr:cNvPr id="58" name="Chart 57">
              <a:extLst>
                <a:ext uri="{FF2B5EF4-FFF2-40B4-BE49-F238E27FC236}">
                  <a16:creationId xmlns:a16="http://schemas.microsoft.com/office/drawing/2014/main" id="{D94C0B4C-417A-40BC-8829-38F536A6FA4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6"/>
            </a:graphicData>
          </a:graphic>
        </xdr:graphicFrame>
      </mc:Choice>
      <mc:Fallback>
        <xdr:sp macro="" textlink="">
          <xdr:nvSpPr>
            <xdr:cNvPr id="0" name=""/>
            <xdr:cNvSpPr>
              <a:spLocks noTextEdit="1"/>
            </xdr:cNvSpPr>
          </xdr:nvSpPr>
          <xdr:spPr>
            <a:xfrm>
              <a:off x="1722120" y="2316480"/>
              <a:ext cx="2651760" cy="3474720"/>
            </a:xfrm>
            <a:prstGeom prst="rect">
              <a:avLst/>
            </a:prstGeom>
            <a:solidFill>
              <a:prstClr val="white"/>
            </a:solidFill>
            <a:ln w="1">
              <a:solidFill>
                <a:prstClr val="green"/>
              </a:solidFill>
            </a:ln>
          </xdr:spPr>
          <xdr:txBody>
            <a:bodyPr vertOverflow="clip" horzOverflow="clip"/>
            <a:lstStyle/>
            <a:p>
              <a:r>
                <a:rPr lang="fr-CA" sz="1100"/>
                <a:t>This chart isn't available in your version of Excel.
Editing this shape or saving this workbook into a different file format will permanently break the chart.</a:t>
              </a:r>
            </a:p>
          </xdr:txBody>
        </xdr:sp>
      </mc:Fallback>
    </mc:AlternateContent>
    <xdr:clientData/>
  </xdr:twoCellAnchor>
</xdr:wsDr>
</file>

<file path=xl/featurePropertyBag/featurePropertyBag.xml><?xml version="1.0" encoding="utf-8"?>
<FeaturePropertyBags xmlns="http://schemas.microsoft.com/office/spreadsheetml/2022/featurepropertybag">
  <bag type="Checkbox"/>
  <bag type="XFControls">
    <bagId k="CellControl">0</bagId>
  </bag>
  <bag type="XFComplement">
    <bagId k="XFControls">1</bagId>
  </bag>
  <bag type="XFComplements" extRef="XFComplementsMapperExtRef">
    <a k="MappedFeaturePropertyBags">
      <bagId>2</bagId>
    </a>
  </bag>
</FeaturePropertyBags>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HIZLAN" refreshedDate="45768.642080092592" backgroundQuery="1" createdVersion="8" refreshedVersion="8" minRefreshableVersion="3" recordCount="554" xr:uid="{17F54178-A8E1-4D89-AAA3-27A169465966}">
  <cacheSource type="external" connectionId="1"/>
  <cacheFields count="18">
    <cacheField name="Order ID" numFmtId="0">
      <sharedItems containsSemiMixedTypes="0" containsString="0" containsNumber="1" containsInteger="1" minValue="1" maxValue="555"/>
    </cacheField>
    <cacheField name="Customer Name" numFmtId="0">
      <sharedItems/>
    </cacheField>
    <cacheField name="Product Category" numFmtId="0">
      <sharedItems count="5">
        <s v="Electronics"/>
        <s v="Books"/>
        <s v="Apparel"/>
        <s v="Groceries"/>
        <s v="Home Decor"/>
      </sharedItems>
    </cacheField>
    <cacheField name="Product Name" numFmtId="0">
      <sharedItems count="25">
        <s v="Smartphone"/>
        <s v="Fiction"/>
        <s v="Sneakers"/>
        <s v="Cereal"/>
        <s v="Headphones"/>
        <s v="Vase"/>
        <s v="Camera"/>
        <s v="Milk"/>
        <s v="T-Shirt"/>
        <s v="Curtains"/>
        <s v="Children's Book"/>
        <s v="Wall Art"/>
        <s v="Dress"/>
        <s v="Jeans"/>
        <s v="Biography"/>
        <s v="Laptop"/>
        <s v="Cookbook"/>
        <s v="Non-Fiction"/>
        <s v="Juice"/>
        <s v="Table Lamp"/>
        <s v="Cushion"/>
        <s v="Jacket"/>
        <s v="Tablet"/>
        <s v="Pasta"/>
        <s v="Rice"/>
      </sharedItems>
    </cacheField>
    <cacheField name="Order Date" numFmtId="0">
      <sharedItems containsSemiMixedTypes="0" containsNonDate="0" containsDate="1" containsString="0" minDate="2024-01-01T00:00:00" maxDate="2025-12-29T00:00:00"/>
    </cacheField>
    <cacheField name="Delivered Date" numFmtId="0">
      <sharedItems containsSemiMixedTypes="0" containsNonDate="0" containsDate="1" containsString="0" minDate="2024-01-10T00:00:00" maxDate="2026-01-01T00:00:00"/>
    </cacheField>
    <cacheField name="Quantity" numFmtId="0">
      <sharedItems containsSemiMixedTypes="0" containsString="0" containsNumber="1" containsInteger="1" minValue="1" maxValue="10" count="10">
        <n v="4"/>
        <n v="7"/>
        <n v="5"/>
        <n v="3"/>
        <n v="2"/>
        <n v="10"/>
        <n v="6"/>
        <n v="9"/>
        <n v="8"/>
        <n v="1"/>
      </sharedItems>
    </cacheField>
    <cacheField name="Unit Price" numFmtId="0">
      <sharedItems containsSemiMixedTypes="0" containsString="0" containsNumber="1" containsInteger="1" minValue="10" maxValue="998"/>
    </cacheField>
    <cacheField name="Status" numFmtId="0">
      <sharedItems count="2">
        <s v="Completed"/>
        <s v="Returned"/>
      </sharedItems>
    </cacheField>
    <cacheField name="Country" numFmtId="0">
      <sharedItems count="7">
        <s v="Australia"/>
        <s v="United Kingdom"/>
        <s v="China"/>
        <s v="Nigeria"/>
        <s v="United States"/>
        <s v="Brazil"/>
        <s v="Antarctica"/>
      </sharedItems>
    </cacheField>
    <cacheField name="Payment Method" numFmtId="0">
      <sharedItems count="4">
        <s v="Mobile Money"/>
        <s v="Credit Card"/>
        <s v="Cash"/>
        <s v="Bank Transfer"/>
      </sharedItems>
    </cacheField>
    <cacheField name="Delivered Time " numFmtId="0">
      <sharedItems containsSemiMixedTypes="0" containsString="0" containsNumber="1" containsInteger="1" minValue="1" maxValue="22" count="20">
        <n v="4"/>
        <n v="6"/>
        <n v="10"/>
        <n v="5"/>
        <n v="16"/>
        <n v="12"/>
        <n v="15"/>
        <n v="9"/>
        <n v="3"/>
        <n v="14"/>
        <n v="8"/>
        <n v="11"/>
        <n v="7"/>
        <n v="13"/>
        <n v="21"/>
        <n v="19"/>
        <n v="20"/>
        <n v="22"/>
        <n v="1"/>
        <n v="2"/>
      </sharedItems>
    </cacheField>
    <cacheField name="Day" numFmtId="0">
      <sharedItems count="7">
        <s v="Mon"/>
        <s v="Tue"/>
        <s v="Wed"/>
        <s v="Thu"/>
        <s v="Sun"/>
        <s v="Sat"/>
        <s v="Fri"/>
      </sharedItems>
    </cacheField>
    <cacheField name="Month" numFmtId="0">
      <sharedItems count="12">
        <s v="May"/>
        <s v="Oct"/>
        <s v="Jul"/>
        <s v="Mar"/>
        <s v="Nov"/>
        <s v="Jun"/>
        <s v="Dec"/>
        <s v="Feb"/>
        <s v="Sep"/>
        <s v="Aug"/>
        <s v="Jan"/>
        <s v="Apr"/>
      </sharedItems>
    </cacheField>
    <cacheField name="Year" numFmtId="0">
      <sharedItems containsSemiMixedTypes="0" containsString="0" containsNumber="1" containsInteger="1" minValue="2024" maxValue="2025" count="2">
        <n v="2024"/>
        <n v="2025"/>
      </sharedItems>
    </cacheField>
    <cacheField name="Sales" numFmtId="0">
      <sharedItems containsSemiMixedTypes="0" containsString="0" containsNumber="1" containsInteger="1" minValue="13" maxValue="9740"/>
    </cacheField>
    <cacheField name="Totals costs" numFmtId="0">
      <sharedItems containsSemiMixedTypes="0" containsString="0" containsNumber="1" containsInteger="1" minValue="8" maxValue="7305"/>
    </cacheField>
    <cacheField name="profit net" numFmtId="0">
      <sharedItems containsSemiMixedTypes="0" containsString="0" containsNumber="1" containsInteger="1" minValue="5" maxValue="4615" count="473">
        <n v="238"/>
        <n v="147"/>
        <n v="1047"/>
        <n v="310"/>
        <n v="668"/>
        <n v="515"/>
        <n v="1007"/>
        <n v="334"/>
        <n v="1053"/>
        <n v="696"/>
        <n v="1162"/>
        <n v="242"/>
        <n v="616"/>
        <n v="1711"/>
        <n v="1750"/>
        <n v="31"/>
        <n v="1306"/>
        <n v="506"/>
        <n v="56"/>
        <n v="29"/>
        <n v="1345"/>
        <n v="824"/>
        <n v="734"/>
        <n v="268"/>
        <n v="100"/>
        <n v="3897"/>
        <n v="456"/>
        <n v="605"/>
        <n v="155"/>
        <n v="1236"/>
        <n v="1349"/>
        <n v="1292"/>
        <n v="2416"/>
        <n v="1422"/>
        <n v="380"/>
        <n v="527"/>
        <n v="5"/>
        <n v="2306"/>
        <n v="426"/>
        <n v="78"/>
        <n v="969"/>
        <n v="311"/>
        <n v="817"/>
        <n v="3015"/>
        <n v="392"/>
        <n v="278"/>
        <n v="1066"/>
        <n v="1059"/>
        <n v="3209"/>
        <n v="322"/>
        <n v="1746"/>
        <n v="1940"/>
        <n v="974"/>
        <n v="285"/>
        <n v="290"/>
        <n v="62"/>
        <n v="33"/>
        <n v="198"/>
        <n v="214"/>
        <n v="1668"/>
        <n v="850"/>
        <n v="240"/>
        <n v="2027"/>
        <n v="1584"/>
        <n v="2245"/>
        <n v="243"/>
        <n v="2240"/>
        <n v="1033"/>
        <n v="231"/>
        <n v="227"/>
        <n v="32"/>
        <n v="121"/>
        <n v="420"/>
        <n v="1014"/>
        <n v="560"/>
        <n v="99"/>
        <n v="1530"/>
        <n v="862"/>
        <n v="440"/>
        <n v="2086"/>
        <n v="931"/>
        <n v="731"/>
        <n v="913"/>
        <n v="732"/>
        <n v="2173"/>
        <n v="2340"/>
        <n v="572"/>
        <n v="197"/>
        <n v="301"/>
        <n v="1809"/>
        <n v="150"/>
        <n v="623"/>
        <n v="1077"/>
        <n v="525"/>
        <n v="325"/>
        <n v="565"/>
        <n v="2124"/>
        <n v="114"/>
        <n v="847"/>
        <n v="978"/>
        <n v="77"/>
        <n v="2094"/>
        <n v="886"/>
        <n v="330"/>
        <n v="570"/>
        <n v="255"/>
        <n v="244"/>
        <n v="999"/>
        <n v="103"/>
        <n v="617"/>
        <n v="544"/>
        <n v="1431"/>
        <n v="512"/>
        <n v="69"/>
        <n v="350"/>
        <n v="218"/>
        <n v="695"/>
        <n v="387"/>
        <n v="555"/>
        <n v="1343"/>
        <n v="113"/>
        <n v="953"/>
        <n v="170"/>
        <n v="336"/>
        <n v="460"/>
        <n v="745"/>
        <n v="331"/>
        <n v="98"/>
        <n v="332"/>
        <n v="92"/>
        <n v="2262"/>
        <n v="112"/>
        <n v="582"/>
        <n v="2099"/>
        <n v="196"/>
        <n v="402"/>
        <n v="2485"/>
        <n v="421"/>
        <n v="1967"/>
        <n v="2205"/>
        <n v="425"/>
        <n v="80"/>
        <n v="1905"/>
        <n v="234"/>
        <n v="888"/>
        <n v="1810"/>
        <n v="101"/>
        <n v="2022"/>
        <n v="1395"/>
        <n v="23"/>
        <n v="437"/>
        <n v="94"/>
        <n v="307"/>
        <n v="378"/>
        <n v="803"/>
        <n v="1534"/>
        <n v="611"/>
        <n v="1330"/>
        <n v="222"/>
        <n v="1440"/>
        <n v="976"/>
        <n v="645"/>
        <n v="2687"/>
        <n v="1412"/>
        <n v="476"/>
        <n v="189"/>
        <n v="3735"/>
        <n v="1992"/>
        <n v="628"/>
        <n v="587"/>
        <n v="538"/>
        <n v="1710"/>
        <n v="1137"/>
        <n v="1593"/>
        <n v="1444"/>
        <n v="2704"/>
        <n v="3212"/>
        <n v="3398"/>
        <n v="577"/>
        <n v="684"/>
        <n v="206"/>
        <n v="853"/>
        <n v="671"/>
        <n v="472"/>
        <n v="1017"/>
        <n v="796"/>
        <n v="1034"/>
        <n v="1242"/>
        <n v="1972"/>
        <n v="2157"/>
        <n v="446"/>
        <n v="482"/>
        <n v="1264"/>
        <n v="1190"/>
        <n v="2792"/>
        <n v="271"/>
        <n v="927"/>
        <n v="1566"/>
        <n v="154"/>
        <n v="529"/>
        <n v="727"/>
        <n v="116"/>
        <n v="57"/>
        <n v="1877"/>
        <n v="1978"/>
        <n v="2555"/>
        <n v="3046"/>
        <n v="625"/>
        <n v="409"/>
        <n v="164"/>
        <n v="654"/>
        <n v="1499"/>
        <n v="83"/>
        <n v="1169"/>
        <n v="1786"/>
        <n v="407"/>
        <n v="2236"/>
        <n v="1641"/>
        <n v="149"/>
        <n v="1106"/>
        <n v="1965"/>
        <n v="292"/>
        <n v="4065"/>
        <n v="451"/>
        <n v="481"/>
        <n v="690"/>
        <n v="647"/>
        <n v="1136"/>
        <n v="514"/>
        <n v="1387"/>
        <n v="85"/>
        <n v="219"/>
        <n v="941"/>
        <n v="351"/>
        <n v="986"/>
        <n v="361"/>
        <n v="353"/>
        <n v="759"/>
        <n v="2657"/>
        <n v="1525"/>
        <n v="2040"/>
        <n v="1144"/>
        <n v="1072"/>
        <n v="1724"/>
        <n v="44"/>
        <n v="405"/>
        <n v="1689"/>
        <n v="799"/>
        <n v="12"/>
        <n v="365"/>
        <n v="964"/>
        <n v="1512"/>
        <n v="60"/>
        <n v="742"/>
        <n v="930"/>
        <n v="1704"/>
        <n v="2122"/>
        <n v="593"/>
        <n v="3220"/>
        <n v="2573"/>
        <n v="1211"/>
        <n v="27"/>
        <n v="375"/>
        <n v="406"/>
        <n v="8"/>
        <n v="2332"/>
        <n v="210"/>
        <n v="14"/>
        <n v="442"/>
        <n v="79"/>
        <n v="878"/>
        <n v="1070"/>
        <n v="1192"/>
        <n v="303"/>
        <n v="45"/>
        <n v="2627"/>
        <n v="852"/>
        <n v="178"/>
        <n v="2180"/>
        <n v="854"/>
        <n v="877"/>
        <n v="1316"/>
        <n v="1766"/>
        <n v="265"/>
        <n v="839"/>
        <n v="2435"/>
        <n v="209"/>
        <n v="427"/>
        <n v="1302"/>
        <n v="478"/>
        <n v="518"/>
        <n v="354"/>
        <n v="1042"/>
        <n v="26"/>
        <n v="781"/>
        <n v="28"/>
        <n v="1213"/>
        <n v="814"/>
        <n v="1340"/>
        <n v="1357"/>
        <n v="730"/>
        <n v="130"/>
        <n v="1417"/>
        <n v="3390"/>
        <n v="1991"/>
        <n v="832"/>
        <n v="648"/>
        <n v="4615"/>
        <n v="1462"/>
        <n v="1523"/>
        <n v="142"/>
        <n v="259"/>
        <n v="2083"/>
        <n v="124"/>
        <n v="680"/>
        <n v="225"/>
        <n v="1760"/>
        <n v="2630"/>
        <n v="656"/>
        <n v="602"/>
        <n v="317"/>
        <n v="936"/>
        <n v="591"/>
        <n v="371"/>
        <n v="1493"/>
        <n v="2047"/>
        <n v="288"/>
        <n v="286"/>
        <n v="2128"/>
        <n v="996"/>
        <n v="548"/>
        <n v="678"/>
        <n v="2450"/>
        <n v="1456"/>
        <n v="2100"/>
        <n v="1220"/>
        <n v="211"/>
        <n v="236"/>
        <n v="1296"/>
        <n v="1602"/>
        <n v="346"/>
        <n v="1161"/>
        <n v="230"/>
        <n v="1824"/>
        <n v="736"/>
        <n v="872"/>
        <n v="1638"/>
        <n v="1430"/>
        <n v="2218"/>
        <n v="1098"/>
        <n v="132"/>
        <n v="25"/>
        <n v="805"/>
        <n v="299"/>
        <n v="326"/>
        <n v="184"/>
        <n v="874"/>
        <n v="2992"/>
        <n v="1251"/>
        <n v="73"/>
        <n v="324"/>
        <n v="47"/>
        <n v="643"/>
        <n v="811"/>
        <n v="2493"/>
        <n v="102"/>
        <n v="3091"/>
        <n v="410"/>
        <n v="691"/>
        <n v="445"/>
        <n v="90"/>
        <n v="267"/>
        <n v="1174"/>
        <n v="882"/>
        <n v="3812"/>
        <n v="890"/>
        <n v="1924"/>
        <n v="160"/>
        <n v="1368"/>
        <n v="632"/>
        <n v="1504"/>
        <n v="1979"/>
        <n v="1484"/>
        <n v="396"/>
        <n v="71"/>
        <n v="96"/>
        <n v="2052"/>
        <n v="516"/>
        <n v="1012"/>
        <n v="302"/>
        <n v="297"/>
        <n v="651"/>
        <n v="459"/>
        <n v="337"/>
        <n v="233"/>
        <n v="201"/>
        <n v="208"/>
        <n v="1685"/>
        <n v="812"/>
        <n v="912"/>
        <n v="517"/>
        <n v="200"/>
        <n v="1918"/>
        <n v="1569"/>
        <n v="794"/>
        <n v="454"/>
        <n v="1240"/>
        <n v="2176"/>
        <n v="1260"/>
        <n v="294"/>
        <n v="13"/>
        <n v="475"/>
        <n v="2440"/>
        <n v="790"/>
        <n v="2944"/>
        <n v="549"/>
        <n v="838"/>
        <n v="1800"/>
        <n v="1399"/>
        <n v="1384"/>
        <n v="2082"/>
        <n v="1092"/>
        <n v="372"/>
        <n v="2146"/>
        <n v="2223"/>
        <n v="118"/>
        <n v="1419"/>
        <n v="580"/>
        <n v="63"/>
        <n v="7"/>
        <n v="261"/>
        <n v="2875"/>
        <n v="2198"/>
        <n v="1574"/>
        <n v="422"/>
        <n v="1362"/>
        <n v="105"/>
        <n v="2169"/>
        <n v="1193"/>
        <n v="300"/>
        <n v="343"/>
        <n v="2377"/>
        <n v="3089"/>
        <n v="906"/>
        <n v="589"/>
        <n v="1347"/>
        <n v="49"/>
        <n v="111"/>
        <n v="2145"/>
        <n v="2468"/>
        <n v="122"/>
        <n v="3285"/>
        <n v="3353"/>
        <n v="1788"/>
        <n v="750"/>
        <n v="40"/>
        <n v="399"/>
        <n v="947"/>
        <n v="1352"/>
        <n v="115"/>
        <n v="3609"/>
        <n v="1156"/>
        <n v="144"/>
        <n v="748"/>
        <n v="430"/>
        <n v="289"/>
        <n v="788"/>
        <n v="562"/>
        <n v="955"/>
        <n v="1191"/>
        <n v="342"/>
        <n v="2545"/>
        <n v="436"/>
      </sharedItems>
    </cacheField>
  </cacheFields>
  <extLst>
    <ext xmlns:x14="http://schemas.microsoft.com/office/spreadsheetml/2009/9/main" uri="{725AE2AE-9491-48be-B2B4-4EB974FC3084}">
      <x14:pivotCacheDefinition pivotCacheId="74315173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554">
  <r>
    <n v="1"/>
    <s v="Allison Hill"/>
    <x v="0"/>
    <x v="0"/>
    <d v="2024-05-20T00:00:00"/>
    <d v="2024-05-24T00:00:00"/>
    <x v="0"/>
    <n v="238"/>
    <x v="0"/>
    <x v="0"/>
    <x v="0"/>
    <x v="0"/>
    <x v="0"/>
    <x v="0"/>
    <x v="0"/>
    <n v="952"/>
    <n v="714"/>
    <x v="0"/>
  </r>
  <r>
    <n v="2"/>
    <s v="Lance Hoffman"/>
    <x v="1"/>
    <x v="1"/>
    <d v="2024-10-29T00:00:00"/>
    <d v="2024-11-04T00:00:00"/>
    <x v="1"/>
    <n v="42"/>
    <x v="0"/>
    <x v="0"/>
    <x v="1"/>
    <x v="1"/>
    <x v="1"/>
    <x v="1"/>
    <x v="0"/>
    <n v="294"/>
    <n v="147"/>
    <x v="1"/>
  </r>
  <r>
    <n v="3"/>
    <s v="Brent Abbott"/>
    <x v="2"/>
    <x v="2"/>
    <d v="2024-10-28T00:00:00"/>
    <d v="2024-11-07T00:00:00"/>
    <x v="2"/>
    <n v="838"/>
    <x v="0"/>
    <x v="1"/>
    <x v="1"/>
    <x v="2"/>
    <x v="0"/>
    <x v="1"/>
    <x v="0"/>
    <n v="4190"/>
    <n v="3143"/>
    <x v="2"/>
  </r>
  <r>
    <n v="4"/>
    <s v="Edward Fuller"/>
    <x v="3"/>
    <x v="3"/>
    <d v="2024-05-22T00:00:00"/>
    <d v="2024-05-27T00:00:00"/>
    <x v="3"/>
    <n v="230"/>
    <x v="0"/>
    <x v="1"/>
    <x v="1"/>
    <x v="3"/>
    <x v="2"/>
    <x v="0"/>
    <x v="0"/>
    <n v="690"/>
    <n v="380"/>
    <x v="3"/>
  </r>
  <r>
    <n v="5"/>
    <s v="Melinda Jones"/>
    <x v="0"/>
    <x v="4"/>
    <d v="2024-10-01T00:00:00"/>
    <d v="2024-10-17T00:00:00"/>
    <x v="4"/>
    <n v="954"/>
    <x v="1"/>
    <x v="2"/>
    <x v="2"/>
    <x v="4"/>
    <x v="1"/>
    <x v="1"/>
    <x v="0"/>
    <n v="1908"/>
    <n v="1240"/>
    <x v="4"/>
  </r>
  <r>
    <n v="6"/>
    <s v="Andrew Stewart"/>
    <x v="4"/>
    <x v="5"/>
    <d v="2024-07-04T00:00:00"/>
    <d v="2024-07-10T00:00:00"/>
    <x v="5"/>
    <n v="206"/>
    <x v="0"/>
    <x v="3"/>
    <x v="2"/>
    <x v="1"/>
    <x v="3"/>
    <x v="2"/>
    <x v="0"/>
    <n v="2060"/>
    <n v="1545"/>
    <x v="5"/>
  </r>
  <r>
    <n v="7"/>
    <s v="Nicole Patterson"/>
    <x v="3"/>
    <x v="3"/>
    <d v="2024-03-24T00:00:00"/>
    <d v="2024-04-05T00:00:00"/>
    <x v="6"/>
    <n v="373"/>
    <x v="1"/>
    <x v="0"/>
    <x v="2"/>
    <x v="5"/>
    <x v="4"/>
    <x v="3"/>
    <x v="0"/>
    <n v="2238"/>
    <n v="1231"/>
    <x v="6"/>
  </r>
  <r>
    <n v="8"/>
    <s v="Anthony Rodriguez"/>
    <x v="0"/>
    <x v="6"/>
    <d v="2024-11-21T00:00:00"/>
    <d v="2024-12-01T00:00:00"/>
    <x v="3"/>
    <n v="556"/>
    <x v="0"/>
    <x v="3"/>
    <x v="1"/>
    <x v="2"/>
    <x v="3"/>
    <x v="4"/>
    <x v="0"/>
    <n v="1668"/>
    <n v="1334"/>
    <x v="7"/>
  </r>
  <r>
    <n v="9"/>
    <s v="Shannon Smith"/>
    <x v="3"/>
    <x v="7"/>
    <d v="2024-05-18T00:00:00"/>
    <d v="2024-05-22T00:00:00"/>
    <x v="7"/>
    <n v="234"/>
    <x v="0"/>
    <x v="3"/>
    <x v="1"/>
    <x v="0"/>
    <x v="5"/>
    <x v="0"/>
    <x v="0"/>
    <n v="2106"/>
    <n v="1053"/>
    <x v="8"/>
  </r>
  <r>
    <n v="10"/>
    <s v="Pamela Romero"/>
    <x v="2"/>
    <x v="8"/>
    <d v="2024-06-10T00:00:00"/>
    <d v="2024-06-25T00:00:00"/>
    <x v="1"/>
    <n v="284"/>
    <x v="1"/>
    <x v="0"/>
    <x v="1"/>
    <x v="6"/>
    <x v="0"/>
    <x v="5"/>
    <x v="0"/>
    <n v="1988"/>
    <n v="1292"/>
    <x v="9"/>
  </r>
  <r>
    <n v="11"/>
    <s v="Tammy Sellers"/>
    <x v="4"/>
    <x v="9"/>
    <d v="2024-12-01T00:00:00"/>
    <d v="2024-12-10T00:00:00"/>
    <x v="8"/>
    <n v="415"/>
    <x v="0"/>
    <x v="3"/>
    <x v="2"/>
    <x v="7"/>
    <x v="4"/>
    <x v="6"/>
    <x v="0"/>
    <n v="3320"/>
    <n v="2158"/>
    <x v="10"/>
  </r>
  <r>
    <n v="12"/>
    <s v="Joseph Obrien"/>
    <x v="1"/>
    <x v="10"/>
    <d v="2024-07-04T00:00:00"/>
    <d v="2024-07-07T00:00:00"/>
    <x v="0"/>
    <n v="151"/>
    <x v="0"/>
    <x v="3"/>
    <x v="1"/>
    <x v="8"/>
    <x v="3"/>
    <x v="2"/>
    <x v="0"/>
    <n v="604"/>
    <n v="362"/>
    <x v="11"/>
  </r>
  <r>
    <n v="13"/>
    <s v="Austin Smith"/>
    <x v="0"/>
    <x v="0"/>
    <d v="2024-03-19T00:00:00"/>
    <d v="2024-03-29T00:00:00"/>
    <x v="3"/>
    <n v="821"/>
    <x v="1"/>
    <x v="3"/>
    <x v="3"/>
    <x v="2"/>
    <x v="1"/>
    <x v="3"/>
    <x v="0"/>
    <n v="2463"/>
    <n v="1847"/>
    <x v="12"/>
  </r>
  <r>
    <n v="14"/>
    <s v="David Caldwell"/>
    <x v="0"/>
    <x v="4"/>
    <d v="2024-07-14T00:00:00"/>
    <d v="2024-07-28T00:00:00"/>
    <x v="5"/>
    <n v="489"/>
    <x v="1"/>
    <x v="3"/>
    <x v="2"/>
    <x v="9"/>
    <x v="4"/>
    <x v="2"/>
    <x v="0"/>
    <n v="4890"/>
    <n v="3179"/>
    <x v="13"/>
  </r>
  <r>
    <n v="15"/>
    <s v="Matthew Gomez"/>
    <x v="0"/>
    <x v="0"/>
    <d v="2024-12-15T00:00:00"/>
    <d v="2024-12-24T00:00:00"/>
    <x v="7"/>
    <n v="778"/>
    <x v="0"/>
    <x v="4"/>
    <x v="2"/>
    <x v="7"/>
    <x v="4"/>
    <x v="6"/>
    <x v="0"/>
    <n v="7002"/>
    <n v="5252"/>
    <x v="14"/>
  </r>
  <r>
    <n v="16"/>
    <s v="Maria Brown"/>
    <x v="4"/>
    <x v="11"/>
    <d v="2024-03-21T00:00:00"/>
    <d v="2024-03-29T00:00:00"/>
    <x v="8"/>
    <n v="13"/>
    <x v="1"/>
    <x v="3"/>
    <x v="3"/>
    <x v="10"/>
    <x v="3"/>
    <x v="3"/>
    <x v="0"/>
    <n v="104"/>
    <n v="73"/>
    <x v="15"/>
  </r>
  <r>
    <n v="17"/>
    <s v="Clifford Ford"/>
    <x v="2"/>
    <x v="12"/>
    <d v="2024-02-24T00:00:00"/>
    <d v="2024-03-03T00:00:00"/>
    <x v="2"/>
    <n v="871"/>
    <x v="1"/>
    <x v="3"/>
    <x v="0"/>
    <x v="10"/>
    <x v="5"/>
    <x v="7"/>
    <x v="0"/>
    <n v="4355"/>
    <n v="3049"/>
    <x v="16"/>
  </r>
  <r>
    <n v="18"/>
    <s v="Tammy Allison"/>
    <x v="2"/>
    <x v="13"/>
    <d v="2024-07-10T00:00:00"/>
    <d v="2024-07-19T00:00:00"/>
    <x v="3"/>
    <n v="562"/>
    <x v="0"/>
    <x v="1"/>
    <x v="3"/>
    <x v="7"/>
    <x v="2"/>
    <x v="2"/>
    <x v="0"/>
    <n v="1686"/>
    <n v="1180"/>
    <x v="17"/>
  </r>
  <r>
    <n v="19"/>
    <s v="Rachel Gibson"/>
    <x v="1"/>
    <x v="14"/>
    <d v="2024-09-07T00:00:00"/>
    <d v="2024-09-17T00:00:00"/>
    <x v="9"/>
    <n v="124"/>
    <x v="0"/>
    <x v="4"/>
    <x v="0"/>
    <x v="2"/>
    <x v="5"/>
    <x v="8"/>
    <x v="0"/>
    <n v="124"/>
    <n v="68"/>
    <x v="18"/>
  </r>
  <r>
    <n v="20"/>
    <s v="Lauren Daniels"/>
    <x v="0"/>
    <x v="15"/>
    <d v="2024-10-17T00:00:00"/>
    <d v="2024-10-23T00:00:00"/>
    <x v="4"/>
    <n v="97"/>
    <x v="0"/>
    <x v="3"/>
    <x v="3"/>
    <x v="1"/>
    <x v="3"/>
    <x v="1"/>
    <x v="0"/>
    <n v="194"/>
    <n v="165"/>
    <x v="19"/>
  </r>
  <r>
    <n v="21"/>
    <s v="Joseph Obrien"/>
    <x v="1"/>
    <x v="10"/>
    <d v="2024-07-04T00:00:00"/>
    <d v="2024-07-07T00:00:00"/>
    <x v="0"/>
    <n v="151"/>
    <x v="0"/>
    <x v="3"/>
    <x v="0"/>
    <x v="8"/>
    <x v="3"/>
    <x v="2"/>
    <x v="0"/>
    <n v="604"/>
    <n v="362"/>
    <x v="11"/>
  </r>
  <r>
    <n v="22"/>
    <s v="Amanda Miller"/>
    <x v="1"/>
    <x v="16"/>
    <d v="2024-08-04T00:00:00"/>
    <d v="2024-08-16T00:00:00"/>
    <x v="0"/>
    <n v="961"/>
    <x v="1"/>
    <x v="3"/>
    <x v="0"/>
    <x v="5"/>
    <x v="4"/>
    <x v="9"/>
    <x v="0"/>
    <n v="3844"/>
    <n v="2499"/>
    <x v="20"/>
  </r>
  <r>
    <n v="23"/>
    <s v="Michael Evans"/>
    <x v="4"/>
    <x v="11"/>
    <d v="2024-12-09T00:00:00"/>
    <d v="2024-12-12T00:00:00"/>
    <x v="6"/>
    <n v="458"/>
    <x v="0"/>
    <x v="3"/>
    <x v="1"/>
    <x v="8"/>
    <x v="0"/>
    <x v="6"/>
    <x v="0"/>
    <n v="2748"/>
    <n v="1924"/>
    <x v="21"/>
  </r>
  <r>
    <n v="24"/>
    <s v="Angel Lewis MD"/>
    <x v="2"/>
    <x v="13"/>
    <d v="2024-02-02T00:00:00"/>
    <d v="2024-02-12T00:00:00"/>
    <x v="6"/>
    <n v="31"/>
    <x v="0"/>
    <x v="3"/>
    <x v="2"/>
    <x v="2"/>
    <x v="6"/>
    <x v="7"/>
    <x v="0"/>
    <n v="186"/>
    <n v="130"/>
    <x v="18"/>
  </r>
  <r>
    <n v="25"/>
    <s v="Joshua Turner"/>
    <x v="1"/>
    <x v="17"/>
    <d v="2024-01-04T00:00:00"/>
    <d v="2024-01-15T00:00:00"/>
    <x v="4"/>
    <n v="734"/>
    <x v="0"/>
    <x v="3"/>
    <x v="3"/>
    <x v="11"/>
    <x v="3"/>
    <x v="10"/>
    <x v="0"/>
    <n v="1468"/>
    <n v="734"/>
    <x v="22"/>
  </r>
  <r>
    <n v="26"/>
    <s v="Douglas Clark"/>
    <x v="0"/>
    <x v="0"/>
    <d v="2024-06-18T00:00:00"/>
    <d v="2024-06-29T00:00:00"/>
    <x v="4"/>
    <n v="536"/>
    <x v="1"/>
    <x v="0"/>
    <x v="0"/>
    <x v="11"/>
    <x v="1"/>
    <x v="5"/>
    <x v="0"/>
    <n v="1072"/>
    <n v="804"/>
    <x v="23"/>
  </r>
  <r>
    <n v="27"/>
    <s v="Kimberly Davenport"/>
    <x v="3"/>
    <x v="7"/>
    <d v="2024-08-27T00:00:00"/>
    <d v="2024-08-30T00:00:00"/>
    <x v="9"/>
    <n v="200"/>
    <x v="0"/>
    <x v="3"/>
    <x v="3"/>
    <x v="8"/>
    <x v="1"/>
    <x v="9"/>
    <x v="0"/>
    <n v="200"/>
    <n v="100"/>
    <x v="24"/>
  </r>
  <r>
    <n v="28"/>
    <s v="Richard Rodriguez"/>
    <x v="1"/>
    <x v="1"/>
    <d v="2024-01-26T00:00:00"/>
    <d v="2024-02-07T00:00:00"/>
    <x v="7"/>
    <n v="866"/>
    <x v="0"/>
    <x v="0"/>
    <x v="2"/>
    <x v="5"/>
    <x v="6"/>
    <x v="10"/>
    <x v="0"/>
    <n v="7794"/>
    <n v="3897"/>
    <x v="25"/>
  </r>
  <r>
    <n v="29"/>
    <s v="Matthew Ross"/>
    <x v="2"/>
    <x v="2"/>
    <d v="2024-09-05T00:00:00"/>
    <d v="2024-09-19T00:00:00"/>
    <x v="8"/>
    <n v="228"/>
    <x v="0"/>
    <x v="1"/>
    <x v="2"/>
    <x v="9"/>
    <x v="3"/>
    <x v="8"/>
    <x v="0"/>
    <n v="1824"/>
    <n v="1368"/>
    <x v="26"/>
  </r>
  <r>
    <n v="30"/>
    <s v="Victoria Johnson"/>
    <x v="3"/>
    <x v="18"/>
    <d v="2024-12-04T00:00:00"/>
    <d v="2024-12-11T00:00:00"/>
    <x v="8"/>
    <n v="168"/>
    <x v="0"/>
    <x v="0"/>
    <x v="1"/>
    <x v="12"/>
    <x v="2"/>
    <x v="6"/>
    <x v="0"/>
    <n v="1344"/>
    <n v="739"/>
    <x v="27"/>
  </r>
  <r>
    <n v="31"/>
    <s v="Stephanie Lee"/>
    <x v="0"/>
    <x v="6"/>
    <d v="2024-10-04T00:00:00"/>
    <d v="2024-10-07T00:00:00"/>
    <x v="9"/>
    <n v="775"/>
    <x v="0"/>
    <x v="4"/>
    <x v="1"/>
    <x v="8"/>
    <x v="6"/>
    <x v="1"/>
    <x v="0"/>
    <n v="775"/>
    <n v="620"/>
    <x v="28"/>
  </r>
  <r>
    <n v="32"/>
    <s v="Benjamin Beck"/>
    <x v="1"/>
    <x v="10"/>
    <d v="2024-09-14T00:00:00"/>
    <d v="2024-09-19T00:00:00"/>
    <x v="7"/>
    <n v="171"/>
    <x v="0"/>
    <x v="0"/>
    <x v="2"/>
    <x v="3"/>
    <x v="5"/>
    <x v="8"/>
    <x v="0"/>
    <n v="1539"/>
    <n v="923"/>
    <x v="12"/>
  </r>
  <r>
    <n v="33"/>
    <s v="Stephanie Gilbert"/>
    <x v="0"/>
    <x v="6"/>
    <d v="2024-05-06T00:00:00"/>
    <d v="2024-05-19T00:00:00"/>
    <x v="5"/>
    <n v="618"/>
    <x v="0"/>
    <x v="0"/>
    <x v="3"/>
    <x v="13"/>
    <x v="0"/>
    <x v="0"/>
    <x v="0"/>
    <n v="6180"/>
    <n v="4944"/>
    <x v="29"/>
  </r>
  <r>
    <n v="34"/>
    <s v="Jeffrey Carpenter"/>
    <x v="3"/>
    <x v="18"/>
    <d v="2024-10-16T00:00:00"/>
    <d v="2024-10-21T00:00:00"/>
    <x v="7"/>
    <n v="333"/>
    <x v="1"/>
    <x v="4"/>
    <x v="3"/>
    <x v="3"/>
    <x v="2"/>
    <x v="1"/>
    <x v="0"/>
    <n v="2997"/>
    <n v="1648"/>
    <x v="30"/>
  </r>
  <r>
    <n v="35"/>
    <s v="Curtis Johnson"/>
    <x v="4"/>
    <x v="19"/>
    <d v="2024-01-05T00:00:00"/>
    <d v="2024-01-10T00:00:00"/>
    <x v="8"/>
    <n v="646"/>
    <x v="0"/>
    <x v="3"/>
    <x v="3"/>
    <x v="3"/>
    <x v="6"/>
    <x v="10"/>
    <x v="0"/>
    <n v="5168"/>
    <n v="3876"/>
    <x v="31"/>
  </r>
  <r>
    <n v="37"/>
    <s v="Melissa Marshall"/>
    <x v="4"/>
    <x v="20"/>
    <d v="2024-03-21T00:00:00"/>
    <d v="2024-04-04T00:00:00"/>
    <x v="8"/>
    <n v="863"/>
    <x v="1"/>
    <x v="3"/>
    <x v="3"/>
    <x v="9"/>
    <x v="3"/>
    <x v="3"/>
    <x v="0"/>
    <n v="6904"/>
    <n v="4488"/>
    <x v="32"/>
  </r>
  <r>
    <n v="38"/>
    <s v="Michelle Wagner"/>
    <x v="1"/>
    <x v="1"/>
    <d v="2024-12-07T00:00:00"/>
    <d v="2024-12-19T00:00:00"/>
    <x v="7"/>
    <n v="316"/>
    <x v="0"/>
    <x v="3"/>
    <x v="0"/>
    <x v="5"/>
    <x v="5"/>
    <x v="6"/>
    <x v="0"/>
    <n v="2844"/>
    <n v="1422"/>
    <x v="33"/>
  </r>
  <r>
    <n v="39"/>
    <s v="Sara Ramirez"/>
    <x v="4"/>
    <x v="19"/>
    <d v="2024-02-24T00:00:00"/>
    <d v="2024-02-29T00:00:00"/>
    <x v="7"/>
    <n v="169"/>
    <x v="1"/>
    <x v="4"/>
    <x v="2"/>
    <x v="3"/>
    <x v="5"/>
    <x v="7"/>
    <x v="0"/>
    <n v="1521"/>
    <n v="1141"/>
    <x v="34"/>
  </r>
  <r>
    <n v="40"/>
    <s v="George Orozco"/>
    <x v="2"/>
    <x v="21"/>
    <d v="2024-04-14T00:00:00"/>
    <d v="2024-04-28T00:00:00"/>
    <x v="2"/>
    <n v="527"/>
    <x v="0"/>
    <x v="2"/>
    <x v="1"/>
    <x v="9"/>
    <x v="4"/>
    <x v="11"/>
    <x v="0"/>
    <n v="2635"/>
    <n v="2108"/>
    <x v="35"/>
  </r>
  <r>
    <n v="41"/>
    <s v="Joshua Perry"/>
    <x v="0"/>
    <x v="4"/>
    <d v="2024-05-21T00:00:00"/>
    <d v="2024-05-25T00:00:00"/>
    <x v="9"/>
    <n v="13"/>
    <x v="1"/>
    <x v="4"/>
    <x v="2"/>
    <x v="0"/>
    <x v="1"/>
    <x v="0"/>
    <x v="0"/>
    <n v="13"/>
    <n v="8"/>
    <x v="36"/>
  </r>
  <r>
    <n v="42"/>
    <s v="Aaron Bell"/>
    <x v="4"/>
    <x v="9"/>
    <d v="2024-08-14T00:00:00"/>
    <d v="2024-08-21T00:00:00"/>
    <x v="7"/>
    <n v="732"/>
    <x v="0"/>
    <x v="2"/>
    <x v="2"/>
    <x v="12"/>
    <x v="2"/>
    <x v="9"/>
    <x v="0"/>
    <n v="6588"/>
    <n v="4282"/>
    <x v="37"/>
  </r>
  <r>
    <n v="43"/>
    <s v="Stephanie Freeman"/>
    <x v="0"/>
    <x v="0"/>
    <d v="2024-12-19T00:00:00"/>
    <d v="2024-12-25T00:00:00"/>
    <x v="3"/>
    <n v="568"/>
    <x v="1"/>
    <x v="0"/>
    <x v="3"/>
    <x v="1"/>
    <x v="3"/>
    <x v="6"/>
    <x v="0"/>
    <n v="1704"/>
    <n v="1278"/>
    <x v="38"/>
  </r>
  <r>
    <n v="44"/>
    <s v="Rebecca Ramsey"/>
    <x v="1"/>
    <x v="17"/>
    <d v="2024-08-08T00:00:00"/>
    <d v="2024-08-12T00:00:00"/>
    <x v="3"/>
    <n v="52"/>
    <x v="0"/>
    <x v="4"/>
    <x v="3"/>
    <x v="0"/>
    <x v="3"/>
    <x v="9"/>
    <x v="0"/>
    <n v="156"/>
    <n v="78"/>
    <x v="39"/>
  </r>
  <r>
    <n v="45"/>
    <s v="Mary Miller"/>
    <x v="4"/>
    <x v="9"/>
    <d v="2024-12-15T00:00:00"/>
    <d v="2024-12-26T00:00:00"/>
    <x v="0"/>
    <n v="692"/>
    <x v="1"/>
    <x v="0"/>
    <x v="1"/>
    <x v="11"/>
    <x v="4"/>
    <x v="6"/>
    <x v="0"/>
    <n v="2768"/>
    <n v="1799"/>
    <x v="40"/>
  </r>
  <r>
    <n v="46"/>
    <s v="Andre Wright"/>
    <x v="2"/>
    <x v="8"/>
    <d v="2024-07-14T00:00:00"/>
    <d v="2024-07-22T00:00:00"/>
    <x v="9"/>
    <n v="889"/>
    <x v="0"/>
    <x v="2"/>
    <x v="0"/>
    <x v="10"/>
    <x v="4"/>
    <x v="2"/>
    <x v="0"/>
    <n v="889"/>
    <n v="578"/>
    <x v="41"/>
  </r>
  <r>
    <n v="47"/>
    <s v="Jeffrey Wood"/>
    <x v="1"/>
    <x v="14"/>
    <d v="2024-01-15T00:00:00"/>
    <d v="2024-01-18T00:00:00"/>
    <x v="4"/>
    <n v="908"/>
    <x v="1"/>
    <x v="4"/>
    <x v="3"/>
    <x v="8"/>
    <x v="0"/>
    <x v="10"/>
    <x v="0"/>
    <n v="1816"/>
    <n v="999"/>
    <x v="42"/>
  </r>
  <r>
    <n v="48"/>
    <s v="Samuel Rivas"/>
    <x v="0"/>
    <x v="4"/>
    <d v="2024-01-01T00:00:00"/>
    <d v="2024-01-15T00:00:00"/>
    <x v="7"/>
    <n v="957"/>
    <x v="1"/>
    <x v="1"/>
    <x v="3"/>
    <x v="9"/>
    <x v="0"/>
    <x v="10"/>
    <x v="0"/>
    <n v="8613"/>
    <n v="5598"/>
    <x v="43"/>
  </r>
  <r>
    <n v="49"/>
    <s v="Daniel Salinas"/>
    <x v="2"/>
    <x v="21"/>
    <d v="2024-08-08T00:00:00"/>
    <d v="2024-08-15T00:00:00"/>
    <x v="4"/>
    <n v="981"/>
    <x v="1"/>
    <x v="3"/>
    <x v="1"/>
    <x v="12"/>
    <x v="3"/>
    <x v="9"/>
    <x v="0"/>
    <n v="1962"/>
    <n v="1570"/>
    <x v="44"/>
  </r>
  <r>
    <n v="50"/>
    <s v="Michael West"/>
    <x v="3"/>
    <x v="3"/>
    <d v="2024-10-10T00:00:00"/>
    <d v="2024-10-13T00:00:00"/>
    <x v="3"/>
    <n v="206"/>
    <x v="1"/>
    <x v="2"/>
    <x v="1"/>
    <x v="8"/>
    <x v="3"/>
    <x v="1"/>
    <x v="0"/>
    <n v="618"/>
    <n v="340"/>
    <x v="45"/>
  </r>
  <r>
    <n v="51"/>
    <s v="Elizabeth Ward"/>
    <x v="3"/>
    <x v="7"/>
    <d v="2024-12-11T00:00:00"/>
    <d v="2024-12-21T00:00:00"/>
    <x v="0"/>
    <n v="533"/>
    <x v="1"/>
    <x v="2"/>
    <x v="3"/>
    <x v="2"/>
    <x v="2"/>
    <x v="6"/>
    <x v="0"/>
    <n v="2132"/>
    <n v="1066"/>
    <x v="46"/>
  </r>
  <r>
    <n v="52"/>
    <s v="Kristen Terry"/>
    <x v="0"/>
    <x v="22"/>
    <d v="2024-09-20T00:00:00"/>
    <d v="2024-09-27T00:00:00"/>
    <x v="5"/>
    <n v="353"/>
    <x v="1"/>
    <x v="0"/>
    <x v="3"/>
    <x v="12"/>
    <x v="6"/>
    <x v="8"/>
    <x v="0"/>
    <n v="3530"/>
    <n v="2471"/>
    <x v="47"/>
  </r>
  <r>
    <n v="53"/>
    <s v="David Grant"/>
    <x v="1"/>
    <x v="1"/>
    <d v="2024-08-21T00:00:00"/>
    <d v="2024-09-01T00:00:00"/>
    <x v="1"/>
    <n v="917"/>
    <x v="0"/>
    <x v="3"/>
    <x v="0"/>
    <x v="11"/>
    <x v="2"/>
    <x v="9"/>
    <x v="0"/>
    <n v="6419"/>
    <n v="3210"/>
    <x v="48"/>
  </r>
  <r>
    <n v="54"/>
    <s v="Kevin Patterson"/>
    <x v="3"/>
    <x v="7"/>
    <d v="2024-07-23T00:00:00"/>
    <d v="2024-07-29T00:00:00"/>
    <x v="0"/>
    <n v="161"/>
    <x v="0"/>
    <x v="3"/>
    <x v="3"/>
    <x v="1"/>
    <x v="1"/>
    <x v="2"/>
    <x v="0"/>
    <n v="644"/>
    <n v="322"/>
    <x v="49"/>
  </r>
  <r>
    <n v="55"/>
    <s v="Juan Moore"/>
    <x v="3"/>
    <x v="23"/>
    <d v="2024-03-31T00:00:00"/>
    <d v="2024-04-05T00:00:00"/>
    <x v="7"/>
    <n v="485"/>
    <x v="0"/>
    <x v="0"/>
    <x v="1"/>
    <x v="3"/>
    <x v="4"/>
    <x v="3"/>
    <x v="0"/>
    <n v="4365"/>
    <n v="2619"/>
    <x v="50"/>
  </r>
  <r>
    <n v="56"/>
    <s v="Dwayne Campbell"/>
    <x v="0"/>
    <x v="4"/>
    <d v="2024-03-09T00:00:00"/>
    <d v="2024-03-13T00:00:00"/>
    <x v="8"/>
    <n v="693"/>
    <x v="1"/>
    <x v="3"/>
    <x v="0"/>
    <x v="0"/>
    <x v="5"/>
    <x v="3"/>
    <x v="0"/>
    <n v="5544"/>
    <n v="3604"/>
    <x v="51"/>
  </r>
  <r>
    <n v="57"/>
    <s v="Samantha Morse"/>
    <x v="2"/>
    <x v="2"/>
    <d v="2024-08-18T00:00:00"/>
    <d v="2024-08-28T00:00:00"/>
    <x v="2"/>
    <n v="779"/>
    <x v="1"/>
    <x v="0"/>
    <x v="2"/>
    <x v="2"/>
    <x v="4"/>
    <x v="9"/>
    <x v="0"/>
    <n v="3895"/>
    <n v="2921"/>
    <x v="52"/>
  </r>
  <r>
    <n v="58"/>
    <s v="Kathryn Snyder"/>
    <x v="3"/>
    <x v="23"/>
    <d v="2024-05-20T00:00:00"/>
    <d v="2024-05-31T00:00:00"/>
    <x v="8"/>
    <n v="89"/>
    <x v="0"/>
    <x v="3"/>
    <x v="1"/>
    <x v="11"/>
    <x v="0"/>
    <x v="0"/>
    <x v="0"/>
    <n v="712"/>
    <n v="427"/>
    <x v="53"/>
  </r>
  <r>
    <n v="59"/>
    <s v="Alicia Hubbard"/>
    <x v="4"/>
    <x v="20"/>
    <d v="2024-06-12T00:00:00"/>
    <d v="2024-06-16T00:00:00"/>
    <x v="7"/>
    <n v="92"/>
    <x v="0"/>
    <x v="0"/>
    <x v="1"/>
    <x v="0"/>
    <x v="2"/>
    <x v="5"/>
    <x v="0"/>
    <n v="828"/>
    <n v="538"/>
    <x v="54"/>
  </r>
  <r>
    <n v="60"/>
    <s v="Tanya Kim"/>
    <x v="2"/>
    <x v="21"/>
    <d v="2024-08-11T00:00:00"/>
    <d v="2024-08-25T00:00:00"/>
    <x v="8"/>
    <n v="39"/>
    <x v="1"/>
    <x v="2"/>
    <x v="1"/>
    <x v="9"/>
    <x v="4"/>
    <x v="9"/>
    <x v="0"/>
    <n v="312"/>
    <n v="250"/>
    <x v="55"/>
  </r>
  <r>
    <n v="61"/>
    <s v="Bruce Collier"/>
    <x v="1"/>
    <x v="16"/>
    <d v="2024-12-05T00:00:00"/>
    <d v="2024-12-12T00:00:00"/>
    <x v="9"/>
    <n v="95"/>
    <x v="0"/>
    <x v="3"/>
    <x v="0"/>
    <x v="12"/>
    <x v="3"/>
    <x v="6"/>
    <x v="0"/>
    <n v="95"/>
    <n v="62"/>
    <x v="56"/>
  </r>
  <r>
    <n v="62"/>
    <s v="Kimberly Gibson"/>
    <x v="0"/>
    <x v="4"/>
    <d v="2024-01-10T00:00:00"/>
    <d v="2024-01-14T00:00:00"/>
    <x v="7"/>
    <n v="63"/>
    <x v="1"/>
    <x v="4"/>
    <x v="0"/>
    <x v="0"/>
    <x v="2"/>
    <x v="10"/>
    <x v="0"/>
    <n v="567"/>
    <n v="369"/>
    <x v="57"/>
  </r>
  <r>
    <n v="63"/>
    <s v="Reginald Williams"/>
    <x v="0"/>
    <x v="0"/>
    <d v="2024-01-16T00:00:00"/>
    <d v="2024-01-29T00:00:00"/>
    <x v="0"/>
    <n v="214"/>
    <x v="1"/>
    <x v="1"/>
    <x v="0"/>
    <x v="13"/>
    <x v="1"/>
    <x v="10"/>
    <x v="0"/>
    <n v="856"/>
    <n v="642"/>
    <x v="58"/>
  </r>
  <r>
    <n v="64"/>
    <s v="Amanda Shaw"/>
    <x v="2"/>
    <x v="13"/>
    <d v="2024-03-05T00:00:00"/>
    <d v="2024-03-14T00:00:00"/>
    <x v="8"/>
    <n v="695"/>
    <x v="0"/>
    <x v="0"/>
    <x v="1"/>
    <x v="7"/>
    <x v="1"/>
    <x v="3"/>
    <x v="0"/>
    <n v="5560"/>
    <n v="3892"/>
    <x v="59"/>
  </r>
  <r>
    <n v="65"/>
    <s v="Alexis Thomas"/>
    <x v="3"/>
    <x v="3"/>
    <d v="2024-07-07T00:00:00"/>
    <d v="2024-07-15T00:00:00"/>
    <x v="3"/>
    <n v="630"/>
    <x v="0"/>
    <x v="3"/>
    <x v="0"/>
    <x v="10"/>
    <x v="4"/>
    <x v="2"/>
    <x v="0"/>
    <n v="1890"/>
    <n v="1040"/>
    <x v="60"/>
  </r>
  <r>
    <n v="66"/>
    <s v="Sarah Villarreal"/>
    <x v="4"/>
    <x v="19"/>
    <d v="2024-10-23T00:00:00"/>
    <d v="2024-11-04T00:00:00"/>
    <x v="9"/>
    <n v="961"/>
    <x v="1"/>
    <x v="4"/>
    <x v="0"/>
    <x v="5"/>
    <x v="2"/>
    <x v="1"/>
    <x v="0"/>
    <n v="961"/>
    <n v="721"/>
    <x v="61"/>
  </r>
  <r>
    <n v="67"/>
    <s v="Cynthia Cohen"/>
    <x v="3"/>
    <x v="7"/>
    <d v="2024-04-11T00:00:00"/>
    <d v="2024-04-24T00:00:00"/>
    <x v="4"/>
    <n v="616"/>
    <x v="0"/>
    <x v="3"/>
    <x v="0"/>
    <x v="13"/>
    <x v="3"/>
    <x v="11"/>
    <x v="0"/>
    <n v="1232"/>
    <n v="616"/>
    <x v="12"/>
  </r>
  <r>
    <n v="68"/>
    <s v="Michele Garcia"/>
    <x v="4"/>
    <x v="5"/>
    <d v="2024-03-02T00:00:00"/>
    <d v="2024-03-13T00:00:00"/>
    <x v="5"/>
    <n v="811"/>
    <x v="1"/>
    <x v="0"/>
    <x v="0"/>
    <x v="11"/>
    <x v="5"/>
    <x v="3"/>
    <x v="0"/>
    <n v="8110"/>
    <n v="6083"/>
    <x v="62"/>
  </r>
  <r>
    <n v="69"/>
    <s v="Joel King"/>
    <x v="3"/>
    <x v="24"/>
    <d v="2024-08-09T00:00:00"/>
    <d v="2024-08-15T00:00:00"/>
    <x v="6"/>
    <n v="660"/>
    <x v="1"/>
    <x v="1"/>
    <x v="1"/>
    <x v="1"/>
    <x v="6"/>
    <x v="9"/>
    <x v="0"/>
    <n v="3960"/>
    <n v="2376"/>
    <x v="63"/>
  </r>
  <r>
    <n v="70"/>
    <s v="Brooke Alexander"/>
    <x v="2"/>
    <x v="2"/>
    <d v="2024-03-31T00:00:00"/>
    <d v="2024-04-13T00:00:00"/>
    <x v="7"/>
    <n v="998"/>
    <x v="1"/>
    <x v="3"/>
    <x v="2"/>
    <x v="13"/>
    <x v="4"/>
    <x v="3"/>
    <x v="0"/>
    <n v="8982"/>
    <n v="6737"/>
    <x v="64"/>
  </r>
  <r>
    <n v="71"/>
    <s v="Ann Phillips"/>
    <x v="1"/>
    <x v="14"/>
    <d v="2024-10-11T00:00:00"/>
    <d v="2024-10-17T00:00:00"/>
    <x v="9"/>
    <n v="539"/>
    <x v="0"/>
    <x v="0"/>
    <x v="3"/>
    <x v="1"/>
    <x v="6"/>
    <x v="1"/>
    <x v="0"/>
    <n v="539"/>
    <n v="296"/>
    <x v="65"/>
  </r>
  <r>
    <n v="72"/>
    <s v="Richard Smith"/>
    <x v="1"/>
    <x v="14"/>
    <d v="2024-08-30T00:00:00"/>
    <d v="2024-09-12T00:00:00"/>
    <x v="7"/>
    <n v="553"/>
    <x v="1"/>
    <x v="4"/>
    <x v="3"/>
    <x v="13"/>
    <x v="6"/>
    <x v="9"/>
    <x v="0"/>
    <n v="4977"/>
    <n v="2737"/>
    <x v="66"/>
  </r>
  <r>
    <n v="73"/>
    <s v="David Johnson"/>
    <x v="1"/>
    <x v="14"/>
    <d v="2024-06-29T00:00:00"/>
    <d v="2024-07-13T00:00:00"/>
    <x v="8"/>
    <n v="287"/>
    <x v="0"/>
    <x v="4"/>
    <x v="2"/>
    <x v="9"/>
    <x v="5"/>
    <x v="5"/>
    <x v="0"/>
    <n v="2296"/>
    <n v="1263"/>
    <x v="67"/>
  </r>
  <r>
    <n v="74"/>
    <s v="Elizabeth Ortiz"/>
    <x v="0"/>
    <x v="15"/>
    <d v="2024-06-10T00:00:00"/>
    <d v="2024-06-19T00:00:00"/>
    <x v="4"/>
    <n v="770"/>
    <x v="0"/>
    <x v="3"/>
    <x v="3"/>
    <x v="7"/>
    <x v="0"/>
    <x v="5"/>
    <x v="0"/>
    <n v="1540"/>
    <n v="1309"/>
    <x v="68"/>
  </r>
  <r>
    <n v="75"/>
    <s v="Teresa Ramirez"/>
    <x v="0"/>
    <x v="15"/>
    <d v="2024-05-31T00:00:00"/>
    <d v="2024-06-14T00:00:00"/>
    <x v="0"/>
    <n v="379"/>
    <x v="0"/>
    <x v="0"/>
    <x v="2"/>
    <x v="9"/>
    <x v="6"/>
    <x v="0"/>
    <x v="0"/>
    <n v="1516"/>
    <n v="1289"/>
    <x v="69"/>
  </r>
  <r>
    <n v="76"/>
    <s v="Michael Stephens"/>
    <x v="1"/>
    <x v="17"/>
    <d v="2024-05-20T00:00:00"/>
    <d v="2024-05-26T00:00:00"/>
    <x v="9"/>
    <n v="65"/>
    <x v="1"/>
    <x v="3"/>
    <x v="2"/>
    <x v="1"/>
    <x v="0"/>
    <x v="0"/>
    <x v="0"/>
    <n v="65"/>
    <n v="33"/>
    <x v="70"/>
  </r>
  <r>
    <n v="77"/>
    <s v="Kristen Willis"/>
    <x v="3"/>
    <x v="3"/>
    <d v="2024-04-04T00:00:00"/>
    <d v="2024-04-15T00:00:00"/>
    <x v="9"/>
    <n v="268"/>
    <x v="0"/>
    <x v="1"/>
    <x v="0"/>
    <x v="11"/>
    <x v="3"/>
    <x v="11"/>
    <x v="0"/>
    <n v="268"/>
    <n v="147"/>
    <x v="71"/>
  </r>
  <r>
    <n v="78"/>
    <s v="Rebecca Rodriguez"/>
    <x v="0"/>
    <x v="4"/>
    <d v="2024-09-08T00:00:00"/>
    <d v="2024-09-21T00:00:00"/>
    <x v="4"/>
    <n v="600"/>
    <x v="0"/>
    <x v="3"/>
    <x v="2"/>
    <x v="13"/>
    <x v="4"/>
    <x v="8"/>
    <x v="0"/>
    <n v="1200"/>
    <n v="780"/>
    <x v="72"/>
  </r>
  <r>
    <n v="79"/>
    <s v="Jessica Rodriguez DDS"/>
    <x v="3"/>
    <x v="3"/>
    <d v="2024-10-28T00:00:00"/>
    <d v="2024-11-04T00:00:00"/>
    <x v="1"/>
    <n v="322"/>
    <x v="0"/>
    <x v="3"/>
    <x v="2"/>
    <x v="12"/>
    <x v="0"/>
    <x v="1"/>
    <x v="0"/>
    <n v="2254"/>
    <n v="1240"/>
    <x v="73"/>
  </r>
  <r>
    <n v="80"/>
    <s v="Donald Schultz"/>
    <x v="1"/>
    <x v="1"/>
    <d v="2024-04-16T00:00:00"/>
    <d v="2024-04-22T00:00:00"/>
    <x v="0"/>
    <n v="280"/>
    <x v="0"/>
    <x v="3"/>
    <x v="1"/>
    <x v="1"/>
    <x v="1"/>
    <x v="11"/>
    <x v="0"/>
    <n v="1120"/>
    <n v="560"/>
    <x v="74"/>
  </r>
  <r>
    <n v="81"/>
    <s v="Emily Edwards"/>
    <x v="1"/>
    <x v="10"/>
    <d v="2024-05-29T00:00:00"/>
    <d v="2024-06-12T00:00:00"/>
    <x v="9"/>
    <n v="247"/>
    <x v="1"/>
    <x v="4"/>
    <x v="2"/>
    <x v="9"/>
    <x v="2"/>
    <x v="0"/>
    <x v="0"/>
    <n v="247"/>
    <n v="148"/>
    <x v="75"/>
  </r>
  <r>
    <n v="82"/>
    <s v="Anna Davis"/>
    <x v="3"/>
    <x v="24"/>
    <d v="2024-12-17T00:00:00"/>
    <d v="2024-12-30T00:00:00"/>
    <x v="0"/>
    <n v="956"/>
    <x v="1"/>
    <x v="4"/>
    <x v="1"/>
    <x v="13"/>
    <x v="1"/>
    <x v="6"/>
    <x v="0"/>
    <n v="3824"/>
    <n v="2294"/>
    <x v="76"/>
  </r>
  <r>
    <n v="83"/>
    <s v="Jordan Moore"/>
    <x v="2"/>
    <x v="8"/>
    <d v="2024-01-31T00:00:00"/>
    <d v="2024-02-14T00:00:00"/>
    <x v="3"/>
    <n v="821"/>
    <x v="1"/>
    <x v="4"/>
    <x v="0"/>
    <x v="9"/>
    <x v="2"/>
    <x v="10"/>
    <x v="0"/>
    <n v="2463"/>
    <n v="1601"/>
    <x v="77"/>
  </r>
  <r>
    <n v="84"/>
    <s v="Phillip Andrews"/>
    <x v="1"/>
    <x v="14"/>
    <d v="2024-08-12T00:00:00"/>
    <d v="2024-08-17T00:00:00"/>
    <x v="4"/>
    <n v="489"/>
    <x v="1"/>
    <x v="3"/>
    <x v="2"/>
    <x v="3"/>
    <x v="0"/>
    <x v="9"/>
    <x v="0"/>
    <n v="978"/>
    <n v="538"/>
    <x v="78"/>
  </r>
  <r>
    <n v="85"/>
    <s v="Christopher Park"/>
    <x v="3"/>
    <x v="3"/>
    <d v="2024-09-13T00:00:00"/>
    <d v="2024-09-25T00:00:00"/>
    <x v="7"/>
    <n v="515"/>
    <x v="1"/>
    <x v="2"/>
    <x v="0"/>
    <x v="5"/>
    <x v="6"/>
    <x v="8"/>
    <x v="0"/>
    <n v="4635"/>
    <n v="2549"/>
    <x v="79"/>
  </r>
  <r>
    <n v="86"/>
    <s v="Andrea Figueroa"/>
    <x v="0"/>
    <x v="4"/>
    <d v="2024-06-14T00:00:00"/>
    <d v="2024-06-19T00:00:00"/>
    <x v="5"/>
    <n v="266"/>
    <x v="0"/>
    <x v="0"/>
    <x v="0"/>
    <x v="3"/>
    <x v="6"/>
    <x v="5"/>
    <x v="0"/>
    <n v="2660"/>
    <n v="1729"/>
    <x v="80"/>
  </r>
  <r>
    <n v="87"/>
    <s v="Karla Ramos"/>
    <x v="1"/>
    <x v="10"/>
    <d v="2024-05-22T00:00:00"/>
    <d v="2024-06-01T00:00:00"/>
    <x v="3"/>
    <n v="609"/>
    <x v="0"/>
    <x v="2"/>
    <x v="0"/>
    <x v="2"/>
    <x v="2"/>
    <x v="0"/>
    <x v="0"/>
    <n v="1827"/>
    <n v="1096"/>
    <x v="81"/>
  </r>
  <r>
    <n v="88"/>
    <s v="Michael Watkins"/>
    <x v="3"/>
    <x v="3"/>
    <d v="2024-07-28T00:00:00"/>
    <d v="2024-08-01T00:00:00"/>
    <x v="6"/>
    <n v="338"/>
    <x v="0"/>
    <x v="3"/>
    <x v="0"/>
    <x v="0"/>
    <x v="4"/>
    <x v="2"/>
    <x v="0"/>
    <n v="2028"/>
    <n v="1115"/>
    <x v="82"/>
  </r>
  <r>
    <n v="89"/>
    <s v="Eric Clark"/>
    <x v="4"/>
    <x v="11"/>
    <d v="2024-12-21T00:00:00"/>
    <d v="2024-12-24T00:00:00"/>
    <x v="8"/>
    <n v="305"/>
    <x v="1"/>
    <x v="3"/>
    <x v="1"/>
    <x v="8"/>
    <x v="5"/>
    <x v="6"/>
    <x v="0"/>
    <n v="2440"/>
    <n v="1708"/>
    <x v="83"/>
  </r>
  <r>
    <n v="90"/>
    <s v="Thomas Atkins"/>
    <x v="1"/>
    <x v="1"/>
    <d v="2024-12-02T00:00:00"/>
    <d v="2024-12-15T00:00:00"/>
    <x v="7"/>
    <n v="483"/>
    <x v="0"/>
    <x v="2"/>
    <x v="1"/>
    <x v="13"/>
    <x v="0"/>
    <x v="6"/>
    <x v="0"/>
    <n v="4347"/>
    <n v="2174"/>
    <x v="84"/>
  </r>
  <r>
    <n v="91"/>
    <s v="Alex Nguyen"/>
    <x v="1"/>
    <x v="14"/>
    <d v="2024-11-14T00:00:00"/>
    <d v="2024-11-18T00:00:00"/>
    <x v="8"/>
    <n v="650"/>
    <x v="0"/>
    <x v="2"/>
    <x v="2"/>
    <x v="0"/>
    <x v="3"/>
    <x v="4"/>
    <x v="0"/>
    <n v="5200"/>
    <n v="2860"/>
    <x v="85"/>
  </r>
  <r>
    <n v="92"/>
    <s v="Kelly Foster"/>
    <x v="4"/>
    <x v="5"/>
    <d v="2024-03-08T00:00:00"/>
    <d v="2024-03-22T00:00:00"/>
    <x v="2"/>
    <n v="458"/>
    <x v="0"/>
    <x v="3"/>
    <x v="0"/>
    <x v="9"/>
    <x v="6"/>
    <x v="3"/>
    <x v="0"/>
    <n v="2290"/>
    <n v="1718"/>
    <x v="86"/>
  </r>
  <r>
    <n v="93"/>
    <s v="Kerry Lee"/>
    <x v="0"/>
    <x v="6"/>
    <d v="2024-05-02T00:00:00"/>
    <d v="2024-05-13T00:00:00"/>
    <x v="3"/>
    <n v="328"/>
    <x v="1"/>
    <x v="3"/>
    <x v="0"/>
    <x v="11"/>
    <x v="3"/>
    <x v="0"/>
    <x v="0"/>
    <n v="984"/>
    <n v="787"/>
    <x v="87"/>
  </r>
  <r>
    <n v="94"/>
    <s v="Rebecca Vargas"/>
    <x v="2"/>
    <x v="2"/>
    <d v="2024-10-09T00:00:00"/>
    <d v="2024-10-16T00:00:00"/>
    <x v="3"/>
    <n v="402"/>
    <x v="1"/>
    <x v="0"/>
    <x v="3"/>
    <x v="12"/>
    <x v="2"/>
    <x v="1"/>
    <x v="0"/>
    <n v="1206"/>
    <n v="905"/>
    <x v="88"/>
  </r>
  <r>
    <n v="95"/>
    <s v="John Hernandez"/>
    <x v="0"/>
    <x v="22"/>
    <d v="2024-06-01T00:00:00"/>
    <d v="2024-06-13T00:00:00"/>
    <x v="5"/>
    <n v="603"/>
    <x v="0"/>
    <x v="3"/>
    <x v="3"/>
    <x v="5"/>
    <x v="5"/>
    <x v="5"/>
    <x v="0"/>
    <n v="6030"/>
    <n v="4221"/>
    <x v="89"/>
  </r>
  <r>
    <n v="96"/>
    <s v="Katelyn Perez"/>
    <x v="0"/>
    <x v="6"/>
    <d v="2024-08-21T00:00:00"/>
    <d v="2024-09-02T00:00:00"/>
    <x v="9"/>
    <n v="749"/>
    <x v="1"/>
    <x v="0"/>
    <x v="0"/>
    <x v="5"/>
    <x v="2"/>
    <x v="9"/>
    <x v="0"/>
    <n v="749"/>
    <n v="599"/>
    <x v="90"/>
  </r>
  <r>
    <n v="97"/>
    <s v="George Miranda"/>
    <x v="2"/>
    <x v="8"/>
    <d v="2024-08-28T00:00:00"/>
    <d v="2024-09-04T00:00:00"/>
    <x v="2"/>
    <n v="356"/>
    <x v="1"/>
    <x v="3"/>
    <x v="0"/>
    <x v="12"/>
    <x v="2"/>
    <x v="9"/>
    <x v="0"/>
    <n v="1780"/>
    <n v="1157"/>
    <x v="91"/>
  </r>
  <r>
    <n v="98"/>
    <s v="Jackson Ball"/>
    <x v="0"/>
    <x v="22"/>
    <d v="2024-12-11T00:00:00"/>
    <d v="2024-12-23T00:00:00"/>
    <x v="7"/>
    <n v="399"/>
    <x v="1"/>
    <x v="4"/>
    <x v="0"/>
    <x v="5"/>
    <x v="2"/>
    <x v="6"/>
    <x v="0"/>
    <n v="3591"/>
    <n v="2514"/>
    <x v="92"/>
  </r>
  <r>
    <n v="99"/>
    <s v="Vincent Mueller"/>
    <x v="0"/>
    <x v="6"/>
    <d v="2024-02-05T00:00:00"/>
    <d v="2024-02-09T00:00:00"/>
    <x v="0"/>
    <n v="656"/>
    <x v="0"/>
    <x v="3"/>
    <x v="2"/>
    <x v="0"/>
    <x v="0"/>
    <x v="7"/>
    <x v="0"/>
    <n v="2624"/>
    <n v="2099"/>
    <x v="93"/>
  </r>
  <r>
    <n v="100"/>
    <s v="Tracy Montoya"/>
    <x v="0"/>
    <x v="4"/>
    <d v="2024-02-20T00:00:00"/>
    <d v="2024-02-24T00:00:00"/>
    <x v="4"/>
    <n v="464"/>
    <x v="0"/>
    <x v="0"/>
    <x v="1"/>
    <x v="0"/>
    <x v="1"/>
    <x v="7"/>
    <x v="0"/>
    <n v="928"/>
    <n v="603"/>
    <x v="94"/>
  </r>
  <r>
    <n v="101"/>
    <s v="Phillip Nelson"/>
    <x v="0"/>
    <x v="22"/>
    <d v="2024-01-29T00:00:00"/>
    <d v="2024-02-05T00:00:00"/>
    <x v="2"/>
    <n v="377"/>
    <x v="0"/>
    <x v="4"/>
    <x v="1"/>
    <x v="12"/>
    <x v="0"/>
    <x v="10"/>
    <x v="0"/>
    <n v="1885"/>
    <n v="1320"/>
    <x v="95"/>
  </r>
  <r>
    <n v="102"/>
    <s v="Jonathan Young"/>
    <x v="2"/>
    <x v="12"/>
    <d v="2024-07-29T00:00:00"/>
    <d v="2024-08-09T00:00:00"/>
    <x v="5"/>
    <n v="708"/>
    <x v="0"/>
    <x v="1"/>
    <x v="2"/>
    <x v="11"/>
    <x v="0"/>
    <x v="2"/>
    <x v="0"/>
    <n v="7080"/>
    <n v="4956"/>
    <x v="96"/>
  </r>
  <r>
    <n v="103"/>
    <s v="Howard Norman"/>
    <x v="2"/>
    <x v="8"/>
    <d v="2024-11-17T00:00:00"/>
    <d v="2024-11-23T00:00:00"/>
    <x v="9"/>
    <n v="326"/>
    <x v="0"/>
    <x v="1"/>
    <x v="3"/>
    <x v="1"/>
    <x v="4"/>
    <x v="4"/>
    <x v="0"/>
    <n v="326"/>
    <n v="212"/>
    <x v="97"/>
  </r>
  <r>
    <n v="104"/>
    <s v="Stephanie Hughes"/>
    <x v="1"/>
    <x v="14"/>
    <d v="2024-03-08T00:00:00"/>
    <d v="2024-03-18T00:00:00"/>
    <x v="4"/>
    <n v="941"/>
    <x v="1"/>
    <x v="4"/>
    <x v="2"/>
    <x v="2"/>
    <x v="6"/>
    <x v="3"/>
    <x v="0"/>
    <n v="1882"/>
    <n v="1035"/>
    <x v="98"/>
  </r>
  <r>
    <n v="105"/>
    <s v="Samantha Gardner"/>
    <x v="3"/>
    <x v="23"/>
    <d v="2024-04-12T00:00:00"/>
    <d v="2024-04-21T00:00:00"/>
    <x v="3"/>
    <n v="815"/>
    <x v="1"/>
    <x v="3"/>
    <x v="2"/>
    <x v="7"/>
    <x v="6"/>
    <x v="11"/>
    <x v="0"/>
    <n v="2445"/>
    <n v="1467"/>
    <x v="99"/>
  </r>
  <r>
    <n v="106"/>
    <s v="William Gould"/>
    <x v="4"/>
    <x v="19"/>
    <d v="2024-08-27T00:00:00"/>
    <d v="2024-09-03T00:00:00"/>
    <x v="4"/>
    <n v="154"/>
    <x v="1"/>
    <x v="1"/>
    <x v="2"/>
    <x v="12"/>
    <x v="1"/>
    <x v="9"/>
    <x v="0"/>
    <n v="308"/>
    <n v="231"/>
    <x v="100"/>
  </r>
  <r>
    <n v="107"/>
    <s v="Laura Moreno"/>
    <x v="1"/>
    <x v="1"/>
    <d v="2024-08-20T00:00:00"/>
    <d v="2024-08-30T00:00:00"/>
    <x v="6"/>
    <n v="698"/>
    <x v="1"/>
    <x v="3"/>
    <x v="2"/>
    <x v="2"/>
    <x v="1"/>
    <x v="9"/>
    <x v="0"/>
    <n v="4188"/>
    <n v="2094"/>
    <x v="101"/>
  </r>
  <r>
    <n v="108"/>
    <s v="Kathryn Hughes"/>
    <x v="3"/>
    <x v="3"/>
    <d v="2024-02-25T00:00:00"/>
    <d v="2024-03-02T00:00:00"/>
    <x v="0"/>
    <n v="492"/>
    <x v="1"/>
    <x v="0"/>
    <x v="0"/>
    <x v="1"/>
    <x v="4"/>
    <x v="7"/>
    <x v="0"/>
    <n v="1968"/>
    <n v="1082"/>
    <x v="102"/>
  </r>
  <r>
    <n v="109"/>
    <s v="Benjamin Thompson"/>
    <x v="4"/>
    <x v="5"/>
    <d v="2024-04-23T00:00:00"/>
    <d v="2024-04-28T00:00:00"/>
    <x v="4"/>
    <n v="660"/>
    <x v="1"/>
    <x v="1"/>
    <x v="3"/>
    <x v="3"/>
    <x v="1"/>
    <x v="11"/>
    <x v="0"/>
    <n v="1320"/>
    <n v="990"/>
    <x v="103"/>
  </r>
  <r>
    <n v="110"/>
    <s v="Betty Shaw"/>
    <x v="3"/>
    <x v="23"/>
    <d v="2024-07-04T00:00:00"/>
    <d v="2024-07-11T00:00:00"/>
    <x v="4"/>
    <n v="712"/>
    <x v="1"/>
    <x v="4"/>
    <x v="0"/>
    <x v="12"/>
    <x v="3"/>
    <x v="2"/>
    <x v="0"/>
    <n v="1424"/>
    <n v="854"/>
    <x v="104"/>
  </r>
  <r>
    <n v="111"/>
    <s v="Todd Jacobson"/>
    <x v="4"/>
    <x v="19"/>
    <d v="2024-07-22T00:00:00"/>
    <d v="2024-07-26T00:00:00"/>
    <x v="2"/>
    <n v="204"/>
    <x v="0"/>
    <x v="0"/>
    <x v="3"/>
    <x v="0"/>
    <x v="0"/>
    <x v="2"/>
    <x v="0"/>
    <n v="1020"/>
    <n v="765"/>
    <x v="105"/>
  </r>
  <r>
    <n v="112"/>
    <s v="Martin Vargas"/>
    <x v="2"/>
    <x v="12"/>
    <d v="2024-01-11T00:00:00"/>
    <d v="2024-01-17T00:00:00"/>
    <x v="9"/>
    <n v="815"/>
    <x v="0"/>
    <x v="4"/>
    <x v="0"/>
    <x v="1"/>
    <x v="3"/>
    <x v="10"/>
    <x v="0"/>
    <n v="815"/>
    <n v="571"/>
    <x v="106"/>
  </r>
  <r>
    <n v="113"/>
    <s v="Travis Wise"/>
    <x v="1"/>
    <x v="17"/>
    <d v="2024-02-05T00:00:00"/>
    <d v="2024-02-13T00:00:00"/>
    <x v="7"/>
    <n v="222"/>
    <x v="0"/>
    <x v="3"/>
    <x v="1"/>
    <x v="10"/>
    <x v="0"/>
    <x v="7"/>
    <x v="0"/>
    <n v="1998"/>
    <n v="999"/>
    <x v="107"/>
  </r>
  <r>
    <n v="114"/>
    <s v="Stephen Gardner"/>
    <x v="4"/>
    <x v="9"/>
    <d v="2024-11-01T00:00:00"/>
    <d v="2024-11-09T00:00:00"/>
    <x v="9"/>
    <n v="293"/>
    <x v="0"/>
    <x v="1"/>
    <x v="2"/>
    <x v="10"/>
    <x v="6"/>
    <x v="4"/>
    <x v="0"/>
    <n v="293"/>
    <n v="190"/>
    <x v="108"/>
  </r>
  <r>
    <n v="115"/>
    <s v="Jesse Barker"/>
    <x v="1"/>
    <x v="14"/>
    <d v="2024-03-30T00:00:00"/>
    <d v="2024-04-05T00:00:00"/>
    <x v="4"/>
    <n v="686"/>
    <x v="0"/>
    <x v="1"/>
    <x v="0"/>
    <x v="1"/>
    <x v="5"/>
    <x v="3"/>
    <x v="0"/>
    <n v="1372"/>
    <n v="755"/>
    <x v="109"/>
  </r>
  <r>
    <n v="116"/>
    <s v="James Gilbert"/>
    <x v="3"/>
    <x v="3"/>
    <d v="2024-09-19T00:00:00"/>
    <d v="2024-09-29T00:00:00"/>
    <x v="5"/>
    <n v="121"/>
    <x v="0"/>
    <x v="2"/>
    <x v="2"/>
    <x v="2"/>
    <x v="3"/>
    <x v="8"/>
    <x v="0"/>
    <n v="1210"/>
    <n v="666"/>
    <x v="110"/>
  </r>
  <r>
    <n v="117"/>
    <s v="Shawn Jimenez"/>
    <x v="1"/>
    <x v="1"/>
    <d v="2024-12-03T00:00:00"/>
    <d v="2024-12-07T00:00:00"/>
    <x v="7"/>
    <n v="318"/>
    <x v="0"/>
    <x v="2"/>
    <x v="1"/>
    <x v="0"/>
    <x v="1"/>
    <x v="6"/>
    <x v="0"/>
    <n v="2862"/>
    <n v="1431"/>
    <x v="111"/>
  </r>
  <r>
    <n v="118"/>
    <s v="Kyle Cameron"/>
    <x v="3"/>
    <x v="7"/>
    <d v="2024-08-06T00:00:00"/>
    <d v="2024-08-17T00:00:00"/>
    <x v="4"/>
    <n v="512"/>
    <x v="0"/>
    <x v="3"/>
    <x v="0"/>
    <x v="11"/>
    <x v="1"/>
    <x v="9"/>
    <x v="0"/>
    <n v="1024"/>
    <n v="512"/>
    <x v="112"/>
  </r>
  <r>
    <n v="119"/>
    <s v="Monica Gallagher"/>
    <x v="0"/>
    <x v="22"/>
    <d v="2024-11-07T00:00:00"/>
    <d v="2024-11-12T00:00:00"/>
    <x v="3"/>
    <n v="77"/>
    <x v="1"/>
    <x v="0"/>
    <x v="2"/>
    <x v="3"/>
    <x v="3"/>
    <x v="4"/>
    <x v="0"/>
    <n v="231"/>
    <n v="162"/>
    <x v="113"/>
  </r>
  <r>
    <n v="120"/>
    <s v="Brent Brooks"/>
    <x v="3"/>
    <x v="18"/>
    <d v="2024-11-05T00:00:00"/>
    <d v="2024-11-09T00:00:00"/>
    <x v="1"/>
    <n v="111"/>
    <x v="1"/>
    <x v="1"/>
    <x v="3"/>
    <x v="0"/>
    <x v="1"/>
    <x v="4"/>
    <x v="0"/>
    <n v="777"/>
    <n v="427"/>
    <x v="114"/>
  </r>
  <r>
    <n v="121"/>
    <s v="Brenda Velazquez"/>
    <x v="3"/>
    <x v="7"/>
    <d v="2024-07-31T00:00:00"/>
    <d v="2024-08-05T00:00:00"/>
    <x v="4"/>
    <n v="330"/>
    <x v="1"/>
    <x v="2"/>
    <x v="3"/>
    <x v="3"/>
    <x v="2"/>
    <x v="2"/>
    <x v="0"/>
    <n v="660"/>
    <n v="330"/>
    <x v="103"/>
  </r>
  <r>
    <n v="122"/>
    <s v="Katie Hicks"/>
    <x v="4"/>
    <x v="20"/>
    <d v="2024-03-19T00:00:00"/>
    <d v="2024-03-23T00:00:00"/>
    <x v="8"/>
    <n v="78"/>
    <x v="0"/>
    <x v="0"/>
    <x v="1"/>
    <x v="0"/>
    <x v="1"/>
    <x v="3"/>
    <x v="0"/>
    <n v="624"/>
    <n v="406"/>
    <x v="115"/>
  </r>
  <r>
    <n v="123"/>
    <s v="Veronica Silva"/>
    <x v="3"/>
    <x v="24"/>
    <d v="2024-07-09T00:00:00"/>
    <d v="2024-07-13T00:00:00"/>
    <x v="3"/>
    <n v="579"/>
    <x v="1"/>
    <x v="0"/>
    <x v="1"/>
    <x v="0"/>
    <x v="1"/>
    <x v="2"/>
    <x v="0"/>
    <n v="1737"/>
    <n v="1042"/>
    <x v="116"/>
  </r>
  <r>
    <n v="124"/>
    <s v="Michelle Hampton"/>
    <x v="1"/>
    <x v="14"/>
    <d v="2024-12-09T00:00:00"/>
    <d v="2024-12-23T00:00:00"/>
    <x v="4"/>
    <n v="430"/>
    <x v="1"/>
    <x v="4"/>
    <x v="3"/>
    <x v="9"/>
    <x v="0"/>
    <x v="6"/>
    <x v="0"/>
    <n v="860"/>
    <n v="473"/>
    <x v="117"/>
  </r>
  <r>
    <n v="125"/>
    <s v="Ashley Smith"/>
    <x v="0"/>
    <x v="22"/>
    <d v="2024-11-03T00:00:00"/>
    <d v="2024-11-24T00:00:00"/>
    <x v="2"/>
    <n v="370"/>
    <x v="1"/>
    <x v="0"/>
    <x v="0"/>
    <x v="14"/>
    <x v="4"/>
    <x v="4"/>
    <x v="0"/>
    <n v="1850"/>
    <n v="1295"/>
    <x v="118"/>
  </r>
  <r>
    <n v="126"/>
    <s v="Gloria Gomez"/>
    <x v="1"/>
    <x v="14"/>
    <d v="2024-02-28T00:00:00"/>
    <d v="2024-03-03T00:00:00"/>
    <x v="2"/>
    <n v="597"/>
    <x v="1"/>
    <x v="0"/>
    <x v="3"/>
    <x v="0"/>
    <x v="2"/>
    <x v="7"/>
    <x v="0"/>
    <n v="2985"/>
    <n v="1642"/>
    <x v="119"/>
  </r>
  <r>
    <n v="127"/>
    <s v="Courtney Dudley"/>
    <x v="1"/>
    <x v="16"/>
    <d v="2024-12-11T00:00:00"/>
    <d v="2024-12-19T00:00:00"/>
    <x v="7"/>
    <n v="36"/>
    <x v="0"/>
    <x v="3"/>
    <x v="3"/>
    <x v="10"/>
    <x v="2"/>
    <x v="6"/>
    <x v="0"/>
    <n v="324"/>
    <n v="211"/>
    <x v="120"/>
  </r>
  <r>
    <n v="128"/>
    <s v="Timothy Pope"/>
    <x v="2"/>
    <x v="21"/>
    <d v="2024-12-25T00:00:00"/>
    <d v="2025-01-03T00:00:00"/>
    <x v="2"/>
    <n v="953"/>
    <x v="0"/>
    <x v="4"/>
    <x v="0"/>
    <x v="7"/>
    <x v="2"/>
    <x v="6"/>
    <x v="0"/>
    <n v="4765"/>
    <n v="3812"/>
    <x v="121"/>
  </r>
  <r>
    <n v="129"/>
    <s v="Tina Ballard"/>
    <x v="2"/>
    <x v="13"/>
    <d v="2024-10-16T00:00:00"/>
    <d v="2024-10-19T00:00:00"/>
    <x v="1"/>
    <n v="81"/>
    <x v="0"/>
    <x v="0"/>
    <x v="1"/>
    <x v="8"/>
    <x v="2"/>
    <x v="1"/>
    <x v="0"/>
    <n v="567"/>
    <n v="397"/>
    <x v="122"/>
  </r>
  <r>
    <n v="130"/>
    <s v="Anthony Stein"/>
    <x v="4"/>
    <x v="20"/>
    <d v="2024-10-17T00:00:00"/>
    <d v="2024-10-29T00:00:00"/>
    <x v="5"/>
    <n v="96"/>
    <x v="0"/>
    <x v="0"/>
    <x v="2"/>
    <x v="5"/>
    <x v="3"/>
    <x v="1"/>
    <x v="0"/>
    <n v="960"/>
    <n v="624"/>
    <x v="123"/>
  </r>
  <r>
    <n v="131"/>
    <s v="Matthew Velez"/>
    <x v="1"/>
    <x v="10"/>
    <d v="2024-07-31T00:00:00"/>
    <d v="2024-08-03T00:00:00"/>
    <x v="2"/>
    <n v="230"/>
    <x v="0"/>
    <x v="1"/>
    <x v="1"/>
    <x v="8"/>
    <x v="2"/>
    <x v="2"/>
    <x v="0"/>
    <n v="1150"/>
    <n v="690"/>
    <x v="124"/>
  </r>
  <r>
    <n v="132"/>
    <s v="Alexandra Bradley"/>
    <x v="1"/>
    <x v="14"/>
    <d v="2024-01-24T00:00:00"/>
    <d v="2024-02-07T00:00:00"/>
    <x v="0"/>
    <n v="414"/>
    <x v="0"/>
    <x v="3"/>
    <x v="0"/>
    <x v="9"/>
    <x v="2"/>
    <x v="10"/>
    <x v="0"/>
    <n v="1656"/>
    <n v="911"/>
    <x v="125"/>
  </r>
  <r>
    <n v="133"/>
    <s v="Nicole Thompson"/>
    <x v="0"/>
    <x v="0"/>
    <d v="2024-09-11T00:00:00"/>
    <d v="2024-09-24T00:00:00"/>
    <x v="1"/>
    <n v="189"/>
    <x v="1"/>
    <x v="0"/>
    <x v="1"/>
    <x v="13"/>
    <x v="2"/>
    <x v="8"/>
    <x v="0"/>
    <n v="1323"/>
    <n v="992"/>
    <x v="126"/>
  </r>
  <r>
    <n v="134"/>
    <s v="Stacy Carrillo"/>
    <x v="3"/>
    <x v="3"/>
    <d v="2024-02-28T00:00:00"/>
    <d v="2024-03-05T00:00:00"/>
    <x v="1"/>
    <n v="31"/>
    <x v="1"/>
    <x v="4"/>
    <x v="1"/>
    <x v="1"/>
    <x v="2"/>
    <x v="7"/>
    <x v="0"/>
    <n v="217"/>
    <n v="119"/>
    <x v="127"/>
  </r>
  <r>
    <n v="135"/>
    <s v="Justin Brown"/>
    <x v="1"/>
    <x v="10"/>
    <d v="2024-09-25T00:00:00"/>
    <d v="2024-10-07T00:00:00"/>
    <x v="4"/>
    <n v="415"/>
    <x v="1"/>
    <x v="1"/>
    <x v="2"/>
    <x v="5"/>
    <x v="2"/>
    <x v="8"/>
    <x v="0"/>
    <n v="830"/>
    <n v="498"/>
    <x v="128"/>
  </r>
  <r>
    <n v="136"/>
    <s v="Steven Griffin Jr."/>
    <x v="4"/>
    <x v="9"/>
    <d v="2024-06-19T00:00:00"/>
    <d v="2024-06-26T00:00:00"/>
    <x v="3"/>
    <n v="88"/>
    <x v="1"/>
    <x v="3"/>
    <x v="0"/>
    <x v="12"/>
    <x v="2"/>
    <x v="5"/>
    <x v="0"/>
    <n v="264"/>
    <n v="172"/>
    <x v="129"/>
  </r>
  <r>
    <n v="137"/>
    <s v="Aaron Robinson"/>
    <x v="1"/>
    <x v="17"/>
    <d v="2024-06-27T00:00:00"/>
    <d v="2024-07-05T00:00:00"/>
    <x v="6"/>
    <n v="754"/>
    <x v="0"/>
    <x v="1"/>
    <x v="0"/>
    <x v="10"/>
    <x v="3"/>
    <x v="5"/>
    <x v="0"/>
    <n v="4524"/>
    <n v="2262"/>
    <x v="130"/>
  </r>
  <r>
    <n v="138"/>
    <s v="Jason Mack"/>
    <x v="0"/>
    <x v="15"/>
    <d v="2024-05-11T00:00:00"/>
    <d v="2024-05-23T00:00:00"/>
    <x v="0"/>
    <n v="187"/>
    <x v="1"/>
    <x v="3"/>
    <x v="0"/>
    <x v="5"/>
    <x v="5"/>
    <x v="0"/>
    <x v="0"/>
    <n v="748"/>
    <n v="636"/>
    <x v="131"/>
  </r>
  <r>
    <n v="139"/>
    <s v="Michael Stanley"/>
    <x v="0"/>
    <x v="15"/>
    <d v="2024-11-17T00:00:00"/>
    <d v="2024-11-27T00:00:00"/>
    <x v="8"/>
    <n v="485"/>
    <x v="1"/>
    <x v="1"/>
    <x v="3"/>
    <x v="2"/>
    <x v="4"/>
    <x v="4"/>
    <x v="0"/>
    <n v="3880"/>
    <n v="3298"/>
    <x v="132"/>
  </r>
  <r>
    <n v="140"/>
    <s v="Julie Ball"/>
    <x v="3"/>
    <x v="18"/>
    <d v="2024-11-25T00:00:00"/>
    <d v="2024-11-28T00:00:00"/>
    <x v="5"/>
    <n v="340"/>
    <x v="0"/>
    <x v="1"/>
    <x v="2"/>
    <x v="8"/>
    <x v="0"/>
    <x v="4"/>
    <x v="0"/>
    <n v="3400"/>
    <n v="1870"/>
    <x v="76"/>
  </r>
  <r>
    <n v="141"/>
    <s v="Donald Pineda"/>
    <x v="3"/>
    <x v="24"/>
    <d v="2024-08-28T00:00:00"/>
    <d v="2024-09-08T00:00:00"/>
    <x v="8"/>
    <n v="656"/>
    <x v="1"/>
    <x v="4"/>
    <x v="0"/>
    <x v="11"/>
    <x v="2"/>
    <x v="9"/>
    <x v="0"/>
    <n v="5248"/>
    <n v="3149"/>
    <x v="133"/>
  </r>
  <r>
    <n v="142"/>
    <s v="Jill Powers"/>
    <x v="0"/>
    <x v="22"/>
    <d v="2024-09-16T00:00:00"/>
    <d v="2024-09-20T00:00:00"/>
    <x v="4"/>
    <n v="327"/>
    <x v="0"/>
    <x v="2"/>
    <x v="3"/>
    <x v="0"/>
    <x v="0"/>
    <x v="8"/>
    <x v="0"/>
    <n v="654"/>
    <n v="458"/>
    <x v="134"/>
  </r>
  <r>
    <n v="143"/>
    <s v="Donna Cabrera"/>
    <x v="0"/>
    <x v="22"/>
    <d v="2024-05-26T00:00:00"/>
    <d v="2024-06-01T00:00:00"/>
    <x v="4"/>
    <n v="670"/>
    <x v="1"/>
    <x v="1"/>
    <x v="1"/>
    <x v="1"/>
    <x v="4"/>
    <x v="0"/>
    <x v="0"/>
    <n v="1340"/>
    <n v="938"/>
    <x v="135"/>
  </r>
  <r>
    <n v="144"/>
    <s v="Jason Hernandez"/>
    <x v="1"/>
    <x v="17"/>
    <d v="2024-06-13T00:00:00"/>
    <d v="2024-06-18T00:00:00"/>
    <x v="5"/>
    <n v="497"/>
    <x v="0"/>
    <x v="3"/>
    <x v="3"/>
    <x v="3"/>
    <x v="3"/>
    <x v="5"/>
    <x v="0"/>
    <n v="4970"/>
    <n v="2485"/>
    <x v="136"/>
  </r>
  <r>
    <n v="145"/>
    <s v="Michael Shaffer"/>
    <x v="3"/>
    <x v="24"/>
    <d v="2024-06-24T00:00:00"/>
    <d v="2024-07-03T00:00:00"/>
    <x v="4"/>
    <n v="526"/>
    <x v="0"/>
    <x v="3"/>
    <x v="2"/>
    <x v="7"/>
    <x v="0"/>
    <x v="5"/>
    <x v="0"/>
    <n v="1052"/>
    <n v="631"/>
    <x v="137"/>
  </r>
  <r>
    <n v="146"/>
    <s v="Kristin Mendoza"/>
    <x v="4"/>
    <x v="20"/>
    <d v="2024-07-17T00:00:00"/>
    <d v="2024-07-31T00:00:00"/>
    <x v="1"/>
    <n v="803"/>
    <x v="0"/>
    <x v="4"/>
    <x v="0"/>
    <x v="9"/>
    <x v="2"/>
    <x v="2"/>
    <x v="0"/>
    <n v="5621"/>
    <n v="3654"/>
    <x v="138"/>
  </r>
  <r>
    <n v="147"/>
    <s v="Jose Crawford"/>
    <x v="4"/>
    <x v="11"/>
    <d v="2024-03-07T00:00:00"/>
    <d v="2024-03-13T00:00:00"/>
    <x v="5"/>
    <n v="735"/>
    <x v="1"/>
    <x v="0"/>
    <x v="1"/>
    <x v="1"/>
    <x v="3"/>
    <x v="3"/>
    <x v="0"/>
    <n v="7350"/>
    <n v="5145"/>
    <x v="139"/>
  </r>
  <r>
    <n v="148"/>
    <s v="Connie Thomas"/>
    <x v="3"/>
    <x v="3"/>
    <d v="2024-03-06T00:00:00"/>
    <d v="2024-03-11T00:00:00"/>
    <x v="7"/>
    <n v="105"/>
    <x v="1"/>
    <x v="3"/>
    <x v="3"/>
    <x v="3"/>
    <x v="2"/>
    <x v="3"/>
    <x v="0"/>
    <n v="945"/>
    <n v="520"/>
    <x v="140"/>
  </r>
  <r>
    <n v="149"/>
    <s v="Robert Jackson"/>
    <x v="2"/>
    <x v="13"/>
    <d v="2024-03-11T00:00:00"/>
    <d v="2024-03-16T00:00:00"/>
    <x v="3"/>
    <n v="89"/>
    <x v="1"/>
    <x v="4"/>
    <x v="3"/>
    <x v="3"/>
    <x v="0"/>
    <x v="3"/>
    <x v="0"/>
    <n v="267"/>
    <n v="187"/>
    <x v="141"/>
  </r>
  <r>
    <n v="150"/>
    <s v="Kelly Combs"/>
    <x v="1"/>
    <x v="16"/>
    <d v="2024-01-20T00:00:00"/>
    <d v="2024-01-25T00:00:00"/>
    <x v="6"/>
    <n v="907"/>
    <x v="0"/>
    <x v="1"/>
    <x v="0"/>
    <x v="3"/>
    <x v="5"/>
    <x v="10"/>
    <x v="0"/>
    <n v="5442"/>
    <n v="3537"/>
    <x v="142"/>
  </r>
  <r>
    <n v="151"/>
    <s v="Antonio Little"/>
    <x v="1"/>
    <x v="10"/>
    <d v="2024-03-19T00:00:00"/>
    <d v="2024-03-25T00:00:00"/>
    <x v="3"/>
    <n v="195"/>
    <x v="0"/>
    <x v="1"/>
    <x v="0"/>
    <x v="1"/>
    <x v="1"/>
    <x v="3"/>
    <x v="0"/>
    <n v="585"/>
    <n v="351"/>
    <x v="143"/>
  </r>
  <r>
    <n v="152"/>
    <s v="James Tran"/>
    <x v="1"/>
    <x v="16"/>
    <d v="2024-08-02T00:00:00"/>
    <d v="2024-08-11T00:00:00"/>
    <x v="3"/>
    <n v="846"/>
    <x v="0"/>
    <x v="0"/>
    <x v="3"/>
    <x v="7"/>
    <x v="6"/>
    <x v="9"/>
    <x v="0"/>
    <n v="2538"/>
    <n v="1650"/>
    <x v="144"/>
  </r>
  <r>
    <n v="153"/>
    <s v="Tamara Hall"/>
    <x v="4"/>
    <x v="19"/>
    <d v="2024-11-24T00:00:00"/>
    <d v="2024-12-02T00:00:00"/>
    <x v="8"/>
    <n v="905"/>
    <x v="0"/>
    <x v="4"/>
    <x v="3"/>
    <x v="10"/>
    <x v="4"/>
    <x v="4"/>
    <x v="0"/>
    <n v="7240"/>
    <n v="5430"/>
    <x v="145"/>
  </r>
  <r>
    <n v="154"/>
    <s v="Jennifer Ayala"/>
    <x v="0"/>
    <x v="22"/>
    <d v="2024-04-24T00:00:00"/>
    <d v="2024-05-06T00:00:00"/>
    <x v="9"/>
    <n v="336"/>
    <x v="0"/>
    <x v="0"/>
    <x v="1"/>
    <x v="5"/>
    <x v="2"/>
    <x v="11"/>
    <x v="0"/>
    <n v="336"/>
    <n v="235"/>
    <x v="146"/>
  </r>
  <r>
    <n v="155"/>
    <s v="Kevin James"/>
    <x v="2"/>
    <x v="8"/>
    <d v="2024-05-26T00:00:00"/>
    <d v="2024-06-09T00:00:00"/>
    <x v="8"/>
    <n v="722"/>
    <x v="1"/>
    <x v="1"/>
    <x v="2"/>
    <x v="9"/>
    <x v="4"/>
    <x v="0"/>
    <x v="0"/>
    <n v="5776"/>
    <n v="3754"/>
    <x v="147"/>
  </r>
  <r>
    <n v="156"/>
    <s v="Derrick Adams"/>
    <x v="0"/>
    <x v="0"/>
    <d v="2024-09-12T00:00:00"/>
    <d v="2024-09-23T00:00:00"/>
    <x v="5"/>
    <n v="558"/>
    <x v="1"/>
    <x v="0"/>
    <x v="0"/>
    <x v="11"/>
    <x v="3"/>
    <x v="8"/>
    <x v="0"/>
    <n v="5580"/>
    <n v="4185"/>
    <x v="148"/>
  </r>
  <r>
    <n v="157"/>
    <s v="Michelle Simpson"/>
    <x v="2"/>
    <x v="13"/>
    <d v="2024-05-29T00:00:00"/>
    <d v="2024-06-03T00:00:00"/>
    <x v="1"/>
    <n v="11"/>
    <x v="0"/>
    <x v="3"/>
    <x v="0"/>
    <x v="3"/>
    <x v="2"/>
    <x v="0"/>
    <x v="0"/>
    <n v="77"/>
    <n v="54"/>
    <x v="149"/>
  </r>
  <r>
    <n v="158"/>
    <s v="Scott Alexander"/>
    <x v="1"/>
    <x v="10"/>
    <d v="2024-04-05T00:00:00"/>
    <d v="2024-04-14T00:00:00"/>
    <x v="4"/>
    <n v="546"/>
    <x v="1"/>
    <x v="4"/>
    <x v="2"/>
    <x v="7"/>
    <x v="6"/>
    <x v="11"/>
    <x v="0"/>
    <n v="1092"/>
    <n v="655"/>
    <x v="150"/>
  </r>
  <r>
    <n v="159"/>
    <s v="Ernest Oconnell"/>
    <x v="1"/>
    <x v="16"/>
    <d v="2024-09-16T00:00:00"/>
    <d v="2024-09-23T00:00:00"/>
    <x v="7"/>
    <n v="30"/>
    <x v="0"/>
    <x v="2"/>
    <x v="0"/>
    <x v="12"/>
    <x v="0"/>
    <x v="8"/>
    <x v="0"/>
    <n v="270"/>
    <n v="176"/>
    <x v="151"/>
  </r>
  <r>
    <n v="160"/>
    <s v="Randall Johnson"/>
    <x v="2"/>
    <x v="8"/>
    <d v="2024-10-24T00:00:00"/>
    <d v="2024-11-12T00:00:00"/>
    <x v="6"/>
    <n v="146"/>
    <x v="1"/>
    <x v="0"/>
    <x v="1"/>
    <x v="15"/>
    <x v="3"/>
    <x v="1"/>
    <x v="0"/>
    <n v="876"/>
    <n v="569"/>
    <x v="152"/>
  </r>
  <r>
    <n v="161"/>
    <s v="Ryan Pope"/>
    <x v="4"/>
    <x v="9"/>
    <d v="2024-12-16T00:00:00"/>
    <d v="2024-12-20T00:00:00"/>
    <x v="8"/>
    <n v="722"/>
    <x v="0"/>
    <x v="2"/>
    <x v="3"/>
    <x v="0"/>
    <x v="0"/>
    <x v="6"/>
    <x v="0"/>
    <n v="5776"/>
    <n v="3754"/>
    <x v="147"/>
  </r>
  <r>
    <n v="162"/>
    <s v="Jay Bennett"/>
    <x v="0"/>
    <x v="4"/>
    <d v="2024-01-19T00:00:00"/>
    <d v="2024-02-02T00:00:00"/>
    <x v="2"/>
    <n v="216"/>
    <x v="0"/>
    <x v="0"/>
    <x v="3"/>
    <x v="9"/>
    <x v="6"/>
    <x v="10"/>
    <x v="0"/>
    <n v="1080"/>
    <n v="702"/>
    <x v="153"/>
  </r>
  <r>
    <n v="163"/>
    <s v="Lonnie Hart"/>
    <x v="0"/>
    <x v="15"/>
    <d v="2024-05-26T00:00:00"/>
    <d v="2024-06-02T00:00:00"/>
    <x v="6"/>
    <n v="892"/>
    <x v="1"/>
    <x v="1"/>
    <x v="1"/>
    <x v="12"/>
    <x v="4"/>
    <x v="0"/>
    <x v="0"/>
    <n v="5352"/>
    <n v="4549"/>
    <x v="154"/>
  </r>
  <r>
    <n v="164"/>
    <s v="Eric Patrick"/>
    <x v="0"/>
    <x v="4"/>
    <d v="2024-02-10T00:00:00"/>
    <d v="2024-02-18T00:00:00"/>
    <x v="1"/>
    <n v="626"/>
    <x v="1"/>
    <x v="1"/>
    <x v="2"/>
    <x v="10"/>
    <x v="5"/>
    <x v="7"/>
    <x v="0"/>
    <n v="4382"/>
    <n v="2848"/>
    <x v="155"/>
  </r>
  <r>
    <n v="165"/>
    <s v="Rhonda Brown"/>
    <x v="0"/>
    <x v="22"/>
    <d v="2024-11-10T00:00:00"/>
    <d v="2024-11-24T00:00:00"/>
    <x v="1"/>
    <n v="291"/>
    <x v="0"/>
    <x v="3"/>
    <x v="1"/>
    <x v="9"/>
    <x v="4"/>
    <x v="4"/>
    <x v="0"/>
    <n v="2037"/>
    <n v="1426"/>
    <x v="156"/>
  </r>
  <r>
    <n v="166"/>
    <s v="Emily Price"/>
    <x v="3"/>
    <x v="3"/>
    <d v="2024-09-19T00:00:00"/>
    <d v="2024-10-09T00:00:00"/>
    <x v="3"/>
    <n v="985"/>
    <x v="1"/>
    <x v="0"/>
    <x v="2"/>
    <x v="16"/>
    <x v="3"/>
    <x v="8"/>
    <x v="0"/>
    <n v="2955"/>
    <n v="1625"/>
    <x v="157"/>
  </r>
  <r>
    <n v="167"/>
    <s v="Jill Jackson"/>
    <x v="1"/>
    <x v="10"/>
    <d v="2024-10-14T00:00:00"/>
    <d v="2024-10-27T00:00:00"/>
    <x v="4"/>
    <n v="278"/>
    <x v="1"/>
    <x v="1"/>
    <x v="0"/>
    <x v="13"/>
    <x v="0"/>
    <x v="1"/>
    <x v="0"/>
    <n v="556"/>
    <n v="334"/>
    <x v="158"/>
  </r>
  <r>
    <n v="168"/>
    <s v="Ashley Wilson"/>
    <x v="3"/>
    <x v="23"/>
    <d v="2024-11-09T00:00:00"/>
    <d v="2024-11-16T00:00:00"/>
    <x v="2"/>
    <n v="720"/>
    <x v="0"/>
    <x v="2"/>
    <x v="1"/>
    <x v="12"/>
    <x v="5"/>
    <x v="4"/>
    <x v="0"/>
    <n v="3600"/>
    <n v="2160"/>
    <x v="159"/>
  </r>
  <r>
    <n v="169"/>
    <s v="Ashley Greer PhD"/>
    <x v="2"/>
    <x v="8"/>
    <d v="2024-08-19T00:00:00"/>
    <d v="2024-09-01T00:00:00"/>
    <x v="3"/>
    <n v="930"/>
    <x v="0"/>
    <x v="3"/>
    <x v="2"/>
    <x v="13"/>
    <x v="0"/>
    <x v="9"/>
    <x v="0"/>
    <n v="2790"/>
    <n v="1814"/>
    <x v="160"/>
  </r>
  <r>
    <n v="170"/>
    <s v="Charles Clark"/>
    <x v="2"/>
    <x v="13"/>
    <d v="2024-07-04T00:00:00"/>
    <d v="2024-07-17T00:00:00"/>
    <x v="7"/>
    <n v="239"/>
    <x v="0"/>
    <x v="0"/>
    <x v="2"/>
    <x v="13"/>
    <x v="3"/>
    <x v="2"/>
    <x v="0"/>
    <n v="2151"/>
    <n v="1506"/>
    <x v="161"/>
  </r>
  <r>
    <n v="171"/>
    <s v="Brandi Thomas"/>
    <x v="1"/>
    <x v="17"/>
    <d v="2024-11-09T00:00:00"/>
    <d v="2024-11-22T00:00:00"/>
    <x v="4"/>
    <n v="77"/>
    <x v="1"/>
    <x v="4"/>
    <x v="1"/>
    <x v="13"/>
    <x v="5"/>
    <x v="4"/>
    <x v="0"/>
    <n v="154"/>
    <n v="77"/>
    <x v="100"/>
  </r>
  <r>
    <n v="172"/>
    <s v="Mark Burton"/>
    <x v="3"/>
    <x v="18"/>
    <d v="2024-07-29T00:00:00"/>
    <d v="2024-08-08T00:00:00"/>
    <x v="1"/>
    <n v="853"/>
    <x v="0"/>
    <x v="3"/>
    <x v="0"/>
    <x v="2"/>
    <x v="0"/>
    <x v="2"/>
    <x v="0"/>
    <n v="5971"/>
    <n v="3284"/>
    <x v="162"/>
  </r>
  <r>
    <n v="173"/>
    <s v="Paul Neal"/>
    <x v="4"/>
    <x v="19"/>
    <d v="2024-08-18T00:00:00"/>
    <d v="2024-08-25T00:00:00"/>
    <x v="8"/>
    <n v="706"/>
    <x v="0"/>
    <x v="3"/>
    <x v="0"/>
    <x v="12"/>
    <x v="4"/>
    <x v="9"/>
    <x v="0"/>
    <n v="5648"/>
    <n v="4236"/>
    <x v="163"/>
  </r>
  <r>
    <n v="174"/>
    <s v="Raymond Oconnor"/>
    <x v="1"/>
    <x v="16"/>
    <d v="2024-04-03T00:00:00"/>
    <d v="2024-04-11T00:00:00"/>
    <x v="3"/>
    <n v="453"/>
    <x v="0"/>
    <x v="3"/>
    <x v="2"/>
    <x v="10"/>
    <x v="2"/>
    <x v="11"/>
    <x v="0"/>
    <n v="1359"/>
    <n v="883"/>
    <x v="164"/>
  </r>
  <r>
    <n v="175"/>
    <s v="Aaron Rubio"/>
    <x v="2"/>
    <x v="21"/>
    <d v="2024-11-10T00:00:00"/>
    <d v="2024-11-18T00:00:00"/>
    <x v="7"/>
    <n v="105"/>
    <x v="1"/>
    <x v="3"/>
    <x v="2"/>
    <x v="10"/>
    <x v="4"/>
    <x v="4"/>
    <x v="0"/>
    <n v="945"/>
    <n v="756"/>
    <x v="165"/>
  </r>
  <r>
    <n v="176"/>
    <s v="Steven Martin"/>
    <x v="1"/>
    <x v="17"/>
    <d v="2024-03-28T00:00:00"/>
    <d v="2024-04-08T00:00:00"/>
    <x v="5"/>
    <n v="747"/>
    <x v="1"/>
    <x v="3"/>
    <x v="2"/>
    <x v="11"/>
    <x v="3"/>
    <x v="3"/>
    <x v="0"/>
    <n v="7470"/>
    <n v="3735"/>
    <x v="166"/>
  </r>
  <r>
    <n v="177"/>
    <s v="Jennifer Anderson MD"/>
    <x v="2"/>
    <x v="12"/>
    <d v="2024-08-01T00:00:00"/>
    <d v="2024-08-11T00:00:00"/>
    <x v="5"/>
    <n v="664"/>
    <x v="1"/>
    <x v="0"/>
    <x v="3"/>
    <x v="2"/>
    <x v="3"/>
    <x v="9"/>
    <x v="0"/>
    <n v="6640"/>
    <n v="4648"/>
    <x v="167"/>
  </r>
  <r>
    <n v="178"/>
    <s v="Emily Taylor"/>
    <x v="3"/>
    <x v="23"/>
    <d v="2024-06-23T00:00:00"/>
    <d v="2024-06-27T00:00:00"/>
    <x v="5"/>
    <n v="157"/>
    <x v="1"/>
    <x v="4"/>
    <x v="3"/>
    <x v="0"/>
    <x v="4"/>
    <x v="5"/>
    <x v="0"/>
    <n v="1570"/>
    <n v="942"/>
    <x v="168"/>
  </r>
  <r>
    <n v="179"/>
    <s v="Matthew Bowers"/>
    <x v="2"/>
    <x v="2"/>
    <d v="2024-03-03T00:00:00"/>
    <d v="2024-03-15T00:00:00"/>
    <x v="2"/>
    <n v="470"/>
    <x v="0"/>
    <x v="0"/>
    <x v="3"/>
    <x v="5"/>
    <x v="4"/>
    <x v="3"/>
    <x v="0"/>
    <n v="2350"/>
    <n v="1763"/>
    <x v="169"/>
  </r>
  <r>
    <n v="180"/>
    <s v="Samantha Green"/>
    <x v="2"/>
    <x v="21"/>
    <d v="2024-07-06T00:00:00"/>
    <d v="2024-07-16T00:00:00"/>
    <x v="1"/>
    <n v="384"/>
    <x v="0"/>
    <x v="0"/>
    <x v="0"/>
    <x v="2"/>
    <x v="5"/>
    <x v="2"/>
    <x v="0"/>
    <n v="2688"/>
    <n v="2150"/>
    <x v="170"/>
  </r>
  <r>
    <n v="181"/>
    <s v="Jesse Ward"/>
    <x v="1"/>
    <x v="10"/>
    <d v="2024-10-08T00:00:00"/>
    <d v="2024-10-12T00:00:00"/>
    <x v="2"/>
    <n v="855"/>
    <x v="0"/>
    <x v="3"/>
    <x v="2"/>
    <x v="0"/>
    <x v="1"/>
    <x v="1"/>
    <x v="0"/>
    <n v="4275"/>
    <n v="2565"/>
    <x v="171"/>
  </r>
  <r>
    <n v="182"/>
    <s v="Tyler Johnson"/>
    <x v="2"/>
    <x v="13"/>
    <d v="2024-11-04T00:00:00"/>
    <d v="2024-11-16T00:00:00"/>
    <x v="7"/>
    <n v="421"/>
    <x v="0"/>
    <x v="3"/>
    <x v="0"/>
    <x v="5"/>
    <x v="0"/>
    <x v="4"/>
    <x v="0"/>
    <n v="3789"/>
    <n v="2652"/>
    <x v="172"/>
  </r>
  <r>
    <n v="183"/>
    <s v="Patricia Collins"/>
    <x v="2"/>
    <x v="12"/>
    <d v="2024-09-20T00:00:00"/>
    <d v="2024-09-27T00:00:00"/>
    <x v="3"/>
    <n v="345"/>
    <x v="0"/>
    <x v="3"/>
    <x v="3"/>
    <x v="12"/>
    <x v="6"/>
    <x v="8"/>
    <x v="0"/>
    <n v="1035"/>
    <n v="725"/>
    <x v="3"/>
  </r>
  <r>
    <n v="184"/>
    <s v="Jacob Bonilla"/>
    <x v="3"/>
    <x v="18"/>
    <d v="2024-06-02T00:00:00"/>
    <d v="2024-06-15T00:00:00"/>
    <x v="5"/>
    <n v="354"/>
    <x v="1"/>
    <x v="3"/>
    <x v="3"/>
    <x v="13"/>
    <x v="4"/>
    <x v="5"/>
    <x v="0"/>
    <n v="3540"/>
    <n v="1947"/>
    <x v="173"/>
  </r>
  <r>
    <n v="185"/>
    <s v="Anthony Shea DDS"/>
    <x v="0"/>
    <x v="4"/>
    <d v="2024-10-25T00:00:00"/>
    <d v="2024-11-06T00:00:00"/>
    <x v="2"/>
    <n v="825"/>
    <x v="1"/>
    <x v="3"/>
    <x v="0"/>
    <x v="5"/>
    <x v="6"/>
    <x v="1"/>
    <x v="0"/>
    <n v="4125"/>
    <n v="2681"/>
    <x v="174"/>
  </r>
  <r>
    <n v="186"/>
    <s v="Kathy Walsh"/>
    <x v="3"/>
    <x v="3"/>
    <d v="2024-12-01T00:00:00"/>
    <d v="2024-12-04T00:00:00"/>
    <x v="5"/>
    <n v="601"/>
    <x v="1"/>
    <x v="0"/>
    <x v="0"/>
    <x v="8"/>
    <x v="4"/>
    <x v="6"/>
    <x v="0"/>
    <n v="6010"/>
    <n v="3306"/>
    <x v="175"/>
  </r>
  <r>
    <n v="187"/>
    <s v="Cynthia Green"/>
    <x v="3"/>
    <x v="23"/>
    <d v="2024-09-25T00:00:00"/>
    <d v="2024-10-07T00:00:00"/>
    <x v="5"/>
    <n v="803"/>
    <x v="0"/>
    <x v="1"/>
    <x v="3"/>
    <x v="5"/>
    <x v="2"/>
    <x v="8"/>
    <x v="0"/>
    <n v="8030"/>
    <n v="4818"/>
    <x v="176"/>
  </r>
  <r>
    <n v="188"/>
    <s v="Melissa Williams"/>
    <x v="0"/>
    <x v="15"/>
    <d v="2024-09-22T00:00:00"/>
    <d v="2024-10-07T00:00:00"/>
    <x v="0"/>
    <n v="584"/>
    <x v="1"/>
    <x v="4"/>
    <x v="0"/>
    <x v="6"/>
    <x v="4"/>
    <x v="8"/>
    <x v="0"/>
    <n v="2336"/>
    <n v="1986"/>
    <x v="114"/>
  </r>
  <r>
    <n v="189"/>
    <s v="Anthony Evans"/>
    <x v="3"/>
    <x v="3"/>
    <d v="2024-03-29T00:00:00"/>
    <d v="2024-04-03T00:00:00"/>
    <x v="8"/>
    <n v="944"/>
    <x v="1"/>
    <x v="3"/>
    <x v="1"/>
    <x v="3"/>
    <x v="6"/>
    <x v="3"/>
    <x v="0"/>
    <n v="7552"/>
    <n v="4154"/>
    <x v="177"/>
  </r>
  <r>
    <n v="190"/>
    <s v="Antonio Norman"/>
    <x v="4"/>
    <x v="20"/>
    <d v="2024-11-08T00:00:00"/>
    <d v="2024-11-20T00:00:00"/>
    <x v="8"/>
    <n v="206"/>
    <x v="1"/>
    <x v="0"/>
    <x v="2"/>
    <x v="5"/>
    <x v="6"/>
    <x v="4"/>
    <x v="0"/>
    <n v="1648"/>
    <n v="1071"/>
    <x v="178"/>
  </r>
  <r>
    <n v="191"/>
    <s v="Kenneth Underwood"/>
    <x v="3"/>
    <x v="3"/>
    <d v="2024-10-13T00:00:00"/>
    <d v="2024-10-21T00:00:00"/>
    <x v="2"/>
    <n v="304"/>
    <x v="1"/>
    <x v="0"/>
    <x v="3"/>
    <x v="10"/>
    <x v="4"/>
    <x v="1"/>
    <x v="0"/>
    <n v="1520"/>
    <n v="836"/>
    <x v="179"/>
  </r>
  <r>
    <n v="192"/>
    <s v="Danielle Phillips"/>
    <x v="0"/>
    <x v="22"/>
    <d v="2024-12-31T00:00:00"/>
    <d v="2025-01-14T00:00:00"/>
    <x v="4"/>
    <n v="364"/>
    <x v="1"/>
    <x v="2"/>
    <x v="2"/>
    <x v="9"/>
    <x v="1"/>
    <x v="6"/>
    <x v="0"/>
    <n v="728"/>
    <n v="510"/>
    <x v="115"/>
  </r>
  <r>
    <n v="193"/>
    <s v="Curtis Wilkerson"/>
    <x v="3"/>
    <x v="23"/>
    <d v="2024-04-13T00:00:00"/>
    <d v="2024-04-26T00:00:00"/>
    <x v="7"/>
    <n v="287"/>
    <x v="0"/>
    <x v="3"/>
    <x v="1"/>
    <x v="13"/>
    <x v="5"/>
    <x v="11"/>
    <x v="0"/>
    <n v="2583"/>
    <n v="1550"/>
    <x v="67"/>
  </r>
  <r>
    <n v="194"/>
    <s v="Kathryn Price"/>
    <x v="0"/>
    <x v="6"/>
    <d v="2024-10-27T00:00:00"/>
    <d v="2024-11-03T00:00:00"/>
    <x v="0"/>
    <n v="258"/>
    <x v="0"/>
    <x v="0"/>
    <x v="1"/>
    <x v="12"/>
    <x v="4"/>
    <x v="1"/>
    <x v="0"/>
    <n v="1032"/>
    <n v="826"/>
    <x v="180"/>
  </r>
  <r>
    <n v="195"/>
    <s v="Kevin Hall"/>
    <x v="2"/>
    <x v="8"/>
    <d v="2024-02-21T00:00:00"/>
    <d v="2024-03-06T00:00:00"/>
    <x v="1"/>
    <n v="348"/>
    <x v="0"/>
    <x v="3"/>
    <x v="1"/>
    <x v="9"/>
    <x v="2"/>
    <x v="7"/>
    <x v="0"/>
    <n v="2436"/>
    <n v="1583"/>
    <x v="181"/>
  </r>
  <r>
    <n v="196"/>
    <s v="Kristy Hart"/>
    <x v="2"/>
    <x v="21"/>
    <d v="2024-06-13T00:00:00"/>
    <d v="2024-06-17T00:00:00"/>
    <x v="2"/>
    <n v="671"/>
    <x v="1"/>
    <x v="0"/>
    <x v="0"/>
    <x v="0"/>
    <x v="3"/>
    <x v="5"/>
    <x v="0"/>
    <n v="3355"/>
    <n v="2684"/>
    <x v="182"/>
  </r>
  <r>
    <n v="197"/>
    <s v="Joseph Smith"/>
    <x v="1"/>
    <x v="17"/>
    <d v="2024-09-30T00:00:00"/>
    <d v="2024-10-06T00:00:00"/>
    <x v="9"/>
    <n v="945"/>
    <x v="0"/>
    <x v="0"/>
    <x v="3"/>
    <x v="1"/>
    <x v="0"/>
    <x v="8"/>
    <x v="0"/>
    <n v="945"/>
    <n v="473"/>
    <x v="183"/>
  </r>
  <r>
    <n v="198"/>
    <s v="Sarah Valencia"/>
    <x v="0"/>
    <x v="4"/>
    <d v="2024-09-10T00:00:00"/>
    <d v="2024-09-21T00:00:00"/>
    <x v="3"/>
    <n v="969"/>
    <x v="0"/>
    <x v="3"/>
    <x v="2"/>
    <x v="11"/>
    <x v="1"/>
    <x v="8"/>
    <x v="0"/>
    <n v="2907"/>
    <n v="1890"/>
    <x v="184"/>
  </r>
  <r>
    <n v="199"/>
    <s v="Patricia Bradley"/>
    <x v="2"/>
    <x v="8"/>
    <d v="2024-06-18T00:00:00"/>
    <d v="2024-06-24T00:00:00"/>
    <x v="3"/>
    <n v="758"/>
    <x v="1"/>
    <x v="2"/>
    <x v="2"/>
    <x v="1"/>
    <x v="1"/>
    <x v="5"/>
    <x v="0"/>
    <n v="2274"/>
    <n v="1478"/>
    <x v="185"/>
  </r>
  <r>
    <n v="200"/>
    <s v="William Jackson"/>
    <x v="2"/>
    <x v="8"/>
    <d v="2024-06-21T00:00:00"/>
    <d v="2024-06-25T00:00:00"/>
    <x v="2"/>
    <n v="591"/>
    <x v="0"/>
    <x v="3"/>
    <x v="0"/>
    <x v="0"/>
    <x v="6"/>
    <x v="5"/>
    <x v="0"/>
    <n v="2955"/>
    <n v="1921"/>
    <x v="186"/>
  </r>
  <r>
    <n v="201"/>
    <s v="Michelle Williams"/>
    <x v="1"/>
    <x v="10"/>
    <d v="2024-08-06T00:00:00"/>
    <d v="2024-08-18T00:00:00"/>
    <x v="7"/>
    <n v="345"/>
    <x v="1"/>
    <x v="0"/>
    <x v="3"/>
    <x v="5"/>
    <x v="1"/>
    <x v="9"/>
    <x v="0"/>
    <n v="3105"/>
    <n v="1863"/>
    <x v="187"/>
  </r>
  <r>
    <n v="202"/>
    <s v="Fernando Lynn"/>
    <x v="3"/>
    <x v="23"/>
    <d v="2024-08-16T00:00:00"/>
    <d v="2024-08-29T00:00:00"/>
    <x v="2"/>
    <n v="986"/>
    <x v="1"/>
    <x v="4"/>
    <x v="0"/>
    <x v="13"/>
    <x v="6"/>
    <x v="9"/>
    <x v="0"/>
    <n v="4930"/>
    <n v="2958"/>
    <x v="188"/>
  </r>
  <r>
    <n v="203"/>
    <s v="Lisa Webb"/>
    <x v="1"/>
    <x v="1"/>
    <d v="2024-05-13T00:00:00"/>
    <d v="2024-05-20T00:00:00"/>
    <x v="6"/>
    <n v="719"/>
    <x v="1"/>
    <x v="0"/>
    <x v="3"/>
    <x v="12"/>
    <x v="0"/>
    <x v="0"/>
    <x v="0"/>
    <n v="4314"/>
    <n v="2157"/>
    <x v="189"/>
  </r>
  <r>
    <n v="204"/>
    <s v="Jennifer Spencer"/>
    <x v="0"/>
    <x v="4"/>
    <d v="2024-06-06T00:00:00"/>
    <d v="2024-06-18T00:00:00"/>
    <x v="3"/>
    <n v="425"/>
    <x v="1"/>
    <x v="3"/>
    <x v="3"/>
    <x v="5"/>
    <x v="3"/>
    <x v="5"/>
    <x v="0"/>
    <n v="1275"/>
    <n v="829"/>
    <x v="190"/>
  </r>
  <r>
    <n v="205"/>
    <s v="Sara Hernandez"/>
    <x v="4"/>
    <x v="19"/>
    <d v="2024-11-23T00:00:00"/>
    <d v="2024-11-29T00:00:00"/>
    <x v="2"/>
    <n v="386"/>
    <x v="0"/>
    <x v="3"/>
    <x v="3"/>
    <x v="1"/>
    <x v="5"/>
    <x v="4"/>
    <x v="0"/>
    <n v="1930"/>
    <n v="1448"/>
    <x v="191"/>
  </r>
  <r>
    <n v="206"/>
    <s v="Steven Baker"/>
    <x v="1"/>
    <x v="10"/>
    <d v="2024-10-02T00:00:00"/>
    <d v="2024-10-09T00:00:00"/>
    <x v="0"/>
    <n v="790"/>
    <x v="0"/>
    <x v="0"/>
    <x v="1"/>
    <x v="12"/>
    <x v="2"/>
    <x v="1"/>
    <x v="0"/>
    <n v="3160"/>
    <n v="1896"/>
    <x v="192"/>
  </r>
  <r>
    <n v="207"/>
    <s v="Dennis Marshall"/>
    <x v="1"/>
    <x v="10"/>
    <d v="2024-09-27T00:00:00"/>
    <d v="2024-10-07T00:00:00"/>
    <x v="6"/>
    <n v="89"/>
    <x v="0"/>
    <x v="3"/>
    <x v="1"/>
    <x v="2"/>
    <x v="6"/>
    <x v="8"/>
    <x v="0"/>
    <n v="534"/>
    <n v="320"/>
    <x v="58"/>
  </r>
  <r>
    <n v="208"/>
    <s v="Cynthia Evans"/>
    <x v="1"/>
    <x v="10"/>
    <d v="2024-02-29T00:00:00"/>
    <d v="2024-03-08T00:00:00"/>
    <x v="0"/>
    <n v="744"/>
    <x v="0"/>
    <x v="3"/>
    <x v="1"/>
    <x v="10"/>
    <x v="3"/>
    <x v="7"/>
    <x v="0"/>
    <n v="2976"/>
    <n v="1786"/>
    <x v="193"/>
  </r>
  <r>
    <n v="209"/>
    <s v="Beth Henderson"/>
    <x v="1"/>
    <x v="1"/>
    <d v="2024-10-13T00:00:00"/>
    <d v="2024-10-25T00:00:00"/>
    <x v="8"/>
    <n v="698"/>
    <x v="1"/>
    <x v="1"/>
    <x v="3"/>
    <x v="5"/>
    <x v="4"/>
    <x v="1"/>
    <x v="0"/>
    <n v="5584"/>
    <n v="2792"/>
    <x v="194"/>
  </r>
  <r>
    <n v="210"/>
    <s v="Thomas Sloan"/>
    <x v="0"/>
    <x v="4"/>
    <d v="2024-05-10T00:00:00"/>
    <d v="2024-05-13T00:00:00"/>
    <x v="9"/>
    <n v="773"/>
    <x v="0"/>
    <x v="0"/>
    <x v="3"/>
    <x v="8"/>
    <x v="6"/>
    <x v="0"/>
    <x v="0"/>
    <n v="773"/>
    <n v="502"/>
    <x v="195"/>
  </r>
  <r>
    <n v="211"/>
    <s v="Kara Jackson"/>
    <x v="3"/>
    <x v="7"/>
    <d v="2024-07-12T00:00:00"/>
    <d v="2024-07-17T00:00:00"/>
    <x v="1"/>
    <n v="92"/>
    <x v="0"/>
    <x v="3"/>
    <x v="0"/>
    <x v="3"/>
    <x v="6"/>
    <x v="2"/>
    <x v="0"/>
    <n v="644"/>
    <n v="322"/>
    <x v="49"/>
  </r>
  <r>
    <n v="212"/>
    <s v="Steve Rivera"/>
    <x v="4"/>
    <x v="19"/>
    <d v="2024-04-01T00:00:00"/>
    <d v="2024-04-12T00:00:00"/>
    <x v="7"/>
    <n v="412"/>
    <x v="1"/>
    <x v="3"/>
    <x v="1"/>
    <x v="11"/>
    <x v="0"/>
    <x v="11"/>
    <x v="0"/>
    <n v="3708"/>
    <n v="2781"/>
    <x v="196"/>
  </r>
  <r>
    <n v="213"/>
    <s v="Caitlin Collins"/>
    <x v="2"/>
    <x v="8"/>
    <d v="2024-01-17T00:00:00"/>
    <d v="2024-01-27T00:00:00"/>
    <x v="1"/>
    <n v="639"/>
    <x v="0"/>
    <x v="1"/>
    <x v="1"/>
    <x v="2"/>
    <x v="2"/>
    <x v="10"/>
    <x v="0"/>
    <n v="4473"/>
    <n v="2907"/>
    <x v="197"/>
  </r>
  <r>
    <n v="214"/>
    <s v="Corey Whitaker"/>
    <x v="2"/>
    <x v="8"/>
    <d v="2024-02-21T00:00:00"/>
    <d v="2024-03-05T00:00:00"/>
    <x v="5"/>
    <n v="44"/>
    <x v="1"/>
    <x v="2"/>
    <x v="2"/>
    <x v="13"/>
    <x v="2"/>
    <x v="7"/>
    <x v="0"/>
    <n v="440"/>
    <n v="286"/>
    <x v="198"/>
  </r>
  <r>
    <n v="215"/>
    <s v="Madison Martinez"/>
    <x v="0"/>
    <x v="15"/>
    <d v="2024-01-23T00:00:00"/>
    <d v="2024-02-05T00:00:00"/>
    <x v="1"/>
    <n v="459"/>
    <x v="0"/>
    <x v="0"/>
    <x v="1"/>
    <x v="13"/>
    <x v="1"/>
    <x v="10"/>
    <x v="0"/>
    <n v="3213"/>
    <n v="2731"/>
    <x v="191"/>
  </r>
  <r>
    <n v="216"/>
    <s v="Penny Lewis"/>
    <x v="1"/>
    <x v="16"/>
    <d v="2024-12-10T00:00:00"/>
    <d v="2024-12-19T00:00:00"/>
    <x v="6"/>
    <n v="252"/>
    <x v="1"/>
    <x v="4"/>
    <x v="2"/>
    <x v="7"/>
    <x v="1"/>
    <x v="6"/>
    <x v="0"/>
    <n v="1512"/>
    <n v="983"/>
    <x v="199"/>
  </r>
  <r>
    <n v="217"/>
    <s v="Carlos Thompson"/>
    <x v="1"/>
    <x v="17"/>
    <d v="2024-07-30T00:00:00"/>
    <d v="2024-08-06T00:00:00"/>
    <x v="2"/>
    <n v="291"/>
    <x v="1"/>
    <x v="0"/>
    <x v="2"/>
    <x v="12"/>
    <x v="1"/>
    <x v="2"/>
    <x v="0"/>
    <n v="1455"/>
    <n v="728"/>
    <x v="200"/>
  </r>
  <r>
    <n v="218"/>
    <s v="James Bailey"/>
    <x v="2"/>
    <x v="2"/>
    <d v="2024-10-11T00:00:00"/>
    <d v="2024-10-19T00:00:00"/>
    <x v="8"/>
    <n v="58"/>
    <x v="1"/>
    <x v="4"/>
    <x v="3"/>
    <x v="10"/>
    <x v="6"/>
    <x v="1"/>
    <x v="0"/>
    <n v="464"/>
    <n v="348"/>
    <x v="201"/>
  </r>
  <r>
    <n v="219"/>
    <s v="Brian Hunt"/>
    <x v="4"/>
    <x v="11"/>
    <d v="2024-07-28T00:00:00"/>
    <d v="2024-08-09T00:00:00"/>
    <x v="3"/>
    <n v="317"/>
    <x v="1"/>
    <x v="2"/>
    <x v="2"/>
    <x v="5"/>
    <x v="4"/>
    <x v="2"/>
    <x v="0"/>
    <n v="951"/>
    <n v="666"/>
    <x v="53"/>
  </r>
  <r>
    <n v="220"/>
    <s v="Sarah Pittman"/>
    <x v="0"/>
    <x v="6"/>
    <d v="2024-04-07T00:00:00"/>
    <d v="2024-04-19T00:00:00"/>
    <x v="9"/>
    <n v="284"/>
    <x v="1"/>
    <x v="2"/>
    <x v="0"/>
    <x v="5"/>
    <x v="4"/>
    <x v="11"/>
    <x v="0"/>
    <n v="284"/>
    <n v="227"/>
    <x v="202"/>
  </r>
  <r>
    <n v="221"/>
    <s v="Courtney Walker"/>
    <x v="0"/>
    <x v="0"/>
    <d v="2024-04-06T00:00:00"/>
    <d v="2024-04-09T00:00:00"/>
    <x v="5"/>
    <n v="751"/>
    <x v="0"/>
    <x v="3"/>
    <x v="2"/>
    <x v="8"/>
    <x v="5"/>
    <x v="11"/>
    <x v="0"/>
    <n v="7510"/>
    <n v="5633"/>
    <x v="203"/>
  </r>
  <r>
    <n v="222"/>
    <s v="Edward York"/>
    <x v="3"/>
    <x v="23"/>
    <d v="2024-06-19T00:00:00"/>
    <d v="2024-07-03T00:00:00"/>
    <x v="2"/>
    <n v="989"/>
    <x v="0"/>
    <x v="0"/>
    <x v="0"/>
    <x v="9"/>
    <x v="2"/>
    <x v="5"/>
    <x v="0"/>
    <n v="4945"/>
    <n v="2967"/>
    <x v="204"/>
  </r>
  <r>
    <n v="223"/>
    <s v="Steve Mason"/>
    <x v="0"/>
    <x v="4"/>
    <d v="2024-05-04T00:00:00"/>
    <d v="2024-05-17T00:00:00"/>
    <x v="5"/>
    <n v="730"/>
    <x v="0"/>
    <x v="0"/>
    <x v="0"/>
    <x v="13"/>
    <x v="5"/>
    <x v="0"/>
    <x v="0"/>
    <n v="7300"/>
    <n v="4745"/>
    <x v="205"/>
  </r>
  <r>
    <n v="224"/>
    <s v="Penny Anderson"/>
    <x v="2"/>
    <x v="21"/>
    <d v="2024-06-09T00:00:00"/>
    <d v="2024-06-19T00:00:00"/>
    <x v="1"/>
    <n v="56"/>
    <x v="1"/>
    <x v="3"/>
    <x v="2"/>
    <x v="2"/>
    <x v="4"/>
    <x v="5"/>
    <x v="0"/>
    <n v="392"/>
    <n v="314"/>
    <x v="39"/>
  </r>
  <r>
    <n v="225"/>
    <s v="Joseph Cross"/>
    <x v="2"/>
    <x v="8"/>
    <d v="2024-05-13T00:00:00"/>
    <d v="2024-05-16T00:00:00"/>
    <x v="7"/>
    <n v="967"/>
    <x v="1"/>
    <x v="3"/>
    <x v="0"/>
    <x v="8"/>
    <x v="0"/>
    <x v="0"/>
    <x v="0"/>
    <n v="8703"/>
    <n v="5657"/>
    <x v="206"/>
  </r>
  <r>
    <n v="226"/>
    <s v="Shawn Collins"/>
    <x v="3"/>
    <x v="3"/>
    <d v="2024-03-19T00:00:00"/>
    <d v="2024-04-08T00:00:00"/>
    <x v="0"/>
    <n v="347"/>
    <x v="1"/>
    <x v="0"/>
    <x v="1"/>
    <x v="16"/>
    <x v="1"/>
    <x v="3"/>
    <x v="0"/>
    <n v="1388"/>
    <n v="763"/>
    <x v="207"/>
  </r>
  <r>
    <n v="227"/>
    <s v="Joy Meyer"/>
    <x v="2"/>
    <x v="2"/>
    <d v="2024-10-08T00:00:00"/>
    <d v="2024-10-17T00:00:00"/>
    <x v="6"/>
    <n v="273"/>
    <x v="1"/>
    <x v="1"/>
    <x v="3"/>
    <x v="7"/>
    <x v="1"/>
    <x v="1"/>
    <x v="0"/>
    <n v="1638"/>
    <n v="1229"/>
    <x v="208"/>
  </r>
  <r>
    <n v="228"/>
    <s v="Alex Wagner"/>
    <x v="2"/>
    <x v="12"/>
    <d v="2024-11-24T00:00:00"/>
    <d v="2024-11-27T00:00:00"/>
    <x v="9"/>
    <n v="546"/>
    <x v="1"/>
    <x v="0"/>
    <x v="2"/>
    <x v="8"/>
    <x v="4"/>
    <x v="4"/>
    <x v="0"/>
    <n v="546"/>
    <n v="382"/>
    <x v="209"/>
  </r>
  <r>
    <n v="229"/>
    <s v="Martha Smith"/>
    <x v="0"/>
    <x v="0"/>
    <d v="2024-07-30T00:00:00"/>
    <d v="2024-08-10T00:00:00"/>
    <x v="3"/>
    <n v="872"/>
    <x v="0"/>
    <x v="3"/>
    <x v="2"/>
    <x v="11"/>
    <x v="1"/>
    <x v="2"/>
    <x v="0"/>
    <n v="2616"/>
    <n v="1962"/>
    <x v="210"/>
  </r>
  <r>
    <n v="230"/>
    <s v="Matthew Bates"/>
    <x v="2"/>
    <x v="8"/>
    <d v="2024-04-21T00:00:00"/>
    <d v="2024-04-28T00:00:00"/>
    <x v="7"/>
    <n v="476"/>
    <x v="1"/>
    <x v="4"/>
    <x v="3"/>
    <x v="12"/>
    <x v="4"/>
    <x v="11"/>
    <x v="0"/>
    <n v="4284"/>
    <n v="2785"/>
    <x v="211"/>
  </r>
  <r>
    <n v="231"/>
    <s v="Autumn Wilson"/>
    <x v="1"/>
    <x v="10"/>
    <d v="2024-12-03T00:00:00"/>
    <d v="2024-12-12T00:00:00"/>
    <x v="8"/>
    <n v="26"/>
    <x v="1"/>
    <x v="0"/>
    <x v="2"/>
    <x v="7"/>
    <x v="1"/>
    <x v="6"/>
    <x v="0"/>
    <n v="208"/>
    <n v="125"/>
    <x v="212"/>
  </r>
  <r>
    <n v="232"/>
    <s v="Michael Meadows"/>
    <x v="0"/>
    <x v="6"/>
    <d v="2024-12-23T00:00:00"/>
    <d v="2025-01-05T00:00:00"/>
    <x v="1"/>
    <n v="835"/>
    <x v="0"/>
    <x v="0"/>
    <x v="3"/>
    <x v="13"/>
    <x v="0"/>
    <x v="6"/>
    <x v="0"/>
    <n v="5845"/>
    <n v="4676"/>
    <x v="213"/>
  </r>
  <r>
    <n v="233"/>
    <s v="Sarah Ward"/>
    <x v="4"/>
    <x v="11"/>
    <d v="2024-02-10T00:00:00"/>
    <d v="2024-02-23T00:00:00"/>
    <x v="6"/>
    <n v="992"/>
    <x v="1"/>
    <x v="2"/>
    <x v="0"/>
    <x v="13"/>
    <x v="5"/>
    <x v="7"/>
    <x v="0"/>
    <n v="5952"/>
    <n v="4166"/>
    <x v="214"/>
  </r>
  <r>
    <n v="234"/>
    <s v="Charles Holland"/>
    <x v="2"/>
    <x v="13"/>
    <d v="2024-06-02T00:00:00"/>
    <d v="2024-06-11T00:00:00"/>
    <x v="4"/>
    <n v="679"/>
    <x v="0"/>
    <x v="1"/>
    <x v="0"/>
    <x v="7"/>
    <x v="4"/>
    <x v="5"/>
    <x v="0"/>
    <n v="1358"/>
    <n v="951"/>
    <x v="215"/>
  </r>
  <r>
    <n v="235"/>
    <s v="Robert White"/>
    <x v="3"/>
    <x v="7"/>
    <d v="2024-07-12T00:00:00"/>
    <d v="2024-07-25T00:00:00"/>
    <x v="7"/>
    <n v="497"/>
    <x v="1"/>
    <x v="0"/>
    <x v="3"/>
    <x v="13"/>
    <x v="6"/>
    <x v="2"/>
    <x v="0"/>
    <n v="4473"/>
    <n v="2237"/>
    <x v="216"/>
  </r>
  <r>
    <n v="236"/>
    <s v="Karen Fisher"/>
    <x v="2"/>
    <x v="8"/>
    <d v="2024-09-12T00:00:00"/>
    <d v="2024-09-20T00:00:00"/>
    <x v="1"/>
    <n v="670"/>
    <x v="1"/>
    <x v="1"/>
    <x v="3"/>
    <x v="10"/>
    <x v="3"/>
    <x v="8"/>
    <x v="0"/>
    <n v="4690"/>
    <n v="3049"/>
    <x v="217"/>
  </r>
  <r>
    <n v="237"/>
    <s v="Jason Williams"/>
    <x v="4"/>
    <x v="19"/>
    <d v="2024-02-08T00:00:00"/>
    <d v="2024-02-21T00:00:00"/>
    <x v="2"/>
    <n v="930"/>
    <x v="1"/>
    <x v="3"/>
    <x v="1"/>
    <x v="13"/>
    <x v="3"/>
    <x v="7"/>
    <x v="0"/>
    <n v="4650"/>
    <n v="3488"/>
    <x v="10"/>
  </r>
  <r>
    <n v="238"/>
    <s v="Vanessa Santiago"/>
    <x v="0"/>
    <x v="15"/>
    <d v="2024-06-10T00:00:00"/>
    <d v="2024-06-19T00:00:00"/>
    <x v="9"/>
    <n v="994"/>
    <x v="0"/>
    <x v="0"/>
    <x v="0"/>
    <x v="7"/>
    <x v="0"/>
    <x v="5"/>
    <x v="0"/>
    <n v="994"/>
    <n v="845"/>
    <x v="218"/>
  </r>
  <r>
    <n v="239"/>
    <s v="Erica Rivera"/>
    <x v="1"/>
    <x v="14"/>
    <d v="2024-07-15T00:00:00"/>
    <d v="2024-07-28T00:00:00"/>
    <x v="3"/>
    <n v="819"/>
    <x v="1"/>
    <x v="3"/>
    <x v="0"/>
    <x v="13"/>
    <x v="0"/>
    <x v="2"/>
    <x v="0"/>
    <n v="2457"/>
    <n v="1351"/>
    <x v="219"/>
  </r>
  <r>
    <n v="240"/>
    <s v="Alicia Powell"/>
    <x v="1"/>
    <x v="16"/>
    <d v="2024-10-31T00:00:00"/>
    <d v="2024-11-14T00:00:00"/>
    <x v="1"/>
    <n v="802"/>
    <x v="1"/>
    <x v="4"/>
    <x v="1"/>
    <x v="9"/>
    <x v="3"/>
    <x v="1"/>
    <x v="0"/>
    <n v="5614"/>
    <n v="3649"/>
    <x v="220"/>
  </r>
  <r>
    <n v="241"/>
    <s v="Brian Prince"/>
    <x v="2"/>
    <x v="8"/>
    <d v="2024-02-12T00:00:00"/>
    <d v="2024-02-23T00:00:00"/>
    <x v="2"/>
    <n v="167"/>
    <x v="1"/>
    <x v="2"/>
    <x v="2"/>
    <x v="11"/>
    <x v="0"/>
    <x v="7"/>
    <x v="0"/>
    <n v="835"/>
    <n v="543"/>
    <x v="221"/>
  </r>
  <r>
    <n v="242"/>
    <s v="Janice Petty"/>
    <x v="1"/>
    <x v="1"/>
    <d v="2024-11-01T00:00:00"/>
    <d v="2024-11-06T00:00:00"/>
    <x v="5"/>
    <n v="813"/>
    <x v="0"/>
    <x v="4"/>
    <x v="0"/>
    <x v="3"/>
    <x v="6"/>
    <x v="4"/>
    <x v="0"/>
    <n v="8130"/>
    <n v="4065"/>
    <x v="222"/>
  </r>
  <r>
    <n v="243"/>
    <s v="Nicole Evans"/>
    <x v="4"/>
    <x v="11"/>
    <d v="2024-07-17T00:00:00"/>
    <d v="2024-07-23T00:00:00"/>
    <x v="4"/>
    <n v="752"/>
    <x v="1"/>
    <x v="3"/>
    <x v="1"/>
    <x v="1"/>
    <x v="2"/>
    <x v="2"/>
    <x v="0"/>
    <n v="1504"/>
    <n v="1053"/>
    <x v="223"/>
  </r>
  <r>
    <n v="244"/>
    <s v="Anthony Adams"/>
    <x v="4"/>
    <x v="11"/>
    <d v="2024-02-09T00:00:00"/>
    <d v="2024-02-13T00:00:00"/>
    <x v="6"/>
    <n v="267"/>
    <x v="1"/>
    <x v="5"/>
    <x v="2"/>
    <x v="0"/>
    <x v="6"/>
    <x v="7"/>
    <x v="0"/>
    <n v="1602"/>
    <n v="1121"/>
    <x v="224"/>
  </r>
  <r>
    <n v="245"/>
    <s v="Richard Jennings"/>
    <x v="4"/>
    <x v="5"/>
    <d v="2024-07-13T00:00:00"/>
    <d v="2024-07-19T00:00:00"/>
    <x v="6"/>
    <n v="460"/>
    <x v="1"/>
    <x v="4"/>
    <x v="0"/>
    <x v="1"/>
    <x v="5"/>
    <x v="2"/>
    <x v="0"/>
    <n v="2760"/>
    <n v="2070"/>
    <x v="225"/>
  </r>
  <r>
    <n v="246"/>
    <s v="Douglas Baker"/>
    <x v="4"/>
    <x v="9"/>
    <d v="2024-07-22T00:00:00"/>
    <d v="2024-07-25T00:00:00"/>
    <x v="6"/>
    <n v="308"/>
    <x v="1"/>
    <x v="6"/>
    <x v="2"/>
    <x v="8"/>
    <x v="0"/>
    <x v="2"/>
    <x v="0"/>
    <n v="1848"/>
    <n v="1201"/>
    <x v="226"/>
  </r>
  <r>
    <n v="247"/>
    <s v="Michael Fox"/>
    <x v="0"/>
    <x v="6"/>
    <d v="2024-04-12T00:00:00"/>
    <d v="2024-04-21T00:00:00"/>
    <x v="5"/>
    <n v="568"/>
    <x v="0"/>
    <x v="5"/>
    <x v="3"/>
    <x v="7"/>
    <x v="6"/>
    <x v="11"/>
    <x v="0"/>
    <n v="5680"/>
    <n v="4544"/>
    <x v="227"/>
  </r>
  <r>
    <n v="248"/>
    <s v="Lisa Oliver"/>
    <x v="3"/>
    <x v="23"/>
    <d v="2024-11-20T00:00:00"/>
    <d v="2024-12-12T00:00:00"/>
    <x v="2"/>
    <n v="257"/>
    <x v="1"/>
    <x v="4"/>
    <x v="3"/>
    <x v="17"/>
    <x v="2"/>
    <x v="4"/>
    <x v="0"/>
    <n v="1285"/>
    <n v="771"/>
    <x v="228"/>
  </r>
  <r>
    <n v="249"/>
    <s v="Bradley Davis"/>
    <x v="1"/>
    <x v="16"/>
    <d v="2024-12-20T00:00:00"/>
    <d v="2024-12-28T00:00:00"/>
    <x v="1"/>
    <n v="566"/>
    <x v="1"/>
    <x v="5"/>
    <x v="0"/>
    <x v="10"/>
    <x v="6"/>
    <x v="6"/>
    <x v="0"/>
    <n v="3962"/>
    <n v="2575"/>
    <x v="229"/>
  </r>
  <r>
    <n v="250"/>
    <s v="Ronald Johns"/>
    <x v="1"/>
    <x v="16"/>
    <d v="2024-11-22T00:00:00"/>
    <d v="2024-12-05T00:00:00"/>
    <x v="4"/>
    <n v="121"/>
    <x v="1"/>
    <x v="1"/>
    <x v="3"/>
    <x v="13"/>
    <x v="6"/>
    <x v="4"/>
    <x v="0"/>
    <n v="242"/>
    <n v="157"/>
    <x v="230"/>
  </r>
  <r>
    <n v="251"/>
    <s v="Alan Nunez"/>
    <x v="3"/>
    <x v="24"/>
    <d v="2024-01-06T00:00:00"/>
    <d v="2024-01-14T00:00:00"/>
    <x v="4"/>
    <n v="274"/>
    <x v="1"/>
    <x v="5"/>
    <x v="1"/>
    <x v="10"/>
    <x v="5"/>
    <x v="10"/>
    <x v="0"/>
    <n v="548"/>
    <n v="329"/>
    <x v="231"/>
  </r>
  <r>
    <n v="252"/>
    <s v="Daniel Davenport"/>
    <x v="0"/>
    <x v="4"/>
    <d v="2024-12-22T00:00:00"/>
    <d v="2024-12-30T00:00:00"/>
    <x v="8"/>
    <n v="336"/>
    <x v="0"/>
    <x v="5"/>
    <x v="1"/>
    <x v="10"/>
    <x v="4"/>
    <x v="6"/>
    <x v="0"/>
    <n v="2688"/>
    <n v="1747"/>
    <x v="232"/>
  </r>
  <r>
    <n v="253"/>
    <s v="Angel Powers"/>
    <x v="0"/>
    <x v="0"/>
    <d v="2024-06-24T00:00:00"/>
    <d v="2024-06-29T00:00:00"/>
    <x v="4"/>
    <n v="703"/>
    <x v="1"/>
    <x v="1"/>
    <x v="2"/>
    <x v="3"/>
    <x v="0"/>
    <x v="5"/>
    <x v="0"/>
    <n v="1406"/>
    <n v="1055"/>
    <x v="233"/>
  </r>
  <r>
    <n v="254"/>
    <s v="Ian Frazier"/>
    <x v="0"/>
    <x v="6"/>
    <d v="2024-04-11T00:00:00"/>
    <d v="2024-04-21T00:00:00"/>
    <x v="8"/>
    <n v="616"/>
    <x v="0"/>
    <x v="2"/>
    <x v="2"/>
    <x v="2"/>
    <x v="3"/>
    <x v="11"/>
    <x v="0"/>
    <n v="4928"/>
    <n v="3942"/>
    <x v="234"/>
  </r>
  <r>
    <n v="255"/>
    <s v="Matthew Miller"/>
    <x v="2"/>
    <x v="13"/>
    <d v="2024-05-22T00:00:00"/>
    <d v="2024-06-05T00:00:00"/>
    <x v="4"/>
    <n v="601"/>
    <x v="0"/>
    <x v="5"/>
    <x v="1"/>
    <x v="9"/>
    <x v="2"/>
    <x v="0"/>
    <x v="0"/>
    <n v="1202"/>
    <n v="841"/>
    <x v="235"/>
  </r>
  <r>
    <n v="256"/>
    <s v="Angela Jones"/>
    <x v="4"/>
    <x v="20"/>
    <d v="2024-04-10T00:00:00"/>
    <d v="2024-04-20T00:00:00"/>
    <x v="8"/>
    <n v="126"/>
    <x v="1"/>
    <x v="4"/>
    <x v="0"/>
    <x v="2"/>
    <x v="2"/>
    <x v="11"/>
    <x v="0"/>
    <n v="1008"/>
    <n v="655"/>
    <x v="236"/>
  </r>
  <r>
    <n v="257"/>
    <s v="Sarah Drake"/>
    <x v="4"/>
    <x v="11"/>
    <d v="2024-11-12T00:00:00"/>
    <d v="2024-11-24T00:00:00"/>
    <x v="3"/>
    <n v="843"/>
    <x v="1"/>
    <x v="6"/>
    <x v="1"/>
    <x v="5"/>
    <x v="1"/>
    <x v="4"/>
    <x v="0"/>
    <n v="2529"/>
    <n v="1770"/>
    <x v="237"/>
  </r>
  <r>
    <n v="258"/>
    <s v="Sierra Williams"/>
    <x v="0"/>
    <x v="15"/>
    <d v="2024-07-10T00:00:00"/>
    <d v="2024-07-14T00:00:00"/>
    <x v="3"/>
    <n v="533"/>
    <x v="1"/>
    <x v="2"/>
    <x v="1"/>
    <x v="0"/>
    <x v="2"/>
    <x v="2"/>
    <x v="0"/>
    <n v="1599"/>
    <n v="1359"/>
    <x v="61"/>
  </r>
  <r>
    <n v="259"/>
    <s v="Deborah Stephens"/>
    <x v="2"/>
    <x v="12"/>
    <d v="2024-07-15T00:00:00"/>
    <d v="2024-07-27T00:00:00"/>
    <x v="1"/>
    <n v="200"/>
    <x v="1"/>
    <x v="2"/>
    <x v="3"/>
    <x v="5"/>
    <x v="0"/>
    <x v="2"/>
    <x v="0"/>
    <n v="1400"/>
    <n v="980"/>
    <x v="72"/>
  </r>
  <r>
    <n v="260"/>
    <s v="Brenda Martin"/>
    <x v="3"/>
    <x v="18"/>
    <d v="2024-01-28T00:00:00"/>
    <d v="2024-02-07T00:00:00"/>
    <x v="6"/>
    <n v="984"/>
    <x v="0"/>
    <x v="5"/>
    <x v="3"/>
    <x v="2"/>
    <x v="4"/>
    <x v="10"/>
    <x v="0"/>
    <n v="5904"/>
    <n v="3247"/>
    <x v="238"/>
  </r>
  <r>
    <n v="261"/>
    <s v="Gary Wilson"/>
    <x v="2"/>
    <x v="2"/>
    <d v="2024-10-14T00:00:00"/>
    <d v="2024-10-28T00:00:00"/>
    <x v="7"/>
    <n v="678"/>
    <x v="1"/>
    <x v="2"/>
    <x v="3"/>
    <x v="9"/>
    <x v="0"/>
    <x v="1"/>
    <x v="0"/>
    <n v="6102"/>
    <n v="4577"/>
    <x v="239"/>
  </r>
  <r>
    <n v="262"/>
    <s v="Alison Williams"/>
    <x v="3"/>
    <x v="7"/>
    <d v="2024-12-29T00:00:00"/>
    <d v="2025-01-02T00:00:00"/>
    <x v="8"/>
    <n v="510"/>
    <x v="1"/>
    <x v="5"/>
    <x v="0"/>
    <x v="0"/>
    <x v="4"/>
    <x v="6"/>
    <x v="0"/>
    <n v="4080"/>
    <n v="2040"/>
    <x v="240"/>
  </r>
  <r>
    <n v="263"/>
    <s v="Rebecca Hoover"/>
    <x v="2"/>
    <x v="2"/>
    <d v="2024-10-16T00:00:00"/>
    <d v="2024-10-29T00:00:00"/>
    <x v="8"/>
    <n v="572"/>
    <x v="1"/>
    <x v="6"/>
    <x v="3"/>
    <x v="13"/>
    <x v="2"/>
    <x v="1"/>
    <x v="0"/>
    <n v="4576"/>
    <n v="3432"/>
    <x v="241"/>
  </r>
  <r>
    <n v="264"/>
    <s v="Joseph Blankenship"/>
    <x v="0"/>
    <x v="22"/>
    <d v="2024-10-05T00:00:00"/>
    <d v="2024-10-09T00:00:00"/>
    <x v="6"/>
    <n v="565"/>
    <x v="1"/>
    <x v="1"/>
    <x v="3"/>
    <x v="0"/>
    <x v="5"/>
    <x v="1"/>
    <x v="0"/>
    <n v="3390"/>
    <n v="2373"/>
    <x v="184"/>
  </r>
  <r>
    <n v="265"/>
    <s v="Robert Velez"/>
    <x v="0"/>
    <x v="15"/>
    <d v="2024-04-17T00:00:00"/>
    <d v="2024-04-24T00:00:00"/>
    <x v="5"/>
    <n v="715"/>
    <x v="1"/>
    <x v="4"/>
    <x v="2"/>
    <x v="12"/>
    <x v="2"/>
    <x v="11"/>
    <x v="0"/>
    <n v="7150"/>
    <n v="6078"/>
    <x v="242"/>
  </r>
  <r>
    <n v="266"/>
    <s v="Kimberly Scott"/>
    <x v="3"/>
    <x v="23"/>
    <d v="2024-11-11T00:00:00"/>
    <d v="2024-11-24T00:00:00"/>
    <x v="3"/>
    <n v="813"/>
    <x v="0"/>
    <x v="5"/>
    <x v="0"/>
    <x v="13"/>
    <x v="0"/>
    <x v="4"/>
    <x v="0"/>
    <n v="2439"/>
    <n v="1463"/>
    <x v="160"/>
  </r>
  <r>
    <n v="267"/>
    <s v="Wendy Sanders"/>
    <x v="4"/>
    <x v="20"/>
    <d v="2024-10-20T00:00:00"/>
    <d v="2024-10-31T00:00:00"/>
    <x v="2"/>
    <n v="985"/>
    <x v="1"/>
    <x v="1"/>
    <x v="3"/>
    <x v="11"/>
    <x v="4"/>
    <x v="1"/>
    <x v="0"/>
    <n v="4925"/>
    <n v="3201"/>
    <x v="243"/>
  </r>
  <r>
    <n v="268"/>
    <s v="Eric Cooper"/>
    <x v="0"/>
    <x v="15"/>
    <d v="2024-07-29T00:00:00"/>
    <d v="2024-08-04T00:00:00"/>
    <x v="9"/>
    <n v="293"/>
    <x v="1"/>
    <x v="1"/>
    <x v="1"/>
    <x v="1"/>
    <x v="0"/>
    <x v="2"/>
    <x v="0"/>
    <n v="293"/>
    <n v="249"/>
    <x v="244"/>
  </r>
  <r>
    <n v="269"/>
    <s v="Jessica Harris"/>
    <x v="3"/>
    <x v="3"/>
    <d v="2024-10-24T00:00:00"/>
    <d v="2024-10-30T00:00:00"/>
    <x v="9"/>
    <n v="899"/>
    <x v="1"/>
    <x v="1"/>
    <x v="3"/>
    <x v="1"/>
    <x v="3"/>
    <x v="1"/>
    <x v="0"/>
    <n v="899"/>
    <n v="494"/>
    <x v="245"/>
  </r>
  <r>
    <n v="270"/>
    <s v="Lisa Craig"/>
    <x v="3"/>
    <x v="3"/>
    <d v="2024-02-02T00:00:00"/>
    <d v="2024-02-11T00:00:00"/>
    <x v="7"/>
    <n v="417"/>
    <x v="0"/>
    <x v="5"/>
    <x v="3"/>
    <x v="7"/>
    <x v="6"/>
    <x v="7"/>
    <x v="0"/>
    <n v="3753"/>
    <n v="2064"/>
    <x v="246"/>
  </r>
  <r>
    <n v="271"/>
    <s v="Penny Gomez MD"/>
    <x v="3"/>
    <x v="3"/>
    <d v="2024-06-14T00:00:00"/>
    <d v="2024-06-18T00:00:00"/>
    <x v="2"/>
    <n v="355"/>
    <x v="0"/>
    <x v="6"/>
    <x v="3"/>
    <x v="0"/>
    <x v="6"/>
    <x v="5"/>
    <x v="0"/>
    <n v="1775"/>
    <n v="976"/>
    <x v="247"/>
  </r>
  <r>
    <n v="272"/>
    <s v="Hannah Richmond"/>
    <x v="1"/>
    <x v="10"/>
    <d v="2024-06-24T00:00:00"/>
    <d v="2024-06-28T00:00:00"/>
    <x v="9"/>
    <n v="57"/>
    <x v="0"/>
    <x v="5"/>
    <x v="2"/>
    <x v="0"/>
    <x v="0"/>
    <x v="5"/>
    <x v="0"/>
    <n v="57"/>
    <n v="34"/>
    <x v="149"/>
  </r>
  <r>
    <n v="273"/>
    <s v="Debbie Russell"/>
    <x v="0"/>
    <x v="15"/>
    <d v="2024-08-13T00:00:00"/>
    <d v="2024-08-25T00:00:00"/>
    <x v="8"/>
    <n v="10"/>
    <x v="1"/>
    <x v="2"/>
    <x v="1"/>
    <x v="5"/>
    <x v="1"/>
    <x v="9"/>
    <x v="0"/>
    <n v="80"/>
    <n v="68"/>
    <x v="248"/>
  </r>
  <r>
    <n v="274"/>
    <s v="Judy Murray"/>
    <x v="0"/>
    <x v="22"/>
    <d v="2024-12-06T00:00:00"/>
    <d v="2024-12-13T00:00:00"/>
    <x v="3"/>
    <n v="63"/>
    <x v="1"/>
    <x v="2"/>
    <x v="1"/>
    <x v="12"/>
    <x v="6"/>
    <x v="6"/>
    <x v="0"/>
    <n v="189"/>
    <n v="132"/>
    <x v="202"/>
  </r>
  <r>
    <n v="275"/>
    <s v="Jennifer Gomez"/>
    <x v="2"/>
    <x v="2"/>
    <d v="2024-12-01T00:00:00"/>
    <d v="2024-12-10T00:00:00"/>
    <x v="4"/>
    <n v="730"/>
    <x v="0"/>
    <x v="5"/>
    <x v="1"/>
    <x v="7"/>
    <x v="4"/>
    <x v="6"/>
    <x v="0"/>
    <n v="1460"/>
    <n v="1095"/>
    <x v="249"/>
  </r>
  <r>
    <n v="276"/>
    <s v="Hayden Shannon"/>
    <x v="3"/>
    <x v="24"/>
    <d v="2024-03-08T00:00:00"/>
    <d v="2024-03-15T00:00:00"/>
    <x v="5"/>
    <n v="241"/>
    <x v="0"/>
    <x v="6"/>
    <x v="1"/>
    <x v="12"/>
    <x v="6"/>
    <x v="3"/>
    <x v="0"/>
    <n v="2410"/>
    <n v="1446"/>
    <x v="250"/>
  </r>
  <r>
    <n v="277"/>
    <s v="Nicolas Salas II"/>
    <x v="0"/>
    <x v="22"/>
    <d v="2024-03-02T00:00:00"/>
    <d v="2024-03-15T00:00:00"/>
    <x v="1"/>
    <n v="720"/>
    <x v="0"/>
    <x v="5"/>
    <x v="1"/>
    <x v="13"/>
    <x v="5"/>
    <x v="3"/>
    <x v="0"/>
    <n v="5040"/>
    <n v="3528"/>
    <x v="251"/>
  </r>
  <r>
    <n v="278"/>
    <s v="Katherine Joyce"/>
    <x v="2"/>
    <x v="2"/>
    <d v="2024-03-09T00:00:00"/>
    <d v="2024-03-20T00:00:00"/>
    <x v="3"/>
    <n v="80"/>
    <x v="0"/>
    <x v="6"/>
    <x v="3"/>
    <x v="11"/>
    <x v="5"/>
    <x v="3"/>
    <x v="0"/>
    <n v="240"/>
    <n v="180"/>
    <x v="252"/>
  </r>
  <r>
    <n v="279"/>
    <s v="Alexandra Clark"/>
    <x v="1"/>
    <x v="10"/>
    <d v="2024-04-21T00:00:00"/>
    <d v="2024-04-27T00:00:00"/>
    <x v="4"/>
    <n v="928"/>
    <x v="0"/>
    <x v="5"/>
    <x v="0"/>
    <x v="1"/>
    <x v="4"/>
    <x v="11"/>
    <x v="0"/>
    <n v="1856"/>
    <n v="1114"/>
    <x v="253"/>
  </r>
  <r>
    <n v="280"/>
    <s v="Jonathan Clark"/>
    <x v="1"/>
    <x v="10"/>
    <d v="2024-06-28T00:00:00"/>
    <d v="2024-07-11T00:00:00"/>
    <x v="1"/>
    <n v="332"/>
    <x v="0"/>
    <x v="1"/>
    <x v="3"/>
    <x v="13"/>
    <x v="6"/>
    <x v="5"/>
    <x v="0"/>
    <n v="2324"/>
    <n v="1394"/>
    <x v="254"/>
  </r>
  <r>
    <n v="281"/>
    <s v="Adam Fisher"/>
    <x v="0"/>
    <x v="22"/>
    <d v="2024-04-15T00:00:00"/>
    <d v="2024-04-18T00:00:00"/>
    <x v="7"/>
    <n v="631"/>
    <x v="1"/>
    <x v="6"/>
    <x v="1"/>
    <x v="8"/>
    <x v="0"/>
    <x v="11"/>
    <x v="0"/>
    <n v="5679"/>
    <n v="3975"/>
    <x v="255"/>
  </r>
  <r>
    <n v="282"/>
    <s v="Jason Bell"/>
    <x v="3"/>
    <x v="24"/>
    <d v="2024-05-03T00:00:00"/>
    <d v="2024-05-07T00:00:00"/>
    <x v="8"/>
    <n v="663"/>
    <x v="1"/>
    <x v="6"/>
    <x v="2"/>
    <x v="0"/>
    <x v="6"/>
    <x v="0"/>
    <x v="0"/>
    <n v="5304"/>
    <n v="3182"/>
    <x v="256"/>
  </r>
  <r>
    <n v="283"/>
    <s v="Greg Edwards"/>
    <x v="4"/>
    <x v="5"/>
    <d v="2024-12-15T00:00:00"/>
    <d v="2024-12-20T00:00:00"/>
    <x v="3"/>
    <n v="791"/>
    <x v="0"/>
    <x v="2"/>
    <x v="0"/>
    <x v="3"/>
    <x v="4"/>
    <x v="6"/>
    <x v="0"/>
    <n v="2373"/>
    <n v="1780"/>
    <x v="257"/>
  </r>
  <r>
    <n v="284"/>
    <s v="Mary Shepard"/>
    <x v="1"/>
    <x v="14"/>
    <d v="2024-11-17T00:00:00"/>
    <d v="2024-11-20T00:00:00"/>
    <x v="7"/>
    <n v="795"/>
    <x v="1"/>
    <x v="2"/>
    <x v="3"/>
    <x v="8"/>
    <x v="4"/>
    <x v="4"/>
    <x v="0"/>
    <n v="7155"/>
    <n v="3935"/>
    <x v="258"/>
  </r>
  <r>
    <n v="285"/>
    <s v="Cameron Rose"/>
    <x v="0"/>
    <x v="22"/>
    <d v="2024-02-10T00:00:00"/>
    <d v="2024-02-24T00:00:00"/>
    <x v="7"/>
    <n v="953"/>
    <x v="1"/>
    <x v="5"/>
    <x v="2"/>
    <x v="9"/>
    <x v="5"/>
    <x v="7"/>
    <x v="0"/>
    <n v="8577"/>
    <n v="6004"/>
    <x v="259"/>
  </r>
  <r>
    <n v="286"/>
    <s v="Kimberly Taylor"/>
    <x v="4"/>
    <x v="11"/>
    <d v="2024-10-27T00:00:00"/>
    <d v="2024-11-10T00:00:00"/>
    <x v="4"/>
    <n v="327"/>
    <x v="1"/>
    <x v="6"/>
    <x v="2"/>
    <x v="9"/>
    <x v="4"/>
    <x v="1"/>
    <x v="0"/>
    <n v="654"/>
    <n v="458"/>
    <x v="134"/>
  </r>
  <r>
    <n v="287"/>
    <s v="Sarah Cooper"/>
    <x v="1"/>
    <x v="16"/>
    <d v="2024-01-29T00:00:00"/>
    <d v="2024-02-02T00:00:00"/>
    <x v="2"/>
    <n v="692"/>
    <x v="0"/>
    <x v="6"/>
    <x v="1"/>
    <x v="0"/>
    <x v="0"/>
    <x v="10"/>
    <x v="0"/>
    <n v="3460"/>
    <n v="2249"/>
    <x v="260"/>
  </r>
  <r>
    <n v="288"/>
    <s v="Ralph Yates"/>
    <x v="0"/>
    <x v="15"/>
    <d v="2024-12-25T00:00:00"/>
    <d v="2025-01-01T00:00:00"/>
    <x v="9"/>
    <n v="177"/>
    <x v="1"/>
    <x v="2"/>
    <x v="1"/>
    <x v="12"/>
    <x v="2"/>
    <x v="6"/>
    <x v="0"/>
    <n v="177"/>
    <n v="150"/>
    <x v="261"/>
  </r>
  <r>
    <n v="289"/>
    <s v="Connie Miller"/>
    <x v="1"/>
    <x v="14"/>
    <d v="2024-03-26T00:00:00"/>
    <d v="2024-04-08T00:00:00"/>
    <x v="6"/>
    <n v="139"/>
    <x v="1"/>
    <x v="6"/>
    <x v="3"/>
    <x v="13"/>
    <x v="1"/>
    <x v="3"/>
    <x v="0"/>
    <n v="834"/>
    <n v="459"/>
    <x v="262"/>
  </r>
  <r>
    <n v="290"/>
    <s v="Jason Floyd"/>
    <x v="1"/>
    <x v="17"/>
    <d v="2024-07-07T00:00:00"/>
    <d v="2024-07-17T00:00:00"/>
    <x v="3"/>
    <n v="271"/>
    <x v="1"/>
    <x v="1"/>
    <x v="0"/>
    <x v="2"/>
    <x v="4"/>
    <x v="2"/>
    <x v="0"/>
    <n v="813"/>
    <n v="407"/>
    <x v="263"/>
  </r>
  <r>
    <n v="291"/>
    <s v="Tiffany Brown"/>
    <x v="0"/>
    <x v="15"/>
    <d v="2024-09-17T00:00:00"/>
    <d v="2024-09-20T00:00:00"/>
    <x v="9"/>
    <n v="55"/>
    <x v="0"/>
    <x v="1"/>
    <x v="3"/>
    <x v="8"/>
    <x v="1"/>
    <x v="8"/>
    <x v="0"/>
    <n v="55"/>
    <n v="47"/>
    <x v="264"/>
  </r>
  <r>
    <n v="292"/>
    <s v="Sandra Martinez"/>
    <x v="0"/>
    <x v="4"/>
    <d v="2024-07-05T00:00:00"/>
    <d v="2024-07-18T00:00:00"/>
    <x v="1"/>
    <n v="952"/>
    <x v="0"/>
    <x v="5"/>
    <x v="0"/>
    <x v="13"/>
    <x v="6"/>
    <x v="2"/>
    <x v="0"/>
    <n v="6664"/>
    <n v="4332"/>
    <x v="265"/>
  </r>
  <r>
    <n v="293"/>
    <s v="Dawn Little"/>
    <x v="0"/>
    <x v="6"/>
    <d v="2024-07-09T00:00:00"/>
    <d v="2024-07-15T00:00:00"/>
    <x v="4"/>
    <n v="524"/>
    <x v="0"/>
    <x v="6"/>
    <x v="1"/>
    <x v="1"/>
    <x v="1"/>
    <x v="2"/>
    <x v="0"/>
    <n v="1048"/>
    <n v="838"/>
    <x v="266"/>
  </r>
  <r>
    <n v="294"/>
    <s v="Heather Taylor"/>
    <x v="2"/>
    <x v="12"/>
    <d v="2024-05-05T00:00:00"/>
    <d v="2024-05-09T00:00:00"/>
    <x v="3"/>
    <n v="16"/>
    <x v="0"/>
    <x v="2"/>
    <x v="2"/>
    <x v="0"/>
    <x v="4"/>
    <x v="0"/>
    <x v="0"/>
    <n v="48"/>
    <n v="34"/>
    <x v="267"/>
  </r>
  <r>
    <n v="295"/>
    <s v="Gregory Oconnor"/>
    <x v="1"/>
    <x v="14"/>
    <d v="2024-11-21T00:00:00"/>
    <d v="2024-11-25T00:00:00"/>
    <x v="9"/>
    <n v="983"/>
    <x v="1"/>
    <x v="4"/>
    <x v="1"/>
    <x v="0"/>
    <x v="3"/>
    <x v="4"/>
    <x v="0"/>
    <n v="983"/>
    <n v="541"/>
    <x v="268"/>
  </r>
  <r>
    <n v="296"/>
    <s v="Cynthia Le"/>
    <x v="0"/>
    <x v="15"/>
    <d v="2024-12-20T00:00:00"/>
    <d v="2024-12-31T00:00:00"/>
    <x v="2"/>
    <n v="105"/>
    <x v="1"/>
    <x v="5"/>
    <x v="2"/>
    <x v="11"/>
    <x v="6"/>
    <x v="6"/>
    <x v="0"/>
    <n v="525"/>
    <n v="446"/>
    <x v="269"/>
  </r>
  <r>
    <n v="297"/>
    <s v="Douglas Ortiz"/>
    <x v="3"/>
    <x v="3"/>
    <d v="2024-08-22T00:00:00"/>
    <d v="2024-09-05T00:00:00"/>
    <x v="4"/>
    <n v="604"/>
    <x v="0"/>
    <x v="5"/>
    <x v="0"/>
    <x v="9"/>
    <x v="3"/>
    <x v="9"/>
    <x v="0"/>
    <n v="1208"/>
    <n v="664"/>
    <x v="110"/>
  </r>
  <r>
    <n v="298"/>
    <s v="Beverly Russo"/>
    <x v="3"/>
    <x v="24"/>
    <d v="2024-10-30T00:00:00"/>
    <d v="2024-11-09T00:00:00"/>
    <x v="5"/>
    <n v="73"/>
    <x v="0"/>
    <x v="2"/>
    <x v="1"/>
    <x v="2"/>
    <x v="2"/>
    <x v="1"/>
    <x v="0"/>
    <n v="730"/>
    <n v="438"/>
    <x v="221"/>
  </r>
  <r>
    <n v="299"/>
    <s v="Amy Grant"/>
    <x v="3"/>
    <x v="3"/>
    <d v="2024-04-29T00:00:00"/>
    <d v="2024-05-14T00:00:00"/>
    <x v="4"/>
    <n v="976"/>
    <x v="1"/>
    <x v="5"/>
    <x v="3"/>
    <x v="6"/>
    <x v="0"/>
    <x v="11"/>
    <x v="0"/>
    <n v="1952"/>
    <n v="1074"/>
    <x v="270"/>
  </r>
  <r>
    <n v="300"/>
    <s v="Maurice Andrade"/>
    <x v="0"/>
    <x v="0"/>
    <d v="2024-03-21T00:00:00"/>
    <d v="2024-03-24T00:00:00"/>
    <x v="2"/>
    <n v="856"/>
    <x v="0"/>
    <x v="6"/>
    <x v="1"/>
    <x v="8"/>
    <x v="3"/>
    <x v="3"/>
    <x v="0"/>
    <n v="4280"/>
    <n v="3210"/>
    <x v="271"/>
  </r>
  <r>
    <n v="301"/>
    <s v="David Gardner"/>
    <x v="1"/>
    <x v="1"/>
    <d v="2024-12-12T00:00:00"/>
    <d v="2024-12-25T00:00:00"/>
    <x v="2"/>
    <n v="276"/>
    <x v="0"/>
    <x v="1"/>
    <x v="3"/>
    <x v="13"/>
    <x v="3"/>
    <x v="6"/>
    <x v="0"/>
    <n v="1380"/>
    <n v="690"/>
    <x v="225"/>
  </r>
  <r>
    <n v="302"/>
    <s v="Andrew Mitchell"/>
    <x v="3"/>
    <x v="7"/>
    <d v="2024-10-11T00:00:00"/>
    <d v="2024-10-23T00:00:00"/>
    <x v="7"/>
    <n v="265"/>
    <x v="0"/>
    <x v="5"/>
    <x v="2"/>
    <x v="5"/>
    <x v="6"/>
    <x v="1"/>
    <x v="0"/>
    <n v="2385"/>
    <n v="1193"/>
    <x v="272"/>
  </r>
  <r>
    <n v="303"/>
    <s v="Rodney Norris"/>
    <x v="2"/>
    <x v="8"/>
    <d v="2024-01-07T00:00:00"/>
    <d v="2024-01-12T00:00:00"/>
    <x v="9"/>
    <n v="860"/>
    <x v="0"/>
    <x v="1"/>
    <x v="1"/>
    <x v="3"/>
    <x v="4"/>
    <x v="10"/>
    <x v="0"/>
    <n v="860"/>
    <n v="559"/>
    <x v="88"/>
  </r>
  <r>
    <n v="304"/>
    <s v="Jacob Perkins"/>
    <x v="2"/>
    <x v="2"/>
    <d v="2024-07-09T00:00:00"/>
    <d v="2024-07-20T00:00:00"/>
    <x v="4"/>
    <n v="606"/>
    <x v="0"/>
    <x v="6"/>
    <x v="0"/>
    <x v="11"/>
    <x v="1"/>
    <x v="2"/>
    <x v="0"/>
    <n v="1212"/>
    <n v="909"/>
    <x v="273"/>
  </r>
  <r>
    <n v="305"/>
    <s v="Jessica Conrad"/>
    <x v="0"/>
    <x v="0"/>
    <d v="2024-08-24T00:00:00"/>
    <d v="2024-08-30T00:00:00"/>
    <x v="9"/>
    <n v="182"/>
    <x v="1"/>
    <x v="6"/>
    <x v="1"/>
    <x v="1"/>
    <x v="5"/>
    <x v="9"/>
    <x v="0"/>
    <n v="182"/>
    <n v="137"/>
    <x v="274"/>
  </r>
  <r>
    <n v="306"/>
    <s v="Caitlin Henderson"/>
    <x v="3"/>
    <x v="3"/>
    <d v="2025-06-18T00:00:00"/>
    <d v="2025-06-28T00:00:00"/>
    <x v="6"/>
    <n v="973"/>
    <x v="0"/>
    <x v="1"/>
    <x v="0"/>
    <x v="2"/>
    <x v="2"/>
    <x v="5"/>
    <x v="1"/>
    <n v="5838"/>
    <n v="3211"/>
    <x v="275"/>
  </r>
  <r>
    <n v="307"/>
    <s v="Victoria Wyatt"/>
    <x v="3"/>
    <x v="3"/>
    <d v="2025-02-02T00:00:00"/>
    <d v="2025-02-08T00:00:00"/>
    <x v="4"/>
    <n v="947"/>
    <x v="0"/>
    <x v="2"/>
    <x v="0"/>
    <x v="1"/>
    <x v="4"/>
    <x v="7"/>
    <x v="1"/>
    <n v="1894"/>
    <n v="1042"/>
    <x v="276"/>
  </r>
  <r>
    <n v="308"/>
    <s v="Matthew Foster"/>
    <x v="2"/>
    <x v="2"/>
    <d v="2025-01-08T00:00:00"/>
    <d v="2025-01-21T00:00:00"/>
    <x v="9"/>
    <n v="713"/>
    <x v="1"/>
    <x v="2"/>
    <x v="1"/>
    <x v="13"/>
    <x v="2"/>
    <x v="10"/>
    <x v="1"/>
    <n v="713"/>
    <n v="535"/>
    <x v="277"/>
  </r>
  <r>
    <n v="309"/>
    <s v="David Bradley"/>
    <x v="4"/>
    <x v="9"/>
    <d v="2025-06-03T00:00:00"/>
    <d v="2025-06-11T00:00:00"/>
    <x v="7"/>
    <n v="692"/>
    <x v="1"/>
    <x v="1"/>
    <x v="3"/>
    <x v="10"/>
    <x v="1"/>
    <x v="5"/>
    <x v="1"/>
    <n v="6228"/>
    <n v="4048"/>
    <x v="278"/>
  </r>
  <r>
    <n v="310"/>
    <s v="Tyler Miller"/>
    <x v="1"/>
    <x v="10"/>
    <d v="2025-05-26T00:00:00"/>
    <d v="2025-06-06T00:00:00"/>
    <x v="1"/>
    <n v="305"/>
    <x v="1"/>
    <x v="3"/>
    <x v="0"/>
    <x v="11"/>
    <x v="0"/>
    <x v="0"/>
    <x v="1"/>
    <n v="2135"/>
    <n v="1281"/>
    <x v="279"/>
  </r>
  <r>
    <n v="311"/>
    <s v="Taylor Mathis Jr."/>
    <x v="0"/>
    <x v="0"/>
    <d v="2025-08-13T00:00:00"/>
    <d v="2025-08-18T00:00:00"/>
    <x v="1"/>
    <n v="501"/>
    <x v="1"/>
    <x v="2"/>
    <x v="3"/>
    <x v="3"/>
    <x v="2"/>
    <x v="9"/>
    <x v="1"/>
    <n v="3507"/>
    <n v="2630"/>
    <x v="280"/>
  </r>
  <r>
    <n v="312"/>
    <s v="Candice Ramos"/>
    <x v="3"/>
    <x v="7"/>
    <d v="2025-06-07T00:00:00"/>
    <d v="2025-06-11T00:00:00"/>
    <x v="8"/>
    <n v="329"/>
    <x v="0"/>
    <x v="2"/>
    <x v="0"/>
    <x v="0"/>
    <x v="5"/>
    <x v="5"/>
    <x v="1"/>
    <n v="2632"/>
    <n v="1316"/>
    <x v="281"/>
  </r>
  <r>
    <n v="313"/>
    <s v="Christine Wright"/>
    <x v="2"/>
    <x v="2"/>
    <d v="2025-01-08T00:00:00"/>
    <d v="2025-01-15T00:00:00"/>
    <x v="7"/>
    <n v="785"/>
    <x v="0"/>
    <x v="4"/>
    <x v="3"/>
    <x v="12"/>
    <x v="2"/>
    <x v="10"/>
    <x v="1"/>
    <n v="7065"/>
    <n v="5299"/>
    <x v="282"/>
  </r>
  <r>
    <n v="314"/>
    <s v="Allison Doyle"/>
    <x v="4"/>
    <x v="19"/>
    <d v="2025-09-02T00:00:00"/>
    <d v="2025-09-16T00:00:00"/>
    <x v="4"/>
    <n v="530"/>
    <x v="1"/>
    <x v="2"/>
    <x v="1"/>
    <x v="9"/>
    <x v="1"/>
    <x v="8"/>
    <x v="1"/>
    <n v="1060"/>
    <n v="795"/>
    <x v="283"/>
  </r>
  <r>
    <n v="315"/>
    <s v="Meghan Anthony"/>
    <x v="4"/>
    <x v="9"/>
    <d v="2025-12-04T00:00:00"/>
    <d v="2025-12-13T00:00:00"/>
    <x v="3"/>
    <n v="799"/>
    <x v="0"/>
    <x v="1"/>
    <x v="3"/>
    <x v="7"/>
    <x v="3"/>
    <x v="6"/>
    <x v="1"/>
    <n v="2397"/>
    <n v="1558"/>
    <x v="284"/>
  </r>
  <r>
    <n v="316"/>
    <s v="Jason Powell"/>
    <x v="4"/>
    <x v="19"/>
    <d v="2025-07-13T00:00:00"/>
    <d v="2025-07-18T00:00:00"/>
    <x v="5"/>
    <n v="974"/>
    <x v="0"/>
    <x v="2"/>
    <x v="1"/>
    <x v="3"/>
    <x v="4"/>
    <x v="2"/>
    <x v="1"/>
    <n v="9740"/>
    <n v="7305"/>
    <x v="285"/>
  </r>
  <r>
    <n v="317"/>
    <s v="Rebecca Moyer"/>
    <x v="1"/>
    <x v="17"/>
    <d v="2025-06-27T00:00:00"/>
    <d v="2025-07-02T00:00:00"/>
    <x v="3"/>
    <n v="179"/>
    <x v="0"/>
    <x v="1"/>
    <x v="3"/>
    <x v="3"/>
    <x v="6"/>
    <x v="5"/>
    <x v="1"/>
    <n v="537"/>
    <n v="269"/>
    <x v="23"/>
  </r>
  <r>
    <n v="318"/>
    <s v="Daniel Murphy"/>
    <x v="1"/>
    <x v="17"/>
    <d v="2025-03-09T00:00:00"/>
    <d v="2025-03-14T00:00:00"/>
    <x v="0"/>
    <n v="49"/>
    <x v="1"/>
    <x v="4"/>
    <x v="1"/>
    <x v="3"/>
    <x v="4"/>
    <x v="3"/>
    <x v="1"/>
    <n v="196"/>
    <n v="98"/>
    <x v="127"/>
  </r>
  <r>
    <n v="319"/>
    <s v="Paul Williams"/>
    <x v="3"/>
    <x v="7"/>
    <d v="2025-06-19T00:00:00"/>
    <d v="2025-06-25T00:00:00"/>
    <x v="1"/>
    <n v="409"/>
    <x v="0"/>
    <x v="3"/>
    <x v="2"/>
    <x v="1"/>
    <x v="3"/>
    <x v="5"/>
    <x v="1"/>
    <n v="2863"/>
    <n v="1432"/>
    <x v="111"/>
  </r>
  <r>
    <n v="320"/>
    <s v="Pamela Jackson"/>
    <x v="4"/>
    <x v="9"/>
    <d v="2025-11-17T00:00:00"/>
    <d v="2025-11-23T00:00:00"/>
    <x v="0"/>
    <n v="149"/>
    <x v="0"/>
    <x v="1"/>
    <x v="2"/>
    <x v="1"/>
    <x v="0"/>
    <x v="4"/>
    <x v="1"/>
    <n v="596"/>
    <n v="387"/>
    <x v="286"/>
  </r>
  <r>
    <n v="321"/>
    <s v="Miguel Jones"/>
    <x v="2"/>
    <x v="13"/>
    <d v="2025-08-06T00:00:00"/>
    <d v="2025-08-12T00:00:00"/>
    <x v="2"/>
    <n v="285"/>
    <x v="0"/>
    <x v="0"/>
    <x v="3"/>
    <x v="1"/>
    <x v="2"/>
    <x v="9"/>
    <x v="1"/>
    <n v="1425"/>
    <n v="998"/>
    <x v="287"/>
  </r>
  <r>
    <n v="322"/>
    <s v="Jack Snow"/>
    <x v="2"/>
    <x v="13"/>
    <d v="2025-05-16T00:00:00"/>
    <d v="2025-05-22T00:00:00"/>
    <x v="5"/>
    <n v="434"/>
    <x v="0"/>
    <x v="2"/>
    <x v="0"/>
    <x v="1"/>
    <x v="6"/>
    <x v="0"/>
    <x v="1"/>
    <n v="4340"/>
    <n v="3038"/>
    <x v="288"/>
  </r>
  <r>
    <n v="323"/>
    <s v="Robert Medina"/>
    <x v="2"/>
    <x v="8"/>
    <d v="2025-07-01T00:00:00"/>
    <d v="2025-07-07T00:00:00"/>
    <x v="1"/>
    <n v="195"/>
    <x v="0"/>
    <x v="3"/>
    <x v="3"/>
    <x v="1"/>
    <x v="1"/>
    <x v="2"/>
    <x v="1"/>
    <n v="1365"/>
    <n v="887"/>
    <x v="289"/>
  </r>
  <r>
    <n v="324"/>
    <s v="Cheryl Allen"/>
    <x v="4"/>
    <x v="11"/>
    <d v="2025-07-17T00:00:00"/>
    <d v="2025-07-26T00:00:00"/>
    <x v="0"/>
    <n v="432"/>
    <x v="0"/>
    <x v="2"/>
    <x v="0"/>
    <x v="7"/>
    <x v="3"/>
    <x v="2"/>
    <x v="1"/>
    <n v="1728"/>
    <n v="1210"/>
    <x v="290"/>
  </r>
  <r>
    <n v="325"/>
    <s v="Joseph Coleman"/>
    <x v="0"/>
    <x v="0"/>
    <d v="2025-07-27T00:00:00"/>
    <d v="2025-08-02T00:00:00"/>
    <x v="4"/>
    <n v="708"/>
    <x v="1"/>
    <x v="3"/>
    <x v="0"/>
    <x v="1"/>
    <x v="4"/>
    <x v="2"/>
    <x v="1"/>
    <n v="1416"/>
    <n v="1062"/>
    <x v="291"/>
  </r>
  <r>
    <n v="326"/>
    <s v="Nathan Stewart"/>
    <x v="1"/>
    <x v="10"/>
    <d v="2025-12-17T00:00:00"/>
    <d v="2025-12-26T00:00:00"/>
    <x v="3"/>
    <n v="868"/>
    <x v="0"/>
    <x v="1"/>
    <x v="1"/>
    <x v="7"/>
    <x v="2"/>
    <x v="6"/>
    <x v="1"/>
    <n v="2604"/>
    <n v="1562"/>
    <x v="292"/>
  </r>
  <r>
    <n v="327"/>
    <s v="Scott Wilson"/>
    <x v="2"/>
    <x v="21"/>
    <d v="2025-12-16T00:00:00"/>
    <d v="2025-12-27T00:00:00"/>
    <x v="9"/>
    <n v="130"/>
    <x v="1"/>
    <x v="0"/>
    <x v="0"/>
    <x v="11"/>
    <x v="1"/>
    <x v="6"/>
    <x v="1"/>
    <n v="130"/>
    <n v="104"/>
    <x v="293"/>
  </r>
  <r>
    <n v="328"/>
    <s v="Regina Gonzalez"/>
    <x v="2"/>
    <x v="8"/>
    <d v="2025-12-13T00:00:00"/>
    <d v="2025-12-28T00:00:00"/>
    <x v="3"/>
    <n v="744"/>
    <x v="1"/>
    <x v="4"/>
    <x v="3"/>
    <x v="6"/>
    <x v="5"/>
    <x v="6"/>
    <x v="1"/>
    <n v="2232"/>
    <n v="1451"/>
    <x v="294"/>
  </r>
  <r>
    <n v="329"/>
    <s v="Sydney White"/>
    <x v="1"/>
    <x v="14"/>
    <d v="2025-04-13T00:00:00"/>
    <d v="2025-04-17T00:00:00"/>
    <x v="9"/>
    <n v="62"/>
    <x v="1"/>
    <x v="3"/>
    <x v="0"/>
    <x v="0"/>
    <x v="4"/>
    <x v="11"/>
    <x v="1"/>
    <n v="62"/>
    <n v="34"/>
    <x v="295"/>
  </r>
  <r>
    <n v="330"/>
    <s v="Frank Garcia"/>
    <x v="4"/>
    <x v="9"/>
    <d v="2025-08-18T00:00:00"/>
    <d v="2025-08-27T00:00:00"/>
    <x v="7"/>
    <n v="385"/>
    <x v="1"/>
    <x v="3"/>
    <x v="2"/>
    <x v="7"/>
    <x v="0"/>
    <x v="9"/>
    <x v="1"/>
    <n v="3465"/>
    <n v="2252"/>
    <x v="296"/>
  </r>
  <r>
    <n v="331"/>
    <s v="David Wilson"/>
    <x v="2"/>
    <x v="8"/>
    <d v="2025-12-12T00:00:00"/>
    <d v="2025-12-13T00:00:00"/>
    <x v="2"/>
    <n v="465"/>
    <x v="0"/>
    <x v="3"/>
    <x v="0"/>
    <x v="18"/>
    <x v="6"/>
    <x v="6"/>
    <x v="1"/>
    <n v="2325"/>
    <n v="1511"/>
    <x v="297"/>
  </r>
  <r>
    <n v="332"/>
    <s v="Joseph Dean"/>
    <x v="0"/>
    <x v="6"/>
    <d v="2025-04-15T00:00:00"/>
    <d v="2025-04-20T00:00:00"/>
    <x v="4"/>
    <n v="280"/>
    <x v="0"/>
    <x v="3"/>
    <x v="1"/>
    <x v="3"/>
    <x v="1"/>
    <x v="11"/>
    <x v="1"/>
    <n v="560"/>
    <n v="448"/>
    <x v="131"/>
  </r>
  <r>
    <n v="333"/>
    <s v="Emily Smith"/>
    <x v="1"/>
    <x v="17"/>
    <d v="2025-03-06T00:00:00"/>
    <d v="2025-03-16T00:00:00"/>
    <x v="2"/>
    <n v="536"/>
    <x v="1"/>
    <x v="4"/>
    <x v="3"/>
    <x v="2"/>
    <x v="3"/>
    <x v="3"/>
    <x v="1"/>
    <n v="2680"/>
    <n v="1340"/>
    <x v="298"/>
  </r>
  <r>
    <n v="334"/>
    <s v="Kristen Reyes"/>
    <x v="2"/>
    <x v="21"/>
    <d v="2025-10-15T00:00:00"/>
    <d v="2025-10-19T00:00:00"/>
    <x v="7"/>
    <n v="754"/>
    <x v="0"/>
    <x v="2"/>
    <x v="2"/>
    <x v="0"/>
    <x v="2"/>
    <x v="1"/>
    <x v="1"/>
    <n v="6786"/>
    <n v="5429"/>
    <x v="299"/>
  </r>
  <r>
    <n v="335"/>
    <s v="Diane Evans"/>
    <x v="3"/>
    <x v="7"/>
    <d v="2025-08-09T00:00:00"/>
    <d v="2025-08-14T00:00:00"/>
    <x v="2"/>
    <n v="292"/>
    <x v="1"/>
    <x v="3"/>
    <x v="2"/>
    <x v="3"/>
    <x v="5"/>
    <x v="9"/>
    <x v="1"/>
    <n v="1460"/>
    <n v="730"/>
    <x v="300"/>
  </r>
  <r>
    <n v="336"/>
    <s v="Joseph Knight"/>
    <x v="4"/>
    <x v="19"/>
    <d v="2025-08-12T00:00:00"/>
    <d v="2025-08-21T00:00:00"/>
    <x v="9"/>
    <n v="521"/>
    <x v="1"/>
    <x v="4"/>
    <x v="3"/>
    <x v="7"/>
    <x v="1"/>
    <x v="9"/>
    <x v="1"/>
    <n v="521"/>
    <n v="391"/>
    <x v="301"/>
  </r>
  <r>
    <n v="337"/>
    <s v="Christina Cruz"/>
    <x v="1"/>
    <x v="14"/>
    <d v="2025-12-09T00:00:00"/>
    <d v="2025-12-10T00:00:00"/>
    <x v="2"/>
    <n v="630"/>
    <x v="0"/>
    <x v="0"/>
    <x v="3"/>
    <x v="18"/>
    <x v="1"/>
    <x v="6"/>
    <x v="1"/>
    <n v="3150"/>
    <n v="1733"/>
    <x v="302"/>
  </r>
  <r>
    <n v="338"/>
    <s v="Michael Johnson"/>
    <x v="1"/>
    <x v="17"/>
    <d v="2025-04-28T00:00:00"/>
    <d v="2025-05-01T00:00:00"/>
    <x v="5"/>
    <n v="678"/>
    <x v="0"/>
    <x v="2"/>
    <x v="3"/>
    <x v="8"/>
    <x v="0"/>
    <x v="11"/>
    <x v="1"/>
    <n v="6780"/>
    <n v="3390"/>
    <x v="303"/>
  </r>
  <r>
    <n v="339"/>
    <s v="Tanner Mitchell DDS"/>
    <x v="1"/>
    <x v="17"/>
    <d v="2025-06-26T00:00:00"/>
    <d v="2025-07-04T00:00:00"/>
    <x v="1"/>
    <n v="569"/>
    <x v="0"/>
    <x v="2"/>
    <x v="3"/>
    <x v="10"/>
    <x v="3"/>
    <x v="5"/>
    <x v="1"/>
    <n v="3983"/>
    <n v="1992"/>
    <x v="304"/>
  </r>
  <r>
    <n v="340"/>
    <s v="Patricia Becker"/>
    <x v="3"/>
    <x v="7"/>
    <d v="2025-11-27T00:00:00"/>
    <d v="2025-12-03T00:00:00"/>
    <x v="7"/>
    <n v="185"/>
    <x v="1"/>
    <x v="0"/>
    <x v="0"/>
    <x v="1"/>
    <x v="3"/>
    <x v="4"/>
    <x v="1"/>
    <n v="1665"/>
    <n v="833"/>
    <x v="305"/>
  </r>
  <r>
    <n v="341"/>
    <s v="Susan Rivas"/>
    <x v="2"/>
    <x v="21"/>
    <d v="2025-02-22T00:00:00"/>
    <d v="2025-02-24T00:00:00"/>
    <x v="8"/>
    <n v="405"/>
    <x v="0"/>
    <x v="4"/>
    <x v="1"/>
    <x v="19"/>
    <x v="5"/>
    <x v="7"/>
    <x v="1"/>
    <n v="3240"/>
    <n v="2592"/>
    <x v="306"/>
  </r>
  <r>
    <n v="342"/>
    <s v="Regina Mcdonald"/>
    <x v="3"/>
    <x v="7"/>
    <d v="2025-04-10T00:00:00"/>
    <d v="2025-04-18T00:00:00"/>
    <x v="5"/>
    <n v="923"/>
    <x v="0"/>
    <x v="1"/>
    <x v="2"/>
    <x v="10"/>
    <x v="3"/>
    <x v="11"/>
    <x v="1"/>
    <n v="9230"/>
    <n v="4615"/>
    <x v="307"/>
  </r>
  <r>
    <n v="343"/>
    <s v="Jesse Santiago"/>
    <x v="3"/>
    <x v="3"/>
    <d v="2025-06-03T00:00:00"/>
    <d v="2025-06-07T00:00:00"/>
    <x v="5"/>
    <n v="325"/>
    <x v="1"/>
    <x v="3"/>
    <x v="3"/>
    <x v="0"/>
    <x v="1"/>
    <x v="5"/>
    <x v="1"/>
    <n v="3250"/>
    <n v="1788"/>
    <x v="308"/>
  </r>
  <r>
    <n v="344"/>
    <s v="Samantha Davis"/>
    <x v="3"/>
    <x v="18"/>
    <d v="2025-10-06T00:00:00"/>
    <d v="2025-10-11T00:00:00"/>
    <x v="6"/>
    <n v="564"/>
    <x v="0"/>
    <x v="0"/>
    <x v="1"/>
    <x v="3"/>
    <x v="0"/>
    <x v="1"/>
    <x v="1"/>
    <n v="3384"/>
    <n v="1861"/>
    <x v="309"/>
  </r>
  <r>
    <n v="345"/>
    <s v="Cameron Fisher"/>
    <x v="2"/>
    <x v="13"/>
    <d v="2025-06-21T00:00:00"/>
    <d v="2025-06-28T00:00:00"/>
    <x v="4"/>
    <n v="236"/>
    <x v="1"/>
    <x v="0"/>
    <x v="0"/>
    <x v="12"/>
    <x v="5"/>
    <x v="5"/>
    <x v="1"/>
    <n v="472"/>
    <n v="330"/>
    <x v="310"/>
  </r>
  <r>
    <n v="346"/>
    <s v="Richard Camacho"/>
    <x v="2"/>
    <x v="8"/>
    <d v="2025-11-03T00:00:00"/>
    <d v="2025-11-10T00:00:00"/>
    <x v="9"/>
    <n v="741"/>
    <x v="0"/>
    <x v="1"/>
    <x v="2"/>
    <x v="12"/>
    <x v="0"/>
    <x v="4"/>
    <x v="1"/>
    <n v="741"/>
    <n v="482"/>
    <x v="311"/>
  </r>
  <r>
    <n v="347"/>
    <s v="Larry Garcia"/>
    <x v="0"/>
    <x v="4"/>
    <d v="2025-09-11T00:00:00"/>
    <d v="2025-09-17T00:00:00"/>
    <x v="6"/>
    <n v="992"/>
    <x v="1"/>
    <x v="1"/>
    <x v="0"/>
    <x v="1"/>
    <x v="3"/>
    <x v="8"/>
    <x v="1"/>
    <n v="5952"/>
    <n v="3869"/>
    <x v="312"/>
  </r>
  <r>
    <n v="348"/>
    <s v="Meagan Jenkins"/>
    <x v="3"/>
    <x v="3"/>
    <d v="2025-09-20T00:00:00"/>
    <d v="2025-09-21T00:00:00"/>
    <x v="2"/>
    <n v="55"/>
    <x v="0"/>
    <x v="0"/>
    <x v="3"/>
    <x v="18"/>
    <x v="5"/>
    <x v="8"/>
    <x v="1"/>
    <n v="275"/>
    <n v="151"/>
    <x v="313"/>
  </r>
  <r>
    <n v="349"/>
    <s v="Paula Bradley"/>
    <x v="1"/>
    <x v="14"/>
    <d v="2025-03-26T00:00:00"/>
    <d v="2025-04-04T00:00:00"/>
    <x v="1"/>
    <n v="216"/>
    <x v="1"/>
    <x v="2"/>
    <x v="1"/>
    <x v="7"/>
    <x v="2"/>
    <x v="3"/>
    <x v="1"/>
    <n v="1512"/>
    <n v="832"/>
    <x v="314"/>
  </r>
  <r>
    <n v="350"/>
    <s v="Crystal Hansen"/>
    <x v="2"/>
    <x v="21"/>
    <d v="2025-12-20T00:00:00"/>
    <d v="2025-12-22T00:00:00"/>
    <x v="3"/>
    <n v="375"/>
    <x v="1"/>
    <x v="4"/>
    <x v="2"/>
    <x v="19"/>
    <x v="5"/>
    <x v="6"/>
    <x v="1"/>
    <n v="1125"/>
    <n v="900"/>
    <x v="315"/>
  </r>
  <r>
    <n v="351"/>
    <s v="Craig Morrison"/>
    <x v="2"/>
    <x v="8"/>
    <d v="2025-02-14T00:00:00"/>
    <d v="2025-02-24T00:00:00"/>
    <x v="5"/>
    <n v="503"/>
    <x v="1"/>
    <x v="2"/>
    <x v="3"/>
    <x v="2"/>
    <x v="6"/>
    <x v="7"/>
    <x v="1"/>
    <n v="5030"/>
    <n v="3270"/>
    <x v="316"/>
  </r>
  <r>
    <n v="352"/>
    <s v="Sonia Day"/>
    <x v="3"/>
    <x v="18"/>
    <d v="2025-06-02T00:00:00"/>
    <d v="2025-06-09T00:00:00"/>
    <x v="6"/>
    <n v="974"/>
    <x v="0"/>
    <x v="1"/>
    <x v="1"/>
    <x v="12"/>
    <x v="0"/>
    <x v="5"/>
    <x v="1"/>
    <n v="5844"/>
    <n v="3214"/>
    <x v="317"/>
  </r>
  <r>
    <n v="353"/>
    <s v="Dustin Newman"/>
    <x v="3"/>
    <x v="3"/>
    <d v="2025-07-25T00:00:00"/>
    <d v="2025-08-01T00:00:00"/>
    <x v="3"/>
    <n v="486"/>
    <x v="0"/>
    <x v="1"/>
    <x v="3"/>
    <x v="12"/>
    <x v="6"/>
    <x v="2"/>
    <x v="1"/>
    <n v="1458"/>
    <n v="802"/>
    <x v="318"/>
  </r>
  <r>
    <n v="354"/>
    <s v="Kelly Bishop MD"/>
    <x v="0"/>
    <x v="15"/>
    <d v="2025-10-17T00:00:00"/>
    <d v="2025-10-22T00:00:00"/>
    <x v="2"/>
    <n v="803"/>
    <x v="0"/>
    <x v="3"/>
    <x v="1"/>
    <x v="3"/>
    <x v="6"/>
    <x v="1"/>
    <x v="1"/>
    <n v="4015"/>
    <n v="3413"/>
    <x v="319"/>
  </r>
  <r>
    <n v="355"/>
    <s v="Rachel Holland"/>
    <x v="3"/>
    <x v="3"/>
    <d v="2025-07-25T00:00:00"/>
    <d v="2025-07-30T00:00:00"/>
    <x v="0"/>
    <n v="176"/>
    <x v="1"/>
    <x v="0"/>
    <x v="2"/>
    <x v="3"/>
    <x v="6"/>
    <x v="2"/>
    <x v="1"/>
    <n v="704"/>
    <n v="387"/>
    <x v="320"/>
  </r>
  <r>
    <n v="356"/>
    <s v="Felicia Aguilar"/>
    <x v="3"/>
    <x v="7"/>
    <d v="2025-03-16T00:00:00"/>
    <d v="2025-03-29T00:00:00"/>
    <x v="0"/>
    <n v="468"/>
    <x v="1"/>
    <x v="1"/>
    <x v="0"/>
    <x v="13"/>
    <x v="4"/>
    <x v="3"/>
    <x v="1"/>
    <n v="1872"/>
    <n v="936"/>
    <x v="321"/>
  </r>
  <r>
    <n v="357"/>
    <s v="Meagan Calderon"/>
    <x v="4"/>
    <x v="19"/>
    <d v="2025-04-28T00:00:00"/>
    <d v="2025-05-03T00:00:00"/>
    <x v="3"/>
    <n v="788"/>
    <x v="0"/>
    <x v="1"/>
    <x v="1"/>
    <x v="3"/>
    <x v="0"/>
    <x v="11"/>
    <x v="1"/>
    <n v="2364"/>
    <n v="1773"/>
    <x v="322"/>
  </r>
  <r>
    <n v="358"/>
    <s v="Kaitlyn Guerra"/>
    <x v="2"/>
    <x v="21"/>
    <d v="2025-02-12T00:00:00"/>
    <d v="2025-02-13T00:00:00"/>
    <x v="8"/>
    <n v="509"/>
    <x v="0"/>
    <x v="3"/>
    <x v="1"/>
    <x v="18"/>
    <x v="2"/>
    <x v="7"/>
    <x v="1"/>
    <n v="4072"/>
    <n v="3258"/>
    <x v="297"/>
  </r>
  <r>
    <n v="359"/>
    <s v="Ruben Dunn"/>
    <x v="4"/>
    <x v="9"/>
    <d v="2025-02-04T00:00:00"/>
    <d v="2025-02-19T00:00:00"/>
    <x v="4"/>
    <n v="530"/>
    <x v="1"/>
    <x v="0"/>
    <x v="3"/>
    <x v="6"/>
    <x v="1"/>
    <x v="7"/>
    <x v="1"/>
    <n v="1060"/>
    <n v="689"/>
    <x v="323"/>
  </r>
  <r>
    <n v="360"/>
    <s v="Jason Bauer"/>
    <x v="4"/>
    <x v="19"/>
    <d v="2025-04-12T00:00:00"/>
    <d v="2025-04-20T00:00:00"/>
    <x v="1"/>
    <n v="744"/>
    <x v="0"/>
    <x v="2"/>
    <x v="1"/>
    <x v="10"/>
    <x v="5"/>
    <x v="11"/>
    <x v="1"/>
    <n v="5208"/>
    <n v="3906"/>
    <x v="288"/>
  </r>
  <r>
    <n v="361"/>
    <s v="Lynn Andrews"/>
    <x v="3"/>
    <x v="7"/>
    <d v="2025-08-23T00:00:00"/>
    <d v="2025-09-03T00:00:00"/>
    <x v="0"/>
    <n v="444"/>
    <x v="1"/>
    <x v="3"/>
    <x v="0"/>
    <x v="11"/>
    <x v="5"/>
    <x v="9"/>
    <x v="1"/>
    <n v="1776"/>
    <n v="888"/>
    <x v="144"/>
  </r>
  <r>
    <n v="362"/>
    <s v="Heather Ashley"/>
    <x v="3"/>
    <x v="18"/>
    <d v="2025-07-20T00:00:00"/>
    <d v="2025-07-28T00:00:00"/>
    <x v="1"/>
    <n v="474"/>
    <x v="0"/>
    <x v="2"/>
    <x v="0"/>
    <x v="10"/>
    <x v="4"/>
    <x v="2"/>
    <x v="1"/>
    <n v="3318"/>
    <n v="1825"/>
    <x v="324"/>
  </r>
  <r>
    <n v="363"/>
    <s v="Haley Quinn"/>
    <x v="0"/>
    <x v="4"/>
    <d v="2025-10-01T00:00:00"/>
    <d v="2025-10-06T00:00:00"/>
    <x v="8"/>
    <n v="731"/>
    <x v="0"/>
    <x v="4"/>
    <x v="3"/>
    <x v="3"/>
    <x v="2"/>
    <x v="1"/>
    <x v="1"/>
    <n v="5848"/>
    <n v="3801"/>
    <x v="325"/>
  </r>
  <r>
    <n v="364"/>
    <s v="Catherine Taylor"/>
    <x v="1"/>
    <x v="1"/>
    <d v="2025-05-27T00:00:00"/>
    <d v="2025-06-03T00:00:00"/>
    <x v="4"/>
    <n v="288"/>
    <x v="0"/>
    <x v="4"/>
    <x v="3"/>
    <x v="12"/>
    <x v="1"/>
    <x v="0"/>
    <x v="1"/>
    <n v="576"/>
    <n v="288"/>
    <x v="326"/>
  </r>
  <r>
    <n v="365"/>
    <s v="Emily Collins"/>
    <x v="2"/>
    <x v="21"/>
    <d v="2025-12-16T00:00:00"/>
    <d v="2025-12-31T00:00:00"/>
    <x v="8"/>
    <n v="179"/>
    <x v="1"/>
    <x v="3"/>
    <x v="2"/>
    <x v="6"/>
    <x v="1"/>
    <x v="6"/>
    <x v="1"/>
    <n v="1432"/>
    <n v="1146"/>
    <x v="327"/>
  </r>
  <r>
    <n v="366"/>
    <s v="Mitchell Jackson"/>
    <x v="1"/>
    <x v="14"/>
    <d v="2025-03-09T00:00:00"/>
    <d v="2025-03-14T00:00:00"/>
    <x v="6"/>
    <n v="788"/>
    <x v="0"/>
    <x v="1"/>
    <x v="3"/>
    <x v="3"/>
    <x v="4"/>
    <x v="3"/>
    <x v="1"/>
    <n v="4728"/>
    <n v="2600"/>
    <x v="328"/>
  </r>
  <r>
    <n v="367"/>
    <s v="Jessica Martinez"/>
    <x v="2"/>
    <x v="8"/>
    <d v="2025-08-14T00:00:00"/>
    <d v="2025-08-16T00:00:00"/>
    <x v="3"/>
    <n v="949"/>
    <x v="0"/>
    <x v="3"/>
    <x v="2"/>
    <x v="19"/>
    <x v="3"/>
    <x v="9"/>
    <x v="1"/>
    <n v="2847"/>
    <n v="1851"/>
    <x v="329"/>
  </r>
  <r>
    <n v="368"/>
    <s v="Michelle Pierce"/>
    <x v="1"/>
    <x v="17"/>
    <d v="2025-11-16T00:00:00"/>
    <d v="2025-11-25T00:00:00"/>
    <x v="8"/>
    <n v="137"/>
    <x v="0"/>
    <x v="2"/>
    <x v="0"/>
    <x v="7"/>
    <x v="4"/>
    <x v="4"/>
    <x v="1"/>
    <n v="1096"/>
    <n v="548"/>
    <x v="330"/>
  </r>
  <r>
    <n v="369"/>
    <s v="William Conner"/>
    <x v="0"/>
    <x v="4"/>
    <d v="2025-08-26T00:00:00"/>
    <d v="2025-08-29T00:00:00"/>
    <x v="4"/>
    <n v="968"/>
    <x v="1"/>
    <x v="0"/>
    <x v="3"/>
    <x v="8"/>
    <x v="1"/>
    <x v="9"/>
    <x v="1"/>
    <n v="1936"/>
    <n v="1258"/>
    <x v="331"/>
  </r>
  <r>
    <n v="370"/>
    <s v="Ana Sanders"/>
    <x v="3"/>
    <x v="18"/>
    <d v="2025-09-13T00:00:00"/>
    <d v="2025-09-22T00:00:00"/>
    <x v="7"/>
    <n v="605"/>
    <x v="1"/>
    <x v="2"/>
    <x v="3"/>
    <x v="7"/>
    <x v="5"/>
    <x v="8"/>
    <x v="1"/>
    <n v="5445"/>
    <n v="2995"/>
    <x v="332"/>
  </r>
  <r>
    <n v="371"/>
    <s v="Evan Jones"/>
    <x v="3"/>
    <x v="3"/>
    <d v="2025-10-02T00:00:00"/>
    <d v="2025-10-12T00:00:00"/>
    <x v="2"/>
    <n v="50"/>
    <x v="1"/>
    <x v="4"/>
    <x v="1"/>
    <x v="2"/>
    <x v="3"/>
    <x v="1"/>
    <x v="1"/>
    <n v="250"/>
    <n v="138"/>
    <x v="131"/>
  </r>
  <r>
    <n v="372"/>
    <s v="Emma Travis"/>
    <x v="0"/>
    <x v="0"/>
    <d v="2025-12-12T00:00:00"/>
    <d v="2025-12-23T00:00:00"/>
    <x v="7"/>
    <n v="647"/>
    <x v="0"/>
    <x v="1"/>
    <x v="2"/>
    <x v="11"/>
    <x v="6"/>
    <x v="6"/>
    <x v="1"/>
    <n v="5823"/>
    <n v="4367"/>
    <x v="333"/>
  </r>
  <r>
    <n v="373"/>
    <s v="Emma Owens"/>
    <x v="2"/>
    <x v="21"/>
    <d v="2025-05-13T00:00:00"/>
    <d v="2025-05-16T00:00:00"/>
    <x v="5"/>
    <n v="253"/>
    <x v="0"/>
    <x v="1"/>
    <x v="1"/>
    <x v="8"/>
    <x v="1"/>
    <x v="0"/>
    <x v="1"/>
    <n v="2530"/>
    <n v="2024"/>
    <x v="17"/>
  </r>
  <r>
    <n v="374"/>
    <s v="Dylan Hughes"/>
    <x v="1"/>
    <x v="10"/>
    <d v="2025-06-13T00:00:00"/>
    <d v="2025-06-20T00:00:00"/>
    <x v="5"/>
    <n v="525"/>
    <x v="1"/>
    <x v="1"/>
    <x v="3"/>
    <x v="12"/>
    <x v="6"/>
    <x v="5"/>
    <x v="1"/>
    <n v="5250"/>
    <n v="3150"/>
    <x v="334"/>
  </r>
  <r>
    <n v="375"/>
    <s v="Andrew Williams"/>
    <x v="2"/>
    <x v="13"/>
    <d v="2025-02-16T00:00:00"/>
    <d v="2025-02-22T00:00:00"/>
    <x v="6"/>
    <n v="678"/>
    <x v="1"/>
    <x v="0"/>
    <x v="3"/>
    <x v="1"/>
    <x v="4"/>
    <x v="7"/>
    <x v="1"/>
    <n v="4068"/>
    <n v="2848"/>
    <x v="335"/>
  </r>
  <r>
    <n v="376"/>
    <s v="Reginald Knapp"/>
    <x v="2"/>
    <x v="13"/>
    <d v="2025-09-05T00:00:00"/>
    <d v="2025-09-07T00:00:00"/>
    <x v="6"/>
    <n v="117"/>
    <x v="0"/>
    <x v="4"/>
    <x v="0"/>
    <x v="19"/>
    <x v="6"/>
    <x v="8"/>
    <x v="1"/>
    <n v="702"/>
    <n v="491"/>
    <x v="336"/>
  </r>
  <r>
    <n v="377"/>
    <s v="Mary Burgess"/>
    <x v="2"/>
    <x v="13"/>
    <d v="2025-02-13T00:00:00"/>
    <d v="2025-02-27T00:00:00"/>
    <x v="3"/>
    <n v="262"/>
    <x v="1"/>
    <x v="2"/>
    <x v="1"/>
    <x v="9"/>
    <x v="3"/>
    <x v="7"/>
    <x v="1"/>
    <n v="786"/>
    <n v="550"/>
    <x v="337"/>
  </r>
  <r>
    <n v="378"/>
    <s v="Brooke Delgado"/>
    <x v="3"/>
    <x v="18"/>
    <d v="2025-07-10T00:00:00"/>
    <d v="2025-07-18T00:00:00"/>
    <x v="8"/>
    <n v="360"/>
    <x v="1"/>
    <x v="2"/>
    <x v="2"/>
    <x v="10"/>
    <x v="3"/>
    <x v="2"/>
    <x v="1"/>
    <n v="2880"/>
    <n v="1584"/>
    <x v="338"/>
  </r>
  <r>
    <n v="379"/>
    <s v="Casey Gillespie"/>
    <x v="3"/>
    <x v="7"/>
    <d v="2025-10-22T00:00:00"/>
    <d v="2025-10-23T00:00:00"/>
    <x v="5"/>
    <n v="279"/>
    <x v="0"/>
    <x v="1"/>
    <x v="3"/>
    <x v="18"/>
    <x v="2"/>
    <x v="1"/>
    <x v="1"/>
    <n v="2790"/>
    <n v="1395"/>
    <x v="148"/>
  </r>
  <r>
    <n v="380"/>
    <s v="Corey Rodriguez"/>
    <x v="1"/>
    <x v="17"/>
    <d v="2025-01-18T00:00:00"/>
    <d v="2025-01-21T00:00:00"/>
    <x v="0"/>
    <n v="801"/>
    <x v="0"/>
    <x v="2"/>
    <x v="0"/>
    <x v="8"/>
    <x v="5"/>
    <x v="10"/>
    <x v="1"/>
    <n v="3204"/>
    <n v="1602"/>
    <x v="339"/>
  </r>
  <r>
    <n v="381"/>
    <s v="Cathy Taylor"/>
    <x v="4"/>
    <x v="19"/>
    <d v="2025-11-28T00:00:00"/>
    <d v="2025-12-02T00:00:00"/>
    <x v="0"/>
    <n v="346"/>
    <x v="1"/>
    <x v="0"/>
    <x v="2"/>
    <x v="0"/>
    <x v="6"/>
    <x v="4"/>
    <x v="1"/>
    <n v="1384"/>
    <n v="1038"/>
    <x v="340"/>
  </r>
  <r>
    <n v="382"/>
    <s v="Tiffany Turner"/>
    <x v="2"/>
    <x v="13"/>
    <d v="2025-02-07T00:00:00"/>
    <d v="2025-02-18T00:00:00"/>
    <x v="2"/>
    <n v="215"/>
    <x v="1"/>
    <x v="3"/>
    <x v="1"/>
    <x v="11"/>
    <x v="6"/>
    <x v="7"/>
    <x v="1"/>
    <n v="1075"/>
    <n v="753"/>
    <x v="49"/>
  </r>
  <r>
    <n v="383"/>
    <s v="Michael Durham"/>
    <x v="0"/>
    <x v="15"/>
    <d v="2025-04-17T00:00:00"/>
    <d v="2025-04-22T00:00:00"/>
    <x v="7"/>
    <n v="860"/>
    <x v="0"/>
    <x v="4"/>
    <x v="3"/>
    <x v="3"/>
    <x v="3"/>
    <x v="11"/>
    <x v="1"/>
    <n v="7740"/>
    <n v="6579"/>
    <x v="341"/>
  </r>
  <r>
    <n v="384"/>
    <s v="Donald Hawkins"/>
    <x v="2"/>
    <x v="2"/>
    <d v="2025-02-07T00:00:00"/>
    <d v="2025-02-16T00:00:00"/>
    <x v="4"/>
    <n v="461"/>
    <x v="1"/>
    <x v="1"/>
    <x v="1"/>
    <x v="7"/>
    <x v="6"/>
    <x v="7"/>
    <x v="1"/>
    <n v="922"/>
    <n v="692"/>
    <x v="342"/>
  </r>
  <r>
    <n v="385"/>
    <s v="Sarah Davis"/>
    <x v="3"/>
    <x v="3"/>
    <d v="2025-11-27T00:00:00"/>
    <d v="2025-12-06T00:00:00"/>
    <x v="1"/>
    <n v="579"/>
    <x v="0"/>
    <x v="0"/>
    <x v="3"/>
    <x v="7"/>
    <x v="3"/>
    <x v="4"/>
    <x v="1"/>
    <n v="4053"/>
    <n v="2229"/>
    <x v="343"/>
  </r>
  <r>
    <n v="386"/>
    <s v="Autumn Key"/>
    <x v="0"/>
    <x v="0"/>
    <d v="2025-10-19T00:00:00"/>
    <d v="2025-10-23T00:00:00"/>
    <x v="3"/>
    <n v="982"/>
    <x v="1"/>
    <x v="0"/>
    <x v="3"/>
    <x v="0"/>
    <x v="4"/>
    <x v="1"/>
    <x v="1"/>
    <n v="2946"/>
    <n v="2210"/>
    <x v="344"/>
  </r>
  <r>
    <n v="387"/>
    <s v="Kristen Rowe"/>
    <x v="3"/>
    <x v="18"/>
    <d v="2025-07-04T00:00:00"/>
    <d v="2025-07-11T00:00:00"/>
    <x v="4"/>
    <n v="969"/>
    <x v="0"/>
    <x v="3"/>
    <x v="3"/>
    <x v="12"/>
    <x v="6"/>
    <x v="2"/>
    <x v="1"/>
    <n v="1938"/>
    <n v="1066"/>
    <x v="345"/>
  </r>
  <r>
    <n v="388"/>
    <s v="Kelly Sanchez"/>
    <x v="1"/>
    <x v="1"/>
    <d v="2025-01-22T00:00:00"/>
    <d v="2025-01-29T00:00:00"/>
    <x v="6"/>
    <n v="563"/>
    <x v="0"/>
    <x v="0"/>
    <x v="3"/>
    <x v="12"/>
    <x v="2"/>
    <x v="10"/>
    <x v="1"/>
    <n v="3378"/>
    <n v="1689"/>
    <x v="246"/>
  </r>
  <r>
    <n v="389"/>
    <s v="Alan Bowen"/>
    <x v="2"/>
    <x v="13"/>
    <d v="2025-08-12T00:00:00"/>
    <d v="2025-08-22T00:00:00"/>
    <x v="1"/>
    <n v="894"/>
    <x v="0"/>
    <x v="2"/>
    <x v="0"/>
    <x v="2"/>
    <x v="1"/>
    <x v="9"/>
    <x v="1"/>
    <n v="6258"/>
    <n v="4381"/>
    <x v="203"/>
  </r>
  <r>
    <n v="390"/>
    <s v="Susan Rodriguez"/>
    <x v="4"/>
    <x v="19"/>
    <d v="2025-08-12T00:00:00"/>
    <d v="2025-08-13T00:00:00"/>
    <x v="8"/>
    <n v="177"/>
    <x v="0"/>
    <x v="0"/>
    <x v="0"/>
    <x v="18"/>
    <x v="1"/>
    <x v="9"/>
    <x v="1"/>
    <n v="1416"/>
    <n v="1062"/>
    <x v="291"/>
  </r>
  <r>
    <n v="391"/>
    <s v="Tyler Stevens"/>
    <x v="1"/>
    <x v="10"/>
    <d v="2025-12-28T00:00:00"/>
    <d v="2025-12-30T00:00:00"/>
    <x v="7"/>
    <n v="455"/>
    <x v="0"/>
    <x v="4"/>
    <x v="2"/>
    <x v="19"/>
    <x v="4"/>
    <x v="6"/>
    <x v="1"/>
    <n v="4095"/>
    <n v="2457"/>
    <x v="346"/>
  </r>
  <r>
    <n v="392"/>
    <s v="Amanda Mcfarland"/>
    <x v="2"/>
    <x v="13"/>
    <d v="2025-03-21T00:00:00"/>
    <d v="2025-03-30T00:00:00"/>
    <x v="6"/>
    <n v="565"/>
    <x v="0"/>
    <x v="1"/>
    <x v="3"/>
    <x v="7"/>
    <x v="6"/>
    <x v="3"/>
    <x v="1"/>
    <n v="3390"/>
    <n v="2373"/>
    <x v="184"/>
  </r>
  <r>
    <n v="393"/>
    <s v="Tanya Evans"/>
    <x v="0"/>
    <x v="4"/>
    <d v="2025-09-24T00:00:00"/>
    <d v="2025-10-01T00:00:00"/>
    <x v="3"/>
    <n v="565"/>
    <x v="0"/>
    <x v="3"/>
    <x v="0"/>
    <x v="12"/>
    <x v="2"/>
    <x v="8"/>
    <x v="1"/>
    <n v="1695"/>
    <n v="1102"/>
    <x v="257"/>
  </r>
  <r>
    <n v="394"/>
    <s v="Valerie Brown"/>
    <x v="2"/>
    <x v="2"/>
    <d v="2025-08-26T00:00:00"/>
    <d v="2025-08-27T00:00:00"/>
    <x v="5"/>
    <n v="572"/>
    <x v="0"/>
    <x v="3"/>
    <x v="1"/>
    <x v="18"/>
    <x v="1"/>
    <x v="9"/>
    <x v="1"/>
    <n v="5720"/>
    <n v="4290"/>
    <x v="347"/>
  </r>
  <r>
    <n v="395"/>
    <s v="Richard Moore"/>
    <x v="1"/>
    <x v="10"/>
    <d v="2025-03-02T00:00:00"/>
    <d v="2025-03-09T00:00:00"/>
    <x v="7"/>
    <n v="616"/>
    <x v="1"/>
    <x v="1"/>
    <x v="3"/>
    <x v="12"/>
    <x v="4"/>
    <x v="3"/>
    <x v="1"/>
    <n v="5544"/>
    <n v="3326"/>
    <x v="348"/>
  </r>
  <r>
    <n v="396"/>
    <s v="Philip Garcia"/>
    <x v="1"/>
    <x v="14"/>
    <d v="2025-04-27T00:00:00"/>
    <d v="2025-05-04T00:00:00"/>
    <x v="9"/>
    <n v="692"/>
    <x v="1"/>
    <x v="2"/>
    <x v="1"/>
    <x v="12"/>
    <x v="4"/>
    <x v="11"/>
    <x v="1"/>
    <n v="692"/>
    <n v="381"/>
    <x v="41"/>
  </r>
  <r>
    <n v="397"/>
    <s v="Rachel Shields"/>
    <x v="1"/>
    <x v="17"/>
    <d v="2025-07-23T00:00:00"/>
    <d v="2025-07-31T00:00:00"/>
    <x v="6"/>
    <n v="366"/>
    <x v="0"/>
    <x v="0"/>
    <x v="3"/>
    <x v="10"/>
    <x v="2"/>
    <x v="2"/>
    <x v="1"/>
    <n v="2196"/>
    <n v="1098"/>
    <x v="349"/>
  </r>
  <r>
    <n v="398"/>
    <s v="Douglas Hartman"/>
    <x v="1"/>
    <x v="1"/>
    <d v="2025-01-04T00:00:00"/>
    <d v="2025-01-11T00:00:00"/>
    <x v="4"/>
    <n v="132"/>
    <x v="1"/>
    <x v="2"/>
    <x v="2"/>
    <x v="12"/>
    <x v="5"/>
    <x v="10"/>
    <x v="1"/>
    <n v="264"/>
    <n v="132"/>
    <x v="350"/>
  </r>
  <r>
    <n v="399"/>
    <s v="Sheila Barnes"/>
    <x v="0"/>
    <x v="0"/>
    <d v="2025-01-21T00:00:00"/>
    <d v="2025-02-05T00:00:00"/>
    <x v="9"/>
    <n v="102"/>
    <x v="1"/>
    <x v="0"/>
    <x v="1"/>
    <x v="6"/>
    <x v="1"/>
    <x v="10"/>
    <x v="1"/>
    <n v="102"/>
    <n v="77"/>
    <x v="351"/>
  </r>
  <r>
    <n v="400"/>
    <s v="Daniel Burgess"/>
    <x v="2"/>
    <x v="2"/>
    <d v="2025-10-09T00:00:00"/>
    <d v="2025-10-19T00:00:00"/>
    <x v="2"/>
    <n v="644"/>
    <x v="0"/>
    <x v="3"/>
    <x v="2"/>
    <x v="2"/>
    <x v="3"/>
    <x v="1"/>
    <x v="1"/>
    <n v="3220"/>
    <n v="2415"/>
    <x v="352"/>
  </r>
  <r>
    <n v="401"/>
    <s v="Thomas Miller"/>
    <x v="4"/>
    <x v="5"/>
    <d v="2025-03-12T00:00:00"/>
    <d v="2025-03-18T00:00:00"/>
    <x v="1"/>
    <n v="171"/>
    <x v="1"/>
    <x v="1"/>
    <x v="0"/>
    <x v="1"/>
    <x v="2"/>
    <x v="3"/>
    <x v="1"/>
    <n v="1197"/>
    <n v="898"/>
    <x v="353"/>
  </r>
  <r>
    <n v="402"/>
    <s v="Christopher Castro"/>
    <x v="2"/>
    <x v="21"/>
    <d v="2025-09-01T00:00:00"/>
    <d v="2025-09-03T00:00:00"/>
    <x v="8"/>
    <n v="204"/>
    <x v="1"/>
    <x v="3"/>
    <x v="0"/>
    <x v="19"/>
    <x v="0"/>
    <x v="8"/>
    <x v="1"/>
    <n v="1632"/>
    <n v="1306"/>
    <x v="354"/>
  </r>
  <r>
    <n v="403"/>
    <s v="Jessica Johnson"/>
    <x v="3"/>
    <x v="18"/>
    <d v="2025-11-14T00:00:00"/>
    <d v="2025-11-24T00:00:00"/>
    <x v="9"/>
    <n v="410"/>
    <x v="1"/>
    <x v="1"/>
    <x v="1"/>
    <x v="2"/>
    <x v="6"/>
    <x v="4"/>
    <x v="1"/>
    <n v="410"/>
    <n v="226"/>
    <x v="355"/>
  </r>
  <r>
    <n v="404"/>
    <s v="Michael Mcbride"/>
    <x v="3"/>
    <x v="7"/>
    <d v="2025-05-05T00:00:00"/>
    <d v="2025-05-08T00:00:00"/>
    <x v="4"/>
    <n v="874"/>
    <x v="0"/>
    <x v="0"/>
    <x v="2"/>
    <x v="8"/>
    <x v="0"/>
    <x v="0"/>
    <x v="1"/>
    <n v="1748"/>
    <n v="874"/>
    <x v="356"/>
  </r>
  <r>
    <n v="405"/>
    <s v="Jennifer Taylor"/>
    <x v="1"/>
    <x v="17"/>
    <d v="2025-02-19T00:00:00"/>
    <d v="2025-02-23T00:00:00"/>
    <x v="1"/>
    <n v="855"/>
    <x v="1"/>
    <x v="2"/>
    <x v="0"/>
    <x v="0"/>
    <x v="2"/>
    <x v="7"/>
    <x v="1"/>
    <n v="5985"/>
    <n v="2993"/>
    <x v="357"/>
  </r>
  <r>
    <n v="406"/>
    <s v="Maria Cooke"/>
    <x v="4"/>
    <x v="11"/>
    <d v="2025-04-06T00:00:00"/>
    <d v="2025-04-13T00:00:00"/>
    <x v="9"/>
    <n v="386"/>
    <x v="0"/>
    <x v="0"/>
    <x v="1"/>
    <x v="12"/>
    <x v="4"/>
    <x v="11"/>
    <x v="1"/>
    <n v="386"/>
    <n v="270"/>
    <x v="201"/>
  </r>
  <r>
    <n v="407"/>
    <s v="Kari Lee"/>
    <x v="1"/>
    <x v="14"/>
    <d v="2025-03-16T00:00:00"/>
    <d v="2025-03-27T00:00:00"/>
    <x v="7"/>
    <n v="309"/>
    <x v="1"/>
    <x v="4"/>
    <x v="3"/>
    <x v="11"/>
    <x v="4"/>
    <x v="3"/>
    <x v="1"/>
    <n v="2781"/>
    <n v="1530"/>
    <x v="358"/>
  </r>
  <r>
    <n v="408"/>
    <s v="Xavier Rowe"/>
    <x v="4"/>
    <x v="5"/>
    <d v="2025-02-21T00:00:00"/>
    <d v="2025-03-03T00:00:00"/>
    <x v="3"/>
    <n v="97"/>
    <x v="0"/>
    <x v="2"/>
    <x v="0"/>
    <x v="2"/>
    <x v="6"/>
    <x v="7"/>
    <x v="1"/>
    <n v="291"/>
    <n v="218"/>
    <x v="359"/>
  </r>
  <r>
    <n v="409"/>
    <s v="Tiffany Robertson"/>
    <x v="1"/>
    <x v="14"/>
    <d v="2025-11-09T00:00:00"/>
    <d v="2025-11-20T00:00:00"/>
    <x v="0"/>
    <n v="180"/>
    <x v="1"/>
    <x v="1"/>
    <x v="3"/>
    <x v="11"/>
    <x v="4"/>
    <x v="4"/>
    <x v="1"/>
    <n v="720"/>
    <n v="396"/>
    <x v="360"/>
  </r>
  <r>
    <n v="410"/>
    <s v="Samantha Simpson"/>
    <x v="2"/>
    <x v="2"/>
    <d v="2025-06-28T00:00:00"/>
    <d v="2025-07-04T00:00:00"/>
    <x v="9"/>
    <n v="187"/>
    <x v="1"/>
    <x v="0"/>
    <x v="1"/>
    <x v="1"/>
    <x v="5"/>
    <x v="5"/>
    <x v="1"/>
    <n v="187"/>
    <n v="140"/>
    <x v="361"/>
  </r>
  <r>
    <n v="411"/>
    <s v="Rachel Shannon"/>
    <x v="4"/>
    <x v="19"/>
    <d v="2025-09-26T00:00:00"/>
    <d v="2025-10-04T00:00:00"/>
    <x v="7"/>
    <n v="286"/>
    <x v="1"/>
    <x v="3"/>
    <x v="3"/>
    <x v="10"/>
    <x v="6"/>
    <x v="8"/>
    <x v="1"/>
    <n v="2574"/>
    <n v="1931"/>
    <x v="362"/>
  </r>
  <r>
    <n v="412"/>
    <s v="Brandon Lewis"/>
    <x v="4"/>
    <x v="5"/>
    <d v="2025-01-18T00:00:00"/>
    <d v="2025-01-31T00:00:00"/>
    <x v="6"/>
    <n v="541"/>
    <x v="1"/>
    <x v="0"/>
    <x v="0"/>
    <x v="13"/>
    <x v="5"/>
    <x v="10"/>
    <x v="1"/>
    <n v="3246"/>
    <n v="2435"/>
    <x v="363"/>
  </r>
  <r>
    <n v="413"/>
    <s v="Edwin Reyes"/>
    <x v="1"/>
    <x v="10"/>
    <d v="2025-07-12T00:00:00"/>
    <d v="2025-07-20T00:00:00"/>
    <x v="8"/>
    <n v="779"/>
    <x v="0"/>
    <x v="2"/>
    <x v="2"/>
    <x v="10"/>
    <x v="5"/>
    <x v="2"/>
    <x v="1"/>
    <n v="6232"/>
    <n v="3739"/>
    <x v="364"/>
  </r>
  <r>
    <n v="414"/>
    <s v="Lisa Ramos"/>
    <x v="0"/>
    <x v="15"/>
    <d v="2025-09-09T00:00:00"/>
    <d v="2025-09-11T00:00:00"/>
    <x v="0"/>
    <n v="249"/>
    <x v="1"/>
    <x v="0"/>
    <x v="0"/>
    <x v="19"/>
    <x v="1"/>
    <x v="8"/>
    <x v="1"/>
    <n v="996"/>
    <n v="847"/>
    <x v="218"/>
  </r>
  <r>
    <n v="415"/>
    <s v="Peggy Vaughn"/>
    <x v="0"/>
    <x v="4"/>
    <d v="2025-07-16T00:00:00"/>
    <d v="2025-07-29T00:00:00"/>
    <x v="4"/>
    <n v="146"/>
    <x v="1"/>
    <x v="4"/>
    <x v="3"/>
    <x v="13"/>
    <x v="2"/>
    <x v="2"/>
    <x v="1"/>
    <n v="292"/>
    <n v="190"/>
    <x v="365"/>
  </r>
  <r>
    <n v="416"/>
    <s v="Bonnie Valencia"/>
    <x v="3"/>
    <x v="3"/>
    <d v="2025-01-08T00:00:00"/>
    <d v="2025-01-21T00:00:00"/>
    <x v="9"/>
    <n v="333"/>
    <x v="1"/>
    <x v="3"/>
    <x v="0"/>
    <x v="13"/>
    <x v="2"/>
    <x v="10"/>
    <x v="1"/>
    <n v="333"/>
    <n v="183"/>
    <x v="90"/>
  </r>
  <r>
    <n v="417"/>
    <s v="Austin Baker"/>
    <x v="3"/>
    <x v="7"/>
    <d v="2025-08-28T00:00:00"/>
    <d v="2025-09-04T00:00:00"/>
    <x v="7"/>
    <n v="687"/>
    <x v="1"/>
    <x v="4"/>
    <x v="2"/>
    <x v="12"/>
    <x v="3"/>
    <x v="9"/>
    <x v="1"/>
    <n v="6183"/>
    <n v="3092"/>
    <x v="366"/>
  </r>
  <r>
    <n v="418"/>
    <s v="James Davidson"/>
    <x v="2"/>
    <x v="21"/>
    <d v="2025-07-09T00:00:00"/>
    <d v="2025-07-19T00:00:00"/>
    <x v="6"/>
    <n v="342"/>
    <x v="0"/>
    <x v="3"/>
    <x v="2"/>
    <x v="2"/>
    <x v="2"/>
    <x v="2"/>
    <x v="1"/>
    <n v="2052"/>
    <n v="1642"/>
    <x v="367"/>
  </r>
  <r>
    <n v="419"/>
    <s v="Kevin Hines"/>
    <x v="4"/>
    <x v="19"/>
    <d v="2025-11-11T00:00:00"/>
    <d v="2025-11-16T00:00:00"/>
    <x v="6"/>
    <n v="461"/>
    <x v="0"/>
    <x v="2"/>
    <x v="0"/>
    <x v="3"/>
    <x v="1"/>
    <x v="4"/>
    <x v="1"/>
    <n v="2766"/>
    <n v="2075"/>
    <x v="368"/>
  </r>
  <r>
    <n v="420"/>
    <s v="Lee Parker"/>
    <x v="4"/>
    <x v="11"/>
    <d v="2025-02-19T00:00:00"/>
    <d v="2025-03-01T00:00:00"/>
    <x v="0"/>
    <n v="371"/>
    <x v="1"/>
    <x v="1"/>
    <x v="3"/>
    <x v="2"/>
    <x v="2"/>
    <x v="7"/>
    <x v="1"/>
    <n v="1484"/>
    <n v="1039"/>
    <x v="369"/>
  </r>
  <r>
    <n v="421"/>
    <s v="Patricia Johnson"/>
    <x v="1"/>
    <x v="14"/>
    <d v="2025-02-10T00:00:00"/>
    <d v="2025-02-19T00:00:00"/>
    <x v="9"/>
    <n v="200"/>
    <x v="1"/>
    <x v="1"/>
    <x v="1"/>
    <x v="7"/>
    <x v="0"/>
    <x v="7"/>
    <x v="1"/>
    <n v="200"/>
    <n v="110"/>
    <x v="370"/>
  </r>
  <r>
    <n v="422"/>
    <s v="Megan Wilson"/>
    <x v="0"/>
    <x v="0"/>
    <d v="2025-02-06T00:00:00"/>
    <d v="2025-02-15T00:00:00"/>
    <x v="3"/>
    <n v="356"/>
    <x v="0"/>
    <x v="1"/>
    <x v="3"/>
    <x v="7"/>
    <x v="3"/>
    <x v="7"/>
    <x v="1"/>
    <n v="1068"/>
    <n v="801"/>
    <x v="371"/>
  </r>
  <r>
    <n v="423"/>
    <s v="Roger Duncan"/>
    <x v="1"/>
    <x v="1"/>
    <d v="2025-03-04T00:00:00"/>
    <d v="2025-03-05T00:00:00"/>
    <x v="0"/>
    <n v="587"/>
    <x v="0"/>
    <x v="4"/>
    <x v="3"/>
    <x v="18"/>
    <x v="1"/>
    <x v="3"/>
    <x v="1"/>
    <n v="2348"/>
    <n v="1174"/>
    <x v="372"/>
  </r>
  <r>
    <n v="424"/>
    <s v="April Sandoval"/>
    <x v="1"/>
    <x v="1"/>
    <d v="2025-06-27T00:00:00"/>
    <d v="2025-07-05T00:00:00"/>
    <x v="0"/>
    <n v="441"/>
    <x v="0"/>
    <x v="3"/>
    <x v="0"/>
    <x v="10"/>
    <x v="6"/>
    <x v="5"/>
    <x v="1"/>
    <n v="1764"/>
    <n v="882"/>
    <x v="373"/>
  </r>
  <r>
    <n v="425"/>
    <s v="Dillon Jones"/>
    <x v="1"/>
    <x v="17"/>
    <d v="2025-12-22T00:00:00"/>
    <d v="2025-12-31T00:00:00"/>
    <x v="8"/>
    <n v="953"/>
    <x v="0"/>
    <x v="1"/>
    <x v="2"/>
    <x v="7"/>
    <x v="0"/>
    <x v="6"/>
    <x v="1"/>
    <n v="7624"/>
    <n v="3812"/>
    <x v="374"/>
  </r>
  <r>
    <n v="426"/>
    <s v="Bryan Howard"/>
    <x v="4"/>
    <x v="5"/>
    <d v="2025-02-05T00:00:00"/>
    <d v="2025-02-14T00:00:00"/>
    <x v="5"/>
    <n v="356"/>
    <x v="0"/>
    <x v="4"/>
    <x v="3"/>
    <x v="7"/>
    <x v="2"/>
    <x v="7"/>
    <x v="1"/>
    <n v="3560"/>
    <n v="2670"/>
    <x v="375"/>
  </r>
  <r>
    <n v="427"/>
    <s v="Angela Osborn"/>
    <x v="2"/>
    <x v="2"/>
    <d v="2025-07-24T00:00:00"/>
    <d v="2025-07-27T00:00:00"/>
    <x v="7"/>
    <n v="855"/>
    <x v="1"/>
    <x v="3"/>
    <x v="1"/>
    <x v="8"/>
    <x v="3"/>
    <x v="2"/>
    <x v="1"/>
    <n v="7695"/>
    <n v="5771"/>
    <x v="376"/>
  </r>
  <r>
    <n v="428"/>
    <s v="Daniel Lopez"/>
    <x v="1"/>
    <x v="17"/>
    <d v="2025-04-26T00:00:00"/>
    <d v="2025-05-10T00:00:00"/>
    <x v="9"/>
    <n v="320"/>
    <x v="1"/>
    <x v="0"/>
    <x v="0"/>
    <x v="9"/>
    <x v="5"/>
    <x v="11"/>
    <x v="1"/>
    <n v="320"/>
    <n v="160"/>
    <x v="377"/>
  </r>
  <r>
    <n v="429"/>
    <s v="Vickie Price"/>
    <x v="2"/>
    <x v="21"/>
    <d v="2025-12-20T00:00:00"/>
    <d v="2025-12-30T00:00:00"/>
    <x v="5"/>
    <n v="308"/>
    <x v="1"/>
    <x v="0"/>
    <x v="3"/>
    <x v="2"/>
    <x v="5"/>
    <x v="6"/>
    <x v="1"/>
    <n v="3080"/>
    <n v="2464"/>
    <x v="12"/>
  </r>
  <r>
    <n v="430"/>
    <s v="Morgan Kim"/>
    <x v="2"/>
    <x v="2"/>
    <d v="2025-12-16T00:00:00"/>
    <d v="2025-12-29T00:00:00"/>
    <x v="8"/>
    <n v="259"/>
    <x v="1"/>
    <x v="1"/>
    <x v="2"/>
    <x v="13"/>
    <x v="1"/>
    <x v="6"/>
    <x v="1"/>
    <n v="2072"/>
    <n v="1554"/>
    <x v="290"/>
  </r>
  <r>
    <n v="431"/>
    <s v="Kevin Thompson"/>
    <x v="2"/>
    <x v="2"/>
    <d v="2025-01-27T00:00:00"/>
    <d v="2025-01-29T00:00:00"/>
    <x v="8"/>
    <n v="684"/>
    <x v="0"/>
    <x v="1"/>
    <x v="2"/>
    <x v="19"/>
    <x v="0"/>
    <x v="10"/>
    <x v="1"/>
    <n v="5472"/>
    <n v="4104"/>
    <x v="378"/>
  </r>
  <r>
    <n v="432"/>
    <s v="Heather Bennett"/>
    <x v="2"/>
    <x v="21"/>
    <d v="2025-09-25T00:00:00"/>
    <d v="2025-09-30T00:00:00"/>
    <x v="6"/>
    <n v="993"/>
    <x v="1"/>
    <x v="4"/>
    <x v="0"/>
    <x v="3"/>
    <x v="3"/>
    <x v="8"/>
    <x v="1"/>
    <n v="5958"/>
    <n v="4766"/>
    <x v="272"/>
  </r>
  <r>
    <n v="433"/>
    <s v="Karen Davis"/>
    <x v="4"/>
    <x v="9"/>
    <d v="2025-05-21T00:00:00"/>
    <d v="2025-05-27T00:00:00"/>
    <x v="9"/>
    <n v="773"/>
    <x v="1"/>
    <x v="3"/>
    <x v="0"/>
    <x v="1"/>
    <x v="2"/>
    <x v="0"/>
    <x v="1"/>
    <n v="773"/>
    <n v="502"/>
    <x v="195"/>
  </r>
  <r>
    <n v="434"/>
    <s v="Leah Spencer"/>
    <x v="0"/>
    <x v="15"/>
    <d v="2025-01-06T00:00:00"/>
    <d v="2025-01-12T00:00:00"/>
    <x v="8"/>
    <n v="527"/>
    <x v="1"/>
    <x v="0"/>
    <x v="3"/>
    <x v="1"/>
    <x v="0"/>
    <x v="10"/>
    <x v="1"/>
    <n v="4216"/>
    <n v="3584"/>
    <x v="379"/>
  </r>
  <r>
    <n v="435"/>
    <s v="Lisa Martinez"/>
    <x v="2"/>
    <x v="21"/>
    <d v="2025-12-01T00:00:00"/>
    <d v="2025-12-11T00:00:00"/>
    <x v="5"/>
    <n v="752"/>
    <x v="0"/>
    <x v="0"/>
    <x v="0"/>
    <x v="2"/>
    <x v="0"/>
    <x v="6"/>
    <x v="1"/>
    <n v="7520"/>
    <n v="6016"/>
    <x v="380"/>
  </r>
  <r>
    <n v="436"/>
    <s v="Lisa Mills"/>
    <x v="3"/>
    <x v="7"/>
    <d v="2025-11-27T00:00:00"/>
    <d v="2025-12-04T00:00:00"/>
    <x v="9"/>
    <n v="821"/>
    <x v="0"/>
    <x v="1"/>
    <x v="0"/>
    <x v="12"/>
    <x v="3"/>
    <x v="4"/>
    <x v="1"/>
    <n v="821"/>
    <n v="411"/>
    <x v="367"/>
  </r>
  <r>
    <n v="437"/>
    <s v="Traci Garcia"/>
    <x v="2"/>
    <x v="13"/>
    <d v="2025-09-28T00:00:00"/>
    <d v="2025-10-04T00:00:00"/>
    <x v="7"/>
    <n v="733"/>
    <x v="1"/>
    <x v="2"/>
    <x v="2"/>
    <x v="1"/>
    <x v="4"/>
    <x v="8"/>
    <x v="1"/>
    <n v="6597"/>
    <n v="4618"/>
    <x v="381"/>
  </r>
  <r>
    <n v="438"/>
    <s v="Ryan Garrison"/>
    <x v="3"/>
    <x v="18"/>
    <d v="2025-02-19T00:00:00"/>
    <d v="2025-02-25T00:00:00"/>
    <x v="1"/>
    <n v="471"/>
    <x v="1"/>
    <x v="0"/>
    <x v="3"/>
    <x v="1"/>
    <x v="2"/>
    <x v="7"/>
    <x v="1"/>
    <n v="3297"/>
    <n v="1813"/>
    <x v="382"/>
  </r>
  <r>
    <n v="439"/>
    <s v="Ann Alexander"/>
    <x v="4"/>
    <x v="9"/>
    <d v="2025-03-22T00:00:00"/>
    <d v="2025-03-29T00:00:00"/>
    <x v="4"/>
    <n v="566"/>
    <x v="1"/>
    <x v="2"/>
    <x v="1"/>
    <x v="12"/>
    <x v="5"/>
    <x v="3"/>
    <x v="1"/>
    <n v="1132"/>
    <n v="736"/>
    <x v="383"/>
  </r>
  <r>
    <n v="440"/>
    <s v="Hailey Monroe"/>
    <x v="2"/>
    <x v="2"/>
    <d v="2025-07-01T00:00:00"/>
    <d v="2025-07-08T00:00:00"/>
    <x v="9"/>
    <n v="284"/>
    <x v="0"/>
    <x v="2"/>
    <x v="3"/>
    <x v="12"/>
    <x v="1"/>
    <x v="2"/>
    <x v="1"/>
    <n v="284"/>
    <n v="213"/>
    <x v="384"/>
  </r>
  <r>
    <n v="441"/>
    <s v="Donald Nguyen"/>
    <x v="0"/>
    <x v="0"/>
    <d v="2025-08-17T00:00:00"/>
    <d v="2025-08-18T00:00:00"/>
    <x v="8"/>
    <n v="48"/>
    <x v="0"/>
    <x v="3"/>
    <x v="3"/>
    <x v="18"/>
    <x v="4"/>
    <x v="9"/>
    <x v="1"/>
    <n v="384"/>
    <n v="288"/>
    <x v="385"/>
  </r>
  <r>
    <n v="442"/>
    <s v="Cynthia Brown"/>
    <x v="2"/>
    <x v="2"/>
    <d v="2025-08-05T00:00:00"/>
    <d v="2025-08-11T00:00:00"/>
    <x v="3"/>
    <n v="262"/>
    <x v="1"/>
    <x v="3"/>
    <x v="2"/>
    <x v="1"/>
    <x v="1"/>
    <x v="9"/>
    <x v="1"/>
    <n v="786"/>
    <n v="590"/>
    <x v="134"/>
  </r>
  <r>
    <n v="443"/>
    <s v="Jason Price"/>
    <x v="2"/>
    <x v="8"/>
    <d v="2025-02-28T00:00:00"/>
    <d v="2025-03-10T00:00:00"/>
    <x v="8"/>
    <n v="733"/>
    <x v="0"/>
    <x v="0"/>
    <x v="3"/>
    <x v="2"/>
    <x v="6"/>
    <x v="7"/>
    <x v="1"/>
    <n v="5864"/>
    <n v="3812"/>
    <x v="386"/>
  </r>
  <r>
    <n v="444"/>
    <s v="William Orozco"/>
    <x v="2"/>
    <x v="2"/>
    <d v="2025-04-11T00:00:00"/>
    <d v="2025-04-14T00:00:00"/>
    <x v="8"/>
    <n v="258"/>
    <x v="0"/>
    <x v="4"/>
    <x v="0"/>
    <x v="8"/>
    <x v="6"/>
    <x v="11"/>
    <x v="1"/>
    <n v="2064"/>
    <n v="1548"/>
    <x v="387"/>
  </r>
  <r>
    <n v="445"/>
    <s v="Christopher Walters"/>
    <x v="2"/>
    <x v="2"/>
    <d v="2025-03-26T00:00:00"/>
    <d v="2025-04-01T00:00:00"/>
    <x v="5"/>
    <n v="405"/>
    <x v="0"/>
    <x v="3"/>
    <x v="3"/>
    <x v="1"/>
    <x v="2"/>
    <x v="3"/>
    <x v="1"/>
    <n v="4050"/>
    <n v="3038"/>
    <x v="388"/>
  </r>
  <r>
    <n v="446"/>
    <s v="Katherine Christensen MD"/>
    <x v="2"/>
    <x v="21"/>
    <d v="2025-09-24T00:00:00"/>
    <d v="2025-09-25T00:00:00"/>
    <x v="6"/>
    <n v="252"/>
    <x v="0"/>
    <x v="0"/>
    <x v="0"/>
    <x v="18"/>
    <x v="2"/>
    <x v="8"/>
    <x v="1"/>
    <n v="1512"/>
    <n v="1210"/>
    <x v="389"/>
  </r>
  <r>
    <n v="447"/>
    <s v="Elizabeth Williams"/>
    <x v="4"/>
    <x v="9"/>
    <d v="2025-11-04T00:00:00"/>
    <d v="2025-11-10T00:00:00"/>
    <x v="5"/>
    <n v="85"/>
    <x v="0"/>
    <x v="4"/>
    <x v="2"/>
    <x v="1"/>
    <x v="1"/>
    <x v="4"/>
    <x v="1"/>
    <n v="850"/>
    <n v="553"/>
    <x v="390"/>
  </r>
  <r>
    <n v="448"/>
    <s v="Ashley Scott"/>
    <x v="4"/>
    <x v="9"/>
    <d v="2025-04-21T00:00:00"/>
    <d v="2025-04-25T00:00:00"/>
    <x v="7"/>
    <n v="67"/>
    <x v="0"/>
    <x v="0"/>
    <x v="0"/>
    <x v="0"/>
    <x v="0"/>
    <x v="11"/>
    <x v="1"/>
    <n v="603"/>
    <n v="392"/>
    <x v="336"/>
  </r>
  <r>
    <n v="449"/>
    <s v="Meghan White"/>
    <x v="2"/>
    <x v="13"/>
    <d v="2025-06-04T00:00:00"/>
    <d v="2025-06-10T00:00:00"/>
    <x v="3"/>
    <n v="723"/>
    <x v="0"/>
    <x v="0"/>
    <x v="3"/>
    <x v="1"/>
    <x v="2"/>
    <x v="5"/>
    <x v="1"/>
    <n v="2169"/>
    <n v="1518"/>
    <x v="391"/>
  </r>
  <r>
    <n v="450"/>
    <s v="Michael Cruz"/>
    <x v="4"/>
    <x v="5"/>
    <d v="2025-04-15T00:00:00"/>
    <d v="2025-04-19T00:00:00"/>
    <x v="4"/>
    <n v="919"/>
    <x v="0"/>
    <x v="0"/>
    <x v="1"/>
    <x v="0"/>
    <x v="1"/>
    <x v="11"/>
    <x v="1"/>
    <n v="1838"/>
    <n v="1379"/>
    <x v="392"/>
  </r>
  <r>
    <n v="451"/>
    <s v="David Stevens"/>
    <x v="0"/>
    <x v="15"/>
    <d v="2025-08-02T00:00:00"/>
    <d v="2025-08-08T00:00:00"/>
    <x v="4"/>
    <n v="315"/>
    <x v="0"/>
    <x v="3"/>
    <x v="3"/>
    <x v="1"/>
    <x v="5"/>
    <x v="9"/>
    <x v="1"/>
    <n v="630"/>
    <n v="536"/>
    <x v="151"/>
  </r>
  <r>
    <n v="452"/>
    <s v="Heidi Brown"/>
    <x v="0"/>
    <x v="6"/>
    <d v="2025-03-23T00:00:00"/>
    <d v="2025-03-29T00:00:00"/>
    <x v="3"/>
    <n v="561"/>
    <x v="0"/>
    <x v="3"/>
    <x v="2"/>
    <x v="1"/>
    <x v="4"/>
    <x v="3"/>
    <x v="1"/>
    <n v="1683"/>
    <n v="1346"/>
    <x v="393"/>
  </r>
  <r>
    <n v="453"/>
    <s v="Peter Walker"/>
    <x v="0"/>
    <x v="0"/>
    <d v="2025-06-26T00:00:00"/>
    <d v="2025-06-30T00:00:00"/>
    <x v="9"/>
    <n v="934"/>
    <x v="0"/>
    <x v="3"/>
    <x v="0"/>
    <x v="0"/>
    <x v="3"/>
    <x v="5"/>
    <x v="1"/>
    <n v="934"/>
    <n v="701"/>
    <x v="394"/>
  </r>
  <r>
    <n v="454"/>
    <s v="Levi Lopez"/>
    <x v="0"/>
    <x v="15"/>
    <d v="2025-12-17T00:00:00"/>
    <d v="2025-12-22T00:00:00"/>
    <x v="9"/>
    <n v="979"/>
    <x v="1"/>
    <x v="0"/>
    <x v="2"/>
    <x v="3"/>
    <x v="2"/>
    <x v="6"/>
    <x v="1"/>
    <n v="979"/>
    <n v="832"/>
    <x v="1"/>
  </r>
  <r>
    <n v="455"/>
    <s v="Peter Williams"/>
    <x v="4"/>
    <x v="5"/>
    <d v="2025-09-17T00:00:00"/>
    <d v="2025-09-23T00:00:00"/>
    <x v="9"/>
    <n v="805"/>
    <x v="1"/>
    <x v="1"/>
    <x v="2"/>
    <x v="1"/>
    <x v="2"/>
    <x v="8"/>
    <x v="1"/>
    <n v="805"/>
    <n v="604"/>
    <x v="395"/>
  </r>
  <r>
    <n v="456"/>
    <s v="Jessica Richards"/>
    <x v="1"/>
    <x v="1"/>
    <d v="2025-01-09T00:00:00"/>
    <d v="2025-01-16T00:00:00"/>
    <x v="3"/>
    <n v="319"/>
    <x v="0"/>
    <x v="0"/>
    <x v="3"/>
    <x v="12"/>
    <x v="3"/>
    <x v="10"/>
    <x v="1"/>
    <n v="957"/>
    <n v="479"/>
    <x v="289"/>
  </r>
  <r>
    <n v="457"/>
    <s v="Tammy Anderson"/>
    <x v="1"/>
    <x v="10"/>
    <d v="2025-05-02T00:00:00"/>
    <d v="2025-05-12T00:00:00"/>
    <x v="0"/>
    <n v="872"/>
    <x v="0"/>
    <x v="2"/>
    <x v="2"/>
    <x v="2"/>
    <x v="6"/>
    <x v="0"/>
    <x v="1"/>
    <n v="3488"/>
    <n v="2093"/>
    <x v="148"/>
  </r>
  <r>
    <n v="458"/>
    <s v="Stephanie Ferguson"/>
    <x v="3"/>
    <x v="18"/>
    <d v="2025-03-12T00:00:00"/>
    <d v="2025-03-16T00:00:00"/>
    <x v="3"/>
    <n v="154"/>
    <x v="1"/>
    <x v="2"/>
    <x v="2"/>
    <x v="0"/>
    <x v="2"/>
    <x v="3"/>
    <x v="1"/>
    <n v="462"/>
    <n v="254"/>
    <x v="396"/>
  </r>
  <r>
    <n v="459"/>
    <s v="Ashley Parrish"/>
    <x v="0"/>
    <x v="0"/>
    <d v="2025-07-04T00:00:00"/>
    <d v="2025-07-06T00:00:00"/>
    <x v="5"/>
    <n v="674"/>
    <x v="1"/>
    <x v="1"/>
    <x v="1"/>
    <x v="19"/>
    <x v="6"/>
    <x v="2"/>
    <x v="1"/>
    <n v="6740"/>
    <n v="5055"/>
    <x v="397"/>
  </r>
  <r>
    <n v="460"/>
    <s v="Kimberly Morrison"/>
    <x v="1"/>
    <x v="1"/>
    <d v="2025-09-25T00:00:00"/>
    <d v="2025-09-30T00:00:00"/>
    <x v="8"/>
    <n v="203"/>
    <x v="0"/>
    <x v="4"/>
    <x v="1"/>
    <x v="3"/>
    <x v="3"/>
    <x v="8"/>
    <x v="1"/>
    <n v="1624"/>
    <n v="812"/>
    <x v="398"/>
  </r>
  <r>
    <n v="461"/>
    <s v="Timothy Gilbert"/>
    <x v="4"/>
    <x v="11"/>
    <d v="2025-04-12T00:00:00"/>
    <d v="2025-04-18T00:00:00"/>
    <x v="2"/>
    <n v="608"/>
    <x v="1"/>
    <x v="0"/>
    <x v="3"/>
    <x v="1"/>
    <x v="5"/>
    <x v="11"/>
    <x v="1"/>
    <n v="3040"/>
    <n v="2128"/>
    <x v="399"/>
  </r>
  <r>
    <n v="462"/>
    <s v="Erin Carter"/>
    <x v="4"/>
    <x v="9"/>
    <d v="2025-04-21T00:00:00"/>
    <d v="2025-04-25T00:00:00"/>
    <x v="2"/>
    <n v="664"/>
    <x v="1"/>
    <x v="3"/>
    <x v="1"/>
    <x v="0"/>
    <x v="0"/>
    <x v="11"/>
    <x v="1"/>
    <n v="3320"/>
    <n v="2158"/>
    <x v="10"/>
  </r>
  <r>
    <n v="463"/>
    <s v="Jaime Lang"/>
    <x v="4"/>
    <x v="9"/>
    <d v="2025-05-25T00:00:00"/>
    <d v="2025-06-06T00:00:00"/>
    <x v="7"/>
    <n v="164"/>
    <x v="1"/>
    <x v="4"/>
    <x v="0"/>
    <x v="5"/>
    <x v="4"/>
    <x v="0"/>
    <x v="1"/>
    <n v="1476"/>
    <n v="959"/>
    <x v="400"/>
  </r>
  <r>
    <n v="464"/>
    <s v="Amanda Jones"/>
    <x v="2"/>
    <x v="2"/>
    <d v="2025-01-26T00:00:00"/>
    <d v="2025-01-29T00:00:00"/>
    <x v="0"/>
    <n v="200"/>
    <x v="0"/>
    <x v="1"/>
    <x v="3"/>
    <x v="8"/>
    <x v="4"/>
    <x v="10"/>
    <x v="1"/>
    <n v="800"/>
    <n v="600"/>
    <x v="401"/>
  </r>
  <r>
    <n v="465"/>
    <s v="Elizabeth Miller"/>
    <x v="3"/>
    <x v="7"/>
    <d v="2025-05-16T00:00:00"/>
    <d v="2025-05-25T00:00:00"/>
    <x v="0"/>
    <n v="959"/>
    <x v="0"/>
    <x v="2"/>
    <x v="2"/>
    <x v="7"/>
    <x v="6"/>
    <x v="0"/>
    <x v="1"/>
    <n v="3836"/>
    <n v="1918"/>
    <x v="402"/>
  </r>
  <r>
    <n v="466"/>
    <s v="Joseph Taylor"/>
    <x v="3"/>
    <x v="7"/>
    <d v="2025-10-12T00:00:00"/>
    <d v="2025-10-15T00:00:00"/>
    <x v="3"/>
    <n v="960"/>
    <x v="0"/>
    <x v="4"/>
    <x v="3"/>
    <x v="8"/>
    <x v="4"/>
    <x v="1"/>
    <x v="1"/>
    <n v="2880"/>
    <n v="1440"/>
    <x v="159"/>
  </r>
  <r>
    <n v="467"/>
    <s v="Traci Camacho"/>
    <x v="3"/>
    <x v="18"/>
    <d v="2025-08-09T00:00:00"/>
    <d v="2025-08-13T00:00:00"/>
    <x v="9"/>
    <n v="269"/>
    <x v="0"/>
    <x v="2"/>
    <x v="0"/>
    <x v="0"/>
    <x v="5"/>
    <x v="9"/>
    <x v="1"/>
    <n v="269"/>
    <n v="148"/>
    <x v="71"/>
  </r>
  <r>
    <n v="468"/>
    <s v="Kenneth Long"/>
    <x v="0"/>
    <x v="4"/>
    <d v="2025-01-23T00:00:00"/>
    <d v="2025-02-01T00:00:00"/>
    <x v="7"/>
    <n v="498"/>
    <x v="0"/>
    <x v="0"/>
    <x v="3"/>
    <x v="7"/>
    <x v="3"/>
    <x v="10"/>
    <x v="1"/>
    <n v="4482"/>
    <n v="2913"/>
    <x v="403"/>
  </r>
  <r>
    <n v="469"/>
    <s v="Michael Young"/>
    <x v="2"/>
    <x v="21"/>
    <d v="2025-03-20T00:00:00"/>
    <d v="2025-03-27T00:00:00"/>
    <x v="6"/>
    <n v="662"/>
    <x v="0"/>
    <x v="2"/>
    <x v="3"/>
    <x v="12"/>
    <x v="3"/>
    <x v="3"/>
    <x v="1"/>
    <n v="3972"/>
    <n v="3178"/>
    <x v="404"/>
  </r>
  <r>
    <n v="470"/>
    <s v="Matthew Steele"/>
    <x v="3"/>
    <x v="7"/>
    <d v="2025-01-24T00:00:00"/>
    <d v="2025-02-03T00:00:00"/>
    <x v="9"/>
    <n v="909"/>
    <x v="1"/>
    <x v="3"/>
    <x v="0"/>
    <x v="2"/>
    <x v="6"/>
    <x v="10"/>
    <x v="1"/>
    <n v="909"/>
    <n v="455"/>
    <x v="405"/>
  </r>
  <r>
    <n v="471"/>
    <s v="Reginald Diaz"/>
    <x v="4"/>
    <x v="5"/>
    <d v="2025-12-21T00:00:00"/>
    <d v="2025-12-24T00:00:00"/>
    <x v="8"/>
    <n v="189"/>
    <x v="0"/>
    <x v="0"/>
    <x v="2"/>
    <x v="8"/>
    <x v="4"/>
    <x v="6"/>
    <x v="1"/>
    <n v="1512"/>
    <n v="1134"/>
    <x v="153"/>
  </r>
  <r>
    <n v="472"/>
    <s v="Amanda Juarez"/>
    <x v="3"/>
    <x v="3"/>
    <d v="2025-04-23T00:00:00"/>
    <d v="2025-05-02T00:00:00"/>
    <x v="0"/>
    <n v="689"/>
    <x v="1"/>
    <x v="1"/>
    <x v="1"/>
    <x v="7"/>
    <x v="2"/>
    <x v="11"/>
    <x v="1"/>
    <n v="2756"/>
    <n v="1516"/>
    <x v="406"/>
  </r>
  <r>
    <n v="473"/>
    <s v="Courtney Sullivan"/>
    <x v="1"/>
    <x v="10"/>
    <d v="2025-09-21T00:00:00"/>
    <d v="2025-09-28T00:00:00"/>
    <x v="7"/>
    <n v="485"/>
    <x v="1"/>
    <x v="2"/>
    <x v="2"/>
    <x v="12"/>
    <x v="4"/>
    <x v="8"/>
    <x v="1"/>
    <n v="4365"/>
    <n v="2619"/>
    <x v="50"/>
  </r>
  <r>
    <n v="474"/>
    <s v="Linda Elliott"/>
    <x v="3"/>
    <x v="3"/>
    <d v="2025-09-09T00:00:00"/>
    <d v="2025-09-11T00:00:00"/>
    <x v="4"/>
    <n v="31"/>
    <x v="1"/>
    <x v="4"/>
    <x v="0"/>
    <x v="19"/>
    <x v="1"/>
    <x v="8"/>
    <x v="1"/>
    <n v="62"/>
    <n v="34"/>
    <x v="295"/>
  </r>
  <r>
    <n v="475"/>
    <s v="Sherry Schmidt"/>
    <x v="1"/>
    <x v="14"/>
    <d v="2025-09-12T00:00:00"/>
    <d v="2025-09-14T00:00:00"/>
    <x v="6"/>
    <n v="806"/>
    <x v="0"/>
    <x v="3"/>
    <x v="0"/>
    <x v="19"/>
    <x v="6"/>
    <x v="8"/>
    <x v="1"/>
    <n v="4836"/>
    <n v="2660"/>
    <x v="407"/>
  </r>
  <r>
    <n v="476"/>
    <s v="Jacqueline Williams"/>
    <x v="4"/>
    <x v="9"/>
    <d v="2025-10-08T00:00:00"/>
    <d v="2025-10-10T00:00:00"/>
    <x v="2"/>
    <n v="720"/>
    <x v="0"/>
    <x v="0"/>
    <x v="2"/>
    <x v="19"/>
    <x v="2"/>
    <x v="1"/>
    <x v="1"/>
    <n v="3600"/>
    <n v="2340"/>
    <x v="408"/>
  </r>
  <r>
    <n v="477"/>
    <s v="Brian Simmons"/>
    <x v="4"/>
    <x v="9"/>
    <d v="2025-07-17T00:00:00"/>
    <d v="2025-07-23T00:00:00"/>
    <x v="4"/>
    <n v="420"/>
    <x v="0"/>
    <x v="1"/>
    <x v="3"/>
    <x v="1"/>
    <x v="3"/>
    <x v="2"/>
    <x v="1"/>
    <n v="840"/>
    <n v="546"/>
    <x v="409"/>
  </r>
  <r>
    <n v="478"/>
    <s v="Richard Avery"/>
    <x v="3"/>
    <x v="18"/>
    <d v="2025-12-16T00:00:00"/>
    <d v="2025-12-26T00:00:00"/>
    <x v="3"/>
    <n v="10"/>
    <x v="0"/>
    <x v="3"/>
    <x v="3"/>
    <x v="2"/>
    <x v="1"/>
    <x v="6"/>
    <x v="1"/>
    <n v="30"/>
    <n v="17"/>
    <x v="410"/>
  </r>
  <r>
    <n v="479"/>
    <s v="Abigail Davis"/>
    <x v="1"/>
    <x v="1"/>
    <d v="2025-10-23T00:00:00"/>
    <d v="2025-11-02T00:00:00"/>
    <x v="9"/>
    <n v="950"/>
    <x v="0"/>
    <x v="1"/>
    <x v="1"/>
    <x v="2"/>
    <x v="3"/>
    <x v="1"/>
    <x v="1"/>
    <n v="950"/>
    <n v="475"/>
    <x v="411"/>
  </r>
  <r>
    <n v="480"/>
    <s v="Andrew Cruz"/>
    <x v="2"/>
    <x v="8"/>
    <d v="2025-02-28T00:00:00"/>
    <d v="2025-03-06T00:00:00"/>
    <x v="1"/>
    <n v="996"/>
    <x v="0"/>
    <x v="4"/>
    <x v="0"/>
    <x v="1"/>
    <x v="6"/>
    <x v="7"/>
    <x v="1"/>
    <n v="6972"/>
    <n v="4532"/>
    <x v="412"/>
  </r>
  <r>
    <n v="481"/>
    <s v="Laura Benson"/>
    <x v="1"/>
    <x v="14"/>
    <d v="2025-02-01T00:00:00"/>
    <d v="2025-02-05T00:00:00"/>
    <x v="0"/>
    <n v="439"/>
    <x v="0"/>
    <x v="2"/>
    <x v="2"/>
    <x v="0"/>
    <x v="5"/>
    <x v="7"/>
    <x v="1"/>
    <n v="1756"/>
    <n v="966"/>
    <x v="413"/>
  </r>
  <r>
    <n v="482"/>
    <s v="Pamela Weaver"/>
    <x v="1"/>
    <x v="14"/>
    <d v="2025-01-03T00:00:00"/>
    <d v="2025-01-10T00:00:00"/>
    <x v="7"/>
    <n v="727"/>
    <x v="0"/>
    <x v="0"/>
    <x v="0"/>
    <x v="12"/>
    <x v="6"/>
    <x v="10"/>
    <x v="1"/>
    <n v="6543"/>
    <n v="3599"/>
    <x v="414"/>
  </r>
  <r>
    <n v="483"/>
    <s v="Robert Mendoza"/>
    <x v="0"/>
    <x v="4"/>
    <d v="2025-02-16T00:00:00"/>
    <d v="2025-02-20T00:00:00"/>
    <x v="2"/>
    <n v="314"/>
    <x v="0"/>
    <x v="3"/>
    <x v="2"/>
    <x v="0"/>
    <x v="4"/>
    <x v="7"/>
    <x v="1"/>
    <n v="1570"/>
    <n v="1021"/>
    <x v="415"/>
  </r>
  <r>
    <n v="484"/>
    <s v="Veronica Parks"/>
    <x v="4"/>
    <x v="19"/>
    <d v="2025-09-20T00:00:00"/>
    <d v="2025-09-24T00:00:00"/>
    <x v="8"/>
    <n v="419"/>
    <x v="1"/>
    <x v="0"/>
    <x v="3"/>
    <x v="0"/>
    <x v="5"/>
    <x v="8"/>
    <x v="1"/>
    <n v="3352"/>
    <n v="2514"/>
    <x v="416"/>
  </r>
  <r>
    <n v="485"/>
    <s v="Pamela Romero"/>
    <x v="1"/>
    <x v="10"/>
    <d v="2025-11-26T00:00:00"/>
    <d v="2025-12-05T00:00:00"/>
    <x v="2"/>
    <n v="900"/>
    <x v="1"/>
    <x v="1"/>
    <x v="3"/>
    <x v="7"/>
    <x v="2"/>
    <x v="4"/>
    <x v="1"/>
    <n v="4500"/>
    <n v="2700"/>
    <x v="417"/>
  </r>
  <r>
    <n v="486"/>
    <s v="Tammy Sellers"/>
    <x v="3"/>
    <x v="3"/>
    <d v="2025-11-27T00:00:00"/>
    <d v="2025-12-03T00:00:00"/>
    <x v="1"/>
    <n v="444"/>
    <x v="1"/>
    <x v="1"/>
    <x v="3"/>
    <x v="1"/>
    <x v="3"/>
    <x v="4"/>
    <x v="1"/>
    <n v="3108"/>
    <n v="1709"/>
    <x v="418"/>
  </r>
  <r>
    <n v="487"/>
    <s v="Joseph Obrien"/>
    <x v="3"/>
    <x v="3"/>
    <d v="2025-06-06T00:00:00"/>
    <d v="2025-06-09T00:00:00"/>
    <x v="2"/>
    <n v="615"/>
    <x v="1"/>
    <x v="1"/>
    <x v="0"/>
    <x v="8"/>
    <x v="6"/>
    <x v="5"/>
    <x v="1"/>
    <n v="3075"/>
    <n v="1691"/>
    <x v="419"/>
  </r>
  <r>
    <n v="488"/>
    <s v="Austin Smith"/>
    <x v="1"/>
    <x v="17"/>
    <d v="2025-12-15T00:00:00"/>
    <d v="2025-12-16T00:00:00"/>
    <x v="1"/>
    <n v="595"/>
    <x v="0"/>
    <x v="0"/>
    <x v="1"/>
    <x v="18"/>
    <x v="0"/>
    <x v="6"/>
    <x v="1"/>
    <n v="4165"/>
    <n v="2083"/>
    <x v="420"/>
  </r>
  <r>
    <n v="489"/>
    <s v="David Caldwell"/>
    <x v="4"/>
    <x v="11"/>
    <d v="2025-01-03T00:00:00"/>
    <d v="2025-01-12T00:00:00"/>
    <x v="9"/>
    <n v="669"/>
    <x v="0"/>
    <x v="0"/>
    <x v="1"/>
    <x v="7"/>
    <x v="6"/>
    <x v="10"/>
    <x v="1"/>
    <n v="669"/>
    <n v="468"/>
    <x v="395"/>
  </r>
  <r>
    <n v="490"/>
    <s v="Matthew Gomez"/>
    <x v="2"/>
    <x v="8"/>
    <d v="2025-08-10T00:00:00"/>
    <d v="2025-08-13T00:00:00"/>
    <x v="7"/>
    <n v="967"/>
    <x v="0"/>
    <x v="3"/>
    <x v="1"/>
    <x v="8"/>
    <x v="4"/>
    <x v="9"/>
    <x v="1"/>
    <n v="8703"/>
    <n v="5657"/>
    <x v="206"/>
  </r>
  <r>
    <n v="491"/>
    <s v="Maria Brown"/>
    <x v="0"/>
    <x v="0"/>
    <d v="2025-04-12T00:00:00"/>
    <d v="2025-04-18T00:00:00"/>
    <x v="2"/>
    <n v="874"/>
    <x v="0"/>
    <x v="3"/>
    <x v="3"/>
    <x v="1"/>
    <x v="5"/>
    <x v="11"/>
    <x v="1"/>
    <n v="4370"/>
    <n v="3278"/>
    <x v="421"/>
  </r>
  <r>
    <n v="492"/>
    <s v="Clifford Ford"/>
    <x v="3"/>
    <x v="7"/>
    <d v="2025-10-18T00:00:00"/>
    <d v="2025-10-25T00:00:00"/>
    <x v="6"/>
    <n v="124"/>
    <x v="1"/>
    <x v="0"/>
    <x v="3"/>
    <x v="12"/>
    <x v="5"/>
    <x v="1"/>
    <x v="1"/>
    <n v="744"/>
    <n v="372"/>
    <x v="422"/>
  </r>
  <r>
    <n v="493"/>
    <s v="Tammy Allison"/>
    <x v="1"/>
    <x v="10"/>
    <d v="2025-10-26T00:00:00"/>
    <d v="2025-11-01T00:00:00"/>
    <x v="6"/>
    <n v="894"/>
    <x v="1"/>
    <x v="3"/>
    <x v="0"/>
    <x v="1"/>
    <x v="4"/>
    <x v="1"/>
    <x v="1"/>
    <n v="5364"/>
    <n v="3218"/>
    <x v="423"/>
  </r>
  <r>
    <n v="494"/>
    <s v="Rachel Gibson"/>
    <x v="2"/>
    <x v="13"/>
    <d v="2025-05-23T00:00:00"/>
    <d v="2025-05-26T00:00:00"/>
    <x v="0"/>
    <n v="740"/>
    <x v="0"/>
    <x v="1"/>
    <x v="2"/>
    <x v="8"/>
    <x v="6"/>
    <x v="0"/>
    <x v="1"/>
    <n v="2960"/>
    <n v="2072"/>
    <x v="144"/>
  </r>
  <r>
    <n v="495"/>
    <s v="Lauren Daniels"/>
    <x v="4"/>
    <x v="11"/>
    <d v="2025-09-16T00:00:00"/>
    <d v="2025-09-19T00:00:00"/>
    <x v="5"/>
    <n v="741"/>
    <x v="1"/>
    <x v="4"/>
    <x v="3"/>
    <x v="8"/>
    <x v="1"/>
    <x v="8"/>
    <x v="1"/>
    <n v="7410"/>
    <n v="5187"/>
    <x v="424"/>
  </r>
  <r>
    <n v="496"/>
    <s v="Joseph Obrien"/>
    <x v="0"/>
    <x v="0"/>
    <d v="2025-02-21T00:00:00"/>
    <d v="2025-03-02T00:00:00"/>
    <x v="9"/>
    <n v="474"/>
    <x v="1"/>
    <x v="3"/>
    <x v="2"/>
    <x v="7"/>
    <x v="6"/>
    <x v="7"/>
    <x v="1"/>
    <n v="474"/>
    <n v="356"/>
    <x v="425"/>
  </r>
  <r>
    <n v="497"/>
    <s v="Amanda Miller"/>
    <x v="4"/>
    <x v="19"/>
    <d v="2025-02-03T00:00:00"/>
    <d v="2025-02-08T00:00:00"/>
    <x v="1"/>
    <n v="811"/>
    <x v="1"/>
    <x v="2"/>
    <x v="0"/>
    <x v="3"/>
    <x v="0"/>
    <x v="7"/>
    <x v="1"/>
    <n v="5677"/>
    <n v="4258"/>
    <x v="426"/>
  </r>
  <r>
    <n v="498"/>
    <s v="Michael Evans"/>
    <x v="3"/>
    <x v="3"/>
    <d v="2025-03-25T00:00:00"/>
    <d v="2025-03-29T00:00:00"/>
    <x v="0"/>
    <n v="247"/>
    <x v="0"/>
    <x v="3"/>
    <x v="3"/>
    <x v="0"/>
    <x v="1"/>
    <x v="3"/>
    <x v="1"/>
    <n v="988"/>
    <n v="543"/>
    <x v="369"/>
  </r>
  <r>
    <n v="499"/>
    <s v="Angel Lewis MD"/>
    <x v="4"/>
    <x v="5"/>
    <d v="2025-03-25T00:00:00"/>
    <d v="2025-04-05T00:00:00"/>
    <x v="3"/>
    <n v="774"/>
    <x v="1"/>
    <x v="4"/>
    <x v="1"/>
    <x v="11"/>
    <x v="1"/>
    <x v="3"/>
    <x v="1"/>
    <n v="2322"/>
    <n v="1742"/>
    <x v="427"/>
  </r>
  <r>
    <n v="500"/>
    <s v="Joshua Turner"/>
    <x v="2"/>
    <x v="21"/>
    <d v="2025-04-06T00:00:00"/>
    <d v="2025-04-12T00:00:00"/>
    <x v="2"/>
    <n v="63"/>
    <x v="0"/>
    <x v="1"/>
    <x v="3"/>
    <x v="1"/>
    <x v="4"/>
    <x v="11"/>
    <x v="1"/>
    <n v="315"/>
    <n v="252"/>
    <x v="428"/>
  </r>
  <r>
    <n v="501"/>
    <s v="Douglas Clark"/>
    <x v="4"/>
    <x v="5"/>
    <d v="2025-04-17T00:00:00"/>
    <d v="2025-04-23T00:00:00"/>
    <x v="9"/>
    <n v="30"/>
    <x v="1"/>
    <x v="3"/>
    <x v="0"/>
    <x v="1"/>
    <x v="3"/>
    <x v="11"/>
    <x v="1"/>
    <n v="30"/>
    <n v="23"/>
    <x v="429"/>
  </r>
  <r>
    <n v="502"/>
    <s v="Kimberly Davenport"/>
    <x v="0"/>
    <x v="0"/>
    <d v="2025-10-01T00:00:00"/>
    <d v="2025-10-03T00:00:00"/>
    <x v="1"/>
    <n v="149"/>
    <x v="1"/>
    <x v="0"/>
    <x v="2"/>
    <x v="19"/>
    <x v="2"/>
    <x v="1"/>
    <x v="1"/>
    <n v="1043"/>
    <n v="782"/>
    <x v="430"/>
  </r>
  <r>
    <n v="503"/>
    <s v="Richard Rodriguez"/>
    <x v="4"/>
    <x v="9"/>
    <d v="2025-01-05T00:00:00"/>
    <d v="2025-01-06T00:00:00"/>
    <x v="0"/>
    <n v="212"/>
    <x v="0"/>
    <x v="2"/>
    <x v="0"/>
    <x v="18"/>
    <x v="4"/>
    <x v="10"/>
    <x v="1"/>
    <n v="848"/>
    <n v="551"/>
    <x v="390"/>
  </r>
  <r>
    <n v="504"/>
    <s v="Matthew Ross"/>
    <x v="3"/>
    <x v="18"/>
    <d v="2025-01-12T00:00:00"/>
    <d v="2025-01-27T00:00:00"/>
    <x v="5"/>
    <n v="639"/>
    <x v="1"/>
    <x v="4"/>
    <x v="3"/>
    <x v="6"/>
    <x v="4"/>
    <x v="10"/>
    <x v="1"/>
    <n v="6390"/>
    <n v="3515"/>
    <x v="431"/>
  </r>
  <r>
    <n v="505"/>
    <s v="Victoria Johnson"/>
    <x v="1"/>
    <x v="10"/>
    <d v="2025-01-25T00:00:00"/>
    <d v="2025-01-26T00:00:00"/>
    <x v="1"/>
    <n v="785"/>
    <x v="0"/>
    <x v="4"/>
    <x v="1"/>
    <x v="18"/>
    <x v="5"/>
    <x v="10"/>
    <x v="1"/>
    <n v="5495"/>
    <n v="3297"/>
    <x v="432"/>
  </r>
  <r>
    <n v="506"/>
    <s v="Stephanie Lee"/>
    <x v="2"/>
    <x v="13"/>
    <d v="2025-09-15T00:00:00"/>
    <d v="2025-09-18T00:00:00"/>
    <x v="8"/>
    <n v="656"/>
    <x v="0"/>
    <x v="0"/>
    <x v="3"/>
    <x v="8"/>
    <x v="0"/>
    <x v="8"/>
    <x v="1"/>
    <n v="5248"/>
    <n v="3674"/>
    <x v="433"/>
  </r>
  <r>
    <n v="507"/>
    <s v="Benjamin Beck"/>
    <x v="2"/>
    <x v="21"/>
    <d v="2025-02-03T00:00:00"/>
    <d v="2025-02-11T00:00:00"/>
    <x v="3"/>
    <n v="703"/>
    <x v="0"/>
    <x v="4"/>
    <x v="2"/>
    <x v="10"/>
    <x v="0"/>
    <x v="7"/>
    <x v="1"/>
    <n v="2109"/>
    <n v="1687"/>
    <x v="434"/>
  </r>
  <r>
    <n v="508"/>
    <s v="Stephanie Gilbert"/>
    <x v="1"/>
    <x v="1"/>
    <d v="2025-10-06T00:00:00"/>
    <d v="2025-10-10T00:00:00"/>
    <x v="3"/>
    <n v="908"/>
    <x v="1"/>
    <x v="4"/>
    <x v="0"/>
    <x v="0"/>
    <x v="0"/>
    <x v="1"/>
    <x v="1"/>
    <n v="2724"/>
    <n v="1362"/>
    <x v="435"/>
  </r>
  <r>
    <n v="509"/>
    <s v="Jeffrey Carpenter"/>
    <x v="4"/>
    <x v="11"/>
    <d v="2025-10-19T00:00:00"/>
    <d v="2025-10-31T00:00:00"/>
    <x v="1"/>
    <n v="50"/>
    <x v="1"/>
    <x v="2"/>
    <x v="2"/>
    <x v="5"/>
    <x v="4"/>
    <x v="1"/>
    <x v="1"/>
    <n v="350"/>
    <n v="245"/>
    <x v="436"/>
  </r>
  <r>
    <n v="510"/>
    <s v="Curtis Johnson"/>
    <x v="2"/>
    <x v="13"/>
    <d v="2025-05-27T00:00:00"/>
    <d v="2025-06-04T00:00:00"/>
    <x v="5"/>
    <n v="723"/>
    <x v="1"/>
    <x v="1"/>
    <x v="2"/>
    <x v="10"/>
    <x v="1"/>
    <x v="0"/>
    <x v="1"/>
    <n v="7230"/>
    <n v="5061"/>
    <x v="437"/>
  </r>
  <r>
    <n v="511"/>
    <s v="Michael Snyder"/>
    <x v="2"/>
    <x v="13"/>
    <d v="2025-11-06T00:00:00"/>
    <d v="2025-11-12T00:00:00"/>
    <x v="1"/>
    <n v="568"/>
    <x v="1"/>
    <x v="4"/>
    <x v="3"/>
    <x v="1"/>
    <x v="3"/>
    <x v="4"/>
    <x v="1"/>
    <n v="3976"/>
    <n v="2783"/>
    <x v="438"/>
  </r>
  <r>
    <n v="512"/>
    <s v="Melissa Marshall"/>
    <x v="2"/>
    <x v="21"/>
    <d v="2025-11-11T00:00:00"/>
    <d v="2025-11-26T00:00:00"/>
    <x v="6"/>
    <n v="250"/>
    <x v="1"/>
    <x v="2"/>
    <x v="2"/>
    <x v="6"/>
    <x v="1"/>
    <x v="4"/>
    <x v="1"/>
    <n v="1500"/>
    <n v="1200"/>
    <x v="439"/>
  </r>
  <r>
    <n v="513"/>
    <s v="Michelle Wagner"/>
    <x v="0"/>
    <x v="15"/>
    <d v="2025-02-05T00:00:00"/>
    <d v="2025-02-06T00:00:00"/>
    <x v="0"/>
    <n v="572"/>
    <x v="0"/>
    <x v="2"/>
    <x v="2"/>
    <x v="18"/>
    <x v="2"/>
    <x v="7"/>
    <x v="1"/>
    <n v="2288"/>
    <n v="1945"/>
    <x v="440"/>
  </r>
  <r>
    <n v="514"/>
    <s v="Sara Ramirez"/>
    <x v="4"/>
    <x v="9"/>
    <d v="2025-01-21T00:00:00"/>
    <d v="2025-02-04T00:00:00"/>
    <x v="8"/>
    <n v="849"/>
    <x v="1"/>
    <x v="0"/>
    <x v="1"/>
    <x v="9"/>
    <x v="1"/>
    <x v="10"/>
    <x v="1"/>
    <n v="6792"/>
    <n v="4415"/>
    <x v="441"/>
  </r>
  <r>
    <n v="515"/>
    <s v="George Orozco"/>
    <x v="3"/>
    <x v="3"/>
    <d v="2025-03-17T00:00:00"/>
    <d v="2025-03-20T00:00:00"/>
    <x v="8"/>
    <n v="858"/>
    <x v="1"/>
    <x v="4"/>
    <x v="1"/>
    <x v="8"/>
    <x v="0"/>
    <x v="3"/>
    <x v="1"/>
    <n v="6864"/>
    <n v="3775"/>
    <x v="442"/>
  </r>
  <r>
    <n v="516"/>
    <s v="Joshua Perry"/>
    <x v="1"/>
    <x v="10"/>
    <d v="2025-07-06T00:00:00"/>
    <d v="2025-07-14T00:00:00"/>
    <x v="9"/>
    <n v="256"/>
    <x v="0"/>
    <x v="3"/>
    <x v="3"/>
    <x v="10"/>
    <x v="4"/>
    <x v="2"/>
    <x v="1"/>
    <n v="256"/>
    <n v="154"/>
    <x v="365"/>
  </r>
  <r>
    <n v="517"/>
    <s v="Aaron Bell"/>
    <x v="0"/>
    <x v="0"/>
    <d v="2025-05-22T00:00:00"/>
    <d v="2025-05-29T00:00:00"/>
    <x v="8"/>
    <n v="453"/>
    <x v="1"/>
    <x v="1"/>
    <x v="1"/>
    <x v="12"/>
    <x v="3"/>
    <x v="0"/>
    <x v="1"/>
    <n v="3624"/>
    <n v="2718"/>
    <x v="443"/>
  </r>
  <r>
    <n v="518"/>
    <s v="Stephanie Freeman"/>
    <x v="3"/>
    <x v="3"/>
    <d v="2025-06-14T00:00:00"/>
    <d v="2025-06-28T00:00:00"/>
    <x v="6"/>
    <n v="218"/>
    <x v="1"/>
    <x v="3"/>
    <x v="0"/>
    <x v="9"/>
    <x v="5"/>
    <x v="5"/>
    <x v="1"/>
    <n v="1308"/>
    <n v="719"/>
    <x v="444"/>
  </r>
  <r>
    <n v="519"/>
    <s v="Rebecca Ramsey"/>
    <x v="1"/>
    <x v="10"/>
    <d v="2025-12-18T00:00:00"/>
    <d v="2025-12-27T00:00:00"/>
    <x v="1"/>
    <n v="481"/>
    <x v="1"/>
    <x v="1"/>
    <x v="3"/>
    <x v="7"/>
    <x v="3"/>
    <x v="6"/>
    <x v="1"/>
    <n v="3367"/>
    <n v="2020"/>
    <x v="445"/>
  </r>
  <r>
    <n v="520"/>
    <s v="Mary Miller"/>
    <x v="2"/>
    <x v="2"/>
    <d v="2025-04-09T00:00:00"/>
    <d v="2025-04-17T00:00:00"/>
    <x v="9"/>
    <n v="420"/>
    <x v="0"/>
    <x v="2"/>
    <x v="2"/>
    <x v="10"/>
    <x v="2"/>
    <x v="11"/>
    <x v="1"/>
    <n v="420"/>
    <n v="315"/>
    <x v="436"/>
  </r>
  <r>
    <n v="521"/>
    <s v="Andre Wright"/>
    <x v="1"/>
    <x v="1"/>
    <d v="2025-08-02T00:00:00"/>
    <d v="2025-08-06T00:00:00"/>
    <x v="9"/>
    <n v="98"/>
    <x v="1"/>
    <x v="2"/>
    <x v="3"/>
    <x v="0"/>
    <x v="5"/>
    <x v="9"/>
    <x v="1"/>
    <n v="98"/>
    <n v="49"/>
    <x v="446"/>
  </r>
  <r>
    <n v="522"/>
    <s v="Jeffrey Wood"/>
    <x v="4"/>
    <x v="19"/>
    <d v="2025-02-26T00:00:00"/>
    <d v="2025-03-05T00:00:00"/>
    <x v="9"/>
    <n v="444"/>
    <x v="1"/>
    <x v="2"/>
    <x v="0"/>
    <x v="12"/>
    <x v="2"/>
    <x v="7"/>
    <x v="1"/>
    <n v="444"/>
    <n v="333"/>
    <x v="447"/>
  </r>
  <r>
    <n v="523"/>
    <s v="Samuel Rivas"/>
    <x v="1"/>
    <x v="17"/>
    <d v="2025-12-04T00:00:00"/>
    <d v="2025-12-10T00:00:00"/>
    <x v="2"/>
    <n v="858"/>
    <x v="0"/>
    <x v="1"/>
    <x v="3"/>
    <x v="1"/>
    <x v="3"/>
    <x v="6"/>
    <x v="1"/>
    <n v="4290"/>
    <n v="2145"/>
    <x v="448"/>
  </r>
  <r>
    <n v="524"/>
    <s v="Daniel Salinas"/>
    <x v="1"/>
    <x v="14"/>
    <d v="2025-09-05T00:00:00"/>
    <d v="2025-09-15T00:00:00"/>
    <x v="6"/>
    <n v="914"/>
    <x v="0"/>
    <x v="0"/>
    <x v="3"/>
    <x v="2"/>
    <x v="6"/>
    <x v="8"/>
    <x v="1"/>
    <n v="5484"/>
    <n v="3016"/>
    <x v="449"/>
  </r>
  <r>
    <n v="525"/>
    <s v="Michael West"/>
    <x v="0"/>
    <x v="15"/>
    <d v="2025-10-05T00:00:00"/>
    <d v="2025-10-19T00:00:00"/>
    <x v="2"/>
    <n v="163"/>
    <x v="1"/>
    <x v="2"/>
    <x v="0"/>
    <x v="9"/>
    <x v="4"/>
    <x v="1"/>
    <x v="1"/>
    <n v="815"/>
    <n v="693"/>
    <x v="450"/>
  </r>
  <r>
    <n v="526"/>
    <s v="Elizabeth Ward"/>
    <x v="3"/>
    <x v="18"/>
    <d v="2025-11-25T00:00:00"/>
    <d v="2025-12-05T00:00:00"/>
    <x v="7"/>
    <n v="811"/>
    <x v="1"/>
    <x v="0"/>
    <x v="2"/>
    <x v="2"/>
    <x v="1"/>
    <x v="4"/>
    <x v="1"/>
    <n v="7299"/>
    <n v="4014"/>
    <x v="451"/>
  </r>
  <r>
    <n v="527"/>
    <s v="Kristen Terry"/>
    <x v="3"/>
    <x v="3"/>
    <d v="2025-11-05T00:00:00"/>
    <d v="2025-11-07T00:00:00"/>
    <x v="7"/>
    <n v="828"/>
    <x v="0"/>
    <x v="1"/>
    <x v="1"/>
    <x v="19"/>
    <x v="2"/>
    <x v="4"/>
    <x v="1"/>
    <n v="7452"/>
    <n v="4099"/>
    <x v="452"/>
  </r>
  <r>
    <n v="528"/>
    <s v="David Grant"/>
    <x v="4"/>
    <x v="11"/>
    <d v="2025-02-18T00:00:00"/>
    <d v="2025-02-24T00:00:00"/>
    <x v="8"/>
    <n v="745"/>
    <x v="1"/>
    <x v="3"/>
    <x v="2"/>
    <x v="1"/>
    <x v="1"/>
    <x v="7"/>
    <x v="1"/>
    <n v="5960"/>
    <n v="4172"/>
    <x v="453"/>
  </r>
  <r>
    <n v="529"/>
    <s v="Kevin Patterson"/>
    <x v="1"/>
    <x v="14"/>
    <d v="2025-09-04T00:00:00"/>
    <d v="2025-09-10T00:00:00"/>
    <x v="1"/>
    <n v="238"/>
    <x v="0"/>
    <x v="2"/>
    <x v="0"/>
    <x v="1"/>
    <x v="3"/>
    <x v="8"/>
    <x v="1"/>
    <n v="1666"/>
    <n v="916"/>
    <x v="454"/>
  </r>
  <r>
    <n v="530"/>
    <s v="Juan Moore"/>
    <x v="0"/>
    <x v="0"/>
    <d v="2025-12-12T00:00:00"/>
    <d v="2025-12-22T00:00:00"/>
    <x v="9"/>
    <n v="159"/>
    <x v="0"/>
    <x v="2"/>
    <x v="0"/>
    <x v="2"/>
    <x v="6"/>
    <x v="6"/>
    <x v="1"/>
    <n v="159"/>
    <n v="119"/>
    <x v="455"/>
  </r>
  <r>
    <n v="531"/>
    <s v="Dwayne Campbell"/>
    <x v="3"/>
    <x v="18"/>
    <d v="2025-05-16T00:00:00"/>
    <d v="2025-05-20T00:00:00"/>
    <x v="5"/>
    <n v="102"/>
    <x v="1"/>
    <x v="2"/>
    <x v="2"/>
    <x v="0"/>
    <x v="6"/>
    <x v="0"/>
    <x v="1"/>
    <n v="1020"/>
    <n v="561"/>
    <x v="392"/>
  </r>
  <r>
    <n v="532"/>
    <s v="Samantha Morse"/>
    <x v="3"/>
    <x v="3"/>
    <d v="2025-12-06T00:00:00"/>
    <d v="2025-12-07T00:00:00"/>
    <x v="4"/>
    <n v="443"/>
    <x v="0"/>
    <x v="4"/>
    <x v="3"/>
    <x v="18"/>
    <x v="5"/>
    <x v="6"/>
    <x v="1"/>
    <n v="886"/>
    <n v="487"/>
    <x v="456"/>
  </r>
  <r>
    <n v="533"/>
    <s v="Kathryn Snyder"/>
    <x v="3"/>
    <x v="7"/>
    <d v="2025-02-23T00:00:00"/>
    <d v="2025-02-26T00:00:00"/>
    <x v="7"/>
    <n v="10"/>
    <x v="0"/>
    <x v="0"/>
    <x v="3"/>
    <x v="8"/>
    <x v="4"/>
    <x v="7"/>
    <x v="1"/>
    <n v="90"/>
    <n v="45"/>
    <x v="274"/>
  </r>
  <r>
    <n v="534"/>
    <s v="Alicia Hubbard"/>
    <x v="4"/>
    <x v="5"/>
    <d v="2025-10-12T00:00:00"/>
    <d v="2025-10-25T00:00:00"/>
    <x v="2"/>
    <n v="758"/>
    <x v="1"/>
    <x v="0"/>
    <x v="1"/>
    <x v="13"/>
    <x v="4"/>
    <x v="1"/>
    <x v="1"/>
    <n v="3790"/>
    <n v="2843"/>
    <x v="457"/>
  </r>
  <r>
    <n v="535"/>
    <s v="Tanya Kim"/>
    <x v="0"/>
    <x v="0"/>
    <d v="2025-08-27T00:00:00"/>
    <d v="2025-08-28T00:00:00"/>
    <x v="5"/>
    <n v="541"/>
    <x v="0"/>
    <x v="1"/>
    <x v="0"/>
    <x v="18"/>
    <x v="2"/>
    <x v="9"/>
    <x v="1"/>
    <n v="5410"/>
    <n v="4058"/>
    <x v="458"/>
  </r>
  <r>
    <n v="536"/>
    <s v="Bruce Collier"/>
    <x v="4"/>
    <x v="11"/>
    <d v="2025-08-21T00:00:00"/>
    <d v="2025-08-22T00:00:00"/>
    <x v="9"/>
    <n v="46"/>
    <x v="0"/>
    <x v="1"/>
    <x v="2"/>
    <x v="18"/>
    <x v="3"/>
    <x v="9"/>
    <x v="1"/>
    <n v="46"/>
    <n v="32"/>
    <x v="267"/>
  </r>
  <r>
    <n v="537"/>
    <s v="Kimberly Gibson"/>
    <x v="4"/>
    <x v="9"/>
    <d v="2025-07-19T00:00:00"/>
    <d v="2025-07-25T00:00:00"/>
    <x v="0"/>
    <n v="82"/>
    <x v="1"/>
    <x v="2"/>
    <x v="0"/>
    <x v="1"/>
    <x v="5"/>
    <x v="2"/>
    <x v="1"/>
    <n v="328"/>
    <n v="213"/>
    <x v="459"/>
  </r>
  <r>
    <n v="538"/>
    <s v="Robert Woods"/>
    <x v="3"/>
    <x v="3"/>
    <d v="2025-12-17T00:00:00"/>
    <d v="2025-12-23T00:00:00"/>
    <x v="7"/>
    <n v="891"/>
    <x v="1"/>
    <x v="2"/>
    <x v="2"/>
    <x v="1"/>
    <x v="2"/>
    <x v="6"/>
    <x v="1"/>
    <n v="8019"/>
    <n v="4410"/>
    <x v="460"/>
  </r>
  <r>
    <n v="539"/>
    <s v="Jane Mitchell"/>
    <x v="1"/>
    <x v="17"/>
    <d v="2025-05-02T00:00:00"/>
    <d v="2025-05-04T00:00:00"/>
    <x v="0"/>
    <n v="578"/>
    <x v="0"/>
    <x v="0"/>
    <x v="3"/>
    <x v="19"/>
    <x v="6"/>
    <x v="0"/>
    <x v="1"/>
    <n v="2312"/>
    <n v="1156"/>
    <x v="461"/>
  </r>
  <r>
    <n v="540"/>
    <s v="Teresa Adkins"/>
    <x v="0"/>
    <x v="6"/>
    <d v="2025-04-16T00:00:00"/>
    <d v="2025-04-20T00:00:00"/>
    <x v="0"/>
    <n v="152"/>
    <x v="1"/>
    <x v="2"/>
    <x v="3"/>
    <x v="0"/>
    <x v="2"/>
    <x v="11"/>
    <x v="1"/>
    <n v="608"/>
    <n v="486"/>
    <x v="450"/>
  </r>
  <r>
    <n v="541"/>
    <s v="Randy Warren"/>
    <x v="2"/>
    <x v="13"/>
    <d v="2025-02-10T00:00:00"/>
    <d v="2025-02-11T00:00:00"/>
    <x v="3"/>
    <n v="288"/>
    <x v="0"/>
    <x v="0"/>
    <x v="3"/>
    <x v="18"/>
    <x v="0"/>
    <x v="7"/>
    <x v="1"/>
    <n v="864"/>
    <n v="605"/>
    <x v="311"/>
  </r>
  <r>
    <n v="542"/>
    <s v="Brandon Parker"/>
    <x v="3"/>
    <x v="3"/>
    <d v="2025-11-25T00:00:00"/>
    <d v="2025-12-03T00:00:00"/>
    <x v="9"/>
    <n v="321"/>
    <x v="0"/>
    <x v="1"/>
    <x v="0"/>
    <x v="10"/>
    <x v="1"/>
    <x v="4"/>
    <x v="1"/>
    <n v="321"/>
    <n v="177"/>
    <x v="462"/>
  </r>
  <r>
    <n v="543"/>
    <s v="Mark Williamson"/>
    <x v="4"/>
    <x v="11"/>
    <d v="2025-04-02T00:00:00"/>
    <d v="2025-04-12T00:00:00"/>
    <x v="1"/>
    <n v="356"/>
    <x v="0"/>
    <x v="1"/>
    <x v="1"/>
    <x v="2"/>
    <x v="2"/>
    <x v="11"/>
    <x v="1"/>
    <n v="2492"/>
    <n v="1744"/>
    <x v="463"/>
  </r>
  <r>
    <n v="544"/>
    <s v="Joseph Lopez"/>
    <x v="0"/>
    <x v="6"/>
    <d v="2025-03-10T00:00:00"/>
    <d v="2025-03-21T00:00:00"/>
    <x v="4"/>
    <n v="944"/>
    <x v="1"/>
    <x v="2"/>
    <x v="1"/>
    <x v="11"/>
    <x v="0"/>
    <x v="3"/>
    <x v="1"/>
    <n v="1888"/>
    <n v="1510"/>
    <x v="153"/>
  </r>
  <r>
    <n v="545"/>
    <s v="Ray Boyd"/>
    <x v="4"/>
    <x v="19"/>
    <d v="2025-12-17T00:00:00"/>
    <d v="2025-12-27T00:00:00"/>
    <x v="5"/>
    <n v="172"/>
    <x v="0"/>
    <x v="3"/>
    <x v="1"/>
    <x v="2"/>
    <x v="2"/>
    <x v="6"/>
    <x v="1"/>
    <n v="1720"/>
    <n v="1290"/>
    <x v="464"/>
  </r>
  <r>
    <n v="546"/>
    <s v="Donald Wilson"/>
    <x v="2"/>
    <x v="2"/>
    <d v="2025-08-14T00:00:00"/>
    <d v="2025-08-16T00:00:00"/>
    <x v="1"/>
    <n v="70"/>
    <x v="0"/>
    <x v="4"/>
    <x v="3"/>
    <x v="19"/>
    <x v="3"/>
    <x v="9"/>
    <x v="1"/>
    <n v="490"/>
    <n v="368"/>
    <x v="450"/>
  </r>
  <r>
    <n v="547"/>
    <s v="Jonathan Parks"/>
    <x v="0"/>
    <x v="6"/>
    <d v="2025-09-19T00:00:00"/>
    <d v="2025-09-22T00:00:00"/>
    <x v="4"/>
    <n v="722"/>
    <x v="0"/>
    <x v="2"/>
    <x v="3"/>
    <x v="8"/>
    <x v="6"/>
    <x v="8"/>
    <x v="1"/>
    <n v="1444"/>
    <n v="1155"/>
    <x v="465"/>
  </r>
  <r>
    <n v="548"/>
    <s v="Ashley Freeman"/>
    <x v="3"/>
    <x v="18"/>
    <d v="2025-12-11T00:00:00"/>
    <d v="2025-12-19T00:00:00"/>
    <x v="4"/>
    <n v="876"/>
    <x v="1"/>
    <x v="4"/>
    <x v="0"/>
    <x v="10"/>
    <x v="3"/>
    <x v="6"/>
    <x v="1"/>
    <n v="1752"/>
    <n v="964"/>
    <x v="466"/>
  </r>
  <r>
    <n v="549"/>
    <s v="Kimberly Gibson"/>
    <x v="2"/>
    <x v="2"/>
    <d v="2025-05-10T00:00:00"/>
    <d v="2025-05-17T00:00:00"/>
    <x v="8"/>
    <n v="281"/>
    <x v="0"/>
    <x v="3"/>
    <x v="2"/>
    <x v="12"/>
    <x v="5"/>
    <x v="0"/>
    <x v="1"/>
    <n v="2248"/>
    <n v="1686"/>
    <x v="467"/>
  </r>
  <r>
    <n v="550"/>
    <s v="Dawn Diaz"/>
    <x v="0"/>
    <x v="4"/>
    <d v="2025-04-10T00:00:00"/>
    <d v="2025-04-17T00:00:00"/>
    <x v="1"/>
    <n v="390"/>
    <x v="1"/>
    <x v="4"/>
    <x v="3"/>
    <x v="12"/>
    <x v="3"/>
    <x v="11"/>
    <x v="1"/>
    <n v="2730"/>
    <n v="1775"/>
    <x v="468"/>
  </r>
  <r>
    <n v="551"/>
    <s v="Morgan Davenport"/>
    <x v="4"/>
    <x v="19"/>
    <d v="2025-10-04T00:00:00"/>
    <d v="2025-10-10T00:00:00"/>
    <x v="2"/>
    <n v="953"/>
    <x v="0"/>
    <x v="1"/>
    <x v="2"/>
    <x v="1"/>
    <x v="5"/>
    <x v="1"/>
    <x v="1"/>
    <n v="4765"/>
    <n v="3574"/>
    <x v="469"/>
  </r>
  <r>
    <n v="552"/>
    <s v="Theresa Hansen"/>
    <x v="4"/>
    <x v="9"/>
    <d v="2025-01-09T00:00:00"/>
    <d v="2025-01-21T00:00:00"/>
    <x v="6"/>
    <n v="323"/>
    <x v="1"/>
    <x v="4"/>
    <x v="0"/>
    <x v="5"/>
    <x v="3"/>
    <x v="10"/>
    <x v="1"/>
    <n v="1938"/>
    <n v="1260"/>
    <x v="331"/>
  </r>
  <r>
    <n v="553"/>
    <s v="Krista Shea"/>
    <x v="4"/>
    <x v="11"/>
    <d v="2025-02-25T00:00:00"/>
    <d v="2025-03-01T00:00:00"/>
    <x v="3"/>
    <n v="380"/>
    <x v="0"/>
    <x v="1"/>
    <x v="3"/>
    <x v="0"/>
    <x v="1"/>
    <x v="7"/>
    <x v="1"/>
    <n v="1140"/>
    <n v="798"/>
    <x v="470"/>
  </r>
  <r>
    <n v="554"/>
    <s v="Rebecca Thompson"/>
    <x v="1"/>
    <x v="1"/>
    <d v="2025-08-28T00:00:00"/>
    <d v="2025-09-05T00:00:00"/>
    <x v="5"/>
    <n v="509"/>
    <x v="1"/>
    <x v="4"/>
    <x v="0"/>
    <x v="10"/>
    <x v="3"/>
    <x v="9"/>
    <x v="1"/>
    <n v="5090"/>
    <n v="2545"/>
    <x v="471"/>
  </r>
  <r>
    <n v="555"/>
    <s v="Donald Schultz"/>
    <x v="3"/>
    <x v="3"/>
    <d v="2025-03-27T00:00:00"/>
    <d v="2025-04-01T00:00:00"/>
    <x v="9"/>
    <n v="968"/>
    <x v="0"/>
    <x v="3"/>
    <x v="2"/>
    <x v="3"/>
    <x v="3"/>
    <x v="3"/>
    <x v="1"/>
    <n v="968"/>
    <n v="532"/>
    <x v="472"/>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9B65F3B-60CF-417E-A018-33F1CEBEEDBE}"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8" fieldListSortAscending="1">
  <location ref="B58:E71" firstHeaderRow="0" firstDataRow="1" firstDataCol="1"/>
  <pivotFields count="18">
    <pivotField showAll="0"/>
    <pivotField showAll="0"/>
    <pivotField showAll="0">
      <items count="6">
        <item x="2"/>
        <item x="1"/>
        <item x="0"/>
        <item x="3"/>
        <item x="4"/>
        <item t="default"/>
      </items>
    </pivotField>
    <pivotField showAll="0"/>
    <pivotField showAll="0"/>
    <pivotField showAll="0"/>
    <pivotField showAll="0"/>
    <pivotField showAll="0"/>
    <pivotField showAll="0"/>
    <pivotField showAll="0">
      <items count="8">
        <item x="6"/>
        <item x="0"/>
        <item x="5"/>
        <item x="2"/>
        <item x="3"/>
        <item x="1"/>
        <item x="4"/>
        <item t="default"/>
      </items>
    </pivotField>
    <pivotField showAll="0"/>
    <pivotField showAll="0"/>
    <pivotField showAll="0"/>
    <pivotField axis="axisRow" showAll="0">
      <items count="13">
        <item x="10"/>
        <item x="7"/>
        <item x="3"/>
        <item x="11"/>
        <item x="0"/>
        <item x="5"/>
        <item x="2"/>
        <item x="9"/>
        <item x="8"/>
        <item x="1"/>
        <item x="4"/>
        <item x="6"/>
        <item t="default"/>
      </items>
    </pivotField>
    <pivotField showAll="0">
      <items count="3">
        <item h="1" x="0"/>
        <item x="1"/>
        <item t="default"/>
      </items>
    </pivotField>
    <pivotField dataField="1" showAll="0"/>
    <pivotField dataField="1" showAll="0"/>
    <pivotField dataField="1" showAll="0"/>
  </pivotFields>
  <rowFields count="1">
    <field x="13"/>
  </rowFields>
  <rowItems count="13">
    <i>
      <x/>
    </i>
    <i>
      <x v="1"/>
    </i>
    <i>
      <x v="2"/>
    </i>
    <i>
      <x v="3"/>
    </i>
    <i>
      <x v="4"/>
    </i>
    <i>
      <x v="5"/>
    </i>
    <i>
      <x v="6"/>
    </i>
    <i>
      <x v="7"/>
    </i>
    <i>
      <x v="8"/>
    </i>
    <i>
      <x v="9"/>
    </i>
    <i>
      <x v="10"/>
    </i>
    <i>
      <x v="11"/>
    </i>
    <i t="grand">
      <x/>
    </i>
  </rowItems>
  <colFields count="1">
    <field x="-2"/>
  </colFields>
  <colItems count="3">
    <i>
      <x/>
    </i>
    <i i="1">
      <x v="1"/>
    </i>
    <i i="2">
      <x v="2"/>
    </i>
  </colItems>
  <dataFields count="3">
    <dataField name="costs" fld="16" baseField="13" baseItem="0"/>
    <dataField name="Revenue" fld="15" baseField="13" baseItem="0"/>
    <dataField name="profit" fld="17" baseField="13" baseItem="0"/>
  </dataFields>
  <chartFormats count="6">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0" format="2" series="1">
      <pivotArea type="data" outline="0" fieldPosition="0">
        <references count="1">
          <reference field="4294967294" count="1" selected="0">
            <x v="2"/>
          </reference>
        </references>
      </pivotArea>
    </chartFormat>
    <chartFormat chart="8" format="6" series="1">
      <pivotArea type="data" outline="0" fieldPosition="0">
        <references count="1">
          <reference field="4294967294" count="1" selected="0">
            <x v="0"/>
          </reference>
        </references>
      </pivotArea>
    </chartFormat>
    <chartFormat chart="8" format="7" series="1">
      <pivotArea type="data" outline="0" fieldPosition="0">
        <references count="1">
          <reference field="4294967294" count="1" selected="0">
            <x v="1"/>
          </reference>
        </references>
      </pivotArea>
    </chartFormat>
    <chartFormat chart="8"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6E828E6E-C8E8-41B7-B3F6-59FDEAF6F88F}"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5" fieldListSortAscending="1">
  <location ref="H67:I75" firstHeaderRow="1" firstDataRow="1" firstDataCol="1"/>
  <pivotFields count="18">
    <pivotField showAll="0"/>
    <pivotField showAll="0"/>
    <pivotField showAll="0">
      <items count="6">
        <item x="2"/>
        <item x="1"/>
        <item x="0"/>
        <item x="3"/>
        <item x="4"/>
        <item t="default"/>
      </items>
    </pivotField>
    <pivotField showAll="0"/>
    <pivotField showAll="0"/>
    <pivotField showAll="0"/>
    <pivotField showAll="0"/>
    <pivotField showAll="0"/>
    <pivotField showAll="0"/>
    <pivotField showAll="0">
      <items count="8">
        <item x="6"/>
        <item x="0"/>
        <item x="5"/>
        <item x="2"/>
        <item x="3"/>
        <item x="1"/>
        <item x="4"/>
        <item t="default"/>
      </items>
    </pivotField>
    <pivotField showAll="0"/>
    <pivotField showAll="0"/>
    <pivotField axis="axisRow" showAll="0">
      <items count="8">
        <item x="4"/>
        <item x="0"/>
        <item x="1"/>
        <item x="2"/>
        <item x="3"/>
        <item x="6"/>
        <item x="5"/>
        <item t="default"/>
      </items>
    </pivotField>
    <pivotField showAll="0"/>
    <pivotField showAll="0">
      <items count="3">
        <item h="1" x="0"/>
        <item x="1"/>
        <item t="default"/>
      </items>
    </pivotField>
    <pivotField dataField="1" showAll="0"/>
    <pivotField showAll="0"/>
    <pivotField showAll="0"/>
  </pivotFields>
  <rowFields count="1">
    <field x="12"/>
  </rowFields>
  <rowItems count="8">
    <i>
      <x/>
    </i>
    <i>
      <x v="1"/>
    </i>
    <i>
      <x v="2"/>
    </i>
    <i>
      <x v="3"/>
    </i>
    <i>
      <x v="4"/>
    </i>
    <i>
      <x v="5"/>
    </i>
    <i>
      <x v="6"/>
    </i>
    <i t="grand">
      <x/>
    </i>
  </rowItems>
  <colItems count="1">
    <i/>
  </colItems>
  <dataFields count="1">
    <dataField name="Revenue" fld="15" baseField="13" baseItem="0"/>
  </dataFields>
  <chartFormats count="6">
    <chartFormat chart="0" format="1" series="1">
      <pivotArea type="data" outline="0" fieldPosition="0">
        <references count="1">
          <reference field="4294967294" count="1" selected="0">
            <x v="0"/>
          </reference>
        </references>
      </pivotArea>
    </chartFormat>
    <chartFormat chart="5" format="7" series="1">
      <pivotArea type="data" outline="0" fieldPosition="0">
        <references count="1">
          <reference field="4294967294" count="1" selected="0">
            <x v="0"/>
          </reference>
        </references>
      </pivotArea>
    </chartFormat>
    <chartFormat chart="8" format="7" series="1">
      <pivotArea type="data" outline="0" fieldPosition="0">
        <references count="1">
          <reference field="4294967294" count="1" selected="0">
            <x v="0"/>
          </reference>
        </references>
      </pivotArea>
    </chartFormat>
    <chartFormat chart="15" format="1" series="1">
      <pivotArea type="data" outline="0" fieldPosition="0">
        <references count="1">
          <reference field="4294967294" count="1" selected="0">
            <x v="0"/>
          </reference>
        </references>
      </pivotArea>
    </chartFormat>
    <chartFormat chart="21" format="0" series="1">
      <pivotArea type="data" outline="0" fieldPosition="0">
        <references count="1">
          <reference field="4294967294" count="1" selected="0">
            <x v="0"/>
          </reference>
        </references>
      </pivotArea>
    </chartFormat>
    <chartFormat chart="32"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0BC20AEB-DF1D-4791-BE81-04AFEBED69E7}" name="PivotTable6"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A3:C4" firstHeaderRow="0" firstDataRow="1" firstDataCol="0" rowPageCount="1" colPageCount="1"/>
  <pivotFields count="18">
    <pivotField showAll="0"/>
    <pivotField showAll="0"/>
    <pivotField showAll="0">
      <items count="6">
        <item x="2"/>
        <item x="1"/>
        <item x="0"/>
        <item x="3"/>
        <item x="4"/>
        <item t="default"/>
      </items>
    </pivotField>
    <pivotField showAll="0"/>
    <pivotField showAll="0"/>
    <pivotField showAll="0"/>
    <pivotField showAll="0"/>
    <pivotField showAll="0"/>
    <pivotField axis="axisPage" showAll="0">
      <items count="3">
        <item x="0"/>
        <item x="1"/>
        <item t="default"/>
      </items>
    </pivotField>
    <pivotField showAll="0">
      <items count="8">
        <item x="6"/>
        <item x="0"/>
        <item x="5"/>
        <item x="2"/>
        <item x="3"/>
        <item x="1"/>
        <item x="4"/>
        <item t="default"/>
      </items>
    </pivotField>
    <pivotField showAll="0"/>
    <pivotField showAll="0"/>
    <pivotField showAll="0"/>
    <pivotField showAll="0">
      <items count="13">
        <item h="1" x="10"/>
        <item h="1" x="7"/>
        <item h="1" x="3"/>
        <item x="11"/>
        <item h="1" x="0"/>
        <item h="1" x="5"/>
        <item h="1" x="2"/>
        <item h="1" x="9"/>
        <item h="1" x="8"/>
        <item h="1" x="1"/>
        <item h="1" x="4"/>
        <item h="1" x="6"/>
        <item t="default"/>
      </items>
    </pivotField>
    <pivotField showAll="0">
      <items count="3">
        <item h="1" x="0"/>
        <item x="1"/>
        <item t="default"/>
      </items>
    </pivotField>
    <pivotField dataField="1" showAll="0"/>
    <pivotField dataField="1" showAll="0"/>
    <pivotField dataField="1" showAll="0"/>
  </pivotFields>
  <rowItems count="1">
    <i/>
  </rowItems>
  <colFields count="1">
    <field x="-2"/>
  </colFields>
  <colItems count="3">
    <i>
      <x/>
    </i>
    <i i="1">
      <x v="1"/>
    </i>
    <i i="2">
      <x v="2"/>
    </i>
  </colItems>
  <pageFields count="1">
    <pageField fld="8" hier="-1"/>
  </pageFields>
  <dataFields count="3">
    <dataField name="Sum of Totals costs" fld="16" baseField="0" baseItem="0"/>
    <dataField name="Sum of Sales" fld="15" baseField="0" baseItem="0"/>
    <dataField name="Sum of profit net" fld="1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F1D8F70-51BC-4A92-97CE-C3F3C51F6CFC}"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B47:B49" firstHeaderRow="1" firstDataRow="1" firstDataCol="1"/>
  <pivotFields count="18">
    <pivotField showAll="0"/>
    <pivotField showAll="0"/>
    <pivotField showAll="0">
      <items count="6">
        <item x="2"/>
        <item x="1"/>
        <item x="0"/>
        <item x="3"/>
        <item x="4"/>
        <item t="default"/>
      </items>
    </pivotField>
    <pivotField showAll="0"/>
    <pivotField showAll="0"/>
    <pivotField showAll="0"/>
    <pivotField showAll="0"/>
    <pivotField showAll="0"/>
    <pivotField showAll="0"/>
    <pivotField showAll="0">
      <items count="8">
        <item x="6"/>
        <item x="0"/>
        <item x="5"/>
        <item x="2"/>
        <item x="3"/>
        <item x="1"/>
        <item x="4"/>
        <item t="default"/>
      </items>
    </pivotField>
    <pivotField showAll="0"/>
    <pivotField showAll="0"/>
    <pivotField showAll="0"/>
    <pivotField axis="axisRow" showAll="0">
      <items count="13">
        <item h="1" x="10"/>
        <item h="1" x="7"/>
        <item h="1" x="3"/>
        <item x="11"/>
        <item h="1" x="0"/>
        <item h="1" x="5"/>
        <item h="1" x="2"/>
        <item h="1" x="9"/>
        <item h="1" x="8"/>
        <item h="1" x="1"/>
        <item h="1" x="4"/>
        <item h="1" x="6"/>
        <item t="default"/>
      </items>
    </pivotField>
    <pivotField showAll="0">
      <items count="3">
        <item h="1" x="0"/>
        <item x="1"/>
        <item t="default"/>
      </items>
    </pivotField>
    <pivotField showAll="0"/>
    <pivotField showAll="0"/>
    <pivotField showAll="0"/>
  </pivotFields>
  <rowFields count="1">
    <field x="13"/>
  </rowFields>
  <rowItems count="2">
    <i>
      <x v="3"/>
    </i>
    <i t="grand">
      <x/>
    </i>
  </rowItems>
  <colItems count="1">
    <i/>
  </colItem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2196A1C8-76AA-418D-B597-C0028E8653CF}"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3" fieldListSortAscending="1">
  <location ref="H40:K46" firstHeaderRow="0" firstDataRow="1" firstDataCol="1"/>
  <pivotFields count="18">
    <pivotField showAll="0"/>
    <pivotField showAll="0"/>
    <pivotField axis="axisRow" showAll="0">
      <items count="6">
        <item x="2"/>
        <item x="1"/>
        <item x="0"/>
        <item x="3"/>
        <item x="4"/>
        <item t="default"/>
      </items>
    </pivotField>
    <pivotField showAll="0"/>
    <pivotField showAll="0"/>
    <pivotField showAll="0"/>
    <pivotField showAll="0"/>
    <pivotField showAll="0"/>
    <pivotField showAll="0"/>
    <pivotField showAll="0">
      <items count="8">
        <item x="6"/>
        <item x="0"/>
        <item x="5"/>
        <item x="2"/>
        <item x="3"/>
        <item x="1"/>
        <item x="4"/>
        <item t="default"/>
      </items>
    </pivotField>
    <pivotField showAll="0"/>
    <pivotField showAll="0"/>
    <pivotField showAll="0"/>
    <pivotField showAll="0"/>
    <pivotField showAll="0">
      <items count="3">
        <item h="1" x="0"/>
        <item x="1"/>
        <item t="default"/>
      </items>
    </pivotField>
    <pivotField dataField="1" showAll="0"/>
    <pivotField dataField="1" showAll="0"/>
    <pivotField dataField="1" showAll="0"/>
  </pivotFields>
  <rowFields count="1">
    <field x="2"/>
  </rowFields>
  <rowItems count="6">
    <i>
      <x/>
    </i>
    <i>
      <x v="1"/>
    </i>
    <i>
      <x v="2"/>
    </i>
    <i>
      <x v="3"/>
    </i>
    <i>
      <x v="4"/>
    </i>
    <i t="grand">
      <x/>
    </i>
  </rowItems>
  <colFields count="1">
    <field x="-2"/>
  </colFields>
  <colItems count="3">
    <i>
      <x/>
    </i>
    <i i="1">
      <x v="1"/>
    </i>
    <i i="2">
      <x v="2"/>
    </i>
  </colItems>
  <dataFields count="3">
    <dataField name="Cost Total" fld="16" baseField="2" baseItem="0"/>
    <dataField name="Sales Revenue" fld="15" baseField="0" baseItem="0"/>
    <dataField name="profits net" fld="17" baseField="0" baseItem="0"/>
  </dataFields>
  <chartFormats count="6">
    <chartFormat chart="5"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1"/>
          </reference>
        </references>
      </pivotArea>
    </chartFormat>
    <chartFormat chart="5" format="2" series="1">
      <pivotArea type="data" outline="0" fieldPosition="0">
        <references count="1">
          <reference field="4294967294" count="1" selected="0">
            <x v="2"/>
          </reference>
        </references>
      </pivotArea>
    </chartFormat>
    <chartFormat chart="12" format="6"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1"/>
          </reference>
        </references>
      </pivotArea>
    </chartFormat>
    <chartFormat chart="12" format="8" series="1">
      <pivotArea type="data" outline="0" fieldPosition="0">
        <references count="1">
          <reference field="4294967294" count="1" selected="0">
            <x v="2"/>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6B4CC37-A061-4E73-AC99-274FAE945860}" name="PivotTable1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4" fieldListSortAscending="1">
  <location ref="L27:M33" firstHeaderRow="1" firstDataRow="1" firstDataCol="1"/>
  <pivotFields count="18">
    <pivotField showAll="0"/>
    <pivotField showAll="0"/>
    <pivotField showAll="0">
      <items count="6">
        <item x="2"/>
        <item x="1"/>
        <item x="0"/>
        <item x="3"/>
        <item x="4"/>
        <item t="default"/>
      </items>
    </pivotField>
    <pivotField showAll="0"/>
    <pivotField showAll="0"/>
    <pivotField showAll="0"/>
    <pivotField showAll="0"/>
    <pivotField showAll="0"/>
    <pivotField showAll="0"/>
    <pivotField axis="axisRow" showAll="0">
      <items count="8">
        <item x="6"/>
        <item x="0"/>
        <item x="5"/>
        <item x="2"/>
        <item x="3"/>
        <item x="1"/>
        <item x="4"/>
        <item t="default"/>
      </items>
    </pivotField>
    <pivotField showAll="0">
      <items count="5">
        <item x="3"/>
        <item x="2"/>
        <item x="1"/>
        <item x="0"/>
        <item t="default"/>
      </items>
    </pivotField>
    <pivotField showAll="0"/>
    <pivotField showAll="0"/>
    <pivotField showAll="0"/>
    <pivotField showAll="0">
      <items count="3">
        <item h="1" x="0"/>
        <item x="1"/>
        <item t="default"/>
      </items>
    </pivotField>
    <pivotField dataField="1" showAll="0"/>
    <pivotField showAll="0"/>
    <pivotField showAll="0"/>
  </pivotFields>
  <rowFields count="1">
    <field x="9"/>
  </rowFields>
  <rowItems count="6">
    <i>
      <x v="1"/>
    </i>
    <i>
      <x v="3"/>
    </i>
    <i>
      <x v="4"/>
    </i>
    <i>
      <x v="5"/>
    </i>
    <i>
      <x v="6"/>
    </i>
    <i t="grand">
      <x/>
    </i>
  </rowItems>
  <colItems count="1">
    <i/>
  </colItems>
  <dataFields count="1">
    <dataField name="Sales Revenue" fld="15" baseField="0" baseItem="0"/>
  </dataFields>
  <chartFormats count="4">
    <chartFormat chart="5" format="1"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23" format="6"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7082F040-4415-43F1-B3F0-D1A62AA05B95}" name="month_profit"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 fieldListSortAscending="1">
  <location ref="C29:F42" firstHeaderRow="0" firstDataRow="1" firstDataCol="1" rowPageCount="1" colPageCount="1"/>
  <pivotFields count="18">
    <pivotField showAll="0"/>
    <pivotField showAll="0"/>
    <pivotField showAll="0">
      <items count="6">
        <item x="2"/>
        <item x="1"/>
        <item x="0"/>
        <item x="3"/>
        <item x="4"/>
        <item t="default"/>
      </items>
    </pivotField>
    <pivotField showAll="0"/>
    <pivotField showAll="0"/>
    <pivotField showAll="0"/>
    <pivotField showAll="0"/>
    <pivotField showAll="0"/>
    <pivotField axis="axisPage" showAll="0">
      <items count="3">
        <item x="0"/>
        <item x="1"/>
        <item t="default"/>
      </items>
    </pivotField>
    <pivotField showAll="0">
      <items count="8">
        <item x="6"/>
        <item x="0"/>
        <item x="5"/>
        <item x="2"/>
        <item x="3"/>
        <item x="1"/>
        <item x="4"/>
        <item t="default"/>
      </items>
    </pivotField>
    <pivotField showAll="0"/>
    <pivotField showAll="0"/>
    <pivotField showAll="0"/>
    <pivotField axis="axisRow" showAll="0">
      <items count="13">
        <item x="10"/>
        <item x="7"/>
        <item x="3"/>
        <item x="11"/>
        <item x="0"/>
        <item x="5"/>
        <item x="2"/>
        <item x="9"/>
        <item x="8"/>
        <item x="1"/>
        <item x="4"/>
        <item x="6"/>
        <item t="default"/>
      </items>
    </pivotField>
    <pivotField showAll="0">
      <items count="3">
        <item h="1" x="0"/>
        <item x="1"/>
        <item t="default"/>
      </items>
    </pivotField>
    <pivotField dataField="1" showAll="0"/>
    <pivotField dataField="1" showAll="0"/>
    <pivotField dataField="1" showAll="0"/>
  </pivotFields>
  <rowFields count="1">
    <field x="13"/>
  </rowFields>
  <rowItems count="13">
    <i>
      <x/>
    </i>
    <i>
      <x v="1"/>
    </i>
    <i>
      <x v="2"/>
    </i>
    <i>
      <x v="3"/>
    </i>
    <i>
      <x v="4"/>
    </i>
    <i>
      <x v="5"/>
    </i>
    <i>
      <x v="6"/>
    </i>
    <i>
      <x v="7"/>
    </i>
    <i>
      <x v="8"/>
    </i>
    <i>
      <x v="9"/>
    </i>
    <i>
      <x v="10"/>
    </i>
    <i>
      <x v="11"/>
    </i>
    <i t="grand">
      <x/>
    </i>
  </rowItems>
  <colFields count="1">
    <field x="-2"/>
  </colFields>
  <colItems count="3">
    <i>
      <x/>
    </i>
    <i i="1">
      <x v="1"/>
    </i>
    <i i="2">
      <x v="2"/>
    </i>
  </colItems>
  <pageFields count="1">
    <pageField fld="8" hier="-1"/>
  </pageFields>
  <dataFields count="3">
    <dataField name="Sum of Totals costs" fld="16" baseField="0" baseItem="0"/>
    <dataField name="Sum of Sales" fld="15" baseField="0" baseItem="0"/>
    <dataField name="Sum of profit net" fld="17"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4632D166-7E6E-46DE-ADEC-547481C66A44}"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B20:C23" firstHeaderRow="1" firstDataRow="1" firstDataCol="1"/>
  <pivotFields count="18">
    <pivotField showAll="0"/>
    <pivotField showAll="0"/>
    <pivotField showAll="0">
      <items count="6">
        <item x="2"/>
        <item x="1"/>
        <item x="0"/>
        <item x="3"/>
        <item x="4"/>
        <item t="default"/>
      </items>
    </pivotField>
    <pivotField showAll="0"/>
    <pivotField showAll="0"/>
    <pivotField showAll="0"/>
    <pivotField showAll="0"/>
    <pivotField showAll="0"/>
    <pivotField axis="axisRow" dataField="1" showAll="0">
      <items count="3">
        <item x="0"/>
        <item x="1"/>
        <item t="default"/>
      </items>
    </pivotField>
    <pivotField showAll="0">
      <items count="8">
        <item x="6"/>
        <item x="0"/>
        <item x="5"/>
        <item x="2"/>
        <item x="3"/>
        <item x="1"/>
        <item x="4"/>
        <item t="default"/>
      </items>
    </pivotField>
    <pivotField showAll="0"/>
    <pivotField showAll="0"/>
    <pivotField showAll="0"/>
    <pivotField showAll="0">
      <items count="13">
        <item h="1" x="10"/>
        <item h="1" x="7"/>
        <item h="1" x="3"/>
        <item x="11"/>
        <item h="1" x="0"/>
        <item h="1" x="5"/>
        <item h="1" x="2"/>
        <item h="1" x="9"/>
        <item h="1" x="8"/>
        <item h="1" x="1"/>
        <item h="1" x="4"/>
        <item h="1" x="6"/>
        <item t="default"/>
      </items>
    </pivotField>
    <pivotField showAll="0">
      <items count="3">
        <item h="1" x="0"/>
        <item x="1"/>
        <item t="default"/>
      </items>
    </pivotField>
    <pivotField showAll="0"/>
    <pivotField showAll="0"/>
    <pivotField showAll="0"/>
  </pivotFields>
  <rowFields count="1">
    <field x="8"/>
  </rowFields>
  <rowItems count="3">
    <i>
      <x/>
    </i>
    <i>
      <x v="1"/>
    </i>
    <i t="grand">
      <x/>
    </i>
  </rowItems>
  <colItems count="1">
    <i/>
  </colItems>
  <dataFields count="1">
    <dataField name="Count of Status" fld="8"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CCD1576-4BA0-418D-A55D-FB1D7CB40775}" name="PivotTable1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4" fieldListSortAscending="1">
  <location ref="I28:J33" firstHeaderRow="1" firstDataRow="1" firstDataCol="1"/>
  <pivotFields count="18">
    <pivotField showAll="0"/>
    <pivotField showAll="0"/>
    <pivotField showAll="0">
      <items count="6">
        <item x="2"/>
        <item x="1"/>
        <item x="0"/>
        <item x="3"/>
        <item x="4"/>
        <item t="default"/>
      </items>
    </pivotField>
    <pivotField showAll="0"/>
    <pivotField showAll="0"/>
    <pivotField showAll="0"/>
    <pivotField showAll="0"/>
    <pivotField showAll="0"/>
    <pivotField showAll="0"/>
    <pivotField showAll="0">
      <items count="8">
        <item x="6"/>
        <item x="0"/>
        <item x="5"/>
        <item x="2"/>
        <item x="3"/>
        <item x="1"/>
        <item x="4"/>
        <item t="default"/>
      </items>
    </pivotField>
    <pivotField axis="axisRow" showAll="0">
      <items count="5">
        <item x="3"/>
        <item x="2"/>
        <item x="1"/>
        <item x="0"/>
        <item t="default"/>
      </items>
    </pivotField>
    <pivotField showAll="0"/>
    <pivotField showAll="0"/>
    <pivotField showAll="0"/>
    <pivotField showAll="0">
      <items count="3">
        <item h="1" x="0"/>
        <item x="1"/>
        <item t="default"/>
      </items>
    </pivotField>
    <pivotField dataField="1" showAll="0"/>
    <pivotField showAll="0"/>
    <pivotField showAll="0"/>
  </pivotFields>
  <rowFields count="1">
    <field x="10"/>
  </rowFields>
  <rowItems count="5">
    <i>
      <x/>
    </i>
    <i>
      <x v="1"/>
    </i>
    <i>
      <x v="2"/>
    </i>
    <i>
      <x v="3"/>
    </i>
    <i t="grand">
      <x/>
    </i>
  </rowItems>
  <colItems count="1">
    <i/>
  </colItems>
  <dataFields count="1">
    <dataField name="Sales Revenue" fld="15" baseField="0" baseItem="0"/>
  </dataFields>
  <chartFormats count="12">
    <chartFormat chart="5" format="1" series="1">
      <pivotArea type="data" outline="0" fieldPosition="0">
        <references count="1">
          <reference field="4294967294" count="1" selected="0">
            <x v="0"/>
          </reference>
        </references>
      </pivotArea>
    </chartFormat>
    <chartFormat chart="12" format="7" series="1">
      <pivotArea type="data" outline="0" fieldPosition="0">
        <references count="1">
          <reference field="4294967294" count="1" selected="0">
            <x v="0"/>
          </reference>
        </references>
      </pivotArea>
    </chartFormat>
    <chartFormat chart="15" format="0" series="1">
      <pivotArea type="data" outline="0" fieldPosition="0">
        <references count="1">
          <reference field="4294967294" count="1" selected="0">
            <x v="0"/>
          </reference>
        </references>
      </pivotArea>
    </chartFormat>
    <chartFormat chart="23" format="6" series="1">
      <pivotArea type="data" outline="0" fieldPosition="0">
        <references count="1">
          <reference field="4294967294" count="1" selected="0">
            <x v="0"/>
          </reference>
        </references>
      </pivotArea>
    </chartFormat>
    <chartFormat chart="23" format="7">
      <pivotArea type="data" outline="0" fieldPosition="0">
        <references count="2">
          <reference field="4294967294" count="1" selected="0">
            <x v="0"/>
          </reference>
          <reference field="10" count="1" selected="0">
            <x v="0"/>
          </reference>
        </references>
      </pivotArea>
    </chartFormat>
    <chartFormat chart="23" format="8">
      <pivotArea type="data" outline="0" fieldPosition="0">
        <references count="2">
          <reference field="4294967294" count="1" selected="0">
            <x v="0"/>
          </reference>
          <reference field="10" count="1" selected="0">
            <x v="1"/>
          </reference>
        </references>
      </pivotArea>
    </chartFormat>
    <chartFormat chart="23" format="9">
      <pivotArea type="data" outline="0" fieldPosition="0">
        <references count="2">
          <reference field="4294967294" count="1" selected="0">
            <x v="0"/>
          </reference>
          <reference field="10" count="1" selected="0">
            <x v="2"/>
          </reference>
        </references>
      </pivotArea>
    </chartFormat>
    <chartFormat chart="23" format="10">
      <pivotArea type="data" outline="0" fieldPosition="0">
        <references count="2">
          <reference field="4294967294" count="1" selected="0">
            <x v="0"/>
          </reference>
          <reference field="10" count="1" selected="0">
            <x v="3"/>
          </reference>
        </references>
      </pivotArea>
    </chartFormat>
    <chartFormat chart="15" format="1">
      <pivotArea type="data" outline="0" fieldPosition="0">
        <references count="2">
          <reference field="4294967294" count="1" selected="0">
            <x v="0"/>
          </reference>
          <reference field="10" count="1" selected="0">
            <x v="0"/>
          </reference>
        </references>
      </pivotArea>
    </chartFormat>
    <chartFormat chart="15" format="2">
      <pivotArea type="data" outline="0" fieldPosition="0">
        <references count="2">
          <reference field="4294967294" count="1" selected="0">
            <x v="0"/>
          </reference>
          <reference field="10" count="1" selected="0">
            <x v="1"/>
          </reference>
        </references>
      </pivotArea>
    </chartFormat>
    <chartFormat chart="15" format="3">
      <pivotArea type="data" outline="0" fieldPosition="0">
        <references count="2">
          <reference field="4294967294" count="1" selected="0">
            <x v="0"/>
          </reference>
          <reference field="10" count="1" selected="0">
            <x v="2"/>
          </reference>
        </references>
      </pivotArea>
    </chartFormat>
    <chartFormat chart="15" format="4">
      <pivotArea type="data" outline="0" fieldPosition="0">
        <references count="2">
          <reference field="4294967294" count="1" selected="0">
            <x v="0"/>
          </reference>
          <reference field="10" count="1" selected="0">
            <x v="3"/>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DEAACE02-F2B4-42DA-BCF1-07A4E130FADE}" name="PivotTable8"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A11:B14" firstHeaderRow="1" firstDataRow="1" firstDataCol="1"/>
  <pivotFields count="18">
    <pivotField showAll="0"/>
    <pivotField showAll="0"/>
    <pivotField showAll="0">
      <items count="6">
        <item x="2"/>
        <item x="1"/>
        <item x="0"/>
        <item x="3"/>
        <item x="4"/>
        <item t="default"/>
      </items>
    </pivotField>
    <pivotField showAll="0"/>
    <pivotField showAll="0"/>
    <pivotField showAll="0"/>
    <pivotField showAll="0"/>
    <pivotField showAll="0"/>
    <pivotField axis="axisRow" dataField="1" showAll="0">
      <items count="3">
        <item x="0"/>
        <item x="1"/>
        <item t="default"/>
      </items>
    </pivotField>
    <pivotField showAll="0">
      <items count="8">
        <item x="6"/>
        <item x="0"/>
        <item x="5"/>
        <item x="2"/>
        <item x="3"/>
        <item x="1"/>
        <item x="4"/>
        <item t="default"/>
      </items>
    </pivotField>
    <pivotField showAll="0"/>
    <pivotField showAll="0"/>
    <pivotField showAll="0"/>
    <pivotField showAll="0">
      <items count="13">
        <item h="1" x="10"/>
        <item h="1" x="7"/>
        <item h="1" x="3"/>
        <item x="11"/>
        <item h="1" x="0"/>
        <item h="1" x="5"/>
        <item h="1" x="2"/>
        <item h="1" x="9"/>
        <item h="1" x="8"/>
        <item h="1" x="1"/>
        <item h="1" x="4"/>
        <item h="1" x="6"/>
        <item t="default"/>
      </items>
    </pivotField>
    <pivotField showAll="0">
      <items count="3">
        <item h="1" x="0"/>
        <item x="1"/>
        <item t="default"/>
      </items>
    </pivotField>
    <pivotField showAll="0"/>
    <pivotField showAll="0"/>
    <pivotField showAll="0"/>
  </pivotFields>
  <rowFields count="1">
    <field x="8"/>
  </rowFields>
  <rowItems count="3">
    <i>
      <x/>
    </i>
    <i>
      <x v="1"/>
    </i>
    <i t="grand">
      <x/>
    </i>
  </rowItems>
  <colItems count="1">
    <i/>
  </colItems>
  <dataFields count="1">
    <dataField name="Count of Status" fld="8"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09F74886-BAB8-4437-B1DA-CD1E82B449B8}" name="PivotTable7"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fieldListSortAscending="1">
  <location ref="E3:E4" firstHeaderRow="1" firstDataRow="1" firstDataCol="0"/>
  <pivotFields count="18">
    <pivotField showAll="0"/>
    <pivotField dataField="1" showAll="0"/>
    <pivotField showAll="0">
      <items count="6">
        <item x="2"/>
        <item x="1"/>
        <item x="0"/>
        <item x="3"/>
        <item x="4"/>
        <item t="default"/>
      </items>
    </pivotField>
    <pivotField showAll="0"/>
    <pivotField showAll="0"/>
    <pivotField showAll="0"/>
    <pivotField showAll="0"/>
    <pivotField showAll="0"/>
    <pivotField showAll="0"/>
    <pivotField showAll="0">
      <items count="8">
        <item x="6"/>
        <item x="0"/>
        <item x="5"/>
        <item x="2"/>
        <item x="3"/>
        <item x="1"/>
        <item x="4"/>
        <item t="default"/>
      </items>
    </pivotField>
    <pivotField showAll="0"/>
    <pivotField showAll="0"/>
    <pivotField showAll="0"/>
    <pivotField showAll="0">
      <items count="13">
        <item h="1" x="10"/>
        <item h="1" x="7"/>
        <item h="1" x="3"/>
        <item x="11"/>
        <item h="1" x="0"/>
        <item h="1" x="5"/>
        <item h="1" x="2"/>
        <item h="1" x="9"/>
        <item h="1" x="8"/>
        <item h="1" x="1"/>
        <item h="1" x="4"/>
        <item h="1" x="6"/>
        <item t="default"/>
      </items>
    </pivotField>
    <pivotField showAll="0">
      <items count="3">
        <item h="1" x="0"/>
        <item x="1"/>
        <item t="default"/>
      </items>
    </pivotField>
    <pivotField showAll="0"/>
    <pivotField showAll="0"/>
    <pivotField showAll="0"/>
  </pivotFields>
  <rowItems count="1">
    <i/>
  </rowItems>
  <colItems count="1">
    <i/>
  </colItems>
  <dataFields count="1">
    <dataField name="Count of Customer Name"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onth" xr10:uid="{AAB49AE7-097F-45FF-BF22-89A431749465}" sourceName="Month">
  <pivotTables>
    <pivotTable tabId="15" name="PivotTable3"/>
    <pivotTable tabId="15" name="PivotTable1"/>
    <pivotTable tabId="15" name="PivotTable6"/>
    <pivotTable tabId="15" name="PivotTable7"/>
    <pivotTable tabId="15" name="PivotTable8"/>
  </pivotTables>
  <data>
    <tabular pivotCacheId="743151734">
      <items count="12">
        <i x="10"/>
        <i x="7"/>
        <i x="3"/>
        <i x="11" s="1"/>
        <i x="0"/>
        <i x="5"/>
        <i x="2"/>
        <i x="9"/>
        <i x="8"/>
        <i x="1"/>
        <i x="4"/>
        <i x="6"/>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AF4DEB9D-7421-494A-9CBB-31B3C6D2E2F3}" sourceName="Year">
  <pivotTables>
    <pivotTable tabId="15" name="month_profit"/>
    <pivotTable tabId="15" name="PivotTable1"/>
    <pivotTable tabId="15" name="PivotTable3"/>
    <pivotTable tabId="15" name="PivotTable6"/>
    <pivotTable tabId="15" name="PivotTable7"/>
    <pivotTable tabId="15" name="PivotTable8"/>
    <pivotTable tabId="15" name="PivotTable2"/>
    <pivotTable tabId="15" name="PivotTable4"/>
    <pivotTable tabId="15" name="PivotTable5"/>
    <pivotTable tabId="15" name="PivotTable12"/>
    <pivotTable tabId="15" name="PivotTable13"/>
  </pivotTables>
  <data>
    <tabular pivotCacheId="743151734">
      <items count="2">
        <i x="0"/>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Product_Category" xr10:uid="{4A365234-76D6-4770-B9E0-97FA88E39F0E}" sourceName="Product Category">
  <pivotTables>
    <pivotTable tabId="15" name="PivotTable1"/>
    <pivotTable tabId="15" name="month_profit"/>
    <pivotTable tabId="15" name="PivotTable3"/>
    <pivotTable tabId="15" name="PivotTable6"/>
    <pivotTable tabId="15" name="PivotTable7"/>
    <pivotTable tabId="15" name="PivotTable8"/>
    <pivotTable tabId="15" name="PivotTable2"/>
    <pivotTable tabId="15" name="PivotTable4"/>
    <pivotTable tabId="15" name="PivotTable5"/>
    <pivotTable tabId="15" name="PivotTable12"/>
    <pivotTable tabId="15" name="PivotTable13"/>
  </pivotTables>
  <data>
    <tabular pivotCacheId="743151734">
      <items count="5">
        <i x="2" s="1"/>
        <i x="1" s="1"/>
        <i x="0" s="1"/>
        <i x="3"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E686D2D3-EFCF-48BB-8396-B871BF4725E8}" sourceName="Country">
  <pivotTables>
    <pivotTable tabId="15" name="PivotTable1"/>
    <pivotTable tabId="15" name="month_profit"/>
    <pivotTable tabId="15" name="PivotTable3"/>
    <pivotTable tabId="15" name="PivotTable6"/>
    <pivotTable tabId="15" name="PivotTable7"/>
    <pivotTable tabId="15" name="PivotTable8"/>
    <pivotTable tabId="15" name="PivotTable2"/>
    <pivotTable tabId="15" name="PivotTable4"/>
    <pivotTable tabId="15" name="PivotTable5"/>
    <pivotTable tabId="15" name="PivotTable12"/>
    <pivotTable tabId="15" name="PivotTable13"/>
  </pivotTables>
  <data>
    <tabular pivotCacheId="743151734">
      <items count="7">
        <i x="0" s="1"/>
        <i x="2" s="1"/>
        <i x="3" s="1"/>
        <i x="1" s="1"/>
        <i x="4" s="1"/>
        <i x="6" s="1" nd="1"/>
        <i x="5"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xr10:uid="{42F8999C-4833-4B92-96B9-0381B0F93B38}" cache="Slicer_Month" caption="Month" rowHeight="234950"/>
  <slicer name="Year" xr10:uid="{3DB97319-7360-4144-955B-D6731603DC06}" cache="Slicer_Year" caption="Year" rowHeight="234950"/>
  <slicer name="Product Category" xr10:uid="{1E07AA85-4C74-49D1-BE22-6C18AC2D69A4}" cache="Slicer_Product_Category" caption="Product Category" rowHeight="234950"/>
  <slicer name="Country" xr10:uid="{BB2F253C-D383-4D1A-804F-5C3CC110CD02}" cache="Slicer_Country" caption="Country" rowHeight="2349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onth 1" xr10:uid="{F8F96B92-9FA8-43B3-A7A2-D8D104F99D64}" cache="Slicer_Month" caption="Month" columnCount="12" showCaption="0" rowHeight="234950"/>
  <slicer name="Year 1" xr10:uid="{42B47DEE-F89B-414A-B0E4-04EDC898421B}" cache="Slicer_Year" caption="Year" columnCount="2" showCaption="0" rowHeight="234950"/>
  <slicer name="Product Category 1" xr10:uid="{FFB7495B-3CC0-491B-88F8-1F7326E45180}" cache="Slicer_Product_Category" caption="Product Category" rowHeight="198000"/>
  <slicer name="Country 1" xr10:uid="{EB528CA4-FDA1-4818-B79D-1CA1DA29238A}" cache="Slicer_Country" caption="Country" rowHeight="19800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3" xr:uid="{1D1EFA52-AEF0-438D-BA55-06F43D0D3027}" name="Table1_1" displayName="Table1_1" ref="A1:N555" totalsRowShown="0">
  <autoFilter ref="A1:N555" xr:uid="{1D1EFA52-AEF0-438D-BA55-06F43D0D3027}"/>
  <tableColumns count="14">
    <tableColumn id="1" xr3:uid="{40DFCFAC-BB81-4DE0-A2F3-EC85F548A204}" name="Order ID"/>
    <tableColumn id="2" xr3:uid="{9BCBAB2E-9444-4A28-9844-921636FFC46C}" name="Customer Name" dataDxfId="26"/>
    <tableColumn id="3" xr3:uid="{6D619444-A75A-4669-86E6-F120B4972F1A}" name="Product Category" dataDxfId="25"/>
    <tableColumn id="4" xr3:uid="{BB2B9955-EFC1-4488-86FC-59FAF51A8E5B}" name="Product Name" dataDxfId="24"/>
    <tableColumn id="5" xr3:uid="{CAFD1224-B30F-42EF-A60E-D204B54DEABE}" name="Order Date" dataDxfId="23"/>
    <tableColumn id="6" xr3:uid="{BA9D9FFE-8D19-4C96-B2B0-F4E287AEFF10}" name="Delivered Date" dataDxfId="22"/>
    <tableColumn id="7" xr3:uid="{F4134868-AEAE-4F40-AA44-484F848366A2}" name="Quantity"/>
    <tableColumn id="8" xr3:uid="{C54FDD7D-6BC6-493B-8C73-51DDC47A71A0}" name="Unit Price"/>
    <tableColumn id="9" xr3:uid="{96C43C32-17C5-4B8D-869D-5A547B44BE41}" name="Status" dataDxfId="21"/>
    <tableColumn id="10" xr3:uid="{1059ACEC-5F3E-4732-BEFC-910E28D93B08}" name="Country" dataDxfId="20"/>
    <tableColumn id="11" xr3:uid="{3BFF53A2-A4D5-4671-B5CD-37EF3F082DDA}" name="Payment Method" dataDxfId="19"/>
    <tableColumn id="12" xr3:uid="{78E9AB17-E131-4CC6-A17A-8D62AF8C196D}" name="Year"/>
    <tableColumn id="13" xr3:uid="{67748A09-D601-4ED5-B81C-4B1DF346AE5A}" name="Month"/>
    <tableColumn id="14" xr3:uid="{D686D2F5-A72E-44BA-8CB1-3C8B3F5E69E3}" name="Day Name" dataDxfId="18"/>
  </tableColumns>
  <tableStyleInfo name="TableStyleMedium7"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5" xr:uid="{E261AE8B-F3D9-41B1-A832-7111DA366368}" name="Table5" displayName="Table5" ref="A3:R289" totalsRowShown="0">
  <autoFilter ref="A3:R289" xr:uid="{E261AE8B-F3D9-41B1-A832-7111DA366368}"/>
  <sortState xmlns:xlrd2="http://schemas.microsoft.com/office/spreadsheetml/2017/richdata2" ref="A4:R289">
    <sortCondition ref="I3:I289"/>
  </sortState>
  <tableColumns count="18">
    <tableColumn id="1" xr3:uid="{A58C95EA-AF44-4925-B53F-3618FCAF386D}" name="Order ID"/>
    <tableColumn id="2" xr3:uid="{3EA184DD-AAB2-47C9-AEFD-834519E368AC}" name="Customer Name"/>
    <tableColumn id="3" xr3:uid="{C1C27264-EAA3-49D8-9ECE-09C3C6B07EA3}" name="Product Category"/>
    <tableColumn id="4" xr3:uid="{4B877EE4-8704-4DE8-86C6-2D1A6FD56D74}" name="Product Name"/>
    <tableColumn id="5" xr3:uid="{ED54E142-9360-412C-A798-752417FD6D1C}" name="Order Date" dataDxfId="17"/>
    <tableColumn id="6" xr3:uid="{84E59E26-D63A-4768-93A7-3B352D5944C4}" name="Delivered Date" dataDxfId="16"/>
    <tableColumn id="7" xr3:uid="{618D0F55-C1AC-4050-AB4B-F4A82245C26D}" name="Quantity"/>
    <tableColumn id="8" xr3:uid="{B3CD2C89-FC4D-4E6E-A54C-6315D0F8D521}" name="Unit Price"/>
    <tableColumn id="9" xr3:uid="{2E0AD8C4-C6EF-413B-99D9-C1D3D29A6F9D}" name="Status"/>
    <tableColumn id="10" xr3:uid="{4BAFBC8E-6BF9-45FA-A182-48B78433629A}" name="Country"/>
    <tableColumn id="11" xr3:uid="{D008BAD0-AB9E-4D4D-9D76-3FCD175B490A}" name="Payment Method"/>
    <tableColumn id="12" xr3:uid="{14707FA0-CC6D-4CEE-9BDA-73D1AF72C894}" name="Delivered Time "/>
    <tableColumn id="13" xr3:uid="{DD7B010A-1EFA-49B6-9EFB-AB90D1E46BDE}" name="Day"/>
    <tableColumn id="14" xr3:uid="{1557BE31-ACA7-4E0D-856C-E0AD1CFAA29E}" name="Month"/>
    <tableColumn id="15" xr3:uid="{2E7BEBFA-BB51-4C3B-8C56-772458CE36A0}" name="Year"/>
    <tableColumn id="16" xr3:uid="{C8A14BB6-775C-40DC-921A-B24D36B10F2E}" name="Sales"/>
    <tableColumn id="17" xr3:uid="{6BD22AD5-A930-4A4B-A404-0399EA0591BD}" name="Totals costs"/>
    <tableColumn id="18" xr3:uid="{20464B1B-B0CC-4673-BC71-342B9C30376D}" name="profit net"/>
  </tableColumns>
  <tableStyleInfo name="TableStyleMedium2" showFirstColumn="0" showLastColumn="0" showRowStripes="1" showColumnStripes="0"/>
</table>
</file>

<file path=xl/tables/table3.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61802C87-4D4B-43C1-94EB-0909C30D7FA0}" name="Table1" displayName="Table1" ref="A1:R556" totalsRowShown="0">
  <autoFilter ref="A1:R556" xr:uid="{61802C87-4D4B-43C1-94EB-0909C30D7FA0}">
    <filterColumn colId="8">
      <filters>
        <filter val="Returned"/>
      </filters>
    </filterColumn>
  </autoFilter>
  <tableColumns count="18">
    <tableColumn id="1" xr3:uid="{9F494594-6F64-4FE8-BE00-8DEC20A7538F}" name="Order ID"/>
    <tableColumn id="2" xr3:uid="{5D1E25F3-DC07-4568-9F41-A72A883D64C3}" name="Customer Name"/>
    <tableColumn id="3" xr3:uid="{0BD1D4FC-3938-45CF-A19B-1C6B09EB7CB5}" name="Product Category"/>
    <tableColumn id="4" xr3:uid="{48F82187-E7EC-47D4-9400-39BCB1DD4746}" name="Product Name"/>
    <tableColumn id="5" xr3:uid="{B9723E88-3E38-46FD-8206-A6A793637984}" name="Order Date" dataDxfId="15"/>
    <tableColumn id="6" xr3:uid="{1948091D-3BE8-49BC-94B6-664AE1B3EE35}" name="Delivered Date" dataDxfId="14"/>
    <tableColumn id="7" xr3:uid="{0BA2D21E-CB6F-4E12-8C13-291BCE03EFC7}" name="Quantity"/>
    <tableColumn id="8" xr3:uid="{6441DE07-EC3C-4844-AA51-943EF7348825}" name="Unit Price"/>
    <tableColumn id="9" xr3:uid="{C7121986-35C4-4CB4-85F4-AD9BD7A0189F}" name="Status"/>
    <tableColumn id="10" xr3:uid="{68511256-4213-4B57-87BB-FD376F8F7656}" name="Country"/>
    <tableColumn id="11" xr3:uid="{994B1276-DB06-414C-91A1-D2443E57A0B9}" name="Payment Method"/>
    <tableColumn id="16" xr3:uid="{6F0654E8-3075-46CC-80B8-B4F64292A0E1}" name="Delivered Time " dataDxfId="13">
      <calculatedColumnFormula>DATEDIF(E2,F2,"D")</calculatedColumnFormula>
    </tableColumn>
    <tableColumn id="15" xr3:uid="{31823B62-23FB-4BBD-A340-BB29D1899753}" name="Day" dataDxfId="12">
      <calculatedColumnFormula>TEXT(E2,"DDD")</calculatedColumnFormula>
    </tableColumn>
    <tableColumn id="14" xr3:uid="{2CA195C6-04F2-4051-A6E1-5A53B62D9084}" name="Month" dataDxfId="11">
      <calculatedColumnFormula>TEXT(E2,"MMM")</calculatedColumnFormula>
    </tableColumn>
    <tableColumn id="12" xr3:uid="{D142D159-80CD-41CE-BA76-36890E7D37C0}" name="Year">
      <calculatedColumnFormula>TEXT(E2,"yyyy")</calculatedColumnFormula>
    </tableColumn>
    <tableColumn id="17" xr3:uid="{7F748C61-A3AF-45C0-94AF-09A4F0BDAA89}" name="Sales" dataDxfId="10">
      <calculatedColumnFormula>G2*H2</calculatedColumnFormula>
    </tableColumn>
    <tableColumn id="18" xr3:uid="{F498F1C2-F3CA-4278-BD4E-8D39C069A0E8}" name="Totals costs" dataDxfId="9">
      <calculatedColumnFormula>ROUND(G2*H2*VLOOKUP(D2, Table2[#All], 2, FALSE), 0)</calculatedColumnFormula>
    </tableColumn>
    <tableColumn id="20" xr3:uid="{8D0799A5-ADEE-4FEC-B66C-AADE1B0718EB}" name="profit net" dataDxfId="8">
      <calculatedColumnFormula>P2-Q2</calculatedColumnFormula>
    </tableColumn>
  </tableColumns>
  <tableStyleInfo name="TableStyleMedium2" showFirstColumn="0" showLastColumn="0" showRowStripes="1" showColumnStripes="0"/>
</table>
</file>

<file path=xl/tables/table4.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8C97D997-C0FC-4751-8819-B819C34EAD9E}" name="Table2" displayName="Table2" ref="A1:B26" totalsRowShown="0">
  <autoFilter ref="A1:B26" xr:uid="{8C97D997-C0FC-4751-8819-B819C34EAD9E}"/>
  <tableColumns count="2">
    <tableColumn id="1" xr3:uid="{85D68078-008B-4696-AB73-BB195A808710}" name="Product Name"/>
    <tableColumn id="2" xr3:uid="{A817D840-CA0F-432B-8E54-29FE8A2D1897}" name="Cost Percentage" dataCellStyle="Percent"/>
  </tableColumns>
  <tableStyleInfo name="TableStyleMedium2" showFirstColumn="0" showLastColumn="0" showRowStripes="1" showColumnStripes="0"/>
</table>
</file>

<file path=xl/theme/theme1.xml><?xml version="1.0" encoding="utf-8"?>
<a:theme xmlns:a="http://schemas.openxmlformats.org/drawingml/2006/main" name="Office 2013 - 2022 Theme">
  <a:themeElements>
    <a:clrScheme name="Office 2013 - 2022">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2013 - 2022">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2013 - 2022">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2013 - 2022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4.xml.rels><?xml version="1.0" encoding="UTF-8" standalone="yes"?>
<Relationships xmlns="http://schemas.openxmlformats.org/package/2006/relationships"><Relationship Id="rId1" Type="http://schemas.openxmlformats.org/officeDocument/2006/relationships/table" Target="../tables/table2.xml"/></Relationships>
</file>

<file path=xl/worksheets/_rels/sheet5.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microsoft.com/office/2007/relationships/slicer" Target="../slicers/slicer1.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drawing" Target="../drawings/drawing1.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s>
</file>

<file path=xl/worksheets/_rels/sheet6.xml.rels><?xml version="1.0" encoding="UTF-8" standalone="yes"?>
<Relationships xmlns="http://schemas.openxmlformats.org/package/2006/relationships"><Relationship Id="rId1" Type="http://schemas.openxmlformats.org/officeDocument/2006/relationships/table" Target="../tables/table3.xml"/></Relationships>
</file>

<file path=xl/worksheets/_rels/sheet7.xml.rels><?xml version="1.0" encoding="UTF-8" standalone="yes"?>
<Relationships xmlns="http://schemas.openxmlformats.org/package/2006/relationships"><Relationship Id="rId1" Type="http://schemas.openxmlformats.org/officeDocument/2006/relationships/table" Target="../tables/table4.xml"/></Relationships>
</file>

<file path=xl/worksheets/_rels/sheet8.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vmlDrawing" Target="../drawings/vmlDrawing1.v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7AE87E4-4746-4D9A-83A7-E27080F1C449}">
  <dimension ref="A1:N555"/>
  <sheetViews>
    <sheetView workbookViewId="0"/>
  </sheetViews>
  <sheetFormatPr defaultRowHeight="14.4" x14ac:dyDescent="0.3"/>
  <cols>
    <col min="1" max="1" width="10.21875" bestFit="1" customWidth="1"/>
    <col min="2" max="2" width="22.33203125" bestFit="1" customWidth="1"/>
    <col min="3" max="3" width="18" bestFit="1" customWidth="1"/>
    <col min="4" max="4" width="15.44140625" bestFit="1" customWidth="1"/>
    <col min="5" max="5" width="12.33203125" bestFit="1" customWidth="1"/>
    <col min="6" max="6" width="15.5546875" bestFit="1" customWidth="1"/>
    <col min="7" max="7" width="10.5546875" bestFit="1" customWidth="1"/>
    <col min="8" max="8" width="11.33203125" bestFit="1" customWidth="1"/>
    <col min="9" max="9" width="9.88671875" bestFit="1" customWidth="1"/>
    <col min="10" max="10" width="14" bestFit="1" customWidth="1"/>
    <col min="11" max="11" width="18.109375" bestFit="1" customWidth="1"/>
    <col min="12" max="12" width="6.88671875" bestFit="1" customWidth="1"/>
    <col min="13" max="13" width="9" bestFit="1" customWidth="1"/>
    <col min="14" max="14" width="11.88671875" bestFit="1" customWidth="1"/>
  </cols>
  <sheetData>
    <row r="1" spans="1:14" x14ac:dyDescent="0.3">
      <c r="A1" t="s">
        <v>0</v>
      </c>
      <c r="B1" t="s">
        <v>1</v>
      </c>
      <c r="C1" t="s">
        <v>2</v>
      </c>
      <c r="D1" t="s">
        <v>3</v>
      </c>
      <c r="E1" t="s">
        <v>4</v>
      </c>
      <c r="F1" t="s">
        <v>5</v>
      </c>
      <c r="G1" t="s">
        <v>6</v>
      </c>
      <c r="H1" t="s">
        <v>7</v>
      </c>
      <c r="I1" t="s">
        <v>8</v>
      </c>
      <c r="J1" t="s">
        <v>9</v>
      </c>
      <c r="K1" t="s">
        <v>10</v>
      </c>
      <c r="L1" t="s">
        <v>554</v>
      </c>
      <c r="M1" t="s">
        <v>555</v>
      </c>
      <c r="N1" t="s">
        <v>556</v>
      </c>
    </row>
    <row r="2" spans="1:14" x14ac:dyDescent="0.3">
      <c r="A2">
        <v>1</v>
      </c>
      <c r="B2" t="s">
        <v>11</v>
      </c>
      <c r="C2" t="s">
        <v>12</v>
      </c>
      <c r="D2" t="s">
        <v>13</v>
      </c>
      <c r="E2" s="1">
        <v>45432</v>
      </c>
      <c r="F2" s="1">
        <v>45436</v>
      </c>
      <c r="G2">
        <v>4</v>
      </c>
      <c r="H2">
        <v>238</v>
      </c>
      <c r="I2" t="s">
        <v>14</v>
      </c>
      <c r="J2" t="s">
        <v>551</v>
      </c>
      <c r="K2" t="s">
        <v>15</v>
      </c>
      <c r="L2">
        <v>2024</v>
      </c>
      <c r="M2">
        <v>5</v>
      </c>
      <c r="N2" t="s">
        <v>557</v>
      </c>
    </row>
    <row r="3" spans="1:14" x14ac:dyDescent="0.3">
      <c r="A3">
        <v>2</v>
      </c>
      <c r="B3" t="s">
        <v>16</v>
      </c>
      <c r="C3" t="s">
        <v>17</v>
      </c>
      <c r="D3" t="s">
        <v>18</v>
      </c>
      <c r="E3" s="1">
        <v>45594</v>
      </c>
      <c r="F3" s="1">
        <v>45600</v>
      </c>
      <c r="G3">
        <v>7</v>
      </c>
      <c r="H3">
        <v>42</v>
      </c>
      <c r="I3" t="s">
        <v>14</v>
      </c>
      <c r="J3" t="s">
        <v>551</v>
      </c>
      <c r="K3" t="s">
        <v>19</v>
      </c>
      <c r="L3">
        <v>2024</v>
      </c>
      <c r="M3">
        <v>10</v>
      </c>
      <c r="N3" t="s">
        <v>558</v>
      </c>
    </row>
    <row r="4" spans="1:14" x14ac:dyDescent="0.3">
      <c r="A4">
        <v>3</v>
      </c>
      <c r="B4" t="s">
        <v>20</v>
      </c>
      <c r="C4" t="s">
        <v>21</v>
      </c>
      <c r="D4" t="s">
        <v>22</v>
      </c>
      <c r="E4" s="1">
        <v>45593</v>
      </c>
      <c r="F4" s="1">
        <v>45603</v>
      </c>
      <c r="G4">
        <v>5</v>
      </c>
      <c r="H4">
        <v>838</v>
      </c>
      <c r="I4" t="s">
        <v>14</v>
      </c>
      <c r="J4" t="s">
        <v>549</v>
      </c>
      <c r="K4" t="s">
        <v>19</v>
      </c>
      <c r="L4">
        <v>2024</v>
      </c>
      <c r="M4">
        <v>10</v>
      </c>
      <c r="N4" t="s">
        <v>557</v>
      </c>
    </row>
    <row r="5" spans="1:14" x14ac:dyDescent="0.3">
      <c r="A5">
        <v>4</v>
      </c>
      <c r="B5" t="s">
        <v>23</v>
      </c>
      <c r="C5" t="s">
        <v>24</v>
      </c>
      <c r="D5" t="s">
        <v>25</v>
      </c>
      <c r="E5" s="1">
        <v>45434</v>
      </c>
      <c r="F5" s="1">
        <v>45439</v>
      </c>
      <c r="G5">
        <v>3</v>
      </c>
      <c r="H5">
        <v>230</v>
      </c>
      <c r="I5" t="s">
        <v>14</v>
      </c>
      <c r="J5" t="s">
        <v>549</v>
      </c>
      <c r="K5" t="s">
        <v>19</v>
      </c>
      <c r="L5">
        <v>2024</v>
      </c>
      <c r="M5">
        <v>5</v>
      </c>
      <c r="N5" t="s">
        <v>559</v>
      </c>
    </row>
    <row r="6" spans="1:14" x14ac:dyDescent="0.3">
      <c r="A6">
        <v>5</v>
      </c>
      <c r="B6" t="s">
        <v>26</v>
      </c>
      <c r="C6" t="s">
        <v>12</v>
      </c>
      <c r="D6" t="s">
        <v>27</v>
      </c>
      <c r="E6" s="1">
        <v>45566</v>
      </c>
      <c r="F6" s="1">
        <v>45582</v>
      </c>
      <c r="G6">
        <v>2</v>
      </c>
      <c r="H6">
        <v>954</v>
      </c>
      <c r="I6" t="s">
        <v>28</v>
      </c>
      <c r="J6" t="s">
        <v>550</v>
      </c>
      <c r="K6" t="s">
        <v>29</v>
      </c>
      <c r="L6">
        <v>2024</v>
      </c>
      <c r="M6">
        <v>10</v>
      </c>
      <c r="N6" t="s">
        <v>558</v>
      </c>
    </row>
    <row r="7" spans="1:14" x14ac:dyDescent="0.3">
      <c r="A7">
        <v>6</v>
      </c>
      <c r="B7" t="s">
        <v>30</v>
      </c>
      <c r="C7" t="s">
        <v>31</v>
      </c>
      <c r="D7" t="s">
        <v>32</v>
      </c>
      <c r="E7" s="1">
        <v>45477</v>
      </c>
      <c r="F7" s="1">
        <v>45483</v>
      </c>
      <c r="G7">
        <v>10</v>
      </c>
      <c r="H7">
        <v>206</v>
      </c>
      <c r="I7" t="s">
        <v>14</v>
      </c>
      <c r="J7" t="s">
        <v>33</v>
      </c>
      <c r="K7" t="s">
        <v>29</v>
      </c>
      <c r="L7">
        <v>2024</v>
      </c>
      <c r="M7">
        <v>7</v>
      </c>
      <c r="N7" t="s">
        <v>560</v>
      </c>
    </row>
    <row r="8" spans="1:14" x14ac:dyDescent="0.3">
      <c r="A8">
        <v>7</v>
      </c>
      <c r="B8" t="s">
        <v>34</v>
      </c>
      <c r="C8" t="s">
        <v>24</v>
      </c>
      <c r="D8" t="s">
        <v>25</v>
      </c>
      <c r="E8" s="1">
        <v>45375</v>
      </c>
      <c r="F8" s="1">
        <v>45387</v>
      </c>
      <c r="G8">
        <v>6</v>
      </c>
      <c r="H8">
        <v>373</v>
      </c>
      <c r="I8" t="s">
        <v>28</v>
      </c>
      <c r="J8" t="s">
        <v>551</v>
      </c>
      <c r="K8" t="s">
        <v>29</v>
      </c>
      <c r="L8">
        <v>2024</v>
      </c>
      <c r="M8">
        <v>3</v>
      </c>
      <c r="N8" t="s">
        <v>561</v>
      </c>
    </row>
    <row r="9" spans="1:14" x14ac:dyDescent="0.3">
      <c r="A9">
        <v>8</v>
      </c>
      <c r="B9" t="s">
        <v>35</v>
      </c>
      <c r="C9" t="s">
        <v>12</v>
      </c>
      <c r="D9" t="s">
        <v>36</v>
      </c>
      <c r="E9" s="1">
        <v>45617</v>
      </c>
      <c r="F9" s="1">
        <v>45627</v>
      </c>
      <c r="G9">
        <v>3</v>
      </c>
      <c r="H9">
        <v>556</v>
      </c>
      <c r="I9" t="s">
        <v>14</v>
      </c>
      <c r="J9" t="s">
        <v>33</v>
      </c>
      <c r="K9" t="s">
        <v>19</v>
      </c>
      <c r="L9">
        <v>2024</v>
      </c>
      <c r="M9">
        <v>11</v>
      </c>
      <c r="N9" t="s">
        <v>560</v>
      </c>
    </row>
    <row r="10" spans="1:14" x14ac:dyDescent="0.3">
      <c r="A10">
        <v>9</v>
      </c>
      <c r="B10" t="s">
        <v>37</v>
      </c>
      <c r="C10" t="s">
        <v>24</v>
      </c>
      <c r="D10" t="s">
        <v>38</v>
      </c>
      <c r="E10" s="1">
        <v>45430</v>
      </c>
      <c r="F10" s="1">
        <v>45434</v>
      </c>
      <c r="G10">
        <v>9</v>
      </c>
      <c r="H10">
        <v>234</v>
      </c>
      <c r="I10" t="s">
        <v>14</v>
      </c>
      <c r="J10" t="s">
        <v>33</v>
      </c>
      <c r="K10" t="s">
        <v>19</v>
      </c>
      <c r="L10">
        <v>2024</v>
      </c>
      <c r="M10">
        <v>5</v>
      </c>
      <c r="N10" t="s">
        <v>562</v>
      </c>
    </row>
    <row r="11" spans="1:14" x14ac:dyDescent="0.3">
      <c r="A11">
        <v>10</v>
      </c>
      <c r="B11" t="s">
        <v>39</v>
      </c>
      <c r="C11" t="s">
        <v>21</v>
      </c>
      <c r="D11" t="s">
        <v>40</v>
      </c>
      <c r="E11" s="1">
        <v>45453</v>
      </c>
      <c r="F11" s="1">
        <v>45468</v>
      </c>
      <c r="G11">
        <v>7</v>
      </c>
      <c r="H11">
        <v>284</v>
      </c>
      <c r="I11" t="s">
        <v>28</v>
      </c>
      <c r="J11" t="s">
        <v>551</v>
      </c>
      <c r="K11" t="s">
        <v>19</v>
      </c>
      <c r="L11">
        <v>2024</v>
      </c>
      <c r="M11">
        <v>6</v>
      </c>
      <c r="N11" t="s">
        <v>557</v>
      </c>
    </row>
    <row r="12" spans="1:14" x14ac:dyDescent="0.3">
      <c r="A12">
        <v>11</v>
      </c>
      <c r="B12" t="s">
        <v>41</v>
      </c>
      <c r="C12" t="s">
        <v>31</v>
      </c>
      <c r="D12" t="s">
        <v>42</v>
      </c>
      <c r="E12" s="1">
        <v>45627</v>
      </c>
      <c r="F12" s="1">
        <v>45636</v>
      </c>
      <c r="G12">
        <v>8</v>
      </c>
      <c r="H12">
        <v>415</v>
      </c>
      <c r="I12" t="s">
        <v>14</v>
      </c>
      <c r="J12" t="s">
        <v>33</v>
      </c>
      <c r="K12" t="s">
        <v>29</v>
      </c>
      <c r="L12">
        <v>2024</v>
      </c>
      <c r="M12">
        <v>12</v>
      </c>
      <c r="N12" t="s">
        <v>561</v>
      </c>
    </row>
    <row r="13" spans="1:14" x14ac:dyDescent="0.3">
      <c r="A13">
        <v>12</v>
      </c>
      <c r="B13" t="s">
        <v>43</v>
      </c>
      <c r="C13" t="s">
        <v>17</v>
      </c>
      <c r="D13" t="s">
        <v>44</v>
      </c>
      <c r="E13" s="1">
        <v>45477</v>
      </c>
      <c r="F13" s="1">
        <v>45480</v>
      </c>
      <c r="G13">
        <v>4</v>
      </c>
      <c r="H13">
        <v>151</v>
      </c>
      <c r="I13" t="s">
        <v>14</v>
      </c>
      <c r="J13" t="s">
        <v>33</v>
      </c>
      <c r="K13" t="s">
        <v>19</v>
      </c>
      <c r="L13">
        <v>2024</v>
      </c>
      <c r="M13">
        <v>7</v>
      </c>
      <c r="N13" t="s">
        <v>560</v>
      </c>
    </row>
    <row r="14" spans="1:14" x14ac:dyDescent="0.3">
      <c r="A14">
        <v>13</v>
      </c>
      <c r="B14" t="s">
        <v>45</v>
      </c>
      <c r="C14" t="s">
        <v>12</v>
      </c>
      <c r="D14" t="s">
        <v>13</v>
      </c>
      <c r="E14" s="1">
        <v>45370</v>
      </c>
      <c r="F14" s="1">
        <v>45380</v>
      </c>
      <c r="G14">
        <v>3</v>
      </c>
      <c r="H14">
        <v>821</v>
      </c>
      <c r="I14" t="s">
        <v>28</v>
      </c>
      <c r="J14" t="s">
        <v>33</v>
      </c>
      <c r="K14" t="s">
        <v>46</v>
      </c>
      <c r="L14">
        <v>2024</v>
      </c>
      <c r="M14">
        <v>3</v>
      </c>
      <c r="N14" t="s">
        <v>558</v>
      </c>
    </row>
    <row r="15" spans="1:14" x14ac:dyDescent="0.3">
      <c r="A15">
        <v>14</v>
      </c>
      <c r="B15" t="s">
        <v>47</v>
      </c>
      <c r="C15" t="s">
        <v>12</v>
      </c>
      <c r="D15" t="s">
        <v>27</v>
      </c>
      <c r="E15" s="1">
        <v>45487</v>
      </c>
      <c r="F15" s="1">
        <v>45501</v>
      </c>
      <c r="G15">
        <v>10</v>
      </c>
      <c r="H15">
        <v>489</v>
      </c>
      <c r="I15" t="s">
        <v>28</v>
      </c>
      <c r="J15" t="s">
        <v>33</v>
      </c>
      <c r="K15" t="s">
        <v>29</v>
      </c>
      <c r="L15">
        <v>2024</v>
      </c>
      <c r="M15">
        <v>7</v>
      </c>
      <c r="N15" t="s">
        <v>561</v>
      </c>
    </row>
    <row r="16" spans="1:14" x14ac:dyDescent="0.3">
      <c r="A16">
        <v>15</v>
      </c>
      <c r="B16" t="s">
        <v>48</v>
      </c>
      <c r="C16" t="s">
        <v>12</v>
      </c>
      <c r="D16" t="s">
        <v>13</v>
      </c>
      <c r="E16" s="1">
        <v>45641</v>
      </c>
      <c r="F16" s="1">
        <v>45650</v>
      </c>
      <c r="G16">
        <v>9</v>
      </c>
      <c r="H16">
        <v>778</v>
      </c>
      <c r="I16" t="s">
        <v>14</v>
      </c>
      <c r="J16" t="s">
        <v>547</v>
      </c>
      <c r="K16" t="s">
        <v>29</v>
      </c>
      <c r="L16">
        <v>2024</v>
      </c>
      <c r="M16">
        <v>12</v>
      </c>
      <c r="N16" t="s">
        <v>561</v>
      </c>
    </row>
    <row r="17" spans="1:14" x14ac:dyDescent="0.3">
      <c r="A17">
        <v>16</v>
      </c>
      <c r="B17" t="s">
        <v>49</v>
      </c>
      <c r="C17" t="s">
        <v>31</v>
      </c>
      <c r="D17" t="s">
        <v>50</v>
      </c>
      <c r="E17" s="1">
        <v>45372</v>
      </c>
      <c r="F17" s="1">
        <v>45380</v>
      </c>
      <c r="G17">
        <v>8</v>
      </c>
      <c r="H17">
        <v>13</v>
      </c>
      <c r="I17" t="s">
        <v>28</v>
      </c>
      <c r="J17" t="s">
        <v>33</v>
      </c>
      <c r="K17" t="s">
        <v>46</v>
      </c>
      <c r="L17">
        <v>2024</v>
      </c>
      <c r="M17">
        <v>3</v>
      </c>
      <c r="N17" t="s">
        <v>560</v>
      </c>
    </row>
    <row r="18" spans="1:14" x14ac:dyDescent="0.3">
      <c r="A18">
        <v>17</v>
      </c>
      <c r="B18" t="s">
        <v>51</v>
      </c>
      <c r="C18" t="s">
        <v>21</v>
      </c>
      <c r="D18" t="s">
        <v>52</v>
      </c>
      <c r="E18" s="1">
        <v>45346</v>
      </c>
      <c r="F18" s="1">
        <v>45354</v>
      </c>
      <c r="G18">
        <v>5</v>
      </c>
      <c r="H18">
        <v>871</v>
      </c>
      <c r="I18" t="s">
        <v>28</v>
      </c>
      <c r="J18" t="s">
        <v>33</v>
      </c>
      <c r="K18" t="s">
        <v>15</v>
      </c>
      <c r="L18">
        <v>2024</v>
      </c>
      <c r="M18">
        <v>2</v>
      </c>
      <c r="N18" t="s">
        <v>562</v>
      </c>
    </row>
    <row r="19" spans="1:14" x14ac:dyDescent="0.3">
      <c r="A19">
        <v>18</v>
      </c>
      <c r="B19" t="s">
        <v>53</v>
      </c>
      <c r="C19" t="s">
        <v>21</v>
      </c>
      <c r="D19" t="s">
        <v>54</v>
      </c>
      <c r="E19" s="1">
        <v>45483</v>
      </c>
      <c r="F19" s="1">
        <v>45492</v>
      </c>
      <c r="G19">
        <v>3</v>
      </c>
      <c r="H19">
        <v>562</v>
      </c>
      <c r="I19" t="s">
        <v>14</v>
      </c>
      <c r="J19" t="s">
        <v>549</v>
      </c>
      <c r="K19" t="s">
        <v>46</v>
      </c>
      <c r="L19">
        <v>2024</v>
      </c>
      <c r="M19">
        <v>7</v>
      </c>
      <c r="N19" t="s">
        <v>559</v>
      </c>
    </row>
    <row r="20" spans="1:14" x14ac:dyDescent="0.3">
      <c r="A20">
        <v>19</v>
      </c>
      <c r="B20" t="s">
        <v>55</v>
      </c>
      <c r="C20" t="s">
        <v>17</v>
      </c>
      <c r="D20" t="s">
        <v>56</v>
      </c>
      <c r="E20" s="1">
        <v>45542</v>
      </c>
      <c r="F20" s="1">
        <v>45552</v>
      </c>
      <c r="G20">
        <v>1</v>
      </c>
      <c r="H20">
        <v>124</v>
      </c>
      <c r="I20" t="s">
        <v>14</v>
      </c>
      <c r="J20" t="s">
        <v>547</v>
      </c>
      <c r="K20" t="s">
        <v>15</v>
      </c>
      <c r="L20">
        <v>2024</v>
      </c>
      <c r="M20">
        <v>9</v>
      </c>
      <c r="N20" t="s">
        <v>562</v>
      </c>
    </row>
    <row r="21" spans="1:14" x14ac:dyDescent="0.3">
      <c r="A21">
        <v>20</v>
      </c>
      <c r="B21" t="s">
        <v>57</v>
      </c>
      <c r="C21" t="s">
        <v>12</v>
      </c>
      <c r="D21" t="s">
        <v>58</v>
      </c>
      <c r="E21" s="1">
        <v>45582</v>
      </c>
      <c r="F21" s="1">
        <v>45588</v>
      </c>
      <c r="G21">
        <v>2</v>
      </c>
      <c r="H21">
        <v>97</v>
      </c>
      <c r="I21" t="s">
        <v>14</v>
      </c>
      <c r="J21" t="s">
        <v>33</v>
      </c>
      <c r="K21" t="s">
        <v>46</v>
      </c>
      <c r="L21">
        <v>2024</v>
      </c>
      <c r="M21">
        <v>10</v>
      </c>
      <c r="N21" t="s">
        <v>560</v>
      </c>
    </row>
    <row r="22" spans="1:14" x14ac:dyDescent="0.3">
      <c r="A22">
        <v>21</v>
      </c>
      <c r="B22" t="s">
        <v>43</v>
      </c>
      <c r="C22" t="s">
        <v>17</v>
      </c>
      <c r="D22" t="s">
        <v>44</v>
      </c>
      <c r="E22" s="1">
        <v>45477</v>
      </c>
      <c r="F22" s="1">
        <v>45480</v>
      </c>
      <c r="G22">
        <v>4</v>
      </c>
      <c r="H22">
        <v>151</v>
      </c>
      <c r="I22" t="s">
        <v>14</v>
      </c>
      <c r="J22" t="s">
        <v>33</v>
      </c>
      <c r="K22" t="s">
        <v>15</v>
      </c>
      <c r="L22">
        <v>2024</v>
      </c>
      <c r="M22">
        <v>7</v>
      </c>
      <c r="N22" t="s">
        <v>560</v>
      </c>
    </row>
    <row r="23" spans="1:14" x14ac:dyDescent="0.3">
      <c r="A23">
        <v>22</v>
      </c>
      <c r="B23" t="s">
        <v>59</v>
      </c>
      <c r="C23" t="s">
        <v>17</v>
      </c>
      <c r="D23" t="s">
        <v>60</v>
      </c>
      <c r="E23" s="1">
        <v>45508</v>
      </c>
      <c r="F23" s="1">
        <v>45520</v>
      </c>
      <c r="G23">
        <v>4</v>
      </c>
      <c r="H23">
        <v>961</v>
      </c>
      <c r="I23" t="s">
        <v>28</v>
      </c>
      <c r="J23" t="s">
        <v>33</v>
      </c>
      <c r="K23" t="s">
        <v>15</v>
      </c>
      <c r="L23">
        <v>2024</v>
      </c>
      <c r="M23">
        <v>8</v>
      </c>
      <c r="N23" t="s">
        <v>561</v>
      </c>
    </row>
    <row r="24" spans="1:14" x14ac:dyDescent="0.3">
      <c r="A24">
        <v>23</v>
      </c>
      <c r="B24" t="s">
        <v>61</v>
      </c>
      <c r="C24" t="s">
        <v>31</v>
      </c>
      <c r="D24" t="s">
        <v>50</v>
      </c>
      <c r="E24" s="1">
        <v>45635</v>
      </c>
      <c r="F24" s="1">
        <v>45638</v>
      </c>
      <c r="G24">
        <v>6</v>
      </c>
      <c r="H24">
        <v>458</v>
      </c>
      <c r="I24" t="s">
        <v>14</v>
      </c>
      <c r="J24" t="s">
        <v>33</v>
      </c>
      <c r="K24" t="s">
        <v>19</v>
      </c>
      <c r="L24">
        <v>2024</v>
      </c>
      <c r="M24">
        <v>12</v>
      </c>
      <c r="N24" t="s">
        <v>557</v>
      </c>
    </row>
    <row r="25" spans="1:14" x14ac:dyDescent="0.3">
      <c r="A25">
        <v>24</v>
      </c>
      <c r="B25" t="s">
        <v>62</v>
      </c>
      <c r="C25" t="s">
        <v>21</v>
      </c>
      <c r="D25" t="s">
        <v>54</v>
      </c>
      <c r="E25" s="1">
        <v>45324</v>
      </c>
      <c r="F25" s="1">
        <v>45334</v>
      </c>
      <c r="G25">
        <v>6</v>
      </c>
      <c r="H25">
        <v>31</v>
      </c>
      <c r="I25" t="s">
        <v>14</v>
      </c>
      <c r="J25" t="s">
        <v>33</v>
      </c>
      <c r="K25" t="s">
        <v>29</v>
      </c>
      <c r="L25">
        <v>2024</v>
      </c>
      <c r="M25">
        <v>2</v>
      </c>
      <c r="N25" t="s">
        <v>563</v>
      </c>
    </row>
    <row r="26" spans="1:14" x14ac:dyDescent="0.3">
      <c r="A26">
        <v>25</v>
      </c>
      <c r="B26" t="s">
        <v>63</v>
      </c>
      <c r="C26" t="s">
        <v>17</v>
      </c>
      <c r="D26" t="s">
        <v>64</v>
      </c>
      <c r="E26" s="1">
        <v>45295</v>
      </c>
      <c r="F26" s="1">
        <v>45306</v>
      </c>
      <c r="G26">
        <v>2</v>
      </c>
      <c r="H26">
        <v>734</v>
      </c>
      <c r="I26" t="s">
        <v>14</v>
      </c>
      <c r="J26" t="s">
        <v>33</v>
      </c>
      <c r="K26" t="s">
        <v>46</v>
      </c>
      <c r="L26">
        <v>2024</v>
      </c>
      <c r="M26">
        <v>1</v>
      </c>
      <c r="N26" t="s">
        <v>560</v>
      </c>
    </row>
    <row r="27" spans="1:14" x14ac:dyDescent="0.3">
      <c r="A27">
        <v>26</v>
      </c>
      <c r="B27" t="s">
        <v>65</v>
      </c>
      <c r="C27" t="s">
        <v>12</v>
      </c>
      <c r="D27" t="s">
        <v>13</v>
      </c>
      <c r="E27" s="1">
        <v>45461</v>
      </c>
      <c r="F27" s="1">
        <v>45472</v>
      </c>
      <c r="G27">
        <v>2</v>
      </c>
      <c r="H27">
        <v>536</v>
      </c>
      <c r="I27" t="s">
        <v>28</v>
      </c>
      <c r="J27" t="s">
        <v>551</v>
      </c>
      <c r="K27" t="s">
        <v>15</v>
      </c>
      <c r="L27">
        <v>2024</v>
      </c>
      <c r="M27">
        <v>6</v>
      </c>
      <c r="N27" t="s">
        <v>558</v>
      </c>
    </row>
    <row r="28" spans="1:14" x14ac:dyDescent="0.3">
      <c r="A28">
        <v>27</v>
      </c>
      <c r="B28" t="s">
        <v>66</v>
      </c>
      <c r="C28" t="s">
        <v>24</v>
      </c>
      <c r="D28" t="s">
        <v>38</v>
      </c>
      <c r="E28" s="1">
        <v>45531</v>
      </c>
      <c r="F28" s="1">
        <v>45534</v>
      </c>
      <c r="G28">
        <v>1</v>
      </c>
      <c r="H28">
        <v>200</v>
      </c>
      <c r="I28" t="s">
        <v>14</v>
      </c>
      <c r="J28" t="s">
        <v>33</v>
      </c>
      <c r="K28" t="s">
        <v>46</v>
      </c>
      <c r="L28">
        <v>2024</v>
      </c>
      <c r="M28">
        <v>8</v>
      </c>
      <c r="N28" t="s">
        <v>558</v>
      </c>
    </row>
    <row r="29" spans="1:14" x14ac:dyDescent="0.3">
      <c r="A29">
        <v>28</v>
      </c>
      <c r="B29" t="s">
        <v>67</v>
      </c>
      <c r="C29" t="s">
        <v>17</v>
      </c>
      <c r="D29" t="s">
        <v>18</v>
      </c>
      <c r="E29" s="1">
        <v>45317</v>
      </c>
      <c r="F29" s="1">
        <v>45329</v>
      </c>
      <c r="G29">
        <v>9</v>
      </c>
      <c r="H29">
        <v>866</v>
      </c>
      <c r="I29" t="s">
        <v>14</v>
      </c>
      <c r="J29" t="s">
        <v>551</v>
      </c>
      <c r="K29" t="s">
        <v>29</v>
      </c>
      <c r="L29">
        <v>2024</v>
      </c>
      <c r="M29">
        <v>1</v>
      </c>
      <c r="N29" t="s">
        <v>563</v>
      </c>
    </row>
    <row r="30" spans="1:14" x14ac:dyDescent="0.3">
      <c r="A30">
        <v>29</v>
      </c>
      <c r="B30" t="s">
        <v>68</v>
      </c>
      <c r="C30" t="s">
        <v>21</v>
      </c>
      <c r="D30" t="s">
        <v>22</v>
      </c>
      <c r="E30" s="1">
        <v>45540</v>
      </c>
      <c r="F30" s="1">
        <v>45554</v>
      </c>
      <c r="G30">
        <v>8</v>
      </c>
      <c r="H30">
        <v>228</v>
      </c>
      <c r="I30" t="s">
        <v>14</v>
      </c>
      <c r="J30" t="s">
        <v>549</v>
      </c>
      <c r="K30" t="s">
        <v>29</v>
      </c>
      <c r="L30">
        <v>2024</v>
      </c>
      <c r="M30">
        <v>9</v>
      </c>
      <c r="N30" t="s">
        <v>560</v>
      </c>
    </row>
    <row r="31" spans="1:14" x14ac:dyDescent="0.3">
      <c r="A31">
        <v>30</v>
      </c>
      <c r="B31" t="s">
        <v>69</v>
      </c>
      <c r="C31" t="s">
        <v>24</v>
      </c>
      <c r="D31" t="s">
        <v>70</v>
      </c>
      <c r="E31" s="1">
        <v>45630</v>
      </c>
      <c r="F31" s="1">
        <v>45637</v>
      </c>
      <c r="G31">
        <v>8</v>
      </c>
      <c r="H31">
        <v>168</v>
      </c>
      <c r="I31" t="s">
        <v>14</v>
      </c>
      <c r="J31" t="s">
        <v>551</v>
      </c>
      <c r="K31" t="s">
        <v>19</v>
      </c>
      <c r="L31">
        <v>2024</v>
      </c>
      <c r="M31">
        <v>12</v>
      </c>
      <c r="N31" t="s">
        <v>559</v>
      </c>
    </row>
    <row r="32" spans="1:14" x14ac:dyDescent="0.3">
      <c r="A32">
        <v>31</v>
      </c>
      <c r="B32" t="s">
        <v>71</v>
      </c>
      <c r="C32" t="s">
        <v>12</v>
      </c>
      <c r="D32" t="s">
        <v>36</v>
      </c>
      <c r="E32" s="1">
        <v>45569</v>
      </c>
      <c r="F32" s="1">
        <v>45572</v>
      </c>
      <c r="G32">
        <v>1</v>
      </c>
      <c r="H32">
        <v>775</v>
      </c>
      <c r="I32" t="s">
        <v>14</v>
      </c>
      <c r="J32" t="s">
        <v>547</v>
      </c>
      <c r="K32" t="s">
        <v>19</v>
      </c>
      <c r="L32">
        <v>2024</v>
      </c>
      <c r="M32">
        <v>10</v>
      </c>
      <c r="N32" t="s">
        <v>563</v>
      </c>
    </row>
    <row r="33" spans="1:14" x14ac:dyDescent="0.3">
      <c r="A33">
        <v>32</v>
      </c>
      <c r="B33" t="s">
        <v>72</v>
      </c>
      <c r="C33" t="s">
        <v>17</v>
      </c>
      <c r="D33" t="s">
        <v>44</v>
      </c>
      <c r="E33" s="1">
        <v>45549</v>
      </c>
      <c r="F33" s="1">
        <v>45554</v>
      </c>
      <c r="G33">
        <v>9</v>
      </c>
      <c r="H33">
        <v>171</v>
      </c>
      <c r="I33" t="s">
        <v>14</v>
      </c>
      <c r="J33" t="s">
        <v>551</v>
      </c>
      <c r="K33" t="s">
        <v>29</v>
      </c>
      <c r="L33">
        <v>2024</v>
      </c>
      <c r="M33">
        <v>9</v>
      </c>
      <c r="N33" t="s">
        <v>562</v>
      </c>
    </row>
    <row r="34" spans="1:14" x14ac:dyDescent="0.3">
      <c r="A34">
        <v>33</v>
      </c>
      <c r="B34" t="s">
        <v>73</v>
      </c>
      <c r="C34" t="s">
        <v>12</v>
      </c>
      <c r="D34" t="s">
        <v>36</v>
      </c>
      <c r="E34" s="1">
        <v>45418</v>
      </c>
      <c r="F34" s="1">
        <v>45431</v>
      </c>
      <c r="G34">
        <v>10</v>
      </c>
      <c r="H34">
        <v>618</v>
      </c>
      <c r="I34" t="s">
        <v>14</v>
      </c>
      <c r="J34" t="s">
        <v>551</v>
      </c>
      <c r="K34" t="s">
        <v>46</v>
      </c>
      <c r="L34">
        <v>2024</v>
      </c>
      <c r="M34">
        <v>5</v>
      </c>
      <c r="N34" t="s">
        <v>557</v>
      </c>
    </row>
    <row r="35" spans="1:14" x14ac:dyDescent="0.3">
      <c r="A35">
        <v>34</v>
      </c>
      <c r="B35" t="s">
        <v>74</v>
      </c>
      <c r="C35" t="s">
        <v>24</v>
      </c>
      <c r="D35" t="s">
        <v>70</v>
      </c>
      <c r="E35" s="1">
        <v>45581</v>
      </c>
      <c r="F35" s="1">
        <v>45586</v>
      </c>
      <c r="G35">
        <v>9</v>
      </c>
      <c r="H35">
        <v>333</v>
      </c>
      <c r="I35" t="s">
        <v>28</v>
      </c>
      <c r="J35" t="s">
        <v>547</v>
      </c>
      <c r="K35" t="s">
        <v>46</v>
      </c>
      <c r="L35">
        <v>2024</v>
      </c>
      <c r="M35">
        <v>10</v>
      </c>
      <c r="N35" t="s">
        <v>559</v>
      </c>
    </row>
    <row r="36" spans="1:14" x14ac:dyDescent="0.3">
      <c r="A36">
        <v>35</v>
      </c>
      <c r="B36" t="s">
        <v>75</v>
      </c>
      <c r="C36" t="s">
        <v>31</v>
      </c>
      <c r="D36" t="s">
        <v>76</v>
      </c>
      <c r="E36" s="1">
        <v>45296</v>
      </c>
      <c r="F36" s="1">
        <v>45301</v>
      </c>
      <c r="G36">
        <v>8</v>
      </c>
      <c r="H36">
        <v>646</v>
      </c>
      <c r="I36" t="s">
        <v>14</v>
      </c>
      <c r="J36" t="s">
        <v>33</v>
      </c>
      <c r="K36" t="s">
        <v>46</v>
      </c>
      <c r="L36">
        <v>2024</v>
      </c>
      <c r="M36">
        <v>1</v>
      </c>
      <c r="N36" t="s">
        <v>563</v>
      </c>
    </row>
    <row r="37" spans="1:14" x14ac:dyDescent="0.3">
      <c r="A37">
        <v>37</v>
      </c>
      <c r="B37" t="s">
        <v>78</v>
      </c>
      <c r="C37" t="s">
        <v>31</v>
      </c>
      <c r="D37" t="s">
        <v>79</v>
      </c>
      <c r="E37" s="1">
        <v>45372</v>
      </c>
      <c r="F37" s="1">
        <v>45386</v>
      </c>
      <c r="G37">
        <v>8</v>
      </c>
      <c r="H37">
        <v>863</v>
      </c>
      <c r="I37" t="s">
        <v>28</v>
      </c>
      <c r="J37" t="s">
        <v>33</v>
      </c>
      <c r="K37" t="s">
        <v>46</v>
      </c>
      <c r="L37">
        <v>2024</v>
      </c>
      <c r="M37">
        <v>3</v>
      </c>
      <c r="N37" t="s">
        <v>560</v>
      </c>
    </row>
    <row r="38" spans="1:14" x14ac:dyDescent="0.3">
      <c r="A38">
        <v>38</v>
      </c>
      <c r="B38" t="s">
        <v>80</v>
      </c>
      <c r="C38" t="s">
        <v>17</v>
      </c>
      <c r="D38" t="s">
        <v>18</v>
      </c>
      <c r="E38" s="1">
        <v>45633</v>
      </c>
      <c r="F38" s="1">
        <v>45645</v>
      </c>
      <c r="G38">
        <v>9</v>
      </c>
      <c r="H38">
        <v>316</v>
      </c>
      <c r="I38" t="s">
        <v>14</v>
      </c>
      <c r="J38" t="s">
        <v>33</v>
      </c>
      <c r="K38" t="s">
        <v>15</v>
      </c>
      <c r="L38">
        <v>2024</v>
      </c>
      <c r="M38">
        <v>12</v>
      </c>
      <c r="N38" t="s">
        <v>562</v>
      </c>
    </row>
    <row r="39" spans="1:14" x14ac:dyDescent="0.3">
      <c r="A39">
        <v>39</v>
      </c>
      <c r="B39" t="s">
        <v>81</v>
      </c>
      <c r="C39" t="s">
        <v>31</v>
      </c>
      <c r="D39" t="s">
        <v>76</v>
      </c>
      <c r="E39" s="1">
        <v>45346</v>
      </c>
      <c r="F39" s="1">
        <v>45351</v>
      </c>
      <c r="G39">
        <v>9</v>
      </c>
      <c r="H39">
        <v>169</v>
      </c>
      <c r="I39" t="s">
        <v>28</v>
      </c>
      <c r="J39" t="s">
        <v>547</v>
      </c>
      <c r="K39" t="s">
        <v>29</v>
      </c>
      <c r="L39">
        <v>2024</v>
      </c>
      <c r="M39">
        <v>2</v>
      </c>
      <c r="N39" t="s">
        <v>562</v>
      </c>
    </row>
    <row r="40" spans="1:14" x14ac:dyDescent="0.3">
      <c r="A40">
        <v>40</v>
      </c>
      <c r="B40" t="s">
        <v>82</v>
      </c>
      <c r="C40" t="s">
        <v>21</v>
      </c>
      <c r="D40" t="s">
        <v>83</v>
      </c>
      <c r="E40" s="1">
        <v>45396</v>
      </c>
      <c r="F40" s="1">
        <v>45410</v>
      </c>
      <c r="G40">
        <v>5</v>
      </c>
      <c r="H40">
        <v>527</v>
      </c>
      <c r="I40" t="s">
        <v>14</v>
      </c>
      <c r="J40" t="s">
        <v>550</v>
      </c>
      <c r="K40" t="s">
        <v>19</v>
      </c>
      <c r="L40">
        <v>2024</v>
      </c>
      <c r="M40">
        <v>4</v>
      </c>
      <c r="N40" t="s">
        <v>561</v>
      </c>
    </row>
    <row r="41" spans="1:14" x14ac:dyDescent="0.3">
      <c r="A41">
        <v>41</v>
      </c>
      <c r="B41" t="s">
        <v>84</v>
      </c>
      <c r="C41" t="s">
        <v>12</v>
      </c>
      <c r="D41" t="s">
        <v>27</v>
      </c>
      <c r="E41" s="1">
        <v>45433</v>
      </c>
      <c r="F41" s="1">
        <v>45437</v>
      </c>
      <c r="G41">
        <v>1</v>
      </c>
      <c r="H41">
        <v>13</v>
      </c>
      <c r="I41" t="s">
        <v>28</v>
      </c>
      <c r="J41" t="s">
        <v>547</v>
      </c>
      <c r="K41" t="s">
        <v>29</v>
      </c>
      <c r="L41">
        <v>2024</v>
      </c>
      <c r="M41">
        <v>5</v>
      </c>
      <c r="N41" t="s">
        <v>558</v>
      </c>
    </row>
    <row r="42" spans="1:14" x14ac:dyDescent="0.3">
      <c r="A42">
        <v>42</v>
      </c>
      <c r="B42" t="s">
        <v>85</v>
      </c>
      <c r="C42" t="s">
        <v>31</v>
      </c>
      <c r="D42" t="s">
        <v>42</v>
      </c>
      <c r="E42" s="1">
        <v>45518</v>
      </c>
      <c r="F42" s="1">
        <v>45525</v>
      </c>
      <c r="G42">
        <v>9</v>
      </c>
      <c r="H42">
        <v>732</v>
      </c>
      <c r="I42" t="s">
        <v>14</v>
      </c>
      <c r="J42" t="s">
        <v>550</v>
      </c>
      <c r="K42" t="s">
        <v>29</v>
      </c>
      <c r="L42">
        <v>2024</v>
      </c>
      <c r="M42">
        <v>8</v>
      </c>
      <c r="N42" t="s">
        <v>559</v>
      </c>
    </row>
    <row r="43" spans="1:14" x14ac:dyDescent="0.3">
      <c r="A43">
        <v>43</v>
      </c>
      <c r="B43" t="s">
        <v>86</v>
      </c>
      <c r="C43" t="s">
        <v>12</v>
      </c>
      <c r="D43" t="s">
        <v>13</v>
      </c>
      <c r="E43" s="1">
        <v>45645</v>
      </c>
      <c r="F43" s="1">
        <v>45651</v>
      </c>
      <c r="G43">
        <v>3</v>
      </c>
      <c r="H43">
        <v>568</v>
      </c>
      <c r="I43" t="s">
        <v>28</v>
      </c>
      <c r="J43" t="s">
        <v>551</v>
      </c>
      <c r="K43" t="s">
        <v>46</v>
      </c>
      <c r="L43">
        <v>2024</v>
      </c>
      <c r="M43">
        <v>12</v>
      </c>
      <c r="N43" t="s">
        <v>560</v>
      </c>
    </row>
    <row r="44" spans="1:14" x14ac:dyDescent="0.3">
      <c r="A44">
        <v>44</v>
      </c>
      <c r="B44" t="s">
        <v>87</v>
      </c>
      <c r="C44" t="s">
        <v>17</v>
      </c>
      <c r="D44" t="s">
        <v>64</v>
      </c>
      <c r="E44" s="1">
        <v>45512</v>
      </c>
      <c r="F44" s="1">
        <v>45516</v>
      </c>
      <c r="G44">
        <v>3</v>
      </c>
      <c r="H44">
        <v>52</v>
      </c>
      <c r="I44" t="s">
        <v>14</v>
      </c>
      <c r="J44" t="s">
        <v>547</v>
      </c>
      <c r="K44" t="s">
        <v>46</v>
      </c>
      <c r="L44">
        <v>2024</v>
      </c>
      <c r="M44">
        <v>8</v>
      </c>
      <c r="N44" t="s">
        <v>560</v>
      </c>
    </row>
    <row r="45" spans="1:14" x14ac:dyDescent="0.3">
      <c r="A45">
        <v>45</v>
      </c>
      <c r="B45" t="s">
        <v>88</v>
      </c>
      <c r="C45" t="s">
        <v>31</v>
      </c>
      <c r="D45" t="s">
        <v>42</v>
      </c>
      <c r="E45" s="1">
        <v>45641</v>
      </c>
      <c r="F45" s="1">
        <v>45652</v>
      </c>
      <c r="G45">
        <v>4</v>
      </c>
      <c r="H45">
        <v>692</v>
      </c>
      <c r="I45" t="s">
        <v>28</v>
      </c>
      <c r="J45" t="s">
        <v>551</v>
      </c>
      <c r="K45" t="s">
        <v>19</v>
      </c>
      <c r="L45">
        <v>2024</v>
      </c>
      <c r="M45">
        <v>12</v>
      </c>
      <c r="N45" t="s">
        <v>561</v>
      </c>
    </row>
    <row r="46" spans="1:14" x14ac:dyDescent="0.3">
      <c r="A46">
        <v>46</v>
      </c>
      <c r="B46" t="s">
        <v>89</v>
      </c>
      <c r="C46" t="s">
        <v>21</v>
      </c>
      <c r="D46" t="s">
        <v>40</v>
      </c>
      <c r="E46" s="1">
        <v>45487</v>
      </c>
      <c r="F46" s="1">
        <v>45495</v>
      </c>
      <c r="G46">
        <v>1</v>
      </c>
      <c r="H46">
        <v>889</v>
      </c>
      <c r="I46" t="s">
        <v>14</v>
      </c>
      <c r="J46" t="s">
        <v>550</v>
      </c>
      <c r="K46" t="s">
        <v>15</v>
      </c>
      <c r="L46">
        <v>2024</v>
      </c>
      <c r="M46">
        <v>7</v>
      </c>
      <c r="N46" t="s">
        <v>561</v>
      </c>
    </row>
    <row r="47" spans="1:14" x14ac:dyDescent="0.3">
      <c r="A47">
        <v>47</v>
      </c>
      <c r="B47" t="s">
        <v>90</v>
      </c>
      <c r="C47" t="s">
        <v>17</v>
      </c>
      <c r="D47" t="s">
        <v>56</v>
      </c>
      <c r="E47" s="1">
        <v>45306</v>
      </c>
      <c r="F47" s="1">
        <v>45309</v>
      </c>
      <c r="G47">
        <v>2</v>
      </c>
      <c r="H47">
        <v>908</v>
      </c>
      <c r="I47" t="s">
        <v>28</v>
      </c>
      <c r="J47" t="s">
        <v>547</v>
      </c>
      <c r="K47" t="s">
        <v>46</v>
      </c>
      <c r="L47">
        <v>2024</v>
      </c>
      <c r="M47">
        <v>1</v>
      </c>
      <c r="N47" t="s">
        <v>557</v>
      </c>
    </row>
    <row r="48" spans="1:14" x14ac:dyDescent="0.3">
      <c r="A48">
        <v>48</v>
      </c>
      <c r="B48" t="s">
        <v>91</v>
      </c>
      <c r="C48" t="s">
        <v>12</v>
      </c>
      <c r="D48" t="s">
        <v>27</v>
      </c>
      <c r="E48" s="1">
        <v>45292</v>
      </c>
      <c r="F48" s="1">
        <v>45306</v>
      </c>
      <c r="G48">
        <v>9</v>
      </c>
      <c r="H48">
        <v>957</v>
      </c>
      <c r="I48" t="s">
        <v>28</v>
      </c>
      <c r="J48" t="s">
        <v>549</v>
      </c>
      <c r="K48" t="s">
        <v>46</v>
      </c>
      <c r="L48">
        <v>2024</v>
      </c>
      <c r="M48">
        <v>1</v>
      </c>
      <c r="N48" t="s">
        <v>557</v>
      </c>
    </row>
    <row r="49" spans="1:14" x14ac:dyDescent="0.3">
      <c r="A49">
        <v>49</v>
      </c>
      <c r="B49" t="s">
        <v>92</v>
      </c>
      <c r="C49" t="s">
        <v>21</v>
      </c>
      <c r="D49" t="s">
        <v>83</v>
      </c>
      <c r="E49" s="1">
        <v>45512</v>
      </c>
      <c r="F49" s="1">
        <v>45519</v>
      </c>
      <c r="G49">
        <v>2</v>
      </c>
      <c r="H49">
        <v>981</v>
      </c>
      <c r="I49" t="s">
        <v>28</v>
      </c>
      <c r="J49" t="s">
        <v>33</v>
      </c>
      <c r="K49" t="s">
        <v>19</v>
      </c>
      <c r="L49">
        <v>2024</v>
      </c>
      <c r="M49">
        <v>8</v>
      </c>
      <c r="N49" t="s">
        <v>560</v>
      </c>
    </row>
    <row r="50" spans="1:14" x14ac:dyDescent="0.3">
      <c r="A50">
        <v>50</v>
      </c>
      <c r="B50" t="s">
        <v>93</v>
      </c>
      <c r="C50" t="s">
        <v>24</v>
      </c>
      <c r="D50" t="s">
        <v>25</v>
      </c>
      <c r="E50" s="1">
        <v>45575</v>
      </c>
      <c r="F50" s="1">
        <v>45578</v>
      </c>
      <c r="G50">
        <v>3</v>
      </c>
      <c r="H50">
        <v>206</v>
      </c>
      <c r="I50" t="s">
        <v>28</v>
      </c>
      <c r="J50" t="s">
        <v>550</v>
      </c>
      <c r="K50" t="s">
        <v>19</v>
      </c>
      <c r="L50">
        <v>2024</v>
      </c>
      <c r="M50">
        <v>10</v>
      </c>
      <c r="N50" t="s">
        <v>560</v>
      </c>
    </row>
    <row r="51" spans="1:14" x14ac:dyDescent="0.3">
      <c r="A51">
        <v>51</v>
      </c>
      <c r="B51" t="s">
        <v>94</v>
      </c>
      <c r="C51" t="s">
        <v>24</v>
      </c>
      <c r="D51" t="s">
        <v>38</v>
      </c>
      <c r="E51" s="1">
        <v>45637</v>
      </c>
      <c r="F51" s="1">
        <v>45647</v>
      </c>
      <c r="G51">
        <v>4</v>
      </c>
      <c r="H51">
        <v>533</v>
      </c>
      <c r="I51" t="s">
        <v>28</v>
      </c>
      <c r="J51" t="s">
        <v>550</v>
      </c>
      <c r="K51" t="s">
        <v>46</v>
      </c>
      <c r="L51">
        <v>2024</v>
      </c>
      <c r="M51">
        <v>12</v>
      </c>
      <c r="N51" t="s">
        <v>559</v>
      </c>
    </row>
    <row r="52" spans="1:14" x14ac:dyDescent="0.3">
      <c r="A52">
        <v>52</v>
      </c>
      <c r="B52" t="s">
        <v>95</v>
      </c>
      <c r="C52" t="s">
        <v>12</v>
      </c>
      <c r="D52" t="s">
        <v>96</v>
      </c>
      <c r="E52" s="1">
        <v>45555</v>
      </c>
      <c r="F52" s="1">
        <v>45562</v>
      </c>
      <c r="G52">
        <v>10</v>
      </c>
      <c r="H52">
        <v>353</v>
      </c>
      <c r="I52" t="s">
        <v>28</v>
      </c>
      <c r="J52" t="s">
        <v>551</v>
      </c>
      <c r="K52" t="s">
        <v>46</v>
      </c>
      <c r="L52">
        <v>2024</v>
      </c>
      <c r="M52">
        <v>9</v>
      </c>
      <c r="N52" t="s">
        <v>563</v>
      </c>
    </row>
    <row r="53" spans="1:14" x14ac:dyDescent="0.3">
      <c r="A53">
        <v>53</v>
      </c>
      <c r="B53" t="s">
        <v>97</v>
      </c>
      <c r="C53" t="s">
        <v>17</v>
      </c>
      <c r="D53" t="s">
        <v>18</v>
      </c>
      <c r="E53" s="1">
        <v>45525</v>
      </c>
      <c r="F53" s="1">
        <v>45536</v>
      </c>
      <c r="G53">
        <v>7</v>
      </c>
      <c r="H53">
        <v>917</v>
      </c>
      <c r="I53" t="s">
        <v>14</v>
      </c>
      <c r="J53" t="s">
        <v>33</v>
      </c>
      <c r="K53" t="s">
        <v>15</v>
      </c>
      <c r="L53">
        <v>2024</v>
      </c>
      <c r="M53">
        <v>8</v>
      </c>
      <c r="N53" t="s">
        <v>559</v>
      </c>
    </row>
    <row r="54" spans="1:14" x14ac:dyDescent="0.3">
      <c r="A54">
        <v>54</v>
      </c>
      <c r="B54" t="s">
        <v>98</v>
      </c>
      <c r="C54" t="s">
        <v>24</v>
      </c>
      <c r="D54" t="s">
        <v>38</v>
      </c>
      <c r="E54" s="1">
        <v>45496</v>
      </c>
      <c r="F54" s="1">
        <v>45502</v>
      </c>
      <c r="G54">
        <v>4</v>
      </c>
      <c r="H54">
        <v>161</v>
      </c>
      <c r="I54" t="s">
        <v>14</v>
      </c>
      <c r="J54" t="s">
        <v>33</v>
      </c>
      <c r="K54" t="s">
        <v>46</v>
      </c>
      <c r="L54">
        <v>2024</v>
      </c>
      <c r="M54">
        <v>7</v>
      </c>
      <c r="N54" t="s">
        <v>558</v>
      </c>
    </row>
    <row r="55" spans="1:14" x14ac:dyDescent="0.3">
      <c r="A55">
        <v>55</v>
      </c>
      <c r="B55" t="s">
        <v>99</v>
      </c>
      <c r="C55" t="s">
        <v>24</v>
      </c>
      <c r="D55" t="s">
        <v>100</v>
      </c>
      <c r="E55" s="1">
        <v>45382</v>
      </c>
      <c r="F55" s="1">
        <v>45387</v>
      </c>
      <c r="G55">
        <v>9</v>
      </c>
      <c r="H55">
        <v>485</v>
      </c>
      <c r="I55" t="s">
        <v>14</v>
      </c>
      <c r="J55" t="s">
        <v>551</v>
      </c>
      <c r="K55" t="s">
        <v>19</v>
      </c>
      <c r="L55">
        <v>2024</v>
      </c>
      <c r="M55">
        <v>3</v>
      </c>
      <c r="N55" t="s">
        <v>561</v>
      </c>
    </row>
    <row r="56" spans="1:14" x14ac:dyDescent="0.3">
      <c r="A56">
        <v>56</v>
      </c>
      <c r="B56" t="s">
        <v>101</v>
      </c>
      <c r="C56" t="s">
        <v>12</v>
      </c>
      <c r="D56" t="s">
        <v>27</v>
      </c>
      <c r="E56" s="1">
        <v>45360</v>
      </c>
      <c r="F56" s="1">
        <v>45364</v>
      </c>
      <c r="G56">
        <v>8</v>
      </c>
      <c r="H56">
        <v>693</v>
      </c>
      <c r="I56" t="s">
        <v>28</v>
      </c>
      <c r="J56" t="s">
        <v>33</v>
      </c>
      <c r="K56" t="s">
        <v>15</v>
      </c>
      <c r="L56">
        <v>2024</v>
      </c>
      <c r="M56">
        <v>3</v>
      </c>
      <c r="N56" t="s">
        <v>562</v>
      </c>
    </row>
    <row r="57" spans="1:14" x14ac:dyDescent="0.3">
      <c r="A57">
        <v>57</v>
      </c>
      <c r="B57" t="s">
        <v>102</v>
      </c>
      <c r="C57" t="s">
        <v>21</v>
      </c>
      <c r="D57" t="s">
        <v>22</v>
      </c>
      <c r="E57" s="1">
        <v>45522</v>
      </c>
      <c r="F57" s="1">
        <v>45532</v>
      </c>
      <c r="G57">
        <v>5</v>
      </c>
      <c r="H57">
        <v>779</v>
      </c>
      <c r="I57" t="s">
        <v>28</v>
      </c>
      <c r="J57" t="s">
        <v>551</v>
      </c>
      <c r="K57" t="s">
        <v>29</v>
      </c>
      <c r="L57">
        <v>2024</v>
      </c>
      <c r="M57">
        <v>8</v>
      </c>
      <c r="N57" t="s">
        <v>561</v>
      </c>
    </row>
    <row r="58" spans="1:14" x14ac:dyDescent="0.3">
      <c r="A58">
        <v>58</v>
      </c>
      <c r="B58" t="s">
        <v>103</v>
      </c>
      <c r="C58" t="s">
        <v>24</v>
      </c>
      <c r="D58" t="s">
        <v>100</v>
      </c>
      <c r="E58" s="1">
        <v>45432</v>
      </c>
      <c r="F58" s="1">
        <v>45443</v>
      </c>
      <c r="G58">
        <v>8</v>
      </c>
      <c r="H58">
        <v>89</v>
      </c>
      <c r="I58" t="s">
        <v>14</v>
      </c>
      <c r="J58" t="s">
        <v>33</v>
      </c>
      <c r="K58" t="s">
        <v>19</v>
      </c>
      <c r="L58">
        <v>2024</v>
      </c>
      <c r="M58">
        <v>5</v>
      </c>
      <c r="N58" t="s">
        <v>557</v>
      </c>
    </row>
    <row r="59" spans="1:14" x14ac:dyDescent="0.3">
      <c r="A59">
        <v>59</v>
      </c>
      <c r="B59" t="s">
        <v>104</v>
      </c>
      <c r="C59" t="s">
        <v>31</v>
      </c>
      <c r="D59" t="s">
        <v>79</v>
      </c>
      <c r="E59" s="1">
        <v>45455</v>
      </c>
      <c r="F59" s="1">
        <v>45459</v>
      </c>
      <c r="G59">
        <v>9</v>
      </c>
      <c r="H59">
        <v>92</v>
      </c>
      <c r="I59" t="s">
        <v>14</v>
      </c>
      <c r="J59" t="s">
        <v>551</v>
      </c>
      <c r="K59" t="s">
        <v>19</v>
      </c>
      <c r="L59">
        <v>2024</v>
      </c>
      <c r="M59">
        <v>6</v>
      </c>
      <c r="N59" t="s">
        <v>559</v>
      </c>
    </row>
    <row r="60" spans="1:14" x14ac:dyDescent="0.3">
      <c r="A60">
        <v>60</v>
      </c>
      <c r="B60" t="s">
        <v>105</v>
      </c>
      <c r="C60" t="s">
        <v>21</v>
      </c>
      <c r="D60" t="s">
        <v>83</v>
      </c>
      <c r="E60" s="1">
        <v>45515</v>
      </c>
      <c r="F60" s="1">
        <v>45529</v>
      </c>
      <c r="G60">
        <v>8</v>
      </c>
      <c r="H60">
        <v>39</v>
      </c>
      <c r="I60" t="s">
        <v>28</v>
      </c>
      <c r="J60" t="s">
        <v>550</v>
      </c>
      <c r="K60" t="s">
        <v>19</v>
      </c>
      <c r="L60">
        <v>2024</v>
      </c>
      <c r="M60">
        <v>8</v>
      </c>
      <c r="N60" t="s">
        <v>561</v>
      </c>
    </row>
    <row r="61" spans="1:14" x14ac:dyDescent="0.3">
      <c r="A61">
        <v>61</v>
      </c>
      <c r="B61" t="s">
        <v>106</v>
      </c>
      <c r="C61" t="s">
        <v>17</v>
      </c>
      <c r="D61" t="s">
        <v>60</v>
      </c>
      <c r="E61" s="1">
        <v>45631</v>
      </c>
      <c r="F61" s="1">
        <v>45638</v>
      </c>
      <c r="G61">
        <v>1</v>
      </c>
      <c r="H61">
        <v>95</v>
      </c>
      <c r="I61" t="s">
        <v>14</v>
      </c>
      <c r="J61" t="s">
        <v>33</v>
      </c>
      <c r="K61" t="s">
        <v>15</v>
      </c>
      <c r="L61">
        <v>2024</v>
      </c>
      <c r="M61">
        <v>12</v>
      </c>
      <c r="N61" t="s">
        <v>560</v>
      </c>
    </row>
    <row r="62" spans="1:14" x14ac:dyDescent="0.3">
      <c r="A62">
        <v>62</v>
      </c>
      <c r="B62" t="s">
        <v>107</v>
      </c>
      <c r="C62" t="s">
        <v>12</v>
      </c>
      <c r="D62" t="s">
        <v>27</v>
      </c>
      <c r="E62" s="1">
        <v>45301</v>
      </c>
      <c r="F62" s="1">
        <v>45305</v>
      </c>
      <c r="G62">
        <v>9</v>
      </c>
      <c r="H62">
        <v>63</v>
      </c>
      <c r="I62" t="s">
        <v>28</v>
      </c>
      <c r="J62" t="s">
        <v>547</v>
      </c>
      <c r="K62" t="s">
        <v>15</v>
      </c>
      <c r="L62">
        <v>2024</v>
      </c>
      <c r="M62">
        <v>1</v>
      </c>
      <c r="N62" t="s">
        <v>559</v>
      </c>
    </row>
    <row r="63" spans="1:14" x14ac:dyDescent="0.3">
      <c r="A63">
        <v>63</v>
      </c>
      <c r="B63" t="s">
        <v>108</v>
      </c>
      <c r="C63" t="s">
        <v>12</v>
      </c>
      <c r="D63" t="s">
        <v>13</v>
      </c>
      <c r="E63" s="1">
        <v>45307</v>
      </c>
      <c r="F63" s="1">
        <v>45320</v>
      </c>
      <c r="G63">
        <v>4</v>
      </c>
      <c r="H63">
        <v>214</v>
      </c>
      <c r="I63" t="s">
        <v>28</v>
      </c>
      <c r="J63" t="s">
        <v>549</v>
      </c>
      <c r="K63" t="s">
        <v>15</v>
      </c>
      <c r="L63">
        <v>2024</v>
      </c>
      <c r="M63">
        <v>1</v>
      </c>
      <c r="N63" t="s">
        <v>558</v>
      </c>
    </row>
    <row r="64" spans="1:14" x14ac:dyDescent="0.3">
      <c r="A64">
        <v>64</v>
      </c>
      <c r="B64" t="s">
        <v>109</v>
      </c>
      <c r="C64" t="s">
        <v>21</v>
      </c>
      <c r="D64" t="s">
        <v>54</v>
      </c>
      <c r="E64" s="1">
        <v>45356</v>
      </c>
      <c r="F64" s="1">
        <v>45365</v>
      </c>
      <c r="G64">
        <v>8</v>
      </c>
      <c r="H64">
        <v>695</v>
      </c>
      <c r="I64" t="s">
        <v>14</v>
      </c>
      <c r="J64" t="s">
        <v>551</v>
      </c>
      <c r="K64" t="s">
        <v>19</v>
      </c>
      <c r="L64">
        <v>2024</v>
      </c>
      <c r="M64">
        <v>3</v>
      </c>
      <c r="N64" t="s">
        <v>558</v>
      </c>
    </row>
    <row r="65" spans="1:14" x14ac:dyDescent="0.3">
      <c r="A65">
        <v>65</v>
      </c>
      <c r="B65" t="s">
        <v>110</v>
      </c>
      <c r="C65" t="s">
        <v>24</v>
      </c>
      <c r="D65" t="s">
        <v>25</v>
      </c>
      <c r="E65" s="1">
        <v>45480</v>
      </c>
      <c r="F65" s="1">
        <v>45488</v>
      </c>
      <c r="G65">
        <v>3</v>
      </c>
      <c r="H65">
        <v>630</v>
      </c>
      <c r="I65" t="s">
        <v>14</v>
      </c>
      <c r="J65" t="s">
        <v>33</v>
      </c>
      <c r="K65" t="s">
        <v>15</v>
      </c>
      <c r="L65">
        <v>2024</v>
      </c>
      <c r="M65">
        <v>7</v>
      </c>
      <c r="N65" t="s">
        <v>561</v>
      </c>
    </row>
    <row r="66" spans="1:14" x14ac:dyDescent="0.3">
      <c r="A66">
        <v>66</v>
      </c>
      <c r="B66" t="s">
        <v>111</v>
      </c>
      <c r="C66" t="s">
        <v>31</v>
      </c>
      <c r="D66" t="s">
        <v>76</v>
      </c>
      <c r="E66" s="1">
        <v>45588</v>
      </c>
      <c r="F66" s="1">
        <v>45600</v>
      </c>
      <c r="G66">
        <v>1</v>
      </c>
      <c r="H66">
        <v>961</v>
      </c>
      <c r="I66" t="s">
        <v>28</v>
      </c>
      <c r="J66" t="s">
        <v>547</v>
      </c>
      <c r="K66" t="s">
        <v>15</v>
      </c>
      <c r="L66">
        <v>2024</v>
      </c>
      <c r="M66">
        <v>10</v>
      </c>
      <c r="N66" t="s">
        <v>559</v>
      </c>
    </row>
    <row r="67" spans="1:14" x14ac:dyDescent="0.3">
      <c r="A67">
        <v>67</v>
      </c>
      <c r="B67" t="s">
        <v>112</v>
      </c>
      <c r="C67" t="s">
        <v>24</v>
      </c>
      <c r="D67" t="s">
        <v>38</v>
      </c>
      <c r="E67" s="1">
        <v>45393</v>
      </c>
      <c r="F67" s="1">
        <v>45406</v>
      </c>
      <c r="G67">
        <v>2</v>
      </c>
      <c r="H67">
        <v>616</v>
      </c>
      <c r="I67" t="s">
        <v>14</v>
      </c>
      <c r="J67" t="s">
        <v>33</v>
      </c>
      <c r="K67" t="s">
        <v>15</v>
      </c>
      <c r="L67">
        <v>2024</v>
      </c>
      <c r="M67">
        <v>4</v>
      </c>
      <c r="N67" t="s">
        <v>560</v>
      </c>
    </row>
    <row r="68" spans="1:14" x14ac:dyDescent="0.3">
      <c r="A68">
        <v>68</v>
      </c>
      <c r="B68" t="s">
        <v>113</v>
      </c>
      <c r="C68" t="s">
        <v>31</v>
      </c>
      <c r="D68" t="s">
        <v>32</v>
      </c>
      <c r="E68" s="1">
        <v>45353</v>
      </c>
      <c r="F68" s="1">
        <v>45364</v>
      </c>
      <c r="G68">
        <v>10</v>
      </c>
      <c r="H68">
        <v>811</v>
      </c>
      <c r="I68" t="s">
        <v>28</v>
      </c>
      <c r="J68" t="s">
        <v>551</v>
      </c>
      <c r="K68" t="s">
        <v>15</v>
      </c>
      <c r="L68">
        <v>2024</v>
      </c>
      <c r="M68">
        <v>3</v>
      </c>
      <c r="N68" t="s">
        <v>562</v>
      </c>
    </row>
    <row r="69" spans="1:14" x14ac:dyDescent="0.3">
      <c r="A69">
        <v>69</v>
      </c>
      <c r="B69" t="s">
        <v>114</v>
      </c>
      <c r="C69" t="s">
        <v>24</v>
      </c>
      <c r="D69" t="s">
        <v>115</v>
      </c>
      <c r="E69" s="1">
        <v>45513</v>
      </c>
      <c r="F69" s="1">
        <v>45519</v>
      </c>
      <c r="G69">
        <v>6</v>
      </c>
      <c r="H69">
        <v>660</v>
      </c>
      <c r="I69" t="s">
        <v>28</v>
      </c>
      <c r="J69" t="s">
        <v>549</v>
      </c>
      <c r="K69" t="s">
        <v>19</v>
      </c>
      <c r="L69">
        <v>2024</v>
      </c>
      <c r="M69">
        <v>8</v>
      </c>
      <c r="N69" t="s">
        <v>563</v>
      </c>
    </row>
    <row r="70" spans="1:14" x14ac:dyDescent="0.3">
      <c r="A70">
        <v>70</v>
      </c>
      <c r="B70" t="s">
        <v>116</v>
      </c>
      <c r="C70" t="s">
        <v>21</v>
      </c>
      <c r="D70" t="s">
        <v>22</v>
      </c>
      <c r="E70" s="1">
        <v>45382</v>
      </c>
      <c r="F70" s="1">
        <v>45395</v>
      </c>
      <c r="G70">
        <v>9</v>
      </c>
      <c r="H70">
        <v>998</v>
      </c>
      <c r="I70" t="s">
        <v>28</v>
      </c>
      <c r="J70" t="s">
        <v>33</v>
      </c>
      <c r="K70" t="s">
        <v>29</v>
      </c>
      <c r="L70">
        <v>2024</v>
      </c>
      <c r="M70">
        <v>3</v>
      </c>
      <c r="N70" t="s">
        <v>561</v>
      </c>
    </row>
    <row r="71" spans="1:14" x14ac:dyDescent="0.3">
      <c r="A71">
        <v>71</v>
      </c>
      <c r="B71" t="s">
        <v>117</v>
      </c>
      <c r="C71" t="s">
        <v>17</v>
      </c>
      <c r="D71" t="s">
        <v>56</v>
      </c>
      <c r="E71" s="1">
        <v>45576</v>
      </c>
      <c r="F71" s="1">
        <v>45582</v>
      </c>
      <c r="G71">
        <v>1</v>
      </c>
      <c r="H71">
        <v>539</v>
      </c>
      <c r="I71" t="s">
        <v>14</v>
      </c>
      <c r="J71" t="s">
        <v>551</v>
      </c>
      <c r="K71" t="s">
        <v>46</v>
      </c>
      <c r="L71">
        <v>2024</v>
      </c>
      <c r="M71">
        <v>10</v>
      </c>
      <c r="N71" t="s">
        <v>563</v>
      </c>
    </row>
    <row r="72" spans="1:14" x14ac:dyDescent="0.3">
      <c r="A72">
        <v>72</v>
      </c>
      <c r="B72" t="s">
        <v>118</v>
      </c>
      <c r="C72" t="s">
        <v>17</v>
      </c>
      <c r="D72" t="s">
        <v>56</v>
      </c>
      <c r="E72" s="1">
        <v>45534</v>
      </c>
      <c r="F72" s="1">
        <v>45547</v>
      </c>
      <c r="G72">
        <v>9</v>
      </c>
      <c r="H72">
        <v>553</v>
      </c>
      <c r="I72" t="s">
        <v>28</v>
      </c>
      <c r="J72" t="s">
        <v>547</v>
      </c>
      <c r="K72" t="s">
        <v>46</v>
      </c>
      <c r="L72">
        <v>2024</v>
      </c>
      <c r="M72">
        <v>8</v>
      </c>
      <c r="N72" t="s">
        <v>563</v>
      </c>
    </row>
    <row r="73" spans="1:14" x14ac:dyDescent="0.3">
      <c r="A73">
        <v>73</v>
      </c>
      <c r="B73" t="s">
        <v>119</v>
      </c>
      <c r="C73" t="s">
        <v>17</v>
      </c>
      <c r="D73" t="s">
        <v>56</v>
      </c>
      <c r="E73" s="1">
        <v>45472</v>
      </c>
      <c r="F73" s="1">
        <v>45486</v>
      </c>
      <c r="G73">
        <v>8</v>
      </c>
      <c r="H73">
        <v>287</v>
      </c>
      <c r="I73" t="s">
        <v>14</v>
      </c>
      <c r="J73" t="s">
        <v>547</v>
      </c>
      <c r="K73" t="s">
        <v>29</v>
      </c>
      <c r="L73">
        <v>2024</v>
      </c>
      <c r="M73">
        <v>6</v>
      </c>
      <c r="N73" t="s">
        <v>562</v>
      </c>
    </row>
    <row r="74" spans="1:14" x14ac:dyDescent="0.3">
      <c r="A74">
        <v>74</v>
      </c>
      <c r="B74" t="s">
        <v>120</v>
      </c>
      <c r="C74" t="s">
        <v>12</v>
      </c>
      <c r="D74" t="s">
        <v>58</v>
      </c>
      <c r="E74" s="1">
        <v>45453</v>
      </c>
      <c r="F74" s="1">
        <v>45462</v>
      </c>
      <c r="G74">
        <v>2</v>
      </c>
      <c r="H74">
        <v>770</v>
      </c>
      <c r="I74" t="s">
        <v>14</v>
      </c>
      <c r="J74" t="s">
        <v>33</v>
      </c>
      <c r="K74" t="s">
        <v>46</v>
      </c>
      <c r="L74">
        <v>2024</v>
      </c>
      <c r="M74">
        <v>6</v>
      </c>
      <c r="N74" t="s">
        <v>557</v>
      </c>
    </row>
    <row r="75" spans="1:14" x14ac:dyDescent="0.3">
      <c r="A75">
        <v>75</v>
      </c>
      <c r="B75" t="s">
        <v>121</v>
      </c>
      <c r="C75" t="s">
        <v>12</v>
      </c>
      <c r="D75" t="s">
        <v>58</v>
      </c>
      <c r="E75" s="1">
        <v>45443</v>
      </c>
      <c r="F75" s="1">
        <v>45457</v>
      </c>
      <c r="G75">
        <v>4</v>
      </c>
      <c r="H75">
        <v>379</v>
      </c>
      <c r="I75" t="s">
        <v>14</v>
      </c>
      <c r="J75" t="s">
        <v>551</v>
      </c>
      <c r="K75" t="s">
        <v>29</v>
      </c>
      <c r="L75">
        <v>2024</v>
      </c>
      <c r="M75">
        <v>5</v>
      </c>
      <c r="N75" t="s">
        <v>563</v>
      </c>
    </row>
    <row r="76" spans="1:14" x14ac:dyDescent="0.3">
      <c r="A76">
        <v>76</v>
      </c>
      <c r="B76" t="s">
        <v>122</v>
      </c>
      <c r="C76" t="s">
        <v>17</v>
      </c>
      <c r="D76" t="s">
        <v>64</v>
      </c>
      <c r="E76" s="1">
        <v>45432</v>
      </c>
      <c r="F76" s="1">
        <v>45438</v>
      </c>
      <c r="G76">
        <v>1</v>
      </c>
      <c r="H76">
        <v>65</v>
      </c>
      <c r="I76" t="s">
        <v>28</v>
      </c>
      <c r="J76" t="s">
        <v>33</v>
      </c>
      <c r="K76" t="s">
        <v>29</v>
      </c>
      <c r="L76">
        <v>2024</v>
      </c>
      <c r="M76">
        <v>5</v>
      </c>
      <c r="N76" t="s">
        <v>557</v>
      </c>
    </row>
    <row r="77" spans="1:14" x14ac:dyDescent="0.3">
      <c r="A77">
        <v>77</v>
      </c>
      <c r="B77" t="s">
        <v>123</v>
      </c>
      <c r="C77" t="s">
        <v>24</v>
      </c>
      <c r="D77" t="s">
        <v>25</v>
      </c>
      <c r="E77" s="1">
        <v>45386</v>
      </c>
      <c r="F77" s="1">
        <v>45397</v>
      </c>
      <c r="G77">
        <v>1</v>
      </c>
      <c r="H77">
        <v>268</v>
      </c>
      <c r="I77" t="s">
        <v>14</v>
      </c>
      <c r="J77" t="s">
        <v>549</v>
      </c>
      <c r="K77" t="s">
        <v>15</v>
      </c>
      <c r="L77">
        <v>2024</v>
      </c>
      <c r="M77">
        <v>4</v>
      </c>
      <c r="N77" t="s">
        <v>560</v>
      </c>
    </row>
    <row r="78" spans="1:14" x14ac:dyDescent="0.3">
      <c r="A78">
        <v>78</v>
      </c>
      <c r="B78" t="s">
        <v>124</v>
      </c>
      <c r="C78" t="s">
        <v>12</v>
      </c>
      <c r="D78" t="s">
        <v>27</v>
      </c>
      <c r="E78" s="1">
        <v>45543</v>
      </c>
      <c r="F78" s="1">
        <v>45556</v>
      </c>
      <c r="G78">
        <v>2</v>
      </c>
      <c r="H78">
        <v>600</v>
      </c>
      <c r="I78" t="s">
        <v>14</v>
      </c>
      <c r="J78" t="s">
        <v>33</v>
      </c>
      <c r="K78" t="s">
        <v>29</v>
      </c>
      <c r="L78">
        <v>2024</v>
      </c>
      <c r="M78">
        <v>9</v>
      </c>
      <c r="N78" t="s">
        <v>561</v>
      </c>
    </row>
    <row r="79" spans="1:14" x14ac:dyDescent="0.3">
      <c r="A79">
        <v>79</v>
      </c>
      <c r="B79" t="s">
        <v>125</v>
      </c>
      <c r="C79" t="s">
        <v>24</v>
      </c>
      <c r="D79" t="s">
        <v>25</v>
      </c>
      <c r="E79" s="1">
        <v>45593</v>
      </c>
      <c r="F79" s="1">
        <v>45600</v>
      </c>
      <c r="G79">
        <v>7</v>
      </c>
      <c r="H79">
        <v>322</v>
      </c>
      <c r="I79" t="s">
        <v>14</v>
      </c>
      <c r="J79" t="s">
        <v>33</v>
      </c>
      <c r="K79" t="s">
        <v>29</v>
      </c>
      <c r="L79">
        <v>2024</v>
      </c>
      <c r="M79">
        <v>10</v>
      </c>
      <c r="N79" t="s">
        <v>557</v>
      </c>
    </row>
    <row r="80" spans="1:14" x14ac:dyDescent="0.3">
      <c r="A80">
        <v>80</v>
      </c>
      <c r="B80" t="s">
        <v>126</v>
      </c>
      <c r="C80" t="s">
        <v>17</v>
      </c>
      <c r="D80" t="s">
        <v>18</v>
      </c>
      <c r="E80" s="1">
        <v>45398</v>
      </c>
      <c r="F80" s="1">
        <v>45404</v>
      </c>
      <c r="G80">
        <v>4</v>
      </c>
      <c r="H80">
        <v>280</v>
      </c>
      <c r="I80" t="s">
        <v>14</v>
      </c>
      <c r="J80" t="s">
        <v>33</v>
      </c>
      <c r="K80" t="s">
        <v>19</v>
      </c>
      <c r="L80">
        <v>2024</v>
      </c>
      <c r="M80">
        <v>4</v>
      </c>
      <c r="N80" t="s">
        <v>558</v>
      </c>
    </row>
    <row r="81" spans="1:14" x14ac:dyDescent="0.3">
      <c r="A81">
        <v>81</v>
      </c>
      <c r="B81" t="s">
        <v>127</v>
      </c>
      <c r="C81" t="s">
        <v>17</v>
      </c>
      <c r="D81" t="s">
        <v>44</v>
      </c>
      <c r="E81" s="1">
        <v>45441</v>
      </c>
      <c r="F81" s="1">
        <v>45455</v>
      </c>
      <c r="G81">
        <v>1</v>
      </c>
      <c r="H81">
        <v>247</v>
      </c>
      <c r="I81" t="s">
        <v>28</v>
      </c>
      <c r="J81" t="s">
        <v>547</v>
      </c>
      <c r="K81" t="s">
        <v>29</v>
      </c>
      <c r="L81">
        <v>2024</v>
      </c>
      <c r="M81">
        <v>5</v>
      </c>
      <c r="N81" t="s">
        <v>559</v>
      </c>
    </row>
    <row r="82" spans="1:14" x14ac:dyDescent="0.3">
      <c r="A82">
        <v>82</v>
      </c>
      <c r="B82" t="s">
        <v>128</v>
      </c>
      <c r="C82" t="s">
        <v>24</v>
      </c>
      <c r="D82" t="s">
        <v>115</v>
      </c>
      <c r="E82" s="1">
        <v>45643</v>
      </c>
      <c r="F82" s="1">
        <v>45656</v>
      </c>
      <c r="G82">
        <v>4</v>
      </c>
      <c r="H82">
        <v>956</v>
      </c>
      <c r="I82" t="s">
        <v>28</v>
      </c>
      <c r="J82" t="s">
        <v>547</v>
      </c>
      <c r="K82" t="s">
        <v>19</v>
      </c>
      <c r="L82">
        <v>2024</v>
      </c>
      <c r="M82">
        <v>12</v>
      </c>
      <c r="N82" t="s">
        <v>558</v>
      </c>
    </row>
    <row r="83" spans="1:14" x14ac:dyDescent="0.3">
      <c r="A83">
        <v>83</v>
      </c>
      <c r="B83" t="s">
        <v>129</v>
      </c>
      <c r="C83" t="s">
        <v>21</v>
      </c>
      <c r="D83" t="s">
        <v>40</v>
      </c>
      <c r="E83" s="1">
        <v>45322</v>
      </c>
      <c r="F83" s="1">
        <v>45336</v>
      </c>
      <c r="G83">
        <v>3</v>
      </c>
      <c r="H83">
        <v>821</v>
      </c>
      <c r="I83" t="s">
        <v>28</v>
      </c>
      <c r="J83" t="s">
        <v>547</v>
      </c>
      <c r="K83" t="s">
        <v>15</v>
      </c>
      <c r="L83">
        <v>2024</v>
      </c>
      <c r="M83">
        <v>1</v>
      </c>
      <c r="N83" t="s">
        <v>559</v>
      </c>
    </row>
    <row r="84" spans="1:14" x14ac:dyDescent="0.3">
      <c r="A84">
        <v>84</v>
      </c>
      <c r="B84" t="s">
        <v>130</v>
      </c>
      <c r="C84" t="s">
        <v>17</v>
      </c>
      <c r="D84" t="s">
        <v>56</v>
      </c>
      <c r="E84" s="1">
        <v>45516</v>
      </c>
      <c r="F84" s="1">
        <v>45521</v>
      </c>
      <c r="G84">
        <v>2</v>
      </c>
      <c r="H84">
        <v>489</v>
      </c>
      <c r="I84" t="s">
        <v>28</v>
      </c>
      <c r="J84" t="s">
        <v>33</v>
      </c>
      <c r="K84" t="s">
        <v>29</v>
      </c>
      <c r="L84">
        <v>2024</v>
      </c>
      <c r="M84">
        <v>8</v>
      </c>
      <c r="N84" t="s">
        <v>557</v>
      </c>
    </row>
    <row r="85" spans="1:14" x14ac:dyDescent="0.3">
      <c r="A85">
        <v>85</v>
      </c>
      <c r="B85" t="s">
        <v>131</v>
      </c>
      <c r="C85" t="s">
        <v>24</v>
      </c>
      <c r="D85" t="s">
        <v>25</v>
      </c>
      <c r="E85" s="1">
        <v>45548</v>
      </c>
      <c r="F85" s="1">
        <v>45560</v>
      </c>
      <c r="G85">
        <v>9</v>
      </c>
      <c r="H85">
        <v>515</v>
      </c>
      <c r="I85" t="s">
        <v>28</v>
      </c>
      <c r="J85" t="s">
        <v>550</v>
      </c>
      <c r="K85" t="s">
        <v>15</v>
      </c>
      <c r="L85">
        <v>2024</v>
      </c>
      <c r="M85">
        <v>9</v>
      </c>
      <c r="N85" t="s">
        <v>563</v>
      </c>
    </row>
    <row r="86" spans="1:14" x14ac:dyDescent="0.3">
      <c r="A86">
        <v>86</v>
      </c>
      <c r="B86" t="s">
        <v>132</v>
      </c>
      <c r="C86" t="s">
        <v>12</v>
      </c>
      <c r="D86" t="s">
        <v>27</v>
      </c>
      <c r="E86" s="1">
        <v>45457</v>
      </c>
      <c r="F86" s="1">
        <v>45462</v>
      </c>
      <c r="G86">
        <v>10</v>
      </c>
      <c r="H86">
        <v>266</v>
      </c>
      <c r="I86" t="s">
        <v>14</v>
      </c>
      <c r="J86" t="s">
        <v>551</v>
      </c>
      <c r="K86" t="s">
        <v>15</v>
      </c>
      <c r="L86">
        <v>2024</v>
      </c>
      <c r="M86">
        <v>6</v>
      </c>
      <c r="N86" t="s">
        <v>563</v>
      </c>
    </row>
    <row r="87" spans="1:14" x14ac:dyDescent="0.3">
      <c r="A87">
        <v>87</v>
      </c>
      <c r="B87" t="s">
        <v>133</v>
      </c>
      <c r="C87" t="s">
        <v>17</v>
      </c>
      <c r="D87" t="s">
        <v>44</v>
      </c>
      <c r="E87" s="1">
        <v>45434</v>
      </c>
      <c r="F87" s="1">
        <v>45444</v>
      </c>
      <c r="G87">
        <v>3</v>
      </c>
      <c r="H87">
        <v>609</v>
      </c>
      <c r="I87" t="s">
        <v>14</v>
      </c>
      <c r="J87" t="s">
        <v>550</v>
      </c>
      <c r="K87" t="s">
        <v>15</v>
      </c>
      <c r="L87">
        <v>2024</v>
      </c>
      <c r="M87">
        <v>5</v>
      </c>
      <c r="N87" t="s">
        <v>559</v>
      </c>
    </row>
    <row r="88" spans="1:14" x14ac:dyDescent="0.3">
      <c r="A88">
        <v>88</v>
      </c>
      <c r="B88" t="s">
        <v>134</v>
      </c>
      <c r="C88" t="s">
        <v>24</v>
      </c>
      <c r="D88" t="s">
        <v>25</v>
      </c>
      <c r="E88" s="1">
        <v>45501</v>
      </c>
      <c r="F88" s="1">
        <v>45505</v>
      </c>
      <c r="G88">
        <v>6</v>
      </c>
      <c r="H88">
        <v>338</v>
      </c>
      <c r="I88" t="s">
        <v>14</v>
      </c>
      <c r="J88" t="s">
        <v>33</v>
      </c>
      <c r="K88" t="s">
        <v>15</v>
      </c>
      <c r="L88">
        <v>2024</v>
      </c>
      <c r="M88">
        <v>7</v>
      </c>
      <c r="N88" t="s">
        <v>561</v>
      </c>
    </row>
    <row r="89" spans="1:14" x14ac:dyDescent="0.3">
      <c r="A89">
        <v>89</v>
      </c>
      <c r="B89" t="s">
        <v>135</v>
      </c>
      <c r="C89" t="s">
        <v>31</v>
      </c>
      <c r="D89" t="s">
        <v>50</v>
      </c>
      <c r="E89" s="1">
        <v>45647</v>
      </c>
      <c r="F89" s="1">
        <v>45650</v>
      </c>
      <c r="G89">
        <v>8</v>
      </c>
      <c r="H89">
        <v>305</v>
      </c>
      <c r="I89" t="s">
        <v>28</v>
      </c>
      <c r="J89" t="s">
        <v>33</v>
      </c>
      <c r="K89" t="s">
        <v>19</v>
      </c>
      <c r="L89">
        <v>2024</v>
      </c>
      <c r="M89">
        <v>12</v>
      </c>
      <c r="N89" t="s">
        <v>562</v>
      </c>
    </row>
    <row r="90" spans="1:14" x14ac:dyDescent="0.3">
      <c r="A90">
        <v>90</v>
      </c>
      <c r="B90" t="s">
        <v>136</v>
      </c>
      <c r="C90" t="s">
        <v>17</v>
      </c>
      <c r="D90" t="s">
        <v>18</v>
      </c>
      <c r="E90" s="1">
        <v>45628</v>
      </c>
      <c r="F90" s="1">
        <v>45641</v>
      </c>
      <c r="G90">
        <v>9</v>
      </c>
      <c r="H90">
        <v>483</v>
      </c>
      <c r="I90" t="s">
        <v>14</v>
      </c>
      <c r="J90" t="s">
        <v>550</v>
      </c>
      <c r="K90" t="s">
        <v>19</v>
      </c>
      <c r="L90">
        <v>2024</v>
      </c>
      <c r="M90">
        <v>12</v>
      </c>
      <c r="N90" t="s">
        <v>557</v>
      </c>
    </row>
    <row r="91" spans="1:14" x14ac:dyDescent="0.3">
      <c r="A91">
        <v>91</v>
      </c>
      <c r="B91" t="s">
        <v>137</v>
      </c>
      <c r="C91" t="s">
        <v>17</v>
      </c>
      <c r="D91" t="s">
        <v>56</v>
      </c>
      <c r="E91" s="1">
        <v>45610</v>
      </c>
      <c r="F91" s="1">
        <v>45614</v>
      </c>
      <c r="G91">
        <v>8</v>
      </c>
      <c r="H91">
        <v>650</v>
      </c>
      <c r="I91" t="s">
        <v>14</v>
      </c>
      <c r="J91" t="s">
        <v>550</v>
      </c>
      <c r="K91" t="s">
        <v>29</v>
      </c>
      <c r="L91">
        <v>2024</v>
      </c>
      <c r="M91">
        <v>11</v>
      </c>
      <c r="N91" t="s">
        <v>560</v>
      </c>
    </row>
    <row r="92" spans="1:14" x14ac:dyDescent="0.3">
      <c r="A92">
        <v>92</v>
      </c>
      <c r="B92" t="s">
        <v>138</v>
      </c>
      <c r="C92" t="s">
        <v>31</v>
      </c>
      <c r="D92" t="s">
        <v>32</v>
      </c>
      <c r="E92" s="1">
        <v>45359</v>
      </c>
      <c r="F92" s="1">
        <v>45373</v>
      </c>
      <c r="G92">
        <v>5</v>
      </c>
      <c r="H92">
        <v>458</v>
      </c>
      <c r="I92" t="s">
        <v>14</v>
      </c>
      <c r="J92" t="s">
        <v>33</v>
      </c>
      <c r="K92" t="s">
        <v>15</v>
      </c>
      <c r="L92">
        <v>2024</v>
      </c>
      <c r="M92">
        <v>3</v>
      </c>
      <c r="N92" t="s">
        <v>563</v>
      </c>
    </row>
    <row r="93" spans="1:14" x14ac:dyDescent="0.3">
      <c r="A93">
        <v>93</v>
      </c>
      <c r="B93" t="s">
        <v>139</v>
      </c>
      <c r="C93" t="s">
        <v>12</v>
      </c>
      <c r="D93" t="s">
        <v>36</v>
      </c>
      <c r="E93" s="1">
        <v>45414</v>
      </c>
      <c r="F93" s="1">
        <v>45425</v>
      </c>
      <c r="G93">
        <v>3</v>
      </c>
      <c r="H93">
        <v>328</v>
      </c>
      <c r="I93" t="s">
        <v>28</v>
      </c>
      <c r="J93" t="s">
        <v>33</v>
      </c>
      <c r="K93" t="s">
        <v>15</v>
      </c>
      <c r="L93">
        <v>2024</v>
      </c>
      <c r="M93">
        <v>5</v>
      </c>
      <c r="N93" t="s">
        <v>560</v>
      </c>
    </row>
    <row r="94" spans="1:14" x14ac:dyDescent="0.3">
      <c r="A94">
        <v>94</v>
      </c>
      <c r="B94" t="s">
        <v>140</v>
      </c>
      <c r="C94" t="s">
        <v>21</v>
      </c>
      <c r="D94" t="s">
        <v>22</v>
      </c>
      <c r="E94" s="1">
        <v>45574</v>
      </c>
      <c r="F94" s="1">
        <v>45581</v>
      </c>
      <c r="G94">
        <v>3</v>
      </c>
      <c r="H94">
        <v>402</v>
      </c>
      <c r="I94" t="s">
        <v>28</v>
      </c>
      <c r="J94" t="s">
        <v>551</v>
      </c>
      <c r="K94" t="s">
        <v>46</v>
      </c>
      <c r="L94">
        <v>2024</v>
      </c>
      <c r="M94">
        <v>10</v>
      </c>
      <c r="N94" t="s">
        <v>559</v>
      </c>
    </row>
    <row r="95" spans="1:14" x14ac:dyDescent="0.3">
      <c r="A95">
        <v>95</v>
      </c>
      <c r="B95" t="s">
        <v>141</v>
      </c>
      <c r="C95" t="s">
        <v>12</v>
      </c>
      <c r="D95" t="s">
        <v>96</v>
      </c>
      <c r="E95" s="1">
        <v>45444</v>
      </c>
      <c r="F95" s="1">
        <v>45456</v>
      </c>
      <c r="G95">
        <v>10</v>
      </c>
      <c r="H95">
        <v>603</v>
      </c>
      <c r="I95" t="s">
        <v>14</v>
      </c>
      <c r="J95" t="s">
        <v>33</v>
      </c>
      <c r="K95" t="s">
        <v>46</v>
      </c>
      <c r="L95">
        <v>2024</v>
      </c>
      <c r="M95">
        <v>6</v>
      </c>
      <c r="N95" t="s">
        <v>562</v>
      </c>
    </row>
    <row r="96" spans="1:14" x14ac:dyDescent="0.3">
      <c r="A96">
        <v>96</v>
      </c>
      <c r="B96" t="s">
        <v>142</v>
      </c>
      <c r="C96" t="s">
        <v>12</v>
      </c>
      <c r="D96" t="s">
        <v>36</v>
      </c>
      <c r="E96" s="1">
        <v>45525</v>
      </c>
      <c r="F96" s="1">
        <v>45537</v>
      </c>
      <c r="G96">
        <v>1</v>
      </c>
      <c r="H96">
        <v>749</v>
      </c>
      <c r="I96" t="s">
        <v>28</v>
      </c>
      <c r="J96" t="s">
        <v>551</v>
      </c>
      <c r="K96" t="s">
        <v>15</v>
      </c>
      <c r="L96">
        <v>2024</v>
      </c>
      <c r="M96">
        <v>8</v>
      </c>
      <c r="N96" t="s">
        <v>559</v>
      </c>
    </row>
    <row r="97" spans="1:14" x14ac:dyDescent="0.3">
      <c r="A97">
        <v>97</v>
      </c>
      <c r="B97" t="s">
        <v>143</v>
      </c>
      <c r="C97" t="s">
        <v>21</v>
      </c>
      <c r="D97" t="s">
        <v>40</v>
      </c>
      <c r="E97" s="1">
        <v>45532</v>
      </c>
      <c r="F97" s="1">
        <v>45539</v>
      </c>
      <c r="G97">
        <v>5</v>
      </c>
      <c r="H97">
        <v>356</v>
      </c>
      <c r="I97" t="s">
        <v>28</v>
      </c>
      <c r="J97" t="s">
        <v>33</v>
      </c>
      <c r="K97" t="s">
        <v>15</v>
      </c>
      <c r="L97">
        <v>2024</v>
      </c>
      <c r="M97">
        <v>8</v>
      </c>
      <c r="N97" t="s">
        <v>559</v>
      </c>
    </row>
    <row r="98" spans="1:14" x14ac:dyDescent="0.3">
      <c r="A98">
        <v>98</v>
      </c>
      <c r="B98" t="s">
        <v>144</v>
      </c>
      <c r="C98" t="s">
        <v>12</v>
      </c>
      <c r="D98" t="s">
        <v>96</v>
      </c>
      <c r="E98" s="1">
        <v>45637</v>
      </c>
      <c r="F98" s="1">
        <v>45649</v>
      </c>
      <c r="G98">
        <v>9</v>
      </c>
      <c r="H98">
        <v>399</v>
      </c>
      <c r="I98" t="s">
        <v>28</v>
      </c>
      <c r="J98" t="s">
        <v>547</v>
      </c>
      <c r="K98" t="s">
        <v>15</v>
      </c>
      <c r="L98">
        <v>2024</v>
      </c>
      <c r="M98">
        <v>12</v>
      </c>
      <c r="N98" t="s">
        <v>559</v>
      </c>
    </row>
    <row r="99" spans="1:14" x14ac:dyDescent="0.3">
      <c r="A99">
        <v>99</v>
      </c>
      <c r="B99" t="s">
        <v>145</v>
      </c>
      <c r="C99" t="s">
        <v>12</v>
      </c>
      <c r="D99" t="s">
        <v>36</v>
      </c>
      <c r="E99" s="1">
        <v>45327</v>
      </c>
      <c r="F99" s="1">
        <v>45331</v>
      </c>
      <c r="G99">
        <v>4</v>
      </c>
      <c r="H99">
        <v>656</v>
      </c>
      <c r="I99" t="s">
        <v>14</v>
      </c>
      <c r="J99" t="s">
        <v>33</v>
      </c>
      <c r="K99" t="s">
        <v>29</v>
      </c>
      <c r="L99">
        <v>2024</v>
      </c>
      <c r="M99">
        <v>2</v>
      </c>
      <c r="N99" t="s">
        <v>557</v>
      </c>
    </row>
    <row r="100" spans="1:14" x14ac:dyDescent="0.3">
      <c r="A100">
        <v>100</v>
      </c>
      <c r="B100" t="s">
        <v>146</v>
      </c>
      <c r="C100" t="s">
        <v>12</v>
      </c>
      <c r="D100" t="s">
        <v>27</v>
      </c>
      <c r="E100" s="1">
        <v>45342</v>
      </c>
      <c r="F100" s="1">
        <v>45346</v>
      </c>
      <c r="G100">
        <v>2</v>
      </c>
      <c r="H100">
        <v>464</v>
      </c>
      <c r="I100" t="s">
        <v>14</v>
      </c>
      <c r="J100" t="s">
        <v>551</v>
      </c>
      <c r="K100" t="s">
        <v>19</v>
      </c>
      <c r="L100">
        <v>2024</v>
      </c>
      <c r="M100">
        <v>2</v>
      </c>
      <c r="N100" t="s">
        <v>558</v>
      </c>
    </row>
    <row r="101" spans="1:14" x14ac:dyDescent="0.3">
      <c r="A101">
        <v>101</v>
      </c>
      <c r="B101" t="s">
        <v>147</v>
      </c>
      <c r="C101" t="s">
        <v>12</v>
      </c>
      <c r="D101" t="s">
        <v>96</v>
      </c>
      <c r="E101" s="1">
        <v>45320</v>
      </c>
      <c r="F101" s="1">
        <v>45327</v>
      </c>
      <c r="G101">
        <v>5</v>
      </c>
      <c r="H101">
        <v>377</v>
      </c>
      <c r="I101" t="s">
        <v>14</v>
      </c>
      <c r="J101" t="s">
        <v>547</v>
      </c>
      <c r="K101" t="s">
        <v>19</v>
      </c>
      <c r="L101">
        <v>2024</v>
      </c>
      <c r="M101">
        <v>1</v>
      </c>
      <c r="N101" t="s">
        <v>557</v>
      </c>
    </row>
    <row r="102" spans="1:14" x14ac:dyDescent="0.3">
      <c r="A102">
        <v>102</v>
      </c>
      <c r="B102" t="s">
        <v>148</v>
      </c>
      <c r="C102" t="s">
        <v>21</v>
      </c>
      <c r="D102" t="s">
        <v>52</v>
      </c>
      <c r="E102" s="1">
        <v>45502</v>
      </c>
      <c r="F102" s="1">
        <v>45513</v>
      </c>
      <c r="G102">
        <v>10</v>
      </c>
      <c r="H102">
        <v>708</v>
      </c>
      <c r="I102" t="s">
        <v>14</v>
      </c>
      <c r="J102" t="s">
        <v>549</v>
      </c>
      <c r="K102" t="s">
        <v>29</v>
      </c>
      <c r="L102">
        <v>2024</v>
      </c>
      <c r="M102">
        <v>7</v>
      </c>
      <c r="N102" t="s">
        <v>557</v>
      </c>
    </row>
    <row r="103" spans="1:14" x14ac:dyDescent="0.3">
      <c r="A103">
        <v>103</v>
      </c>
      <c r="B103" t="s">
        <v>149</v>
      </c>
      <c r="C103" t="s">
        <v>21</v>
      </c>
      <c r="D103" t="s">
        <v>40</v>
      </c>
      <c r="E103" s="1">
        <v>45613</v>
      </c>
      <c r="F103" s="1">
        <v>45619</v>
      </c>
      <c r="G103">
        <v>1</v>
      </c>
      <c r="H103">
        <v>326</v>
      </c>
      <c r="I103" t="s">
        <v>14</v>
      </c>
      <c r="J103" t="s">
        <v>549</v>
      </c>
      <c r="K103" t="s">
        <v>46</v>
      </c>
      <c r="L103">
        <v>2024</v>
      </c>
      <c r="M103">
        <v>11</v>
      </c>
      <c r="N103" t="s">
        <v>561</v>
      </c>
    </row>
    <row r="104" spans="1:14" x14ac:dyDescent="0.3">
      <c r="A104">
        <v>104</v>
      </c>
      <c r="B104" t="s">
        <v>150</v>
      </c>
      <c r="C104" t="s">
        <v>17</v>
      </c>
      <c r="D104" t="s">
        <v>56</v>
      </c>
      <c r="E104" s="1">
        <v>45359</v>
      </c>
      <c r="F104" s="1">
        <v>45369</v>
      </c>
      <c r="G104">
        <v>2</v>
      </c>
      <c r="H104">
        <v>941</v>
      </c>
      <c r="I104" t="s">
        <v>28</v>
      </c>
      <c r="J104" t="s">
        <v>547</v>
      </c>
      <c r="K104" t="s">
        <v>29</v>
      </c>
      <c r="L104">
        <v>2024</v>
      </c>
      <c r="M104">
        <v>3</v>
      </c>
      <c r="N104" t="s">
        <v>563</v>
      </c>
    </row>
    <row r="105" spans="1:14" x14ac:dyDescent="0.3">
      <c r="A105">
        <v>105</v>
      </c>
      <c r="B105" t="s">
        <v>151</v>
      </c>
      <c r="C105" t="s">
        <v>24</v>
      </c>
      <c r="D105" t="s">
        <v>100</v>
      </c>
      <c r="E105" s="1">
        <v>45394</v>
      </c>
      <c r="F105" s="1">
        <v>45403</v>
      </c>
      <c r="G105">
        <v>3</v>
      </c>
      <c r="H105">
        <v>815</v>
      </c>
      <c r="I105" t="s">
        <v>28</v>
      </c>
      <c r="J105" t="s">
        <v>33</v>
      </c>
      <c r="K105" t="s">
        <v>29</v>
      </c>
      <c r="L105">
        <v>2024</v>
      </c>
      <c r="M105">
        <v>4</v>
      </c>
      <c r="N105" t="s">
        <v>563</v>
      </c>
    </row>
    <row r="106" spans="1:14" x14ac:dyDescent="0.3">
      <c r="A106">
        <v>106</v>
      </c>
      <c r="B106" t="s">
        <v>152</v>
      </c>
      <c r="C106" t="s">
        <v>31</v>
      </c>
      <c r="D106" t="s">
        <v>76</v>
      </c>
      <c r="E106" s="1">
        <v>45531</v>
      </c>
      <c r="F106" s="1">
        <v>45538</v>
      </c>
      <c r="G106">
        <v>2</v>
      </c>
      <c r="H106">
        <v>154</v>
      </c>
      <c r="I106" t="s">
        <v>28</v>
      </c>
      <c r="J106" t="s">
        <v>549</v>
      </c>
      <c r="K106" t="s">
        <v>29</v>
      </c>
      <c r="L106">
        <v>2024</v>
      </c>
      <c r="M106">
        <v>8</v>
      </c>
      <c r="N106" t="s">
        <v>558</v>
      </c>
    </row>
    <row r="107" spans="1:14" x14ac:dyDescent="0.3">
      <c r="A107">
        <v>107</v>
      </c>
      <c r="B107" t="s">
        <v>153</v>
      </c>
      <c r="C107" t="s">
        <v>17</v>
      </c>
      <c r="D107" t="s">
        <v>18</v>
      </c>
      <c r="E107" s="1">
        <v>45524</v>
      </c>
      <c r="F107" s="1">
        <v>45534</v>
      </c>
      <c r="G107">
        <v>6</v>
      </c>
      <c r="H107">
        <v>698</v>
      </c>
      <c r="I107" t="s">
        <v>28</v>
      </c>
      <c r="J107" t="s">
        <v>33</v>
      </c>
      <c r="K107" t="s">
        <v>29</v>
      </c>
      <c r="L107">
        <v>2024</v>
      </c>
      <c r="M107">
        <v>8</v>
      </c>
      <c r="N107" t="s">
        <v>558</v>
      </c>
    </row>
    <row r="108" spans="1:14" x14ac:dyDescent="0.3">
      <c r="A108">
        <v>108</v>
      </c>
      <c r="B108" t="s">
        <v>154</v>
      </c>
      <c r="C108" t="s">
        <v>24</v>
      </c>
      <c r="D108" t="s">
        <v>25</v>
      </c>
      <c r="E108" s="1">
        <v>45347</v>
      </c>
      <c r="F108" s="1">
        <v>45353</v>
      </c>
      <c r="G108">
        <v>4</v>
      </c>
      <c r="H108">
        <v>492</v>
      </c>
      <c r="I108" t="s">
        <v>28</v>
      </c>
      <c r="J108" t="s">
        <v>551</v>
      </c>
      <c r="K108" t="s">
        <v>15</v>
      </c>
      <c r="L108">
        <v>2024</v>
      </c>
      <c r="M108">
        <v>2</v>
      </c>
      <c r="N108" t="s">
        <v>561</v>
      </c>
    </row>
    <row r="109" spans="1:14" x14ac:dyDescent="0.3">
      <c r="A109">
        <v>109</v>
      </c>
      <c r="B109" t="s">
        <v>155</v>
      </c>
      <c r="C109" t="s">
        <v>31</v>
      </c>
      <c r="D109" t="s">
        <v>32</v>
      </c>
      <c r="E109" s="1">
        <v>45405</v>
      </c>
      <c r="F109" s="1">
        <v>45410</v>
      </c>
      <c r="G109">
        <v>2</v>
      </c>
      <c r="H109">
        <v>660</v>
      </c>
      <c r="I109" t="s">
        <v>28</v>
      </c>
      <c r="J109" t="s">
        <v>549</v>
      </c>
      <c r="K109" t="s">
        <v>46</v>
      </c>
      <c r="L109">
        <v>2024</v>
      </c>
      <c r="M109">
        <v>4</v>
      </c>
      <c r="N109" t="s">
        <v>558</v>
      </c>
    </row>
    <row r="110" spans="1:14" x14ac:dyDescent="0.3">
      <c r="A110">
        <v>110</v>
      </c>
      <c r="B110" t="s">
        <v>156</v>
      </c>
      <c r="C110" t="s">
        <v>24</v>
      </c>
      <c r="D110" t="s">
        <v>100</v>
      </c>
      <c r="E110" s="1">
        <v>45477</v>
      </c>
      <c r="F110" s="1">
        <v>45484</v>
      </c>
      <c r="G110">
        <v>2</v>
      </c>
      <c r="H110">
        <v>712</v>
      </c>
      <c r="I110" t="s">
        <v>28</v>
      </c>
      <c r="J110" t="s">
        <v>547</v>
      </c>
      <c r="K110" t="s">
        <v>15</v>
      </c>
      <c r="L110">
        <v>2024</v>
      </c>
      <c r="M110">
        <v>7</v>
      </c>
      <c r="N110" t="s">
        <v>560</v>
      </c>
    </row>
    <row r="111" spans="1:14" x14ac:dyDescent="0.3">
      <c r="A111">
        <v>111</v>
      </c>
      <c r="B111" t="s">
        <v>157</v>
      </c>
      <c r="C111" t="s">
        <v>31</v>
      </c>
      <c r="D111" t="s">
        <v>76</v>
      </c>
      <c r="E111" s="1">
        <v>45495</v>
      </c>
      <c r="F111" s="1">
        <v>45499</v>
      </c>
      <c r="G111">
        <v>5</v>
      </c>
      <c r="H111">
        <v>204</v>
      </c>
      <c r="I111" t="s">
        <v>14</v>
      </c>
      <c r="J111" t="s">
        <v>551</v>
      </c>
      <c r="K111" t="s">
        <v>46</v>
      </c>
      <c r="L111">
        <v>2024</v>
      </c>
      <c r="M111">
        <v>7</v>
      </c>
      <c r="N111" t="s">
        <v>557</v>
      </c>
    </row>
    <row r="112" spans="1:14" x14ac:dyDescent="0.3">
      <c r="A112">
        <v>112</v>
      </c>
      <c r="B112" t="s">
        <v>158</v>
      </c>
      <c r="C112" t="s">
        <v>21</v>
      </c>
      <c r="D112" t="s">
        <v>52</v>
      </c>
      <c r="E112" s="1">
        <v>45302</v>
      </c>
      <c r="F112" s="1">
        <v>45308</v>
      </c>
      <c r="G112">
        <v>1</v>
      </c>
      <c r="H112">
        <v>815</v>
      </c>
      <c r="I112" t="s">
        <v>14</v>
      </c>
      <c r="J112" t="s">
        <v>547</v>
      </c>
      <c r="K112" t="s">
        <v>15</v>
      </c>
      <c r="L112">
        <v>2024</v>
      </c>
      <c r="M112">
        <v>1</v>
      </c>
      <c r="N112" t="s">
        <v>560</v>
      </c>
    </row>
    <row r="113" spans="1:14" x14ac:dyDescent="0.3">
      <c r="A113">
        <v>113</v>
      </c>
      <c r="B113" t="s">
        <v>159</v>
      </c>
      <c r="C113" t="s">
        <v>17</v>
      </c>
      <c r="D113" t="s">
        <v>64</v>
      </c>
      <c r="E113" s="1">
        <v>45327</v>
      </c>
      <c r="F113" s="1">
        <v>45335</v>
      </c>
      <c r="G113">
        <v>9</v>
      </c>
      <c r="H113">
        <v>222</v>
      </c>
      <c r="I113" t="s">
        <v>14</v>
      </c>
      <c r="J113" t="s">
        <v>33</v>
      </c>
      <c r="K113" t="s">
        <v>19</v>
      </c>
      <c r="L113">
        <v>2024</v>
      </c>
      <c r="M113">
        <v>2</v>
      </c>
      <c r="N113" t="s">
        <v>557</v>
      </c>
    </row>
    <row r="114" spans="1:14" x14ac:dyDescent="0.3">
      <c r="A114">
        <v>114</v>
      </c>
      <c r="B114" t="s">
        <v>160</v>
      </c>
      <c r="C114" t="s">
        <v>31</v>
      </c>
      <c r="D114" t="s">
        <v>42</v>
      </c>
      <c r="E114" s="1">
        <v>45597</v>
      </c>
      <c r="F114" s="1">
        <v>45605</v>
      </c>
      <c r="G114">
        <v>1</v>
      </c>
      <c r="H114">
        <v>293</v>
      </c>
      <c r="I114" t="s">
        <v>14</v>
      </c>
      <c r="J114" t="s">
        <v>549</v>
      </c>
      <c r="K114" t="s">
        <v>29</v>
      </c>
      <c r="L114">
        <v>2024</v>
      </c>
      <c r="M114">
        <v>11</v>
      </c>
      <c r="N114" t="s">
        <v>563</v>
      </c>
    </row>
    <row r="115" spans="1:14" x14ac:dyDescent="0.3">
      <c r="A115">
        <v>115</v>
      </c>
      <c r="B115" t="s">
        <v>161</v>
      </c>
      <c r="C115" t="s">
        <v>17</v>
      </c>
      <c r="D115" t="s">
        <v>56</v>
      </c>
      <c r="E115" s="1">
        <v>45381</v>
      </c>
      <c r="F115" s="1">
        <v>45387</v>
      </c>
      <c r="G115">
        <v>2</v>
      </c>
      <c r="H115">
        <v>686</v>
      </c>
      <c r="I115" t="s">
        <v>14</v>
      </c>
      <c r="J115" t="s">
        <v>549</v>
      </c>
      <c r="K115" t="s">
        <v>15</v>
      </c>
      <c r="L115">
        <v>2024</v>
      </c>
      <c r="M115">
        <v>3</v>
      </c>
      <c r="N115" t="s">
        <v>562</v>
      </c>
    </row>
    <row r="116" spans="1:14" x14ac:dyDescent="0.3">
      <c r="A116">
        <v>116</v>
      </c>
      <c r="B116" t="s">
        <v>162</v>
      </c>
      <c r="C116" t="s">
        <v>24</v>
      </c>
      <c r="D116" t="s">
        <v>25</v>
      </c>
      <c r="E116" s="1">
        <v>45554</v>
      </c>
      <c r="F116" s="1">
        <v>45564</v>
      </c>
      <c r="G116">
        <v>10</v>
      </c>
      <c r="H116">
        <v>121</v>
      </c>
      <c r="I116" t="s">
        <v>14</v>
      </c>
      <c r="J116" t="s">
        <v>550</v>
      </c>
      <c r="K116" t="s">
        <v>29</v>
      </c>
      <c r="L116">
        <v>2024</v>
      </c>
      <c r="M116">
        <v>9</v>
      </c>
      <c r="N116" t="s">
        <v>560</v>
      </c>
    </row>
    <row r="117" spans="1:14" x14ac:dyDescent="0.3">
      <c r="A117">
        <v>117</v>
      </c>
      <c r="B117" t="s">
        <v>163</v>
      </c>
      <c r="C117" t="s">
        <v>17</v>
      </c>
      <c r="D117" t="s">
        <v>18</v>
      </c>
      <c r="E117" s="1">
        <v>45629</v>
      </c>
      <c r="F117" s="1">
        <v>45633</v>
      </c>
      <c r="G117">
        <v>9</v>
      </c>
      <c r="H117">
        <v>318</v>
      </c>
      <c r="I117" t="s">
        <v>14</v>
      </c>
      <c r="J117" t="s">
        <v>550</v>
      </c>
      <c r="K117" t="s">
        <v>19</v>
      </c>
      <c r="L117">
        <v>2024</v>
      </c>
      <c r="M117">
        <v>12</v>
      </c>
      <c r="N117" t="s">
        <v>558</v>
      </c>
    </row>
    <row r="118" spans="1:14" x14ac:dyDescent="0.3">
      <c r="A118">
        <v>118</v>
      </c>
      <c r="B118" t="s">
        <v>164</v>
      </c>
      <c r="C118" t="s">
        <v>24</v>
      </c>
      <c r="D118" t="s">
        <v>38</v>
      </c>
      <c r="E118" s="1">
        <v>45510</v>
      </c>
      <c r="F118" s="1">
        <v>45521</v>
      </c>
      <c r="G118">
        <v>2</v>
      </c>
      <c r="H118">
        <v>512</v>
      </c>
      <c r="I118" t="s">
        <v>14</v>
      </c>
      <c r="J118" t="s">
        <v>33</v>
      </c>
      <c r="K118" t="s">
        <v>15</v>
      </c>
      <c r="L118">
        <v>2024</v>
      </c>
      <c r="M118">
        <v>8</v>
      </c>
      <c r="N118" t="s">
        <v>558</v>
      </c>
    </row>
    <row r="119" spans="1:14" x14ac:dyDescent="0.3">
      <c r="A119">
        <v>119</v>
      </c>
      <c r="B119" t="s">
        <v>165</v>
      </c>
      <c r="C119" t="s">
        <v>12</v>
      </c>
      <c r="D119" t="s">
        <v>96</v>
      </c>
      <c r="E119" s="1">
        <v>45603</v>
      </c>
      <c r="F119" s="1">
        <v>45608</v>
      </c>
      <c r="G119">
        <v>3</v>
      </c>
      <c r="H119">
        <v>77</v>
      </c>
      <c r="I119" t="s">
        <v>28</v>
      </c>
      <c r="J119" t="s">
        <v>551</v>
      </c>
      <c r="K119" t="s">
        <v>29</v>
      </c>
      <c r="L119">
        <v>2024</v>
      </c>
      <c r="M119">
        <v>11</v>
      </c>
      <c r="N119" t="s">
        <v>560</v>
      </c>
    </row>
    <row r="120" spans="1:14" x14ac:dyDescent="0.3">
      <c r="A120">
        <v>120</v>
      </c>
      <c r="B120" t="s">
        <v>166</v>
      </c>
      <c r="C120" t="s">
        <v>24</v>
      </c>
      <c r="D120" t="s">
        <v>70</v>
      </c>
      <c r="E120" s="1">
        <v>45601</v>
      </c>
      <c r="F120" s="1">
        <v>45605</v>
      </c>
      <c r="G120">
        <v>7</v>
      </c>
      <c r="H120">
        <v>111</v>
      </c>
      <c r="I120" t="s">
        <v>28</v>
      </c>
      <c r="J120" t="s">
        <v>549</v>
      </c>
      <c r="K120" t="s">
        <v>46</v>
      </c>
      <c r="L120">
        <v>2024</v>
      </c>
      <c r="M120">
        <v>11</v>
      </c>
      <c r="N120" t="s">
        <v>558</v>
      </c>
    </row>
    <row r="121" spans="1:14" x14ac:dyDescent="0.3">
      <c r="A121">
        <v>121</v>
      </c>
      <c r="B121" t="s">
        <v>167</v>
      </c>
      <c r="C121" t="s">
        <v>24</v>
      </c>
      <c r="D121" t="s">
        <v>38</v>
      </c>
      <c r="E121" s="1">
        <v>45504</v>
      </c>
      <c r="F121" s="1">
        <v>45509</v>
      </c>
      <c r="G121">
        <v>2</v>
      </c>
      <c r="H121">
        <v>330</v>
      </c>
      <c r="I121" t="s">
        <v>28</v>
      </c>
      <c r="J121" t="s">
        <v>550</v>
      </c>
      <c r="K121" t="s">
        <v>46</v>
      </c>
      <c r="L121">
        <v>2024</v>
      </c>
      <c r="M121">
        <v>7</v>
      </c>
      <c r="N121" t="s">
        <v>559</v>
      </c>
    </row>
    <row r="122" spans="1:14" x14ac:dyDescent="0.3">
      <c r="A122">
        <v>122</v>
      </c>
      <c r="B122" t="s">
        <v>168</v>
      </c>
      <c r="C122" t="s">
        <v>31</v>
      </c>
      <c r="D122" t="s">
        <v>79</v>
      </c>
      <c r="E122" s="1">
        <v>45370</v>
      </c>
      <c r="F122" s="1">
        <v>45374</v>
      </c>
      <c r="G122">
        <v>8</v>
      </c>
      <c r="H122">
        <v>78</v>
      </c>
      <c r="I122" t="s">
        <v>14</v>
      </c>
      <c r="J122" t="s">
        <v>551</v>
      </c>
      <c r="K122" t="s">
        <v>19</v>
      </c>
      <c r="L122">
        <v>2024</v>
      </c>
      <c r="M122">
        <v>3</v>
      </c>
      <c r="N122" t="s">
        <v>558</v>
      </c>
    </row>
    <row r="123" spans="1:14" x14ac:dyDescent="0.3">
      <c r="A123">
        <v>123</v>
      </c>
      <c r="B123" t="s">
        <v>169</v>
      </c>
      <c r="C123" t="s">
        <v>24</v>
      </c>
      <c r="D123" t="s">
        <v>115</v>
      </c>
      <c r="E123" s="1">
        <v>45482</v>
      </c>
      <c r="F123" s="1">
        <v>45486</v>
      </c>
      <c r="G123">
        <v>3</v>
      </c>
      <c r="H123">
        <v>579</v>
      </c>
      <c r="I123" t="s">
        <v>28</v>
      </c>
      <c r="J123" t="s">
        <v>551</v>
      </c>
      <c r="K123" t="s">
        <v>19</v>
      </c>
      <c r="L123">
        <v>2024</v>
      </c>
      <c r="M123">
        <v>7</v>
      </c>
      <c r="N123" t="s">
        <v>558</v>
      </c>
    </row>
    <row r="124" spans="1:14" x14ac:dyDescent="0.3">
      <c r="A124">
        <v>124</v>
      </c>
      <c r="B124" t="s">
        <v>170</v>
      </c>
      <c r="C124" t="s">
        <v>17</v>
      </c>
      <c r="D124" t="s">
        <v>56</v>
      </c>
      <c r="E124" s="1">
        <v>45635</v>
      </c>
      <c r="F124" s="1">
        <v>45649</v>
      </c>
      <c r="G124">
        <v>2</v>
      </c>
      <c r="H124">
        <v>430</v>
      </c>
      <c r="I124" t="s">
        <v>28</v>
      </c>
      <c r="J124" t="s">
        <v>547</v>
      </c>
      <c r="K124" t="s">
        <v>46</v>
      </c>
      <c r="L124">
        <v>2024</v>
      </c>
      <c r="M124">
        <v>12</v>
      </c>
      <c r="N124" t="s">
        <v>557</v>
      </c>
    </row>
    <row r="125" spans="1:14" x14ac:dyDescent="0.3">
      <c r="A125">
        <v>125</v>
      </c>
      <c r="B125" t="s">
        <v>171</v>
      </c>
      <c r="C125" t="s">
        <v>12</v>
      </c>
      <c r="D125" t="s">
        <v>96</v>
      </c>
      <c r="E125" s="1">
        <v>45599</v>
      </c>
      <c r="F125" s="1">
        <v>45620</v>
      </c>
      <c r="G125">
        <v>5</v>
      </c>
      <c r="H125">
        <v>370</v>
      </c>
      <c r="I125" t="s">
        <v>28</v>
      </c>
      <c r="J125" t="s">
        <v>551</v>
      </c>
      <c r="K125" t="s">
        <v>15</v>
      </c>
      <c r="L125">
        <v>2024</v>
      </c>
      <c r="M125">
        <v>11</v>
      </c>
      <c r="N125" t="s">
        <v>561</v>
      </c>
    </row>
    <row r="126" spans="1:14" x14ac:dyDescent="0.3">
      <c r="A126">
        <v>126</v>
      </c>
      <c r="B126" t="s">
        <v>172</v>
      </c>
      <c r="C126" t="s">
        <v>17</v>
      </c>
      <c r="D126" t="s">
        <v>56</v>
      </c>
      <c r="E126" s="1">
        <v>45350</v>
      </c>
      <c r="F126" s="1">
        <v>45354</v>
      </c>
      <c r="G126">
        <v>5</v>
      </c>
      <c r="H126">
        <v>597</v>
      </c>
      <c r="I126" t="s">
        <v>28</v>
      </c>
      <c r="J126" t="s">
        <v>551</v>
      </c>
      <c r="K126" t="s">
        <v>46</v>
      </c>
      <c r="L126">
        <v>2024</v>
      </c>
      <c r="M126">
        <v>2</v>
      </c>
      <c r="N126" t="s">
        <v>559</v>
      </c>
    </row>
    <row r="127" spans="1:14" x14ac:dyDescent="0.3">
      <c r="A127">
        <v>127</v>
      </c>
      <c r="B127" t="s">
        <v>173</v>
      </c>
      <c r="C127" t="s">
        <v>17</v>
      </c>
      <c r="D127" t="s">
        <v>60</v>
      </c>
      <c r="E127" s="1">
        <v>45637</v>
      </c>
      <c r="F127" s="1">
        <v>45645</v>
      </c>
      <c r="G127">
        <v>9</v>
      </c>
      <c r="H127">
        <v>36</v>
      </c>
      <c r="I127" t="s">
        <v>14</v>
      </c>
      <c r="J127" t="s">
        <v>33</v>
      </c>
      <c r="K127" t="s">
        <v>46</v>
      </c>
      <c r="L127">
        <v>2024</v>
      </c>
      <c r="M127">
        <v>12</v>
      </c>
      <c r="N127" t="s">
        <v>559</v>
      </c>
    </row>
    <row r="128" spans="1:14" x14ac:dyDescent="0.3">
      <c r="A128">
        <v>128</v>
      </c>
      <c r="B128" t="s">
        <v>174</v>
      </c>
      <c r="C128" t="s">
        <v>21</v>
      </c>
      <c r="D128" t="s">
        <v>83</v>
      </c>
      <c r="E128" s="1">
        <v>45651</v>
      </c>
      <c r="F128" s="1">
        <v>45660</v>
      </c>
      <c r="G128">
        <v>5</v>
      </c>
      <c r="H128">
        <v>953</v>
      </c>
      <c r="I128" t="s">
        <v>14</v>
      </c>
      <c r="J128" t="s">
        <v>547</v>
      </c>
      <c r="K128" t="s">
        <v>15</v>
      </c>
      <c r="L128">
        <v>2024</v>
      </c>
      <c r="M128">
        <v>12</v>
      </c>
      <c r="N128" t="s">
        <v>559</v>
      </c>
    </row>
    <row r="129" spans="1:14" x14ac:dyDescent="0.3">
      <c r="A129">
        <v>129</v>
      </c>
      <c r="B129" t="s">
        <v>175</v>
      </c>
      <c r="C129" t="s">
        <v>21</v>
      </c>
      <c r="D129" t="s">
        <v>54</v>
      </c>
      <c r="E129" s="1">
        <v>45581</v>
      </c>
      <c r="F129" s="1">
        <v>45584</v>
      </c>
      <c r="G129">
        <v>7</v>
      </c>
      <c r="H129">
        <v>81</v>
      </c>
      <c r="I129" t="s">
        <v>14</v>
      </c>
      <c r="J129" t="s">
        <v>551</v>
      </c>
      <c r="K129" t="s">
        <v>19</v>
      </c>
      <c r="L129">
        <v>2024</v>
      </c>
      <c r="M129">
        <v>10</v>
      </c>
      <c r="N129" t="s">
        <v>559</v>
      </c>
    </row>
    <row r="130" spans="1:14" x14ac:dyDescent="0.3">
      <c r="A130">
        <v>130</v>
      </c>
      <c r="B130" t="s">
        <v>176</v>
      </c>
      <c r="C130" t="s">
        <v>31</v>
      </c>
      <c r="D130" t="s">
        <v>79</v>
      </c>
      <c r="E130" s="1">
        <v>45582</v>
      </c>
      <c r="F130" s="1">
        <v>45594</v>
      </c>
      <c r="G130">
        <v>10</v>
      </c>
      <c r="H130">
        <v>96</v>
      </c>
      <c r="I130" t="s">
        <v>14</v>
      </c>
      <c r="J130" t="s">
        <v>551</v>
      </c>
      <c r="K130" t="s">
        <v>29</v>
      </c>
      <c r="L130">
        <v>2024</v>
      </c>
      <c r="M130">
        <v>10</v>
      </c>
      <c r="N130" t="s">
        <v>560</v>
      </c>
    </row>
    <row r="131" spans="1:14" x14ac:dyDescent="0.3">
      <c r="A131">
        <v>131</v>
      </c>
      <c r="B131" t="s">
        <v>177</v>
      </c>
      <c r="C131" t="s">
        <v>17</v>
      </c>
      <c r="D131" t="s">
        <v>44</v>
      </c>
      <c r="E131" s="1">
        <v>45504</v>
      </c>
      <c r="F131" s="1">
        <v>45507</v>
      </c>
      <c r="G131">
        <v>5</v>
      </c>
      <c r="H131">
        <v>230</v>
      </c>
      <c r="I131" t="s">
        <v>14</v>
      </c>
      <c r="J131" t="s">
        <v>549</v>
      </c>
      <c r="K131" t="s">
        <v>19</v>
      </c>
      <c r="L131">
        <v>2024</v>
      </c>
      <c r="M131">
        <v>7</v>
      </c>
      <c r="N131" t="s">
        <v>559</v>
      </c>
    </row>
    <row r="132" spans="1:14" x14ac:dyDescent="0.3">
      <c r="A132">
        <v>132</v>
      </c>
      <c r="B132" t="s">
        <v>178</v>
      </c>
      <c r="C132" t="s">
        <v>17</v>
      </c>
      <c r="D132" t="s">
        <v>56</v>
      </c>
      <c r="E132" s="1">
        <v>45315</v>
      </c>
      <c r="F132" s="1">
        <v>45329</v>
      </c>
      <c r="G132">
        <v>4</v>
      </c>
      <c r="H132">
        <v>414</v>
      </c>
      <c r="I132" t="s">
        <v>14</v>
      </c>
      <c r="J132" t="s">
        <v>33</v>
      </c>
      <c r="K132" t="s">
        <v>15</v>
      </c>
      <c r="L132">
        <v>2024</v>
      </c>
      <c r="M132">
        <v>1</v>
      </c>
      <c r="N132" t="s">
        <v>559</v>
      </c>
    </row>
    <row r="133" spans="1:14" x14ac:dyDescent="0.3">
      <c r="A133">
        <v>133</v>
      </c>
      <c r="B133" t="s">
        <v>179</v>
      </c>
      <c r="C133" t="s">
        <v>12</v>
      </c>
      <c r="D133" t="s">
        <v>13</v>
      </c>
      <c r="E133" s="1">
        <v>45546</v>
      </c>
      <c r="F133" s="1">
        <v>45559</v>
      </c>
      <c r="G133">
        <v>7</v>
      </c>
      <c r="H133">
        <v>189</v>
      </c>
      <c r="I133" t="s">
        <v>28</v>
      </c>
      <c r="J133" t="s">
        <v>551</v>
      </c>
      <c r="K133" t="s">
        <v>19</v>
      </c>
      <c r="L133">
        <v>2024</v>
      </c>
      <c r="M133">
        <v>9</v>
      </c>
      <c r="N133" t="s">
        <v>559</v>
      </c>
    </row>
    <row r="134" spans="1:14" x14ac:dyDescent="0.3">
      <c r="A134">
        <v>134</v>
      </c>
      <c r="B134" t="s">
        <v>180</v>
      </c>
      <c r="C134" t="s">
        <v>24</v>
      </c>
      <c r="D134" t="s">
        <v>25</v>
      </c>
      <c r="E134" s="1">
        <v>45350</v>
      </c>
      <c r="F134" s="1">
        <v>45356</v>
      </c>
      <c r="G134">
        <v>7</v>
      </c>
      <c r="H134">
        <v>31</v>
      </c>
      <c r="I134" t="s">
        <v>28</v>
      </c>
      <c r="J134" t="s">
        <v>547</v>
      </c>
      <c r="K134" t="s">
        <v>19</v>
      </c>
      <c r="L134">
        <v>2024</v>
      </c>
      <c r="M134">
        <v>2</v>
      </c>
      <c r="N134" t="s">
        <v>559</v>
      </c>
    </row>
    <row r="135" spans="1:14" x14ac:dyDescent="0.3">
      <c r="A135">
        <v>135</v>
      </c>
      <c r="B135" t="s">
        <v>181</v>
      </c>
      <c r="C135" t="s">
        <v>17</v>
      </c>
      <c r="D135" t="s">
        <v>44</v>
      </c>
      <c r="E135" s="1">
        <v>45560</v>
      </c>
      <c r="F135" s="1">
        <v>45572</v>
      </c>
      <c r="G135">
        <v>2</v>
      </c>
      <c r="H135">
        <v>415</v>
      </c>
      <c r="I135" t="s">
        <v>28</v>
      </c>
      <c r="J135" t="s">
        <v>549</v>
      </c>
      <c r="K135" t="s">
        <v>29</v>
      </c>
      <c r="L135">
        <v>2024</v>
      </c>
      <c r="M135">
        <v>9</v>
      </c>
      <c r="N135" t="s">
        <v>559</v>
      </c>
    </row>
    <row r="136" spans="1:14" x14ac:dyDescent="0.3">
      <c r="A136">
        <v>136</v>
      </c>
      <c r="B136" t="s">
        <v>182</v>
      </c>
      <c r="C136" t="s">
        <v>31</v>
      </c>
      <c r="D136" t="s">
        <v>42</v>
      </c>
      <c r="E136" s="1">
        <v>45462</v>
      </c>
      <c r="F136" s="1">
        <v>45469</v>
      </c>
      <c r="G136">
        <v>3</v>
      </c>
      <c r="H136">
        <v>88</v>
      </c>
      <c r="I136" t="s">
        <v>28</v>
      </c>
      <c r="J136" t="s">
        <v>33</v>
      </c>
      <c r="K136" t="s">
        <v>15</v>
      </c>
      <c r="L136">
        <v>2024</v>
      </c>
      <c r="M136">
        <v>6</v>
      </c>
      <c r="N136" t="s">
        <v>559</v>
      </c>
    </row>
    <row r="137" spans="1:14" x14ac:dyDescent="0.3">
      <c r="A137">
        <v>137</v>
      </c>
      <c r="B137" t="s">
        <v>183</v>
      </c>
      <c r="C137" t="s">
        <v>17</v>
      </c>
      <c r="D137" t="s">
        <v>64</v>
      </c>
      <c r="E137" s="1">
        <v>45470</v>
      </c>
      <c r="F137" s="1">
        <v>45478</v>
      </c>
      <c r="G137">
        <v>6</v>
      </c>
      <c r="H137">
        <v>754</v>
      </c>
      <c r="I137" t="s">
        <v>14</v>
      </c>
      <c r="J137" t="s">
        <v>549</v>
      </c>
      <c r="K137" t="s">
        <v>15</v>
      </c>
      <c r="L137">
        <v>2024</v>
      </c>
      <c r="M137">
        <v>6</v>
      </c>
      <c r="N137" t="s">
        <v>560</v>
      </c>
    </row>
    <row r="138" spans="1:14" x14ac:dyDescent="0.3">
      <c r="A138">
        <v>138</v>
      </c>
      <c r="B138" t="s">
        <v>184</v>
      </c>
      <c r="C138" t="s">
        <v>12</v>
      </c>
      <c r="D138" t="s">
        <v>58</v>
      </c>
      <c r="E138" s="1">
        <v>45423</v>
      </c>
      <c r="F138" s="1">
        <v>45435</v>
      </c>
      <c r="G138">
        <v>4</v>
      </c>
      <c r="H138">
        <v>187</v>
      </c>
      <c r="I138" t="s">
        <v>28</v>
      </c>
      <c r="J138" t="s">
        <v>33</v>
      </c>
      <c r="K138" t="s">
        <v>15</v>
      </c>
      <c r="L138">
        <v>2024</v>
      </c>
      <c r="M138">
        <v>5</v>
      </c>
      <c r="N138" t="s">
        <v>562</v>
      </c>
    </row>
    <row r="139" spans="1:14" x14ac:dyDescent="0.3">
      <c r="A139">
        <v>139</v>
      </c>
      <c r="B139" t="s">
        <v>185</v>
      </c>
      <c r="C139" t="s">
        <v>12</v>
      </c>
      <c r="D139" t="s">
        <v>58</v>
      </c>
      <c r="E139" s="1">
        <v>45613</v>
      </c>
      <c r="F139" s="1">
        <v>45623</v>
      </c>
      <c r="G139">
        <v>8</v>
      </c>
      <c r="H139">
        <v>485</v>
      </c>
      <c r="I139" t="s">
        <v>28</v>
      </c>
      <c r="J139" t="s">
        <v>549</v>
      </c>
      <c r="K139" t="s">
        <v>46</v>
      </c>
      <c r="L139">
        <v>2024</v>
      </c>
      <c r="M139">
        <v>11</v>
      </c>
      <c r="N139" t="s">
        <v>561</v>
      </c>
    </row>
    <row r="140" spans="1:14" x14ac:dyDescent="0.3">
      <c r="A140">
        <v>140</v>
      </c>
      <c r="B140" t="s">
        <v>186</v>
      </c>
      <c r="C140" t="s">
        <v>24</v>
      </c>
      <c r="D140" t="s">
        <v>70</v>
      </c>
      <c r="E140" s="1">
        <v>45621</v>
      </c>
      <c r="F140" s="1">
        <v>45624</v>
      </c>
      <c r="G140">
        <v>10</v>
      </c>
      <c r="H140">
        <v>340</v>
      </c>
      <c r="I140" t="s">
        <v>14</v>
      </c>
      <c r="J140" t="s">
        <v>549</v>
      </c>
      <c r="K140" t="s">
        <v>29</v>
      </c>
      <c r="L140">
        <v>2024</v>
      </c>
      <c r="M140">
        <v>11</v>
      </c>
      <c r="N140" t="s">
        <v>557</v>
      </c>
    </row>
    <row r="141" spans="1:14" x14ac:dyDescent="0.3">
      <c r="A141">
        <v>141</v>
      </c>
      <c r="B141" t="s">
        <v>187</v>
      </c>
      <c r="C141" t="s">
        <v>24</v>
      </c>
      <c r="D141" t="s">
        <v>115</v>
      </c>
      <c r="E141" s="1">
        <v>45532</v>
      </c>
      <c r="F141" s="1">
        <v>45543</v>
      </c>
      <c r="G141">
        <v>8</v>
      </c>
      <c r="H141">
        <v>656</v>
      </c>
      <c r="I141" t="s">
        <v>28</v>
      </c>
      <c r="J141" t="s">
        <v>547</v>
      </c>
      <c r="K141" t="s">
        <v>15</v>
      </c>
      <c r="L141">
        <v>2024</v>
      </c>
      <c r="M141">
        <v>8</v>
      </c>
      <c r="N141" t="s">
        <v>559</v>
      </c>
    </row>
    <row r="142" spans="1:14" x14ac:dyDescent="0.3">
      <c r="A142">
        <v>142</v>
      </c>
      <c r="B142" t="s">
        <v>188</v>
      </c>
      <c r="C142" t="s">
        <v>12</v>
      </c>
      <c r="D142" t="s">
        <v>96</v>
      </c>
      <c r="E142" s="1">
        <v>45551</v>
      </c>
      <c r="F142" s="1">
        <v>45555</v>
      </c>
      <c r="G142">
        <v>2</v>
      </c>
      <c r="H142">
        <v>327</v>
      </c>
      <c r="I142" t="s">
        <v>14</v>
      </c>
      <c r="J142" t="s">
        <v>550</v>
      </c>
      <c r="K142" t="s">
        <v>46</v>
      </c>
      <c r="L142">
        <v>2024</v>
      </c>
      <c r="M142">
        <v>9</v>
      </c>
      <c r="N142" t="s">
        <v>557</v>
      </c>
    </row>
    <row r="143" spans="1:14" x14ac:dyDescent="0.3">
      <c r="A143">
        <v>143</v>
      </c>
      <c r="B143" t="s">
        <v>189</v>
      </c>
      <c r="C143" t="s">
        <v>12</v>
      </c>
      <c r="D143" t="s">
        <v>96</v>
      </c>
      <c r="E143" s="1">
        <v>45438</v>
      </c>
      <c r="F143" s="1">
        <v>45444</v>
      </c>
      <c r="G143">
        <v>2</v>
      </c>
      <c r="H143">
        <v>670</v>
      </c>
      <c r="I143" t="s">
        <v>28</v>
      </c>
      <c r="J143" t="s">
        <v>549</v>
      </c>
      <c r="K143" t="s">
        <v>19</v>
      </c>
      <c r="L143">
        <v>2024</v>
      </c>
      <c r="M143">
        <v>5</v>
      </c>
      <c r="N143" t="s">
        <v>561</v>
      </c>
    </row>
    <row r="144" spans="1:14" x14ac:dyDescent="0.3">
      <c r="A144">
        <v>144</v>
      </c>
      <c r="B144" t="s">
        <v>190</v>
      </c>
      <c r="C144" t="s">
        <v>17</v>
      </c>
      <c r="D144" t="s">
        <v>64</v>
      </c>
      <c r="E144" s="1">
        <v>45456</v>
      </c>
      <c r="F144" s="1">
        <v>45461</v>
      </c>
      <c r="G144">
        <v>10</v>
      </c>
      <c r="H144">
        <v>497</v>
      </c>
      <c r="I144" t="s">
        <v>14</v>
      </c>
      <c r="J144" t="s">
        <v>33</v>
      </c>
      <c r="K144" t="s">
        <v>46</v>
      </c>
      <c r="L144">
        <v>2024</v>
      </c>
      <c r="M144">
        <v>6</v>
      </c>
      <c r="N144" t="s">
        <v>560</v>
      </c>
    </row>
    <row r="145" spans="1:14" x14ac:dyDescent="0.3">
      <c r="A145">
        <v>145</v>
      </c>
      <c r="B145" t="s">
        <v>191</v>
      </c>
      <c r="C145" t="s">
        <v>24</v>
      </c>
      <c r="D145" t="s">
        <v>115</v>
      </c>
      <c r="E145" s="1">
        <v>45467</v>
      </c>
      <c r="F145" s="1">
        <v>45476</v>
      </c>
      <c r="G145">
        <v>2</v>
      </c>
      <c r="H145">
        <v>526</v>
      </c>
      <c r="I145" t="s">
        <v>14</v>
      </c>
      <c r="J145" t="s">
        <v>33</v>
      </c>
      <c r="K145" t="s">
        <v>29</v>
      </c>
      <c r="L145">
        <v>2024</v>
      </c>
      <c r="M145">
        <v>6</v>
      </c>
      <c r="N145" t="s">
        <v>557</v>
      </c>
    </row>
    <row r="146" spans="1:14" x14ac:dyDescent="0.3">
      <c r="A146">
        <v>146</v>
      </c>
      <c r="B146" t="s">
        <v>192</v>
      </c>
      <c r="C146" t="s">
        <v>31</v>
      </c>
      <c r="D146" t="s">
        <v>79</v>
      </c>
      <c r="E146" s="1">
        <v>45490</v>
      </c>
      <c r="F146" s="1">
        <v>45504</v>
      </c>
      <c r="G146">
        <v>7</v>
      </c>
      <c r="H146">
        <v>803</v>
      </c>
      <c r="I146" t="s">
        <v>14</v>
      </c>
      <c r="J146" t="s">
        <v>547</v>
      </c>
      <c r="K146" t="s">
        <v>15</v>
      </c>
      <c r="L146">
        <v>2024</v>
      </c>
      <c r="M146">
        <v>7</v>
      </c>
      <c r="N146" t="s">
        <v>559</v>
      </c>
    </row>
    <row r="147" spans="1:14" x14ac:dyDescent="0.3">
      <c r="A147">
        <v>147</v>
      </c>
      <c r="B147" t="s">
        <v>193</v>
      </c>
      <c r="C147" t="s">
        <v>31</v>
      </c>
      <c r="D147" t="s">
        <v>50</v>
      </c>
      <c r="E147" s="1">
        <v>45358</v>
      </c>
      <c r="F147" s="1">
        <v>45364</v>
      </c>
      <c r="G147">
        <v>10</v>
      </c>
      <c r="H147">
        <v>735</v>
      </c>
      <c r="I147" t="s">
        <v>28</v>
      </c>
      <c r="J147" t="s">
        <v>551</v>
      </c>
      <c r="K147" t="s">
        <v>19</v>
      </c>
      <c r="L147">
        <v>2024</v>
      </c>
      <c r="M147">
        <v>3</v>
      </c>
      <c r="N147" t="s">
        <v>560</v>
      </c>
    </row>
    <row r="148" spans="1:14" x14ac:dyDescent="0.3">
      <c r="A148">
        <v>148</v>
      </c>
      <c r="B148" t="s">
        <v>194</v>
      </c>
      <c r="C148" t="s">
        <v>24</v>
      </c>
      <c r="D148" t="s">
        <v>25</v>
      </c>
      <c r="E148" s="1">
        <v>45357</v>
      </c>
      <c r="F148" s="1">
        <v>45362</v>
      </c>
      <c r="G148">
        <v>9</v>
      </c>
      <c r="H148">
        <v>105</v>
      </c>
      <c r="I148" t="s">
        <v>28</v>
      </c>
      <c r="J148" t="s">
        <v>33</v>
      </c>
      <c r="K148" t="s">
        <v>46</v>
      </c>
      <c r="L148">
        <v>2024</v>
      </c>
      <c r="M148">
        <v>3</v>
      </c>
      <c r="N148" t="s">
        <v>559</v>
      </c>
    </row>
    <row r="149" spans="1:14" x14ac:dyDescent="0.3">
      <c r="A149">
        <v>149</v>
      </c>
      <c r="B149" t="s">
        <v>195</v>
      </c>
      <c r="C149" t="s">
        <v>21</v>
      </c>
      <c r="D149" t="s">
        <v>54</v>
      </c>
      <c r="E149" s="1">
        <v>45362</v>
      </c>
      <c r="F149" s="1">
        <v>45367</v>
      </c>
      <c r="G149">
        <v>3</v>
      </c>
      <c r="H149">
        <v>89</v>
      </c>
      <c r="I149" t="s">
        <v>28</v>
      </c>
      <c r="J149" t="s">
        <v>547</v>
      </c>
      <c r="K149" t="s">
        <v>46</v>
      </c>
      <c r="L149">
        <v>2024</v>
      </c>
      <c r="M149">
        <v>3</v>
      </c>
      <c r="N149" t="s">
        <v>557</v>
      </c>
    </row>
    <row r="150" spans="1:14" x14ac:dyDescent="0.3">
      <c r="A150">
        <v>150</v>
      </c>
      <c r="B150" t="s">
        <v>196</v>
      </c>
      <c r="C150" t="s">
        <v>17</v>
      </c>
      <c r="D150" t="s">
        <v>60</v>
      </c>
      <c r="E150" s="1">
        <v>45311</v>
      </c>
      <c r="F150" s="1">
        <v>45316</v>
      </c>
      <c r="G150">
        <v>6</v>
      </c>
      <c r="H150">
        <v>907</v>
      </c>
      <c r="I150" t="s">
        <v>14</v>
      </c>
      <c r="J150" t="s">
        <v>549</v>
      </c>
      <c r="K150" t="s">
        <v>15</v>
      </c>
      <c r="L150">
        <v>2024</v>
      </c>
      <c r="M150">
        <v>1</v>
      </c>
      <c r="N150" t="s">
        <v>562</v>
      </c>
    </row>
    <row r="151" spans="1:14" x14ac:dyDescent="0.3">
      <c r="A151">
        <v>151</v>
      </c>
      <c r="B151" t="s">
        <v>197</v>
      </c>
      <c r="C151" t="s">
        <v>17</v>
      </c>
      <c r="D151" t="s">
        <v>44</v>
      </c>
      <c r="E151" s="1">
        <v>45370</v>
      </c>
      <c r="F151" s="1">
        <v>45376</v>
      </c>
      <c r="G151">
        <v>3</v>
      </c>
      <c r="H151">
        <v>195</v>
      </c>
      <c r="I151" t="s">
        <v>14</v>
      </c>
      <c r="J151" t="s">
        <v>549</v>
      </c>
      <c r="K151" t="s">
        <v>15</v>
      </c>
      <c r="L151">
        <v>2024</v>
      </c>
      <c r="M151">
        <v>3</v>
      </c>
      <c r="N151" t="s">
        <v>558</v>
      </c>
    </row>
    <row r="152" spans="1:14" x14ac:dyDescent="0.3">
      <c r="A152">
        <v>152</v>
      </c>
      <c r="B152" t="s">
        <v>198</v>
      </c>
      <c r="C152" t="s">
        <v>17</v>
      </c>
      <c r="D152" t="s">
        <v>60</v>
      </c>
      <c r="E152" s="1">
        <v>45506</v>
      </c>
      <c r="F152" s="1">
        <v>45515</v>
      </c>
      <c r="G152">
        <v>3</v>
      </c>
      <c r="H152">
        <v>846</v>
      </c>
      <c r="I152" t="s">
        <v>14</v>
      </c>
      <c r="J152" t="s">
        <v>551</v>
      </c>
      <c r="K152" t="s">
        <v>46</v>
      </c>
      <c r="L152">
        <v>2024</v>
      </c>
      <c r="M152">
        <v>8</v>
      </c>
      <c r="N152" t="s">
        <v>563</v>
      </c>
    </row>
    <row r="153" spans="1:14" x14ac:dyDescent="0.3">
      <c r="A153">
        <v>153</v>
      </c>
      <c r="B153" t="s">
        <v>199</v>
      </c>
      <c r="C153" t="s">
        <v>31</v>
      </c>
      <c r="D153" t="s">
        <v>76</v>
      </c>
      <c r="E153" s="1">
        <v>45620</v>
      </c>
      <c r="F153" s="1">
        <v>45628</v>
      </c>
      <c r="G153">
        <v>8</v>
      </c>
      <c r="H153">
        <v>905</v>
      </c>
      <c r="I153" t="s">
        <v>14</v>
      </c>
      <c r="J153" t="s">
        <v>547</v>
      </c>
      <c r="K153" t="s">
        <v>46</v>
      </c>
      <c r="L153">
        <v>2024</v>
      </c>
      <c r="M153">
        <v>11</v>
      </c>
      <c r="N153" t="s">
        <v>561</v>
      </c>
    </row>
    <row r="154" spans="1:14" x14ac:dyDescent="0.3">
      <c r="A154">
        <v>154</v>
      </c>
      <c r="B154" t="s">
        <v>200</v>
      </c>
      <c r="C154" t="s">
        <v>12</v>
      </c>
      <c r="D154" t="s">
        <v>96</v>
      </c>
      <c r="E154" s="1">
        <v>45406</v>
      </c>
      <c r="F154" s="1">
        <v>45418</v>
      </c>
      <c r="G154">
        <v>1</v>
      </c>
      <c r="H154">
        <v>336</v>
      </c>
      <c r="I154" t="s">
        <v>14</v>
      </c>
      <c r="J154" t="s">
        <v>551</v>
      </c>
      <c r="K154" t="s">
        <v>19</v>
      </c>
      <c r="L154">
        <v>2024</v>
      </c>
      <c r="M154">
        <v>4</v>
      </c>
      <c r="N154" t="s">
        <v>559</v>
      </c>
    </row>
    <row r="155" spans="1:14" x14ac:dyDescent="0.3">
      <c r="A155">
        <v>155</v>
      </c>
      <c r="B155" t="s">
        <v>201</v>
      </c>
      <c r="C155" t="s">
        <v>21</v>
      </c>
      <c r="D155" t="s">
        <v>40</v>
      </c>
      <c r="E155" s="1">
        <v>45438</v>
      </c>
      <c r="F155" s="1">
        <v>45452</v>
      </c>
      <c r="G155">
        <v>8</v>
      </c>
      <c r="H155">
        <v>722</v>
      </c>
      <c r="I155" t="s">
        <v>28</v>
      </c>
      <c r="J155" t="s">
        <v>549</v>
      </c>
      <c r="K155" t="s">
        <v>29</v>
      </c>
      <c r="L155">
        <v>2024</v>
      </c>
      <c r="M155">
        <v>5</v>
      </c>
      <c r="N155" t="s">
        <v>561</v>
      </c>
    </row>
    <row r="156" spans="1:14" x14ac:dyDescent="0.3">
      <c r="A156">
        <v>156</v>
      </c>
      <c r="B156" t="s">
        <v>202</v>
      </c>
      <c r="C156" t="s">
        <v>12</v>
      </c>
      <c r="D156" t="s">
        <v>13</v>
      </c>
      <c r="E156" s="1">
        <v>45547</v>
      </c>
      <c r="F156" s="1">
        <v>45558</v>
      </c>
      <c r="G156">
        <v>10</v>
      </c>
      <c r="H156">
        <v>558</v>
      </c>
      <c r="I156" t="s">
        <v>28</v>
      </c>
      <c r="J156" t="s">
        <v>551</v>
      </c>
      <c r="K156" t="s">
        <v>15</v>
      </c>
      <c r="L156">
        <v>2024</v>
      </c>
      <c r="M156">
        <v>9</v>
      </c>
      <c r="N156" t="s">
        <v>560</v>
      </c>
    </row>
    <row r="157" spans="1:14" x14ac:dyDescent="0.3">
      <c r="A157">
        <v>157</v>
      </c>
      <c r="B157" t="s">
        <v>203</v>
      </c>
      <c r="C157" t="s">
        <v>21</v>
      </c>
      <c r="D157" t="s">
        <v>54</v>
      </c>
      <c r="E157" s="1">
        <v>45441</v>
      </c>
      <c r="F157" s="1">
        <v>45446</v>
      </c>
      <c r="G157">
        <v>7</v>
      </c>
      <c r="H157">
        <v>11</v>
      </c>
      <c r="I157" t="s">
        <v>14</v>
      </c>
      <c r="J157" t="s">
        <v>33</v>
      </c>
      <c r="K157" t="s">
        <v>15</v>
      </c>
      <c r="L157">
        <v>2024</v>
      </c>
      <c r="M157">
        <v>5</v>
      </c>
      <c r="N157" t="s">
        <v>559</v>
      </c>
    </row>
    <row r="158" spans="1:14" x14ac:dyDescent="0.3">
      <c r="A158">
        <v>158</v>
      </c>
      <c r="B158" t="s">
        <v>204</v>
      </c>
      <c r="C158" t="s">
        <v>17</v>
      </c>
      <c r="D158" t="s">
        <v>44</v>
      </c>
      <c r="E158" s="1">
        <v>45387</v>
      </c>
      <c r="F158" s="1">
        <v>45396</v>
      </c>
      <c r="G158">
        <v>2</v>
      </c>
      <c r="H158">
        <v>546</v>
      </c>
      <c r="I158" t="s">
        <v>28</v>
      </c>
      <c r="J158" t="s">
        <v>547</v>
      </c>
      <c r="K158" t="s">
        <v>29</v>
      </c>
      <c r="L158">
        <v>2024</v>
      </c>
      <c r="M158">
        <v>4</v>
      </c>
      <c r="N158" t="s">
        <v>563</v>
      </c>
    </row>
    <row r="159" spans="1:14" x14ac:dyDescent="0.3">
      <c r="A159">
        <v>159</v>
      </c>
      <c r="B159" t="s">
        <v>205</v>
      </c>
      <c r="C159" t="s">
        <v>17</v>
      </c>
      <c r="D159" t="s">
        <v>60</v>
      </c>
      <c r="E159" s="1">
        <v>45551</v>
      </c>
      <c r="F159" s="1">
        <v>45558</v>
      </c>
      <c r="G159">
        <v>9</v>
      </c>
      <c r="H159">
        <v>30</v>
      </c>
      <c r="I159" t="s">
        <v>14</v>
      </c>
      <c r="J159" t="s">
        <v>550</v>
      </c>
      <c r="K159" t="s">
        <v>15</v>
      </c>
      <c r="L159">
        <v>2024</v>
      </c>
      <c r="M159">
        <v>9</v>
      </c>
      <c r="N159" t="s">
        <v>557</v>
      </c>
    </row>
    <row r="160" spans="1:14" x14ac:dyDescent="0.3">
      <c r="A160">
        <v>160</v>
      </c>
      <c r="B160" t="s">
        <v>206</v>
      </c>
      <c r="C160" t="s">
        <v>21</v>
      </c>
      <c r="D160" t="s">
        <v>40</v>
      </c>
      <c r="E160" s="1">
        <v>45589</v>
      </c>
      <c r="F160" s="1">
        <v>45608</v>
      </c>
      <c r="G160">
        <v>6</v>
      </c>
      <c r="H160">
        <v>146</v>
      </c>
      <c r="I160" t="s">
        <v>28</v>
      </c>
      <c r="J160" t="s">
        <v>551</v>
      </c>
      <c r="K160" t="s">
        <v>19</v>
      </c>
      <c r="L160">
        <v>2024</v>
      </c>
      <c r="M160">
        <v>10</v>
      </c>
      <c r="N160" t="s">
        <v>560</v>
      </c>
    </row>
    <row r="161" spans="1:14" x14ac:dyDescent="0.3">
      <c r="A161">
        <v>161</v>
      </c>
      <c r="B161" t="s">
        <v>207</v>
      </c>
      <c r="C161" t="s">
        <v>31</v>
      </c>
      <c r="D161" t="s">
        <v>42</v>
      </c>
      <c r="E161" s="1">
        <v>45642</v>
      </c>
      <c r="F161" s="1">
        <v>45646</v>
      </c>
      <c r="G161">
        <v>8</v>
      </c>
      <c r="H161">
        <v>722</v>
      </c>
      <c r="I161" t="s">
        <v>14</v>
      </c>
      <c r="J161" t="s">
        <v>550</v>
      </c>
      <c r="K161" t="s">
        <v>46</v>
      </c>
      <c r="L161">
        <v>2024</v>
      </c>
      <c r="M161">
        <v>12</v>
      </c>
      <c r="N161" t="s">
        <v>557</v>
      </c>
    </row>
    <row r="162" spans="1:14" x14ac:dyDescent="0.3">
      <c r="A162">
        <v>162</v>
      </c>
      <c r="B162" t="s">
        <v>208</v>
      </c>
      <c r="C162" t="s">
        <v>12</v>
      </c>
      <c r="D162" t="s">
        <v>27</v>
      </c>
      <c r="E162" s="1">
        <v>45310</v>
      </c>
      <c r="F162" s="1">
        <v>45324</v>
      </c>
      <c r="G162">
        <v>5</v>
      </c>
      <c r="H162">
        <v>216</v>
      </c>
      <c r="I162" t="s">
        <v>14</v>
      </c>
      <c r="J162" t="s">
        <v>551</v>
      </c>
      <c r="K162" t="s">
        <v>46</v>
      </c>
      <c r="L162">
        <v>2024</v>
      </c>
      <c r="M162">
        <v>1</v>
      </c>
      <c r="N162" t="s">
        <v>563</v>
      </c>
    </row>
    <row r="163" spans="1:14" x14ac:dyDescent="0.3">
      <c r="A163">
        <v>163</v>
      </c>
      <c r="B163" t="s">
        <v>209</v>
      </c>
      <c r="C163" t="s">
        <v>12</v>
      </c>
      <c r="D163" t="s">
        <v>58</v>
      </c>
      <c r="E163" s="1">
        <v>45438</v>
      </c>
      <c r="F163" s="1">
        <v>45445</v>
      </c>
      <c r="G163">
        <v>6</v>
      </c>
      <c r="H163">
        <v>892</v>
      </c>
      <c r="I163" t="s">
        <v>28</v>
      </c>
      <c r="J163" t="s">
        <v>549</v>
      </c>
      <c r="K163" t="s">
        <v>19</v>
      </c>
      <c r="L163">
        <v>2024</v>
      </c>
      <c r="M163">
        <v>5</v>
      </c>
      <c r="N163" t="s">
        <v>561</v>
      </c>
    </row>
    <row r="164" spans="1:14" x14ac:dyDescent="0.3">
      <c r="A164">
        <v>164</v>
      </c>
      <c r="B164" t="s">
        <v>210</v>
      </c>
      <c r="C164" t="s">
        <v>12</v>
      </c>
      <c r="D164" t="s">
        <v>27</v>
      </c>
      <c r="E164" s="1">
        <v>45332</v>
      </c>
      <c r="F164" s="1">
        <v>45340</v>
      </c>
      <c r="G164">
        <v>7</v>
      </c>
      <c r="H164">
        <v>626</v>
      </c>
      <c r="I164" t="s">
        <v>28</v>
      </c>
      <c r="J164" t="s">
        <v>549</v>
      </c>
      <c r="K164" t="s">
        <v>29</v>
      </c>
      <c r="L164">
        <v>2024</v>
      </c>
      <c r="M164">
        <v>2</v>
      </c>
      <c r="N164" t="s">
        <v>562</v>
      </c>
    </row>
    <row r="165" spans="1:14" x14ac:dyDescent="0.3">
      <c r="A165">
        <v>165</v>
      </c>
      <c r="B165" t="s">
        <v>211</v>
      </c>
      <c r="C165" t="s">
        <v>12</v>
      </c>
      <c r="D165" t="s">
        <v>96</v>
      </c>
      <c r="E165" s="1">
        <v>45606</v>
      </c>
      <c r="F165" s="1">
        <v>45620</v>
      </c>
      <c r="G165">
        <v>7</v>
      </c>
      <c r="H165">
        <v>291</v>
      </c>
      <c r="I165" t="s">
        <v>14</v>
      </c>
      <c r="J165" t="s">
        <v>33</v>
      </c>
      <c r="K165" t="s">
        <v>19</v>
      </c>
      <c r="L165">
        <v>2024</v>
      </c>
      <c r="M165">
        <v>11</v>
      </c>
      <c r="N165" t="s">
        <v>561</v>
      </c>
    </row>
    <row r="166" spans="1:14" x14ac:dyDescent="0.3">
      <c r="A166">
        <v>166</v>
      </c>
      <c r="B166" t="s">
        <v>212</v>
      </c>
      <c r="C166" t="s">
        <v>24</v>
      </c>
      <c r="D166" t="s">
        <v>25</v>
      </c>
      <c r="E166" s="1">
        <v>45554</v>
      </c>
      <c r="F166" s="1">
        <v>45574</v>
      </c>
      <c r="G166">
        <v>3</v>
      </c>
      <c r="H166">
        <v>985</v>
      </c>
      <c r="I166" t="s">
        <v>28</v>
      </c>
      <c r="J166" t="s">
        <v>551</v>
      </c>
      <c r="K166" t="s">
        <v>29</v>
      </c>
      <c r="L166">
        <v>2024</v>
      </c>
      <c r="M166">
        <v>9</v>
      </c>
      <c r="N166" t="s">
        <v>560</v>
      </c>
    </row>
    <row r="167" spans="1:14" x14ac:dyDescent="0.3">
      <c r="A167">
        <v>167</v>
      </c>
      <c r="B167" t="s">
        <v>213</v>
      </c>
      <c r="C167" t="s">
        <v>17</v>
      </c>
      <c r="D167" t="s">
        <v>44</v>
      </c>
      <c r="E167" s="1">
        <v>45579</v>
      </c>
      <c r="F167" s="1">
        <v>45592</v>
      </c>
      <c r="G167">
        <v>2</v>
      </c>
      <c r="H167">
        <v>278</v>
      </c>
      <c r="I167" t="s">
        <v>28</v>
      </c>
      <c r="J167" t="s">
        <v>549</v>
      </c>
      <c r="K167" t="s">
        <v>15</v>
      </c>
      <c r="L167">
        <v>2024</v>
      </c>
      <c r="M167">
        <v>10</v>
      </c>
      <c r="N167" t="s">
        <v>557</v>
      </c>
    </row>
    <row r="168" spans="1:14" x14ac:dyDescent="0.3">
      <c r="A168">
        <v>168</v>
      </c>
      <c r="B168" t="s">
        <v>214</v>
      </c>
      <c r="C168" t="s">
        <v>24</v>
      </c>
      <c r="D168" t="s">
        <v>100</v>
      </c>
      <c r="E168" s="1">
        <v>45605</v>
      </c>
      <c r="F168" s="1">
        <v>45612</v>
      </c>
      <c r="G168">
        <v>5</v>
      </c>
      <c r="H168">
        <v>720</v>
      </c>
      <c r="I168" t="s">
        <v>14</v>
      </c>
      <c r="J168" t="s">
        <v>550</v>
      </c>
      <c r="K168" t="s">
        <v>19</v>
      </c>
      <c r="L168">
        <v>2024</v>
      </c>
      <c r="M168">
        <v>11</v>
      </c>
      <c r="N168" t="s">
        <v>562</v>
      </c>
    </row>
    <row r="169" spans="1:14" x14ac:dyDescent="0.3">
      <c r="A169">
        <v>169</v>
      </c>
      <c r="B169" t="s">
        <v>215</v>
      </c>
      <c r="C169" t="s">
        <v>21</v>
      </c>
      <c r="D169" t="s">
        <v>40</v>
      </c>
      <c r="E169" s="1">
        <v>45523</v>
      </c>
      <c r="F169" s="1">
        <v>45536</v>
      </c>
      <c r="G169">
        <v>3</v>
      </c>
      <c r="H169">
        <v>930</v>
      </c>
      <c r="I169" t="s">
        <v>14</v>
      </c>
      <c r="J169" t="s">
        <v>33</v>
      </c>
      <c r="K169" t="s">
        <v>29</v>
      </c>
      <c r="L169">
        <v>2024</v>
      </c>
      <c r="M169">
        <v>8</v>
      </c>
      <c r="N169" t="s">
        <v>557</v>
      </c>
    </row>
    <row r="170" spans="1:14" x14ac:dyDescent="0.3">
      <c r="A170">
        <v>170</v>
      </c>
      <c r="B170" t="s">
        <v>216</v>
      </c>
      <c r="C170" t="s">
        <v>21</v>
      </c>
      <c r="D170" t="s">
        <v>54</v>
      </c>
      <c r="E170" s="1">
        <v>45477</v>
      </c>
      <c r="F170" s="1">
        <v>45490</v>
      </c>
      <c r="G170">
        <v>9</v>
      </c>
      <c r="H170">
        <v>239</v>
      </c>
      <c r="I170" t="s">
        <v>14</v>
      </c>
      <c r="J170" t="s">
        <v>551</v>
      </c>
      <c r="K170" t="s">
        <v>29</v>
      </c>
      <c r="L170">
        <v>2024</v>
      </c>
      <c r="M170">
        <v>7</v>
      </c>
      <c r="N170" t="s">
        <v>560</v>
      </c>
    </row>
    <row r="171" spans="1:14" x14ac:dyDescent="0.3">
      <c r="A171">
        <v>171</v>
      </c>
      <c r="B171" t="s">
        <v>217</v>
      </c>
      <c r="C171" t="s">
        <v>17</v>
      </c>
      <c r="D171" t="s">
        <v>64</v>
      </c>
      <c r="E171" s="1">
        <v>45605</v>
      </c>
      <c r="F171" s="1">
        <v>45618</v>
      </c>
      <c r="G171">
        <v>2</v>
      </c>
      <c r="H171">
        <v>77</v>
      </c>
      <c r="I171" t="s">
        <v>28</v>
      </c>
      <c r="J171" t="s">
        <v>547</v>
      </c>
      <c r="K171" t="s">
        <v>19</v>
      </c>
      <c r="L171">
        <v>2024</v>
      </c>
      <c r="M171">
        <v>11</v>
      </c>
      <c r="N171" t="s">
        <v>562</v>
      </c>
    </row>
    <row r="172" spans="1:14" x14ac:dyDescent="0.3">
      <c r="A172">
        <v>172</v>
      </c>
      <c r="B172" t="s">
        <v>218</v>
      </c>
      <c r="C172" t="s">
        <v>24</v>
      </c>
      <c r="D172" t="s">
        <v>70</v>
      </c>
      <c r="E172" s="1">
        <v>45502</v>
      </c>
      <c r="F172" s="1">
        <v>45512</v>
      </c>
      <c r="G172">
        <v>7</v>
      </c>
      <c r="H172">
        <v>853</v>
      </c>
      <c r="I172" t="s">
        <v>14</v>
      </c>
      <c r="J172" t="s">
        <v>33</v>
      </c>
      <c r="K172" t="s">
        <v>15</v>
      </c>
      <c r="L172">
        <v>2024</v>
      </c>
      <c r="M172">
        <v>7</v>
      </c>
      <c r="N172" t="s">
        <v>557</v>
      </c>
    </row>
    <row r="173" spans="1:14" x14ac:dyDescent="0.3">
      <c r="A173">
        <v>173</v>
      </c>
      <c r="B173" t="s">
        <v>219</v>
      </c>
      <c r="C173" t="s">
        <v>31</v>
      </c>
      <c r="D173" t="s">
        <v>76</v>
      </c>
      <c r="E173" s="1">
        <v>45522</v>
      </c>
      <c r="F173" s="1">
        <v>45529</v>
      </c>
      <c r="G173">
        <v>8</v>
      </c>
      <c r="H173">
        <v>706</v>
      </c>
      <c r="I173" t="s">
        <v>14</v>
      </c>
      <c r="J173" t="s">
        <v>33</v>
      </c>
      <c r="K173" t="s">
        <v>15</v>
      </c>
      <c r="L173">
        <v>2024</v>
      </c>
      <c r="M173">
        <v>8</v>
      </c>
      <c r="N173" t="s">
        <v>561</v>
      </c>
    </row>
    <row r="174" spans="1:14" x14ac:dyDescent="0.3">
      <c r="A174">
        <v>174</v>
      </c>
      <c r="B174" t="s">
        <v>220</v>
      </c>
      <c r="C174" t="s">
        <v>17</v>
      </c>
      <c r="D174" t="s">
        <v>60</v>
      </c>
      <c r="E174" s="1">
        <v>45385</v>
      </c>
      <c r="F174" s="1">
        <v>45393</v>
      </c>
      <c r="G174">
        <v>3</v>
      </c>
      <c r="H174">
        <v>453</v>
      </c>
      <c r="I174" t="s">
        <v>14</v>
      </c>
      <c r="J174" t="s">
        <v>33</v>
      </c>
      <c r="K174" t="s">
        <v>29</v>
      </c>
      <c r="L174">
        <v>2024</v>
      </c>
      <c r="M174">
        <v>4</v>
      </c>
      <c r="N174" t="s">
        <v>559</v>
      </c>
    </row>
    <row r="175" spans="1:14" x14ac:dyDescent="0.3">
      <c r="A175">
        <v>175</v>
      </c>
      <c r="B175" t="s">
        <v>221</v>
      </c>
      <c r="C175" t="s">
        <v>21</v>
      </c>
      <c r="D175" t="s">
        <v>83</v>
      </c>
      <c r="E175" s="1">
        <v>45606</v>
      </c>
      <c r="F175" s="1">
        <v>45614</v>
      </c>
      <c r="G175">
        <v>9</v>
      </c>
      <c r="H175">
        <v>105</v>
      </c>
      <c r="I175" t="s">
        <v>28</v>
      </c>
      <c r="J175" t="s">
        <v>33</v>
      </c>
      <c r="K175" t="s">
        <v>29</v>
      </c>
      <c r="L175">
        <v>2024</v>
      </c>
      <c r="M175">
        <v>11</v>
      </c>
      <c r="N175" t="s">
        <v>561</v>
      </c>
    </row>
    <row r="176" spans="1:14" x14ac:dyDescent="0.3">
      <c r="A176">
        <v>176</v>
      </c>
      <c r="B176" t="s">
        <v>222</v>
      </c>
      <c r="C176" t="s">
        <v>17</v>
      </c>
      <c r="D176" t="s">
        <v>64</v>
      </c>
      <c r="E176" s="1">
        <v>45379</v>
      </c>
      <c r="F176" s="1">
        <v>45390</v>
      </c>
      <c r="G176">
        <v>10</v>
      </c>
      <c r="H176">
        <v>747</v>
      </c>
      <c r="I176" t="s">
        <v>28</v>
      </c>
      <c r="J176" t="s">
        <v>33</v>
      </c>
      <c r="K176" t="s">
        <v>29</v>
      </c>
      <c r="L176">
        <v>2024</v>
      </c>
      <c r="M176">
        <v>3</v>
      </c>
      <c r="N176" t="s">
        <v>560</v>
      </c>
    </row>
    <row r="177" spans="1:14" x14ac:dyDescent="0.3">
      <c r="A177">
        <v>177</v>
      </c>
      <c r="B177" t="s">
        <v>223</v>
      </c>
      <c r="C177" t="s">
        <v>21</v>
      </c>
      <c r="D177" t="s">
        <v>52</v>
      </c>
      <c r="E177" s="1">
        <v>45505</v>
      </c>
      <c r="F177" s="1">
        <v>45515</v>
      </c>
      <c r="G177">
        <v>10</v>
      </c>
      <c r="H177">
        <v>664</v>
      </c>
      <c r="I177" t="s">
        <v>28</v>
      </c>
      <c r="J177" t="s">
        <v>551</v>
      </c>
      <c r="K177" t="s">
        <v>46</v>
      </c>
      <c r="L177">
        <v>2024</v>
      </c>
      <c r="M177">
        <v>8</v>
      </c>
      <c r="N177" t="s">
        <v>560</v>
      </c>
    </row>
    <row r="178" spans="1:14" x14ac:dyDescent="0.3">
      <c r="A178">
        <v>178</v>
      </c>
      <c r="B178" t="s">
        <v>224</v>
      </c>
      <c r="C178" t="s">
        <v>24</v>
      </c>
      <c r="D178" t="s">
        <v>100</v>
      </c>
      <c r="E178" s="1">
        <v>45466</v>
      </c>
      <c r="F178" s="1">
        <v>45470</v>
      </c>
      <c r="G178">
        <v>10</v>
      </c>
      <c r="H178">
        <v>157</v>
      </c>
      <c r="I178" t="s">
        <v>28</v>
      </c>
      <c r="J178" t="s">
        <v>547</v>
      </c>
      <c r="K178" t="s">
        <v>46</v>
      </c>
      <c r="L178">
        <v>2024</v>
      </c>
      <c r="M178">
        <v>6</v>
      </c>
      <c r="N178" t="s">
        <v>561</v>
      </c>
    </row>
    <row r="179" spans="1:14" x14ac:dyDescent="0.3">
      <c r="A179">
        <v>179</v>
      </c>
      <c r="B179" t="s">
        <v>225</v>
      </c>
      <c r="C179" t="s">
        <v>21</v>
      </c>
      <c r="D179" t="s">
        <v>22</v>
      </c>
      <c r="E179" s="1">
        <v>45354</v>
      </c>
      <c r="F179" s="1">
        <v>45366</v>
      </c>
      <c r="G179">
        <v>5</v>
      </c>
      <c r="H179">
        <v>470</v>
      </c>
      <c r="I179" t="s">
        <v>14</v>
      </c>
      <c r="J179" t="s">
        <v>551</v>
      </c>
      <c r="K179" t="s">
        <v>46</v>
      </c>
      <c r="L179">
        <v>2024</v>
      </c>
      <c r="M179">
        <v>3</v>
      </c>
      <c r="N179" t="s">
        <v>561</v>
      </c>
    </row>
    <row r="180" spans="1:14" x14ac:dyDescent="0.3">
      <c r="A180">
        <v>180</v>
      </c>
      <c r="B180" t="s">
        <v>226</v>
      </c>
      <c r="C180" t="s">
        <v>21</v>
      </c>
      <c r="D180" t="s">
        <v>83</v>
      </c>
      <c r="E180" s="1">
        <v>45479</v>
      </c>
      <c r="F180" s="1">
        <v>45489</v>
      </c>
      <c r="G180">
        <v>7</v>
      </c>
      <c r="H180">
        <v>384</v>
      </c>
      <c r="I180" t="s">
        <v>14</v>
      </c>
      <c r="J180" t="s">
        <v>551</v>
      </c>
      <c r="K180" t="s">
        <v>15</v>
      </c>
      <c r="L180">
        <v>2024</v>
      </c>
      <c r="M180">
        <v>7</v>
      </c>
      <c r="N180" t="s">
        <v>562</v>
      </c>
    </row>
    <row r="181" spans="1:14" x14ac:dyDescent="0.3">
      <c r="A181">
        <v>181</v>
      </c>
      <c r="B181" t="s">
        <v>227</v>
      </c>
      <c r="C181" t="s">
        <v>17</v>
      </c>
      <c r="D181" t="s">
        <v>44</v>
      </c>
      <c r="E181" s="1">
        <v>45573</v>
      </c>
      <c r="F181" s="1">
        <v>45577</v>
      </c>
      <c r="G181">
        <v>5</v>
      </c>
      <c r="H181">
        <v>855</v>
      </c>
      <c r="I181" t="s">
        <v>14</v>
      </c>
      <c r="J181" t="s">
        <v>33</v>
      </c>
      <c r="K181" t="s">
        <v>29</v>
      </c>
      <c r="L181">
        <v>2024</v>
      </c>
      <c r="M181">
        <v>10</v>
      </c>
      <c r="N181" t="s">
        <v>558</v>
      </c>
    </row>
    <row r="182" spans="1:14" x14ac:dyDescent="0.3">
      <c r="A182">
        <v>182</v>
      </c>
      <c r="B182" t="s">
        <v>228</v>
      </c>
      <c r="C182" t="s">
        <v>21</v>
      </c>
      <c r="D182" t="s">
        <v>54</v>
      </c>
      <c r="E182" s="1">
        <v>45600</v>
      </c>
      <c r="F182" s="1">
        <v>45612</v>
      </c>
      <c r="G182">
        <v>9</v>
      </c>
      <c r="H182">
        <v>421</v>
      </c>
      <c r="I182" t="s">
        <v>14</v>
      </c>
      <c r="J182" t="s">
        <v>33</v>
      </c>
      <c r="K182" t="s">
        <v>15</v>
      </c>
      <c r="L182">
        <v>2024</v>
      </c>
      <c r="M182">
        <v>11</v>
      </c>
      <c r="N182" t="s">
        <v>557</v>
      </c>
    </row>
    <row r="183" spans="1:14" x14ac:dyDescent="0.3">
      <c r="A183">
        <v>183</v>
      </c>
      <c r="B183" t="s">
        <v>229</v>
      </c>
      <c r="C183" t="s">
        <v>21</v>
      </c>
      <c r="D183" t="s">
        <v>52</v>
      </c>
      <c r="E183" s="1">
        <v>45555</v>
      </c>
      <c r="F183" s="1">
        <v>45562</v>
      </c>
      <c r="G183">
        <v>3</v>
      </c>
      <c r="H183">
        <v>345</v>
      </c>
      <c r="I183" t="s">
        <v>14</v>
      </c>
      <c r="J183" t="s">
        <v>33</v>
      </c>
      <c r="K183" t="s">
        <v>46</v>
      </c>
      <c r="L183">
        <v>2024</v>
      </c>
      <c r="M183">
        <v>9</v>
      </c>
      <c r="N183" t="s">
        <v>563</v>
      </c>
    </row>
    <row r="184" spans="1:14" x14ac:dyDescent="0.3">
      <c r="A184">
        <v>184</v>
      </c>
      <c r="B184" t="s">
        <v>230</v>
      </c>
      <c r="C184" t="s">
        <v>24</v>
      </c>
      <c r="D184" t="s">
        <v>70</v>
      </c>
      <c r="E184" s="1">
        <v>45445</v>
      </c>
      <c r="F184" s="1">
        <v>45458</v>
      </c>
      <c r="G184">
        <v>10</v>
      </c>
      <c r="H184">
        <v>354</v>
      </c>
      <c r="I184" t="s">
        <v>28</v>
      </c>
      <c r="J184" t="s">
        <v>33</v>
      </c>
      <c r="K184" t="s">
        <v>46</v>
      </c>
      <c r="L184">
        <v>2024</v>
      </c>
      <c r="M184">
        <v>6</v>
      </c>
      <c r="N184" t="s">
        <v>561</v>
      </c>
    </row>
    <row r="185" spans="1:14" x14ac:dyDescent="0.3">
      <c r="A185">
        <v>185</v>
      </c>
      <c r="B185" t="s">
        <v>231</v>
      </c>
      <c r="C185" t="s">
        <v>12</v>
      </c>
      <c r="D185" t="s">
        <v>27</v>
      </c>
      <c r="E185" s="1">
        <v>45590</v>
      </c>
      <c r="F185" s="1">
        <v>45602</v>
      </c>
      <c r="G185">
        <v>5</v>
      </c>
      <c r="H185">
        <v>825</v>
      </c>
      <c r="I185" t="s">
        <v>28</v>
      </c>
      <c r="J185" t="s">
        <v>33</v>
      </c>
      <c r="K185" t="s">
        <v>15</v>
      </c>
      <c r="L185">
        <v>2024</v>
      </c>
      <c r="M185">
        <v>10</v>
      </c>
      <c r="N185" t="s">
        <v>563</v>
      </c>
    </row>
    <row r="186" spans="1:14" x14ac:dyDescent="0.3">
      <c r="A186">
        <v>186</v>
      </c>
      <c r="B186" t="s">
        <v>232</v>
      </c>
      <c r="C186" t="s">
        <v>24</v>
      </c>
      <c r="D186" t="s">
        <v>25</v>
      </c>
      <c r="E186" s="1">
        <v>45627</v>
      </c>
      <c r="F186" s="1">
        <v>45630</v>
      </c>
      <c r="G186">
        <v>10</v>
      </c>
      <c r="H186">
        <v>601</v>
      </c>
      <c r="I186" t="s">
        <v>28</v>
      </c>
      <c r="J186" t="s">
        <v>551</v>
      </c>
      <c r="K186" t="s">
        <v>15</v>
      </c>
      <c r="L186">
        <v>2024</v>
      </c>
      <c r="M186">
        <v>12</v>
      </c>
      <c r="N186" t="s">
        <v>561</v>
      </c>
    </row>
    <row r="187" spans="1:14" x14ac:dyDescent="0.3">
      <c r="A187">
        <v>187</v>
      </c>
      <c r="B187" t="s">
        <v>233</v>
      </c>
      <c r="C187" t="s">
        <v>24</v>
      </c>
      <c r="D187" t="s">
        <v>100</v>
      </c>
      <c r="E187" s="1">
        <v>45560</v>
      </c>
      <c r="F187" s="1">
        <v>45572</v>
      </c>
      <c r="G187">
        <v>10</v>
      </c>
      <c r="H187">
        <v>803</v>
      </c>
      <c r="I187" t="s">
        <v>14</v>
      </c>
      <c r="J187" t="s">
        <v>549</v>
      </c>
      <c r="K187" t="s">
        <v>46</v>
      </c>
      <c r="L187">
        <v>2024</v>
      </c>
      <c r="M187">
        <v>9</v>
      </c>
      <c r="N187" t="s">
        <v>559</v>
      </c>
    </row>
    <row r="188" spans="1:14" x14ac:dyDescent="0.3">
      <c r="A188">
        <v>188</v>
      </c>
      <c r="B188" t="s">
        <v>234</v>
      </c>
      <c r="C188" t="s">
        <v>12</v>
      </c>
      <c r="D188" t="s">
        <v>58</v>
      </c>
      <c r="E188" s="1">
        <v>45557</v>
      </c>
      <c r="F188" s="1">
        <v>45572</v>
      </c>
      <c r="G188">
        <v>4</v>
      </c>
      <c r="H188">
        <v>584</v>
      </c>
      <c r="I188" t="s">
        <v>28</v>
      </c>
      <c r="J188" t="s">
        <v>547</v>
      </c>
      <c r="K188" t="s">
        <v>15</v>
      </c>
      <c r="L188">
        <v>2024</v>
      </c>
      <c r="M188">
        <v>9</v>
      </c>
      <c r="N188" t="s">
        <v>561</v>
      </c>
    </row>
    <row r="189" spans="1:14" x14ac:dyDescent="0.3">
      <c r="A189">
        <v>189</v>
      </c>
      <c r="B189" t="s">
        <v>235</v>
      </c>
      <c r="C189" t="s">
        <v>24</v>
      </c>
      <c r="D189" t="s">
        <v>25</v>
      </c>
      <c r="E189" s="1">
        <v>45380</v>
      </c>
      <c r="F189" s="1">
        <v>45385</v>
      </c>
      <c r="G189">
        <v>8</v>
      </c>
      <c r="H189">
        <v>944</v>
      </c>
      <c r="I189" t="s">
        <v>28</v>
      </c>
      <c r="J189" t="s">
        <v>33</v>
      </c>
      <c r="K189" t="s">
        <v>19</v>
      </c>
      <c r="L189">
        <v>2024</v>
      </c>
      <c r="M189">
        <v>3</v>
      </c>
      <c r="N189" t="s">
        <v>563</v>
      </c>
    </row>
    <row r="190" spans="1:14" x14ac:dyDescent="0.3">
      <c r="A190">
        <v>190</v>
      </c>
      <c r="B190" t="s">
        <v>236</v>
      </c>
      <c r="C190" t="s">
        <v>31</v>
      </c>
      <c r="D190" t="s">
        <v>79</v>
      </c>
      <c r="E190" s="1">
        <v>45604</v>
      </c>
      <c r="F190" s="1">
        <v>45616</v>
      </c>
      <c r="G190">
        <v>8</v>
      </c>
      <c r="H190">
        <v>206</v>
      </c>
      <c r="I190" t="s">
        <v>28</v>
      </c>
      <c r="J190" t="s">
        <v>551</v>
      </c>
      <c r="K190" t="s">
        <v>29</v>
      </c>
      <c r="L190">
        <v>2024</v>
      </c>
      <c r="M190">
        <v>11</v>
      </c>
      <c r="N190" t="s">
        <v>563</v>
      </c>
    </row>
    <row r="191" spans="1:14" x14ac:dyDescent="0.3">
      <c r="A191">
        <v>191</v>
      </c>
      <c r="B191" t="s">
        <v>237</v>
      </c>
      <c r="C191" t="s">
        <v>24</v>
      </c>
      <c r="D191" t="s">
        <v>25</v>
      </c>
      <c r="E191" s="1">
        <v>45578</v>
      </c>
      <c r="F191" s="1">
        <v>45586</v>
      </c>
      <c r="G191">
        <v>5</v>
      </c>
      <c r="H191">
        <v>304</v>
      </c>
      <c r="I191" t="s">
        <v>28</v>
      </c>
      <c r="J191" t="s">
        <v>551</v>
      </c>
      <c r="K191" t="s">
        <v>46</v>
      </c>
      <c r="L191">
        <v>2024</v>
      </c>
      <c r="M191">
        <v>10</v>
      </c>
      <c r="N191" t="s">
        <v>561</v>
      </c>
    </row>
    <row r="192" spans="1:14" x14ac:dyDescent="0.3">
      <c r="A192">
        <v>192</v>
      </c>
      <c r="B192" t="s">
        <v>238</v>
      </c>
      <c r="C192" t="s">
        <v>12</v>
      </c>
      <c r="D192" t="s">
        <v>96</v>
      </c>
      <c r="E192" s="1">
        <v>45657</v>
      </c>
      <c r="F192" s="1">
        <v>45671</v>
      </c>
      <c r="G192">
        <v>2</v>
      </c>
      <c r="H192">
        <v>364</v>
      </c>
      <c r="I192" t="s">
        <v>28</v>
      </c>
      <c r="J192" t="s">
        <v>550</v>
      </c>
      <c r="K192" t="s">
        <v>29</v>
      </c>
      <c r="L192">
        <v>2024</v>
      </c>
      <c r="M192">
        <v>12</v>
      </c>
      <c r="N192" t="s">
        <v>558</v>
      </c>
    </row>
    <row r="193" spans="1:14" x14ac:dyDescent="0.3">
      <c r="A193">
        <v>193</v>
      </c>
      <c r="B193" t="s">
        <v>239</v>
      </c>
      <c r="C193" t="s">
        <v>24</v>
      </c>
      <c r="D193" t="s">
        <v>100</v>
      </c>
      <c r="E193" s="1">
        <v>45395</v>
      </c>
      <c r="F193" s="1">
        <v>45408</v>
      </c>
      <c r="G193">
        <v>9</v>
      </c>
      <c r="H193">
        <v>287</v>
      </c>
      <c r="I193" t="s">
        <v>14</v>
      </c>
      <c r="J193" t="s">
        <v>33</v>
      </c>
      <c r="K193" t="s">
        <v>19</v>
      </c>
      <c r="L193">
        <v>2024</v>
      </c>
      <c r="M193">
        <v>4</v>
      </c>
      <c r="N193" t="s">
        <v>562</v>
      </c>
    </row>
    <row r="194" spans="1:14" x14ac:dyDescent="0.3">
      <c r="A194">
        <v>194</v>
      </c>
      <c r="B194" t="s">
        <v>240</v>
      </c>
      <c r="C194" t="s">
        <v>12</v>
      </c>
      <c r="D194" t="s">
        <v>36</v>
      </c>
      <c r="E194" s="1">
        <v>45592</v>
      </c>
      <c r="F194" s="1">
        <v>45599</v>
      </c>
      <c r="G194">
        <v>4</v>
      </c>
      <c r="H194">
        <v>258</v>
      </c>
      <c r="I194" t="s">
        <v>14</v>
      </c>
      <c r="J194" t="s">
        <v>551</v>
      </c>
      <c r="K194" t="s">
        <v>19</v>
      </c>
      <c r="L194">
        <v>2024</v>
      </c>
      <c r="M194">
        <v>10</v>
      </c>
      <c r="N194" t="s">
        <v>561</v>
      </c>
    </row>
    <row r="195" spans="1:14" x14ac:dyDescent="0.3">
      <c r="A195">
        <v>195</v>
      </c>
      <c r="B195" t="s">
        <v>241</v>
      </c>
      <c r="C195" t="s">
        <v>21</v>
      </c>
      <c r="D195" t="s">
        <v>40</v>
      </c>
      <c r="E195" s="1">
        <v>45343</v>
      </c>
      <c r="F195" s="1">
        <v>45357</v>
      </c>
      <c r="G195">
        <v>7</v>
      </c>
      <c r="H195">
        <v>348</v>
      </c>
      <c r="I195" t="s">
        <v>14</v>
      </c>
      <c r="J195" t="s">
        <v>33</v>
      </c>
      <c r="K195" t="s">
        <v>19</v>
      </c>
      <c r="L195">
        <v>2024</v>
      </c>
      <c r="M195">
        <v>2</v>
      </c>
      <c r="N195" t="s">
        <v>559</v>
      </c>
    </row>
    <row r="196" spans="1:14" x14ac:dyDescent="0.3">
      <c r="A196">
        <v>196</v>
      </c>
      <c r="B196" t="s">
        <v>242</v>
      </c>
      <c r="C196" t="s">
        <v>21</v>
      </c>
      <c r="D196" t="s">
        <v>83</v>
      </c>
      <c r="E196" s="1">
        <v>45456</v>
      </c>
      <c r="F196" s="1">
        <v>45460</v>
      </c>
      <c r="G196">
        <v>5</v>
      </c>
      <c r="H196">
        <v>671</v>
      </c>
      <c r="I196" t="s">
        <v>28</v>
      </c>
      <c r="J196" t="s">
        <v>551</v>
      </c>
      <c r="K196" t="s">
        <v>15</v>
      </c>
      <c r="L196">
        <v>2024</v>
      </c>
      <c r="M196">
        <v>6</v>
      </c>
      <c r="N196" t="s">
        <v>560</v>
      </c>
    </row>
    <row r="197" spans="1:14" x14ac:dyDescent="0.3">
      <c r="A197">
        <v>197</v>
      </c>
      <c r="B197" t="s">
        <v>243</v>
      </c>
      <c r="C197" t="s">
        <v>17</v>
      </c>
      <c r="D197" t="s">
        <v>64</v>
      </c>
      <c r="E197" s="1">
        <v>45565</v>
      </c>
      <c r="F197" s="1">
        <v>45571</v>
      </c>
      <c r="G197">
        <v>1</v>
      </c>
      <c r="H197">
        <v>945</v>
      </c>
      <c r="I197" t="s">
        <v>14</v>
      </c>
      <c r="J197" t="s">
        <v>551</v>
      </c>
      <c r="K197" t="s">
        <v>46</v>
      </c>
      <c r="L197">
        <v>2024</v>
      </c>
      <c r="M197">
        <v>9</v>
      </c>
      <c r="N197" t="s">
        <v>557</v>
      </c>
    </row>
    <row r="198" spans="1:14" x14ac:dyDescent="0.3">
      <c r="A198">
        <v>198</v>
      </c>
      <c r="B198" t="s">
        <v>244</v>
      </c>
      <c r="C198" t="s">
        <v>12</v>
      </c>
      <c r="D198" t="s">
        <v>27</v>
      </c>
      <c r="E198" s="1">
        <v>45545</v>
      </c>
      <c r="F198" s="1">
        <v>45556</v>
      </c>
      <c r="G198">
        <v>3</v>
      </c>
      <c r="H198">
        <v>969</v>
      </c>
      <c r="I198" t="s">
        <v>14</v>
      </c>
      <c r="J198" t="s">
        <v>33</v>
      </c>
      <c r="K198" t="s">
        <v>29</v>
      </c>
      <c r="L198">
        <v>2024</v>
      </c>
      <c r="M198">
        <v>9</v>
      </c>
      <c r="N198" t="s">
        <v>558</v>
      </c>
    </row>
    <row r="199" spans="1:14" x14ac:dyDescent="0.3">
      <c r="A199">
        <v>199</v>
      </c>
      <c r="B199" t="s">
        <v>245</v>
      </c>
      <c r="C199" t="s">
        <v>21</v>
      </c>
      <c r="D199" t="s">
        <v>40</v>
      </c>
      <c r="E199" s="1">
        <v>45461</v>
      </c>
      <c r="F199" s="1">
        <v>45467</v>
      </c>
      <c r="G199">
        <v>3</v>
      </c>
      <c r="H199">
        <v>758</v>
      </c>
      <c r="I199" t="s">
        <v>28</v>
      </c>
      <c r="J199" t="s">
        <v>550</v>
      </c>
      <c r="K199" t="s">
        <v>29</v>
      </c>
      <c r="L199">
        <v>2024</v>
      </c>
      <c r="M199">
        <v>6</v>
      </c>
      <c r="N199" t="s">
        <v>558</v>
      </c>
    </row>
    <row r="200" spans="1:14" x14ac:dyDescent="0.3">
      <c r="A200">
        <v>200</v>
      </c>
      <c r="B200" t="s">
        <v>246</v>
      </c>
      <c r="C200" t="s">
        <v>21</v>
      </c>
      <c r="D200" t="s">
        <v>40</v>
      </c>
      <c r="E200" s="1">
        <v>45464</v>
      </c>
      <c r="F200" s="1">
        <v>45468</v>
      </c>
      <c r="G200">
        <v>5</v>
      </c>
      <c r="H200">
        <v>591</v>
      </c>
      <c r="I200" t="s">
        <v>14</v>
      </c>
      <c r="J200" t="s">
        <v>33</v>
      </c>
      <c r="K200" t="s">
        <v>15</v>
      </c>
      <c r="L200">
        <v>2024</v>
      </c>
      <c r="M200">
        <v>6</v>
      </c>
      <c r="N200" t="s">
        <v>563</v>
      </c>
    </row>
    <row r="201" spans="1:14" x14ac:dyDescent="0.3">
      <c r="A201">
        <v>201</v>
      </c>
      <c r="B201" t="s">
        <v>247</v>
      </c>
      <c r="C201" t="s">
        <v>17</v>
      </c>
      <c r="D201" t="s">
        <v>44</v>
      </c>
      <c r="E201" s="1">
        <v>45510</v>
      </c>
      <c r="F201" s="1">
        <v>45522</v>
      </c>
      <c r="G201">
        <v>9</v>
      </c>
      <c r="H201">
        <v>345</v>
      </c>
      <c r="I201" t="s">
        <v>28</v>
      </c>
      <c r="J201" t="s">
        <v>551</v>
      </c>
      <c r="K201" t="s">
        <v>46</v>
      </c>
      <c r="L201">
        <v>2024</v>
      </c>
      <c r="M201">
        <v>8</v>
      </c>
      <c r="N201" t="s">
        <v>558</v>
      </c>
    </row>
    <row r="202" spans="1:14" x14ac:dyDescent="0.3">
      <c r="A202">
        <v>202</v>
      </c>
      <c r="B202" t="s">
        <v>248</v>
      </c>
      <c r="C202" t="s">
        <v>24</v>
      </c>
      <c r="D202" t="s">
        <v>100</v>
      </c>
      <c r="E202" s="1">
        <v>45520</v>
      </c>
      <c r="F202" s="1">
        <v>45533</v>
      </c>
      <c r="G202">
        <v>5</v>
      </c>
      <c r="H202">
        <v>986</v>
      </c>
      <c r="I202" t="s">
        <v>28</v>
      </c>
      <c r="J202" t="s">
        <v>547</v>
      </c>
      <c r="K202" t="s">
        <v>15</v>
      </c>
      <c r="L202">
        <v>2024</v>
      </c>
      <c r="M202">
        <v>8</v>
      </c>
      <c r="N202" t="s">
        <v>563</v>
      </c>
    </row>
    <row r="203" spans="1:14" x14ac:dyDescent="0.3">
      <c r="A203">
        <v>203</v>
      </c>
      <c r="B203" t="s">
        <v>249</v>
      </c>
      <c r="C203" t="s">
        <v>17</v>
      </c>
      <c r="D203" t="s">
        <v>18</v>
      </c>
      <c r="E203" s="1">
        <v>45425</v>
      </c>
      <c r="F203" s="1">
        <v>45432</v>
      </c>
      <c r="G203">
        <v>6</v>
      </c>
      <c r="H203">
        <v>719</v>
      </c>
      <c r="I203" t="s">
        <v>28</v>
      </c>
      <c r="J203" t="s">
        <v>551</v>
      </c>
      <c r="K203" t="s">
        <v>46</v>
      </c>
      <c r="L203">
        <v>2024</v>
      </c>
      <c r="M203">
        <v>5</v>
      </c>
      <c r="N203" t="s">
        <v>557</v>
      </c>
    </row>
    <row r="204" spans="1:14" x14ac:dyDescent="0.3">
      <c r="A204">
        <v>204</v>
      </c>
      <c r="B204" t="s">
        <v>250</v>
      </c>
      <c r="C204" t="s">
        <v>12</v>
      </c>
      <c r="D204" t="s">
        <v>27</v>
      </c>
      <c r="E204" s="1">
        <v>45449</v>
      </c>
      <c r="F204" s="1">
        <v>45461</v>
      </c>
      <c r="G204">
        <v>3</v>
      </c>
      <c r="H204">
        <v>425</v>
      </c>
      <c r="I204" t="s">
        <v>28</v>
      </c>
      <c r="J204" t="s">
        <v>33</v>
      </c>
      <c r="K204" t="s">
        <v>46</v>
      </c>
      <c r="L204">
        <v>2024</v>
      </c>
      <c r="M204">
        <v>6</v>
      </c>
      <c r="N204" t="s">
        <v>560</v>
      </c>
    </row>
    <row r="205" spans="1:14" x14ac:dyDescent="0.3">
      <c r="A205">
        <v>205</v>
      </c>
      <c r="B205" t="s">
        <v>251</v>
      </c>
      <c r="C205" t="s">
        <v>31</v>
      </c>
      <c r="D205" t="s">
        <v>76</v>
      </c>
      <c r="E205" s="1">
        <v>45619</v>
      </c>
      <c r="F205" s="1">
        <v>45625</v>
      </c>
      <c r="G205">
        <v>5</v>
      </c>
      <c r="H205">
        <v>386</v>
      </c>
      <c r="I205" t="s">
        <v>14</v>
      </c>
      <c r="J205" t="s">
        <v>33</v>
      </c>
      <c r="K205" t="s">
        <v>46</v>
      </c>
      <c r="L205">
        <v>2024</v>
      </c>
      <c r="M205">
        <v>11</v>
      </c>
      <c r="N205" t="s">
        <v>562</v>
      </c>
    </row>
    <row r="206" spans="1:14" x14ac:dyDescent="0.3">
      <c r="A206">
        <v>206</v>
      </c>
      <c r="B206" t="s">
        <v>252</v>
      </c>
      <c r="C206" t="s">
        <v>17</v>
      </c>
      <c r="D206" t="s">
        <v>44</v>
      </c>
      <c r="E206" s="1">
        <v>45567</v>
      </c>
      <c r="F206" s="1">
        <v>45574</v>
      </c>
      <c r="G206">
        <v>4</v>
      </c>
      <c r="H206">
        <v>790</v>
      </c>
      <c r="I206" t="s">
        <v>14</v>
      </c>
      <c r="J206" t="s">
        <v>551</v>
      </c>
      <c r="K206" t="s">
        <v>19</v>
      </c>
      <c r="L206">
        <v>2024</v>
      </c>
      <c r="M206">
        <v>10</v>
      </c>
      <c r="N206" t="s">
        <v>559</v>
      </c>
    </row>
    <row r="207" spans="1:14" x14ac:dyDescent="0.3">
      <c r="A207">
        <v>207</v>
      </c>
      <c r="B207" t="s">
        <v>253</v>
      </c>
      <c r="C207" t="s">
        <v>17</v>
      </c>
      <c r="D207" t="s">
        <v>44</v>
      </c>
      <c r="E207" s="1">
        <v>45562</v>
      </c>
      <c r="F207" s="1">
        <v>45572</v>
      </c>
      <c r="G207">
        <v>6</v>
      </c>
      <c r="H207">
        <v>89</v>
      </c>
      <c r="I207" t="s">
        <v>14</v>
      </c>
      <c r="J207" t="s">
        <v>33</v>
      </c>
      <c r="K207" t="s">
        <v>19</v>
      </c>
      <c r="L207">
        <v>2024</v>
      </c>
      <c r="M207">
        <v>9</v>
      </c>
      <c r="N207" t="s">
        <v>563</v>
      </c>
    </row>
    <row r="208" spans="1:14" x14ac:dyDescent="0.3">
      <c r="A208">
        <v>208</v>
      </c>
      <c r="B208" t="s">
        <v>254</v>
      </c>
      <c r="C208" t="s">
        <v>17</v>
      </c>
      <c r="D208" t="s">
        <v>44</v>
      </c>
      <c r="E208" s="1">
        <v>45351</v>
      </c>
      <c r="F208" s="1">
        <v>45359</v>
      </c>
      <c r="G208">
        <v>4</v>
      </c>
      <c r="H208">
        <v>744</v>
      </c>
      <c r="I208" t="s">
        <v>14</v>
      </c>
      <c r="J208" t="s">
        <v>33</v>
      </c>
      <c r="K208" t="s">
        <v>19</v>
      </c>
      <c r="L208">
        <v>2024</v>
      </c>
      <c r="M208">
        <v>2</v>
      </c>
      <c r="N208" t="s">
        <v>560</v>
      </c>
    </row>
    <row r="209" spans="1:14" x14ac:dyDescent="0.3">
      <c r="A209">
        <v>209</v>
      </c>
      <c r="B209" t="s">
        <v>255</v>
      </c>
      <c r="C209" t="s">
        <v>17</v>
      </c>
      <c r="D209" t="s">
        <v>18</v>
      </c>
      <c r="E209" s="1">
        <v>45578</v>
      </c>
      <c r="F209" s="1">
        <v>45590</v>
      </c>
      <c r="G209">
        <v>8</v>
      </c>
      <c r="H209">
        <v>698</v>
      </c>
      <c r="I209" t="s">
        <v>28</v>
      </c>
      <c r="J209" t="s">
        <v>549</v>
      </c>
      <c r="K209" t="s">
        <v>46</v>
      </c>
      <c r="L209">
        <v>2024</v>
      </c>
      <c r="M209">
        <v>10</v>
      </c>
      <c r="N209" t="s">
        <v>561</v>
      </c>
    </row>
    <row r="210" spans="1:14" x14ac:dyDescent="0.3">
      <c r="A210">
        <v>210</v>
      </c>
      <c r="B210" t="s">
        <v>256</v>
      </c>
      <c r="C210" t="s">
        <v>12</v>
      </c>
      <c r="D210" t="s">
        <v>27</v>
      </c>
      <c r="E210" s="1">
        <v>45422</v>
      </c>
      <c r="F210" s="1">
        <v>45425</v>
      </c>
      <c r="G210">
        <v>1</v>
      </c>
      <c r="H210">
        <v>773</v>
      </c>
      <c r="I210" t="s">
        <v>14</v>
      </c>
      <c r="J210" t="s">
        <v>551</v>
      </c>
      <c r="K210" t="s">
        <v>46</v>
      </c>
      <c r="L210">
        <v>2024</v>
      </c>
      <c r="M210">
        <v>5</v>
      </c>
      <c r="N210" t="s">
        <v>563</v>
      </c>
    </row>
    <row r="211" spans="1:14" x14ac:dyDescent="0.3">
      <c r="A211">
        <v>211</v>
      </c>
      <c r="B211" t="s">
        <v>257</v>
      </c>
      <c r="C211" t="s">
        <v>24</v>
      </c>
      <c r="D211" t="s">
        <v>38</v>
      </c>
      <c r="E211" s="1">
        <v>45485</v>
      </c>
      <c r="F211" s="1">
        <v>45490</v>
      </c>
      <c r="G211">
        <v>7</v>
      </c>
      <c r="H211">
        <v>92</v>
      </c>
      <c r="I211" t="s">
        <v>14</v>
      </c>
      <c r="J211" t="s">
        <v>33</v>
      </c>
      <c r="K211" t="s">
        <v>15</v>
      </c>
      <c r="L211">
        <v>2024</v>
      </c>
      <c r="M211">
        <v>7</v>
      </c>
      <c r="N211" t="s">
        <v>563</v>
      </c>
    </row>
    <row r="212" spans="1:14" x14ac:dyDescent="0.3">
      <c r="A212">
        <v>212</v>
      </c>
      <c r="B212" t="s">
        <v>258</v>
      </c>
      <c r="C212" t="s">
        <v>31</v>
      </c>
      <c r="D212" t="s">
        <v>76</v>
      </c>
      <c r="E212" s="1">
        <v>45383</v>
      </c>
      <c r="F212" s="1">
        <v>45394</v>
      </c>
      <c r="G212">
        <v>9</v>
      </c>
      <c r="H212">
        <v>412</v>
      </c>
      <c r="I212" t="s">
        <v>28</v>
      </c>
      <c r="J212" t="s">
        <v>33</v>
      </c>
      <c r="K212" t="s">
        <v>19</v>
      </c>
      <c r="L212">
        <v>2024</v>
      </c>
      <c r="M212">
        <v>4</v>
      </c>
      <c r="N212" t="s">
        <v>557</v>
      </c>
    </row>
    <row r="213" spans="1:14" x14ac:dyDescent="0.3">
      <c r="A213">
        <v>213</v>
      </c>
      <c r="B213" t="s">
        <v>259</v>
      </c>
      <c r="C213" t="s">
        <v>21</v>
      </c>
      <c r="D213" t="s">
        <v>40</v>
      </c>
      <c r="E213" s="1">
        <v>45308</v>
      </c>
      <c r="F213" s="1">
        <v>45318</v>
      </c>
      <c r="G213">
        <v>7</v>
      </c>
      <c r="H213">
        <v>639</v>
      </c>
      <c r="I213" t="s">
        <v>14</v>
      </c>
      <c r="J213" t="s">
        <v>549</v>
      </c>
      <c r="K213" t="s">
        <v>19</v>
      </c>
      <c r="L213">
        <v>2024</v>
      </c>
      <c r="M213">
        <v>1</v>
      </c>
      <c r="N213" t="s">
        <v>559</v>
      </c>
    </row>
    <row r="214" spans="1:14" x14ac:dyDescent="0.3">
      <c r="A214">
        <v>214</v>
      </c>
      <c r="B214" t="s">
        <v>260</v>
      </c>
      <c r="C214" t="s">
        <v>21</v>
      </c>
      <c r="D214" t="s">
        <v>40</v>
      </c>
      <c r="E214" s="1">
        <v>45343</v>
      </c>
      <c r="F214" s="1">
        <v>45356</v>
      </c>
      <c r="G214">
        <v>10</v>
      </c>
      <c r="H214">
        <v>44</v>
      </c>
      <c r="I214" t="s">
        <v>28</v>
      </c>
      <c r="J214" t="s">
        <v>550</v>
      </c>
      <c r="K214" t="s">
        <v>29</v>
      </c>
      <c r="L214">
        <v>2024</v>
      </c>
      <c r="M214">
        <v>2</v>
      </c>
      <c r="N214" t="s">
        <v>559</v>
      </c>
    </row>
    <row r="215" spans="1:14" x14ac:dyDescent="0.3">
      <c r="A215">
        <v>215</v>
      </c>
      <c r="B215" t="s">
        <v>261</v>
      </c>
      <c r="C215" t="s">
        <v>12</v>
      </c>
      <c r="D215" t="s">
        <v>58</v>
      </c>
      <c r="E215" s="1">
        <v>45314</v>
      </c>
      <c r="F215" s="1">
        <v>45327</v>
      </c>
      <c r="G215">
        <v>7</v>
      </c>
      <c r="H215">
        <v>459</v>
      </c>
      <c r="I215" t="s">
        <v>14</v>
      </c>
      <c r="J215" t="s">
        <v>551</v>
      </c>
      <c r="K215" t="s">
        <v>19</v>
      </c>
      <c r="L215">
        <v>2024</v>
      </c>
      <c r="M215">
        <v>1</v>
      </c>
      <c r="N215" t="s">
        <v>558</v>
      </c>
    </row>
    <row r="216" spans="1:14" x14ac:dyDescent="0.3">
      <c r="A216">
        <v>216</v>
      </c>
      <c r="B216" t="s">
        <v>262</v>
      </c>
      <c r="C216" t="s">
        <v>17</v>
      </c>
      <c r="D216" t="s">
        <v>60</v>
      </c>
      <c r="E216" s="1">
        <v>45636</v>
      </c>
      <c r="F216" s="1">
        <v>45645</v>
      </c>
      <c r="G216">
        <v>6</v>
      </c>
      <c r="H216">
        <v>252</v>
      </c>
      <c r="I216" t="s">
        <v>28</v>
      </c>
      <c r="J216" t="s">
        <v>547</v>
      </c>
      <c r="K216" t="s">
        <v>29</v>
      </c>
      <c r="L216">
        <v>2024</v>
      </c>
      <c r="M216">
        <v>12</v>
      </c>
      <c r="N216" t="s">
        <v>558</v>
      </c>
    </row>
    <row r="217" spans="1:14" x14ac:dyDescent="0.3">
      <c r="A217">
        <v>217</v>
      </c>
      <c r="B217" t="s">
        <v>263</v>
      </c>
      <c r="C217" t="s">
        <v>17</v>
      </c>
      <c r="D217" t="s">
        <v>64</v>
      </c>
      <c r="E217" s="1">
        <v>45503</v>
      </c>
      <c r="F217" s="1">
        <v>45510</v>
      </c>
      <c r="G217">
        <v>5</v>
      </c>
      <c r="H217">
        <v>291</v>
      </c>
      <c r="I217" t="s">
        <v>28</v>
      </c>
      <c r="J217" t="s">
        <v>551</v>
      </c>
      <c r="K217" t="s">
        <v>29</v>
      </c>
      <c r="L217">
        <v>2024</v>
      </c>
      <c r="M217">
        <v>7</v>
      </c>
      <c r="N217" t="s">
        <v>558</v>
      </c>
    </row>
    <row r="218" spans="1:14" x14ac:dyDescent="0.3">
      <c r="A218">
        <v>218</v>
      </c>
      <c r="B218" t="s">
        <v>264</v>
      </c>
      <c r="C218" t="s">
        <v>21</v>
      </c>
      <c r="D218" t="s">
        <v>22</v>
      </c>
      <c r="E218" s="1">
        <v>45576</v>
      </c>
      <c r="F218" s="1">
        <v>45584</v>
      </c>
      <c r="G218">
        <v>8</v>
      </c>
      <c r="H218">
        <v>58</v>
      </c>
      <c r="I218" t="s">
        <v>28</v>
      </c>
      <c r="J218" t="s">
        <v>547</v>
      </c>
      <c r="K218" t="s">
        <v>46</v>
      </c>
      <c r="L218">
        <v>2024</v>
      </c>
      <c r="M218">
        <v>10</v>
      </c>
      <c r="N218" t="s">
        <v>563</v>
      </c>
    </row>
    <row r="219" spans="1:14" x14ac:dyDescent="0.3">
      <c r="A219">
        <v>219</v>
      </c>
      <c r="B219" t="s">
        <v>265</v>
      </c>
      <c r="C219" t="s">
        <v>31</v>
      </c>
      <c r="D219" t="s">
        <v>50</v>
      </c>
      <c r="E219" s="1">
        <v>45501</v>
      </c>
      <c r="F219" s="1">
        <v>45513</v>
      </c>
      <c r="G219">
        <v>3</v>
      </c>
      <c r="H219">
        <v>317</v>
      </c>
      <c r="I219" t="s">
        <v>28</v>
      </c>
      <c r="J219" t="s">
        <v>550</v>
      </c>
      <c r="K219" t="s">
        <v>29</v>
      </c>
      <c r="L219">
        <v>2024</v>
      </c>
      <c r="M219">
        <v>7</v>
      </c>
      <c r="N219" t="s">
        <v>561</v>
      </c>
    </row>
    <row r="220" spans="1:14" x14ac:dyDescent="0.3">
      <c r="A220">
        <v>220</v>
      </c>
      <c r="B220" t="s">
        <v>266</v>
      </c>
      <c r="C220" t="s">
        <v>12</v>
      </c>
      <c r="D220" t="s">
        <v>36</v>
      </c>
      <c r="E220" s="1">
        <v>45389</v>
      </c>
      <c r="F220" s="1">
        <v>45401</v>
      </c>
      <c r="G220">
        <v>1</v>
      </c>
      <c r="H220">
        <v>284</v>
      </c>
      <c r="I220" t="s">
        <v>28</v>
      </c>
      <c r="J220" t="s">
        <v>550</v>
      </c>
      <c r="K220" t="s">
        <v>15</v>
      </c>
      <c r="L220">
        <v>2024</v>
      </c>
      <c r="M220">
        <v>4</v>
      </c>
      <c r="N220" t="s">
        <v>561</v>
      </c>
    </row>
    <row r="221" spans="1:14" x14ac:dyDescent="0.3">
      <c r="A221">
        <v>221</v>
      </c>
      <c r="B221" t="s">
        <v>267</v>
      </c>
      <c r="C221" t="s">
        <v>12</v>
      </c>
      <c r="D221" t="s">
        <v>13</v>
      </c>
      <c r="E221" s="1">
        <v>45388</v>
      </c>
      <c r="F221" s="1">
        <v>45391</v>
      </c>
      <c r="G221">
        <v>10</v>
      </c>
      <c r="H221">
        <v>751</v>
      </c>
      <c r="I221" t="s">
        <v>14</v>
      </c>
      <c r="J221" t="s">
        <v>33</v>
      </c>
      <c r="K221" t="s">
        <v>29</v>
      </c>
      <c r="L221">
        <v>2024</v>
      </c>
      <c r="M221">
        <v>4</v>
      </c>
      <c r="N221" t="s">
        <v>562</v>
      </c>
    </row>
    <row r="222" spans="1:14" x14ac:dyDescent="0.3">
      <c r="A222">
        <v>222</v>
      </c>
      <c r="B222" t="s">
        <v>268</v>
      </c>
      <c r="C222" t="s">
        <v>24</v>
      </c>
      <c r="D222" t="s">
        <v>100</v>
      </c>
      <c r="E222" s="1">
        <v>45462</v>
      </c>
      <c r="F222" s="1">
        <v>45476</v>
      </c>
      <c r="G222">
        <v>5</v>
      </c>
      <c r="H222">
        <v>989</v>
      </c>
      <c r="I222" t="s">
        <v>14</v>
      </c>
      <c r="J222" t="s">
        <v>551</v>
      </c>
      <c r="K222" t="s">
        <v>15</v>
      </c>
      <c r="L222">
        <v>2024</v>
      </c>
      <c r="M222">
        <v>6</v>
      </c>
      <c r="N222" t="s">
        <v>559</v>
      </c>
    </row>
    <row r="223" spans="1:14" x14ac:dyDescent="0.3">
      <c r="A223">
        <v>223</v>
      </c>
      <c r="B223" t="s">
        <v>269</v>
      </c>
      <c r="C223" t="s">
        <v>12</v>
      </c>
      <c r="D223" t="s">
        <v>27</v>
      </c>
      <c r="E223" s="1">
        <v>45416</v>
      </c>
      <c r="F223" s="1">
        <v>45429</v>
      </c>
      <c r="G223">
        <v>10</v>
      </c>
      <c r="H223">
        <v>730</v>
      </c>
      <c r="I223" t="s">
        <v>14</v>
      </c>
      <c r="J223" t="s">
        <v>551</v>
      </c>
      <c r="K223" t="s">
        <v>15</v>
      </c>
      <c r="L223">
        <v>2024</v>
      </c>
      <c r="M223">
        <v>5</v>
      </c>
      <c r="N223" t="s">
        <v>562</v>
      </c>
    </row>
    <row r="224" spans="1:14" x14ac:dyDescent="0.3">
      <c r="A224">
        <v>224</v>
      </c>
      <c r="B224" t="s">
        <v>270</v>
      </c>
      <c r="C224" t="s">
        <v>21</v>
      </c>
      <c r="D224" t="s">
        <v>83</v>
      </c>
      <c r="E224" s="1">
        <v>45452</v>
      </c>
      <c r="F224" s="1">
        <v>45462</v>
      </c>
      <c r="G224">
        <v>7</v>
      </c>
      <c r="H224">
        <v>56</v>
      </c>
      <c r="I224" t="s">
        <v>28</v>
      </c>
      <c r="J224" t="s">
        <v>33</v>
      </c>
      <c r="K224" t="s">
        <v>29</v>
      </c>
      <c r="L224">
        <v>2024</v>
      </c>
      <c r="M224">
        <v>6</v>
      </c>
      <c r="N224" t="s">
        <v>561</v>
      </c>
    </row>
    <row r="225" spans="1:14" x14ac:dyDescent="0.3">
      <c r="A225">
        <v>225</v>
      </c>
      <c r="B225" t="s">
        <v>271</v>
      </c>
      <c r="C225" t="s">
        <v>21</v>
      </c>
      <c r="D225" t="s">
        <v>40</v>
      </c>
      <c r="E225" s="1">
        <v>45425</v>
      </c>
      <c r="F225" s="1">
        <v>45428</v>
      </c>
      <c r="G225">
        <v>9</v>
      </c>
      <c r="H225">
        <v>967</v>
      </c>
      <c r="I225" t="s">
        <v>28</v>
      </c>
      <c r="J225" t="s">
        <v>33</v>
      </c>
      <c r="K225" t="s">
        <v>15</v>
      </c>
      <c r="L225">
        <v>2024</v>
      </c>
      <c r="M225">
        <v>5</v>
      </c>
      <c r="N225" t="s">
        <v>557</v>
      </c>
    </row>
    <row r="226" spans="1:14" x14ac:dyDescent="0.3">
      <c r="A226">
        <v>226</v>
      </c>
      <c r="B226" t="s">
        <v>272</v>
      </c>
      <c r="C226" t="s">
        <v>24</v>
      </c>
      <c r="D226" t="s">
        <v>25</v>
      </c>
      <c r="E226" s="1">
        <v>45370</v>
      </c>
      <c r="F226" s="1">
        <v>45390</v>
      </c>
      <c r="G226">
        <v>4</v>
      </c>
      <c r="H226">
        <v>347</v>
      </c>
      <c r="I226" t="s">
        <v>28</v>
      </c>
      <c r="J226" t="s">
        <v>551</v>
      </c>
      <c r="K226" t="s">
        <v>19</v>
      </c>
      <c r="L226">
        <v>2024</v>
      </c>
      <c r="M226">
        <v>3</v>
      </c>
      <c r="N226" t="s">
        <v>558</v>
      </c>
    </row>
    <row r="227" spans="1:14" x14ac:dyDescent="0.3">
      <c r="A227">
        <v>227</v>
      </c>
      <c r="B227" t="s">
        <v>273</v>
      </c>
      <c r="C227" t="s">
        <v>21</v>
      </c>
      <c r="D227" t="s">
        <v>22</v>
      </c>
      <c r="E227" s="1">
        <v>45573</v>
      </c>
      <c r="F227" s="1">
        <v>45582</v>
      </c>
      <c r="G227">
        <v>6</v>
      </c>
      <c r="H227">
        <v>273</v>
      </c>
      <c r="I227" t="s">
        <v>28</v>
      </c>
      <c r="J227" t="s">
        <v>549</v>
      </c>
      <c r="K227" t="s">
        <v>46</v>
      </c>
      <c r="L227">
        <v>2024</v>
      </c>
      <c r="M227">
        <v>10</v>
      </c>
      <c r="N227" t="s">
        <v>558</v>
      </c>
    </row>
    <row r="228" spans="1:14" x14ac:dyDescent="0.3">
      <c r="A228">
        <v>228</v>
      </c>
      <c r="B228" t="s">
        <v>274</v>
      </c>
      <c r="C228" t="s">
        <v>21</v>
      </c>
      <c r="D228" t="s">
        <v>52</v>
      </c>
      <c r="E228" s="1">
        <v>45620</v>
      </c>
      <c r="F228" s="1">
        <v>45623</v>
      </c>
      <c r="G228">
        <v>1</v>
      </c>
      <c r="H228">
        <v>546</v>
      </c>
      <c r="I228" t="s">
        <v>28</v>
      </c>
      <c r="J228" t="s">
        <v>551</v>
      </c>
      <c r="K228" t="s">
        <v>29</v>
      </c>
      <c r="L228">
        <v>2024</v>
      </c>
      <c r="M228">
        <v>11</v>
      </c>
      <c r="N228" t="s">
        <v>561</v>
      </c>
    </row>
    <row r="229" spans="1:14" x14ac:dyDescent="0.3">
      <c r="A229">
        <v>229</v>
      </c>
      <c r="B229" t="s">
        <v>275</v>
      </c>
      <c r="C229" t="s">
        <v>12</v>
      </c>
      <c r="D229" t="s">
        <v>13</v>
      </c>
      <c r="E229" s="1">
        <v>45503</v>
      </c>
      <c r="F229" s="1">
        <v>45514</v>
      </c>
      <c r="G229">
        <v>3</v>
      </c>
      <c r="H229">
        <v>872</v>
      </c>
      <c r="I229" t="s">
        <v>14</v>
      </c>
      <c r="J229" t="s">
        <v>33</v>
      </c>
      <c r="K229" t="s">
        <v>29</v>
      </c>
      <c r="L229">
        <v>2024</v>
      </c>
      <c r="M229">
        <v>7</v>
      </c>
      <c r="N229" t="s">
        <v>558</v>
      </c>
    </row>
    <row r="230" spans="1:14" x14ac:dyDescent="0.3">
      <c r="A230">
        <v>230</v>
      </c>
      <c r="B230" t="s">
        <v>276</v>
      </c>
      <c r="C230" t="s">
        <v>21</v>
      </c>
      <c r="D230" t="s">
        <v>40</v>
      </c>
      <c r="E230" s="1">
        <v>45403</v>
      </c>
      <c r="F230" s="1">
        <v>45410</v>
      </c>
      <c r="G230">
        <v>9</v>
      </c>
      <c r="H230">
        <v>476</v>
      </c>
      <c r="I230" t="s">
        <v>28</v>
      </c>
      <c r="J230" t="s">
        <v>547</v>
      </c>
      <c r="K230" t="s">
        <v>46</v>
      </c>
      <c r="L230">
        <v>2024</v>
      </c>
      <c r="M230">
        <v>4</v>
      </c>
      <c r="N230" t="s">
        <v>561</v>
      </c>
    </row>
    <row r="231" spans="1:14" x14ac:dyDescent="0.3">
      <c r="A231">
        <v>231</v>
      </c>
      <c r="B231" t="s">
        <v>277</v>
      </c>
      <c r="C231" t="s">
        <v>17</v>
      </c>
      <c r="D231" t="s">
        <v>44</v>
      </c>
      <c r="E231" s="1">
        <v>45629</v>
      </c>
      <c r="F231" s="1">
        <v>45638</v>
      </c>
      <c r="G231">
        <v>8</v>
      </c>
      <c r="H231">
        <v>26</v>
      </c>
      <c r="I231" t="s">
        <v>28</v>
      </c>
      <c r="J231" t="s">
        <v>551</v>
      </c>
      <c r="K231" t="s">
        <v>29</v>
      </c>
      <c r="L231">
        <v>2024</v>
      </c>
      <c r="M231">
        <v>12</v>
      </c>
      <c r="N231" t="s">
        <v>558</v>
      </c>
    </row>
    <row r="232" spans="1:14" x14ac:dyDescent="0.3">
      <c r="A232">
        <v>232</v>
      </c>
      <c r="B232" t="s">
        <v>278</v>
      </c>
      <c r="C232" t="s">
        <v>12</v>
      </c>
      <c r="D232" t="s">
        <v>36</v>
      </c>
      <c r="E232" s="1">
        <v>45649</v>
      </c>
      <c r="F232" s="1">
        <v>45662</v>
      </c>
      <c r="G232">
        <v>7</v>
      </c>
      <c r="H232">
        <v>835</v>
      </c>
      <c r="I232" t="s">
        <v>14</v>
      </c>
      <c r="J232" t="s">
        <v>551</v>
      </c>
      <c r="K232" t="s">
        <v>46</v>
      </c>
      <c r="L232">
        <v>2024</v>
      </c>
      <c r="M232">
        <v>12</v>
      </c>
      <c r="N232" t="s">
        <v>557</v>
      </c>
    </row>
    <row r="233" spans="1:14" x14ac:dyDescent="0.3">
      <c r="A233">
        <v>233</v>
      </c>
      <c r="B233" t="s">
        <v>279</v>
      </c>
      <c r="C233" t="s">
        <v>31</v>
      </c>
      <c r="D233" t="s">
        <v>50</v>
      </c>
      <c r="E233" s="1">
        <v>45332</v>
      </c>
      <c r="F233" s="1">
        <v>45345</v>
      </c>
      <c r="G233">
        <v>6</v>
      </c>
      <c r="H233">
        <v>992</v>
      </c>
      <c r="I233" t="s">
        <v>28</v>
      </c>
      <c r="J233" t="s">
        <v>550</v>
      </c>
      <c r="K233" t="s">
        <v>15</v>
      </c>
      <c r="L233">
        <v>2024</v>
      </c>
      <c r="M233">
        <v>2</v>
      </c>
      <c r="N233" t="s">
        <v>562</v>
      </c>
    </row>
    <row r="234" spans="1:14" x14ac:dyDescent="0.3">
      <c r="A234">
        <v>234</v>
      </c>
      <c r="B234" t="s">
        <v>280</v>
      </c>
      <c r="C234" t="s">
        <v>21</v>
      </c>
      <c r="D234" t="s">
        <v>54</v>
      </c>
      <c r="E234" s="1">
        <v>45445</v>
      </c>
      <c r="F234" s="1">
        <v>45454</v>
      </c>
      <c r="G234">
        <v>2</v>
      </c>
      <c r="H234">
        <v>679</v>
      </c>
      <c r="I234" t="s">
        <v>14</v>
      </c>
      <c r="J234" t="s">
        <v>549</v>
      </c>
      <c r="K234" t="s">
        <v>15</v>
      </c>
      <c r="L234">
        <v>2024</v>
      </c>
      <c r="M234">
        <v>6</v>
      </c>
      <c r="N234" t="s">
        <v>561</v>
      </c>
    </row>
    <row r="235" spans="1:14" x14ac:dyDescent="0.3">
      <c r="A235">
        <v>235</v>
      </c>
      <c r="B235" t="s">
        <v>281</v>
      </c>
      <c r="C235" t="s">
        <v>24</v>
      </c>
      <c r="D235" t="s">
        <v>38</v>
      </c>
      <c r="E235" s="1">
        <v>45485</v>
      </c>
      <c r="F235" s="1">
        <v>45498</v>
      </c>
      <c r="G235">
        <v>9</v>
      </c>
      <c r="H235">
        <v>497</v>
      </c>
      <c r="I235" t="s">
        <v>28</v>
      </c>
      <c r="J235" t="s">
        <v>551</v>
      </c>
      <c r="K235" t="s">
        <v>46</v>
      </c>
      <c r="L235">
        <v>2024</v>
      </c>
      <c r="M235">
        <v>7</v>
      </c>
      <c r="N235" t="s">
        <v>563</v>
      </c>
    </row>
    <row r="236" spans="1:14" x14ac:dyDescent="0.3">
      <c r="A236">
        <v>236</v>
      </c>
      <c r="B236" t="s">
        <v>282</v>
      </c>
      <c r="C236" t="s">
        <v>21</v>
      </c>
      <c r="D236" t="s">
        <v>40</v>
      </c>
      <c r="E236" s="1">
        <v>45547</v>
      </c>
      <c r="F236" s="1">
        <v>45555</v>
      </c>
      <c r="G236">
        <v>7</v>
      </c>
      <c r="H236">
        <v>670</v>
      </c>
      <c r="I236" t="s">
        <v>28</v>
      </c>
      <c r="J236" t="s">
        <v>549</v>
      </c>
      <c r="K236" t="s">
        <v>46</v>
      </c>
      <c r="L236">
        <v>2024</v>
      </c>
      <c r="M236">
        <v>9</v>
      </c>
      <c r="N236" t="s">
        <v>560</v>
      </c>
    </row>
    <row r="237" spans="1:14" x14ac:dyDescent="0.3">
      <c r="A237">
        <v>237</v>
      </c>
      <c r="B237" t="s">
        <v>283</v>
      </c>
      <c r="C237" t="s">
        <v>31</v>
      </c>
      <c r="D237" t="s">
        <v>76</v>
      </c>
      <c r="E237" s="1">
        <v>45330</v>
      </c>
      <c r="F237" s="1">
        <v>45343</v>
      </c>
      <c r="G237">
        <v>5</v>
      </c>
      <c r="H237">
        <v>930</v>
      </c>
      <c r="I237" t="s">
        <v>28</v>
      </c>
      <c r="J237" t="s">
        <v>33</v>
      </c>
      <c r="K237" t="s">
        <v>19</v>
      </c>
      <c r="L237">
        <v>2024</v>
      </c>
      <c r="M237">
        <v>2</v>
      </c>
      <c r="N237" t="s">
        <v>560</v>
      </c>
    </row>
    <row r="238" spans="1:14" x14ac:dyDescent="0.3">
      <c r="A238">
        <v>238</v>
      </c>
      <c r="B238" t="s">
        <v>284</v>
      </c>
      <c r="C238" t="s">
        <v>12</v>
      </c>
      <c r="D238" t="s">
        <v>58</v>
      </c>
      <c r="E238" s="1">
        <v>45453</v>
      </c>
      <c r="F238" s="1">
        <v>45462</v>
      </c>
      <c r="G238">
        <v>1</v>
      </c>
      <c r="H238">
        <v>994</v>
      </c>
      <c r="I238" t="s">
        <v>14</v>
      </c>
      <c r="J238" t="s">
        <v>551</v>
      </c>
      <c r="K238" t="s">
        <v>15</v>
      </c>
      <c r="L238">
        <v>2024</v>
      </c>
      <c r="M238">
        <v>6</v>
      </c>
      <c r="N238" t="s">
        <v>557</v>
      </c>
    </row>
    <row r="239" spans="1:14" x14ac:dyDescent="0.3">
      <c r="A239">
        <v>239</v>
      </c>
      <c r="B239" t="s">
        <v>285</v>
      </c>
      <c r="C239" t="s">
        <v>17</v>
      </c>
      <c r="D239" t="s">
        <v>56</v>
      </c>
      <c r="E239" s="1">
        <v>45488</v>
      </c>
      <c r="F239" s="1">
        <v>45501</v>
      </c>
      <c r="G239">
        <v>3</v>
      </c>
      <c r="H239">
        <v>819</v>
      </c>
      <c r="I239" t="s">
        <v>28</v>
      </c>
      <c r="J239" t="s">
        <v>33</v>
      </c>
      <c r="K239" t="s">
        <v>15</v>
      </c>
      <c r="L239">
        <v>2024</v>
      </c>
      <c r="M239">
        <v>7</v>
      </c>
      <c r="N239" t="s">
        <v>557</v>
      </c>
    </row>
    <row r="240" spans="1:14" x14ac:dyDescent="0.3">
      <c r="A240">
        <v>240</v>
      </c>
      <c r="B240" t="s">
        <v>286</v>
      </c>
      <c r="C240" t="s">
        <v>17</v>
      </c>
      <c r="D240" t="s">
        <v>60</v>
      </c>
      <c r="E240" s="1">
        <v>45596</v>
      </c>
      <c r="F240" s="1">
        <v>45610</v>
      </c>
      <c r="G240">
        <v>7</v>
      </c>
      <c r="H240">
        <v>802</v>
      </c>
      <c r="I240" t="s">
        <v>28</v>
      </c>
      <c r="J240" t="s">
        <v>547</v>
      </c>
      <c r="K240" t="s">
        <v>19</v>
      </c>
      <c r="L240">
        <v>2024</v>
      </c>
      <c r="M240">
        <v>10</v>
      </c>
      <c r="N240" t="s">
        <v>560</v>
      </c>
    </row>
    <row r="241" spans="1:14" x14ac:dyDescent="0.3">
      <c r="A241">
        <v>241</v>
      </c>
      <c r="B241" t="s">
        <v>287</v>
      </c>
      <c r="C241" t="s">
        <v>21</v>
      </c>
      <c r="D241" t="s">
        <v>40</v>
      </c>
      <c r="E241" s="1">
        <v>45334</v>
      </c>
      <c r="F241" s="1">
        <v>45345</v>
      </c>
      <c r="G241">
        <v>5</v>
      </c>
      <c r="H241">
        <v>167</v>
      </c>
      <c r="I241" t="s">
        <v>28</v>
      </c>
      <c r="J241" t="s">
        <v>550</v>
      </c>
      <c r="K241" t="s">
        <v>29</v>
      </c>
      <c r="L241">
        <v>2024</v>
      </c>
      <c r="M241">
        <v>2</v>
      </c>
      <c r="N241" t="s">
        <v>557</v>
      </c>
    </row>
    <row r="242" spans="1:14" x14ac:dyDescent="0.3">
      <c r="A242">
        <v>242</v>
      </c>
      <c r="B242" t="s">
        <v>288</v>
      </c>
      <c r="C242" t="s">
        <v>17</v>
      </c>
      <c r="D242" t="s">
        <v>18</v>
      </c>
      <c r="E242" s="1">
        <v>45597</v>
      </c>
      <c r="F242" s="1">
        <v>45602</v>
      </c>
      <c r="G242">
        <v>10</v>
      </c>
      <c r="H242">
        <v>813</v>
      </c>
      <c r="I242" t="s">
        <v>14</v>
      </c>
      <c r="J242" t="s">
        <v>547</v>
      </c>
      <c r="K242" t="s">
        <v>15</v>
      </c>
      <c r="L242">
        <v>2024</v>
      </c>
      <c r="M242">
        <v>11</v>
      </c>
      <c r="N242" t="s">
        <v>563</v>
      </c>
    </row>
    <row r="243" spans="1:14" x14ac:dyDescent="0.3">
      <c r="A243">
        <v>243</v>
      </c>
      <c r="B243" t="s">
        <v>289</v>
      </c>
      <c r="C243" t="s">
        <v>31</v>
      </c>
      <c r="D243" t="s">
        <v>50</v>
      </c>
      <c r="E243" s="1">
        <v>45490</v>
      </c>
      <c r="F243" s="1">
        <v>45496</v>
      </c>
      <c r="G243">
        <v>2</v>
      </c>
      <c r="H243">
        <v>752</v>
      </c>
      <c r="I243" t="s">
        <v>28</v>
      </c>
      <c r="J243" t="s">
        <v>33</v>
      </c>
      <c r="K243" t="s">
        <v>19</v>
      </c>
      <c r="L243">
        <v>2024</v>
      </c>
      <c r="M243">
        <v>7</v>
      </c>
      <c r="N243" t="s">
        <v>559</v>
      </c>
    </row>
    <row r="244" spans="1:14" x14ac:dyDescent="0.3">
      <c r="A244">
        <v>244</v>
      </c>
      <c r="B244" t="s">
        <v>290</v>
      </c>
      <c r="C244" t="s">
        <v>31</v>
      </c>
      <c r="D244" t="s">
        <v>50</v>
      </c>
      <c r="E244" s="1">
        <v>45331</v>
      </c>
      <c r="F244" s="1">
        <v>45335</v>
      </c>
      <c r="G244">
        <v>6</v>
      </c>
      <c r="H244">
        <v>267</v>
      </c>
      <c r="I244" t="s">
        <v>28</v>
      </c>
      <c r="J244" t="s">
        <v>548</v>
      </c>
      <c r="K244" t="s">
        <v>29</v>
      </c>
      <c r="L244">
        <v>2024</v>
      </c>
      <c r="M244">
        <v>2</v>
      </c>
      <c r="N244" t="s">
        <v>563</v>
      </c>
    </row>
    <row r="245" spans="1:14" x14ac:dyDescent="0.3">
      <c r="A245">
        <v>245</v>
      </c>
      <c r="B245" t="s">
        <v>291</v>
      </c>
      <c r="C245" t="s">
        <v>31</v>
      </c>
      <c r="D245" t="s">
        <v>32</v>
      </c>
      <c r="E245" s="1">
        <v>45486</v>
      </c>
      <c r="F245" s="1">
        <v>45492</v>
      </c>
      <c r="G245">
        <v>6</v>
      </c>
      <c r="H245">
        <v>460</v>
      </c>
      <c r="I245" t="s">
        <v>28</v>
      </c>
      <c r="J245" t="s">
        <v>547</v>
      </c>
      <c r="K245" t="s">
        <v>15</v>
      </c>
      <c r="L245">
        <v>2024</v>
      </c>
      <c r="M245">
        <v>7</v>
      </c>
      <c r="N245" t="s">
        <v>562</v>
      </c>
    </row>
    <row r="246" spans="1:14" x14ac:dyDescent="0.3">
      <c r="A246">
        <v>246</v>
      </c>
      <c r="B246" t="s">
        <v>292</v>
      </c>
      <c r="C246" t="s">
        <v>31</v>
      </c>
      <c r="D246" t="s">
        <v>42</v>
      </c>
      <c r="E246" s="1">
        <v>45495</v>
      </c>
      <c r="F246" s="1">
        <v>45498</v>
      </c>
      <c r="G246">
        <v>6</v>
      </c>
      <c r="H246">
        <v>308</v>
      </c>
      <c r="I246" t="s">
        <v>28</v>
      </c>
      <c r="J246" t="s">
        <v>552</v>
      </c>
      <c r="K246" t="s">
        <v>29</v>
      </c>
      <c r="L246">
        <v>2024</v>
      </c>
      <c r="M246">
        <v>7</v>
      </c>
      <c r="N246" t="s">
        <v>557</v>
      </c>
    </row>
    <row r="247" spans="1:14" x14ac:dyDescent="0.3">
      <c r="A247">
        <v>247</v>
      </c>
      <c r="B247" t="s">
        <v>293</v>
      </c>
      <c r="C247" t="s">
        <v>12</v>
      </c>
      <c r="D247" t="s">
        <v>36</v>
      </c>
      <c r="E247" s="1">
        <v>45394</v>
      </c>
      <c r="F247" s="1">
        <v>45403</v>
      </c>
      <c r="G247">
        <v>10</v>
      </c>
      <c r="H247">
        <v>568</v>
      </c>
      <c r="I247" t="s">
        <v>14</v>
      </c>
      <c r="J247" t="s">
        <v>548</v>
      </c>
      <c r="K247" t="s">
        <v>46</v>
      </c>
      <c r="L247">
        <v>2024</v>
      </c>
      <c r="M247">
        <v>4</v>
      </c>
      <c r="N247" t="s">
        <v>563</v>
      </c>
    </row>
    <row r="248" spans="1:14" x14ac:dyDescent="0.3">
      <c r="A248">
        <v>248</v>
      </c>
      <c r="B248" t="s">
        <v>294</v>
      </c>
      <c r="C248" t="s">
        <v>24</v>
      </c>
      <c r="D248" t="s">
        <v>100</v>
      </c>
      <c r="E248" s="1">
        <v>45616</v>
      </c>
      <c r="F248" s="1">
        <v>45638</v>
      </c>
      <c r="G248">
        <v>5</v>
      </c>
      <c r="H248">
        <v>257</v>
      </c>
      <c r="I248" t="s">
        <v>28</v>
      </c>
      <c r="J248" t="s">
        <v>547</v>
      </c>
      <c r="K248" t="s">
        <v>46</v>
      </c>
      <c r="L248">
        <v>2024</v>
      </c>
      <c r="M248">
        <v>11</v>
      </c>
      <c r="N248" t="s">
        <v>559</v>
      </c>
    </row>
    <row r="249" spans="1:14" x14ac:dyDescent="0.3">
      <c r="A249">
        <v>249</v>
      </c>
      <c r="B249" t="s">
        <v>295</v>
      </c>
      <c r="C249" t="s">
        <v>17</v>
      </c>
      <c r="D249" t="s">
        <v>60</v>
      </c>
      <c r="E249" s="1">
        <v>45646</v>
      </c>
      <c r="F249" s="1">
        <v>45654</v>
      </c>
      <c r="G249">
        <v>7</v>
      </c>
      <c r="H249">
        <v>566</v>
      </c>
      <c r="I249" t="s">
        <v>28</v>
      </c>
      <c r="J249" t="s">
        <v>548</v>
      </c>
      <c r="K249" t="s">
        <v>15</v>
      </c>
      <c r="L249">
        <v>2024</v>
      </c>
      <c r="M249">
        <v>12</v>
      </c>
      <c r="N249" t="s">
        <v>563</v>
      </c>
    </row>
    <row r="250" spans="1:14" x14ac:dyDescent="0.3">
      <c r="A250">
        <v>250</v>
      </c>
      <c r="B250" t="s">
        <v>296</v>
      </c>
      <c r="C250" t="s">
        <v>17</v>
      </c>
      <c r="D250" t="s">
        <v>60</v>
      </c>
      <c r="E250" s="1">
        <v>45618</v>
      </c>
      <c r="F250" s="1">
        <v>45631</v>
      </c>
      <c r="G250">
        <v>2</v>
      </c>
      <c r="H250">
        <v>121</v>
      </c>
      <c r="I250" t="s">
        <v>28</v>
      </c>
      <c r="J250" t="s">
        <v>549</v>
      </c>
      <c r="K250" t="s">
        <v>46</v>
      </c>
      <c r="L250">
        <v>2024</v>
      </c>
      <c r="M250">
        <v>11</v>
      </c>
      <c r="N250" t="s">
        <v>563</v>
      </c>
    </row>
    <row r="251" spans="1:14" x14ac:dyDescent="0.3">
      <c r="A251">
        <v>251</v>
      </c>
      <c r="B251" t="s">
        <v>297</v>
      </c>
      <c r="C251" t="s">
        <v>24</v>
      </c>
      <c r="D251" t="s">
        <v>115</v>
      </c>
      <c r="E251" s="1">
        <v>45297</v>
      </c>
      <c r="F251" s="1">
        <v>45305</v>
      </c>
      <c r="G251">
        <v>2</v>
      </c>
      <c r="H251">
        <v>274</v>
      </c>
      <c r="I251" t="s">
        <v>28</v>
      </c>
      <c r="J251" t="s">
        <v>548</v>
      </c>
      <c r="K251" t="s">
        <v>19</v>
      </c>
      <c r="L251">
        <v>2024</v>
      </c>
      <c r="M251">
        <v>1</v>
      </c>
      <c r="N251" t="s">
        <v>562</v>
      </c>
    </row>
    <row r="252" spans="1:14" x14ac:dyDescent="0.3">
      <c r="A252">
        <v>252</v>
      </c>
      <c r="B252" t="s">
        <v>298</v>
      </c>
      <c r="C252" t="s">
        <v>12</v>
      </c>
      <c r="D252" t="s">
        <v>27</v>
      </c>
      <c r="E252" s="1">
        <v>45648</v>
      </c>
      <c r="F252" s="1">
        <v>45656</v>
      </c>
      <c r="G252">
        <v>8</v>
      </c>
      <c r="H252">
        <v>336</v>
      </c>
      <c r="I252" t="s">
        <v>14</v>
      </c>
      <c r="J252" t="s">
        <v>548</v>
      </c>
      <c r="K252" t="s">
        <v>19</v>
      </c>
      <c r="L252">
        <v>2024</v>
      </c>
      <c r="M252">
        <v>12</v>
      </c>
      <c r="N252" t="s">
        <v>561</v>
      </c>
    </row>
    <row r="253" spans="1:14" x14ac:dyDescent="0.3">
      <c r="A253">
        <v>253</v>
      </c>
      <c r="B253" t="s">
        <v>299</v>
      </c>
      <c r="C253" t="s">
        <v>12</v>
      </c>
      <c r="D253" t="s">
        <v>13</v>
      </c>
      <c r="E253" s="1">
        <v>45467</v>
      </c>
      <c r="F253" s="1">
        <v>45472</v>
      </c>
      <c r="G253">
        <v>2</v>
      </c>
      <c r="H253">
        <v>703</v>
      </c>
      <c r="I253" t="s">
        <v>28</v>
      </c>
      <c r="J253" t="s">
        <v>549</v>
      </c>
      <c r="K253" t="s">
        <v>29</v>
      </c>
      <c r="L253">
        <v>2024</v>
      </c>
      <c r="M253">
        <v>6</v>
      </c>
      <c r="N253" t="s">
        <v>557</v>
      </c>
    </row>
    <row r="254" spans="1:14" x14ac:dyDescent="0.3">
      <c r="A254">
        <v>254</v>
      </c>
      <c r="B254" t="s">
        <v>300</v>
      </c>
      <c r="C254" t="s">
        <v>12</v>
      </c>
      <c r="D254" t="s">
        <v>36</v>
      </c>
      <c r="E254" s="1">
        <v>45393</v>
      </c>
      <c r="F254" s="1">
        <v>45403</v>
      </c>
      <c r="G254">
        <v>8</v>
      </c>
      <c r="H254">
        <v>616</v>
      </c>
      <c r="I254" t="s">
        <v>14</v>
      </c>
      <c r="J254" t="s">
        <v>550</v>
      </c>
      <c r="K254" t="s">
        <v>29</v>
      </c>
      <c r="L254">
        <v>2024</v>
      </c>
      <c r="M254">
        <v>4</v>
      </c>
      <c r="N254" t="s">
        <v>560</v>
      </c>
    </row>
    <row r="255" spans="1:14" x14ac:dyDescent="0.3">
      <c r="A255">
        <v>255</v>
      </c>
      <c r="B255" t="s">
        <v>301</v>
      </c>
      <c r="C255" t="s">
        <v>21</v>
      </c>
      <c r="D255" t="s">
        <v>54</v>
      </c>
      <c r="E255" s="1">
        <v>45434</v>
      </c>
      <c r="F255" s="1">
        <v>45448</v>
      </c>
      <c r="G255">
        <v>2</v>
      </c>
      <c r="H255">
        <v>601</v>
      </c>
      <c r="I255" t="s">
        <v>14</v>
      </c>
      <c r="J255" t="s">
        <v>548</v>
      </c>
      <c r="K255" t="s">
        <v>19</v>
      </c>
      <c r="L255">
        <v>2024</v>
      </c>
      <c r="M255">
        <v>5</v>
      </c>
      <c r="N255" t="s">
        <v>559</v>
      </c>
    </row>
    <row r="256" spans="1:14" x14ac:dyDescent="0.3">
      <c r="A256">
        <v>256</v>
      </c>
      <c r="B256" t="s">
        <v>302</v>
      </c>
      <c r="C256" t="s">
        <v>31</v>
      </c>
      <c r="D256" t="s">
        <v>79</v>
      </c>
      <c r="E256" s="1">
        <v>45392</v>
      </c>
      <c r="F256" s="1">
        <v>45402</v>
      </c>
      <c r="G256">
        <v>8</v>
      </c>
      <c r="H256">
        <v>126</v>
      </c>
      <c r="I256" t="s">
        <v>28</v>
      </c>
      <c r="J256" t="s">
        <v>547</v>
      </c>
      <c r="K256" t="s">
        <v>15</v>
      </c>
      <c r="L256">
        <v>2024</v>
      </c>
      <c r="M256">
        <v>4</v>
      </c>
      <c r="N256" t="s">
        <v>559</v>
      </c>
    </row>
    <row r="257" spans="1:14" x14ac:dyDescent="0.3">
      <c r="A257">
        <v>257</v>
      </c>
      <c r="B257" t="s">
        <v>303</v>
      </c>
      <c r="C257" t="s">
        <v>31</v>
      </c>
      <c r="D257" t="s">
        <v>50</v>
      </c>
      <c r="E257" s="1">
        <v>45608</v>
      </c>
      <c r="F257" s="1">
        <v>45620</v>
      </c>
      <c r="G257">
        <v>3</v>
      </c>
      <c r="H257">
        <v>843</v>
      </c>
      <c r="I257" t="s">
        <v>28</v>
      </c>
      <c r="J257" t="s">
        <v>552</v>
      </c>
      <c r="K257" t="s">
        <v>19</v>
      </c>
      <c r="L257">
        <v>2024</v>
      </c>
      <c r="M257">
        <v>11</v>
      </c>
      <c r="N257" t="s">
        <v>558</v>
      </c>
    </row>
    <row r="258" spans="1:14" x14ac:dyDescent="0.3">
      <c r="A258">
        <v>258</v>
      </c>
      <c r="B258" t="s">
        <v>304</v>
      </c>
      <c r="C258" t="s">
        <v>12</v>
      </c>
      <c r="D258" t="s">
        <v>58</v>
      </c>
      <c r="E258" s="1">
        <v>45483</v>
      </c>
      <c r="F258" s="1">
        <v>45487</v>
      </c>
      <c r="G258">
        <v>3</v>
      </c>
      <c r="H258">
        <v>533</v>
      </c>
      <c r="I258" t="s">
        <v>28</v>
      </c>
      <c r="J258" t="s">
        <v>550</v>
      </c>
      <c r="K258" t="s">
        <v>19</v>
      </c>
      <c r="L258">
        <v>2024</v>
      </c>
      <c r="M258">
        <v>7</v>
      </c>
      <c r="N258" t="s">
        <v>559</v>
      </c>
    </row>
    <row r="259" spans="1:14" x14ac:dyDescent="0.3">
      <c r="A259">
        <v>259</v>
      </c>
      <c r="B259" t="s">
        <v>305</v>
      </c>
      <c r="C259" t="s">
        <v>21</v>
      </c>
      <c r="D259" t="s">
        <v>52</v>
      </c>
      <c r="E259" s="1">
        <v>45488</v>
      </c>
      <c r="F259" s="1">
        <v>45500</v>
      </c>
      <c r="G259">
        <v>7</v>
      </c>
      <c r="H259">
        <v>200</v>
      </c>
      <c r="I259" t="s">
        <v>28</v>
      </c>
      <c r="J259" t="s">
        <v>550</v>
      </c>
      <c r="K259" t="s">
        <v>46</v>
      </c>
      <c r="L259">
        <v>2024</v>
      </c>
      <c r="M259">
        <v>7</v>
      </c>
      <c r="N259" t="s">
        <v>557</v>
      </c>
    </row>
    <row r="260" spans="1:14" x14ac:dyDescent="0.3">
      <c r="A260">
        <v>260</v>
      </c>
      <c r="B260" t="s">
        <v>306</v>
      </c>
      <c r="C260" t="s">
        <v>24</v>
      </c>
      <c r="D260" t="s">
        <v>70</v>
      </c>
      <c r="E260" s="1">
        <v>45319</v>
      </c>
      <c r="F260" s="1">
        <v>45329</v>
      </c>
      <c r="G260">
        <v>6</v>
      </c>
      <c r="H260">
        <v>984</v>
      </c>
      <c r="I260" t="s">
        <v>14</v>
      </c>
      <c r="J260" t="s">
        <v>548</v>
      </c>
      <c r="K260" t="s">
        <v>46</v>
      </c>
      <c r="L260">
        <v>2024</v>
      </c>
      <c r="M260">
        <v>1</v>
      </c>
      <c r="N260" t="s">
        <v>561</v>
      </c>
    </row>
    <row r="261" spans="1:14" x14ac:dyDescent="0.3">
      <c r="A261">
        <v>261</v>
      </c>
      <c r="B261" t="s">
        <v>307</v>
      </c>
      <c r="C261" t="s">
        <v>21</v>
      </c>
      <c r="D261" t="s">
        <v>22</v>
      </c>
      <c r="E261" s="1">
        <v>45579</v>
      </c>
      <c r="F261" s="1">
        <v>45593</v>
      </c>
      <c r="G261">
        <v>9</v>
      </c>
      <c r="H261">
        <v>678</v>
      </c>
      <c r="I261" t="s">
        <v>28</v>
      </c>
      <c r="J261" t="s">
        <v>550</v>
      </c>
      <c r="K261" t="s">
        <v>46</v>
      </c>
      <c r="L261">
        <v>2024</v>
      </c>
      <c r="M261">
        <v>10</v>
      </c>
      <c r="N261" t="s">
        <v>557</v>
      </c>
    </row>
    <row r="262" spans="1:14" x14ac:dyDescent="0.3">
      <c r="A262">
        <v>262</v>
      </c>
      <c r="B262" t="s">
        <v>308</v>
      </c>
      <c r="C262" t="s">
        <v>24</v>
      </c>
      <c r="D262" t="s">
        <v>38</v>
      </c>
      <c r="E262" s="1">
        <v>45655</v>
      </c>
      <c r="F262" s="1">
        <v>45659</v>
      </c>
      <c r="G262">
        <v>8</v>
      </c>
      <c r="H262">
        <v>510</v>
      </c>
      <c r="I262" t="s">
        <v>28</v>
      </c>
      <c r="J262" t="s">
        <v>548</v>
      </c>
      <c r="K262" t="s">
        <v>15</v>
      </c>
      <c r="L262">
        <v>2024</v>
      </c>
      <c r="M262">
        <v>12</v>
      </c>
      <c r="N262" t="s">
        <v>561</v>
      </c>
    </row>
    <row r="263" spans="1:14" x14ac:dyDescent="0.3">
      <c r="A263">
        <v>263</v>
      </c>
      <c r="B263" t="s">
        <v>309</v>
      </c>
      <c r="C263" t="s">
        <v>21</v>
      </c>
      <c r="D263" t="s">
        <v>22</v>
      </c>
      <c r="E263" s="1">
        <v>45581</v>
      </c>
      <c r="F263" s="1">
        <v>45594</v>
      </c>
      <c r="G263">
        <v>8</v>
      </c>
      <c r="H263">
        <v>572</v>
      </c>
      <c r="I263" t="s">
        <v>28</v>
      </c>
      <c r="J263" t="s">
        <v>552</v>
      </c>
      <c r="K263" t="s">
        <v>46</v>
      </c>
      <c r="L263">
        <v>2024</v>
      </c>
      <c r="M263">
        <v>10</v>
      </c>
      <c r="N263" t="s">
        <v>559</v>
      </c>
    </row>
    <row r="264" spans="1:14" x14ac:dyDescent="0.3">
      <c r="A264">
        <v>264</v>
      </c>
      <c r="B264" t="s">
        <v>310</v>
      </c>
      <c r="C264" t="s">
        <v>12</v>
      </c>
      <c r="D264" t="s">
        <v>96</v>
      </c>
      <c r="E264" s="1">
        <v>45570</v>
      </c>
      <c r="F264" s="1">
        <v>45574</v>
      </c>
      <c r="G264">
        <v>6</v>
      </c>
      <c r="H264">
        <v>565</v>
      </c>
      <c r="I264" t="s">
        <v>28</v>
      </c>
      <c r="J264" t="s">
        <v>549</v>
      </c>
      <c r="K264" t="s">
        <v>46</v>
      </c>
      <c r="L264">
        <v>2024</v>
      </c>
      <c r="M264">
        <v>10</v>
      </c>
      <c r="N264" t="s">
        <v>562</v>
      </c>
    </row>
    <row r="265" spans="1:14" x14ac:dyDescent="0.3">
      <c r="A265">
        <v>265</v>
      </c>
      <c r="B265" t="s">
        <v>311</v>
      </c>
      <c r="C265" t="s">
        <v>12</v>
      </c>
      <c r="D265" t="s">
        <v>58</v>
      </c>
      <c r="E265" s="1">
        <v>45399</v>
      </c>
      <c r="F265" s="1">
        <v>45406</v>
      </c>
      <c r="G265">
        <v>10</v>
      </c>
      <c r="H265">
        <v>715</v>
      </c>
      <c r="I265" t="s">
        <v>28</v>
      </c>
      <c r="J265" t="s">
        <v>547</v>
      </c>
      <c r="K265" t="s">
        <v>29</v>
      </c>
      <c r="L265">
        <v>2024</v>
      </c>
      <c r="M265">
        <v>4</v>
      </c>
      <c r="N265" t="s">
        <v>559</v>
      </c>
    </row>
    <row r="266" spans="1:14" x14ac:dyDescent="0.3">
      <c r="A266">
        <v>266</v>
      </c>
      <c r="B266" t="s">
        <v>312</v>
      </c>
      <c r="C266" t="s">
        <v>24</v>
      </c>
      <c r="D266" t="s">
        <v>100</v>
      </c>
      <c r="E266" s="1">
        <v>45607</v>
      </c>
      <c r="F266" s="1">
        <v>45620</v>
      </c>
      <c r="G266">
        <v>3</v>
      </c>
      <c r="H266">
        <v>813</v>
      </c>
      <c r="I266" t="s">
        <v>14</v>
      </c>
      <c r="J266" t="s">
        <v>548</v>
      </c>
      <c r="K266" t="s">
        <v>15</v>
      </c>
      <c r="L266">
        <v>2024</v>
      </c>
      <c r="M266">
        <v>11</v>
      </c>
      <c r="N266" t="s">
        <v>557</v>
      </c>
    </row>
    <row r="267" spans="1:14" x14ac:dyDescent="0.3">
      <c r="A267">
        <v>267</v>
      </c>
      <c r="B267" t="s">
        <v>313</v>
      </c>
      <c r="C267" t="s">
        <v>31</v>
      </c>
      <c r="D267" t="s">
        <v>79</v>
      </c>
      <c r="E267" s="1">
        <v>45585</v>
      </c>
      <c r="F267" s="1">
        <v>45596</v>
      </c>
      <c r="G267">
        <v>5</v>
      </c>
      <c r="H267">
        <v>985</v>
      </c>
      <c r="I267" t="s">
        <v>28</v>
      </c>
      <c r="J267" t="s">
        <v>549</v>
      </c>
      <c r="K267" t="s">
        <v>46</v>
      </c>
      <c r="L267">
        <v>2024</v>
      </c>
      <c r="M267">
        <v>10</v>
      </c>
      <c r="N267" t="s">
        <v>561</v>
      </c>
    </row>
    <row r="268" spans="1:14" x14ac:dyDescent="0.3">
      <c r="A268">
        <v>268</v>
      </c>
      <c r="B268" t="s">
        <v>314</v>
      </c>
      <c r="C268" t="s">
        <v>12</v>
      </c>
      <c r="D268" t="s">
        <v>58</v>
      </c>
      <c r="E268" s="1">
        <v>45502</v>
      </c>
      <c r="F268" s="1">
        <v>45508</v>
      </c>
      <c r="G268">
        <v>1</v>
      </c>
      <c r="H268">
        <v>293</v>
      </c>
      <c r="I268" t="s">
        <v>28</v>
      </c>
      <c r="J268" t="s">
        <v>549</v>
      </c>
      <c r="K268" t="s">
        <v>19</v>
      </c>
      <c r="L268">
        <v>2024</v>
      </c>
      <c r="M268">
        <v>7</v>
      </c>
      <c r="N268" t="s">
        <v>557</v>
      </c>
    </row>
    <row r="269" spans="1:14" x14ac:dyDescent="0.3">
      <c r="A269">
        <v>269</v>
      </c>
      <c r="B269" t="s">
        <v>315</v>
      </c>
      <c r="C269" t="s">
        <v>24</v>
      </c>
      <c r="D269" t="s">
        <v>25</v>
      </c>
      <c r="E269" s="1">
        <v>45589</v>
      </c>
      <c r="F269" s="1">
        <v>45595</v>
      </c>
      <c r="G269">
        <v>1</v>
      </c>
      <c r="H269">
        <v>899</v>
      </c>
      <c r="I269" t="s">
        <v>28</v>
      </c>
      <c r="J269" t="s">
        <v>549</v>
      </c>
      <c r="K269" t="s">
        <v>46</v>
      </c>
      <c r="L269">
        <v>2024</v>
      </c>
      <c r="M269">
        <v>10</v>
      </c>
      <c r="N269" t="s">
        <v>560</v>
      </c>
    </row>
    <row r="270" spans="1:14" x14ac:dyDescent="0.3">
      <c r="A270">
        <v>270</v>
      </c>
      <c r="B270" t="s">
        <v>316</v>
      </c>
      <c r="C270" t="s">
        <v>24</v>
      </c>
      <c r="D270" t="s">
        <v>25</v>
      </c>
      <c r="E270" s="1">
        <v>45324</v>
      </c>
      <c r="F270" s="1">
        <v>45333</v>
      </c>
      <c r="G270">
        <v>9</v>
      </c>
      <c r="H270">
        <v>417</v>
      </c>
      <c r="I270" t="s">
        <v>14</v>
      </c>
      <c r="J270" t="s">
        <v>548</v>
      </c>
      <c r="K270" t="s">
        <v>46</v>
      </c>
      <c r="L270">
        <v>2024</v>
      </c>
      <c r="M270">
        <v>2</v>
      </c>
      <c r="N270" t="s">
        <v>563</v>
      </c>
    </row>
    <row r="271" spans="1:14" x14ac:dyDescent="0.3">
      <c r="A271">
        <v>271</v>
      </c>
      <c r="B271" t="s">
        <v>317</v>
      </c>
      <c r="C271" t="s">
        <v>24</v>
      </c>
      <c r="D271" t="s">
        <v>25</v>
      </c>
      <c r="E271" s="1">
        <v>45457</v>
      </c>
      <c r="F271" s="1">
        <v>45461</v>
      </c>
      <c r="G271">
        <v>5</v>
      </c>
      <c r="H271">
        <v>355</v>
      </c>
      <c r="I271" t="s">
        <v>14</v>
      </c>
      <c r="J271" t="s">
        <v>552</v>
      </c>
      <c r="K271" t="s">
        <v>46</v>
      </c>
      <c r="L271">
        <v>2024</v>
      </c>
      <c r="M271">
        <v>6</v>
      </c>
      <c r="N271" t="s">
        <v>563</v>
      </c>
    </row>
    <row r="272" spans="1:14" x14ac:dyDescent="0.3">
      <c r="A272">
        <v>272</v>
      </c>
      <c r="B272" t="s">
        <v>318</v>
      </c>
      <c r="C272" t="s">
        <v>17</v>
      </c>
      <c r="D272" t="s">
        <v>44</v>
      </c>
      <c r="E272" s="1">
        <v>45467</v>
      </c>
      <c r="F272" s="1">
        <v>45471</v>
      </c>
      <c r="G272">
        <v>1</v>
      </c>
      <c r="H272">
        <v>57</v>
      </c>
      <c r="I272" t="s">
        <v>14</v>
      </c>
      <c r="J272" t="s">
        <v>548</v>
      </c>
      <c r="K272" t="s">
        <v>29</v>
      </c>
      <c r="L272">
        <v>2024</v>
      </c>
      <c r="M272">
        <v>6</v>
      </c>
      <c r="N272" t="s">
        <v>557</v>
      </c>
    </row>
    <row r="273" spans="1:14" x14ac:dyDescent="0.3">
      <c r="A273">
        <v>273</v>
      </c>
      <c r="B273" t="s">
        <v>319</v>
      </c>
      <c r="C273" t="s">
        <v>12</v>
      </c>
      <c r="D273" t="s">
        <v>58</v>
      </c>
      <c r="E273" s="1">
        <v>45517</v>
      </c>
      <c r="F273" s="1">
        <v>45529</v>
      </c>
      <c r="G273">
        <v>8</v>
      </c>
      <c r="H273">
        <v>10</v>
      </c>
      <c r="I273" t="s">
        <v>28</v>
      </c>
      <c r="J273" t="s">
        <v>550</v>
      </c>
      <c r="K273" t="s">
        <v>19</v>
      </c>
      <c r="L273">
        <v>2024</v>
      </c>
      <c r="M273">
        <v>8</v>
      </c>
      <c r="N273" t="s">
        <v>558</v>
      </c>
    </row>
    <row r="274" spans="1:14" x14ac:dyDescent="0.3">
      <c r="A274">
        <v>274</v>
      </c>
      <c r="B274" t="s">
        <v>320</v>
      </c>
      <c r="C274" t="s">
        <v>12</v>
      </c>
      <c r="D274" t="s">
        <v>96</v>
      </c>
      <c r="E274" s="1">
        <v>45632</v>
      </c>
      <c r="F274" s="1">
        <v>45639</v>
      </c>
      <c r="G274">
        <v>3</v>
      </c>
      <c r="H274">
        <v>63</v>
      </c>
      <c r="I274" t="s">
        <v>28</v>
      </c>
      <c r="J274" t="s">
        <v>550</v>
      </c>
      <c r="K274" t="s">
        <v>19</v>
      </c>
      <c r="L274">
        <v>2024</v>
      </c>
      <c r="M274">
        <v>12</v>
      </c>
      <c r="N274" t="s">
        <v>563</v>
      </c>
    </row>
    <row r="275" spans="1:14" x14ac:dyDescent="0.3">
      <c r="A275">
        <v>275</v>
      </c>
      <c r="B275" t="s">
        <v>321</v>
      </c>
      <c r="C275" t="s">
        <v>21</v>
      </c>
      <c r="D275" t="s">
        <v>22</v>
      </c>
      <c r="E275" s="1">
        <v>45627</v>
      </c>
      <c r="F275" s="1">
        <v>45636</v>
      </c>
      <c r="G275">
        <v>2</v>
      </c>
      <c r="H275">
        <v>730</v>
      </c>
      <c r="I275" t="s">
        <v>14</v>
      </c>
      <c r="J275" t="s">
        <v>548</v>
      </c>
      <c r="K275" t="s">
        <v>19</v>
      </c>
      <c r="L275">
        <v>2024</v>
      </c>
      <c r="M275">
        <v>12</v>
      </c>
      <c r="N275" t="s">
        <v>561</v>
      </c>
    </row>
    <row r="276" spans="1:14" x14ac:dyDescent="0.3">
      <c r="A276">
        <v>276</v>
      </c>
      <c r="B276" t="s">
        <v>322</v>
      </c>
      <c r="C276" t="s">
        <v>24</v>
      </c>
      <c r="D276" t="s">
        <v>115</v>
      </c>
      <c r="E276" s="1">
        <v>45359</v>
      </c>
      <c r="F276" s="1">
        <v>45366</v>
      </c>
      <c r="G276">
        <v>10</v>
      </c>
      <c r="H276">
        <v>241</v>
      </c>
      <c r="I276" t="s">
        <v>14</v>
      </c>
      <c r="J276" t="s">
        <v>552</v>
      </c>
      <c r="K276" t="s">
        <v>19</v>
      </c>
      <c r="L276">
        <v>2024</v>
      </c>
      <c r="M276">
        <v>3</v>
      </c>
      <c r="N276" t="s">
        <v>563</v>
      </c>
    </row>
    <row r="277" spans="1:14" x14ac:dyDescent="0.3">
      <c r="A277">
        <v>277</v>
      </c>
      <c r="B277" t="s">
        <v>323</v>
      </c>
      <c r="C277" t="s">
        <v>12</v>
      </c>
      <c r="D277" t="s">
        <v>96</v>
      </c>
      <c r="E277" s="1">
        <v>45353</v>
      </c>
      <c r="F277" s="1">
        <v>45366</v>
      </c>
      <c r="G277">
        <v>7</v>
      </c>
      <c r="H277">
        <v>720</v>
      </c>
      <c r="I277" t="s">
        <v>14</v>
      </c>
      <c r="J277" t="s">
        <v>548</v>
      </c>
      <c r="K277" t="s">
        <v>19</v>
      </c>
      <c r="L277">
        <v>2024</v>
      </c>
      <c r="M277">
        <v>3</v>
      </c>
      <c r="N277" t="s">
        <v>562</v>
      </c>
    </row>
    <row r="278" spans="1:14" x14ac:dyDescent="0.3">
      <c r="A278">
        <v>278</v>
      </c>
      <c r="B278" t="s">
        <v>324</v>
      </c>
      <c r="C278" t="s">
        <v>21</v>
      </c>
      <c r="D278" t="s">
        <v>22</v>
      </c>
      <c r="E278" s="1">
        <v>45360</v>
      </c>
      <c r="F278" s="1">
        <v>45371</v>
      </c>
      <c r="G278">
        <v>3</v>
      </c>
      <c r="H278">
        <v>80</v>
      </c>
      <c r="I278" t="s">
        <v>14</v>
      </c>
      <c r="J278" t="s">
        <v>552</v>
      </c>
      <c r="K278" t="s">
        <v>46</v>
      </c>
      <c r="L278">
        <v>2024</v>
      </c>
      <c r="M278">
        <v>3</v>
      </c>
      <c r="N278" t="s">
        <v>562</v>
      </c>
    </row>
    <row r="279" spans="1:14" x14ac:dyDescent="0.3">
      <c r="A279">
        <v>279</v>
      </c>
      <c r="B279" t="s">
        <v>325</v>
      </c>
      <c r="C279" t="s">
        <v>17</v>
      </c>
      <c r="D279" t="s">
        <v>44</v>
      </c>
      <c r="E279" s="1">
        <v>45403</v>
      </c>
      <c r="F279" s="1">
        <v>45409</v>
      </c>
      <c r="G279">
        <v>2</v>
      </c>
      <c r="H279">
        <v>928</v>
      </c>
      <c r="I279" t="s">
        <v>14</v>
      </c>
      <c r="J279" t="s">
        <v>548</v>
      </c>
      <c r="K279" t="s">
        <v>15</v>
      </c>
      <c r="L279">
        <v>2024</v>
      </c>
      <c r="M279">
        <v>4</v>
      </c>
      <c r="N279" t="s">
        <v>561</v>
      </c>
    </row>
    <row r="280" spans="1:14" x14ac:dyDescent="0.3">
      <c r="A280">
        <v>280</v>
      </c>
      <c r="B280" t="s">
        <v>326</v>
      </c>
      <c r="C280" t="s">
        <v>17</v>
      </c>
      <c r="D280" t="s">
        <v>44</v>
      </c>
      <c r="E280" s="1">
        <v>45471</v>
      </c>
      <c r="F280" s="1">
        <v>45484</v>
      </c>
      <c r="G280">
        <v>7</v>
      </c>
      <c r="H280">
        <v>332</v>
      </c>
      <c r="I280" t="s">
        <v>14</v>
      </c>
      <c r="J280" t="s">
        <v>549</v>
      </c>
      <c r="K280" t="s">
        <v>46</v>
      </c>
      <c r="L280">
        <v>2024</v>
      </c>
      <c r="M280">
        <v>6</v>
      </c>
      <c r="N280" t="s">
        <v>563</v>
      </c>
    </row>
    <row r="281" spans="1:14" x14ac:dyDescent="0.3">
      <c r="A281">
        <v>281</v>
      </c>
      <c r="B281" t="s">
        <v>327</v>
      </c>
      <c r="C281" t="s">
        <v>12</v>
      </c>
      <c r="D281" t="s">
        <v>96</v>
      </c>
      <c r="E281" s="1">
        <v>45397</v>
      </c>
      <c r="F281" s="1">
        <v>45400</v>
      </c>
      <c r="G281">
        <v>9</v>
      </c>
      <c r="H281">
        <v>631</v>
      </c>
      <c r="I281" t="s">
        <v>28</v>
      </c>
      <c r="J281" t="s">
        <v>552</v>
      </c>
      <c r="K281" t="s">
        <v>19</v>
      </c>
      <c r="L281">
        <v>2024</v>
      </c>
      <c r="M281">
        <v>4</v>
      </c>
      <c r="N281" t="s">
        <v>557</v>
      </c>
    </row>
    <row r="282" spans="1:14" x14ac:dyDescent="0.3">
      <c r="A282">
        <v>282</v>
      </c>
      <c r="B282" t="s">
        <v>328</v>
      </c>
      <c r="C282" t="s">
        <v>24</v>
      </c>
      <c r="D282" t="s">
        <v>115</v>
      </c>
      <c r="E282" s="1">
        <v>45415</v>
      </c>
      <c r="F282" s="1">
        <v>45419</v>
      </c>
      <c r="G282">
        <v>8</v>
      </c>
      <c r="H282">
        <v>663</v>
      </c>
      <c r="I282" t="s">
        <v>28</v>
      </c>
      <c r="J282" t="s">
        <v>552</v>
      </c>
      <c r="K282" t="s">
        <v>29</v>
      </c>
      <c r="L282">
        <v>2024</v>
      </c>
      <c r="M282">
        <v>5</v>
      </c>
      <c r="N282" t="s">
        <v>563</v>
      </c>
    </row>
    <row r="283" spans="1:14" x14ac:dyDescent="0.3">
      <c r="A283">
        <v>283</v>
      </c>
      <c r="B283" t="s">
        <v>329</v>
      </c>
      <c r="C283" t="s">
        <v>31</v>
      </c>
      <c r="D283" t="s">
        <v>32</v>
      </c>
      <c r="E283" s="1">
        <v>45641</v>
      </c>
      <c r="F283" s="1">
        <v>45646</v>
      </c>
      <c r="G283">
        <v>3</v>
      </c>
      <c r="H283">
        <v>791</v>
      </c>
      <c r="I283" t="s">
        <v>14</v>
      </c>
      <c r="J283" t="s">
        <v>550</v>
      </c>
      <c r="K283" t="s">
        <v>15</v>
      </c>
      <c r="L283">
        <v>2024</v>
      </c>
      <c r="M283">
        <v>12</v>
      </c>
      <c r="N283" t="s">
        <v>561</v>
      </c>
    </row>
    <row r="284" spans="1:14" x14ac:dyDescent="0.3">
      <c r="A284">
        <v>284</v>
      </c>
      <c r="B284" t="s">
        <v>330</v>
      </c>
      <c r="C284" t="s">
        <v>17</v>
      </c>
      <c r="D284" t="s">
        <v>56</v>
      </c>
      <c r="E284" s="1">
        <v>45613</v>
      </c>
      <c r="F284" s="1">
        <v>45616</v>
      </c>
      <c r="G284">
        <v>9</v>
      </c>
      <c r="H284">
        <v>795</v>
      </c>
      <c r="I284" t="s">
        <v>28</v>
      </c>
      <c r="J284" t="s">
        <v>550</v>
      </c>
      <c r="K284" t="s">
        <v>46</v>
      </c>
      <c r="L284">
        <v>2024</v>
      </c>
      <c r="M284">
        <v>11</v>
      </c>
      <c r="N284" t="s">
        <v>561</v>
      </c>
    </row>
    <row r="285" spans="1:14" x14ac:dyDescent="0.3">
      <c r="A285">
        <v>285</v>
      </c>
      <c r="B285" t="s">
        <v>331</v>
      </c>
      <c r="C285" t="s">
        <v>12</v>
      </c>
      <c r="D285" t="s">
        <v>96</v>
      </c>
      <c r="E285" s="1">
        <v>45332</v>
      </c>
      <c r="F285" s="1">
        <v>45346</v>
      </c>
      <c r="G285">
        <v>9</v>
      </c>
      <c r="H285">
        <v>953</v>
      </c>
      <c r="I285" t="s">
        <v>28</v>
      </c>
      <c r="J285" t="s">
        <v>548</v>
      </c>
      <c r="K285" t="s">
        <v>29</v>
      </c>
      <c r="L285">
        <v>2024</v>
      </c>
      <c r="M285">
        <v>2</v>
      </c>
      <c r="N285" t="s">
        <v>562</v>
      </c>
    </row>
    <row r="286" spans="1:14" x14ac:dyDescent="0.3">
      <c r="A286">
        <v>286</v>
      </c>
      <c r="B286" t="s">
        <v>332</v>
      </c>
      <c r="C286" t="s">
        <v>31</v>
      </c>
      <c r="D286" t="s">
        <v>50</v>
      </c>
      <c r="E286" s="1">
        <v>45592</v>
      </c>
      <c r="F286" s="1">
        <v>45606</v>
      </c>
      <c r="G286">
        <v>2</v>
      </c>
      <c r="H286">
        <v>327</v>
      </c>
      <c r="I286" t="s">
        <v>28</v>
      </c>
      <c r="J286" t="s">
        <v>552</v>
      </c>
      <c r="K286" t="s">
        <v>29</v>
      </c>
      <c r="L286">
        <v>2024</v>
      </c>
      <c r="M286">
        <v>10</v>
      </c>
      <c r="N286" t="s">
        <v>561</v>
      </c>
    </row>
    <row r="287" spans="1:14" x14ac:dyDescent="0.3">
      <c r="A287">
        <v>287</v>
      </c>
      <c r="B287" t="s">
        <v>333</v>
      </c>
      <c r="C287" t="s">
        <v>17</v>
      </c>
      <c r="D287" t="s">
        <v>60</v>
      </c>
      <c r="E287" s="1">
        <v>45320</v>
      </c>
      <c r="F287" s="1">
        <v>45324</v>
      </c>
      <c r="G287">
        <v>5</v>
      </c>
      <c r="H287">
        <v>692</v>
      </c>
      <c r="I287" t="s">
        <v>14</v>
      </c>
      <c r="J287" t="s">
        <v>552</v>
      </c>
      <c r="K287" t="s">
        <v>19</v>
      </c>
      <c r="L287">
        <v>2024</v>
      </c>
      <c r="M287">
        <v>1</v>
      </c>
      <c r="N287" t="s">
        <v>557</v>
      </c>
    </row>
    <row r="288" spans="1:14" x14ac:dyDescent="0.3">
      <c r="A288">
        <v>288</v>
      </c>
      <c r="B288" t="s">
        <v>334</v>
      </c>
      <c r="C288" t="s">
        <v>12</v>
      </c>
      <c r="D288" t="s">
        <v>58</v>
      </c>
      <c r="E288" s="1">
        <v>45651</v>
      </c>
      <c r="F288" s="1">
        <v>45658</v>
      </c>
      <c r="G288">
        <v>1</v>
      </c>
      <c r="H288">
        <v>177</v>
      </c>
      <c r="I288" t="s">
        <v>28</v>
      </c>
      <c r="J288" t="s">
        <v>550</v>
      </c>
      <c r="K288" t="s">
        <v>19</v>
      </c>
      <c r="L288">
        <v>2024</v>
      </c>
      <c r="M288">
        <v>12</v>
      </c>
      <c r="N288" t="s">
        <v>559</v>
      </c>
    </row>
    <row r="289" spans="1:14" x14ac:dyDescent="0.3">
      <c r="A289">
        <v>289</v>
      </c>
      <c r="B289" t="s">
        <v>335</v>
      </c>
      <c r="C289" t="s">
        <v>17</v>
      </c>
      <c r="D289" t="s">
        <v>56</v>
      </c>
      <c r="E289" s="1">
        <v>45377</v>
      </c>
      <c r="F289" s="1">
        <v>45390</v>
      </c>
      <c r="G289">
        <v>6</v>
      </c>
      <c r="H289">
        <v>139</v>
      </c>
      <c r="I289" t="s">
        <v>28</v>
      </c>
      <c r="J289" t="s">
        <v>552</v>
      </c>
      <c r="K289" t="s">
        <v>46</v>
      </c>
      <c r="L289">
        <v>2024</v>
      </c>
      <c r="M289">
        <v>3</v>
      </c>
      <c r="N289" t="s">
        <v>558</v>
      </c>
    </row>
    <row r="290" spans="1:14" x14ac:dyDescent="0.3">
      <c r="A290">
        <v>290</v>
      </c>
      <c r="B290" t="s">
        <v>336</v>
      </c>
      <c r="C290" t="s">
        <v>17</v>
      </c>
      <c r="D290" t="s">
        <v>64</v>
      </c>
      <c r="E290" s="1">
        <v>45480</v>
      </c>
      <c r="F290" s="1">
        <v>45490</v>
      </c>
      <c r="G290">
        <v>3</v>
      </c>
      <c r="H290">
        <v>271</v>
      </c>
      <c r="I290" t="s">
        <v>28</v>
      </c>
      <c r="J290" t="s">
        <v>549</v>
      </c>
      <c r="K290" t="s">
        <v>15</v>
      </c>
      <c r="L290">
        <v>2024</v>
      </c>
      <c r="M290">
        <v>7</v>
      </c>
      <c r="N290" t="s">
        <v>561</v>
      </c>
    </row>
    <row r="291" spans="1:14" x14ac:dyDescent="0.3">
      <c r="A291">
        <v>291</v>
      </c>
      <c r="B291" t="s">
        <v>337</v>
      </c>
      <c r="C291" t="s">
        <v>12</v>
      </c>
      <c r="D291" t="s">
        <v>58</v>
      </c>
      <c r="E291" s="1">
        <v>45552</v>
      </c>
      <c r="F291" s="1">
        <v>45555</v>
      </c>
      <c r="G291">
        <v>1</v>
      </c>
      <c r="H291">
        <v>55</v>
      </c>
      <c r="I291" t="s">
        <v>14</v>
      </c>
      <c r="J291" t="s">
        <v>549</v>
      </c>
      <c r="K291" t="s">
        <v>46</v>
      </c>
      <c r="L291">
        <v>2024</v>
      </c>
      <c r="M291">
        <v>9</v>
      </c>
      <c r="N291" t="s">
        <v>558</v>
      </c>
    </row>
    <row r="292" spans="1:14" x14ac:dyDescent="0.3">
      <c r="A292">
        <v>292</v>
      </c>
      <c r="B292" t="s">
        <v>338</v>
      </c>
      <c r="C292" t="s">
        <v>12</v>
      </c>
      <c r="D292" t="s">
        <v>27</v>
      </c>
      <c r="E292" s="1">
        <v>45478</v>
      </c>
      <c r="F292" s="1">
        <v>45491</v>
      </c>
      <c r="G292">
        <v>7</v>
      </c>
      <c r="H292">
        <v>952</v>
      </c>
      <c r="I292" t="s">
        <v>14</v>
      </c>
      <c r="J292" t="s">
        <v>548</v>
      </c>
      <c r="K292" t="s">
        <v>15</v>
      </c>
      <c r="L292">
        <v>2024</v>
      </c>
      <c r="M292">
        <v>7</v>
      </c>
      <c r="N292" t="s">
        <v>563</v>
      </c>
    </row>
    <row r="293" spans="1:14" x14ac:dyDescent="0.3">
      <c r="A293">
        <v>293</v>
      </c>
      <c r="B293" t="s">
        <v>339</v>
      </c>
      <c r="C293" t="s">
        <v>12</v>
      </c>
      <c r="D293" t="s">
        <v>36</v>
      </c>
      <c r="E293" s="1">
        <v>45482</v>
      </c>
      <c r="F293" s="1">
        <v>45488</v>
      </c>
      <c r="G293">
        <v>2</v>
      </c>
      <c r="H293">
        <v>524</v>
      </c>
      <c r="I293" t="s">
        <v>14</v>
      </c>
      <c r="J293" t="s">
        <v>552</v>
      </c>
      <c r="K293" t="s">
        <v>19</v>
      </c>
      <c r="L293">
        <v>2024</v>
      </c>
      <c r="M293">
        <v>7</v>
      </c>
      <c r="N293" t="s">
        <v>558</v>
      </c>
    </row>
    <row r="294" spans="1:14" x14ac:dyDescent="0.3">
      <c r="A294">
        <v>294</v>
      </c>
      <c r="B294" t="s">
        <v>340</v>
      </c>
      <c r="C294" t="s">
        <v>21</v>
      </c>
      <c r="D294" t="s">
        <v>52</v>
      </c>
      <c r="E294" s="1">
        <v>45417</v>
      </c>
      <c r="F294" s="1">
        <v>45421</v>
      </c>
      <c r="G294">
        <v>3</v>
      </c>
      <c r="H294">
        <v>16</v>
      </c>
      <c r="I294" t="s">
        <v>14</v>
      </c>
      <c r="J294" t="s">
        <v>550</v>
      </c>
      <c r="K294" t="s">
        <v>29</v>
      </c>
      <c r="L294">
        <v>2024</v>
      </c>
      <c r="M294">
        <v>5</v>
      </c>
      <c r="N294" t="s">
        <v>561</v>
      </c>
    </row>
    <row r="295" spans="1:14" x14ac:dyDescent="0.3">
      <c r="A295">
        <v>295</v>
      </c>
      <c r="B295" t="s">
        <v>341</v>
      </c>
      <c r="C295" t="s">
        <v>17</v>
      </c>
      <c r="D295" t="s">
        <v>56</v>
      </c>
      <c r="E295" s="1">
        <v>45617</v>
      </c>
      <c r="F295" s="1">
        <v>45621</v>
      </c>
      <c r="G295">
        <v>1</v>
      </c>
      <c r="H295">
        <v>983</v>
      </c>
      <c r="I295" t="s">
        <v>28</v>
      </c>
      <c r="J295" t="s">
        <v>547</v>
      </c>
      <c r="K295" t="s">
        <v>19</v>
      </c>
      <c r="L295">
        <v>2024</v>
      </c>
      <c r="M295">
        <v>11</v>
      </c>
      <c r="N295" t="s">
        <v>560</v>
      </c>
    </row>
    <row r="296" spans="1:14" x14ac:dyDescent="0.3">
      <c r="A296">
        <v>296</v>
      </c>
      <c r="B296" t="s">
        <v>342</v>
      </c>
      <c r="C296" t="s">
        <v>12</v>
      </c>
      <c r="D296" t="s">
        <v>58</v>
      </c>
      <c r="E296" s="1">
        <v>45646</v>
      </c>
      <c r="F296" s="1">
        <v>45657</v>
      </c>
      <c r="G296">
        <v>5</v>
      </c>
      <c r="H296">
        <v>105</v>
      </c>
      <c r="I296" t="s">
        <v>28</v>
      </c>
      <c r="J296" t="s">
        <v>548</v>
      </c>
      <c r="K296" t="s">
        <v>29</v>
      </c>
      <c r="L296">
        <v>2024</v>
      </c>
      <c r="M296">
        <v>12</v>
      </c>
      <c r="N296" t="s">
        <v>563</v>
      </c>
    </row>
    <row r="297" spans="1:14" x14ac:dyDescent="0.3">
      <c r="A297">
        <v>297</v>
      </c>
      <c r="B297" t="s">
        <v>343</v>
      </c>
      <c r="C297" t="s">
        <v>24</v>
      </c>
      <c r="D297" t="s">
        <v>25</v>
      </c>
      <c r="E297" s="1">
        <v>45526</v>
      </c>
      <c r="F297" s="1">
        <v>45540</v>
      </c>
      <c r="G297">
        <v>2</v>
      </c>
      <c r="H297">
        <v>604</v>
      </c>
      <c r="I297" t="s">
        <v>14</v>
      </c>
      <c r="J297" t="s">
        <v>548</v>
      </c>
      <c r="K297" t="s">
        <v>15</v>
      </c>
      <c r="L297">
        <v>2024</v>
      </c>
      <c r="M297">
        <v>8</v>
      </c>
      <c r="N297" t="s">
        <v>560</v>
      </c>
    </row>
    <row r="298" spans="1:14" x14ac:dyDescent="0.3">
      <c r="A298">
        <v>298</v>
      </c>
      <c r="B298" t="s">
        <v>344</v>
      </c>
      <c r="C298" t="s">
        <v>24</v>
      </c>
      <c r="D298" t="s">
        <v>115</v>
      </c>
      <c r="E298" s="1">
        <v>45595</v>
      </c>
      <c r="F298" s="1">
        <v>45605</v>
      </c>
      <c r="G298">
        <v>10</v>
      </c>
      <c r="H298">
        <v>73</v>
      </c>
      <c r="I298" t="s">
        <v>14</v>
      </c>
      <c r="J298" t="s">
        <v>550</v>
      </c>
      <c r="K298" t="s">
        <v>19</v>
      </c>
      <c r="L298">
        <v>2024</v>
      </c>
      <c r="M298">
        <v>10</v>
      </c>
      <c r="N298" t="s">
        <v>559</v>
      </c>
    </row>
    <row r="299" spans="1:14" x14ac:dyDescent="0.3">
      <c r="A299">
        <v>299</v>
      </c>
      <c r="B299" t="s">
        <v>345</v>
      </c>
      <c r="C299" t="s">
        <v>24</v>
      </c>
      <c r="D299" t="s">
        <v>25</v>
      </c>
      <c r="E299" s="1">
        <v>45411</v>
      </c>
      <c r="F299" s="1">
        <v>45426</v>
      </c>
      <c r="G299">
        <v>2</v>
      </c>
      <c r="H299">
        <v>976</v>
      </c>
      <c r="I299" t="s">
        <v>28</v>
      </c>
      <c r="J299" t="s">
        <v>548</v>
      </c>
      <c r="K299" t="s">
        <v>46</v>
      </c>
      <c r="L299">
        <v>2024</v>
      </c>
      <c r="M299">
        <v>4</v>
      </c>
      <c r="N299" t="s">
        <v>557</v>
      </c>
    </row>
    <row r="300" spans="1:14" x14ac:dyDescent="0.3">
      <c r="A300">
        <v>300</v>
      </c>
      <c r="B300" t="s">
        <v>346</v>
      </c>
      <c r="C300" t="s">
        <v>12</v>
      </c>
      <c r="D300" t="s">
        <v>13</v>
      </c>
      <c r="E300" s="1">
        <v>45372</v>
      </c>
      <c r="F300" s="1">
        <v>45375</v>
      </c>
      <c r="G300">
        <v>5</v>
      </c>
      <c r="H300">
        <v>856</v>
      </c>
      <c r="I300" t="s">
        <v>14</v>
      </c>
      <c r="J300" t="s">
        <v>552</v>
      </c>
      <c r="K300" t="s">
        <v>19</v>
      </c>
      <c r="L300">
        <v>2024</v>
      </c>
      <c r="M300">
        <v>3</v>
      </c>
      <c r="N300" t="s">
        <v>560</v>
      </c>
    </row>
    <row r="301" spans="1:14" x14ac:dyDescent="0.3">
      <c r="A301">
        <v>301</v>
      </c>
      <c r="B301" t="s">
        <v>347</v>
      </c>
      <c r="C301" t="s">
        <v>17</v>
      </c>
      <c r="D301" t="s">
        <v>18</v>
      </c>
      <c r="E301" s="1">
        <v>45638</v>
      </c>
      <c r="F301" s="1">
        <v>45651</v>
      </c>
      <c r="G301">
        <v>5</v>
      </c>
      <c r="H301">
        <v>276</v>
      </c>
      <c r="I301" t="s">
        <v>14</v>
      </c>
      <c r="J301" t="s">
        <v>549</v>
      </c>
      <c r="K301" t="s">
        <v>46</v>
      </c>
      <c r="L301">
        <v>2024</v>
      </c>
      <c r="M301">
        <v>12</v>
      </c>
      <c r="N301" t="s">
        <v>560</v>
      </c>
    </row>
    <row r="302" spans="1:14" x14ac:dyDescent="0.3">
      <c r="A302">
        <v>302</v>
      </c>
      <c r="B302" t="s">
        <v>348</v>
      </c>
      <c r="C302" t="s">
        <v>24</v>
      </c>
      <c r="D302" t="s">
        <v>38</v>
      </c>
      <c r="E302" s="1">
        <v>45576</v>
      </c>
      <c r="F302" s="1">
        <v>45588</v>
      </c>
      <c r="G302">
        <v>9</v>
      </c>
      <c r="H302">
        <v>265</v>
      </c>
      <c r="I302" t="s">
        <v>14</v>
      </c>
      <c r="J302" t="s">
        <v>548</v>
      </c>
      <c r="K302" t="s">
        <v>29</v>
      </c>
      <c r="L302">
        <v>2024</v>
      </c>
      <c r="M302">
        <v>10</v>
      </c>
      <c r="N302" t="s">
        <v>563</v>
      </c>
    </row>
    <row r="303" spans="1:14" x14ac:dyDescent="0.3">
      <c r="A303">
        <v>303</v>
      </c>
      <c r="B303" t="s">
        <v>349</v>
      </c>
      <c r="C303" t="s">
        <v>21</v>
      </c>
      <c r="D303" t="s">
        <v>40</v>
      </c>
      <c r="E303" s="1">
        <v>45298</v>
      </c>
      <c r="F303" s="1">
        <v>45303</v>
      </c>
      <c r="G303">
        <v>1</v>
      </c>
      <c r="H303">
        <v>860</v>
      </c>
      <c r="I303" t="s">
        <v>14</v>
      </c>
      <c r="J303" t="s">
        <v>549</v>
      </c>
      <c r="K303" t="s">
        <v>19</v>
      </c>
      <c r="L303">
        <v>2024</v>
      </c>
      <c r="M303">
        <v>1</v>
      </c>
      <c r="N303" t="s">
        <v>561</v>
      </c>
    </row>
    <row r="304" spans="1:14" x14ac:dyDescent="0.3">
      <c r="A304">
        <v>304</v>
      </c>
      <c r="B304" t="s">
        <v>350</v>
      </c>
      <c r="C304" t="s">
        <v>21</v>
      </c>
      <c r="D304" t="s">
        <v>22</v>
      </c>
      <c r="E304" s="1">
        <v>45482</v>
      </c>
      <c r="F304" s="1">
        <v>45493</v>
      </c>
      <c r="G304">
        <v>2</v>
      </c>
      <c r="H304">
        <v>606</v>
      </c>
      <c r="I304" t="s">
        <v>14</v>
      </c>
      <c r="J304" t="s">
        <v>552</v>
      </c>
      <c r="K304" t="s">
        <v>15</v>
      </c>
      <c r="L304">
        <v>2024</v>
      </c>
      <c r="M304">
        <v>7</v>
      </c>
      <c r="N304" t="s">
        <v>558</v>
      </c>
    </row>
    <row r="305" spans="1:14" x14ac:dyDescent="0.3">
      <c r="A305">
        <v>305</v>
      </c>
      <c r="B305" t="s">
        <v>351</v>
      </c>
      <c r="C305" t="s">
        <v>12</v>
      </c>
      <c r="D305" t="s">
        <v>13</v>
      </c>
      <c r="E305" s="1">
        <v>45528</v>
      </c>
      <c r="F305" s="1">
        <v>45534</v>
      </c>
      <c r="G305">
        <v>1</v>
      </c>
      <c r="H305">
        <v>182</v>
      </c>
      <c r="I305" t="s">
        <v>28</v>
      </c>
      <c r="J305" t="s">
        <v>552</v>
      </c>
      <c r="K305" t="s">
        <v>19</v>
      </c>
      <c r="L305">
        <v>2024</v>
      </c>
      <c r="M305">
        <v>8</v>
      </c>
      <c r="N305" t="s">
        <v>562</v>
      </c>
    </row>
    <row r="306" spans="1:14" x14ac:dyDescent="0.3">
      <c r="A306">
        <v>306</v>
      </c>
      <c r="B306" t="s">
        <v>352</v>
      </c>
      <c r="C306" t="s">
        <v>24</v>
      </c>
      <c r="D306" t="s">
        <v>25</v>
      </c>
      <c r="E306" s="1">
        <v>45826</v>
      </c>
      <c r="F306" s="1">
        <v>45836</v>
      </c>
      <c r="G306">
        <v>6</v>
      </c>
      <c r="H306">
        <v>973</v>
      </c>
      <c r="I306" t="s">
        <v>14</v>
      </c>
      <c r="J306" t="s">
        <v>549</v>
      </c>
      <c r="K306" t="s">
        <v>15</v>
      </c>
      <c r="L306">
        <v>2025</v>
      </c>
      <c r="M306">
        <v>6</v>
      </c>
      <c r="N306" t="s">
        <v>559</v>
      </c>
    </row>
    <row r="307" spans="1:14" x14ac:dyDescent="0.3">
      <c r="A307">
        <v>307</v>
      </c>
      <c r="B307" t="s">
        <v>353</v>
      </c>
      <c r="C307" t="s">
        <v>24</v>
      </c>
      <c r="D307" t="s">
        <v>25</v>
      </c>
      <c r="E307" s="1">
        <v>45690</v>
      </c>
      <c r="F307" s="1">
        <v>45696</v>
      </c>
      <c r="G307">
        <v>2</v>
      </c>
      <c r="H307">
        <v>947</v>
      </c>
      <c r="I307" t="s">
        <v>14</v>
      </c>
      <c r="J307" t="s">
        <v>550</v>
      </c>
      <c r="K307" t="s">
        <v>15</v>
      </c>
      <c r="L307">
        <v>2025</v>
      </c>
      <c r="M307">
        <v>2</v>
      </c>
      <c r="N307" t="s">
        <v>561</v>
      </c>
    </row>
    <row r="308" spans="1:14" x14ac:dyDescent="0.3">
      <c r="A308">
        <v>308</v>
      </c>
      <c r="B308" t="s">
        <v>354</v>
      </c>
      <c r="C308" t="s">
        <v>21</v>
      </c>
      <c r="D308" t="s">
        <v>22</v>
      </c>
      <c r="E308" s="1">
        <v>45665</v>
      </c>
      <c r="F308" s="1">
        <v>45678</v>
      </c>
      <c r="G308">
        <v>1</v>
      </c>
      <c r="H308">
        <v>713</v>
      </c>
      <c r="I308" t="s">
        <v>28</v>
      </c>
      <c r="J308" t="s">
        <v>550</v>
      </c>
      <c r="K308" t="s">
        <v>19</v>
      </c>
      <c r="L308">
        <v>2025</v>
      </c>
      <c r="M308">
        <v>1</v>
      </c>
      <c r="N308" t="s">
        <v>559</v>
      </c>
    </row>
    <row r="309" spans="1:14" x14ac:dyDescent="0.3">
      <c r="A309">
        <v>309</v>
      </c>
      <c r="B309" t="s">
        <v>355</v>
      </c>
      <c r="C309" t="s">
        <v>31</v>
      </c>
      <c r="D309" t="s">
        <v>42</v>
      </c>
      <c r="E309" s="1">
        <v>45811</v>
      </c>
      <c r="F309" s="1">
        <v>45819</v>
      </c>
      <c r="G309">
        <v>9</v>
      </c>
      <c r="H309">
        <v>692</v>
      </c>
      <c r="I309" t="s">
        <v>28</v>
      </c>
      <c r="J309" t="s">
        <v>549</v>
      </c>
      <c r="K309" t="s">
        <v>46</v>
      </c>
      <c r="L309">
        <v>2025</v>
      </c>
      <c r="M309">
        <v>6</v>
      </c>
      <c r="N309" t="s">
        <v>558</v>
      </c>
    </row>
    <row r="310" spans="1:14" x14ac:dyDescent="0.3">
      <c r="A310">
        <v>310</v>
      </c>
      <c r="B310" t="s">
        <v>356</v>
      </c>
      <c r="C310" t="s">
        <v>17</v>
      </c>
      <c r="D310" t="s">
        <v>44</v>
      </c>
      <c r="E310" s="1">
        <v>45803</v>
      </c>
      <c r="F310" s="1">
        <v>45814</v>
      </c>
      <c r="G310">
        <v>7</v>
      </c>
      <c r="H310">
        <v>305</v>
      </c>
      <c r="I310" t="s">
        <v>28</v>
      </c>
      <c r="J310" t="s">
        <v>33</v>
      </c>
      <c r="K310" t="s">
        <v>15</v>
      </c>
      <c r="L310">
        <v>2025</v>
      </c>
      <c r="M310">
        <v>5</v>
      </c>
      <c r="N310" t="s">
        <v>557</v>
      </c>
    </row>
    <row r="311" spans="1:14" x14ac:dyDescent="0.3">
      <c r="A311">
        <v>311</v>
      </c>
      <c r="B311" t="s">
        <v>357</v>
      </c>
      <c r="C311" t="s">
        <v>12</v>
      </c>
      <c r="D311" t="s">
        <v>13</v>
      </c>
      <c r="E311" s="1">
        <v>45882</v>
      </c>
      <c r="F311" s="1">
        <v>45887</v>
      </c>
      <c r="G311">
        <v>7</v>
      </c>
      <c r="H311">
        <v>501</v>
      </c>
      <c r="I311" t="s">
        <v>28</v>
      </c>
      <c r="J311" t="s">
        <v>550</v>
      </c>
      <c r="K311" t="s">
        <v>46</v>
      </c>
      <c r="L311">
        <v>2025</v>
      </c>
      <c r="M311">
        <v>8</v>
      </c>
      <c r="N311" t="s">
        <v>559</v>
      </c>
    </row>
    <row r="312" spans="1:14" x14ac:dyDescent="0.3">
      <c r="A312">
        <v>312</v>
      </c>
      <c r="B312" t="s">
        <v>358</v>
      </c>
      <c r="C312" t="s">
        <v>24</v>
      </c>
      <c r="D312" t="s">
        <v>38</v>
      </c>
      <c r="E312" s="1">
        <v>45815</v>
      </c>
      <c r="F312" s="1">
        <v>45819</v>
      </c>
      <c r="G312">
        <v>8</v>
      </c>
      <c r="H312">
        <v>329</v>
      </c>
      <c r="I312" t="s">
        <v>14</v>
      </c>
      <c r="J312" t="s">
        <v>550</v>
      </c>
      <c r="K312" t="s">
        <v>15</v>
      </c>
      <c r="L312">
        <v>2025</v>
      </c>
      <c r="M312">
        <v>6</v>
      </c>
      <c r="N312" t="s">
        <v>562</v>
      </c>
    </row>
    <row r="313" spans="1:14" x14ac:dyDescent="0.3">
      <c r="A313">
        <v>313</v>
      </c>
      <c r="B313" t="s">
        <v>359</v>
      </c>
      <c r="C313" t="s">
        <v>21</v>
      </c>
      <c r="D313" t="s">
        <v>22</v>
      </c>
      <c r="E313" s="1">
        <v>45665</v>
      </c>
      <c r="F313" s="1">
        <v>45672</v>
      </c>
      <c r="G313">
        <v>9</v>
      </c>
      <c r="H313">
        <v>785</v>
      </c>
      <c r="I313" t="s">
        <v>14</v>
      </c>
      <c r="J313" t="s">
        <v>547</v>
      </c>
      <c r="K313" t="s">
        <v>46</v>
      </c>
      <c r="L313">
        <v>2025</v>
      </c>
      <c r="M313">
        <v>1</v>
      </c>
      <c r="N313" t="s">
        <v>559</v>
      </c>
    </row>
    <row r="314" spans="1:14" x14ac:dyDescent="0.3">
      <c r="A314">
        <v>314</v>
      </c>
      <c r="B314" t="s">
        <v>360</v>
      </c>
      <c r="C314" t="s">
        <v>31</v>
      </c>
      <c r="D314" t="s">
        <v>76</v>
      </c>
      <c r="E314" s="1">
        <v>45902</v>
      </c>
      <c r="F314" s="1">
        <v>45916</v>
      </c>
      <c r="G314">
        <v>2</v>
      </c>
      <c r="H314">
        <v>530</v>
      </c>
      <c r="I314" t="s">
        <v>28</v>
      </c>
      <c r="J314" t="s">
        <v>550</v>
      </c>
      <c r="K314" t="s">
        <v>19</v>
      </c>
      <c r="L314">
        <v>2025</v>
      </c>
      <c r="M314">
        <v>9</v>
      </c>
      <c r="N314" t="s">
        <v>558</v>
      </c>
    </row>
    <row r="315" spans="1:14" x14ac:dyDescent="0.3">
      <c r="A315">
        <v>315</v>
      </c>
      <c r="B315" t="s">
        <v>361</v>
      </c>
      <c r="C315" t="s">
        <v>31</v>
      </c>
      <c r="D315" t="s">
        <v>42</v>
      </c>
      <c r="E315" s="1">
        <v>45995</v>
      </c>
      <c r="F315" s="1">
        <v>46004</v>
      </c>
      <c r="G315">
        <v>3</v>
      </c>
      <c r="H315">
        <v>799</v>
      </c>
      <c r="I315" t="s">
        <v>14</v>
      </c>
      <c r="J315" t="s">
        <v>549</v>
      </c>
      <c r="K315" t="s">
        <v>46</v>
      </c>
      <c r="L315">
        <v>2025</v>
      </c>
      <c r="M315">
        <v>12</v>
      </c>
      <c r="N315" t="s">
        <v>560</v>
      </c>
    </row>
    <row r="316" spans="1:14" x14ac:dyDescent="0.3">
      <c r="A316">
        <v>316</v>
      </c>
      <c r="B316" t="s">
        <v>362</v>
      </c>
      <c r="C316" t="s">
        <v>31</v>
      </c>
      <c r="D316" t="s">
        <v>76</v>
      </c>
      <c r="E316" s="1">
        <v>45851</v>
      </c>
      <c r="F316" s="1">
        <v>45856</v>
      </c>
      <c r="G316">
        <v>10</v>
      </c>
      <c r="H316">
        <v>974</v>
      </c>
      <c r="I316" t="s">
        <v>14</v>
      </c>
      <c r="J316" t="s">
        <v>550</v>
      </c>
      <c r="K316" t="s">
        <v>19</v>
      </c>
      <c r="L316">
        <v>2025</v>
      </c>
      <c r="M316">
        <v>7</v>
      </c>
      <c r="N316" t="s">
        <v>561</v>
      </c>
    </row>
    <row r="317" spans="1:14" x14ac:dyDescent="0.3">
      <c r="A317">
        <v>317</v>
      </c>
      <c r="B317" t="s">
        <v>363</v>
      </c>
      <c r="C317" t="s">
        <v>17</v>
      </c>
      <c r="D317" t="s">
        <v>64</v>
      </c>
      <c r="E317" s="1">
        <v>45835</v>
      </c>
      <c r="F317" s="1">
        <v>45840</v>
      </c>
      <c r="G317">
        <v>3</v>
      </c>
      <c r="H317">
        <v>179</v>
      </c>
      <c r="I317" t="s">
        <v>14</v>
      </c>
      <c r="J317" t="s">
        <v>549</v>
      </c>
      <c r="K317" t="s">
        <v>46</v>
      </c>
      <c r="L317">
        <v>2025</v>
      </c>
      <c r="M317">
        <v>6</v>
      </c>
      <c r="N317" t="s">
        <v>563</v>
      </c>
    </row>
    <row r="318" spans="1:14" x14ac:dyDescent="0.3">
      <c r="A318">
        <v>318</v>
      </c>
      <c r="B318" t="s">
        <v>364</v>
      </c>
      <c r="C318" t="s">
        <v>17</v>
      </c>
      <c r="D318" t="s">
        <v>64</v>
      </c>
      <c r="E318" s="1">
        <v>45725</v>
      </c>
      <c r="F318" s="1">
        <v>45730</v>
      </c>
      <c r="G318">
        <v>4</v>
      </c>
      <c r="H318">
        <v>49</v>
      </c>
      <c r="I318" t="s">
        <v>28</v>
      </c>
      <c r="J318" t="s">
        <v>547</v>
      </c>
      <c r="K318" t="s">
        <v>19</v>
      </c>
      <c r="L318">
        <v>2025</v>
      </c>
      <c r="M318">
        <v>3</v>
      </c>
      <c r="N318" t="s">
        <v>561</v>
      </c>
    </row>
    <row r="319" spans="1:14" x14ac:dyDescent="0.3">
      <c r="A319">
        <v>319</v>
      </c>
      <c r="B319" t="s">
        <v>365</v>
      </c>
      <c r="C319" t="s">
        <v>24</v>
      </c>
      <c r="D319" t="s">
        <v>38</v>
      </c>
      <c r="E319" s="1">
        <v>45827</v>
      </c>
      <c r="F319" s="1">
        <v>45833</v>
      </c>
      <c r="G319">
        <v>7</v>
      </c>
      <c r="H319">
        <v>409</v>
      </c>
      <c r="I319" t="s">
        <v>14</v>
      </c>
      <c r="J319" t="s">
        <v>33</v>
      </c>
      <c r="K319" t="s">
        <v>29</v>
      </c>
      <c r="L319">
        <v>2025</v>
      </c>
      <c r="M319">
        <v>6</v>
      </c>
      <c r="N319" t="s">
        <v>560</v>
      </c>
    </row>
    <row r="320" spans="1:14" x14ac:dyDescent="0.3">
      <c r="A320">
        <v>320</v>
      </c>
      <c r="B320" t="s">
        <v>366</v>
      </c>
      <c r="C320" t="s">
        <v>31</v>
      </c>
      <c r="D320" t="s">
        <v>42</v>
      </c>
      <c r="E320" s="1">
        <v>45978</v>
      </c>
      <c r="F320" s="1">
        <v>45984</v>
      </c>
      <c r="G320">
        <v>4</v>
      </c>
      <c r="H320">
        <v>149</v>
      </c>
      <c r="I320" t="s">
        <v>14</v>
      </c>
      <c r="J320" t="s">
        <v>549</v>
      </c>
      <c r="K320" t="s">
        <v>29</v>
      </c>
      <c r="L320">
        <v>2025</v>
      </c>
      <c r="M320">
        <v>11</v>
      </c>
      <c r="N320" t="s">
        <v>557</v>
      </c>
    </row>
    <row r="321" spans="1:14" x14ac:dyDescent="0.3">
      <c r="A321">
        <v>321</v>
      </c>
      <c r="B321" t="s">
        <v>367</v>
      </c>
      <c r="C321" t="s">
        <v>21</v>
      </c>
      <c r="D321" t="s">
        <v>54</v>
      </c>
      <c r="E321" s="1">
        <v>45875</v>
      </c>
      <c r="F321" s="1">
        <v>45881</v>
      </c>
      <c r="G321">
        <v>5</v>
      </c>
      <c r="H321">
        <v>285</v>
      </c>
      <c r="I321" t="s">
        <v>14</v>
      </c>
      <c r="J321" t="s">
        <v>551</v>
      </c>
      <c r="K321" t="s">
        <v>46</v>
      </c>
      <c r="L321">
        <v>2025</v>
      </c>
      <c r="M321">
        <v>8</v>
      </c>
      <c r="N321" t="s">
        <v>559</v>
      </c>
    </row>
    <row r="322" spans="1:14" x14ac:dyDescent="0.3">
      <c r="A322">
        <v>322</v>
      </c>
      <c r="B322" t="s">
        <v>368</v>
      </c>
      <c r="C322" t="s">
        <v>21</v>
      </c>
      <c r="D322" t="s">
        <v>54</v>
      </c>
      <c r="E322" s="1">
        <v>45793</v>
      </c>
      <c r="F322" s="1">
        <v>45799</v>
      </c>
      <c r="G322">
        <v>10</v>
      </c>
      <c r="H322">
        <v>434</v>
      </c>
      <c r="I322" t="s">
        <v>14</v>
      </c>
      <c r="J322" t="s">
        <v>550</v>
      </c>
      <c r="K322" t="s">
        <v>15</v>
      </c>
      <c r="L322">
        <v>2025</v>
      </c>
      <c r="M322">
        <v>5</v>
      </c>
      <c r="N322" t="s">
        <v>563</v>
      </c>
    </row>
    <row r="323" spans="1:14" x14ac:dyDescent="0.3">
      <c r="A323">
        <v>323</v>
      </c>
      <c r="B323" t="s">
        <v>369</v>
      </c>
      <c r="C323" t="s">
        <v>21</v>
      </c>
      <c r="D323" t="s">
        <v>40</v>
      </c>
      <c r="E323" s="1">
        <v>45839</v>
      </c>
      <c r="F323" s="1">
        <v>45845</v>
      </c>
      <c r="G323">
        <v>7</v>
      </c>
      <c r="H323">
        <v>195</v>
      </c>
      <c r="I323" t="s">
        <v>14</v>
      </c>
      <c r="J323" t="s">
        <v>33</v>
      </c>
      <c r="K323" t="s">
        <v>46</v>
      </c>
      <c r="L323">
        <v>2025</v>
      </c>
      <c r="M323">
        <v>7</v>
      </c>
      <c r="N323" t="s">
        <v>558</v>
      </c>
    </row>
    <row r="324" spans="1:14" x14ac:dyDescent="0.3">
      <c r="A324">
        <v>324</v>
      </c>
      <c r="B324" t="s">
        <v>370</v>
      </c>
      <c r="C324" t="s">
        <v>31</v>
      </c>
      <c r="D324" t="s">
        <v>50</v>
      </c>
      <c r="E324" s="1">
        <v>45855</v>
      </c>
      <c r="F324" s="1">
        <v>45864</v>
      </c>
      <c r="G324">
        <v>4</v>
      </c>
      <c r="H324">
        <v>432</v>
      </c>
      <c r="I324" t="s">
        <v>14</v>
      </c>
      <c r="J324" t="s">
        <v>550</v>
      </c>
      <c r="K324" t="s">
        <v>15</v>
      </c>
      <c r="L324">
        <v>2025</v>
      </c>
      <c r="M324">
        <v>7</v>
      </c>
      <c r="N324" t="s">
        <v>560</v>
      </c>
    </row>
    <row r="325" spans="1:14" x14ac:dyDescent="0.3">
      <c r="A325">
        <v>325</v>
      </c>
      <c r="B325" t="s">
        <v>371</v>
      </c>
      <c r="C325" t="s">
        <v>12</v>
      </c>
      <c r="D325" t="s">
        <v>13</v>
      </c>
      <c r="E325" s="1">
        <v>45865</v>
      </c>
      <c r="F325" s="1">
        <v>45871</v>
      </c>
      <c r="G325">
        <v>2</v>
      </c>
      <c r="H325">
        <v>708</v>
      </c>
      <c r="I325" t="s">
        <v>28</v>
      </c>
      <c r="J325" t="s">
        <v>33</v>
      </c>
      <c r="K325" t="s">
        <v>15</v>
      </c>
      <c r="L325">
        <v>2025</v>
      </c>
      <c r="M325">
        <v>7</v>
      </c>
      <c r="N325" t="s">
        <v>561</v>
      </c>
    </row>
    <row r="326" spans="1:14" x14ac:dyDescent="0.3">
      <c r="A326">
        <v>326</v>
      </c>
      <c r="B326" t="s">
        <v>372</v>
      </c>
      <c r="C326" t="s">
        <v>17</v>
      </c>
      <c r="D326" t="s">
        <v>44</v>
      </c>
      <c r="E326" s="1">
        <v>46008</v>
      </c>
      <c r="F326" s="1">
        <v>46017</v>
      </c>
      <c r="G326">
        <v>3</v>
      </c>
      <c r="H326">
        <v>868</v>
      </c>
      <c r="I326" t="s">
        <v>14</v>
      </c>
      <c r="J326" t="s">
        <v>549</v>
      </c>
      <c r="K326" t="s">
        <v>19</v>
      </c>
      <c r="L326">
        <v>2025</v>
      </c>
      <c r="M326">
        <v>12</v>
      </c>
      <c r="N326" t="s">
        <v>559</v>
      </c>
    </row>
    <row r="327" spans="1:14" x14ac:dyDescent="0.3">
      <c r="A327">
        <v>327</v>
      </c>
      <c r="B327" t="s">
        <v>373</v>
      </c>
      <c r="C327" t="s">
        <v>21</v>
      </c>
      <c r="D327" t="s">
        <v>83</v>
      </c>
      <c r="E327" s="1">
        <v>46007</v>
      </c>
      <c r="F327" s="1">
        <v>46018</v>
      </c>
      <c r="G327">
        <v>1</v>
      </c>
      <c r="H327">
        <v>130</v>
      </c>
      <c r="I327" t="s">
        <v>28</v>
      </c>
      <c r="J327" t="s">
        <v>551</v>
      </c>
      <c r="K327" t="s">
        <v>15</v>
      </c>
      <c r="L327">
        <v>2025</v>
      </c>
      <c r="M327">
        <v>12</v>
      </c>
      <c r="N327" t="s">
        <v>558</v>
      </c>
    </row>
    <row r="328" spans="1:14" x14ac:dyDescent="0.3">
      <c r="A328">
        <v>328</v>
      </c>
      <c r="B328" t="s">
        <v>374</v>
      </c>
      <c r="C328" t="s">
        <v>21</v>
      </c>
      <c r="D328" t="s">
        <v>40</v>
      </c>
      <c r="E328" s="1">
        <v>46004</v>
      </c>
      <c r="F328" s="1">
        <v>46019</v>
      </c>
      <c r="G328">
        <v>3</v>
      </c>
      <c r="H328">
        <v>744</v>
      </c>
      <c r="I328" t="s">
        <v>28</v>
      </c>
      <c r="J328" t="s">
        <v>547</v>
      </c>
      <c r="K328" t="s">
        <v>46</v>
      </c>
      <c r="L328">
        <v>2025</v>
      </c>
      <c r="M328">
        <v>12</v>
      </c>
      <c r="N328" t="s">
        <v>562</v>
      </c>
    </row>
    <row r="329" spans="1:14" x14ac:dyDescent="0.3">
      <c r="A329">
        <v>329</v>
      </c>
      <c r="B329" t="s">
        <v>375</v>
      </c>
      <c r="C329" t="s">
        <v>17</v>
      </c>
      <c r="D329" t="s">
        <v>56</v>
      </c>
      <c r="E329" s="1">
        <v>45760</v>
      </c>
      <c r="F329" s="1">
        <v>45764</v>
      </c>
      <c r="G329">
        <v>1</v>
      </c>
      <c r="H329">
        <v>62</v>
      </c>
      <c r="I329" t="s">
        <v>28</v>
      </c>
      <c r="J329" t="s">
        <v>33</v>
      </c>
      <c r="K329" t="s">
        <v>15</v>
      </c>
      <c r="L329">
        <v>2025</v>
      </c>
      <c r="M329">
        <v>4</v>
      </c>
      <c r="N329" t="s">
        <v>561</v>
      </c>
    </row>
    <row r="330" spans="1:14" x14ac:dyDescent="0.3">
      <c r="A330">
        <v>330</v>
      </c>
      <c r="B330" t="s">
        <v>376</v>
      </c>
      <c r="C330" t="s">
        <v>31</v>
      </c>
      <c r="D330" t="s">
        <v>42</v>
      </c>
      <c r="E330" s="1">
        <v>45887</v>
      </c>
      <c r="F330" s="1">
        <v>45896</v>
      </c>
      <c r="G330">
        <v>9</v>
      </c>
      <c r="H330">
        <v>385</v>
      </c>
      <c r="I330" t="s">
        <v>28</v>
      </c>
      <c r="J330" t="s">
        <v>33</v>
      </c>
      <c r="K330" t="s">
        <v>29</v>
      </c>
      <c r="L330">
        <v>2025</v>
      </c>
      <c r="M330">
        <v>8</v>
      </c>
      <c r="N330" t="s">
        <v>557</v>
      </c>
    </row>
    <row r="331" spans="1:14" x14ac:dyDescent="0.3">
      <c r="A331">
        <v>331</v>
      </c>
      <c r="B331" t="s">
        <v>377</v>
      </c>
      <c r="C331" t="s">
        <v>21</v>
      </c>
      <c r="D331" t="s">
        <v>40</v>
      </c>
      <c r="E331" s="1">
        <v>46003</v>
      </c>
      <c r="F331" s="1">
        <v>46004</v>
      </c>
      <c r="G331">
        <v>5</v>
      </c>
      <c r="H331">
        <v>465</v>
      </c>
      <c r="I331" t="s">
        <v>14</v>
      </c>
      <c r="J331" t="s">
        <v>33</v>
      </c>
      <c r="K331" t="s">
        <v>15</v>
      </c>
      <c r="L331">
        <v>2025</v>
      </c>
      <c r="M331">
        <v>12</v>
      </c>
      <c r="N331" t="s">
        <v>563</v>
      </c>
    </row>
    <row r="332" spans="1:14" x14ac:dyDescent="0.3">
      <c r="A332">
        <v>332</v>
      </c>
      <c r="B332" t="s">
        <v>378</v>
      </c>
      <c r="C332" t="s">
        <v>12</v>
      </c>
      <c r="D332" t="s">
        <v>36</v>
      </c>
      <c r="E332" s="1">
        <v>45762</v>
      </c>
      <c r="F332" s="1">
        <v>45767</v>
      </c>
      <c r="G332">
        <v>2</v>
      </c>
      <c r="H332">
        <v>280</v>
      </c>
      <c r="I332" t="s">
        <v>14</v>
      </c>
      <c r="J332" t="s">
        <v>33</v>
      </c>
      <c r="K332" t="s">
        <v>19</v>
      </c>
      <c r="L332">
        <v>2025</v>
      </c>
      <c r="M332">
        <v>4</v>
      </c>
      <c r="N332" t="s">
        <v>558</v>
      </c>
    </row>
    <row r="333" spans="1:14" x14ac:dyDescent="0.3">
      <c r="A333">
        <v>333</v>
      </c>
      <c r="B333" t="s">
        <v>379</v>
      </c>
      <c r="C333" t="s">
        <v>17</v>
      </c>
      <c r="D333" t="s">
        <v>64</v>
      </c>
      <c r="E333" s="1">
        <v>45722</v>
      </c>
      <c r="F333" s="1">
        <v>45732</v>
      </c>
      <c r="G333">
        <v>5</v>
      </c>
      <c r="H333">
        <v>536</v>
      </c>
      <c r="I333" t="s">
        <v>28</v>
      </c>
      <c r="J333" t="s">
        <v>547</v>
      </c>
      <c r="K333" t="s">
        <v>46</v>
      </c>
      <c r="L333">
        <v>2025</v>
      </c>
      <c r="M333">
        <v>3</v>
      </c>
      <c r="N333" t="s">
        <v>560</v>
      </c>
    </row>
    <row r="334" spans="1:14" x14ac:dyDescent="0.3">
      <c r="A334">
        <v>334</v>
      </c>
      <c r="B334" t="s">
        <v>380</v>
      </c>
      <c r="C334" t="s">
        <v>21</v>
      </c>
      <c r="D334" t="s">
        <v>83</v>
      </c>
      <c r="E334" s="1">
        <v>45945</v>
      </c>
      <c r="F334" s="1">
        <v>45949</v>
      </c>
      <c r="G334">
        <v>9</v>
      </c>
      <c r="H334">
        <v>754</v>
      </c>
      <c r="I334" t="s">
        <v>14</v>
      </c>
      <c r="J334" t="s">
        <v>550</v>
      </c>
      <c r="K334" t="s">
        <v>29</v>
      </c>
      <c r="L334">
        <v>2025</v>
      </c>
      <c r="M334">
        <v>10</v>
      </c>
      <c r="N334" t="s">
        <v>559</v>
      </c>
    </row>
    <row r="335" spans="1:14" x14ac:dyDescent="0.3">
      <c r="A335">
        <v>335</v>
      </c>
      <c r="B335" t="s">
        <v>381</v>
      </c>
      <c r="C335" t="s">
        <v>24</v>
      </c>
      <c r="D335" t="s">
        <v>38</v>
      </c>
      <c r="E335" s="1">
        <v>45878</v>
      </c>
      <c r="F335" s="1">
        <v>45883</v>
      </c>
      <c r="G335">
        <v>5</v>
      </c>
      <c r="H335">
        <v>292</v>
      </c>
      <c r="I335" t="s">
        <v>28</v>
      </c>
      <c r="J335" t="s">
        <v>33</v>
      </c>
      <c r="K335" t="s">
        <v>29</v>
      </c>
      <c r="L335">
        <v>2025</v>
      </c>
      <c r="M335">
        <v>8</v>
      </c>
      <c r="N335" t="s">
        <v>562</v>
      </c>
    </row>
    <row r="336" spans="1:14" x14ac:dyDescent="0.3">
      <c r="A336">
        <v>336</v>
      </c>
      <c r="B336" t="s">
        <v>382</v>
      </c>
      <c r="C336" t="s">
        <v>31</v>
      </c>
      <c r="D336" t="s">
        <v>76</v>
      </c>
      <c r="E336" s="1">
        <v>45881</v>
      </c>
      <c r="F336" s="1">
        <v>45890</v>
      </c>
      <c r="G336">
        <v>1</v>
      </c>
      <c r="H336">
        <v>521</v>
      </c>
      <c r="I336" t="s">
        <v>28</v>
      </c>
      <c r="J336" t="s">
        <v>547</v>
      </c>
      <c r="K336" t="s">
        <v>46</v>
      </c>
      <c r="L336">
        <v>2025</v>
      </c>
      <c r="M336">
        <v>8</v>
      </c>
      <c r="N336" t="s">
        <v>558</v>
      </c>
    </row>
    <row r="337" spans="1:14" x14ac:dyDescent="0.3">
      <c r="A337">
        <v>337</v>
      </c>
      <c r="B337" t="s">
        <v>383</v>
      </c>
      <c r="C337" t="s">
        <v>17</v>
      </c>
      <c r="D337" t="s">
        <v>56</v>
      </c>
      <c r="E337" s="1">
        <v>46000</v>
      </c>
      <c r="F337" s="1">
        <v>46001</v>
      </c>
      <c r="G337">
        <v>5</v>
      </c>
      <c r="H337">
        <v>630</v>
      </c>
      <c r="I337" t="s">
        <v>14</v>
      </c>
      <c r="J337" t="s">
        <v>551</v>
      </c>
      <c r="K337" t="s">
        <v>46</v>
      </c>
      <c r="L337">
        <v>2025</v>
      </c>
      <c r="M337">
        <v>12</v>
      </c>
      <c r="N337" t="s">
        <v>558</v>
      </c>
    </row>
    <row r="338" spans="1:14" x14ac:dyDescent="0.3">
      <c r="A338">
        <v>338</v>
      </c>
      <c r="B338" t="s">
        <v>384</v>
      </c>
      <c r="C338" t="s">
        <v>17</v>
      </c>
      <c r="D338" t="s">
        <v>64</v>
      </c>
      <c r="E338" s="1">
        <v>45775</v>
      </c>
      <c r="F338" s="1">
        <v>45778</v>
      </c>
      <c r="G338">
        <v>10</v>
      </c>
      <c r="H338">
        <v>678</v>
      </c>
      <c r="I338" t="s">
        <v>14</v>
      </c>
      <c r="J338" t="s">
        <v>550</v>
      </c>
      <c r="K338" t="s">
        <v>46</v>
      </c>
      <c r="L338">
        <v>2025</v>
      </c>
      <c r="M338">
        <v>4</v>
      </c>
      <c r="N338" t="s">
        <v>557</v>
      </c>
    </row>
    <row r="339" spans="1:14" x14ac:dyDescent="0.3">
      <c r="A339">
        <v>339</v>
      </c>
      <c r="B339" t="s">
        <v>385</v>
      </c>
      <c r="C339" t="s">
        <v>17</v>
      </c>
      <c r="D339" t="s">
        <v>64</v>
      </c>
      <c r="E339" s="1">
        <v>45834</v>
      </c>
      <c r="F339" s="1">
        <v>45842</v>
      </c>
      <c r="G339">
        <v>7</v>
      </c>
      <c r="H339">
        <v>569</v>
      </c>
      <c r="I339" t="s">
        <v>14</v>
      </c>
      <c r="J339" t="s">
        <v>550</v>
      </c>
      <c r="K339" t="s">
        <v>46</v>
      </c>
      <c r="L339">
        <v>2025</v>
      </c>
      <c r="M339">
        <v>6</v>
      </c>
      <c r="N339" t="s">
        <v>560</v>
      </c>
    </row>
    <row r="340" spans="1:14" x14ac:dyDescent="0.3">
      <c r="A340">
        <v>340</v>
      </c>
      <c r="B340" t="s">
        <v>386</v>
      </c>
      <c r="C340" t="s">
        <v>24</v>
      </c>
      <c r="D340" t="s">
        <v>38</v>
      </c>
      <c r="E340" s="1">
        <v>45988</v>
      </c>
      <c r="F340" s="1">
        <v>45994</v>
      </c>
      <c r="G340">
        <v>9</v>
      </c>
      <c r="H340">
        <v>185</v>
      </c>
      <c r="I340" t="s">
        <v>28</v>
      </c>
      <c r="J340" t="s">
        <v>551</v>
      </c>
      <c r="K340" t="s">
        <v>15</v>
      </c>
      <c r="L340">
        <v>2025</v>
      </c>
      <c r="M340">
        <v>11</v>
      </c>
      <c r="N340" t="s">
        <v>560</v>
      </c>
    </row>
    <row r="341" spans="1:14" x14ac:dyDescent="0.3">
      <c r="A341">
        <v>341</v>
      </c>
      <c r="B341" t="s">
        <v>387</v>
      </c>
      <c r="C341" t="s">
        <v>21</v>
      </c>
      <c r="D341" t="s">
        <v>83</v>
      </c>
      <c r="E341" s="1">
        <v>45710</v>
      </c>
      <c r="F341" s="1">
        <v>45712</v>
      </c>
      <c r="G341">
        <v>8</v>
      </c>
      <c r="H341">
        <v>405</v>
      </c>
      <c r="I341" t="s">
        <v>14</v>
      </c>
      <c r="J341" t="s">
        <v>547</v>
      </c>
      <c r="K341" t="s">
        <v>19</v>
      </c>
      <c r="L341">
        <v>2025</v>
      </c>
      <c r="M341">
        <v>2</v>
      </c>
      <c r="N341" t="s">
        <v>562</v>
      </c>
    </row>
    <row r="342" spans="1:14" x14ac:dyDescent="0.3">
      <c r="A342">
        <v>342</v>
      </c>
      <c r="B342" t="s">
        <v>388</v>
      </c>
      <c r="C342" t="s">
        <v>24</v>
      </c>
      <c r="D342" t="s">
        <v>38</v>
      </c>
      <c r="E342" s="1">
        <v>45757</v>
      </c>
      <c r="F342" s="1">
        <v>45765</v>
      </c>
      <c r="G342">
        <v>10</v>
      </c>
      <c r="H342">
        <v>923</v>
      </c>
      <c r="I342" t="s">
        <v>14</v>
      </c>
      <c r="J342" t="s">
        <v>549</v>
      </c>
      <c r="K342" t="s">
        <v>29</v>
      </c>
      <c r="L342">
        <v>2025</v>
      </c>
      <c r="M342">
        <v>4</v>
      </c>
      <c r="N342" t="s">
        <v>560</v>
      </c>
    </row>
    <row r="343" spans="1:14" x14ac:dyDescent="0.3">
      <c r="A343">
        <v>343</v>
      </c>
      <c r="B343" t="s">
        <v>389</v>
      </c>
      <c r="C343" t="s">
        <v>24</v>
      </c>
      <c r="D343" t="s">
        <v>25</v>
      </c>
      <c r="E343" s="1">
        <v>45811</v>
      </c>
      <c r="F343" s="1">
        <v>45815</v>
      </c>
      <c r="G343">
        <v>10</v>
      </c>
      <c r="H343">
        <v>325</v>
      </c>
      <c r="I343" t="s">
        <v>28</v>
      </c>
      <c r="J343" t="s">
        <v>33</v>
      </c>
      <c r="K343" t="s">
        <v>46</v>
      </c>
      <c r="L343">
        <v>2025</v>
      </c>
      <c r="M343">
        <v>6</v>
      </c>
      <c r="N343" t="s">
        <v>558</v>
      </c>
    </row>
    <row r="344" spans="1:14" x14ac:dyDescent="0.3">
      <c r="A344">
        <v>344</v>
      </c>
      <c r="B344" t="s">
        <v>390</v>
      </c>
      <c r="C344" t="s">
        <v>24</v>
      </c>
      <c r="D344" t="s">
        <v>70</v>
      </c>
      <c r="E344" s="1">
        <v>45936</v>
      </c>
      <c r="F344" s="1">
        <v>45941</v>
      </c>
      <c r="G344">
        <v>6</v>
      </c>
      <c r="H344">
        <v>564</v>
      </c>
      <c r="I344" t="s">
        <v>14</v>
      </c>
      <c r="J344" t="s">
        <v>551</v>
      </c>
      <c r="K344" t="s">
        <v>19</v>
      </c>
      <c r="L344">
        <v>2025</v>
      </c>
      <c r="M344">
        <v>10</v>
      </c>
      <c r="N344" t="s">
        <v>557</v>
      </c>
    </row>
    <row r="345" spans="1:14" x14ac:dyDescent="0.3">
      <c r="A345">
        <v>345</v>
      </c>
      <c r="B345" t="s">
        <v>391</v>
      </c>
      <c r="C345" t="s">
        <v>21</v>
      </c>
      <c r="D345" t="s">
        <v>54</v>
      </c>
      <c r="E345" s="1">
        <v>45829</v>
      </c>
      <c r="F345" s="1">
        <v>45836</v>
      </c>
      <c r="G345">
        <v>2</v>
      </c>
      <c r="H345">
        <v>236</v>
      </c>
      <c r="I345" t="s">
        <v>28</v>
      </c>
      <c r="J345" t="s">
        <v>551</v>
      </c>
      <c r="K345" t="s">
        <v>15</v>
      </c>
      <c r="L345">
        <v>2025</v>
      </c>
      <c r="M345">
        <v>6</v>
      </c>
      <c r="N345" t="s">
        <v>562</v>
      </c>
    </row>
    <row r="346" spans="1:14" x14ac:dyDescent="0.3">
      <c r="A346">
        <v>346</v>
      </c>
      <c r="B346" t="s">
        <v>392</v>
      </c>
      <c r="C346" t="s">
        <v>21</v>
      </c>
      <c r="D346" t="s">
        <v>40</v>
      </c>
      <c r="E346" s="1">
        <v>45964</v>
      </c>
      <c r="F346" s="1">
        <v>45971</v>
      </c>
      <c r="G346">
        <v>1</v>
      </c>
      <c r="H346">
        <v>741</v>
      </c>
      <c r="I346" t="s">
        <v>14</v>
      </c>
      <c r="J346" t="s">
        <v>549</v>
      </c>
      <c r="K346" t="s">
        <v>29</v>
      </c>
      <c r="L346">
        <v>2025</v>
      </c>
      <c r="M346">
        <v>11</v>
      </c>
      <c r="N346" t="s">
        <v>557</v>
      </c>
    </row>
    <row r="347" spans="1:14" x14ac:dyDescent="0.3">
      <c r="A347">
        <v>347</v>
      </c>
      <c r="B347" t="s">
        <v>393</v>
      </c>
      <c r="C347" t="s">
        <v>12</v>
      </c>
      <c r="D347" t="s">
        <v>27</v>
      </c>
      <c r="E347" s="1">
        <v>45911</v>
      </c>
      <c r="F347" s="1">
        <v>45917</v>
      </c>
      <c r="G347">
        <v>6</v>
      </c>
      <c r="H347">
        <v>992</v>
      </c>
      <c r="I347" t="s">
        <v>28</v>
      </c>
      <c r="J347" t="s">
        <v>549</v>
      </c>
      <c r="K347" t="s">
        <v>15</v>
      </c>
      <c r="L347">
        <v>2025</v>
      </c>
      <c r="M347">
        <v>9</v>
      </c>
      <c r="N347" t="s">
        <v>560</v>
      </c>
    </row>
    <row r="348" spans="1:14" x14ac:dyDescent="0.3">
      <c r="A348">
        <v>348</v>
      </c>
      <c r="B348" t="s">
        <v>394</v>
      </c>
      <c r="C348" t="s">
        <v>24</v>
      </c>
      <c r="D348" t="s">
        <v>25</v>
      </c>
      <c r="E348" s="1">
        <v>45920</v>
      </c>
      <c r="F348" s="1">
        <v>45921</v>
      </c>
      <c r="G348">
        <v>5</v>
      </c>
      <c r="H348">
        <v>55</v>
      </c>
      <c r="I348" t="s">
        <v>14</v>
      </c>
      <c r="J348" t="s">
        <v>551</v>
      </c>
      <c r="K348" t="s">
        <v>46</v>
      </c>
      <c r="L348">
        <v>2025</v>
      </c>
      <c r="M348">
        <v>9</v>
      </c>
      <c r="N348" t="s">
        <v>562</v>
      </c>
    </row>
    <row r="349" spans="1:14" x14ac:dyDescent="0.3">
      <c r="A349">
        <v>349</v>
      </c>
      <c r="B349" t="s">
        <v>395</v>
      </c>
      <c r="C349" t="s">
        <v>17</v>
      </c>
      <c r="D349" t="s">
        <v>56</v>
      </c>
      <c r="E349" s="1">
        <v>45742</v>
      </c>
      <c r="F349" s="1">
        <v>45751</v>
      </c>
      <c r="G349">
        <v>7</v>
      </c>
      <c r="H349">
        <v>216</v>
      </c>
      <c r="I349" t="s">
        <v>28</v>
      </c>
      <c r="J349" t="s">
        <v>550</v>
      </c>
      <c r="K349" t="s">
        <v>19</v>
      </c>
      <c r="L349">
        <v>2025</v>
      </c>
      <c r="M349">
        <v>3</v>
      </c>
      <c r="N349" t="s">
        <v>559</v>
      </c>
    </row>
    <row r="350" spans="1:14" x14ac:dyDescent="0.3">
      <c r="A350">
        <v>350</v>
      </c>
      <c r="B350" t="s">
        <v>396</v>
      </c>
      <c r="C350" t="s">
        <v>21</v>
      </c>
      <c r="D350" t="s">
        <v>83</v>
      </c>
      <c r="E350" s="1">
        <v>46011</v>
      </c>
      <c r="F350" s="1">
        <v>46013</v>
      </c>
      <c r="G350">
        <v>3</v>
      </c>
      <c r="H350">
        <v>375</v>
      </c>
      <c r="I350" t="s">
        <v>28</v>
      </c>
      <c r="J350" t="s">
        <v>547</v>
      </c>
      <c r="K350" t="s">
        <v>29</v>
      </c>
      <c r="L350">
        <v>2025</v>
      </c>
      <c r="M350">
        <v>12</v>
      </c>
      <c r="N350" t="s">
        <v>562</v>
      </c>
    </row>
    <row r="351" spans="1:14" x14ac:dyDescent="0.3">
      <c r="A351">
        <v>351</v>
      </c>
      <c r="B351" t="s">
        <v>397</v>
      </c>
      <c r="C351" t="s">
        <v>21</v>
      </c>
      <c r="D351" t="s">
        <v>40</v>
      </c>
      <c r="E351" s="1">
        <v>45702</v>
      </c>
      <c r="F351" s="1">
        <v>45712</v>
      </c>
      <c r="G351">
        <v>10</v>
      </c>
      <c r="H351">
        <v>503</v>
      </c>
      <c r="I351" t="s">
        <v>28</v>
      </c>
      <c r="J351" t="s">
        <v>550</v>
      </c>
      <c r="K351" t="s">
        <v>46</v>
      </c>
      <c r="L351">
        <v>2025</v>
      </c>
      <c r="M351">
        <v>2</v>
      </c>
      <c r="N351" t="s">
        <v>563</v>
      </c>
    </row>
    <row r="352" spans="1:14" x14ac:dyDescent="0.3">
      <c r="A352">
        <v>352</v>
      </c>
      <c r="B352" t="s">
        <v>398</v>
      </c>
      <c r="C352" t="s">
        <v>24</v>
      </c>
      <c r="D352" t="s">
        <v>70</v>
      </c>
      <c r="E352" s="1">
        <v>45810</v>
      </c>
      <c r="F352" s="1">
        <v>45817</v>
      </c>
      <c r="G352">
        <v>6</v>
      </c>
      <c r="H352">
        <v>974</v>
      </c>
      <c r="I352" t="s">
        <v>14</v>
      </c>
      <c r="J352" t="s">
        <v>549</v>
      </c>
      <c r="K352" t="s">
        <v>19</v>
      </c>
      <c r="L352">
        <v>2025</v>
      </c>
      <c r="M352">
        <v>6</v>
      </c>
      <c r="N352" t="s">
        <v>557</v>
      </c>
    </row>
    <row r="353" spans="1:14" x14ac:dyDescent="0.3">
      <c r="A353">
        <v>353</v>
      </c>
      <c r="B353" t="s">
        <v>399</v>
      </c>
      <c r="C353" t="s">
        <v>24</v>
      </c>
      <c r="D353" t="s">
        <v>25</v>
      </c>
      <c r="E353" s="1">
        <v>45863</v>
      </c>
      <c r="F353" s="1">
        <v>45870</v>
      </c>
      <c r="G353">
        <v>3</v>
      </c>
      <c r="H353">
        <v>486</v>
      </c>
      <c r="I353" t="s">
        <v>14</v>
      </c>
      <c r="J353" t="s">
        <v>549</v>
      </c>
      <c r="K353" t="s">
        <v>46</v>
      </c>
      <c r="L353">
        <v>2025</v>
      </c>
      <c r="M353">
        <v>7</v>
      </c>
      <c r="N353" t="s">
        <v>563</v>
      </c>
    </row>
    <row r="354" spans="1:14" x14ac:dyDescent="0.3">
      <c r="A354">
        <v>354</v>
      </c>
      <c r="B354" t="s">
        <v>400</v>
      </c>
      <c r="C354" t="s">
        <v>12</v>
      </c>
      <c r="D354" t="s">
        <v>58</v>
      </c>
      <c r="E354" s="1">
        <v>45947</v>
      </c>
      <c r="F354" s="1">
        <v>45952</v>
      </c>
      <c r="G354">
        <v>5</v>
      </c>
      <c r="H354">
        <v>803</v>
      </c>
      <c r="I354" t="s">
        <v>14</v>
      </c>
      <c r="J354" t="s">
        <v>33</v>
      </c>
      <c r="K354" t="s">
        <v>19</v>
      </c>
      <c r="L354">
        <v>2025</v>
      </c>
      <c r="M354">
        <v>10</v>
      </c>
      <c r="N354" t="s">
        <v>563</v>
      </c>
    </row>
    <row r="355" spans="1:14" x14ac:dyDescent="0.3">
      <c r="A355">
        <v>355</v>
      </c>
      <c r="B355" t="s">
        <v>401</v>
      </c>
      <c r="C355" t="s">
        <v>24</v>
      </c>
      <c r="D355" t="s">
        <v>25</v>
      </c>
      <c r="E355" s="1">
        <v>45863</v>
      </c>
      <c r="F355" s="1">
        <v>45868</v>
      </c>
      <c r="G355">
        <v>4</v>
      </c>
      <c r="H355">
        <v>176</v>
      </c>
      <c r="I355" t="s">
        <v>28</v>
      </c>
      <c r="J355" t="s">
        <v>551</v>
      </c>
      <c r="K355" t="s">
        <v>29</v>
      </c>
      <c r="L355">
        <v>2025</v>
      </c>
      <c r="M355">
        <v>7</v>
      </c>
      <c r="N355" t="s">
        <v>563</v>
      </c>
    </row>
    <row r="356" spans="1:14" x14ac:dyDescent="0.3">
      <c r="A356">
        <v>356</v>
      </c>
      <c r="B356" t="s">
        <v>402</v>
      </c>
      <c r="C356" t="s">
        <v>24</v>
      </c>
      <c r="D356" t="s">
        <v>38</v>
      </c>
      <c r="E356" s="1">
        <v>45732</v>
      </c>
      <c r="F356" s="1">
        <v>45745</v>
      </c>
      <c r="G356">
        <v>4</v>
      </c>
      <c r="H356">
        <v>468</v>
      </c>
      <c r="I356" t="s">
        <v>28</v>
      </c>
      <c r="J356" t="s">
        <v>549</v>
      </c>
      <c r="K356" t="s">
        <v>15</v>
      </c>
      <c r="L356">
        <v>2025</v>
      </c>
      <c r="M356">
        <v>3</v>
      </c>
      <c r="N356" t="s">
        <v>561</v>
      </c>
    </row>
    <row r="357" spans="1:14" x14ac:dyDescent="0.3">
      <c r="A357">
        <v>357</v>
      </c>
      <c r="B357" t="s">
        <v>403</v>
      </c>
      <c r="C357" t="s">
        <v>31</v>
      </c>
      <c r="D357" t="s">
        <v>76</v>
      </c>
      <c r="E357" s="1">
        <v>45775</v>
      </c>
      <c r="F357" s="1">
        <v>45780</v>
      </c>
      <c r="G357">
        <v>3</v>
      </c>
      <c r="H357">
        <v>788</v>
      </c>
      <c r="I357" t="s">
        <v>14</v>
      </c>
      <c r="J357" t="s">
        <v>549</v>
      </c>
      <c r="K357" t="s">
        <v>19</v>
      </c>
      <c r="L357">
        <v>2025</v>
      </c>
      <c r="M357">
        <v>4</v>
      </c>
      <c r="N357" t="s">
        <v>557</v>
      </c>
    </row>
    <row r="358" spans="1:14" x14ac:dyDescent="0.3">
      <c r="A358">
        <v>358</v>
      </c>
      <c r="B358" t="s">
        <v>404</v>
      </c>
      <c r="C358" t="s">
        <v>21</v>
      </c>
      <c r="D358" t="s">
        <v>83</v>
      </c>
      <c r="E358" s="1">
        <v>45700</v>
      </c>
      <c r="F358" s="1">
        <v>45701</v>
      </c>
      <c r="G358">
        <v>8</v>
      </c>
      <c r="H358">
        <v>509</v>
      </c>
      <c r="I358" t="s">
        <v>14</v>
      </c>
      <c r="J358" t="s">
        <v>33</v>
      </c>
      <c r="K358" t="s">
        <v>19</v>
      </c>
      <c r="L358">
        <v>2025</v>
      </c>
      <c r="M358">
        <v>2</v>
      </c>
      <c r="N358" t="s">
        <v>559</v>
      </c>
    </row>
    <row r="359" spans="1:14" x14ac:dyDescent="0.3">
      <c r="A359">
        <v>359</v>
      </c>
      <c r="B359" t="s">
        <v>405</v>
      </c>
      <c r="C359" t="s">
        <v>31</v>
      </c>
      <c r="D359" t="s">
        <v>42</v>
      </c>
      <c r="E359" s="1">
        <v>45692</v>
      </c>
      <c r="F359" s="1">
        <v>45707</v>
      </c>
      <c r="G359">
        <v>2</v>
      </c>
      <c r="H359">
        <v>530</v>
      </c>
      <c r="I359" t="s">
        <v>28</v>
      </c>
      <c r="J359" t="s">
        <v>551</v>
      </c>
      <c r="K359" t="s">
        <v>46</v>
      </c>
      <c r="L359">
        <v>2025</v>
      </c>
      <c r="M359">
        <v>2</v>
      </c>
      <c r="N359" t="s">
        <v>558</v>
      </c>
    </row>
    <row r="360" spans="1:14" x14ac:dyDescent="0.3">
      <c r="A360">
        <v>360</v>
      </c>
      <c r="B360" t="s">
        <v>406</v>
      </c>
      <c r="C360" t="s">
        <v>31</v>
      </c>
      <c r="D360" t="s">
        <v>76</v>
      </c>
      <c r="E360" s="1">
        <v>45759</v>
      </c>
      <c r="F360" s="1">
        <v>45767</v>
      </c>
      <c r="G360">
        <v>7</v>
      </c>
      <c r="H360">
        <v>744</v>
      </c>
      <c r="I360" t="s">
        <v>14</v>
      </c>
      <c r="J360" t="s">
        <v>550</v>
      </c>
      <c r="K360" t="s">
        <v>19</v>
      </c>
      <c r="L360">
        <v>2025</v>
      </c>
      <c r="M360">
        <v>4</v>
      </c>
      <c r="N360" t="s">
        <v>562</v>
      </c>
    </row>
    <row r="361" spans="1:14" x14ac:dyDescent="0.3">
      <c r="A361">
        <v>361</v>
      </c>
      <c r="B361" t="s">
        <v>407</v>
      </c>
      <c r="C361" t="s">
        <v>24</v>
      </c>
      <c r="D361" t="s">
        <v>38</v>
      </c>
      <c r="E361" s="1">
        <v>45892</v>
      </c>
      <c r="F361" s="1">
        <v>45903</v>
      </c>
      <c r="G361">
        <v>4</v>
      </c>
      <c r="H361">
        <v>444</v>
      </c>
      <c r="I361" t="s">
        <v>28</v>
      </c>
      <c r="J361" t="s">
        <v>33</v>
      </c>
      <c r="K361" t="s">
        <v>15</v>
      </c>
      <c r="L361">
        <v>2025</v>
      </c>
      <c r="M361">
        <v>8</v>
      </c>
      <c r="N361" t="s">
        <v>562</v>
      </c>
    </row>
    <row r="362" spans="1:14" x14ac:dyDescent="0.3">
      <c r="A362">
        <v>362</v>
      </c>
      <c r="B362" t="s">
        <v>408</v>
      </c>
      <c r="C362" t="s">
        <v>24</v>
      </c>
      <c r="D362" t="s">
        <v>70</v>
      </c>
      <c r="E362" s="1">
        <v>45858</v>
      </c>
      <c r="F362" s="1">
        <v>45866</v>
      </c>
      <c r="G362">
        <v>7</v>
      </c>
      <c r="H362">
        <v>474</v>
      </c>
      <c r="I362" t="s">
        <v>14</v>
      </c>
      <c r="J362" t="s">
        <v>550</v>
      </c>
      <c r="K362" t="s">
        <v>15</v>
      </c>
      <c r="L362">
        <v>2025</v>
      </c>
      <c r="M362">
        <v>7</v>
      </c>
      <c r="N362" t="s">
        <v>561</v>
      </c>
    </row>
    <row r="363" spans="1:14" x14ac:dyDescent="0.3">
      <c r="A363">
        <v>363</v>
      </c>
      <c r="B363" t="s">
        <v>409</v>
      </c>
      <c r="C363" t="s">
        <v>12</v>
      </c>
      <c r="D363" t="s">
        <v>27</v>
      </c>
      <c r="E363" s="1">
        <v>45931</v>
      </c>
      <c r="F363" s="1">
        <v>45936</v>
      </c>
      <c r="G363">
        <v>8</v>
      </c>
      <c r="H363">
        <v>731</v>
      </c>
      <c r="I363" t="s">
        <v>14</v>
      </c>
      <c r="J363" t="s">
        <v>547</v>
      </c>
      <c r="K363" t="s">
        <v>46</v>
      </c>
      <c r="L363">
        <v>2025</v>
      </c>
      <c r="M363">
        <v>10</v>
      </c>
      <c r="N363" t="s">
        <v>559</v>
      </c>
    </row>
    <row r="364" spans="1:14" x14ac:dyDescent="0.3">
      <c r="A364">
        <v>364</v>
      </c>
      <c r="B364" t="s">
        <v>410</v>
      </c>
      <c r="C364" t="s">
        <v>17</v>
      </c>
      <c r="D364" t="s">
        <v>18</v>
      </c>
      <c r="E364" s="1">
        <v>45804</v>
      </c>
      <c r="F364" s="1">
        <v>45811</v>
      </c>
      <c r="G364">
        <v>2</v>
      </c>
      <c r="H364">
        <v>288</v>
      </c>
      <c r="I364" t="s">
        <v>14</v>
      </c>
      <c r="J364" t="s">
        <v>547</v>
      </c>
      <c r="K364" t="s">
        <v>46</v>
      </c>
      <c r="L364">
        <v>2025</v>
      </c>
      <c r="M364">
        <v>5</v>
      </c>
      <c r="N364" t="s">
        <v>558</v>
      </c>
    </row>
    <row r="365" spans="1:14" x14ac:dyDescent="0.3">
      <c r="A365">
        <v>365</v>
      </c>
      <c r="B365" t="s">
        <v>411</v>
      </c>
      <c r="C365" t="s">
        <v>21</v>
      </c>
      <c r="D365" t="s">
        <v>83</v>
      </c>
      <c r="E365" s="1">
        <v>46007</v>
      </c>
      <c r="F365" s="1">
        <v>46022</v>
      </c>
      <c r="G365">
        <v>8</v>
      </c>
      <c r="H365">
        <v>179</v>
      </c>
      <c r="I365" t="s">
        <v>28</v>
      </c>
      <c r="J365" t="s">
        <v>33</v>
      </c>
      <c r="K365" t="s">
        <v>29</v>
      </c>
      <c r="L365">
        <v>2025</v>
      </c>
      <c r="M365">
        <v>12</v>
      </c>
      <c r="N365" t="s">
        <v>558</v>
      </c>
    </row>
    <row r="366" spans="1:14" x14ac:dyDescent="0.3">
      <c r="A366">
        <v>366</v>
      </c>
      <c r="B366" t="s">
        <v>412</v>
      </c>
      <c r="C366" t="s">
        <v>17</v>
      </c>
      <c r="D366" t="s">
        <v>56</v>
      </c>
      <c r="E366" s="1">
        <v>45725</v>
      </c>
      <c r="F366" s="1">
        <v>45730</v>
      </c>
      <c r="G366">
        <v>6</v>
      </c>
      <c r="H366">
        <v>788</v>
      </c>
      <c r="I366" t="s">
        <v>14</v>
      </c>
      <c r="J366" t="s">
        <v>549</v>
      </c>
      <c r="K366" t="s">
        <v>46</v>
      </c>
      <c r="L366">
        <v>2025</v>
      </c>
      <c r="M366">
        <v>3</v>
      </c>
      <c r="N366" t="s">
        <v>561</v>
      </c>
    </row>
    <row r="367" spans="1:14" x14ac:dyDescent="0.3">
      <c r="A367">
        <v>367</v>
      </c>
      <c r="B367" t="s">
        <v>413</v>
      </c>
      <c r="C367" t="s">
        <v>21</v>
      </c>
      <c r="D367" t="s">
        <v>40</v>
      </c>
      <c r="E367" s="1">
        <v>45883</v>
      </c>
      <c r="F367" s="1">
        <v>45885</v>
      </c>
      <c r="G367">
        <v>3</v>
      </c>
      <c r="H367">
        <v>949</v>
      </c>
      <c r="I367" t="s">
        <v>14</v>
      </c>
      <c r="J367" t="s">
        <v>33</v>
      </c>
      <c r="K367" t="s">
        <v>29</v>
      </c>
      <c r="L367">
        <v>2025</v>
      </c>
      <c r="M367">
        <v>8</v>
      </c>
      <c r="N367" t="s">
        <v>560</v>
      </c>
    </row>
    <row r="368" spans="1:14" x14ac:dyDescent="0.3">
      <c r="A368">
        <v>368</v>
      </c>
      <c r="B368" t="s">
        <v>414</v>
      </c>
      <c r="C368" t="s">
        <v>17</v>
      </c>
      <c r="D368" t="s">
        <v>64</v>
      </c>
      <c r="E368" s="1">
        <v>45977</v>
      </c>
      <c r="F368" s="1">
        <v>45986</v>
      </c>
      <c r="G368">
        <v>8</v>
      </c>
      <c r="H368">
        <v>137</v>
      </c>
      <c r="I368" t="s">
        <v>14</v>
      </c>
      <c r="J368" t="s">
        <v>550</v>
      </c>
      <c r="K368" t="s">
        <v>15</v>
      </c>
      <c r="L368">
        <v>2025</v>
      </c>
      <c r="M368">
        <v>11</v>
      </c>
      <c r="N368" t="s">
        <v>561</v>
      </c>
    </row>
    <row r="369" spans="1:14" x14ac:dyDescent="0.3">
      <c r="A369">
        <v>369</v>
      </c>
      <c r="B369" t="s">
        <v>415</v>
      </c>
      <c r="C369" t="s">
        <v>12</v>
      </c>
      <c r="D369" t="s">
        <v>27</v>
      </c>
      <c r="E369" s="1">
        <v>45895</v>
      </c>
      <c r="F369" s="1">
        <v>45898</v>
      </c>
      <c r="G369">
        <v>2</v>
      </c>
      <c r="H369">
        <v>968</v>
      </c>
      <c r="I369" t="s">
        <v>28</v>
      </c>
      <c r="J369" t="s">
        <v>551</v>
      </c>
      <c r="K369" t="s">
        <v>46</v>
      </c>
      <c r="L369">
        <v>2025</v>
      </c>
      <c r="M369">
        <v>8</v>
      </c>
      <c r="N369" t="s">
        <v>558</v>
      </c>
    </row>
    <row r="370" spans="1:14" x14ac:dyDescent="0.3">
      <c r="A370">
        <v>370</v>
      </c>
      <c r="B370" t="s">
        <v>416</v>
      </c>
      <c r="C370" t="s">
        <v>24</v>
      </c>
      <c r="D370" t="s">
        <v>70</v>
      </c>
      <c r="E370" s="1">
        <v>45913</v>
      </c>
      <c r="F370" s="1">
        <v>45922</v>
      </c>
      <c r="G370">
        <v>9</v>
      </c>
      <c r="H370">
        <v>605</v>
      </c>
      <c r="I370" t="s">
        <v>28</v>
      </c>
      <c r="J370" t="s">
        <v>550</v>
      </c>
      <c r="K370" t="s">
        <v>46</v>
      </c>
      <c r="L370">
        <v>2025</v>
      </c>
      <c r="M370">
        <v>9</v>
      </c>
      <c r="N370" t="s">
        <v>562</v>
      </c>
    </row>
    <row r="371" spans="1:14" x14ac:dyDescent="0.3">
      <c r="A371">
        <v>371</v>
      </c>
      <c r="B371" t="s">
        <v>417</v>
      </c>
      <c r="C371" t="s">
        <v>24</v>
      </c>
      <c r="D371" t="s">
        <v>25</v>
      </c>
      <c r="E371" s="1">
        <v>45932</v>
      </c>
      <c r="F371" s="1">
        <v>45942</v>
      </c>
      <c r="G371">
        <v>5</v>
      </c>
      <c r="H371">
        <v>50</v>
      </c>
      <c r="I371" t="s">
        <v>28</v>
      </c>
      <c r="J371" t="s">
        <v>547</v>
      </c>
      <c r="K371" t="s">
        <v>19</v>
      </c>
      <c r="L371">
        <v>2025</v>
      </c>
      <c r="M371">
        <v>10</v>
      </c>
      <c r="N371" t="s">
        <v>560</v>
      </c>
    </row>
    <row r="372" spans="1:14" x14ac:dyDescent="0.3">
      <c r="A372">
        <v>372</v>
      </c>
      <c r="B372" t="s">
        <v>418</v>
      </c>
      <c r="C372" t="s">
        <v>12</v>
      </c>
      <c r="D372" t="s">
        <v>13</v>
      </c>
      <c r="E372" s="1">
        <v>46003</v>
      </c>
      <c r="F372" s="1">
        <v>46014</v>
      </c>
      <c r="G372">
        <v>9</v>
      </c>
      <c r="H372">
        <v>647</v>
      </c>
      <c r="I372" t="s">
        <v>14</v>
      </c>
      <c r="J372" t="s">
        <v>549</v>
      </c>
      <c r="K372" t="s">
        <v>29</v>
      </c>
      <c r="L372">
        <v>2025</v>
      </c>
      <c r="M372">
        <v>12</v>
      </c>
      <c r="N372" t="s">
        <v>563</v>
      </c>
    </row>
    <row r="373" spans="1:14" x14ac:dyDescent="0.3">
      <c r="A373">
        <v>373</v>
      </c>
      <c r="B373" t="s">
        <v>419</v>
      </c>
      <c r="C373" t="s">
        <v>21</v>
      </c>
      <c r="D373" t="s">
        <v>83</v>
      </c>
      <c r="E373" s="1">
        <v>45790</v>
      </c>
      <c r="F373" s="1">
        <v>45793</v>
      </c>
      <c r="G373">
        <v>10</v>
      </c>
      <c r="H373">
        <v>253</v>
      </c>
      <c r="I373" t="s">
        <v>14</v>
      </c>
      <c r="J373" t="s">
        <v>549</v>
      </c>
      <c r="K373" t="s">
        <v>19</v>
      </c>
      <c r="L373">
        <v>2025</v>
      </c>
      <c r="M373">
        <v>5</v>
      </c>
      <c r="N373" t="s">
        <v>558</v>
      </c>
    </row>
    <row r="374" spans="1:14" x14ac:dyDescent="0.3">
      <c r="A374">
        <v>374</v>
      </c>
      <c r="B374" t="s">
        <v>420</v>
      </c>
      <c r="C374" t="s">
        <v>17</v>
      </c>
      <c r="D374" t="s">
        <v>44</v>
      </c>
      <c r="E374" s="1">
        <v>45821</v>
      </c>
      <c r="F374" s="1">
        <v>45828</v>
      </c>
      <c r="G374">
        <v>10</v>
      </c>
      <c r="H374">
        <v>525</v>
      </c>
      <c r="I374" t="s">
        <v>28</v>
      </c>
      <c r="J374" t="s">
        <v>549</v>
      </c>
      <c r="K374" t="s">
        <v>46</v>
      </c>
      <c r="L374">
        <v>2025</v>
      </c>
      <c r="M374">
        <v>6</v>
      </c>
      <c r="N374" t="s">
        <v>563</v>
      </c>
    </row>
    <row r="375" spans="1:14" x14ac:dyDescent="0.3">
      <c r="A375">
        <v>375</v>
      </c>
      <c r="B375" t="s">
        <v>421</v>
      </c>
      <c r="C375" t="s">
        <v>21</v>
      </c>
      <c r="D375" t="s">
        <v>54</v>
      </c>
      <c r="E375" s="1">
        <v>45704</v>
      </c>
      <c r="F375" s="1">
        <v>45710</v>
      </c>
      <c r="G375">
        <v>6</v>
      </c>
      <c r="H375">
        <v>678</v>
      </c>
      <c r="I375" t="s">
        <v>28</v>
      </c>
      <c r="J375" t="s">
        <v>551</v>
      </c>
      <c r="K375" t="s">
        <v>46</v>
      </c>
      <c r="L375">
        <v>2025</v>
      </c>
      <c r="M375">
        <v>2</v>
      </c>
      <c r="N375" t="s">
        <v>561</v>
      </c>
    </row>
    <row r="376" spans="1:14" x14ac:dyDescent="0.3">
      <c r="A376">
        <v>376</v>
      </c>
      <c r="B376" t="s">
        <v>422</v>
      </c>
      <c r="C376" t="s">
        <v>21</v>
      </c>
      <c r="D376" t="s">
        <v>54</v>
      </c>
      <c r="E376" s="1">
        <v>45905</v>
      </c>
      <c r="F376" s="1">
        <v>45907</v>
      </c>
      <c r="G376">
        <v>6</v>
      </c>
      <c r="H376">
        <v>117</v>
      </c>
      <c r="I376" t="s">
        <v>14</v>
      </c>
      <c r="J376" t="s">
        <v>547</v>
      </c>
      <c r="K376" t="s">
        <v>15</v>
      </c>
      <c r="L376">
        <v>2025</v>
      </c>
      <c r="M376">
        <v>9</v>
      </c>
      <c r="N376" t="s">
        <v>563</v>
      </c>
    </row>
    <row r="377" spans="1:14" x14ac:dyDescent="0.3">
      <c r="A377">
        <v>377</v>
      </c>
      <c r="B377" t="s">
        <v>423</v>
      </c>
      <c r="C377" t="s">
        <v>21</v>
      </c>
      <c r="D377" t="s">
        <v>54</v>
      </c>
      <c r="E377" s="1">
        <v>45701</v>
      </c>
      <c r="F377" s="1">
        <v>45715</v>
      </c>
      <c r="G377">
        <v>3</v>
      </c>
      <c r="H377">
        <v>262</v>
      </c>
      <c r="I377" t="s">
        <v>28</v>
      </c>
      <c r="J377" t="s">
        <v>550</v>
      </c>
      <c r="K377" t="s">
        <v>19</v>
      </c>
      <c r="L377">
        <v>2025</v>
      </c>
      <c r="M377">
        <v>2</v>
      </c>
      <c r="N377" t="s">
        <v>560</v>
      </c>
    </row>
    <row r="378" spans="1:14" x14ac:dyDescent="0.3">
      <c r="A378">
        <v>378</v>
      </c>
      <c r="B378" t="s">
        <v>424</v>
      </c>
      <c r="C378" t="s">
        <v>24</v>
      </c>
      <c r="D378" t="s">
        <v>70</v>
      </c>
      <c r="E378" s="1">
        <v>45848</v>
      </c>
      <c r="F378" s="1">
        <v>45856</v>
      </c>
      <c r="G378">
        <v>8</v>
      </c>
      <c r="H378">
        <v>360</v>
      </c>
      <c r="I378" t="s">
        <v>28</v>
      </c>
      <c r="J378" t="s">
        <v>550</v>
      </c>
      <c r="K378" t="s">
        <v>29</v>
      </c>
      <c r="L378">
        <v>2025</v>
      </c>
      <c r="M378">
        <v>7</v>
      </c>
      <c r="N378" t="s">
        <v>560</v>
      </c>
    </row>
    <row r="379" spans="1:14" x14ac:dyDescent="0.3">
      <c r="A379">
        <v>379</v>
      </c>
      <c r="B379" t="s">
        <v>425</v>
      </c>
      <c r="C379" t="s">
        <v>24</v>
      </c>
      <c r="D379" t="s">
        <v>38</v>
      </c>
      <c r="E379" s="1">
        <v>45952</v>
      </c>
      <c r="F379" s="1">
        <v>45953</v>
      </c>
      <c r="G379">
        <v>10</v>
      </c>
      <c r="H379">
        <v>279</v>
      </c>
      <c r="I379" t="s">
        <v>14</v>
      </c>
      <c r="J379" t="s">
        <v>549</v>
      </c>
      <c r="K379" t="s">
        <v>46</v>
      </c>
      <c r="L379">
        <v>2025</v>
      </c>
      <c r="M379">
        <v>10</v>
      </c>
      <c r="N379" t="s">
        <v>559</v>
      </c>
    </row>
    <row r="380" spans="1:14" x14ac:dyDescent="0.3">
      <c r="A380">
        <v>380</v>
      </c>
      <c r="B380" t="s">
        <v>426</v>
      </c>
      <c r="C380" t="s">
        <v>17</v>
      </c>
      <c r="D380" t="s">
        <v>64</v>
      </c>
      <c r="E380" s="1">
        <v>45675</v>
      </c>
      <c r="F380" s="1">
        <v>45678</v>
      </c>
      <c r="G380">
        <v>4</v>
      </c>
      <c r="H380">
        <v>801</v>
      </c>
      <c r="I380" t="s">
        <v>14</v>
      </c>
      <c r="J380" t="s">
        <v>550</v>
      </c>
      <c r="K380" t="s">
        <v>15</v>
      </c>
      <c r="L380">
        <v>2025</v>
      </c>
      <c r="M380">
        <v>1</v>
      </c>
      <c r="N380" t="s">
        <v>562</v>
      </c>
    </row>
    <row r="381" spans="1:14" x14ac:dyDescent="0.3">
      <c r="A381">
        <v>381</v>
      </c>
      <c r="B381" t="s">
        <v>427</v>
      </c>
      <c r="C381" t="s">
        <v>31</v>
      </c>
      <c r="D381" t="s">
        <v>76</v>
      </c>
      <c r="E381" s="1">
        <v>45989</v>
      </c>
      <c r="F381" s="1">
        <v>45993</v>
      </c>
      <c r="G381">
        <v>4</v>
      </c>
      <c r="H381">
        <v>346</v>
      </c>
      <c r="I381" t="s">
        <v>28</v>
      </c>
      <c r="J381" t="s">
        <v>551</v>
      </c>
      <c r="K381" t="s">
        <v>29</v>
      </c>
      <c r="L381">
        <v>2025</v>
      </c>
      <c r="M381">
        <v>11</v>
      </c>
      <c r="N381" t="s">
        <v>563</v>
      </c>
    </row>
    <row r="382" spans="1:14" x14ac:dyDescent="0.3">
      <c r="A382">
        <v>382</v>
      </c>
      <c r="B382" t="s">
        <v>428</v>
      </c>
      <c r="C382" t="s">
        <v>21</v>
      </c>
      <c r="D382" t="s">
        <v>54</v>
      </c>
      <c r="E382" s="1">
        <v>45695</v>
      </c>
      <c r="F382" s="1">
        <v>45706</v>
      </c>
      <c r="G382">
        <v>5</v>
      </c>
      <c r="H382">
        <v>215</v>
      </c>
      <c r="I382" t="s">
        <v>28</v>
      </c>
      <c r="J382" t="s">
        <v>33</v>
      </c>
      <c r="K382" t="s">
        <v>19</v>
      </c>
      <c r="L382">
        <v>2025</v>
      </c>
      <c r="M382">
        <v>2</v>
      </c>
      <c r="N382" t="s">
        <v>563</v>
      </c>
    </row>
    <row r="383" spans="1:14" x14ac:dyDescent="0.3">
      <c r="A383">
        <v>383</v>
      </c>
      <c r="B383" t="s">
        <v>429</v>
      </c>
      <c r="C383" t="s">
        <v>12</v>
      </c>
      <c r="D383" t="s">
        <v>58</v>
      </c>
      <c r="E383" s="1">
        <v>45764</v>
      </c>
      <c r="F383" s="1">
        <v>45769</v>
      </c>
      <c r="G383">
        <v>9</v>
      </c>
      <c r="H383">
        <v>860</v>
      </c>
      <c r="I383" t="s">
        <v>14</v>
      </c>
      <c r="J383" t="s">
        <v>547</v>
      </c>
      <c r="K383" t="s">
        <v>46</v>
      </c>
      <c r="L383">
        <v>2025</v>
      </c>
      <c r="M383">
        <v>4</v>
      </c>
      <c r="N383" t="s">
        <v>560</v>
      </c>
    </row>
    <row r="384" spans="1:14" x14ac:dyDescent="0.3">
      <c r="A384">
        <v>384</v>
      </c>
      <c r="B384" t="s">
        <v>430</v>
      </c>
      <c r="C384" t="s">
        <v>21</v>
      </c>
      <c r="D384" t="s">
        <v>22</v>
      </c>
      <c r="E384" s="1">
        <v>45695</v>
      </c>
      <c r="F384" s="1">
        <v>45704</v>
      </c>
      <c r="G384">
        <v>2</v>
      </c>
      <c r="H384">
        <v>461</v>
      </c>
      <c r="I384" t="s">
        <v>28</v>
      </c>
      <c r="J384" t="s">
        <v>549</v>
      </c>
      <c r="K384" t="s">
        <v>19</v>
      </c>
      <c r="L384">
        <v>2025</v>
      </c>
      <c r="M384">
        <v>2</v>
      </c>
      <c r="N384" t="s">
        <v>563</v>
      </c>
    </row>
    <row r="385" spans="1:14" x14ac:dyDescent="0.3">
      <c r="A385">
        <v>385</v>
      </c>
      <c r="B385" t="s">
        <v>431</v>
      </c>
      <c r="C385" t="s">
        <v>24</v>
      </c>
      <c r="D385" t="s">
        <v>25</v>
      </c>
      <c r="E385" s="1">
        <v>45988</v>
      </c>
      <c r="F385" s="1">
        <v>45997</v>
      </c>
      <c r="G385">
        <v>7</v>
      </c>
      <c r="H385">
        <v>579</v>
      </c>
      <c r="I385" t="s">
        <v>14</v>
      </c>
      <c r="J385" t="s">
        <v>551</v>
      </c>
      <c r="K385" t="s">
        <v>46</v>
      </c>
      <c r="L385">
        <v>2025</v>
      </c>
      <c r="M385">
        <v>11</v>
      </c>
      <c r="N385" t="s">
        <v>560</v>
      </c>
    </row>
    <row r="386" spans="1:14" x14ac:dyDescent="0.3">
      <c r="A386">
        <v>386</v>
      </c>
      <c r="B386" t="s">
        <v>432</v>
      </c>
      <c r="C386" t="s">
        <v>12</v>
      </c>
      <c r="D386" t="s">
        <v>13</v>
      </c>
      <c r="E386" s="1">
        <v>45949</v>
      </c>
      <c r="F386" s="1">
        <v>45953</v>
      </c>
      <c r="G386">
        <v>3</v>
      </c>
      <c r="H386">
        <v>982</v>
      </c>
      <c r="I386" t="s">
        <v>28</v>
      </c>
      <c r="J386" t="s">
        <v>551</v>
      </c>
      <c r="K386" t="s">
        <v>46</v>
      </c>
      <c r="L386">
        <v>2025</v>
      </c>
      <c r="M386">
        <v>10</v>
      </c>
      <c r="N386" t="s">
        <v>561</v>
      </c>
    </row>
    <row r="387" spans="1:14" x14ac:dyDescent="0.3">
      <c r="A387">
        <v>387</v>
      </c>
      <c r="B387" t="s">
        <v>433</v>
      </c>
      <c r="C387" t="s">
        <v>24</v>
      </c>
      <c r="D387" t="s">
        <v>70</v>
      </c>
      <c r="E387" s="1">
        <v>45842</v>
      </c>
      <c r="F387" s="1">
        <v>45849</v>
      </c>
      <c r="G387">
        <v>2</v>
      </c>
      <c r="H387">
        <v>969</v>
      </c>
      <c r="I387" t="s">
        <v>14</v>
      </c>
      <c r="J387" t="s">
        <v>33</v>
      </c>
      <c r="K387" t="s">
        <v>46</v>
      </c>
      <c r="L387">
        <v>2025</v>
      </c>
      <c r="M387">
        <v>7</v>
      </c>
      <c r="N387" t="s">
        <v>563</v>
      </c>
    </row>
    <row r="388" spans="1:14" x14ac:dyDescent="0.3">
      <c r="A388">
        <v>388</v>
      </c>
      <c r="B388" t="s">
        <v>434</v>
      </c>
      <c r="C388" t="s">
        <v>17</v>
      </c>
      <c r="D388" t="s">
        <v>18</v>
      </c>
      <c r="E388" s="1">
        <v>45679</v>
      </c>
      <c r="F388" s="1">
        <v>45686</v>
      </c>
      <c r="G388">
        <v>6</v>
      </c>
      <c r="H388">
        <v>563</v>
      </c>
      <c r="I388" t="s">
        <v>14</v>
      </c>
      <c r="J388" t="s">
        <v>551</v>
      </c>
      <c r="K388" t="s">
        <v>46</v>
      </c>
      <c r="L388">
        <v>2025</v>
      </c>
      <c r="M388">
        <v>1</v>
      </c>
      <c r="N388" t="s">
        <v>559</v>
      </c>
    </row>
    <row r="389" spans="1:14" x14ac:dyDescent="0.3">
      <c r="A389">
        <v>389</v>
      </c>
      <c r="B389" t="s">
        <v>435</v>
      </c>
      <c r="C389" t="s">
        <v>21</v>
      </c>
      <c r="D389" t="s">
        <v>54</v>
      </c>
      <c r="E389" s="1">
        <v>45881</v>
      </c>
      <c r="F389" s="1">
        <v>45891</v>
      </c>
      <c r="G389">
        <v>7</v>
      </c>
      <c r="H389">
        <v>894</v>
      </c>
      <c r="I389" t="s">
        <v>14</v>
      </c>
      <c r="J389" t="s">
        <v>550</v>
      </c>
      <c r="K389" t="s">
        <v>15</v>
      </c>
      <c r="L389">
        <v>2025</v>
      </c>
      <c r="M389">
        <v>8</v>
      </c>
      <c r="N389" t="s">
        <v>558</v>
      </c>
    </row>
    <row r="390" spans="1:14" x14ac:dyDescent="0.3">
      <c r="A390">
        <v>390</v>
      </c>
      <c r="B390" t="s">
        <v>436</v>
      </c>
      <c r="C390" t="s">
        <v>31</v>
      </c>
      <c r="D390" t="s">
        <v>76</v>
      </c>
      <c r="E390" s="1">
        <v>45881</v>
      </c>
      <c r="F390" s="1">
        <v>45882</v>
      </c>
      <c r="G390">
        <v>8</v>
      </c>
      <c r="H390">
        <v>177</v>
      </c>
      <c r="I390" t="s">
        <v>14</v>
      </c>
      <c r="J390" t="s">
        <v>551</v>
      </c>
      <c r="K390" t="s">
        <v>15</v>
      </c>
      <c r="L390">
        <v>2025</v>
      </c>
      <c r="M390">
        <v>8</v>
      </c>
      <c r="N390" t="s">
        <v>558</v>
      </c>
    </row>
    <row r="391" spans="1:14" x14ac:dyDescent="0.3">
      <c r="A391">
        <v>391</v>
      </c>
      <c r="B391" t="s">
        <v>437</v>
      </c>
      <c r="C391" t="s">
        <v>17</v>
      </c>
      <c r="D391" t="s">
        <v>44</v>
      </c>
      <c r="E391" s="1">
        <v>46019</v>
      </c>
      <c r="F391" s="1">
        <v>46021</v>
      </c>
      <c r="G391">
        <v>9</v>
      </c>
      <c r="H391">
        <v>455</v>
      </c>
      <c r="I391" t="s">
        <v>14</v>
      </c>
      <c r="J391" t="s">
        <v>547</v>
      </c>
      <c r="K391" t="s">
        <v>29</v>
      </c>
      <c r="L391">
        <v>2025</v>
      </c>
      <c r="M391">
        <v>12</v>
      </c>
      <c r="N391" t="s">
        <v>561</v>
      </c>
    </row>
    <row r="392" spans="1:14" x14ac:dyDescent="0.3">
      <c r="A392">
        <v>392</v>
      </c>
      <c r="B392" t="s">
        <v>438</v>
      </c>
      <c r="C392" t="s">
        <v>21</v>
      </c>
      <c r="D392" t="s">
        <v>54</v>
      </c>
      <c r="E392" s="1">
        <v>45737</v>
      </c>
      <c r="F392" s="1">
        <v>45746</v>
      </c>
      <c r="G392">
        <v>6</v>
      </c>
      <c r="H392">
        <v>565</v>
      </c>
      <c r="I392" t="s">
        <v>14</v>
      </c>
      <c r="J392" t="s">
        <v>549</v>
      </c>
      <c r="K392" t="s">
        <v>46</v>
      </c>
      <c r="L392">
        <v>2025</v>
      </c>
      <c r="M392">
        <v>3</v>
      </c>
      <c r="N392" t="s">
        <v>563</v>
      </c>
    </row>
    <row r="393" spans="1:14" x14ac:dyDescent="0.3">
      <c r="A393">
        <v>393</v>
      </c>
      <c r="B393" t="s">
        <v>439</v>
      </c>
      <c r="C393" t="s">
        <v>12</v>
      </c>
      <c r="D393" t="s">
        <v>27</v>
      </c>
      <c r="E393" s="1">
        <v>45924</v>
      </c>
      <c r="F393" s="1">
        <v>45931</v>
      </c>
      <c r="G393">
        <v>3</v>
      </c>
      <c r="H393">
        <v>565</v>
      </c>
      <c r="I393" t="s">
        <v>14</v>
      </c>
      <c r="J393" t="s">
        <v>33</v>
      </c>
      <c r="K393" t="s">
        <v>15</v>
      </c>
      <c r="L393">
        <v>2025</v>
      </c>
      <c r="M393">
        <v>9</v>
      </c>
      <c r="N393" t="s">
        <v>559</v>
      </c>
    </row>
    <row r="394" spans="1:14" x14ac:dyDescent="0.3">
      <c r="A394">
        <v>394</v>
      </c>
      <c r="B394" t="s">
        <v>440</v>
      </c>
      <c r="C394" t="s">
        <v>21</v>
      </c>
      <c r="D394" t="s">
        <v>22</v>
      </c>
      <c r="E394" s="1">
        <v>45895</v>
      </c>
      <c r="F394" s="1">
        <v>45896</v>
      </c>
      <c r="G394">
        <v>10</v>
      </c>
      <c r="H394">
        <v>572</v>
      </c>
      <c r="I394" t="s">
        <v>14</v>
      </c>
      <c r="J394" t="s">
        <v>33</v>
      </c>
      <c r="K394" t="s">
        <v>19</v>
      </c>
      <c r="L394">
        <v>2025</v>
      </c>
      <c r="M394">
        <v>8</v>
      </c>
      <c r="N394" t="s">
        <v>558</v>
      </c>
    </row>
    <row r="395" spans="1:14" x14ac:dyDescent="0.3">
      <c r="A395">
        <v>395</v>
      </c>
      <c r="B395" t="s">
        <v>441</v>
      </c>
      <c r="C395" t="s">
        <v>17</v>
      </c>
      <c r="D395" t="s">
        <v>44</v>
      </c>
      <c r="E395" s="1">
        <v>45718</v>
      </c>
      <c r="F395" s="1">
        <v>45725</v>
      </c>
      <c r="G395">
        <v>9</v>
      </c>
      <c r="H395">
        <v>616</v>
      </c>
      <c r="I395" t="s">
        <v>28</v>
      </c>
      <c r="J395" t="s">
        <v>549</v>
      </c>
      <c r="K395" t="s">
        <v>46</v>
      </c>
      <c r="L395">
        <v>2025</v>
      </c>
      <c r="M395">
        <v>3</v>
      </c>
      <c r="N395" t="s">
        <v>561</v>
      </c>
    </row>
    <row r="396" spans="1:14" x14ac:dyDescent="0.3">
      <c r="A396">
        <v>396</v>
      </c>
      <c r="B396" t="s">
        <v>442</v>
      </c>
      <c r="C396" t="s">
        <v>17</v>
      </c>
      <c r="D396" t="s">
        <v>56</v>
      </c>
      <c r="E396" s="1">
        <v>45774</v>
      </c>
      <c r="F396" s="1">
        <v>45781</v>
      </c>
      <c r="G396">
        <v>1</v>
      </c>
      <c r="H396">
        <v>692</v>
      </c>
      <c r="I396" t="s">
        <v>28</v>
      </c>
      <c r="J396" t="s">
        <v>550</v>
      </c>
      <c r="K396" t="s">
        <v>19</v>
      </c>
      <c r="L396">
        <v>2025</v>
      </c>
      <c r="M396">
        <v>4</v>
      </c>
      <c r="N396" t="s">
        <v>561</v>
      </c>
    </row>
    <row r="397" spans="1:14" x14ac:dyDescent="0.3">
      <c r="A397">
        <v>397</v>
      </c>
      <c r="B397" t="s">
        <v>443</v>
      </c>
      <c r="C397" t="s">
        <v>17</v>
      </c>
      <c r="D397" t="s">
        <v>64</v>
      </c>
      <c r="E397" s="1">
        <v>45861</v>
      </c>
      <c r="F397" s="1">
        <v>45869</v>
      </c>
      <c r="G397">
        <v>6</v>
      </c>
      <c r="H397">
        <v>366</v>
      </c>
      <c r="I397" t="s">
        <v>14</v>
      </c>
      <c r="J397" t="s">
        <v>551</v>
      </c>
      <c r="K397" t="s">
        <v>46</v>
      </c>
      <c r="L397">
        <v>2025</v>
      </c>
      <c r="M397">
        <v>7</v>
      </c>
      <c r="N397" t="s">
        <v>559</v>
      </c>
    </row>
    <row r="398" spans="1:14" x14ac:dyDescent="0.3">
      <c r="A398">
        <v>398</v>
      </c>
      <c r="B398" t="s">
        <v>444</v>
      </c>
      <c r="C398" t="s">
        <v>17</v>
      </c>
      <c r="D398" t="s">
        <v>18</v>
      </c>
      <c r="E398" s="1">
        <v>45661</v>
      </c>
      <c r="F398" s="1">
        <v>45668</v>
      </c>
      <c r="G398">
        <v>2</v>
      </c>
      <c r="H398">
        <v>132</v>
      </c>
      <c r="I398" t="s">
        <v>28</v>
      </c>
      <c r="J398" t="s">
        <v>550</v>
      </c>
      <c r="K398" t="s">
        <v>29</v>
      </c>
      <c r="L398">
        <v>2025</v>
      </c>
      <c r="M398">
        <v>1</v>
      </c>
      <c r="N398" t="s">
        <v>562</v>
      </c>
    </row>
    <row r="399" spans="1:14" x14ac:dyDescent="0.3">
      <c r="A399">
        <v>399</v>
      </c>
      <c r="B399" t="s">
        <v>445</v>
      </c>
      <c r="C399" t="s">
        <v>12</v>
      </c>
      <c r="D399" t="s">
        <v>13</v>
      </c>
      <c r="E399" s="1">
        <v>45678</v>
      </c>
      <c r="F399" s="1">
        <v>45693</v>
      </c>
      <c r="G399">
        <v>1</v>
      </c>
      <c r="H399">
        <v>102</v>
      </c>
      <c r="I399" t="s">
        <v>28</v>
      </c>
      <c r="J399" t="s">
        <v>551</v>
      </c>
      <c r="K399" t="s">
        <v>19</v>
      </c>
      <c r="L399">
        <v>2025</v>
      </c>
      <c r="M399">
        <v>1</v>
      </c>
      <c r="N399" t="s">
        <v>558</v>
      </c>
    </row>
    <row r="400" spans="1:14" x14ac:dyDescent="0.3">
      <c r="A400">
        <v>400</v>
      </c>
      <c r="B400" t="s">
        <v>446</v>
      </c>
      <c r="C400" t="s">
        <v>21</v>
      </c>
      <c r="D400" t="s">
        <v>22</v>
      </c>
      <c r="E400" s="1">
        <v>45939</v>
      </c>
      <c r="F400" s="1">
        <v>45949</v>
      </c>
      <c r="G400">
        <v>5</v>
      </c>
      <c r="H400">
        <v>644</v>
      </c>
      <c r="I400" t="s">
        <v>14</v>
      </c>
      <c r="J400" t="s">
        <v>33</v>
      </c>
      <c r="K400" t="s">
        <v>29</v>
      </c>
      <c r="L400">
        <v>2025</v>
      </c>
      <c r="M400">
        <v>10</v>
      </c>
      <c r="N400" t="s">
        <v>560</v>
      </c>
    </row>
    <row r="401" spans="1:14" x14ac:dyDescent="0.3">
      <c r="A401">
        <v>401</v>
      </c>
      <c r="B401" t="s">
        <v>447</v>
      </c>
      <c r="C401" t="s">
        <v>31</v>
      </c>
      <c r="D401" t="s">
        <v>32</v>
      </c>
      <c r="E401" s="1">
        <v>45728</v>
      </c>
      <c r="F401" s="1">
        <v>45734</v>
      </c>
      <c r="G401">
        <v>7</v>
      </c>
      <c r="H401">
        <v>171</v>
      </c>
      <c r="I401" t="s">
        <v>28</v>
      </c>
      <c r="J401" t="s">
        <v>549</v>
      </c>
      <c r="K401" t="s">
        <v>15</v>
      </c>
      <c r="L401">
        <v>2025</v>
      </c>
      <c r="M401">
        <v>3</v>
      </c>
      <c r="N401" t="s">
        <v>559</v>
      </c>
    </row>
    <row r="402" spans="1:14" x14ac:dyDescent="0.3">
      <c r="A402">
        <v>402</v>
      </c>
      <c r="B402" t="s">
        <v>448</v>
      </c>
      <c r="C402" t="s">
        <v>21</v>
      </c>
      <c r="D402" t="s">
        <v>83</v>
      </c>
      <c r="E402" s="1">
        <v>45901</v>
      </c>
      <c r="F402" s="1">
        <v>45903</v>
      </c>
      <c r="G402">
        <v>8</v>
      </c>
      <c r="H402">
        <v>204</v>
      </c>
      <c r="I402" t="s">
        <v>28</v>
      </c>
      <c r="J402" t="s">
        <v>33</v>
      </c>
      <c r="K402" t="s">
        <v>15</v>
      </c>
      <c r="L402">
        <v>2025</v>
      </c>
      <c r="M402">
        <v>9</v>
      </c>
      <c r="N402" t="s">
        <v>557</v>
      </c>
    </row>
    <row r="403" spans="1:14" x14ac:dyDescent="0.3">
      <c r="A403">
        <v>403</v>
      </c>
      <c r="B403" t="s">
        <v>449</v>
      </c>
      <c r="C403" t="s">
        <v>24</v>
      </c>
      <c r="D403" t="s">
        <v>70</v>
      </c>
      <c r="E403" s="1">
        <v>45975</v>
      </c>
      <c r="F403" s="1">
        <v>45985</v>
      </c>
      <c r="G403">
        <v>1</v>
      </c>
      <c r="H403">
        <v>410</v>
      </c>
      <c r="I403" t="s">
        <v>28</v>
      </c>
      <c r="J403" t="s">
        <v>549</v>
      </c>
      <c r="K403" t="s">
        <v>19</v>
      </c>
      <c r="L403">
        <v>2025</v>
      </c>
      <c r="M403">
        <v>11</v>
      </c>
      <c r="N403" t="s">
        <v>563</v>
      </c>
    </row>
    <row r="404" spans="1:14" x14ac:dyDescent="0.3">
      <c r="A404">
        <v>404</v>
      </c>
      <c r="B404" t="s">
        <v>450</v>
      </c>
      <c r="C404" t="s">
        <v>24</v>
      </c>
      <c r="D404" t="s">
        <v>38</v>
      </c>
      <c r="E404" s="1">
        <v>45782</v>
      </c>
      <c r="F404" s="1">
        <v>45785</v>
      </c>
      <c r="G404">
        <v>2</v>
      </c>
      <c r="H404">
        <v>874</v>
      </c>
      <c r="I404" t="s">
        <v>14</v>
      </c>
      <c r="J404" t="s">
        <v>551</v>
      </c>
      <c r="K404" t="s">
        <v>29</v>
      </c>
      <c r="L404">
        <v>2025</v>
      </c>
      <c r="M404">
        <v>5</v>
      </c>
      <c r="N404" t="s">
        <v>557</v>
      </c>
    </row>
    <row r="405" spans="1:14" x14ac:dyDescent="0.3">
      <c r="A405">
        <v>405</v>
      </c>
      <c r="B405" t="s">
        <v>451</v>
      </c>
      <c r="C405" t="s">
        <v>17</v>
      </c>
      <c r="D405" t="s">
        <v>64</v>
      </c>
      <c r="E405" s="1">
        <v>45707</v>
      </c>
      <c r="F405" s="1">
        <v>45711</v>
      </c>
      <c r="G405">
        <v>7</v>
      </c>
      <c r="H405">
        <v>855</v>
      </c>
      <c r="I405" t="s">
        <v>28</v>
      </c>
      <c r="J405" t="s">
        <v>550</v>
      </c>
      <c r="K405" t="s">
        <v>15</v>
      </c>
      <c r="L405">
        <v>2025</v>
      </c>
      <c r="M405">
        <v>2</v>
      </c>
      <c r="N405" t="s">
        <v>559</v>
      </c>
    </row>
    <row r="406" spans="1:14" x14ac:dyDescent="0.3">
      <c r="A406">
        <v>406</v>
      </c>
      <c r="B406" t="s">
        <v>452</v>
      </c>
      <c r="C406" t="s">
        <v>31</v>
      </c>
      <c r="D406" t="s">
        <v>50</v>
      </c>
      <c r="E406" s="1">
        <v>45753</v>
      </c>
      <c r="F406" s="1">
        <v>45760</v>
      </c>
      <c r="G406">
        <v>1</v>
      </c>
      <c r="H406">
        <v>386</v>
      </c>
      <c r="I406" t="s">
        <v>14</v>
      </c>
      <c r="J406" t="s">
        <v>551</v>
      </c>
      <c r="K406" t="s">
        <v>19</v>
      </c>
      <c r="L406">
        <v>2025</v>
      </c>
      <c r="M406">
        <v>4</v>
      </c>
      <c r="N406" t="s">
        <v>561</v>
      </c>
    </row>
    <row r="407" spans="1:14" x14ac:dyDescent="0.3">
      <c r="A407">
        <v>407</v>
      </c>
      <c r="B407" t="s">
        <v>453</v>
      </c>
      <c r="C407" t="s">
        <v>17</v>
      </c>
      <c r="D407" t="s">
        <v>56</v>
      </c>
      <c r="E407" s="1">
        <v>45732</v>
      </c>
      <c r="F407" s="1">
        <v>45743</v>
      </c>
      <c r="G407">
        <v>9</v>
      </c>
      <c r="H407">
        <v>309</v>
      </c>
      <c r="I407" t="s">
        <v>28</v>
      </c>
      <c r="J407" t="s">
        <v>547</v>
      </c>
      <c r="K407" t="s">
        <v>46</v>
      </c>
      <c r="L407">
        <v>2025</v>
      </c>
      <c r="M407">
        <v>3</v>
      </c>
      <c r="N407" t="s">
        <v>561</v>
      </c>
    </row>
    <row r="408" spans="1:14" x14ac:dyDescent="0.3">
      <c r="A408">
        <v>408</v>
      </c>
      <c r="B408" t="s">
        <v>454</v>
      </c>
      <c r="C408" t="s">
        <v>31</v>
      </c>
      <c r="D408" t="s">
        <v>32</v>
      </c>
      <c r="E408" s="1">
        <v>45709</v>
      </c>
      <c r="F408" s="1">
        <v>45719</v>
      </c>
      <c r="G408">
        <v>3</v>
      </c>
      <c r="H408">
        <v>97</v>
      </c>
      <c r="I408" t="s">
        <v>14</v>
      </c>
      <c r="J408" t="s">
        <v>550</v>
      </c>
      <c r="K408" t="s">
        <v>15</v>
      </c>
      <c r="L408">
        <v>2025</v>
      </c>
      <c r="M408">
        <v>2</v>
      </c>
      <c r="N408" t="s">
        <v>563</v>
      </c>
    </row>
    <row r="409" spans="1:14" x14ac:dyDescent="0.3">
      <c r="A409">
        <v>409</v>
      </c>
      <c r="B409" t="s">
        <v>455</v>
      </c>
      <c r="C409" t="s">
        <v>17</v>
      </c>
      <c r="D409" t="s">
        <v>56</v>
      </c>
      <c r="E409" s="1">
        <v>45970</v>
      </c>
      <c r="F409" s="1">
        <v>45981</v>
      </c>
      <c r="G409">
        <v>4</v>
      </c>
      <c r="H409">
        <v>180</v>
      </c>
      <c r="I409" t="s">
        <v>28</v>
      </c>
      <c r="J409" t="s">
        <v>549</v>
      </c>
      <c r="K409" t="s">
        <v>46</v>
      </c>
      <c r="L409">
        <v>2025</v>
      </c>
      <c r="M409">
        <v>11</v>
      </c>
      <c r="N409" t="s">
        <v>561</v>
      </c>
    </row>
    <row r="410" spans="1:14" x14ac:dyDescent="0.3">
      <c r="A410">
        <v>410</v>
      </c>
      <c r="B410" t="s">
        <v>456</v>
      </c>
      <c r="C410" t="s">
        <v>21</v>
      </c>
      <c r="D410" t="s">
        <v>22</v>
      </c>
      <c r="E410" s="1">
        <v>45836</v>
      </c>
      <c r="F410" s="1">
        <v>45842</v>
      </c>
      <c r="G410">
        <v>1</v>
      </c>
      <c r="H410">
        <v>187</v>
      </c>
      <c r="I410" t="s">
        <v>28</v>
      </c>
      <c r="J410" t="s">
        <v>551</v>
      </c>
      <c r="K410" t="s">
        <v>19</v>
      </c>
      <c r="L410">
        <v>2025</v>
      </c>
      <c r="M410">
        <v>6</v>
      </c>
      <c r="N410" t="s">
        <v>562</v>
      </c>
    </row>
    <row r="411" spans="1:14" x14ac:dyDescent="0.3">
      <c r="A411">
        <v>411</v>
      </c>
      <c r="B411" t="s">
        <v>457</v>
      </c>
      <c r="C411" t="s">
        <v>31</v>
      </c>
      <c r="D411" t="s">
        <v>76</v>
      </c>
      <c r="E411" s="1">
        <v>45926</v>
      </c>
      <c r="F411" s="1">
        <v>45934</v>
      </c>
      <c r="G411">
        <v>9</v>
      </c>
      <c r="H411">
        <v>286</v>
      </c>
      <c r="I411" t="s">
        <v>28</v>
      </c>
      <c r="J411" t="s">
        <v>33</v>
      </c>
      <c r="K411" t="s">
        <v>46</v>
      </c>
      <c r="L411">
        <v>2025</v>
      </c>
      <c r="M411">
        <v>9</v>
      </c>
      <c r="N411" t="s">
        <v>563</v>
      </c>
    </row>
    <row r="412" spans="1:14" x14ac:dyDescent="0.3">
      <c r="A412">
        <v>412</v>
      </c>
      <c r="B412" t="s">
        <v>458</v>
      </c>
      <c r="C412" t="s">
        <v>31</v>
      </c>
      <c r="D412" t="s">
        <v>32</v>
      </c>
      <c r="E412" s="1">
        <v>45675</v>
      </c>
      <c r="F412" s="1">
        <v>45688</v>
      </c>
      <c r="G412">
        <v>6</v>
      </c>
      <c r="H412">
        <v>541</v>
      </c>
      <c r="I412" t="s">
        <v>28</v>
      </c>
      <c r="J412" t="s">
        <v>551</v>
      </c>
      <c r="K412" t="s">
        <v>15</v>
      </c>
      <c r="L412">
        <v>2025</v>
      </c>
      <c r="M412">
        <v>1</v>
      </c>
      <c r="N412" t="s">
        <v>562</v>
      </c>
    </row>
    <row r="413" spans="1:14" x14ac:dyDescent="0.3">
      <c r="A413">
        <v>413</v>
      </c>
      <c r="B413" t="s">
        <v>459</v>
      </c>
      <c r="C413" t="s">
        <v>17</v>
      </c>
      <c r="D413" t="s">
        <v>44</v>
      </c>
      <c r="E413" s="1">
        <v>45850</v>
      </c>
      <c r="F413" s="1">
        <v>45858</v>
      </c>
      <c r="G413">
        <v>8</v>
      </c>
      <c r="H413">
        <v>779</v>
      </c>
      <c r="I413" t="s">
        <v>14</v>
      </c>
      <c r="J413" t="s">
        <v>550</v>
      </c>
      <c r="K413" t="s">
        <v>29</v>
      </c>
      <c r="L413">
        <v>2025</v>
      </c>
      <c r="M413">
        <v>7</v>
      </c>
      <c r="N413" t="s">
        <v>562</v>
      </c>
    </row>
    <row r="414" spans="1:14" x14ac:dyDescent="0.3">
      <c r="A414">
        <v>414</v>
      </c>
      <c r="B414" t="s">
        <v>460</v>
      </c>
      <c r="C414" t="s">
        <v>12</v>
      </c>
      <c r="D414" t="s">
        <v>58</v>
      </c>
      <c r="E414" s="1">
        <v>45909</v>
      </c>
      <c r="F414" s="1">
        <v>45911</v>
      </c>
      <c r="G414">
        <v>4</v>
      </c>
      <c r="H414">
        <v>249</v>
      </c>
      <c r="I414" t="s">
        <v>28</v>
      </c>
      <c r="J414" t="s">
        <v>551</v>
      </c>
      <c r="K414" t="s">
        <v>15</v>
      </c>
      <c r="L414">
        <v>2025</v>
      </c>
      <c r="M414">
        <v>9</v>
      </c>
      <c r="N414" t="s">
        <v>558</v>
      </c>
    </row>
    <row r="415" spans="1:14" x14ac:dyDescent="0.3">
      <c r="A415">
        <v>415</v>
      </c>
      <c r="B415" t="s">
        <v>461</v>
      </c>
      <c r="C415" t="s">
        <v>12</v>
      </c>
      <c r="D415" t="s">
        <v>27</v>
      </c>
      <c r="E415" s="1">
        <v>45854</v>
      </c>
      <c r="F415" s="1">
        <v>45867</v>
      </c>
      <c r="G415">
        <v>2</v>
      </c>
      <c r="H415">
        <v>146</v>
      </c>
      <c r="I415" t="s">
        <v>28</v>
      </c>
      <c r="J415" t="s">
        <v>547</v>
      </c>
      <c r="K415" t="s">
        <v>46</v>
      </c>
      <c r="L415">
        <v>2025</v>
      </c>
      <c r="M415">
        <v>7</v>
      </c>
      <c r="N415" t="s">
        <v>559</v>
      </c>
    </row>
    <row r="416" spans="1:14" x14ac:dyDescent="0.3">
      <c r="A416">
        <v>416</v>
      </c>
      <c r="B416" t="s">
        <v>462</v>
      </c>
      <c r="C416" t="s">
        <v>24</v>
      </c>
      <c r="D416" t="s">
        <v>25</v>
      </c>
      <c r="E416" s="1">
        <v>45665</v>
      </c>
      <c r="F416" s="1">
        <v>45678</v>
      </c>
      <c r="G416">
        <v>1</v>
      </c>
      <c r="H416">
        <v>333</v>
      </c>
      <c r="I416" t="s">
        <v>28</v>
      </c>
      <c r="J416" t="s">
        <v>33</v>
      </c>
      <c r="K416" t="s">
        <v>15</v>
      </c>
      <c r="L416">
        <v>2025</v>
      </c>
      <c r="M416">
        <v>1</v>
      </c>
      <c r="N416" t="s">
        <v>559</v>
      </c>
    </row>
    <row r="417" spans="1:14" x14ac:dyDescent="0.3">
      <c r="A417">
        <v>417</v>
      </c>
      <c r="B417" t="s">
        <v>463</v>
      </c>
      <c r="C417" t="s">
        <v>24</v>
      </c>
      <c r="D417" t="s">
        <v>38</v>
      </c>
      <c r="E417" s="1">
        <v>45897</v>
      </c>
      <c r="F417" s="1">
        <v>45904</v>
      </c>
      <c r="G417">
        <v>9</v>
      </c>
      <c r="H417">
        <v>687</v>
      </c>
      <c r="I417" t="s">
        <v>28</v>
      </c>
      <c r="J417" t="s">
        <v>547</v>
      </c>
      <c r="K417" t="s">
        <v>29</v>
      </c>
      <c r="L417">
        <v>2025</v>
      </c>
      <c r="M417">
        <v>8</v>
      </c>
      <c r="N417" t="s">
        <v>560</v>
      </c>
    </row>
    <row r="418" spans="1:14" x14ac:dyDescent="0.3">
      <c r="A418">
        <v>418</v>
      </c>
      <c r="B418" t="s">
        <v>464</v>
      </c>
      <c r="C418" t="s">
        <v>21</v>
      </c>
      <c r="D418" t="s">
        <v>83</v>
      </c>
      <c r="E418" s="1">
        <v>45847</v>
      </c>
      <c r="F418" s="1">
        <v>45857</v>
      </c>
      <c r="G418">
        <v>6</v>
      </c>
      <c r="H418">
        <v>342</v>
      </c>
      <c r="I418" t="s">
        <v>14</v>
      </c>
      <c r="J418" t="s">
        <v>33</v>
      </c>
      <c r="K418" t="s">
        <v>29</v>
      </c>
      <c r="L418">
        <v>2025</v>
      </c>
      <c r="M418">
        <v>7</v>
      </c>
      <c r="N418" t="s">
        <v>559</v>
      </c>
    </row>
    <row r="419" spans="1:14" x14ac:dyDescent="0.3">
      <c r="A419">
        <v>419</v>
      </c>
      <c r="B419" t="s">
        <v>465</v>
      </c>
      <c r="C419" t="s">
        <v>31</v>
      </c>
      <c r="D419" t="s">
        <v>76</v>
      </c>
      <c r="E419" s="1">
        <v>45972</v>
      </c>
      <c r="F419" s="1">
        <v>45977</v>
      </c>
      <c r="G419">
        <v>6</v>
      </c>
      <c r="H419">
        <v>461</v>
      </c>
      <c r="I419" t="s">
        <v>14</v>
      </c>
      <c r="J419" t="s">
        <v>550</v>
      </c>
      <c r="K419" t="s">
        <v>15</v>
      </c>
      <c r="L419">
        <v>2025</v>
      </c>
      <c r="M419">
        <v>11</v>
      </c>
      <c r="N419" t="s">
        <v>558</v>
      </c>
    </row>
    <row r="420" spans="1:14" x14ac:dyDescent="0.3">
      <c r="A420">
        <v>420</v>
      </c>
      <c r="B420" t="s">
        <v>466</v>
      </c>
      <c r="C420" t="s">
        <v>31</v>
      </c>
      <c r="D420" t="s">
        <v>50</v>
      </c>
      <c r="E420" s="1">
        <v>45707</v>
      </c>
      <c r="F420" s="1">
        <v>45717</v>
      </c>
      <c r="G420">
        <v>4</v>
      </c>
      <c r="H420">
        <v>371</v>
      </c>
      <c r="I420" t="s">
        <v>28</v>
      </c>
      <c r="J420" t="s">
        <v>549</v>
      </c>
      <c r="K420" t="s">
        <v>46</v>
      </c>
      <c r="L420">
        <v>2025</v>
      </c>
      <c r="M420">
        <v>2</v>
      </c>
      <c r="N420" t="s">
        <v>559</v>
      </c>
    </row>
    <row r="421" spans="1:14" x14ac:dyDescent="0.3">
      <c r="A421">
        <v>421</v>
      </c>
      <c r="B421" t="s">
        <v>467</v>
      </c>
      <c r="C421" t="s">
        <v>17</v>
      </c>
      <c r="D421" t="s">
        <v>56</v>
      </c>
      <c r="E421" s="1">
        <v>45698</v>
      </c>
      <c r="F421" s="1">
        <v>45707</v>
      </c>
      <c r="G421">
        <v>1</v>
      </c>
      <c r="H421">
        <v>200</v>
      </c>
      <c r="I421" t="s">
        <v>28</v>
      </c>
      <c r="J421" t="s">
        <v>549</v>
      </c>
      <c r="K421" t="s">
        <v>19</v>
      </c>
      <c r="L421">
        <v>2025</v>
      </c>
      <c r="M421">
        <v>2</v>
      </c>
      <c r="N421" t="s">
        <v>557</v>
      </c>
    </row>
    <row r="422" spans="1:14" x14ac:dyDescent="0.3">
      <c r="A422">
        <v>422</v>
      </c>
      <c r="B422" t="s">
        <v>468</v>
      </c>
      <c r="C422" t="s">
        <v>12</v>
      </c>
      <c r="D422" t="s">
        <v>13</v>
      </c>
      <c r="E422" s="1">
        <v>45694</v>
      </c>
      <c r="F422" s="1">
        <v>45703</v>
      </c>
      <c r="G422">
        <v>3</v>
      </c>
      <c r="H422">
        <v>356</v>
      </c>
      <c r="I422" t="s">
        <v>14</v>
      </c>
      <c r="J422" t="s">
        <v>549</v>
      </c>
      <c r="K422" t="s">
        <v>46</v>
      </c>
      <c r="L422">
        <v>2025</v>
      </c>
      <c r="M422">
        <v>2</v>
      </c>
      <c r="N422" t="s">
        <v>560</v>
      </c>
    </row>
    <row r="423" spans="1:14" x14ac:dyDescent="0.3">
      <c r="A423">
        <v>423</v>
      </c>
      <c r="B423" t="s">
        <v>469</v>
      </c>
      <c r="C423" t="s">
        <v>17</v>
      </c>
      <c r="D423" t="s">
        <v>18</v>
      </c>
      <c r="E423" s="1">
        <v>45720</v>
      </c>
      <c r="F423" s="1">
        <v>45721</v>
      </c>
      <c r="G423">
        <v>4</v>
      </c>
      <c r="H423">
        <v>587</v>
      </c>
      <c r="I423" t="s">
        <v>14</v>
      </c>
      <c r="J423" t="s">
        <v>547</v>
      </c>
      <c r="K423" t="s">
        <v>46</v>
      </c>
      <c r="L423">
        <v>2025</v>
      </c>
      <c r="M423">
        <v>3</v>
      </c>
      <c r="N423" t="s">
        <v>558</v>
      </c>
    </row>
    <row r="424" spans="1:14" x14ac:dyDescent="0.3">
      <c r="A424">
        <v>424</v>
      </c>
      <c r="B424" t="s">
        <v>470</v>
      </c>
      <c r="C424" t="s">
        <v>17</v>
      </c>
      <c r="D424" t="s">
        <v>18</v>
      </c>
      <c r="E424" s="1">
        <v>45835</v>
      </c>
      <c r="F424" s="1">
        <v>45843</v>
      </c>
      <c r="G424">
        <v>4</v>
      </c>
      <c r="H424">
        <v>441</v>
      </c>
      <c r="I424" t="s">
        <v>14</v>
      </c>
      <c r="J424" t="s">
        <v>33</v>
      </c>
      <c r="K424" t="s">
        <v>15</v>
      </c>
      <c r="L424">
        <v>2025</v>
      </c>
      <c r="M424">
        <v>6</v>
      </c>
      <c r="N424" t="s">
        <v>563</v>
      </c>
    </row>
    <row r="425" spans="1:14" x14ac:dyDescent="0.3">
      <c r="A425">
        <v>425</v>
      </c>
      <c r="B425" t="s">
        <v>471</v>
      </c>
      <c r="C425" t="s">
        <v>17</v>
      </c>
      <c r="D425" t="s">
        <v>64</v>
      </c>
      <c r="E425" s="1">
        <v>46013</v>
      </c>
      <c r="F425" s="1">
        <v>46022</v>
      </c>
      <c r="G425">
        <v>8</v>
      </c>
      <c r="H425">
        <v>953</v>
      </c>
      <c r="I425" t="s">
        <v>14</v>
      </c>
      <c r="J425" t="s">
        <v>549</v>
      </c>
      <c r="K425" t="s">
        <v>29</v>
      </c>
      <c r="L425">
        <v>2025</v>
      </c>
      <c r="M425">
        <v>12</v>
      </c>
      <c r="N425" t="s">
        <v>557</v>
      </c>
    </row>
    <row r="426" spans="1:14" x14ac:dyDescent="0.3">
      <c r="A426">
        <v>426</v>
      </c>
      <c r="B426" t="s">
        <v>472</v>
      </c>
      <c r="C426" t="s">
        <v>31</v>
      </c>
      <c r="D426" t="s">
        <v>32</v>
      </c>
      <c r="E426" s="1">
        <v>45693</v>
      </c>
      <c r="F426" s="1">
        <v>45702</v>
      </c>
      <c r="G426">
        <v>10</v>
      </c>
      <c r="H426">
        <v>356</v>
      </c>
      <c r="I426" t="s">
        <v>14</v>
      </c>
      <c r="J426" t="s">
        <v>547</v>
      </c>
      <c r="K426" t="s">
        <v>46</v>
      </c>
      <c r="L426">
        <v>2025</v>
      </c>
      <c r="M426">
        <v>2</v>
      </c>
      <c r="N426" t="s">
        <v>559</v>
      </c>
    </row>
    <row r="427" spans="1:14" x14ac:dyDescent="0.3">
      <c r="A427">
        <v>427</v>
      </c>
      <c r="B427" t="s">
        <v>473</v>
      </c>
      <c r="C427" t="s">
        <v>21</v>
      </c>
      <c r="D427" t="s">
        <v>22</v>
      </c>
      <c r="E427" s="1">
        <v>45862</v>
      </c>
      <c r="F427" s="1">
        <v>45865</v>
      </c>
      <c r="G427">
        <v>9</v>
      </c>
      <c r="H427">
        <v>855</v>
      </c>
      <c r="I427" t="s">
        <v>28</v>
      </c>
      <c r="J427" t="s">
        <v>33</v>
      </c>
      <c r="K427" t="s">
        <v>19</v>
      </c>
      <c r="L427">
        <v>2025</v>
      </c>
      <c r="M427">
        <v>7</v>
      </c>
      <c r="N427" t="s">
        <v>560</v>
      </c>
    </row>
    <row r="428" spans="1:14" x14ac:dyDescent="0.3">
      <c r="A428">
        <v>428</v>
      </c>
      <c r="B428" t="s">
        <v>474</v>
      </c>
      <c r="C428" t="s">
        <v>17</v>
      </c>
      <c r="D428" t="s">
        <v>64</v>
      </c>
      <c r="E428" s="1">
        <v>45773</v>
      </c>
      <c r="F428" s="1">
        <v>45787</v>
      </c>
      <c r="G428">
        <v>1</v>
      </c>
      <c r="H428">
        <v>320</v>
      </c>
      <c r="I428" t="s">
        <v>28</v>
      </c>
      <c r="J428" t="s">
        <v>551</v>
      </c>
      <c r="K428" t="s">
        <v>15</v>
      </c>
      <c r="L428">
        <v>2025</v>
      </c>
      <c r="M428">
        <v>4</v>
      </c>
      <c r="N428" t="s">
        <v>562</v>
      </c>
    </row>
    <row r="429" spans="1:14" x14ac:dyDescent="0.3">
      <c r="A429">
        <v>429</v>
      </c>
      <c r="B429" t="s">
        <v>475</v>
      </c>
      <c r="C429" t="s">
        <v>21</v>
      </c>
      <c r="D429" t="s">
        <v>83</v>
      </c>
      <c r="E429" s="1">
        <v>46011</v>
      </c>
      <c r="F429" s="1">
        <v>46021</v>
      </c>
      <c r="G429">
        <v>10</v>
      </c>
      <c r="H429">
        <v>308</v>
      </c>
      <c r="I429" t="s">
        <v>28</v>
      </c>
      <c r="J429" t="s">
        <v>551</v>
      </c>
      <c r="K429" t="s">
        <v>46</v>
      </c>
      <c r="L429">
        <v>2025</v>
      </c>
      <c r="M429">
        <v>12</v>
      </c>
      <c r="N429" t="s">
        <v>562</v>
      </c>
    </row>
    <row r="430" spans="1:14" x14ac:dyDescent="0.3">
      <c r="A430">
        <v>430</v>
      </c>
      <c r="B430" t="s">
        <v>476</v>
      </c>
      <c r="C430" t="s">
        <v>21</v>
      </c>
      <c r="D430" t="s">
        <v>22</v>
      </c>
      <c r="E430" s="1">
        <v>46007</v>
      </c>
      <c r="F430" s="1">
        <v>46020</v>
      </c>
      <c r="G430">
        <v>8</v>
      </c>
      <c r="H430">
        <v>259</v>
      </c>
      <c r="I430" t="s">
        <v>28</v>
      </c>
      <c r="J430" t="s">
        <v>549</v>
      </c>
      <c r="K430" t="s">
        <v>29</v>
      </c>
      <c r="L430">
        <v>2025</v>
      </c>
      <c r="M430">
        <v>12</v>
      </c>
      <c r="N430" t="s">
        <v>558</v>
      </c>
    </row>
    <row r="431" spans="1:14" x14ac:dyDescent="0.3">
      <c r="A431">
        <v>431</v>
      </c>
      <c r="B431" t="s">
        <v>477</v>
      </c>
      <c r="C431" t="s">
        <v>21</v>
      </c>
      <c r="D431" t="s">
        <v>22</v>
      </c>
      <c r="E431" s="1">
        <v>45684</v>
      </c>
      <c r="F431" s="1">
        <v>45686</v>
      </c>
      <c r="G431">
        <v>8</v>
      </c>
      <c r="H431">
        <v>684</v>
      </c>
      <c r="I431" t="s">
        <v>14</v>
      </c>
      <c r="J431" t="s">
        <v>549</v>
      </c>
      <c r="K431" t="s">
        <v>29</v>
      </c>
      <c r="L431">
        <v>2025</v>
      </c>
      <c r="M431">
        <v>1</v>
      </c>
      <c r="N431" t="s">
        <v>557</v>
      </c>
    </row>
    <row r="432" spans="1:14" x14ac:dyDescent="0.3">
      <c r="A432">
        <v>432</v>
      </c>
      <c r="B432" t="s">
        <v>478</v>
      </c>
      <c r="C432" t="s">
        <v>21</v>
      </c>
      <c r="D432" t="s">
        <v>83</v>
      </c>
      <c r="E432" s="1">
        <v>45925</v>
      </c>
      <c r="F432" s="1">
        <v>45930</v>
      </c>
      <c r="G432">
        <v>6</v>
      </c>
      <c r="H432">
        <v>993</v>
      </c>
      <c r="I432" t="s">
        <v>28</v>
      </c>
      <c r="J432" t="s">
        <v>547</v>
      </c>
      <c r="K432" t="s">
        <v>15</v>
      </c>
      <c r="L432">
        <v>2025</v>
      </c>
      <c r="M432">
        <v>9</v>
      </c>
      <c r="N432" t="s">
        <v>560</v>
      </c>
    </row>
    <row r="433" spans="1:14" x14ac:dyDescent="0.3">
      <c r="A433">
        <v>433</v>
      </c>
      <c r="B433" t="s">
        <v>479</v>
      </c>
      <c r="C433" t="s">
        <v>31</v>
      </c>
      <c r="D433" t="s">
        <v>42</v>
      </c>
      <c r="E433" s="1">
        <v>45798</v>
      </c>
      <c r="F433" s="1">
        <v>45804</v>
      </c>
      <c r="G433">
        <v>1</v>
      </c>
      <c r="H433">
        <v>773</v>
      </c>
      <c r="I433" t="s">
        <v>28</v>
      </c>
      <c r="J433" t="s">
        <v>33</v>
      </c>
      <c r="K433" t="s">
        <v>15</v>
      </c>
      <c r="L433">
        <v>2025</v>
      </c>
      <c r="M433">
        <v>5</v>
      </c>
      <c r="N433" t="s">
        <v>559</v>
      </c>
    </row>
    <row r="434" spans="1:14" x14ac:dyDescent="0.3">
      <c r="A434">
        <v>434</v>
      </c>
      <c r="B434" t="s">
        <v>480</v>
      </c>
      <c r="C434" t="s">
        <v>12</v>
      </c>
      <c r="D434" t="s">
        <v>58</v>
      </c>
      <c r="E434" s="1">
        <v>45663</v>
      </c>
      <c r="F434" s="1">
        <v>45669</v>
      </c>
      <c r="G434">
        <v>8</v>
      </c>
      <c r="H434">
        <v>527</v>
      </c>
      <c r="I434" t="s">
        <v>28</v>
      </c>
      <c r="J434" t="s">
        <v>551</v>
      </c>
      <c r="K434" t="s">
        <v>46</v>
      </c>
      <c r="L434">
        <v>2025</v>
      </c>
      <c r="M434">
        <v>1</v>
      </c>
      <c r="N434" t="s">
        <v>557</v>
      </c>
    </row>
    <row r="435" spans="1:14" x14ac:dyDescent="0.3">
      <c r="A435">
        <v>435</v>
      </c>
      <c r="B435" t="s">
        <v>481</v>
      </c>
      <c r="C435" t="s">
        <v>21</v>
      </c>
      <c r="D435" t="s">
        <v>83</v>
      </c>
      <c r="E435" s="1">
        <v>45992</v>
      </c>
      <c r="F435" s="1">
        <v>46002</v>
      </c>
      <c r="G435">
        <v>10</v>
      </c>
      <c r="H435">
        <v>752</v>
      </c>
      <c r="I435" t="s">
        <v>14</v>
      </c>
      <c r="J435" t="s">
        <v>551</v>
      </c>
      <c r="K435" t="s">
        <v>15</v>
      </c>
      <c r="L435">
        <v>2025</v>
      </c>
      <c r="M435">
        <v>12</v>
      </c>
      <c r="N435" t="s">
        <v>557</v>
      </c>
    </row>
    <row r="436" spans="1:14" x14ac:dyDescent="0.3">
      <c r="A436">
        <v>436</v>
      </c>
      <c r="B436" t="s">
        <v>482</v>
      </c>
      <c r="C436" t="s">
        <v>24</v>
      </c>
      <c r="D436" t="s">
        <v>38</v>
      </c>
      <c r="E436" s="1">
        <v>45988</v>
      </c>
      <c r="F436" s="1">
        <v>45995</v>
      </c>
      <c r="G436">
        <v>1</v>
      </c>
      <c r="H436">
        <v>821</v>
      </c>
      <c r="I436" t="s">
        <v>14</v>
      </c>
      <c r="J436" t="s">
        <v>549</v>
      </c>
      <c r="K436" t="s">
        <v>15</v>
      </c>
      <c r="L436">
        <v>2025</v>
      </c>
      <c r="M436">
        <v>11</v>
      </c>
      <c r="N436" t="s">
        <v>560</v>
      </c>
    </row>
    <row r="437" spans="1:14" x14ac:dyDescent="0.3">
      <c r="A437">
        <v>437</v>
      </c>
      <c r="B437" t="s">
        <v>483</v>
      </c>
      <c r="C437" t="s">
        <v>21</v>
      </c>
      <c r="D437" t="s">
        <v>54</v>
      </c>
      <c r="E437" s="1">
        <v>45928</v>
      </c>
      <c r="F437" s="1">
        <v>45934</v>
      </c>
      <c r="G437">
        <v>9</v>
      </c>
      <c r="H437">
        <v>733</v>
      </c>
      <c r="I437" t="s">
        <v>28</v>
      </c>
      <c r="J437" t="s">
        <v>550</v>
      </c>
      <c r="K437" t="s">
        <v>29</v>
      </c>
      <c r="L437">
        <v>2025</v>
      </c>
      <c r="M437">
        <v>9</v>
      </c>
      <c r="N437" t="s">
        <v>561</v>
      </c>
    </row>
    <row r="438" spans="1:14" x14ac:dyDescent="0.3">
      <c r="A438">
        <v>438</v>
      </c>
      <c r="B438" t="s">
        <v>484</v>
      </c>
      <c r="C438" t="s">
        <v>24</v>
      </c>
      <c r="D438" t="s">
        <v>70</v>
      </c>
      <c r="E438" s="1">
        <v>45707</v>
      </c>
      <c r="F438" s="1">
        <v>45713</v>
      </c>
      <c r="G438">
        <v>7</v>
      </c>
      <c r="H438">
        <v>471</v>
      </c>
      <c r="I438" t="s">
        <v>28</v>
      </c>
      <c r="J438" t="s">
        <v>551</v>
      </c>
      <c r="K438" t="s">
        <v>46</v>
      </c>
      <c r="L438">
        <v>2025</v>
      </c>
      <c r="M438">
        <v>2</v>
      </c>
      <c r="N438" t="s">
        <v>559</v>
      </c>
    </row>
    <row r="439" spans="1:14" x14ac:dyDescent="0.3">
      <c r="A439">
        <v>439</v>
      </c>
      <c r="B439" t="s">
        <v>485</v>
      </c>
      <c r="C439" t="s">
        <v>31</v>
      </c>
      <c r="D439" t="s">
        <v>42</v>
      </c>
      <c r="E439" s="1">
        <v>45738</v>
      </c>
      <c r="F439" s="1">
        <v>45745</v>
      </c>
      <c r="G439">
        <v>2</v>
      </c>
      <c r="H439">
        <v>566</v>
      </c>
      <c r="I439" t="s">
        <v>28</v>
      </c>
      <c r="J439" t="s">
        <v>550</v>
      </c>
      <c r="K439" t="s">
        <v>19</v>
      </c>
      <c r="L439">
        <v>2025</v>
      </c>
      <c r="M439">
        <v>3</v>
      </c>
      <c r="N439" t="s">
        <v>562</v>
      </c>
    </row>
    <row r="440" spans="1:14" x14ac:dyDescent="0.3">
      <c r="A440">
        <v>440</v>
      </c>
      <c r="B440" t="s">
        <v>486</v>
      </c>
      <c r="C440" t="s">
        <v>21</v>
      </c>
      <c r="D440" t="s">
        <v>22</v>
      </c>
      <c r="E440" s="1">
        <v>45839</v>
      </c>
      <c r="F440" s="1">
        <v>45846</v>
      </c>
      <c r="G440">
        <v>1</v>
      </c>
      <c r="H440">
        <v>284</v>
      </c>
      <c r="I440" t="s">
        <v>14</v>
      </c>
      <c r="J440" t="s">
        <v>550</v>
      </c>
      <c r="K440" t="s">
        <v>46</v>
      </c>
      <c r="L440">
        <v>2025</v>
      </c>
      <c r="M440">
        <v>7</v>
      </c>
      <c r="N440" t="s">
        <v>558</v>
      </c>
    </row>
    <row r="441" spans="1:14" x14ac:dyDescent="0.3">
      <c r="A441">
        <v>441</v>
      </c>
      <c r="B441" t="s">
        <v>487</v>
      </c>
      <c r="C441" t="s">
        <v>12</v>
      </c>
      <c r="D441" t="s">
        <v>13</v>
      </c>
      <c r="E441" s="1">
        <v>45886</v>
      </c>
      <c r="F441" s="1">
        <v>45887</v>
      </c>
      <c r="G441">
        <v>8</v>
      </c>
      <c r="H441">
        <v>48</v>
      </c>
      <c r="I441" t="s">
        <v>14</v>
      </c>
      <c r="J441" t="s">
        <v>33</v>
      </c>
      <c r="K441" t="s">
        <v>46</v>
      </c>
      <c r="L441">
        <v>2025</v>
      </c>
      <c r="M441">
        <v>8</v>
      </c>
      <c r="N441" t="s">
        <v>561</v>
      </c>
    </row>
    <row r="442" spans="1:14" x14ac:dyDescent="0.3">
      <c r="A442">
        <v>442</v>
      </c>
      <c r="B442" t="s">
        <v>488</v>
      </c>
      <c r="C442" t="s">
        <v>21</v>
      </c>
      <c r="D442" t="s">
        <v>22</v>
      </c>
      <c r="E442" s="1">
        <v>45874</v>
      </c>
      <c r="F442" s="1">
        <v>45880</v>
      </c>
      <c r="G442">
        <v>3</v>
      </c>
      <c r="H442">
        <v>262</v>
      </c>
      <c r="I442" t="s">
        <v>28</v>
      </c>
      <c r="J442" t="s">
        <v>33</v>
      </c>
      <c r="K442" t="s">
        <v>29</v>
      </c>
      <c r="L442">
        <v>2025</v>
      </c>
      <c r="M442">
        <v>8</v>
      </c>
      <c r="N442" t="s">
        <v>558</v>
      </c>
    </row>
    <row r="443" spans="1:14" x14ac:dyDescent="0.3">
      <c r="A443">
        <v>443</v>
      </c>
      <c r="B443" t="s">
        <v>489</v>
      </c>
      <c r="C443" t="s">
        <v>21</v>
      </c>
      <c r="D443" t="s">
        <v>40</v>
      </c>
      <c r="E443" s="1">
        <v>45716</v>
      </c>
      <c r="F443" s="1">
        <v>45726</v>
      </c>
      <c r="G443">
        <v>8</v>
      </c>
      <c r="H443">
        <v>733</v>
      </c>
      <c r="I443" t="s">
        <v>14</v>
      </c>
      <c r="J443" t="s">
        <v>551</v>
      </c>
      <c r="K443" t="s">
        <v>46</v>
      </c>
      <c r="L443">
        <v>2025</v>
      </c>
      <c r="M443">
        <v>2</v>
      </c>
      <c r="N443" t="s">
        <v>563</v>
      </c>
    </row>
    <row r="444" spans="1:14" x14ac:dyDescent="0.3">
      <c r="A444">
        <v>444</v>
      </c>
      <c r="B444" t="s">
        <v>490</v>
      </c>
      <c r="C444" t="s">
        <v>21</v>
      </c>
      <c r="D444" t="s">
        <v>22</v>
      </c>
      <c r="E444" s="1">
        <v>45758</v>
      </c>
      <c r="F444" s="1">
        <v>45761</v>
      </c>
      <c r="G444">
        <v>8</v>
      </c>
      <c r="H444">
        <v>258</v>
      </c>
      <c r="I444" t="s">
        <v>14</v>
      </c>
      <c r="J444" t="s">
        <v>547</v>
      </c>
      <c r="K444" t="s">
        <v>15</v>
      </c>
      <c r="L444">
        <v>2025</v>
      </c>
      <c r="M444">
        <v>4</v>
      </c>
      <c r="N444" t="s">
        <v>563</v>
      </c>
    </row>
    <row r="445" spans="1:14" x14ac:dyDescent="0.3">
      <c r="A445">
        <v>445</v>
      </c>
      <c r="B445" t="s">
        <v>491</v>
      </c>
      <c r="C445" t="s">
        <v>21</v>
      </c>
      <c r="D445" t="s">
        <v>22</v>
      </c>
      <c r="E445" s="1">
        <v>45742</v>
      </c>
      <c r="F445" s="1">
        <v>45748</v>
      </c>
      <c r="G445">
        <v>10</v>
      </c>
      <c r="H445">
        <v>405</v>
      </c>
      <c r="I445" t="s">
        <v>14</v>
      </c>
      <c r="J445" t="s">
        <v>33</v>
      </c>
      <c r="K445" t="s">
        <v>46</v>
      </c>
      <c r="L445">
        <v>2025</v>
      </c>
      <c r="M445">
        <v>3</v>
      </c>
      <c r="N445" t="s">
        <v>559</v>
      </c>
    </row>
    <row r="446" spans="1:14" x14ac:dyDescent="0.3">
      <c r="A446">
        <v>446</v>
      </c>
      <c r="B446" t="s">
        <v>492</v>
      </c>
      <c r="C446" t="s">
        <v>21</v>
      </c>
      <c r="D446" t="s">
        <v>83</v>
      </c>
      <c r="E446" s="1">
        <v>45924</v>
      </c>
      <c r="F446" s="1">
        <v>45925</v>
      </c>
      <c r="G446">
        <v>6</v>
      </c>
      <c r="H446">
        <v>252</v>
      </c>
      <c r="I446" t="s">
        <v>14</v>
      </c>
      <c r="J446" t="s">
        <v>551</v>
      </c>
      <c r="K446" t="s">
        <v>15</v>
      </c>
      <c r="L446">
        <v>2025</v>
      </c>
      <c r="M446">
        <v>9</v>
      </c>
      <c r="N446" t="s">
        <v>559</v>
      </c>
    </row>
    <row r="447" spans="1:14" x14ac:dyDescent="0.3">
      <c r="A447">
        <v>447</v>
      </c>
      <c r="B447" t="s">
        <v>493</v>
      </c>
      <c r="C447" t="s">
        <v>31</v>
      </c>
      <c r="D447" t="s">
        <v>42</v>
      </c>
      <c r="E447" s="1">
        <v>45965</v>
      </c>
      <c r="F447" s="1">
        <v>45971</v>
      </c>
      <c r="G447">
        <v>10</v>
      </c>
      <c r="H447">
        <v>85</v>
      </c>
      <c r="I447" t="s">
        <v>14</v>
      </c>
      <c r="J447" t="s">
        <v>547</v>
      </c>
      <c r="K447" t="s">
        <v>29</v>
      </c>
      <c r="L447">
        <v>2025</v>
      </c>
      <c r="M447">
        <v>11</v>
      </c>
      <c r="N447" t="s">
        <v>558</v>
      </c>
    </row>
    <row r="448" spans="1:14" x14ac:dyDescent="0.3">
      <c r="A448">
        <v>448</v>
      </c>
      <c r="B448" t="s">
        <v>494</v>
      </c>
      <c r="C448" t="s">
        <v>31</v>
      </c>
      <c r="D448" t="s">
        <v>42</v>
      </c>
      <c r="E448" s="1">
        <v>45768</v>
      </c>
      <c r="F448" s="1">
        <v>45772</v>
      </c>
      <c r="G448">
        <v>9</v>
      </c>
      <c r="H448">
        <v>67</v>
      </c>
      <c r="I448" t="s">
        <v>14</v>
      </c>
      <c r="J448" t="s">
        <v>551</v>
      </c>
      <c r="K448" t="s">
        <v>15</v>
      </c>
      <c r="L448">
        <v>2025</v>
      </c>
      <c r="M448">
        <v>4</v>
      </c>
      <c r="N448" t="s">
        <v>557</v>
      </c>
    </row>
    <row r="449" spans="1:14" x14ac:dyDescent="0.3">
      <c r="A449">
        <v>449</v>
      </c>
      <c r="B449" t="s">
        <v>495</v>
      </c>
      <c r="C449" t="s">
        <v>21</v>
      </c>
      <c r="D449" t="s">
        <v>54</v>
      </c>
      <c r="E449" s="1">
        <v>45812</v>
      </c>
      <c r="F449" s="1">
        <v>45818</v>
      </c>
      <c r="G449">
        <v>3</v>
      </c>
      <c r="H449">
        <v>723</v>
      </c>
      <c r="I449" t="s">
        <v>14</v>
      </c>
      <c r="J449" t="s">
        <v>551</v>
      </c>
      <c r="K449" t="s">
        <v>46</v>
      </c>
      <c r="L449">
        <v>2025</v>
      </c>
      <c r="M449">
        <v>6</v>
      </c>
      <c r="N449" t="s">
        <v>559</v>
      </c>
    </row>
    <row r="450" spans="1:14" x14ac:dyDescent="0.3">
      <c r="A450">
        <v>450</v>
      </c>
      <c r="B450" t="s">
        <v>496</v>
      </c>
      <c r="C450" t="s">
        <v>31</v>
      </c>
      <c r="D450" t="s">
        <v>32</v>
      </c>
      <c r="E450" s="1">
        <v>45762</v>
      </c>
      <c r="F450" s="1">
        <v>45766</v>
      </c>
      <c r="G450">
        <v>2</v>
      </c>
      <c r="H450">
        <v>919</v>
      </c>
      <c r="I450" t="s">
        <v>14</v>
      </c>
      <c r="J450" t="s">
        <v>551</v>
      </c>
      <c r="K450" t="s">
        <v>19</v>
      </c>
      <c r="L450">
        <v>2025</v>
      </c>
      <c r="M450">
        <v>4</v>
      </c>
      <c r="N450" t="s">
        <v>558</v>
      </c>
    </row>
    <row r="451" spans="1:14" x14ac:dyDescent="0.3">
      <c r="A451">
        <v>451</v>
      </c>
      <c r="B451" t="s">
        <v>497</v>
      </c>
      <c r="C451" t="s">
        <v>12</v>
      </c>
      <c r="D451" t="s">
        <v>58</v>
      </c>
      <c r="E451" s="1">
        <v>45871</v>
      </c>
      <c r="F451" s="1">
        <v>45877</v>
      </c>
      <c r="G451">
        <v>2</v>
      </c>
      <c r="H451">
        <v>315</v>
      </c>
      <c r="I451" t="s">
        <v>14</v>
      </c>
      <c r="J451" t="s">
        <v>33</v>
      </c>
      <c r="K451" t="s">
        <v>46</v>
      </c>
      <c r="L451">
        <v>2025</v>
      </c>
      <c r="M451">
        <v>8</v>
      </c>
      <c r="N451" t="s">
        <v>562</v>
      </c>
    </row>
    <row r="452" spans="1:14" x14ac:dyDescent="0.3">
      <c r="A452">
        <v>452</v>
      </c>
      <c r="B452" t="s">
        <v>498</v>
      </c>
      <c r="C452" t="s">
        <v>12</v>
      </c>
      <c r="D452" t="s">
        <v>36</v>
      </c>
      <c r="E452" s="1">
        <v>45739</v>
      </c>
      <c r="F452" s="1">
        <v>45745</v>
      </c>
      <c r="G452">
        <v>3</v>
      </c>
      <c r="H452">
        <v>561</v>
      </c>
      <c r="I452" t="s">
        <v>14</v>
      </c>
      <c r="J452" t="s">
        <v>33</v>
      </c>
      <c r="K452" t="s">
        <v>29</v>
      </c>
      <c r="L452">
        <v>2025</v>
      </c>
      <c r="M452">
        <v>3</v>
      </c>
      <c r="N452" t="s">
        <v>561</v>
      </c>
    </row>
    <row r="453" spans="1:14" x14ac:dyDescent="0.3">
      <c r="A453">
        <v>453</v>
      </c>
      <c r="B453" t="s">
        <v>499</v>
      </c>
      <c r="C453" t="s">
        <v>12</v>
      </c>
      <c r="D453" t="s">
        <v>13</v>
      </c>
      <c r="E453" s="1">
        <v>45834</v>
      </c>
      <c r="F453" s="1">
        <v>45838</v>
      </c>
      <c r="G453">
        <v>1</v>
      </c>
      <c r="H453">
        <v>934</v>
      </c>
      <c r="I453" t="s">
        <v>14</v>
      </c>
      <c r="J453" t="s">
        <v>33</v>
      </c>
      <c r="K453" t="s">
        <v>15</v>
      </c>
      <c r="L453">
        <v>2025</v>
      </c>
      <c r="M453">
        <v>6</v>
      </c>
      <c r="N453" t="s">
        <v>560</v>
      </c>
    </row>
    <row r="454" spans="1:14" x14ac:dyDescent="0.3">
      <c r="A454">
        <v>454</v>
      </c>
      <c r="B454" t="s">
        <v>500</v>
      </c>
      <c r="C454" t="s">
        <v>12</v>
      </c>
      <c r="D454" t="s">
        <v>58</v>
      </c>
      <c r="E454" s="1">
        <v>46008</v>
      </c>
      <c r="F454" s="1">
        <v>46013</v>
      </c>
      <c r="G454">
        <v>1</v>
      </c>
      <c r="H454">
        <v>979</v>
      </c>
      <c r="I454" t="s">
        <v>28</v>
      </c>
      <c r="J454" t="s">
        <v>551</v>
      </c>
      <c r="K454" t="s">
        <v>29</v>
      </c>
      <c r="L454">
        <v>2025</v>
      </c>
      <c r="M454">
        <v>12</v>
      </c>
      <c r="N454" t="s">
        <v>559</v>
      </c>
    </row>
    <row r="455" spans="1:14" x14ac:dyDescent="0.3">
      <c r="A455">
        <v>455</v>
      </c>
      <c r="B455" t="s">
        <v>501</v>
      </c>
      <c r="C455" t="s">
        <v>31</v>
      </c>
      <c r="D455" t="s">
        <v>32</v>
      </c>
      <c r="E455" s="1">
        <v>45917</v>
      </c>
      <c r="F455" s="1">
        <v>45923</v>
      </c>
      <c r="G455">
        <v>1</v>
      </c>
      <c r="H455">
        <v>805</v>
      </c>
      <c r="I455" t="s">
        <v>28</v>
      </c>
      <c r="J455" t="s">
        <v>549</v>
      </c>
      <c r="K455" t="s">
        <v>29</v>
      </c>
      <c r="L455">
        <v>2025</v>
      </c>
      <c r="M455">
        <v>9</v>
      </c>
      <c r="N455" t="s">
        <v>559</v>
      </c>
    </row>
    <row r="456" spans="1:14" x14ac:dyDescent="0.3">
      <c r="A456">
        <v>456</v>
      </c>
      <c r="B456" t="s">
        <v>502</v>
      </c>
      <c r="C456" t="s">
        <v>17</v>
      </c>
      <c r="D456" t="s">
        <v>18</v>
      </c>
      <c r="E456" s="1">
        <v>45666</v>
      </c>
      <c r="F456" s="1">
        <v>45673</v>
      </c>
      <c r="G456">
        <v>3</v>
      </c>
      <c r="H456">
        <v>319</v>
      </c>
      <c r="I456" t="s">
        <v>14</v>
      </c>
      <c r="J456" t="s">
        <v>551</v>
      </c>
      <c r="K456" t="s">
        <v>46</v>
      </c>
      <c r="L456">
        <v>2025</v>
      </c>
      <c r="M456">
        <v>1</v>
      </c>
      <c r="N456" t="s">
        <v>560</v>
      </c>
    </row>
    <row r="457" spans="1:14" x14ac:dyDescent="0.3">
      <c r="A457">
        <v>457</v>
      </c>
      <c r="B457" t="s">
        <v>503</v>
      </c>
      <c r="C457" t="s">
        <v>17</v>
      </c>
      <c r="D457" t="s">
        <v>44</v>
      </c>
      <c r="E457" s="1">
        <v>45779</v>
      </c>
      <c r="F457" s="1">
        <v>45789</v>
      </c>
      <c r="G457">
        <v>4</v>
      </c>
      <c r="H457">
        <v>872</v>
      </c>
      <c r="I457" t="s">
        <v>14</v>
      </c>
      <c r="J457" t="s">
        <v>550</v>
      </c>
      <c r="K457" t="s">
        <v>29</v>
      </c>
      <c r="L457">
        <v>2025</v>
      </c>
      <c r="M457">
        <v>5</v>
      </c>
      <c r="N457" t="s">
        <v>563</v>
      </c>
    </row>
    <row r="458" spans="1:14" x14ac:dyDescent="0.3">
      <c r="A458">
        <v>458</v>
      </c>
      <c r="B458" t="s">
        <v>504</v>
      </c>
      <c r="C458" t="s">
        <v>24</v>
      </c>
      <c r="D458" t="s">
        <v>70</v>
      </c>
      <c r="E458" s="1">
        <v>45728</v>
      </c>
      <c r="F458" s="1">
        <v>45732</v>
      </c>
      <c r="G458">
        <v>3</v>
      </c>
      <c r="H458">
        <v>154</v>
      </c>
      <c r="I458" t="s">
        <v>28</v>
      </c>
      <c r="J458" t="s">
        <v>550</v>
      </c>
      <c r="K458" t="s">
        <v>29</v>
      </c>
      <c r="L458">
        <v>2025</v>
      </c>
      <c r="M458">
        <v>3</v>
      </c>
      <c r="N458" t="s">
        <v>559</v>
      </c>
    </row>
    <row r="459" spans="1:14" x14ac:dyDescent="0.3">
      <c r="A459">
        <v>459</v>
      </c>
      <c r="B459" t="s">
        <v>505</v>
      </c>
      <c r="C459" t="s">
        <v>12</v>
      </c>
      <c r="D459" t="s">
        <v>13</v>
      </c>
      <c r="E459" s="1">
        <v>45842</v>
      </c>
      <c r="F459" s="1">
        <v>45844</v>
      </c>
      <c r="G459">
        <v>10</v>
      </c>
      <c r="H459">
        <v>674</v>
      </c>
      <c r="I459" t="s">
        <v>28</v>
      </c>
      <c r="J459" t="s">
        <v>549</v>
      </c>
      <c r="K459" t="s">
        <v>19</v>
      </c>
      <c r="L459">
        <v>2025</v>
      </c>
      <c r="M459">
        <v>7</v>
      </c>
      <c r="N459" t="s">
        <v>563</v>
      </c>
    </row>
    <row r="460" spans="1:14" x14ac:dyDescent="0.3">
      <c r="A460">
        <v>460</v>
      </c>
      <c r="B460" t="s">
        <v>506</v>
      </c>
      <c r="C460" t="s">
        <v>17</v>
      </c>
      <c r="D460" t="s">
        <v>18</v>
      </c>
      <c r="E460" s="1">
        <v>45925</v>
      </c>
      <c r="F460" s="1">
        <v>45930</v>
      </c>
      <c r="G460">
        <v>8</v>
      </c>
      <c r="H460">
        <v>203</v>
      </c>
      <c r="I460" t="s">
        <v>14</v>
      </c>
      <c r="J460" t="s">
        <v>547</v>
      </c>
      <c r="K460" t="s">
        <v>19</v>
      </c>
      <c r="L460">
        <v>2025</v>
      </c>
      <c r="M460">
        <v>9</v>
      </c>
      <c r="N460" t="s">
        <v>560</v>
      </c>
    </row>
    <row r="461" spans="1:14" x14ac:dyDescent="0.3">
      <c r="A461">
        <v>461</v>
      </c>
      <c r="B461" t="s">
        <v>507</v>
      </c>
      <c r="C461" t="s">
        <v>31</v>
      </c>
      <c r="D461" t="s">
        <v>50</v>
      </c>
      <c r="E461" s="1">
        <v>45759</v>
      </c>
      <c r="F461" s="1">
        <v>45765</v>
      </c>
      <c r="G461">
        <v>5</v>
      </c>
      <c r="H461">
        <v>608</v>
      </c>
      <c r="I461" t="s">
        <v>28</v>
      </c>
      <c r="J461" t="s">
        <v>551</v>
      </c>
      <c r="K461" t="s">
        <v>46</v>
      </c>
      <c r="L461">
        <v>2025</v>
      </c>
      <c r="M461">
        <v>4</v>
      </c>
      <c r="N461" t="s">
        <v>562</v>
      </c>
    </row>
    <row r="462" spans="1:14" x14ac:dyDescent="0.3">
      <c r="A462">
        <v>462</v>
      </c>
      <c r="B462" t="s">
        <v>508</v>
      </c>
      <c r="C462" t="s">
        <v>31</v>
      </c>
      <c r="D462" t="s">
        <v>42</v>
      </c>
      <c r="E462" s="1">
        <v>45768</v>
      </c>
      <c r="F462" s="1">
        <v>45772</v>
      </c>
      <c r="G462">
        <v>5</v>
      </c>
      <c r="H462">
        <v>664</v>
      </c>
      <c r="I462" t="s">
        <v>28</v>
      </c>
      <c r="J462" t="s">
        <v>33</v>
      </c>
      <c r="K462" t="s">
        <v>19</v>
      </c>
      <c r="L462">
        <v>2025</v>
      </c>
      <c r="M462">
        <v>4</v>
      </c>
      <c r="N462" t="s">
        <v>557</v>
      </c>
    </row>
    <row r="463" spans="1:14" x14ac:dyDescent="0.3">
      <c r="A463">
        <v>463</v>
      </c>
      <c r="B463" t="s">
        <v>509</v>
      </c>
      <c r="C463" t="s">
        <v>31</v>
      </c>
      <c r="D463" t="s">
        <v>42</v>
      </c>
      <c r="E463" s="1">
        <v>45802</v>
      </c>
      <c r="F463" s="1">
        <v>45814</v>
      </c>
      <c r="G463">
        <v>9</v>
      </c>
      <c r="H463">
        <v>164</v>
      </c>
      <c r="I463" t="s">
        <v>28</v>
      </c>
      <c r="J463" t="s">
        <v>547</v>
      </c>
      <c r="K463" t="s">
        <v>15</v>
      </c>
      <c r="L463">
        <v>2025</v>
      </c>
      <c r="M463">
        <v>5</v>
      </c>
      <c r="N463" t="s">
        <v>561</v>
      </c>
    </row>
    <row r="464" spans="1:14" x14ac:dyDescent="0.3">
      <c r="A464">
        <v>464</v>
      </c>
      <c r="B464" t="s">
        <v>510</v>
      </c>
      <c r="C464" t="s">
        <v>21</v>
      </c>
      <c r="D464" t="s">
        <v>22</v>
      </c>
      <c r="E464" s="1">
        <v>45683</v>
      </c>
      <c r="F464" s="1">
        <v>45686</v>
      </c>
      <c r="G464">
        <v>4</v>
      </c>
      <c r="H464">
        <v>200</v>
      </c>
      <c r="I464" t="s">
        <v>14</v>
      </c>
      <c r="J464" t="s">
        <v>549</v>
      </c>
      <c r="K464" t="s">
        <v>46</v>
      </c>
      <c r="L464">
        <v>2025</v>
      </c>
      <c r="M464">
        <v>1</v>
      </c>
      <c r="N464" t="s">
        <v>561</v>
      </c>
    </row>
    <row r="465" spans="1:14" x14ac:dyDescent="0.3">
      <c r="A465">
        <v>465</v>
      </c>
      <c r="B465" t="s">
        <v>511</v>
      </c>
      <c r="C465" t="s">
        <v>24</v>
      </c>
      <c r="D465" t="s">
        <v>38</v>
      </c>
      <c r="E465" s="1">
        <v>45793</v>
      </c>
      <c r="F465" s="1">
        <v>45802</v>
      </c>
      <c r="G465">
        <v>4</v>
      </c>
      <c r="H465">
        <v>959</v>
      </c>
      <c r="I465" t="s">
        <v>14</v>
      </c>
      <c r="J465" t="s">
        <v>550</v>
      </c>
      <c r="K465" t="s">
        <v>29</v>
      </c>
      <c r="L465">
        <v>2025</v>
      </c>
      <c r="M465">
        <v>5</v>
      </c>
      <c r="N465" t="s">
        <v>563</v>
      </c>
    </row>
    <row r="466" spans="1:14" x14ac:dyDescent="0.3">
      <c r="A466">
        <v>466</v>
      </c>
      <c r="B466" t="s">
        <v>512</v>
      </c>
      <c r="C466" t="s">
        <v>24</v>
      </c>
      <c r="D466" t="s">
        <v>38</v>
      </c>
      <c r="E466" s="1">
        <v>45942</v>
      </c>
      <c r="F466" s="1">
        <v>45945</v>
      </c>
      <c r="G466">
        <v>3</v>
      </c>
      <c r="H466">
        <v>960</v>
      </c>
      <c r="I466" t="s">
        <v>14</v>
      </c>
      <c r="J466" t="s">
        <v>547</v>
      </c>
      <c r="K466" t="s">
        <v>46</v>
      </c>
      <c r="L466">
        <v>2025</v>
      </c>
      <c r="M466">
        <v>10</v>
      </c>
      <c r="N466" t="s">
        <v>561</v>
      </c>
    </row>
    <row r="467" spans="1:14" x14ac:dyDescent="0.3">
      <c r="A467">
        <v>467</v>
      </c>
      <c r="B467" t="s">
        <v>513</v>
      </c>
      <c r="C467" t="s">
        <v>24</v>
      </c>
      <c r="D467" t="s">
        <v>70</v>
      </c>
      <c r="E467" s="1">
        <v>45878</v>
      </c>
      <c r="F467" s="1">
        <v>45882</v>
      </c>
      <c r="G467">
        <v>1</v>
      </c>
      <c r="H467">
        <v>269</v>
      </c>
      <c r="I467" t="s">
        <v>14</v>
      </c>
      <c r="J467" t="s">
        <v>550</v>
      </c>
      <c r="K467" t="s">
        <v>15</v>
      </c>
      <c r="L467">
        <v>2025</v>
      </c>
      <c r="M467">
        <v>8</v>
      </c>
      <c r="N467" t="s">
        <v>562</v>
      </c>
    </row>
    <row r="468" spans="1:14" x14ac:dyDescent="0.3">
      <c r="A468">
        <v>468</v>
      </c>
      <c r="B468" t="s">
        <v>514</v>
      </c>
      <c r="C468" t="s">
        <v>12</v>
      </c>
      <c r="D468" t="s">
        <v>27</v>
      </c>
      <c r="E468" s="1">
        <v>45680</v>
      </c>
      <c r="F468" s="1">
        <v>45689</v>
      </c>
      <c r="G468">
        <v>9</v>
      </c>
      <c r="H468">
        <v>498</v>
      </c>
      <c r="I468" t="s">
        <v>14</v>
      </c>
      <c r="J468" t="s">
        <v>551</v>
      </c>
      <c r="K468" t="s">
        <v>46</v>
      </c>
      <c r="L468">
        <v>2025</v>
      </c>
      <c r="M468">
        <v>1</v>
      </c>
      <c r="N468" t="s">
        <v>560</v>
      </c>
    </row>
    <row r="469" spans="1:14" x14ac:dyDescent="0.3">
      <c r="A469">
        <v>469</v>
      </c>
      <c r="B469" t="s">
        <v>515</v>
      </c>
      <c r="C469" t="s">
        <v>21</v>
      </c>
      <c r="D469" t="s">
        <v>83</v>
      </c>
      <c r="E469" s="1">
        <v>45736</v>
      </c>
      <c r="F469" s="1">
        <v>45743</v>
      </c>
      <c r="G469">
        <v>6</v>
      </c>
      <c r="H469">
        <v>662</v>
      </c>
      <c r="I469" t="s">
        <v>14</v>
      </c>
      <c r="J469" t="s">
        <v>550</v>
      </c>
      <c r="K469" t="s">
        <v>46</v>
      </c>
      <c r="L469">
        <v>2025</v>
      </c>
      <c r="M469">
        <v>3</v>
      </c>
      <c r="N469" t="s">
        <v>560</v>
      </c>
    </row>
    <row r="470" spans="1:14" x14ac:dyDescent="0.3">
      <c r="A470">
        <v>470</v>
      </c>
      <c r="B470" t="s">
        <v>516</v>
      </c>
      <c r="C470" t="s">
        <v>24</v>
      </c>
      <c r="D470" t="s">
        <v>38</v>
      </c>
      <c r="E470" s="1">
        <v>45681</v>
      </c>
      <c r="F470" s="1">
        <v>45691</v>
      </c>
      <c r="G470">
        <v>1</v>
      </c>
      <c r="H470">
        <v>909</v>
      </c>
      <c r="I470" t="s">
        <v>28</v>
      </c>
      <c r="J470" t="s">
        <v>33</v>
      </c>
      <c r="K470" t="s">
        <v>15</v>
      </c>
      <c r="L470">
        <v>2025</v>
      </c>
      <c r="M470">
        <v>1</v>
      </c>
      <c r="N470" t="s">
        <v>563</v>
      </c>
    </row>
    <row r="471" spans="1:14" x14ac:dyDescent="0.3">
      <c r="A471">
        <v>471</v>
      </c>
      <c r="B471" t="s">
        <v>517</v>
      </c>
      <c r="C471" t="s">
        <v>31</v>
      </c>
      <c r="D471" t="s">
        <v>32</v>
      </c>
      <c r="E471" s="1">
        <v>46012</v>
      </c>
      <c r="F471" s="1">
        <v>46015</v>
      </c>
      <c r="G471">
        <v>8</v>
      </c>
      <c r="H471">
        <v>189</v>
      </c>
      <c r="I471" t="s">
        <v>14</v>
      </c>
      <c r="J471" t="s">
        <v>551</v>
      </c>
      <c r="K471" t="s">
        <v>29</v>
      </c>
      <c r="L471">
        <v>2025</v>
      </c>
      <c r="M471">
        <v>12</v>
      </c>
      <c r="N471" t="s">
        <v>561</v>
      </c>
    </row>
    <row r="472" spans="1:14" x14ac:dyDescent="0.3">
      <c r="A472">
        <v>472</v>
      </c>
      <c r="B472" t="s">
        <v>518</v>
      </c>
      <c r="C472" t="s">
        <v>24</v>
      </c>
      <c r="D472" t="s">
        <v>25</v>
      </c>
      <c r="E472" s="1">
        <v>45770</v>
      </c>
      <c r="F472" s="1">
        <v>45779</v>
      </c>
      <c r="G472">
        <v>4</v>
      </c>
      <c r="H472">
        <v>689</v>
      </c>
      <c r="I472" t="s">
        <v>28</v>
      </c>
      <c r="J472" t="s">
        <v>549</v>
      </c>
      <c r="K472" t="s">
        <v>19</v>
      </c>
      <c r="L472">
        <v>2025</v>
      </c>
      <c r="M472">
        <v>4</v>
      </c>
      <c r="N472" t="s">
        <v>559</v>
      </c>
    </row>
    <row r="473" spans="1:14" x14ac:dyDescent="0.3">
      <c r="A473">
        <v>473</v>
      </c>
      <c r="B473" t="s">
        <v>519</v>
      </c>
      <c r="C473" t="s">
        <v>17</v>
      </c>
      <c r="D473" t="s">
        <v>44</v>
      </c>
      <c r="E473" s="1">
        <v>45921</v>
      </c>
      <c r="F473" s="1">
        <v>45928</v>
      </c>
      <c r="G473">
        <v>9</v>
      </c>
      <c r="H473">
        <v>485</v>
      </c>
      <c r="I473" t="s">
        <v>28</v>
      </c>
      <c r="J473" t="s">
        <v>550</v>
      </c>
      <c r="K473" t="s">
        <v>29</v>
      </c>
      <c r="L473">
        <v>2025</v>
      </c>
      <c r="M473">
        <v>9</v>
      </c>
      <c r="N473" t="s">
        <v>561</v>
      </c>
    </row>
    <row r="474" spans="1:14" x14ac:dyDescent="0.3">
      <c r="A474">
        <v>474</v>
      </c>
      <c r="B474" t="s">
        <v>520</v>
      </c>
      <c r="C474" t="s">
        <v>24</v>
      </c>
      <c r="D474" t="s">
        <v>25</v>
      </c>
      <c r="E474" s="1">
        <v>45909</v>
      </c>
      <c r="F474" s="1">
        <v>45911</v>
      </c>
      <c r="G474">
        <v>2</v>
      </c>
      <c r="H474">
        <v>31</v>
      </c>
      <c r="I474" t="s">
        <v>28</v>
      </c>
      <c r="J474" t="s">
        <v>547</v>
      </c>
      <c r="K474" t="s">
        <v>15</v>
      </c>
      <c r="L474">
        <v>2025</v>
      </c>
      <c r="M474">
        <v>9</v>
      </c>
      <c r="N474" t="s">
        <v>558</v>
      </c>
    </row>
    <row r="475" spans="1:14" x14ac:dyDescent="0.3">
      <c r="A475">
        <v>475</v>
      </c>
      <c r="B475" t="s">
        <v>521</v>
      </c>
      <c r="C475" t="s">
        <v>17</v>
      </c>
      <c r="D475" t="s">
        <v>56</v>
      </c>
      <c r="E475" s="1">
        <v>45912</v>
      </c>
      <c r="F475" s="1">
        <v>45914</v>
      </c>
      <c r="G475">
        <v>6</v>
      </c>
      <c r="H475">
        <v>806</v>
      </c>
      <c r="I475" t="s">
        <v>14</v>
      </c>
      <c r="J475" t="s">
        <v>33</v>
      </c>
      <c r="K475" t="s">
        <v>15</v>
      </c>
      <c r="L475">
        <v>2025</v>
      </c>
      <c r="M475">
        <v>9</v>
      </c>
      <c r="N475" t="s">
        <v>563</v>
      </c>
    </row>
    <row r="476" spans="1:14" x14ac:dyDescent="0.3">
      <c r="A476">
        <v>476</v>
      </c>
      <c r="B476" t="s">
        <v>522</v>
      </c>
      <c r="C476" t="s">
        <v>31</v>
      </c>
      <c r="D476" t="s">
        <v>42</v>
      </c>
      <c r="E476" s="1">
        <v>45938</v>
      </c>
      <c r="F476" s="1">
        <v>45940</v>
      </c>
      <c r="G476">
        <v>5</v>
      </c>
      <c r="H476">
        <v>720</v>
      </c>
      <c r="I476" t="s">
        <v>14</v>
      </c>
      <c r="J476" t="s">
        <v>551</v>
      </c>
      <c r="K476" t="s">
        <v>29</v>
      </c>
      <c r="L476">
        <v>2025</v>
      </c>
      <c r="M476">
        <v>10</v>
      </c>
      <c r="N476" t="s">
        <v>559</v>
      </c>
    </row>
    <row r="477" spans="1:14" x14ac:dyDescent="0.3">
      <c r="A477">
        <v>477</v>
      </c>
      <c r="B477" t="s">
        <v>523</v>
      </c>
      <c r="C477" t="s">
        <v>31</v>
      </c>
      <c r="D477" t="s">
        <v>42</v>
      </c>
      <c r="E477" s="1">
        <v>45855</v>
      </c>
      <c r="F477" s="1">
        <v>45861</v>
      </c>
      <c r="G477">
        <v>2</v>
      </c>
      <c r="H477">
        <v>420</v>
      </c>
      <c r="I477" t="s">
        <v>14</v>
      </c>
      <c r="J477" t="s">
        <v>549</v>
      </c>
      <c r="K477" t="s">
        <v>46</v>
      </c>
      <c r="L477">
        <v>2025</v>
      </c>
      <c r="M477">
        <v>7</v>
      </c>
      <c r="N477" t="s">
        <v>560</v>
      </c>
    </row>
    <row r="478" spans="1:14" x14ac:dyDescent="0.3">
      <c r="A478">
        <v>478</v>
      </c>
      <c r="B478" t="s">
        <v>524</v>
      </c>
      <c r="C478" t="s">
        <v>24</v>
      </c>
      <c r="D478" t="s">
        <v>70</v>
      </c>
      <c r="E478" s="1">
        <v>46007</v>
      </c>
      <c r="F478" s="1">
        <v>46017</v>
      </c>
      <c r="G478">
        <v>3</v>
      </c>
      <c r="H478">
        <v>10</v>
      </c>
      <c r="I478" t="s">
        <v>14</v>
      </c>
      <c r="J478" t="s">
        <v>33</v>
      </c>
      <c r="K478" t="s">
        <v>46</v>
      </c>
      <c r="L478">
        <v>2025</v>
      </c>
      <c r="M478">
        <v>12</v>
      </c>
      <c r="N478" t="s">
        <v>558</v>
      </c>
    </row>
    <row r="479" spans="1:14" x14ac:dyDescent="0.3">
      <c r="A479">
        <v>479</v>
      </c>
      <c r="B479" t="s">
        <v>525</v>
      </c>
      <c r="C479" t="s">
        <v>17</v>
      </c>
      <c r="D479" t="s">
        <v>18</v>
      </c>
      <c r="E479" s="1">
        <v>45953</v>
      </c>
      <c r="F479" s="1">
        <v>45963</v>
      </c>
      <c r="G479">
        <v>1</v>
      </c>
      <c r="H479">
        <v>950</v>
      </c>
      <c r="I479" t="s">
        <v>14</v>
      </c>
      <c r="J479" t="s">
        <v>549</v>
      </c>
      <c r="K479" t="s">
        <v>19</v>
      </c>
      <c r="L479">
        <v>2025</v>
      </c>
      <c r="M479">
        <v>10</v>
      </c>
      <c r="N479" t="s">
        <v>560</v>
      </c>
    </row>
    <row r="480" spans="1:14" x14ac:dyDescent="0.3">
      <c r="A480">
        <v>480</v>
      </c>
      <c r="B480" t="s">
        <v>526</v>
      </c>
      <c r="C480" t="s">
        <v>21</v>
      </c>
      <c r="D480" t="s">
        <v>40</v>
      </c>
      <c r="E480" s="1">
        <v>45716</v>
      </c>
      <c r="F480" s="1">
        <v>45722</v>
      </c>
      <c r="G480">
        <v>7</v>
      </c>
      <c r="H480">
        <v>996</v>
      </c>
      <c r="I480" t="s">
        <v>14</v>
      </c>
      <c r="J480" t="s">
        <v>547</v>
      </c>
      <c r="K480" t="s">
        <v>15</v>
      </c>
      <c r="L480">
        <v>2025</v>
      </c>
      <c r="M480">
        <v>2</v>
      </c>
      <c r="N480" t="s">
        <v>563</v>
      </c>
    </row>
    <row r="481" spans="1:14" x14ac:dyDescent="0.3">
      <c r="A481">
        <v>481</v>
      </c>
      <c r="B481" t="s">
        <v>527</v>
      </c>
      <c r="C481" t="s">
        <v>17</v>
      </c>
      <c r="D481" t="s">
        <v>56</v>
      </c>
      <c r="E481" s="1">
        <v>45689</v>
      </c>
      <c r="F481" s="1">
        <v>45693</v>
      </c>
      <c r="G481">
        <v>4</v>
      </c>
      <c r="H481">
        <v>439</v>
      </c>
      <c r="I481" t="s">
        <v>14</v>
      </c>
      <c r="J481" t="s">
        <v>550</v>
      </c>
      <c r="K481" t="s">
        <v>29</v>
      </c>
      <c r="L481">
        <v>2025</v>
      </c>
      <c r="M481">
        <v>2</v>
      </c>
      <c r="N481" t="s">
        <v>562</v>
      </c>
    </row>
    <row r="482" spans="1:14" x14ac:dyDescent="0.3">
      <c r="A482">
        <v>482</v>
      </c>
      <c r="B482" t="s">
        <v>528</v>
      </c>
      <c r="C482" t="s">
        <v>17</v>
      </c>
      <c r="D482" t="s">
        <v>56</v>
      </c>
      <c r="E482" s="1">
        <v>45660</v>
      </c>
      <c r="F482" s="1">
        <v>45667</v>
      </c>
      <c r="G482">
        <v>9</v>
      </c>
      <c r="H482">
        <v>727</v>
      </c>
      <c r="I482" t="s">
        <v>14</v>
      </c>
      <c r="J482" t="s">
        <v>551</v>
      </c>
      <c r="K482" t="s">
        <v>15</v>
      </c>
      <c r="L482">
        <v>2025</v>
      </c>
      <c r="M482">
        <v>1</v>
      </c>
      <c r="N482" t="s">
        <v>563</v>
      </c>
    </row>
    <row r="483" spans="1:14" x14ac:dyDescent="0.3">
      <c r="A483">
        <v>483</v>
      </c>
      <c r="B483" t="s">
        <v>529</v>
      </c>
      <c r="C483" t="s">
        <v>12</v>
      </c>
      <c r="D483" t="s">
        <v>27</v>
      </c>
      <c r="E483" s="1">
        <v>45704</v>
      </c>
      <c r="F483" s="1">
        <v>45708</v>
      </c>
      <c r="G483">
        <v>5</v>
      </c>
      <c r="H483">
        <v>314</v>
      </c>
      <c r="I483" t="s">
        <v>14</v>
      </c>
      <c r="J483" t="s">
        <v>33</v>
      </c>
      <c r="K483" t="s">
        <v>29</v>
      </c>
      <c r="L483">
        <v>2025</v>
      </c>
      <c r="M483">
        <v>2</v>
      </c>
      <c r="N483" t="s">
        <v>561</v>
      </c>
    </row>
    <row r="484" spans="1:14" x14ac:dyDescent="0.3">
      <c r="A484">
        <v>484</v>
      </c>
      <c r="B484" t="s">
        <v>530</v>
      </c>
      <c r="C484" t="s">
        <v>31</v>
      </c>
      <c r="D484" t="s">
        <v>76</v>
      </c>
      <c r="E484" s="1">
        <v>45920</v>
      </c>
      <c r="F484" s="1">
        <v>45924</v>
      </c>
      <c r="G484">
        <v>8</v>
      </c>
      <c r="H484">
        <v>419</v>
      </c>
      <c r="I484" t="s">
        <v>28</v>
      </c>
      <c r="J484" t="s">
        <v>551</v>
      </c>
      <c r="K484" t="s">
        <v>46</v>
      </c>
      <c r="L484">
        <v>2025</v>
      </c>
      <c r="M484">
        <v>9</v>
      </c>
      <c r="N484" t="s">
        <v>562</v>
      </c>
    </row>
    <row r="485" spans="1:14" x14ac:dyDescent="0.3">
      <c r="A485">
        <v>485</v>
      </c>
      <c r="B485" t="s">
        <v>39</v>
      </c>
      <c r="C485" t="s">
        <v>17</v>
      </c>
      <c r="D485" t="s">
        <v>44</v>
      </c>
      <c r="E485" s="1">
        <v>45987</v>
      </c>
      <c r="F485" s="1">
        <v>45996</v>
      </c>
      <c r="G485">
        <v>5</v>
      </c>
      <c r="H485">
        <v>900</v>
      </c>
      <c r="I485" t="s">
        <v>28</v>
      </c>
      <c r="J485" t="s">
        <v>549</v>
      </c>
      <c r="K485" t="s">
        <v>46</v>
      </c>
      <c r="L485">
        <v>2025</v>
      </c>
      <c r="M485">
        <v>11</v>
      </c>
      <c r="N485" t="s">
        <v>559</v>
      </c>
    </row>
    <row r="486" spans="1:14" x14ac:dyDescent="0.3">
      <c r="A486">
        <v>486</v>
      </c>
      <c r="B486" t="s">
        <v>41</v>
      </c>
      <c r="C486" t="s">
        <v>24</v>
      </c>
      <c r="D486" t="s">
        <v>25</v>
      </c>
      <c r="E486" s="1">
        <v>45988</v>
      </c>
      <c r="F486" s="1">
        <v>45994</v>
      </c>
      <c r="G486">
        <v>7</v>
      </c>
      <c r="H486">
        <v>444</v>
      </c>
      <c r="I486" t="s">
        <v>28</v>
      </c>
      <c r="J486" t="s">
        <v>549</v>
      </c>
      <c r="K486" t="s">
        <v>46</v>
      </c>
      <c r="L486">
        <v>2025</v>
      </c>
      <c r="M486">
        <v>11</v>
      </c>
      <c r="N486" t="s">
        <v>560</v>
      </c>
    </row>
    <row r="487" spans="1:14" x14ac:dyDescent="0.3">
      <c r="A487">
        <v>487</v>
      </c>
      <c r="B487" t="s">
        <v>43</v>
      </c>
      <c r="C487" t="s">
        <v>24</v>
      </c>
      <c r="D487" t="s">
        <v>25</v>
      </c>
      <c r="E487" s="1">
        <v>45814</v>
      </c>
      <c r="F487" s="1">
        <v>45817</v>
      </c>
      <c r="G487">
        <v>5</v>
      </c>
      <c r="H487">
        <v>615</v>
      </c>
      <c r="I487" t="s">
        <v>28</v>
      </c>
      <c r="J487" t="s">
        <v>549</v>
      </c>
      <c r="K487" t="s">
        <v>15</v>
      </c>
      <c r="L487">
        <v>2025</v>
      </c>
      <c r="M487">
        <v>6</v>
      </c>
      <c r="N487" t="s">
        <v>563</v>
      </c>
    </row>
    <row r="488" spans="1:14" x14ac:dyDescent="0.3">
      <c r="A488">
        <v>488</v>
      </c>
      <c r="B488" t="s">
        <v>45</v>
      </c>
      <c r="C488" t="s">
        <v>17</v>
      </c>
      <c r="D488" t="s">
        <v>64</v>
      </c>
      <c r="E488" s="1">
        <v>46006</v>
      </c>
      <c r="F488" s="1">
        <v>46007</v>
      </c>
      <c r="G488">
        <v>7</v>
      </c>
      <c r="H488">
        <v>595</v>
      </c>
      <c r="I488" t="s">
        <v>14</v>
      </c>
      <c r="J488" t="s">
        <v>551</v>
      </c>
      <c r="K488" t="s">
        <v>19</v>
      </c>
      <c r="L488">
        <v>2025</v>
      </c>
      <c r="M488">
        <v>12</v>
      </c>
      <c r="N488" t="s">
        <v>557</v>
      </c>
    </row>
    <row r="489" spans="1:14" x14ac:dyDescent="0.3">
      <c r="A489">
        <v>489</v>
      </c>
      <c r="B489" t="s">
        <v>47</v>
      </c>
      <c r="C489" t="s">
        <v>31</v>
      </c>
      <c r="D489" t="s">
        <v>50</v>
      </c>
      <c r="E489" s="1">
        <v>45660</v>
      </c>
      <c r="F489" s="1">
        <v>45669</v>
      </c>
      <c r="G489">
        <v>1</v>
      </c>
      <c r="H489">
        <v>669</v>
      </c>
      <c r="I489" t="s">
        <v>14</v>
      </c>
      <c r="J489" t="s">
        <v>551</v>
      </c>
      <c r="K489" t="s">
        <v>19</v>
      </c>
      <c r="L489">
        <v>2025</v>
      </c>
      <c r="M489">
        <v>1</v>
      </c>
      <c r="N489" t="s">
        <v>563</v>
      </c>
    </row>
    <row r="490" spans="1:14" x14ac:dyDescent="0.3">
      <c r="A490">
        <v>490</v>
      </c>
      <c r="B490" t="s">
        <v>48</v>
      </c>
      <c r="C490" t="s">
        <v>21</v>
      </c>
      <c r="D490" t="s">
        <v>40</v>
      </c>
      <c r="E490" s="1">
        <v>45879</v>
      </c>
      <c r="F490" s="1">
        <v>45882</v>
      </c>
      <c r="G490">
        <v>9</v>
      </c>
      <c r="H490">
        <v>967</v>
      </c>
      <c r="I490" t="s">
        <v>14</v>
      </c>
      <c r="J490" t="s">
        <v>33</v>
      </c>
      <c r="K490" t="s">
        <v>19</v>
      </c>
      <c r="L490">
        <v>2025</v>
      </c>
      <c r="M490">
        <v>8</v>
      </c>
      <c r="N490" t="s">
        <v>561</v>
      </c>
    </row>
    <row r="491" spans="1:14" x14ac:dyDescent="0.3">
      <c r="A491">
        <v>491</v>
      </c>
      <c r="B491" t="s">
        <v>49</v>
      </c>
      <c r="C491" t="s">
        <v>12</v>
      </c>
      <c r="D491" t="s">
        <v>13</v>
      </c>
      <c r="E491" s="1">
        <v>45759</v>
      </c>
      <c r="F491" s="1">
        <v>45765</v>
      </c>
      <c r="G491">
        <v>5</v>
      </c>
      <c r="H491">
        <v>874</v>
      </c>
      <c r="I491" t="s">
        <v>14</v>
      </c>
      <c r="J491" t="s">
        <v>33</v>
      </c>
      <c r="K491" t="s">
        <v>46</v>
      </c>
      <c r="L491">
        <v>2025</v>
      </c>
      <c r="M491">
        <v>4</v>
      </c>
      <c r="N491" t="s">
        <v>562</v>
      </c>
    </row>
    <row r="492" spans="1:14" x14ac:dyDescent="0.3">
      <c r="A492">
        <v>492</v>
      </c>
      <c r="B492" t="s">
        <v>51</v>
      </c>
      <c r="C492" t="s">
        <v>24</v>
      </c>
      <c r="D492" t="s">
        <v>38</v>
      </c>
      <c r="E492" s="1">
        <v>45948</v>
      </c>
      <c r="F492" s="1">
        <v>45955</v>
      </c>
      <c r="G492">
        <v>6</v>
      </c>
      <c r="H492">
        <v>124</v>
      </c>
      <c r="I492" t="s">
        <v>28</v>
      </c>
      <c r="J492" t="s">
        <v>551</v>
      </c>
      <c r="K492" t="s">
        <v>46</v>
      </c>
      <c r="L492">
        <v>2025</v>
      </c>
      <c r="M492">
        <v>10</v>
      </c>
      <c r="N492" t="s">
        <v>562</v>
      </c>
    </row>
    <row r="493" spans="1:14" x14ac:dyDescent="0.3">
      <c r="A493">
        <v>493</v>
      </c>
      <c r="B493" t="s">
        <v>53</v>
      </c>
      <c r="C493" t="s">
        <v>17</v>
      </c>
      <c r="D493" t="s">
        <v>44</v>
      </c>
      <c r="E493" s="1">
        <v>45956</v>
      </c>
      <c r="F493" s="1">
        <v>45962</v>
      </c>
      <c r="G493">
        <v>6</v>
      </c>
      <c r="H493">
        <v>894</v>
      </c>
      <c r="I493" t="s">
        <v>28</v>
      </c>
      <c r="J493" t="s">
        <v>33</v>
      </c>
      <c r="K493" t="s">
        <v>15</v>
      </c>
      <c r="L493">
        <v>2025</v>
      </c>
      <c r="M493">
        <v>10</v>
      </c>
      <c r="N493" t="s">
        <v>561</v>
      </c>
    </row>
    <row r="494" spans="1:14" x14ac:dyDescent="0.3">
      <c r="A494">
        <v>494</v>
      </c>
      <c r="B494" t="s">
        <v>55</v>
      </c>
      <c r="C494" t="s">
        <v>21</v>
      </c>
      <c r="D494" t="s">
        <v>54</v>
      </c>
      <c r="E494" s="1">
        <v>45800</v>
      </c>
      <c r="F494" s="1">
        <v>45803</v>
      </c>
      <c r="G494">
        <v>4</v>
      </c>
      <c r="H494">
        <v>740</v>
      </c>
      <c r="I494" t="s">
        <v>14</v>
      </c>
      <c r="J494" t="s">
        <v>549</v>
      </c>
      <c r="K494" t="s">
        <v>29</v>
      </c>
      <c r="L494">
        <v>2025</v>
      </c>
      <c r="M494">
        <v>5</v>
      </c>
      <c r="N494" t="s">
        <v>563</v>
      </c>
    </row>
    <row r="495" spans="1:14" x14ac:dyDescent="0.3">
      <c r="A495">
        <v>495</v>
      </c>
      <c r="B495" t="s">
        <v>57</v>
      </c>
      <c r="C495" t="s">
        <v>31</v>
      </c>
      <c r="D495" t="s">
        <v>50</v>
      </c>
      <c r="E495" s="1">
        <v>45916</v>
      </c>
      <c r="F495" s="1">
        <v>45919</v>
      </c>
      <c r="G495">
        <v>10</v>
      </c>
      <c r="H495">
        <v>741</v>
      </c>
      <c r="I495" t="s">
        <v>28</v>
      </c>
      <c r="J495" t="s">
        <v>547</v>
      </c>
      <c r="K495" t="s">
        <v>46</v>
      </c>
      <c r="L495">
        <v>2025</v>
      </c>
      <c r="M495">
        <v>9</v>
      </c>
      <c r="N495" t="s">
        <v>558</v>
      </c>
    </row>
    <row r="496" spans="1:14" x14ac:dyDescent="0.3">
      <c r="A496">
        <v>496</v>
      </c>
      <c r="B496" t="s">
        <v>43</v>
      </c>
      <c r="C496" t="s">
        <v>12</v>
      </c>
      <c r="D496" t="s">
        <v>13</v>
      </c>
      <c r="E496" s="1">
        <v>45709</v>
      </c>
      <c r="F496" s="1">
        <v>45718</v>
      </c>
      <c r="G496">
        <v>1</v>
      </c>
      <c r="H496">
        <v>474</v>
      </c>
      <c r="I496" t="s">
        <v>28</v>
      </c>
      <c r="J496" t="s">
        <v>33</v>
      </c>
      <c r="K496" t="s">
        <v>29</v>
      </c>
      <c r="L496">
        <v>2025</v>
      </c>
      <c r="M496">
        <v>2</v>
      </c>
      <c r="N496" t="s">
        <v>563</v>
      </c>
    </row>
    <row r="497" spans="1:14" x14ac:dyDescent="0.3">
      <c r="A497">
        <v>497</v>
      </c>
      <c r="B497" t="s">
        <v>59</v>
      </c>
      <c r="C497" t="s">
        <v>31</v>
      </c>
      <c r="D497" t="s">
        <v>76</v>
      </c>
      <c r="E497" s="1">
        <v>45691</v>
      </c>
      <c r="F497" s="1">
        <v>45696</v>
      </c>
      <c r="G497">
        <v>7</v>
      </c>
      <c r="H497">
        <v>811</v>
      </c>
      <c r="I497" t="s">
        <v>28</v>
      </c>
      <c r="J497" t="s">
        <v>550</v>
      </c>
      <c r="K497" t="s">
        <v>15</v>
      </c>
      <c r="L497">
        <v>2025</v>
      </c>
      <c r="M497">
        <v>2</v>
      </c>
      <c r="N497" t="s">
        <v>557</v>
      </c>
    </row>
    <row r="498" spans="1:14" x14ac:dyDescent="0.3">
      <c r="A498">
        <v>498</v>
      </c>
      <c r="B498" t="s">
        <v>61</v>
      </c>
      <c r="C498" t="s">
        <v>24</v>
      </c>
      <c r="D498" t="s">
        <v>25</v>
      </c>
      <c r="E498" s="1">
        <v>45741</v>
      </c>
      <c r="F498" s="1">
        <v>45745</v>
      </c>
      <c r="G498">
        <v>4</v>
      </c>
      <c r="H498">
        <v>247</v>
      </c>
      <c r="I498" t="s">
        <v>14</v>
      </c>
      <c r="J498" t="s">
        <v>33</v>
      </c>
      <c r="K498" t="s">
        <v>46</v>
      </c>
      <c r="L498">
        <v>2025</v>
      </c>
      <c r="M498">
        <v>3</v>
      </c>
      <c r="N498" t="s">
        <v>558</v>
      </c>
    </row>
    <row r="499" spans="1:14" x14ac:dyDescent="0.3">
      <c r="A499">
        <v>499</v>
      </c>
      <c r="B499" t="s">
        <v>62</v>
      </c>
      <c r="C499" t="s">
        <v>31</v>
      </c>
      <c r="D499" t="s">
        <v>32</v>
      </c>
      <c r="E499" s="1">
        <v>45741</v>
      </c>
      <c r="F499" s="1">
        <v>45752</v>
      </c>
      <c r="G499">
        <v>3</v>
      </c>
      <c r="H499">
        <v>774</v>
      </c>
      <c r="I499" t="s">
        <v>28</v>
      </c>
      <c r="J499" t="s">
        <v>547</v>
      </c>
      <c r="K499" t="s">
        <v>19</v>
      </c>
      <c r="L499">
        <v>2025</v>
      </c>
      <c r="M499">
        <v>3</v>
      </c>
      <c r="N499" t="s">
        <v>558</v>
      </c>
    </row>
    <row r="500" spans="1:14" x14ac:dyDescent="0.3">
      <c r="A500">
        <v>500</v>
      </c>
      <c r="B500" t="s">
        <v>63</v>
      </c>
      <c r="C500" t="s">
        <v>21</v>
      </c>
      <c r="D500" t="s">
        <v>83</v>
      </c>
      <c r="E500" s="1">
        <v>45753</v>
      </c>
      <c r="F500" s="1">
        <v>45759</v>
      </c>
      <c r="G500">
        <v>5</v>
      </c>
      <c r="H500">
        <v>63</v>
      </c>
      <c r="I500" t="s">
        <v>14</v>
      </c>
      <c r="J500" t="s">
        <v>549</v>
      </c>
      <c r="K500" t="s">
        <v>46</v>
      </c>
      <c r="L500">
        <v>2025</v>
      </c>
      <c r="M500">
        <v>4</v>
      </c>
      <c r="N500" t="s">
        <v>561</v>
      </c>
    </row>
    <row r="501" spans="1:14" x14ac:dyDescent="0.3">
      <c r="A501">
        <v>501</v>
      </c>
      <c r="B501" t="s">
        <v>65</v>
      </c>
      <c r="C501" t="s">
        <v>31</v>
      </c>
      <c r="D501" t="s">
        <v>32</v>
      </c>
      <c r="E501" s="1">
        <v>45764</v>
      </c>
      <c r="F501" s="1">
        <v>45770</v>
      </c>
      <c r="G501">
        <v>1</v>
      </c>
      <c r="H501">
        <v>30</v>
      </c>
      <c r="I501" t="s">
        <v>28</v>
      </c>
      <c r="J501" t="s">
        <v>33</v>
      </c>
      <c r="K501" t="s">
        <v>15</v>
      </c>
      <c r="L501">
        <v>2025</v>
      </c>
      <c r="M501">
        <v>4</v>
      </c>
      <c r="N501" t="s">
        <v>560</v>
      </c>
    </row>
    <row r="502" spans="1:14" x14ac:dyDescent="0.3">
      <c r="A502">
        <v>502</v>
      </c>
      <c r="B502" t="s">
        <v>66</v>
      </c>
      <c r="C502" t="s">
        <v>12</v>
      </c>
      <c r="D502" t="s">
        <v>13</v>
      </c>
      <c r="E502" s="1">
        <v>45931</v>
      </c>
      <c r="F502" s="1">
        <v>45933</v>
      </c>
      <c r="G502">
        <v>7</v>
      </c>
      <c r="H502">
        <v>149</v>
      </c>
      <c r="I502" t="s">
        <v>28</v>
      </c>
      <c r="J502" t="s">
        <v>551</v>
      </c>
      <c r="K502" t="s">
        <v>29</v>
      </c>
      <c r="L502">
        <v>2025</v>
      </c>
      <c r="M502">
        <v>10</v>
      </c>
      <c r="N502" t="s">
        <v>559</v>
      </c>
    </row>
    <row r="503" spans="1:14" x14ac:dyDescent="0.3">
      <c r="A503">
        <v>503</v>
      </c>
      <c r="B503" t="s">
        <v>67</v>
      </c>
      <c r="C503" t="s">
        <v>31</v>
      </c>
      <c r="D503" t="s">
        <v>42</v>
      </c>
      <c r="E503" s="1">
        <v>45662</v>
      </c>
      <c r="F503" s="1">
        <v>45663</v>
      </c>
      <c r="G503">
        <v>4</v>
      </c>
      <c r="H503">
        <v>212</v>
      </c>
      <c r="I503" t="s">
        <v>14</v>
      </c>
      <c r="J503" t="s">
        <v>550</v>
      </c>
      <c r="K503" t="s">
        <v>15</v>
      </c>
      <c r="L503">
        <v>2025</v>
      </c>
      <c r="M503">
        <v>1</v>
      </c>
      <c r="N503" t="s">
        <v>561</v>
      </c>
    </row>
    <row r="504" spans="1:14" x14ac:dyDescent="0.3">
      <c r="A504">
        <v>504</v>
      </c>
      <c r="B504" t="s">
        <v>68</v>
      </c>
      <c r="C504" t="s">
        <v>24</v>
      </c>
      <c r="D504" t="s">
        <v>70</v>
      </c>
      <c r="E504" s="1">
        <v>45669</v>
      </c>
      <c r="F504" s="1">
        <v>45684</v>
      </c>
      <c r="G504">
        <v>10</v>
      </c>
      <c r="H504">
        <v>639</v>
      </c>
      <c r="I504" t="s">
        <v>28</v>
      </c>
      <c r="J504" t="s">
        <v>547</v>
      </c>
      <c r="K504" t="s">
        <v>46</v>
      </c>
      <c r="L504">
        <v>2025</v>
      </c>
      <c r="M504">
        <v>1</v>
      </c>
      <c r="N504" t="s">
        <v>561</v>
      </c>
    </row>
    <row r="505" spans="1:14" x14ac:dyDescent="0.3">
      <c r="A505">
        <v>505</v>
      </c>
      <c r="B505" t="s">
        <v>69</v>
      </c>
      <c r="C505" t="s">
        <v>17</v>
      </c>
      <c r="D505" t="s">
        <v>44</v>
      </c>
      <c r="E505" s="1">
        <v>45682</v>
      </c>
      <c r="F505" s="1">
        <v>45683</v>
      </c>
      <c r="G505">
        <v>7</v>
      </c>
      <c r="H505">
        <v>785</v>
      </c>
      <c r="I505" t="s">
        <v>14</v>
      </c>
      <c r="J505" t="s">
        <v>547</v>
      </c>
      <c r="K505" t="s">
        <v>19</v>
      </c>
      <c r="L505">
        <v>2025</v>
      </c>
      <c r="M505">
        <v>1</v>
      </c>
      <c r="N505" t="s">
        <v>562</v>
      </c>
    </row>
    <row r="506" spans="1:14" x14ac:dyDescent="0.3">
      <c r="A506">
        <v>506</v>
      </c>
      <c r="B506" t="s">
        <v>71</v>
      </c>
      <c r="C506" t="s">
        <v>21</v>
      </c>
      <c r="D506" t="s">
        <v>54</v>
      </c>
      <c r="E506" s="1">
        <v>45915</v>
      </c>
      <c r="F506" s="1">
        <v>45918</v>
      </c>
      <c r="G506">
        <v>8</v>
      </c>
      <c r="H506">
        <v>656</v>
      </c>
      <c r="I506" t="s">
        <v>14</v>
      </c>
      <c r="J506" t="s">
        <v>551</v>
      </c>
      <c r="K506" t="s">
        <v>46</v>
      </c>
      <c r="L506">
        <v>2025</v>
      </c>
      <c r="M506">
        <v>9</v>
      </c>
      <c r="N506" t="s">
        <v>557</v>
      </c>
    </row>
    <row r="507" spans="1:14" x14ac:dyDescent="0.3">
      <c r="A507">
        <v>507</v>
      </c>
      <c r="B507" t="s">
        <v>72</v>
      </c>
      <c r="C507" t="s">
        <v>21</v>
      </c>
      <c r="D507" t="s">
        <v>83</v>
      </c>
      <c r="E507" s="1">
        <v>45691</v>
      </c>
      <c r="F507" s="1">
        <v>45699</v>
      </c>
      <c r="G507">
        <v>3</v>
      </c>
      <c r="H507">
        <v>703</v>
      </c>
      <c r="I507" t="s">
        <v>14</v>
      </c>
      <c r="J507" t="s">
        <v>547</v>
      </c>
      <c r="K507" t="s">
        <v>29</v>
      </c>
      <c r="L507">
        <v>2025</v>
      </c>
      <c r="M507">
        <v>2</v>
      </c>
      <c r="N507" t="s">
        <v>557</v>
      </c>
    </row>
    <row r="508" spans="1:14" x14ac:dyDescent="0.3">
      <c r="A508">
        <v>508</v>
      </c>
      <c r="B508" t="s">
        <v>73</v>
      </c>
      <c r="C508" t="s">
        <v>17</v>
      </c>
      <c r="D508" t="s">
        <v>18</v>
      </c>
      <c r="E508" s="1">
        <v>45936</v>
      </c>
      <c r="F508" s="1">
        <v>45940</v>
      </c>
      <c r="G508">
        <v>3</v>
      </c>
      <c r="H508">
        <v>908</v>
      </c>
      <c r="I508" t="s">
        <v>28</v>
      </c>
      <c r="J508" t="s">
        <v>547</v>
      </c>
      <c r="K508" t="s">
        <v>15</v>
      </c>
      <c r="L508">
        <v>2025</v>
      </c>
      <c r="M508">
        <v>10</v>
      </c>
      <c r="N508" t="s">
        <v>557</v>
      </c>
    </row>
    <row r="509" spans="1:14" x14ac:dyDescent="0.3">
      <c r="A509">
        <v>509</v>
      </c>
      <c r="B509" t="s">
        <v>74</v>
      </c>
      <c r="C509" t="s">
        <v>31</v>
      </c>
      <c r="D509" t="s">
        <v>50</v>
      </c>
      <c r="E509" s="1">
        <v>45949</v>
      </c>
      <c r="F509" s="1">
        <v>45961</v>
      </c>
      <c r="G509">
        <v>7</v>
      </c>
      <c r="H509">
        <v>50</v>
      </c>
      <c r="I509" t="s">
        <v>28</v>
      </c>
      <c r="J509" t="s">
        <v>550</v>
      </c>
      <c r="K509" t="s">
        <v>29</v>
      </c>
      <c r="L509">
        <v>2025</v>
      </c>
      <c r="M509">
        <v>10</v>
      </c>
      <c r="N509" t="s">
        <v>561</v>
      </c>
    </row>
    <row r="510" spans="1:14" x14ac:dyDescent="0.3">
      <c r="A510">
        <v>510</v>
      </c>
      <c r="B510" t="s">
        <v>75</v>
      </c>
      <c r="C510" t="s">
        <v>21</v>
      </c>
      <c r="D510" t="s">
        <v>54</v>
      </c>
      <c r="E510" s="1">
        <v>45804</v>
      </c>
      <c r="F510" s="1">
        <v>45812</v>
      </c>
      <c r="G510">
        <v>10</v>
      </c>
      <c r="H510">
        <v>723</v>
      </c>
      <c r="I510" t="s">
        <v>28</v>
      </c>
      <c r="J510" t="s">
        <v>549</v>
      </c>
      <c r="K510" t="s">
        <v>29</v>
      </c>
      <c r="L510">
        <v>2025</v>
      </c>
      <c r="M510">
        <v>5</v>
      </c>
      <c r="N510" t="s">
        <v>558</v>
      </c>
    </row>
    <row r="511" spans="1:14" x14ac:dyDescent="0.3">
      <c r="A511">
        <v>511</v>
      </c>
      <c r="B511" t="s">
        <v>77</v>
      </c>
      <c r="C511" t="s">
        <v>21</v>
      </c>
      <c r="D511" t="s">
        <v>54</v>
      </c>
      <c r="E511" s="1">
        <v>45967</v>
      </c>
      <c r="F511" s="1">
        <v>45973</v>
      </c>
      <c r="G511">
        <v>7</v>
      </c>
      <c r="H511">
        <v>568</v>
      </c>
      <c r="I511" t="s">
        <v>28</v>
      </c>
      <c r="J511" t="s">
        <v>547</v>
      </c>
      <c r="K511" t="s">
        <v>46</v>
      </c>
      <c r="L511">
        <v>2025</v>
      </c>
      <c r="M511">
        <v>11</v>
      </c>
      <c r="N511" t="s">
        <v>560</v>
      </c>
    </row>
    <row r="512" spans="1:14" x14ac:dyDescent="0.3">
      <c r="A512">
        <v>512</v>
      </c>
      <c r="B512" t="s">
        <v>78</v>
      </c>
      <c r="C512" t="s">
        <v>21</v>
      </c>
      <c r="D512" t="s">
        <v>83</v>
      </c>
      <c r="E512" s="1">
        <v>45972</v>
      </c>
      <c r="F512" s="1">
        <v>45987</v>
      </c>
      <c r="G512">
        <v>6</v>
      </c>
      <c r="H512">
        <v>250</v>
      </c>
      <c r="I512" t="s">
        <v>28</v>
      </c>
      <c r="J512" t="s">
        <v>550</v>
      </c>
      <c r="K512" t="s">
        <v>29</v>
      </c>
      <c r="L512">
        <v>2025</v>
      </c>
      <c r="M512">
        <v>11</v>
      </c>
      <c r="N512" t="s">
        <v>558</v>
      </c>
    </row>
    <row r="513" spans="1:14" x14ac:dyDescent="0.3">
      <c r="A513">
        <v>513</v>
      </c>
      <c r="B513" t="s">
        <v>80</v>
      </c>
      <c r="C513" t="s">
        <v>12</v>
      </c>
      <c r="D513" t="s">
        <v>58</v>
      </c>
      <c r="E513" s="1">
        <v>45693</v>
      </c>
      <c r="F513" s="1">
        <v>45694</v>
      </c>
      <c r="G513">
        <v>4</v>
      </c>
      <c r="H513">
        <v>572</v>
      </c>
      <c r="I513" t="s">
        <v>14</v>
      </c>
      <c r="J513" t="s">
        <v>550</v>
      </c>
      <c r="K513" t="s">
        <v>29</v>
      </c>
      <c r="L513">
        <v>2025</v>
      </c>
      <c r="M513">
        <v>2</v>
      </c>
      <c r="N513" t="s">
        <v>559</v>
      </c>
    </row>
    <row r="514" spans="1:14" x14ac:dyDescent="0.3">
      <c r="A514">
        <v>514</v>
      </c>
      <c r="B514" t="s">
        <v>81</v>
      </c>
      <c r="C514" t="s">
        <v>31</v>
      </c>
      <c r="D514" t="s">
        <v>42</v>
      </c>
      <c r="E514" s="1">
        <v>45678</v>
      </c>
      <c r="F514" s="1">
        <v>45692</v>
      </c>
      <c r="G514">
        <v>8</v>
      </c>
      <c r="H514">
        <v>849</v>
      </c>
      <c r="I514" t="s">
        <v>28</v>
      </c>
      <c r="J514" t="s">
        <v>551</v>
      </c>
      <c r="K514" t="s">
        <v>19</v>
      </c>
      <c r="L514">
        <v>2025</v>
      </c>
      <c r="M514">
        <v>1</v>
      </c>
      <c r="N514" t="s">
        <v>558</v>
      </c>
    </row>
    <row r="515" spans="1:14" x14ac:dyDescent="0.3">
      <c r="A515">
        <v>515</v>
      </c>
      <c r="B515" t="s">
        <v>82</v>
      </c>
      <c r="C515" t="s">
        <v>24</v>
      </c>
      <c r="D515" t="s">
        <v>25</v>
      </c>
      <c r="E515" s="1">
        <v>45733</v>
      </c>
      <c r="F515" s="1">
        <v>45736</v>
      </c>
      <c r="G515">
        <v>8</v>
      </c>
      <c r="H515">
        <v>858</v>
      </c>
      <c r="I515" t="s">
        <v>28</v>
      </c>
      <c r="J515" t="s">
        <v>547</v>
      </c>
      <c r="K515" t="s">
        <v>19</v>
      </c>
      <c r="L515">
        <v>2025</v>
      </c>
      <c r="M515">
        <v>3</v>
      </c>
      <c r="N515" t="s">
        <v>557</v>
      </c>
    </row>
    <row r="516" spans="1:14" x14ac:dyDescent="0.3">
      <c r="A516">
        <v>516</v>
      </c>
      <c r="B516" t="s">
        <v>84</v>
      </c>
      <c r="C516" t="s">
        <v>17</v>
      </c>
      <c r="D516" t="s">
        <v>44</v>
      </c>
      <c r="E516" s="1">
        <v>45844</v>
      </c>
      <c r="F516" s="1">
        <v>45852</v>
      </c>
      <c r="G516">
        <v>1</v>
      </c>
      <c r="H516">
        <v>256</v>
      </c>
      <c r="I516" t="s">
        <v>14</v>
      </c>
      <c r="J516" t="s">
        <v>33</v>
      </c>
      <c r="K516" t="s">
        <v>46</v>
      </c>
      <c r="L516">
        <v>2025</v>
      </c>
      <c r="M516">
        <v>7</v>
      </c>
      <c r="N516" t="s">
        <v>561</v>
      </c>
    </row>
    <row r="517" spans="1:14" x14ac:dyDescent="0.3">
      <c r="A517">
        <v>517</v>
      </c>
      <c r="B517" t="s">
        <v>85</v>
      </c>
      <c r="C517" t="s">
        <v>12</v>
      </c>
      <c r="D517" t="s">
        <v>13</v>
      </c>
      <c r="E517" s="1">
        <v>45799</v>
      </c>
      <c r="F517" s="1">
        <v>45806</v>
      </c>
      <c r="G517">
        <v>8</v>
      </c>
      <c r="H517">
        <v>453</v>
      </c>
      <c r="I517" t="s">
        <v>28</v>
      </c>
      <c r="J517" t="s">
        <v>549</v>
      </c>
      <c r="K517" t="s">
        <v>19</v>
      </c>
      <c r="L517">
        <v>2025</v>
      </c>
      <c r="M517">
        <v>5</v>
      </c>
      <c r="N517" t="s">
        <v>560</v>
      </c>
    </row>
    <row r="518" spans="1:14" x14ac:dyDescent="0.3">
      <c r="A518">
        <v>518</v>
      </c>
      <c r="B518" t="s">
        <v>86</v>
      </c>
      <c r="C518" t="s">
        <v>24</v>
      </c>
      <c r="D518" t="s">
        <v>25</v>
      </c>
      <c r="E518" s="1">
        <v>45822</v>
      </c>
      <c r="F518" s="1">
        <v>45836</v>
      </c>
      <c r="G518">
        <v>6</v>
      </c>
      <c r="H518">
        <v>218</v>
      </c>
      <c r="I518" t="s">
        <v>28</v>
      </c>
      <c r="J518" t="s">
        <v>33</v>
      </c>
      <c r="K518" t="s">
        <v>15</v>
      </c>
      <c r="L518">
        <v>2025</v>
      </c>
      <c r="M518">
        <v>6</v>
      </c>
      <c r="N518" t="s">
        <v>562</v>
      </c>
    </row>
    <row r="519" spans="1:14" x14ac:dyDescent="0.3">
      <c r="A519">
        <v>519</v>
      </c>
      <c r="B519" t="s">
        <v>87</v>
      </c>
      <c r="C519" t="s">
        <v>17</v>
      </c>
      <c r="D519" t="s">
        <v>44</v>
      </c>
      <c r="E519" s="1">
        <v>46009</v>
      </c>
      <c r="F519" s="1">
        <v>46018</v>
      </c>
      <c r="G519">
        <v>7</v>
      </c>
      <c r="H519">
        <v>481</v>
      </c>
      <c r="I519" t="s">
        <v>28</v>
      </c>
      <c r="J519" t="s">
        <v>549</v>
      </c>
      <c r="K519" t="s">
        <v>46</v>
      </c>
      <c r="L519">
        <v>2025</v>
      </c>
      <c r="M519">
        <v>12</v>
      </c>
      <c r="N519" t="s">
        <v>560</v>
      </c>
    </row>
    <row r="520" spans="1:14" x14ac:dyDescent="0.3">
      <c r="A520">
        <v>520</v>
      </c>
      <c r="B520" t="s">
        <v>88</v>
      </c>
      <c r="C520" t="s">
        <v>21</v>
      </c>
      <c r="D520" t="s">
        <v>22</v>
      </c>
      <c r="E520" s="1">
        <v>45756</v>
      </c>
      <c r="F520" s="1">
        <v>45764</v>
      </c>
      <c r="G520">
        <v>1</v>
      </c>
      <c r="H520">
        <v>420</v>
      </c>
      <c r="I520" t="s">
        <v>14</v>
      </c>
      <c r="J520" t="s">
        <v>550</v>
      </c>
      <c r="K520" t="s">
        <v>29</v>
      </c>
      <c r="L520">
        <v>2025</v>
      </c>
      <c r="M520">
        <v>4</v>
      </c>
      <c r="N520" t="s">
        <v>559</v>
      </c>
    </row>
    <row r="521" spans="1:14" x14ac:dyDescent="0.3">
      <c r="A521">
        <v>521</v>
      </c>
      <c r="B521" t="s">
        <v>89</v>
      </c>
      <c r="C521" t="s">
        <v>17</v>
      </c>
      <c r="D521" t="s">
        <v>18</v>
      </c>
      <c r="E521" s="1">
        <v>45871</v>
      </c>
      <c r="F521" s="1">
        <v>45875</v>
      </c>
      <c r="G521">
        <v>1</v>
      </c>
      <c r="H521">
        <v>98</v>
      </c>
      <c r="I521" t="s">
        <v>28</v>
      </c>
      <c r="J521" t="s">
        <v>550</v>
      </c>
      <c r="K521" t="s">
        <v>46</v>
      </c>
      <c r="L521">
        <v>2025</v>
      </c>
      <c r="M521">
        <v>8</v>
      </c>
      <c r="N521" t="s">
        <v>562</v>
      </c>
    </row>
    <row r="522" spans="1:14" x14ac:dyDescent="0.3">
      <c r="A522">
        <v>522</v>
      </c>
      <c r="B522" t="s">
        <v>90</v>
      </c>
      <c r="C522" t="s">
        <v>31</v>
      </c>
      <c r="D522" t="s">
        <v>76</v>
      </c>
      <c r="E522" s="1">
        <v>45714</v>
      </c>
      <c r="F522" s="1">
        <v>45721</v>
      </c>
      <c r="G522">
        <v>1</v>
      </c>
      <c r="H522">
        <v>444</v>
      </c>
      <c r="I522" t="s">
        <v>28</v>
      </c>
      <c r="J522" t="s">
        <v>550</v>
      </c>
      <c r="K522" t="s">
        <v>15</v>
      </c>
      <c r="L522">
        <v>2025</v>
      </c>
      <c r="M522">
        <v>2</v>
      </c>
      <c r="N522" t="s">
        <v>559</v>
      </c>
    </row>
    <row r="523" spans="1:14" x14ac:dyDescent="0.3">
      <c r="A523">
        <v>523</v>
      </c>
      <c r="B523" t="s">
        <v>91</v>
      </c>
      <c r="C523" t="s">
        <v>17</v>
      </c>
      <c r="D523" t="s">
        <v>64</v>
      </c>
      <c r="E523" s="1">
        <v>45995</v>
      </c>
      <c r="F523" s="1">
        <v>46001</v>
      </c>
      <c r="G523">
        <v>5</v>
      </c>
      <c r="H523">
        <v>858</v>
      </c>
      <c r="I523" t="s">
        <v>14</v>
      </c>
      <c r="J523" t="s">
        <v>549</v>
      </c>
      <c r="K523" t="s">
        <v>46</v>
      </c>
      <c r="L523">
        <v>2025</v>
      </c>
      <c r="M523">
        <v>12</v>
      </c>
      <c r="N523" t="s">
        <v>560</v>
      </c>
    </row>
    <row r="524" spans="1:14" x14ac:dyDescent="0.3">
      <c r="A524">
        <v>524</v>
      </c>
      <c r="B524" t="s">
        <v>92</v>
      </c>
      <c r="C524" t="s">
        <v>17</v>
      </c>
      <c r="D524" t="s">
        <v>56</v>
      </c>
      <c r="E524" s="1">
        <v>45905</v>
      </c>
      <c r="F524" s="1">
        <v>45915</v>
      </c>
      <c r="G524">
        <v>6</v>
      </c>
      <c r="H524">
        <v>914</v>
      </c>
      <c r="I524" t="s">
        <v>14</v>
      </c>
      <c r="J524" t="s">
        <v>551</v>
      </c>
      <c r="K524" t="s">
        <v>46</v>
      </c>
      <c r="L524">
        <v>2025</v>
      </c>
      <c r="M524">
        <v>9</v>
      </c>
      <c r="N524" t="s">
        <v>563</v>
      </c>
    </row>
    <row r="525" spans="1:14" x14ac:dyDescent="0.3">
      <c r="A525">
        <v>525</v>
      </c>
      <c r="B525" t="s">
        <v>93</v>
      </c>
      <c r="C525" t="s">
        <v>12</v>
      </c>
      <c r="D525" t="s">
        <v>58</v>
      </c>
      <c r="E525" s="1">
        <v>45935</v>
      </c>
      <c r="F525" s="1">
        <v>45949</v>
      </c>
      <c r="G525">
        <v>5</v>
      </c>
      <c r="H525">
        <v>163</v>
      </c>
      <c r="I525" t="s">
        <v>28</v>
      </c>
      <c r="J525" t="s">
        <v>550</v>
      </c>
      <c r="K525" t="s">
        <v>15</v>
      </c>
      <c r="L525">
        <v>2025</v>
      </c>
      <c r="M525">
        <v>10</v>
      </c>
      <c r="N525" t="s">
        <v>561</v>
      </c>
    </row>
    <row r="526" spans="1:14" x14ac:dyDescent="0.3">
      <c r="A526">
        <v>526</v>
      </c>
      <c r="B526" t="s">
        <v>94</v>
      </c>
      <c r="C526" t="s">
        <v>24</v>
      </c>
      <c r="D526" t="s">
        <v>70</v>
      </c>
      <c r="E526" s="1">
        <v>45986</v>
      </c>
      <c r="F526" s="1">
        <v>45996</v>
      </c>
      <c r="G526">
        <v>9</v>
      </c>
      <c r="H526">
        <v>811</v>
      </c>
      <c r="I526" t="s">
        <v>28</v>
      </c>
      <c r="J526" t="s">
        <v>551</v>
      </c>
      <c r="K526" t="s">
        <v>29</v>
      </c>
      <c r="L526">
        <v>2025</v>
      </c>
      <c r="M526">
        <v>11</v>
      </c>
      <c r="N526" t="s">
        <v>558</v>
      </c>
    </row>
    <row r="527" spans="1:14" x14ac:dyDescent="0.3">
      <c r="A527">
        <v>527</v>
      </c>
      <c r="B527" t="s">
        <v>95</v>
      </c>
      <c r="C527" t="s">
        <v>24</v>
      </c>
      <c r="D527" t="s">
        <v>25</v>
      </c>
      <c r="E527" s="1">
        <v>45966</v>
      </c>
      <c r="F527" s="1">
        <v>45968</v>
      </c>
      <c r="G527">
        <v>9</v>
      </c>
      <c r="H527">
        <v>828</v>
      </c>
      <c r="I527" t="s">
        <v>14</v>
      </c>
      <c r="J527" t="s">
        <v>549</v>
      </c>
      <c r="K527" t="s">
        <v>19</v>
      </c>
      <c r="L527">
        <v>2025</v>
      </c>
      <c r="M527">
        <v>11</v>
      </c>
      <c r="N527" t="s">
        <v>559</v>
      </c>
    </row>
    <row r="528" spans="1:14" x14ac:dyDescent="0.3">
      <c r="A528">
        <v>528</v>
      </c>
      <c r="B528" t="s">
        <v>97</v>
      </c>
      <c r="C528" t="s">
        <v>31</v>
      </c>
      <c r="D528" t="s">
        <v>50</v>
      </c>
      <c r="E528" s="1">
        <v>45706</v>
      </c>
      <c r="F528" s="1">
        <v>45712</v>
      </c>
      <c r="G528">
        <v>8</v>
      </c>
      <c r="H528">
        <v>745</v>
      </c>
      <c r="I528" t="s">
        <v>28</v>
      </c>
      <c r="J528" t="s">
        <v>33</v>
      </c>
      <c r="K528" t="s">
        <v>29</v>
      </c>
      <c r="L528">
        <v>2025</v>
      </c>
      <c r="M528">
        <v>2</v>
      </c>
      <c r="N528" t="s">
        <v>558</v>
      </c>
    </row>
    <row r="529" spans="1:14" x14ac:dyDescent="0.3">
      <c r="A529">
        <v>529</v>
      </c>
      <c r="B529" t="s">
        <v>98</v>
      </c>
      <c r="C529" t="s">
        <v>17</v>
      </c>
      <c r="D529" t="s">
        <v>56</v>
      </c>
      <c r="E529" s="1">
        <v>45904</v>
      </c>
      <c r="F529" s="1">
        <v>45910</v>
      </c>
      <c r="G529">
        <v>7</v>
      </c>
      <c r="H529">
        <v>238</v>
      </c>
      <c r="I529" t="s">
        <v>14</v>
      </c>
      <c r="J529" t="s">
        <v>550</v>
      </c>
      <c r="K529" t="s">
        <v>15</v>
      </c>
      <c r="L529">
        <v>2025</v>
      </c>
      <c r="M529">
        <v>9</v>
      </c>
      <c r="N529" t="s">
        <v>560</v>
      </c>
    </row>
    <row r="530" spans="1:14" x14ac:dyDescent="0.3">
      <c r="A530">
        <v>530</v>
      </c>
      <c r="B530" t="s">
        <v>99</v>
      </c>
      <c r="C530" t="s">
        <v>12</v>
      </c>
      <c r="D530" t="s">
        <v>13</v>
      </c>
      <c r="E530" s="1">
        <v>46003</v>
      </c>
      <c r="F530" s="1">
        <v>46013</v>
      </c>
      <c r="G530">
        <v>1</v>
      </c>
      <c r="H530">
        <v>159</v>
      </c>
      <c r="I530" t="s">
        <v>14</v>
      </c>
      <c r="J530" t="s">
        <v>550</v>
      </c>
      <c r="K530" t="s">
        <v>15</v>
      </c>
      <c r="L530">
        <v>2025</v>
      </c>
      <c r="M530">
        <v>12</v>
      </c>
      <c r="N530" t="s">
        <v>563</v>
      </c>
    </row>
    <row r="531" spans="1:14" x14ac:dyDescent="0.3">
      <c r="A531">
        <v>531</v>
      </c>
      <c r="B531" t="s">
        <v>101</v>
      </c>
      <c r="C531" t="s">
        <v>24</v>
      </c>
      <c r="D531" t="s">
        <v>70</v>
      </c>
      <c r="E531" s="1">
        <v>45793</v>
      </c>
      <c r="F531" s="1">
        <v>45797</v>
      </c>
      <c r="G531">
        <v>10</v>
      </c>
      <c r="H531">
        <v>102</v>
      </c>
      <c r="I531" t="s">
        <v>28</v>
      </c>
      <c r="J531" t="s">
        <v>550</v>
      </c>
      <c r="K531" t="s">
        <v>29</v>
      </c>
      <c r="L531">
        <v>2025</v>
      </c>
      <c r="M531">
        <v>5</v>
      </c>
      <c r="N531" t="s">
        <v>563</v>
      </c>
    </row>
    <row r="532" spans="1:14" x14ac:dyDescent="0.3">
      <c r="A532">
        <v>532</v>
      </c>
      <c r="B532" t="s">
        <v>102</v>
      </c>
      <c r="C532" t="s">
        <v>24</v>
      </c>
      <c r="D532" t="s">
        <v>25</v>
      </c>
      <c r="E532" s="1">
        <v>45997</v>
      </c>
      <c r="F532" s="1">
        <v>45998</v>
      </c>
      <c r="G532">
        <v>2</v>
      </c>
      <c r="H532">
        <v>443</v>
      </c>
      <c r="I532" t="s">
        <v>14</v>
      </c>
      <c r="J532" t="s">
        <v>547</v>
      </c>
      <c r="K532" t="s">
        <v>46</v>
      </c>
      <c r="L532">
        <v>2025</v>
      </c>
      <c r="M532">
        <v>12</v>
      </c>
      <c r="N532" t="s">
        <v>562</v>
      </c>
    </row>
    <row r="533" spans="1:14" x14ac:dyDescent="0.3">
      <c r="A533">
        <v>533</v>
      </c>
      <c r="B533" t="s">
        <v>103</v>
      </c>
      <c r="C533" t="s">
        <v>24</v>
      </c>
      <c r="D533" t="s">
        <v>38</v>
      </c>
      <c r="E533" s="1">
        <v>45711</v>
      </c>
      <c r="F533" s="1">
        <v>45714</v>
      </c>
      <c r="G533">
        <v>9</v>
      </c>
      <c r="H533">
        <v>10</v>
      </c>
      <c r="I533" t="s">
        <v>14</v>
      </c>
      <c r="J533" t="s">
        <v>551</v>
      </c>
      <c r="K533" t="s">
        <v>46</v>
      </c>
      <c r="L533">
        <v>2025</v>
      </c>
      <c r="M533">
        <v>2</v>
      </c>
      <c r="N533" t="s">
        <v>561</v>
      </c>
    </row>
    <row r="534" spans="1:14" x14ac:dyDescent="0.3">
      <c r="A534">
        <v>534</v>
      </c>
      <c r="B534" t="s">
        <v>104</v>
      </c>
      <c r="C534" t="s">
        <v>31</v>
      </c>
      <c r="D534" t="s">
        <v>32</v>
      </c>
      <c r="E534" s="1">
        <v>45942</v>
      </c>
      <c r="F534" s="1">
        <v>45955</v>
      </c>
      <c r="G534">
        <v>5</v>
      </c>
      <c r="H534">
        <v>758</v>
      </c>
      <c r="I534" t="s">
        <v>28</v>
      </c>
      <c r="J534" t="s">
        <v>551</v>
      </c>
      <c r="K534" t="s">
        <v>19</v>
      </c>
      <c r="L534">
        <v>2025</v>
      </c>
      <c r="M534">
        <v>10</v>
      </c>
      <c r="N534" t="s">
        <v>561</v>
      </c>
    </row>
    <row r="535" spans="1:14" x14ac:dyDescent="0.3">
      <c r="A535">
        <v>535</v>
      </c>
      <c r="B535" t="s">
        <v>105</v>
      </c>
      <c r="C535" t="s">
        <v>12</v>
      </c>
      <c r="D535" t="s">
        <v>13</v>
      </c>
      <c r="E535" s="1">
        <v>45896</v>
      </c>
      <c r="F535" s="1">
        <v>45897</v>
      </c>
      <c r="G535">
        <v>10</v>
      </c>
      <c r="H535">
        <v>541</v>
      </c>
      <c r="I535" t="s">
        <v>14</v>
      </c>
      <c r="J535" t="s">
        <v>549</v>
      </c>
      <c r="K535" t="s">
        <v>15</v>
      </c>
      <c r="L535">
        <v>2025</v>
      </c>
      <c r="M535">
        <v>8</v>
      </c>
      <c r="N535" t="s">
        <v>559</v>
      </c>
    </row>
    <row r="536" spans="1:14" x14ac:dyDescent="0.3">
      <c r="A536">
        <v>536</v>
      </c>
      <c r="B536" t="s">
        <v>106</v>
      </c>
      <c r="C536" t="s">
        <v>31</v>
      </c>
      <c r="D536" t="s">
        <v>50</v>
      </c>
      <c r="E536" s="1">
        <v>45890</v>
      </c>
      <c r="F536" s="1">
        <v>45891</v>
      </c>
      <c r="G536">
        <v>1</v>
      </c>
      <c r="H536">
        <v>46</v>
      </c>
      <c r="I536" t="s">
        <v>14</v>
      </c>
      <c r="J536" t="s">
        <v>549</v>
      </c>
      <c r="K536" t="s">
        <v>29</v>
      </c>
      <c r="L536">
        <v>2025</v>
      </c>
      <c r="M536">
        <v>8</v>
      </c>
      <c r="N536" t="s">
        <v>560</v>
      </c>
    </row>
    <row r="537" spans="1:14" x14ac:dyDescent="0.3">
      <c r="A537">
        <v>537</v>
      </c>
      <c r="B537" t="s">
        <v>107</v>
      </c>
      <c r="C537" t="s">
        <v>31</v>
      </c>
      <c r="D537" t="s">
        <v>42</v>
      </c>
      <c r="E537" s="1">
        <v>45857</v>
      </c>
      <c r="F537" s="1">
        <v>45863</v>
      </c>
      <c r="G537">
        <v>4</v>
      </c>
      <c r="H537">
        <v>82</v>
      </c>
      <c r="I537" t="s">
        <v>28</v>
      </c>
      <c r="J537" t="s">
        <v>550</v>
      </c>
      <c r="K537" t="s">
        <v>15</v>
      </c>
      <c r="L537">
        <v>2025</v>
      </c>
      <c r="M537">
        <v>7</v>
      </c>
      <c r="N537" t="s">
        <v>562</v>
      </c>
    </row>
    <row r="538" spans="1:14" x14ac:dyDescent="0.3">
      <c r="A538">
        <v>538</v>
      </c>
      <c r="B538" t="s">
        <v>531</v>
      </c>
      <c r="C538" t="s">
        <v>24</v>
      </c>
      <c r="D538" t="s">
        <v>25</v>
      </c>
      <c r="E538" s="1">
        <v>46008</v>
      </c>
      <c r="F538" s="1">
        <v>46014</v>
      </c>
      <c r="G538">
        <v>9</v>
      </c>
      <c r="H538">
        <v>891</v>
      </c>
      <c r="I538" t="s">
        <v>28</v>
      </c>
      <c r="J538" t="s">
        <v>550</v>
      </c>
      <c r="K538" t="s">
        <v>29</v>
      </c>
      <c r="L538">
        <v>2025</v>
      </c>
      <c r="M538">
        <v>12</v>
      </c>
      <c r="N538" t="s">
        <v>559</v>
      </c>
    </row>
    <row r="539" spans="1:14" x14ac:dyDescent="0.3">
      <c r="A539">
        <v>539</v>
      </c>
      <c r="B539" t="s">
        <v>532</v>
      </c>
      <c r="C539" t="s">
        <v>17</v>
      </c>
      <c r="D539" t="s">
        <v>64</v>
      </c>
      <c r="E539" s="1">
        <v>45779</v>
      </c>
      <c r="F539" s="1">
        <v>45781</v>
      </c>
      <c r="G539">
        <v>4</v>
      </c>
      <c r="H539">
        <v>578</v>
      </c>
      <c r="I539" t="s">
        <v>14</v>
      </c>
      <c r="J539" t="s">
        <v>551</v>
      </c>
      <c r="K539" t="s">
        <v>46</v>
      </c>
      <c r="L539">
        <v>2025</v>
      </c>
      <c r="M539">
        <v>5</v>
      </c>
      <c r="N539" t="s">
        <v>563</v>
      </c>
    </row>
    <row r="540" spans="1:14" x14ac:dyDescent="0.3">
      <c r="A540">
        <v>540</v>
      </c>
      <c r="B540" t="s">
        <v>533</v>
      </c>
      <c r="C540" t="s">
        <v>12</v>
      </c>
      <c r="D540" t="s">
        <v>36</v>
      </c>
      <c r="E540" s="1">
        <v>45763</v>
      </c>
      <c r="F540" s="1">
        <v>45767</v>
      </c>
      <c r="G540">
        <v>4</v>
      </c>
      <c r="H540">
        <v>152</v>
      </c>
      <c r="I540" t="s">
        <v>28</v>
      </c>
      <c r="J540" t="s">
        <v>550</v>
      </c>
      <c r="K540" t="s">
        <v>46</v>
      </c>
      <c r="L540">
        <v>2025</v>
      </c>
      <c r="M540">
        <v>4</v>
      </c>
      <c r="N540" t="s">
        <v>559</v>
      </c>
    </row>
    <row r="541" spans="1:14" x14ac:dyDescent="0.3">
      <c r="A541">
        <v>541</v>
      </c>
      <c r="B541" t="s">
        <v>534</v>
      </c>
      <c r="C541" t="s">
        <v>21</v>
      </c>
      <c r="D541" t="s">
        <v>54</v>
      </c>
      <c r="E541" s="1">
        <v>45698</v>
      </c>
      <c r="F541" s="1">
        <v>45699</v>
      </c>
      <c r="G541">
        <v>3</v>
      </c>
      <c r="H541">
        <v>288</v>
      </c>
      <c r="I541" t="s">
        <v>14</v>
      </c>
      <c r="J541" t="s">
        <v>551</v>
      </c>
      <c r="K541" t="s">
        <v>46</v>
      </c>
      <c r="L541">
        <v>2025</v>
      </c>
      <c r="M541">
        <v>2</v>
      </c>
      <c r="N541" t="s">
        <v>557</v>
      </c>
    </row>
    <row r="542" spans="1:14" x14ac:dyDescent="0.3">
      <c r="A542">
        <v>542</v>
      </c>
      <c r="B542" t="s">
        <v>535</v>
      </c>
      <c r="C542" t="s">
        <v>24</v>
      </c>
      <c r="D542" t="s">
        <v>25</v>
      </c>
      <c r="E542" s="1">
        <v>45986</v>
      </c>
      <c r="F542" s="1">
        <v>45994</v>
      </c>
      <c r="G542">
        <v>1</v>
      </c>
      <c r="H542">
        <v>321</v>
      </c>
      <c r="I542" t="s">
        <v>14</v>
      </c>
      <c r="J542" t="s">
        <v>549</v>
      </c>
      <c r="K542" t="s">
        <v>15</v>
      </c>
      <c r="L542">
        <v>2025</v>
      </c>
      <c r="M542">
        <v>11</v>
      </c>
      <c r="N542" t="s">
        <v>558</v>
      </c>
    </row>
    <row r="543" spans="1:14" x14ac:dyDescent="0.3">
      <c r="A543">
        <v>543</v>
      </c>
      <c r="B543" t="s">
        <v>536</v>
      </c>
      <c r="C543" t="s">
        <v>31</v>
      </c>
      <c r="D543" t="s">
        <v>50</v>
      </c>
      <c r="E543" s="1">
        <v>45749</v>
      </c>
      <c r="F543" s="1">
        <v>45759</v>
      </c>
      <c r="G543">
        <v>7</v>
      </c>
      <c r="H543">
        <v>356</v>
      </c>
      <c r="I543" t="s">
        <v>14</v>
      </c>
      <c r="J543" t="s">
        <v>549</v>
      </c>
      <c r="K543" t="s">
        <v>19</v>
      </c>
      <c r="L543">
        <v>2025</v>
      </c>
      <c r="M543">
        <v>4</v>
      </c>
      <c r="N543" t="s">
        <v>559</v>
      </c>
    </row>
    <row r="544" spans="1:14" x14ac:dyDescent="0.3">
      <c r="A544">
        <v>544</v>
      </c>
      <c r="B544" t="s">
        <v>537</v>
      </c>
      <c r="C544" t="s">
        <v>12</v>
      </c>
      <c r="D544" t="s">
        <v>36</v>
      </c>
      <c r="E544" s="1">
        <v>45726</v>
      </c>
      <c r="F544" s="1">
        <v>45737</v>
      </c>
      <c r="G544">
        <v>2</v>
      </c>
      <c r="H544">
        <v>944</v>
      </c>
      <c r="I544" t="s">
        <v>28</v>
      </c>
      <c r="J544" t="s">
        <v>550</v>
      </c>
      <c r="K544" t="s">
        <v>19</v>
      </c>
      <c r="L544">
        <v>2025</v>
      </c>
      <c r="M544">
        <v>3</v>
      </c>
      <c r="N544" t="s">
        <v>557</v>
      </c>
    </row>
    <row r="545" spans="1:14" x14ac:dyDescent="0.3">
      <c r="A545">
        <v>545</v>
      </c>
      <c r="B545" t="s">
        <v>538</v>
      </c>
      <c r="C545" t="s">
        <v>31</v>
      </c>
      <c r="D545" t="s">
        <v>76</v>
      </c>
      <c r="E545" s="1">
        <v>46008</v>
      </c>
      <c r="F545" s="1">
        <v>46018</v>
      </c>
      <c r="G545">
        <v>10</v>
      </c>
      <c r="H545">
        <v>172</v>
      </c>
      <c r="I545" t="s">
        <v>14</v>
      </c>
      <c r="J545" t="s">
        <v>33</v>
      </c>
      <c r="K545" t="s">
        <v>19</v>
      </c>
      <c r="L545">
        <v>2025</v>
      </c>
      <c r="M545">
        <v>12</v>
      </c>
      <c r="N545" t="s">
        <v>559</v>
      </c>
    </row>
    <row r="546" spans="1:14" x14ac:dyDescent="0.3">
      <c r="A546">
        <v>546</v>
      </c>
      <c r="B546" t="s">
        <v>539</v>
      </c>
      <c r="C546" t="s">
        <v>21</v>
      </c>
      <c r="D546" t="s">
        <v>22</v>
      </c>
      <c r="E546" s="1">
        <v>45883</v>
      </c>
      <c r="F546" s="1">
        <v>45885</v>
      </c>
      <c r="G546">
        <v>7</v>
      </c>
      <c r="H546">
        <v>70</v>
      </c>
      <c r="I546" t="s">
        <v>14</v>
      </c>
      <c r="J546" t="s">
        <v>547</v>
      </c>
      <c r="K546" t="s">
        <v>46</v>
      </c>
      <c r="L546">
        <v>2025</v>
      </c>
      <c r="M546">
        <v>8</v>
      </c>
      <c r="N546" t="s">
        <v>560</v>
      </c>
    </row>
    <row r="547" spans="1:14" x14ac:dyDescent="0.3">
      <c r="A547">
        <v>547</v>
      </c>
      <c r="B547" t="s">
        <v>540</v>
      </c>
      <c r="C547" t="s">
        <v>12</v>
      </c>
      <c r="D547" t="s">
        <v>36</v>
      </c>
      <c r="E547" s="1">
        <v>45919</v>
      </c>
      <c r="F547" s="1">
        <v>45922</v>
      </c>
      <c r="G547">
        <v>2</v>
      </c>
      <c r="H547">
        <v>722</v>
      </c>
      <c r="I547" t="s">
        <v>14</v>
      </c>
      <c r="J547" t="s">
        <v>550</v>
      </c>
      <c r="K547" t="s">
        <v>46</v>
      </c>
      <c r="L547">
        <v>2025</v>
      </c>
      <c r="M547">
        <v>9</v>
      </c>
      <c r="N547" t="s">
        <v>563</v>
      </c>
    </row>
    <row r="548" spans="1:14" x14ac:dyDescent="0.3">
      <c r="A548">
        <v>548</v>
      </c>
      <c r="B548" t="s">
        <v>541</v>
      </c>
      <c r="C548" t="s">
        <v>24</v>
      </c>
      <c r="D548" t="s">
        <v>70</v>
      </c>
      <c r="E548" s="1">
        <v>46002</v>
      </c>
      <c r="F548" s="1">
        <v>46010</v>
      </c>
      <c r="G548">
        <v>2</v>
      </c>
      <c r="H548">
        <v>876</v>
      </c>
      <c r="I548" t="s">
        <v>28</v>
      </c>
      <c r="J548" t="s">
        <v>547</v>
      </c>
      <c r="K548" t="s">
        <v>15</v>
      </c>
      <c r="L548">
        <v>2025</v>
      </c>
      <c r="M548">
        <v>12</v>
      </c>
      <c r="N548" t="s">
        <v>560</v>
      </c>
    </row>
    <row r="549" spans="1:14" x14ac:dyDescent="0.3">
      <c r="A549">
        <v>549</v>
      </c>
      <c r="B549" t="s">
        <v>107</v>
      </c>
      <c r="C549" t="s">
        <v>21</v>
      </c>
      <c r="D549" t="s">
        <v>22</v>
      </c>
      <c r="E549" s="1">
        <v>45787</v>
      </c>
      <c r="F549" s="1">
        <v>45794</v>
      </c>
      <c r="G549">
        <v>8</v>
      </c>
      <c r="H549">
        <v>281</v>
      </c>
      <c r="I549" t="s">
        <v>14</v>
      </c>
      <c r="J549" t="s">
        <v>33</v>
      </c>
      <c r="K549" t="s">
        <v>29</v>
      </c>
      <c r="L549">
        <v>2025</v>
      </c>
      <c r="M549">
        <v>5</v>
      </c>
      <c r="N549" t="s">
        <v>562</v>
      </c>
    </row>
    <row r="550" spans="1:14" x14ac:dyDescent="0.3">
      <c r="A550">
        <v>550</v>
      </c>
      <c r="B550" t="s">
        <v>542</v>
      </c>
      <c r="C550" t="s">
        <v>12</v>
      </c>
      <c r="D550" t="s">
        <v>27</v>
      </c>
      <c r="E550" s="1">
        <v>45757</v>
      </c>
      <c r="F550" s="1">
        <v>45764</v>
      </c>
      <c r="G550">
        <v>7</v>
      </c>
      <c r="H550">
        <v>390</v>
      </c>
      <c r="I550" t="s">
        <v>28</v>
      </c>
      <c r="J550" t="s">
        <v>547</v>
      </c>
      <c r="K550" t="s">
        <v>46</v>
      </c>
      <c r="L550">
        <v>2025</v>
      </c>
      <c r="M550">
        <v>4</v>
      </c>
      <c r="N550" t="s">
        <v>560</v>
      </c>
    </row>
    <row r="551" spans="1:14" x14ac:dyDescent="0.3">
      <c r="A551">
        <v>551</v>
      </c>
      <c r="B551" t="s">
        <v>543</v>
      </c>
      <c r="C551" t="s">
        <v>31</v>
      </c>
      <c r="D551" t="s">
        <v>76</v>
      </c>
      <c r="E551" s="1">
        <v>45934</v>
      </c>
      <c r="F551" s="1">
        <v>45940</v>
      </c>
      <c r="G551">
        <v>5</v>
      </c>
      <c r="H551">
        <v>953</v>
      </c>
      <c r="I551" t="s">
        <v>14</v>
      </c>
      <c r="J551" t="s">
        <v>549</v>
      </c>
      <c r="K551" t="s">
        <v>29</v>
      </c>
      <c r="L551">
        <v>2025</v>
      </c>
      <c r="M551">
        <v>10</v>
      </c>
      <c r="N551" t="s">
        <v>562</v>
      </c>
    </row>
    <row r="552" spans="1:14" x14ac:dyDescent="0.3">
      <c r="A552">
        <v>552</v>
      </c>
      <c r="B552" t="s">
        <v>544</v>
      </c>
      <c r="C552" t="s">
        <v>31</v>
      </c>
      <c r="D552" t="s">
        <v>42</v>
      </c>
      <c r="E552" s="1">
        <v>45666</v>
      </c>
      <c r="F552" s="1">
        <v>45678</v>
      </c>
      <c r="G552">
        <v>6</v>
      </c>
      <c r="H552">
        <v>323</v>
      </c>
      <c r="I552" t="s">
        <v>28</v>
      </c>
      <c r="J552" t="s">
        <v>547</v>
      </c>
      <c r="K552" t="s">
        <v>15</v>
      </c>
      <c r="L552">
        <v>2025</v>
      </c>
      <c r="M552">
        <v>1</v>
      </c>
      <c r="N552" t="s">
        <v>560</v>
      </c>
    </row>
    <row r="553" spans="1:14" x14ac:dyDescent="0.3">
      <c r="A553">
        <v>553</v>
      </c>
      <c r="B553" t="s">
        <v>545</v>
      </c>
      <c r="C553" t="s">
        <v>31</v>
      </c>
      <c r="D553" t="s">
        <v>50</v>
      </c>
      <c r="E553" s="1">
        <v>45713</v>
      </c>
      <c r="F553" s="1">
        <v>45717</v>
      </c>
      <c r="G553">
        <v>3</v>
      </c>
      <c r="H553">
        <v>380</v>
      </c>
      <c r="I553" t="s">
        <v>14</v>
      </c>
      <c r="J553" t="s">
        <v>549</v>
      </c>
      <c r="K553" t="s">
        <v>46</v>
      </c>
      <c r="L553">
        <v>2025</v>
      </c>
      <c r="M553">
        <v>2</v>
      </c>
      <c r="N553" t="s">
        <v>558</v>
      </c>
    </row>
    <row r="554" spans="1:14" x14ac:dyDescent="0.3">
      <c r="A554">
        <v>554</v>
      </c>
      <c r="B554" t="s">
        <v>546</v>
      </c>
      <c r="C554" t="s">
        <v>17</v>
      </c>
      <c r="D554" t="s">
        <v>18</v>
      </c>
      <c r="E554" s="1">
        <v>45897</v>
      </c>
      <c r="F554" s="1">
        <v>45905</v>
      </c>
      <c r="G554">
        <v>10</v>
      </c>
      <c r="H554">
        <v>509</v>
      </c>
      <c r="I554" t="s">
        <v>28</v>
      </c>
      <c r="J554" t="s">
        <v>547</v>
      </c>
      <c r="K554" t="s">
        <v>15</v>
      </c>
      <c r="L554">
        <v>2025</v>
      </c>
      <c r="M554">
        <v>8</v>
      </c>
      <c r="N554" t="s">
        <v>560</v>
      </c>
    </row>
    <row r="555" spans="1:14" x14ac:dyDescent="0.3">
      <c r="A555">
        <v>555</v>
      </c>
      <c r="B555" t="s">
        <v>126</v>
      </c>
      <c r="C555" t="s">
        <v>24</v>
      </c>
      <c r="D555" t="s">
        <v>25</v>
      </c>
      <c r="E555" s="1">
        <v>45743</v>
      </c>
      <c r="F555" s="1">
        <v>45748</v>
      </c>
      <c r="G555">
        <v>1</v>
      </c>
      <c r="H555">
        <v>968</v>
      </c>
      <c r="I555" t="s">
        <v>14</v>
      </c>
      <c r="J555" t="s">
        <v>33</v>
      </c>
      <c r="K555" t="s">
        <v>29</v>
      </c>
      <c r="L555">
        <v>2025</v>
      </c>
      <c r="M555">
        <v>3</v>
      </c>
      <c r="N555" t="s">
        <v>560</v>
      </c>
    </row>
  </sheetData>
  <pageMargins left="0.7" right="0.7" top="0.75" bottom="0.75" header="0.3" footer="0.3"/>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D5B3C9D-5F64-48A1-B1CF-404D5D763BF5}">
  <dimension ref="C3:I19"/>
  <sheetViews>
    <sheetView showGridLines="0" workbookViewId="0">
      <selection activeCell="F25" sqref="F25"/>
    </sheetView>
  </sheetViews>
  <sheetFormatPr defaultRowHeight="14.4" x14ac:dyDescent="0.3"/>
  <cols>
    <col min="3" max="3" width="7.88671875" bestFit="1" customWidth="1"/>
    <col min="4" max="4" width="17.33203125" bestFit="1" customWidth="1"/>
    <col min="5" max="5" width="15.21875" bestFit="1" customWidth="1"/>
    <col min="6" max="6" width="21.88671875" customWidth="1"/>
    <col min="7" max="7" width="18.109375" bestFit="1" customWidth="1"/>
    <col min="8" max="8" width="13.109375" bestFit="1" customWidth="1"/>
  </cols>
  <sheetData>
    <row r="3" spans="3:9" ht="15" thickBot="1" x14ac:dyDescent="0.35"/>
    <row r="4" spans="3:9" ht="46.2" x14ac:dyDescent="0.85">
      <c r="C4" s="27" t="s">
        <v>605</v>
      </c>
      <c r="D4" s="28"/>
      <c r="E4" s="28"/>
      <c r="F4" s="28"/>
      <c r="G4" s="28"/>
      <c r="H4" s="28"/>
      <c r="I4" s="29"/>
    </row>
    <row r="5" spans="3:9" x14ac:dyDescent="0.3">
      <c r="C5" s="13"/>
      <c r="I5" s="14"/>
    </row>
    <row r="6" spans="3:9" ht="15.6" x14ac:dyDescent="0.3">
      <c r="C6" s="13"/>
      <c r="D6" s="15" t="s">
        <v>606</v>
      </c>
      <c r="E6" s="12"/>
      <c r="G6" s="15" t="s">
        <v>611</v>
      </c>
      <c r="H6" s="12"/>
      <c r="I6" s="14"/>
    </row>
    <row r="7" spans="3:9" ht="15.6" x14ac:dyDescent="0.3">
      <c r="C7" s="13"/>
      <c r="D7" s="15"/>
      <c r="G7" s="15"/>
      <c r="I7" s="14"/>
    </row>
    <row r="8" spans="3:9" ht="15.6" x14ac:dyDescent="0.3">
      <c r="C8" s="13"/>
      <c r="D8" s="15" t="s">
        <v>607</v>
      </c>
      <c r="E8" s="12"/>
      <c r="G8" s="15" t="s">
        <v>612</v>
      </c>
      <c r="H8" s="12"/>
      <c r="I8" s="14"/>
    </row>
    <row r="9" spans="3:9" ht="15.6" x14ac:dyDescent="0.3">
      <c r="C9" s="13"/>
      <c r="D9" s="15"/>
      <c r="G9" s="15"/>
      <c r="I9" s="14"/>
    </row>
    <row r="10" spans="3:9" ht="15.6" x14ac:dyDescent="0.3">
      <c r="C10" s="13"/>
      <c r="D10" s="15" t="s">
        <v>608</v>
      </c>
      <c r="E10" s="12"/>
      <c r="G10" s="15" t="s">
        <v>613</v>
      </c>
      <c r="H10" s="12"/>
      <c r="I10" s="14"/>
    </row>
    <row r="11" spans="3:9" ht="15.6" x14ac:dyDescent="0.3">
      <c r="C11" s="13"/>
      <c r="D11" s="15"/>
      <c r="G11" s="15"/>
      <c r="I11" s="14"/>
    </row>
    <row r="12" spans="3:9" ht="15.6" x14ac:dyDescent="0.3">
      <c r="C12" s="13"/>
      <c r="D12" s="15" t="s">
        <v>609</v>
      </c>
      <c r="E12" s="12"/>
      <c r="G12" s="15" t="s">
        <v>614</v>
      </c>
      <c r="H12" s="12"/>
      <c r="I12" s="14"/>
    </row>
    <row r="13" spans="3:9" ht="15.6" x14ac:dyDescent="0.3">
      <c r="C13" s="13"/>
      <c r="D13" s="15"/>
      <c r="G13" s="15"/>
      <c r="I13" s="14"/>
    </row>
    <row r="14" spans="3:9" ht="15.6" x14ac:dyDescent="0.3">
      <c r="C14" s="13"/>
      <c r="D14" s="15" t="s">
        <v>610</v>
      </c>
      <c r="E14" s="12"/>
      <c r="G14" s="15" t="s">
        <v>615</v>
      </c>
      <c r="H14" s="12"/>
      <c r="I14" s="14"/>
    </row>
    <row r="15" spans="3:9" x14ac:dyDescent="0.3">
      <c r="C15" s="13"/>
      <c r="I15" s="14"/>
    </row>
    <row r="16" spans="3:9" x14ac:dyDescent="0.3">
      <c r="C16" s="13"/>
      <c r="I16" s="14"/>
    </row>
    <row r="17" spans="3:9" x14ac:dyDescent="0.3">
      <c r="C17" s="13"/>
      <c r="I17" s="14"/>
    </row>
    <row r="18" spans="3:9" x14ac:dyDescent="0.3">
      <c r="C18" s="13"/>
      <c r="I18" s="14"/>
    </row>
    <row r="19" spans="3:9" ht="15" thickBot="1" x14ac:dyDescent="0.35">
      <c r="C19" s="16"/>
      <c r="D19" s="3"/>
      <c r="E19" s="3"/>
      <c r="F19" s="3"/>
      <c r="G19" s="3"/>
      <c r="H19" s="3"/>
      <c r="I19" s="17"/>
    </row>
  </sheetData>
  <mergeCells count="1">
    <mergeCell ref="C4:I4"/>
  </mergeCells>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7F4C9F6-C7D8-4030-8B00-62AE15B41C96}">
  <dimension ref="C3:L50"/>
  <sheetViews>
    <sheetView tabSelected="1" topLeftCell="A20" workbookViewId="0">
      <selection activeCell="I21" sqref="I21"/>
    </sheetView>
  </sheetViews>
  <sheetFormatPr defaultRowHeight="14.4" x14ac:dyDescent="0.3"/>
  <cols>
    <col min="1" max="1" width="16.5546875" bestFit="1" customWidth="1"/>
    <col min="3" max="3" width="16.5546875" bestFit="1" customWidth="1"/>
    <col min="4" max="4" width="15.5546875" customWidth="1"/>
    <col min="5" max="5" width="16.5546875" bestFit="1" customWidth="1"/>
    <col min="7" max="7" width="16.5546875" bestFit="1" customWidth="1"/>
    <col min="8" max="8" width="13.5546875" customWidth="1"/>
    <col min="9" max="9" width="16.5546875" bestFit="1" customWidth="1"/>
    <col min="10" max="10" width="12.6640625" bestFit="1" customWidth="1"/>
    <col min="11" max="11" width="13.77734375" customWidth="1"/>
    <col min="12" max="12" width="15" customWidth="1"/>
  </cols>
  <sheetData>
    <row r="3" spans="3:12" ht="36.6" x14ac:dyDescent="0.7">
      <c r="C3" s="30" t="s">
        <v>582</v>
      </c>
      <c r="D3" s="31"/>
      <c r="E3" s="31"/>
      <c r="F3" s="31"/>
      <c r="G3" s="31"/>
      <c r="H3" s="31"/>
      <c r="I3" s="31"/>
      <c r="J3" s="31"/>
      <c r="K3" s="31"/>
      <c r="L3" s="32"/>
    </row>
    <row r="6" spans="3:12" x14ac:dyDescent="0.3">
      <c r="C6" s="35" t="s">
        <v>566</v>
      </c>
      <c r="D6" s="36"/>
      <c r="E6" s="35" t="s">
        <v>567</v>
      </c>
      <c r="F6" s="36"/>
      <c r="G6" s="35" t="s">
        <v>568</v>
      </c>
      <c r="H6" s="36"/>
      <c r="I6" s="35" t="s">
        <v>6</v>
      </c>
      <c r="J6" s="36"/>
      <c r="K6" s="35" t="s">
        <v>7</v>
      </c>
      <c r="L6" s="36"/>
    </row>
    <row r="7" spans="3:12" x14ac:dyDescent="0.3">
      <c r="C7" s="5"/>
      <c r="D7" s="6"/>
      <c r="E7" s="5"/>
      <c r="F7" s="6"/>
      <c r="G7" s="5"/>
      <c r="H7" s="6"/>
      <c r="I7" s="5"/>
      <c r="J7" s="6"/>
      <c r="K7" s="5"/>
      <c r="L7" s="6"/>
    </row>
    <row r="8" spans="3:12" x14ac:dyDescent="0.3">
      <c r="C8" s="5" t="s">
        <v>569</v>
      </c>
      <c r="D8" s="6">
        <v>2651.7527075812272</v>
      </c>
      <c r="E8" s="5" t="s">
        <v>569</v>
      </c>
      <c r="F8" s="6">
        <v>1725.6534296028881</v>
      </c>
      <c r="G8" s="5" t="s">
        <v>569</v>
      </c>
      <c r="H8" s="6">
        <v>926.09927797833939</v>
      </c>
      <c r="I8" s="5" t="s">
        <v>569</v>
      </c>
      <c r="J8" s="6">
        <v>5.4043321299638993</v>
      </c>
      <c r="K8" s="5" t="s">
        <v>569</v>
      </c>
      <c r="L8" s="6">
        <v>496.95306859205778</v>
      </c>
    </row>
    <row r="9" spans="3:12" x14ac:dyDescent="0.3">
      <c r="C9" s="5" t="s">
        <v>570</v>
      </c>
      <c r="D9" s="6">
        <v>93.505764255636592</v>
      </c>
      <c r="E9" s="5" t="s">
        <v>570</v>
      </c>
      <c r="F9" s="6">
        <v>62.687428848022101</v>
      </c>
      <c r="G9" s="5" t="s">
        <v>570</v>
      </c>
      <c r="H9" s="6">
        <v>35.668294505704949</v>
      </c>
      <c r="I9" s="5" t="s">
        <v>570</v>
      </c>
      <c r="J9" s="6">
        <v>0.12513732219663917</v>
      </c>
      <c r="K9" s="5" t="s">
        <v>570</v>
      </c>
      <c r="L9" s="6">
        <v>12.191841633166336</v>
      </c>
    </row>
    <row r="10" spans="3:12" x14ac:dyDescent="0.3">
      <c r="C10" s="5" t="s">
        <v>571</v>
      </c>
      <c r="D10" s="6">
        <v>1938</v>
      </c>
      <c r="E10" s="5" t="s">
        <v>571</v>
      </c>
      <c r="F10" s="6">
        <v>1270.5</v>
      </c>
      <c r="G10" s="5" t="s">
        <v>571</v>
      </c>
      <c r="H10" s="6">
        <v>649.5</v>
      </c>
      <c r="I10" s="5" t="s">
        <v>571</v>
      </c>
      <c r="J10" s="6">
        <v>5</v>
      </c>
      <c r="K10" s="5" t="s">
        <v>571</v>
      </c>
      <c r="L10" s="6">
        <v>485.5</v>
      </c>
    </row>
    <row r="11" spans="3:12" x14ac:dyDescent="0.3">
      <c r="C11" s="5" t="s">
        <v>572</v>
      </c>
      <c r="D11" s="6">
        <v>1512</v>
      </c>
      <c r="E11" s="5" t="s">
        <v>572</v>
      </c>
      <c r="F11" s="6">
        <v>34</v>
      </c>
      <c r="G11" s="5" t="s">
        <v>572</v>
      </c>
      <c r="H11" s="6">
        <v>616</v>
      </c>
      <c r="I11" s="5" t="s">
        <v>572</v>
      </c>
      <c r="J11" s="6">
        <v>3</v>
      </c>
      <c r="K11" s="5" t="s">
        <v>572</v>
      </c>
      <c r="L11" s="6">
        <v>200</v>
      </c>
    </row>
    <row r="12" spans="3:12" x14ac:dyDescent="0.3">
      <c r="C12" s="5" t="s">
        <v>573</v>
      </c>
      <c r="D12" s="6">
        <v>2200.8643038049845</v>
      </c>
      <c r="E12" s="5" t="s">
        <v>573</v>
      </c>
      <c r="F12" s="6">
        <v>1475.486838134794</v>
      </c>
      <c r="G12" s="5" t="s">
        <v>573</v>
      </c>
      <c r="H12" s="6">
        <v>839.53194522419392</v>
      </c>
      <c r="I12" s="5" t="s">
        <v>573</v>
      </c>
      <c r="J12" s="6">
        <v>2.9453827546222575</v>
      </c>
      <c r="K12" s="5" t="s">
        <v>573</v>
      </c>
      <c r="L12" s="6">
        <v>286.96187087163202</v>
      </c>
    </row>
    <row r="13" spans="3:12" x14ac:dyDescent="0.3">
      <c r="C13" s="5" t="s">
        <v>574</v>
      </c>
      <c r="D13" s="6">
        <v>4843803.6837629993</v>
      </c>
      <c r="E13" s="5" t="s">
        <v>574</v>
      </c>
      <c r="F13" s="6">
        <v>2177061.409509012</v>
      </c>
      <c r="G13" s="5" t="s">
        <v>574</v>
      </c>
      <c r="H13" s="6">
        <v>704813.88705191889</v>
      </c>
      <c r="I13" s="5" t="s">
        <v>574</v>
      </c>
      <c r="J13" s="6">
        <v>8.6752795712261968</v>
      </c>
      <c r="K13" s="5" t="s">
        <v>574</v>
      </c>
      <c r="L13" s="6">
        <v>82347.115334147195</v>
      </c>
    </row>
    <row r="14" spans="3:12" x14ac:dyDescent="0.3">
      <c r="C14" s="5" t="s">
        <v>575</v>
      </c>
      <c r="D14" s="6">
        <v>-6.5752540425199513E-2</v>
      </c>
      <c r="E14" s="5" t="s">
        <v>575</v>
      </c>
      <c r="F14" s="6">
        <v>0.54456018691219743</v>
      </c>
      <c r="G14" s="5" t="s">
        <v>575</v>
      </c>
      <c r="H14" s="6">
        <v>1.4394194524777442</v>
      </c>
      <c r="I14" s="5" t="s">
        <v>575</v>
      </c>
      <c r="J14" s="6">
        <v>-1.3160606857092769</v>
      </c>
      <c r="K14" s="5" t="s">
        <v>575</v>
      </c>
      <c r="L14" s="6">
        <v>-1.1980289919488099</v>
      </c>
    </row>
    <row r="15" spans="3:12" x14ac:dyDescent="0.3">
      <c r="C15" s="5" t="s">
        <v>576</v>
      </c>
      <c r="D15" s="6">
        <v>0.91579539254456821</v>
      </c>
      <c r="E15" s="5" t="s">
        <v>576</v>
      </c>
      <c r="F15" s="6">
        <v>1.0784764071414874</v>
      </c>
      <c r="G15" s="5" t="s">
        <v>576</v>
      </c>
      <c r="H15" s="6">
        <v>1.2864163397380795</v>
      </c>
      <c r="I15" s="5" t="s">
        <v>576</v>
      </c>
      <c r="J15" s="6">
        <v>2.4015098691319282E-2</v>
      </c>
      <c r="K15" s="5" t="s">
        <v>576</v>
      </c>
      <c r="L15" s="6">
        <v>7.0824653251058203E-2</v>
      </c>
    </row>
    <row r="16" spans="3:12" x14ac:dyDescent="0.3">
      <c r="C16" s="5" t="s">
        <v>577</v>
      </c>
      <c r="D16" s="6">
        <v>9727</v>
      </c>
      <c r="E16" s="5" t="s">
        <v>577</v>
      </c>
      <c r="F16" s="6">
        <v>7297</v>
      </c>
      <c r="G16" s="5" t="s">
        <v>577</v>
      </c>
      <c r="H16" s="6">
        <v>4610</v>
      </c>
      <c r="I16" s="5" t="s">
        <v>577</v>
      </c>
      <c r="J16" s="6">
        <v>9</v>
      </c>
      <c r="K16" s="5" t="s">
        <v>577</v>
      </c>
      <c r="L16" s="6">
        <v>988</v>
      </c>
    </row>
    <row r="17" spans="3:12" x14ac:dyDescent="0.3">
      <c r="C17" s="5" t="s">
        <v>578</v>
      </c>
      <c r="D17" s="6">
        <v>13</v>
      </c>
      <c r="E17" s="5" t="s">
        <v>578</v>
      </c>
      <c r="F17" s="6">
        <v>8</v>
      </c>
      <c r="G17" s="5" t="s">
        <v>578</v>
      </c>
      <c r="H17" s="6">
        <v>5</v>
      </c>
      <c r="I17" s="5" t="s">
        <v>578</v>
      </c>
      <c r="J17" s="6">
        <v>1</v>
      </c>
      <c r="K17" s="5" t="s">
        <v>578</v>
      </c>
      <c r="L17" s="6">
        <v>10</v>
      </c>
    </row>
    <row r="18" spans="3:12" x14ac:dyDescent="0.3">
      <c r="C18" s="5" t="s">
        <v>579</v>
      </c>
      <c r="D18" s="6">
        <v>9740</v>
      </c>
      <c r="E18" s="5" t="s">
        <v>579</v>
      </c>
      <c r="F18" s="6">
        <v>7305</v>
      </c>
      <c r="G18" s="5" t="s">
        <v>579</v>
      </c>
      <c r="H18" s="6">
        <v>4615</v>
      </c>
      <c r="I18" s="5" t="s">
        <v>579</v>
      </c>
      <c r="J18" s="6">
        <v>10</v>
      </c>
      <c r="K18" s="5" t="s">
        <v>579</v>
      </c>
      <c r="L18" s="6">
        <v>998</v>
      </c>
    </row>
    <row r="19" spans="3:12" x14ac:dyDescent="0.3">
      <c r="C19" s="5" t="s">
        <v>580</v>
      </c>
      <c r="D19" s="6">
        <v>1469071</v>
      </c>
      <c r="E19" s="5" t="s">
        <v>580</v>
      </c>
      <c r="F19" s="6">
        <v>956012</v>
      </c>
      <c r="G19" s="5" t="s">
        <v>580</v>
      </c>
      <c r="H19" s="6">
        <v>513059</v>
      </c>
      <c r="I19" s="5" t="s">
        <v>580</v>
      </c>
      <c r="J19" s="6">
        <v>2994</v>
      </c>
      <c r="K19" s="5" t="s">
        <v>580</v>
      </c>
      <c r="L19" s="6">
        <v>275312</v>
      </c>
    </row>
    <row r="20" spans="3:12" x14ac:dyDescent="0.3">
      <c r="C20" s="7" t="s">
        <v>581</v>
      </c>
      <c r="D20" s="8">
        <v>554</v>
      </c>
      <c r="E20" s="7" t="s">
        <v>581</v>
      </c>
      <c r="F20" s="8">
        <v>554</v>
      </c>
      <c r="G20" s="7" t="s">
        <v>581</v>
      </c>
      <c r="H20" s="8">
        <v>554</v>
      </c>
      <c r="I20" s="7" t="s">
        <v>581</v>
      </c>
      <c r="J20" s="8">
        <v>554</v>
      </c>
      <c r="K20" s="7" t="s">
        <v>581</v>
      </c>
      <c r="L20" s="8">
        <v>554</v>
      </c>
    </row>
    <row r="25" spans="3:12" ht="28.8" x14ac:dyDescent="0.55000000000000004">
      <c r="C25" s="33" t="s">
        <v>583</v>
      </c>
      <c r="D25" s="33"/>
      <c r="E25" s="33"/>
      <c r="F25" s="33"/>
      <c r="G25" s="33"/>
      <c r="H25" s="33"/>
      <c r="I25" s="33"/>
      <c r="J25" s="33"/>
      <c r="K25" s="33"/>
      <c r="L25" s="33"/>
    </row>
    <row r="27" spans="3:12" x14ac:dyDescent="0.3">
      <c r="C27" s="9" t="s">
        <v>584</v>
      </c>
      <c r="H27" s="9" t="s">
        <v>590</v>
      </c>
    </row>
    <row r="28" spans="3:12" x14ac:dyDescent="0.3">
      <c r="C28" t="s">
        <v>585</v>
      </c>
      <c r="H28" s="10" t="s">
        <v>591</v>
      </c>
    </row>
    <row r="29" spans="3:12" x14ac:dyDescent="0.3">
      <c r="H29" s="10" t="s">
        <v>592</v>
      </c>
    </row>
    <row r="30" spans="3:12" x14ac:dyDescent="0.3">
      <c r="C30" s="9" t="s">
        <v>586</v>
      </c>
    </row>
    <row r="31" spans="3:12" x14ac:dyDescent="0.3">
      <c r="C31" t="s">
        <v>587</v>
      </c>
      <c r="H31" s="9" t="s">
        <v>593</v>
      </c>
    </row>
    <row r="32" spans="3:12" x14ac:dyDescent="0.3">
      <c r="H32" s="10" t="s">
        <v>594</v>
      </c>
    </row>
    <row r="33" spans="3:8" x14ac:dyDescent="0.3">
      <c r="C33" s="9" t="s">
        <v>588</v>
      </c>
    </row>
    <row r="34" spans="3:8" x14ac:dyDescent="0.3">
      <c r="C34" t="s">
        <v>589</v>
      </c>
      <c r="H34" s="11" t="s">
        <v>595</v>
      </c>
    </row>
    <row r="35" spans="3:8" x14ac:dyDescent="0.3">
      <c r="H35" s="10" t="s">
        <v>596</v>
      </c>
    </row>
    <row r="36" spans="3:8" x14ac:dyDescent="0.3">
      <c r="H36" s="10" t="s">
        <v>597</v>
      </c>
    </row>
    <row r="41" spans="3:8" x14ac:dyDescent="0.3">
      <c r="E41" s="34" t="s">
        <v>598</v>
      </c>
      <c r="F41" s="34"/>
      <c r="G41" s="34"/>
    </row>
    <row r="42" spans="3:8" ht="15" thickBot="1" x14ac:dyDescent="0.35"/>
    <row r="43" spans="3:8" x14ac:dyDescent="0.3">
      <c r="E43" s="4"/>
      <c r="F43" s="4">
        <v>4</v>
      </c>
      <c r="G43" s="4">
        <v>16</v>
      </c>
    </row>
    <row r="44" spans="3:8" x14ac:dyDescent="0.3">
      <c r="E44" t="s">
        <v>569</v>
      </c>
      <c r="F44">
        <v>7</v>
      </c>
      <c r="G44">
        <v>8.7415730337078656</v>
      </c>
    </row>
    <row r="45" spans="3:8" x14ac:dyDescent="0.3">
      <c r="E45" t="s">
        <v>599</v>
      </c>
      <c r="F45">
        <v>12.746478873239436</v>
      </c>
      <c r="G45">
        <v>15.936723832052035</v>
      </c>
    </row>
    <row r="46" spans="3:8" x14ac:dyDescent="0.3">
      <c r="E46" t="s">
        <v>600</v>
      </c>
      <c r="F46">
        <v>285</v>
      </c>
      <c r="G46">
        <v>267</v>
      </c>
    </row>
    <row r="47" spans="3:8" x14ac:dyDescent="0.3">
      <c r="E47" t="s">
        <v>601</v>
      </c>
      <c r="F47">
        <v>284</v>
      </c>
      <c r="G47">
        <v>266</v>
      </c>
    </row>
    <row r="48" spans="3:8" x14ac:dyDescent="0.3">
      <c r="E48" t="s">
        <v>602</v>
      </c>
      <c r="F48">
        <v>0.79981801828074861</v>
      </c>
    </row>
    <row r="49" spans="5:7" x14ac:dyDescent="0.3">
      <c r="E49" t="s">
        <v>603</v>
      </c>
      <c r="F49">
        <v>3.2079728849258471E-2</v>
      </c>
    </row>
    <row r="50" spans="5:7" ht="15" thickBot="1" x14ac:dyDescent="0.35">
      <c r="E50" s="3" t="s">
        <v>604</v>
      </c>
      <c r="F50" s="3">
        <v>0.8199987158126244</v>
      </c>
      <c r="G50" s="3"/>
    </row>
  </sheetData>
  <mergeCells count="8">
    <mergeCell ref="C3:L3"/>
    <mergeCell ref="C25:L25"/>
    <mergeCell ref="E41:G41"/>
    <mergeCell ref="C6:D6"/>
    <mergeCell ref="E6:F6"/>
    <mergeCell ref="G6:H6"/>
    <mergeCell ref="I6:J6"/>
    <mergeCell ref="K6:L6"/>
  </mergeCells>
  <pageMargins left="1" right="1" top="1" bottom="1" header="0.5" footer="0.5"/>
  <pageSetup paperSize="7" orientation="landscape"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B8DBD3-EE8E-4B53-B312-8F300FE4578D}">
  <dimension ref="A1:R289"/>
  <sheetViews>
    <sheetView workbookViewId="0">
      <selection activeCell="A3" sqref="A3:R289"/>
    </sheetView>
  </sheetViews>
  <sheetFormatPr defaultRowHeight="14.4" x14ac:dyDescent="0.3"/>
  <cols>
    <col min="1" max="1" width="10.21875" bestFit="1" customWidth="1"/>
    <col min="2" max="2" width="22.33203125" bestFit="1" customWidth="1"/>
    <col min="3" max="3" width="18" bestFit="1" customWidth="1"/>
    <col min="4" max="4" width="15.44140625" bestFit="1" customWidth="1"/>
    <col min="5" max="5" width="12.33203125" bestFit="1" customWidth="1"/>
    <col min="6" max="6" width="15.5546875" bestFit="1" customWidth="1"/>
    <col min="7" max="7" width="10.5546875" bestFit="1" customWidth="1"/>
    <col min="8" max="8" width="11.33203125" bestFit="1" customWidth="1"/>
    <col min="9" max="9" width="9.88671875" bestFit="1" customWidth="1"/>
    <col min="10" max="10" width="14" bestFit="1" customWidth="1"/>
    <col min="11" max="11" width="18.109375" bestFit="1" customWidth="1"/>
    <col min="12" max="12" width="16.21875" bestFit="1" customWidth="1"/>
    <col min="13" max="16" width="9" bestFit="1" customWidth="1"/>
    <col min="17" max="17" width="12.88671875" bestFit="1" customWidth="1"/>
    <col min="18" max="18" width="11.109375" bestFit="1" customWidth="1"/>
  </cols>
  <sheetData>
    <row r="1" spans="1:18" x14ac:dyDescent="0.3">
      <c r="A1" s="9" t="s">
        <v>643</v>
      </c>
    </row>
    <row r="3" spans="1:18" x14ac:dyDescent="0.3">
      <c r="A3" t="s">
        <v>0</v>
      </c>
      <c r="B3" t="s">
        <v>1</v>
      </c>
      <c r="C3" t="s">
        <v>2</v>
      </c>
      <c r="D3" t="s">
        <v>3</v>
      </c>
      <c r="E3" t="s">
        <v>4</v>
      </c>
      <c r="F3" t="s">
        <v>5</v>
      </c>
      <c r="G3" t="s">
        <v>6</v>
      </c>
      <c r="H3" t="s">
        <v>7</v>
      </c>
      <c r="I3" t="s">
        <v>8</v>
      </c>
      <c r="J3" t="s">
        <v>9</v>
      </c>
      <c r="K3" t="s">
        <v>10</v>
      </c>
      <c r="L3" t="s">
        <v>565</v>
      </c>
      <c r="M3" t="s">
        <v>564</v>
      </c>
      <c r="N3" t="s">
        <v>555</v>
      </c>
      <c r="O3" t="s">
        <v>554</v>
      </c>
      <c r="P3" t="s">
        <v>566</v>
      </c>
      <c r="Q3" t="s">
        <v>567</v>
      </c>
      <c r="R3" t="s">
        <v>568</v>
      </c>
    </row>
    <row r="4" spans="1:18" x14ac:dyDescent="0.3">
      <c r="A4">
        <v>1</v>
      </c>
      <c r="B4" t="s">
        <v>11</v>
      </c>
      <c r="C4" t="s">
        <v>12</v>
      </c>
      <c r="D4" t="s">
        <v>13</v>
      </c>
      <c r="E4" s="1">
        <v>45432</v>
      </c>
      <c r="F4" s="1">
        <v>45436</v>
      </c>
      <c r="G4">
        <v>4</v>
      </c>
      <c r="H4">
        <v>238</v>
      </c>
      <c r="I4" t="s">
        <v>14</v>
      </c>
      <c r="J4" t="s">
        <v>551</v>
      </c>
      <c r="K4" t="s">
        <v>15</v>
      </c>
      <c r="L4">
        <v>4</v>
      </c>
      <c r="M4" t="s">
        <v>620</v>
      </c>
      <c r="N4" t="s">
        <v>621</v>
      </c>
      <c r="O4">
        <v>2024</v>
      </c>
      <c r="P4">
        <v>952</v>
      </c>
      <c r="Q4">
        <v>714</v>
      </c>
      <c r="R4">
        <v>238</v>
      </c>
    </row>
    <row r="5" spans="1:18" x14ac:dyDescent="0.3">
      <c r="A5">
        <v>2</v>
      </c>
      <c r="B5" t="s">
        <v>16</v>
      </c>
      <c r="C5" t="s">
        <v>17</v>
      </c>
      <c r="D5" t="s">
        <v>18</v>
      </c>
      <c r="E5" s="1">
        <v>45594</v>
      </c>
      <c r="F5" s="1">
        <v>45600</v>
      </c>
      <c r="G5">
        <v>7</v>
      </c>
      <c r="H5">
        <v>42</v>
      </c>
      <c r="I5" t="s">
        <v>14</v>
      </c>
      <c r="J5" t="s">
        <v>551</v>
      </c>
      <c r="K5" t="s">
        <v>19</v>
      </c>
      <c r="L5">
        <v>6</v>
      </c>
      <c r="M5" t="s">
        <v>622</v>
      </c>
      <c r="N5" t="s">
        <v>623</v>
      </c>
      <c r="O5">
        <v>2024</v>
      </c>
      <c r="P5">
        <v>294</v>
      </c>
      <c r="Q5">
        <v>147</v>
      </c>
      <c r="R5">
        <v>147</v>
      </c>
    </row>
    <row r="6" spans="1:18" x14ac:dyDescent="0.3">
      <c r="A6">
        <v>3</v>
      </c>
      <c r="B6" t="s">
        <v>20</v>
      </c>
      <c r="C6" t="s">
        <v>21</v>
      </c>
      <c r="D6" t="s">
        <v>22</v>
      </c>
      <c r="E6" s="1">
        <v>45593</v>
      </c>
      <c r="F6" s="1">
        <v>45603</v>
      </c>
      <c r="G6">
        <v>5</v>
      </c>
      <c r="H6">
        <v>838</v>
      </c>
      <c r="I6" t="s">
        <v>14</v>
      </c>
      <c r="J6" t="s">
        <v>549</v>
      </c>
      <c r="K6" t="s">
        <v>19</v>
      </c>
      <c r="L6">
        <v>10</v>
      </c>
      <c r="M6" t="s">
        <v>620</v>
      </c>
      <c r="N6" t="s">
        <v>623</v>
      </c>
      <c r="O6">
        <v>2024</v>
      </c>
      <c r="P6">
        <v>4190</v>
      </c>
      <c r="Q6">
        <v>3143</v>
      </c>
      <c r="R6">
        <v>1047</v>
      </c>
    </row>
    <row r="7" spans="1:18" x14ac:dyDescent="0.3">
      <c r="A7">
        <v>4</v>
      </c>
      <c r="B7" t="s">
        <v>23</v>
      </c>
      <c r="C7" t="s">
        <v>24</v>
      </c>
      <c r="D7" t="s">
        <v>25</v>
      </c>
      <c r="E7" s="1">
        <v>45434</v>
      </c>
      <c r="F7" s="1">
        <v>45439</v>
      </c>
      <c r="G7">
        <v>3</v>
      </c>
      <c r="H7">
        <v>230</v>
      </c>
      <c r="I7" t="s">
        <v>14</v>
      </c>
      <c r="J7" t="s">
        <v>549</v>
      </c>
      <c r="K7" t="s">
        <v>19</v>
      </c>
      <c r="L7">
        <v>5</v>
      </c>
      <c r="M7" t="s">
        <v>624</v>
      </c>
      <c r="N7" t="s">
        <v>621</v>
      </c>
      <c r="O7">
        <v>2024</v>
      </c>
      <c r="P7">
        <v>690</v>
      </c>
      <c r="Q7">
        <v>380</v>
      </c>
      <c r="R7">
        <v>310</v>
      </c>
    </row>
    <row r="8" spans="1:18" x14ac:dyDescent="0.3">
      <c r="A8">
        <v>555</v>
      </c>
      <c r="B8" t="s">
        <v>126</v>
      </c>
      <c r="C8" t="s">
        <v>24</v>
      </c>
      <c r="D8" t="s">
        <v>25</v>
      </c>
      <c r="E8" s="1">
        <v>45743</v>
      </c>
      <c r="F8" s="1">
        <v>45748</v>
      </c>
      <c r="G8">
        <v>1</v>
      </c>
      <c r="H8">
        <v>968</v>
      </c>
      <c r="I8" t="s">
        <v>14</v>
      </c>
      <c r="J8" t="s">
        <v>33</v>
      </c>
      <c r="K8" t="s">
        <v>29</v>
      </c>
      <c r="L8">
        <v>5</v>
      </c>
      <c r="M8" t="s">
        <v>625</v>
      </c>
      <c r="N8" t="s">
        <v>628</v>
      </c>
      <c r="O8">
        <v>2025</v>
      </c>
      <c r="P8">
        <v>968</v>
      </c>
      <c r="Q8">
        <v>532</v>
      </c>
      <c r="R8">
        <v>436</v>
      </c>
    </row>
    <row r="9" spans="1:18" x14ac:dyDescent="0.3">
      <c r="A9">
        <v>6</v>
      </c>
      <c r="B9" t="s">
        <v>30</v>
      </c>
      <c r="C9" t="s">
        <v>31</v>
      </c>
      <c r="D9" t="s">
        <v>32</v>
      </c>
      <c r="E9" s="1">
        <v>45477</v>
      </c>
      <c r="F9" s="1">
        <v>45483</v>
      </c>
      <c r="G9">
        <v>10</v>
      </c>
      <c r="H9">
        <v>206</v>
      </c>
      <c r="I9" t="s">
        <v>14</v>
      </c>
      <c r="J9" t="s">
        <v>33</v>
      </c>
      <c r="K9" t="s">
        <v>29</v>
      </c>
      <c r="L9">
        <v>6</v>
      </c>
      <c r="M9" t="s">
        <v>625</v>
      </c>
      <c r="N9" t="s">
        <v>626</v>
      </c>
      <c r="O9">
        <v>2024</v>
      </c>
      <c r="P9">
        <v>2060</v>
      </c>
      <c r="Q9">
        <v>1545</v>
      </c>
      <c r="R9">
        <v>515</v>
      </c>
    </row>
    <row r="10" spans="1:18" x14ac:dyDescent="0.3">
      <c r="A10">
        <v>553</v>
      </c>
      <c r="B10" t="s">
        <v>545</v>
      </c>
      <c r="C10" t="s">
        <v>31</v>
      </c>
      <c r="D10" t="s">
        <v>50</v>
      </c>
      <c r="E10" s="1">
        <v>45713</v>
      </c>
      <c r="F10" s="1">
        <v>45717</v>
      </c>
      <c r="G10">
        <v>3</v>
      </c>
      <c r="H10">
        <v>380</v>
      </c>
      <c r="I10" t="s">
        <v>14</v>
      </c>
      <c r="J10" t="s">
        <v>549</v>
      </c>
      <c r="K10" t="s">
        <v>46</v>
      </c>
      <c r="L10">
        <v>4</v>
      </c>
      <c r="M10" t="s">
        <v>622</v>
      </c>
      <c r="N10" t="s">
        <v>633</v>
      </c>
      <c r="O10">
        <v>2025</v>
      </c>
      <c r="P10">
        <v>1140</v>
      </c>
      <c r="Q10">
        <v>798</v>
      </c>
      <c r="R10">
        <v>342</v>
      </c>
    </row>
    <row r="11" spans="1:18" x14ac:dyDescent="0.3">
      <c r="A11">
        <v>8</v>
      </c>
      <c r="B11" t="s">
        <v>35</v>
      </c>
      <c r="C11" t="s">
        <v>12</v>
      </c>
      <c r="D11" t="s">
        <v>36</v>
      </c>
      <c r="E11" s="1">
        <v>45617</v>
      </c>
      <c r="F11" s="1">
        <v>45627</v>
      </c>
      <c r="G11">
        <v>3</v>
      </c>
      <c r="H11">
        <v>556</v>
      </c>
      <c r="I11" t="s">
        <v>14</v>
      </c>
      <c r="J11" t="s">
        <v>33</v>
      </c>
      <c r="K11" t="s">
        <v>19</v>
      </c>
      <c r="L11">
        <v>10</v>
      </c>
      <c r="M11" t="s">
        <v>625</v>
      </c>
      <c r="N11" t="s">
        <v>629</v>
      </c>
      <c r="O11">
        <v>2024</v>
      </c>
      <c r="P11">
        <v>1668</v>
      </c>
      <c r="Q11">
        <v>1334</v>
      </c>
      <c r="R11">
        <v>334</v>
      </c>
    </row>
    <row r="12" spans="1:18" x14ac:dyDescent="0.3">
      <c r="A12">
        <v>9</v>
      </c>
      <c r="B12" t="s">
        <v>37</v>
      </c>
      <c r="C12" t="s">
        <v>24</v>
      </c>
      <c r="D12" t="s">
        <v>38</v>
      </c>
      <c r="E12" s="1">
        <v>45430</v>
      </c>
      <c r="F12" s="1">
        <v>45434</v>
      </c>
      <c r="G12">
        <v>9</v>
      </c>
      <c r="H12">
        <v>234</v>
      </c>
      <c r="I12" t="s">
        <v>14</v>
      </c>
      <c r="J12" t="s">
        <v>33</v>
      </c>
      <c r="K12" t="s">
        <v>19</v>
      </c>
      <c r="L12">
        <v>4</v>
      </c>
      <c r="M12" t="s">
        <v>630</v>
      </c>
      <c r="N12" t="s">
        <v>621</v>
      </c>
      <c r="O12">
        <v>2024</v>
      </c>
      <c r="P12">
        <v>2106</v>
      </c>
      <c r="Q12">
        <v>1053</v>
      </c>
      <c r="R12">
        <v>1053</v>
      </c>
    </row>
    <row r="13" spans="1:18" x14ac:dyDescent="0.3">
      <c r="A13">
        <v>551</v>
      </c>
      <c r="B13" t="s">
        <v>543</v>
      </c>
      <c r="C13" t="s">
        <v>31</v>
      </c>
      <c r="D13" t="s">
        <v>76</v>
      </c>
      <c r="E13" s="1">
        <v>45934</v>
      </c>
      <c r="F13" s="1">
        <v>45940</v>
      </c>
      <c r="G13">
        <v>5</v>
      </c>
      <c r="H13">
        <v>953</v>
      </c>
      <c r="I13" t="s">
        <v>14</v>
      </c>
      <c r="J13" t="s">
        <v>549</v>
      </c>
      <c r="K13" t="s">
        <v>29</v>
      </c>
      <c r="L13">
        <v>6</v>
      </c>
      <c r="M13" t="s">
        <v>630</v>
      </c>
      <c r="N13" t="s">
        <v>623</v>
      </c>
      <c r="O13">
        <v>2025</v>
      </c>
      <c r="P13">
        <v>4765</v>
      </c>
      <c r="Q13">
        <v>3574</v>
      </c>
      <c r="R13">
        <v>1191</v>
      </c>
    </row>
    <row r="14" spans="1:18" x14ac:dyDescent="0.3">
      <c r="A14">
        <v>11</v>
      </c>
      <c r="B14" t="s">
        <v>41</v>
      </c>
      <c r="C14" t="s">
        <v>31</v>
      </c>
      <c r="D14" t="s">
        <v>42</v>
      </c>
      <c r="E14" s="1">
        <v>45627</v>
      </c>
      <c r="F14" s="1">
        <v>45636</v>
      </c>
      <c r="G14">
        <v>8</v>
      </c>
      <c r="H14">
        <v>415</v>
      </c>
      <c r="I14" t="s">
        <v>14</v>
      </c>
      <c r="J14" t="s">
        <v>33</v>
      </c>
      <c r="K14" t="s">
        <v>29</v>
      </c>
      <c r="L14">
        <v>9</v>
      </c>
      <c r="M14" t="s">
        <v>627</v>
      </c>
      <c r="N14" t="s">
        <v>632</v>
      </c>
      <c r="O14">
        <v>2024</v>
      </c>
      <c r="P14">
        <v>3320</v>
      </c>
      <c r="Q14">
        <v>2158</v>
      </c>
      <c r="R14">
        <v>1162</v>
      </c>
    </row>
    <row r="15" spans="1:18" x14ac:dyDescent="0.3">
      <c r="A15">
        <v>12</v>
      </c>
      <c r="B15" t="s">
        <v>43</v>
      </c>
      <c r="C15" t="s">
        <v>17</v>
      </c>
      <c r="D15" t="s">
        <v>44</v>
      </c>
      <c r="E15" s="1">
        <v>45477</v>
      </c>
      <c r="F15" s="1">
        <v>45480</v>
      </c>
      <c r="G15">
        <v>4</v>
      </c>
      <c r="H15">
        <v>151</v>
      </c>
      <c r="I15" t="s">
        <v>14</v>
      </c>
      <c r="J15" t="s">
        <v>33</v>
      </c>
      <c r="K15" t="s">
        <v>19</v>
      </c>
      <c r="L15">
        <v>3</v>
      </c>
      <c r="M15" t="s">
        <v>625</v>
      </c>
      <c r="N15" t="s">
        <v>626</v>
      </c>
      <c r="O15">
        <v>2024</v>
      </c>
      <c r="P15">
        <v>604</v>
      </c>
      <c r="Q15">
        <v>362</v>
      </c>
      <c r="R15">
        <v>242</v>
      </c>
    </row>
    <row r="16" spans="1:18" x14ac:dyDescent="0.3">
      <c r="A16">
        <v>549</v>
      </c>
      <c r="B16" t="s">
        <v>107</v>
      </c>
      <c r="C16" t="s">
        <v>21</v>
      </c>
      <c r="D16" t="s">
        <v>22</v>
      </c>
      <c r="E16" s="1">
        <v>45787</v>
      </c>
      <c r="F16" s="1">
        <v>45794</v>
      </c>
      <c r="G16">
        <v>8</v>
      </c>
      <c r="H16">
        <v>281</v>
      </c>
      <c r="I16" t="s">
        <v>14</v>
      </c>
      <c r="J16" t="s">
        <v>33</v>
      </c>
      <c r="K16" t="s">
        <v>29</v>
      </c>
      <c r="L16">
        <v>7</v>
      </c>
      <c r="M16" t="s">
        <v>630</v>
      </c>
      <c r="N16" t="s">
        <v>621</v>
      </c>
      <c r="O16">
        <v>2025</v>
      </c>
      <c r="P16">
        <v>2248</v>
      </c>
      <c r="Q16">
        <v>1686</v>
      </c>
      <c r="R16">
        <v>562</v>
      </c>
    </row>
    <row r="17" spans="1:18" x14ac:dyDescent="0.3">
      <c r="A17">
        <v>547</v>
      </c>
      <c r="B17" t="s">
        <v>540</v>
      </c>
      <c r="C17" t="s">
        <v>12</v>
      </c>
      <c r="D17" t="s">
        <v>36</v>
      </c>
      <c r="E17" s="1">
        <v>45919</v>
      </c>
      <c r="F17" s="1">
        <v>45922</v>
      </c>
      <c r="G17">
        <v>2</v>
      </c>
      <c r="H17">
        <v>722</v>
      </c>
      <c r="I17" t="s">
        <v>14</v>
      </c>
      <c r="J17" t="s">
        <v>550</v>
      </c>
      <c r="K17" t="s">
        <v>46</v>
      </c>
      <c r="L17">
        <v>3</v>
      </c>
      <c r="M17" t="s">
        <v>636</v>
      </c>
      <c r="N17" t="s">
        <v>634</v>
      </c>
      <c r="O17">
        <v>2025</v>
      </c>
      <c r="P17">
        <v>1444</v>
      </c>
      <c r="Q17">
        <v>1155</v>
      </c>
      <c r="R17">
        <v>289</v>
      </c>
    </row>
    <row r="18" spans="1:18" x14ac:dyDescent="0.3">
      <c r="A18">
        <v>15</v>
      </c>
      <c r="B18" t="s">
        <v>48</v>
      </c>
      <c r="C18" t="s">
        <v>12</v>
      </c>
      <c r="D18" t="s">
        <v>13</v>
      </c>
      <c r="E18" s="1">
        <v>45641</v>
      </c>
      <c r="F18" s="1">
        <v>45650</v>
      </c>
      <c r="G18">
        <v>9</v>
      </c>
      <c r="H18">
        <v>778</v>
      </c>
      <c r="I18" t="s">
        <v>14</v>
      </c>
      <c r="J18" t="s">
        <v>547</v>
      </c>
      <c r="K18" t="s">
        <v>29</v>
      </c>
      <c r="L18">
        <v>9</v>
      </c>
      <c r="M18" t="s">
        <v>627</v>
      </c>
      <c r="N18" t="s">
        <v>632</v>
      </c>
      <c r="O18">
        <v>2024</v>
      </c>
      <c r="P18">
        <v>7002</v>
      </c>
      <c r="Q18">
        <v>5252</v>
      </c>
      <c r="R18">
        <v>1750</v>
      </c>
    </row>
    <row r="19" spans="1:18" x14ac:dyDescent="0.3">
      <c r="A19">
        <v>546</v>
      </c>
      <c r="B19" t="s">
        <v>539</v>
      </c>
      <c r="C19" t="s">
        <v>21</v>
      </c>
      <c r="D19" t="s">
        <v>22</v>
      </c>
      <c r="E19" s="1">
        <v>45883</v>
      </c>
      <c r="F19" s="1">
        <v>45885</v>
      </c>
      <c r="G19">
        <v>7</v>
      </c>
      <c r="H19">
        <v>70</v>
      </c>
      <c r="I19" t="s">
        <v>14</v>
      </c>
      <c r="J19" t="s">
        <v>547</v>
      </c>
      <c r="K19" t="s">
        <v>46</v>
      </c>
      <c r="L19">
        <v>2</v>
      </c>
      <c r="M19" t="s">
        <v>625</v>
      </c>
      <c r="N19" t="s">
        <v>635</v>
      </c>
      <c r="O19">
        <v>2025</v>
      </c>
      <c r="P19">
        <v>490</v>
      </c>
      <c r="Q19">
        <v>368</v>
      </c>
      <c r="R19">
        <v>122</v>
      </c>
    </row>
    <row r="20" spans="1:18" x14ac:dyDescent="0.3">
      <c r="A20">
        <v>545</v>
      </c>
      <c r="B20" t="s">
        <v>538</v>
      </c>
      <c r="C20" t="s">
        <v>31</v>
      </c>
      <c r="D20" t="s">
        <v>76</v>
      </c>
      <c r="E20" s="1">
        <v>46008</v>
      </c>
      <c r="F20" s="1">
        <v>46018</v>
      </c>
      <c r="G20">
        <v>10</v>
      </c>
      <c r="H20">
        <v>172</v>
      </c>
      <c r="I20" t="s">
        <v>14</v>
      </c>
      <c r="J20" t="s">
        <v>33</v>
      </c>
      <c r="K20" t="s">
        <v>19</v>
      </c>
      <c r="L20">
        <v>10</v>
      </c>
      <c r="M20" t="s">
        <v>624</v>
      </c>
      <c r="N20" t="s">
        <v>632</v>
      </c>
      <c r="O20">
        <v>2025</v>
      </c>
      <c r="P20">
        <v>1720</v>
      </c>
      <c r="Q20">
        <v>1290</v>
      </c>
      <c r="R20">
        <v>430</v>
      </c>
    </row>
    <row r="21" spans="1:18" x14ac:dyDescent="0.3">
      <c r="A21">
        <v>18</v>
      </c>
      <c r="B21" t="s">
        <v>53</v>
      </c>
      <c r="C21" t="s">
        <v>21</v>
      </c>
      <c r="D21" t="s">
        <v>54</v>
      </c>
      <c r="E21" s="1">
        <v>45483</v>
      </c>
      <c r="F21" s="1">
        <v>45492</v>
      </c>
      <c r="G21">
        <v>3</v>
      </c>
      <c r="H21">
        <v>562</v>
      </c>
      <c r="I21" t="s">
        <v>14</v>
      </c>
      <c r="J21" t="s">
        <v>549</v>
      </c>
      <c r="K21" t="s">
        <v>46</v>
      </c>
      <c r="L21">
        <v>9</v>
      </c>
      <c r="M21" t="s">
        <v>624</v>
      </c>
      <c r="N21" t="s">
        <v>626</v>
      </c>
      <c r="O21">
        <v>2024</v>
      </c>
      <c r="P21">
        <v>1686</v>
      </c>
      <c r="Q21">
        <v>1180</v>
      </c>
      <c r="R21">
        <v>506</v>
      </c>
    </row>
    <row r="22" spans="1:18" x14ac:dyDescent="0.3">
      <c r="A22">
        <v>19</v>
      </c>
      <c r="B22" t="s">
        <v>55</v>
      </c>
      <c r="C22" t="s">
        <v>17</v>
      </c>
      <c r="D22" t="s">
        <v>56</v>
      </c>
      <c r="E22" s="1">
        <v>45542</v>
      </c>
      <c r="F22" s="1">
        <v>45552</v>
      </c>
      <c r="G22">
        <v>1</v>
      </c>
      <c r="H22">
        <v>124</v>
      </c>
      <c r="I22" t="s">
        <v>14</v>
      </c>
      <c r="J22" t="s">
        <v>547</v>
      </c>
      <c r="K22" t="s">
        <v>15</v>
      </c>
      <c r="L22">
        <v>10</v>
      </c>
      <c r="M22" t="s">
        <v>630</v>
      </c>
      <c r="N22" t="s">
        <v>634</v>
      </c>
      <c r="O22">
        <v>2024</v>
      </c>
      <c r="P22">
        <v>124</v>
      </c>
      <c r="Q22">
        <v>68</v>
      </c>
      <c r="R22">
        <v>56</v>
      </c>
    </row>
    <row r="23" spans="1:18" x14ac:dyDescent="0.3">
      <c r="A23">
        <v>20</v>
      </c>
      <c r="B23" t="s">
        <v>57</v>
      </c>
      <c r="C23" t="s">
        <v>12</v>
      </c>
      <c r="D23" t="s">
        <v>58</v>
      </c>
      <c r="E23" s="1">
        <v>45582</v>
      </c>
      <c r="F23" s="1">
        <v>45588</v>
      </c>
      <c r="G23">
        <v>2</v>
      </c>
      <c r="H23">
        <v>97</v>
      </c>
      <c r="I23" t="s">
        <v>14</v>
      </c>
      <c r="J23" t="s">
        <v>33</v>
      </c>
      <c r="K23" t="s">
        <v>46</v>
      </c>
      <c r="L23">
        <v>6</v>
      </c>
      <c r="M23" t="s">
        <v>625</v>
      </c>
      <c r="N23" t="s">
        <v>623</v>
      </c>
      <c r="O23">
        <v>2024</v>
      </c>
      <c r="P23">
        <v>194</v>
      </c>
      <c r="Q23">
        <v>165</v>
      </c>
      <c r="R23">
        <v>29</v>
      </c>
    </row>
    <row r="24" spans="1:18" x14ac:dyDescent="0.3">
      <c r="A24">
        <v>21</v>
      </c>
      <c r="B24" t="s">
        <v>43</v>
      </c>
      <c r="C24" t="s">
        <v>17</v>
      </c>
      <c r="D24" t="s">
        <v>44</v>
      </c>
      <c r="E24" s="1">
        <v>45477</v>
      </c>
      <c r="F24" s="1">
        <v>45480</v>
      </c>
      <c r="G24">
        <v>4</v>
      </c>
      <c r="H24">
        <v>151</v>
      </c>
      <c r="I24" t="s">
        <v>14</v>
      </c>
      <c r="J24" t="s">
        <v>33</v>
      </c>
      <c r="K24" t="s">
        <v>15</v>
      </c>
      <c r="L24">
        <v>3</v>
      </c>
      <c r="M24" t="s">
        <v>625</v>
      </c>
      <c r="N24" t="s">
        <v>626</v>
      </c>
      <c r="O24">
        <v>2024</v>
      </c>
      <c r="P24">
        <v>604</v>
      </c>
      <c r="Q24">
        <v>362</v>
      </c>
      <c r="R24">
        <v>242</v>
      </c>
    </row>
    <row r="25" spans="1:18" x14ac:dyDescent="0.3">
      <c r="A25">
        <v>543</v>
      </c>
      <c r="B25" t="s">
        <v>536</v>
      </c>
      <c r="C25" t="s">
        <v>31</v>
      </c>
      <c r="D25" t="s">
        <v>50</v>
      </c>
      <c r="E25" s="1">
        <v>45749</v>
      </c>
      <c r="F25" s="1">
        <v>45759</v>
      </c>
      <c r="G25">
        <v>7</v>
      </c>
      <c r="H25">
        <v>356</v>
      </c>
      <c r="I25" t="s">
        <v>14</v>
      </c>
      <c r="J25" t="s">
        <v>549</v>
      </c>
      <c r="K25" t="s">
        <v>19</v>
      </c>
      <c r="L25">
        <v>10</v>
      </c>
      <c r="M25" t="s">
        <v>624</v>
      </c>
      <c r="N25" t="s">
        <v>638</v>
      </c>
      <c r="O25">
        <v>2025</v>
      </c>
      <c r="P25">
        <v>2492</v>
      </c>
      <c r="Q25">
        <v>1744</v>
      </c>
      <c r="R25">
        <v>748</v>
      </c>
    </row>
    <row r="26" spans="1:18" x14ac:dyDescent="0.3">
      <c r="A26">
        <v>23</v>
      </c>
      <c r="B26" t="s">
        <v>61</v>
      </c>
      <c r="C26" t="s">
        <v>31</v>
      </c>
      <c r="D26" t="s">
        <v>50</v>
      </c>
      <c r="E26" s="1">
        <v>45635</v>
      </c>
      <c r="F26" s="1">
        <v>45638</v>
      </c>
      <c r="G26">
        <v>6</v>
      </c>
      <c r="H26">
        <v>458</v>
      </c>
      <c r="I26" t="s">
        <v>14</v>
      </c>
      <c r="J26" t="s">
        <v>33</v>
      </c>
      <c r="K26" t="s">
        <v>19</v>
      </c>
      <c r="L26">
        <v>3</v>
      </c>
      <c r="M26" t="s">
        <v>620</v>
      </c>
      <c r="N26" t="s">
        <v>632</v>
      </c>
      <c r="O26">
        <v>2024</v>
      </c>
      <c r="P26">
        <v>2748</v>
      </c>
      <c r="Q26">
        <v>1924</v>
      </c>
      <c r="R26">
        <v>824</v>
      </c>
    </row>
    <row r="27" spans="1:18" x14ac:dyDescent="0.3">
      <c r="A27">
        <v>24</v>
      </c>
      <c r="B27" t="s">
        <v>62</v>
      </c>
      <c r="C27" t="s">
        <v>21</v>
      </c>
      <c r="D27" t="s">
        <v>54</v>
      </c>
      <c r="E27" s="1">
        <v>45324</v>
      </c>
      <c r="F27" s="1">
        <v>45334</v>
      </c>
      <c r="G27">
        <v>6</v>
      </c>
      <c r="H27">
        <v>31</v>
      </c>
      <c r="I27" t="s">
        <v>14</v>
      </c>
      <c r="J27" t="s">
        <v>33</v>
      </c>
      <c r="K27" t="s">
        <v>29</v>
      </c>
      <c r="L27">
        <v>10</v>
      </c>
      <c r="M27" t="s">
        <v>636</v>
      </c>
      <c r="N27" t="s">
        <v>633</v>
      </c>
      <c r="O27">
        <v>2024</v>
      </c>
      <c r="P27">
        <v>186</v>
      </c>
      <c r="Q27">
        <v>130</v>
      </c>
      <c r="R27">
        <v>56</v>
      </c>
    </row>
    <row r="28" spans="1:18" x14ac:dyDescent="0.3">
      <c r="A28">
        <v>25</v>
      </c>
      <c r="B28" t="s">
        <v>63</v>
      </c>
      <c r="C28" t="s">
        <v>17</v>
      </c>
      <c r="D28" t="s">
        <v>64</v>
      </c>
      <c r="E28" s="1">
        <v>45295</v>
      </c>
      <c r="F28" s="1">
        <v>45306</v>
      </c>
      <c r="G28">
        <v>2</v>
      </c>
      <c r="H28">
        <v>734</v>
      </c>
      <c r="I28" t="s">
        <v>14</v>
      </c>
      <c r="J28" t="s">
        <v>33</v>
      </c>
      <c r="K28" t="s">
        <v>46</v>
      </c>
      <c r="L28">
        <v>11</v>
      </c>
      <c r="M28" t="s">
        <v>625</v>
      </c>
      <c r="N28" t="s">
        <v>637</v>
      </c>
      <c r="O28">
        <v>2024</v>
      </c>
      <c r="P28">
        <v>1468</v>
      </c>
      <c r="Q28">
        <v>734</v>
      </c>
      <c r="R28">
        <v>734</v>
      </c>
    </row>
    <row r="29" spans="1:18" x14ac:dyDescent="0.3">
      <c r="A29">
        <v>542</v>
      </c>
      <c r="B29" t="s">
        <v>535</v>
      </c>
      <c r="C29" t="s">
        <v>24</v>
      </c>
      <c r="D29" t="s">
        <v>25</v>
      </c>
      <c r="E29" s="1">
        <v>45986</v>
      </c>
      <c r="F29" s="1">
        <v>45994</v>
      </c>
      <c r="G29">
        <v>1</v>
      </c>
      <c r="H29">
        <v>321</v>
      </c>
      <c r="I29" t="s">
        <v>14</v>
      </c>
      <c r="J29" t="s">
        <v>549</v>
      </c>
      <c r="K29" t="s">
        <v>15</v>
      </c>
      <c r="L29">
        <v>8</v>
      </c>
      <c r="M29" t="s">
        <v>622</v>
      </c>
      <c r="N29" t="s">
        <v>629</v>
      </c>
      <c r="O29">
        <v>2025</v>
      </c>
      <c r="P29">
        <v>321</v>
      </c>
      <c r="Q29">
        <v>177</v>
      </c>
      <c r="R29">
        <v>144</v>
      </c>
    </row>
    <row r="30" spans="1:18" x14ac:dyDescent="0.3">
      <c r="A30">
        <v>27</v>
      </c>
      <c r="B30" t="s">
        <v>66</v>
      </c>
      <c r="C30" t="s">
        <v>24</v>
      </c>
      <c r="D30" t="s">
        <v>38</v>
      </c>
      <c r="E30" s="1">
        <v>45531</v>
      </c>
      <c r="F30" s="1">
        <v>45534</v>
      </c>
      <c r="G30">
        <v>1</v>
      </c>
      <c r="H30">
        <v>200</v>
      </c>
      <c r="I30" t="s">
        <v>14</v>
      </c>
      <c r="J30" t="s">
        <v>33</v>
      </c>
      <c r="K30" t="s">
        <v>46</v>
      </c>
      <c r="L30">
        <v>3</v>
      </c>
      <c r="M30" t="s">
        <v>622</v>
      </c>
      <c r="N30" t="s">
        <v>635</v>
      </c>
      <c r="O30">
        <v>2024</v>
      </c>
      <c r="P30">
        <v>200</v>
      </c>
      <c r="Q30">
        <v>100</v>
      </c>
      <c r="R30">
        <v>100</v>
      </c>
    </row>
    <row r="31" spans="1:18" x14ac:dyDescent="0.3">
      <c r="A31">
        <v>28</v>
      </c>
      <c r="B31" t="s">
        <v>67</v>
      </c>
      <c r="C31" t="s">
        <v>17</v>
      </c>
      <c r="D31" t="s">
        <v>18</v>
      </c>
      <c r="E31" s="1">
        <v>45317</v>
      </c>
      <c r="F31" s="1">
        <v>45329</v>
      </c>
      <c r="G31">
        <v>9</v>
      </c>
      <c r="H31">
        <v>866</v>
      </c>
      <c r="I31" t="s">
        <v>14</v>
      </c>
      <c r="J31" t="s">
        <v>551</v>
      </c>
      <c r="K31" t="s">
        <v>29</v>
      </c>
      <c r="L31">
        <v>12</v>
      </c>
      <c r="M31" t="s">
        <v>636</v>
      </c>
      <c r="N31" t="s">
        <v>637</v>
      </c>
      <c r="O31">
        <v>2024</v>
      </c>
      <c r="P31">
        <v>7794</v>
      </c>
      <c r="Q31">
        <v>3897</v>
      </c>
      <c r="R31">
        <v>3897</v>
      </c>
    </row>
    <row r="32" spans="1:18" x14ac:dyDescent="0.3">
      <c r="A32">
        <v>29</v>
      </c>
      <c r="B32" t="s">
        <v>68</v>
      </c>
      <c r="C32" t="s">
        <v>21</v>
      </c>
      <c r="D32" t="s">
        <v>22</v>
      </c>
      <c r="E32" s="1">
        <v>45540</v>
      </c>
      <c r="F32" s="1">
        <v>45554</v>
      </c>
      <c r="G32">
        <v>8</v>
      </c>
      <c r="H32">
        <v>228</v>
      </c>
      <c r="I32" t="s">
        <v>14</v>
      </c>
      <c r="J32" t="s">
        <v>549</v>
      </c>
      <c r="K32" t="s">
        <v>29</v>
      </c>
      <c r="L32">
        <v>14</v>
      </c>
      <c r="M32" t="s">
        <v>625</v>
      </c>
      <c r="N32" t="s">
        <v>634</v>
      </c>
      <c r="O32">
        <v>2024</v>
      </c>
      <c r="P32">
        <v>1824</v>
      </c>
      <c r="Q32">
        <v>1368</v>
      </c>
      <c r="R32">
        <v>456</v>
      </c>
    </row>
    <row r="33" spans="1:18" x14ac:dyDescent="0.3">
      <c r="A33">
        <v>30</v>
      </c>
      <c r="B33" t="s">
        <v>69</v>
      </c>
      <c r="C33" t="s">
        <v>24</v>
      </c>
      <c r="D33" t="s">
        <v>70</v>
      </c>
      <c r="E33" s="1">
        <v>45630</v>
      </c>
      <c r="F33" s="1">
        <v>45637</v>
      </c>
      <c r="G33">
        <v>8</v>
      </c>
      <c r="H33">
        <v>168</v>
      </c>
      <c r="I33" t="s">
        <v>14</v>
      </c>
      <c r="J33" t="s">
        <v>551</v>
      </c>
      <c r="K33" t="s">
        <v>19</v>
      </c>
      <c r="L33">
        <v>7</v>
      </c>
      <c r="M33" t="s">
        <v>624</v>
      </c>
      <c r="N33" t="s">
        <v>632</v>
      </c>
      <c r="O33">
        <v>2024</v>
      </c>
      <c r="P33">
        <v>1344</v>
      </c>
      <c r="Q33">
        <v>739</v>
      </c>
      <c r="R33">
        <v>605</v>
      </c>
    </row>
    <row r="34" spans="1:18" x14ac:dyDescent="0.3">
      <c r="A34">
        <v>31</v>
      </c>
      <c r="B34" t="s">
        <v>71</v>
      </c>
      <c r="C34" t="s">
        <v>12</v>
      </c>
      <c r="D34" t="s">
        <v>36</v>
      </c>
      <c r="E34" s="1">
        <v>45569</v>
      </c>
      <c r="F34" s="1">
        <v>45572</v>
      </c>
      <c r="G34">
        <v>1</v>
      </c>
      <c r="H34">
        <v>775</v>
      </c>
      <c r="I34" t="s">
        <v>14</v>
      </c>
      <c r="J34" t="s">
        <v>547</v>
      </c>
      <c r="K34" t="s">
        <v>19</v>
      </c>
      <c r="L34">
        <v>3</v>
      </c>
      <c r="M34" t="s">
        <v>636</v>
      </c>
      <c r="N34" t="s">
        <v>623</v>
      </c>
      <c r="O34">
        <v>2024</v>
      </c>
      <c r="P34">
        <v>775</v>
      </c>
      <c r="Q34">
        <v>620</v>
      </c>
      <c r="R34">
        <v>155</v>
      </c>
    </row>
    <row r="35" spans="1:18" x14ac:dyDescent="0.3">
      <c r="A35">
        <v>32</v>
      </c>
      <c r="B35" t="s">
        <v>72</v>
      </c>
      <c r="C35" t="s">
        <v>17</v>
      </c>
      <c r="D35" t="s">
        <v>44</v>
      </c>
      <c r="E35" s="1">
        <v>45549</v>
      </c>
      <c r="F35" s="1">
        <v>45554</v>
      </c>
      <c r="G35">
        <v>9</v>
      </c>
      <c r="H35">
        <v>171</v>
      </c>
      <c r="I35" t="s">
        <v>14</v>
      </c>
      <c r="J35" t="s">
        <v>551</v>
      </c>
      <c r="K35" t="s">
        <v>29</v>
      </c>
      <c r="L35">
        <v>5</v>
      </c>
      <c r="M35" t="s">
        <v>630</v>
      </c>
      <c r="N35" t="s">
        <v>634</v>
      </c>
      <c r="O35">
        <v>2024</v>
      </c>
      <c r="P35">
        <v>1539</v>
      </c>
      <c r="Q35">
        <v>923</v>
      </c>
      <c r="R35">
        <v>616</v>
      </c>
    </row>
    <row r="36" spans="1:18" x14ac:dyDescent="0.3">
      <c r="A36">
        <v>33</v>
      </c>
      <c r="B36" t="s">
        <v>73</v>
      </c>
      <c r="C36" t="s">
        <v>12</v>
      </c>
      <c r="D36" t="s">
        <v>36</v>
      </c>
      <c r="E36" s="1">
        <v>45418</v>
      </c>
      <c r="F36" s="1">
        <v>45431</v>
      </c>
      <c r="G36">
        <v>10</v>
      </c>
      <c r="H36">
        <v>618</v>
      </c>
      <c r="I36" t="s">
        <v>14</v>
      </c>
      <c r="J36" t="s">
        <v>551</v>
      </c>
      <c r="K36" t="s">
        <v>46</v>
      </c>
      <c r="L36">
        <v>13</v>
      </c>
      <c r="M36" t="s">
        <v>620</v>
      </c>
      <c r="N36" t="s">
        <v>621</v>
      </c>
      <c r="O36">
        <v>2024</v>
      </c>
      <c r="P36">
        <v>6180</v>
      </c>
      <c r="Q36">
        <v>4944</v>
      </c>
      <c r="R36">
        <v>1236</v>
      </c>
    </row>
    <row r="37" spans="1:18" x14ac:dyDescent="0.3">
      <c r="A37">
        <v>541</v>
      </c>
      <c r="B37" t="s">
        <v>534</v>
      </c>
      <c r="C37" t="s">
        <v>21</v>
      </c>
      <c r="D37" t="s">
        <v>54</v>
      </c>
      <c r="E37" s="1">
        <v>45698</v>
      </c>
      <c r="F37" s="1">
        <v>45699</v>
      </c>
      <c r="G37">
        <v>3</v>
      </c>
      <c r="H37">
        <v>288</v>
      </c>
      <c r="I37" t="s">
        <v>14</v>
      </c>
      <c r="J37" t="s">
        <v>551</v>
      </c>
      <c r="K37" t="s">
        <v>46</v>
      </c>
      <c r="L37">
        <v>1</v>
      </c>
      <c r="M37" t="s">
        <v>620</v>
      </c>
      <c r="N37" t="s">
        <v>633</v>
      </c>
      <c r="O37">
        <v>2025</v>
      </c>
      <c r="P37">
        <v>864</v>
      </c>
      <c r="Q37">
        <v>605</v>
      </c>
      <c r="R37">
        <v>259</v>
      </c>
    </row>
    <row r="38" spans="1:18" x14ac:dyDescent="0.3">
      <c r="A38">
        <v>35</v>
      </c>
      <c r="B38" t="s">
        <v>75</v>
      </c>
      <c r="C38" t="s">
        <v>31</v>
      </c>
      <c r="D38" t="s">
        <v>76</v>
      </c>
      <c r="E38" s="1">
        <v>45296</v>
      </c>
      <c r="F38" s="1">
        <v>45301</v>
      </c>
      <c r="G38">
        <v>8</v>
      </c>
      <c r="H38">
        <v>646</v>
      </c>
      <c r="I38" t="s">
        <v>14</v>
      </c>
      <c r="J38" t="s">
        <v>33</v>
      </c>
      <c r="K38" t="s">
        <v>46</v>
      </c>
      <c r="L38">
        <v>5</v>
      </c>
      <c r="M38" t="s">
        <v>636</v>
      </c>
      <c r="N38" t="s">
        <v>637</v>
      </c>
      <c r="O38">
        <v>2024</v>
      </c>
      <c r="P38">
        <v>5168</v>
      </c>
      <c r="Q38">
        <v>3876</v>
      </c>
      <c r="R38">
        <v>1292</v>
      </c>
    </row>
    <row r="39" spans="1:18" x14ac:dyDescent="0.3">
      <c r="A39">
        <v>539</v>
      </c>
      <c r="B39" t="s">
        <v>532</v>
      </c>
      <c r="C39" t="s">
        <v>17</v>
      </c>
      <c r="D39" t="s">
        <v>64</v>
      </c>
      <c r="E39" s="1">
        <v>45779</v>
      </c>
      <c r="F39" s="1">
        <v>45781</v>
      </c>
      <c r="G39">
        <v>4</v>
      </c>
      <c r="H39">
        <v>578</v>
      </c>
      <c r="I39" t="s">
        <v>14</v>
      </c>
      <c r="J39" t="s">
        <v>551</v>
      </c>
      <c r="K39" t="s">
        <v>46</v>
      </c>
      <c r="L39">
        <v>2</v>
      </c>
      <c r="M39" t="s">
        <v>636</v>
      </c>
      <c r="N39" t="s">
        <v>621</v>
      </c>
      <c r="O39">
        <v>2025</v>
      </c>
      <c r="P39">
        <v>2312</v>
      </c>
      <c r="Q39">
        <v>1156</v>
      </c>
      <c r="R39">
        <v>1156</v>
      </c>
    </row>
    <row r="40" spans="1:18" x14ac:dyDescent="0.3">
      <c r="A40">
        <v>38</v>
      </c>
      <c r="B40" t="s">
        <v>80</v>
      </c>
      <c r="C40" t="s">
        <v>17</v>
      </c>
      <c r="D40" t="s">
        <v>18</v>
      </c>
      <c r="E40" s="1">
        <v>45633</v>
      </c>
      <c r="F40" s="1">
        <v>45645</v>
      </c>
      <c r="G40">
        <v>9</v>
      </c>
      <c r="H40">
        <v>316</v>
      </c>
      <c r="I40" t="s">
        <v>14</v>
      </c>
      <c r="J40" t="s">
        <v>33</v>
      </c>
      <c r="K40" t="s">
        <v>15</v>
      </c>
      <c r="L40">
        <v>12</v>
      </c>
      <c r="M40" t="s">
        <v>630</v>
      </c>
      <c r="N40" t="s">
        <v>632</v>
      </c>
      <c r="O40">
        <v>2024</v>
      </c>
      <c r="P40">
        <v>2844</v>
      </c>
      <c r="Q40">
        <v>1422</v>
      </c>
      <c r="R40">
        <v>1422</v>
      </c>
    </row>
    <row r="41" spans="1:18" x14ac:dyDescent="0.3">
      <c r="A41">
        <v>536</v>
      </c>
      <c r="B41" t="s">
        <v>106</v>
      </c>
      <c r="C41" t="s">
        <v>31</v>
      </c>
      <c r="D41" t="s">
        <v>50</v>
      </c>
      <c r="E41" s="1">
        <v>45890</v>
      </c>
      <c r="F41" s="1">
        <v>45891</v>
      </c>
      <c r="G41">
        <v>1</v>
      </c>
      <c r="H41">
        <v>46</v>
      </c>
      <c r="I41" t="s">
        <v>14</v>
      </c>
      <c r="J41" t="s">
        <v>549</v>
      </c>
      <c r="K41" t="s">
        <v>29</v>
      </c>
      <c r="L41">
        <v>1</v>
      </c>
      <c r="M41" t="s">
        <v>625</v>
      </c>
      <c r="N41" t="s">
        <v>635</v>
      </c>
      <c r="O41">
        <v>2025</v>
      </c>
      <c r="P41">
        <v>46</v>
      </c>
      <c r="Q41">
        <v>32</v>
      </c>
      <c r="R41">
        <v>14</v>
      </c>
    </row>
    <row r="42" spans="1:18" x14ac:dyDescent="0.3">
      <c r="A42">
        <v>40</v>
      </c>
      <c r="B42" t="s">
        <v>82</v>
      </c>
      <c r="C42" t="s">
        <v>21</v>
      </c>
      <c r="D42" t="s">
        <v>83</v>
      </c>
      <c r="E42" s="1">
        <v>45396</v>
      </c>
      <c r="F42" s="1">
        <v>45410</v>
      </c>
      <c r="G42">
        <v>5</v>
      </c>
      <c r="H42">
        <v>527</v>
      </c>
      <c r="I42" t="s">
        <v>14</v>
      </c>
      <c r="J42" t="s">
        <v>550</v>
      </c>
      <c r="K42" t="s">
        <v>19</v>
      </c>
      <c r="L42">
        <v>14</v>
      </c>
      <c r="M42" t="s">
        <v>627</v>
      </c>
      <c r="N42" t="s">
        <v>638</v>
      </c>
      <c r="O42">
        <v>2024</v>
      </c>
      <c r="P42">
        <v>2635</v>
      </c>
      <c r="Q42">
        <v>2108</v>
      </c>
      <c r="R42">
        <v>527</v>
      </c>
    </row>
    <row r="43" spans="1:18" x14ac:dyDescent="0.3">
      <c r="A43">
        <v>535</v>
      </c>
      <c r="B43" t="s">
        <v>105</v>
      </c>
      <c r="C43" t="s">
        <v>12</v>
      </c>
      <c r="D43" t="s">
        <v>13</v>
      </c>
      <c r="E43" s="1">
        <v>45896</v>
      </c>
      <c r="F43" s="1">
        <v>45897</v>
      </c>
      <c r="G43">
        <v>10</v>
      </c>
      <c r="H43">
        <v>541</v>
      </c>
      <c r="I43" t="s">
        <v>14</v>
      </c>
      <c r="J43" t="s">
        <v>549</v>
      </c>
      <c r="K43" t="s">
        <v>15</v>
      </c>
      <c r="L43">
        <v>1</v>
      </c>
      <c r="M43" t="s">
        <v>624</v>
      </c>
      <c r="N43" t="s">
        <v>635</v>
      </c>
      <c r="O43">
        <v>2025</v>
      </c>
      <c r="P43">
        <v>5410</v>
      </c>
      <c r="Q43">
        <v>4058</v>
      </c>
      <c r="R43">
        <v>1352</v>
      </c>
    </row>
    <row r="44" spans="1:18" x14ac:dyDescent="0.3">
      <c r="A44">
        <v>42</v>
      </c>
      <c r="B44" t="s">
        <v>85</v>
      </c>
      <c r="C44" t="s">
        <v>31</v>
      </c>
      <c r="D44" t="s">
        <v>42</v>
      </c>
      <c r="E44" s="1">
        <v>45518</v>
      </c>
      <c r="F44" s="1">
        <v>45525</v>
      </c>
      <c r="G44">
        <v>9</v>
      </c>
      <c r="H44">
        <v>732</v>
      </c>
      <c r="I44" t="s">
        <v>14</v>
      </c>
      <c r="J44" t="s">
        <v>550</v>
      </c>
      <c r="K44" t="s">
        <v>29</v>
      </c>
      <c r="L44">
        <v>7</v>
      </c>
      <c r="M44" t="s">
        <v>624</v>
      </c>
      <c r="N44" t="s">
        <v>635</v>
      </c>
      <c r="O44">
        <v>2024</v>
      </c>
      <c r="P44">
        <v>6588</v>
      </c>
      <c r="Q44">
        <v>4282</v>
      </c>
      <c r="R44">
        <v>2306</v>
      </c>
    </row>
    <row r="45" spans="1:18" x14ac:dyDescent="0.3">
      <c r="A45">
        <v>533</v>
      </c>
      <c r="B45" t="s">
        <v>103</v>
      </c>
      <c r="C45" t="s">
        <v>24</v>
      </c>
      <c r="D45" t="s">
        <v>38</v>
      </c>
      <c r="E45" s="1">
        <v>45711</v>
      </c>
      <c r="F45" s="1">
        <v>45714</v>
      </c>
      <c r="G45">
        <v>9</v>
      </c>
      <c r="H45">
        <v>10</v>
      </c>
      <c r="I45" t="s">
        <v>14</v>
      </c>
      <c r="J45" t="s">
        <v>551</v>
      </c>
      <c r="K45" t="s">
        <v>46</v>
      </c>
      <c r="L45">
        <v>3</v>
      </c>
      <c r="M45" t="s">
        <v>627</v>
      </c>
      <c r="N45" t="s">
        <v>633</v>
      </c>
      <c r="O45">
        <v>2025</v>
      </c>
      <c r="P45">
        <v>90</v>
      </c>
      <c r="Q45">
        <v>45</v>
      </c>
      <c r="R45">
        <v>45</v>
      </c>
    </row>
    <row r="46" spans="1:18" x14ac:dyDescent="0.3">
      <c r="A46">
        <v>44</v>
      </c>
      <c r="B46" t="s">
        <v>87</v>
      </c>
      <c r="C46" t="s">
        <v>17</v>
      </c>
      <c r="D46" t="s">
        <v>64</v>
      </c>
      <c r="E46" s="1">
        <v>45512</v>
      </c>
      <c r="F46" s="1">
        <v>45516</v>
      </c>
      <c r="G46">
        <v>3</v>
      </c>
      <c r="H46">
        <v>52</v>
      </c>
      <c r="I46" t="s">
        <v>14</v>
      </c>
      <c r="J46" t="s">
        <v>547</v>
      </c>
      <c r="K46" t="s">
        <v>46</v>
      </c>
      <c r="L46">
        <v>4</v>
      </c>
      <c r="M46" t="s">
        <v>625</v>
      </c>
      <c r="N46" t="s">
        <v>635</v>
      </c>
      <c r="O46">
        <v>2024</v>
      </c>
      <c r="P46">
        <v>156</v>
      </c>
      <c r="Q46">
        <v>78</v>
      </c>
      <c r="R46">
        <v>78</v>
      </c>
    </row>
    <row r="47" spans="1:18" x14ac:dyDescent="0.3">
      <c r="A47">
        <v>532</v>
      </c>
      <c r="B47" t="s">
        <v>102</v>
      </c>
      <c r="C47" t="s">
        <v>24</v>
      </c>
      <c r="D47" t="s">
        <v>25</v>
      </c>
      <c r="E47" s="1">
        <v>45997</v>
      </c>
      <c r="F47" s="1">
        <v>45998</v>
      </c>
      <c r="G47">
        <v>2</v>
      </c>
      <c r="H47">
        <v>443</v>
      </c>
      <c r="I47" t="s">
        <v>14</v>
      </c>
      <c r="J47" t="s">
        <v>547</v>
      </c>
      <c r="K47" t="s">
        <v>46</v>
      </c>
      <c r="L47">
        <v>1</v>
      </c>
      <c r="M47" t="s">
        <v>630</v>
      </c>
      <c r="N47" t="s">
        <v>632</v>
      </c>
      <c r="O47">
        <v>2025</v>
      </c>
      <c r="P47">
        <v>886</v>
      </c>
      <c r="Q47">
        <v>487</v>
      </c>
      <c r="R47">
        <v>399</v>
      </c>
    </row>
    <row r="48" spans="1:18" x14ac:dyDescent="0.3">
      <c r="A48">
        <v>46</v>
      </c>
      <c r="B48" t="s">
        <v>89</v>
      </c>
      <c r="C48" t="s">
        <v>21</v>
      </c>
      <c r="D48" t="s">
        <v>40</v>
      </c>
      <c r="E48" s="1">
        <v>45487</v>
      </c>
      <c r="F48" s="1">
        <v>45495</v>
      </c>
      <c r="G48">
        <v>1</v>
      </c>
      <c r="H48">
        <v>889</v>
      </c>
      <c r="I48" t="s">
        <v>14</v>
      </c>
      <c r="J48" t="s">
        <v>550</v>
      </c>
      <c r="K48" t="s">
        <v>15</v>
      </c>
      <c r="L48">
        <v>8</v>
      </c>
      <c r="M48" t="s">
        <v>627</v>
      </c>
      <c r="N48" t="s">
        <v>626</v>
      </c>
      <c r="O48">
        <v>2024</v>
      </c>
      <c r="P48">
        <v>889</v>
      </c>
      <c r="Q48">
        <v>578</v>
      </c>
      <c r="R48">
        <v>311</v>
      </c>
    </row>
    <row r="49" spans="1:18" x14ac:dyDescent="0.3">
      <c r="A49">
        <v>530</v>
      </c>
      <c r="B49" t="s">
        <v>99</v>
      </c>
      <c r="C49" t="s">
        <v>12</v>
      </c>
      <c r="D49" t="s">
        <v>13</v>
      </c>
      <c r="E49" s="1">
        <v>46003</v>
      </c>
      <c r="F49" s="1">
        <v>46013</v>
      </c>
      <c r="G49">
        <v>1</v>
      </c>
      <c r="H49">
        <v>159</v>
      </c>
      <c r="I49" t="s">
        <v>14</v>
      </c>
      <c r="J49" t="s">
        <v>550</v>
      </c>
      <c r="K49" t="s">
        <v>15</v>
      </c>
      <c r="L49">
        <v>10</v>
      </c>
      <c r="M49" t="s">
        <v>636</v>
      </c>
      <c r="N49" t="s">
        <v>632</v>
      </c>
      <c r="O49">
        <v>2025</v>
      </c>
      <c r="P49">
        <v>159</v>
      </c>
      <c r="Q49">
        <v>119</v>
      </c>
      <c r="R49">
        <v>40</v>
      </c>
    </row>
    <row r="50" spans="1:18" x14ac:dyDescent="0.3">
      <c r="A50">
        <v>529</v>
      </c>
      <c r="B50" t="s">
        <v>98</v>
      </c>
      <c r="C50" t="s">
        <v>17</v>
      </c>
      <c r="D50" t="s">
        <v>56</v>
      </c>
      <c r="E50" s="1">
        <v>45904</v>
      </c>
      <c r="F50" s="1">
        <v>45910</v>
      </c>
      <c r="G50">
        <v>7</v>
      </c>
      <c r="H50">
        <v>238</v>
      </c>
      <c r="I50" t="s">
        <v>14</v>
      </c>
      <c r="J50" t="s">
        <v>550</v>
      </c>
      <c r="K50" t="s">
        <v>15</v>
      </c>
      <c r="L50">
        <v>6</v>
      </c>
      <c r="M50" t="s">
        <v>625</v>
      </c>
      <c r="N50" t="s">
        <v>634</v>
      </c>
      <c r="O50">
        <v>2025</v>
      </c>
      <c r="P50">
        <v>1666</v>
      </c>
      <c r="Q50">
        <v>916</v>
      </c>
      <c r="R50">
        <v>750</v>
      </c>
    </row>
    <row r="51" spans="1:18" x14ac:dyDescent="0.3">
      <c r="A51">
        <v>527</v>
      </c>
      <c r="B51" t="s">
        <v>95</v>
      </c>
      <c r="C51" t="s">
        <v>24</v>
      </c>
      <c r="D51" t="s">
        <v>25</v>
      </c>
      <c r="E51" s="1">
        <v>45966</v>
      </c>
      <c r="F51" s="1">
        <v>45968</v>
      </c>
      <c r="G51">
        <v>9</v>
      </c>
      <c r="H51">
        <v>828</v>
      </c>
      <c r="I51" t="s">
        <v>14</v>
      </c>
      <c r="J51" t="s">
        <v>549</v>
      </c>
      <c r="K51" t="s">
        <v>19</v>
      </c>
      <c r="L51">
        <v>2</v>
      </c>
      <c r="M51" t="s">
        <v>624</v>
      </c>
      <c r="N51" t="s">
        <v>629</v>
      </c>
      <c r="O51">
        <v>2025</v>
      </c>
      <c r="P51">
        <v>7452</v>
      </c>
      <c r="Q51">
        <v>4099</v>
      </c>
      <c r="R51">
        <v>3353</v>
      </c>
    </row>
    <row r="52" spans="1:18" x14ac:dyDescent="0.3">
      <c r="A52">
        <v>524</v>
      </c>
      <c r="B52" t="s">
        <v>92</v>
      </c>
      <c r="C52" t="s">
        <v>17</v>
      </c>
      <c r="D52" t="s">
        <v>56</v>
      </c>
      <c r="E52" s="1">
        <v>45905</v>
      </c>
      <c r="F52" s="1">
        <v>45915</v>
      </c>
      <c r="G52">
        <v>6</v>
      </c>
      <c r="H52">
        <v>914</v>
      </c>
      <c r="I52" t="s">
        <v>14</v>
      </c>
      <c r="J52" t="s">
        <v>551</v>
      </c>
      <c r="K52" t="s">
        <v>46</v>
      </c>
      <c r="L52">
        <v>10</v>
      </c>
      <c r="M52" t="s">
        <v>636</v>
      </c>
      <c r="N52" t="s">
        <v>634</v>
      </c>
      <c r="O52">
        <v>2025</v>
      </c>
      <c r="P52">
        <v>5484</v>
      </c>
      <c r="Q52">
        <v>3016</v>
      </c>
      <c r="R52">
        <v>2468</v>
      </c>
    </row>
    <row r="53" spans="1:18" x14ac:dyDescent="0.3">
      <c r="A53">
        <v>523</v>
      </c>
      <c r="B53" t="s">
        <v>91</v>
      </c>
      <c r="C53" t="s">
        <v>17</v>
      </c>
      <c r="D53" t="s">
        <v>64</v>
      </c>
      <c r="E53" s="1">
        <v>45995</v>
      </c>
      <c r="F53" s="1">
        <v>46001</v>
      </c>
      <c r="G53">
        <v>5</v>
      </c>
      <c r="H53">
        <v>858</v>
      </c>
      <c r="I53" t="s">
        <v>14</v>
      </c>
      <c r="J53" t="s">
        <v>549</v>
      </c>
      <c r="K53" t="s">
        <v>46</v>
      </c>
      <c r="L53">
        <v>6</v>
      </c>
      <c r="M53" t="s">
        <v>625</v>
      </c>
      <c r="N53" t="s">
        <v>632</v>
      </c>
      <c r="O53">
        <v>2025</v>
      </c>
      <c r="P53">
        <v>4290</v>
      </c>
      <c r="Q53">
        <v>2145</v>
      </c>
      <c r="R53">
        <v>2145</v>
      </c>
    </row>
    <row r="54" spans="1:18" x14ac:dyDescent="0.3">
      <c r="A54">
        <v>520</v>
      </c>
      <c r="B54" t="s">
        <v>88</v>
      </c>
      <c r="C54" t="s">
        <v>21</v>
      </c>
      <c r="D54" t="s">
        <v>22</v>
      </c>
      <c r="E54" s="1">
        <v>45756</v>
      </c>
      <c r="F54" s="1">
        <v>45764</v>
      </c>
      <c r="G54">
        <v>1</v>
      </c>
      <c r="H54">
        <v>420</v>
      </c>
      <c r="I54" t="s">
        <v>14</v>
      </c>
      <c r="J54" t="s">
        <v>550</v>
      </c>
      <c r="K54" t="s">
        <v>29</v>
      </c>
      <c r="L54">
        <v>8</v>
      </c>
      <c r="M54" t="s">
        <v>624</v>
      </c>
      <c r="N54" t="s">
        <v>638</v>
      </c>
      <c r="O54">
        <v>2025</v>
      </c>
      <c r="P54">
        <v>420</v>
      </c>
      <c r="Q54">
        <v>315</v>
      </c>
      <c r="R54">
        <v>105</v>
      </c>
    </row>
    <row r="55" spans="1:18" x14ac:dyDescent="0.3">
      <c r="A55">
        <v>53</v>
      </c>
      <c r="B55" t="s">
        <v>97</v>
      </c>
      <c r="C55" t="s">
        <v>17</v>
      </c>
      <c r="D55" t="s">
        <v>18</v>
      </c>
      <c r="E55" s="1">
        <v>45525</v>
      </c>
      <c r="F55" s="1">
        <v>45536</v>
      </c>
      <c r="G55">
        <v>7</v>
      </c>
      <c r="H55">
        <v>917</v>
      </c>
      <c r="I55" t="s">
        <v>14</v>
      </c>
      <c r="J55" t="s">
        <v>33</v>
      </c>
      <c r="K55" t="s">
        <v>15</v>
      </c>
      <c r="L55">
        <v>11</v>
      </c>
      <c r="M55" t="s">
        <v>624</v>
      </c>
      <c r="N55" t="s">
        <v>635</v>
      </c>
      <c r="O55">
        <v>2024</v>
      </c>
      <c r="P55">
        <v>6419</v>
      </c>
      <c r="Q55">
        <v>3210</v>
      </c>
      <c r="R55">
        <v>3209</v>
      </c>
    </row>
    <row r="56" spans="1:18" x14ac:dyDescent="0.3">
      <c r="A56">
        <v>54</v>
      </c>
      <c r="B56" t="s">
        <v>98</v>
      </c>
      <c r="C56" t="s">
        <v>24</v>
      </c>
      <c r="D56" t="s">
        <v>38</v>
      </c>
      <c r="E56" s="1">
        <v>45496</v>
      </c>
      <c r="F56" s="1">
        <v>45502</v>
      </c>
      <c r="G56">
        <v>4</v>
      </c>
      <c r="H56">
        <v>161</v>
      </c>
      <c r="I56" t="s">
        <v>14</v>
      </c>
      <c r="J56" t="s">
        <v>33</v>
      </c>
      <c r="K56" t="s">
        <v>46</v>
      </c>
      <c r="L56">
        <v>6</v>
      </c>
      <c r="M56" t="s">
        <v>622</v>
      </c>
      <c r="N56" t="s">
        <v>626</v>
      </c>
      <c r="O56">
        <v>2024</v>
      </c>
      <c r="P56">
        <v>644</v>
      </c>
      <c r="Q56">
        <v>322</v>
      </c>
      <c r="R56">
        <v>322</v>
      </c>
    </row>
    <row r="57" spans="1:18" x14ac:dyDescent="0.3">
      <c r="A57">
        <v>55</v>
      </c>
      <c r="B57" t="s">
        <v>99</v>
      </c>
      <c r="C57" t="s">
        <v>24</v>
      </c>
      <c r="D57" t="s">
        <v>100</v>
      </c>
      <c r="E57" s="1">
        <v>45382</v>
      </c>
      <c r="F57" s="1">
        <v>45387</v>
      </c>
      <c r="G57">
        <v>9</v>
      </c>
      <c r="H57">
        <v>485</v>
      </c>
      <c r="I57" t="s">
        <v>14</v>
      </c>
      <c r="J57" t="s">
        <v>551</v>
      </c>
      <c r="K57" t="s">
        <v>19</v>
      </c>
      <c r="L57">
        <v>5</v>
      </c>
      <c r="M57" t="s">
        <v>627</v>
      </c>
      <c r="N57" t="s">
        <v>628</v>
      </c>
      <c r="O57">
        <v>2024</v>
      </c>
      <c r="P57">
        <v>4365</v>
      </c>
      <c r="Q57">
        <v>2619</v>
      </c>
      <c r="R57">
        <v>1746</v>
      </c>
    </row>
    <row r="58" spans="1:18" x14ac:dyDescent="0.3">
      <c r="A58">
        <v>516</v>
      </c>
      <c r="B58" t="s">
        <v>84</v>
      </c>
      <c r="C58" t="s">
        <v>17</v>
      </c>
      <c r="D58" t="s">
        <v>44</v>
      </c>
      <c r="E58" s="1">
        <v>45844</v>
      </c>
      <c r="F58" s="1">
        <v>45852</v>
      </c>
      <c r="G58">
        <v>1</v>
      </c>
      <c r="H58">
        <v>256</v>
      </c>
      <c r="I58" t="s">
        <v>14</v>
      </c>
      <c r="J58" t="s">
        <v>33</v>
      </c>
      <c r="K58" t="s">
        <v>46</v>
      </c>
      <c r="L58">
        <v>8</v>
      </c>
      <c r="M58" t="s">
        <v>627</v>
      </c>
      <c r="N58" t="s">
        <v>626</v>
      </c>
      <c r="O58">
        <v>2025</v>
      </c>
      <c r="P58">
        <v>256</v>
      </c>
      <c r="Q58">
        <v>154</v>
      </c>
      <c r="R58">
        <v>102</v>
      </c>
    </row>
    <row r="59" spans="1:18" x14ac:dyDescent="0.3">
      <c r="A59">
        <v>513</v>
      </c>
      <c r="B59" t="s">
        <v>80</v>
      </c>
      <c r="C59" t="s">
        <v>12</v>
      </c>
      <c r="D59" t="s">
        <v>58</v>
      </c>
      <c r="E59" s="1">
        <v>45693</v>
      </c>
      <c r="F59" s="1">
        <v>45694</v>
      </c>
      <c r="G59">
        <v>4</v>
      </c>
      <c r="H59">
        <v>572</v>
      </c>
      <c r="I59" t="s">
        <v>14</v>
      </c>
      <c r="J59" t="s">
        <v>550</v>
      </c>
      <c r="K59" t="s">
        <v>29</v>
      </c>
      <c r="L59">
        <v>1</v>
      </c>
      <c r="M59" t="s">
        <v>624</v>
      </c>
      <c r="N59" t="s">
        <v>633</v>
      </c>
      <c r="O59">
        <v>2025</v>
      </c>
      <c r="P59">
        <v>2288</v>
      </c>
      <c r="Q59">
        <v>1945</v>
      </c>
      <c r="R59">
        <v>343</v>
      </c>
    </row>
    <row r="60" spans="1:18" x14ac:dyDescent="0.3">
      <c r="A60">
        <v>58</v>
      </c>
      <c r="B60" t="s">
        <v>103</v>
      </c>
      <c r="C60" t="s">
        <v>24</v>
      </c>
      <c r="D60" t="s">
        <v>100</v>
      </c>
      <c r="E60" s="1">
        <v>45432</v>
      </c>
      <c r="F60" s="1">
        <v>45443</v>
      </c>
      <c r="G60">
        <v>8</v>
      </c>
      <c r="H60">
        <v>89</v>
      </c>
      <c r="I60" t="s">
        <v>14</v>
      </c>
      <c r="J60" t="s">
        <v>33</v>
      </c>
      <c r="K60" t="s">
        <v>19</v>
      </c>
      <c r="L60">
        <v>11</v>
      </c>
      <c r="M60" t="s">
        <v>620</v>
      </c>
      <c r="N60" t="s">
        <v>621</v>
      </c>
      <c r="O60">
        <v>2024</v>
      </c>
      <c r="P60">
        <v>712</v>
      </c>
      <c r="Q60">
        <v>427</v>
      </c>
      <c r="R60">
        <v>285</v>
      </c>
    </row>
    <row r="61" spans="1:18" x14ac:dyDescent="0.3">
      <c r="A61">
        <v>59</v>
      </c>
      <c r="B61" t="s">
        <v>104</v>
      </c>
      <c r="C61" t="s">
        <v>31</v>
      </c>
      <c r="D61" t="s">
        <v>79</v>
      </c>
      <c r="E61" s="1">
        <v>45455</v>
      </c>
      <c r="F61" s="1">
        <v>45459</v>
      </c>
      <c r="G61">
        <v>9</v>
      </c>
      <c r="H61">
        <v>92</v>
      </c>
      <c r="I61" t="s">
        <v>14</v>
      </c>
      <c r="J61" t="s">
        <v>551</v>
      </c>
      <c r="K61" t="s">
        <v>19</v>
      </c>
      <c r="L61">
        <v>4</v>
      </c>
      <c r="M61" t="s">
        <v>624</v>
      </c>
      <c r="N61" t="s">
        <v>631</v>
      </c>
      <c r="O61">
        <v>2024</v>
      </c>
      <c r="P61">
        <v>828</v>
      </c>
      <c r="Q61">
        <v>538</v>
      </c>
      <c r="R61">
        <v>290</v>
      </c>
    </row>
    <row r="62" spans="1:18" x14ac:dyDescent="0.3">
      <c r="A62">
        <v>507</v>
      </c>
      <c r="B62" t="s">
        <v>72</v>
      </c>
      <c r="C62" t="s">
        <v>21</v>
      </c>
      <c r="D62" t="s">
        <v>83</v>
      </c>
      <c r="E62" s="1">
        <v>45691</v>
      </c>
      <c r="F62" s="1">
        <v>45699</v>
      </c>
      <c r="G62">
        <v>3</v>
      </c>
      <c r="H62">
        <v>703</v>
      </c>
      <c r="I62" t="s">
        <v>14</v>
      </c>
      <c r="J62" t="s">
        <v>547</v>
      </c>
      <c r="K62" t="s">
        <v>29</v>
      </c>
      <c r="L62">
        <v>8</v>
      </c>
      <c r="M62" t="s">
        <v>620</v>
      </c>
      <c r="N62" t="s">
        <v>633</v>
      </c>
      <c r="O62">
        <v>2025</v>
      </c>
      <c r="P62">
        <v>2109</v>
      </c>
      <c r="Q62">
        <v>1687</v>
      </c>
      <c r="R62">
        <v>422</v>
      </c>
    </row>
    <row r="63" spans="1:18" x14ac:dyDescent="0.3">
      <c r="A63">
        <v>61</v>
      </c>
      <c r="B63" t="s">
        <v>106</v>
      </c>
      <c r="C63" t="s">
        <v>17</v>
      </c>
      <c r="D63" t="s">
        <v>60</v>
      </c>
      <c r="E63" s="1">
        <v>45631</v>
      </c>
      <c r="F63" s="1">
        <v>45638</v>
      </c>
      <c r="G63">
        <v>1</v>
      </c>
      <c r="H63">
        <v>95</v>
      </c>
      <c r="I63" t="s">
        <v>14</v>
      </c>
      <c r="J63" t="s">
        <v>33</v>
      </c>
      <c r="K63" t="s">
        <v>15</v>
      </c>
      <c r="L63">
        <v>7</v>
      </c>
      <c r="M63" t="s">
        <v>625</v>
      </c>
      <c r="N63" t="s">
        <v>632</v>
      </c>
      <c r="O63">
        <v>2024</v>
      </c>
      <c r="P63">
        <v>95</v>
      </c>
      <c r="Q63">
        <v>62</v>
      </c>
      <c r="R63">
        <v>33</v>
      </c>
    </row>
    <row r="64" spans="1:18" x14ac:dyDescent="0.3">
      <c r="A64">
        <v>506</v>
      </c>
      <c r="B64" t="s">
        <v>71</v>
      </c>
      <c r="C64" t="s">
        <v>21</v>
      </c>
      <c r="D64" t="s">
        <v>54</v>
      </c>
      <c r="E64" s="1">
        <v>45915</v>
      </c>
      <c r="F64" s="1">
        <v>45918</v>
      </c>
      <c r="G64">
        <v>8</v>
      </c>
      <c r="H64">
        <v>656</v>
      </c>
      <c r="I64" t="s">
        <v>14</v>
      </c>
      <c r="J64" t="s">
        <v>551</v>
      </c>
      <c r="K64" t="s">
        <v>46</v>
      </c>
      <c r="L64">
        <v>3</v>
      </c>
      <c r="M64" t="s">
        <v>620</v>
      </c>
      <c r="N64" t="s">
        <v>634</v>
      </c>
      <c r="O64">
        <v>2025</v>
      </c>
      <c r="P64">
        <v>5248</v>
      </c>
      <c r="Q64">
        <v>3674</v>
      </c>
      <c r="R64">
        <v>1574</v>
      </c>
    </row>
    <row r="65" spans="1:18" x14ac:dyDescent="0.3">
      <c r="A65">
        <v>505</v>
      </c>
      <c r="B65" t="s">
        <v>69</v>
      </c>
      <c r="C65" t="s">
        <v>17</v>
      </c>
      <c r="D65" t="s">
        <v>44</v>
      </c>
      <c r="E65" s="1">
        <v>45682</v>
      </c>
      <c r="F65" s="1">
        <v>45683</v>
      </c>
      <c r="G65">
        <v>7</v>
      </c>
      <c r="H65">
        <v>785</v>
      </c>
      <c r="I65" t="s">
        <v>14</v>
      </c>
      <c r="J65" t="s">
        <v>547</v>
      </c>
      <c r="K65" t="s">
        <v>19</v>
      </c>
      <c r="L65">
        <v>1</v>
      </c>
      <c r="M65" t="s">
        <v>630</v>
      </c>
      <c r="N65" t="s">
        <v>637</v>
      </c>
      <c r="O65">
        <v>2025</v>
      </c>
      <c r="P65">
        <v>5495</v>
      </c>
      <c r="Q65">
        <v>3297</v>
      </c>
      <c r="R65">
        <v>2198</v>
      </c>
    </row>
    <row r="66" spans="1:18" x14ac:dyDescent="0.3">
      <c r="A66">
        <v>64</v>
      </c>
      <c r="B66" t="s">
        <v>109</v>
      </c>
      <c r="C66" t="s">
        <v>21</v>
      </c>
      <c r="D66" t="s">
        <v>54</v>
      </c>
      <c r="E66" s="1">
        <v>45356</v>
      </c>
      <c r="F66" s="1">
        <v>45365</v>
      </c>
      <c r="G66">
        <v>8</v>
      </c>
      <c r="H66">
        <v>695</v>
      </c>
      <c r="I66" t="s">
        <v>14</v>
      </c>
      <c r="J66" t="s">
        <v>551</v>
      </c>
      <c r="K66" t="s">
        <v>19</v>
      </c>
      <c r="L66">
        <v>9</v>
      </c>
      <c r="M66" t="s">
        <v>622</v>
      </c>
      <c r="N66" t="s">
        <v>628</v>
      </c>
      <c r="O66">
        <v>2024</v>
      </c>
      <c r="P66">
        <v>5560</v>
      </c>
      <c r="Q66">
        <v>3892</v>
      </c>
      <c r="R66">
        <v>1668</v>
      </c>
    </row>
    <row r="67" spans="1:18" x14ac:dyDescent="0.3">
      <c r="A67">
        <v>65</v>
      </c>
      <c r="B67" t="s">
        <v>110</v>
      </c>
      <c r="C67" t="s">
        <v>24</v>
      </c>
      <c r="D67" t="s">
        <v>25</v>
      </c>
      <c r="E67" s="1">
        <v>45480</v>
      </c>
      <c r="F67" s="1">
        <v>45488</v>
      </c>
      <c r="G67">
        <v>3</v>
      </c>
      <c r="H67">
        <v>630</v>
      </c>
      <c r="I67" t="s">
        <v>14</v>
      </c>
      <c r="J67" t="s">
        <v>33</v>
      </c>
      <c r="K67" t="s">
        <v>15</v>
      </c>
      <c r="L67">
        <v>8</v>
      </c>
      <c r="M67" t="s">
        <v>627</v>
      </c>
      <c r="N67" t="s">
        <v>626</v>
      </c>
      <c r="O67">
        <v>2024</v>
      </c>
      <c r="P67">
        <v>1890</v>
      </c>
      <c r="Q67">
        <v>1040</v>
      </c>
      <c r="R67">
        <v>850</v>
      </c>
    </row>
    <row r="68" spans="1:18" x14ac:dyDescent="0.3">
      <c r="A68">
        <v>503</v>
      </c>
      <c r="B68" t="s">
        <v>67</v>
      </c>
      <c r="C68" t="s">
        <v>31</v>
      </c>
      <c r="D68" t="s">
        <v>42</v>
      </c>
      <c r="E68" s="1">
        <v>45662</v>
      </c>
      <c r="F68" s="1">
        <v>45663</v>
      </c>
      <c r="G68">
        <v>4</v>
      </c>
      <c r="H68">
        <v>212</v>
      </c>
      <c r="I68" t="s">
        <v>14</v>
      </c>
      <c r="J68" t="s">
        <v>550</v>
      </c>
      <c r="K68" t="s">
        <v>15</v>
      </c>
      <c r="L68">
        <v>1</v>
      </c>
      <c r="M68" t="s">
        <v>627</v>
      </c>
      <c r="N68" t="s">
        <v>637</v>
      </c>
      <c r="O68">
        <v>2025</v>
      </c>
      <c r="P68">
        <v>848</v>
      </c>
      <c r="Q68">
        <v>551</v>
      </c>
      <c r="R68">
        <v>297</v>
      </c>
    </row>
    <row r="69" spans="1:18" x14ac:dyDescent="0.3">
      <c r="A69">
        <v>67</v>
      </c>
      <c r="B69" t="s">
        <v>112</v>
      </c>
      <c r="C69" t="s">
        <v>24</v>
      </c>
      <c r="D69" t="s">
        <v>38</v>
      </c>
      <c r="E69" s="1">
        <v>45393</v>
      </c>
      <c r="F69" s="1">
        <v>45406</v>
      </c>
      <c r="G69">
        <v>2</v>
      </c>
      <c r="H69">
        <v>616</v>
      </c>
      <c r="I69" t="s">
        <v>14</v>
      </c>
      <c r="J69" t="s">
        <v>33</v>
      </c>
      <c r="K69" t="s">
        <v>15</v>
      </c>
      <c r="L69">
        <v>13</v>
      </c>
      <c r="M69" t="s">
        <v>625</v>
      </c>
      <c r="N69" t="s">
        <v>638</v>
      </c>
      <c r="O69">
        <v>2024</v>
      </c>
      <c r="P69">
        <v>1232</v>
      </c>
      <c r="Q69">
        <v>616</v>
      </c>
      <c r="R69">
        <v>616</v>
      </c>
    </row>
    <row r="70" spans="1:18" x14ac:dyDescent="0.3">
      <c r="A70">
        <v>500</v>
      </c>
      <c r="B70" t="s">
        <v>63</v>
      </c>
      <c r="C70" t="s">
        <v>21</v>
      </c>
      <c r="D70" t="s">
        <v>83</v>
      </c>
      <c r="E70" s="1">
        <v>45753</v>
      </c>
      <c r="F70" s="1">
        <v>45759</v>
      </c>
      <c r="G70">
        <v>5</v>
      </c>
      <c r="H70">
        <v>63</v>
      </c>
      <c r="I70" t="s">
        <v>14</v>
      </c>
      <c r="J70" t="s">
        <v>549</v>
      </c>
      <c r="K70" t="s">
        <v>46</v>
      </c>
      <c r="L70">
        <v>6</v>
      </c>
      <c r="M70" t="s">
        <v>627</v>
      </c>
      <c r="N70" t="s">
        <v>638</v>
      </c>
      <c r="O70">
        <v>2025</v>
      </c>
      <c r="P70">
        <v>315</v>
      </c>
      <c r="Q70">
        <v>252</v>
      </c>
      <c r="R70">
        <v>63</v>
      </c>
    </row>
    <row r="71" spans="1:18" x14ac:dyDescent="0.3">
      <c r="A71">
        <v>498</v>
      </c>
      <c r="B71" t="s">
        <v>61</v>
      </c>
      <c r="C71" t="s">
        <v>24</v>
      </c>
      <c r="D71" t="s">
        <v>25</v>
      </c>
      <c r="E71" s="1">
        <v>45741</v>
      </c>
      <c r="F71" s="1">
        <v>45745</v>
      </c>
      <c r="G71">
        <v>4</v>
      </c>
      <c r="H71">
        <v>247</v>
      </c>
      <c r="I71" t="s">
        <v>14</v>
      </c>
      <c r="J71" t="s">
        <v>33</v>
      </c>
      <c r="K71" t="s">
        <v>46</v>
      </c>
      <c r="L71">
        <v>4</v>
      </c>
      <c r="M71" t="s">
        <v>622</v>
      </c>
      <c r="N71" t="s">
        <v>628</v>
      </c>
      <c r="O71">
        <v>2025</v>
      </c>
      <c r="P71">
        <v>988</v>
      </c>
      <c r="Q71">
        <v>543</v>
      </c>
      <c r="R71">
        <v>445</v>
      </c>
    </row>
    <row r="72" spans="1:18" x14ac:dyDescent="0.3">
      <c r="A72">
        <v>494</v>
      </c>
      <c r="B72" t="s">
        <v>55</v>
      </c>
      <c r="C72" t="s">
        <v>21</v>
      </c>
      <c r="D72" t="s">
        <v>54</v>
      </c>
      <c r="E72" s="1">
        <v>45800</v>
      </c>
      <c r="F72" s="1">
        <v>45803</v>
      </c>
      <c r="G72">
        <v>4</v>
      </c>
      <c r="H72">
        <v>740</v>
      </c>
      <c r="I72" t="s">
        <v>14</v>
      </c>
      <c r="J72" t="s">
        <v>549</v>
      </c>
      <c r="K72" t="s">
        <v>29</v>
      </c>
      <c r="L72">
        <v>3</v>
      </c>
      <c r="M72" t="s">
        <v>636</v>
      </c>
      <c r="N72" t="s">
        <v>621</v>
      </c>
      <c r="O72">
        <v>2025</v>
      </c>
      <c r="P72">
        <v>2960</v>
      </c>
      <c r="Q72">
        <v>2072</v>
      </c>
      <c r="R72">
        <v>888</v>
      </c>
    </row>
    <row r="73" spans="1:18" x14ac:dyDescent="0.3">
      <c r="A73">
        <v>71</v>
      </c>
      <c r="B73" t="s">
        <v>117</v>
      </c>
      <c r="C73" t="s">
        <v>17</v>
      </c>
      <c r="D73" t="s">
        <v>56</v>
      </c>
      <c r="E73" s="1">
        <v>45576</v>
      </c>
      <c r="F73" s="1">
        <v>45582</v>
      </c>
      <c r="G73">
        <v>1</v>
      </c>
      <c r="H73">
        <v>539</v>
      </c>
      <c r="I73" t="s">
        <v>14</v>
      </c>
      <c r="J73" t="s">
        <v>551</v>
      </c>
      <c r="K73" t="s">
        <v>46</v>
      </c>
      <c r="L73">
        <v>6</v>
      </c>
      <c r="M73" t="s">
        <v>636</v>
      </c>
      <c r="N73" t="s">
        <v>623</v>
      </c>
      <c r="O73">
        <v>2024</v>
      </c>
      <c r="P73">
        <v>539</v>
      </c>
      <c r="Q73">
        <v>296</v>
      </c>
      <c r="R73">
        <v>243</v>
      </c>
    </row>
    <row r="74" spans="1:18" x14ac:dyDescent="0.3">
      <c r="A74">
        <v>491</v>
      </c>
      <c r="B74" t="s">
        <v>49</v>
      </c>
      <c r="C74" t="s">
        <v>12</v>
      </c>
      <c r="D74" t="s">
        <v>13</v>
      </c>
      <c r="E74" s="1">
        <v>45759</v>
      </c>
      <c r="F74" s="1">
        <v>45765</v>
      </c>
      <c r="G74">
        <v>5</v>
      </c>
      <c r="H74">
        <v>874</v>
      </c>
      <c r="I74" t="s">
        <v>14</v>
      </c>
      <c r="J74" t="s">
        <v>33</v>
      </c>
      <c r="K74" t="s">
        <v>46</v>
      </c>
      <c r="L74">
        <v>6</v>
      </c>
      <c r="M74" t="s">
        <v>630</v>
      </c>
      <c r="N74" t="s">
        <v>638</v>
      </c>
      <c r="O74">
        <v>2025</v>
      </c>
      <c r="P74">
        <v>4370</v>
      </c>
      <c r="Q74">
        <v>3278</v>
      </c>
      <c r="R74">
        <v>1092</v>
      </c>
    </row>
    <row r="75" spans="1:18" x14ac:dyDescent="0.3">
      <c r="A75">
        <v>73</v>
      </c>
      <c r="B75" t="s">
        <v>119</v>
      </c>
      <c r="C75" t="s">
        <v>17</v>
      </c>
      <c r="D75" t="s">
        <v>56</v>
      </c>
      <c r="E75" s="1">
        <v>45472</v>
      </c>
      <c r="F75" s="1">
        <v>45486</v>
      </c>
      <c r="G75">
        <v>8</v>
      </c>
      <c r="H75">
        <v>287</v>
      </c>
      <c r="I75" t="s">
        <v>14</v>
      </c>
      <c r="J75" t="s">
        <v>547</v>
      </c>
      <c r="K75" t="s">
        <v>29</v>
      </c>
      <c r="L75">
        <v>14</v>
      </c>
      <c r="M75" t="s">
        <v>630</v>
      </c>
      <c r="N75" t="s">
        <v>631</v>
      </c>
      <c r="O75">
        <v>2024</v>
      </c>
      <c r="P75">
        <v>2296</v>
      </c>
      <c r="Q75">
        <v>1263</v>
      </c>
      <c r="R75">
        <v>1033</v>
      </c>
    </row>
    <row r="76" spans="1:18" x14ac:dyDescent="0.3">
      <c r="A76">
        <v>74</v>
      </c>
      <c r="B76" t="s">
        <v>120</v>
      </c>
      <c r="C76" t="s">
        <v>12</v>
      </c>
      <c r="D76" t="s">
        <v>58</v>
      </c>
      <c r="E76" s="1">
        <v>45453</v>
      </c>
      <c r="F76" s="1">
        <v>45462</v>
      </c>
      <c r="G76">
        <v>2</v>
      </c>
      <c r="H76">
        <v>770</v>
      </c>
      <c r="I76" t="s">
        <v>14</v>
      </c>
      <c r="J76" t="s">
        <v>33</v>
      </c>
      <c r="K76" t="s">
        <v>46</v>
      </c>
      <c r="L76">
        <v>9</v>
      </c>
      <c r="M76" t="s">
        <v>620</v>
      </c>
      <c r="N76" t="s">
        <v>631</v>
      </c>
      <c r="O76">
        <v>2024</v>
      </c>
      <c r="P76">
        <v>1540</v>
      </c>
      <c r="Q76">
        <v>1309</v>
      </c>
      <c r="R76">
        <v>231</v>
      </c>
    </row>
    <row r="77" spans="1:18" x14ac:dyDescent="0.3">
      <c r="A77">
        <v>75</v>
      </c>
      <c r="B77" t="s">
        <v>121</v>
      </c>
      <c r="C77" t="s">
        <v>12</v>
      </c>
      <c r="D77" t="s">
        <v>58</v>
      </c>
      <c r="E77" s="1">
        <v>45443</v>
      </c>
      <c r="F77" s="1">
        <v>45457</v>
      </c>
      <c r="G77">
        <v>4</v>
      </c>
      <c r="H77">
        <v>379</v>
      </c>
      <c r="I77" t="s">
        <v>14</v>
      </c>
      <c r="J77" t="s">
        <v>551</v>
      </c>
      <c r="K77" t="s">
        <v>29</v>
      </c>
      <c r="L77">
        <v>14</v>
      </c>
      <c r="M77" t="s">
        <v>636</v>
      </c>
      <c r="N77" t="s">
        <v>621</v>
      </c>
      <c r="O77">
        <v>2024</v>
      </c>
      <c r="P77">
        <v>1516</v>
      </c>
      <c r="Q77">
        <v>1289</v>
      </c>
      <c r="R77">
        <v>227</v>
      </c>
    </row>
    <row r="78" spans="1:18" x14ac:dyDescent="0.3">
      <c r="A78">
        <v>490</v>
      </c>
      <c r="B78" t="s">
        <v>48</v>
      </c>
      <c r="C78" t="s">
        <v>21</v>
      </c>
      <c r="D78" t="s">
        <v>40</v>
      </c>
      <c r="E78" s="1">
        <v>45879</v>
      </c>
      <c r="F78" s="1">
        <v>45882</v>
      </c>
      <c r="G78">
        <v>9</v>
      </c>
      <c r="H78">
        <v>967</v>
      </c>
      <c r="I78" t="s">
        <v>14</v>
      </c>
      <c r="J78" t="s">
        <v>33</v>
      </c>
      <c r="K78" t="s">
        <v>19</v>
      </c>
      <c r="L78">
        <v>3</v>
      </c>
      <c r="M78" t="s">
        <v>627</v>
      </c>
      <c r="N78" t="s">
        <v>635</v>
      </c>
      <c r="O78">
        <v>2025</v>
      </c>
      <c r="P78">
        <v>8703</v>
      </c>
      <c r="Q78">
        <v>5657</v>
      </c>
      <c r="R78">
        <v>3046</v>
      </c>
    </row>
    <row r="79" spans="1:18" x14ac:dyDescent="0.3">
      <c r="A79">
        <v>77</v>
      </c>
      <c r="B79" t="s">
        <v>123</v>
      </c>
      <c r="C79" t="s">
        <v>24</v>
      </c>
      <c r="D79" t="s">
        <v>25</v>
      </c>
      <c r="E79" s="1">
        <v>45386</v>
      </c>
      <c r="F79" s="1">
        <v>45397</v>
      </c>
      <c r="G79">
        <v>1</v>
      </c>
      <c r="H79">
        <v>268</v>
      </c>
      <c r="I79" t="s">
        <v>14</v>
      </c>
      <c r="J79" t="s">
        <v>549</v>
      </c>
      <c r="K79" t="s">
        <v>15</v>
      </c>
      <c r="L79">
        <v>11</v>
      </c>
      <c r="M79" t="s">
        <v>625</v>
      </c>
      <c r="N79" t="s">
        <v>638</v>
      </c>
      <c r="O79">
        <v>2024</v>
      </c>
      <c r="P79">
        <v>268</v>
      </c>
      <c r="Q79">
        <v>147</v>
      </c>
      <c r="R79">
        <v>121</v>
      </c>
    </row>
    <row r="80" spans="1:18" x14ac:dyDescent="0.3">
      <c r="A80">
        <v>78</v>
      </c>
      <c r="B80" t="s">
        <v>124</v>
      </c>
      <c r="C80" t="s">
        <v>12</v>
      </c>
      <c r="D80" t="s">
        <v>27</v>
      </c>
      <c r="E80" s="1">
        <v>45543</v>
      </c>
      <c r="F80" s="1">
        <v>45556</v>
      </c>
      <c r="G80">
        <v>2</v>
      </c>
      <c r="H80">
        <v>600</v>
      </c>
      <c r="I80" t="s">
        <v>14</v>
      </c>
      <c r="J80" t="s">
        <v>33</v>
      </c>
      <c r="K80" t="s">
        <v>29</v>
      </c>
      <c r="L80">
        <v>13</v>
      </c>
      <c r="M80" t="s">
        <v>627</v>
      </c>
      <c r="N80" t="s">
        <v>634</v>
      </c>
      <c r="O80">
        <v>2024</v>
      </c>
      <c r="P80">
        <v>1200</v>
      </c>
      <c r="Q80">
        <v>780</v>
      </c>
      <c r="R80">
        <v>420</v>
      </c>
    </row>
    <row r="81" spans="1:18" x14ac:dyDescent="0.3">
      <c r="A81">
        <v>79</v>
      </c>
      <c r="B81" t="s">
        <v>125</v>
      </c>
      <c r="C81" t="s">
        <v>24</v>
      </c>
      <c r="D81" t="s">
        <v>25</v>
      </c>
      <c r="E81" s="1">
        <v>45593</v>
      </c>
      <c r="F81" s="1">
        <v>45600</v>
      </c>
      <c r="G81">
        <v>7</v>
      </c>
      <c r="H81">
        <v>322</v>
      </c>
      <c r="I81" t="s">
        <v>14</v>
      </c>
      <c r="J81" t="s">
        <v>33</v>
      </c>
      <c r="K81" t="s">
        <v>29</v>
      </c>
      <c r="L81">
        <v>7</v>
      </c>
      <c r="M81" t="s">
        <v>620</v>
      </c>
      <c r="N81" t="s">
        <v>623</v>
      </c>
      <c r="O81">
        <v>2024</v>
      </c>
      <c r="P81">
        <v>2254</v>
      </c>
      <c r="Q81">
        <v>1240</v>
      </c>
      <c r="R81">
        <v>1014</v>
      </c>
    </row>
    <row r="82" spans="1:18" x14ac:dyDescent="0.3">
      <c r="A82">
        <v>80</v>
      </c>
      <c r="B82" t="s">
        <v>126</v>
      </c>
      <c r="C82" t="s">
        <v>17</v>
      </c>
      <c r="D82" t="s">
        <v>18</v>
      </c>
      <c r="E82" s="1">
        <v>45398</v>
      </c>
      <c r="F82" s="1">
        <v>45404</v>
      </c>
      <c r="G82">
        <v>4</v>
      </c>
      <c r="H82">
        <v>280</v>
      </c>
      <c r="I82" t="s">
        <v>14</v>
      </c>
      <c r="J82" t="s">
        <v>33</v>
      </c>
      <c r="K82" t="s">
        <v>19</v>
      </c>
      <c r="L82">
        <v>6</v>
      </c>
      <c r="M82" t="s">
        <v>622</v>
      </c>
      <c r="N82" t="s">
        <v>638</v>
      </c>
      <c r="O82">
        <v>2024</v>
      </c>
      <c r="P82">
        <v>1120</v>
      </c>
      <c r="Q82">
        <v>560</v>
      </c>
      <c r="R82">
        <v>560</v>
      </c>
    </row>
    <row r="83" spans="1:18" x14ac:dyDescent="0.3">
      <c r="A83">
        <v>489</v>
      </c>
      <c r="B83" t="s">
        <v>47</v>
      </c>
      <c r="C83" t="s">
        <v>31</v>
      </c>
      <c r="D83" t="s">
        <v>50</v>
      </c>
      <c r="E83" s="1">
        <v>45660</v>
      </c>
      <c r="F83" s="1">
        <v>45669</v>
      </c>
      <c r="G83">
        <v>1</v>
      </c>
      <c r="H83">
        <v>669</v>
      </c>
      <c r="I83" t="s">
        <v>14</v>
      </c>
      <c r="J83" t="s">
        <v>551</v>
      </c>
      <c r="K83" t="s">
        <v>19</v>
      </c>
      <c r="L83">
        <v>9</v>
      </c>
      <c r="M83" t="s">
        <v>636</v>
      </c>
      <c r="N83" t="s">
        <v>637</v>
      </c>
      <c r="O83">
        <v>2025</v>
      </c>
      <c r="P83">
        <v>669</v>
      </c>
      <c r="Q83">
        <v>468</v>
      </c>
      <c r="R83">
        <v>201</v>
      </c>
    </row>
    <row r="84" spans="1:18" x14ac:dyDescent="0.3">
      <c r="A84">
        <v>488</v>
      </c>
      <c r="B84" t="s">
        <v>45</v>
      </c>
      <c r="C84" t="s">
        <v>17</v>
      </c>
      <c r="D84" t="s">
        <v>64</v>
      </c>
      <c r="E84" s="1">
        <v>46006</v>
      </c>
      <c r="F84" s="1">
        <v>46007</v>
      </c>
      <c r="G84">
        <v>7</v>
      </c>
      <c r="H84">
        <v>595</v>
      </c>
      <c r="I84" t="s">
        <v>14</v>
      </c>
      <c r="J84" t="s">
        <v>551</v>
      </c>
      <c r="K84" t="s">
        <v>19</v>
      </c>
      <c r="L84">
        <v>1</v>
      </c>
      <c r="M84" t="s">
        <v>620</v>
      </c>
      <c r="N84" t="s">
        <v>632</v>
      </c>
      <c r="O84">
        <v>2025</v>
      </c>
      <c r="P84">
        <v>4165</v>
      </c>
      <c r="Q84">
        <v>2083</v>
      </c>
      <c r="R84">
        <v>2082</v>
      </c>
    </row>
    <row r="85" spans="1:18" x14ac:dyDescent="0.3">
      <c r="A85">
        <v>483</v>
      </c>
      <c r="B85" t="s">
        <v>529</v>
      </c>
      <c r="C85" t="s">
        <v>12</v>
      </c>
      <c r="D85" t="s">
        <v>27</v>
      </c>
      <c r="E85" s="1">
        <v>45704</v>
      </c>
      <c r="F85" s="1">
        <v>45708</v>
      </c>
      <c r="G85">
        <v>5</v>
      </c>
      <c r="H85">
        <v>314</v>
      </c>
      <c r="I85" t="s">
        <v>14</v>
      </c>
      <c r="J85" t="s">
        <v>33</v>
      </c>
      <c r="K85" t="s">
        <v>29</v>
      </c>
      <c r="L85">
        <v>4</v>
      </c>
      <c r="M85" t="s">
        <v>627</v>
      </c>
      <c r="N85" t="s">
        <v>633</v>
      </c>
      <c r="O85">
        <v>2025</v>
      </c>
      <c r="P85">
        <v>1570</v>
      </c>
      <c r="Q85">
        <v>1021</v>
      </c>
      <c r="R85">
        <v>549</v>
      </c>
    </row>
    <row r="86" spans="1:18" x14ac:dyDescent="0.3">
      <c r="A86">
        <v>482</v>
      </c>
      <c r="B86" t="s">
        <v>528</v>
      </c>
      <c r="C86" t="s">
        <v>17</v>
      </c>
      <c r="D86" t="s">
        <v>56</v>
      </c>
      <c r="E86" s="1">
        <v>45660</v>
      </c>
      <c r="F86" s="1">
        <v>45667</v>
      </c>
      <c r="G86">
        <v>9</v>
      </c>
      <c r="H86">
        <v>727</v>
      </c>
      <c r="I86" t="s">
        <v>14</v>
      </c>
      <c r="J86" t="s">
        <v>551</v>
      </c>
      <c r="K86" t="s">
        <v>15</v>
      </c>
      <c r="L86">
        <v>7</v>
      </c>
      <c r="M86" t="s">
        <v>636</v>
      </c>
      <c r="N86" t="s">
        <v>637</v>
      </c>
      <c r="O86">
        <v>2025</v>
      </c>
      <c r="P86">
        <v>6543</v>
      </c>
      <c r="Q86">
        <v>3599</v>
      </c>
      <c r="R86">
        <v>2944</v>
      </c>
    </row>
    <row r="87" spans="1:18" x14ac:dyDescent="0.3">
      <c r="A87">
        <v>481</v>
      </c>
      <c r="B87" t="s">
        <v>527</v>
      </c>
      <c r="C87" t="s">
        <v>17</v>
      </c>
      <c r="D87" t="s">
        <v>56</v>
      </c>
      <c r="E87" s="1">
        <v>45689</v>
      </c>
      <c r="F87" s="1">
        <v>45693</v>
      </c>
      <c r="G87">
        <v>4</v>
      </c>
      <c r="H87">
        <v>439</v>
      </c>
      <c r="I87" t="s">
        <v>14</v>
      </c>
      <c r="J87" t="s">
        <v>550</v>
      </c>
      <c r="K87" t="s">
        <v>29</v>
      </c>
      <c r="L87">
        <v>4</v>
      </c>
      <c r="M87" t="s">
        <v>630</v>
      </c>
      <c r="N87" t="s">
        <v>633</v>
      </c>
      <c r="O87">
        <v>2025</v>
      </c>
      <c r="P87">
        <v>1756</v>
      </c>
      <c r="Q87">
        <v>966</v>
      </c>
      <c r="R87">
        <v>790</v>
      </c>
    </row>
    <row r="88" spans="1:18" x14ac:dyDescent="0.3">
      <c r="A88">
        <v>86</v>
      </c>
      <c r="B88" t="s">
        <v>132</v>
      </c>
      <c r="C88" t="s">
        <v>12</v>
      </c>
      <c r="D88" t="s">
        <v>27</v>
      </c>
      <c r="E88" s="1">
        <v>45457</v>
      </c>
      <c r="F88" s="1">
        <v>45462</v>
      </c>
      <c r="G88">
        <v>10</v>
      </c>
      <c r="H88">
        <v>266</v>
      </c>
      <c r="I88" t="s">
        <v>14</v>
      </c>
      <c r="J88" t="s">
        <v>551</v>
      </c>
      <c r="K88" t="s">
        <v>15</v>
      </c>
      <c r="L88">
        <v>5</v>
      </c>
      <c r="M88" t="s">
        <v>636</v>
      </c>
      <c r="N88" t="s">
        <v>631</v>
      </c>
      <c r="O88">
        <v>2024</v>
      </c>
      <c r="P88">
        <v>2660</v>
      </c>
      <c r="Q88">
        <v>1729</v>
      </c>
      <c r="R88">
        <v>931</v>
      </c>
    </row>
    <row r="89" spans="1:18" x14ac:dyDescent="0.3">
      <c r="A89">
        <v>87</v>
      </c>
      <c r="B89" t="s">
        <v>133</v>
      </c>
      <c r="C89" t="s">
        <v>17</v>
      </c>
      <c r="D89" t="s">
        <v>44</v>
      </c>
      <c r="E89" s="1">
        <v>45434</v>
      </c>
      <c r="F89" s="1">
        <v>45444</v>
      </c>
      <c r="G89">
        <v>3</v>
      </c>
      <c r="H89">
        <v>609</v>
      </c>
      <c r="I89" t="s">
        <v>14</v>
      </c>
      <c r="J89" t="s">
        <v>550</v>
      </c>
      <c r="K89" t="s">
        <v>15</v>
      </c>
      <c r="L89">
        <v>10</v>
      </c>
      <c r="M89" t="s">
        <v>624</v>
      </c>
      <c r="N89" t="s">
        <v>621</v>
      </c>
      <c r="O89">
        <v>2024</v>
      </c>
      <c r="P89">
        <v>1827</v>
      </c>
      <c r="Q89">
        <v>1096</v>
      </c>
      <c r="R89">
        <v>731</v>
      </c>
    </row>
    <row r="90" spans="1:18" x14ac:dyDescent="0.3">
      <c r="A90">
        <v>88</v>
      </c>
      <c r="B90" t="s">
        <v>134</v>
      </c>
      <c r="C90" t="s">
        <v>24</v>
      </c>
      <c r="D90" t="s">
        <v>25</v>
      </c>
      <c r="E90" s="1">
        <v>45501</v>
      </c>
      <c r="F90" s="1">
        <v>45505</v>
      </c>
      <c r="G90">
        <v>6</v>
      </c>
      <c r="H90">
        <v>338</v>
      </c>
      <c r="I90" t="s">
        <v>14</v>
      </c>
      <c r="J90" t="s">
        <v>33</v>
      </c>
      <c r="K90" t="s">
        <v>15</v>
      </c>
      <c r="L90">
        <v>4</v>
      </c>
      <c r="M90" t="s">
        <v>627</v>
      </c>
      <c r="N90" t="s">
        <v>626</v>
      </c>
      <c r="O90">
        <v>2024</v>
      </c>
      <c r="P90">
        <v>2028</v>
      </c>
      <c r="Q90">
        <v>1115</v>
      </c>
      <c r="R90">
        <v>913</v>
      </c>
    </row>
    <row r="91" spans="1:18" x14ac:dyDescent="0.3">
      <c r="A91">
        <v>480</v>
      </c>
      <c r="B91" t="s">
        <v>526</v>
      </c>
      <c r="C91" t="s">
        <v>21</v>
      </c>
      <c r="D91" t="s">
        <v>40</v>
      </c>
      <c r="E91" s="1">
        <v>45716</v>
      </c>
      <c r="F91" s="1">
        <v>45722</v>
      </c>
      <c r="G91">
        <v>7</v>
      </c>
      <c r="H91">
        <v>996</v>
      </c>
      <c r="I91" t="s">
        <v>14</v>
      </c>
      <c r="J91" t="s">
        <v>547</v>
      </c>
      <c r="K91" t="s">
        <v>15</v>
      </c>
      <c r="L91">
        <v>6</v>
      </c>
      <c r="M91" t="s">
        <v>636</v>
      </c>
      <c r="N91" t="s">
        <v>633</v>
      </c>
      <c r="O91">
        <v>2025</v>
      </c>
      <c r="P91">
        <v>6972</v>
      </c>
      <c r="Q91">
        <v>4532</v>
      </c>
      <c r="R91">
        <v>2440</v>
      </c>
    </row>
    <row r="92" spans="1:18" x14ac:dyDescent="0.3">
      <c r="A92">
        <v>90</v>
      </c>
      <c r="B92" t="s">
        <v>136</v>
      </c>
      <c r="C92" t="s">
        <v>17</v>
      </c>
      <c r="D92" t="s">
        <v>18</v>
      </c>
      <c r="E92" s="1">
        <v>45628</v>
      </c>
      <c r="F92" s="1">
        <v>45641</v>
      </c>
      <c r="G92">
        <v>9</v>
      </c>
      <c r="H92">
        <v>483</v>
      </c>
      <c r="I92" t="s">
        <v>14</v>
      </c>
      <c r="J92" t="s">
        <v>550</v>
      </c>
      <c r="K92" t="s">
        <v>19</v>
      </c>
      <c r="L92">
        <v>13</v>
      </c>
      <c r="M92" t="s">
        <v>620</v>
      </c>
      <c r="N92" t="s">
        <v>632</v>
      </c>
      <c r="O92">
        <v>2024</v>
      </c>
      <c r="P92">
        <v>4347</v>
      </c>
      <c r="Q92">
        <v>2174</v>
      </c>
      <c r="R92">
        <v>2173</v>
      </c>
    </row>
    <row r="93" spans="1:18" x14ac:dyDescent="0.3">
      <c r="A93">
        <v>91</v>
      </c>
      <c r="B93" t="s">
        <v>137</v>
      </c>
      <c r="C93" t="s">
        <v>17</v>
      </c>
      <c r="D93" t="s">
        <v>56</v>
      </c>
      <c r="E93" s="1">
        <v>45610</v>
      </c>
      <c r="F93" s="1">
        <v>45614</v>
      </c>
      <c r="G93">
        <v>8</v>
      </c>
      <c r="H93">
        <v>650</v>
      </c>
      <c r="I93" t="s">
        <v>14</v>
      </c>
      <c r="J93" t="s">
        <v>550</v>
      </c>
      <c r="K93" t="s">
        <v>29</v>
      </c>
      <c r="L93">
        <v>4</v>
      </c>
      <c r="M93" t="s">
        <v>625</v>
      </c>
      <c r="N93" t="s">
        <v>629</v>
      </c>
      <c r="O93">
        <v>2024</v>
      </c>
      <c r="P93">
        <v>5200</v>
      </c>
      <c r="Q93">
        <v>2860</v>
      </c>
      <c r="R93">
        <v>2340</v>
      </c>
    </row>
    <row r="94" spans="1:18" x14ac:dyDescent="0.3">
      <c r="A94">
        <v>92</v>
      </c>
      <c r="B94" t="s">
        <v>138</v>
      </c>
      <c r="C94" t="s">
        <v>31</v>
      </c>
      <c r="D94" t="s">
        <v>32</v>
      </c>
      <c r="E94" s="1">
        <v>45359</v>
      </c>
      <c r="F94" s="1">
        <v>45373</v>
      </c>
      <c r="G94">
        <v>5</v>
      </c>
      <c r="H94">
        <v>458</v>
      </c>
      <c r="I94" t="s">
        <v>14</v>
      </c>
      <c r="J94" t="s">
        <v>33</v>
      </c>
      <c r="K94" t="s">
        <v>15</v>
      </c>
      <c r="L94">
        <v>14</v>
      </c>
      <c r="M94" t="s">
        <v>636</v>
      </c>
      <c r="N94" t="s">
        <v>628</v>
      </c>
      <c r="O94">
        <v>2024</v>
      </c>
      <c r="P94">
        <v>2290</v>
      </c>
      <c r="Q94">
        <v>1718</v>
      </c>
      <c r="R94">
        <v>572</v>
      </c>
    </row>
    <row r="95" spans="1:18" x14ac:dyDescent="0.3">
      <c r="A95">
        <v>479</v>
      </c>
      <c r="B95" t="s">
        <v>525</v>
      </c>
      <c r="C95" t="s">
        <v>17</v>
      </c>
      <c r="D95" t="s">
        <v>18</v>
      </c>
      <c r="E95" s="1">
        <v>45953</v>
      </c>
      <c r="F95" s="1">
        <v>45963</v>
      </c>
      <c r="G95">
        <v>1</v>
      </c>
      <c r="H95">
        <v>950</v>
      </c>
      <c r="I95" t="s">
        <v>14</v>
      </c>
      <c r="J95" t="s">
        <v>549</v>
      </c>
      <c r="K95" t="s">
        <v>19</v>
      </c>
      <c r="L95">
        <v>10</v>
      </c>
      <c r="M95" t="s">
        <v>625</v>
      </c>
      <c r="N95" t="s">
        <v>623</v>
      </c>
      <c r="O95">
        <v>2025</v>
      </c>
      <c r="P95">
        <v>950</v>
      </c>
      <c r="Q95">
        <v>475</v>
      </c>
      <c r="R95">
        <v>475</v>
      </c>
    </row>
    <row r="96" spans="1:18" x14ac:dyDescent="0.3">
      <c r="A96">
        <v>478</v>
      </c>
      <c r="B96" t="s">
        <v>524</v>
      </c>
      <c r="C96" t="s">
        <v>24</v>
      </c>
      <c r="D96" t="s">
        <v>70</v>
      </c>
      <c r="E96" s="1">
        <v>46007</v>
      </c>
      <c r="F96" s="1">
        <v>46017</v>
      </c>
      <c r="G96">
        <v>3</v>
      </c>
      <c r="H96">
        <v>10</v>
      </c>
      <c r="I96" t="s">
        <v>14</v>
      </c>
      <c r="J96" t="s">
        <v>33</v>
      </c>
      <c r="K96" t="s">
        <v>46</v>
      </c>
      <c r="L96">
        <v>10</v>
      </c>
      <c r="M96" t="s">
        <v>622</v>
      </c>
      <c r="N96" t="s">
        <v>632</v>
      </c>
      <c r="O96">
        <v>2025</v>
      </c>
      <c r="P96">
        <v>30</v>
      </c>
      <c r="Q96">
        <v>17</v>
      </c>
      <c r="R96">
        <v>13</v>
      </c>
    </row>
    <row r="97" spans="1:18" x14ac:dyDescent="0.3">
      <c r="A97">
        <v>95</v>
      </c>
      <c r="B97" t="s">
        <v>141</v>
      </c>
      <c r="C97" t="s">
        <v>12</v>
      </c>
      <c r="D97" t="s">
        <v>96</v>
      </c>
      <c r="E97" s="1">
        <v>45444</v>
      </c>
      <c r="F97" s="1">
        <v>45456</v>
      </c>
      <c r="G97">
        <v>10</v>
      </c>
      <c r="H97">
        <v>603</v>
      </c>
      <c r="I97" t="s">
        <v>14</v>
      </c>
      <c r="J97" t="s">
        <v>33</v>
      </c>
      <c r="K97" t="s">
        <v>46</v>
      </c>
      <c r="L97">
        <v>12</v>
      </c>
      <c r="M97" t="s">
        <v>630</v>
      </c>
      <c r="N97" t="s">
        <v>631</v>
      </c>
      <c r="O97">
        <v>2024</v>
      </c>
      <c r="P97">
        <v>6030</v>
      </c>
      <c r="Q97">
        <v>4221</v>
      </c>
      <c r="R97">
        <v>1809</v>
      </c>
    </row>
    <row r="98" spans="1:18" x14ac:dyDescent="0.3">
      <c r="A98">
        <v>477</v>
      </c>
      <c r="B98" t="s">
        <v>523</v>
      </c>
      <c r="C98" t="s">
        <v>31</v>
      </c>
      <c r="D98" t="s">
        <v>42</v>
      </c>
      <c r="E98" s="1">
        <v>45855</v>
      </c>
      <c r="F98" s="1">
        <v>45861</v>
      </c>
      <c r="G98">
        <v>2</v>
      </c>
      <c r="H98">
        <v>420</v>
      </c>
      <c r="I98" t="s">
        <v>14</v>
      </c>
      <c r="J98" t="s">
        <v>549</v>
      </c>
      <c r="K98" t="s">
        <v>46</v>
      </c>
      <c r="L98">
        <v>6</v>
      </c>
      <c r="M98" t="s">
        <v>625</v>
      </c>
      <c r="N98" t="s">
        <v>626</v>
      </c>
      <c r="O98">
        <v>2025</v>
      </c>
      <c r="P98">
        <v>840</v>
      </c>
      <c r="Q98">
        <v>546</v>
      </c>
      <c r="R98">
        <v>294</v>
      </c>
    </row>
    <row r="99" spans="1:18" x14ac:dyDescent="0.3">
      <c r="A99">
        <v>476</v>
      </c>
      <c r="B99" t="s">
        <v>522</v>
      </c>
      <c r="C99" t="s">
        <v>31</v>
      </c>
      <c r="D99" t="s">
        <v>42</v>
      </c>
      <c r="E99" s="1">
        <v>45938</v>
      </c>
      <c r="F99" s="1">
        <v>45940</v>
      </c>
      <c r="G99">
        <v>5</v>
      </c>
      <c r="H99">
        <v>720</v>
      </c>
      <c r="I99" t="s">
        <v>14</v>
      </c>
      <c r="J99" t="s">
        <v>551</v>
      </c>
      <c r="K99" t="s">
        <v>29</v>
      </c>
      <c r="L99">
        <v>2</v>
      </c>
      <c r="M99" t="s">
        <v>624</v>
      </c>
      <c r="N99" t="s">
        <v>623</v>
      </c>
      <c r="O99">
        <v>2025</v>
      </c>
      <c r="P99">
        <v>3600</v>
      </c>
      <c r="Q99">
        <v>2340</v>
      </c>
      <c r="R99">
        <v>1260</v>
      </c>
    </row>
    <row r="100" spans="1:18" x14ac:dyDescent="0.3">
      <c r="A100">
        <v>475</v>
      </c>
      <c r="B100" t="s">
        <v>521</v>
      </c>
      <c r="C100" t="s">
        <v>17</v>
      </c>
      <c r="D100" t="s">
        <v>56</v>
      </c>
      <c r="E100" s="1">
        <v>45912</v>
      </c>
      <c r="F100" s="1">
        <v>45914</v>
      </c>
      <c r="G100">
        <v>6</v>
      </c>
      <c r="H100">
        <v>806</v>
      </c>
      <c r="I100" t="s">
        <v>14</v>
      </c>
      <c r="J100" t="s">
        <v>33</v>
      </c>
      <c r="K100" t="s">
        <v>15</v>
      </c>
      <c r="L100">
        <v>2</v>
      </c>
      <c r="M100" t="s">
        <v>636</v>
      </c>
      <c r="N100" t="s">
        <v>634</v>
      </c>
      <c r="O100">
        <v>2025</v>
      </c>
      <c r="P100">
        <v>4836</v>
      </c>
      <c r="Q100">
        <v>2660</v>
      </c>
      <c r="R100">
        <v>2176</v>
      </c>
    </row>
    <row r="101" spans="1:18" x14ac:dyDescent="0.3">
      <c r="A101">
        <v>99</v>
      </c>
      <c r="B101" t="s">
        <v>145</v>
      </c>
      <c r="C101" t="s">
        <v>12</v>
      </c>
      <c r="D101" t="s">
        <v>36</v>
      </c>
      <c r="E101" s="1">
        <v>45327</v>
      </c>
      <c r="F101" s="1">
        <v>45331</v>
      </c>
      <c r="G101">
        <v>4</v>
      </c>
      <c r="H101">
        <v>656</v>
      </c>
      <c r="I101" t="s">
        <v>14</v>
      </c>
      <c r="J101" t="s">
        <v>33</v>
      </c>
      <c r="K101" t="s">
        <v>29</v>
      </c>
      <c r="L101">
        <v>4</v>
      </c>
      <c r="M101" t="s">
        <v>620</v>
      </c>
      <c r="N101" t="s">
        <v>633</v>
      </c>
      <c r="O101">
        <v>2024</v>
      </c>
      <c r="P101">
        <v>2624</v>
      </c>
      <c r="Q101">
        <v>2099</v>
      </c>
      <c r="R101">
        <v>525</v>
      </c>
    </row>
    <row r="102" spans="1:18" x14ac:dyDescent="0.3">
      <c r="A102">
        <v>100</v>
      </c>
      <c r="B102" t="s">
        <v>146</v>
      </c>
      <c r="C102" t="s">
        <v>12</v>
      </c>
      <c r="D102" t="s">
        <v>27</v>
      </c>
      <c r="E102" s="1">
        <v>45342</v>
      </c>
      <c r="F102" s="1">
        <v>45346</v>
      </c>
      <c r="G102">
        <v>2</v>
      </c>
      <c r="H102">
        <v>464</v>
      </c>
      <c r="I102" t="s">
        <v>14</v>
      </c>
      <c r="J102" t="s">
        <v>551</v>
      </c>
      <c r="K102" t="s">
        <v>19</v>
      </c>
      <c r="L102">
        <v>4</v>
      </c>
      <c r="M102" t="s">
        <v>622</v>
      </c>
      <c r="N102" t="s">
        <v>633</v>
      </c>
      <c r="O102">
        <v>2024</v>
      </c>
      <c r="P102">
        <v>928</v>
      </c>
      <c r="Q102">
        <v>603</v>
      </c>
      <c r="R102">
        <v>325</v>
      </c>
    </row>
    <row r="103" spans="1:18" x14ac:dyDescent="0.3">
      <c r="A103">
        <v>101</v>
      </c>
      <c r="B103" t="s">
        <v>147</v>
      </c>
      <c r="C103" t="s">
        <v>12</v>
      </c>
      <c r="D103" t="s">
        <v>96</v>
      </c>
      <c r="E103" s="1">
        <v>45320</v>
      </c>
      <c r="F103" s="1">
        <v>45327</v>
      </c>
      <c r="G103">
        <v>5</v>
      </c>
      <c r="H103">
        <v>377</v>
      </c>
      <c r="I103" t="s">
        <v>14</v>
      </c>
      <c r="J103" t="s">
        <v>547</v>
      </c>
      <c r="K103" t="s">
        <v>19</v>
      </c>
      <c r="L103">
        <v>7</v>
      </c>
      <c r="M103" t="s">
        <v>620</v>
      </c>
      <c r="N103" t="s">
        <v>637</v>
      </c>
      <c r="O103">
        <v>2024</v>
      </c>
      <c r="P103">
        <v>1885</v>
      </c>
      <c r="Q103">
        <v>1320</v>
      </c>
      <c r="R103">
        <v>565</v>
      </c>
    </row>
    <row r="104" spans="1:18" x14ac:dyDescent="0.3">
      <c r="A104">
        <v>102</v>
      </c>
      <c r="B104" t="s">
        <v>148</v>
      </c>
      <c r="C104" t="s">
        <v>21</v>
      </c>
      <c r="D104" t="s">
        <v>52</v>
      </c>
      <c r="E104" s="1">
        <v>45502</v>
      </c>
      <c r="F104" s="1">
        <v>45513</v>
      </c>
      <c r="G104">
        <v>10</v>
      </c>
      <c r="H104">
        <v>708</v>
      </c>
      <c r="I104" t="s">
        <v>14</v>
      </c>
      <c r="J104" t="s">
        <v>549</v>
      </c>
      <c r="K104" t="s">
        <v>29</v>
      </c>
      <c r="L104">
        <v>11</v>
      </c>
      <c r="M104" t="s">
        <v>620</v>
      </c>
      <c r="N104" t="s">
        <v>626</v>
      </c>
      <c r="O104">
        <v>2024</v>
      </c>
      <c r="P104">
        <v>7080</v>
      </c>
      <c r="Q104">
        <v>4956</v>
      </c>
      <c r="R104">
        <v>2124</v>
      </c>
    </row>
    <row r="105" spans="1:18" x14ac:dyDescent="0.3">
      <c r="A105">
        <v>103</v>
      </c>
      <c r="B105" t="s">
        <v>149</v>
      </c>
      <c r="C105" t="s">
        <v>21</v>
      </c>
      <c r="D105" t="s">
        <v>40</v>
      </c>
      <c r="E105" s="1">
        <v>45613</v>
      </c>
      <c r="F105" s="1">
        <v>45619</v>
      </c>
      <c r="G105">
        <v>1</v>
      </c>
      <c r="H105">
        <v>326</v>
      </c>
      <c r="I105" t="s">
        <v>14</v>
      </c>
      <c r="J105" t="s">
        <v>549</v>
      </c>
      <c r="K105" t="s">
        <v>46</v>
      </c>
      <c r="L105">
        <v>6</v>
      </c>
      <c r="M105" t="s">
        <v>627</v>
      </c>
      <c r="N105" t="s">
        <v>629</v>
      </c>
      <c r="O105">
        <v>2024</v>
      </c>
      <c r="P105">
        <v>326</v>
      </c>
      <c r="Q105">
        <v>212</v>
      </c>
      <c r="R105">
        <v>114</v>
      </c>
    </row>
    <row r="106" spans="1:18" x14ac:dyDescent="0.3">
      <c r="A106">
        <v>471</v>
      </c>
      <c r="B106" t="s">
        <v>517</v>
      </c>
      <c r="C106" t="s">
        <v>31</v>
      </c>
      <c r="D106" t="s">
        <v>32</v>
      </c>
      <c r="E106" s="1">
        <v>46012</v>
      </c>
      <c r="F106" s="1">
        <v>46015</v>
      </c>
      <c r="G106">
        <v>8</v>
      </c>
      <c r="H106">
        <v>189</v>
      </c>
      <c r="I106" t="s">
        <v>14</v>
      </c>
      <c r="J106" t="s">
        <v>551</v>
      </c>
      <c r="K106" t="s">
        <v>29</v>
      </c>
      <c r="L106">
        <v>3</v>
      </c>
      <c r="M106" t="s">
        <v>627</v>
      </c>
      <c r="N106" t="s">
        <v>632</v>
      </c>
      <c r="O106">
        <v>2025</v>
      </c>
      <c r="P106">
        <v>1512</v>
      </c>
      <c r="Q106">
        <v>1134</v>
      </c>
      <c r="R106">
        <v>378</v>
      </c>
    </row>
    <row r="107" spans="1:18" x14ac:dyDescent="0.3">
      <c r="A107">
        <v>469</v>
      </c>
      <c r="B107" t="s">
        <v>515</v>
      </c>
      <c r="C107" t="s">
        <v>21</v>
      </c>
      <c r="D107" t="s">
        <v>83</v>
      </c>
      <c r="E107" s="1">
        <v>45736</v>
      </c>
      <c r="F107" s="1">
        <v>45743</v>
      </c>
      <c r="G107">
        <v>6</v>
      </c>
      <c r="H107">
        <v>662</v>
      </c>
      <c r="I107" t="s">
        <v>14</v>
      </c>
      <c r="J107" t="s">
        <v>550</v>
      </c>
      <c r="K107" t="s">
        <v>46</v>
      </c>
      <c r="L107">
        <v>7</v>
      </c>
      <c r="M107" t="s">
        <v>625</v>
      </c>
      <c r="N107" t="s">
        <v>628</v>
      </c>
      <c r="O107">
        <v>2025</v>
      </c>
      <c r="P107">
        <v>3972</v>
      </c>
      <c r="Q107">
        <v>3178</v>
      </c>
      <c r="R107">
        <v>794</v>
      </c>
    </row>
    <row r="108" spans="1:18" x14ac:dyDescent="0.3">
      <c r="A108">
        <v>468</v>
      </c>
      <c r="B108" t="s">
        <v>514</v>
      </c>
      <c r="C108" t="s">
        <v>12</v>
      </c>
      <c r="D108" t="s">
        <v>27</v>
      </c>
      <c r="E108" s="1">
        <v>45680</v>
      </c>
      <c r="F108" s="1">
        <v>45689</v>
      </c>
      <c r="G108">
        <v>9</v>
      </c>
      <c r="H108">
        <v>498</v>
      </c>
      <c r="I108" t="s">
        <v>14</v>
      </c>
      <c r="J108" t="s">
        <v>551</v>
      </c>
      <c r="K108" t="s">
        <v>46</v>
      </c>
      <c r="L108">
        <v>9</v>
      </c>
      <c r="M108" t="s">
        <v>625</v>
      </c>
      <c r="N108" t="s">
        <v>637</v>
      </c>
      <c r="O108">
        <v>2025</v>
      </c>
      <c r="P108">
        <v>4482</v>
      </c>
      <c r="Q108">
        <v>2913</v>
      </c>
      <c r="R108">
        <v>1569</v>
      </c>
    </row>
    <row r="109" spans="1:18" x14ac:dyDescent="0.3">
      <c r="A109">
        <v>467</v>
      </c>
      <c r="B109" t="s">
        <v>513</v>
      </c>
      <c r="C109" t="s">
        <v>24</v>
      </c>
      <c r="D109" t="s">
        <v>70</v>
      </c>
      <c r="E109" s="1">
        <v>45878</v>
      </c>
      <c r="F109" s="1">
        <v>45882</v>
      </c>
      <c r="G109">
        <v>1</v>
      </c>
      <c r="H109">
        <v>269</v>
      </c>
      <c r="I109" t="s">
        <v>14</v>
      </c>
      <c r="J109" t="s">
        <v>550</v>
      </c>
      <c r="K109" t="s">
        <v>15</v>
      </c>
      <c r="L109">
        <v>4</v>
      </c>
      <c r="M109" t="s">
        <v>630</v>
      </c>
      <c r="N109" t="s">
        <v>635</v>
      </c>
      <c r="O109">
        <v>2025</v>
      </c>
      <c r="P109">
        <v>269</v>
      </c>
      <c r="Q109">
        <v>148</v>
      </c>
      <c r="R109">
        <v>121</v>
      </c>
    </row>
    <row r="110" spans="1:18" x14ac:dyDescent="0.3">
      <c r="A110">
        <v>466</v>
      </c>
      <c r="B110" t="s">
        <v>512</v>
      </c>
      <c r="C110" t="s">
        <v>24</v>
      </c>
      <c r="D110" t="s">
        <v>38</v>
      </c>
      <c r="E110" s="1">
        <v>45942</v>
      </c>
      <c r="F110" s="1">
        <v>45945</v>
      </c>
      <c r="G110">
        <v>3</v>
      </c>
      <c r="H110">
        <v>960</v>
      </c>
      <c r="I110" t="s">
        <v>14</v>
      </c>
      <c r="J110" t="s">
        <v>547</v>
      </c>
      <c r="K110" t="s">
        <v>46</v>
      </c>
      <c r="L110">
        <v>3</v>
      </c>
      <c r="M110" t="s">
        <v>627</v>
      </c>
      <c r="N110" t="s">
        <v>623</v>
      </c>
      <c r="O110">
        <v>2025</v>
      </c>
      <c r="P110">
        <v>2880</v>
      </c>
      <c r="Q110">
        <v>1440</v>
      </c>
      <c r="R110">
        <v>1440</v>
      </c>
    </row>
    <row r="111" spans="1:18" x14ac:dyDescent="0.3">
      <c r="A111">
        <v>465</v>
      </c>
      <c r="B111" t="s">
        <v>511</v>
      </c>
      <c r="C111" t="s">
        <v>24</v>
      </c>
      <c r="D111" t="s">
        <v>38</v>
      </c>
      <c r="E111" s="1">
        <v>45793</v>
      </c>
      <c r="F111" s="1">
        <v>45802</v>
      </c>
      <c r="G111">
        <v>4</v>
      </c>
      <c r="H111">
        <v>959</v>
      </c>
      <c r="I111" t="s">
        <v>14</v>
      </c>
      <c r="J111" t="s">
        <v>550</v>
      </c>
      <c r="K111" t="s">
        <v>29</v>
      </c>
      <c r="L111">
        <v>9</v>
      </c>
      <c r="M111" t="s">
        <v>636</v>
      </c>
      <c r="N111" t="s">
        <v>621</v>
      </c>
      <c r="O111">
        <v>2025</v>
      </c>
      <c r="P111">
        <v>3836</v>
      </c>
      <c r="Q111">
        <v>1918</v>
      </c>
      <c r="R111">
        <v>1918</v>
      </c>
    </row>
    <row r="112" spans="1:18" x14ac:dyDescent="0.3">
      <c r="A112">
        <v>464</v>
      </c>
      <c r="B112" t="s">
        <v>510</v>
      </c>
      <c r="C112" t="s">
        <v>21</v>
      </c>
      <c r="D112" t="s">
        <v>22</v>
      </c>
      <c r="E112" s="1">
        <v>45683</v>
      </c>
      <c r="F112" s="1">
        <v>45686</v>
      </c>
      <c r="G112">
        <v>4</v>
      </c>
      <c r="H112">
        <v>200</v>
      </c>
      <c r="I112" t="s">
        <v>14</v>
      </c>
      <c r="J112" t="s">
        <v>549</v>
      </c>
      <c r="K112" t="s">
        <v>46</v>
      </c>
      <c r="L112">
        <v>3</v>
      </c>
      <c r="M112" t="s">
        <v>627</v>
      </c>
      <c r="N112" t="s">
        <v>637</v>
      </c>
      <c r="O112">
        <v>2025</v>
      </c>
      <c r="P112">
        <v>800</v>
      </c>
      <c r="Q112">
        <v>600</v>
      </c>
      <c r="R112">
        <v>200</v>
      </c>
    </row>
    <row r="113" spans="1:18" x14ac:dyDescent="0.3">
      <c r="A113">
        <v>111</v>
      </c>
      <c r="B113" t="s">
        <v>157</v>
      </c>
      <c r="C113" t="s">
        <v>31</v>
      </c>
      <c r="D113" t="s">
        <v>76</v>
      </c>
      <c r="E113" s="1">
        <v>45495</v>
      </c>
      <c r="F113" s="1">
        <v>45499</v>
      </c>
      <c r="G113">
        <v>5</v>
      </c>
      <c r="H113">
        <v>204</v>
      </c>
      <c r="I113" t="s">
        <v>14</v>
      </c>
      <c r="J113" t="s">
        <v>551</v>
      </c>
      <c r="K113" t="s">
        <v>46</v>
      </c>
      <c r="L113">
        <v>4</v>
      </c>
      <c r="M113" t="s">
        <v>620</v>
      </c>
      <c r="N113" t="s">
        <v>626</v>
      </c>
      <c r="O113">
        <v>2024</v>
      </c>
      <c r="P113">
        <v>1020</v>
      </c>
      <c r="Q113">
        <v>765</v>
      </c>
      <c r="R113">
        <v>255</v>
      </c>
    </row>
    <row r="114" spans="1:18" x14ac:dyDescent="0.3">
      <c r="A114">
        <v>112</v>
      </c>
      <c r="B114" t="s">
        <v>158</v>
      </c>
      <c r="C114" t="s">
        <v>21</v>
      </c>
      <c r="D114" t="s">
        <v>52</v>
      </c>
      <c r="E114" s="1">
        <v>45302</v>
      </c>
      <c r="F114" s="1">
        <v>45308</v>
      </c>
      <c r="G114">
        <v>1</v>
      </c>
      <c r="H114">
        <v>815</v>
      </c>
      <c r="I114" t="s">
        <v>14</v>
      </c>
      <c r="J114" t="s">
        <v>547</v>
      </c>
      <c r="K114" t="s">
        <v>15</v>
      </c>
      <c r="L114">
        <v>6</v>
      </c>
      <c r="M114" t="s">
        <v>625</v>
      </c>
      <c r="N114" t="s">
        <v>637</v>
      </c>
      <c r="O114">
        <v>2024</v>
      </c>
      <c r="P114">
        <v>815</v>
      </c>
      <c r="Q114">
        <v>571</v>
      </c>
      <c r="R114">
        <v>244</v>
      </c>
    </row>
    <row r="115" spans="1:18" x14ac:dyDescent="0.3">
      <c r="A115">
        <v>113</v>
      </c>
      <c r="B115" t="s">
        <v>159</v>
      </c>
      <c r="C115" t="s">
        <v>17</v>
      </c>
      <c r="D115" t="s">
        <v>64</v>
      </c>
      <c r="E115" s="1">
        <v>45327</v>
      </c>
      <c r="F115" s="1">
        <v>45335</v>
      </c>
      <c r="G115">
        <v>9</v>
      </c>
      <c r="H115">
        <v>222</v>
      </c>
      <c r="I115" t="s">
        <v>14</v>
      </c>
      <c r="J115" t="s">
        <v>33</v>
      </c>
      <c r="K115" t="s">
        <v>19</v>
      </c>
      <c r="L115">
        <v>8</v>
      </c>
      <c r="M115" t="s">
        <v>620</v>
      </c>
      <c r="N115" t="s">
        <v>633</v>
      </c>
      <c r="O115">
        <v>2024</v>
      </c>
      <c r="P115">
        <v>1998</v>
      </c>
      <c r="Q115">
        <v>999</v>
      </c>
      <c r="R115">
        <v>999</v>
      </c>
    </row>
    <row r="116" spans="1:18" x14ac:dyDescent="0.3">
      <c r="A116">
        <v>114</v>
      </c>
      <c r="B116" t="s">
        <v>160</v>
      </c>
      <c r="C116" t="s">
        <v>31</v>
      </c>
      <c r="D116" t="s">
        <v>42</v>
      </c>
      <c r="E116" s="1">
        <v>45597</v>
      </c>
      <c r="F116" s="1">
        <v>45605</v>
      </c>
      <c r="G116">
        <v>1</v>
      </c>
      <c r="H116">
        <v>293</v>
      </c>
      <c r="I116" t="s">
        <v>14</v>
      </c>
      <c r="J116" t="s">
        <v>549</v>
      </c>
      <c r="K116" t="s">
        <v>29</v>
      </c>
      <c r="L116">
        <v>8</v>
      </c>
      <c r="M116" t="s">
        <v>636</v>
      </c>
      <c r="N116" t="s">
        <v>629</v>
      </c>
      <c r="O116">
        <v>2024</v>
      </c>
      <c r="P116">
        <v>293</v>
      </c>
      <c r="Q116">
        <v>190</v>
      </c>
      <c r="R116">
        <v>103</v>
      </c>
    </row>
    <row r="117" spans="1:18" x14ac:dyDescent="0.3">
      <c r="A117">
        <v>115</v>
      </c>
      <c r="B117" t="s">
        <v>161</v>
      </c>
      <c r="C117" t="s">
        <v>17</v>
      </c>
      <c r="D117" t="s">
        <v>56</v>
      </c>
      <c r="E117" s="1">
        <v>45381</v>
      </c>
      <c r="F117" s="1">
        <v>45387</v>
      </c>
      <c r="G117">
        <v>2</v>
      </c>
      <c r="H117">
        <v>686</v>
      </c>
      <c r="I117" t="s">
        <v>14</v>
      </c>
      <c r="J117" t="s">
        <v>549</v>
      </c>
      <c r="K117" t="s">
        <v>15</v>
      </c>
      <c r="L117">
        <v>6</v>
      </c>
      <c r="M117" t="s">
        <v>630</v>
      </c>
      <c r="N117" t="s">
        <v>628</v>
      </c>
      <c r="O117">
        <v>2024</v>
      </c>
      <c r="P117">
        <v>1372</v>
      </c>
      <c r="Q117">
        <v>755</v>
      </c>
      <c r="R117">
        <v>617</v>
      </c>
    </row>
    <row r="118" spans="1:18" x14ac:dyDescent="0.3">
      <c r="A118">
        <v>116</v>
      </c>
      <c r="B118" t="s">
        <v>162</v>
      </c>
      <c r="C118" t="s">
        <v>24</v>
      </c>
      <c r="D118" t="s">
        <v>25</v>
      </c>
      <c r="E118" s="1">
        <v>45554</v>
      </c>
      <c r="F118" s="1">
        <v>45564</v>
      </c>
      <c r="G118">
        <v>10</v>
      </c>
      <c r="H118">
        <v>121</v>
      </c>
      <c r="I118" t="s">
        <v>14</v>
      </c>
      <c r="J118" t="s">
        <v>550</v>
      </c>
      <c r="K118" t="s">
        <v>29</v>
      </c>
      <c r="L118">
        <v>10</v>
      </c>
      <c r="M118" t="s">
        <v>625</v>
      </c>
      <c r="N118" t="s">
        <v>634</v>
      </c>
      <c r="O118">
        <v>2024</v>
      </c>
      <c r="P118">
        <v>1210</v>
      </c>
      <c r="Q118">
        <v>666</v>
      </c>
      <c r="R118">
        <v>544</v>
      </c>
    </row>
    <row r="119" spans="1:18" x14ac:dyDescent="0.3">
      <c r="A119">
        <v>117</v>
      </c>
      <c r="B119" t="s">
        <v>163</v>
      </c>
      <c r="C119" t="s">
        <v>17</v>
      </c>
      <c r="D119" t="s">
        <v>18</v>
      </c>
      <c r="E119" s="1">
        <v>45629</v>
      </c>
      <c r="F119" s="1">
        <v>45633</v>
      </c>
      <c r="G119">
        <v>9</v>
      </c>
      <c r="H119">
        <v>318</v>
      </c>
      <c r="I119" t="s">
        <v>14</v>
      </c>
      <c r="J119" t="s">
        <v>550</v>
      </c>
      <c r="K119" t="s">
        <v>19</v>
      </c>
      <c r="L119">
        <v>4</v>
      </c>
      <c r="M119" t="s">
        <v>622</v>
      </c>
      <c r="N119" t="s">
        <v>632</v>
      </c>
      <c r="O119">
        <v>2024</v>
      </c>
      <c r="P119">
        <v>2862</v>
      </c>
      <c r="Q119">
        <v>1431</v>
      </c>
      <c r="R119">
        <v>1431</v>
      </c>
    </row>
    <row r="120" spans="1:18" x14ac:dyDescent="0.3">
      <c r="A120">
        <v>118</v>
      </c>
      <c r="B120" t="s">
        <v>164</v>
      </c>
      <c r="C120" t="s">
        <v>24</v>
      </c>
      <c r="D120" t="s">
        <v>38</v>
      </c>
      <c r="E120" s="1">
        <v>45510</v>
      </c>
      <c r="F120" s="1">
        <v>45521</v>
      </c>
      <c r="G120">
        <v>2</v>
      </c>
      <c r="H120">
        <v>512</v>
      </c>
      <c r="I120" t="s">
        <v>14</v>
      </c>
      <c r="J120" t="s">
        <v>33</v>
      </c>
      <c r="K120" t="s">
        <v>15</v>
      </c>
      <c r="L120">
        <v>11</v>
      </c>
      <c r="M120" t="s">
        <v>622</v>
      </c>
      <c r="N120" t="s">
        <v>635</v>
      </c>
      <c r="O120">
        <v>2024</v>
      </c>
      <c r="P120">
        <v>1024</v>
      </c>
      <c r="Q120">
        <v>512</v>
      </c>
      <c r="R120">
        <v>512</v>
      </c>
    </row>
    <row r="121" spans="1:18" x14ac:dyDescent="0.3">
      <c r="A121">
        <v>460</v>
      </c>
      <c r="B121" t="s">
        <v>506</v>
      </c>
      <c r="C121" t="s">
        <v>17</v>
      </c>
      <c r="D121" t="s">
        <v>18</v>
      </c>
      <c r="E121" s="1">
        <v>45925</v>
      </c>
      <c r="F121" s="1">
        <v>45930</v>
      </c>
      <c r="G121">
        <v>8</v>
      </c>
      <c r="H121">
        <v>203</v>
      </c>
      <c r="I121" t="s">
        <v>14</v>
      </c>
      <c r="J121" t="s">
        <v>547</v>
      </c>
      <c r="K121" t="s">
        <v>19</v>
      </c>
      <c r="L121">
        <v>5</v>
      </c>
      <c r="M121" t="s">
        <v>625</v>
      </c>
      <c r="N121" t="s">
        <v>634</v>
      </c>
      <c r="O121">
        <v>2025</v>
      </c>
      <c r="P121">
        <v>1624</v>
      </c>
      <c r="Q121">
        <v>812</v>
      </c>
      <c r="R121">
        <v>812</v>
      </c>
    </row>
    <row r="122" spans="1:18" x14ac:dyDescent="0.3">
      <c r="A122">
        <v>457</v>
      </c>
      <c r="B122" t="s">
        <v>503</v>
      </c>
      <c r="C122" t="s">
        <v>17</v>
      </c>
      <c r="D122" t="s">
        <v>44</v>
      </c>
      <c r="E122" s="1">
        <v>45779</v>
      </c>
      <c r="F122" s="1">
        <v>45789</v>
      </c>
      <c r="G122">
        <v>4</v>
      </c>
      <c r="H122">
        <v>872</v>
      </c>
      <c r="I122" t="s">
        <v>14</v>
      </c>
      <c r="J122" t="s">
        <v>550</v>
      </c>
      <c r="K122" t="s">
        <v>29</v>
      </c>
      <c r="L122">
        <v>10</v>
      </c>
      <c r="M122" t="s">
        <v>636</v>
      </c>
      <c r="N122" t="s">
        <v>621</v>
      </c>
      <c r="O122">
        <v>2025</v>
      </c>
      <c r="P122">
        <v>3488</v>
      </c>
      <c r="Q122">
        <v>2093</v>
      </c>
      <c r="R122">
        <v>1395</v>
      </c>
    </row>
    <row r="123" spans="1:18" x14ac:dyDescent="0.3">
      <c r="A123">
        <v>456</v>
      </c>
      <c r="B123" t="s">
        <v>502</v>
      </c>
      <c r="C123" t="s">
        <v>17</v>
      </c>
      <c r="D123" t="s">
        <v>18</v>
      </c>
      <c r="E123" s="1">
        <v>45666</v>
      </c>
      <c r="F123" s="1">
        <v>45673</v>
      </c>
      <c r="G123">
        <v>3</v>
      </c>
      <c r="H123">
        <v>319</v>
      </c>
      <c r="I123" t="s">
        <v>14</v>
      </c>
      <c r="J123" t="s">
        <v>551</v>
      </c>
      <c r="K123" t="s">
        <v>46</v>
      </c>
      <c r="L123">
        <v>7</v>
      </c>
      <c r="M123" t="s">
        <v>625</v>
      </c>
      <c r="N123" t="s">
        <v>637</v>
      </c>
      <c r="O123">
        <v>2025</v>
      </c>
      <c r="P123">
        <v>957</v>
      </c>
      <c r="Q123">
        <v>479</v>
      </c>
      <c r="R123">
        <v>478</v>
      </c>
    </row>
    <row r="124" spans="1:18" x14ac:dyDescent="0.3">
      <c r="A124">
        <v>122</v>
      </c>
      <c r="B124" t="s">
        <v>168</v>
      </c>
      <c r="C124" t="s">
        <v>31</v>
      </c>
      <c r="D124" t="s">
        <v>79</v>
      </c>
      <c r="E124" s="1">
        <v>45370</v>
      </c>
      <c r="F124" s="1">
        <v>45374</v>
      </c>
      <c r="G124">
        <v>8</v>
      </c>
      <c r="H124">
        <v>78</v>
      </c>
      <c r="I124" t="s">
        <v>14</v>
      </c>
      <c r="J124" t="s">
        <v>551</v>
      </c>
      <c r="K124" t="s">
        <v>19</v>
      </c>
      <c r="L124">
        <v>4</v>
      </c>
      <c r="M124" t="s">
        <v>622</v>
      </c>
      <c r="N124" t="s">
        <v>628</v>
      </c>
      <c r="O124">
        <v>2024</v>
      </c>
      <c r="P124">
        <v>624</v>
      </c>
      <c r="Q124">
        <v>406</v>
      </c>
      <c r="R124">
        <v>218</v>
      </c>
    </row>
    <row r="125" spans="1:18" x14ac:dyDescent="0.3">
      <c r="A125">
        <v>453</v>
      </c>
      <c r="B125" t="s">
        <v>499</v>
      </c>
      <c r="C125" t="s">
        <v>12</v>
      </c>
      <c r="D125" t="s">
        <v>13</v>
      </c>
      <c r="E125" s="1">
        <v>45834</v>
      </c>
      <c r="F125" s="1">
        <v>45838</v>
      </c>
      <c r="G125">
        <v>1</v>
      </c>
      <c r="H125">
        <v>934</v>
      </c>
      <c r="I125" t="s">
        <v>14</v>
      </c>
      <c r="J125" t="s">
        <v>33</v>
      </c>
      <c r="K125" t="s">
        <v>15</v>
      </c>
      <c r="L125">
        <v>4</v>
      </c>
      <c r="M125" t="s">
        <v>625</v>
      </c>
      <c r="N125" t="s">
        <v>631</v>
      </c>
      <c r="O125">
        <v>2025</v>
      </c>
      <c r="P125">
        <v>934</v>
      </c>
      <c r="Q125">
        <v>701</v>
      </c>
      <c r="R125">
        <v>233</v>
      </c>
    </row>
    <row r="126" spans="1:18" x14ac:dyDescent="0.3">
      <c r="A126">
        <v>452</v>
      </c>
      <c r="B126" t="s">
        <v>498</v>
      </c>
      <c r="C126" t="s">
        <v>12</v>
      </c>
      <c r="D126" t="s">
        <v>36</v>
      </c>
      <c r="E126" s="1">
        <v>45739</v>
      </c>
      <c r="F126" s="1">
        <v>45745</v>
      </c>
      <c r="G126">
        <v>3</v>
      </c>
      <c r="H126">
        <v>561</v>
      </c>
      <c r="I126" t="s">
        <v>14</v>
      </c>
      <c r="J126" t="s">
        <v>33</v>
      </c>
      <c r="K126" t="s">
        <v>29</v>
      </c>
      <c r="L126">
        <v>6</v>
      </c>
      <c r="M126" t="s">
        <v>627</v>
      </c>
      <c r="N126" t="s">
        <v>628</v>
      </c>
      <c r="O126">
        <v>2025</v>
      </c>
      <c r="P126">
        <v>1683</v>
      </c>
      <c r="Q126">
        <v>1346</v>
      </c>
      <c r="R126">
        <v>337</v>
      </c>
    </row>
    <row r="127" spans="1:18" x14ac:dyDescent="0.3">
      <c r="A127">
        <v>451</v>
      </c>
      <c r="B127" t="s">
        <v>497</v>
      </c>
      <c r="C127" t="s">
        <v>12</v>
      </c>
      <c r="D127" t="s">
        <v>58</v>
      </c>
      <c r="E127" s="1">
        <v>45871</v>
      </c>
      <c r="F127" s="1">
        <v>45877</v>
      </c>
      <c r="G127">
        <v>2</v>
      </c>
      <c r="H127">
        <v>315</v>
      </c>
      <c r="I127" t="s">
        <v>14</v>
      </c>
      <c r="J127" t="s">
        <v>33</v>
      </c>
      <c r="K127" t="s">
        <v>46</v>
      </c>
      <c r="L127">
        <v>6</v>
      </c>
      <c r="M127" t="s">
        <v>630</v>
      </c>
      <c r="N127" t="s">
        <v>635</v>
      </c>
      <c r="O127">
        <v>2025</v>
      </c>
      <c r="P127">
        <v>630</v>
      </c>
      <c r="Q127">
        <v>536</v>
      </c>
      <c r="R127">
        <v>94</v>
      </c>
    </row>
    <row r="128" spans="1:18" x14ac:dyDescent="0.3">
      <c r="A128">
        <v>450</v>
      </c>
      <c r="B128" t="s">
        <v>496</v>
      </c>
      <c r="C128" t="s">
        <v>31</v>
      </c>
      <c r="D128" t="s">
        <v>32</v>
      </c>
      <c r="E128" s="1">
        <v>45762</v>
      </c>
      <c r="F128" s="1">
        <v>45766</v>
      </c>
      <c r="G128">
        <v>2</v>
      </c>
      <c r="H128">
        <v>919</v>
      </c>
      <c r="I128" t="s">
        <v>14</v>
      </c>
      <c r="J128" t="s">
        <v>551</v>
      </c>
      <c r="K128" t="s">
        <v>19</v>
      </c>
      <c r="L128">
        <v>4</v>
      </c>
      <c r="M128" t="s">
        <v>622</v>
      </c>
      <c r="N128" t="s">
        <v>638</v>
      </c>
      <c r="O128">
        <v>2025</v>
      </c>
      <c r="P128">
        <v>1838</v>
      </c>
      <c r="Q128">
        <v>1379</v>
      </c>
      <c r="R128">
        <v>459</v>
      </c>
    </row>
    <row r="129" spans="1:18" x14ac:dyDescent="0.3">
      <c r="A129">
        <v>127</v>
      </c>
      <c r="B129" t="s">
        <v>173</v>
      </c>
      <c r="C129" t="s">
        <v>17</v>
      </c>
      <c r="D129" t="s">
        <v>60</v>
      </c>
      <c r="E129" s="1">
        <v>45637</v>
      </c>
      <c r="F129" s="1">
        <v>45645</v>
      </c>
      <c r="G129">
        <v>9</v>
      </c>
      <c r="H129">
        <v>36</v>
      </c>
      <c r="I129" t="s">
        <v>14</v>
      </c>
      <c r="J129" t="s">
        <v>33</v>
      </c>
      <c r="K129" t="s">
        <v>46</v>
      </c>
      <c r="L129">
        <v>8</v>
      </c>
      <c r="M129" t="s">
        <v>624</v>
      </c>
      <c r="N129" t="s">
        <v>632</v>
      </c>
      <c r="O129">
        <v>2024</v>
      </c>
      <c r="P129">
        <v>324</v>
      </c>
      <c r="Q129">
        <v>211</v>
      </c>
      <c r="R129">
        <v>113</v>
      </c>
    </row>
    <row r="130" spans="1:18" x14ac:dyDescent="0.3">
      <c r="A130">
        <v>128</v>
      </c>
      <c r="B130" t="s">
        <v>174</v>
      </c>
      <c r="C130" t="s">
        <v>21</v>
      </c>
      <c r="D130" t="s">
        <v>83</v>
      </c>
      <c r="E130" s="1">
        <v>45651</v>
      </c>
      <c r="F130" s="1">
        <v>45660</v>
      </c>
      <c r="G130">
        <v>5</v>
      </c>
      <c r="H130">
        <v>953</v>
      </c>
      <c r="I130" t="s">
        <v>14</v>
      </c>
      <c r="J130" t="s">
        <v>547</v>
      </c>
      <c r="K130" t="s">
        <v>15</v>
      </c>
      <c r="L130">
        <v>9</v>
      </c>
      <c r="M130" t="s">
        <v>624</v>
      </c>
      <c r="N130" t="s">
        <v>632</v>
      </c>
      <c r="O130">
        <v>2024</v>
      </c>
      <c r="P130">
        <v>4765</v>
      </c>
      <c r="Q130">
        <v>3812</v>
      </c>
      <c r="R130">
        <v>953</v>
      </c>
    </row>
    <row r="131" spans="1:18" x14ac:dyDescent="0.3">
      <c r="A131">
        <v>129</v>
      </c>
      <c r="B131" t="s">
        <v>175</v>
      </c>
      <c r="C131" t="s">
        <v>21</v>
      </c>
      <c r="D131" t="s">
        <v>54</v>
      </c>
      <c r="E131" s="1">
        <v>45581</v>
      </c>
      <c r="F131" s="1">
        <v>45584</v>
      </c>
      <c r="G131">
        <v>7</v>
      </c>
      <c r="H131">
        <v>81</v>
      </c>
      <c r="I131" t="s">
        <v>14</v>
      </c>
      <c r="J131" t="s">
        <v>551</v>
      </c>
      <c r="K131" t="s">
        <v>19</v>
      </c>
      <c r="L131">
        <v>3</v>
      </c>
      <c r="M131" t="s">
        <v>624</v>
      </c>
      <c r="N131" t="s">
        <v>623</v>
      </c>
      <c r="O131">
        <v>2024</v>
      </c>
      <c r="P131">
        <v>567</v>
      </c>
      <c r="Q131">
        <v>397</v>
      </c>
      <c r="R131">
        <v>170</v>
      </c>
    </row>
    <row r="132" spans="1:18" x14ac:dyDescent="0.3">
      <c r="A132">
        <v>130</v>
      </c>
      <c r="B132" t="s">
        <v>176</v>
      </c>
      <c r="C132" t="s">
        <v>31</v>
      </c>
      <c r="D132" t="s">
        <v>79</v>
      </c>
      <c r="E132" s="1">
        <v>45582</v>
      </c>
      <c r="F132" s="1">
        <v>45594</v>
      </c>
      <c r="G132">
        <v>10</v>
      </c>
      <c r="H132">
        <v>96</v>
      </c>
      <c r="I132" t="s">
        <v>14</v>
      </c>
      <c r="J132" t="s">
        <v>551</v>
      </c>
      <c r="K132" t="s">
        <v>29</v>
      </c>
      <c r="L132">
        <v>12</v>
      </c>
      <c r="M132" t="s">
        <v>625</v>
      </c>
      <c r="N132" t="s">
        <v>623</v>
      </c>
      <c r="O132">
        <v>2024</v>
      </c>
      <c r="P132">
        <v>960</v>
      </c>
      <c r="Q132">
        <v>624</v>
      </c>
      <c r="R132">
        <v>336</v>
      </c>
    </row>
    <row r="133" spans="1:18" x14ac:dyDescent="0.3">
      <c r="A133">
        <v>131</v>
      </c>
      <c r="B133" t="s">
        <v>177</v>
      </c>
      <c r="C133" t="s">
        <v>17</v>
      </c>
      <c r="D133" t="s">
        <v>44</v>
      </c>
      <c r="E133" s="1">
        <v>45504</v>
      </c>
      <c r="F133" s="1">
        <v>45507</v>
      </c>
      <c r="G133">
        <v>5</v>
      </c>
      <c r="H133">
        <v>230</v>
      </c>
      <c r="I133" t="s">
        <v>14</v>
      </c>
      <c r="J133" t="s">
        <v>549</v>
      </c>
      <c r="K133" t="s">
        <v>19</v>
      </c>
      <c r="L133">
        <v>3</v>
      </c>
      <c r="M133" t="s">
        <v>624</v>
      </c>
      <c r="N133" t="s">
        <v>626</v>
      </c>
      <c r="O133">
        <v>2024</v>
      </c>
      <c r="P133">
        <v>1150</v>
      </c>
      <c r="Q133">
        <v>690</v>
      </c>
      <c r="R133">
        <v>460</v>
      </c>
    </row>
    <row r="134" spans="1:18" x14ac:dyDescent="0.3">
      <c r="A134">
        <v>132</v>
      </c>
      <c r="B134" t="s">
        <v>178</v>
      </c>
      <c r="C134" t="s">
        <v>17</v>
      </c>
      <c r="D134" t="s">
        <v>56</v>
      </c>
      <c r="E134" s="1">
        <v>45315</v>
      </c>
      <c r="F134" s="1">
        <v>45329</v>
      </c>
      <c r="G134">
        <v>4</v>
      </c>
      <c r="H134">
        <v>414</v>
      </c>
      <c r="I134" t="s">
        <v>14</v>
      </c>
      <c r="J134" t="s">
        <v>33</v>
      </c>
      <c r="K134" t="s">
        <v>15</v>
      </c>
      <c r="L134">
        <v>14</v>
      </c>
      <c r="M134" t="s">
        <v>624</v>
      </c>
      <c r="N134" t="s">
        <v>637</v>
      </c>
      <c r="O134">
        <v>2024</v>
      </c>
      <c r="P134">
        <v>1656</v>
      </c>
      <c r="Q134">
        <v>911</v>
      </c>
      <c r="R134">
        <v>745</v>
      </c>
    </row>
    <row r="135" spans="1:18" x14ac:dyDescent="0.3">
      <c r="A135">
        <v>449</v>
      </c>
      <c r="B135" t="s">
        <v>495</v>
      </c>
      <c r="C135" t="s">
        <v>21</v>
      </c>
      <c r="D135" t="s">
        <v>54</v>
      </c>
      <c r="E135" s="1">
        <v>45812</v>
      </c>
      <c r="F135" s="1">
        <v>45818</v>
      </c>
      <c r="G135">
        <v>3</v>
      </c>
      <c r="H135">
        <v>723</v>
      </c>
      <c r="I135" t="s">
        <v>14</v>
      </c>
      <c r="J135" t="s">
        <v>551</v>
      </c>
      <c r="K135" t="s">
        <v>46</v>
      </c>
      <c r="L135">
        <v>6</v>
      </c>
      <c r="M135" t="s">
        <v>624</v>
      </c>
      <c r="N135" t="s">
        <v>631</v>
      </c>
      <c r="O135">
        <v>2025</v>
      </c>
      <c r="P135">
        <v>2169</v>
      </c>
      <c r="Q135">
        <v>1518</v>
      </c>
      <c r="R135">
        <v>651</v>
      </c>
    </row>
    <row r="136" spans="1:18" x14ac:dyDescent="0.3">
      <c r="A136">
        <v>448</v>
      </c>
      <c r="B136" t="s">
        <v>494</v>
      </c>
      <c r="C136" t="s">
        <v>31</v>
      </c>
      <c r="D136" t="s">
        <v>42</v>
      </c>
      <c r="E136" s="1">
        <v>45768</v>
      </c>
      <c r="F136" s="1">
        <v>45772</v>
      </c>
      <c r="G136">
        <v>9</v>
      </c>
      <c r="H136">
        <v>67</v>
      </c>
      <c r="I136" t="s">
        <v>14</v>
      </c>
      <c r="J136" t="s">
        <v>551</v>
      </c>
      <c r="K136" t="s">
        <v>15</v>
      </c>
      <c r="L136">
        <v>4</v>
      </c>
      <c r="M136" t="s">
        <v>620</v>
      </c>
      <c r="N136" t="s">
        <v>638</v>
      </c>
      <c r="O136">
        <v>2025</v>
      </c>
      <c r="P136">
        <v>603</v>
      </c>
      <c r="Q136">
        <v>392</v>
      </c>
      <c r="R136">
        <v>211</v>
      </c>
    </row>
    <row r="137" spans="1:18" x14ac:dyDescent="0.3">
      <c r="A137">
        <v>447</v>
      </c>
      <c r="B137" t="s">
        <v>493</v>
      </c>
      <c r="C137" t="s">
        <v>31</v>
      </c>
      <c r="D137" t="s">
        <v>42</v>
      </c>
      <c r="E137" s="1">
        <v>45965</v>
      </c>
      <c r="F137" s="1">
        <v>45971</v>
      </c>
      <c r="G137">
        <v>10</v>
      </c>
      <c r="H137">
        <v>85</v>
      </c>
      <c r="I137" t="s">
        <v>14</v>
      </c>
      <c r="J137" t="s">
        <v>547</v>
      </c>
      <c r="K137" t="s">
        <v>29</v>
      </c>
      <c r="L137">
        <v>6</v>
      </c>
      <c r="M137" t="s">
        <v>622</v>
      </c>
      <c r="N137" t="s">
        <v>629</v>
      </c>
      <c r="O137">
        <v>2025</v>
      </c>
      <c r="P137">
        <v>850</v>
      </c>
      <c r="Q137">
        <v>553</v>
      </c>
      <c r="R137">
        <v>297</v>
      </c>
    </row>
    <row r="138" spans="1:18" x14ac:dyDescent="0.3">
      <c r="A138">
        <v>446</v>
      </c>
      <c r="B138" t="s">
        <v>492</v>
      </c>
      <c r="C138" t="s">
        <v>21</v>
      </c>
      <c r="D138" t="s">
        <v>83</v>
      </c>
      <c r="E138" s="1">
        <v>45924</v>
      </c>
      <c r="F138" s="1">
        <v>45925</v>
      </c>
      <c r="G138">
        <v>6</v>
      </c>
      <c r="H138">
        <v>252</v>
      </c>
      <c r="I138" t="s">
        <v>14</v>
      </c>
      <c r="J138" t="s">
        <v>551</v>
      </c>
      <c r="K138" t="s">
        <v>15</v>
      </c>
      <c r="L138">
        <v>1</v>
      </c>
      <c r="M138" t="s">
        <v>624</v>
      </c>
      <c r="N138" t="s">
        <v>634</v>
      </c>
      <c r="O138">
        <v>2025</v>
      </c>
      <c r="P138">
        <v>1512</v>
      </c>
      <c r="Q138">
        <v>1210</v>
      </c>
      <c r="R138">
        <v>302</v>
      </c>
    </row>
    <row r="139" spans="1:18" x14ac:dyDescent="0.3">
      <c r="A139">
        <v>137</v>
      </c>
      <c r="B139" t="s">
        <v>183</v>
      </c>
      <c r="C139" t="s">
        <v>17</v>
      </c>
      <c r="D139" t="s">
        <v>64</v>
      </c>
      <c r="E139" s="1">
        <v>45470</v>
      </c>
      <c r="F139" s="1">
        <v>45478</v>
      </c>
      <c r="G139">
        <v>6</v>
      </c>
      <c r="H139">
        <v>754</v>
      </c>
      <c r="I139" t="s">
        <v>14</v>
      </c>
      <c r="J139" t="s">
        <v>549</v>
      </c>
      <c r="K139" t="s">
        <v>15</v>
      </c>
      <c r="L139">
        <v>8</v>
      </c>
      <c r="M139" t="s">
        <v>625</v>
      </c>
      <c r="N139" t="s">
        <v>631</v>
      </c>
      <c r="O139">
        <v>2024</v>
      </c>
      <c r="P139">
        <v>4524</v>
      </c>
      <c r="Q139">
        <v>2262</v>
      </c>
      <c r="R139">
        <v>2262</v>
      </c>
    </row>
    <row r="140" spans="1:18" x14ac:dyDescent="0.3">
      <c r="A140">
        <v>445</v>
      </c>
      <c r="B140" t="s">
        <v>491</v>
      </c>
      <c r="C140" t="s">
        <v>21</v>
      </c>
      <c r="D140" t="s">
        <v>22</v>
      </c>
      <c r="E140" s="1">
        <v>45742</v>
      </c>
      <c r="F140" s="1">
        <v>45748</v>
      </c>
      <c r="G140">
        <v>10</v>
      </c>
      <c r="H140">
        <v>405</v>
      </c>
      <c r="I140" t="s">
        <v>14</v>
      </c>
      <c r="J140" t="s">
        <v>33</v>
      </c>
      <c r="K140" t="s">
        <v>46</v>
      </c>
      <c r="L140">
        <v>6</v>
      </c>
      <c r="M140" t="s">
        <v>624</v>
      </c>
      <c r="N140" t="s">
        <v>628</v>
      </c>
      <c r="O140">
        <v>2025</v>
      </c>
      <c r="P140">
        <v>4050</v>
      </c>
      <c r="Q140">
        <v>3038</v>
      </c>
      <c r="R140">
        <v>1012</v>
      </c>
    </row>
    <row r="141" spans="1:18" x14ac:dyDescent="0.3">
      <c r="A141">
        <v>444</v>
      </c>
      <c r="B141" t="s">
        <v>490</v>
      </c>
      <c r="C141" t="s">
        <v>21</v>
      </c>
      <c r="D141" t="s">
        <v>22</v>
      </c>
      <c r="E141" s="1">
        <v>45758</v>
      </c>
      <c r="F141" s="1">
        <v>45761</v>
      </c>
      <c r="G141">
        <v>8</v>
      </c>
      <c r="H141">
        <v>258</v>
      </c>
      <c r="I141" t="s">
        <v>14</v>
      </c>
      <c r="J141" t="s">
        <v>547</v>
      </c>
      <c r="K141" t="s">
        <v>15</v>
      </c>
      <c r="L141">
        <v>3</v>
      </c>
      <c r="M141" t="s">
        <v>636</v>
      </c>
      <c r="N141" t="s">
        <v>638</v>
      </c>
      <c r="O141">
        <v>2025</v>
      </c>
      <c r="P141">
        <v>2064</v>
      </c>
      <c r="Q141">
        <v>1548</v>
      </c>
      <c r="R141">
        <v>516</v>
      </c>
    </row>
    <row r="142" spans="1:18" x14ac:dyDescent="0.3">
      <c r="A142">
        <v>140</v>
      </c>
      <c r="B142" t="s">
        <v>186</v>
      </c>
      <c r="C142" t="s">
        <v>24</v>
      </c>
      <c r="D142" t="s">
        <v>70</v>
      </c>
      <c r="E142" s="1">
        <v>45621</v>
      </c>
      <c r="F142" s="1">
        <v>45624</v>
      </c>
      <c r="G142">
        <v>10</v>
      </c>
      <c r="H142">
        <v>340</v>
      </c>
      <c r="I142" t="s">
        <v>14</v>
      </c>
      <c r="J142" t="s">
        <v>549</v>
      </c>
      <c r="K142" t="s">
        <v>29</v>
      </c>
      <c r="L142">
        <v>3</v>
      </c>
      <c r="M142" t="s">
        <v>620</v>
      </c>
      <c r="N142" t="s">
        <v>629</v>
      </c>
      <c r="O142">
        <v>2024</v>
      </c>
      <c r="P142">
        <v>3400</v>
      </c>
      <c r="Q142">
        <v>1870</v>
      </c>
      <c r="R142">
        <v>1530</v>
      </c>
    </row>
    <row r="143" spans="1:18" x14ac:dyDescent="0.3">
      <c r="A143">
        <v>443</v>
      </c>
      <c r="B143" t="s">
        <v>489</v>
      </c>
      <c r="C143" t="s">
        <v>21</v>
      </c>
      <c r="D143" t="s">
        <v>40</v>
      </c>
      <c r="E143" s="1">
        <v>45716</v>
      </c>
      <c r="F143" s="1">
        <v>45726</v>
      </c>
      <c r="G143">
        <v>8</v>
      </c>
      <c r="H143">
        <v>733</v>
      </c>
      <c r="I143" t="s">
        <v>14</v>
      </c>
      <c r="J143" t="s">
        <v>551</v>
      </c>
      <c r="K143" t="s">
        <v>46</v>
      </c>
      <c r="L143">
        <v>10</v>
      </c>
      <c r="M143" t="s">
        <v>636</v>
      </c>
      <c r="N143" t="s">
        <v>633</v>
      </c>
      <c r="O143">
        <v>2025</v>
      </c>
      <c r="P143">
        <v>5864</v>
      </c>
      <c r="Q143">
        <v>3812</v>
      </c>
      <c r="R143">
        <v>2052</v>
      </c>
    </row>
    <row r="144" spans="1:18" x14ac:dyDescent="0.3">
      <c r="A144">
        <v>142</v>
      </c>
      <c r="B144" t="s">
        <v>188</v>
      </c>
      <c r="C144" t="s">
        <v>12</v>
      </c>
      <c r="D144" t="s">
        <v>96</v>
      </c>
      <c r="E144" s="1">
        <v>45551</v>
      </c>
      <c r="F144" s="1">
        <v>45555</v>
      </c>
      <c r="G144">
        <v>2</v>
      </c>
      <c r="H144">
        <v>327</v>
      </c>
      <c r="I144" t="s">
        <v>14</v>
      </c>
      <c r="J144" t="s">
        <v>550</v>
      </c>
      <c r="K144" t="s">
        <v>46</v>
      </c>
      <c r="L144">
        <v>4</v>
      </c>
      <c r="M144" t="s">
        <v>620</v>
      </c>
      <c r="N144" t="s">
        <v>634</v>
      </c>
      <c r="O144">
        <v>2024</v>
      </c>
      <c r="P144">
        <v>654</v>
      </c>
      <c r="Q144">
        <v>458</v>
      </c>
      <c r="R144">
        <v>196</v>
      </c>
    </row>
    <row r="145" spans="1:18" x14ac:dyDescent="0.3">
      <c r="A145">
        <v>441</v>
      </c>
      <c r="B145" t="s">
        <v>487</v>
      </c>
      <c r="C145" t="s">
        <v>12</v>
      </c>
      <c r="D145" t="s">
        <v>13</v>
      </c>
      <c r="E145" s="1">
        <v>45886</v>
      </c>
      <c r="F145" s="1">
        <v>45887</v>
      </c>
      <c r="G145">
        <v>8</v>
      </c>
      <c r="H145">
        <v>48</v>
      </c>
      <c r="I145" t="s">
        <v>14</v>
      </c>
      <c r="J145" t="s">
        <v>33</v>
      </c>
      <c r="K145" t="s">
        <v>46</v>
      </c>
      <c r="L145">
        <v>1</v>
      </c>
      <c r="M145" t="s">
        <v>627</v>
      </c>
      <c r="N145" t="s">
        <v>635</v>
      </c>
      <c r="O145">
        <v>2025</v>
      </c>
      <c r="P145">
        <v>384</v>
      </c>
      <c r="Q145">
        <v>288</v>
      </c>
      <c r="R145">
        <v>96</v>
      </c>
    </row>
    <row r="146" spans="1:18" x14ac:dyDescent="0.3">
      <c r="A146">
        <v>144</v>
      </c>
      <c r="B146" t="s">
        <v>190</v>
      </c>
      <c r="C146" t="s">
        <v>17</v>
      </c>
      <c r="D146" t="s">
        <v>64</v>
      </c>
      <c r="E146" s="1">
        <v>45456</v>
      </c>
      <c r="F146" s="1">
        <v>45461</v>
      </c>
      <c r="G146">
        <v>10</v>
      </c>
      <c r="H146">
        <v>497</v>
      </c>
      <c r="I146" t="s">
        <v>14</v>
      </c>
      <c r="J146" t="s">
        <v>33</v>
      </c>
      <c r="K146" t="s">
        <v>46</v>
      </c>
      <c r="L146">
        <v>5</v>
      </c>
      <c r="M146" t="s">
        <v>625</v>
      </c>
      <c r="N146" t="s">
        <v>631</v>
      </c>
      <c r="O146">
        <v>2024</v>
      </c>
      <c r="P146">
        <v>4970</v>
      </c>
      <c r="Q146">
        <v>2485</v>
      </c>
      <c r="R146">
        <v>2485</v>
      </c>
    </row>
    <row r="147" spans="1:18" x14ac:dyDescent="0.3">
      <c r="A147">
        <v>145</v>
      </c>
      <c r="B147" t="s">
        <v>191</v>
      </c>
      <c r="C147" t="s">
        <v>24</v>
      </c>
      <c r="D147" t="s">
        <v>115</v>
      </c>
      <c r="E147" s="1">
        <v>45467</v>
      </c>
      <c r="F147" s="1">
        <v>45476</v>
      </c>
      <c r="G147">
        <v>2</v>
      </c>
      <c r="H147">
        <v>526</v>
      </c>
      <c r="I147" t="s">
        <v>14</v>
      </c>
      <c r="J147" t="s">
        <v>33</v>
      </c>
      <c r="K147" t="s">
        <v>29</v>
      </c>
      <c r="L147">
        <v>9</v>
      </c>
      <c r="M147" t="s">
        <v>620</v>
      </c>
      <c r="N147" t="s">
        <v>631</v>
      </c>
      <c r="O147">
        <v>2024</v>
      </c>
      <c r="P147">
        <v>1052</v>
      </c>
      <c r="Q147">
        <v>631</v>
      </c>
      <c r="R147">
        <v>421</v>
      </c>
    </row>
    <row r="148" spans="1:18" x14ac:dyDescent="0.3">
      <c r="A148">
        <v>146</v>
      </c>
      <c r="B148" t="s">
        <v>192</v>
      </c>
      <c r="C148" t="s">
        <v>31</v>
      </c>
      <c r="D148" t="s">
        <v>79</v>
      </c>
      <c r="E148" s="1">
        <v>45490</v>
      </c>
      <c r="F148" s="1">
        <v>45504</v>
      </c>
      <c r="G148">
        <v>7</v>
      </c>
      <c r="H148">
        <v>803</v>
      </c>
      <c r="I148" t="s">
        <v>14</v>
      </c>
      <c r="J148" t="s">
        <v>547</v>
      </c>
      <c r="K148" t="s">
        <v>15</v>
      </c>
      <c r="L148">
        <v>14</v>
      </c>
      <c r="M148" t="s">
        <v>624</v>
      </c>
      <c r="N148" t="s">
        <v>626</v>
      </c>
      <c r="O148">
        <v>2024</v>
      </c>
      <c r="P148">
        <v>5621</v>
      </c>
      <c r="Q148">
        <v>3654</v>
      </c>
      <c r="R148">
        <v>1967</v>
      </c>
    </row>
    <row r="149" spans="1:18" x14ac:dyDescent="0.3">
      <c r="A149">
        <v>440</v>
      </c>
      <c r="B149" t="s">
        <v>486</v>
      </c>
      <c r="C149" t="s">
        <v>21</v>
      </c>
      <c r="D149" t="s">
        <v>22</v>
      </c>
      <c r="E149" s="1">
        <v>45839</v>
      </c>
      <c r="F149" s="1">
        <v>45846</v>
      </c>
      <c r="G149">
        <v>1</v>
      </c>
      <c r="H149">
        <v>284</v>
      </c>
      <c r="I149" t="s">
        <v>14</v>
      </c>
      <c r="J149" t="s">
        <v>550</v>
      </c>
      <c r="K149" t="s">
        <v>46</v>
      </c>
      <c r="L149">
        <v>7</v>
      </c>
      <c r="M149" t="s">
        <v>622</v>
      </c>
      <c r="N149" t="s">
        <v>626</v>
      </c>
      <c r="O149">
        <v>2025</v>
      </c>
      <c r="P149">
        <v>284</v>
      </c>
      <c r="Q149">
        <v>213</v>
      </c>
      <c r="R149">
        <v>71</v>
      </c>
    </row>
    <row r="150" spans="1:18" x14ac:dyDescent="0.3">
      <c r="A150">
        <v>436</v>
      </c>
      <c r="B150" t="s">
        <v>482</v>
      </c>
      <c r="C150" t="s">
        <v>24</v>
      </c>
      <c r="D150" t="s">
        <v>38</v>
      </c>
      <c r="E150" s="1">
        <v>45988</v>
      </c>
      <c r="F150" s="1">
        <v>45995</v>
      </c>
      <c r="G150">
        <v>1</v>
      </c>
      <c r="H150">
        <v>821</v>
      </c>
      <c r="I150" t="s">
        <v>14</v>
      </c>
      <c r="J150" t="s">
        <v>549</v>
      </c>
      <c r="K150" t="s">
        <v>15</v>
      </c>
      <c r="L150">
        <v>7</v>
      </c>
      <c r="M150" t="s">
        <v>625</v>
      </c>
      <c r="N150" t="s">
        <v>629</v>
      </c>
      <c r="O150">
        <v>2025</v>
      </c>
      <c r="P150">
        <v>821</v>
      </c>
      <c r="Q150">
        <v>411</v>
      </c>
      <c r="R150">
        <v>410</v>
      </c>
    </row>
    <row r="151" spans="1:18" x14ac:dyDescent="0.3">
      <c r="A151">
        <v>435</v>
      </c>
      <c r="B151" t="s">
        <v>481</v>
      </c>
      <c r="C151" t="s">
        <v>21</v>
      </c>
      <c r="D151" t="s">
        <v>83</v>
      </c>
      <c r="E151" s="1">
        <v>45992</v>
      </c>
      <c r="F151" s="1">
        <v>46002</v>
      </c>
      <c r="G151">
        <v>10</v>
      </c>
      <c r="H151">
        <v>752</v>
      </c>
      <c r="I151" t="s">
        <v>14</v>
      </c>
      <c r="J151" t="s">
        <v>551</v>
      </c>
      <c r="K151" t="s">
        <v>15</v>
      </c>
      <c r="L151">
        <v>10</v>
      </c>
      <c r="M151" t="s">
        <v>620</v>
      </c>
      <c r="N151" t="s">
        <v>632</v>
      </c>
      <c r="O151">
        <v>2025</v>
      </c>
      <c r="P151">
        <v>7520</v>
      </c>
      <c r="Q151">
        <v>6016</v>
      </c>
      <c r="R151">
        <v>1504</v>
      </c>
    </row>
    <row r="152" spans="1:18" x14ac:dyDescent="0.3">
      <c r="A152">
        <v>150</v>
      </c>
      <c r="B152" t="s">
        <v>196</v>
      </c>
      <c r="C152" t="s">
        <v>17</v>
      </c>
      <c r="D152" t="s">
        <v>60</v>
      </c>
      <c r="E152" s="1">
        <v>45311</v>
      </c>
      <c r="F152" s="1">
        <v>45316</v>
      </c>
      <c r="G152">
        <v>6</v>
      </c>
      <c r="H152">
        <v>907</v>
      </c>
      <c r="I152" t="s">
        <v>14</v>
      </c>
      <c r="J152" t="s">
        <v>549</v>
      </c>
      <c r="K152" t="s">
        <v>15</v>
      </c>
      <c r="L152">
        <v>5</v>
      </c>
      <c r="M152" t="s">
        <v>630</v>
      </c>
      <c r="N152" t="s">
        <v>637</v>
      </c>
      <c r="O152">
        <v>2024</v>
      </c>
      <c r="P152">
        <v>5442</v>
      </c>
      <c r="Q152">
        <v>3537</v>
      </c>
      <c r="R152">
        <v>1905</v>
      </c>
    </row>
    <row r="153" spans="1:18" x14ac:dyDescent="0.3">
      <c r="A153">
        <v>151</v>
      </c>
      <c r="B153" t="s">
        <v>197</v>
      </c>
      <c r="C153" t="s">
        <v>17</v>
      </c>
      <c r="D153" t="s">
        <v>44</v>
      </c>
      <c r="E153" s="1">
        <v>45370</v>
      </c>
      <c r="F153" s="1">
        <v>45376</v>
      </c>
      <c r="G153">
        <v>3</v>
      </c>
      <c r="H153">
        <v>195</v>
      </c>
      <c r="I153" t="s">
        <v>14</v>
      </c>
      <c r="J153" t="s">
        <v>549</v>
      </c>
      <c r="K153" t="s">
        <v>15</v>
      </c>
      <c r="L153">
        <v>6</v>
      </c>
      <c r="M153" t="s">
        <v>622</v>
      </c>
      <c r="N153" t="s">
        <v>628</v>
      </c>
      <c r="O153">
        <v>2024</v>
      </c>
      <c r="P153">
        <v>585</v>
      </c>
      <c r="Q153">
        <v>351</v>
      </c>
      <c r="R153">
        <v>234</v>
      </c>
    </row>
    <row r="154" spans="1:18" x14ac:dyDescent="0.3">
      <c r="A154">
        <v>152</v>
      </c>
      <c r="B154" t="s">
        <v>198</v>
      </c>
      <c r="C154" t="s">
        <v>17</v>
      </c>
      <c r="D154" t="s">
        <v>60</v>
      </c>
      <c r="E154" s="1">
        <v>45506</v>
      </c>
      <c r="F154" s="1">
        <v>45515</v>
      </c>
      <c r="G154">
        <v>3</v>
      </c>
      <c r="H154">
        <v>846</v>
      </c>
      <c r="I154" t="s">
        <v>14</v>
      </c>
      <c r="J154" t="s">
        <v>551</v>
      </c>
      <c r="K154" t="s">
        <v>46</v>
      </c>
      <c r="L154">
        <v>9</v>
      </c>
      <c r="M154" t="s">
        <v>636</v>
      </c>
      <c r="N154" t="s">
        <v>635</v>
      </c>
      <c r="O154">
        <v>2024</v>
      </c>
      <c r="P154">
        <v>2538</v>
      </c>
      <c r="Q154">
        <v>1650</v>
      </c>
      <c r="R154">
        <v>888</v>
      </c>
    </row>
    <row r="155" spans="1:18" x14ac:dyDescent="0.3">
      <c r="A155">
        <v>153</v>
      </c>
      <c r="B155" t="s">
        <v>199</v>
      </c>
      <c r="C155" t="s">
        <v>31</v>
      </c>
      <c r="D155" t="s">
        <v>76</v>
      </c>
      <c r="E155" s="1">
        <v>45620</v>
      </c>
      <c r="F155" s="1">
        <v>45628</v>
      </c>
      <c r="G155">
        <v>8</v>
      </c>
      <c r="H155">
        <v>905</v>
      </c>
      <c r="I155" t="s">
        <v>14</v>
      </c>
      <c r="J155" t="s">
        <v>547</v>
      </c>
      <c r="K155" t="s">
        <v>46</v>
      </c>
      <c r="L155">
        <v>8</v>
      </c>
      <c r="M155" t="s">
        <v>627</v>
      </c>
      <c r="N155" t="s">
        <v>629</v>
      </c>
      <c r="O155">
        <v>2024</v>
      </c>
      <c r="P155">
        <v>7240</v>
      </c>
      <c r="Q155">
        <v>5430</v>
      </c>
      <c r="R155">
        <v>1810</v>
      </c>
    </row>
    <row r="156" spans="1:18" x14ac:dyDescent="0.3">
      <c r="A156">
        <v>154</v>
      </c>
      <c r="B156" t="s">
        <v>200</v>
      </c>
      <c r="C156" t="s">
        <v>12</v>
      </c>
      <c r="D156" t="s">
        <v>96</v>
      </c>
      <c r="E156" s="1">
        <v>45406</v>
      </c>
      <c r="F156" s="1">
        <v>45418</v>
      </c>
      <c r="G156">
        <v>1</v>
      </c>
      <c r="H156">
        <v>336</v>
      </c>
      <c r="I156" t="s">
        <v>14</v>
      </c>
      <c r="J156" t="s">
        <v>551</v>
      </c>
      <c r="K156" t="s">
        <v>19</v>
      </c>
      <c r="L156">
        <v>12</v>
      </c>
      <c r="M156" t="s">
        <v>624</v>
      </c>
      <c r="N156" t="s">
        <v>638</v>
      </c>
      <c r="O156">
        <v>2024</v>
      </c>
      <c r="P156">
        <v>336</v>
      </c>
      <c r="Q156">
        <v>235</v>
      </c>
      <c r="R156">
        <v>101</v>
      </c>
    </row>
    <row r="157" spans="1:18" x14ac:dyDescent="0.3">
      <c r="A157">
        <v>431</v>
      </c>
      <c r="B157" t="s">
        <v>477</v>
      </c>
      <c r="C157" t="s">
        <v>21</v>
      </c>
      <c r="D157" t="s">
        <v>22</v>
      </c>
      <c r="E157" s="1">
        <v>45684</v>
      </c>
      <c r="F157" s="1">
        <v>45686</v>
      </c>
      <c r="G157">
        <v>8</v>
      </c>
      <c r="H157">
        <v>684</v>
      </c>
      <c r="I157" t="s">
        <v>14</v>
      </c>
      <c r="J157" t="s">
        <v>549</v>
      </c>
      <c r="K157" t="s">
        <v>29</v>
      </c>
      <c r="L157">
        <v>2</v>
      </c>
      <c r="M157" t="s">
        <v>620</v>
      </c>
      <c r="N157" t="s">
        <v>637</v>
      </c>
      <c r="O157">
        <v>2025</v>
      </c>
      <c r="P157">
        <v>5472</v>
      </c>
      <c r="Q157">
        <v>4104</v>
      </c>
      <c r="R157">
        <v>1368</v>
      </c>
    </row>
    <row r="158" spans="1:18" x14ac:dyDescent="0.3">
      <c r="A158">
        <v>426</v>
      </c>
      <c r="B158" t="s">
        <v>472</v>
      </c>
      <c r="C158" t="s">
        <v>31</v>
      </c>
      <c r="D158" t="s">
        <v>32</v>
      </c>
      <c r="E158" s="1">
        <v>45693</v>
      </c>
      <c r="F158" s="1">
        <v>45702</v>
      </c>
      <c r="G158">
        <v>10</v>
      </c>
      <c r="H158">
        <v>356</v>
      </c>
      <c r="I158" t="s">
        <v>14</v>
      </c>
      <c r="J158" t="s">
        <v>547</v>
      </c>
      <c r="K158" t="s">
        <v>46</v>
      </c>
      <c r="L158">
        <v>9</v>
      </c>
      <c r="M158" t="s">
        <v>624</v>
      </c>
      <c r="N158" t="s">
        <v>633</v>
      </c>
      <c r="O158">
        <v>2025</v>
      </c>
      <c r="P158">
        <v>3560</v>
      </c>
      <c r="Q158">
        <v>2670</v>
      </c>
      <c r="R158">
        <v>890</v>
      </c>
    </row>
    <row r="159" spans="1:18" x14ac:dyDescent="0.3">
      <c r="A159">
        <v>157</v>
      </c>
      <c r="B159" t="s">
        <v>203</v>
      </c>
      <c r="C159" t="s">
        <v>21</v>
      </c>
      <c r="D159" t="s">
        <v>54</v>
      </c>
      <c r="E159" s="1">
        <v>45441</v>
      </c>
      <c r="F159" s="1">
        <v>45446</v>
      </c>
      <c r="G159">
        <v>7</v>
      </c>
      <c r="H159">
        <v>11</v>
      </c>
      <c r="I159" t="s">
        <v>14</v>
      </c>
      <c r="J159" t="s">
        <v>33</v>
      </c>
      <c r="K159" t="s">
        <v>15</v>
      </c>
      <c r="L159">
        <v>5</v>
      </c>
      <c r="M159" t="s">
        <v>624</v>
      </c>
      <c r="N159" t="s">
        <v>621</v>
      </c>
      <c r="O159">
        <v>2024</v>
      </c>
      <c r="P159">
        <v>77</v>
      </c>
      <c r="Q159">
        <v>54</v>
      </c>
      <c r="R159">
        <v>23</v>
      </c>
    </row>
    <row r="160" spans="1:18" x14ac:dyDescent="0.3">
      <c r="A160">
        <v>425</v>
      </c>
      <c r="B160" t="s">
        <v>471</v>
      </c>
      <c r="C160" t="s">
        <v>17</v>
      </c>
      <c r="D160" t="s">
        <v>64</v>
      </c>
      <c r="E160" s="1">
        <v>46013</v>
      </c>
      <c r="F160" s="1">
        <v>46022</v>
      </c>
      <c r="G160">
        <v>8</v>
      </c>
      <c r="H160">
        <v>953</v>
      </c>
      <c r="I160" t="s">
        <v>14</v>
      </c>
      <c r="J160" t="s">
        <v>549</v>
      </c>
      <c r="K160" t="s">
        <v>29</v>
      </c>
      <c r="L160">
        <v>9</v>
      </c>
      <c r="M160" t="s">
        <v>620</v>
      </c>
      <c r="N160" t="s">
        <v>632</v>
      </c>
      <c r="O160">
        <v>2025</v>
      </c>
      <c r="P160">
        <v>7624</v>
      </c>
      <c r="Q160">
        <v>3812</v>
      </c>
      <c r="R160">
        <v>3812</v>
      </c>
    </row>
    <row r="161" spans="1:18" x14ac:dyDescent="0.3">
      <c r="A161">
        <v>159</v>
      </c>
      <c r="B161" t="s">
        <v>205</v>
      </c>
      <c r="C161" t="s">
        <v>17</v>
      </c>
      <c r="D161" t="s">
        <v>60</v>
      </c>
      <c r="E161" s="1">
        <v>45551</v>
      </c>
      <c r="F161" s="1">
        <v>45558</v>
      </c>
      <c r="G161">
        <v>9</v>
      </c>
      <c r="H161">
        <v>30</v>
      </c>
      <c r="I161" t="s">
        <v>14</v>
      </c>
      <c r="J161" t="s">
        <v>550</v>
      </c>
      <c r="K161" t="s">
        <v>15</v>
      </c>
      <c r="L161">
        <v>7</v>
      </c>
      <c r="M161" t="s">
        <v>620</v>
      </c>
      <c r="N161" t="s">
        <v>634</v>
      </c>
      <c r="O161">
        <v>2024</v>
      </c>
      <c r="P161">
        <v>270</v>
      </c>
      <c r="Q161">
        <v>176</v>
      </c>
      <c r="R161">
        <v>94</v>
      </c>
    </row>
    <row r="162" spans="1:18" x14ac:dyDescent="0.3">
      <c r="A162">
        <v>424</v>
      </c>
      <c r="B162" t="s">
        <v>470</v>
      </c>
      <c r="C162" t="s">
        <v>17</v>
      </c>
      <c r="D162" t="s">
        <v>18</v>
      </c>
      <c r="E162" s="1">
        <v>45835</v>
      </c>
      <c r="F162" s="1">
        <v>45843</v>
      </c>
      <c r="G162">
        <v>4</v>
      </c>
      <c r="H162">
        <v>441</v>
      </c>
      <c r="I162" t="s">
        <v>14</v>
      </c>
      <c r="J162" t="s">
        <v>33</v>
      </c>
      <c r="K162" t="s">
        <v>15</v>
      </c>
      <c r="L162">
        <v>8</v>
      </c>
      <c r="M162" t="s">
        <v>636</v>
      </c>
      <c r="N162" t="s">
        <v>631</v>
      </c>
      <c r="O162">
        <v>2025</v>
      </c>
      <c r="P162">
        <v>1764</v>
      </c>
      <c r="Q162">
        <v>882</v>
      </c>
      <c r="R162">
        <v>882</v>
      </c>
    </row>
    <row r="163" spans="1:18" x14ac:dyDescent="0.3">
      <c r="A163">
        <v>161</v>
      </c>
      <c r="B163" t="s">
        <v>207</v>
      </c>
      <c r="C163" t="s">
        <v>31</v>
      </c>
      <c r="D163" t="s">
        <v>42</v>
      </c>
      <c r="E163" s="1">
        <v>45642</v>
      </c>
      <c r="F163" s="1">
        <v>45646</v>
      </c>
      <c r="G163">
        <v>8</v>
      </c>
      <c r="H163">
        <v>722</v>
      </c>
      <c r="I163" t="s">
        <v>14</v>
      </c>
      <c r="J163" t="s">
        <v>550</v>
      </c>
      <c r="K163" t="s">
        <v>46</v>
      </c>
      <c r="L163">
        <v>4</v>
      </c>
      <c r="M163" t="s">
        <v>620</v>
      </c>
      <c r="N163" t="s">
        <v>632</v>
      </c>
      <c r="O163">
        <v>2024</v>
      </c>
      <c r="P163">
        <v>5776</v>
      </c>
      <c r="Q163">
        <v>3754</v>
      </c>
      <c r="R163">
        <v>2022</v>
      </c>
    </row>
    <row r="164" spans="1:18" x14ac:dyDescent="0.3">
      <c r="A164">
        <v>162</v>
      </c>
      <c r="B164" t="s">
        <v>208</v>
      </c>
      <c r="C164" t="s">
        <v>12</v>
      </c>
      <c r="D164" t="s">
        <v>27</v>
      </c>
      <c r="E164" s="1">
        <v>45310</v>
      </c>
      <c r="F164" s="1">
        <v>45324</v>
      </c>
      <c r="G164">
        <v>5</v>
      </c>
      <c r="H164">
        <v>216</v>
      </c>
      <c r="I164" t="s">
        <v>14</v>
      </c>
      <c r="J164" t="s">
        <v>551</v>
      </c>
      <c r="K164" t="s">
        <v>46</v>
      </c>
      <c r="L164">
        <v>14</v>
      </c>
      <c r="M164" t="s">
        <v>636</v>
      </c>
      <c r="N164" t="s">
        <v>637</v>
      </c>
      <c r="O164">
        <v>2024</v>
      </c>
      <c r="P164">
        <v>1080</v>
      </c>
      <c r="Q164">
        <v>702</v>
      </c>
      <c r="R164">
        <v>378</v>
      </c>
    </row>
    <row r="165" spans="1:18" x14ac:dyDescent="0.3">
      <c r="A165">
        <v>423</v>
      </c>
      <c r="B165" t="s">
        <v>469</v>
      </c>
      <c r="C165" t="s">
        <v>17</v>
      </c>
      <c r="D165" t="s">
        <v>18</v>
      </c>
      <c r="E165" s="1">
        <v>45720</v>
      </c>
      <c r="F165" s="1">
        <v>45721</v>
      </c>
      <c r="G165">
        <v>4</v>
      </c>
      <c r="H165">
        <v>587</v>
      </c>
      <c r="I165" t="s">
        <v>14</v>
      </c>
      <c r="J165" t="s">
        <v>547</v>
      </c>
      <c r="K165" t="s">
        <v>46</v>
      </c>
      <c r="L165">
        <v>1</v>
      </c>
      <c r="M165" t="s">
        <v>622</v>
      </c>
      <c r="N165" t="s">
        <v>628</v>
      </c>
      <c r="O165">
        <v>2025</v>
      </c>
      <c r="P165">
        <v>2348</v>
      </c>
      <c r="Q165">
        <v>1174</v>
      </c>
      <c r="R165">
        <v>1174</v>
      </c>
    </row>
    <row r="166" spans="1:18" x14ac:dyDescent="0.3">
      <c r="A166">
        <v>422</v>
      </c>
      <c r="B166" t="s">
        <v>468</v>
      </c>
      <c r="C166" t="s">
        <v>12</v>
      </c>
      <c r="D166" t="s">
        <v>13</v>
      </c>
      <c r="E166" s="1">
        <v>45694</v>
      </c>
      <c r="F166" s="1">
        <v>45703</v>
      </c>
      <c r="G166">
        <v>3</v>
      </c>
      <c r="H166">
        <v>356</v>
      </c>
      <c r="I166" t="s">
        <v>14</v>
      </c>
      <c r="J166" t="s">
        <v>549</v>
      </c>
      <c r="K166" t="s">
        <v>46</v>
      </c>
      <c r="L166">
        <v>9</v>
      </c>
      <c r="M166" t="s">
        <v>625</v>
      </c>
      <c r="N166" t="s">
        <v>633</v>
      </c>
      <c r="O166">
        <v>2025</v>
      </c>
      <c r="P166">
        <v>1068</v>
      </c>
      <c r="Q166">
        <v>801</v>
      </c>
      <c r="R166">
        <v>267</v>
      </c>
    </row>
    <row r="167" spans="1:18" x14ac:dyDescent="0.3">
      <c r="A167">
        <v>165</v>
      </c>
      <c r="B167" t="s">
        <v>211</v>
      </c>
      <c r="C167" t="s">
        <v>12</v>
      </c>
      <c r="D167" t="s">
        <v>96</v>
      </c>
      <c r="E167" s="1">
        <v>45606</v>
      </c>
      <c r="F167" s="1">
        <v>45620</v>
      </c>
      <c r="G167">
        <v>7</v>
      </c>
      <c r="H167">
        <v>291</v>
      </c>
      <c r="I167" t="s">
        <v>14</v>
      </c>
      <c r="J167" t="s">
        <v>33</v>
      </c>
      <c r="K167" t="s">
        <v>19</v>
      </c>
      <c r="L167">
        <v>14</v>
      </c>
      <c r="M167" t="s">
        <v>627</v>
      </c>
      <c r="N167" t="s">
        <v>629</v>
      </c>
      <c r="O167">
        <v>2024</v>
      </c>
      <c r="P167">
        <v>2037</v>
      </c>
      <c r="Q167">
        <v>1426</v>
      </c>
      <c r="R167">
        <v>611</v>
      </c>
    </row>
    <row r="168" spans="1:18" x14ac:dyDescent="0.3">
      <c r="A168">
        <v>419</v>
      </c>
      <c r="B168" t="s">
        <v>465</v>
      </c>
      <c r="C168" t="s">
        <v>31</v>
      </c>
      <c r="D168" t="s">
        <v>76</v>
      </c>
      <c r="E168" s="1">
        <v>45972</v>
      </c>
      <c r="F168" s="1">
        <v>45977</v>
      </c>
      <c r="G168">
        <v>6</v>
      </c>
      <c r="H168">
        <v>461</v>
      </c>
      <c r="I168" t="s">
        <v>14</v>
      </c>
      <c r="J168" t="s">
        <v>550</v>
      </c>
      <c r="K168" t="s">
        <v>15</v>
      </c>
      <c r="L168">
        <v>5</v>
      </c>
      <c r="M168" t="s">
        <v>622</v>
      </c>
      <c r="N168" t="s">
        <v>629</v>
      </c>
      <c r="O168">
        <v>2025</v>
      </c>
      <c r="P168">
        <v>2766</v>
      </c>
      <c r="Q168">
        <v>2075</v>
      </c>
      <c r="R168">
        <v>691</v>
      </c>
    </row>
    <row r="169" spans="1:18" x14ac:dyDescent="0.3">
      <c r="A169">
        <v>418</v>
      </c>
      <c r="B169" t="s">
        <v>464</v>
      </c>
      <c r="C169" t="s">
        <v>21</v>
      </c>
      <c r="D169" t="s">
        <v>83</v>
      </c>
      <c r="E169" s="1">
        <v>45847</v>
      </c>
      <c r="F169" s="1">
        <v>45857</v>
      </c>
      <c r="G169">
        <v>6</v>
      </c>
      <c r="H169">
        <v>342</v>
      </c>
      <c r="I169" t="s">
        <v>14</v>
      </c>
      <c r="J169" t="s">
        <v>33</v>
      </c>
      <c r="K169" t="s">
        <v>29</v>
      </c>
      <c r="L169">
        <v>10</v>
      </c>
      <c r="M169" t="s">
        <v>624</v>
      </c>
      <c r="N169" t="s">
        <v>626</v>
      </c>
      <c r="O169">
        <v>2025</v>
      </c>
      <c r="P169">
        <v>2052</v>
      </c>
      <c r="Q169">
        <v>1642</v>
      </c>
      <c r="R169">
        <v>410</v>
      </c>
    </row>
    <row r="170" spans="1:18" x14ac:dyDescent="0.3">
      <c r="A170">
        <v>168</v>
      </c>
      <c r="B170" t="s">
        <v>214</v>
      </c>
      <c r="C170" t="s">
        <v>24</v>
      </c>
      <c r="D170" t="s">
        <v>100</v>
      </c>
      <c r="E170" s="1">
        <v>45605</v>
      </c>
      <c r="F170" s="1">
        <v>45612</v>
      </c>
      <c r="G170">
        <v>5</v>
      </c>
      <c r="H170">
        <v>720</v>
      </c>
      <c r="I170" t="s">
        <v>14</v>
      </c>
      <c r="J170" t="s">
        <v>550</v>
      </c>
      <c r="K170" t="s">
        <v>19</v>
      </c>
      <c r="L170">
        <v>7</v>
      </c>
      <c r="M170" t="s">
        <v>630</v>
      </c>
      <c r="N170" t="s">
        <v>629</v>
      </c>
      <c r="O170">
        <v>2024</v>
      </c>
      <c r="P170">
        <v>3600</v>
      </c>
      <c r="Q170">
        <v>2160</v>
      </c>
      <c r="R170">
        <v>1440</v>
      </c>
    </row>
    <row r="171" spans="1:18" x14ac:dyDescent="0.3">
      <c r="A171">
        <v>169</v>
      </c>
      <c r="B171" t="s">
        <v>215</v>
      </c>
      <c r="C171" t="s">
        <v>21</v>
      </c>
      <c r="D171" t="s">
        <v>40</v>
      </c>
      <c r="E171" s="1">
        <v>45523</v>
      </c>
      <c r="F171" s="1">
        <v>45536</v>
      </c>
      <c r="G171">
        <v>3</v>
      </c>
      <c r="H171">
        <v>930</v>
      </c>
      <c r="I171" t="s">
        <v>14</v>
      </c>
      <c r="J171" t="s">
        <v>33</v>
      </c>
      <c r="K171" t="s">
        <v>29</v>
      </c>
      <c r="L171">
        <v>13</v>
      </c>
      <c r="M171" t="s">
        <v>620</v>
      </c>
      <c r="N171" t="s">
        <v>635</v>
      </c>
      <c r="O171">
        <v>2024</v>
      </c>
      <c r="P171">
        <v>2790</v>
      </c>
      <c r="Q171">
        <v>1814</v>
      </c>
      <c r="R171">
        <v>976</v>
      </c>
    </row>
    <row r="172" spans="1:18" x14ac:dyDescent="0.3">
      <c r="A172">
        <v>170</v>
      </c>
      <c r="B172" t="s">
        <v>216</v>
      </c>
      <c r="C172" t="s">
        <v>21</v>
      </c>
      <c r="D172" t="s">
        <v>54</v>
      </c>
      <c r="E172" s="1">
        <v>45477</v>
      </c>
      <c r="F172" s="1">
        <v>45490</v>
      </c>
      <c r="G172">
        <v>9</v>
      </c>
      <c r="H172">
        <v>239</v>
      </c>
      <c r="I172" t="s">
        <v>14</v>
      </c>
      <c r="J172" t="s">
        <v>551</v>
      </c>
      <c r="K172" t="s">
        <v>29</v>
      </c>
      <c r="L172">
        <v>13</v>
      </c>
      <c r="M172" t="s">
        <v>625</v>
      </c>
      <c r="N172" t="s">
        <v>626</v>
      </c>
      <c r="O172">
        <v>2024</v>
      </c>
      <c r="P172">
        <v>2151</v>
      </c>
      <c r="Q172">
        <v>1506</v>
      </c>
      <c r="R172">
        <v>645</v>
      </c>
    </row>
    <row r="173" spans="1:18" x14ac:dyDescent="0.3">
      <c r="A173">
        <v>413</v>
      </c>
      <c r="B173" t="s">
        <v>459</v>
      </c>
      <c r="C173" t="s">
        <v>17</v>
      </c>
      <c r="D173" t="s">
        <v>44</v>
      </c>
      <c r="E173" s="1">
        <v>45850</v>
      </c>
      <c r="F173" s="1">
        <v>45858</v>
      </c>
      <c r="G173">
        <v>8</v>
      </c>
      <c r="H173">
        <v>779</v>
      </c>
      <c r="I173" t="s">
        <v>14</v>
      </c>
      <c r="J173" t="s">
        <v>550</v>
      </c>
      <c r="K173" t="s">
        <v>29</v>
      </c>
      <c r="L173">
        <v>8</v>
      </c>
      <c r="M173" t="s">
        <v>630</v>
      </c>
      <c r="N173" t="s">
        <v>626</v>
      </c>
      <c r="O173">
        <v>2025</v>
      </c>
      <c r="P173">
        <v>6232</v>
      </c>
      <c r="Q173">
        <v>3739</v>
      </c>
      <c r="R173">
        <v>2493</v>
      </c>
    </row>
    <row r="174" spans="1:18" x14ac:dyDescent="0.3">
      <c r="A174">
        <v>172</v>
      </c>
      <c r="B174" t="s">
        <v>218</v>
      </c>
      <c r="C174" t="s">
        <v>24</v>
      </c>
      <c r="D174" t="s">
        <v>70</v>
      </c>
      <c r="E174" s="1">
        <v>45502</v>
      </c>
      <c r="F174" s="1">
        <v>45512</v>
      </c>
      <c r="G174">
        <v>7</v>
      </c>
      <c r="H174">
        <v>853</v>
      </c>
      <c r="I174" t="s">
        <v>14</v>
      </c>
      <c r="J174" t="s">
        <v>33</v>
      </c>
      <c r="K174" t="s">
        <v>15</v>
      </c>
      <c r="L174">
        <v>10</v>
      </c>
      <c r="M174" t="s">
        <v>620</v>
      </c>
      <c r="N174" t="s">
        <v>626</v>
      </c>
      <c r="O174">
        <v>2024</v>
      </c>
      <c r="P174">
        <v>5971</v>
      </c>
      <c r="Q174">
        <v>3284</v>
      </c>
      <c r="R174">
        <v>2687</v>
      </c>
    </row>
    <row r="175" spans="1:18" x14ac:dyDescent="0.3">
      <c r="A175">
        <v>173</v>
      </c>
      <c r="B175" t="s">
        <v>219</v>
      </c>
      <c r="C175" t="s">
        <v>31</v>
      </c>
      <c r="D175" t="s">
        <v>76</v>
      </c>
      <c r="E175" s="1">
        <v>45522</v>
      </c>
      <c r="F175" s="1">
        <v>45529</v>
      </c>
      <c r="G175">
        <v>8</v>
      </c>
      <c r="H175">
        <v>706</v>
      </c>
      <c r="I175" t="s">
        <v>14</v>
      </c>
      <c r="J175" t="s">
        <v>33</v>
      </c>
      <c r="K175" t="s">
        <v>15</v>
      </c>
      <c r="L175">
        <v>7</v>
      </c>
      <c r="M175" t="s">
        <v>627</v>
      </c>
      <c r="N175" t="s">
        <v>635</v>
      </c>
      <c r="O175">
        <v>2024</v>
      </c>
      <c r="P175">
        <v>5648</v>
      </c>
      <c r="Q175">
        <v>4236</v>
      </c>
      <c r="R175">
        <v>1412</v>
      </c>
    </row>
    <row r="176" spans="1:18" x14ac:dyDescent="0.3">
      <c r="A176">
        <v>174</v>
      </c>
      <c r="B176" t="s">
        <v>220</v>
      </c>
      <c r="C176" t="s">
        <v>17</v>
      </c>
      <c r="D176" t="s">
        <v>60</v>
      </c>
      <c r="E176" s="1">
        <v>45385</v>
      </c>
      <c r="F176" s="1">
        <v>45393</v>
      </c>
      <c r="G176">
        <v>3</v>
      </c>
      <c r="H176">
        <v>453</v>
      </c>
      <c r="I176" t="s">
        <v>14</v>
      </c>
      <c r="J176" t="s">
        <v>33</v>
      </c>
      <c r="K176" t="s">
        <v>29</v>
      </c>
      <c r="L176">
        <v>8</v>
      </c>
      <c r="M176" t="s">
        <v>624</v>
      </c>
      <c r="N176" t="s">
        <v>638</v>
      </c>
      <c r="O176">
        <v>2024</v>
      </c>
      <c r="P176">
        <v>1359</v>
      </c>
      <c r="Q176">
        <v>883</v>
      </c>
      <c r="R176">
        <v>476</v>
      </c>
    </row>
    <row r="177" spans="1:18" x14ac:dyDescent="0.3">
      <c r="A177">
        <v>408</v>
      </c>
      <c r="B177" t="s">
        <v>454</v>
      </c>
      <c r="C177" t="s">
        <v>31</v>
      </c>
      <c r="D177" t="s">
        <v>32</v>
      </c>
      <c r="E177" s="1">
        <v>45709</v>
      </c>
      <c r="F177" s="1">
        <v>45719</v>
      </c>
      <c r="G177">
        <v>3</v>
      </c>
      <c r="H177">
        <v>97</v>
      </c>
      <c r="I177" t="s">
        <v>14</v>
      </c>
      <c r="J177" t="s">
        <v>550</v>
      </c>
      <c r="K177" t="s">
        <v>15</v>
      </c>
      <c r="L177">
        <v>10</v>
      </c>
      <c r="M177" t="s">
        <v>636</v>
      </c>
      <c r="N177" t="s">
        <v>633</v>
      </c>
      <c r="O177">
        <v>2025</v>
      </c>
      <c r="P177">
        <v>291</v>
      </c>
      <c r="Q177">
        <v>218</v>
      </c>
      <c r="R177">
        <v>73</v>
      </c>
    </row>
    <row r="178" spans="1:18" x14ac:dyDescent="0.3">
      <c r="A178">
        <v>406</v>
      </c>
      <c r="B178" t="s">
        <v>452</v>
      </c>
      <c r="C178" t="s">
        <v>31</v>
      </c>
      <c r="D178" t="s">
        <v>50</v>
      </c>
      <c r="E178" s="1">
        <v>45753</v>
      </c>
      <c r="F178" s="1">
        <v>45760</v>
      </c>
      <c r="G178">
        <v>1</v>
      </c>
      <c r="H178">
        <v>386</v>
      </c>
      <c r="I178" t="s">
        <v>14</v>
      </c>
      <c r="J178" t="s">
        <v>551</v>
      </c>
      <c r="K178" t="s">
        <v>19</v>
      </c>
      <c r="L178">
        <v>7</v>
      </c>
      <c r="M178" t="s">
        <v>627</v>
      </c>
      <c r="N178" t="s">
        <v>638</v>
      </c>
      <c r="O178">
        <v>2025</v>
      </c>
      <c r="P178">
        <v>386</v>
      </c>
      <c r="Q178">
        <v>270</v>
      </c>
      <c r="R178">
        <v>116</v>
      </c>
    </row>
    <row r="179" spans="1:18" x14ac:dyDescent="0.3">
      <c r="A179">
        <v>404</v>
      </c>
      <c r="B179" t="s">
        <v>450</v>
      </c>
      <c r="C179" t="s">
        <v>24</v>
      </c>
      <c r="D179" t="s">
        <v>38</v>
      </c>
      <c r="E179" s="1">
        <v>45782</v>
      </c>
      <c r="F179" s="1">
        <v>45785</v>
      </c>
      <c r="G179">
        <v>2</v>
      </c>
      <c r="H179">
        <v>874</v>
      </c>
      <c r="I179" t="s">
        <v>14</v>
      </c>
      <c r="J179" t="s">
        <v>551</v>
      </c>
      <c r="K179" t="s">
        <v>29</v>
      </c>
      <c r="L179">
        <v>3</v>
      </c>
      <c r="M179" t="s">
        <v>620</v>
      </c>
      <c r="N179" t="s">
        <v>621</v>
      </c>
      <c r="O179">
        <v>2025</v>
      </c>
      <c r="P179">
        <v>1748</v>
      </c>
      <c r="Q179">
        <v>874</v>
      </c>
      <c r="R179">
        <v>874</v>
      </c>
    </row>
    <row r="180" spans="1:18" x14ac:dyDescent="0.3">
      <c r="A180">
        <v>400</v>
      </c>
      <c r="B180" t="s">
        <v>446</v>
      </c>
      <c r="C180" t="s">
        <v>21</v>
      </c>
      <c r="D180" t="s">
        <v>22</v>
      </c>
      <c r="E180" s="1">
        <v>45939</v>
      </c>
      <c r="F180" s="1">
        <v>45949</v>
      </c>
      <c r="G180">
        <v>5</v>
      </c>
      <c r="H180">
        <v>644</v>
      </c>
      <c r="I180" t="s">
        <v>14</v>
      </c>
      <c r="J180" t="s">
        <v>33</v>
      </c>
      <c r="K180" t="s">
        <v>29</v>
      </c>
      <c r="L180">
        <v>10</v>
      </c>
      <c r="M180" t="s">
        <v>625</v>
      </c>
      <c r="N180" t="s">
        <v>623</v>
      </c>
      <c r="O180">
        <v>2025</v>
      </c>
      <c r="P180">
        <v>3220</v>
      </c>
      <c r="Q180">
        <v>2415</v>
      </c>
      <c r="R180">
        <v>805</v>
      </c>
    </row>
    <row r="181" spans="1:18" x14ac:dyDescent="0.3">
      <c r="A181">
        <v>179</v>
      </c>
      <c r="B181" t="s">
        <v>225</v>
      </c>
      <c r="C181" t="s">
        <v>21</v>
      </c>
      <c r="D181" t="s">
        <v>22</v>
      </c>
      <c r="E181" s="1">
        <v>45354</v>
      </c>
      <c r="F181" s="1">
        <v>45366</v>
      </c>
      <c r="G181">
        <v>5</v>
      </c>
      <c r="H181">
        <v>470</v>
      </c>
      <c r="I181" t="s">
        <v>14</v>
      </c>
      <c r="J181" t="s">
        <v>551</v>
      </c>
      <c r="K181" t="s">
        <v>46</v>
      </c>
      <c r="L181">
        <v>12</v>
      </c>
      <c r="M181" t="s">
        <v>627</v>
      </c>
      <c r="N181" t="s">
        <v>628</v>
      </c>
      <c r="O181">
        <v>2024</v>
      </c>
      <c r="P181">
        <v>2350</v>
      </c>
      <c r="Q181">
        <v>1763</v>
      </c>
      <c r="R181">
        <v>587</v>
      </c>
    </row>
    <row r="182" spans="1:18" x14ac:dyDescent="0.3">
      <c r="A182">
        <v>180</v>
      </c>
      <c r="B182" t="s">
        <v>226</v>
      </c>
      <c r="C182" t="s">
        <v>21</v>
      </c>
      <c r="D182" t="s">
        <v>83</v>
      </c>
      <c r="E182" s="1">
        <v>45479</v>
      </c>
      <c r="F182" s="1">
        <v>45489</v>
      </c>
      <c r="G182">
        <v>7</v>
      </c>
      <c r="H182">
        <v>384</v>
      </c>
      <c r="I182" t="s">
        <v>14</v>
      </c>
      <c r="J182" t="s">
        <v>551</v>
      </c>
      <c r="K182" t="s">
        <v>15</v>
      </c>
      <c r="L182">
        <v>10</v>
      </c>
      <c r="M182" t="s">
        <v>630</v>
      </c>
      <c r="N182" t="s">
        <v>626</v>
      </c>
      <c r="O182">
        <v>2024</v>
      </c>
      <c r="P182">
        <v>2688</v>
      </c>
      <c r="Q182">
        <v>2150</v>
      </c>
      <c r="R182">
        <v>538</v>
      </c>
    </row>
    <row r="183" spans="1:18" x14ac:dyDescent="0.3">
      <c r="A183">
        <v>181</v>
      </c>
      <c r="B183" t="s">
        <v>227</v>
      </c>
      <c r="C183" t="s">
        <v>17</v>
      </c>
      <c r="D183" t="s">
        <v>44</v>
      </c>
      <c r="E183" s="1">
        <v>45573</v>
      </c>
      <c r="F183" s="1">
        <v>45577</v>
      </c>
      <c r="G183">
        <v>5</v>
      </c>
      <c r="H183">
        <v>855</v>
      </c>
      <c r="I183" t="s">
        <v>14</v>
      </c>
      <c r="J183" t="s">
        <v>33</v>
      </c>
      <c r="K183" t="s">
        <v>29</v>
      </c>
      <c r="L183">
        <v>4</v>
      </c>
      <c r="M183" t="s">
        <v>622</v>
      </c>
      <c r="N183" t="s">
        <v>623</v>
      </c>
      <c r="O183">
        <v>2024</v>
      </c>
      <c r="P183">
        <v>4275</v>
      </c>
      <c r="Q183">
        <v>2565</v>
      </c>
      <c r="R183">
        <v>1710</v>
      </c>
    </row>
    <row r="184" spans="1:18" x14ac:dyDescent="0.3">
      <c r="A184">
        <v>182</v>
      </c>
      <c r="B184" t="s">
        <v>228</v>
      </c>
      <c r="C184" t="s">
        <v>21</v>
      </c>
      <c r="D184" t="s">
        <v>54</v>
      </c>
      <c r="E184" s="1">
        <v>45600</v>
      </c>
      <c r="F184" s="1">
        <v>45612</v>
      </c>
      <c r="G184">
        <v>9</v>
      </c>
      <c r="H184">
        <v>421</v>
      </c>
      <c r="I184" t="s">
        <v>14</v>
      </c>
      <c r="J184" t="s">
        <v>33</v>
      </c>
      <c r="K184" t="s">
        <v>15</v>
      </c>
      <c r="L184">
        <v>12</v>
      </c>
      <c r="M184" t="s">
        <v>620</v>
      </c>
      <c r="N184" t="s">
        <v>629</v>
      </c>
      <c r="O184">
        <v>2024</v>
      </c>
      <c r="P184">
        <v>3789</v>
      </c>
      <c r="Q184">
        <v>2652</v>
      </c>
      <c r="R184">
        <v>1137</v>
      </c>
    </row>
    <row r="185" spans="1:18" x14ac:dyDescent="0.3">
      <c r="A185">
        <v>183</v>
      </c>
      <c r="B185" t="s">
        <v>229</v>
      </c>
      <c r="C185" t="s">
        <v>21</v>
      </c>
      <c r="D185" t="s">
        <v>52</v>
      </c>
      <c r="E185" s="1">
        <v>45555</v>
      </c>
      <c r="F185" s="1">
        <v>45562</v>
      </c>
      <c r="G185">
        <v>3</v>
      </c>
      <c r="H185">
        <v>345</v>
      </c>
      <c r="I185" t="s">
        <v>14</v>
      </c>
      <c r="J185" t="s">
        <v>33</v>
      </c>
      <c r="K185" t="s">
        <v>46</v>
      </c>
      <c r="L185">
        <v>7</v>
      </c>
      <c r="M185" t="s">
        <v>636</v>
      </c>
      <c r="N185" t="s">
        <v>634</v>
      </c>
      <c r="O185">
        <v>2024</v>
      </c>
      <c r="P185">
        <v>1035</v>
      </c>
      <c r="Q185">
        <v>725</v>
      </c>
      <c r="R185">
        <v>310</v>
      </c>
    </row>
    <row r="186" spans="1:18" x14ac:dyDescent="0.3">
      <c r="A186">
        <v>397</v>
      </c>
      <c r="B186" t="s">
        <v>443</v>
      </c>
      <c r="C186" t="s">
        <v>17</v>
      </c>
      <c r="D186" t="s">
        <v>64</v>
      </c>
      <c r="E186" s="1">
        <v>45861</v>
      </c>
      <c r="F186" s="1">
        <v>45869</v>
      </c>
      <c r="G186">
        <v>6</v>
      </c>
      <c r="H186">
        <v>366</v>
      </c>
      <c r="I186" t="s">
        <v>14</v>
      </c>
      <c r="J186" t="s">
        <v>551</v>
      </c>
      <c r="K186" t="s">
        <v>46</v>
      </c>
      <c r="L186">
        <v>8</v>
      </c>
      <c r="M186" t="s">
        <v>624</v>
      </c>
      <c r="N186" t="s">
        <v>626</v>
      </c>
      <c r="O186">
        <v>2025</v>
      </c>
      <c r="P186">
        <v>2196</v>
      </c>
      <c r="Q186">
        <v>1098</v>
      </c>
      <c r="R186">
        <v>1098</v>
      </c>
    </row>
    <row r="187" spans="1:18" x14ac:dyDescent="0.3">
      <c r="A187">
        <v>394</v>
      </c>
      <c r="B187" t="s">
        <v>440</v>
      </c>
      <c r="C187" t="s">
        <v>21</v>
      </c>
      <c r="D187" t="s">
        <v>22</v>
      </c>
      <c r="E187" s="1">
        <v>45895</v>
      </c>
      <c r="F187" s="1">
        <v>45896</v>
      </c>
      <c r="G187">
        <v>10</v>
      </c>
      <c r="H187">
        <v>572</v>
      </c>
      <c r="I187" t="s">
        <v>14</v>
      </c>
      <c r="J187" t="s">
        <v>33</v>
      </c>
      <c r="K187" t="s">
        <v>19</v>
      </c>
      <c r="L187">
        <v>1</v>
      </c>
      <c r="M187" t="s">
        <v>622</v>
      </c>
      <c r="N187" t="s">
        <v>635</v>
      </c>
      <c r="O187">
        <v>2025</v>
      </c>
      <c r="P187">
        <v>5720</v>
      </c>
      <c r="Q187">
        <v>4290</v>
      </c>
      <c r="R187">
        <v>1430</v>
      </c>
    </row>
    <row r="188" spans="1:18" x14ac:dyDescent="0.3">
      <c r="A188">
        <v>393</v>
      </c>
      <c r="B188" t="s">
        <v>439</v>
      </c>
      <c r="C188" t="s">
        <v>12</v>
      </c>
      <c r="D188" t="s">
        <v>27</v>
      </c>
      <c r="E188" s="1">
        <v>45924</v>
      </c>
      <c r="F188" s="1">
        <v>45931</v>
      </c>
      <c r="G188">
        <v>3</v>
      </c>
      <c r="H188">
        <v>565</v>
      </c>
      <c r="I188" t="s">
        <v>14</v>
      </c>
      <c r="J188" t="s">
        <v>33</v>
      </c>
      <c r="K188" t="s">
        <v>15</v>
      </c>
      <c r="L188">
        <v>7</v>
      </c>
      <c r="M188" t="s">
        <v>624</v>
      </c>
      <c r="N188" t="s">
        <v>634</v>
      </c>
      <c r="O188">
        <v>2025</v>
      </c>
      <c r="P188">
        <v>1695</v>
      </c>
      <c r="Q188">
        <v>1102</v>
      </c>
      <c r="R188">
        <v>593</v>
      </c>
    </row>
    <row r="189" spans="1:18" x14ac:dyDescent="0.3">
      <c r="A189">
        <v>187</v>
      </c>
      <c r="B189" t="s">
        <v>233</v>
      </c>
      <c r="C189" t="s">
        <v>24</v>
      </c>
      <c r="D189" t="s">
        <v>100</v>
      </c>
      <c r="E189" s="1">
        <v>45560</v>
      </c>
      <c r="F189" s="1">
        <v>45572</v>
      </c>
      <c r="G189">
        <v>10</v>
      </c>
      <c r="H189">
        <v>803</v>
      </c>
      <c r="I189" t="s">
        <v>14</v>
      </c>
      <c r="J189" t="s">
        <v>549</v>
      </c>
      <c r="K189" t="s">
        <v>46</v>
      </c>
      <c r="L189">
        <v>12</v>
      </c>
      <c r="M189" t="s">
        <v>624</v>
      </c>
      <c r="N189" t="s">
        <v>634</v>
      </c>
      <c r="O189">
        <v>2024</v>
      </c>
      <c r="P189">
        <v>8030</v>
      </c>
      <c r="Q189">
        <v>4818</v>
      </c>
      <c r="R189">
        <v>3212</v>
      </c>
    </row>
    <row r="190" spans="1:18" x14ac:dyDescent="0.3">
      <c r="A190">
        <v>392</v>
      </c>
      <c r="B190" t="s">
        <v>438</v>
      </c>
      <c r="C190" t="s">
        <v>21</v>
      </c>
      <c r="D190" t="s">
        <v>54</v>
      </c>
      <c r="E190" s="1">
        <v>45737</v>
      </c>
      <c r="F190" s="1">
        <v>45746</v>
      </c>
      <c r="G190">
        <v>6</v>
      </c>
      <c r="H190">
        <v>565</v>
      </c>
      <c r="I190" t="s">
        <v>14</v>
      </c>
      <c r="J190" t="s">
        <v>549</v>
      </c>
      <c r="K190" t="s">
        <v>46</v>
      </c>
      <c r="L190">
        <v>9</v>
      </c>
      <c r="M190" t="s">
        <v>636</v>
      </c>
      <c r="N190" t="s">
        <v>628</v>
      </c>
      <c r="O190">
        <v>2025</v>
      </c>
      <c r="P190">
        <v>3390</v>
      </c>
      <c r="Q190">
        <v>2373</v>
      </c>
      <c r="R190">
        <v>1017</v>
      </c>
    </row>
    <row r="191" spans="1:18" x14ac:dyDescent="0.3">
      <c r="A191">
        <v>391</v>
      </c>
      <c r="B191" t="s">
        <v>437</v>
      </c>
      <c r="C191" t="s">
        <v>17</v>
      </c>
      <c r="D191" t="s">
        <v>44</v>
      </c>
      <c r="E191" s="1">
        <v>46019</v>
      </c>
      <c r="F191" s="1">
        <v>46021</v>
      </c>
      <c r="G191">
        <v>9</v>
      </c>
      <c r="H191">
        <v>455</v>
      </c>
      <c r="I191" t="s">
        <v>14</v>
      </c>
      <c r="J191" t="s">
        <v>547</v>
      </c>
      <c r="K191" t="s">
        <v>29</v>
      </c>
      <c r="L191">
        <v>2</v>
      </c>
      <c r="M191" t="s">
        <v>627</v>
      </c>
      <c r="N191" t="s">
        <v>632</v>
      </c>
      <c r="O191">
        <v>2025</v>
      </c>
      <c r="P191">
        <v>4095</v>
      </c>
      <c r="Q191">
        <v>2457</v>
      </c>
      <c r="R191">
        <v>1638</v>
      </c>
    </row>
    <row r="192" spans="1:18" x14ac:dyDescent="0.3">
      <c r="A192">
        <v>390</v>
      </c>
      <c r="B192" t="s">
        <v>436</v>
      </c>
      <c r="C192" t="s">
        <v>31</v>
      </c>
      <c r="D192" t="s">
        <v>76</v>
      </c>
      <c r="E192" s="1">
        <v>45881</v>
      </c>
      <c r="F192" s="1">
        <v>45882</v>
      </c>
      <c r="G192">
        <v>8</v>
      </c>
      <c r="H192">
        <v>177</v>
      </c>
      <c r="I192" t="s">
        <v>14</v>
      </c>
      <c r="J192" t="s">
        <v>551</v>
      </c>
      <c r="K192" t="s">
        <v>15</v>
      </c>
      <c r="L192">
        <v>1</v>
      </c>
      <c r="M192" t="s">
        <v>622</v>
      </c>
      <c r="N192" t="s">
        <v>635</v>
      </c>
      <c r="O192">
        <v>2025</v>
      </c>
      <c r="P192">
        <v>1416</v>
      </c>
      <c r="Q192">
        <v>1062</v>
      </c>
      <c r="R192">
        <v>354</v>
      </c>
    </row>
    <row r="193" spans="1:18" x14ac:dyDescent="0.3">
      <c r="A193">
        <v>389</v>
      </c>
      <c r="B193" t="s">
        <v>435</v>
      </c>
      <c r="C193" t="s">
        <v>21</v>
      </c>
      <c r="D193" t="s">
        <v>54</v>
      </c>
      <c r="E193" s="1">
        <v>45881</v>
      </c>
      <c r="F193" s="1">
        <v>45891</v>
      </c>
      <c r="G193">
        <v>7</v>
      </c>
      <c r="H193">
        <v>894</v>
      </c>
      <c r="I193" t="s">
        <v>14</v>
      </c>
      <c r="J193" t="s">
        <v>550</v>
      </c>
      <c r="K193" t="s">
        <v>15</v>
      </c>
      <c r="L193">
        <v>10</v>
      </c>
      <c r="M193" t="s">
        <v>622</v>
      </c>
      <c r="N193" t="s">
        <v>635</v>
      </c>
      <c r="O193">
        <v>2025</v>
      </c>
      <c r="P193">
        <v>6258</v>
      </c>
      <c r="Q193">
        <v>4381</v>
      </c>
      <c r="R193">
        <v>1877</v>
      </c>
    </row>
    <row r="194" spans="1:18" x14ac:dyDescent="0.3">
      <c r="A194">
        <v>388</v>
      </c>
      <c r="B194" t="s">
        <v>434</v>
      </c>
      <c r="C194" t="s">
        <v>17</v>
      </c>
      <c r="D194" t="s">
        <v>18</v>
      </c>
      <c r="E194" s="1">
        <v>45679</v>
      </c>
      <c r="F194" s="1">
        <v>45686</v>
      </c>
      <c r="G194">
        <v>6</v>
      </c>
      <c r="H194">
        <v>563</v>
      </c>
      <c r="I194" t="s">
        <v>14</v>
      </c>
      <c r="J194" t="s">
        <v>551</v>
      </c>
      <c r="K194" t="s">
        <v>46</v>
      </c>
      <c r="L194">
        <v>7</v>
      </c>
      <c r="M194" t="s">
        <v>624</v>
      </c>
      <c r="N194" t="s">
        <v>637</v>
      </c>
      <c r="O194">
        <v>2025</v>
      </c>
      <c r="P194">
        <v>3378</v>
      </c>
      <c r="Q194">
        <v>1689</v>
      </c>
      <c r="R194">
        <v>1689</v>
      </c>
    </row>
    <row r="195" spans="1:18" x14ac:dyDescent="0.3">
      <c r="A195">
        <v>193</v>
      </c>
      <c r="B195" t="s">
        <v>239</v>
      </c>
      <c r="C195" t="s">
        <v>24</v>
      </c>
      <c r="D195" t="s">
        <v>100</v>
      </c>
      <c r="E195" s="1">
        <v>45395</v>
      </c>
      <c r="F195" s="1">
        <v>45408</v>
      </c>
      <c r="G195">
        <v>9</v>
      </c>
      <c r="H195">
        <v>287</v>
      </c>
      <c r="I195" t="s">
        <v>14</v>
      </c>
      <c r="J195" t="s">
        <v>33</v>
      </c>
      <c r="K195" t="s">
        <v>19</v>
      </c>
      <c r="L195">
        <v>13</v>
      </c>
      <c r="M195" t="s">
        <v>630</v>
      </c>
      <c r="N195" t="s">
        <v>638</v>
      </c>
      <c r="O195">
        <v>2024</v>
      </c>
      <c r="P195">
        <v>2583</v>
      </c>
      <c r="Q195">
        <v>1550</v>
      </c>
      <c r="R195">
        <v>1033</v>
      </c>
    </row>
    <row r="196" spans="1:18" x14ac:dyDescent="0.3">
      <c r="A196">
        <v>194</v>
      </c>
      <c r="B196" t="s">
        <v>240</v>
      </c>
      <c r="C196" t="s">
        <v>12</v>
      </c>
      <c r="D196" t="s">
        <v>36</v>
      </c>
      <c r="E196" s="1">
        <v>45592</v>
      </c>
      <c r="F196" s="1">
        <v>45599</v>
      </c>
      <c r="G196">
        <v>4</v>
      </c>
      <c r="H196">
        <v>258</v>
      </c>
      <c r="I196" t="s">
        <v>14</v>
      </c>
      <c r="J196" t="s">
        <v>551</v>
      </c>
      <c r="K196" t="s">
        <v>19</v>
      </c>
      <c r="L196">
        <v>7</v>
      </c>
      <c r="M196" t="s">
        <v>627</v>
      </c>
      <c r="N196" t="s">
        <v>623</v>
      </c>
      <c r="O196">
        <v>2024</v>
      </c>
      <c r="P196">
        <v>1032</v>
      </c>
      <c r="Q196">
        <v>826</v>
      </c>
      <c r="R196">
        <v>206</v>
      </c>
    </row>
    <row r="197" spans="1:18" x14ac:dyDescent="0.3">
      <c r="A197">
        <v>195</v>
      </c>
      <c r="B197" t="s">
        <v>241</v>
      </c>
      <c r="C197" t="s">
        <v>21</v>
      </c>
      <c r="D197" t="s">
        <v>40</v>
      </c>
      <c r="E197" s="1">
        <v>45343</v>
      </c>
      <c r="F197" s="1">
        <v>45357</v>
      </c>
      <c r="G197">
        <v>7</v>
      </c>
      <c r="H197">
        <v>348</v>
      </c>
      <c r="I197" t="s">
        <v>14</v>
      </c>
      <c r="J197" t="s">
        <v>33</v>
      </c>
      <c r="K197" t="s">
        <v>19</v>
      </c>
      <c r="L197">
        <v>14</v>
      </c>
      <c r="M197" t="s">
        <v>624</v>
      </c>
      <c r="N197" t="s">
        <v>633</v>
      </c>
      <c r="O197">
        <v>2024</v>
      </c>
      <c r="P197">
        <v>2436</v>
      </c>
      <c r="Q197">
        <v>1583</v>
      </c>
      <c r="R197">
        <v>853</v>
      </c>
    </row>
    <row r="198" spans="1:18" x14ac:dyDescent="0.3">
      <c r="A198">
        <v>387</v>
      </c>
      <c r="B198" t="s">
        <v>433</v>
      </c>
      <c r="C198" t="s">
        <v>24</v>
      </c>
      <c r="D198" t="s">
        <v>70</v>
      </c>
      <c r="E198" s="1">
        <v>45842</v>
      </c>
      <c r="F198" s="1">
        <v>45849</v>
      </c>
      <c r="G198">
        <v>2</v>
      </c>
      <c r="H198">
        <v>969</v>
      </c>
      <c r="I198" t="s">
        <v>14</v>
      </c>
      <c r="J198" t="s">
        <v>33</v>
      </c>
      <c r="K198" t="s">
        <v>46</v>
      </c>
      <c r="L198">
        <v>7</v>
      </c>
      <c r="M198" t="s">
        <v>636</v>
      </c>
      <c r="N198" t="s">
        <v>626</v>
      </c>
      <c r="O198">
        <v>2025</v>
      </c>
      <c r="P198">
        <v>1938</v>
      </c>
      <c r="Q198">
        <v>1066</v>
      </c>
      <c r="R198">
        <v>872</v>
      </c>
    </row>
    <row r="199" spans="1:18" x14ac:dyDescent="0.3">
      <c r="A199">
        <v>197</v>
      </c>
      <c r="B199" t="s">
        <v>243</v>
      </c>
      <c r="C199" t="s">
        <v>17</v>
      </c>
      <c r="D199" t="s">
        <v>64</v>
      </c>
      <c r="E199" s="1">
        <v>45565</v>
      </c>
      <c r="F199" s="1">
        <v>45571</v>
      </c>
      <c r="G199">
        <v>1</v>
      </c>
      <c r="H199">
        <v>945</v>
      </c>
      <c r="I199" t="s">
        <v>14</v>
      </c>
      <c r="J199" t="s">
        <v>551</v>
      </c>
      <c r="K199" t="s">
        <v>46</v>
      </c>
      <c r="L199">
        <v>6</v>
      </c>
      <c r="M199" t="s">
        <v>620</v>
      </c>
      <c r="N199" t="s">
        <v>634</v>
      </c>
      <c r="O199">
        <v>2024</v>
      </c>
      <c r="P199">
        <v>945</v>
      </c>
      <c r="Q199">
        <v>473</v>
      </c>
      <c r="R199">
        <v>472</v>
      </c>
    </row>
    <row r="200" spans="1:18" x14ac:dyDescent="0.3">
      <c r="A200">
        <v>198</v>
      </c>
      <c r="B200" t="s">
        <v>244</v>
      </c>
      <c r="C200" t="s">
        <v>12</v>
      </c>
      <c r="D200" t="s">
        <v>27</v>
      </c>
      <c r="E200" s="1">
        <v>45545</v>
      </c>
      <c r="F200" s="1">
        <v>45556</v>
      </c>
      <c r="G200">
        <v>3</v>
      </c>
      <c r="H200">
        <v>969</v>
      </c>
      <c r="I200" t="s">
        <v>14</v>
      </c>
      <c r="J200" t="s">
        <v>33</v>
      </c>
      <c r="K200" t="s">
        <v>29</v>
      </c>
      <c r="L200">
        <v>11</v>
      </c>
      <c r="M200" t="s">
        <v>622</v>
      </c>
      <c r="N200" t="s">
        <v>634</v>
      </c>
      <c r="O200">
        <v>2024</v>
      </c>
      <c r="P200">
        <v>2907</v>
      </c>
      <c r="Q200">
        <v>1890</v>
      </c>
      <c r="R200">
        <v>1017</v>
      </c>
    </row>
    <row r="201" spans="1:18" x14ac:dyDescent="0.3">
      <c r="A201">
        <v>385</v>
      </c>
      <c r="B201" t="s">
        <v>431</v>
      </c>
      <c r="C201" t="s">
        <v>24</v>
      </c>
      <c r="D201" t="s">
        <v>25</v>
      </c>
      <c r="E201" s="1">
        <v>45988</v>
      </c>
      <c r="F201" s="1">
        <v>45997</v>
      </c>
      <c r="G201">
        <v>7</v>
      </c>
      <c r="H201">
        <v>579</v>
      </c>
      <c r="I201" t="s">
        <v>14</v>
      </c>
      <c r="J201" t="s">
        <v>551</v>
      </c>
      <c r="K201" t="s">
        <v>46</v>
      </c>
      <c r="L201">
        <v>9</v>
      </c>
      <c r="M201" t="s">
        <v>625</v>
      </c>
      <c r="N201" t="s">
        <v>629</v>
      </c>
      <c r="O201">
        <v>2025</v>
      </c>
      <c r="P201">
        <v>4053</v>
      </c>
      <c r="Q201">
        <v>2229</v>
      </c>
      <c r="R201">
        <v>1824</v>
      </c>
    </row>
    <row r="202" spans="1:18" x14ac:dyDescent="0.3">
      <c r="A202">
        <v>200</v>
      </c>
      <c r="B202" t="s">
        <v>246</v>
      </c>
      <c r="C202" t="s">
        <v>21</v>
      </c>
      <c r="D202" t="s">
        <v>40</v>
      </c>
      <c r="E202" s="1">
        <v>45464</v>
      </c>
      <c r="F202" s="1">
        <v>45468</v>
      </c>
      <c r="G202">
        <v>5</v>
      </c>
      <c r="H202">
        <v>591</v>
      </c>
      <c r="I202" t="s">
        <v>14</v>
      </c>
      <c r="J202" t="s">
        <v>33</v>
      </c>
      <c r="K202" t="s">
        <v>15</v>
      </c>
      <c r="L202">
        <v>4</v>
      </c>
      <c r="M202" t="s">
        <v>636</v>
      </c>
      <c r="N202" t="s">
        <v>631</v>
      </c>
      <c r="O202">
        <v>2024</v>
      </c>
      <c r="P202">
        <v>2955</v>
      </c>
      <c r="Q202">
        <v>1921</v>
      </c>
      <c r="R202">
        <v>1034</v>
      </c>
    </row>
    <row r="203" spans="1:18" x14ac:dyDescent="0.3">
      <c r="A203">
        <v>383</v>
      </c>
      <c r="B203" t="s">
        <v>429</v>
      </c>
      <c r="C203" t="s">
        <v>12</v>
      </c>
      <c r="D203" t="s">
        <v>58</v>
      </c>
      <c r="E203" s="1">
        <v>45764</v>
      </c>
      <c r="F203" s="1">
        <v>45769</v>
      </c>
      <c r="G203">
        <v>9</v>
      </c>
      <c r="H203">
        <v>860</v>
      </c>
      <c r="I203" t="s">
        <v>14</v>
      </c>
      <c r="J203" t="s">
        <v>547</v>
      </c>
      <c r="K203" t="s">
        <v>46</v>
      </c>
      <c r="L203">
        <v>5</v>
      </c>
      <c r="M203" t="s">
        <v>625</v>
      </c>
      <c r="N203" t="s">
        <v>638</v>
      </c>
      <c r="O203">
        <v>2025</v>
      </c>
      <c r="P203">
        <v>7740</v>
      </c>
      <c r="Q203">
        <v>6579</v>
      </c>
      <c r="R203">
        <v>1161</v>
      </c>
    </row>
    <row r="204" spans="1:18" x14ac:dyDescent="0.3">
      <c r="A204">
        <v>380</v>
      </c>
      <c r="B204" t="s">
        <v>426</v>
      </c>
      <c r="C204" t="s">
        <v>17</v>
      </c>
      <c r="D204" t="s">
        <v>64</v>
      </c>
      <c r="E204" s="1">
        <v>45675</v>
      </c>
      <c r="F204" s="1">
        <v>45678</v>
      </c>
      <c r="G204">
        <v>4</v>
      </c>
      <c r="H204">
        <v>801</v>
      </c>
      <c r="I204" t="s">
        <v>14</v>
      </c>
      <c r="J204" t="s">
        <v>550</v>
      </c>
      <c r="K204" t="s">
        <v>15</v>
      </c>
      <c r="L204">
        <v>3</v>
      </c>
      <c r="M204" t="s">
        <v>630</v>
      </c>
      <c r="N204" t="s">
        <v>637</v>
      </c>
      <c r="O204">
        <v>2025</v>
      </c>
      <c r="P204">
        <v>3204</v>
      </c>
      <c r="Q204">
        <v>1602</v>
      </c>
      <c r="R204">
        <v>1602</v>
      </c>
    </row>
    <row r="205" spans="1:18" x14ac:dyDescent="0.3">
      <c r="A205">
        <v>379</v>
      </c>
      <c r="B205" t="s">
        <v>425</v>
      </c>
      <c r="C205" t="s">
        <v>24</v>
      </c>
      <c r="D205" t="s">
        <v>38</v>
      </c>
      <c r="E205" s="1">
        <v>45952</v>
      </c>
      <c r="F205" s="1">
        <v>45953</v>
      </c>
      <c r="G205">
        <v>10</v>
      </c>
      <c r="H205">
        <v>279</v>
      </c>
      <c r="I205" t="s">
        <v>14</v>
      </c>
      <c r="J205" t="s">
        <v>549</v>
      </c>
      <c r="K205" t="s">
        <v>46</v>
      </c>
      <c r="L205">
        <v>1</v>
      </c>
      <c r="M205" t="s">
        <v>624</v>
      </c>
      <c r="N205" t="s">
        <v>623</v>
      </c>
      <c r="O205">
        <v>2025</v>
      </c>
      <c r="P205">
        <v>2790</v>
      </c>
      <c r="Q205">
        <v>1395</v>
      </c>
      <c r="R205">
        <v>1395</v>
      </c>
    </row>
    <row r="206" spans="1:18" x14ac:dyDescent="0.3">
      <c r="A206">
        <v>376</v>
      </c>
      <c r="B206" t="s">
        <v>422</v>
      </c>
      <c r="C206" t="s">
        <v>21</v>
      </c>
      <c r="D206" t="s">
        <v>54</v>
      </c>
      <c r="E206" s="1">
        <v>45905</v>
      </c>
      <c r="F206" s="1">
        <v>45907</v>
      </c>
      <c r="G206">
        <v>6</v>
      </c>
      <c r="H206">
        <v>117</v>
      </c>
      <c r="I206" t="s">
        <v>14</v>
      </c>
      <c r="J206" t="s">
        <v>547</v>
      </c>
      <c r="K206" t="s">
        <v>15</v>
      </c>
      <c r="L206">
        <v>2</v>
      </c>
      <c r="M206" t="s">
        <v>636</v>
      </c>
      <c r="N206" t="s">
        <v>634</v>
      </c>
      <c r="O206">
        <v>2025</v>
      </c>
      <c r="P206">
        <v>702</v>
      </c>
      <c r="Q206">
        <v>491</v>
      </c>
      <c r="R206">
        <v>211</v>
      </c>
    </row>
    <row r="207" spans="1:18" x14ac:dyDescent="0.3">
      <c r="A207">
        <v>205</v>
      </c>
      <c r="B207" t="s">
        <v>251</v>
      </c>
      <c r="C207" t="s">
        <v>31</v>
      </c>
      <c r="D207" t="s">
        <v>76</v>
      </c>
      <c r="E207" s="1">
        <v>45619</v>
      </c>
      <c r="F207" s="1">
        <v>45625</v>
      </c>
      <c r="G207">
        <v>5</v>
      </c>
      <c r="H207">
        <v>386</v>
      </c>
      <c r="I207" t="s">
        <v>14</v>
      </c>
      <c r="J207" t="s">
        <v>33</v>
      </c>
      <c r="K207" t="s">
        <v>46</v>
      </c>
      <c r="L207">
        <v>6</v>
      </c>
      <c r="M207" t="s">
        <v>630</v>
      </c>
      <c r="N207" t="s">
        <v>629</v>
      </c>
      <c r="O207">
        <v>2024</v>
      </c>
      <c r="P207">
        <v>1930</v>
      </c>
      <c r="Q207">
        <v>1448</v>
      </c>
      <c r="R207">
        <v>482</v>
      </c>
    </row>
    <row r="208" spans="1:18" x14ac:dyDescent="0.3">
      <c r="A208">
        <v>206</v>
      </c>
      <c r="B208" t="s">
        <v>252</v>
      </c>
      <c r="C208" t="s">
        <v>17</v>
      </c>
      <c r="D208" t="s">
        <v>44</v>
      </c>
      <c r="E208" s="1">
        <v>45567</v>
      </c>
      <c r="F208" s="1">
        <v>45574</v>
      </c>
      <c r="G208">
        <v>4</v>
      </c>
      <c r="H208">
        <v>790</v>
      </c>
      <c r="I208" t="s">
        <v>14</v>
      </c>
      <c r="J208" t="s">
        <v>551</v>
      </c>
      <c r="K208" t="s">
        <v>19</v>
      </c>
      <c r="L208">
        <v>7</v>
      </c>
      <c r="M208" t="s">
        <v>624</v>
      </c>
      <c r="N208" t="s">
        <v>623</v>
      </c>
      <c r="O208">
        <v>2024</v>
      </c>
      <c r="P208">
        <v>3160</v>
      </c>
      <c r="Q208">
        <v>1896</v>
      </c>
      <c r="R208">
        <v>1264</v>
      </c>
    </row>
    <row r="209" spans="1:18" x14ac:dyDescent="0.3">
      <c r="A209">
        <v>207</v>
      </c>
      <c r="B209" t="s">
        <v>253</v>
      </c>
      <c r="C209" t="s">
        <v>17</v>
      </c>
      <c r="D209" t="s">
        <v>44</v>
      </c>
      <c r="E209" s="1">
        <v>45562</v>
      </c>
      <c r="F209" s="1">
        <v>45572</v>
      </c>
      <c r="G209">
        <v>6</v>
      </c>
      <c r="H209">
        <v>89</v>
      </c>
      <c r="I209" t="s">
        <v>14</v>
      </c>
      <c r="J209" t="s">
        <v>33</v>
      </c>
      <c r="K209" t="s">
        <v>19</v>
      </c>
      <c r="L209">
        <v>10</v>
      </c>
      <c r="M209" t="s">
        <v>636</v>
      </c>
      <c r="N209" t="s">
        <v>634</v>
      </c>
      <c r="O209">
        <v>2024</v>
      </c>
      <c r="P209">
        <v>534</v>
      </c>
      <c r="Q209">
        <v>320</v>
      </c>
      <c r="R209">
        <v>214</v>
      </c>
    </row>
    <row r="210" spans="1:18" x14ac:dyDescent="0.3">
      <c r="A210">
        <v>208</v>
      </c>
      <c r="B210" t="s">
        <v>254</v>
      </c>
      <c r="C210" t="s">
        <v>17</v>
      </c>
      <c r="D210" t="s">
        <v>44</v>
      </c>
      <c r="E210" s="1">
        <v>45351</v>
      </c>
      <c r="F210" s="1">
        <v>45359</v>
      </c>
      <c r="G210">
        <v>4</v>
      </c>
      <c r="H210">
        <v>744</v>
      </c>
      <c r="I210" t="s">
        <v>14</v>
      </c>
      <c r="J210" t="s">
        <v>33</v>
      </c>
      <c r="K210" t="s">
        <v>19</v>
      </c>
      <c r="L210">
        <v>8</v>
      </c>
      <c r="M210" t="s">
        <v>625</v>
      </c>
      <c r="N210" t="s">
        <v>633</v>
      </c>
      <c r="O210">
        <v>2024</v>
      </c>
      <c r="P210">
        <v>2976</v>
      </c>
      <c r="Q210">
        <v>1786</v>
      </c>
      <c r="R210">
        <v>1190</v>
      </c>
    </row>
    <row r="211" spans="1:18" x14ac:dyDescent="0.3">
      <c r="A211">
        <v>373</v>
      </c>
      <c r="B211" t="s">
        <v>419</v>
      </c>
      <c r="C211" t="s">
        <v>21</v>
      </c>
      <c r="D211" t="s">
        <v>83</v>
      </c>
      <c r="E211" s="1">
        <v>45790</v>
      </c>
      <c r="F211" s="1">
        <v>45793</v>
      </c>
      <c r="G211">
        <v>10</v>
      </c>
      <c r="H211">
        <v>253</v>
      </c>
      <c r="I211" t="s">
        <v>14</v>
      </c>
      <c r="J211" t="s">
        <v>549</v>
      </c>
      <c r="K211" t="s">
        <v>19</v>
      </c>
      <c r="L211">
        <v>3</v>
      </c>
      <c r="M211" t="s">
        <v>622</v>
      </c>
      <c r="N211" t="s">
        <v>621</v>
      </c>
      <c r="O211">
        <v>2025</v>
      </c>
      <c r="P211">
        <v>2530</v>
      </c>
      <c r="Q211">
        <v>2024</v>
      </c>
      <c r="R211">
        <v>506</v>
      </c>
    </row>
    <row r="212" spans="1:18" x14ac:dyDescent="0.3">
      <c r="A212">
        <v>210</v>
      </c>
      <c r="B212" t="s">
        <v>256</v>
      </c>
      <c r="C212" t="s">
        <v>12</v>
      </c>
      <c r="D212" t="s">
        <v>27</v>
      </c>
      <c r="E212" s="1">
        <v>45422</v>
      </c>
      <c r="F212" s="1">
        <v>45425</v>
      </c>
      <c r="G212">
        <v>1</v>
      </c>
      <c r="H212">
        <v>773</v>
      </c>
      <c r="I212" t="s">
        <v>14</v>
      </c>
      <c r="J212" t="s">
        <v>551</v>
      </c>
      <c r="K212" t="s">
        <v>46</v>
      </c>
      <c r="L212">
        <v>3</v>
      </c>
      <c r="M212" t="s">
        <v>636</v>
      </c>
      <c r="N212" t="s">
        <v>621</v>
      </c>
      <c r="O212">
        <v>2024</v>
      </c>
      <c r="P212">
        <v>773</v>
      </c>
      <c r="Q212">
        <v>502</v>
      </c>
      <c r="R212">
        <v>271</v>
      </c>
    </row>
    <row r="213" spans="1:18" x14ac:dyDescent="0.3">
      <c r="A213">
        <v>211</v>
      </c>
      <c r="B213" t="s">
        <v>257</v>
      </c>
      <c r="C213" t="s">
        <v>24</v>
      </c>
      <c r="D213" t="s">
        <v>38</v>
      </c>
      <c r="E213" s="1">
        <v>45485</v>
      </c>
      <c r="F213" s="1">
        <v>45490</v>
      </c>
      <c r="G213">
        <v>7</v>
      </c>
      <c r="H213">
        <v>92</v>
      </c>
      <c r="I213" t="s">
        <v>14</v>
      </c>
      <c r="J213" t="s">
        <v>33</v>
      </c>
      <c r="K213" t="s">
        <v>15</v>
      </c>
      <c r="L213">
        <v>5</v>
      </c>
      <c r="M213" t="s">
        <v>636</v>
      </c>
      <c r="N213" t="s">
        <v>626</v>
      </c>
      <c r="O213">
        <v>2024</v>
      </c>
      <c r="P213">
        <v>644</v>
      </c>
      <c r="Q213">
        <v>322</v>
      </c>
      <c r="R213">
        <v>322</v>
      </c>
    </row>
    <row r="214" spans="1:18" x14ac:dyDescent="0.3">
      <c r="A214">
        <v>372</v>
      </c>
      <c r="B214" t="s">
        <v>418</v>
      </c>
      <c r="C214" t="s">
        <v>12</v>
      </c>
      <c r="D214" t="s">
        <v>13</v>
      </c>
      <c r="E214" s="1">
        <v>46003</v>
      </c>
      <c r="F214" s="1">
        <v>46014</v>
      </c>
      <c r="G214">
        <v>9</v>
      </c>
      <c r="H214">
        <v>647</v>
      </c>
      <c r="I214" t="s">
        <v>14</v>
      </c>
      <c r="J214" t="s">
        <v>549</v>
      </c>
      <c r="K214" t="s">
        <v>29</v>
      </c>
      <c r="L214">
        <v>11</v>
      </c>
      <c r="M214" t="s">
        <v>636</v>
      </c>
      <c r="N214" t="s">
        <v>632</v>
      </c>
      <c r="O214">
        <v>2025</v>
      </c>
      <c r="P214">
        <v>5823</v>
      </c>
      <c r="Q214">
        <v>4367</v>
      </c>
      <c r="R214">
        <v>1456</v>
      </c>
    </row>
    <row r="215" spans="1:18" x14ac:dyDescent="0.3">
      <c r="A215">
        <v>213</v>
      </c>
      <c r="B215" t="s">
        <v>259</v>
      </c>
      <c r="C215" t="s">
        <v>21</v>
      </c>
      <c r="D215" t="s">
        <v>40</v>
      </c>
      <c r="E215" s="1">
        <v>45308</v>
      </c>
      <c r="F215" s="1">
        <v>45318</v>
      </c>
      <c r="G215">
        <v>7</v>
      </c>
      <c r="H215">
        <v>639</v>
      </c>
      <c r="I215" t="s">
        <v>14</v>
      </c>
      <c r="J215" t="s">
        <v>549</v>
      </c>
      <c r="K215" t="s">
        <v>19</v>
      </c>
      <c r="L215">
        <v>10</v>
      </c>
      <c r="M215" t="s">
        <v>624</v>
      </c>
      <c r="N215" t="s">
        <v>637</v>
      </c>
      <c r="O215">
        <v>2024</v>
      </c>
      <c r="P215">
        <v>4473</v>
      </c>
      <c r="Q215">
        <v>2907</v>
      </c>
      <c r="R215">
        <v>1566</v>
      </c>
    </row>
    <row r="216" spans="1:18" x14ac:dyDescent="0.3">
      <c r="A216">
        <v>368</v>
      </c>
      <c r="B216" t="s">
        <v>414</v>
      </c>
      <c r="C216" t="s">
        <v>17</v>
      </c>
      <c r="D216" t="s">
        <v>64</v>
      </c>
      <c r="E216" s="1">
        <v>45977</v>
      </c>
      <c r="F216" s="1">
        <v>45986</v>
      </c>
      <c r="G216">
        <v>8</v>
      </c>
      <c r="H216">
        <v>137</v>
      </c>
      <c r="I216" t="s">
        <v>14</v>
      </c>
      <c r="J216" t="s">
        <v>550</v>
      </c>
      <c r="K216" t="s">
        <v>15</v>
      </c>
      <c r="L216">
        <v>9</v>
      </c>
      <c r="M216" t="s">
        <v>627</v>
      </c>
      <c r="N216" t="s">
        <v>629</v>
      </c>
      <c r="O216">
        <v>2025</v>
      </c>
      <c r="P216">
        <v>1096</v>
      </c>
      <c r="Q216">
        <v>548</v>
      </c>
      <c r="R216">
        <v>548</v>
      </c>
    </row>
    <row r="217" spans="1:18" x14ac:dyDescent="0.3">
      <c r="A217">
        <v>215</v>
      </c>
      <c r="B217" t="s">
        <v>261</v>
      </c>
      <c r="C217" t="s">
        <v>12</v>
      </c>
      <c r="D217" t="s">
        <v>58</v>
      </c>
      <c r="E217" s="1">
        <v>45314</v>
      </c>
      <c r="F217" s="1">
        <v>45327</v>
      </c>
      <c r="G217">
        <v>7</v>
      </c>
      <c r="H217">
        <v>459</v>
      </c>
      <c r="I217" t="s">
        <v>14</v>
      </c>
      <c r="J217" t="s">
        <v>551</v>
      </c>
      <c r="K217" t="s">
        <v>19</v>
      </c>
      <c r="L217">
        <v>13</v>
      </c>
      <c r="M217" t="s">
        <v>622</v>
      </c>
      <c r="N217" t="s">
        <v>637</v>
      </c>
      <c r="O217">
        <v>2024</v>
      </c>
      <c r="P217">
        <v>3213</v>
      </c>
      <c r="Q217">
        <v>2731</v>
      </c>
      <c r="R217">
        <v>482</v>
      </c>
    </row>
    <row r="218" spans="1:18" x14ac:dyDescent="0.3">
      <c r="A218">
        <v>367</v>
      </c>
      <c r="B218" t="s">
        <v>413</v>
      </c>
      <c r="C218" t="s">
        <v>21</v>
      </c>
      <c r="D218" t="s">
        <v>40</v>
      </c>
      <c r="E218" s="1">
        <v>45883</v>
      </c>
      <c r="F218" s="1">
        <v>45885</v>
      </c>
      <c r="G218">
        <v>3</v>
      </c>
      <c r="H218">
        <v>949</v>
      </c>
      <c r="I218" t="s">
        <v>14</v>
      </c>
      <c r="J218" t="s">
        <v>33</v>
      </c>
      <c r="K218" t="s">
        <v>29</v>
      </c>
      <c r="L218">
        <v>2</v>
      </c>
      <c r="M218" t="s">
        <v>625</v>
      </c>
      <c r="N218" t="s">
        <v>635</v>
      </c>
      <c r="O218">
        <v>2025</v>
      </c>
      <c r="P218">
        <v>2847</v>
      </c>
      <c r="Q218">
        <v>1851</v>
      </c>
      <c r="R218">
        <v>996</v>
      </c>
    </row>
    <row r="219" spans="1:18" x14ac:dyDescent="0.3">
      <c r="A219">
        <v>366</v>
      </c>
      <c r="B219" t="s">
        <v>412</v>
      </c>
      <c r="C219" t="s">
        <v>17</v>
      </c>
      <c r="D219" t="s">
        <v>56</v>
      </c>
      <c r="E219" s="1">
        <v>45725</v>
      </c>
      <c r="F219" s="1">
        <v>45730</v>
      </c>
      <c r="G219">
        <v>6</v>
      </c>
      <c r="H219">
        <v>788</v>
      </c>
      <c r="I219" t="s">
        <v>14</v>
      </c>
      <c r="J219" t="s">
        <v>549</v>
      </c>
      <c r="K219" t="s">
        <v>46</v>
      </c>
      <c r="L219">
        <v>5</v>
      </c>
      <c r="M219" t="s">
        <v>627</v>
      </c>
      <c r="N219" t="s">
        <v>628</v>
      </c>
      <c r="O219">
        <v>2025</v>
      </c>
      <c r="P219">
        <v>4728</v>
      </c>
      <c r="Q219">
        <v>2600</v>
      </c>
      <c r="R219">
        <v>2128</v>
      </c>
    </row>
    <row r="220" spans="1:18" x14ac:dyDescent="0.3">
      <c r="A220">
        <v>364</v>
      </c>
      <c r="B220" t="s">
        <v>410</v>
      </c>
      <c r="C220" t="s">
        <v>17</v>
      </c>
      <c r="D220" t="s">
        <v>18</v>
      </c>
      <c r="E220" s="1">
        <v>45804</v>
      </c>
      <c r="F220" s="1">
        <v>45811</v>
      </c>
      <c r="G220">
        <v>2</v>
      </c>
      <c r="H220">
        <v>288</v>
      </c>
      <c r="I220" t="s">
        <v>14</v>
      </c>
      <c r="J220" t="s">
        <v>547</v>
      </c>
      <c r="K220" t="s">
        <v>46</v>
      </c>
      <c r="L220">
        <v>7</v>
      </c>
      <c r="M220" t="s">
        <v>622</v>
      </c>
      <c r="N220" t="s">
        <v>621</v>
      </c>
      <c r="O220">
        <v>2025</v>
      </c>
      <c r="P220">
        <v>576</v>
      </c>
      <c r="Q220">
        <v>288</v>
      </c>
      <c r="R220">
        <v>288</v>
      </c>
    </row>
    <row r="221" spans="1:18" x14ac:dyDescent="0.3">
      <c r="A221">
        <v>363</v>
      </c>
      <c r="B221" t="s">
        <v>409</v>
      </c>
      <c r="C221" t="s">
        <v>12</v>
      </c>
      <c r="D221" t="s">
        <v>27</v>
      </c>
      <c r="E221" s="1">
        <v>45931</v>
      </c>
      <c r="F221" s="1">
        <v>45936</v>
      </c>
      <c r="G221">
        <v>8</v>
      </c>
      <c r="H221">
        <v>731</v>
      </c>
      <c r="I221" t="s">
        <v>14</v>
      </c>
      <c r="J221" t="s">
        <v>547</v>
      </c>
      <c r="K221" t="s">
        <v>46</v>
      </c>
      <c r="L221">
        <v>5</v>
      </c>
      <c r="M221" t="s">
        <v>624</v>
      </c>
      <c r="N221" t="s">
        <v>623</v>
      </c>
      <c r="O221">
        <v>2025</v>
      </c>
      <c r="P221">
        <v>5848</v>
      </c>
      <c r="Q221">
        <v>3801</v>
      </c>
      <c r="R221">
        <v>2047</v>
      </c>
    </row>
    <row r="222" spans="1:18" x14ac:dyDescent="0.3">
      <c r="A222">
        <v>362</v>
      </c>
      <c r="B222" t="s">
        <v>408</v>
      </c>
      <c r="C222" t="s">
        <v>24</v>
      </c>
      <c r="D222" t="s">
        <v>70</v>
      </c>
      <c r="E222" s="1">
        <v>45858</v>
      </c>
      <c r="F222" s="1">
        <v>45866</v>
      </c>
      <c r="G222">
        <v>7</v>
      </c>
      <c r="H222">
        <v>474</v>
      </c>
      <c r="I222" t="s">
        <v>14</v>
      </c>
      <c r="J222" t="s">
        <v>550</v>
      </c>
      <c r="K222" t="s">
        <v>15</v>
      </c>
      <c r="L222">
        <v>8</v>
      </c>
      <c r="M222" t="s">
        <v>627</v>
      </c>
      <c r="N222" t="s">
        <v>626</v>
      </c>
      <c r="O222">
        <v>2025</v>
      </c>
      <c r="P222">
        <v>3318</v>
      </c>
      <c r="Q222">
        <v>1825</v>
      </c>
      <c r="R222">
        <v>1493</v>
      </c>
    </row>
    <row r="223" spans="1:18" x14ac:dyDescent="0.3">
      <c r="A223">
        <v>221</v>
      </c>
      <c r="B223" t="s">
        <v>267</v>
      </c>
      <c r="C223" t="s">
        <v>12</v>
      </c>
      <c r="D223" t="s">
        <v>13</v>
      </c>
      <c r="E223" s="1">
        <v>45388</v>
      </c>
      <c r="F223" s="1">
        <v>45391</v>
      </c>
      <c r="G223">
        <v>10</v>
      </c>
      <c r="H223">
        <v>751</v>
      </c>
      <c r="I223" t="s">
        <v>14</v>
      </c>
      <c r="J223" t="s">
        <v>33</v>
      </c>
      <c r="K223" t="s">
        <v>29</v>
      </c>
      <c r="L223">
        <v>3</v>
      </c>
      <c r="M223" t="s">
        <v>630</v>
      </c>
      <c r="N223" t="s">
        <v>638</v>
      </c>
      <c r="O223">
        <v>2024</v>
      </c>
      <c r="P223">
        <v>7510</v>
      </c>
      <c r="Q223">
        <v>5633</v>
      </c>
      <c r="R223">
        <v>1877</v>
      </c>
    </row>
    <row r="224" spans="1:18" x14ac:dyDescent="0.3">
      <c r="A224">
        <v>222</v>
      </c>
      <c r="B224" t="s">
        <v>268</v>
      </c>
      <c r="C224" t="s">
        <v>24</v>
      </c>
      <c r="D224" t="s">
        <v>100</v>
      </c>
      <c r="E224" s="1">
        <v>45462</v>
      </c>
      <c r="F224" s="1">
        <v>45476</v>
      </c>
      <c r="G224">
        <v>5</v>
      </c>
      <c r="H224">
        <v>989</v>
      </c>
      <c r="I224" t="s">
        <v>14</v>
      </c>
      <c r="J224" t="s">
        <v>551</v>
      </c>
      <c r="K224" t="s">
        <v>15</v>
      </c>
      <c r="L224">
        <v>14</v>
      </c>
      <c r="M224" t="s">
        <v>624</v>
      </c>
      <c r="N224" t="s">
        <v>631</v>
      </c>
      <c r="O224">
        <v>2024</v>
      </c>
      <c r="P224">
        <v>4945</v>
      </c>
      <c r="Q224">
        <v>2967</v>
      </c>
      <c r="R224">
        <v>1978</v>
      </c>
    </row>
    <row r="225" spans="1:18" x14ac:dyDescent="0.3">
      <c r="A225">
        <v>223</v>
      </c>
      <c r="B225" t="s">
        <v>269</v>
      </c>
      <c r="C225" t="s">
        <v>12</v>
      </c>
      <c r="D225" t="s">
        <v>27</v>
      </c>
      <c r="E225" s="1">
        <v>45416</v>
      </c>
      <c r="F225" s="1">
        <v>45429</v>
      </c>
      <c r="G225">
        <v>10</v>
      </c>
      <c r="H225">
        <v>730</v>
      </c>
      <c r="I225" t="s">
        <v>14</v>
      </c>
      <c r="J225" t="s">
        <v>551</v>
      </c>
      <c r="K225" t="s">
        <v>15</v>
      </c>
      <c r="L225">
        <v>13</v>
      </c>
      <c r="M225" t="s">
        <v>630</v>
      </c>
      <c r="N225" t="s">
        <v>621</v>
      </c>
      <c r="O225">
        <v>2024</v>
      </c>
      <c r="P225">
        <v>7300</v>
      </c>
      <c r="Q225">
        <v>4745</v>
      </c>
      <c r="R225">
        <v>2555</v>
      </c>
    </row>
    <row r="226" spans="1:18" x14ac:dyDescent="0.3">
      <c r="A226">
        <v>360</v>
      </c>
      <c r="B226" t="s">
        <v>406</v>
      </c>
      <c r="C226" t="s">
        <v>31</v>
      </c>
      <c r="D226" t="s">
        <v>76</v>
      </c>
      <c r="E226" s="1">
        <v>45759</v>
      </c>
      <c r="F226" s="1">
        <v>45767</v>
      </c>
      <c r="G226">
        <v>7</v>
      </c>
      <c r="H226">
        <v>744</v>
      </c>
      <c r="I226" t="s">
        <v>14</v>
      </c>
      <c r="J226" t="s">
        <v>550</v>
      </c>
      <c r="K226" t="s">
        <v>19</v>
      </c>
      <c r="L226">
        <v>8</v>
      </c>
      <c r="M226" t="s">
        <v>630</v>
      </c>
      <c r="N226" t="s">
        <v>638</v>
      </c>
      <c r="O226">
        <v>2025</v>
      </c>
      <c r="P226">
        <v>5208</v>
      </c>
      <c r="Q226">
        <v>3906</v>
      </c>
      <c r="R226">
        <v>1302</v>
      </c>
    </row>
    <row r="227" spans="1:18" x14ac:dyDescent="0.3">
      <c r="A227">
        <v>358</v>
      </c>
      <c r="B227" t="s">
        <v>404</v>
      </c>
      <c r="C227" t="s">
        <v>21</v>
      </c>
      <c r="D227" t="s">
        <v>83</v>
      </c>
      <c r="E227" s="1">
        <v>45700</v>
      </c>
      <c r="F227" s="1">
        <v>45701</v>
      </c>
      <c r="G227">
        <v>8</v>
      </c>
      <c r="H227">
        <v>509</v>
      </c>
      <c r="I227" t="s">
        <v>14</v>
      </c>
      <c r="J227" t="s">
        <v>33</v>
      </c>
      <c r="K227" t="s">
        <v>19</v>
      </c>
      <c r="L227">
        <v>1</v>
      </c>
      <c r="M227" t="s">
        <v>624</v>
      </c>
      <c r="N227" t="s">
        <v>633</v>
      </c>
      <c r="O227">
        <v>2025</v>
      </c>
      <c r="P227">
        <v>4072</v>
      </c>
      <c r="Q227">
        <v>3258</v>
      </c>
      <c r="R227">
        <v>814</v>
      </c>
    </row>
    <row r="228" spans="1:18" x14ac:dyDescent="0.3">
      <c r="A228">
        <v>357</v>
      </c>
      <c r="B228" t="s">
        <v>403</v>
      </c>
      <c r="C228" t="s">
        <v>31</v>
      </c>
      <c r="D228" t="s">
        <v>76</v>
      </c>
      <c r="E228" s="1">
        <v>45775</v>
      </c>
      <c r="F228" s="1">
        <v>45780</v>
      </c>
      <c r="G228">
        <v>3</v>
      </c>
      <c r="H228">
        <v>788</v>
      </c>
      <c r="I228" t="s">
        <v>14</v>
      </c>
      <c r="J228" t="s">
        <v>549</v>
      </c>
      <c r="K228" t="s">
        <v>19</v>
      </c>
      <c r="L228">
        <v>5</v>
      </c>
      <c r="M228" t="s">
        <v>620</v>
      </c>
      <c r="N228" t="s">
        <v>638</v>
      </c>
      <c r="O228">
        <v>2025</v>
      </c>
      <c r="P228">
        <v>2364</v>
      </c>
      <c r="Q228">
        <v>1773</v>
      </c>
      <c r="R228">
        <v>591</v>
      </c>
    </row>
    <row r="229" spans="1:18" x14ac:dyDescent="0.3">
      <c r="A229">
        <v>354</v>
      </c>
      <c r="B229" t="s">
        <v>400</v>
      </c>
      <c r="C229" t="s">
        <v>12</v>
      </c>
      <c r="D229" t="s">
        <v>58</v>
      </c>
      <c r="E229" s="1">
        <v>45947</v>
      </c>
      <c r="F229" s="1">
        <v>45952</v>
      </c>
      <c r="G229">
        <v>5</v>
      </c>
      <c r="H229">
        <v>803</v>
      </c>
      <c r="I229" t="s">
        <v>14</v>
      </c>
      <c r="J229" t="s">
        <v>33</v>
      </c>
      <c r="K229" t="s">
        <v>19</v>
      </c>
      <c r="L229">
        <v>5</v>
      </c>
      <c r="M229" t="s">
        <v>636</v>
      </c>
      <c r="N229" t="s">
        <v>623</v>
      </c>
      <c r="O229">
        <v>2025</v>
      </c>
      <c r="P229">
        <v>4015</v>
      </c>
      <c r="Q229">
        <v>3413</v>
      </c>
      <c r="R229">
        <v>602</v>
      </c>
    </row>
    <row r="230" spans="1:18" x14ac:dyDescent="0.3">
      <c r="A230">
        <v>353</v>
      </c>
      <c r="B230" t="s">
        <v>399</v>
      </c>
      <c r="C230" t="s">
        <v>24</v>
      </c>
      <c r="D230" t="s">
        <v>25</v>
      </c>
      <c r="E230" s="1">
        <v>45863</v>
      </c>
      <c r="F230" s="1">
        <v>45870</v>
      </c>
      <c r="G230">
        <v>3</v>
      </c>
      <c r="H230">
        <v>486</v>
      </c>
      <c r="I230" t="s">
        <v>14</v>
      </c>
      <c r="J230" t="s">
        <v>549</v>
      </c>
      <c r="K230" t="s">
        <v>46</v>
      </c>
      <c r="L230">
        <v>7</v>
      </c>
      <c r="M230" t="s">
        <v>636</v>
      </c>
      <c r="N230" t="s">
        <v>626</v>
      </c>
      <c r="O230">
        <v>2025</v>
      </c>
      <c r="P230">
        <v>1458</v>
      </c>
      <c r="Q230">
        <v>802</v>
      </c>
      <c r="R230">
        <v>656</v>
      </c>
    </row>
    <row r="231" spans="1:18" x14ac:dyDescent="0.3">
      <c r="A231">
        <v>229</v>
      </c>
      <c r="B231" t="s">
        <v>275</v>
      </c>
      <c r="C231" t="s">
        <v>12</v>
      </c>
      <c r="D231" t="s">
        <v>13</v>
      </c>
      <c r="E231" s="1">
        <v>45503</v>
      </c>
      <c r="F231" s="1">
        <v>45514</v>
      </c>
      <c r="G231">
        <v>3</v>
      </c>
      <c r="H231">
        <v>872</v>
      </c>
      <c r="I231" t="s">
        <v>14</v>
      </c>
      <c r="J231" t="s">
        <v>33</v>
      </c>
      <c r="K231" t="s">
        <v>29</v>
      </c>
      <c r="L231">
        <v>11</v>
      </c>
      <c r="M231" t="s">
        <v>622</v>
      </c>
      <c r="N231" t="s">
        <v>626</v>
      </c>
      <c r="O231">
        <v>2024</v>
      </c>
      <c r="P231">
        <v>2616</v>
      </c>
      <c r="Q231">
        <v>1962</v>
      </c>
      <c r="R231">
        <v>654</v>
      </c>
    </row>
    <row r="232" spans="1:18" x14ac:dyDescent="0.3">
      <c r="A232">
        <v>352</v>
      </c>
      <c r="B232" t="s">
        <v>398</v>
      </c>
      <c r="C232" t="s">
        <v>24</v>
      </c>
      <c r="D232" t="s">
        <v>70</v>
      </c>
      <c r="E232" s="1">
        <v>45810</v>
      </c>
      <c r="F232" s="1">
        <v>45817</v>
      </c>
      <c r="G232">
        <v>6</v>
      </c>
      <c r="H232">
        <v>974</v>
      </c>
      <c r="I232" t="s">
        <v>14</v>
      </c>
      <c r="J232" t="s">
        <v>549</v>
      </c>
      <c r="K232" t="s">
        <v>19</v>
      </c>
      <c r="L232">
        <v>7</v>
      </c>
      <c r="M232" t="s">
        <v>620</v>
      </c>
      <c r="N232" t="s">
        <v>631</v>
      </c>
      <c r="O232">
        <v>2025</v>
      </c>
      <c r="P232">
        <v>5844</v>
      </c>
      <c r="Q232">
        <v>3214</v>
      </c>
      <c r="R232">
        <v>2630</v>
      </c>
    </row>
    <row r="233" spans="1:18" x14ac:dyDescent="0.3">
      <c r="A233">
        <v>348</v>
      </c>
      <c r="B233" t="s">
        <v>394</v>
      </c>
      <c r="C233" t="s">
        <v>24</v>
      </c>
      <c r="D233" t="s">
        <v>25</v>
      </c>
      <c r="E233" s="1">
        <v>45920</v>
      </c>
      <c r="F233" s="1">
        <v>45921</v>
      </c>
      <c r="G233">
        <v>5</v>
      </c>
      <c r="H233">
        <v>55</v>
      </c>
      <c r="I233" t="s">
        <v>14</v>
      </c>
      <c r="J233" t="s">
        <v>551</v>
      </c>
      <c r="K233" t="s">
        <v>46</v>
      </c>
      <c r="L233">
        <v>1</v>
      </c>
      <c r="M233" t="s">
        <v>630</v>
      </c>
      <c r="N233" t="s">
        <v>634</v>
      </c>
      <c r="O233">
        <v>2025</v>
      </c>
      <c r="P233">
        <v>275</v>
      </c>
      <c r="Q233">
        <v>151</v>
      </c>
      <c r="R233">
        <v>124</v>
      </c>
    </row>
    <row r="234" spans="1:18" x14ac:dyDescent="0.3">
      <c r="A234">
        <v>232</v>
      </c>
      <c r="B234" t="s">
        <v>278</v>
      </c>
      <c r="C234" t="s">
        <v>12</v>
      </c>
      <c r="D234" t="s">
        <v>36</v>
      </c>
      <c r="E234" s="1">
        <v>45649</v>
      </c>
      <c r="F234" s="1">
        <v>45662</v>
      </c>
      <c r="G234">
        <v>7</v>
      </c>
      <c r="H234">
        <v>835</v>
      </c>
      <c r="I234" t="s">
        <v>14</v>
      </c>
      <c r="J234" t="s">
        <v>551</v>
      </c>
      <c r="K234" t="s">
        <v>46</v>
      </c>
      <c r="L234">
        <v>13</v>
      </c>
      <c r="M234" t="s">
        <v>620</v>
      </c>
      <c r="N234" t="s">
        <v>632</v>
      </c>
      <c r="O234">
        <v>2024</v>
      </c>
      <c r="P234">
        <v>5845</v>
      </c>
      <c r="Q234">
        <v>4676</v>
      </c>
      <c r="R234">
        <v>1169</v>
      </c>
    </row>
    <row r="235" spans="1:18" x14ac:dyDescent="0.3">
      <c r="A235">
        <v>346</v>
      </c>
      <c r="B235" t="s">
        <v>392</v>
      </c>
      <c r="C235" t="s">
        <v>21</v>
      </c>
      <c r="D235" t="s">
        <v>40</v>
      </c>
      <c r="E235" s="1">
        <v>45964</v>
      </c>
      <c r="F235" s="1">
        <v>45971</v>
      </c>
      <c r="G235">
        <v>1</v>
      </c>
      <c r="H235">
        <v>741</v>
      </c>
      <c r="I235" t="s">
        <v>14</v>
      </c>
      <c r="J235" t="s">
        <v>549</v>
      </c>
      <c r="K235" t="s">
        <v>29</v>
      </c>
      <c r="L235">
        <v>7</v>
      </c>
      <c r="M235" t="s">
        <v>620</v>
      </c>
      <c r="N235" t="s">
        <v>629</v>
      </c>
      <c r="O235">
        <v>2025</v>
      </c>
      <c r="P235">
        <v>741</v>
      </c>
      <c r="Q235">
        <v>482</v>
      </c>
      <c r="R235">
        <v>259</v>
      </c>
    </row>
    <row r="236" spans="1:18" x14ac:dyDescent="0.3">
      <c r="A236">
        <v>234</v>
      </c>
      <c r="B236" t="s">
        <v>280</v>
      </c>
      <c r="C236" t="s">
        <v>21</v>
      </c>
      <c r="D236" t="s">
        <v>54</v>
      </c>
      <c r="E236" s="1">
        <v>45445</v>
      </c>
      <c r="F236" s="1">
        <v>45454</v>
      </c>
      <c r="G236">
        <v>2</v>
      </c>
      <c r="H236">
        <v>679</v>
      </c>
      <c r="I236" t="s">
        <v>14</v>
      </c>
      <c r="J236" t="s">
        <v>549</v>
      </c>
      <c r="K236" t="s">
        <v>15</v>
      </c>
      <c r="L236">
        <v>9</v>
      </c>
      <c r="M236" t="s">
        <v>627</v>
      </c>
      <c r="N236" t="s">
        <v>631</v>
      </c>
      <c r="O236">
        <v>2024</v>
      </c>
      <c r="P236">
        <v>1358</v>
      </c>
      <c r="Q236">
        <v>951</v>
      </c>
      <c r="R236">
        <v>407</v>
      </c>
    </row>
    <row r="237" spans="1:18" x14ac:dyDescent="0.3">
      <c r="A237">
        <v>344</v>
      </c>
      <c r="B237" t="s">
        <v>390</v>
      </c>
      <c r="C237" t="s">
        <v>24</v>
      </c>
      <c r="D237" t="s">
        <v>70</v>
      </c>
      <c r="E237" s="1">
        <v>45936</v>
      </c>
      <c r="F237" s="1">
        <v>45941</v>
      </c>
      <c r="G237">
        <v>6</v>
      </c>
      <c r="H237">
        <v>564</v>
      </c>
      <c r="I237" t="s">
        <v>14</v>
      </c>
      <c r="J237" t="s">
        <v>551</v>
      </c>
      <c r="K237" t="s">
        <v>19</v>
      </c>
      <c r="L237">
        <v>5</v>
      </c>
      <c r="M237" t="s">
        <v>620</v>
      </c>
      <c r="N237" t="s">
        <v>623</v>
      </c>
      <c r="O237">
        <v>2025</v>
      </c>
      <c r="P237">
        <v>3384</v>
      </c>
      <c r="Q237">
        <v>1861</v>
      </c>
      <c r="R237">
        <v>1523</v>
      </c>
    </row>
    <row r="238" spans="1:18" x14ac:dyDescent="0.3">
      <c r="A238">
        <v>342</v>
      </c>
      <c r="B238" t="s">
        <v>388</v>
      </c>
      <c r="C238" t="s">
        <v>24</v>
      </c>
      <c r="D238" t="s">
        <v>38</v>
      </c>
      <c r="E238" s="1">
        <v>45757</v>
      </c>
      <c r="F238" s="1">
        <v>45765</v>
      </c>
      <c r="G238">
        <v>10</v>
      </c>
      <c r="H238">
        <v>923</v>
      </c>
      <c r="I238" t="s">
        <v>14</v>
      </c>
      <c r="J238" t="s">
        <v>549</v>
      </c>
      <c r="K238" t="s">
        <v>29</v>
      </c>
      <c r="L238">
        <v>8</v>
      </c>
      <c r="M238" t="s">
        <v>625</v>
      </c>
      <c r="N238" t="s">
        <v>638</v>
      </c>
      <c r="O238">
        <v>2025</v>
      </c>
      <c r="P238">
        <v>9230</v>
      </c>
      <c r="Q238">
        <v>4615</v>
      </c>
      <c r="R238">
        <v>4615</v>
      </c>
    </row>
    <row r="239" spans="1:18" x14ac:dyDescent="0.3">
      <c r="A239">
        <v>341</v>
      </c>
      <c r="B239" t="s">
        <v>387</v>
      </c>
      <c r="C239" t="s">
        <v>21</v>
      </c>
      <c r="D239" t="s">
        <v>83</v>
      </c>
      <c r="E239" s="1">
        <v>45710</v>
      </c>
      <c r="F239" s="1">
        <v>45712</v>
      </c>
      <c r="G239">
        <v>8</v>
      </c>
      <c r="H239">
        <v>405</v>
      </c>
      <c r="I239" t="s">
        <v>14</v>
      </c>
      <c r="J239" t="s">
        <v>547</v>
      </c>
      <c r="K239" t="s">
        <v>19</v>
      </c>
      <c r="L239">
        <v>2</v>
      </c>
      <c r="M239" t="s">
        <v>630</v>
      </c>
      <c r="N239" t="s">
        <v>633</v>
      </c>
      <c r="O239">
        <v>2025</v>
      </c>
      <c r="P239">
        <v>3240</v>
      </c>
      <c r="Q239">
        <v>2592</v>
      </c>
      <c r="R239">
        <v>648</v>
      </c>
    </row>
    <row r="240" spans="1:18" x14ac:dyDescent="0.3">
      <c r="A240">
        <v>238</v>
      </c>
      <c r="B240" t="s">
        <v>284</v>
      </c>
      <c r="C240" t="s">
        <v>12</v>
      </c>
      <c r="D240" t="s">
        <v>58</v>
      </c>
      <c r="E240" s="1">
        <v>45453</v>
      </c>
      <c r="F240" s="1">
        <v>45462</v>
      </c>
      <c r="G240">
        <v>1</v>
      </c>
      <c r="H240">
        <v>994</v>
      </c>
      <c r="I240" t="s">
        <v>14</v>
      </c>
      <c r="J240" t="s">
        <v>551</v>
      </c>
      <c r="K240" t="s">
        <v>15</v>
      </c>
      <c r="L240">
        <v>9</v>
      </c>
      <c r="M240" t="s">
        <v>620</v>
      </c>
      <c r="N240" t="s">
        <v>631</v>
      </c>
      <c r="O240">
        <v>2024</v>
      </c>
      <c r="P240">
        <v>994</v>
      </c>
      <c r="Q240">
        <v>845</v>
      </c>
      <c r="R240">
        <v>149</v>
      </c>
    </row>
    <row r="241" spans="1:18" x14ac:dyDescent="0.3">
      <c r="A241">
        <v>339</v>
      </c>
      <c r="B241" t="s">
        <v>385</v>
      </c>
      <c r="C241" t="s">
        <v>17</v>
      </c>
      <c r="D241" t="s">
        <v>64</v>
      </c>
      <c r="E241" s="1">
        <v>45834</v>
      </c>
      <c r="F241" s="1">
        <v>45842</v>
      </c>
      <c r="G241">
        <v>7</v>
      </c>
      <c r="H241">
        <v>569</v>
      </c>
      <c r="I241" t="s">
        <v>14</v>
      </c>
      <c r="J241" t="s">
        <v>550</v>
      </c>
      <c r="K241" t="s">
        <v>46</v>
      </c>
      <c r="L241">
        <v>8</v>
      </c>
      <c r="M241" t="s">
        <v>625</v>
      </c>
      <c r="N241" t="s">
        <v>631</v>
      </c>
      <c r="O241">
        <v>2025</v>
      </c>
      <c r="P241">
        <v>3983</v>
      </c>
      <c r="Q241">
        <v>1992</v>
      </c>
      <c r="R241">
        <v>1991</v>
      </c>
    </row>
    <row r="242" spans="1:18" x14ac:dyDescent="0.3">
      <c r="A242">
        <v>338</v>
      </c>
      <c r="B242" t="s">
        <v>384</v>
      </c>
      <c r="C242" t="s">
        <v>17</v>
      </c>
      <c r="D242" t="s">
        <v>64</v>
      </c>
      <c r="E242" s="1">
        <v>45775</v>
      </c>
      <c r="F242" s="1">
        <v>45778</v>
      </c>
      <c r="G242">
        <v>10</v>
      </c>
      <c r="H242">
        <v>678</v>
      </c>
      <c r="I242" t="s">
        <v>14</v>
      </c>
      <c r="J242" t="s">
        <v>550</v>
      </c>
      <c r="K242" t="s">
        <v>46</v>
      </c>
      <c r="L242">
        <v>3</v>
      </c>
      <c r="M242" t="s">
        <v>620</v>
      </c>
      <c r="N242" t="s">
        <v>638</v>
      </c>
      <c r="O242">
        <v>2025</v>
      </c>
      <c r="P242">
        <v>6780</v>
      </c>
      <c r="Q242">
        <v>3390</v>
      </c>
      <c r="R242">
        <v>3390</v>
      </c>
    </row>
    <row r="243" spans="1:18" x14ac:dyDescent="0.3">
      <c r="A243">
        <v>337</v>
      </c>
      <c r="B243" t="s">
        <v>383</v>
      </c>
      <c r="C243" t="s">
        <v>17</v>
      </c>
      <c r="D243" t="s">
        <v>56</v>
      </c>
      <c r="E243" s="1">
        <v>46000</v>
      </c>
      <c r="F243" s="1">
        <v>46001</v>
      </c>
      <c r="G243">
        <v>5</v>
      </c>
      <c r="H243">
        <v>630</v>
      </c>
      <c r="I243" t="s">
        <v>14</v>
      </c>
      <c r="J243" t="s">
        <v>551</v>
      </c>
      <c r="K243" t="s">
        <v>46</v>
      </c>
      <c r="L243">
        <v>1</v>
      </c>
      <c r="M243" t="s">
        <v>622</v>
      </c>
      <c r="N243" t="s">
        <v>632</v>
      </c>
      <c r="O243">
        <v>2025</v>
      </c>
      <c r="P243">
        <v>3150</v>
      </c>
      <c r="Q243">
        <v>1733</v>
      </c>
      <c r="R243">
        <v>1417</v>
      </c>
    </row>
    <row r="244" spans="1:18" x14ac:dyDescent="0.3">
      <c r="A244">
        <v>242</v>
      </c>
      <c r="B244" t="s">
        <v>288</v>
      </c>
      <c r="C244" t="s">
        <v>17</v>
      </c>
      <c r="D244" t="s">
        <v>18</v>
      </c>
      <c r="E244" s="1">
        <v>45597</v>
      </c>
      <c r="F244" s="1">
        <v>45602</v>
      </c>
      <c r="G244">
        <v>10</v>
      </c>
      <c r="H244">
        <v>813</v>
      </c>
      <c r="I244" t="s">
        <v>14</v>
      </c>
      <c r="J244" t="s">
        <v>547</v>
      </c>
      <c r="K244" t="s">
        <v>15</v>
      </c>
      <c r="L244">
        <v>5</v>
      </c>
      <c r="M244" t="s">
        <v>636</v>
      </c>
      <c r="N244" t="s">
        <v>629</v>
      </c>
      <c r="O244">
        <v>2024</v>
      </c>
      <c r="P244">
        <v>8130</v>
      </c>
      <c r="Q244">
        <v>4065</v>
      </c>
      <c r="R244">
        <v>4065</v>
      </c>
    </row>
    <row r="245" spans="1:18" x14ac:dyDescent="0.3">
      <c r="A245">
        <v>334</v>
      </c>
      <c r="B245" t="s">
        <v>380</v>
      </c>
      <c r="C245" t="s">
        <v>21</v>
      </c>
      <c r="D245" t="s">
        <v>83</v>
      </c>
      <c r="E245" s="1">
        <v>45945</v>
      </c>
      <c r="F245" s="1">
        <v>45949</v>
      </c>
      <c r="G245">
        <v>9</v>
      </c>
      <c r="H245">
        <v>754</v>
      </c>
      <c r="I245" t="s">
        <v>14</v>
      </c>
      <c r="J245" t="s">
        <v>550</v>
      </c>
      <c r="K245" t="s">
        <v>29</v>
      </c>
      <c r="L245">
        <v>4</v>
      </c>
      <c r="M245" t="s">
        <v>624</v>
      </c>
      <c r="N245" t="s">
        <v>623</v>
      </c>
      <c r="O245">
        <v>2025</v>
      </c>
      <c r="P245">
        <v>6786</v>
      </c>
      <c r="Q245">
        <v>5429</v>
      </c>
      <c r="R245">
        <v>1357</v>
      </c>
    </row>
    <row r="246" spans="1:18" x14ac:dyDescent="0.3">
      <c r="A246">
        <v>332</v>
      </c>
      <c r="B246" t="s">
        <v>378</v>
      </c>
      <c r="C246" t="s">
        <v>12</v>
      </c>
      <c r="D246" t="s">
        <v>36</v>
      </c>
      <c r="E246" s="1">
        <v>45762</v>
      </c>
      <c r="F246" s="1">
        <v>45767</v>
      </c>
      <c r="G246">
        <v>2</v>
      </c>
      <c r="H246">
        <v>280</v>
      </c>
      <c r="I246" t="s">
        <v>14</v>
      </c>
      <c r="J246" t="s">
        <v>33</v>
      </c>
      <c r="K246" t="s">
        <v>19</v>
      </c>
      <c r="L246">
        <v>5</v>
      </c>
      <c r="M246" t="s">
        <v>622</v>
      </c>
      <c r="N246" t="s">
        <v>638</v>
      </c>
      <c r="O246">
        <v>2025</v>
      </c>
      <c r="P246">
        <v>560</v>
      </c>
      <c r="Q246">
        <v>448</v>
      </c>
      <c r="R246">
        <v>112</v>
      </c>
    </row>
    <row r="247" spans="1:18" x14ac:dyDescent="0.3">
      <c r="A247">
        <v>331</v>
      </c>
      <c r="B247" t="s">
        <v>377</v>
      </c>
      <c r="C247" t="s">
        <v>21</v>
      </c>
      <c r="D247" t="s">
        <v>40</v>
      </c>
      <c r="E247" s="1">
        <v>46003</v>
      </c>
      <c r="F247" s="1">
        <v>46004</v>
      </c>
      <c r="G247">
        <v>5</v>
      </c>
      <c r="H247">
        <v>465</v>
      </c>
      <c r="I247" t="s">
        <v>14</v>
      </c>
      <c r="J247" t="s">
        <v>33</v>
      </c>
      <c r="K247" t="s">
        <v>15</v>
      </c>
      <c r="L247">
        <v>1</v>
      </c>
      <c r="M247" t="s">
        <v>636</v>
      </c>
      <c r="N247" t="s">
        <v>632</v>
      </c>
      <c r="O247">
        <v>2025</v>
      </c>
      <c r="P247">
        <v>2325</v>
      </c>
      <c r="Q247">
        <v>1511</v>
      </c>
      <c r="R247">
        <v>814</v>
      </c>
    </row>
    <row r="248" spans="1:18" x14ac:dyDescent="0.3">
      <c r="A248">
        <v>326</v>
      </c>
      <c r="B248" t="s">
        <v>372</v>
      </c>
      <c r="C248" t="s">
        <v>17</v>
      </c>
      <c r="D248" t="s">
        <v>44</v>
      </c>
      <c r="E248" s="1">
        <v>46008</v>
      </c>
      <c r="F248" s="1">
        <v>46017</v>
      </c>
      <c r="G248">
        <v>3</v>
      </c>
      <c r="H248">
        <v>868</v>
      </c>
      <c r="I248" t="s">
        <v>14</v>
      </c>
      <c r="J248" t="s">
        <v>549</v>
      </c>
      <c r="K248" t="s">
        <v>19</v>
      </c>
      <c r="L248">
        <v>9</v>
      </c>
      <c r="M248" t="s">
        <v>624</v>
      </c>
      <c r="N248" t="s">
        <v>632</v>
      </c>
      <c r="O248">
        <v>2025</v>
      </c>
      <c r="P248">
        <v>2604</v>
      </c>
      <c r="Q248">
        <v>1562</v>
      </c>
      <c r="R248">
        <v>1042</v>
      </c>
    </row>
    <row r="249" spans="1:18" x14ac:dyDescent="0.3">
      <c r="A249">
        <v>247</v>
      </c>
      <c r="B249" t="s">
        <v>293</v>
      </c>
      <c r="C249" t="s">
        <v>12</v>
      </c>
      <c r="D249" t="s">
        <v>36</v>
      </c>
      <c r="E249" s="1">
        <v>45394</v>
      </c>
      <c r="F249" s="1">
        <v>45403</v>
      </c>
      <c r="G249">
        <v>10</v>
      </c>
      <c r="H249">
        <v>568</v>
      </c>
      <c r="I249" t="s">
        <v>14</v>
      </c>
      <c r="J249" t="s">
        <v>548</v>
      </c>
      <c r="K249" t="s">
        <v>46</v>
      </c>
      <c r="L249">
        <v>9</v>
      </c>
      <c r="M249" t="s">
        <v>636</v>
      </c>
      <c r="N249" t="s">
        <v>638</v>
      </c>
      <c r="O249">
        <v>2024</v>
      </c>
      <c r="P249">
        <v>5680</v>
      </c>
      <c r="Q249">
        <v>4544</v>
      </c>
      <c r="R249">
        <v>1136</v>
      </c>
    </row>
    <row r="250" spans="1:18" x14ac:dyDescent="0.3">
      <c r="A250">
        <v>324</v>
      </c>
      <c r="B250" t="s">
        <v>370</v>
      </c>
      <c r="C250" t="s">
        <v>31</v>
      </c>
      <c r="D250" t="s">
        <v>50</v>
      </c>
      <c r="E250" s="1">
        <v>45855</v>
      </c>
      <c r="F250" s="1">
        <v>45864</v>
      </c>
      <c r="G250">
        <v>4</v>
      </c>
      <c r="H250">
        <v>432</v>
      </c>
      <c r="I250" t="s">
        <v>14</v>
      </c>
      <c r="J250" t="s">
        <v>550</v>
      </c>
      <c r="K250" t="s">
        <v>15</v>
      </c>
      <c r="L250">
        <v>9</v>
      </c>
      <c r="M250" t="s">
        <v>625</v>
      </c>
      <c r="N250" t="s">
        <v>626</v>
      </c>
      <c r="O250">
        <v>2025</v>
      </c>
      <c r="P250">
        <v>1728</v>
      </c>
      <c r="Q250">
        <v>1210</v>
      </c>
      <c r="R250">
        <v>518</v>
      </c>
    </row>
    <row r="251" spans="1:18" x14ac:dyDescent="0.3">
      <c r="A251">
        <v>323</v>
      </c>
      <c r="B251" t="s">
        <v>369</v>
      </c>
      <c r="C251" t="s">
        <v>21</v>
      </c>
      <c r="D251" t="s">
        <v>40</v>
      </c>
      <c r="E251" s="1">
        <v>45839</v>
      </c>
      <c r="F251" s="1">
        <v>45845</v>
      </c>
      <c r="G251">
        <v>7</v>
      </c>
      <c r="H251">
        <v>195</v>
      </c>
      <c r="I251" t="s">
        <v>14</v>
      </c>
      <c r="J251" t="s">
        <v>33</v>
      </c>
      <c r="K251" t="s">
        <v>46</v>
      </c>
      <c r="L251">
        <v>6</v>
      </c>
      <c r="M251" t="s">
        <v>622</v>
      </c>
      <c r="N251" t="s">
        <v>626</v>
      </c>
      <c r="O251">
        <v>2025</v>
      </c>
      <c r="P251">
        <v>1365</v>
      </c>
      <c r="Q251">
        <v>887</v>
      </c>
      <c r="R251">
        <v>478</v>
      </c>
    </row>
    <row r="252" spans="1:18" x14ac:dyDescent="0.3">
      <c r="A252">
        <v>322</v>
      </c>
      <c r="B252" t="s">
        <v>368</v>
      </c>
      <c r="C252" t="s">
        <v>21</v>
      </c>
      <c r="D252" t="s">
        <v>54</v>
      </c>
      <c r="E252" s="1">
        <v>45793</v>
      </c>
      <c r="F252" s="1">
        <v>45799</v>
      </c>
      <c r="G252">
        <v>10</v>
      </c>
      <c r="H252">
        <v>434</v>
      </c>
      <c r="I252" t="s">
        <v>14</v>
      </c>
      <c r="J252" t="s">
        <v>550</v>
      </c>
      <c r="K252" t="s">
        <v>15</v>
      </c>
      <c r="L252">
        <v>6</v>
      </c>
      <c r="M252" t="s">
        <v>636</v>
      </c>
      <c r="N252" t="s">
        <v>621</v>
      </c>
      <c r="O252">
        <v>2025</v>
      </c>
      <c r="P252">
        <v>4340</v>
      </c>
      <c r="Q252">
        <v>3038</v>
      </c>
      <c r="R252">
        <v>1302</v>
      </c>
    </row>
    <row r="253" spans="1:18" x14ac:dyDescent="0.3">
      <c r="A253">
        <v>321</v>
      </c>
      <c r="B253" t="s">
        <v>367</v>
      </c>
      <c r="C253" t="s">
        <v>21</v>
      </c>
      <c r="D253" t="s">
        <v>54</v>
      </c>
      <c r="E253" s="1">
        <v>45875</v>
      </c>
      <c r="F253" s="1">
        <v>45881</v>
      </c>
      <c r="G253">
        <v>5</v>
      </c>
      <c r="H253">
        <v>285</v>
      </c>
      <c r="I253" t="s">
        <v>14</v>
      </c>
      <c r="J253" t="s">
        <v>551</v>
      </c>
      <c r="K253" t="s">
        <v>46</v>
      </c>
      <c r="L253">
        <v>6</v>
      </c>
      <c r="M253" t="s">
        <v>624</v>
      </c>
      <c r="N253" t="s">
        <v>635</v>
      </c>
      <c r="O253">
        <v>2025</v>
      </c>
      <c r="P253">
        <v>1425</v>
      </c>
      <c r="Q253">
        <v>998</v>
      </c>
      <c r="R253">
        <v>427</v>
      </c>
    </row>
    <row r="254" spans="1:18" x14ac:dyDescent="0.3">
      <c r="A254">
        <v>252</v>
      </c>
      <c r="B254" t="s">
        <v>298</v>
      </c>
      <c r="C254" t="s">
        <v>12</v>
      </c>
      <c r="D254" t="s">
        <v>27</v>
      </c>
      <c r="E254" s="1">
        <v>45648</v>
      </c>
      <c r="F254" s="1">
        <v>45656</v>
      </c>
      <c r="G254">
        <v>8</v>
      </c>
      <c r="H254">
        <v>336</v>
      </c>
      <c r="I254" t="s">
        <v>14</v>
      </c>
      <c r="J254" t="s">
        <v>548</v>
      </c>
      <c r="K254" t="s">
        <v>19</v>
      </c>
      <c r="L254">
        <v>8</v>
      </c>
      <c r="M254" t="s">
        <v>627</v>
      </c>
      <c r="N254" t="s">
        <v>632</v>
      </c>
      <c r="O254">
        <v>2024</v>
      </c>
      <c r="P254">
        <v>2688</v>
      </c>
      <c r="Q254">
        <v>1747</v>
      </c>
      <c r="R254">
        <v>941</v>
      </c>
    </row>
    <row r="255" spans="1:18" x14ac:dyDescent="0.3">
      <c r="A255">
        <v>320</v>
      </c>
      <c r="B255" t="s">
        <v>366</v>
      </c>
      <c r="C255" t="s">
        <v>31</v>
      </c>
      <c r="D255" t="s">
        <v>42</v>
      </c>
      <c r="E255" s="1">
        <v>45978</v>
      </c>
      <c r="F255" s="1">
        <v>45984</v>
      </c>
      <c r="G255">
        <v>4</v>
      </c>
      <c r="H255">
        <v>149</v>
      </c>
      <c r="I255" t="s">
        <v>14</v>
      </c>
      <c r="J255" t="s">
        <v>549</v>
      </c>
      <c r="K255" t="s">
        <v>29</v>
      </c>
      <c r="L255">
        <v>6</v>
      </c>
      <c r="M255" t="s">
        <v>620</v>
      </c>
      <c r="N255" t="s">
        <v>629</v>
      </c>
      <c r="O255">
        <v>2025</v>
      </c>
      <c r="P255">
        <v>596</v>
      </c>
      <c r="Q255">
        <v>387</v>
      </c>
      <c r="R255">
        <v>209</v>
      </c>
    </row>
    <row r="256" spans="1:18" x14ac:dyDescent="0.3">
      <c r="A256">
        <v>254</v>
      </c>
      <c r="B256" t="s">
        <v>300</v>
      </c>
      <c r="C256" t="s">
        <v>12</v>
      </c>
      <c r="D256" t="s">
        <v>36</v>
      </c>
      <c r="E256" s="1">
        <v>45393</v>
      </c>
      <c r="F256" s="1">
        <v>45403</v>
      </c>
      <c r="G256">
        <v>8</v>
      </c>
      <c r="H256">
        <v>616</v>
      </c>
      <c r="I256" t="s">
        <v>14</v>
      </c>
      <c r="J256" t="s">
        <v>550</v>
      </c>
      <c r="K256" t="s">
        <v>29</v>
      </c>
      <c r="L256">
        <v>10</v>
      </c>
      <c r="M256" t="s">
        <v>625</v>
      </c>
      <c r="N256" t="s">
        <v>638</v>
      </c>
      <c r="O256">
        <v>2024</v>
      </c>
      <c r="P256">
        <v>4928</v>
      </c>
      <c r="Q256">
        <v>3942</v>
      </c>
      <c r="R256">
        <v>986</v>
      </c>
    </row>
    <row r="257" spans="1:18" x14ac:dyDescent="0.3">
      <c r="A257">
        <v>255</v>
      </c>
      <c r="B257" t="s">
        <v>301</v>
      </c>
      <c r="C257" t="s">
        <v>21</v>
      </c>
      <c r="D257" t="s">
        <v>54</v>
      </c>
      <c r="E257" s="1">
        <v>45434</v>
      </c>
      <c r="F257" s="1">
        <v>45448</v>
      </c>
      <c r="G257">
        <v>2</v>
      </c>
      <c r="H257">
        <v>601</v>
      </c>
      <c r="I257" t="s">
        <v>14</v>
      </c>
      <c r="J257" t="s">
        <v>548</v>
      </c>
      <c r="K257" t="s">
        <v>19</v>
      </c>
      <c r="L257">
        <v>14</v>
      </c>
      <c r="M257" t="s">
        <v>624</v>
      </c>
      <c r="N257" t="s">
        <v>621</v>
      </c>
      <c r="O257">
        <v>2024</v>
      </c>
      <c r="P257">
        <v>1202</v>
      </c>
      <c r="Q257">
        <v>841</v>
      </c>
      <c r="R257">
        <v>361</v>
      </c>
    </row>
    <row r="258" spans="1:18" x14ac:dyDescent="0.3">
      <c r="A258">
        <v>319</v>
      </c>
      <c r="B258" t="s">
        <v>365</v>
      </c>
      <c r="C258" t="s">
        <v>24</v>
      </c>
      <c r="D258" t="s">
        <v>38</v>
      </c>
      <c r="E258" s="1">
        <v>45827</v>
      </c>
      <c r="F258" s="1">
        <v>45833</v>
      </c>
      <c r="G258">
        <v>7</v>
      </c>
      <c r="H258">
        <v>409</v>
      </c>
      <c r="I258" t="s">
        <v>14</v>
      </c>
      <c r="J258" t="s">
        <v>33</v>
      </c>
      <c r="K258" t="s">
        <v>29</v>
      </c>
      <c r="L258">
        <v>6</v>
      </c>
      <c r="M258" t="s">
        <v>625</v>
      </c>
      <c r="N258" t="s">
        <v>631</v>
      </c>
      <c r="O258">
        <v>2025</v>
      </c>
      <c r="P258">
        <v>2863</v>
      </c>
      <c r="Q258">
        <v>1432</v>
      </c>
      <c r="R258">
        <v>1431</v>
      </c>
    </row>
    <row r="259" spans="1:18" x14ac:dyDescent="0.3">
      <c r="A259">
        <v>317</v>
      </c>
      <c r="B259" t="s">
        <v>363</v>
      </c>
      <c r="C259" t="s">
        <v>17</v>
      </c>
      <c r="D259" t="s">
        <v>64</v>
      </c>
      <c r="E259" s="1">
        <v>45835</v>
      </c>
      <c r="F259" s="1">
        <v>45840</v>
      </c>
      <c r="G259">
        <v>3</v>
      </c>
      <c r="H259">
        <v>179</v>
      </c>
      <c r="I259" t="s">
        <v>14</v>
      </c>
      <c r="J259" t="s">
        <v>549</v>
      </c>
      <c r="K259" t="s">
        <v>46</v>
      </c>
      <c r="L259">
        <v>5</v>
      </c>
      <c r="M259" t="s">
        <v>636</v>
      </c>
      <c r="N259" t="s">
        <v>631</v>
      </c>
      <c r="O259">
        <v>2025</v>
      </c>
      <c r="P259">
        <v>537</v>
      </c>
      <c r="Q259">
        <v>269</v>
      </c>
      <c r="R259">
        <v>268</v>
      </c>
    </row>
    <row r="260" spans="1:18" x14ac:dyDescent="0.3">
      <c r="A260">
        <v>316</v>
      </c>
      <c r="B260" t="s">
        <v>362</v>
      </c>
      <c r="C260" t="s">
        <v>31</v>
      </c>
      <c r="D260" t="s">
        <v>76</v>
      </c>
      <c r="E260" s="1">
        <v>45851</v>
      </c>
      <c r="F260" s="1">
        <v>45856</v>
      </c>
      <c r="G260">
        <v>10</v>
      </c>
      <c r="H260">
        <v>974</v>
      </c>
      <c r="I260" t="s">
        <v>14</v>
      </c>
      <c r="J260" t="s">
        <v>550</v>
      </c>
      <c r="K260" t="s">
        <v>19</v>
      </c>
      <c r="L260">
        <v>5</v>
      </c>
      <c r="M260" t="s">
        <v>627</v>
      </c>
      <c r="N260" t="s">
        <v>626</v>
      </c>
      <c r="O260">
        <v>2025</v>
      </c>
      <c r="P260">
        <v>9740</v>
      </c>
      <c r="Q260">
        <v>7305</v>
      </c>
      <c r="R260">
        <v>2435</v>
      </c>
    </row>
    <row r="261" spans="1:18" x14ac:dyDescent="0.3">
      <c r="A261">
        <v>315</v>
      </c>
      <c r="B261" t="s">
        <v>361</v>
      </c>
      <c r="C261" t="s">
        <v>31</v>
      </c>
      <c r="D261" t="s">
        <v>42</v>
      </c>
      <c r="E261" s="1">
        <v>45995</v>
      </c>
      <c r="F261" s="1">
        <v>46004</v>
      </c>
      <c r="G261">
        <v>3</v>
      </c>
      <c r="H261">
        <v>799</v>
      </c>
      <c r="I261" t="s">
        <v>14</v>
      </c>
      <c r="J261" t="s">
        <v>549</v>
      </c>
      <c r="K261" t="s">
        <v>46</v>
      </c>
      <c r="L261">
        <v>9</v>
      </c>
      <c r="M261" t="s">
        <v>625</v>
      </c>
      <c r="N261" t="s">
        <v>632</v>
      </c>
      <c r="O261">
        <v>2025</v>
      </c>
      <c r="P261">
        <v>2397</v>
      </c>
      <c r="Q261">
        <v>1558</v>
      </c>
      <c r="R261">
        <v>839</v>
      </c>
    </row>
    <row r="262" spans="1:18" x14ac:dyDescent="0.3">
      <c r="A262">
        <v>260</v>
      </c>
      <c r="B262" t="s">
        <v>306</v>
      </c>
      <c r="C262" t="s">
        <v>24</v>
      </c>
      <c r="D262" t="s">
        <v>70</v>
      </c>
      <c r="E262" s="1">
        <v>45319</v>
      </c>
      <c r="F262" s="1">
        <v>45329</v>
      </c>
      <c r="G262">
        <v>6</v>
      </c>
      <c r="H262">
        <v>984</v>
      </c>
      <c r="I262" t="s">
        <v>14</v>
      </c>
      <c r="J262" t="s">
        <v>548</v>
      </c>
      <c r="K262" t="s">
        <v>46</v>
      </c>
      <c r="L262">
        <v>10</v>
      </c>
      <c r="M262" t="s">
        <v>627</v>
      </c>
      <c r="N262" t="s">
        <v>637</v>
      </c>
      <c r="O262">
        <v>2024</v>
      </c>
      <c r="P262">
        <v>5904</v>
      </c>
      <c r="Q262">
        <v>3247</v>
      </c>
      <c r="R262">
        <v>2657</v>
      </c>
    </row>
    <row r="263" spans="1:18" x14ac:dyDescent="0.3">
      <c r="A263">
        <v>313</v>
      </c>
      <c r="B263" t="s">
        <v>359</v>
      </c>
      <c r="C263" t="s">
        <v>21</v>
      </c>
      <c r="D263" t="s">
        <v>22</v>
      </c>
      <c r="E263" s="1">
        <v>45665</v>
      </c>
      <c r="F263" s="1">
        <v>45672</v>
      </c>
      <c r="G263">
        <v>9</v>
      </c>
      <c r="H263">
        <v>785</v>
      </c>
      <c r="I263" t="s">
        <v>14</v>
      </c>
      <c r="J263" t="s">
        <v>547</v>
      </c>
      <c r="K263" t="s">
        <v>46</v>
      </c>
      <c r="L263">
        <v>7</v>
      </c>
      <c r="M263" t="s">
        <v>624</v>
      </c>
      <c r="N263" t="s">
        <v>637</v>
      </c>
      <c r="O263">
        <v>2025</v>
      </c>
      <c r="P263">
        <v>7065</v>
      </c>
      <c r="Q263">
        <v>5299</v>
      </c>
      <c r="R263">
        <v>1766</v>
      </c>
    </row>
    <row r="264" spans="1:18" x14ac:dyDescent="0.3">
      <c r="A264">
        <v>312</v>
      </c>
      <c r="B264" t="s">
        <v>358</v>
      </c>
      <c r="C264" t="s">
        <v>24</v>
      </c>
      <c r="D264" t="s">
        <v>38</v>
      </c>
      <c r="E264" s="1">
        <v>45815</v>
      </c>
      <c r="F264" s="1">
        <v>45819</v>
      </c>
      <c r="G264">
        <v>8</v>
      </c>
      <c r="H264">
        <v>329</v>
      </c>
      <c r="I264" t="s">
        <v>14</v>
      </c>
      <c r="J264" t="s">
        <v>550</v>
      </c>
      <c r="K264" t="s">
        <v>15</v>
      </c>
      <c r="L264">
        <v>4</v>
      </c>
      <c r="M264" t="s">
        <v>630</v>
      </c>
      <c r="N264" t="s">
        <v>631</v>
      </c>
      <c r="O264">
        <v>2025</v>
      </c>
      <c r="P264">
        <v>2632</v>
      </c>
      <c r="Q264">
        <v>1316</v>
      </c>
      <c r="R264">
        <v>1316</v>
      </c>
    </row>
    <row r="265" spans="1:18" x14ac:dyDescent="0.3">
      <c r="A265">
        <v>307</v>
      </c>
      <c r="B265" t="s">
        <v>353</v>
      </c>
      <c r="C265" t="s">
        <v>24</v>
      </c>
      <c r="D265" t="s">
        <v>25</v>
      </c>
      <c r="E265" s="1">
        <v>45690</v>
      </c>
      <c r="F265" s="1">
        <v>45696</v>
      </c>
      <c r="G265">
        <v>2</v>
      </c>
      <c r="H265">
        <v>947</v>
      </c>
      <c r="I265" t="s">
        <v>14</v>
      </c>
      <c r="J265" t="s">
        <v>550</v>
      </c>
      <c r="K265" t="s">
        <v>15</v>
      </c>
      <c r="L265">
        <v>6</v>
      </c>
      <c r="M265" t="s">
        <v>627</v>
      </c>
      <c r="N265" t="s">
        <v>633</v>
      </c>
      <c r="O265">
        <v>2025</v>
      </c>
      <c r="P265">
        <v>1894</v>
      </c>
      <c r="Q265">
        <v>1042</v>
      </c>
      <c r="R265">
        <v>852</v>
      </c>
    </row>
    <row r="266" spans="1:18" x14ac:dyDescent="0.3">
      <c r="A266">
        <v>306</v>
      </c>
      <c r="B266" t="s">
        <v>352</v>
      </c>
      <c r="C266" t="s">
        <v>24</v>
      </c>
      <c r="D266" t="s">
        <v>25</v>
      </c>
      <c r="E266" s="1">
        <v>45826</v>
      </c>
      <c r="F266" s="1">
        <v>45836</v>
      </c>
      <c r="G266">
        <v>6</v>
      </c>
      <c r="H266">
        <v>973</v>
      </c>
      <c r="I266" t="s">
        <v>14</v>
      </c>
      <c r="J266" t="s">
        <v>549</v>
      </c>
      <c r="K266" t="s">
        <v>15</v>
      </c>
      <c r="L266">
        <v>10</v>
      </c>
      <c r="M266" t="s">
        <v>624</v>
      </c>
      <c r="N266" t="s">
        <v>631</v>
      </c>
      <c r="O266">
        <v>2025</v>
      </c>
      <c r="P266">
        <v>5838</v>
      </c>
      <c r="Q266">
        <v>3211</v>
      </c>
      <c r="R266">
        <v>2627</v>
      </c>
    </row>
    <row r="267" spans="1:18" x14ac:dyDescent="0.3">
      <c r="A267">
        <v>304</v>
      </c>
      <c r="B267" t="s">
        <v>350</v>
      </c>
      <c r="C267" t="s">
        <v>21</v>
      </c>
      <c r="D267" t="s">
        <v>22</v>
      </c>
      <c r="E267" s="1">
        <v>45482</v>
      </c>
      <c r="F267" s="1">
        <v>45493</v>
      </c>
      <c r="G267">
        <v>2</v>
      </c>
      <c r="H267">
        <v>606</v>
      </c>
      <c r="I267" t="s">
        <v>14</v>
      </c>
      <c r="J267" t="s">
        <v>552</v>
      </c>
      <c r="K267" t="s">
        <v>15</v>
      </c>
      <c r="L267">
        <v>11</v>
      </c>
      <c r="M267" t="s">
        <v>622</v>
      </c>
      <c r="N267" t="s">
        <v>626</v>
      </c>
      <c r="O267">
        <v>2024</v>
      </c>
      <c r="P267">
        <v>1212</v>
      </c>
      <c r="Q267">
        <v>909</v>
      </c>
      <c r="R267">
        <v>303</v>
      </c>
    </row>
    <row r="268" spans="1:18" x14ac:dyDescent="0.3">
      <c r="A268">
        <v>266</v>
      </c>
      <c r="B268" t="s">
        <v>312</v>
      </c>
      <c r="C268" t="s">
        <v>24</v>
      </c>
      <c r="D268" t="s">
        <v>100</v>
      </c>
      <c r="E268" s="1">
        <v>45607</v>
      </c>
      <c r="F268" s="1">
        <v>45620</v>
      </c>
      <c r="G268">
        <v>3</v>
      </c>
      <c r="H268">
        <v>813</v>
      </c>
      <c r="I268" t="s">
        <v>14</v>
      </c>
      <c r="J268" t="s">
        <v>548</v>
      </c>
      <c r="K268" t="s">
        <v>15</v>
      </c>
      <c r="L268">
        <v>13</v>
      </c>
      <c r="M268" t="s">
        <v>620</v>
      </c>
      <c r="N268" t="s">
        <v>629</v>
      </c>
      <c r="O268">
        <v>2024</v>
      </c>
      <c r="P268">
        <v>2439</v>
      </c>
      <c r="Q268">
        <v>1463</v>
      </c>
      <c r="R268">
        <v>976</v>
      </c>
    </row>
    <row r="269" spans="1:18" x14ac:dyDescent="0.3">
      <c r="A269">
        <v>303</v>
      </c>
      <c r="B269" t="s">
        <v>349</v>
      </c>
      <c r="C269" t="s">
        <v>21</v>
      </c>
      <c r="D269" t="s">
        <v>40</v>
      </c>
      <c r="E269" s="1">
        <v>45298</v>
      </c>
      <c r="F269" s="1">
        <v>45303</v>
      </c>
      <c r="G269">
        <v>1</v>
      </c>
      <c r="H269">
        <v>860</v>
      </c>
      <c r="I269" t="s">
        <v>14</v>
      </c>
      <c r="J269" t="s">
        <v>549</v>
      </c>
      <c r="K269" t="s">
        <v>19</v>
      </c>
      <c r="L269">
        <v>5</v>
      </c>
      <c r="M269" t="s">
        <v>627</v>
      </c>
      <c r="N269" t="s">
        <v>637</v>
      </c>
      <c r="O269">
        <v>2024</v>
      </c>
      <c r="P269">
        <v>860</v>
      </c>
      <c r="Q269">
        <v>559</v>
      </c>
      <c r="R269">
        <v>301</v>
      </c>
    </row>
    <row r="270" spans="1:18" x14ac:dyDescent="0.3">
      <c r="A270">
        <v>302</v>
      </c>
      <c r="B270" t="s">
        <v>348</v>
      </c>
      <c r="C270" t="s">
        <v>24</v>
      </c>
      <c r="D270" t="s">
        <v>38</v>
      </c>
      <c r="E270" s="1">
        <v>45576</v>
      </c>
      <c r="F270" s="1">
        <v>45588</v>
      </c>
      <c r="G270">
        <v>9</v>
      </c>
      <c r="H270">
        <v>265</v>
      </c>
      <c r="I270" t="s">
        <v>14</v>
      </c>
      <c r="J270" t="s">
        <v>548</v>
      </c>
      <c r="K270" t="s">
        <v>29</v>
      </c>
      <c r="L270">
        <v>12</v>
      </c>
      <c r="M270" t="s">
        <v>636</v>
      </c>
      <c r="N270" t="s">
        <v>623</v>
      </c>
      <c r="O270">
        <v>2024</v>
      </c>
      <c r="P270">
        <v>2385</v>
      </c>
      <c r="Q270">
        <v>1193</v>
      </c>
      <c r="R270">
        <v>1192</v>
      </c>
    </row>
    <row r="271" spans="1:18" x14ac:dyDescent="0.3">
      <c r="A271">
        <v>301</v>
      </c>
      <c r="B271" t="s">
        <v>347</v>
      </c>
      <c r="C271" t="s">
        <v>17</v>
      </c>
      <c r="D271" t="s">
        <v>18</v>
      </c>
      <c r="E271" s="1">
        <v>45638</v>
      </c>
      <c r="F271" s="1">
        <v>45651</v>
      </c>
      <c r="G271">
        <v>5</v>
      </c>
      <c r="H271">
        <v>276</v>
      </c>
      <c r="I271" t="s">
        <v>14</v>
      </c>
      <c r="J271" t="s">
        <v>549</v>
      </c>
      <c r="K271" t="s">
        <v>46</v>
      </c>
      <c r="L271">
        <v>13</v>
      </c>
      <c r="M271" t="s">
        <v>625</v>
      </c>
      <c r="N271" t="s">
        <v>632</v>
      </c>
      <c r="O271">
        <v>2024</v>
      </c>
      <c r="P271">
        <v>1380</v>
      </c>
      <c r="Q271">
        <v>690</v>
      </c>
      <c r="R271">
        <v>690</v>
      </c>
    </row>
    <row r="272" spans="1:18" x14ac:dyDescent="0.3">
      <c r="A272">
        <v>270</v>
      </c>
      <c r="B272" t="s">
        <v>316</v>
      </c>
      <c r="C272" t="s">
        <v>24</v>
      </c>
      <c r="D272" t="s">
        <v>25</v>
      </c>
      <c r="E272" s="1">
        <v>45324</v>
      </c>
      <c r="F272" s="1">
        <v>45333</v>
      </c>
      <c r="G272">
        <v>9</v>
      </c>
      <c r="H272">
        <v>417</v>
      </c>
      <c r="I272" t="s">
        <v>14</v>
      </c>
      <c r="J272" t="s">
        <v>548</v>
      </c>
      <c r="K272" t="s">
        <v>46</v>
      </c>
      <c r="L272">
        <v>9</v>
      </c>
      <c r="M272" t="s">
        <v>636</v>
      </c>
      <c r="N272" t="s">
        <v>633</v>
      </c>
      <c r="O272">
        <v>2024</v>
      </c>
      <c r="P272">
        <v>3753</v>
      </c>
      <c r="Q272">
        <v>2064</v>
      </c>
      <c r="R272">
        <v>1689</v>
      </c>
    </row>
    <row r="273" spans="1:18" x14ac:dyDescent="0.3">
      <c r="A273">
        <v>271</v>
      </c>
      <c r="B273" t="s">
        <v>317</v>
      </c>
      <c r="C273" t="s">
        <v>24</v>
      </c>
      <c r="D273" t="s">
        <v>25</v>
      </c>
      <c r="E273" s="1">
        <v>45457</v>
      </c>
      <c r="F273" s="1">
        <v>45461</v>
      </c>
      <c r="G273">
        <v>5</v>
      </c>
      <c r="H273">
        <v>355</v>
      </c>
      <c r="I273" t="s">
        <v>14</v>
      </c>
      <c r="J273" t="s">
        <v>552</v>
      </c>
      <c r="K273" t="s">
        <v>46</v>
      </c>
      <c r="L273">
        <v>4</v>
      </c>
      <c r="M273" t="s">
        <v>636</v>
      </c>
      <c r="N273" t="s">
        <v>631</v>
      </c>
      <c r="O273">
        <v>2024</v>
      </c>
      <c r="P273">
        <v>1775</v>
      </c>
      <c r="Q273">
        <v>976</v>
      </c>
      <c r="R273">
        <v>799</v>
      </c>
    </row>
    <row r="274" spans="1:18" x14ac:dyDescent="0.3">
      <c r="A274">
        <v>272</v>
      </c>
      <c r="B274" t="s">
        <v>318</v>
      </c>
      <c r="C274" t="s">
        <v>17</v>
      </c>
      <c r="D274" t="s">
        <v>44</v>
      </c>
      <c r="E274" s="1">
        <v>45467</v>
      </c>
      <c r="F274" s="1">
        <v>45471</v>
      </c>
      <c r="G274">
        <v>1</v>
      </c>
      <c r="H274">
        <v>57</v>
      </c>
      <c r="I274" t="s">
        <v>14</v>
      </c>
      <c r="J274" t="s">
        <v>548</v>
      </c>
      <c r="K274" t="s">
        <v>29</v>
      </c>
      <c r="L274">
        <v>4</v>
      </c>
      <c r="M274" t="s">
        <v>620</v>
      </c>
      <c r="N274" t="s">
        <v>631</v>
      </c>
      <c r="O274">
        <v>2024</v>
      </c>
      <c r="P274">
        <v>57</v>
      </c>
      <c r="Q274">
        <v>34</v>
      </c>
      <c r="R274">
        <v>23</v>
      </c>
    </row>
    <row r="275" spans="1:18" x14ac:dyDescent="0.3">
      <c r="A275">
        <v>300</v>
      </c>
      <c r="B275" t="s">
        <v>346</v>
      </c>
      <c r="C275" t="s">
        <v>12</v>
      </c>
      <c r="D275" t="s">
        <v>13</v>
      </c>
      <c r="E275" s="1">
        <v>45372</v>
      </c>
      <c r="F275" s="1">
        <v>45375</v>
      </c>
      <c r="G275">
        <v>5</v>
      </c>
      <c r="H275">
        <v>856</v>
      </c>
      <c r="I275" t="s">
        <v>14</v>
      </c>
      <c r="J275" t="s">
        <v>552</v>
      </c>
      <c r="K275" t="s">
        <v>19</v>
      </c>
      <c r="L275">
        <v>3</v>
      </c>
      <c r="M275" t="s">
        <v>625</v>
      </c>
      <c r="N275" t="s">
        <v>628</v>
      </c>
      <c r="O275">
        <v>2024</v>
      </c>
      <c r="P275">
        <v>4280</v>
      </c>
      <c r="Q275">
        <v>3210</v>
      </c>
      <c r="R275">
        <v>1070</v>
      </c>
    </row>
    <row r="276" spans="1:18" x14ac:dyDescent="0.3">
      <c r="A276">
        <v>298</v>
      </c>
      <c r="B276" t="s">
        <v>344</v>
      </c>
      <c r="C276" t="s">
        <v>24</v>
      </c>
      <c r="D276" t="s">
        <v>115</v>
      </c>
      <c r="E276" s="1">
        <v>45595</v>
      </c>
      <c r="F276" s="1">
        <v>45605</v>
      </c>
      <c r="G276">
        <v>10</v>
      </c>
      <c r="H276">
        <v>73</v>
      </c>
      <c r="I276" t="s">
        <v>14</v>
      </c>
      <c r="J276" t="s">
        <v>550</v>
      </c>
      <c r="K276" t="s">
        <v>19</v>
      </c>
      <c r="L276">
        <v>10</v>
      </c>
      <c r="M276" t="s">
        <v>624</v>
      </c>
      <c r="N276" t="s">
        <v>623</v>
      </c>
      <c r="O276">
        <v>2024</v>
      </c>
      <c r="P276">
        <v>730</v>
      </c>
      <c r="Q276">
        <v>438</v>
      </c>
      <c r="R276">
        <v>292</v>
      </c>
    </row>
    <row r="277" spans="1:18" x14ac:dyDescent="0.3">
      <c r="A277">
        <v>275</v>
      </c>
      <c r="B277" t="s">
        <v>321</v>
      </c>
      <c r="C277" t="s">
        <v>21</v>
      </c>
      <c r="D277" t="s">
        <v>22</v>
      </c>
      <c r="E277" s="1">
        <v>45627</v>
      </c>
      <c r="F277" s="1">
        <v>45636</v>
      </c>
      <c r="G277">
        <v>2</v>
      </c>
      <c r="H277">
        <v>730</v>
      </c>
      <c r="I277" t="s">
        <v>14</v>
      </c>
      <c r="J277" t="s">
        <v>548</v>
      </c>
      <c r="K277" t="s">
        <v>19</v>
      </c>
      <c r="L277">
        <v>9</v>
      </c>
      <c r="M277" t="s">
        <v>627</v>
      </c>
      <c r="N277" t="s">
        <v>632</v>
      </c>
      <c r="O277">
        <v>2024</v>
      </c>
      <c r="P277">
        <v>1460</v>
      </c>
      <c r="Q277">
        <v>1095</v>
      </c>
      <c r="R277">
        <v>365</v>
      </c>
    </row>
    <row r="278" spans="1:18" x14ac:dyDescent="0.3">
      <c r="A278">
        <v>276</v>
      </c>
      <c r="B278" t="s">
        <v>322</v>
      </c>
      <c r="C278" t="s">
        <v>24</v>
      </c>
      <c r="D278" t="s">
        <v>115</v>
      </c>
      <c r="E278" s="1">
        <v>45359</v>
      </c>
      <c r="F278" s="1">
        <v>45366</v>
      </c>
      <c r="G278">
        <v>10</v>
      </c>
      <c r="H278">
        <v>241</v>
      </c>
      <c r="I278" t="s">
        <v>14</v>
      </c>
      <c r="J278" t="s">
        <v>552</v>
      </c>
      <c r="K278" t="s">
        <v>19</v>
      </c>
      <c r="L278">
        <v>7</v>
      </c>
      <c r="M278" t="s">
        <v>636</v>
      </c>
      <c r="N278" t="s">
        <v>628</v>
      </c>
      <c r="O278">
        <v>2024</v>
      </c>
      <c r="P278">
        <v>2410</v>
      </c>
      <c r="Q278">
        <v>1446</v>
      </c>
      <c r="R278">
        <v>964</v>
      </c>
    </row>
    <row r="279" spans="1:18" x14ac:dyDescent="0.3">
      <c r="A279">
        <v>277</v>
      </c>
      <c r="B279" t="s">
        <v>323</v>
      </c>
      <c r="C279" t="s">
        <v>12</v>
      </c>
      <c r="D279" t="s">
        <v>96</v>
      </c>
      <c r="E279" s="1">
        <v>45353</v>
      </c>
      <c r="F279" s="1">
        <v>45366</v>
      </c>
      <c r="G279">
        <v>7</v>
      </c>
      <c r="H279">
        <v>720</v>
      </c>
      <c r="I279" t="s">
        <v>14</v>
      </c>
      <c r="J279" t="s">
        <v>548</v>
      </c>
      <c r="K279" t="s">
        <v>19</v>
      </c>
      <c r="L279">
        <v>13</v>
      </c>
      <c r="M279" t="s">
        <v>630</v>
      </c>
      <c r="N279" t="s">
        <v>628</v>
      </c>
      <c r="O279">
        <v>2024</v>
      </c>
      <c r="P279">
        <v>5040</v>
      </c>
      <c r="Q279">
        <v>3528</v>
      </c>
      <c r="R279">
        <v>1512</v>
      </c>
    </row>
    <row r="280" spans="1:18" x14ac:dyDescent="0.3">
      <c r="A280">
        <v>278</v>
      </c>
      <c r="B280" t="s">
        <v>324</v>
      </c>
      <c r="C280" t="s">
        <v>21</v>
      </c>
      <c r="D280" t="s">
        <v>22</v>
      </c>
      <c r="E280" s="1">
        <v>45360</v>
      </c>
      <c r="F280" s="1">
        <v>45371</v>
      </c>
      <c r="G280">
        <v>3</v>
      </c>
      <c r="H280">
        <v>80</v>
      </c>
      <c r="I280" t="s">
        <v>14</v>
      </c>
      <c r="J280" t="s">
        <v>552</v>
      </c>
      <c r="K280" t="s">
        <v>46</v>
      </c>
      <c r="L280">
        <v>11</v>
      </c>
      <c r="M280" t="s">
        <v>630</v>
      </c>
      <c r="N280" t="s">
        <v>628</v>
      </c>
      <c r="O280">
        <v>2024</v>
      </c>
      <c r="P280">
        <v>240</v>
      </c>
      <c r="Q280">
        <v>180</v>
      </c>
      <c r="R280">
        <v>60</v>
      </c>
    </row>
    <row r="281" spans="1:18" x14ac:dyDescent="0.3">
      <c r="A281">
        <v>279</v>
      </c>
      <c r="B281" t="s">
        <v>325</v>
      </c>
      <c r="C281" t="s">
        <v>17</v>
      </c>
      <c r="D281" t="s">
        <v>44</v>
      </c>
      <c r="E281" s="1">
        <v>45403</v>
      </c>
      <c r="F281" s="1">
        <v>45409</v>
      </c>
      <c r="G281">
        <v>2</v>
      </c>
      <c r="H281">
        <v>928</v>
      </c>
      <c r="I281" t="s">
        <v>14</v>
      </c>
      <c r="J281" t="s">
        <v>548</v>
      </c>
      <c r="K281" t="s">
        <v>15</v>
      </c>
      <c r="L281">
        <v>6</v>
      </c>
      <c r="M281" t="s">
        <v>627</v>
      </c>
      <c r="N281" t="s">
        <v>638</v>
      </c>
      <c r="O281">
        <v>2024</v>
      </c>
      <c r="P281">
        <v>1856</v>
      </c>
      <c r="Q281">
        <v>1114</v>
      </c>
      <c r="R281">
        <v>742</v>
      </c>
    </row>
    <row r="282" spans="1:18" x14ac:dyDescent="0.3">
      <c r="A282">
        <v>280</v>
      </c>
      <c r="B282" t="s">
        <v>326</v>
      </c>
      <c r="C282" t="s">
        <v>17</v>
      </c>
      <c r="D282" t="s">
        <v>44</v>
      </c>
      <c r="E282" s="1">
        <v>45471</v>
      </c>
      <c r="F282" s="1">
        <v>45484</v>
      </c>
      <c r="G282">
        <v>7</v>
      </c>
      <c r="H282">
        <v>332</v>
      </c>
      <c r="I282" t="s">
        <v>14</v>
      </c>
      <c r="J282" t="s">
        <v>549</v>
      </c>
      <c r="K282" t="s">
        <v>46</v>
      </c>
      <c r="L282">
        <v>13</v>
      </c>
      <c r="M282" t="s">
        <v>636</v>
      </c>
      <c r="N282" t="s">
        <v>631</v>
      </c>
      <c r="O282">
        <v>2024</v>
      </c>
      <c r="P282">
        <v>2324</v>
      </c>
      <c r="Q282">
        <v>1394</v>
      </c>
      <c r="R282">
        <v>930</v>
      </c>
    </row>
    <row r="283" spans="1:18" x14ac:dyDescent="0.3">
      <c r="A283">
        <v>297</v>
      </c>
      <c r="B283" t="s">
        <v>343</v>
      </c>
      <c r="C283" t="s">
        <v>24</v>
      </c>
      <c r="D283" t="s">
        <v>25</v>
      </c>
      <c r="E283" s="1">
        <v>45526</v>
      </c>
      <c r="F283" s="1">
        <v>45540</v>
      </c>
      <c r="G283">
        <v>2</v>
      </c>
      <c r="H283">
        <v>604</v>
      </c>
      <c r="I283" t="s">
        <v>14</v>
      </c>
      <c r="J283" t="s">
        <v>548</v>
      </c>
      <c r="K283" t="s">
        <v>15</v>
      </c>
      <c r="L283">
        <v>14</v>
      </c>
      <c r="M283" t="s">
        <v>625</v>
      </c>
      <c r="N283" t="s">
        <v>635</v>
      </c>
      <c r="O283">
        <v>2024</v>
      </c>
      <c r="P283">
        <v>1208</v>
      </c>
      <c r="Q283">
        <v>664</v>
      </c>
      <c r="R283">
        <v>544</v>
      </c>
    </row>
    <row r="284" spans="1:18" x14ac:dyDescent="0.3">
      <c r="A284">
        <v>294</v>
      </c>
      <c r="B284" t="s">
        <v>340</v>
      </c>
      <c r="C284" t="s">
        <v>21</v>
      </c>
      <c r="D284" t="s">
        <v>52</v>
      </c>
      <c r="E284" s="1">
        <v>45417</v>
      </c>
      <c r="F284" s="1">
        <v>45421</v>
      </c>
      <c r="G284">
        <v>3</v>
      </c>
      <c r="H284">
        <v>16</v>
      </c>
      <c r="I284" t="s">
        <v>14</v>
      </c>
      <c r="J284" t="s">
        <v>550</v>
      </c>
      <c r="K284" t="s">
        <v>29</v>
      </c>
      <c r="L284">
        <v>4</v>
      </c>
      <c r="M284" t="s">
        <v>627</v>
      </c>
      <c r="N284" t="s">
        <v>621</v>
      </c>
      <c r="O284">
        <v>2024</v>
      </c>
      <c r="P284">
        <v>48</v>
      </c>
      <c r="Q284">
        <v>34</v>
      </c>
      <c r="R284">
        <v>14</v>
      </c>
    </row>
    <row r="285" spans="1:18" x14ac:dyDescent="0.3">
      <c r="A285">
        <v>283</v>
      </c>
      <c r="B285" t="s">
        <v>329</v>
      </c>
      <c r="C285" t="s">
        <v>31</v>
      </c>
      <c r="D285" t="s">
        <v>32</v>
      </c>
      <c r="E285" s="1">
        <v>45641</v>
      </c>
      <c r="F285" s="1">
        <v>45646</v>
      </c>
      <c r="G285">
        <v>3</v>
      </c>
      <c r="H285">
        <v>791</v>
      </c>
      <c r="I285" t="s">
        <v>14</v>
      </c>
      <c r="J285" t="s">
        <v>550</v>
      </c>
      <c r="K285" t="s">
        <v>15</v>
      </c>
      <c r="L285">
        <v>5</v>
      </c>
      <c r="M285" t="s">
        <v>627</v>
      </c>
      <c r="N285" t="s">
        <v>632</v>
      </c>
      <c r="O285">
        <v>2024</v>
      </c>
      <c r="P285">
        <v>2373</v>
      </c>
      <c r="Q285">
        <v>1780</v>
      </c>
      <c r="R285">
        <v>593</v>
      </c>
    </row>
    <row r="286" spans="1:18" x14ac:dyDescent="0.3">
      <c r="A286">
        <v>293</v>
      </c>
      <c r="B286" t="s">
        <v>339</v>
      </c>
      <c r="C286" t="s">
        <v>12</v>
      </c>
      <c r="D286" t="s">
        <v>36</v>
      </c>
      <c r="E286" s="1">
        <v>45482</v>
      </c>
      <c r="F286" s="1">
        <v>45488</v>
      </c>
      <c r="G286">
        <v>2</v>
      </c>
      <c r="H286">
        <v>524</v>
      </c>
      <c r="I286" t="s">
        <v>14</v>
      </c>
      <c r="J286" t="s">
        <v>552</v>
      </c>
      <c r="K286" t="s">
        <v>19</v>
      </c>
      <c r="L286">
        <v>6</v>
      </c>
      <c r="M286" t="s">
        <v>622</v>
      </c>
      <c r="N286" t="s">
        <v>626</v>
      </c>
      <c r="O286">
        <v>2024</v>
      </c>
      <c r="P286">
        <v>1048</v>
      </c>
      <c r="Q286">
        <v>838</v>
      </c>
      <c r="R286">
        <v>210</v>
      </c>
    </row>
    <row r="287" spans="1:18" x14ac:dyDescent="0.3">
      <c r="A287">
        <v>292</v>
      </c>
      <c r="B287" t="s">
        <v>338</v>
      </c>
      <c r="C287" t="s">
        <v>12</v>
      </c>
      <c r="D287" t="s">
        <v>27</v>
      </c>
      <c r="E287" s="1">
        <v>45478</v>
      </c>
      <c r="F287" s="1">
        <v>45491</v>
      </c>
      <c r="G287">
        <v>7</v>
      </c>
      <c r="H287">
        <v>952</v>
      </c>
      <c r="I287" t="s">
        <v>14</v>
      </c>
      <c r="J287" t="s">
        <v>548</v>
      </c>
      <c r="K287" t="s">
        <v>15</v>
      </c>
      <c r="L287">
        <v>13</v>
      </c>
      <c r="M287" t="s">
        <v>636</v>
      </c>
      <c r="N287" t="s">
        <v>626</v>
      </c>
      <c r="O287">
        <v>2024</v>
      </c>
      <c r="P287">
        <v>6664</v>
      </c>
      <c r="Q287">
        <v>4332</v>
      </c>
      <c r="R287">
        <v>2332</v>
      </c>
    </row>
    <row r="288" spans="1:18" x14ac:dyDescent="0.3">
      <c r="A288">
        <v>291</v>
      </c>
      <c r="B288" t="s">
        <v>337</v>
      </c>
      <c r="C288" t="s">
        <v>12</v>
      </c>
      <c r="D288" t="s">
        <v>58</v>
      </c>
      <c r="E288" s="1">
        <v>45552</v>
      </c>
      <c r="F288" s="1">
        <v>45555</v>
      </c>
      <c r="G288">
        <v>1</v>
      </c>
      <c r="H288">
        <v>55</v>
      </c>
      <c r="I288" t="s">
        <v>14</v>
      </c>
      <c r="J288" t="s">
        <v>549</v>
      </c>
      <c r="K288" t="s">
        <v>46</v>
      </c>
      <c r="L288">
        <v>3</v>
      </c>
      <c r="M288" t="s">
        <v>622</v>
      </c>
      <c r="N288" t="s">
        <v>634</v>
      </c>
      <c r="O288">
        <v>2024</v>
      </c>
      <c r="P288">
        <v>55</v>
      </c>
      <c r="Q288">
        <v>47</v>
      </c>
      <c r="R288">
        <v>8</v>
      </c>
    </row>
    <row r="289" spans="1:18" x14ac:dyDescent="0.3">
      <c r="A289">
        <v>287</v>
      </c>
      <c r="B289" t="s">
        <v>333</v>
      </c>
      <c r="C289" t="s">
        <v>17</v>
      </c>
      <c r="D289" t="s">
        <v>60</v>
      </c>
      <c r="E289" s="1">
        <v>45320</v>
      </c>
      <c r="F289" s="1">
        <v>45324</v>
      </c>
      <c r="G289">
        <v>5</v>
      </c>
      <c r="H289">
        <v>692</v>
      </c>
      <c r="I289" t="s">
        <v>14</v>
      </c>
      <c r="J289" t="s">
        <v>552</v>
      </c>
      <c r="K289" t="s">
        <v>19</v>
      </c>
      <c r="L289">
        <v>4</v>
      </c>
      <c r="M289" t="s">
        <v>620</v>
      </c>
      <c r="N289" t="s">
        <v>637</v>
      </c>
      <c r="O289">
        <v>2024</v>
      </c>
      <c r="P289">
        <v>3460</v>
      </c>
      <c r="Q289">
        <v>2249</v>
      </c>
      <c r="R289">
        <v>1211</v>
      </c>
    </row>
  </sheetData>
  <pageMargins left="0.7" right="0.7" top="0.75" bottom="0.75" header="0.3" footer="0.3"/>
  <tableParts count="1">
    <tablePart r:id="rId1"/>
  </tableParts>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35BC37E-A309-49F0-8805-182A1791628B}">
  <dimension ref="A1:P75"/>
  <sheetViews>
    <sheetView topLeftCell="A35" workbookViewId="0">
      <selection activeCell="H48" sqref="H48"/>
    </sheetView>
  </sheetViews>
  <sheetFormatPr defaultRowHeight="14.4" x14ac:dyDescent="0.3"/>
  <cols>
    <col min="1" max="1" width="12.5546875" bestFit="1" customWidth="1"/>
    <col min="2" max="2" width="14.109375" bestFit="1" customWidth="1"/>
    <col min="3" max="3" width="15.44140625" bestFit="1" customWidth="1"/>
    <col min="4" max="4" width="8.33203125" bestFit="1" customWidth="1"/>
    <col min="5" max="5" width="22.6640625" bestFit="1" customWidth="1"/>
    <col min="6" max="6" width="15.44140625" bestFit="1" customWidth="1"/>
    <col min="7" max="7" width="10" bestFit="1" customWidth="1"/>
    <col min="8" max="8" width="12.5546875" bestFit="1" customWidth="1"/>
    <col min="9" max="9" width="12.77734375" bestFit="1" customWidth="1"/>
    <col min="10" max="10" width="13.109375" bestFit="1" customWidth="1"/>
    <col min="11" max="11" width="9.6640625" bestFit="1" customWidth="1"/>
    <col min="12" max="12" width="14" bestFit="1" customWidth="1"/>
    <col min="13" max="13" width="13.109375" bestFit="1" customWidth="1"/>
  </cols>
  <sheetData>
    <row r="1" spans="1:6" x14ac:dyDescent="0.3">
      <c r="A1" s="18" t="s">
        <v>8</v>
      </c>
      <c r="B1" t="s">
        <v>619</v>
      </c>
    </row>
    <row r="3" spans="1:6" x14ac:dyDescent="0.3">
      <c r="A3" t="s">
        <v>639</v>
      </c>
      <c r="B3" t="s">
        <v>616</v>
      </c>
      <c r="C3" t="s">
        <v>640</v>
      </c>
      <c r="E3" t="s">
        <v>641</v>
      </c>
    </row>
    <row r="4" spans="1:6" x14ac:dyDescent="0.3">
      <c r="A4" s="37">
        <v>38550</v>
      </c>
      <c r="B4" s="37">
        <v>57928</v>
      </c>
      <c r="C4" s="37">
        <v>19378</v>
      </c>
      <c r="E4" s="37">
        <v>23</v>
      </c>
    </row>
    <row r="6" spans="1:6" x14ac:dyDescent="0.3">
      <c r="B6">
        <f>GETPIVOTDATA("Sum of Sales",$A$3)</f>
        <v>57928</v>
      </c>
    </row>
    <row r="7" spans="1:6" x14ac:dyDescent="0.3">
      <c r="A7" s="22">
        <f>GETPIVOTDATA("Sum of Totals costs",$A$3)</f>
        <v>38550</v>
      </c>
      <c r="B7" s="22">
        <f>GETPIVOTDATA("Sum of Sales",$A$3)</f>
        <v>57928</v>
      </c>
      <c r="C7" s="22">
        <f>GETPIVOTDATA("Sum of profit net",$A$3)</f>
        <v>19378</v>
      </c>
      <c r="E7">
        <f>GETPIVOTDATA("Customer Name",$E$3)</f>
        <v>23</v>
      </c>
    </row>
    <row r="11" spans="1:6" x14ac:dyDescent="0.3">
      <c r="A11" s="18" t="s">
        <v>617</v>
      </c>
      <c r="B11" t="s">
        <v>642</v>
      </c>
      <c r="D11" t="s">
        <v>644</v>
      </c>
      <c r="F11" t="s">
        <v>645</v>
      </c>
    </row>
    <row r="12" spans="1:6" x14ac:dyDescent="0.3">
      <c r="A12" s="19" t="s">
        <v>14</v>
      </c>
      <c r="B12" s="37">
        <v>14</v>
      </c>
      <c r="D12" s="19" t="s">
        <v>14</v>
      </c>
      <c r="E12">
        <v>286</v>
      </c>
      <c r="F12" s="2">
        <f>E12/E14</f>
        <v>0.51624548736462095</v>
      </c>
    </row>
    <row r="13" spans="1:6" x14ac:dyDescent="0.3">
      <c r="A13" s="19" t="s">
        <v>28</v>
      </c>
      <c r="B13" s="37">
        <v>9</v>
      </c>
      <c r="D13" s="19" t="s">
        <v>28</v>
      </c>
      <c r="E13">
        <v>268</v>
      </c>
      <c r="F13" s="2">
        <f>E13/E14</f>
        <v>0.48375451263537905</v>
      </c>
    </row>
    <row r="14" spans="1:6" x14ac:dyDescent="0.3">
      <c r="A14" s="19" t="s">
        <v>618</v>
      </c>
      <c r="B14" s="37">
        <v>23</v>
      </c>
      <c r="E14" s="20">
        <v>554</v>
      </c>
    </row>
    <row r="20" spans="2:16" x14ac:dyDescent="0.3">
      <c r="B20" s="18" t="s">
        <v>617</v>
      </c>
      <c r="C20" t="s">
        <v>642</v>
      </c>
    </row>
    <row r="21" spans="2:16" x14ac:dyDescent="0.3">
      <c r="B21" s="19" t="s">
        <v>14</v>
      </c>
      <c r="C21" s="37">
        <v>14</v>
      </c>
    </row>
    <row r="22" spans="2:16" x14ac:dyDescent="0.3">
      <c r="B22" s="19" t="s">
        <v>28</v>
      </c>
      <c r="C22" s="37">
        <v>9</v>
      </c>
    </row>
    <row r="23" spans="2:16" x14ac:dyDescent="0.3">
      <c r="B23" s="19" t="s">
        <v>618</v>
      </c>
      <c r="C23" s="37">
        <v>23</v>
      </c>
    </row>
    <row r="27" spans="2:16" x14ac:dyDescent="0.3">
      <c r="C27" s="18" t="s">
        <v>8</v>
      </c>
      <c r="D27" t="s">
        <v>619</v>
      </c>
      <c r="L27" s="18" t="s">
        <v>617</v>
      </c>
      <c r="M27" t="s">
        <v>654</v>
      </c>
      <c r="O27" t="s">
        <v>659</v>
      </c>
      <c r="P27" t="s">
        <v>660</v>
      </c>
    </row>
    <row r="28" spans="2:16" x14ac:dyDescent="0.3">
      <c r="I28" s="18" t="s">
        <v>617</v>
      </c>
      <c r="J28" t="s">
        <v>654</v>
      </c>
      <c r="L28" s="19" t="s">
        <v>551</v>
      </c>
      <c r="M28" s="37">
        <v>133691</v>
      </c>
      <c r="O28" s="26" t="str">
        <f>L28</f>
        <v>Australia</v>
      </c>
      <c r="P28" s="26">
        <f>M28</f>
        <v>133691</v>
      </c>
    </row>
    <row r="29" spans="2:16" x14ac:dyDescent="0.3">
      <c r="B29" t="s">
        <v>648</v>
      </c>
      <c r="C29" s="18" t="s">
        <v>617</v>
      </c>
      <c r="D29" t="s">
        <v>639</v>
      </c>
      <c r="E29" t="s">
        <v>616</v>
      </c>
      <c r="F29" t="s">
        <v>640</v>
      </c>
      <c r="I29" s="19" t="s">
        <v>46</v>
      </c>
      <c r="J29" s="37">
        <v>235031</v>
      </c>
      <c r="L29" s="19" t="s">
        <v>550</v>
      </c>
      <c r="M29" s="37">
        <v>147863</v>
      </c>
      <c r="O29" s="26" t="str">
        <f t="shared" ref="O29:P32" si="0">L29</f>
        <v>China</v>
      </c>
      <c r="P29" s="26">
        <f t="shared" si="0"/>
        <v>147863</v>
      </c>
    </row>
    <row r="30" spans="2:16" x14ac:dyDescent="0.3">
      <c r="B30">
        <v>1</v>
      </c>
      <c r="C30" s="19" t="s">
        <v>637</v>
      </c>
      <c r="D30" s="37">
        <v>41192</v>
      </c>
      <c r="E30" s="37">
        <v>63816</v>
      </c>
      <c r="F30" s="37">
        <v>22624</v>
      </c>
      <c r="I30" s="19" t="s">
        <v>29</v>
      </c>
      <c r="J30" s="37">
        <v>161286</v>
      </c>
      <c r="L30" s="19" t="s">
        <v>33</v>
      </c>
      <c r="M30" s="37">
        <v>115035</v>
      </c>
      <c r="O30" s="26" t="str">
        <f t="shared" si="0"/>
        <v>Nigeria</v>
      </c>
      <c r="P30" s="26">
        <f t="shared" si="0"/>
        <v>115035</v>
      </c>
    </row>
    <row r="31" spans="2:16" x14ac:dyDescent="0.3">
      <c r="B31">
        <f>B30+1</f>
        <v>2</v>
      </c>
      <c r="C31" s="19" t="s">
        <v>633</v>
      </c>
      <c r="D31" s="37">
        <v>49868</v>
      </c>
      <c r="E31" s="37">
        <v>73240</v>
      </c>
      <c r="F31" s="37">
        <v>23372</v>
      </c>
      <c r="I31" s="19" t="s">
        <v>19</v>
      </c>
      <c r="J31" s="37">
        <v>139803</v>
      </c>
      <c r="L31" s="19" t="s">
        <v>549</v>
      </c>
      <c r="M31" s="37">
        <v>164692</v>
      </c>
      <c r="O31" s="26" t="str">
        <f t="shared" si="0"/>
        <v>United Kingdom</v>
      </c>
      <c r="P31" s="26">
        <f t="shared" si="0"/>
        <v>164692</v>
      </c>
    </row>
    <row r="32" spans="2:16" x14ac:dyDescent="0.3">
      <c r="B32">
        <f t="shared" ref="B32:B41" si="1">B31+1</f>
        <v>3</v>
      </c>
      <c r="C32" s="19" t="s">
        <v>628</v>
      </c>
      <c r="D32" s="37">
        <v>31761</v>
      </c>
      <c r="E32" s="37">
        <v>50577</v>
      </c>
      <c r="F32" s="37">
        <v>18816</v>
      </c>
      <c r="I32" s="19" t="s">
        <v>15</v>
      </c>
      <c r="J32" s="37">
        <v>148657</v>
      </c>
      <c r="L32" s="19" t="s">
        <v>547</v>
      </c>
      <c r="M32" s="37">
        <v>123496</v>
      </c>
      <c r="O32" s="26" t="str">
        <f t="shared" si="0"/>
        <v>United States</v>
      </c>
      <c r="P32" s="26">
        <f t="shared" si="0"/>
        <v>123496</v>
      </c>
    </row>
    <row r="33" spans="2:13" x14ac:dyDescent="0.3">
      <c r="B33">
        <f t="shared" si="1"/>
        <v>4</v>
      </c>
      <c r="C33" s="19" t="s">
        <v>638</v>
      </c>
      <c r="D33" s="37">
        <v>38550</v>
      </c>
      <c r="E33" s="37">
        <v>57928</v>
      </c>
      <c r="F33" s="37">
        <v>19378</v>
      </c>
      <c r="I33" s="19" t="s">
        <v>618</v>
      </c>
      <c r="J33" s="37">
        <v>684777</v>
      </c>
      <c r="L33" s="19" t="s">
        <v>618</v>
      </c>
      <c r="M33" s="37">
        <v>684777</v>
      </c>
    </row>
    <row r="34" spans="2:13" x14ac:dyDescent="0.3">
      <c r="B34">
        <f t="shared" si="1"/>
        <v>5</v>
      </c>
      <c r="C34" s="19" t="s">
        <v>621</v>
      </c>
      <c r="D34" s="37">
        <v>26231</v>
      </c>
      <c r="E34" s="37">
        <v>40296</v>
      </c>
      <c r="F34" s="37">
        <v>14065</v>
      </c>
      <c r="L34" s="19" t="s">
        <v>659</v>
      </c>
      <c r="M34" t="s">
        <v>657</v>
      </c>
    </row>
    <row r="35" spans="2:13" x14ac:dyDescent="0.3">
      <c r="B35">
        <f t="shared" si="1"/>
        <v>6</v>
      </c>
      <c r="C35" s="19" t="s">
        <v>631</v>
      </c>
      <c r="D35" s="37">
        <v>26401</v>
      </c>
      <c r="E35" s="37">
        <v>46334</v>
      </c>
      <c r="F35" s="37">
        <v>19933</v>
      </c>
      <c r="L35" s="19" t="s">
        <v>551</v>
      </c>
      <c r="M35">
        <v>133691</v>
      </c>
    </row>
    <row r="36" spans="2:13" x14ac:dyDescent="0.3">
      <c r="B36">
        <f t="shared" si="1"/>
        <v>7</v>
      </c>
      <c r="C36" s="19" t="s">
        <v>626</v>
      </c>
      <c r="D36" s="37">
        <v>34749</v>
      </c>
      <c r="E36" s="37">
        <v>51462</v>
      </c>
      <c r="F36" s="37">
        <v>16713</v>
      </c>
      <c r="L36" s="19" t="s">
        <v>550</v>
      </c>
      <c r="M36">
        <v>147863</v>
      </c>
    </row>
    <row r="37" spans="2:13" x14ac:dyDescent="0.3">
      <c r="B37">
        <f t="shared" si="1"/>
        <v>8</v>
      </c>
      <c r="C37" s="19" t="s">
        <v>635</v>
      </c>
      <c r="D37" s="37">
        <v>38094</v>
      </c>
      <c r="E37" s="37">
        <v>58420</v>
      </c>
      <c r="F37" s="37">
        <v>20326</v>
      </c>
      <c r="L37" s="19" t="s">
        <v>33</v>
      </c>
      <c r="M37">
        <v>115035</v>
      </c>
    </row>
    <row r="38" spans="2:13" x14ac:dyDescent="0.3">
      <c r="B38">
        <f t="shared" si="1"/>
        <v>9</v>
      </c>
      <c r="C38" s="19" t="s">
        <v>634</v>
      </c>
      <c r="D38" s="37">
        <v>47272</v>
      </c>
      <c r="E38" s="37">
        <v>70694</v>
      </c>
      <c r="F38" s="37">
        <v>23422</v>
      </c>
      <c r="L38" s="19" t="s">
        <v>547</v>
      </c>
      <c r="M38">
        <v>123496</v>
      </c>
    </row>
    <row r="39" spans="2:13" x14ac:dyDescent="0.3">
      <c r="B39">
        <f t="shared" si="1"/>
        <v>10</v>
      </c>
      <c r="C39" s="19" t="s">
        <v>623</v>
      </c>
      <c r="D39" s="37">
        <v>38006</v>
      </c>
      <c r="E39" s="37">
        <v>56264</v>
      </c>
      <c r="F39" s="37">
        <v>18258</v>
      </c>
    </row>
    <row r="40" spans="2:13" x14ac:dyDescent="0.3">
      <c r="B40">
        <f t="shared" si="1"/>
        <v>11</v>
      </c>
      <c r="C40" s="19" t="s">
        <v>629</v>
      </c>
      <c r="D40" s="37">
        <v>25860</v>
      </c>
      <c r="E40" s="37">
        <v>43258</v>
      </c>
      <c r="F40" s="37">
        <v>17398</v>
      </c>
      <c r="H40" s="18" t="s">
        <v>617</v>
      </c>
      <c r="I40" t="s">
        <v>653</v>
      </c>
      <c r="J40" t="s">
        <v>654</v>
      </c>
      <c r="K40" t="s">
        <v>655</v>
      </c>
    </row>
    <row r="41" spans="2:13" x14ac:dyDescent="0.3">
      <c r="B41">
        <f t="shared" si="1"/>
        <v>12</v>
      </c>
      <c r="C41" s="19" t="s">
        <v>632</v>
      </c>
      <c r="D41" s="37">
        <v>46136</v>
      </c>
      <c r="E41" s="37">
        <v>72488</v>
      </c>
      <c r="F41" s="37">
        <v>26352</v>
      </c>
      <c r="H41" s="19" t="s">
        <v>21</v>
      </c>
      <c r="I41" s="37">
        <v>131878</v>
      </c>
      <c r="J41" s="37">
        <v>180812</v>
      </c>
      <c r="K41" s="37">
        <v>48934</v>
      </c>
    </row>
    <row r="42" spans="2:13" x14ac:dyDescent="0.3">
      <c r="C42" s="19" t="s">
        <v>618</v>
      </c>
      <c r="D42" s="37">
        <v>444120</v>
      </c>
      <c r="E42" s="37">
        <v>684777</v>
      </c>
      <c r="F42" s="37">
        <v>240657</v>
      </c>
      <c r="H42" s="19" t="s">
        <v>17</v>
      </c>
      <c r="I42" s="37">
        <v>82962</v>
      </c>
      <c r="J42" s="37">
        <v>151966</v>
      </c>
      <c r="K42" s="37">
        <v>69004</v>
      </c>
    </row>
    <row r="43" spans="2:13" x14ac:dyDescent="0.3">
      <c r="H43" s="19" t="s">
        <v>12</v>
      </c>
      <c r="I43" s="37">
        <v>67805</v>
      </c>
      <c r="J43" s="37">
        <v>90367</v>
      </c>
      <c r="K43" s="37">
        <v>22562</v>
      </c>
    </row>
    <row r="44" spans="2:13" x14ac:dyDescent="0.3">
      <c r="H44" s="19" t="s">
        <v>24</v>
      </c>
      <c r="I44" s="37">
        <v>74432</v>
      </c>
      <c r="J44" s="37">
        <v>139099</v>
      </c>
      <c r="K44" s="37">
        <v>64667</v>
      </c>
    </row>
    <row r="45" spans="2:13" x14ac:dyDescent="0.3">
      <c r="H45" s="19" t="s">
        <v>31</v>
      </c>
      <c r="I45" s="37">
        <v>87043</v>
      </c>
      <c r="J45" s="37">
        <v>122533</v>
      </c>
      <c r="K45" s="37">
        <v>35490</v>
      </c>
    </row>
    <row r="46" spans="2:13" x14ac:dyDescent="0.3">
      <c r="H46" s="19" t="s">
        <v>618</v>
      </c>
      <c r="I46" s="37">
        <v>444120</v>
      </c>
      <c r="J46" s="37">
        <v>684777</v>
      </c>
      <c r="K46" s="37">
        <v>240657</v>
      </c>
    </row>
    <row r="47" spans="2:13" x14ac:dyDescent="0.3">
      <c r="B47" s="18" t="s">
        <v>617</v>
      </c>
      <c r="C47" t="s">
        <v>646</v>
      </c>
      <c r="D47" t="s">
        <v>647</v>
      </c>
      <c r="E47" t="s">
        <v>649</v>
      </c>
      <c r="F47" t="s">
        <v>650</v>
      </c>
      <c r="G47" t="s">
        <v>651</v>
      </c>
      <c r="H47" t="s">
        <v>652</v>
      </c>
    </row>
    <row r="48" spans="2:13" ht="18" x14ac:dyDescent="0.35">
      <c r="B48" s="19" t="s">
        <v>638</v>
      </c>
      <c r="C48">
        <f>MATCH(B48,C30:C41,0)-1</f>
        <v>3</v>
      </c>
      <c r="D48" t="str">
        <f>IFERROR(VLOOKUP(C48,B30:F41,2,0),0)</f>
        <v>Mar</v>
      </c>
      <c r="E48">
        <f>B6</f>
        <v>57928</v>
      </c>
      <c r="F48">
        <f>VLOOKUP(C48,B30:F41,4,0)</f>
        <v>50577</v>
      </c>
      <c r="G48">
        <f>E48-F48</f>
        <v>7351</v>
      </c>
      <c r="H48" s="25">
        <f>G48/F48</f>
        <v>0.14534274472586353</v>
      </c>
    </row>
    <row r="49" spans="2:6" x14ac:dyDescent="0.3">
      <c r="B49" s="19" t="s">
        <v>618</v>
      </c>
    </row>
    <row r="50" spans="2:6" x14ac:dyDescent="0.3">
      <c r="E50" s="24" t="e">
        <f>(B50-C50)/C50</f>
        <v>#DIV/0!</v>
      </c>
    </row>
    <row r="52" spans="2:6" x14ac:dyDescent="0.3">
      <c r="D52" s="24" t="e">
        <f>(A$48-B$48)/B$48</f>
        <v>#VALUE!</v>
      </c>
      <c r="E52" s="23">
        <f>E51</f>
        <v>0</v>
      </c>
      <c r="F52" s="24" t="e">
        <f>(C$48-D$48)/D$48</f>
        <v>#VALUE!</v>
      </c>
    </row>
    <row r="58" spans="2:6" x14ac:dyDescent="0.3">
      <c r="B58" s="18" t="s">
        <v>617</v>
      </c>
      <c r="C58" t="s">
        <v>656</v>
      </c>
      <c r="D58" t="s">
        <v>657</v>
      </c>
      <c r="E58" t="s">
        <v>658</v>
      </c>
    </row>
    <row r="59" spans="2:6" x14ac:dyDescent="0.3">
      <c r="B59" s="19" t="s">
        <v>637</v>
      </c>
      <c r="C59" s="37">
        <v>41192</v>
      </c>
      <c r="D59" s="37">
        <v>63816</v>
      </c>
      <c r="E59" s="37">
        <v>22624</v>
      </c>
    </row>
    <row r="60" spans="2:6" x14ac:dyDescent="0.3">
      <c r="B60" s="19" t="s">
        <v>633</v>
      </c>
      <c r="C60" s="37">
        <v>49868</v>
      </c>
      <c r="D60" s="37">
        <v>73240</v>
      </c>
      <c r="E60" s="37">
        <v>23372</v>
      </c>
    </row>
    <row r="61" spans="2:6" x14ac:dyDescent="0.3">
      <c r="B61" s="19" t="s">
        <v>628</v>
      </c>
      <c r="C61" s="37">
        <v>31761</v>
      </c>
      <c r="D61" s="37">
        <v>50577</v>
      </c>
      <c r="E61" s="37">
        <v>18816</v>
      </c>
    </row>
    <row r="62" spans="2:6" x14ac:dyDescent="0.3">
      <c r="B62" s="19" t="s">
        <v>638</v>
      </c>
      <c r="C62" s="37">
        <v>38550</v>
      </c>
      <c r="D62" s="37">
        <v>57928</v>
      </c>
      <c r="E62" s="37">
        <v>19378</v>
      </c>
    </row>
    <row r="63" spans="2:6" x14ac:dyDescent="0.3">
      <c r="B63" s="19" t="s">
        <v>621</v>
      </c>
      <c r="C63" s="37">
        <v>26231</v>
      </c>
      <c r="D63" s="37">
        <v>40296</v>
      </c>
      <c r="E63" s="37">
        <v>14065</v>
      </c>
    </row>
    <row r="64" spans="2:6" x14ac:dyDescent="0.3">
      <c r="B64" s="19" t="s">
        <v>631</v>
      </c>
      <c r="C64" s="37">
        <v>26401</v>
      </c>
      <c r="D64" s="37">
        <v>46334</v>
      </c>
      <c r="E64" s="37">
        <v>19933</v>
      </c>
    </row>
    <row r="65" spans="2:9" x14ac:dyDescent="0.3">
      <c r="B65" s="19" t="s">
        <v>626</v>
      </c>
      <c r="C65" s="37">
        <v>34749</v>
      </c>
      <c r="D65" s="37">
        <v>51462</v>
      </c>
      <c r="E65" s="37">
        <v>16713</v>
      </c>
    </row>
    <row r="66" spans="2:9" x14ac:dyDescent="0.3">
      <c r="B66" s="19" t="s">
        <v>635</v>
      </c>
      <c r="C66" s="37">
        <v>38094</v>
      </c>
      <c r="D66" s="37">
        <v>58420</v>
      </c>
      <c r="E66" s="37">
        <v>20326</v>
      </c>
    </row>
    <row r="67" spans="2:9" x14ac:dyDescent="0.3">
      <c r="B67" s="19" t="s">
        <v>634</v>
      </c>
      <c r="C67" s="37">
        <v>47272</v>
      </c>
      <c r="D67" s="37">
        <v>70694</v>
      </c>
      <c r="E67" s="37">
        <v>23422</v>
      </c>
      <c r="H67" s="18" t="s">
        <v>617</v>
      </c>
      <c r="I67" t="s">
        <v>657</v>
      </c>
    </row>
    <row r="68" spans="2:9" x14ac:dyDescent="0.3">
      <c r="B68" s="19" t="s">
        <v>623</v>
      </c>
      <c r="C68" s="37">
        <v>38006</v>
      </c>
      <c r="D68" s="37">
        <v>56264</v>
      </c>
      <c r="E68" s="37">
        <v>18258</v>
      </c>
      <c r="H68" s="19" t="s">
        <v>627</v>
      </c>
      <c r="I68" s="37">
        <v>93742</v>
      </c>
    </row>
    <row r="69" spans="2:9" x14ac:dyDescent="0.3">
      <c r="B69" s="19" t="s">
        <v>629</v>
      </c>
      <c r="C69" s="37">
        <v>25860</v>
      </c>
      <c r="D69" s="37">
        <v>43258</v>
      </c>
      <c r="E69" s="37">
        <v>17398</v>
      </c>
      <c r="H69" s="19" t="s">
        <v>620</v>
      </c>
      <c r="I69" s="37">
        <v>87183</v>
      </c>
    </row>
    <row r="70" spans="2:9" x14ac:dyDescent="0.3">
      <c r="B70" s="19" t="s">
        <v>632</v>
      </c>
      <c r="C70" s="37">
        <v>46136</v>
      </c>
      <c r="D70" s="37">
        <v>72488</v>
      </c>
      <c r="E70" s="37">
        <v>26352</v>
      </c>
      <c r="H70" s="19" t="s">
        <v>622</v>
      </c>
      <c r="I70" s="37">
        <v>90288</v>
      </c>
    </row>
    <row r="71" spans="2:9" x14ac:dyDescent="0.3">
      <c r="B71" s="19" t="s">
        <v>618</v>
      </c>
      <c r="C71" s="37">
        <v>444120</v>
      </c>
      <c r="D71" s="37">
        <v>684777</v>
      </c>
      <c r="E71" s="37">
        <v>240657</v>
      </c>
      <c r="H71" s="19" t="s">
        <v>624</v>
      </c>
      <c r="I71" s="37">
        <v>119131</v>
      </c>
    </row>
    <row r="72" spans="2:9" x14ac:dyDescent="0.3">
      <c r="H72" s="19" t="s">
        <v>625</v>
      </c>
      <c r="I72" s="37">
        <v>120833</v>
      </c>
    </row>
    <row r="73" spans="2:9" x14ac:dyDescent="0.3">
      <c r="H73" s="19" t="s">
        <v>636</v>
      </c>
      <c r="I73" s="37">
        <v>102781</v>
      </c>
    </row>
    <row r="74" spans="2:9" x14ac:dyDescent="0.3">
      <c r="H74" s="19" t="s">
        <v>630</v>
      </c>
      <c r="I74" s="37">
        <v>70819</v>
      </c>
    </row>
    <row r="75" spans="2:9" x14ac:dyDescent="0.3">
      <c r="H75" s="19" t="s">
        <v>618</v>
      </c>
      <c r="I75" s="37">
        <v>684777</v>
      </c>
    </row>
  </sheetData>
  <conditionalFormatting sqref="D52">
    <cfRule type="expression" dxfId="7" priority="7">
      <formula>$G$48&gt;0</formula>
    </cfRule>
    <cfRule type="expression" dxfId="6" priority="8">
      <formula>$H$48&lt;0</formula>
    </cfRule>
  </conditionalFormatting>
  <conditionalFormatting sqref="E50">
    <cfRule type="expression" dxfId="5" priority="9">
      <formula>$G$48&gt;0</formula>
    </cfRule>
    <cfRule type="expression" dxfId="4" priority="10">
      <formula>$H$48&lt;0</formula>
    </cfRule>
  </conditionalFormatting>
  <conditionalFormatting sqref="F52">
    <cfRule type="expression" dxfId="3" priority="5">
      <formula>$G$48&gt;0</formula>
    </cfRule>
    <cfRule type="expression" dxfId="2" priority="6">
      <formula>$H$48&lt;0</formula>
    </cfRule>
  </conditionalFormatting>
  <conditionalFormatting sqref="H48">
    <cfRule type="expression" dxfId="1" priority="1">
      <formula>$G$48&lt;0</formula>
    </cfRule>
    <cfRule type="expression" dxfId="0" priority="2">
      <formula>$G$48&gt;0</formula>
    </cfRule>
  </conditionalFormatting>
  <pageMargins left="0.7" right="0.7" top="0.75" bottom="0.75" header="0.3" footer="0.3"/>
  <drawing r:id="rId12"/>
  <extLst>
    <ext xmlns:x14="http://schemas.microsoft.com/office/spreadsheetml/2009/9/main" uri="{A8765BA9-456A-4dab-B4F3-ACF838C121DE}">
      <x14:slicerList>
        <x14:slicer r:id="rId1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AA42D4C-A94B-445D-B010-B73EF1D61E7D}">
  <dimension ref="A1:R556"/>
  <sheetViews>
    <sheetView topLeftCell="E1" workbookViewId="0">
      <selection activeCell="F94" sqref="A2:R556"/>
    </sheetView>
  </sheetViews>
  <sheetFormatPr defaultRowHeight="14.4" x14ac:dyDescent="0.3"/>
  <cols>
    <col min="1" max="1" width="9.88671875" customWidth="1"/>
    <col min="2" max="2" width="22.33203125" bestFit="1" customWidth="1"/>
    <col min="3" max="3" width="17.5546875" customWidth="1"/>
    <col min="4" max="4" width="15" customWidth="1"/>
    <col min="5" max="5" width="12" style="1" customWidth="1"/>
    <col min="6" max="6" width="17.33203125" style="1" bestFit="1" customWidth="1"/>
    <col min="7" max="7" width="10.21875" customWidth="1"/>
    <col min="8" max="8" width="11" customWidth="1"/>
    <col min="9" max="9" width="9.88671875" bestFit="1" customWidth="1"/>
    <col min="10" max="10" width="14" bestFit="1" customWidth="1"/>
    <col min="11" max="14" width="17.6640625" customWidth="1"/>
    <col min="15" max="15" width="17.77734375" customWidth="1"/>
    <col min="16" max="16" width="15.44140625" customWidth="1"/>
    <col min="17" max="17" width="12.21875" customWidth="1"/>
  </cols>
  <sheetData>
    <row r="1" spans="1:18" x14ac:dyDescent="0.3">
      <c r="A1" t="s">
        <v>0</v>
      </c>
      <c r="B1" t="s">
        <v>1</v>
      </c>
      <c r="C1" t="s">
        <v>2</v>
      </c>
      <c r="D1" t="s">
        <v>3</v>
      </c>
      <c r="E1" s="1" t="s">
        <v>4</v>
      </c>
      <c r="F1" s="1" t="s">
        <v>5</v>
      </c>
      <c r="G1" t="s">
        <v>6</v>
      </c>
      <c r="H1" t="s">
        <v>7</v>
      </c>
      <c r="I1" t="s">
        <v>8</v>
      </c>
      <c r="J1" t="s">
        <v>9</v>
      </c>
      <c r="K1" t="s">
        <v>10</v>
      </c>
      <c r="L1" t="s">
        <v>565</v>
      </c>
      <c r="M1" t="s">
        <v>564</v>
      </c>
      <c r="N1" t="s">
        <v>555</v>
      </c>
      <c r="O1" t="s">
        <v>554</v>
      </c>
      <c r="P1" t="s">
        <v>566</v>
      </c>
      <c r="Q1" t="s">
        <v>567</v>
      </c>
      <c r="R1" t="s">
        <v>568</v>
      </c>
    </row>
    <row r="2" spans="1:18" hidden="1" x14ac:dyDescent="0.3">
      <c r="A2">
        <v>1</v>
      </c>
      <c r="B2" t="s">
        <v>11</v>
      </c>
      <c r="C2" t="s">
        <v>12</v>
      </c>
      <c r="D2" t="s">
        <v>13</v>
      </c>
      <c r="E2" s="1">
        <v>45432</v>
      </c>
      <c r="F2" s="1">
        <v>45436</v>
      </c>
      <c r="G2">
        <v>4</v>
      </c>
      <c r="H2">
        <v>238</v>
      </c>
      <c r="I2" t="s">
        <v>14</v>
      </c>
      <c r="J2" t="s">
        <v>551</v>
      </c>
      <c r="K2" t="s">
        <v>15</v>
      </c>
      <c r="L2">
        <f t="shared" ref="L2:L65" si="0">DATEDIF(E2,F2,"D")</f>
        <v>4</v>
      </c>
      <c r="M2" t="str">
        <f t="shared" ref="M2:M65" si="1">TEXT(E2,"DDD")</f>
        <v>Mon</v>
      </c>
      <c r="N2" t="str">
        <f t="shared" ref="N2:N65" si="2">TEXT(E2,"MMM")</f>
        <v>May</v>
      </c>
      <c r="O2" t="str">
        <f>TEXT(E2,"yyyy")</f>
        <v>2024</v>
      </c>
      <c r="P2">
        <f t="shared" ref="P2:P65" si="3">G2*H2</f>
        <v>952</v>
      </c>
      <c r="Q2">
        <f>ROUND(G2*H2*VLOOKUP(D2, Table2[#All], 2, FALSE), 0)</f>
        <v>714</v>
      </c>
      <c r="R2">
        <f t="shared" ref="R2:R65" si="4">P2-Q2</f>
        <v>238</v>
      </c>
    </row>
    <row r="3" spans="1:18" hidden="1" x14ac:dyDescent="0.3">
      <c r="A3">
        <v>2</v>
      </c>
      <c r="B3" t="s">
        <v>16</v>
      </c>
      <c r="C3" t="s">
        <v>17</v>
      </c>
      <c r="D3" t="s">
        <v>18</v>
      </c>
      <c r="E3" s="1">
        <v>45594</v>
      </c>
      <c r="F3" s="1">
        <v>45600</v>
      </c>
      <c r="G3">
        <v>7</v>
      </c>
      <c r="H3">
        <v>42</v>
      </c>
      <c r="I3" t="s">
        <v>14</v>
      </c>
      <c r="J3" t="s">
        <v>551</v>
      </c>
      <c r="K3" t="s">
        <v>19</v>
      </c>
      <c r="L3">
        <f t="shared" si="0"/>
        <v>6</v>
      </c>
      <c r="M3" t="str">
        <f t="shared" si="1"/>
        <v>Tue</v>
      </c>
      <c r="N3" t="str">
        <f t="shared" si="2"/>
        <v>Oct</v>
      </c>
      <c r="O3" t="str">
        <f t="shared" ref="O3:O66" si="5">TEXT(E3,"yyyy")</f>
        <v>2024</v>
      </c>
      <c r="P3">
        <f t="shared" si="3"/>
        <v>294</v>
      </c>
      <c r="Q3">
        <f>ROUND(G3*H3*VLOOKUP(D3, Table2[#All], 2, FALSE), 0)</f>
        <v>147</v>
      </c>
      <c r="R3">
        <f t="shared" si="4"/>
        <v>147</v>
      </c>
    </row>
    <row r="4" spans="1:18" hidden="1" x14ac:dyDescent="0.3">
      <c r="A4">
        <v>3</v>
      </c>
      <c r="B4" t="s">
        <v>20</v>
      </c>
      <c r="C4" t="s">
        <v>21</v>
      </c>
      <c r="D4" t="s">
        <v>22</v>
      </c>
      <c r="E4" s="1">
        <v>45593</v>
      </c>
      <c r="F4" s="1">
        <v>45603</v>
      </c>
      <c r="G4">
        <v>5</v>
      </c>
      <c r="H4">
        <v>838</v>
      </c>
      <c r="I4" t="s">
        <v>14</v>
      </c>
      <c r="J4" t="s">
        <v>549</v>
      </c>
      <c r="K4" t="s">
        <v>19</v>
      </c>
      <c r="L4">
        <f t="shared" si="0"/>
        <v>10</v>
      </c>
      <c r="M4" t="str">
        <f t="shared" si="1"/>
        <v>Mon</v>
      </c>
      <c r="N4" t="str">
        <f t="shared" si="2"/>
        <v>Oct</v>
      </c>
      <c r="O4" t="str">
        <f t="shared" si="5"/>
        <v>2024</v>
      </c>
      <c r="P4">
        <f t="shared" si="3"/>
        <v>4190</v>
      </c>
      <c r="Q4">
        <f>ROUND(G4*H4*VLOOKUP(D4, Table2[#All], 2, FALSE), 0)</f>
        <v>3143</v>
      </c>
      <c r="R4">
        <f t="shared" si="4"/>
        <v>1047</v>
      </c>
    </row>
    <row r="5" spans="1:18" hidden="1" x14ac:dyDescent="0.3">
      <c r="A5">
        <v>4</v>
      </c>
      <c r="B5" t="s">
        <v>23</v>
      </c>
      <c r="C5" t="s">
        <v>24</v>
      </c>
      <c r="D5" t="s">
        <v>25</v>
      </c>
      <c r="E5" s="1">
        <v>45434</v>
      </c>
      <c r="F5" s="1">
        <v>45439</v>
      </c>
      <c r="G5">
        <v>3</v>
      </c>
      <c r="H5">
        <v>230</v>
      </c>
      <c r="I5" t="s">
        <v>14</v>
      </c>
      <c r="J5" t="s">
        <v>549</v>
      </c>
      <c r="K5" t="s">
        <v>19</v>
      </c>
      <c r="L5">
        <f t="shared" si="0"/>
        <v>5</v>
      </c>
      <c r="M5" t="str">
        <f t="shared" si="1"/>
        <v>Wed</v>
      </c>
      <c r="N5" t="str">
        <f t="shared" si="2"/>
        <v>May</v>
      </c>
      <c r="O5" t="str">
        <f t="shared" si="5"/>
        <v>2024</v>
      </c>
      <c r="P5">
        <f t="shared" si="3"/>
        <v>690</v>
      </c>
      <c r="Q5">
        <f>ROUND(G5*H5*VLOOKUP(D5, Table2[#All], 2, FALSE), 0)</f>
        <v>380</v>
      </c>
      <c r="R5">
        <f t="shared" si="4"/>
        <v>310</v>
      </c>
    </row>
    <row r="6" spans="1:18" x14ac:dyDescent="0.3">
      <c r="A6">
        <v>5</v>
      </c>
      <c r="B6" t="s">
        <v>26</v>
      </c>
      <c r="C6" t="s">
        <v>12</v>
      </c>
      <c r="D6" t="s">
        <v>27</v>
      </c>
      <c r="E6" s="1">
        <v>45566</v>
      </c>
      <c r="F6" s="1">
        <v>45582</v>
      </c>
      <c r="G6">
        <v>2</v>
      </c>
      <c r="H6">
        <v>954</v>
      </c>
      <c r="I6" t="s">
        <v>28</v>
      </c>
      <c r="J6" t="s">
        <v>550</v>
      </c>
      <c r="K6" t="s">
        <v>29</v>
      </c>
      <c r="L6">
        <f t="shared" si="0"/>
        <v>16</v>
      </c>
      <c r="M6" t="str">
        <f t="shared" si="1"/>
        <v>Tue</v>
      </c>
      <c r="N6" t="str">
        <f t="shared" si="2"/>
        <v>Oct</v>
      </c>
      <c r="O6" t="str">
        <f t="shared" si="5"/>
        <v>2024</v>
      </c>
      <c r="P6">
        <f t="shared" si="3"/>
        <v>1908</v>
      </c>
      <c r="Q6">
        <f>ROUND(G6*H6*VLOOKUP(D6, Table2[#All], 2, FALSE), 0)</f>
        <v>1240</v>
      </c>
      <c r="R6">
        <f t="shared" si="4"/>
        <v>668</v>
      </c>
    </row>
    <row r="7" spans="1:18" hidden="1" x14ac:dyDescent="0.3">
      <c r="A7">
        <v>6</v>
      </c>
      <c r="B7" t="s">
        <v>30</v>
      </c>
      <c r="C7" t="s">
        <v>31</v>
      </c>
      <c r="D7" t="s">
        <v>32</v>
      </c>
      <c r="E7" s="1">
        <v>45477</v>
      </c>
      <c r="F7" s="1">
        <v>45483</v>
      </c>
      <c r="G7">
        <v>10</v>
      </c>
      <c r="H7">
        <v>206</v>
      </c>
      <c r="I7" t="s">
        <v>14</v>
      </c>
      <c r="J7" t="s">
        <v>33</v>
      </c>
      <c r="K7" t="s">
        <v>29</v>
      </c>
      <c r="L7">
        <f t="shared" si="0"/>
        <v>6</v>
      </c>
      <c r="M7" t="str">
        <f t="shared" si="1"/>
        <v>Thu</v>
      </c>
      <c r="N7" t="str">
        <f t="shared" si="2"/>
        <v>Jul</v>
      </c>
      <c r="O7" t="str">
        <f t="shared" si="5"/>
        <v>2024</v>
      </c>
      <c r="P7">
        <f t="shared" si="3"/>
        <v>2060</v>
      </c>
      <c r="Q7">
        <f>ROUND(G7*H7*VLOOKUP(D7, Table2[#All], 2, FALSE), 0)</f>
        <v>1545</v>
      </c>
      <c r="R7">
        <f t="shared" si="4"/>
        <v>515</v>
      </c>
    </row>
    <row r="8" spans="1:18" x14ac:dyDescent="0.3">
      <c r="A8">
        <v>7</v>
      </c>
      <c r="B8" t="s">
        <v>34</v>
      </c>
      <c r="C8" t="s">
        <v>24</v>
      </c>
      <c r="D8" t="s">
        <v>25</v>
      </c>
      <c r="E8" s="1">
        <v>45375</v>
      </c>
      <c r="F8" s="1">
        <v>45387</v>
      </c>
      <c r="G8">
        <v>6</v>
      </c>
      <c r="H8">
        <v>373</v>
      </c>
      <c r="I8" t="s">
        <v>28</v>
      </c>
      <c r="J8" t="s">
        <v>551</v>
      </c>
      <c r="K8" t="s">
        <v>29</v>
      </c>
      <c r="L8">
        <f t="shared" si="0"/>
        <v>12</v>
      </c>
      <c r="M8" t="str">
        <f t="shared" si="1"/>
        <v>Sun</v>
      </c>
      <c r="N8" t="str">
        <f t="shared" si="2"/>
        <v>Mar</v>
      </c>
      <c r="O8" t="str">
        <f t="shared" si="5"/>
        <v>2024</v>
      </c>
      <c r="P8">
        <f t="shared" si="3"/>
        <v>2238</v>
      </c>
      <c r="Q8">
        <f>ROUND(G8*H8*VLOOKUP(D8, Table2[#All], 2, FALSE), 0)</f>
        <v>1231</v>
      </c>
      <c r="R8">
        <f t="shared" si="4"/>
        <v>1007</v>
      </c>
    </row>
    <row r="9" spans="1:18" hidden="1" x14ac:dyDescent="0.3">
      <c r="A9">
        <v>8</v>
      </c>
      <c r="B9" t="s">
        <v>35</v>
      </c>
      <c r="C9" t="s">
        <v>12</v>
      </c>
      <c r="D9" t="s">
        <v>36</v>
      </c>
      <c r="E9" s="1">
        <v>45617</v>
      </c>
      <c r="F9" s="1">
        <v>45627</v>
      </c>
      <c r="G9">
        <v>3</v>
      </c>
      <c r="H9">
        <v>556</v>
      </c>
      <c r="I9" t="s">
        <v>14</v>
      </c>
      <c r="J9" t="s">
        <v>33</v>
      </c>
      <c r="K9" t="s">
        <v>19</v>
      </c>
      <c r="L9">
        <f t="shared" si="0"/>
        <v>10</v>
      </c>
      <c r="M9" t="str">
        <f t="shared" si="1"/>
        <v>Thu</v>
      </c>
      <c r="N9" t="str">
        <f t="shared" si="2"/>
        <v>Nov</v>
      </c>
      <c r="O9" t="str">
        <f t="shared" si="5"/>
        <v>2024</v>
      </c>
      <c r="P9">
        <f t="shared" si="3"/>
        <v>1668</v>
      </c>
      <c r="Q9">
        <f>ROUND(G9*H9*VLOOKUP(D9, Table2[#All], 2, FALSE), 0)</f>
        <v>1334</v>
      </c>
      <c r="R9">
        <f t="shared" si="4"/>
        <v>334</v>
      </c>
    </row>
    <row r="10" spans="1:18" hidden="1" x14ac:dyDescent="0.3">
      <c r="A10">
        <v>9</v>
      </c>
      <c r="B10" t="s">
        <v>37</v>
      </c>
      <c r="C10" t="s">
        <v>24</v>
      </c>
      <c r="D10" t="s">
        <v>38</v>
      </c>
      <c r="E10" s="1">
        <v>45430</v>
      </c>
      <c r="F10" s="1">
        <v>45434</v>
      </c>
      <c r="G10">
        <v>9</v>
      </c>
      <c r="H10">
        <v>234</v>
      </c>
      <c r="I10" t="s">
        <v>14</v>
      </c>
      <c r="J10" t="s">
        <v>33</v>
      </c>
      <c r="K10" t="s">
        <v>19</v>
      </c>
      <c r="L10">
        <f t="shared" si="0"/>
        <v>4</v>
      </c>
      <c r="M10" t="str">
        <f t="shared" si="1"/>
        <v>Sat</v>
      </c>
      <c r="N10" t="str">
        <f t="shared" si="2"/>
        <v>May</v>
      </c>
      <c r="O10" t="str">
        <f t="shared" si="5"/>
        <v>2024</v>
      </c>
      <c r="P10">
        <f t="shared" si="3"/>
        <v>2106</v>
      </c>
      <c r="Q10">
        <f>ROUND(G10*H10*VLOOKUP(D10, Table2[#All], 2, FALSE), 0)</f>
        <v>1053</v>
      </c>
      <c r="R10">
        <f t="shared" si="4"/>
        <v>1053</v>
      </c>
    </row>
    <row r="11" spans="1:18" x14ac:dyDescent="0.3">
      <c r="A11">
        <v>10</v>
      </c>
      <c r="B11" t="s">
        <v>39</v>
      </c>
      <c r="C11" t="s">
        <v>21</v>
      </c>
      <c r="D11" t="s">
        <v>40</v>
      </c>
      <c r="E11" s="1">
        <v>45453</v>
      </c>
      <c r="F11" s="1">
        <v>45468</v>
      </c>
      <c r="G11">
        <v>7</v>
      </c>
      <c r="H11">
        <v>284</v>
      </c>
      <c r="I11" t="s">
        <v>28</v>
      </c>
      <c r="J11" t="s">
        <v>551</v>
      </c>
      <c r="K11" t="s">
        <v>19</v>
      </c>
      <c r="L11">
        <f t="shared" si="0"/>
        <v>15</v>
      </c>
      <c r="M11" t="str">
        <f t="shared" si="1"/>
        <v>Mon</v>
      </c>
      <c r="N11" t="str">
        <f t="shared" si="2"/>
        <v>Jun</v>
      </c>
      <c r="O11" t="str">
        <f t="shared" si="5"/>
        <v>2024</v>
      </c>
      <c r="P11">
        <f t="shared" si="3"/>
        <v>1988</v>
      </c>
      <c r="Q11">
        <f>ROUND(G11*H11*VLOOKUP(D11, Table2[#All], 2, FALSE), 0)</f>
        <v>1292</v>
      </c>
      <c r="R11">
        <f t="shared" si="4"/>
        <v>696</v>
      </c>
    </row>
    <row r="12" spans="1:18" hidden="1" x14ac:dyDescent="0.3">
      <c r="A12">
        <v>11</v>
      </c>
      <c r="B12" t="s">
        <v>41</v>
      </c>
      <c r="C12" t="s">
        <v>31</v>
      </c>
      <c r="D12" t="s">
        <v>42</v>
      </c>
      <c r="E12" s="1">
        <v>45627</v>
      </c>
      <c r="F12" s="1">
        <v>45636</v>
      </c>
      <c r="G12">
        <v>8</v>
      </c>
      <c r="H12">
        <v>415</v>
      </c>
      <c r="I12" t="s">
        <v>14</v>
      </c>
      <c r="J12" t="s">
        <v>33</v>
      </c>
      <c r="K12" t="s">
        <v>29</v>
      </c>
      <c r="L12">
        <f t="shared" si="0"/>
        <v>9</v>
      </c>
      <c r="M12" t="str">
        <f t="shared" si="1"/>
        <v>Sun</v>
      </c>
      <c r="N12" t="str">
        <f t="shared" si="2"/>
        <v>Dec</v>
      </c>
      <c r="O12" t="str">
        <f t="shared" si="5"/>
        <v>2024</v>
      </c>
      <c r="P12">
        <f t="shared" si="3"/>
        <v>3320</v>
      </c>
      <c r="Q12">
        <f>ROUND(G12*H12*VLOOKUP(D12, Table2[#All], 2, FALSE), 0)</f>
        <v>2158</v>
      </c>
      <c r="R12">
        <f t="shared" si="4"/>
        <v>1162</v>
      </c>
    </row>
    <row r="13" spans="1:18" hidden="1" x14ac:dyDescent="0.3">
      <c r="A13">
        <v>12</v>
      </c>
      <c r="B13" t="s">
        <v>43</v>
      </c>
      <c r="C13" t="s">
        <v>17</v>
      </c>
      <c r="D13" t="s">
        <v>44</v>
      </c>
      <c r="E13" s="1">
        <v>45477</v>
      </c>
      <c r="F13" s="1">
        <v>45480</v>
      </c>
      <c r="G13">
        <v>4</v>
      </c>
      <c r="H13">
        <v>151</v>
      </c>
      <c r="I13" t="s">
        <v>14</v>
      </c>
      <c r="J13" t="s">
        <v>33</v>
      </c>
      <c r="K13" t="s">
        <v>19</v>
      </c>
      <c r="L13">
        <f t="shared" si="0"/>
        <v>3</v>
      </c>
      <c r="M13" t="str">
        <f t="shared" si="1"/>
        <v>Thu</v>
      </c>
      <c r="N13" t="str">
        <f t="shared" si="2"/>
        <v>Jul</v>
      </c>
      <c r="O13" t="str">
        <f t="shared" si="5"/>
        <v>2024</v>
      </c>
      <c r="P13">
        <f t="shared" si="3"/>
        <v>604</v>
      </c>
      <c r="Q13">
        <f>ROUND(G13*H13*VLOOKUP(D13, Table2[#All], 2, FALSE), 0)</f>
        <v>362</v>
      </c>
      <c r="R13">
        <f t="shared" si="4"/>
        <v>242</v>
      </c>
    </row>
    <row r="14" spans="1:18" x14ac:dyDescent="0.3">
      <c r="A14">
        <v>13</v>
      </c>
      <c r="B14" t="s">
        <v>45</v>
      </c>
      <c r="C14" t="s">
        <v>12</v>
      </c>
      <c r="D14" t="s">
        <v>13</v>
      </c>
      <c r="E14" s="1">
        <v>45370</v>
      </c>
      <c r="F14" s="1">
        <v>45380</v>
      </c>
      <c r="G14">
        <v>3</v>
      </c>
      <c r="H14">
        <v>821</v>
      </c>
      <c r="I14" t="s">
        <v>28</v>
      </c>
      <c r="J14" t="s">
        <v>33</v>
      </c>
      <c r="K14" t="s">
        <v>46</v>
      </c>
      <c r="L14">
        <f t="shared" si="0"/>
        <v>10</v>
      </c>
      <c r="M14" t="str">
        <f t="shared" si="1"/>
        <v>Tue</v>
      </c>
      <c r="N14" t="str">
        <f t="shared" si="2"/>
        <v>Mar</v>
      </c>
      <c r="O14" t="str">
        <f t="shared" si="5"/>
        <v>2024</v>
      </c>
      <c r="P14">
        <f t="shared" si="3"/>
        <v>2463</v>
      </c>
      <c r="Q14">
        <f>ROUND(G14*H14*VLOOKUP(D14, Table2[#All], 2, FALSE), 0)</f>
        <v>1847</v>
      </c>
      <c r="R14">
        <f t="shared" si="4"/>
        <v>616</v>
      </c>
    </row>
    <row r="15" spans="1:18" x14ac:dyDescent="0.3">
      <c r="A15">
        <v>14</v>
      </c>
      <c r="B15" t="s">
        <v>47</v>
      </c>
      <c r="C15" t="s">
        <v>12</v>
      </c>
      <c r="D15" t="s">
        <v>27</v>
      </c>
      <c r="E15" s="1">
        <v>45487</v>
      </c>
      <c r="F15" s="1">
        <v>45501</v>
      </c>
      <c r="G15">
        <v>10</v>
      </c>
      <c r="H15">
        <v>489</v>
      </c>
      <c r="I15" t="s">
        <v>28</v>
      </c>
      <c r="J15" t="s">
        <v>33</v>
      </c>
      <c r="K15" t="s">
        <v>29</v>
      </c>
      <c r="L15">
        <f t="shared" si="0"/>
        <v>14</v>
      </c>
      <c r="M15" t="str">
        <f t="shared" si="1"/>
        <v>Sun</v>
      </c>
      <c r="N15" t="str">
        <f t="shared" si="2"/>
        <v>Jul</v>
      </c>
      <c r="O15" t="str">
        <f t="shared" si="5"/>
        <v>2024</v>
      </c>
      <c r="P15">
        <f t="shared" si="3"/>
        <v>4890</v>
      </c>
      <c r="Q15">
        <f>ROUND(G15*H15*VLOOKUP(D15, Table2[#All], 2, FALSE), 0)</f>
        <v>3179</v>
      </c>
      <c r="R15">
        <f t="shared" si="4"/>
        <v>1711</v>
      </c>
    </row>
    <row r="16" spans="1:18" hidden="1" x14ac:dyDescent="0.3">
      <c r="A16">
        <v>15</v>
      </c>
      <c r="B16" t="s">
        <v>48</v>
      </c>
      <c r="C16" t="s">
        <v>12</v>
      </c>
      <c r="D16" t="s">
        <v>13</v>
      </c>
      <c r="E16" s="1">
        <v>45641</v>
      </c>
      <c r="F16" s="1">
        <v>45650</v>
      </c>
      <c r="G16">
        <v>9</v>
      </c>
      <c r="H16">
        <v>778</v>
      </c>
      <c r="I16" t="s">
        <v>14</v>
      </c>
      <c r="J16" t="s">
        <v>547</v>
      </c>
      <c r="K16" t="s">
        <v>29</v>
      </c>
      <c r="L16">
        <f t="shared" si="0"/>
        <v>9</v>
      </c>
      <c r="M16" t="str">
        <f t="shared" si="1"/>
        <v>Sun</v>
      </c>
      <c r="N16" t="str">
        <f t="shared" si="2"/>
        <v>Dec</v>
      </c>
      <c r="O16" t="str">
        <f t="shared" si="5"/>
        <v>2024</v>
      </c>
      <c r="P16">
        <f t="shared" si="3"/>
        <v>7002</v>
      </c>
      <c r="Q16">
        <f>ROUND(G16*H16*VLOOKUP(D16, Table2[#All], 2, FALSE), 0)</f>
        <v>5252</v>
      </c>
      <c r="R16">
        <f t="shared" si="4"/>
        <v>1750</v>
      </c>
    </row>
    <row r="17" spans="1:18" x14ac:dyDescent="0.3">
      <c r="A17">
        <v>16</v>
      </c>
      <c r="B17" t="s">
        <v>49</v>
      </c>
      <c r="C17" t="s">
        <v>31</v>
      </c>
      <c r="D17" t="s">
        <v>50</v>
      </c>
      <c r="E17" s="1">
        <v>45372</v>
      </c>
      <c r="F17" s="1">
        <v>45380</v>
      </c>
      <c r="G17">
        <v>8</v>
      </c>
      <c r="H17">
        <v>13</v>
      </c>
      <c r="I17" t="s">
        <v>28</v>
      </c>
      <c r="J17" t="s">
        <v>33</v>
      </c>
      <c r="K17" t="s">
        <v>46</v>
      </c>
      <c r="L17">
        <f t="shared" si="0"/>
        <v>8</v>
      </c>
      <c r="M17" t="str">
        <f t="shared" si="1"/>
        <v>Thu</v>
      </c>
      <c r="N17" t="str">
        <f t="shared" si="2"/>
        <v>Mar</v>
      </c>
      <c r="O17" t="str">
        <f t="shared" si="5"/>
        <v>2024</v>
      </c>
      <c r="P17">
        <f t="shared" si="3"/>
        <v>104</v>
      </c>
      <c r="Q17">
        <f>ROUND(G17*H17*VLOOKUP(D17, Table2[#All], 2, FALSE), 0)</f>
        <v>73</v>
      </c>
      <c r="R17">
        <f t="shared" si="4"/>
        <v>31</v>
      </c>
    </row>
    <row r="18" spans="1:18" x14ac:dyDescent="0.3">
      <c r="A18">
        <v>17</v>
      </c>
      <c r="B18" t="s">
        <v>51</v>
      </c>
      <c r="C18" t="s">
        <v>21</v>
      </c>
      <c r="D18" t="s">
        <v>52</v>
      </c>
      <c r="E18" s="1">
        <v>45346</v>
      </c>
      <c r="F18" s="1">
        <v>45354</v>
      </c>
      <c r="G18">
        <v>5</v>
      </c>
      <c r="H18">
        <v>871</v>
      </c>
      <c r="I18" t="s">
        <v>28</v>
      </c>
      <c r="J18" t="s">
        <v>33</v>
      </c>
      <c r="K18" t="s">
        <v>15</v>
      </c>
      <c r="L18">
        <f t="shared" si="0"/>
        <v>8</v>
      </c>
      <c r="M18" t="str">
        <f t="shared" si="1"/>
        <v>Sat</v>
      </c>
      <c r="N18" t="str">
        <f t="shared" si="2"/>
        <v>Feb</v>
      </c>
      <c r="O18" t="str">
        <f t="shared" si="5"/>
        <v>2024</v>
      </c>
      <c r="P18">
        <f t="shared" si="3"/>
        <v>4355</v>
      </c>
      <c r="Q18">
        <f>ROUND(G18*H18*VLOOKUP(D18, Table2[#All], 2, FALSE), 0)</f>
        <v>3049</v>
      </c>
      <c r="R18">
        <f t="shared" si="4"/>
        <v>1306</v>
      </c>
    </row>
    <row r="19" spans="1:18" hidden="1" x14ac:dyDescent="0.3">
      <c r="A19">
        <v>18</v>
      </c>
      <c r="B19" t="s">
        <v>53</v>
      </c>
      <c r="C19" t="s">
        <v>21</v>
      </c>
      <c r="D19" t="s">
        <v>54</v>
      </c>
      <c r="E19" s="1">
        <v>45483</v>
      </c>
      <c r="F19" s="1">
        <v>45492</v>
      </c>
      <c r="G19">
        <v>3</v>
      </c>
      <c r="H19">
        <v>562</v>
      </c>
      <c r="I19" t="s">
        <v>14</v>
      </c>
      <c r="J19" t="s">
        <v>549</v>
      </c>
      <c r="K19" t="s">
        <v>46</v>
      </c>
      <c r="L19">
        <f t="shared" si="0"/>
        <v>9</v>
      </c>
      <c r="M19" t="str">
        <f t="shared" si="1"/>
        <v>Wed</v>
      </c>
      <c r="N19" t="str">
        <f t="shared" si="2"/>
        <v>Jul</v>
      </c>
      <c r="O19" t="str">
        <f t="shared" si="5"/>
        <v>2024</v>
      </c>
      <c r="P19">
        <f t="shared" si="3"/>
        <v>1686</v>
      </c>
      <c r="Q19">
        <f>ROUND(G19*H19*VLOOKUP(D19, Table2[#All], 2, FALSE), 0)</f>
        <v>1180</v>
      </c>
      <c r="R19">
        <f t="shared" si="4"/>
        <v>506</v>
      </c>
    </row>
    <row r="20" spans="1:18" hidden="1" x14ac:dyDescent="0.3">
      <c r="A20">
        <v>19</v>
      </c>
      <c r="B20" t="s">
        <v>55</v>
      </c>
      <c r="C20" t="s">
        <v>17</v>
      </c>
      <c r="D20" t="s">
        <v>56</v>
      </c>
      <c r="E20" s="1">
        <v>45542</v>
      </c>
      <c r="F20" s="1">
        <v>45552</v>
      </c>
      <c r="G20">
        <v>1</v>
      </c>
      <c r="H20">
        <v>124</v>
      </c>
      <c r="I20" t="s">
        <v>14</v>
      </c>
      <c r="J20" t="s">
        <v>547</v>
      </c>
      <c r="K20" t="s">
        <v>15</v>
      </c>
      <c r="L20">
        <f t="shared" si="0"/>
        <v>10</v>
      </c>
      <c r="M20" t="str">
        <f t="shared" si="1"/>
        <v>Sat</v>
      </c>
      <c r="N20" t="str">
        <f t="shared" si="2"/>
        <v>Sep</v>
      </c>
      <c r="O20" t="str">
        <f t="shared" si="5"/>
        <v>2024</v>
      </c>
      <c r="P20">
        <f t="shared" si="3"/>
        <v>124</v>
      </c>
      <c r="Q20">
        <f>ROUND(G20*H20*VLOOKUP(D20, Table2[#All], 2, FALSE), 0)</f>
        <v>68</v>
      </c>
      <c r="R20">
        <f t="shared" si="4"/>
        <v>56</v>
      </c>
    </row>
    <row r="21" spans="1:18" hidden="1" x14ac:dyDescent="0.3">
      <c r="A21">
        <v>20</v>
      </c>
      <c r="B21" t="s">
        <v>57</v>
      </c>
      <c r="C21" t="s">
        <v>12</v>
      </c>
      <c r="D21" t="s">
        <v>58</v>
      </c>
      <c r="E21" s="1">
        <v>45582</v>
      </c>
      <c r="F21" s="1">
        <v>45588</v>
      </c>
      <c r="G21">
        <v>2</v>
      </c>
      <c r="H21">
        <v>97</v>
      </c>
      <c r="I21" t="s">
        <v>14</v>
      </c>
      <c r="J21" t="s">
        <v>33</v>
      </c>
      <c r="K21" t="s">
        <v>46</v>
      </c>
      <c r="L21">
        <f t="shared" si="0"/>
        <v>6</v>
      </c>
      <c r="M21" t="str">
        <f t="shared" si="1"/>
        <v>Thu</v>
      </c>
      <c r="N21" t="str">
        <f t="shared" si="2"/>
        <v>Oct</v>
      </c>
      <c r="O21" t="str">
        <f t="shared" si="5"/>
        <v>2024</v>
      </c>
      <c r="P21">
        <f t="shared" si="3"/>
        <v>194</v>
      </c>
      <c r="Q21">
        <f>ROUND(G21*H21*VLOOKUP(D21, Table2[#All], 2, FALSE), 0)</f>
        <v>165</v>
      </c>
      <c r="R21">
        <f t="shared" si="4"/>
        <v>29</v>
      </c>
    </row>
    <row r="22" spans="1:18" hidden="1" x14ac:dyDescent="0.3">
      <c r="A22">
        <v>21</v>
      </c>
      <c r="B22" t="s">
        <v>43</v>
      </c>
      <c r="C22" t="s">
        <v>17</v>
      </c>
      <c r="D22" t="s">
        <v>44</v>
      </c>
      <c r="E22" s="1">
        <v>45477</v>
      </c>
      <c r="F22" s="1">
        <v>45480</v>
      </c>
      <c r="G22">
        <v>4</v>
      </c>
      <c r="H22">
        <v>151</v>
      </c>
      <c r="I22" t="s">
        <v>14</v>
      </c>
      <c r="J22" t="s">
        <v>33</v>
      </c>
      <c r="K22" t="s">
        <v>15</v>
      </c>
      <c r="L22">
        <f t="shared" si="0"/>
        <v>3</v>
      </c>
      <c r="M22" t="str">
        <f t="shared" si="1"/>
        <v>Thu</v>
      </c>
      <c r="N22" t="str">
        <f t="shared" si="2"/>
        <v>Jul</v>
      </c>
      <c r="O22" t="str">
        <f t="shared" si="5"/>
        <v>2024</v>
      </c>
      <c r="P22">
        <f t="shared" si="3"/>
        <v>604</v>
      </c>
      <c r="Q22">
        <f>ROUND(G22*H22*VLOOKUP(D22, Table2[#All], 2, FALSE), 0)</f>
        <v>362</v>
      </c>
      <c r="R22">
        <f t="shared" si="4"/>
        <v>242</v>
      </c>
    </row>
    <row r="23" spans="1:18" x14ac:dyDescent="0.3">
      <c r="A23">
        <v>22</v>
      </c>
      <c r="B23" t="s">
        <v>59</v>
      </c>
      <c r="C23" t="s">
        <v>17</v>
      </c>
      <c r="D23" t="s">
        <v>60</v>
      </c>
      <c r="E23" s="1">
        <v>45508</v>
      </c>
      <c r="F23" s="1">
        <v>45520</v>
      </c>
      <c r="G23">
        <v>4</v>
      </c>
      <c r="H23">
        <v>961</v>
      </c>
      <c r="I23" t="s">
        <v>28</v>
      </c>
      <c r="J23" t="s">
        <v>33</v>
      </c>
      <c r="K23" t="s">
        <v>15</v>
      </c>
      <c r="L23">
        <f t="shared" si="0"/>
        <v>12</v>
      </c>
      <c r="M23" t="str">
        <f t="shared" si="1"/>
        <v>Sun</v>
      </c>
      <c r="N23" t="str">
        <f t="shared" si="2"/>
        <v>Aug</v>
      </c>
      <c r="O23" t="str">
        <f t="shared" si="5"/>
        <v>2024</v>
      </c>
      <c r="P23">
        <f t="shared" si="3"/>
        <v>3844</v>
      </c>
      <c r="Q23">
        <f>ROUND(G23*H23*VLOOKUP(D23, Table2[#All], 2, FALSE), 0)</f>
        <v>2499</v>
      </c>
      <c r="R23">
        <f t="shared" si="4"/>
        <v>1345</v>
      </c>
    </row>
    <row r="24" spans="1:18" hidden="1" x14ac:dyDescent="0.3">
      <c r="A24">
        <v>23</v>
      </c>
      <c r="B24" t="s">
        <v>61</v>
      </c>
      <c r="C24" t="s">
        <v>31</v>
      </c>
      <c r="D24" t="s">
        <v>50</v>
      </c>
      <c r="E24" s="1">
        <v>45635</v>
      </c>
      <c r="F24" s="1">
        <v>45638</v>
      </c>
      <c r="G24">
        <v>6</v>
      </c>
      <c r="H24">
        <v>458</v>
      </c>
      <c r="I24" t="s">
        <v>14</v>
      </c>
      <c r="J24" t="s">
        <v>33</v>
      </c>
      <c r="K24" t="s">
        <v>19</v>
      </c>
      <c r="L24">
        <f t="shared" si="0"/>
        <v>3</v>
      </c>
      <c r="M24" t="str">
        <f t="shared" si="1"/>
        <v>Mon</v>
      </c>
      <c r="N24" t="str">
        <f t="shared" si="2"/>
        <v>Dec</v>
      </c>
      <c r="O24" t="str">
        <f t="shared" si="5"/>
        <v>2024</v>
      </c>
      <c r="P24">
        <f t="shared" si="3"/>
        <v>2748</v>
      </c>
      <c r="Q24">
        <f>ROUND(G24*H24*VLOOKUP(D24, Table2[#All], 2, FALSE), 0)</f>
        <v>1924</v>
      </c>
      <c r="R24">
        <f t="shared" si="4"/>
        <v>824</v>
      </c>
    </row>
    <row r="25" spans="1:18" hidden="1" x14ac:dyDescent="0.3">
      <c r="A25">
        <v>24</v>
      </c>
      <c r="B25" t="s">
        <v>62</v>
      </c>
      <c r="C25" t="s">
        <v>21</v>
      </c>
      <c r="D25" t="s">
        <v>54</v>
      </c>
      <c r="E25" s="1">
        <v>45324</v>
      </c>
      <c r="F25" s="1">
        <v>45334</v>
      </c>
      <c r="G25">
        <v>6</v>
      </c>
      <c r="H25">
        <v>31</v>
      </c>
      <c r="I25" t="s">
        <v>14</v>
      </c>
      <c r="J25" t="s">
        <v>33</v>
      </c>
      <c r="K25" t="s">
        <v>29</v>
      </c>
      <c r="L25">
        <f t="shared" si="0"/>
        <v>10</v>
      </c>
      <c r="M25" t="str">
        <f t="shared" si="1"/>
        <v>Fri</v>
      </c>
      <c r="N25" t="str">
        <f t="shared" si="2"/>
        <v>Feb</v>
      </c>
      <c r="O25" t="str">
        <f t="shared" si="5"/>
        <v>2024</v>
      </c>
      <c r="P25">
        <f t="shared" si="3"/>
        <v>186</v>
      </c>
      <c r="Q25">
        <f>ROUND(G25*H25*VLOOKUP(D25, Table2[#All], 2, FALSE), 0)</f>
        <v>130</v>
      </c>
      <c r="R25">
        <f t="shared" si="4"/>
        <v>56</v>
      </c>
    </row>
    <row r="26" spans="1:18" hidden="1" x14ac:dyDescent="0.3">
      <c r="A26">
        <v>25</v>
      </c>
      <c r="B26" t="s">
        <v>63</v>
      </c>
      <c r="C26" t="s">
        <v>17</v>
      </c>
      <c r="D26" t="s">
        <v>64</v>
      </c>
      <c r="E26" s="1">
        <v>45295</v>
      </c>
      <c r="F26" s="1">
        <v>45306</v>
      </c>
      <c r="G26">
        <v>2</v>
      </c>
      <c r="H26">
        <v>734</v>
      </c>
      <c r="I26" t="s">
        <v>14</v>
      </c>
      <c r="J26" t="s">
        <v>33</v>
      </c>
      <c r="K26" t="s">
        <v>46</v>
      </c>
      <c r="L26">
        <f t="shared" si="0"/>
        <v>11</v>
      </c>
      <c r="M26" t="str">
        <f t="shared" si="1"/>
        <v>Thu</v>
      </c>
      <c r="N26" t="str">
        <f t="shared" si="2"/>
        <v>Jan</v>
      </c>
      <c r="O26" t="str">
        <f t="shared" si="5"/>
        <v>2024</v>
      </c>
      <c r="P26">
        <f t="shared" si="3"/>
        <v>1468</v>
      </c>
      <c r="Q26">
        <f>ROUND(G26*H26*VLOOKUP(D26, Table2[#All], 2, FALSE), 0)</f>
        <v>734</v>
      </c>
      <c r="R26">
        <f t="shared" si="4"/>
        <v>734</v>
      </c>
    </row>
    <row r="27" spans="1:18" x14ac:dyDescent="0.3">
      <c r="A27">
        <v>26</v>
      </c>
      <c r="B27" t="s">
        <v>65</v>
      </c>
      <c r="C27" t="s">
        <v>12</v>
      </c>
      <c r="D27" t="s">
        <v>13</v>
      </c>
      <c r="E27" s="1">
        <v>45461</v>
      </c>
      <c r="F27" s="1">
        <v>45472</v>
      </c>
      <c r="G27">
        <v>2</v>
      </c>
      <c r="H27">
        <v>536</v>
      </c>
      <c r="I27" t="s">
        <v>28</v>
      </c>
      <c r="J27" t="s">
        <v>551</v>
      </c>
      <c r="K27" t="s">
        <v>15</v>
      </c>
      <c r="L27">
        <f t="shared" si="0"/>
        <v>11</v>
      </c>
      <c r="M27" t="str">
        <f t="shared" si="1"/>
        <v>Tue</v>
      </c>
      <c r="N27" t="str">
        <f t="shared" si="2"/>
        <v>Jun</v>
      </c>
      <c r="O27" t="str">
        <f t="shared" si="5"/>
        <v>2024</v>
      </c>
      <c r="P27">
        <f t="shared" si="3"/>
        <v>1072</v>
      </c>
      <c r="Q27">
        <f>ROUND(G27*H27*VLOOKUP(D27, Table2[#All], 2, FALSE), 0)</f>
        <v>804</v>
      </c>
      <c r="R27">
        <f t="shared" si="4"/>
        <v>268</v>
      </c>
    </row>
    <row r="28" spans="1:18" hidden="1" x14ac:dyDescent="0.3">
      <c r="A28">
        <v>27</v>
      </c>
      <c r="B28" t="s">
        <v>66</v>
      </c>
      <c r="C28" t="s">
        <v>24</v>
      </c>
      <c r="D28" t="s">
        <v>38</v>
      </c>
      <c r="E28" s="1">
        <v>45531</v>
      </c>
      <c r="F28" s="1">
        <v>45534</v>
      </c>
      <c r="G28">
        <v>1</v>
      </c>
      <c r="H28">
        <v>200</v>
      </c>
      <c r="I28" t="s">
        <v>14</v>
      </c>
      <c r="J28" t="s">
        <v>33</v>
      </c>
      <c r="K28" t="s">
        <v>46</v>
      </c>
      <c r="L28">
        <f t="shared" si="0"/>
        <v>3</v>
      </c>
      <c r="M28" t="str">
        <f t="shared" si="1"/>
        <v>Tue</v>
      </c>
      <c r="N28" t="str">
        <f t="shared" si="2"/>
        <v>Aug</v>
      </c>
      <c r="O28" t="str">
        <f t="shared" si="5"/>
        <v>2024</v>
      </c>
      <c r="P28">
        <f t="shared" si="3"/>
        <v>200</v>
      </c>
      <c r="Q28">
        <f>ROUND(G28*H28*VLOOKUP(D28, Table2[#All], 2, FALSE), 0)</f>
        <v>100</v>
      </c>
      <c r="R28">
        <f t="shared" si="4"/>
        <v>100</v>
      </c>
    </row>
    <row r="29" spans="1:18" hidden="1" x14ac:dyDescent="0.3">
      <c r="A29">
        <v>28</v>
      </c>
      <c r="B29" t="s">
        <v>67</v>
      </c>
      <c r="C29" t="s">
        <v>17</v>
      </c>
      <c r="D29" t="s">
        <v>18</v>
      </c>
      <c r="E29" s="1">
        <v>45317</v>
      </c>
      <c r="F29" s="1">
        <v>45329</v>
      </c>
      <c r="G29">
        <v>9</v>
      </c>
      <c r="H29">
        <v>866</v>
      </c>
      <c r="I29" t="s">
        <v>14</v>
      </c>
      <c r="J29" t="s">
        <v>551</v>
      </c>
      <c r="K29" t="s">
        <v>29</v>
      </c>
      <c r="L29">
        <f t="shared" si="0"/>
        <v>12</v>
      </c>
      <c r="M29" t="str">
        <f t="shared" si="1"/>
        <v>Fri</v>
      </c>
      <c r="N29" t="str">
        <f t="shared" si="2"/>
        <v>Jan</v>
      </c>
      <c r="O29" t="str">
        <f t="shared" si="5"/>
        <v>2024</v>
      </c>
      <c r="P29">
        <f t="shared" si="3"/>
        <v>7794</v>
      </c>
      <c r="Q29">
        <f>ROUND(G29*H29*VLOOKUP(D29, Table2[#All], 2, FALSE), 0)</f>
        <v>3897</v>
      </c>
      <c r="R29">
        <f t="shared" si="4"/>
        <v>3897</v>
      </c>
    </row>
    <row r="30" spans="1:18" hidden="1" x14ac:dyDescent="0.3">
      <c r="A30">
        <v>29</v>
      </c>
      <c r="B30" t="s">
        <v>68</v>
      </c>
      <c r="C30" t="s">
        <v>21</v>
      </c>
      <c r="D30" t="s">
        <v>22</v>
      </c>
      <c r="E30" s="1">
        <v>45540</v>
      </c>
      <c r="F30" s="1">
        <v>45554</v>
      </c>
      <c r="G30">
        <v>8</v>
      </c>
      <c r="H30">
        <v>228</v>
      </c>
      <c r="I30" t="s">
        <v>14</v>
      </c>
      <c r="J30" t="s">
        <v>549</v>
      </c>
      <c r="K30" t="s">
        <v>29</v>
      </c>
      <c r="L30">
        <f t="shared" si="0"/>
        <v>14</v>
      </c>
      <c r="M30" t="str">
        <f t="shared" si="1"/>
        <v>Thu</v>
      </c>
      <c r="N30" t="str">
        <f t="shared" si="2"/>
        <v>Sep</v>
      </c>
      <c r="O30" t="str">
        <f t="shared" si="5"/>
        <v>2024</v>
      </c>
      <c r="P30">
        <f t="shared" si="3"/>
        <v>1824</v>
      </c>
      <c r="Q30">
        <f>ROUND(G30*H30*VLOOKUP(D30, Table2[#All], 2, FALSE), 0)</f>
        <v>1368</v>
      </c>
      <c r="R30">
        <f t="shared" si="4"/>
        <v>456</v>
      </c>
    </row>
    <row r="31" spans="1:18" hidden="1" x14ac:dyDescent="0.3">
      <c r="A31">
        <v>30</v>
      </c>
      <c r="B31" t="s">
        <v>69</v>
      </c>
      <c r="C31" t="s">
        <v>24</v>
      </c>
      <c r="D31" t="s">
        <v>70</v>
      </c>
      <c r="E31" s="1">
        <v>45630</v>
      </c>
      <c r="F31" s="1">
        <v>45637</v>
      </c>
      <c r="G31">
        <v>8</v>
      </c>
      <c r="H31">
        <v>168</v>
      </c>
      <c r="I31" t="s">
        <v>14</v>
      </c>
      <c r="J31" t="s">
        <v>551</v>
      </c>
      <c r="K31" t="s">
        <v>19</v>
      </c>
      <c r="L31">
        <f t="shared" si="0"/>
        <v>7</v>
      </c>
      <c r="M31" t="str">
        <f t="shared" si="1"/>
        <v>Wed</v>
      </c>
      <c r="N31" t="str">
        <f t="shared" si="2"/>
        <v>Dec</v>
      </c>
      <c r="O31" t="str">
        <f t="shared" si="5"/>
        <v>2024</v>
      </c>
      <c r="P31">
        <f t="shared" si="3"/>
        <v>1344</v>
      </c>
      <c r="Q31">
        <f>ROUND(G31*H31*VLOOKUP(D31, Table2[#All], 2, FALSE), 0)</f>
        <v>739</v>
      </c>
      <c r="R31">
        <f t="shared" si="4"/>
        <v>605</v>
      </c>
    </row>
    <row r="32" spans="1:18" hidden="1" x14ac:dyDescent="0.3">
      <c r="A32">
        <v>31</v>
      </c>
      <c r="B32" t="s">
        <v>71</v>
      </c>
      <c r="C32" t="s">
        <v>12</v>
      </c>
      <c r="D32" t="s">
        <v>36</v>
      </c>
      <c r="E32" s="1">
        <v>45569</v>
      </c>
      <c r="F32" s="1">
        <v>45572</v>
      </c>
      <c r="G32">
        <v>1</v>
      </c>
      <c r="H32">
        <v>775</v>
      </c>
      <c r="I32" t="s">
        <v>14</v>
      </c>
      <c r="J32" t="s">
        <v>547</v>
      </c>
      <c r="K32" t="s">
        <v>19</v>
      </c>
      <c r="L32">
        <f t="shared" si="0"/>
        <v>3</v>
      </c>
      <c r="M32" t="str">
        <f t="shared" si="1"/>
        <v>Fri</v>
      </c>
      <c r="N32" t="str">
        <f t="shared" si="2"/>
        <v>Oct</v>
      </c>
      <c r="O32" t="str">
        <f t="shared" si="5"/>
        <v>2024</v>
      </c>
      <c r="P32">
        <f t="shared" si="3"/>
        <v>775</v>
      </c>
      <c r="Q32">
        <f>ROUND(G32*H32*VLOOKUP(D32, Table2[#All], 2, FALSE), 0)</f>
        <v>620</v>
      </c>
      <c r="R32">
        <f t="shared" si="4"/>
        <v>155</v>
      </c>
    </row>
    <row r="33" spans="1:18" hidden="1" x14ac:dyDescent="0.3">
      <c r="A33">
        <v>32</v>
      </c>
      <c r="B33" t="s">
        <v>72</v>
      </c>
      <c r="C33" t="s">
        <v>17</v>
      </c>
      <c r="D33" t="s">
        <v>44</v>
      </c>
      <c r="E33" s="1">
        <v>45549</v>
      </c>
      <c r="F33" s="1">
        <v>45554</v>
      </c>
      <c r="G33">
        <v>9</v>
      </c>
      <c r="H33">
        <v>171</v>
      </c>
      <c r="I33" t="s">
        <v>14</v>
      </c>
      <c r="J33" t="s">
        <v>551</v>
      </c>
      <c r="K33" t="s">
        <v>29</v>
      </c>
      <c r="L33">
        <f t="shared" si="0"/>
        <v>5</v>
      </c>
      <c r="M33" t="str">
        <f t="shared" si="1"/>
        <v>Sat</v>
      </c>
      <c r="N33" t="str">
        <f t="shared" si="2"/>
        <v>Sep</v>
      </c>
      <c r="O33" t="str">
        <f t="shared" si="5"/>
        <v>2024</v>
      </c>
      <c r="P33">
        <f t="shared" si="3"/>
        <v>1539</v>
      </c>
      <c r="Q33">
        <f>ROUND(G33*H33*VLOOKUP(D33, Table2[#All], 2, FALSE), 0)</f>
        <v>923</v>
      </c>
      <c r="R33">
        <f t="shared" si="4"/>
        <v>616</v>
      </c>
    </row>
    <row r="34" spans="1:18" hidden="1" x14ac:dyDescent="0.3">
      <c r="A34">
        <v>33</v>
      </c>
      <c r="B34" t="s">
        <v>73</v>
      </c>
      <c r="C34" t="s">
        <v>12</v>
      </c>
      <c r="D34" t="s">
        <v>36</v>
      </c>
      <c r="E34" s="1">
        <v>45418</v>
      </c>
      <c r="F34" s="1">
        <v>45431</v>
      </c>
      <c r="G34">
        <v>10</v>
      </c>
      <c r="H34">
        <v>618</v>
      </c>
      <c r="I34" t="s">
        <v>14</v>
      </c>
      <c r="J34" t="s">
        <v>551</v>
      </c>
      <c r="K34" t="s">
        <v>46</v>
      </c>
      <c r="L34">
        <f t="shared" si="0"/>
        <v>13</v>
      </c>
      <c r="M34" t="str">
        <f t="shared" si="1"/>
        <v>Mon</v>
      </c>
      <c r="N34" t="str">
        <f t="shared" si="2"/>
        <v>May</v>
      </c>
      <c r="O34" t="str">
        <f t="shared" si="5"/>
        <v>2024</v>
      </c>
      <c r="P34">
        <f t="shared" si="3"/>
        <v>6180</v>
      </c>
      <c r="Q34">
        <f>ROUND(G34*H34*VLOOKUP(D34, Table2[#All], 2, FALSE), 0)</f>
        <v>4944</v>
      </c>
      <c r="R34">
        <f t="shared" si="4"/>
        <v>1236</v>
      </c>
    </row>
    <row r="35" spans="1:18" x14ac:dyDescent="0.3">
      <c r="A35">
        <v>34</v>
      </c>
      <c r="B35" t="s">
        <v>74</v>
      </c>
      <c r="C35" t="s">
        <v>24</v>
      </c>
      <c r="D35" t="s">
        <v>70</v>
      </c>
      <c r="E35" s="1">
        <v>45581</v>
      </c>
      <c r="F35" s="1">
        <v>45586</v>
      </c>
      <c r="G35">
        <v>9</v>
      </c>
      <c r="H35">
        <v>333</v>
      </c>
      <c r="I35" t="s">
        <v>28</v>
      </c>
      <c r="J35" t="s">
        <v>547</v>
      </c>
      <c r="K35" t="s">
        <v>46</v>
      </c>
      <c r="L35">
        <f t="shared" si="0"/>
        <v>5</v>
      </c>
      <c r="M35" t="str">
        <f t="shared" si="1"/>
        <v>Wed</v>
      </c>
      <c r="N35" t="str">
        <f t="shared" si="2"/>
        <v>Oct</v>
      </c>
      <c r="O35" t="str">
        <f t="shared" si="5"/>
        <v>2024</v>
      </c>
      <c r="P35">
        <f t="shared" si="3"/>
        <v>2997</v>
      </c>
      <c r="Q35">
        <f>ROUND(G35*H35*VLOOKUP(D35, Table2[#All], 2, FALSE), 0)</f>
        <v>1648</v>
      </c>
      <c r="R35">
        <f t="shared" si="4"/>
        <v>1349</v>
      </c>
    </row>
    <row r="36" spans="1:18" hidden="1" x14ac:dyDescent="0.3">
      <c r="A36">
        <v>35</v>
      </c>
      <c r="B36" t="s">
        <v>75</v>
      </c>
      <c r="C36" t="s">
        <v>31</v>
      </c>
      <c r="D36" t="s">
        <v>76</v>
      </c>
      <c r="E36" s="1">
        <v>45296</v>
      </c>
      <c r="F36" s="1">
        <v>45301</v>
      </c>
      <c r="G36">
        <v>8</v>
      </c>
      <c r="H36">
        <v>646</v>
      </c>
      <c r="I36" t="s">
        <v>14</v>
      </c>
      <c r="J36" t="s">
        <v>33</v>
      </c>
      <c r="K36" t="s">
        <v>46</v>
      </c>
      <c r="L36">
        <f t="shared" si="0"/>
        <v>5</v>
      </c>
      <c r="M36" t="str">
        <f t="shared" si="1"/>
        <v>Fri</v>
      </c>
      <c r="N36" t="str">
        <f t="shared" si="2"/>
        <v>Jan</v>
      </c>
      <c r="O36" t="str">
        <f t="shared" si="5"/>
        <v>2024</v>
      </c>
      <c r="P36">
        <f t="shared" si="3"/>
        <v>5168</v>
      </c>
      <c r="Q36">
        <f>ROUND(G36*H36*VLOOKUP(D36, Table2[#All], 2, FALSE), 0)</f>
        <v>3876</v>
      </c>
      <c r="R36">
        <f t="shared" si="4"/>
        <v>1292</v>
      </c>
    </row>
    <row r="37" spans="1:18" x14ac:dyDescent="0.3">
      <c r="A37">
        <v>37</v>
      </c>
      <c r="B37" t="s">
        <v>78</v>
      </c>
      <c r="C37" t="s">
        <v>31</v>
      </c>
      <c r="D37" t="s">
        <v>79</v>
      </c>
      <c r="E37" s="1">
        <v>45372</v>
      </c>
      <c r="F37" s="1">
        <v>45386</v>
      </c>
      <c r="G37">
        <v>8</v>
      </c>
      <c r="H37">
        <v>863</v>
      </c>
      <c r="I37" t="s">
        <v>28</v>
      </c>
      <c r="J37" t="s">
        <v>33</v>
      </c>
      <c r="K37" t="s">
        <v>46</v>
      </c>
      <c r="L37">
        <f t="shared" si="0"/>
        <v>14</v>
      </c>
      <c r="M37" t="str">
        <f t="shared" si="1"/>
        <v>Thu</v>
      </c>
      <c r="N37" t="str">
        <f t="shared" si="2"/>
        <v>Mar</v>
      </c>
      <c r="O37" t="str">
        <f t="shared" si="5"/>
        <v>2024</v>
      </c>
      <c r="P37">
        <f t="shared" si="3"/>
        <v>6904</v>
      </c>
      <c r="Q37">
        <f>ROUND(G37*H37*VLOOKUP(D37, Table2[#All], 2, FALSE), 0)</f>
        <v>4488</v>
      </c>
      <c r="R37">
        <f t="shared" si="4"/>
        <v>2416</v>
      </c>
    </row>
    <row r="38" spans="1:18" hidden="1" x14ac:dyDescent="0.3">
      <c r="A38">
        <v>38</v>
      </c>
      <c r="B38" t="s">
        <v>80</v>
      </c>
      <c r="C38" t="s">
        <v>17</v>
      </c>
      <c r="D38" t="s">
        <v>18</v>
      </c>
      <c r="E38" s="1">
        <v>45633</v>
      </c>
      <c r="F38" s="1">
        <v>45645</v>
      </c>
      <c r="G38">
        <v>9</v>
      </c>
      <c r="H38">
        <v>316</v>
      </c>
      <c r="I38" t="s">
        <v>14</v>
      </c>
      <c r="J38" t="s">
        <v>33</v>
      </c>
      <c r="K38" t="s">
        <v>15</v>
      </c>
      <c r="L38">
        <f t="shared" si="0"/>
        <v>12</v>
      </c>
      <c r="M38" t="str">
        <f t="shared" si="1"/>
        <v>Sat</v>
      </c>
      <c r="N38" t="str">
        <f t="shared" si="2"/>
        <v>Dec</v>
      </c>
      <c r="O38" t="str">
        <f t="shared" si="5"/>
        <v>2024</v>
      </c>
      <c r="P38">
        <f t="shared" si="3"/>
        <v>2844</v>
      </c>
      <c r="Q38">
        <f>ROUND(G38*H38*VLOOKUP(D38, Table2[#All], 2, FALSE), 0)</f>
        <v>1422</v>
      </c>
      <c r="R38">
        <f t="shared" si="4"/>
        <v>1422</v>
      </c>
    </row>
    <row r="39" spans="1:18" x14ac:dyDescent="0.3">
      <c r="A39">
        <v>39</v>
      </c>
      <c r="B39" t="s">
        <v>81</v>
      </c>
      <c r="C39" t="s">
        <v>31</v>
      </c>
      <c r="D39" t="s">
        <v>76</v>
      </c>
      <c r="E39" s="1">
        <v>45346</v>
      </c>
      <c r="F39" s="1">
        <v>45351</v>
      </c>
      <c r="G39">
        <v>9</v>
      </c>
      <c r="H39">
        <v>169</v>
      </c>
      <c r="I39" t="s">
        <v>28</v>
      </c>
      <c r="J39" t="s">
        <v>547</v>
      </c>
      <c r="K39" t="s">
        <v>29</v>
      </c>
      <c r="L39">
        <f t="shared" si="0"/>
        <v>5</v>
      </c>
      <c r="M39" t="str">
        <f t="shared" si="1"/>
        <v>Sat</v>
      </c>
      <c r="N39" t="str">
        <f t="shared" si="2"/>
        <v>Feb</v>
      </c>
      <c r="O39" t="str">
        <f t="shared" si="5"/>
        <v>2024</v>
      </c>
      <c r="P39">
        <f t="shared" si="3"/>
        <v>1521</v>
      </c>
      <c r="Q39">
        <f>ROUND(G39*H39*VLOOKUP(D39, Table2[#All], 2, FALSE), 0)</f>
        <v>1141</v>
      </c>
      <c r="R39">
        <f t="shared" si="4"/>
        <v>380</v>
      </c>
    </row>
    <row r="40" spans="1:18" hidden="1" x14ac:dyDescent="0.3">
      <c r="A40">
        <v>40</v>
      </c>
      <c r="B40" t="s">
        <v>82</v>
      </c>
      <c r="C40" t="s">
        <v>21</v>
      </c>
      <c r="D40" t="s">
        <v>83</v>
      </c>
      <c r="E40" s="1">
        <v>45396</v>
      </c>
      <c r="F40" s="1">
        <v>45410</v>
      </c>
      <c r="G40">
        <v>5</v>
      </c>
      <c r="H40">
        <v>527</v>
      </c>
      <c r="I40" t="s">
        <v>14</v>
      </c>
      <c r="J40" t="s">
        <v>550</v>
      </c>
      <c r="K40" t="s">
        <v>19</v>
      </c>
      <c r="L40">
        <f t="shared" si="0"/>
        <v>14</v>
      </c>
      <c r="M40" t="str">
        <f t="shared" si="1"/>
        <v>Sun</v>
      </c>
      <c r="N40" t="str">
        <f t="shared" si="2"/>
        <v>Apr</v>
      </c>
      <c r="O40" t="str">
        <f t="shared" si="5"/>
        <v>2024</v>
      </c>
      <c r="P40">
        <f t="shared" si="3"/>
        <v>2635</v>
      </c>
      <c r="Q40">
        <f>ROUND(G40*H40*VLOOKUP(D40, Table2[#All], 2, FALSE), 0)</f>
        <v>2108</v>
      </c>
      <c r="R40">
        <f t="shared" si="4"/>
        <v>527</v>
      </c>
    </row>
    <row r="41" spans="1:18" x14ac:dyDescent="0.3">
      <c r="A41">
        <v>41</v>
      </c>
      <c r="B41" t="s">
        <v>84</v>
      </c>
      <c r="C41" t="s">
        <v>12</v>
      </c>
      <c r="D41" t="s">
        <v>27</v>
      </c>
      <c r="E41" s="1">
        <v>45433</v>
      </c>
      <c r="F41" s="1">
        <v>45437</v>
      </c>
      <c r="G41">
        <v>1</v>
      </c>
      <c r="H41">
        <v>13</v>
      </c>
      <c r="I41" t="s">
        <v>28</v>
      </c>
      <c r="J41" t="s">
        <v>547</v>
      </c>
      <c r="K41" t="s">
        <v>29</v>
      </c>
      <c r="L41">
        <f t="shared" si="0"/>
        <v>4</v>
      </c>
      <c r="M41" t="str">
        <f t="shared" si="1"/>
        <v>Tue</v>
      </c>
      <c r="N41" t="str">
        <f t="shared" si="2"/>
        <v>May</v>
      </c>
      <c r="O41" t="str">
        <f t="shared" si="5"/>
        <v>2024</v>
      </c>
      <c r="P41">
        <f t="shared" si="3"/>
        <v>13</v>
      </c>
      <c r="Q41">
        <f>ROUND(G41*H41*VLOOKUP(D41, Table2[#All], 2, FALSE), 0)</f>
        <v>8</v>
      </c>
      <c r="R41">
        <f t="shared" si="4"/>
        <v>5</v>
      </c>
    </row>
    <row r="42" spans="1:18" hidden="1" x14ac:dyDescent="0.3">
      <c r="A42">
        <v>42</v>
      </c>
      <c r="B42" t="s">
        <v>85</v>
      </c>
      <c r="C42" t="s">
        <v>31</v>
      </c>
      <c r="D42" t="s">
        <v>42</v>
      </c>
      <c r="E42" s="1">
        <v>45518</v>
      </c>
      <c r="F42" s="1">
        <v>45525</v>
      </c>
      <c r="G42">
        <v>9</v>
      </c>
      <c r="H42">
        <v>732</v>
      </c>
      <c r="I42" t="s">
        <v>14</v>
      </c>
      <c r="J42" t="s">
        <v>550</v>
      </c>
      <c r="K42" t="s">
        <v>29</v>
      </c>
      <c r="L42">
        <f t="shared" si="0"/>
        <v>7</v>
      </c>
      <c r="M42" t="str">
        <f t="shared" si="1"/>
        <v>Wed</v>
      </c>
      <c r="N42" t="str">
        <f t="shared" si="2"/>
        <v>Aug</v>
      </c>
      <c r="O42" t="str">
        <f t="shared" si="5"/>
        <v>2024</v>
      </c>
      <c r="P42">
        <f t="shared" si="3"/>
        <v>6588</v>
      </c>
      <c r="Q42">
        <f>ROUND(G42*H42*VLOOKUP(D42, Table2[#All], 2, FALSE), 0)</f>
        <v>4282</v>
      </c>
      <c r="R42">
        <f t="shared" si="4"/>
        <v>2306</v>
      </c>
    </row>
    <row r="43" spans="1:18" x14ac:dyDescent="0.3">
      <c r="A43">
        <v>43</v>
      </c>
      <c r="B43" t="s">
        <v>86</v>
      </c>
      <c r="C43" t="s">
        <v>12</v>
      </c>
      <c r="D43" t="s">
        <v>13</v>
      </c>
      <c r="E43" s="1">
        <v>45645</v>
      </c>
      <c r="F43" s="1">
        <v>45651</v>
      </c>
      <c r="G43">
        <v>3</v>
      </c>
      <c r="H43">
        <v>568</v>
      </c>
      <c r="I43" t="s">
        <v>28</v>
      </c>
      <c r="J43" t="s">
        <v>551</v>
      </c>
      <c r="K43" t="s">
        <v>46</v>
      </c>
      <c r="L43">
        <f t="shared" si="0"/>
        <v>6</v>
      </c>
      <c r="M43" t="str">
        <f t="shared" si="1"/>
        <v>Thu</v>
      </c>
      <c r="N43" t="str">
        <f t="shared" si="2"/>
        <v>Dec</v>
      </c>
      <c r="O43" t="str">
        <f t="shared" si="5"/>
        <v>2024</v>
      </c>
      <c r="P43">
        <f t="shared" si="3"/>
        <v>1704</v>
      </c>
      <c r="Q43">
        <f>ROUND(G43*H43*VLOOKUP(D43, Table2[#All], 2, FALSE), 0)</f>
        <v>1278</v>
      </c>
      <c r="R43">
        <f t="shared" si="4"/>
        <v>426</v>
      </c>
    </row>
    <row r="44" spans="1:18" hidden="1" x14ac:dyDescent="0.3">
      <c r="A44">
        <v>44</v>
      </c>
      <c r="B44" t="s">
        <v>87</v>
      </c>
      <c r="C44" t="s">
        <v>17</v>
      </c>
      <c r="D44" t="s">
        <v>64</v>
      </c>
      <c r="E44" s="1">
        <v>45512</v>
      </c>
      <c r="F44" s="1">
        <v>45516</v>
      </c>
      <c r="G44">
        <v>3</v>
      </c>
      <c r="H44">
        <v>52</v>
      </c>
      <c r="I44" t="s">
        <v>14</v>
      </c>
      <c r="J44" t="s">
        <v>547</v>
      </c>
      <c r="K44" t="s">
        <v>46</v>
      </c>
      <c r="L44">
        <f t="shared" si="0"/>
        <v>4</v>
      </c>
      <c r="M44" t="str">
        <f t="shared" si="1"/>
        <v>Thu</v>
      </c>
      <c r="N44" t="str">
        <f t="shared" si="2"/>
        <v>Aug</v>
      </c>
      <c r="O44" t="str">
        <f t="shared" si="5"/>
        <v>2024</v>
      </c>
      <c r="P44">
        <f t="shared" si="3"/>
        <v>156</v>
      </c>
      <c r="Q44">
        <f>ROUND(G44*H44*VLOOKUP(D44, Table2[#All], 2, FALSE), 0)</f>
        <v>78</v>
      </c>
      <c r="R44">
        <f t="shared" si="4"/>
        <v>78</v>
      </c>
    </row>
    <row r="45" spans="1:18" x14ac:dyDescent="0.3">
      <c r="A45">
        <v>45</v>
      </c>
      <c r="B45" t="s">
        <v>88</v>
      </c>
      <c r="C45" t="s">
        <v>31</v>
      </c>
      <c r="D45" t="s">
        <v>42</v>
      </c>
      <c r="E45" s="1">
        <v>45641</v>
      </c>
      <c r="F45" s="1">
        <v>45652</v>
      </c>
      <c r="G45">
        <v>4</v>
      </c>
      <c r="H45">
        <v>692</v>
      </c>
      <c r="I45" t="s">
        <v>28</v>
      </c>
      <c r="J45" t="s">
        <v>551</v>
      </c>
      <c r="K45" t="s">
        <v>19</v>
      </c>
      <c r="L45">
        <f t="shared" si="0"/>
        <v>11</v>
      </c>
      <c r="M45" t="str">
        <f t="shared" si="1"/>
        <v>Sun</v>
      </c>
      <c r="N45" t="str">
        <f t="shared" si="2"/>
        <v>Dec</v>
      </c>
      <c r="O45" t="str">
        <f t="shared" si="5"/>
        <v>2024</v>
      </c>
      <c r="P45">
        <f t="shared" si="3"/>
        <v>2768</v>
      </c>
      <c r="Q45">
        <f>ROUND(G45*H45*VLOOKUP(D45, Table2[#All], 2, FALSE), 0)</f>
        <v>1799</v>
      </c>
      <c r="R45">
        <f t="shared" si="4"/>
        <v>969</v>
      </c>
    </row>
    <row r="46" spans="1:18" hidden="1" x14ac:dyDescent="0.3">
      <c r="A46">
        <v>46</v>
      </c>
      <c r="B46" t="s">
        <v>89</v>
      </c>
      <c r="C46" t="s">
        <v>21</v>
      </c>
      <c r="D46" t="s">
        <v>40</v>
      </c>
      <c r="E46" s="1">
        <v>45487</v>
      </c>
      <c r="F46" s="1">
        <v>45495</v>
      </c>
      <c r="G46">
        <v>1</v>
      </c>
      <c r="H46">
        <v>889</v>
      </c>
      <c r="I46" t="s">
        <v>14</v>
      </c>
      <c r="J46" t="s">
        <v>550</v>
      </c>
      <c r="K46" t="s">
        <v>15</v>
      </c>
      <c r="L46">
        <f t="shared" si="0"/>
        <v>8</v>
      </c>
      <c r="M46" t="str">
        <f t="shared" si="1"/>
        <v>Sun</v>
      </c>
      <c r="N46" t="str">
        <f t="shared" si="2"/>
        <v>Jul</v>
      </c>
      <c r="O46" t="str">
        <f t="shared" si="5"/>
        <v>2024</v>
      </c>
      <c r="P46">
        <f t="shared" si="3"/>
        <v>889</v>
      </c>
      <c r="Q46">
        <f>ROUND(G46*H46*VLOOKUP(D46, Table2[#All], 2, FALSE), 0)</f>
        <v>578</v>
      </c>
      <c r="R46">
        <f t="shared" si="4"/>
        <v>311</v>
      </c>
    </row>
    <row r="47" spans="1:18" x14ac:dyDescent="0.3">
      <c r="A47">
        <v>47</v>
      </c>
      <c r="B47" t="s">
        <v>90</v>
      </c>
      <c r="C47" t="s">
        <v>17</v>
      </c>
      <c r="D47" t="s">
        <v>56</v>
      </c>
      <c r="E47" s="1">
        <v>45306</v>
      </c>
      <c r="F47" s="1">
        <v>45309</v>
      </c>
      <c r="G47">
        <v>2</v>
      </c>
      <c r="H47">
        <v>908</v>
      </c>
      <c r="I47" t="s">
        <v>28</v>
      </c>
      <c r="J47" t="s">
        <v>547</v>
      </c>
      <c r="K47" t="s">
        <v>46</v>
      </c>
      <c r="L47">
        <f t="shared" si="0"/>
        <v>3</v>
      </c>
      <c r="M47" t="str">
        <f t="shared" si="1"/>
        <v>Mon</v>
      </c>
      <c r="N47" t="str">
        <f t="shared" si="2"/>
        <v>Jan</v>
      </c>
      <c r="O47" t="str">
        <f t="shared" si="5"/>
        <v>2024</v>
      </c>
      <c r="P47">
        <f t="shared" si="3"/>
        <v>1816</v>
      </c>
      <c r="Q47">
        <f>ROUND(G47*H47*VLOOKUP(D47, Table2[#All], 2, FALSE), 0)</f>
        <v>999</v>
      </c>
      <c r="R47">
        <f t="shared" si="4"/>
        <v>817</v>
      </c>
    </row>
    <row r="48" spans="1:18" x14ac:dyDescent="0.3">
      <c r="A48">
        <v>48</v>
      </c>
      <c r="B48" t="s">
        <v>91</v>
      </c>
      <c r="C48" t="s">
        <v>12</v>
      </c>
      <c r="D48" t="s">
        <v>27</v>
      </c>
      <c r="E48" s="1">
        <v>45292</v>
      </c>
      <c r="F48" s="1">
        <v>45306</v>
      </c>
      <c r="G48">
        <v>9</v>
      </c>
      <c r="H48">
        <v>957</v>
      </c>
      <c r="I48" t="s">
        <v>28</v>
      </c>
      <c r="J48" t="s">
        <v>549</v>
      </c>
      <c r="K48" t="s">
        <v>46</v>
      </c>
      <c r="L48">
        <f t="shared" si="0"/>
        <v>14</v>
      </c>
      <c r="M48" t="str">
        <f t="shared" si="1"/>
        <v>Mon</v>
      </c>
      <c r="N48" t="str">
        <f t="shared" si="2"/>
        <v>Jan</v>
      </c>
      <c r="O48" t="str">
        <f t="shared" si="5"/>
        <v>2024</v>
      </c>
      <c r="P48">
        <f t="shared" si="3"/>
        <v>8613</v>
      </c>
      <c r="Q48">
        <f>ROUND(G48*H48*VLOOKUP(D48, Table2[#All], 2, FALSE), 0)</f>
        <v>5598</v>
      </c>
      <c r="R48">
        <f t="shared" si="4"/>
        <v>3015</v>
      </c>
    </row>
    <row r="49" spans="1:18" x14ac:dyDescent="0.3">
      <c r="A49">
        <v>49</v>
      </c>
      <c r="B49" t="s">
        <v>92</v>
      </c>
      <c r="C49" t="s">
        <v>21</v>
      </c>
      <c r="D49" t="s">
        <v>83</v>
      </c>
      <c r="E49" s="1">
        <v>45512</v>
      </c>
      <c r="F49" s="1">
        <v>45519</v>
      </c>
      <c r="G49">
        <v>2</v>
      </c>
      <c r="H49">
        <v>981</v>
      </c>
      <c r="I49" t="s">
        <v>28</v>
      </c>
      <c r="J49" t="s">
        <v>33</v>
      </c>
      <c r="K49" t="s">
        <v>19</v>
      </c>
      <c r="L49">
        <f t="shared" si="0"/>
        <v>7</v>
      </c>
      <c r="M49" t="str">
        <f t="shared" si="1"/>
        <v>Thu</v>
      </c>
      <c r="N49" t="str">
        <f t="shared" si="2"/>
        <v>Aug</v>
      </c>
      <c r="O49" t="str">
        <f t="shared" si="5"/>
        <v>2024</v>
      </c>
      <c r="P49">
        <f t="shared" si="3"/>
        <v>1962</v>
      </c>
      <c r="Q49">
        <f>ROUND(G49*H49*VLOOKUP(D49, Table2[#All], 2, FALSE), 0)</f>
        <v>1570</v>
      </c>
      <c r="R49">
        <f t="shared" si="4"/>
        <v>392</v>
      </c>
    </row>
    <row r="50" spans="1:18" x14ac:dyDescent="0.3">
      <c r="A50">
        <v>50</v>
      </c>
      <c r="B50" t="s">
        <v>93</v>
      </c>
      <c r="C50" t="s">
        <v>24</v>
      </c>
      <c r="D50" t="s">
        <v>25</v>
      </c>
      <c r="E50" s="1">
        <v>45575</v>
      </c>
      <c r="F50" s="1">
        <v>45578</v>
      </c>
      <c r="G50">
        <v>3</v>
      </c>
      <c r="H50">
        <v>206</v>
      </c>
      <c r="I50" t="s">
        <v>28</v>
      </c>
      <c r="J50" t="s">
        <v>550</v>
      </c>
      <c r="K50" t="s">
        <v>19</v>
      </c>
      <c r="L50">
        <f t="shared" si="0"/>
        <v>3</v>
      </c>
      <c r="M50" t="str">
        <f t="shared" si="1"/>
        <v>Thu</v>
      </c>
      <c r="N50" t="str">
        <f t="shared" si="2"/>
        <v>Oct</v>
      </c>
      <c r="O50" t="str">
        <f t="shared" si="5"/>
        <v>2024</v>
      </c>
      <c r="P50">
        <f t="shared" si="3"/>
        <v>618</v>
      </c>
      <c r="Q50">
        <f>ROUND(G50*H50*VLOOKUP(D50, Table2[#All], 2, FALSE), 0)</f>
        <v>340</v>
      </c>
      <c r="R50">
        <f t="shared" si="4"/>
        <v>278</v>
      </c>
    </row>
    <row r="51" spans="1:18" x14ac:dyDescent="0.3">
      <c r="A51">
        <v>51</v>
      </c>
      <c r="B51" t="s">
        <v>94</v>
      </c>
      <c r="C51" t="s">
        <v>24</v>
      </c>
      <c r="D51" t="s">
        <v>38</v>
      </c>
      <c r="E51" s="1">
        <v>45637</v>
      </c>
      <c r="F51" s="1">
        <v>45647</v>
      </c>
      <c r="G51">
        <v>4</v>
      </c>
      <c r="H51">
        <v>533</v>
      </c>
      <c r="I51" t="s">
        <v>28</v>
      </c>
      <c r="J51" t="s">
        <v>550</v>
      </c>
      <c r="K51" t="s">
        <v>46</v>
      </c>
      <c r="L51">
        <f t="shared" si="0"/>
        <v>10</v>
      </c>
      <c r="M51" t="str">
        <f t="shared" si="1"/>
        <v>Wed</v>
      </c>
      <c r="N51" t="str">
        <f t="shared" si="2"/>
        <v>Dec</v>
      </c>
      <c r="O51" t="str">
        <f t="shared" si="5"/>
        <v>2024</v>
      </c>
      <c r="P51">
        <f t="shared" si="3"/>
        <v>2132</v>
      </c>
      <c r="Q51">
        <f>ROUND(G51*H51*VLOOKUP(D51, Table2[#All], 2, FALSE), 0)</f>
        <v>1066</v>
      </c>
      <c r="R51">
        <f t="shared" si="4"/>
        <v>1066</v>
      </c>
    </row>
    <row r="52" spans="1:18" x14ac:dyDescent="0.3">
      <c r="A52">
        <v>52</v>
      </c>
      <c r="B52" t="s">
        <v>95</v>
      </c>
      <c r="C52" t="s">
        <v>12</v>
      </c>
      <c r="D52" t="s">
        <v>96</v>
      </c>
      <c r="E52" s="1">
        <v>45555</v>
      </c>
      <c r="F52" s="1">
        <v>45562</v>
      </c>
      <c r="G52">
        <v>10</v>
      </c>
      <c r="H52">
        <v>353</v>
      </c>
      <c r="I52" t="s">
        <v>28</v>
      </c>
      <c r="J52" t="s">
        <v>551</v>
      </c>
      <c r="K52" t="s">
        <v>46</v>
      </c>
      <c r="L52">
        <f t="shared" si="0"/>
        <v>7</v>
      </c>
      <c r="M52" t="str">
        <f t="shared" si="1"/>
        <v>Fri</v>
      </c>
      <c r="N52" t="str">
        <f t="shared" si="2"/>
        <v>Sep</v>
      </c>
      <c r="O52" t="str">
        <f t="shared" si="5"/>
        <v>2024</v>
      </c>
      <c r="P52">
        <f t="shared" si="3"/>
        <v>3530</v>
      </c>
      <c r="Q52">
        <f>ROUND(G52*H52*VLOOKUP(D52, Table2[#All], 2, FALSE), 0)</f>
        <v>2471</v>
      </c>
      <c r="R52">
        <f t="shared" si="4"/>
        <v>1059</v>
      </c>
    </row>
    <row r="53" spans="1:18" hidden="1" x14ac:dyDescent="0.3">
      <c r="A53">
        <v>53</v>
      </c>
      <c r="B53" t="s">
        <v>97</v>
      </c>
      <c r="C53" t="s">
        <v>17</v>
      </c>
      <c r="D53" t="s">
        <v>18</v>
      </c>
      <c r="E53" s="1">
        <v>45525</v>
      </c>
      <c r="F53" s="1">
        <v>45536</v>
      </c>
      <c r="G53">
        <v>7</v>
      </c>
      <c r="H53">
        <v>917</v>
      </c>
      <c r="I53" t="s">
        <v>14</v>
      </c>
      <c r="J53" t="s">
        <v>33</v>
      </c>
      <c r="K53" t="s">
        <v>15</v>
      </c>
      <c r="L53">
        <f t="shared" si="0"/>
        <v>11</v>
      </c>
      <c r="M53" t="str">
        <f t="shared" si="1"/>
        <v>Wed</v>
      </c>
      <c r="N53" t="str">
        <f t="shared" si="2"/>
        <v>Aug</v>
      </c>
      <c r="O53" t="str">
        <f t="shared" si="5"/>
        <v>2024</v>
      </c>
      <c r="P53">
        <f t="shared" si="3"/>
        <v>6419</v>
      </c>
      <c r="Q53">
        <f>ROUND(G53*H53*VLOOKUP(D53, Table2[#All], 2, FALSE), 0)</f>
        <v>3210</v>
      </c>
      <c r="R53">
        <f t="shared" si="4"/>
        <v>3209</v>
      </c>
    </row>
    <row r="54" spans="1:18" hidden="1" x14ac:dyDescent="0.3">
      <c r="A54">
        <v>54</v>
      </c>
      <c r="B54" t="s">
        <v>98</v>
      </c>
      <c r="C54" t="s">
        <v>24</v>
      </c>
      <c r="D54" t="s">
        <v>38</v>
      </c>
      <c r="E54" s="1">
        <v>45496</v>
      </c>
      <c r="F54" s="1">
        <v>45502</v>
      </c>
      <c r="G54">
        <v>4</v>
      </c>
      <c r="H54">
        <v>161</v>
      </c>
      <c r="I54" t="s">
        <v>14</v>
      </c>
      <c r="J54" t="s">
        <v>33</v>
      </c>
      <c r="K54" t="s">
        <v>46</v>
      </c>
      <c r="L54">
        <f t="shared" si="0"/>
        <v>6</v>
      </c>
      <c r="M54" t="str">
        <f t="shared" si="1"/>
        <v>Tue</v>
      </c>
      <c r="N54" t="str">
        <f t="shared" si="2"/>
        <v>Jul</v>
      </c>
      <c r="O54" t="str">
        <f t="shared" si="5"/>
        <v>2024</v>
      </c>
      <c r="P54">
        <f t="shared" si="3"/>
        <v>644</v>
      </c>
      <c r="Q54">
        <f>ROUND(G54*H54*VLOOKUP(D54, Table2[#All], 2, FALSE), 0)</f>
        <v>322</v>
      </c>
      <c r="R54">
        <f t="shared" si="4"/>
        <v>322</v>
      </c>
    </row>
    <row r="55" spans="1:18" hidden="1" x14ac:dyDescent="0.3">
      <c r="A55">
        <v>55</v>
      </c>
      <c r="B55" t="s">
        <v>99</v>
      </c>
      <c r="C55" t="s">
        <v>24</v>
      </c>
      <c r="D55" t="s">
        <v>100</v>
      </c>
      <c r="E55" s="1">
        <v>45382</v>
      </c>
      <c r="F55" s="1">
        <v>45387</v>
      </c>
      <c r="G55">
        <v>9</v>
      </c>
      <c r="H55">
        <v>485</v>
      </c>
      <c r="I55" t="s">
        <v>14</v>
      </c>
      <c r="J55" t="s">
        <v>551</v>
      </c>
      <c r="K55" t="s">
        <v>19</v>
      </c>
      <c r="L55">
        <f t="shared" si="0"/>
        <v>5</v>
      </c>
      <c r="M55" t="str">
        <f t="shared" si="1"/>
        <v>Sun</v>
      </c>
      <c r="N55" t="str">
        <f t="shared" si="2"/>
        <v>Mar</v>
      </c>
      <c r="O55" t="str">
        <f t="shared" si="5"/>
        <v>2024</v>
      </c>
      <c r="P55">
        <f t="shared" si="3"/>
        <v>4365</v>
      </c>
      <c r="Q55">
        <f>ROUND(G55*H55*VLOOKUP(D55, Table2[#All], 2, FALSE), 0)</f>
        <v>2619</v>
      </c>
      <c r="R55">
        <f t="shared" si="4"/>
        <v>1746</v>
      </c>
    </row>
    <row r="56" spans="1:18" x14ac:dyDescent="0.3">
      <c r="A56">
        <v>56</v>
      </c>
      <c r="B56" t="s">
        <v>101</v>
      </c>
      <c r="C56" t="s">
        <v>12</v>
      </c>
      <c r="D56" t="s">
        <v>27</v>
      </c>
      <c r="E56" s="1">
        <v>45360</v>
      </c>
      <c r="F56" s="1">
        <v>45364</v>
      </c>
      <c r="G56">
        <v>8</v>
      </c>
      <c r="H56">
        <v>693</v>
      </c>
      <c r="I56" t="s">
        <v>28</v>
      </c>
      <c r="J56" t="s">
        <v>33</v>
      </c>
      <c r="K56" t="s">
        <v>15</v>
      </c>
      <c r="L56">
        <f t="shared" si="0"/>
        <v>4</v>
      </c>
      <c r="M56" t="str">
        <f t="shared" si="1"/>
        <v>Sat</v>
      </c>
      <c r="N56" t="str">
        <f t="shared" si="2"/>
        <v>Mar</v>
      </c>
      <c r="O56" t="str">
        <f t="shared" si="5"/>
        <v>2024</v>
      </c>
      <c r="P56">
        <f t="shared" si="3"/>
        <v>5544</v>
      </c>
      <c r="Q56">
        <f>ROUND(G56*H56*VLOOKUP(D56, Table2[#All], 2, FALSE), 0)</f>
        <v>3604</v>
      </c>
      <c r="R56">
        <f t="shared" si="4"/>
        <v>1940</v>
      </c>
    </row>
    <row r="57" spans="1:18" x14ac:dyDescent="0.3">
      <c r="A57">
        <v>57</v>
      </c>
      <c r="B57" t="s">
        <v>102</v>
      </c>
      <c r="C57" t="s">
        <v>21</v>
      </c>
      <c r="D57" t="s">
        <v>22</v>
      </c>
      <c r="E57" s="1">
        <v>45522</v>
      </c>
      <c r="F57" s="1">
        <v>45532</v>
      </c>
      <c r="G57">
        <v>5</v>
      </c>
      <c r="H57">
        <v>779</v>
      </c>
      <c r="I57" t="s">
        <v>28</v>
      </c>
      <c r="J57" t="s">
        <v>551</v>
      </c>
      <c r="K57" t="s">
        <v>29</v>
      </c>
      <c r="L57">
        <f t="shared" si="0"/>
        <v>10</v>
      </c>
      <c r="M57" t="str">
        <f t="shared" si="1"/>
        <v>Sun</v>
      </c>
      <c r="N57" t="str">
        <f t="shared" si="2"/>
        <v>Aug</v>
      </c>
      <c r="O57" t="str">
        <f t="shared" si="5"/>
        <v>2024</v>
      </c>
      <c r="P57">
        <f t="shared" si="3"/>
        <v>3895</v>
      </c>
      <c r="Q57">
        <f>ROUND(G57*H57*VLOOKUP(D57, Table2[#All], 2, FALSE), 0)</f>
        <v>2921</v>
      </c>
      <c r="R57">
        <f t="shared" si="4"/>
        <v>974</v>
      </c>
    </row>
    <row r="58" spans="1:18" hidden="1" x14ac:dyDescent="0.3">
      <c r="A58">
        <v>58</v>
      </c>
      <c r="B58" t="s">
        <v>103</v>
      </c>
      <c r="C58" t="s">
        <v>24</v>
      </c>
      <c r="D58" t="s">
        <v>100</v>
      </c>
      <c r="E58" s="1">
        <v>45432</v>
      </c>
      <c r="F58" s="1">
        <v>45443</v>
      </c>
      <c r="G58">
        <v>8</v>
      </c>
      <c r="H58">
        <v>89</v>
      </c>
      <c r="I58" t="s">
        <v>14</v>
      </c>
      <c r="J58" t="s">
        <v>33</v>
      </c>
      <c r="K58" t="s">
        <v>19</v>
      </c>
      <c r="L58">
        <f t="shared" si="0"/>
        <v>11</v>
      </c>
      <c r="M58" t="str">
        <f t="shared" si="1"/>
        <v>Mon</v>
      </c>
      <c r="N58" t="str">
        <f t="shared" si="2"/>
        <v>May</v>
      </c>
      <c r="O58" t="str">
        <f t="shared" si="5"/>
        <v>2024</v>
      </c>
      <c r="P58">
        <f t="shared" si="3"/>
        <v>712</v>
      </c>
      <c r="Q58">
        <f>ROUND(G58*H58*VLOOKUP(D58, Table2[#All], 2, FALSE), 0)</f>
        <v>427</v>
      </c>
      <c r="R58">
        <f t="shared" si="4"/>
        <v>285</v>
      </c>
    </row>
    <row r="59" spans="1:18" hidden="1" x14ac:dyDescent="0.3">
      <c r="A59">
        <v>59</v>
      </c>
      <c r="B59" t="s">
        <v>104</v>
      </c>
      <c r="C59" t="s">
        <v>31</v>
      </c>
      <c r="D59" t="s">
        <v>79</v>
      </c>
      <c r="E59" s="1">
        <v>45455</v>
      </c>
      <c r="F59" s="1">
        <v>45459</v>
      </c>
      <c r="G59">
        <v>9</v>
      </c>
      <c r="H59">
        <v>92</v>
      </c>
      <c r="I59" t="s">
        <v>14</v>
      </c>
      <c r="J59" t="s">
        <v>551</v>
      </c>
      <c r="K59" t="s">
        <v>19</v>
      </c>
      <c r="L59">
        <f t="shared" si="0"/>
        <v>4</v>
      </c>
      <c r="M59" t="str">
        <f t="shared" si="1"/>
        <v>Wed</v>
      </c>
      <c r="N59" t="str">
        <f t="shared" si="2"/>
        <v>Jun</v>
      </c>
      <c r="O59" t="str">
        <f t="shared" si="5"/>
        <v>2024</v>
      </c>
      <c r="P59">
        <f t="shared" si="3"/>
        <v>828</v>
      </c>
      <c r="Q59">
        <f>ROUND(G59*H59*VLOOKUP(D59, Table2[#All], 2, FALSE), 0)</f>
        <v>538</v>
      </c>
      <c r="R59">
        <f t="shared" si="4"/>
        <v>290</v>
      </c>
    </row>
    <row r="60" spans="1:18" x14ac:dyDescent="0.3">
      <c r="A60">
        <v>60</v>
      </c>
      <c r="B60" t="s">
        <v>105</v>
      </c>
      <c r="C60" t="s">
        <v>21</v>
      </c>
      <c r="D60" t="s">
        <v>83</v>
      </c>
      <c r="E60" s="1">
        <v>45515</v>
      </c>
      <c r="F60" s="1">
        <v>45529</v>
      </c>
      <c r="G60">
        <v>8</v>
      </c>
      <c r="H60">
        <v>39</v>
      </c>
      <c r="I60" t="s">
        <v>28</v>
      </c>
      <c r="J60" t="s">
        <v>550</v>
      </c>
      <c r="K60" t="s">
        <v>19</v>
      </c>
      <c r="L60">
        <f t="shared" si="0"/>
        <v>14</v>
      </c>
      <c r="M60" t="str">
        <f t="shared" si="1"/>
        <v>Sun</v>
      </c>
      <c r="N60" t="str">
        <f t="shared" si="2"/>
        <v>Aug</v>
      </c>
      <c r="O60" t="str">
        <f t="shared" si="5"/>
        <v>2024</v>
      </c>
      <c r="P60">
        <f t="shared" si="3"/>
        <v>312</v>
      </c>
      <c r="Q60">
        <f>ROUND(G60*H60*VLOOKUP(D60, Table2[#All], 2, FALSE), 0)</f>
        <v>250</v>
      </c>
      <c r="R60">
        <f t="shared" si="4"/>
        <v>62</v>
      </c>
    </row>
    <row r="61" spans="1:18" hidden="1" x14ac:dyDescent="0.3">
      <c r="A61">
        <v>61</v>
      </c>
      <c r="B61" t="s">
        <v>106</v>
      </c>
      <c r="C61" t="s">
        <v>17</v>
      </c>
      <c r="D61" t="s">
        <v>60</v>
      </c>
      <c r="E61" s="1">
        <v>45631</v>
      </c>
      <c r="F61" s="1">
        <v>45638</v>
      </c>
      <c r="G61">
        <v>1</v>
      </c>
      <c r="H61">
        <v>95</v>
      </c>
      <c r="I61" t="s">
        <v>14</v>
      </c>
      <c r="J61" t="s">
        <v>33</v>
      </c>
      <c r="K61" t="s">
        <v>15</v>
      </c>
      <c r="L61">
        <f t="shared" si="0"/>
        <v>7</v>
      </c>
      <c r="M61" t="str">
        <f t="shared" si="1"/>
        <v>Thu</v>
      </c>
      <c r="N61" t="str">
        <f t="shared" si="2"/>
        <v>Dec</v>
      </c>
      <c r="O61" t="str">
        <f t="shared" si="5"/>
        <v>2024</v>
      </c>
      <c r="P61">
        <f t="shared" si="3"/>
        <v>95</v>
      </c>
      <c r="Q61">
        <f>ROUND(G61*H61*VLOOKUP(D61, Table2[#All], 2, FALSE), 0)</f>
        <v>62</v>
      </c>
      <c r="R61">
        <f t="shared" si="4"/>
        <v>33</v>
      </c>
    </row>
    <row r="62" spans="1:18" x14ac:dyDescent="0.3">
      <c r="A62">
        <v>62</v>
      </c>
      <c r="B62" t="s">
        <v>107</v>
      </c>
      <c r="C62" t="s">
        <v>12</v>
      </c>
      <c r="D62" t="s">
        <v>27</v>
      </c>
      <c r="E62" s="1">
        <v>45301</v>
      </c>
      <c r="F62" s="1">
        <v>45305</v>
      </c>
      <c r="G62">
        <v>9</v>
      </c>
      <c r="H62">
        <v>63</v>
      </c>
      <c r="I62" t="s">
        <v>28</v>
      </c>
      <c r="J62" t="s">
        <v>547</v>
      </c>
      <c r="K62" t="s">
        <v>15</v>
      </c>
      <c r="L62">
        <f t="shared" si="0"/>
        <v>4</v>
      </c>
      <c r="M62" t="str">
        <f t="shared" si="1"/>
        <v>Wed</v>
      </c>
      <c r="N62" t="str">
        <f t="shared" si="2"/>
        <v>Jan</v>
      </c>
      <c r="O62" t="str">
        <f t="shared" si="5"/>
        <v>2024</v>
      </c>
      <c r="P62">
        <f t="shared" si="3"/>
        <v>567</v>
      </c>
      <c r="Q62">
        <f>ROUND(G62*H62*VLOOKUP(D62, Table2[#All], 2, FALSE), 0)</f>
        <v>369</v>
      </c>
      <c r="R62">
        <f t="shared" si="4"/>
        <v>198</v>
      </c>
    </row>
    <row r="63" spans="1:18" x14ac:dyDescent="0.3">
      <c r="A63">
        <v>63</v>
      </c>
      <c r="B63" t="s">
        <v>108</v>
      </c>
      <c r="C63" t="s">
        <v>12</v>
      </c>
      <c r="D63" t="s">
        <v>13</v>
      </c>
      <c r="E63" s="1">
        <v>45307</v>
      </c>
      <c r="F63" s="1">
        <v>45320</v>
      </c>
      <c r="G63">
        <v>4</v>
      </c>
      <c r="H63">
        <v>214</v>
      </c>
      <c r="I63" t="s">
        <v>28</v>
      </c>
      <c r="J63" t="s">
        <v>549</v>
      </c>
      <c r="K63" t="s">
        <v>15</v>
      </c>
      <c r="L63">
        <f t="shared" si="0"/>
        <v>13</v>
      </c>
      <c r="M63" t="str">
        <f t="shared" si="1"/>
        <v>Tue</v>
      </c>
      <c r="N63" t="str">
        <f t="shared" si="2"/>
        <v>Jan</v>
      </c>
      <c r="O63" t="str">
        <f t="shared" si="5"/>
        <v>2024</v>
      </c>
      <c r="P63">
        <f t="shared" si="3"/>
        <v>856</v>
      </c>
      <c r="Q63">
        <f>ROUND(G63*H63*VLOOKUP(D63, Table2[#All], 2, FALSE), 0)</f>
        <v>642</v>
      </c>
      <c r="R63">
        <f t="shared" si="4"/>
        <v>214</v>
      </c>
    </row>
    <row r="64" spans="1:18" hidden="1" x14ac:dyDescent="0.3">
      <c r="A64">
        <v>64</v>
      </c>
      <c r="B64" t="s">
        <v>109</v>
      </c>
      <c r="C64" t="s">
        <v>21</v>
      </c>
      <c r="D64" t="s">
        <v>54</v>
      </c>
      <c r="E64" s="1">
        <v>45356</v>
      </c>
      <c r="F64" s="1">
        <v>45365</v>
      </c>
      <c r="G64">
        <v>8</v>
      </c>
      <c r="H64">
        <v>695</v>
      </c>
      <c r="I64" t="s">
        <v>14</v>
      </c>
      <c r="J64" t="s">
        <v>551</v>
      </c>
      <c r="K64" t="s">
        <v>19</v>
      </c>
      <c r="L64">
        <f t="shared" si="0"/>
        <v>9</v>
      </c>
      <c r="M64" t="str">
        <f t="shared" si="1"/>
        <v>Tue</v>
      </c>
      <c r="N64" t="str">
        <f t="shared" si="2"/>
        <v>Mar</v>
      </c>
      <c r="O64" t="str">
        <f t="shared" si="5"/>
        <v>2024</v>
      </c>
      <c r="P64">
        <f t="shared" si="3"/>
        <v>5560</v>
      </c>
      <c r="Q64">
        <f>ROUND(G64*H64*VLOOKUP(D64, Table2[#All], 2, FALSE), 0)</f>
        <v>3892</v>
      </c>
      <c r="R64">
        <f t="shared" si="4"/>
        <v>1668</v>
      </c>
    </row>
    <row r="65" spans="1:18" hidden="1" x14ac:dyDescent="0.3">
      <c r="A65">
        <v>65</v>
      </c>
      <c r="B65" t="s">
        <v>110</v>
      </c>
      <c r="C65" t="s">
        <v>24</v>
      </c>
      <c r="D65" t="s">
        <v>25</v>
      </c>
      <c r="E65" s="1">
        <v>45480</v>
      </c>
      <c r="F65" s="1">
        <v>45488</v>
      </c>
      <c r="G65">
        <v>3</v>
      </c>
      <c r="H65">
        <v>630</v>
      </c>
      <c r="I65" t="s">
        <v>14</v>
      </c>
      <c r="J65" t="s">
        <v>33</v>
      </c>
      <c r="K65" t="s">
        <v>15</v>
      </c>
      <c r="L65">
        <f t="shared" si="0"/>
        <v>8</v>
      </c>
      <c r="M65" t="str">
        <f t="shared" si="1"/>
        <v>Sun</v>
      </c>
      <c r="N65" t="str">
        <f t="shared" si="2"/>
        <v>Jul</v>
      </c>
      <c r="O65" t="str">
        <f t="shared" si="5"/>
        <v>2024</v>
      </c>
      <c r="P65">
        <f t="shared" si="3"/>
        <v>1890</v>
      </c>
      <c r="Q65">
        <f>ROUND(G65*H65*VLOOKUP(D65, Table2[#All], 2, FALSE), 0)</f>
        <v>1040</v>
      </c>
      <c r="R65">
        <f t="shared" si="4"/>
        <v>850</v>
      </c>
    </row>
    <row r="66" spans="1:18" x14ac:dyDescent="0.3">
      <c r="A66">
        <v>66</v>
      </c>
      <c r="B66" t="s">
        <v>111</v>
      </c>
      <c r="C66" t="s">
        <v>31</v>
      </c>
      <c r="D66" t="s">
        <v>76</v>
      </c>
      <c r="E66" s="1">
        <v>45588</v>
      </c>
      <c r="F66" s="1">
        <v>45600</v>
      </c>
      <c r="G66">
        <v>1</v>
      </c>
      <c r="H66">
        <v>961</v>
      </c>
      <c r="I66" t="s">
        <v>28</v>
      </c>
      <c r="J66" t="s">
        <v>547</v>
      </c>
      <c r="K66" t="s">
        <v>15</v>
      </c>
      <c r="L66">
        <f t="shared" ref="L66:L129" si="6">DATEDIF(E66,F66,"D")</f>
        <v>12</v>
      </c>
      <c r="M66" t="str">
        <f t="shared" ref="M66:M129" si="7">TEXT(E66,"DDD")</f>
        <v>Wed</v>
      </c>
      <c r="N66" t="str">
        <f t="shared" ref="N66:N129" si="8">TEXT(E66,"MMM")</f>
        <v>Oct</v>
      </c>
      <c r="O66" t="str">
        <f t="shared" si="5"/>
        <v>2024</v>
      </c>
      <c r="P66">
        <f t="shared" ref="P66:P129" si="9">G66*H66</f>
        <v>961</v>
      </c>
      <c r="Q66">
        <f>ROUND(G66*H66*VLOOKUP(D66, Table2[#All], 2, FALSE), 0)</f>
        <v>721</v>
      </c>
      <c r="R66">
        <f t="shared" ref="R66:R129" si="10">P66-Q66</f>
        <v>240</v>
      </c>
    </row>
    <row r="67" spans="1:18" hidden="1" x14ac:dyDescent="0.3">
      <c r="A67">
        <v>67</v>
      </c>
      <c r="B67" t="s">
        <v>112</v>
      </c>
      <c r="C67" t="s">
        <v>24</v>
      </c>
      <c r="D67" t="s">
        <v>38</v>
      </c>
      <c r="E67" s="1">
        <v>45393</v>
      </c>
      <c r="F67" s="1">
        <v>45406</v>
      </c>
      <c r="G67">
        <v>2</v>
      </c>
      <c r="H67">
        <v>616</v>
      </c>
      <c r="I67" t="s">
        <v>14</v>
      </c>
      <c r="J67" t="s">
        <v>33</v>
      </c>
      <c r="K67" t="s">
        <v>15</v>
      </c>
      <c r="L67">
        <f t="shared" si="6"/>
        <v>13</v>
      </c>
      <c r="M67" t="str">
        <f t="shared" si="7"/>
        <v>Thu</v>
      </c>
      <c r="N67" t="str">
        <f t="shared" si="8"/>
        <v>Apr</v>
      </c>
      <c r="O67" t="str">
        <f t="shared" ref="O67:O130" si="11">TEXT(E67,"yyyy")</f>
        <v>2024</v>
      </c>
      <c r="P67">
        <f t="shared" si="9"/>
        <v>1232</v>
      </c>
      <c r="Q67">
        <f>ROUND(G67*H67*VLOOKUP(D67, Table2[#All], 2, FALSE), 0)</f>
        <v>616</v>
      </c>
      <c r="R67">
        <f t="shared" si="10"/>
        <v>616</v>
      </c>
    </row>
    <row r="68" spans="1:18" x14ac:dyDescent="0.3">
      <c r="A68">
        <v>68</v>
      </c>
      <c r="B68" t="s">
        <v>113</v>
      </c>
      <c r="C68" t="s">
        <v>31</v>
      </c>
      <c r="D68" t="s">
        <v>32</v>
      </c>
      <c r="E68" s="1">
        <v>45353</v>
      </c>
      <c r="F68" s="1">
        <v>45364</v>
      </c>
      <c r="G68">
        <v>10</v>
      </c>
      <c r="H68">
        <v>811</v>
      </c>
      <c r="I68" t="s">
        <v>28</v>
      </c>
      <c r="J68" t="s">
        <v>551</v>
      </c>
      <c r="K68" t="s">
        <v>15</v>
      </c>
      <c r="L68">
        <f t="shared" si="6"/>
        <v>11</v>
      </c>
      <c r="M68" t="str">
        <f t="shared" si="7"/>
        <v>Sat</v>
      </c>
      <c r="N68" t="str">
        <f t="shared" si="8"/>
        <v>Mar</v>
      </c>
      <c r="O68" t="str">
        <f t="shared" si="11"/>
        <v>2024</v>
      </c>
      <c r="P68">
        <f t="shared" si="9"/>
        <v>8110</v>
      </c>
      <c r="Q68">
        <f>ROUND(G68*H68*VLOOKUP(D68, Table2[#All], 2, FALSE), 0)</f>
        <v>6083</v>
      </c>
      <c r="R68">
        <f t="shared" si="10"/>
        <v>2027</v>
      </c>
    </row>
    <row r="69" spans="1:18" x14ac:dyDescent="0.3">
      <c r="A69">
        <v>69</v>
      </c>
      <c r="B69" t="s">
        <v>114</v>
      </c>
      <c r="C69" t="s">
        <v>24</v>
      </c>
      <c r="D69" t="s">
        <v>115</v>
      </c>
      <c r="E69" s="1">
        <v>45513</v>
      </c>
      <c r="F69" s="1">
        <v>45519</v>
      </c>
      <c r="G69">
        <v>6</v>
      </c>
      <c r="H69">
        <v>660</v>
      </c>
      <c r="I69" t="s">
        <v>28</v>
      </c>
      <c r="J69" t="s">
        <v>549</v>
      </c>
      <c r="K69" t="s">
        <v>19</v>
      </c>
      <c r="L69">
        <f t="shared" si="6"/>
        <v>6</v>
      </c>
      <c r="M69" t="str">
        <f t="shared" si="7"/>
        <v>Fri</v>
      </c>
      <c r="N69" t="str">
        <f t="shared" si="8"/>
        <v>Aug</v>
      </c>
      <c r="O69" t="str">
        <f t="shared" si="11"/>
        <v>2024</v>
      </c>
      <c r="P69">
        <f t="shared" si="9"/>
        <v>3960</v>
      </c>
      <c r="Q69">
        <f>ROUND(G69*H69*VLOOKUP(D69, Table2[#All], 2, FALSE), 0)</f>
        <v>2376</v>
      </c>
      <c r="R69">
        <f t="shared" si="10"/>
        <v>1584</v>
      </c>
    </row>
    <row r="70" spans="1:18" x14ac:dyDescent="0.3">
      <c r="A70">
        <v>70</v>
      </c>
      <c r="B70" t="s">
        <v>116</v>
      </c>
      <c r="C70" t="s">
        <v>21</v>
      </c>
      <c r="D70" t="s">
        <v>22</v>
      </c>
      <c r="E70" s="1">
        <v>45382</v>
      </c>
      <c r="F70" s="1">
        <v>45395</v>
      </c>
      <c r="G70">
        <v>9</v>
      </c>
      <c r="H70">
        <v>998</v>
      </c>
      <c r="I70" t="s">
        <v>28</v>
      </c>
      <c r="J70" t="s">
        <v>33</v>
      </c>
      <c r="K70" t="s">
        <v>29</v>
      </c>
      <c r="L70">
        <f t="shared" si="6"/>
        <v>13</v>
      </c>
      <c r="M70" t="str">
        <f t="shared" si="7"/>
        <v>Sun</v>
      </c>
      <c r="N70" t="str">
        <f t="shared" si="8"/>
        <v>Mar</v>
      </c>
      <c r="O70" t="str">
        <f t="shared" si="11"/>
        <v>2024</v>
      </c>
      <c r="P70">
        <f t="shared" si="9"/>
        <v>8982</v>
      </c>
      <c r="Q70">
        <f>ROUND(G70*H70*VLOOKUP(D70, Table2[#All], 2, FALSE), 0)</f>
        <v>6737</v>
      </c>
      <c r="R70">
        <f t="shared" si="10"/>
        <v>2245</v>
      </c>
    </row>
    <row r="71" spans="1:18" hidden="1" x14ac:dyDescent="0.3">
      <c r="A71">
        <v>71</v>
      </c>
      <c r="B71" t="s">
        <v>117</v>
      </c>
      <c r="C71" t="s">
        <v>17</v>
      </c>
      <c r="D71" t="s">
        <v>56</v>
      </c>
      <c r="E71" s="1">
        <v>45576</v>
      </c>
      <c r="F71" s="1">
        <v>45582</v>
      </c>
      <c r="G71">
        <v>1</v>
      </c>
      <c r="H71">
        <v>539</v>
      </c>
      <c r="I71" t="s">
        <v>14</v>
      </c>
      <c r="J71" t="s">
        <v>551</v>
      </c>
      <c r="K71" t="s">
        <v>46</v>
      </c>
      <c r="L71">
        <f t="shared" si="6"/>
        <v>6</v>
      </c>
      <c r="M71" t="str">
        <f t="shared" si="7"/>
        <v>Fri</v>
      </c>
      <c r="N71" t="str">
        <f t="shared" si="8"/>
        <v>Oct</v>
      </c>
      <c r="O71" t="str">
        <f t="shared" si="11"/>
        <v>2024</v>
      </c>
      <c r="P71">
        <f t="shared" si="9"/>
        <v>539</v>
      </c>
      <c r="Q71">
        <f>ROUND(G71*H71*VLOOKUP(D71, Table2[#All], 2, FALSE), 0)</f>
        <v>296</v>
      </c>
      <c r="R71">
        <f t="shared" si="10"/>
        <v>243</v>
      </c>
    </row>
    <row r="72" spans="1:18" x14ac:dyDescent="0.3">
      <c r="A72">
        <v>72</v>
      </c>
      <c r="B72" t="s">
        <v>118</v>
      </c>
      <c r="C72" t="s">
        <v>17</v>
      </c>
      <c r="D72" t="s">
        <v>56</v>
      </c>
      <c r="E72" s="1">
        <v>45534</v>
      </c>
      <c r="F72" s="1">
        <v>45547</v>
      </c>
      <c r="G72">
        <v>9</v>
      </c>
      <c r="H72">
        <v>553</v>
      </c>
      <c r="I72" t="s">
        <v>28</v>
      </c>
      <c r="J72" t="s">
        <v>547</v>
      </c>
      <c r="K72" t="s">
        <v>46</v>
      </c>
      <c r="L72">
        <f t="shared" si="6"/>
        <v>13</v>
      </c>
      <c r="M72" t="str">
        <f t="shared" si="7"/>
        <v>Fri</v>
      </c>
      <c r="N72" t="str">
        <f t="shared" si="8"/>
        <v>Aug</v>
      </c>
      <c r="O72" t="str">
        <f t="shared" si="11"/>
        <v>2024</v>
      </c>
      <c r="P72">
        <f t="shared" si="9"/>
        <v>4977</v>
      </c>
      <c r="Q72">
        <f>ROUND(G72*H72*VLOOKUP(D72, Table2[#All], 2, FALSE), 0)</f>
        <v>2737</v>
      </c>
      <c r="R72">
        <f t="shared" si="10"/>
        <v>2240</v>
      </c>
    </row>
    <row r="73" spans="1:18" hidden="1" x14ac:dyDescent="0.3">
      <c r="A73">
        <v>73</v>
      </c>
      <c r="B73" t="s">
        <v>119</v>
      </c>
      <c r="C73" t="s">
        <v>17</v>
      </c>
      <c r="D73" t="s">
        <v>56</v>
      </c>
      <c r="E73" s="1">
        <v>45472</v>
      </c>
      <c r="F73" s="1">
        <v>45486</v>
      </c>
      <c r="G73">
        <v>8</v>
      </c>
      <c r="H73">
        <v>287</v>
      </c>
      <c r="I73" t="s">
        <v>14</v>
      </c>
      <c r="J73" t="s">
        <v>547</v>
      </c>
      <c r="K73" t="s">
        <v>29</v>
      </c>
      <c r="L73">
        <f t="shared" si="6"/>
        <v>14</v>
      </c>
      <c r="M73" t="str">
        <f t="shared" si="7"/>
        <v>Sat</v>
      </c>
      <c r="N73" t="str">
        <f t="shared" si="8"/>
        <v>Jun</v>
      </c>
      <c r="O73" t="str">
        <f t="shared" si="11"/>
        <v>2024</v>
      </c>
      <c r="P73">
        <f t="shared" si="9"/>
        <v>2296</v>
      </c>
      <c r="Q73">
        <f>ROUND(G73*H73*VLOOKUP(D73, Table2[#All], 2, FALSE), 0)</f>
        <v>1263</v>
      </c>
      <c r="R73">
        <f t="shared" si="10"/>
        <v>1033</v>
      </c>
    </row>
    <row r="74" spans="1:18" hidden="1" x14ac:dyDescent="0.3">
      <c r="A74">
        <v>74</v>
      </c>
      <c r="B74" t="s">
        <v>120</v>
      </c>
      <c r="C74" t="s">
        <v>12</v>
      </c>
      <c r="D74" t="s">
        <v>58</v>
      </c>
      <c r="E74" s="1">
        <v>45453</v>
      </c>
      <c r="F74" s="1">
        <v>45462</v>
      </c>
      <c r="G74">
        <v>2</v>
      </c>
      <c r="H74">
        <v>770</v>
      </c>
      <c r="I74" t="s">
        <v>14</v>
      </c>
      <c r="J74" t="s">
        <v>33</v>
      </c>
      <c r="K74" t="s">
        <v>46</v>
      </c>
      <c r="L74">
        <f t="shared" si="6"/>
        <v>9</v>
      </c>
      <c r="M74" t="str">
        <f t="shared" si="7"/>
        <v>Mon</v>
      </c>
      <c r="N74" t="str">
        <f t="shared" si="8"/>
        <v>Jun</v>
      </c>
      <c r="O74" t="str">
        <f t="shared" si="11"/>
        <v>2024</v>
      </c>
      <c r="P74">
        <f t="shared" si="9"/>
        <v>1540</v>
      </c>
      <c r="Q74">
        <f>ROUND(G74*H74*VLOOKUP(D74, Table2[#All], 2, FALSE), 0)</f>
        <v>1309</v>
      </c>
      <c r="R74">
        <f t="shared" si="10"/>
        <v>231</v>
      </c>
    </row>
    <row r="75" spans="1:18" hidden="1" x14ac:dyDescent="0.3">
      <c r="A75">
        <v>75</v>
      </c>
      <c r="B75" t="s">
        <v>121</v>
      </c>
      <c r="C75" t="s">
        <v>12</v>
      </c>
      <c r="D75" t="s">
        <v>58</v>
      </c>
      <c r="E75" s="1">
        <v>45443</v>
      </c>
      <c r="F75" s="1">
        <v>45457</v>
      </c>
      <c r="G75">
        <v>4</v>
      </c>
      <c r="H75">
        <v>379</v>
      </c>
      <c r="I75" t="s">
        <v>14</v>
      </c>
      <c r="J75" t="s">
        <v>551</v>
      </c>
      <c r="K75" t="s">
        <v>29</v>
      </c>
      <c r="L75">
        <f t="shared" si="6"/>
        <v>14</v>
      </c>
      <c r="M75" t="str">
        <f t="shared" si="7"/>
        <v>Fri</v>
      </c>
      <c r="N75" t="str">
        <f t="shared" si="8"/>
        <v>May</v>
      </c>
      <c r="O75" t="str">
        <f t="shared" si="11"/>
        <v>2024</v>
      </c>
      <c r="P75">
        <f t="shared" si="9"/>
        <v>1516</v>
      </c>
      <c r="Q75">
        <f>ROUND(G75*H75*VLOOKUP(D75, Table2[#All], 2, FALSE), 0)</f>
        <v>1289</v>
      </c>
      <c r="R75">
        <f t="shared" si="10"/>
        <v>227</v>
      </c>
    </row>
    <row r="76" spans="1:18" x14ac:dyDescent="0.3">
      <c r="A76">
        <v>76</v>
      </c>
      <c r="B76" t="s">
        <v>122</v>
      </c>
      <c r="C76" t="s">
        <v>17</v>
      </c>
      <c r="D76" t="s">
        <v>64</v>
      </c>
      <c r="E76" s="1">
        <v>45432</v>
      </c>
      <c r="F76" s="1">
        <v>45438</v>
      </c>
      <c r="G76">
        <v>1</v>
      </c>
      <c r="H76">
        <v>65</v>
      </c>
      <c r="I76" t="s">
        <v>28</v>
      </c>
      <c r="J76" t="s">
        <v>33</v>
      </c>
      <c r="K76" t="s">
        <v>29</v>
      </c>
      <c r="L76">
        <f t="shared" si="6"/>
        <v>6</v>
      </c>
      <c r="M76" t="str">
        <f t="shared" si="7"/>
        <v>Mon</v>
      </c>
      <c r="N76" t="str">
        <f t="shared" si="8"/>
        <v>May</v>
      </c>
      <c r="O76" t="str">
        <f t="shared" si="11"/>
        <v>2024</v>
      </c>
      <c r="P76">
        <f t="shared" si="9"/>
        <v>65</v>
      </c>
      <c r="Q76">
        <f>ROUND(G76*H76*VLOOKUP(D76, Table2[#All], 2, FALSE), 0)</f>
        <v>33</v>
      </c>
      <c r="R76">
        <f t="shared" si="10"/>
        <v>32</v>
      </c>
    </row>
    <row r="77" spans="1:18" hidden="1" x14ac:dyDescent="0.3">
      <c r="A77">
        <v>77</v>
      </c>
      <c r="B77" t="s">
        <v>123</v>
      </c>
      <c r="C77" t="s">
        <v>24</v>
      </c>
      <c r="D77" t="s">
        <v>25</v>
      </c>
      <c r="E77" s="1">
        <v>45386</v>
      </c>
      <c r="F77" s="1">
        <v>45397</v>
      </c>
      <c r="G77">
        <v>1</v>
      </c>
      <c r="H77">
        <v>268</v>
      </c>
      <c r="I77" t="s">
        <v>14</v>
      </c>
      <c r="J77" t="s">
        <v>549</v>
      </c>
      <c r="K77" t="s">
        <v>15</v>
      </c>
      <c r="L77">
        <f t="shared" si="6"/>
        <v>11</v>
      </c>
      <c r="M77" t="str">
        <f t="shared" si="7"/>
        <v>Thu</v>
      </c>
      <c r="N77" t="str">
        <f t="shared" si="8"/>
        <v>Apr</v>
      </c>
      <c r="O77" t="str">
        <f t="shared" si="11"/>
        <v>2024</v>
      </c>
      <c r="P77">
        <f t="shared" si="9"/>
        <v>268</v>
      </c>
      <c r="Q77">
        <f>ROUND(G77*H77*VLOOKUP(D77, Table2[#All], 2, FALSE), 0)</f>
        <v>147</v>
      </c>
      <c r="R77">
        <f t="shared" si="10"/>
        <v>121</v>
      </c>
    </row>
    <row r="78" spans="1:18" hidden="1" x14ac:dyDescent="0.3">
      <c r="A78">
        <v>78</v>
      </c>
      <c r="B78" t="s">
        <v>124</v>
      </c>
      <c r="C78" t="s">
        <v>12</v>
      </c>
      <c r="D78" t="s">
        <v>27</v>
      </c>
      <c r="E78" s="1">
        <v>45543</v>
      </c>
      <c r="F78" s="1">
        <v>45556</v>
      </c>
      <c r="G78">
        <v>2</v>
      </c>
      <c r="H78">
        <v>600</v>
      </c>
      <c r="I78" t="s">
        <v>14</v>
      </c>
      <c r="J78" t="s">
        <v>33</v>
      </c>
      <c r="K78" t="s">
        <v>29</v>
      </c>
      <c r="L78">
        <f t="shared" si="6"/>
        <v>13</v>
      </c>
      <c r="M78" t="str">
        <f t="shared" si="7"/>
        <v>Sun</v>
      </c>
      <c r="N78" t="str">
        <f t="shared" si="8"/>
        <v>Sep</v>
      </c>
      <c r="O78" t="str">
        <f t="shared" si="11"/>
        <v>2024</v>
      </c>
      <c r="P78">
        <f t="shared" si="9"/>
        <v>1200</v>
      </c>
      <c r="Q78">
        <f>ROUND(G78*H78*VLOOKUP(D78, Table2[#All], 2, FALSE), 0)</f>
        <v>780</v>
      </c>
      <c r="R78">
        <f t="shared" si="10"/>
        <v>420</v>
      </c>
    </row>
    <row r="79" spans="1:18" hidden="1" x14ac:dyDescent="0.3">
      <c r="A79">
        <v>79</v>
      </c>
      <c r="B79" t="s">
        <v>125</v>
      </c>
      <c r="C79" t="s">
        <v>24</v>
      </c>
      <c r="D79" t="s">
        <v>25</v>
      </c>
      <c r="E79" s="1">
        <v>45593</v>
      </c>
      <c r="F79" s="1">
        <v>45600</v>
      </c>
      <c r="G79">
        <v>7</v>
      </c>
      <c r="H79">
        <v>322</v>
      </c>
      <c r="I79" t="s">
        <v>14</v>
      </c>
      <c r="J79" t="s">
        <v>33</v>
      </c>
      <c r="K79" t="s">
        <v>29</v>
      </c>
      <c r="L79">
        <f t="shared" si="6"/>
        <v>7</v>
      </c>
      <c r="M79" t="str">
        <f t="shared" si="7"/>
        <v>Mon</v>
      </c>
      <c r="N79" t="str">
        <f t="shared" si="8"/>
        <v>Oct</v>
      </c>
      <c r="O79" t="str">
        <f t="shared" si="11"/>
        <v>2024</v>
      </c>
      <c r="P79">
        <f t="shared" si="9"/>
        <v>2254</v>
      </c>
      <c r="Q79">
        <f>ROUND(G79*H79*VLOOKUP(D79, Table2[#All], 2, FALSE), 0)</f>
        <v>1240</v>
      </c>
      <c r="R79">
        <f t="shared" si="10"/>
        <v>1014</v>
      </c>
    </row>
    <row r="80" spans="1:18" hidden="1" x14ac:dyDescent="0.3">
      <c r="A80">
        <v>80</v>
      </c>
      <c r="B80" t="s">
        <v>126</v>
      </c>
      <c r="C80" t="s">
        <v>17</v>
      </c>
      <c r="D80" t="s">
        <v>18</v>
      </c>
      <c r="E80" s="1">
        <v>45398</v>
      </c>
      <c r="F80" s="1">
        <v>45404</v>
      </c>
      <c r="G80">
        <v>4</v>
      </c>
      <c r="H80">
        <v>280</v>
      </c>
      <c r="I80" t="s">
        <v>14</v>
      </c>
      <c r="J80" t="s">
        <v>33</v>
      </c>
      <c r="K80" t="s">
        <v>19</v>
      </c>
      <c r="L80">
        <f t="shared" si="6"/>
        <v>6</v>
      </c>
      <c r="M80" t="str">
        <f t="shared" si="7"/>
        <v>Tue</v>
      </c>
      <c r="N80" t="str">
        <f t="shared" si="8"/>
        <v>Apr</v>
      </c>
      <c r="O80" t="str">
        <f t="shared" si="11"/>
        <v>2024</v>
      </c>
      <c r="P80">
        <f t="shared" si="9"/>
        <v>1120</v>
      </c>
      <c r="Q80">
        <f>ROUND(G80*H80*VLOOKUP(D80, Table2[#All], 2, FALSE), 0)</f>
        <v>560</v>
      </c>
      <c r="R80">
        <f t="shared" si="10"/>
        <v>560</v>
      </c>
    </row>
    <row r="81" spans="1:18" x14ac:dyDescent="0.3">
      <c r="A81">
        <v>81</v>
      </c>
      <c r="B81" t="s">
        <v>127</v>
      </c>
      <c r="C81" t="s">
        <v>17</v>
      </c>
      <c r="D81" t="s">
        <v>44</v>
      </c>
      <c r="E81" s="1">
        <v>45441</v>
      </c>
      <c r="F81" s="1">
        <v>45455</v>
      </c>
      <c r="G81">
        <v>1</v>
      </c>
      <c r="H81">
        <v>247</v>
      </c>
      <c r="I81" t="s">
        <v>28</v>
      </c>
      <c r="J81" t="s">
        <v>547</v>
      </c>
      <c r="K81" t="s">
        <v>29</v>
      </c>
      <c r="L81">
        <f t="shared" si="6"/>
        <v>14</v>
      </c>
      <c r="M81" t="str">
        <f t="shared" si="7"/>
        <v>Wed</v>
      </c>
      <c r="N81" t="str">
        <f t="shared" si="8"/>
        <v>May</v>
      </c>
      <c r="O81" t="str">
        <f t="shared" si="11"/>
        <v>2024</v>
      </c>
      <c r="P81">
        <f t="shared" si="9"/>
        <v>247</v>
      </c>
      <c r="Q81">
        <f>ROUND(G81*H81*VLOOKUP(D81, Table2[#All], 2, FALSE), 0)</f>
        <v>148</v>
      </c>
      <c r="R81">
        <f t="shared" si="10"/>
        <v>99</v>
      </c>
    </row>
    <row r="82" spans="1:18" x14ac:dyDescent="0.3">
      <c r="A82">
        <v>82</v>
      </c>
      <c r="B82" t="s">
        <v>128</v>
      </c>
      <c r="C82" t="s">
        <v>24</v>
      </c>
      <c r="D82" t="s">
        <v>115</v>
      </c>
      <c r="E82" s="1">
        <v>45643</v>
      </c>
      <c r="F82" s="1">
        <v>45656</v>
      </c>
      <c r="G82">
        <v>4</v>
      </c>
      <c r="H82">
        <v>956</v>
      </c>
      <c r="I82" t="s">
        <v>28</v>
      </c>
      <c r="J82" t="s">
        <v>547</v>
      </c>
      <c r="K82" t="s">
        <v>19</v>
      </c>
      <c r="L82">
        <f t="shared" si="6"/>
        <v>13</v>
      </c>
      <c r="M82" t="str">
        <f t="shared" si="7"/>
        <v>Tue</v>
      </c>
      <c r="N82" t="str">
        <f t="shared" si="8"/>
        <v>Dec</v>
      </c>
      <c r="O82" t="str">
        <f t="shared" si="11"/>
        <v>2024</v>
      </c>
      <c r="P82">
        <f t="shared" si="9"/>
        <v>3824</v>
      </c>
      <c r="Q82">
        <f>ROUND(G82*H82*VLOOKUP(D82, Table2[#All], 2, FALSE), 0)</f>
        <v>2294</v>
      </c>
      <c r="R82">
        <f t="shared" si="10"/>
        <v>1530</v>
      </c>
    </row>
    <row r="83" spans="1:18" x14ac:dyDescent="0.3">
      <c r="A83">
        <v>83</v>
      </c>
      <c r="B83" t="s">
        <v>129</v>
      </c>
      <c r="C83" t="s">
        <v>21</v>
      </c>
      <c r="D83" t="s">
        <v>40</v>
      </c>
      <c r="E83" s="1">
        <v>45322</v>
      </c>
      <c r="F83" s="1">
        <v>45336</v>
      </c>
      <c r="G83">
        <v>3</v>
      </c>
      <c r="H83">
        <v>821</v>
      </c>
      <c r="I83" t="s">
        <v>28</v>
      </c>
      <c r="J83" t="s">
        <v>547</v>
      </c>
      <c r="K83" t="s">
        <v>15</v>
      </c>
      <c r="L83">
        <f t="shared" si="6"/>
        <v>14</v>
      </c>
      <c r="M83" t="str">
        <f t="shared" si="7"/>
        <v>Wed</v>
      </c>
      <c r="N83" t="str">
        <f t="shared" si="8"/>
        <v>Jan</v>
      </c>
      <c r="O83" t="str">
        <f t="shared" si="11"/>
        <v>2024</v>
      </c>
      <c r="P83">
        <f t="shared" si="9"/>
        <v>2463</v>
      </c>
      <c r="Q83">
        <f>ROUND(G83*H83*VLOOKUP(D83, Table2[#All], 2, FALSE), 0)</f>
        <v>1601</v>
      </c>
      <c r="R83">
        <f t="shared" si="10"/>
        <v>862</v>
      </c>
    </row>
    <row r="84" spans="1:18" x14ac:dyDescent="0.3">
      <c r="A84">
        <v>84</v>
      </c>
      <c r="B84" t="s">
        <v>130</v>
      </c>
      <c r="C84" t="s">
        <v>17</v>
      </c>
      <c r="D84" t="s">
        <v>56</v>
      </c>
      <c r="E84" s="1">
        <v>45516</v>
      </c>
      <c r="F84" s="1">
        <v>45521</v>
      </c>
      <c r="G84">
        <v>2</v>
      </c>
      <c r="H84">
        <v>489</v>
      </c>
      <c r="I84" t="s">
        <v>28</v>
      </c>
      <c r="J84" t="s">
        <v>33</v>
      </c>
      <c r="K84" t="s">
        <v>29</v>
      </c>
      <c r="L84">
        <f t="shared" si="6"/>
        <v>5</v>
      </c>
      <c r="M84" t="str">
        <f t="shared" si="7"/>
        <v>Mon</v>
      </c>
      <c r="N84" t="str">
        <f t="shared" si="8"/>
        <v>Aug</v>
      </c>
      <c r="O84" t="str">
        <f t="shared" si="11"/>
        <v>2024</v>
      </c>
      <c r="P84">
        <f t="shared" si="9"/>
        <v>978</v>
      </c>
      <c r="Q84">
        <f>ROUND(G84*H84*VLOOKUP(D84, Table2[#All], 2, FALSE), 0)</f>
        <v>538</v>
      </c>
      <c r="R84">
        <f t="shared" si="10"/>
        <v>440</v>
      </c>
    </row>
    <row r="85" spans="1:18" x14ac:dyDescent="0.3">
      <c r="A85">
        <v>85</v>
      </c>
      <c r="B85" t="s">
        <v>131</v>
      </c>
      <c r="C85" t="s">
        <v>24</v>
      </c>
      <c r="D85" t="s">
        <v>25</v>
      </c>
      <c r="E85" s="1">
        <v>45548</v>
      </c>
      <c r="F85" s="1">
        <v>45560</v>
      </c>
      <c r="G85">
        <v>9</v>
      </c>
      <c r="H85">
        <v>515</v>
      </c>
      <c r="I85" t="s">
        <v>28</v>
      </c>
      <c r="J85" t="s">
        <v>550</v>
      </c>
      <c r="K85" t="s">
        <v>15</v>
      </c>
      <c r="L85">
        <f t="shared" si="6"/>
        <v>12</v>
      </c>
      <c r="M85" t="str">
        <f t="shared" si="7"/>
        <v>Fri</v>
      </c>
      <c r="N85" t="str">
        <f t="shared" si="8"/>
        <v>Sep</v>
      </c>
      <c r="O85" t="str">
        <f t="shared" si="11"/>
        <v>2024</v>
      </c>
      <c r="P85">
        <f t="shared" si="9"/>
        <v>4635</v>
      </c>
      <c r="Q85">
        <f>ROUND(G85*H85*VLOOKUP(D85, Table2[#All], 2, FALSE), 0)</f>
        <v>2549</v>
      </c>
      <c r="R85">
        <f t="shared" si="10"/>
        <v>2086</v>
      </c>
    </row>
    <row r="86" spans="1:18" hidden="1" x14ac:dyDescent="0.3">
      <c r="A86">
        <v>86</v>
      </c>
      <c r="B86" t="s">
        <v>132</v>
      </c>
      <c r="C86" t="s">
        <v>12</v>
      </c>
      <c r="D86" t="s">
        <v>27</v>
      </c>
      <c r="E86" s="1">
        <v>45457</v>
      </c>
      <c r="F86" s="1">
        <v>45462</v>
      </c>
      <c r="G86">
        <v>10</v>
      </c>
      <c r="H86">
        <v>266</v>
      </c>
      <c r="I86" t="s">
        <v>14</v>
      </c>
      <c r="J86" t="s">
        <v>551</v>
      </c>
      <c r="K86" t="s">
        <v>15</v>
      </c>
      <c r="L86">
        <f t="shared" si="6"/>
        <v>5</v>
      </c>
      <c r="M86" t="str">
        <f t="shared" si="7"/>
        <v>Fri</v>
      </c>
      <c r="N86" t="str">
        <f t="shared" si="8"/>
        <v>Jun</v>
      </c>
      <c r="O86" t="str">
        <f t="shared" si="11"/>
        <v>2024</v>
      </c>
      <c r="P86">
        <f t="shared" si="9"/>
        <v>2660</v>
      </c>
      <c r="Q86">
        <f>ROUND(G86*H86*VLOOKUP(D86, Table2[#All], 2, FALSE), 0)</f>
        <v>1729</v>
      </c>
      <c r="R86">
        <f t="shared" si="10"/>
        <v>931</v>
      </c>
    </row>
    <row r="87" spans="1:18" hidden="1" x14ac:dyDescent="0.3">
      <c r="A87">
        <v>87</v>
      </c>
      <c r="B87" t="s">
        <v>133</v>
      </c>
      <c r="C87" t="s">
        <v>17</v>
      </c>
      <c r="D87" t="s">
        <v>44</v>
      </c>
      <c r="E87" s="1">
        <v>45434</v>
      </c>
      <c r="F87" s="1">
        <v>45444</v>
      </c>
      <c r="G87">
        <v>3</v>
      </c>
      <c r="H87">
        <v>609</v>
      </c>
      <c r="I87" t="s">
        <v>14</v>
      </c>
      <c r="J87" t="s">
        <v>550</v>
      </c>
      <c r="K87" t="s">
        <v>15</v>
      </c>
      <c r="L87">
        <f t="shared" si="6"/>
        <v>10</v>
      </c>
      <c r="M87" t="str">
        <f t="shared" si="7"/>
        <v>Wed</v>
      </c>
      <c r="N87" t="str">
        <f t="shared" si="8"/>
        <v>May</v>
      </c>
      <c r="O87" t="str">
        <f t="shared" si="11"/>
        <v>2024</v>
      </c>
      <c r="P87">
        <f t="shared" si="9"/>
        <v>1827</v>
      </c>
      <c r="Q87">
        <f>ROUND(G87*H87*VLOOKUP(D87, Table2[#All], 2, FALSE), 0)</f>
        <v>1096</v>
      </c>
      <c r="R87">
        <f t="shared" si="10"/>
        <v>731</v>
      </c>
    </row>
    <row r="88" spans="1:18" hidden="1" x14ac:dyDescent="0.3">
      <c r="A88">
        <v>88</v>
      </c>
      <c r="B88" t="s">
        <v>134</v>
      </c>
      <c r="C88" t="s">
        <v>24</v>
      </c>
      <c r="D88" t="s">
        <v>25</v>
      </c>
      <c r="E88" s="1">
        <v>45501</v>
      </c>
      <c r="F88" s="1">
        <v>45505</v>
      </c>
      <c r="G88">
        <v>6</v>
      </c>
      <c r="H88">
        <v>338</v>
      </c>
      <c r="I88" t="s">
        <v>14</v>
      </c>
      <c r="J88" t="s">
        <v>33</v>
      </c>
      <c r="K88" t="s">
        <v>15</v>
      </c>
      <c r="L88">
        <f t="shared" si="6"/>
        <v>4</v>
      </c>
      <c r="M88" t="str">
        <f t="shared" si="7"/>
        <v>Sun</v>
      </c>
      <c r="N88" t="str">
        <f t="shared" si="8"/>
        <v>Jul</v>
      </c>
      <c r="O88" t="str">
        <f t="shared" si="11"/>
        <v>2024</v>
      </c>
      <c r="P88">
        <f t="shared" si="9"/>
        <v>2028</v>
      </c>
      <c r="Q88">
        <f>ROUND(G88*H88*VLOOKUP(D88, Table2[#All], 2, FALSE), 0)</f>
        <v>1115</v>
      </c>
      <c r="R88">
        <f t="shared" si="10"/>
        <v>913</v>
      </c>
    </row>
    <row r="89" spans="1:18" x14ac:dyDescent="0.3">
      <c r="A89">
        <v>89</v>
      </c>
      <c r="B89" t="s">
        <v>135</v>
      </c>
      <c r="C89" t="s">
        <v>31</v>
      </c>
      <c r="D89" t="s">
        <v>50</v>
      </c>
      <c r="E89" s="1">
        <v>45647</v>
      </c>
      <c r="F89" s="1">
        <v>45650</v>
      </c>
      <c r="G89">
        <v>8</v>
      </c>
      <c r="H89">
        <v>305</v>
      </c>
      <c r="I89" t="s">
        <v>28</v>
      </c>
      <c r="J89" t="s">
        <v>33</v>
      </c>
      <c r="K89" t="s">
        <v>19</v>
      </c>
      <c r="L89">
        <f t="shared" si="6"/>
        <v>3</v>
      </c>
      <c r="M89" t="str">
        <f t="shared" si="7"/>
        <v>Sat</v>
      </c>
      <c r="N89" t="str">
        <f t="shared" si="8"/>
        <v>Dec</v>
      </c>
      <c r="O89" t="str">
        <f t="shared" si="11"/>
        <v>2024</v>
      </c>
      <c r="P89">
        <f t="shared" si="9"/>
        <v>2440</v>
      </c>
      <c r="Q89">
        <f>ROUND(G89*H89*VLOOKUP(D89, Table2[#All], 2, FALSE), 0)</f>
        <v>1708</v>
      </c>
      <c r="R89">
        <f t="shared" si="10"/>
        <v>732</v>
      </c>
    </row>
    <row r="90" spans="1:18" hidden="1" x14ac:dyDescent="0.3">
      <c r="A90">
        <v>90</v>
      </c>
      <c r="B90" t="s">
        <v>136</v>
      </c>
      <c r="C90" t="s">
        <v>17</v>
      </c>
      <c r="D90" t="s">
        <v>18</v>
      </c>
      <c r="E90" s="1">
        <v>45628</v>
      </c>
      <c r="F90" s="1">
        <v>45641</v>
      </c>
      <c r="G90">
        <v>9</v>
      </c>
      <c r="H90">
        <v>483</v>
      </c>
      <c r="I90" t="s">
        <v>14</v>
      </c>
      <c r="J90" t="s">
        <v>550</v>
      </c>
      <c r="K90" t="s">
        <v>19</v>
      </c>
      <c r="L90">
        <f t="shared" si="6"/>
        <v>13</v>
      </c>
      <c r="M90" t="str">
        <f t="shared" si="7"/>
        <v>Mon</v>
      </c>
      <c r="N90" t="str">
        <f t="shared" si="8"/>
        <v>Dec</v>
      </c>
      <c r="O90" t="str">
        <f t="shared" si="11"/>
        <v>2024</v>
      </c>
      <c r="P90">
        <f t="shared" si="9"/>
        <v>4347</v>
      </c>
      <c r="Q90">
        <f>ROUND(G90*H90*VLOOKUP(D90, Table2[#All], 2, FALSE), 0)</f>
        <v>2174</v>
      </c>
      <c r="R90">
        <f t="shared" si="10"/>
        <v>2173</v>
      </c>
    </row>
    <row r="91" spans="1:18" hidden="1" x14ac:dyDescent="0.3">
      <c r="A91">
        <v>91</v>
      </c>
      <c r="B91" t="s">
        <v>137</v>
      </c>
      <c r="C91" t="s">
        <v>17</v>
      </c>
      <c r="D91" t="s">
        <v>56</v>
      </c>
      <c r="E91" s="1">
        <v>45610</v>
      </c>
      <c r="F91" s="1">
        <v>45614</v>
      </c>
      <c r="G91">
        <v>8</v>
      </c>
      <c r="H91">
        <v>650</v>
      </c>
      <c r="I91" t="s">
        <v>14</v>
      </c>
      <c r="J91" t="s">
        <v>550</v>
      </c>
      <c r="K91" t="s">
        <v>29</v>
      </c>
      <c r="L91">
        <f t="shared" si="6"/>
        <v>4</v>
      </c>
      <c r="M91" t="str">
        <f t="shared" si="7"/>
        <v>Thu</v>
      </c>
      <c r="N91" t="str">
        <f t="shared" si="8"/>
        <v>Nov</v>
      </c>
      <c r="O91" t="str">
        <f t="shared" si="11"/>
        <v>2024</v>
      </c>
      <c r="P91">
        <f t="shared" si="9"/>
        <v>5200</v>
      </c>
      <c r="Q91">
        <f>ROUND(G91*H91*VLOOKUP(D91, Table2[#All], 2, FALSE), 0)</f>
        <v>2860</v>
      </c>
      <c r="R91">
        <f t="shared" si="10"/>
        <v>2340</v>
      </c>
    </row>
    <row r="92" spans="1:18" hidden="1" x14ac:dyDescent="0.3">
      <c r="A92">
        <v>92</v>
      </c>
      <c r="B92" t="s">
        <v>138</v>
      </c>
      <c r="C92" t="s">
        <v>31</v>
      </c>
      <c r="D92" t="s">
        <v>32</v>
      </c>
      <c r="E92" s="1">
        <v>45359</v>
      </c>
      <c r="F92" s="1">
        <v>45373</v>
      </c>
      <c r="G92">
        <v>5</v>
      </c>
      <c r="H92">
        <v>458</v>
      </c>
      <c r="I92" t="s">
        <v>14</v>
      </c>
      <c r="J92" t="s">
        <v>33</v>
      </c>
      <c r="K92" t="s">
        <v>15</v>
      </c>
      <c r="L92">
        <f t="shared" si="6"/>
        <v>14</v>
      </c>
      <c r="M92" t="str">
        <f t="shared" si="7"/>
        <v>Fri</v>
      </c>
      <c r="N92" t="str">
        <f t="shared" si="8"/>
        <v>Mar</v>
      </c>
      <c r="O92" t="str">
        <f t="shared" si="11"/>
        <v>2024</v>
      </c>
      <c r="P92">
        <f t="shared" si="9"/>
        <v>2290</v>
      </c>
      <c r="Q92">
        <f>ROUND(G92*H92*VLOOKUP(D92, Table2[#All], 2, FALSE), 0)</f>
        <v>1718</v>
      </c>
      <c r="R92">
        <f t="shared" si="10"/>
        <v>572</v>
      </c>
    </row>
    <row r="93" spans="1:18" x14ac:dyDescent="0.3">
      <c r="A93">
        <v>93</v>
      </c>
      <c r="B93" t="s">
        <v>139</v>
      </c>
      <c r="C93" t="s">
        <v>12</v>
      </c>
      <c r="D93" t="s">
        <v>36</v>
      </c>
      <c r="E93" s="1">
        <v>45414</v>
      </c>
      <c r="F93" s="1">
        <v>45425</v>
      </c>
      <c r="G93">
        <v>3</v>
      </c>
      <c r="H93">
        <v>328</v>
      </c>
      <c r="I93" t="s">
        <v>28</v>
      </c>
      <c r="J93" t="s">
        <v>33</v>
      </c>
      <c r="K93" t="s">
        <v>15</v>
      </c>
      <c r="L93">
        <f t="shared" si="6"/>
        <v>11</v>
      </c>
      <c r="M93" t="str">
        <f t="shared" si="7"/>
        <v>Thu</v>
      </c>
      <c r="N93" t="str">
        <f t="shared" si="8"/>
        <v>May</v>
      </c>
      <c r="O93" t="str">
        <f t="shared" si="11"/>
        <v>2024</v>
      </c>
      <c r="P93">
        <f t="shared" si="9"/>
        <v>984</v>
      </c>
      <c r="Q93">
        <f>ROUND(G93*H93*VLOOKUP(D93, Table2[#All], 2, FALSE), 0)</f>
        <v>787</v>
      </c>
      <c r="R93">
        <f t="shared" si="10"/>
        <v>197</v>
      </c>
    </row>
    <row r="94" spans="1:18" x14ac:dyDescent="0.3">
      <c r="A94">
        <v>94</v>
      </c>
      <c r="B94" t="s">
        <v>140</v>
      </c>
      <c r="C94" t="s">
        <v>21</v>
      </c>
      <c r="D94" t="s">
        <v>22</v>
      </c>
      <c r="E94" s="1">
        <v>45574</v>
      </c>
      <c r="F94" s="1">
        <v>45581</v>
      </c>
      <c r="G94">
        <v>3</v>
      </c>
      <c r="H94">
        <v>402</v>
      </c>
      <c r="I94" t="s">
        <v>28</v>
      </c>
      <c r="J94" t="s">
        <v>551</v>
      </c>
      <c r="K94" t="s">
        <v>46</v>
      </c>
      <c r="L94">
        <f t="shared" si="6"/>
        <v>7</v>
      </c>
      <c r="M94" t="str">
        <f t="shared" si="7"/>
        <v>Wed</v>
      </c>
      <c r="N94" t="str">
        <f t="shared" si="8"/>
        <v>Oct</v>
      </c>
      <c r="O94" t="str">
        <f t="shared" si="11"/>
        <v>2024</v>
      </c>
      <c r="P94">
        <f t="shared" si="9"/>
        <v>1206</v>
      </c>
      <c r="Q94">
        <f>ROUND(G94*H94*VLOOKUP(D94, Table2[#All], 2, FALSE), 0)</f>
        <v>905</v>
      </c>
      <c r="R94">
        <f t="shared" si="10"/>
        <v>301</v>
      </c>
    </row>
    <row r="95" spans="1:18" hidden="1" x14ac:dyDescent="0.3">
      <c r="A95">
        <v>95</v>
      </c>
      <c r="B95" t="s">
        <v>141</v>
      </c>
      <c r="C95" t="s">
        <v>12</v>
      </c>
      <c r="D95" t="s">
        <v>96</v>
      </c>
      <c r="E95" s="1">
        <v>45444</v>
      </c>
      <c r="F95" s="1">
        <v>45456</v>
      </c>
      <c r="G95">
        <v>10</v>
      </c>
      <c r="H95">
        <v>603</v>
      </c>
      <c r="I95" t="s">
        <v>14</v>
      </c>
      <c r="J95" t="s">
        <v>33</v>
      </c>
      <c r="K95" t="s">
        <v>46</v>
      </c>
      <c r="L95">
        <f t="shared" si="6"/>
        <v>12</v>
      </c>
      <c r="M95" t="str">
        <f t="shared" si="7"/>
        <v>Sat</v>
      </c>
      <c r="N95" t="str">
        <f t="shared" si="8"/>
        <v>Jun</v>
      </c>
      <c r="O95" t="str">
        <f t="shared" si="11"/>
        <v>2024</v>
      </c>
      <c r="P95">
        <f t="shared" si="9"/>
        <v>6030</v>
      </c>
      <c r="Q95">
        <f>ROUND(G95*H95*VLOOKUP(D95, Table2[#All], 2, FALSE), 0)</f>
        <v>4221</v>
      </c>
      <c r="R95">
        <f t="shared" si="10"/>
        <v>1809</v>
      </c>
    </row>
    <row r="96" spans="1:18" x14ac:dyDescent="0.3">
      <c r="A96">
        <v>96</v>
      </c>
      <c r="B96" t="s">
        <v>142</v>
      </c>
      <c r="C96" t="s">
        <v>12</v>
      </c>
      <c r="D96" t="s">
        <v>36</v>
      </c>
      <c r="E96" s="1">
        <v>45525</v>
      </c>
      <c r="F96" s="1">
        <v>45537</v>
      </c>
      <c r="G96">
        <v>1</v>
      </c>
      <c r="H96">
        <v>749</v>
      </c>
      <c r="I96" t="s">
        <v>28</v>
      </c>
      <c r="J96" t="s">
        <v>551</v>
      </c>
      <c r="K96" t="s">
        <v>15</v>
      </c>
      <c r="L96">
        <f t="shared" si="6"/>
        <v>12</v>
      </c>
      <c r="M96" t="str">
        <f t="shared" si="7"/>
        <v>Wed</v>
      </c>
      <c r="N96" t="str">
        <f t="shared" si="8"/>
        <v>Aug</v>
      </c>
      <c r="O96" t="str">
        <f t="shared" si="11"/>
        <v>2024</v>
      </c>
      <c r="P96">
        <f t="shared" si="9"/>
        <v>749</v>
      </c>
      <c r="Q96">
        <f>ROUND(G96*H96*VLOOKUP(D96, Table2[#All], 2, FALSE), 0)</f>
        <v>599</v>
      </c>
      <c r="R96">
        <f t="shared" si="10"/>
        <v>150</v>
      </c>
    </row>
    <row r="97" spans="1:18" x14ac:dyDescent="0.3">
      <c r="A97">
        <v>97</v>
      </c>
      <c r="B97" t="s">
        <v>143</v>
      </c>
      <c r="C97" t="s">
        <v>21</v>
      </c>
      <c r="D97" t="s">
        <v>40</v>
      </c>
      <c r="E97" s="1">
        <v>45532</v>
      </c>
      <c r="F97" s="1">
        <v>45539</v>
      </c>
      <c r="G97">
        <v>5</v>
      </c>
      <c r="H97">
        <v>356</v>
      </c>
      <c r="I97" t="s">
        <v>28</v>
      </c>
      <c r="J97" t="s">
        <v>33</v>
      </c>
      <c r="K97" t="s">
        <v>15</v>
      </c>
      <c r="L97">
        <f t="shared" si="6"/>
        <v>7</v>
      </c>
      <c r="M97" t="str">
        <f t="shared" si="7"/>
        <v>Wed</v>
      </c>
      <c r="N97" t="str">
        <f t="shared" si="8"/>
        <v>Aug</v>
      </c>
      <c r="O97" t="str">
        <f t="shared" si="11"/>
        <v>2024</v>
      </c>
      <c r="P97">
        <f t="shared" si="9"/>
        <v>1780</v>
      </c>
      <c r="Q97">
        <f>ROUND(G97*H97*VLOOKUP(D97, Table2[#All], 2, FALSE), 0)</f>
        <v>1157</v>
      </c>
      <c r="R97">
        <f t="shared" si="10"/>
        <v>623</v>
      </c>
    </row>
    <row r="98" spans="1:18" x14ac:dyDescent="0.3">
      <c r="A98">
        <v>98</v>
      </c>
      <c r="B98" t="s">
        <v>144</v>
      </c>
      <c r="C98" t="s">
        <v>12</v>
      </c>
      <c r="D98" t="s">
        <v>96</v>
      </c>
      <c r="E98" s="1">
        <v>45637</v>
      </c>
      <c r="F98" s="1">
        <v>45649</v>
      </c>
      <c r="G98">
        <v>9</v>
      </c>
      <c r="H98">
        <v>399</v>
      </c>
      <c r="I98" t="s">
        <v>28</v>
      </c>
      <c r="J98" t="s">
        <v>547</v>
      </c>
      <c r="K98" t="s">
        <v>15</v>
      </c>
      <c r="L98">
        <f t="shared" si="6"/>
        <v>12</v>
      </c>
      <c r="M98" t="str">
        <f t="shared" si="7"/>
        <v>Wed</v>
      </c>
      <c r="N98" t="str">
        <f t="shared" si="8"/>
        <v>Dec</v>
      </c>
      <c r="O98" t="str">
        <f t="shared" si="11"/>
        <v>2024</v>
      </c>
      <c r="P98">
        <f t="shared" si="9"/>
        <v>3591</v>
      </c>
      <c r="Q98">
        <f>ROUND(G98*H98*VLOOKUP(D98, Table2[#All], 2, FALSE), 0)</f>
        <v>2514</v>
      </c>
      <c r="R98">
        <f t="shared" si="10"/>
        <v>1077</v>
      </c>
    </row>
    <row r="99" spans="1:18" hidden="1" x14ac:dyDescent="0.3">
      <c r="A99">
        <v>99</v>
      </c>
      <c r="B99" t="s">
        <v>145</v>
      </c>
      <c r="C99" t="s">
        <v>12</v>
      </c>
      <c r="D99" t="s">
        <v>36</v>
      </c>
      <c r="E99" s="1">
        <v>45327</v>
      </c>
      <c r="F99" s="1">
        <v>45331</v>
      </c>
      <c r="G99">
        <v>4</v>
      </c>
      <c r="H99">
        <v>656</v>
      </c>
      <c r="I99" t="s">
        <v>14</v>
      </c>
      <c r="J99" t="s">
        <v>33</v>
      </c>
      <c r="K99" t="s">
        <v>29</v>
      </c>
      <c r="L99">
        <f t="shared" si="6"/>
        <v>4</v>
      </c>
      <c r="M99" t="str">
        <f t="shared" si="7"/>
        <v>Mon</v>
      </c>
      <c r="N99" t="str">
        <f t="shared" si="8"/>
        <v>Feb</v>
      </c>
      <c r="O99" t="str">
        <f t="shared" si="11"/>
        <v>2024</v>
      </c>
      <c r="P99">
        <f t="shared" si="9"/>
        <v>2624</v>
      </c>
      <c r="Q99">
        <f>ROUND(G99*H99*VLOOKUP(D99, Table2[#All], 2, FALSE), 0)</f>
        <v>2099</v>
      </c>
      <c r="R99">
        <f t="shared" si="10"/>
        <v>525</v>
      </c>
    </row>
    <row r="100" spans="1:18" hidden="1" x14ac:dyDescent="0.3">
      <c r="A100">
        <v>100</v>
      </c>
      <c r="B100" t="s">
        <v>146</v>
      </c>
      <c r="C100" t="s">
        <v>12</v>
      </c>
      <c r="D100" t="s">
        <v>27</v>
      </c>
      <c r="E100" s="1">
        <v>45342</v>
      </c>
      <c r="F100" s="1">
        <v>45346</v>
      </c>
      <c r="G100">
        <v>2</v>
      </c>
      <c r="H100">
        <v>464</v>
      </c>
      <c r="I100" t="s">
        <v>14</v>
      </c>
      <c r="J100" t="s">
        <v>551</v>
      </c>
      <c r="K100" t="s">
        <v>19</v>
      </c>
      <c r="L100">
        <f t="shared" si="6"/>
        <v>4</v>
      </c>
      <c r="M100" t="str">
        <f t="shared" si="7"/>
        <v>Tue</v>
      </c>
      <c r="N100" t="str">
        <f t="shared" si="8"/>
        <v>Feb</v>
      </c>
      <c r="O100" t="str">
        <f t="shared" si="11"/>
        <v>2024</v>
      </c>
      <c r="P100">
        <f t="shared" si="9"/>
        <v>928</v>
      </c>
      <c r="Q100">
        <f>ROUND(G100*H100*VLOOKUP(D100, Table2[#All], 2, FALSE), 0)</f>
        <v>603</v>
      </c>
      <c r="R100">
        <f t="shared" si="10"/>
        <v>325</v>
      </c>
    </row>
    <row r="101" spans="1:18" hidden="1" x14ac:dyDescent="0.3">
      <c r="A101">
        <v>101</v>
      </c>
      <c r="B101" t="s">
        <v>147</v>
      </c>
      <c r="C101" t="s">
        <v>12</v>
      </c>
      <c r="D101" t="s">
        <v>96</v>
      </c>
      <c r="E101" s="1">
        <v>45320</v>
      </c>
      <c r="F101" s="1">
        <v>45327</v>
      </c>
      <c r="G101">
        <v>5</v>
      </c>
      <c r="H101">
        <v>377</v>
      </c>
      <c r="I101" t="s">
        <v>14</v>
      </c>
      <c r="J101" t="s">
        <v>547</v>
      </c>
      <c r="K101" t="s">
        <v>19</v>
      </c>
      <c r="L101">
        <f t="shared" si="6"/>
        <v>7</v>
      </c>
      <c r="M101" t="str">
        <f t="shared" si="7"/>
        <v>Mon</v>
      </c>
      <c r="N101" t="str">
        <f t="shared" si="8"/>
        <v>Jan</v>
      </c>
      <c r="O101" t="str">
        <f t="shared" si="11"/>
        <v>2024</v>
      </c>
      <c r="P101">
        <f t="shared" si="9"/>
        <v>1885</v>
      </c>
      <c r="Q101">
        <f>ROUND(G101*H101*VLOOKUP(D101, Table2[#All], 2, FALSE), 0)</f>
        <v>1320</v>
      </c>
      <c r="R101">
        <f t="shared" si="10"/>
        <v>565</v>
      </c>
    </row>
    <row r="102" spans="1:18" hidden="1" x14ac:dyDescent="0.3">
      <c r="A102">
        <v>102</v>
      </c>
      <c r="B102" t="s">
        <v>148</v>
      </c>
      <c r="C102" t="s">
        <v>21</v>
      </c>
      <c r="D102" t="s">
        <v>52</v>
      </c>
      <c r="E102" s="1">
        <v>45502</v>
      </c>
      <c r="F102" s="1">
        <v>45513</v>
      </c>
      <c r="G102">
        <v>10</v>
      </c>
      <c r="H102">
        <v>708</v>
      </c>
      <c r="I102" t="s">
        <v>14</v>
      </c>
      <c r="J102" t="s">
        <v>549</v>
      </c>
      <c r="K102" t="s">
        <v>29</v>
      </c>
      <c r="L102">
        <f t="shared" si="6"/>
        <v>11</v>
      </c>
      <c r="M102" t="str">
        <f t="shared" si="7"/>
        <v>Mon</v>
      </c>
      <c r="N102" t="str">
        <f t="shared" si="8"/>
        <v>Jul</v>
      </c>
      <c r="O102" t="str">
        <f t="shared" si="11"/>
        <v>2024</v>
      </c>
      <c r="P102">
        <f t="shared" si="9"/>
        <v>7080</v>
      </c>
      <c r="Q102">
        <f>ROUND(G102*H102*VLOOKUP(D102, Table2[#All], 2, FALSE), 0)</f>
        <v>4956</v>
      </c>
      <c r="R102">
        <f t="shared" si="10"/>
        <v>2124</v>
      </c>
    </row>
    <row r="103" spans="1:18" hidden="1" x14ac:dyDescent="0.3">
      <c r="A103">
        <v>103</v>
      </c>
      <c r="B103" t="s">
        <v>149</v>
      </c>
      <c r="C103" t="s">
        <v>21</v>
      </c>
      <c r="D103" t="s">
        <v>40</v>
      </c>
      <c r="E103" s="1">
        <v>45613</v>
      </c>
      <c r="F103" s="1">
        <v>45619</v>
      </c>
      <c r="G103">
        <v>1</v>
      </c>
      <c r="H103">
        <v>326</v>
      </c>
      <c r="I103" t="s">
        <v>14</v>
      </c>
      <c r="J103" t="s">
        <v>549</v>
      </c>
      <c r="K103" t="s">
        <v>46</v>
      </c>
      <c r="L103">
        <f t="shared" si="6"/>
        <v>6</v>
      </c>
      <c r="M103" t="str">
        <f t="shared" si="7"/>
        <v>Sun</v>
      </c>
      <c r="N103" t="str">
        <f t="shared" si="8"/>
        <v>Nov</v>
      </c>
      <c r="O103" t="str">
        <f t="shared" si="11"/>
        <v>2024</v>
      </c>
      <c r="P103">
        <f t="shared" si="9"/>
        <v>326</v>
      </c>
      <c r="Q103">
        <f>ROUND(G103*H103*VLOOKUP(D103, Table2[#All], 2, FALSE), 0)</f>
        <v>212</v>
      </c>
      <c r="R103">
        <f t="shared" si="10"/>
        <v>114</v>
      </c>
    </row>
    <row r="104" spans="1:18" x14ac:dyDescent="0.3">
      <c r="A104">
        <v>104</v>
      </c>
      <c r="B104" t="s">
        <v>150</v>
      </c>
      <c r="C104" t="s">
        <v>17</v>
      </c>
      <c r="D104" t="s">
        <v>56</v>
      </c>
      <c r="E104" s="1">
        <v>45359</v>
      </c>
      <c r="F104" s="1">
        <v>45369</v>
      </c>
      <c r="G104">
        <v>2</v>
      </c>
      <c r="H104">
        <v>941</v>
      </c>
      <c r="I104" t="s">
        <v>28</v>
      </c>
      <c r="J104" t="s">
        <v>547</v>
      </c>
      <c r="K104" t="s">
        <v>29</v>
      </c>
      <c r="L104">
        <f t="shared" si="6"/>
        <v>10</v>
      </c>
      <c r="M104" t="str">
        <f t="shared" si="7"/>
        <v>Fri</v>
      </c>
      <c r="N104" t="str">
        <f t="shared" si="8"/>
        <v>Mar</v>
      </c>
      <c r="O104" t="str">
        <f t="shared" si="11"/>
        <v>2024</v>
      </c>
      <c r="P104">
        <f t="shared" si="9"/>
        <v>1882</v>
      </c>
      <c r="Q104">
        <f>ROUND(G104*H104*VLOOKUP(D104, Table2[#All], 2, FALSE), 0)</f>
        <v>1035</v>
      </c>
      <c r="R104">
        <f t="shared" si="10"/>
        <v>847</v>
      </c>
    </row>
    <row r="105" spans="1:18" x14ac:dyDescent="0.3">
      <c r="A105">
        <v>105</v>
      </c>
      <c r="B105" t="s">
        <v>151</v>
      </c>
      <c r="C105" t="s">
        <v>24</v>
      </c>
      <c r="D105" t="s">
        <v>100</v>
      </c>
      <c r="E105" s="1">
        <v>45394</v>
      </c>
      <c r="F105" s="1">
        <v>45403</v>
      </c>
      <c r="G105">
        <v>3</v>
      </c>
      <c r="H105">
        <v>815</v>
      </c>
      <c r="I105" t="s">
        <v>28</v>
      </c>
      <c r="J105" t="s">
        <v>33</v>
      </c>
      <c r="K105" t="s">
        <v>29</v>
      </c>
      <c r="L105">
        <f t="shared" si="6"/>
        <v>9</v>
      </c>
      <c r="M105" t="str">
        <f t="shared" si="7"/>
        <v>Fri</v>
      </c>
      <c r="N105" t="str">
        <f t="shared" si="8"/>
        <v>Apr</v>
      </c>
      <c r="O105" t="str">
        <f t="shared" si="11"/>
        <v>2024</v>
      </c>
      <c r="P105">
        <f t="shared" si="9"/>
        <v>2445</v>
      </c>
      <c r="Q105">
        <f>ROUND(G105*H105*VLOOKUP(D105, Table2[#All], 2, FALSE), 0)</f>
        <v>1467</v>
      </c>
      <c r="R105">
        <f t="shared" si="10"/>
        <v>978</v>
      </c>
    </row>
    <row r="106" spans="1:18" x14ac:dyDescent="0.3">
      <c r="A106">
        <v>106</v>
      </c>
      <c r="B106" t="s">
        <v>152</v>
      </c>
      <c r="C106" t="s">
        <v>31</v>
      </c>
      <c r="D106" t="s">
        <v>76</v>
      </c>
      <c r="E106" s="1">
        <v>45531</v>
      </c>
      <c r="F106" s="1">
        <v>45538</v>
      </c>
      <c r="G106">
        <v>2</v>
      </c>
      <c r="H106">
        <v>154</v>
      </c>
      <c r="I106" t="s">
        <v>28</v>
      </c>
      <c r="J106" t="s">
        <v>549</v>
      </c>
      <c r="K106" t="s">
        <v>29</v>
      </c>
      <c r="L106">
        <f t="shared" si="6"/>
        <v>7</v>
      </c>
      <c r="M106" t="str">
        <f t="shared" si="7"/>
        <v>Tue</v>
      </c>
      <c r="N106" t="str">
        <f t="shared" si="8"/>
        <v>Aug</v>
      </c>
      <c r="O106" t="str">
        <f t="shared" si="11"/>
        <v>2024</v>
      </c>
      <c r="P106">
        <f t="shared" si="9"/>
        <v>308</v>
      </c>
      <c r="Q106">
        <f>ROUND(G106*H106*VLOOKUP(D106, Table2[#All], 2, FALSE), 0)</f>
        <v>231</v>
      </c>
      <c r="R106">
        <f t="shared" si="10"/>
        <v>77</v>
      </c>
    </row>
    <row r="107" spans="1:18" x14ac:dyDescent="0.3">
      <c r="A107">
        <v>107</v>
      </c>
      <c r="B107" t="s">
        <v>153</v>
      </c>
      <c r="C107" t="s">
        <v>17</v>
      </c>
      <c r="D107" t="s">
        <v>18</v>
      </c>
      <c r="E107" s="1">
        <v>45524</v>
      </c>
      <c r="F107" s="1">
        <v>45534</v>
      </c>
      <c r="G107">
        <v>6</v>
      </c>
      <c r="H107">
        <v>698</v>
      </c>
      <c r="I107" t="s">
        <v>28</v>
      </c>
      <c r="J107" t="s">
        <v>33</v>
      </c>
      <c r="K107" t="s">
        <v>29</v>
      </c>
      <c r="L107">
        <f t="shared" si="6"/>
        <v>10</v>
      </c>
      <c r="M107" t="str">
        <f t="shared" si="7"/>
        <v>Tue</v>
      </c>
      <c r="N107" t="str">
        <f t="shared" si="8"/>
        <v>Aug</v>
      </c>
      <c r="O107" t="str">
        <f t="shared" si="11"/>
        <v>2024</v>
      </c>
      <c r="P107">
        <f t="shared" si="9"/>
        <v>4188</v>
      </c>
      <c r="Q107">
        <f>ROUND(G107*H107*VLOOKUP(D107, Table2[#All], 2, FALSE), 0)</f>
        <v>2094</v>
      </c>
      <c r="R107">
        <f t="shared" si="10"/>
        <v>2094</v>
      </c>
    </row>
    <row r="108" spans="1:18" x14ac:dyDescent="0.3">
      <c r="A108">
        <v>108</v>
      </c>
      <c r="B108" t="s">
        <v>154</v>
      </c>
      <c r="C108" t="s">
        <v>24</v>
      </c>
      <c r="D108" t="s">
        <v>25</v>
      </c>
      <c r="E108" s="1">
        <v>45347</v>
      </c>
      <c r="F108" s="1">
        <v>45353</v>
      </c>
      <c r="G108">
        <v>4</v>
      </c>
      <c r="H108">
        <v>492</v>
      </c>
      <c r="I108" t="s">
        <v>28</v>
      </c>
      <c r="J108" t="s">
        <v>551</v>
      </c>
      <c r="K108" t="s">
        <v>15</v>
      </c>
      <c r="L108">
        <f t="shared" si="6"/>
        <v>6</v>
      </c>
      <c r="M108" t="str">
        <f t="shared" si="7"/>
        <v>Sun</v>
      </c>
      <c r="N108" t="str">
        <f t="shared" si="8"/>
        <v>Feb</v>
      </c>
      <c r="O108" t="str">
        <f t="shared" si="11"/>
        <v>2024</v>
      </c>
      <c r="P108">
        <f t="shared" si="9"/>
        <v>1968</v>
      </c>
      <c r="Q108">
        <f>ROUND(G108*H108*VLOOKUP(D108, Table2[#All], 2, FALSE), 0)</f>
        <v>1082</v>
      </c>
      <c r="R108">
        <f t="shared" si="10"/>
        <v>886</v>
      </c>
    </row>
    <row r="109" spans="1:18" x14ac:dyDescent="0.3">
      <c r="A109">
        <v>109</v>
      </c>
      <c r="B109" t="s">
        <v>155</v>
      </c>
      <c r="C109" t="s">
        <v>31</v>
      </c>
      <c r="D109" t="s">
        <v>32</v>
      </c>
      <c r="E109" s="1">
        <v>45405</v>
      </c>
      <c r="F109" s="1">
        <v>45410</v>
      </c>
      <c r="G109">
        <v>2</v>
      </c>
      <c r="H109">
        <v>660</v>
      </c>
      <c r="I109" t="s">
        <v>28</v>
      </c>
      <c r="J109" t="s">
        <v>549</v>
      </c>
      <c r="K109" t="s">
        <v>46</v>
      </c>
      <c r="L109">
        <f t="shared" si="6"/>
        <v>5</v>
      </c>
      <c r="M109" t="str">
        <f t="shared" si="7"/>
        <v>Tue</v>
      </c>
      <c r="N109" t="str">
        <f t="shared" si="8"/>
        <v>Apr</v>
      </c>
      <c r="O109" t="str">
        <f t="shared" si="11"/>
        <v>2024</v>
      </c>
      <c r="P109">
        <f t="shared" si="9"/>
        <v>1320</v>
      </c>
      <c r="Q109">
        <f>ROUND(G109*H109*VLOOKUP(D109, Table2[#All], 2, FALSE), 0)</f>
        <v>990</v>
      </c>
      <c r="R109">
        <f t="shared" si="10"/>
        <v>330</v>
      </c>
    </row>
    <row r="110" spans="1:18" x14ac:dyDescent="0.3">
      <c r="A110">
        <v>110</v>
      </c>
      <c r="B110" t="s">
        <v>156</v>
      </c>
      <c r="C110" t="s">
        <v>24</v>
      </c>
      <c r="D110" t="s">
        <v>100</v>
      </c>
      <c r="E110" s="1">
        <v>45477</v>
      </c>
      <c r="F110" s="1">
        <v>45484</v>
      </c>
      <c r="G110">
        <v>2</v>
      </c>
      <c r="H110">
        <v>712</v>
      </c>
      <c r="I110" t="s">
        <v>28</v>
      </c>
      <c r="J110" t="s">
        <v>547</v>
      </c>
      <c r="K110" t="s">
        <v>15</v>
      </c>
      <c r="L110">
        <f t="shared" si="6"/>
        <v>7</v>
      </c>
      <c r="M110" t="str">
        <f t="shared" si="7"/>
        <v>Thu</v>
      </c>
      <c r="N110" t="str">
        <f t="shared" si="8"/>
        <v>Jul</v>
      </c>
      <c r="O110" t="str">
        <f t="shared" si="11"/>
        <v>2024</v>
      </c>
      <c r="P110">
        <f t="shared" si="9"/>
        <v>1424</v>
      </c>
      <c r="Q110">
        <f>ROUND(G110*H110*VLOOKUP(D110, Table2[#All], 2, FALSE), 0)</f>
        <v>854</v>
      </c>
      <c r="R110">
        <f t="shared" si="10"/>
        <v>570</v>
      </c>
    </row>
    <row r="111" spans="1:18" hidden="1" x14ac:dyDescent="0.3">
      <c r="A111">
        <v>111</v>
      </c>
      <c r="B111" t="s">
        <v>157</v>
      </c>
      <c r="C111" t="s">
        <v>31</v>
      </c>
      <c r="D111" t="s">
        <v>76</v>
      </c>
      <c r="E111" s="1">
        <v>45495</v>
      </c>
      <c r="F111" s="1">
        <v>45499</v>
      </c>
      <c r="G111">
        <v>5</v>
      </c>
      <c r="H111">
        <v>204</v>
      </c>
      <c r="I111" t="s">
        <v>14</v>
      </c>
      <c r="J111" t="s">
        <v>551</v>
      </c>
      <c r="K111" t="s">
        <v>46</v>
      </c>
      <c r="L111">
        <f t="shared" si="6"/>
        <v>4</v>
      </c>
      <c r="M111" t="str">
        <f t="shared" si="7"/>
        <v>Mon</v>
      </c>
      <c r="N111" t="str">
        <f t="shared" si="8"/>
        <v>Jul</v>
      </c>
      <c r="O111" t="str">
        <f t="shared" si="11"/>
        <v>2024</v>
      </c>
      <c r="P111">
        <f t="shared" si="9"/>
        <v>1020</v>
      </c>
      <c r="Q111">
        <f>ROUND(G111*H111*VLOOKUP(D111, Table2[#All], 2, FALSE), 0)</f>
        <v>765</v>
      </c>
      <c r="R111">
        <f t="shared" si="10"/>
        <v>255</v>
      </c>
    </row>
    <row r="112" spans="1:18" hidden="1" x14ac:dyDescent="0.3">
      <c r="A112">
        <v>112</v>
      </c>
      <c r="B112" t="s">
        <v>158</v>
      </c>
      <c r="C112" t="s">
        <v>21</v>
      </c>
      <c r="D112" t="s">
        <v>52</v>
      </c>
      <c r="E112" s="1">
        <v>45302</v>
      </c>
      <c r="F112" s="1">
        <v>45308</v>
      </c>
      <c r="G112">
        <v>1</v>
      </c>
      <c r="H112">
        <v>815</v>
      </c>
      <c r="I112" t="s">
        <v>14</v>
      </c>
      <c r="J112" t="s">
        <v>547</v>
      </c>
      <c r="K112" t="s">
        <v>15</v>
      </c>
      <c r="L112">
        <f t="shared" si="6"/>
        <v>6</v>
      </c>
      <c r="M112" t="str">
        <f t="shared" si="7"/>
        <v>Thu</v>
      </c>
      <c r="N112" t="str">
        <f t="shared" si="8"/>
        <v>Jan</v>
      </c>
      <c r="O112" t="str">
        <f t="shared" si="11"/>
        <v>2024</v>
      </c>
      <c r="P112">
        <f t="shared" si="9"/>
        <v>815</v>
      </c>
      <c r="Q112">
        <f>ROUND(G112*H112*VLOOKUP(D112, Table2[#All], 2, FALSE), 0)</f>
        <v>571</v>
      </c>
      <c r="R112">
        <f t="shared" si="10"/>
        <v>244</v>
      </c>
    </row>
    <row r="113" spans="1:18" hidden="1" x14ac:dyDescent="0.3">
      <c r="A113">
        <v>113</v>
      </c>
      <c r="B113" t="s">
        <v>159</v>
      </c>
      <c r="C113" t="s">
        <v>17</v>
      </c>
      <c r="D113" t="s">
        <v>64</v>
      </c>
      <c r="E113" s="1">
        <v>45327</v>
      </c>
      <c r="F113" s="1">
        <v>45335</v>
      </c>
      <c r="G113">
        <v>9</v>
      </c>
      <c r="H113">
        <v>222</v>
      </c>
      <c r="I113" t="s">
        <v>14</v>
      </c>
      <c r="J113" t="s">
        <v>33</v>
      </c>
      <c r="K113" t="s">
        <v>19</v>
      </c>
      <c r="L113">
        <f t="shared" si="6"/>
        <v>8</v>
      </c>
      <c r="M113" t="str">
        <f t="shared" si="7"/>
        <v>Mon</v>
      </c>
      <c r="N113" t="str">
        <f t="shared" si="8"/>
        <v>Feb</v>
      </c>
      <c r="O113" t="str">
        <f t="shared" si="11"/>
        <v>2024</v>
      </c>
      <c r="P113">
        <f t="shared" si="9"/>
        <v>1998</v>
      </c>
      <c r="Q113">
        <f>ROUND(G113*H113*VLOOKUP(D113, Table2[#All], 2, FALSE), 0)</f>
        <v>999</v>
      </c>
      <c r="R113">
        <f t="shared" si="10"/>
        <v>999</v>
      </c>
    </row>
    <row r="114" spans="1:18" hidden="1" x14ac:dyDescent="0.3">
      <c r="A114">
        <v>114</v>
      </c>
      <c r="B114" t="s">
        <v>160</v>
      </c>
      <c r="C114" t="s">
        <v>31</v>
      </c>
      <c r="D114" t="s">
        <v>42</v>
      </c>
      <c r="E114" s="1">
        <v>45597</v>
      </c>
      <c r="F114" s="1">
        <v>45605</v>
      </c>
      <c r="G114">
        <v>1</v>
      </c>
      <c r="H114">
        <v>293</v>
      </c>
      <c r="I114" t="s">
        <v>14</v>
      </c>
      <c r="J114" t="s">
        <v>549</v>
      </c>
      <c r="K114" t="s">
        <v>29</v>
      </c>
      <c r="L114">
        <f t="shared" si="6"/>
        <v>8</v>
      </c>
      <c r="M114" t="str">
        <f t="shared" si="7"/>
        <v>Fri</v>
      </c>
      <c r="N114" t="str">
        <f t="shared" si="8"/>
        <v>Nov</v>
      </c>
      <c r="O114" t="str">
        <f t="shared" si="11"/>
        <v>2024</v>
      </c>
      <c r="P114">
        <f t="shared" si="9"/>
        <v>293</v>
      </c>
      <c r="Q114">
        <f>ROUND(G114*H114*VLOOKUP(D114, Table2[#All], 2, FALSE), 0)</f>
        <v>190</v>
      </c>
      <c r="R114">
        <f t="shared" si="10"/>
        <v>103</v>
      </c>
    </row>
    <row r="115" spans="1:18" hidden="1" x14ac:dyDescent="0.3">
      <c r="A115">
        <v>115</v>
      </c>
      <c r="B115" t="s">
        <v>161</v>
      </c>
      <c r="C115" t="s">
        <v>17</v>
      </c>
      <c r="D115" t="s">
        <v>56</v>
      </c>
      <c r="E115" s="1">
        <v>45381</v>
      </c>
      <c r="F115" s="1">
        <v>45387</v>
      </c>
      <c r="G115">
        <v>2</v>
      </c>
      <c r="H115">
        <v>686</v>
      </c>
      <c r="I115" t="s">
        <v>14</v>
      </c>
      <c r="J115" t="s">
        <v>549</v>
      </c>
      <c r="K115" t="s">
        <v>15</v>
      </c>
      <c r="L115">
        <f t="shared" si="6"/>
        <v>6</v>
      </c>
      <c r="M115" t="str">
        <f t="shared" si="7"/>
        <v>Sat</v>
      </c>
      <c r="N115" t="str">
        <f t="shared" si="8"/>
        <v>Mar</v>
      </c>
      <c r="O115" t="str">
        <f t="shared" si="11"/>
        <v>2024</v>
      </c>
      <c r="P115">
        <f t="shared" si="9"/>
        <v>1372</v>
      </c>
      <c r="Q115">
        <f>ROUND(G115*H115*VLOOKUP(D115, Table2[#All], 2, FALSE), 0)</f>
        <v>755</v>
      </c>
      <c r="R115">
        <f t="shared" si="10"/>
        <v>617</v>
      </c>
    </row>
    <row r="116" spans="1:18" hidden="1" x14ac:dyDescent="0.3">
      <c r="A116">
        <v>116</v>
      </c>
      <c r="B116" t="s">
        <v>162</v>
      </c>
      <c r="C116" t="s">
        <v>24</v>
      </c>
      <c r="D116" t="s">
        <v>25</v>
      </c>
      <c r="E116" s="1">
        <v>45554</v>
      </c>
      <c r="F116" s="1">
        <v>45564</v>
      </c>
      <c r="G116">
        <v>10</v>
      </c>
      <c r="H116">
        <v>121</v>
      </c>
      <c r="I116" t="s">
        <v>14</v>
      </c>
      <c r="J116" t="s">
        <v>550</v>
      </c>
      <c r="K116" t="s">
        <v>29</v>
      </c>
      <c r="L116">
        <f t="shared" si="6"/>
        <v>10</v>
      </c>
      <c r="M116" t="str">
        <f t="shared" si="7"/>
        <v>Thu</v>
      </c>
      <c r="N116" t="str">
        <f t="shared" si="8"/>
        <v>Sep</v>
      </c>
      <c r="O116" t="str">
        <f t="shared" si="11"/>
        <v>2024</v>
      </c>
      <c r="P116">
        <f t="shared" si="9"/>
        <v>1210</v>
      </c>
      <c r="Q116">
        <f>ROUND(G116*H116*VLOOKUP(D116, Table2[#All], 2, FALSE), 0)</f>
        <v>666</v>
      </c>
      <c r="R116">
        <f t="shared" si="10"/>
        <v>544</v>
      </c>
    </row>
    <row r="117" spans="1:18" hidden="1" x14ac:dyDescent="0.3">
      <c r="A117">
        <v>117</v>
      </c>
      <c r="B117" t="s">
        <v>163</v>
      </c>
      <c r="C117" t="s">
        <v>17</v>
      </c>
      <c r="D117" t="s">
        <v>18</v>
      </c>
      <c r="E117" s="1">
        <v>45629</v>
      </c>
      <c r="F117" s="1">
        <v>45633</v>
      </c>
      <c r="G117">
        <v>9</v>
      </c>
      <c r="H117">
        <v>318</v>
      </c>
      <c r="I117" t="s">
        <v>14</v>
      </c>
      <c r="J117" t="s">
        <v>550</v>
      </c>
      <c r="K117" t="s">
        <v>19</v>
      </c>
      <c r="L117">
        <f t="shared" si="6"/>
        <v>4</v>
      </c>
      <c r="M117" t="str">
        <f t="shared" si="7"/>
        <v>Tue</v>
      </c>
      <c r="N117" t="str">
        <f t="shared" si="8"/>
        <v>Dec</v>
      </c>
      <c r="O117" t="str">
        <f t="shared" si="11"/>
        <v>2024</v>
      </c>
      <c r="P117">
        <f t="shared" si="9"/>
        <v>2862</v>
      </c>
      <c r="Q117">
        <f>ROUND(G117*H117*VLOOKUP(D117, Table2[#All], 2, FALSE), 0)</f>
        <v>1431</v>
      </c>
      <c r="R117">
        <f t="shared" si="10"/>
        <v>1431</v>
      </c>
    </row>
    <row r="118" spans="1:18" hidden="1" x14ac:dyDescent="0.3">
      <c r="A118">
        <v>118</v>
      </c>
      <c r="B118" t="s">
        <v>164</v>
      </c>
      <c r="C118" t="s">
        <v>24</v>
      </c>
      <c r="D118" t="s">
        <v>38</v>
      </c>
      <c r="E118" s="1">
        <v>45510</v>
      </c>
      <c r="F118" s="1">
        <v>45521</v>
      </c>
      <c r="G118">
        <v>2</v>
      </c>
      <c r="H118">
        <v>512</v>
      </c>
      <c r="I118" t="s">
        <v>14</v>
      </c>
      <c r="J118" t="s">
        <v>33</v>
      </c>
      <c r="K118" t="s">
        <v>15</v>
      </c>
      <c r="L118">
        <f t="shared" si="6"/>
        <v>11</v>
      </c>
      <c r="M118" t="str">
        <f t="shared" si="7"/>
        <v>Tue</v>
      </c>
      <c r="N118" t="str">
        <f t="shared" si="8"/>
        <v>Aug</v>
      </c>
      <c r="O118" t="str">
        <f t="shared" si="11"/>
        <v>2024</v>
      </c>
      <c r="P118">
        <f t="shared" si="9"/>
        <v>1024</v>
      </c>
      <c r="Q118">
        <f>ROUND(G118*H118*VLOOKUP(D118, Table2[#All], 2, FALSE), 0)</f>
        <v>512</v>
      </c>
      <c r="R118">
        <f t="shared" si="10"/>
        <v>512</v>
      </c>
    </row>
    <row r="119" spans="1:18" x14ac:dyDescent="0.3">
      <c r="A119">
        <v>119</v>
      </c>
      <c r="B119" t="s">
        <v>165</v>
      </c>
      <c r="C119" t="s">
        <v>12</v>
      </c>
      <c r="D119" t="s">
        <v>96</v>
      </c>
      <c r="E119" s="1">
        <v>45603</v>
      </c>
      <c r="F119" s="1">
        <v>45608</v>
      </c>
      <c r="G119">
        <v>3</v>
      </c>
      <c r="H119">
        <v>77</v>
      </c>
      <c r="I119" t="s">
        <v>28</v>
      </c>
      <c r="J119" t="s">
        <v>551</v>
      </c>
      <c r="K119" t="s">
        <v>29</v>
      </c>
      <c r="L119">
        <f t="shared" si="6"/>
        <v>5</v>
      </c>
      <c r="M119" t="str">
        <f t="shared" si="7"/>
        <v>Thu</v>
      </c>
      <c r="N119" t="str">
        <f t="shared" si="8"/>
        <v>Nov</v>
      </c>
      <c r="O119" t="str">
        <f t="shared" si="11"/>
        <v>2024</v>
      </c>
      <c r="P119">
        <f t="shared" si="9"/>
        <v>231</v>
      </c>
      <c r="Q119">
        <f>ROUND(G119*H119*VLOOKUP(D119, Table2[#All], 2, FALSE), 0)</f>
        <v>162</v>
      </c>
      <c r="R119">
        <f t="shared" si="10"/>
        <v>69</v>
      </c>
    </row>
    <row r="120" spans="1:18" x14ac:dyDescent="0.3">
      <c r="A120">
        <v>120</v>
      </c>
      <c r="B120" t="s">
        <v>166</v>
      </c>
      <c r="C120" t="s">
        <v>24</v>
      </c>
      <c r="D120" t="s">
        <v>70</v>
      </c>
      <c r="E120" s="1">
        <v>45601</v>
      </c>
      <c r="F120" s="1">
        <v>45605</v>
      </c>
      <c r="G120">
        <v>7</v>
      </c>
      <c r="H120">
        <v>111</v>
      </c>
      <c r="I120" t="s">
        <v>28</v>
      </c>
      <c r="J120" t="s">
        <v>549</v>
      </c>
      <c r="K120" t="s">
        <v>46</v>
      </c>
      <c r="L120">
        <f t="shared" si="6"/>
        <v>4</v>
      </c>
      <c r="M120" t="str">
        <f t="shared" si="7"/>
        <v>Tue</v>
      </c>
      <c r="N120" t="str">
        <f t="shared" si="8"/>
        <v>Nov</v>
      </c>
      <c r="O120" t="str">
        <f t="shared" si="11"/>
        <v>2024</v>
      </c>
      <c r="P120">
        <f t="shared" si="9"/>
        <v>777</v>
      </c>
      <c r="Q120">
        <f>ROUND(G120*H120*VLOOKUP(D120, Table2[#All], 2, FALSE), 0)</f>
        <v>427</v>
      </c>
      <c r="R120">
        <f t="shared" si="10"/>
        <v>350</v>
      </c>
    </row>
    <row r="121" spans="1:18" x14ac:dyDescent="0.3">
      <c r="A121">
        <v>121</v>
      </c>
      <c r="B121" t="s">
        <v>167</v>
      </c>
      <c r="C121" t="s">
        <v>24</v>
      </c>
      <c r="D121" t="s">
        <v>38</v>
      </c>
      <c r="E121" s="1">
        <v>45504</v>
      </c>
      <c r="F121" s="1">
        <v>45509</v>
      </c>
      <c r="G121">
        <v>2</v>
      </c>
      <c r="H121">
        <v>330</v>
      </c>
      <c r="I121" t="s">
        <v>28</v>
      </c>
      <c r="J121" t="s">
        <v>550</v>
      </c>
      <c r="K121" t="s">
        <v>46</v>
      </c>
      <c r="L121">
        <f t="shared" si="6"/>
        <v>5</v>
      </c>
      <c r="M121" t="str">
        <f t="shared" si="7"/>
        <v>Wed</v>
      </c>
      <c r="N121" t="str">
        <f t="shared" si="8"/>
        <v>Jul</v>
      </c>
      <c r="O121" t="str">
        <f t="shared" si="11"/>
        <v>2024</v>
      </c>
      <c r="P121">
        <f t="shared" si="9"/>
        <v>660</v>
      </c>
      <c r="Q121">
        <f>ROUND(G121*H121*VLOOKUP(D121, Table2[#All], 2, FALSE), 0)</f>
        <v>330</v>
      </c>
      <c r="R121">
        <f t="shared" si="10"/>
        <v>330</v>
      </c>
    </row>
    <row r="122" spans="1:18" hidden="1" x14ac:dyDescent="0.3">
      <c r="A122">
        <v>122</v>
      </c>
      <c r="B122" t="s">
        <v>168</v>
      </c>
      <c r="C122" t="s">
        <v>31</v>
      </c>
      <c r="D122" t="s">
        <v>79</v>
      </c>
      <c r="E122" s="1">
        <v>45370</v>
      </c>
      <c r="F122" s="1">
        <v>45374</v>
      </c>
      <c r="G122">
        <v>8</v>
      </c>
      <c r="H122">
        <v>78</v>
      </c>
      <c r="I122" t="s">
        <v>14</v>
      </c>
      <c r="J122" t="s">
        <v>551</v>
      </c>
      <c r="K122" t="s">
        <v>19</v>
      </c>
      <c r="L122">
        <f t="shared" si="6"/>
        <v>4</v>
      </c>
      <c r="M122" t="str">
        <f t="shared" si="7"/>
        <v>Tue</v>
      </c>
      <c r="N122" t="str">
        <f t="shared" si="8"/>
        <v>Mar</v>
      </c>
      <c r="O122" t="str">
        <f t="shared" si="11"/>
        <v>2024</v>
      </c>
      <c r="P122">
        <f t="shared" si="9"/>
        <v>624</v>
      </c>
      <c r="Q122">
        <f>ROUND(G122*H122*VLOOKUP(D122, Table2[#All], 2, FALSE), 0)</f>
        <v>406</v>
      </c>
      <c r="R122">
        <f t="shared" si="10"/>
        <v>218</v>
      </c>
    </row>
    <row r="123" spans="1:18" x14ac:dyDescent="0.3">
      <c r="A123">
        <v>123</v>
      </c>
      <c r="B123" t="s">
        <v>169</v>
      </c>
      <c r="C123" t="s">
        <v>24</v>
      </c>
      <c r="D123" t="s">
        <v>115</v>
      </c>
      <c r="E123" s="1">
        <v>45482</v>
      </c>
      <c r="F123" s="1">
        <v>45486</v>
      </c>
      <c r="G123">
        <v>3</v>
      </c>
      <c r="H123">
        <v>579</v>
      </c>
      <c r="I123" t="s">
        <v>28</v>
      </c>
      <c r="J123" t="s">
        <v>551</v>
      </c>
      <c r="K123" t="s">
        <v>19</v>
      </c>
      <c r="L123">
        <f t="shared" si="6"/>
        <v>4</v>
      </c>
      <c r="M123" t="str">
        <f t="shared" si="7"/>
        <v>Tue</v>
      </c>
      <c r="N123" t="str">
        <f t="shared" si="8"/>
        <v>Jul</v>
      </c>
      <c r="O123" t="str">
        <f t="shared" si="11"/>
        <v>2024</v>
      </c>
      <c r="P123">
        <f t="shared" si="9"/>
        <v>1737</v>
      </c>
      <c r="Q123">
        <f>ROUND(G123*H123*VLOOKUP(D123, Table2[#All], 2, FALSE), 0)</f>
        <v>1042</v>
      </c>
      <c r="R123">
        <f t="shared" si="10"/>
        <v>695</v>
      </c>
    </row>
    <row r="124" spans="1:18" x14ac:dyDescent="0.3">
      <c r="A124">
        <v>124</v>
      </c>
      <c r="B124" t="s">
        <v>170</v>
      </c>
      <c r="C124" t="s">
        <v>17</v>
      </c>
      <c r="D124" t="s">
        <v>56</v>
      </c>
      <c r="E124" s="1">
        <v>45635</v>
      </c>
      <c r="F124" s="1">
        <v>45649</v>
      </c>
      <c r="G124">
        <v>2</v>
      </c>
      <c r="H124">
        <v>430</v>
      </c>
      <c r="I124" t="s">
        <v>28</v>
      </c>
      <c r="J124" t="s">
        <v>547</v>
      </c>
      <c r="K124" t="s">
        <v>46</v>
      </c>
      <c r="L124">
        <f t="shared" si="6"/>
        <v>14</v>
      </c>
      <c r="M124" t="str">
        <f t="shared" si="7"/>
        <v>Mon</v>
      </c>
      <c r="N124" t="str">
        <f t="shared" si="8"/>
        <v>Dec</v>
      </c>
      <c r="O124" t="str">
        <f t="shared" si="11"/>
        <v>2024</v>
      </c>
      <c r="P124">
        <f t="shared" si="9"/>
        <v>860</v>
      </c>
      <c r="Q124">
        <f>ROUND(G124*H124*VLOOKUP(D124, Table2[#All], 2, FALSE), 0)</f>
        <v>473</v>
      </c>
      <c r="R124">
        <f t="shared" si="10"/>
        <v>387</v>
      </c>
    </row>
    <row r="125" spans="1:18" x14ac:dyDescent="0.3">
      <c r="A125">
        <v>125</v>
      </c>
      <c r="B125" t="s">
        <v>171</v>
      </c>
      <c r="C125" t="s">
        <v>12</v>
      </c>
      <c r="D125" t="s">
        <v>96</v>
      </c>
      <c r="E125" s="1">
        <v>45599</v>
      </c>
      <c r="F125" s="1">
        <v>45620</v>
      </c>
      <c r="G125">
        <v>5</v>
      </c>
      <c r="H125">
        <v>370</v>
      </c>
      <c r="I125" t="s">
        <v>28</v>
      </c>
      <c r="J125" t="s">
        <v>551</v>
      </c>
      <c r="K125" t="s">
        <v>15</v>
      </c>
      <c r="L125">
        <f t="shared" si="6"/>
        <v>21</v>
      </c>
      <c r="M125" t="str">
        <f t="shared" si="7"/>
        <v>Sun</v>
      </c>
      <c r="N125" t="str">
        <f t="shared" si="8"/>
        <v>Nov</v>
      </c>
      <c r="O125" t="str">
        <f t="shared" si="11"/>
        <v>2024</v>
      </c>
      <c r="P125">
        <f t="shared" si="9"/>
        <v>1850</v>
      </c>
      <c r="Q125">
        <f>ROUND(G125*H125*VLOOKUP(D125, Table2[#All], 2, FALSE), 0)</f>
        <v>1295</v>
      </c>
      <c r="R125">
        <f t="shared" si="10"/>
        <v>555</v>
      </c>
    </row>
    <row r="126" spans="1:18" x14ac:dyDescent="0.3">
      <c r="A126">
        <v>126</v>
      </c>
      <c r="B126" t="s">
        <v>172</v>
      </c>
      <c r="C126" t="s">
        <v>17</v>
      </c>
      <c r="D126" t="s">
        <v>56</v>
      </c>
      <c r="E126" s="1">
        <v>45350</v>
      </c>
      <c r="F126" s="1">
        <v>45354</v>
      </c>
      <c r="G126">
        <v>5</v>
      </c>
      <c r="H126">
        <v>597</v>
      </c>
      <c r="I126" t="s">
        <v>28</v>
      </c>
      <c r="J126" t="s">
        <v>551</v>
      </c>
      <c r="K126" t="s">
        <v>46</v>
      </c>
      <c r="L126">
        <f t="shared" si="6"/>
        <v>4</v>
      </c>
      <c r="M126" t="str">
        <f t="shared" si="7"/>
        <v>Wed</v>
      </c>
      <c r="N126" t="str">
        <f t="shared" si="8"/>
        <v>Feb</v>
      </c>
      <c r="O126" t="str">
        <f t="shared" si="11"/>
        <v>2024</v>
      </c>
      <c r="P126">
        <f t="shared" si="9"/>
        <v>2985</v>
      </c>
      <c r="Q126">
        <f>ROUND(G126*H126*VLOOKUP(D126, Table2[#All], 2, FALSE), 0)</f>
        <v>1642</v>
      </c>
      <c r="R126">
        <f t="shared" si="10"/>
        <v>1343</v>
      </c>
    </row>
    <row r="127" spans="1:18" hidden="1" x14ac:dyDescent="0.3">
      <c r="A127">
        <v>127</v>
      </c>
      <c r="B127" t="s">
        <v>173</v>
      </c>
      <c r="C127" t="s">
        <v>17</v>
      </c>
      <c r="D127" t="s">
        <v>60</v>
      </c>
      <c r="E127" s="1">
        <v>45637</v>
      </c>
      <c r="F127" s="1">
        <v>45645</v>
      </c>
      <c r="G127">
        <v>9</v>
      </c>
      <c r="H127">
        <v>36</v>
      </c>
      <c r="I127" t="s">
        <v>14</v>
      </c>
      <c r="J127" t="s">
        <v>33</v>
      </c>
      <c r="K127" t="s">
        <v>46</v>
      </c>
      <c r="L127">
        <f t="shared" si="6"/>
        <v>8</v>
      </c>
      <c r="M127" t="str">
        <f t="shared" si="7"/>
        <v>Wed</v>
      </c>
      <c r="N127" t="str">
        <f t="shared" si="8"/>
        <v>Dec</v>
      </c>
      <c r="O127" t="str">
        <f t="shared" si="11"/>
        <v>2024</v>
      </c>
      <c r="P127">
        <f t="shared" si="9"/>
        <v>324</v>
      </c>
      <c r="Q127">
        <f>ROUND(G127*H127*VLOOKUP(D127, Table2[#All], 2, FALSE), 0)</f>
        <v>211</v>
      </c>
      <c r="R127">
        <f t="shared" si="10"/>
        <v>113</v>
      </c>
    </row>
    <row r="128" spans="1:18" hidden="1" x14ac:dyDescent="0.3">
      <c r="A128">
        <v>128</v>
      </c>
      <c r="B128" t="s">
        <v>174</v>
      </c>
      <c r="C128" t="s">
        <v>21</v>
      </c>
      <c r="D128" t="s">
        <v>83</v>
      </c>
      <c r="E128" s="1">
        <v>45651</v>
      </c>
      <c r="F128" s="1">
        <v>45660</v>
      </c>
      <c r="G128">
        <v>5</v>
      </c>
      <c r="H128">
        <v>953</v>
      </c>
      <c r="I128" t="s">
        <v>14</v>
      </c>
      <c r="J128" t="s">
        <v>547</v>
      </c>
      <c r="K128" t="s">
        <v>15</v>
      </c>
      <c r="L128">
        <f t="shared" si="6"/>
        <v>9</v>
      </c>
      <c r="M128" t="str">
        <f t="shared" si="7"/>
        <v>Wed</v>
      </c>
      <c r="N128" t="str">
        <f t="shared" si="8"/>
        <v>Dec</v>
      </c>
      <c r="O128" t="str">
        <f t="shared" si="11"/>
        <v>2024</v>
      </c>
      <c r="P128">
        <f t="shared" si="9"/>
        <v>4765</v>
      </c>
      <c r="Q128">
        <f>ROUND(G128*H128*VLOOKUP(D128, Table2[#All], 2, FALSE), 0)</f>
        <v>3812</v>
      </c>
      <c r="R128">
        <f t="shared" si="10"/>
        <v>953</v>
      </c>
    </row>
    <row r="129" spans="1:18" hidden="1" x14ac:dyDescent="0.3">
      <c r="A129">
        <v>129</v>
      </c>
      <c r="B129" t="s">
        <v>175</v>
      </c>
      <c r="C129" t="s">
        <v>21</v>
      </c>
      <c r="D129" t="s">
        <v>54</v>
      </c>
      <c r="E129" s="1">
        <v>45581</v>
      </c>
      <c r="F129" s="1">
        <v>45584</v>
      </c>
      <c r="G129">
        <v>7</v>
      </c>
      <c r="H129">
        <v>81</v>
      </c>
      <c r="I129" t="s">
        <v>14</v>
      </c>
      <c r="J129" t="s">
        <v>551</v>
      </c>
      <c r="K129" t="s">
        <v>19</v>
      </c>
      <c r="L129">
        <f t="shared" si="6"/>
        <v>3</v>
      </c>
      <c r="M129" t="str">
        <f t="shared" si="7"/>
        <v>Wed</v>
      </c>
      <c r="N129" t="str">
        <f t="shared" si="8"/>
        <v>Oct</v>
      </c>
      <c r="O129" t="str">
        <f t="shared" si="11"/>
        <v>2024</v>
      </c>
      <c r="P129">
        <f t="shared" si="9"/>
        <v>567</v>
      </c>
      <c r="Q129">
        <f>ROUND(G129*H129*VLOOKUP(D129, Table2[#All], 2, FALSE), 0)</f>
        <v>397</v>
      </c>
      <c r="R129">
        <f t="shared" si="10"/>
        <v>170</v>
      </c>
    </row>
    <row r="130" spans="1:18" hidden="1" x14ac:dyDescent="0.3">
      <c r="A130">
        <v>130</v>
      </c>
      <c r="B130" t="s">
        <v>176</v>
      </c>
      <c r="C130" t="s">
        <v>31</v>
      </c>
      <c r="D130" t="s">
        <v>79</v>
      </c>
      <c r="E130" s="1">
        <v>45582</v>
      </c>
      <c r="F130" s="1">
        <v>45594</v>
      </c>
      <c r="G130">
        <v>10</v>
      </c>
      <c r="H130">
        <v>96</v>
      </c>
      <c r="I130" t="s">
        <v>14</v>
      </c>
      <c r="J130" t="s">
        <v>551</v>
      </c>
      <c r="K130" t="s">
        <v>29</v>
      </c>
      <c r="L130">
        <f t="shared" ref="L130:L193" si="12">DATEDIF(E130,F130,"D")</f>
        <v>12</v>
      </c>
      <c r="M130" t="str">
        <f t="shared" ref="M130:M193" si="13">TEXT(E130,"DDD")</f>
        <v>Thu</v>
      </c>
      <c r="N130" t="str">
        <f t="shared" ref="N130:N193" si="14">TEXT(E130,"MMM")</f>
        <v>Oct</v>
      </c>
      <c r="O130" t="str">
        <f t="shared" si="11"/>
        <v>2024</v>
      </c>
      <c r="P130">
        <f t="shared" ref="P130:P193" si="15">G130*H130</f>
        <v>960</v>
      </c>
      <c r="Q130">
        <f>ROUND(G130*H130*VLOOKUP(D130, Table2[#All], 2, FALSE), 0)</f>
        <v>624</v>
      </c>
      <c r="R130">
        <f t="shared" ref="R130:R193" si="16">P130-Q130</f>
        <v>336</v>
      </c>
    </row>
    <row r="131" spans="1:18" hidden="1" x14ac:dyDescent="0.3">
      <c r="A131">
        <v>131</v>
      </c>
      <c r="B131" t="s">
        <v>177</v>
      </c>
      <c r="C131" t="s">
        <v>17</v>
      </c>
      <c r="D131" t="s">
        <v>44</v>
      </c>
      <c r="E131" s="1">
        <v>45504</v>
      </c>
      <c r="F131" s="1">
        <v>45507</v>
      </c>
      <c r="G131">
        <v>5</v>
      </c>
      <c r="H131">
        <v>230</v>
      </c>
      <c r="I131" t="s">
        <v>14</v>
      </c>
      <c r="J131" t="s">
        <v>549</v>
      </c>
      <c r="K131" t="s">
        <v>19</v>
      </c>
      <c r="L131">
        <f t="shared" si="12"/>
        <v>3</v>
      </c>
      <c r="M131" t="str">
        <f t="shared" si="13"/>
        <v>Wed</v>
      </c>
      <c r="N131" t="str">
        <f t="shared" si="14"/>
        <v>Jul</v>
      </c>
      <c r="O131" t="str">
        <f t="shared" ref="O131:O194" si="17">TEXT(E131,"yyyy")</f>
        <v>2024</v>
      </c>
      <c r="P131">
        <f t="shared" si="15"/>
        <v>1150</v>
      </c>
      <c r="Q131">
        <f>ROUND(G131*H131*VLOOKUP(D131, Table2[#All], 2, FALSE), 0)</f>
        <v>690</v>
      </c>
      <c r="R131">
        <f t="shared" si="16"/>
        <v>460</v>
      </c>
    </row>
    <row r="132" spans="1:18" hidden="1" x14ac:dyDescent="0.3">
      <c r="A132">
        <v>132</v>
      </c>
      <c r="B132" t="s">
        <v>178</v>
      </c>
      <c r="C132" t="s">
        <v>17</v>
      </c>
      <c r="D132" t="s">
        <v>56</v>
      </c>
      <c r="E132" s="1">
        <v>45315</v>
      </c>
      <c r="F132" s="1">
        <v>45329</v>
      </c>
      <c r="G132">
        <v>4</v>
      </c>
      <c r="H132">
        <v>414</v>
      </c>
      <c r="I132" t="s">
        <v>14</v>
      </c>
      <c r="J132" t="s">
        <v>33</v>
      </c>
      <c r="K132" t="s">
        <v>15</v>
      </c>
      <c r="L132">
        <f t="shared" si="12"/>
        <v>14</v>
      </c>
      <c r="M132" t="str">
        <f t="shared" si="13"/>
        <v>Wed</v>
      </c>
      <c r="N132" t="str">
        <f t="shared" si="14"/>
        <v>Jan</v>
      </c>
      <c r="O132" t="str">
        <f t="shared" si="17"/>
        <v>2024</v>
      </c>
      <c r="P132">
        <f t="shared" si="15"/>
        <v>1656</v>
      </c>
      <c r="Q132">
        <f>ROUND(G132*H132*VLOOKUP(D132, Table2[#All], 2, FALSE), 0)</f>
        <v>911</v>
      </c>
      <c r="R132">
        <f t="shared" si="16"/>
        <v>745</v>
      </c>
    </row>
    <row r="133" spans="1:18" x14ac:dyDescent="0.3">
      <c r="A133">
        <v>133</v>
      </c>
      <c r="B133" t="s">
        <v>179</v>
      </c>
      <c r="C133" t="s">
        <v>12</v>
      </c>
      <c r="D133" t="s">
        <v>13</v>
      </c>
      <c r="E133" s="1">
        <v>45546</v>
      </c>
      <c r="F133" s="1">
        <v>45559</v>
      </c>
      <c r="G133">
        <v>7</v>
      </c>
      <c r="H133">
        <v>189</v>
      </c>
      <c r="I133" t="s">
        <v>28</v>
      </c>
      <c r="J133" t="s">
        <v>551</v>
      </c>
      <c r="K133" t="s">
        <v>19</v>
      </c>
      <c r="L133">
        <f t="shared" si="12"/>
        <v>13</v>
      </c>
      <c r="M133" t="str">
        <f t="shared" si="13"/>
        <v>Wed</v>
      </c>
      <c r="N133" t="str">
        <f t="shared" si="14"/>
        <v>Sep</v>
      </c>
      <c r="O133" t="str">
        <f t="shared" si="17"/>
        <v>2024</v>
      </c>
      <c r="P133">
        <f t="shared" si="15"/>
        <v>1323</v>
      </c>
      <c r="Q133">
        <f>ROUND(G133*H133*VLOOKUP(D133, Table2[#All], 2, FALSE), 0)</f>
        <v>992</v>
      </c>
      <c r="R133">
        <f t="shared" si="16"/>
        <v>331</v>
      </c>
    </row>
    <row r="134" spans="1:18" x14ac:dyDescent="0.3">
      <c r="A134">
        <v>134</v>
      </c>
      <c r="B134" t="s">
        <v>180</v>
      </c>
      <c r="C134" t="s">
        <v>24</v>
      </c>
      <c r="D134" t="s">
        <v>25</v>
      </c>
      <c r="E134" s="1">
        <v>45350</v>
      </c>
      <c r="F134" s="1">
        <v>45356</v>
      </c>
      <c r="G134">
        <v>7</v>
      </c>
      <c r="H134">
        <v>31</v>
      </c>
      <c r="I134" t="s">
        <v>28</v>
      </c>
      <c r="J134" t="s">
        <v>547</v>
      </c>
      <c r="K134" t="s">
        <v>19</v>
      </c>
      <c r="L134">
        <f t="shared" si="12"/>
        <v>6</v>
      </c>
      <c r="M134" t="str">
        <f t="shared" si="13"/>
        <v>Wed</v>
      </c>
      <c r="N134" t="str">
        <f t="shared" si="14"/>
        <v>Feb</v>
      </c>
      <c r="O134" t="str">
        <f t="shared" si="17"/>
        <v>2024</v>
      </c>
      <c r="P134">
        <f t="shared" si="15"/>
        <v>217</v>
      </c>
      <c r="Q134">
        <f>ROUND(G134*H134*VLOOKUP(D134, Table2[#All], 2, FALSE), 0)</f>
        <v>119</v>
      </c>
      <c r="R134">
        <f t="shared" si="16"/>
        <v>98</v>
      </c>
    </row>
    <row r="135" spans="1:18" x14ac:dyDescent="0.3">
      <c r="A135">
        <v>135</v>
      </c>
      <c r="B135" t="s">
        <v>181</v>
      </c>
      <c r="C135" t="s">
        <v>17</v>
      </c>
      <c r="D135" t="s">
        <v>44</v>
      </c>
      <c r="E135" s="1">
        <v>45560</v>
      </c>
      <c r="F135" s="1">
        <v>45572</v>
      </c>
      <c r="G135">
        <v>2</v>
      </c>
      <c r="H135">
        <v>415</v>
      </c>
      <c r="I135" t="s">
        <v>28</v>
      </c>
      <c r="J135" t="s">
        <v>549</v>
      </c>
      <c r="K135" t="s">
        <v>29</v>
      </c>
      <c r="L135">
        <f t="shared" si="12"/>
        <v>12</v>
      </c>
      <c r="M135" t="str">
        <f t="shared" si="13"/>
        <v>Wed</v>
      </c>
      <c r="N135" t="str">
        <f t="shared" si="14"/>
        <v>Sep</v>
      </c>
      <c r="O135" t="str">
        <f t="shared" si="17"/>
        <v>2024</v>
      </c>
      <c r="P135">
        <f t="shared" si="15"/>
        <v>830</v>
      </c>
      <c r="Q135">
        <f>ROUND(G135*H135*VLOOKUP(D135, Table2[#All], 2, FALSE), 0)</f>
        <v>498</v>
      </c>
      <c r="R135">
        <f t="shared" si="16"/>
        <v>332</v>
      </c>
    </row>
    <row r="136" spans="1:18" x14ac:dyDescent="0.3">
      <c r="A136">
        <v>136</v>
      </c>
      <c r="B136" t="s">
        <v>182</v>
      </c>
      <c r="C136" t="s">
        <v>31</v>
      </c>
      <c r="D136" t="s">
        <v>42</v>
      </c>
      <c r="E136" s="1">
        <v>45462</v>
      </c>
      <c r="F136" s="1">
        <v>45469</v>
      </c>
      <c r="G136">
        <v>3</v>
      </c>
      <c r="H136">
        <v>88</v>
      </c>
      <c r="I136" t="s">
        <v>28</v>
      </c>
      <c r="J136" t="s">
        <v>33</v>
      </c>
      <c r="K136" t="s">
        <v>15</v>
      </c>
      <c r="L136">
        <f t="shared" si="12"/>
        <v>7</v>
      </c>
      <c r="M136" t="str">
        <f t="shared" si="13"/>
        <v>Wed</v>
      </c>
      <c r="N136" t="str">
        <f t="shared" si="14"/>
        <v>Jun</v>
      </c>
      <c r="O136" t="str">
        <f t="shared" si="17"/>
        <v>2024</v>
      </c>
      <c r="P136">
        <f t="shared" si="15"/>
        <v>264</v>
      </c>
      <c r="Q136">
        <f>ROUND(G136*H136*VLOOKUP(D136, Table2[#All], 2, FALSE), 0)</f>
        <v>172</v>
      </c>
      <c r="R136">
        <f t="shared" si="16"/>
        <v>92</v>
      </c>
    </row>
    <row r="137" spans="1:18" hidden="1" x14ac:dyDescent="0.3">
      <c r="A137">
        <v>137</v>
      </c>
      <c r="B137" t="s">
        <v>183</v>
      </c>
      <c r="C137" t="s">
        <v>17</v>
      </c>
      <c r="D137" t="s">
        <v>64</v>
      </c>
      <c r="E137" s="1">
        <v>45470</v>
      </c>
      <c r="F137" s="1">
        <v>45478</v>
      </c>
      <c r="G137">
        <v>6</v>
      </c>
      <c r="H137">
        <v>754</v>
      </c>
      <c r="I137" t="s">
        <v>14</v>
      </c>
      <c r="J137" t="s">
        <v>549</v>
      </c>
      <c r="K137" t="s">
        <v>15</v>
      </c>
      <c r="L137">
        <f t="shared" si="12"/>
        <v>8</v>
      </c>
      <c r="M137" t="str">
        <f t="shared" si="13"/>
        <v>Thu</v>
      </c>
      <c r="N137" t="str">
        <f t="shared" si="14"/>
        <v>Jun</v>
      </c>
      <c r="O137" t="str">
        <f t="shared" si="17"/>
        <v>2024</v>
      </c>
      <c r="P137">
        <f t="shared" si="15"/>
        <v>4524</v>
      </c>
      <c r="Q137">
        <f>ROUND(G137*H137*VLOOKUP(D137, Table2[#All], 2, FALSE), 0)</f>
        <v>2262</v>
      </c>
      <c r="R137">
        <f t="shared" si="16"/>
        <v>2262</v>
      </c>
    </row>
    <row r="138" spans="1:18" x14ac:dyDescent="0.3">
      <c r="A138">
        <v>138</v>
      </c>
      <c r="B138" t="s">
        <v>184</v>
      </c>
      <c r="C138" t="s">
        <v>12</v>
      </c>
      <c r="D138" t="s">
        <v>58</v>
      </c>
      <c r="E138" s="1">
        <v>45423</v>
      </c>
      <c r="F138" s="1">
        <v>45435</v>
      </c>
      <c r="G138">
        <v>4</v>
      </c>
      <c r="H138">
        <v>187</v>
      </c>
      <c r="I138" t="s">
        <v>28</v>
      </c>
      <c r="J138" t="s">
        <v>33</v>
      </c>
      <c r="K138" t="s">
        <v>15</v>
      </c>
      <c r="L138">
        <f t="shared" si="12"/>
        <v>12</v>
      </c>
      <c r="M138" t="str">
        <f t="shared" si="13"/>
        <v>Sat</v>
      </c>
      <c r="N138" t="str">
        <f t="shared" si="14"/>
        <v>May</v>
      </c>
      <c r="O138" t="str">
        <f t="shared" si="17"/>
        <v>2024</v>
      </c>
      <c r="P138">
        <f t="shared" si="15"/>
        <v>748</v>
      </c>
      <c r="Q138">
        <f>ROUND(G138*H138*VLOOKUP(D138, Table2[#All], 2, FALSE), 0)</f>
        <v>636</v>
      </c>
      <c r="R138">
        <f t="shared" si="16"/>
        <v>112</v>
      </c>
    </row>
    <row r="139" spans="1:18" x14ac:dyDescent="0.3">
      <c r="A139">
        <v>139</v>
      </c>
      <c r="B139" t="s">
        <v>185</v>
      </c>
      <c r="C139" t="s">
        <v>12</v>
      </c>
      <c r="D139" t="s">
        <v>58</v>
      </c>
      <c r="E139" s="1">
        <v>45613</v>
      </c>
      <c r="F139" s="1">
        <v>45623</v>
      </c>
      <c r="G139">
        <v>8</v>
      </c>
      <c r="H139">
        <v>485</v>
      </c>
      <c r="I139" t="s">
        <v>28</v>
      </c>
      <c r="J139" t="s">
        <v>549</v>
      </c>
      <c r="K139" t="s">
        <v>46</v>
      </c>
      <c r="L139">
        <f t="shared" si="12"/>
        <v>10</v>
      </c>
      <c r="M139" t="str">
        <f t="shared" si="13"/>
        <v>Sun</v>
      </c>
      <c r="N139" t="str">
        <f t="shared" si="14"/>
        <v>Nov</v>
      </c>
      <c r="O139" t="str">
        <f t="shared" si="17"/>
        <v>2024</v>
      </c>
      <c r="P139">
        <f t="shared" si="15"/>
        <v>3880</v>
      </c>
      <c r="Q139">
        <f>ROUND(G139*H139*VLOOKUP(D139, Table2[#All], 2, FALSE), 0)</f>
        <v>3298</v>
      </c>
      <c r="R139">
        <f t="shared" si="16"/>
        <v>582</v>
      </c>
    </row>
    <row r="140" spans="1:18" hidden="1" x14ac:dyDescent="0.3">
      <c r="A140">
        <v>140</v>
      </c>
      <c r="B140" t="s">
        <v>186</v>
      </c>
      <c r="C140" t="s">
        <v>24</v>
      </c>
      <c r="D140" t="s">
        <v>70</v>
      </c>
      <c r="E140" s="1">
        <v>45621</v>
      </c>
      <c r="F140" s="1">
        <v>45624</v>
      </c>
      <c r="G140">
        <v>10</v>
      </c>
      <c r="H140">
        <v>340</v>
      </c>
      <c r="I140" t="s">
        <v>14</v>
      </c>
      <c r="J140" t="s">
        <v>549</v>
      </c>
      <c r="K140" t="s">
        <v>29</v>
      </c>
      <c r="L140">
        <f t="shared" si="12"/>
        <v>3</v>
      </c>
      <c r="M140" t="str">
        <f t="shared" si="13"/>
        <v>Mon</v>
      </c>
      <c r="N140" t="str">
        <f t="shared" si="14"/>
        <v>Nov</v>
      </c>
      <c r="O140" t="str">
        <f t="shared" si="17"/>
        <v>2024</v>
      </c>
      <c r="P140">
        <f t="shared" si="15"/>
        <v>3400</v>
      </c>
      <c r="Q140">
        <f>ROUND(G140*H140*VLOOKUP(D140, Table2[#All], 2, FALSE), 0)</f>
        <v>1870</v>
      </c>
      <c r="R140">
        <f t="shared" si="16"/>
        <v>1530</v>
      </c>
    </row>
    <row r="141" spans="1:18" x14ac:dyDescent="0.3">
      <c r="A141">
        <v>141</v>
      </c>
      <c r="B141" t="s">
        <v>187</v>
      </c>
      <c r="C141" t="s">
        <v>24</v>
      </c>
      <c r="D141" t="s">
        <v>115</v>
      </c>
      <c r="E141" s="1">
        <v>45532</v>
      </c>
      <c r="F141" s="1">
        <v>45543</v>
      </c>
      <c r="G141">
        <v>8</v>
      </c>
      <c r="H141">
        <v>656</v>
      </c>
      <c r="I141" t="s">
        <v>28</v>
      </c>
      <c r="J141" t="s">
        <v>547</v>
      </c>
      <c r="K141" t="s">
        <v>15</v>
      </c>
      <c r="L141">
        <f t="shared" si="12"/>
        <v>11</v>
      </c>
      <c r="M141" t="str">
        <f t="shared" si="13"/>
        <v>Wed</v>
      </c>
      <c r="N141" t="str">
        <f t="shared" si="14"/>
        <v>Aug</v>
      </c>
      <c r="O141" t="str">
        <f t="shared" si="17"/>
        <v>2024</v>
      </c>
      <c r="P141">
        <f t="shared" si="15"/>
        <v>5248</v>
      </c>
      <c r="Q141">
        <f>ROUND(G141*H141*VLOOKUP(D141, Table2[#All], 2, FALSE), 0)</f>
        <v>3149</v>
      </c>
      <c r="R141">
        <f t="shared" si="16"/>
        <v>2099</v>
      </c>
    </row>
    <row r="142" spans="1:18" hidden="1" x14ac:dyDescent="0.3">
      <c r="A142">
        <v>142</v>
      </c>
      <c r="B142" t="s">
        <v>188</v>
      </c>
      <c r="C142" t="s">
        <v>12</v>
      </c>
      <c r="D142" t="s">
        <v>96</v>
      </c>
      <c r="E142" s="1">
        <v>45551</v>
      </c>
      <c r="F142" s="1">
        <v>45555</v>
      </c>
      <c r="G142">
        <v>2</v>
      </c>
      <c r="H142">
        <v>327</v>
      </c>
      <c r="I142" t="s">
        <v>14</v>
      </c>
      <c r="J142" t="s">
        <v>550</v>
      </c>
      <c r="K142" t="s">
        <v>46</v>
      </c>
      <c r="L142">
        <f t="shared" si="12"/>
        <v>4</v>
      </c>
      <c r="M142" t="str">
        <f t="shared" si="13"/>
        <v>Mon</v>
      </c>
      <c r="N142" t="str">
        <f t="shared" si="14"/>
        <v>Sep</v>
      </c>
      <c r="O142" t="str">
        <f t="shared" si="17"/>
        <v>2024</v>
      </c>
      <c r="P142">
        <f t="shared" si="15"/>
        <v>654</v>
      </c>
      <c r="Q142">
        <f>ROUND(G142*H142*VLOOKUP(D142, Table2[#All], 2, FALSE), 0)</f>
        <v>458</v>
      </c>
      <c r="R142">
        <f t="shared" si="16"/>
        <v>196</v>
      </c>
    </row>
    <row r="143" spans="1:18" x14ac:dyDescent="0.3">
      <c r="A143">
        <v>143</v>
      </c>
      <c r="B143" t="s">
        <v>189</v>
      </c>
      <c r="C143" t="s">
        <v>12</v>
      </c>
      <c r="D143" t="s">
        <v>96</v>
      </c>
      <c r="E143" s="1">
        <v>45438</v>
      </c>
      <c r="F143" s="1">
        <v>45444</v>
      </c>
      <c r="G143">
        <v>2</v>
      </c>
      <c r="H143">
        <v>670</v>
      </c>
      <c r="I143" t="s">
        <v>28</v>
      </c>
      <c r="J143" t="s">
        <v>549</v>
      </c>
      <c r="K143" t="s">
        <v>19</v>
      </c>
      <c r="L143">
        <f t="shared" si="12"/>
        <v>6</v>
      </c>
      <c r="M143" t="str">
        <f t="shared" si="13"/>
        <v>Sun</v>
      </c>
      <c r="N143" t="str">
        <f t="shared" si="14"/>
        <v>May</v>
      </c>
      <c r="O143" t="str">
        <f t="shared" si="17"/>
        <v>2024</v>
      </c>
      <c r="P143">
        <f t="shared" si="15"/>
        <v>1340</v>
      </c>
      <c r="Q143">
        <f>ROUND(G143*H143*VLOOKUP(D143, Table2[#All], 2, FALSE), 0)</f>
        <v>938</v>
      </c>
      <c r="R143">
        <f t="shared" si="16"/>
        <v>402</v>
      </c>
    </row>
    <row r="144" spans="1:18" hidden="1" x14ac:dyDescent="0.3">
      <c r="A144">
        <v>144</v>
      </c>
      <c r="B144" t="s">
        <v>190</v>
      </c>
      <c r="C144" t="s">
        <v>17</v>
      </c>
      <c r="D144" t="s">
        <v>64</v>
      </c>
      <c r="E144" s="1">
        <v>45456</v>
      </c>
      <c r="F144" s="1">
        <v>45461</v>
      </c>
      <c r="G144">
        <v>10</v>
      </c>
      <c r="H144">
        <v>497</v>
      </c>
      <c r="I144" t="s">
        <v>14</v>
      </c>
      <c r="J144" t="s">
        <v>33</v>
      </c>
      <c r="K144" t="s">
        <v>46</v>
      </c>
      <c r="L144">
        <f t="shared" si="12"/>
        <v>5</v>
      </c>
      <c r="M144" t="str">
        <f t="shared" si="13"/>
        <v>Thu</v>
      </c>
      <c r="N144" t="str">
        <f t="shared" si="14"/>
        <v>Jun</v>
      </c>
      <c r="O144" t="str">
        <f t="shared" si="17"/>
        <v>2024</v>
      </c>
      <c r="P144">
        <f t="shared" si="15"/>
        <v>4970</v>
      </c>
      <c r="Q144">
        <f>ROUND(G144*H144*VLOOKUP(D144, Table2[#All], 2, FALSE), 0)</f>
        <v>2485</v>
      </c>
      <c r="R144">
        <f t="shared" si="16"/>
        <v>2485</v>
      </c>
    </row>
    <row r="145" spans="1:18" hidden="1" x14ac:dyDescent="0.3">
      <c r="A145">
        <v>145</v>
      </c>
      <c r="B145" t="s">
        <v>191</v>
      </c>
      <c r="C145" t="s">
        <v>24</v>
      </c>
      <c r="D145" t="s">
        <v>115</v>
      </c>
      <c r="E145" s="1">
        <v>45467</v>
      </c>
      <c r="F145" s="1">
        <v>45476</v>
      </c>
      <c r="G145">
        <v>2</v>
      </c>
      <c r="H145">
        <v>526</v>
      </c>
      <c r="I145" t="s">
        <v>14</v>
      </c>
      <c r="J145" t="s">
        <v>33</v>
      </c>
      <c r="K145" t="s">
        <v>29</v>
      </c>
      <c r="L145">
        <f t="shared" si="12"/>
        <v>9</v>
      </c>
      <c r="M145" t="str">
        <f t="shared" si="13"/>
        <v>Mon</v>
      </c>
      <c r="N145" t="str">
        <f t="shared" si="14"/>
        <v>Jun</v>
      </c>
      <c r="O145" t="str">
        <f t="shared" si="17"/>
        <v>2024</v>
      </c>
      <c r="P145">
        <f t="shared" si="15"/>
        <v>1052</v>
      </c>
      <c r="Q145">
        <f>ROUND(G145*H145*VLOOKUP(D145, Table2[#All], 2, FALSE), 0)</f>
        <v>631</v>
      </c>
      <c r="R145">
        <f t="shared" si="16"/>
        <v>421</v>
      </c>
    </row>
    <row r="146" spans="1:18" hidden="1" x14ac:dyDescent="0.3">
      <c r="A146">
        <v>146</v>
      </c>
      <c r="B146" t="s">
        <v>192</v>
      </c>
      <c r="C146" t="s">
        <v>31</v>
      </c>
      <c r="D146" t="s">
        <v>79</v>
      </c>
      <c r="E146" s="1">
        <v>45490</v>
      </c>
      <c r="F146" s="1">
        <v>45504</v>
      </c>
      <c r="G146">
        <v>7</v>
      </c>
      <c r="H146">
        <v>803</v>
      </c>
      <c r="I146" t="s">
        <v>14</v>
      </c>
      <c r="J146" t="s">
        <v>547</v>
      </c>
      <c r="K146" t="s">
        <v>15</v>
      </c>
      <c r="L146">
        <f t="shared" si="12"/>
        <v>14</v>
      </c>
      <c r="M146" t="str">
        <f t="shared" si="13"/>
        <v>Wed</v>
      </c>
      <c r="N146" t="str">
        <f t="shared" si="14"/>
        <v>Jul</v>
      </c>
      <c r="O146" t="str">
        <f t="shared" si="17"/>
        <v>2024</v>
      </c>
      <c r="P146">
        <f t="shared" si="15"/>
        <v>5621</v>
      </c>
      <c r="Q146">
        <f>ROUND(G146*H146*VLOOKUP(D146, Table2[#All], 2, FALSE), 0)</f>
        <v>3654</v>
      </c>
      <c r="R146">
        <f t="shared" si="16"/>
        <v>1967</v>
      </c>
    </row>
    <row r="147" spans="1:18" x14ac:dyDescent="0.3">
      <c r="A147">
        <v>147</v>
      </c>
      <c r="B147" t="s">
        <v>193</v>
      </c>
      <c r="C147" t="s">
        <v>31</v>
      </c>
      <c r="D147" t="s">
        <v>50</v>
      </c>
      <c r="E147" s="1">
        <v>45358</v>
      </c>
      <c r="F147" s="1">
        <v>45364</v>
      </c>
      <c r="G147">
        <v>10</v>
      </c>
      <c r="H147">
        <v>735</v>
      </c>
      <c r="I147" t="s">
        <v>28</v>
      </c>
      <c r="J147" t="s">
        <v>551</v>
      </c>
      <c r="K147" t="s">
        <v>19</v>
      </c>
      <c r="L147">
        <f t="shared" si="12"/>
        <v>6</v>
      </c>
      <c r="M147" t="str">
        <f t="shared" si="13"/>
        <v>Thu</v>
      </c>
      <c r="N147" t="str">
        <f t="shared" si="14"/>
        <v>Mar</v>
      </c>
      <c r="O147" t="str">
        <f t="shared" si="17"/>
        <v>2024</v>
      </c>
      <c r="P147">
        <f t="shared" si="15"/>
        <v>7350</v>
      </c>
      <c r="Q147">
        <f>ROUND(G147*H147*VLOOKUP(D147, Table2[#All], 2, FALSE), 0)</f>
        <v>5145</v>
      </c>
      <c r="R147">
        <f t="shared" si="16"/>
        <v>2205</v>
      </c>
    </row>
    <row r="148" spans="1:18" x14ac:dyDescent="0.3">
      <c r="A148">
        <v>148</v>
      </c>
      <c r="B148" t="s">
        <v>194</v>
      </c>
      <c r="C148" t="s">
        <v>24</v>
      </c>
      <c r="D148" t="s">
        <v>25</v>
      </c>
      <c r="E148" s="1">
        <v>45357</v>
      </c>
      <c r="F148" s="1">
        <v>45362</v>
      </c>
      <c r="G148">
        <v>9</v>
      </c>
      <c r="H148">
        <v>105</v>
      </c>
      <c r="I148" t="s">
        <v>28</v>
      </c>
      <c r="J148" t="s">
        <v>33</v>
      </c>
      <c r="K148" t="s">
        <v>46</v>
      </c>
      <c r="L148">
        <f t="shared" si="12"/>
        <v>5</v>
      </c>
      <c r="M148" t="str">
        <f t="shared" si="13"/>
        <v>Wed</v>
      </c>
      <c r="N148" t="str">
        <f t="shared" si="14"/>
        <v>Mar</v>
      </c>
      <c r="O148" t="str">
        <f t="shared" si="17"/>
        <v>2024</v>
      </c>
      <c r="P148">
        <f t="shared" si="15"/>
        <v>945</v>
      </c>
      <c r="Q148">
        <f>ROUND(G148*H148*VLOOKUP(D148, Table2[#All], 2, FALSE), 0)</f>
        <v>520</v>
      </c>
      <c r="R148">
        <f t="shared" si="16"/>
        <v>425</v>
      </c>
    </row>
    <row r="149" spans="1:18" x14ac:dyDescent="0.3">
      <c r="A149">
        <v>149</v>
      </c>
      <c r="B149" t="s">
        <v>195</v>
      </c>
      <c r="C149" t="s">
        <v>21</v>
      </c>
      <c r="D149" t="s">
        <v>54</v>
      </c>
      <c r="E149" s="1">
        <v>45362</v>
      </c>
      <c r="F149" s="1">
        <v>45367</v>
      </c>
      <c r="G149">
        <v>3</v>
      </c>
      <c r="H149">
        <v>89</v>
      </c>
      <c r="I149" t="s">
        <v>28</v>
      </c>
      <c r="J149" t="s">
        <v>547</v>
      </c>
      <c r="K149" t="s">
        <v>46</v>
      </c>
      <c r="L149">
        <f t="shared" si="12"/>
        <v>5</v>
      </c>
      <c r="M149" t="str">
        <f t="shared" si="13"/>
        <v>Mon</v>
      </c>
      <c r="N149" t="str">
        <f t="shared" si="14"/>
        <v>Mar</v>
      </c>
      <c r="O149" t="str">
        <f t="shared" si="17"/>
        <v>2024</v>
      </c>
      <c r="P149">
        <f t="shared" si="15"/>
        <v>267</v>
      </c>
      <c r="Q149">
        <f>ROUND(G149*H149*VLOOKUP(D149, Table2[#All], 2, FALSE), 0)</f>
        <v>187</v>
      </c>
      <c r="R149">
        <f t="shared" si="16"/>
        <v>80</v>
      </c>
    </row>
    <row r="150" spans="1:18" hidden="1" x14ac:dyDescent="0.3">
      <c r="A150">
        <v>150</v>
      </c>
      <c r="B150" t="s">
        <v>196</v>
      </c>
      <c r="C150" t="s">
        <v>17</v>
      </c>
      <c r="D150" t="s">
        <v>60</v>
      </c>
      <c r="E150" s="1">
        <v>45311</v>
      </c>
      <c r="F150" s="1">
        <v>45316</v>
      </c>
      <c r="G150">
        <v>6</v>
      </c>
      <c r="H150">
        <v>907</v>
      </c>
      <c r="I150" t="s">
        <v>14</v>
      </c>
      <c r="J150" t="s">
        <v>549</v>
      </c>
      <c r="K150" t="s">
        <v>15</v>
      </c>
      <c r="L150">
        <f t="shared" si="12"/>
        <v>5</v>
      </c>
      <c r="M150" t="str">
        <f t="shared" si="13"/>
        <v>Sat</v>
      </c>
      <c r="N150" t="str">
        <f t="shared" si="14"/>
        <v>Jan</v>
      </c>
      <c r="O150" t="str">
        <f t="shared" si="17"/>
        <v>2024</v>
      </c>
      <c r="P150">
        <f t="shared" si="15"/>
        <v>5442</v>
      </c>
      <c r="Q150">
        <f>ROUND(G150*H150*VLOOKUP(D150, Table2[#All], 2, FALSE), 0)</f>
        <v>3537</v>
      </c>
      <c r="R150">
        <f t="shared" si="16"/>
        <v>1905</v>
      </c>
    </row>
    <row r="151" spans="1:18" hidden="1" x14ac:dyDescent="0.3">
      <c r="A151">
        <v>151</v>
      </c>
      <c r="B151" t="s">
        <v>197</v>
      </c>
      <c r="C151" t="s">
        <v>17</v>
      </c>
      <c r="D151" t="s">
        <v>44</v>
      </c>
      <c r="E151" s="1">
        <v>45370</v>
      </c>
      <c r="F151" s="1">
        <v>45376</v>
      </c>
      <c r="G151">
        <v>3</v>
      </c>
      <c r="H151">
        <v>195</v>
      </c>
      <c r="I151" t="s">
        <v>14</v>
      </c>
      <c r="J151" t="s">
        <v>549</v>
      </c>
      <c r="K151" t="s">
        <v>15</v>
      </c>
      <c r="L151">
        <f t="shared" si="12"/>
        <v>6</v>
      </c>
      <c r="M151" t="str">
        <f t="shared" si="13"/>
        <v>Tue</v>
      </c>
      <c r="N151" t="str">
        <f t="shared" si="14"/>
        <v>Mar</v>
      </c>
      <c r="O151" t="str">
        <f t="shared" si="17"/>
        <v>2024</v>
      </c>
      <c r="P151">
        <f t="shared" si="15"/>
        <v>585</v>
      </c>
      <c r="Q151">
        <f>ROUND(G151*H151*VLOOKUP(D151, Table2[#All], 2, FALSE), 0)</f>
        <v>351</v>
      </c>
      <c r="R151">
        <f t="shared" si="16"/>
        <v>234</v>
      </c>
    </row>
    <row r="152" spans="1:18" hidden="1" x14ac:dyDescent="0.3">
      <c r="A152">
        <v>152</v>
      </c>
      <c r="B152" t="s">
        <v>198</v>
      </c>
      <c r="C152" t="s">
        <v>17</v>
      </c>
      <c r="D152" t="s">
        <v>60</v>
      </c>
      <c r="E152" s="1">
        <v>45506</v>
      </c>
      <c r="F152" s="1">
        <v>45515</v>
      </c>
      <c r="G152">
        <v>3</v>
      </c>
      <c r="H152">
        <v>846</v>
      </c>
      <c r="I152" t="s">
        <v>14</v>
      </c>
      <c r="J152" t="s">
        <v>551</v>
      </c>
      <c r="K152" t="s">
        <v>46</v>
      </c>
      <c r="L152">
        <f t="shared" si="12"/>
        <v>9</v>
      </c>
      <c r="M152" t="str">
        <f t="shared" si="13"/>
        <v>Fri</v>
      </c>
      <c r="N152" t="str">
        <f t="shared" si="14"/>
        <v>Aug</v>
      </c>
      <c r="O152" t="str">
        <f t="shared" si="17"/>
        <v>2024</v>
      </c>
      <c r="P152">
        <f t="shared" si="15"/>
        <v>2538</v>
      </c>
      <c r="Q152">
        <f>ROUND(G152*H152*VLOOKUP(D152, Table2[#All], 2, FALSE), 0)</f>
        <v>1650</v>
      </c>
      <c r="R152">
        <f t="shared" si="16"/>
        <v>888</v>
      </c>
    </row>
    <row r="153" spans="1:18" hidden="1" x14ac:dyDescent="0.3">
      <c r="A153">
        <v>153</v>
      </c>
      <c r="B153" t="s">
        <v>199</v>
      </c>
      <c r="C153" t="s">
        <v>31</v>
      </c>
      <c r="D153" t="s">
        <v>76</v>
      </c>
      <c r="E153" s="1">
        <v>45620</v>
      </c>
      <c r="F153" s="1">
        <v>45628</v>
      </c>
      <c r="G153">
        <v>8</v>
      </c>
      <c r="H153">
        <v>905</v>
      </c>
      <c r="I153" t="s">
        <v>14</v>
      </c>
      <c r="J153" t="s">
        <v>547</v>
      </c>
      <c r="K153" t="s">
        <v>46</v>
      </c>
      <c r="L153">
        <f t="shared" si="12"/>
        <v>8</v>
      </c>
      <c r="M153" t="str">
        <f t="shared" si="13"/>
        <v>Sun</v>
      </c>
      <c r="N153" t="str">
        <f t="shared" si="14"/>
        <v>Nov</v>
      </c>
      <c r="O153" t="str">
        <f t="shared" si="17"/>
        <v>2024</v>
      </c>
      <c r="P153">
        <f t="shared" si="15"/>
        <v>7240</v>
      </c>
      <c r="Q153">
        <f>ROUND(G153*H153*VLOOKUP(D153, Table2[#All], 2, FALSE), 0)</f>
        <v>5430</v>
      </c>
      <c r="R153">
        <f t="shared" si="16"/>
        <v>1810</v>
      </c>
    </row>
    <row r="154" spans="1:18" hidden="1" x14ac:dyDescent="0.3">
      <c r="A154">
        <v>154</v>
      </c>
      <c r="B154" t="s">
        <v>200</v>
      </c>
      <c r="C154" t="s">
        <v>12</v>
      </c>
      <c r="D154" t="s">
        <v>96</v>
      </c>
      <c r="E154" s="1">
        <v>45406</v>
      </c>
      <c r="F154" s="1">
        <v>45418</v>
      </c>
      <c r="G154">
        <v>1</v>
      </c>
      <c r="H154">
        <v>336</v>
      </c>
      <c r="I154" t="s">
        <v>14</v>
      </c>
      <c r="J154" t="s">
        <v>551</v>
      </c>
      <c r="K154" t="s">
        <v>19</v>
      </c>
      <c r="L154">
        <f t="shared" si="12"/>
        <v>12</v>
      </c>
      <c r="M154" t="str">
        <f t="shared" si="13"/>
        <v>Wed</v>
      </c>
      <c r="N154" t="str">
        <f t="shared" si="14"/>
        <v>Apr</v>
      </c>
      <c r="O154" t="str">
        <f t="shared" si="17"/>
        <v>2024</v>
      </c>
      <c r="P154">
        <f t="shared" si="15"/>
        <v>336</v>
      </c>
      <c r="Q154">
        <f>ROUND(G154*H154*VLOOKUP(D154, Table2[#All], 2, FALSE), 0)</f>
        <v>235</v>
      </c>
      <c r="R154">
        <f t="shared" si="16"/>
        <v>101</v>
      </c>
    </row>
    <row r="155" spans="1:18" x14ac:dyDescent="0.3">
      <c r="A155">
        <v>155</v>
      </c>
      <c r="B155" t="s">
        <v>201</v>
      </c>
      <c r="C155" t="s">
        <v>21</v>
      </c>
      <c r="D155" t="s">
        <v>40</v>
      </c>
      <c r="E155" s="1">
        <v>45438</v>
      </c>
      <c r="F155" s="1">
        <v>45452</v>
      </c>
      <c r="G155">
        <v>8</v>
      </c>
      <c r="H155">
        <v>722</v>
      </c>
      <c r="I155" t="s">
        <v>28</v>
      </c>
      <c r="J155" t="s">
        <v>549</v>
      </c>
      <c r="K155" t="s">
        <v>29</v>
      </c>
      <c r="L155">
        <f t="shared" si="12"/>
        <v>14</v>
      </c>
      <c r="M155" t="str">
        <f t="shared" si="13"/>
        <v>Sun</v>
      </c>
      <c r="N155" t="str">
        <f t="shared" si="14"/>
        <v>May</v>
      </c>
      <c r="O155" t="str">
        <f t="shared" si="17"/>
        <v>2024</v>
      </c>
      <c r="P155">
        <f t="shared" si="15"/>
        <v>5776</v>
      </c>
      <c r="Q155">
        <f>ROUND(G155*H155*VLOOKUP(D155, Table2[#All], 2, FALSE), 0)</f>
        <v>3754</v>
      </c>
      <c r="R155">
        <f t="shared" si="16"/>
        <v>2022</v>
      </c>
    </row>
    <row r="156" spans="1:18" x14ac:dyDescent="0.3">
      <c r="A156">
        <v>156</v>
      </c>
      <c r="B156" t="s">
        <v>202</v>
      </c>
      <c r="C156" t="s">
        <v>12</v>
      </c>
      <c r="D156" t="s">
        <v>13</v>
      </c>
      <c r="E156" s="1">
        <v>45547</v>
      </c>
      <c r="F156" s="1">
        <v>45558</v>
      </c>
      <c r="G156">
        <v>10</v>
      </c>
      <c r="H156">
        <v>558</v>
      </c>
      <c r="I156" t="s">
        <v>28</v>
      </c>
      <c r="J156" t="s">
        <v>551</v>
      </c>
      <c r="K156" t="s">
        <v>15</v>
      </c>
      <c r="L156">
        <f t="shared" si="12"/>
        <v>11</v>
      </c>
      <c r="M156" t="str">
        <f t="shared" si="13"/>
        <v>Thu</v>
      </c>
      <c r="N156" t="str">
        <f t="shared" si="14"/>
        <v>Sep</v>
      </c>
      <c r="O156" t="str">
        <f t="shared" si="17"/>
        <v>2024</v>
      </c>
      <c r="P156">
        <f t="shared" si="15"/>
        <v>5580</v>
      </c>
      <c r="Q156">
        <f>ROUND(G156*H156*VLOOKUP(D156, Table2[#All], 2, FALSE), 0)</f>
        <v>4185</v>
      </c>
      <c r="R156">
        <f t="shared" si="16"/>
        <v>1395</v>
      </c>
    </row>
    <row r="157" spans="1:18" hidden="1" x14ac:dyDescent="0.3">
      <c r="A157">
        <v>157</v>
      </c>
      <c r="B157" t="s">
        <v>203</v>
      </c>
      <c r="C157" t="s">
        <v>21</v>
      </c>
      <c r="D157" t="s">
        <v>54</v>
      </c>
      <c r="E157" s="1">
        <v>45441</v>
      </c>
      <c r="F157" s="1">
        <v>45446</v>
      </c>
      <c r="G157">
        <v>7</v>
      </c>
      <c r="H157">
        <v>11</v>
      </c>
      <c r="I157" t="s">
        <v>14</v>
      </c>
      <c r="J157" t="s">
        <v>33</v>
      </c>
      <c r="K157" t="s">
        <v>15</v>
      </c>
      <c r="L157">
        <f t="shared" si="12"/>
        <v>5</v>
      </c>
      <c r="M157" t="str">
        <f t="shared" si="13"/>
        <v>Wed</v>
      </c>
      <c r="N157" t="str">
        <f t="shared" si="14"/>
        <v>May</v>
      </c>
      <c r="O157" t="str">
        <f t="shared" si="17"/>
        <v>2024</v>
      </c>
      <c r="P157">
        <f t="shared" si="15"/>
        <v>77</v>
      </c>
      <c r="Q157">
        <f>ROUND(G157*H157*VLOOKUP(D157, Table2[#All], 2, FALSE), 0)</f>
        <v>54</v>
      </c>
      <c r="R157">
        <f t="shared" si="16"/>
        <v>23</v>
      </c>
    </row>
    <row r="158" spans="1:18" x14ac:dyDescent="0.3">
      <c r="A158">
        <v>158</v>
      </c>
      <c r="B158" t="s">
        <v>204</v>
      </c>
      <c r="C158" t="s">
        <v>17</v>
      </c>
      <c r="D158" t="s">
        <v>44</v>
      </c>
      <c r="E158" s="1">
        <v>45387</v>
      </c>
      <c r="F158" s="1">
        <v>45396</v>
      </c>
      <c r="G158">
        <v>2</v>
      </c>
      <c r="H158">
        <v>546</v>
      </c>
      <c r="I158" t="s">
        <v>28</v>
      </c>
      <c r="J158" t="s">
        <v>547</v>
      </c>
      <c r="K158" t="s">
        <v>29</v>
      </c>
      <c r="L158">
        <f t="shared" si="12"/>
        <v>9</v>
      </c>
      <c r="M158" t="str">
        <f t="shared" si="13"/>
        <v>Fri</v>
      </c>
      <c r="N158" t="str">
        <f t="shared" si="14"/>
        <v>Apr</v>
      </c>
      <c r="O158" t="str">
        <f t="shared" si="17"/>
        <v>2024</v>
      </c>
      <c r="P158">
        <f t="shared" si="15"/>
        <v>1092</v>
      </c>
      <c r="Q158">
        <f>ROUND(G158*H158*VLOOKUP(D158, Table2[#All], 2, FALSE), 0)</f>
        <v>655</v>
      </c>
      <c r="R158">
        <f t="shared" si="16"/>
        <v>437</v>
      </c>
    </row>
    <row r="159" spans="1:18" hidden="1" x14ac:dyDescent="0.3">
      <c r="A159">
        <v>159</v>
      </c>
      <c r="B159" t="s">
        <v>205</v>
      </c>
      <c r="C159" t="s">
        <v>17</v>
      </c>
      <c r="D159" t="s">
        <v>60</v>
      </c>
      <c r="E159" s="1">
        <v>45551</v>
      </c>
      <c r="F159" s="1">
        <v>45558</v>
      </c>
      <c r="G159">
        <v>9</v>
      </c>
      <c r="H159">
        <v>30</v>
      </c>
      <c r="I159" t="s">
        <v>14</v>
      </c>
      <c r="J159" t="s">
        <v>550</v>
      </c>
      <c r="K159" t="s">
        <v>15</v>
      </c>
      <c r="L159">
        <f t="shared" si="12"/>
        <v>7</v>
      </c>
      <c r="M159" t="str">
        <f t="shared" si="13"/>
        <v>Mon</v>
      </c>
      <c r="N159" t="str">
        <f t="shared" si="14"/>
        <v>Sep</v>
      </c>
      <c r="O159" t="str">
        <f t="shared" si="17"/>
        <v>2024</v>
      </c>
      <c r="P159">
        <f t="shared" si="15"/>
        <v>270</v>
      </c>
      <c r="Q159">
        <f>ROUND(G159*H159*VLOOKUP(D159, Table2[#All], 2, FALSE), 0)</f>
        <v>176</v>
      </c>
      <c r="R159">
        <f t="shared" si="16"/>
        <v>94</v>
      </c>
    </row>
    <row r="160" spans="1:18" x14ac:dyDescent="0.3">
      <c r="A160">
        <v>160</v>
      </c>
      <c r="B160" t="s">
        <v>206</v>
      </c>
      <c r="C160" t="s">
        <v>21</v>
      </c>
      <c r="D160" t="s">
        <v>40</v>
      </c>
      <c r="E160" s="1">
        <v>45589</v>
      </c>
      <c r="F160" s="1">
        <v>45608</v>
      </c>
      <c r="G160">
        <v>6</v>
      </c>
      <c r="H160">
        <v>146</v>
      </c>
      <c r="I160" t="s">
        <v>28</v>
      </c>
      <c r="J160" t="s">
        <v>551</v>
      </c>
      <c r="K160" t="s">
        <v>19</v>
      </c>
      <c r="L160">
        <f t="shared" si="12"/>
        <v>19</v>
      </c>
      <c r="M160" t="str">
        <f t="shared" si="13"/>
        <v>Thu</v>
      </c>
      <c r="N160" t="str">
        <f t="shared" si="14"/>
        <v>Oct</v>
      </c>
      <c r="O160" t="str">
        <f t="shared" si="17"/>
        <v>2024</v>
      </c>
      <c r="P160">
        <f t="shared" si="15"/>
        <v>876</v>
      </c>
      <c r="Q160">
        <f>ROUND(G160*H160*VLOOKUP(D160, Table2[#All], 2, FALSE), 0)</f>
        <v>569</v>
      </c>
      <c r="R160">
        <f t="shared" si="16"/>
        <v>307</v>
      </c>
    </row>
    <row r="161" spans="1:18" hidden="1" x14ac:dyDescent="0.3">
      <c r="A161">
        <v>161</v>
      </c>
      <c r="B161" t="s">
        <v>207</v>
      </c>
      <c r="C161" t="s">
        <v>31</v>
      </c>
      <c r="D161" t="s">
        <v>42</v>
      </c>
      <c r="E161" s="1">
        <v>45642</v>
      </c>
      <c r="F161" s="1">
        <v>45646</v>
      </c>
      <c r="G161">
        <v>8</v>
      </c>
      <c r="H161">
        <v>722</v>
      </c>
      <c r="I161" t="s">
        <v>14</v>
      </c>
      <c r="J161" t="s">
        <v>550</v>
      </c>
      <c r="K161" t="s">
        <v>46</v>
      </c>
      <c r="L161">
        <f t="shared" si="12"/>
        <v>4</v>
      </c>
      <c r="M161" t="str">
        <f t="shared" si="13"/>
        <v>Mon</v>
      </c>
      <c r="N161" t="str">
        <f t="shared" si="14"/>
        <v>Dec</v>
      </c>
      <c r="O161" t="str">
        <f t="shared" si="17"/>
        <v>2024</v>
      </c>
      <c r="P161">
        <f t="shared" si="15"/>
        <v>5776</v>
      </c>
      <c r="Q161">
        <f>ROUND(G161*H161*VLOOKUP(D161, Table2[#All], 2, FALSE), 0)</f>
        <v>3754</v>
      </c>
      <c r="R161">
        <f t="shared" si="16"/>
        <v>2022</v>
      </c>
    </row>
    <row r="162" spans="1:18" hidden="1" x14ac:dyDescent="0.3">
      <c r="A162">
        <v>162</v>
      </c>
      <c r="B162" t="s">
        <v>208</v>
      </c>
      <c r="C162" t="s">
        <v>12</v>
      </c>
      <c r="D162" t="s">
        <v>27</v>
      </c>
      <c r="E162" s="1">
        <v>45310</v>
      </c>
      <c r="F162" s="1">
        <v>45324</v>
      </c>
      <c r="G162">
        <v>5</v>
      </c>
      <c r="H162">
        <v>216</v>
      </c>
      <c r="I162" t="s">
        <v>14</v>
      </c>
      <c r="J162" t="s">
        <v>551</v>
      </c>
      <c r="K162" t="s">
        <v>46</v>
      </c>
      <c r="L162">
        <f t="shared" si="12"/>
        <v>14</v>
      </c>
      <c r="M162" t="str">
        <f t="shared" si="13"/>
        <v>Fri</v>
      </c>
      <c r="N162" t="str">
        <f t="shared" si="14"/>
        <v>Jan</v>
      </c>
      <c r="O162" t="str">
        <f t="shared" si="17"/>
        <v>2024</v>
      </c>
      <c r="P162">
        <f t="shared" si="15"/>
        <v>1080</v>
      </c>
      <c r="Q162">
        <f>ROUND(G162*H162*VLOOKUP(D162, Table2[#All], 2, FALSE), 0)</f>
        <v>702</v>
      </c>
      <c r="R162">
        <f t="shared" si="16"/>
        <v>378</v>
      </c>
    </row>
    <row r="163" spans="1:18" x14ac:dyDescent="0.3">
      <c r="A163">
        <v>163</v>
      </c>
      <c r="B163" t="s">
        <v>209</v>
      </c>
      <c r="C163" t="s">
        <v>12</v>
      </c>
      <c r="D163" t="s">
        <v>58</v>
      </c>
      <c r="E163" s="1">
        <v>45438</v>
      </c>
      <c r="F163" s="1">
        <v>45445</v>
      </c>
      <c r="G163">
        <v>6</v>
      </c>
      <c r="H163">
        <v>892</v>
      </c>
      <c r="I163" t="s">
        <v>28</v>
      </c>
      <c r="J163" t="s">
        <v>549</v>
      </c>
      <c r="K163" t="s">
        <v>19</v>
      </c>
      <c r="L163">
        <f t="shared" si="12"/>
        <v>7</v>
      </c>
      <c r="M163" t="str">
        <f t="shared" si="13"/>
        <v>Sun</v>
      </c>
      <c r="N163" t="str">
        <f t="shared" si="14"/>
        <v>May</v>
      </c>
      <c r="O163" t="str">
        <f t="shared" si="17"/>
        <v>2024</v>
      </c>
      <c r="P163">
        <f t="shared" si="15"/>
        <v>5352</v>
      </c>
      <c r="Q163">
        <f>ROUND(G163*H163*VLOOKUP(D163, Table2[#All], 2, FALSE), 0)</f>
        <v>4549</v>
      </c>
      <c r="R163">
        <f t="shared" si="16"/>
        <v>803</v>
      </c>
    </row>
    <row r="164" spans="1:18" x14ac:dyDescent="0.3">
      <c r="A164">
        <v>164</v>
      </c>
      <c r="B164" t="s">
        <v>210</v>
      </c>
      <c r="C164" t="s">
        <v>12</v>
      </c>
      <c r="D164" t="s">
        <v>27</v>
      </c>
      <c r="E164" s="1">
        <v>45332</v>
      </c>
      <c r="F164" s="1">
        <v>45340</v>
      </c>
      <c r="G164">
        <v>7</v>
      </c>
      <c r="H164">
        <v>626</v>
      </c>
      <c r="I164" t="s">
        <v>28</v>
      </c>
      <c r="J164" t="s">
        <v>549</v>
      </c>
      <c r="K164" t="s">
        <v>29</v>
      </c>
      <c r="L164">
        <f t="shared" si="12"/>
        <v>8</v>
      </c>
      <c r="M164" t="str">
        <f t="shared" si="13"/>
        <v>Sat</v>
      </c>
      <c r="N164" t="str">
        <f t="shared" si="14"/>
        <v>Feb</v>
      </c>
      <c r="O164" t="str">
        <f t="shared" si="17"/>
        <v>2024</v>
      </c>
      <c r="P164">
        <f t="shared" si="15"/>
        <v>4382</v>
      </c>
      <c r="Q164">
        <f>ROUND(G164*H164*VLOOKUP(D164, Table2[#All], 2, FALSE), 0)</f>
        <v>2848</v>
      </c>
      <c r="R164">
        <f t="shared" si="16"/>
        <v>1534</v>
      </c>
    </row>
    <row r="165" spans="1:18" hidden="1" x14ac:dyDescent="0.3">
      <c r="A165">
        <v>165</v>
      </c>
      <c r="B165" t="s">
        <v>211</v>
      </c>
      <c r="C165" t="s">
        <v>12</v>
      </c>
      <c r="D165" t="s">
        <v>96</v>
      </c>
      <c r="E165" s="1">
        <v>45606</v>
      </c>
      <c r="F165" s="1">
        <v>45620</v>
      </c>
      <c r="G165">
        <v>7</v>
      </c>
      <c r="H165">
        <v>291</v>
      </c>
      <c r="I165" t="s">
        <v>14</v>
      </c>
      <c r="J165" t="s">
        <v>33</v>
      </c>
      <c r="K165" t="s">
        <v>19</v>
      </c>
      <c r="L165">
        <f t="shared" si="12"/>
        <v>14</v>
      </c>
      <c r="M165" t="str">
        <f t="shared" si="13"/>
        <v>Sun</v>
      </c>
      <c r="N165" t="str">
        <f t="shared" si="14"/>
        <v>Nov</v>
      </c>
      <c r="O165" t="str">
        <f t="shared" si="17"/>
        <v>2024</v>
      </c>
      <c r="P165">
        <f t="shared" si="15"/>
        <v>2037</v>
      </c>
      <c r="Q165">
        <f>ROUND(G165*H165*VLOOKUP(D165, Table2[#All], 2, FALSE), 0)</f>
        <v>1426</v>
      </c>
      <c r="R165">
        <f t="shared" si="16"/>
        <v>611</v>
      </c>
    </row>
    <row r="166" spans="1:18" x14ac:dyDescent="0.3">
      <c r="A166">
        <v>166</v>
      </c>
      <c r="B166" t="s">
        <v>212</v>
      </c>
      <c r="C166" t="s">
        <v>24</v>
      </c>
      <c r="D166" t="s">
        <v>25</v>
      </c>
      <c r="E166" s="1">
        <v>45554</v>
      </c>
      <c r="F166" s="1">
        <v>45574</v>
      </c>
      <c r="G166">
        <v>3</v>
      </c>
      <c r="H166">
        <v>985</v>
      </c>
      <c r="I166" t="s">
        <v>28</v>
      </c>
      <c r="J166" t="s">
        <v>551</v>
      </c>
      <c r="K166" t="s">
        <v>29</v>
      </c>
      <c r="L166">
        <f t="shared" si="12"/>
        <v>20</v>
      </c>
      <c r="M166" t="str">
        <f t="shared" si="13"/>
        <v>Thu</v>
      </c>
      <c r="N166" t="str">
        <f t="shared" si="14"/>
        <v>Sep</v>
      </c>
      <c r="O166" t="str">
        <f t="shared" si="17"/>
        <v>2024</v>
      </c>
      <c r="P166">
        <f t="shared" si="15"/>
        <v>2955</v>
      </c>
      <c r="Q166">
        <f>ROUND(G166*H166*VLOOKUP(D166, Table2[#All], 2, FALSE), 0)</f>
        <v>1625</v>
      </c>
      <c r="R166">
        <f t="shared" si="16"/>
        <v>1330</v>
      </c>
    </row>
    <row r="167" spans="1:18" x14ac:dyDescent="0.3">
      <c r="A167">
        <v>167</v>
      </c>
      <c r="B167" t="s">
        <v>213</v>
      </c>
      <c r="C167" t="s">
        <v>17</v>
      </c>
      <c r="D167" t="s">
        <v>44</v>
      </c>
      <c r="E167" s="1">
        <v>45579</v>
      </c>
      <c r="F167" s="1">
        <v>45592</v>
      </c>
      <c r="G167">
        <v>2</v>
      </c>
      <c r="H167">
        <v>278</v>
      </c>
      <c r="I167" t="s">
        <v>28</v>
      </c>
      <c r="J167" t="s">
        <v>549</v>
      </c>
      <c r="K167" t="s">
        <v>15</v>
      </c>
      <c r="L167">
        <f t="shared" si="12"/>
        <v>13</v>
      </c>
      <c r="M167" t="str">
        <f t="shared" si="13"/>
        <v>Mon</v>
      </c>
      <c r="N167" t="str">
        <f t="shared" si="14"/>
        <v>Oct</v>
      </c>
      <c r="O167" t="str">
        <f t="shared" si="17"/>
        <v>2024</v>
      </c>
      <c r="P167">
        <f t="shared" si="15"/>
        <v>556</v>
      </c>
      <c r="Q167">
        <f>ROUND(G167*H167*VLOOKUP(D167, Table2[#All], 2, FALSE), 0)</f>
        <v>334</v>
      </c>
      <c r="R167">
        <f t="shared" si="16"/>
        <v>222</v>
      </c>
    </row>
    <row r="168" spans="1:18" hidden="1" x14ac:dyDescent="0.3">
      <c r="A168">
        <v>168</v>
      </c>
      <c r="B168" t="s">
        <v>214</v>
      </c>
      <c r="C168" t="s">
        <v>24</v>
      </c>
      <c r="D168" t="s">
        <v>100</v>
      </c>
      <c r="E168" s="1">
        <v>45605</v>
      </c>
      <c r="F168" s="1">
        <v>45612</v>
      </c>
      <c r="G168">
        <v>5</v>
      </c>
      <c r="H168">
        <v>720</v>
      </c>
      <c r="I168" t="s">
        <v>14</v>
      </c>
      <c r="J168" t="s">
        <v>550</v>
      </c>
      <c r="K168" t="s">
        <v>19</v>
      </c>
      <c r="L168">
        <f t="shared" si="12"/>
        <v>7</v>
      </c>
      <c r="M168" t="str">
        <f t="shared" si="13"/>
        <v>Sat</v>
      </c>
      <c r="N168" t="str">
        <f t="shared" si="14"/>
        <v>Nov</v>
      </c>
      <c r="O168" t="str">
        <f t="shared" si="17"/>
        <v>2024</v>
      </c>
      <c r="P168">
        <f t="shared" si="15"/>
        <v>3600</v>
      </c>
      <c r="Q168">
        <f>ROUND(G168*H168*VLOOKUP(D168, Table2[#All], 2, FALSE), 0)</f>
        <v>2160</v>
      </c>
      <c r="R168">
        <f t="shared" si="16"/>
        <v>1440</v>
      </c>
    </row>
    <row r="169" spans="1:18" hidden="1" x14ac:dyDescent="0.3">
      <c r="A169">
        <v>169</v>
      </c>
      <c r="B169" t="s">
        <v>215</v>
      </c>
      <c r="C169" t="s">
        <v>21</v>
      </c>
      <c r="D169" t="s">
        <v>40</v>
      </c>
      <c r="E169" s="1">
        <v>45523</v>
      </c>
      <c r="F169" s="1">
        <v>45536</v>
      </c>
      <c r="G169">
        <v>3</v>
      </c>
      <c r="H169">
        <v>930</v>
      </c>
      <c r="I169" t="s">
        <v>14</v>
      </c>
      <c r="J169" t="s">
        <v>33</v>
      </c>
      <c r="K169" t="s">
        <v>29</v>
      </c>
      <c r="L169">
        <f t="shared" si="12"/>
        <v>13</v>
      </c>
      <c r="M169" t="str">
        <f t="shared" si="13"/>
        <v>Mon</v>
      </c>
      <c r="N169" t="str">
        <f t="shared" si="14"/>
        <v>Aug</v>
      </c>
      <c r="O169" t="str">
        <f t="shared" si="17"/>
        <v>2024</v>
      </c>
      <c r="P169">
        <f t="shared" si="15"/>
        <v>2790</v>
      </c>
      <c r="Q169">
        <f>ROUND(G169*H169*VLOOKUP(D169, Table2[#All], 2, FALSE), 0)</f>
        <v>1814</v>
      </c>
      <c r="R169">
        <f t="shared" si="16"/>
        <v>976</v>
      </c>
    </row>
    <row r="170" spans="1:18" hidden="1" x14ac:dyDescent="0.3">
      <c r="A170">
        <v>170</v>
      </c>
      <c r="B170" t="s">
        <v>216</v>
      </c>
      <c r="C170" t="s">
        <v>21</v>
      </c>
      <c r="D170" t="s">
        <v>54</v>
      </c>
      <c r="E170" s="1">
        <v>45477</v>
      </c>
      <c r="F170" s="1">
        <v>45490</v>
      </c>
      <c r="G170">
        <v>9</v>
      </c>
      <c r="H170">
        <v>239</v>
      </c>
      <c r="I170" t="s">
        <v>14</v>
      </c>
      <c r="J170" t="s">
        <v>551</v>
      </c>
      <c r="K170" t="s">
        <v>29</v>
      </c>
      <c r="L170">
        <f t="shared" si="12"/>
        <v>13</v>
      </c>
      <c r="M170" t="str">
        <f t="shared" si="13"/>
        <v>Thu</v>
      </c>
      <c r="N170" t="str">
        <f t="shared" si="14"/>
        <v>Jul</v>
      </c>
      <c r="O170" t="str">
        <f t="shared" si="17"/>
        <v>2024</v>
      </c>
      <c r="P170">
        <f t="shared" si="15"/>
        <v>2151</v>
      </c>
      <c r="Q170">
        <f>ROUND(G170*H170*VLOOKUP(D170, Table2[#All], 2, FALSE), 0)</f>
        <v>1506</v>
      </c>
      <c r="R170">
        <f t="shared" si="16"/>
        <v>645</v>
      </c>
    </row>
    <row r="171" spans="1:18" x14ac:dyDescent="0.3">
      <c r="A171">
        <v>171</v>
      </c>
      <c r="B171" t="s">
        <v>217</v>
      </c>
      <c r="C171" t="s">
        <v>17</v>
      </c>
      <c r="D171" t="s">
        <v>64</v>
      </c>
      <c r="E171" s="1">
        <v>45605</v>
      </c>
      <c r="F171" s="1">
        <v>45618</v>
      </c>
      <c r="G171">
        <v>2</v>
      </c>
      <c r="H171">
        <v>77</v>
      </c>
      <c r="I171" t="s">
        <v>28</v>
      </c>
      <c r="J171" t="s">
        <v>547</v>
      </c>
      <c r="K171" t="s">
        <v>19</v>
      </c>
      <c r="L171">
        <f t="shared" si="12"/>
        <v>13</v>
      </c>
      <c r="M171" t="str">
        <f t="shared" si="13"/>
        <v>Sat</v>
      </c>
      <c r="N171" t="str">
        <f t="shared" si="14"/>
        <v>Nov</v>
      </c>
      <c r="O171" t="str">
        <f t="shared" si="17"/>
        <v>2024</v>
      </c>
      <c r="P171">
        <f t="shared" si="15"/>
        <v>154</v>
      </c>
      <c r="Q171">
        <f>ROUND(G171*H171*VLOOKUP(D171, Table2[#All], 2, FALSE), 0)</f>
        <v>77</v>
      </c>
      <c r="R171">
        <f t="shared" si="16"/>
        <v>77</v>
      </c>
    </row>
    <row r="172" spans="1:18" hidden="1" x14ac:dyDescent="0.3">
      <c r="A172">
        <v>172</v>
      </c>
      <c r="B172" t="s">
        <v>218</v>
      </c>
      <c r="C172" t="s">
        <v>24</v>
      </c>
      <c r="D172" t="s">
        <v>70</v>
      </c>
      <c r="E172" s="1">
        <v>45502</v>
      </c>
      <c r="F172" s="1">
        <v>45512</v>
      </c>
      <c r="G172">
        <v>7</v>
      </c>
      <c r="H172">
        <v>853</v>
      </c>
      <c r="I172" t="s">
        <v>14</v>
      </c>
      <c r="J172" t="s">
        <v>33</v>
      </c>
      <c r="K172" t="s">
        <v>15</v>
      </c>
      <c r="L172">
        <f t="shared" si="12"/>
        <v>10</v>
      </c>
      <c r="M172" t="str">
        <f t="shared" si="13"/>
        <v>Mon</v>
      </c>
      <c r="N172" t="str">
        <f t="shared" si="14"/>
        <v>Jul</v>
      </c>
      <c r="O172" t="str">
        <f t="shared" si="17"/>
        <v>2024</v>
      </c>
      <c r="P172">
        <f t="shared" si="15"/>
        <v>5971</v>
      </c>
      <c r="Q172">
        <f>ROUND(G172*H172*VLOOKUP(D172, Table2[#All], 2, FALSE), 0)</f>
        <v>3284</v>
      </c>
      <c r="R172">
        <f t="shared" si="16"/>
        <v>2687</v>
      </c>
    </row>
    <row r="173" spans="1:18" hidden="1" x14ac:dyDescent="0.3">
      <c r="A173">
        <v>173</v>
      </c>
      <c r="B173" t="s">
        <v>219</v>
      </c>
      <c r="C173" t="s">
        <v>31</v>
      </c>
      <c r="D173" t="s">
        <v>76</v>
      </c>
      <c r="E173" s="1">
        <v>45522</v>
      </c>
      <c r="F173" s="1">
        <v>45529</v>
      </c>
      <c r="G173">
        <v>8</v>
      </c>
      <c r="H173">
        <v>706</v>
      </c>
      <c r="I173" t="s">
        <v>14</v>
      </c>
      <c r="J173" t="s">
        <v>33</v>
      </c>
      <c r="K173" t="s">
        <v>15</v>
      </c>
      <c r="L173">
        <f t="shared" si="12"/>
        <v>7</v>
      </c>
      <c r="M173" t="str">
        <f t="shared" si="13"/>
        <v>Sun</v>
      </c>
      <c r="N173" t="str">
        <f t="shared" si="14"/>
        <v>Aug</v>
      </c>
      <c r="O173" t="str">
        <f t="shared" si="17"/>
        <v>2024</v>
      </c>
      <c r="P173">
        <f t="shared" si="15"/>
        <v>5648</v>
      </c>
      <c r="Q173">
        <f>ROUND(G173*H173*VLOOKUP(D173, Table2[#All], 2, FALSE), 0)</f>
        <v>4236</v>
      </c>
      <c r="R173">
        <f t="shared" si="16"/>
        <v>1412</v>
      </c>
    </row>
    <row r="174" spans="1:18" hidden="1" x14ac:dyDescent="0.3">
      <c r="A174">
        <v>174</v>
      </c>
      <c r="B174" t="s">
        <v>220</v>
      </c>
      <c r="C174" t="s">
        <v>17</v>
      </c>
      <c r="D174" t="s">
        <v>60</v>
      </c>
      <c r="E174" s="1">
        <v>45385</v>
      </c>
      <c r="F174" s="1">
        <v>45393</v>
      </c>
      <c r="G174">
        <v>3</v>
      </c>
      <c r="H174">
        <v>453</v>
      </c>
      <c r="I174" t="s">
        <v>14</v>
      </c>
      <c r="J174" t="s">
        <v>33</v>
      </c>
      <c r="K174" t="s">
        <v>29</v>
      </c>
      <c r="L174">
        <f t="shared" si="12"/>
        <v>8</v>
      </c>
      <c r="M174" t="str">
        <f t="shared" si="13"/>
        <v>Wed</v>
      </c>
      <c r="N174" t="str">
        <f t="shared" si="14"/>
        <v>Apr</v>
      </c>
      <c r="O174" t="str">
        <f t="shared" si="17"/>
        <v>2024</v>
      </c>
      <c r="P174">
        <f t="shared" si="15"/>
        <v>1359</v>
      </c>
      <c r="Q174">
        <f>ROUND(G174*H174*VLOOKUP(D174, Table2[#All], 2, FALSE), 0)</f>
        <v>883</v>
      </c>
      <c r="R174">
        <f t="shared" si="16"/>
        <v>476</v>
      </c>
    </row>
    <row r="175" spans="1:18" x14ac:dyDescent="0.3">
      <c r="A175">
        <v>175</v>
      </c>
      <c r="B175" t="s">
        <v>221</v>
      </c>
      <c r="C175" t="s">
        <v>21</v>
      </c>
      <c r="D175" t="s">
        <v>83</v>
      </c>
      <c r="E175" s="1">
        <v>45606</v>
      </c>
      <c r="F175" s="1">
        <v>45614</v>
      </c>
      <c r="G175">
        <v>9</v>
      </c>
      <c r="H175">
        <v>105</v>
      </c>
      <c r="I175" t="s">
        <v>28</v>
      </c>
      <c r="J175" t="s">
        <v>33</v>
      </c>
      <c r="K175" t="s">
        <v>29</v>
      </c>
      <c r="L175">
        <f t="shared" si="12"/>
        <v>8</v>
      </c>
      <c r="M175" t="str">
        <f t="shared" si="13"/>
        <v>Sun</v>
      </c>
      <c r="N175" t="str">
        <f t="shared" si="14"/>
        <v>Nov</v>
      </c>
      <c r="O175" t="str">
        <f t="shared" si="17"/>
        <v>2024</v>
      </c>
      <c r="P175">
        <f t="shared" si="15"/>
        <v>945</v>
      </c>
      <c r="Q175">
        <f>ROUND(G175*H175*VLOOKUP(D175, Table2[#All], 2, FALSE), 0)</f>
        <v>756</v>
      </c>
      <c r="R175">
        <f t="shared" si="16"/>
        <v>189</v>
      </c>
    </row>
    <row r="176" spans="1:18" x14ac:dyDescent="0.3">
      <c r="A176">
        <v>176</v>
      </c>
      <c r="B176" t="s">
        <v>222</v>
      </c>
      <c r="C176" t="s">
        <v>17</v>
      </c>
      <c r="D176" t="s">
        <v>64</v>
      </c>
      <c r="E176" s="1">
        <v>45379</v>
      </c>
      <c r="F176" s="1">
        <v>45390</v>
      </c>
      <c r="G176">
        <v>10</v>
      </c>
      <c r="H176">
        <v>747</v>
      </c>
      <c r="I176" t="s">
        <v>28</v>
      </c>
      <c r="J176" t="s">
        <v>33</v>
      </c>
      <c r="K176" t="s">
        <v>29</v>
      </c>
      <c r="L176">
        <f t="shared" si="12"/>
        <v>11</v>
      </c>
      <c r="M176" t="str">
        <f t="shared" si="13"/>
        <v>Thu</v>
      </c>
      <c r="N176" t="str">
        <f t="shared" si="14"/>
        <v>Mar</v>
      </c>
      <c r="O176" t="str">
        <f t="shared" si="17"/>
        <v>2024</v>
      </c>
      <c r="P176">
        <f t="shared" si="15"/>
        <v>7470</v>
      </c>
      <c r="Q176">
        <f>ROUND(G176*H176*VLOOKUP(D176, Table2[#All], 2, FALSE), 0)</f>
        <v>3735</v>
      </c>
      <c r="R176">
        <f t="shared" si="16"/>
        <v>3735</v>
      </c>
    </row>
    <row r="177" spans="1:18" x14ac:dyDescent="0.3">
      <c r="A177">
        <v>177</v>
      </c>
      <c r="B177" t="s">
        <v>223</v>
      </c>
      <c r="C177" t="s">
        <v>21</v>
      </c>
      <c r="D177" t="s">
        <v>52</v>
      </c>
      <c r="E177" s="1">
        <v>45505</v>
      </c>
      <c r="F177" s="1">
        <v>45515</v>
      </c>
      <c r="G177">
        <v>10</v>
      </c>
      <c r="H177">
        <v>664</v>
      </c>
      <c r="I177" t="s">
        <v>28</v>
      </c>
      <c r="J177" t="s">
        <v>551</v>
      </c>
      <c r="K177" t="s">
        <v>46</v>
      </c>
      <c r="L177">
        <f t="shared" si="12"/>
        <v>10</v>
      </c>
      <c r="M177" t="str">
        <f t="shared" si="13"/>
        <v>Thu</v>
      </c>
      <c r="N177" t="str">
        <f t="shared" si="14"/>
        <v>Aug</v>
      </c>
      <c r="O177" t="str">
        <f t="shared" si="17"/>
        <v>2024</v>
      </c>
      <c r="P177">
        <f t="shared" si="15"/>
        <v>6640</v>
      </c>
      <c r="Q177">
        <f>ROUND(G177*H177*VLOOKUP(D177, Table2[#All], 2, FALSE), 0)</f>
        <v>4648</v>
      </c>
      <c r="R177">
        <f t="shared" si="16"/>
        <v>1992</v>
      </c>
    </row>
    <row r="178" spans="1:18" x14ac:dyDescent="0.3">
      <c r="A178">
        <v>178</v>
      </c>
      <c r="B178" t="s">
        <v>224</v>
      </c>
      <c r="C178" t="s">
        <v>24</v>
      </c>
      <c r="D178" t="s">
        <v>100</v>
      </c>
      <c r="E178" s="1">
        <v>45466</v>
      </c>
      <c r="F178" s="1">
        <v>45470</v>
      </c>
      <c r="G178">
        <v>10</v>
      </c>
      <c r="H178">
        <v>157</v>
      </c>
      <c r="I178" t="s">
        <v>28</v>
      </c>
      <c r="J178" t="s">
        <v>547</v>
      </c>
      <c r="K178" t="s">
        <v>46</v>
      </c>
      <c r="L178">
        <f t="shared" si="12"/>
        <v>4</v>
      </c>
      <c r="M178" t="str">
        <f t="shared" si="13"/>
        <v>Sun</v>
      </c>
      <c r="N178" t="str">
        <f t="shared" si="14"/>
        <v>Jun</v>
      </c>
      <c r="O178" t="str">
        <f t="shared" si="17"/>
        <v>2024</v>
      </c>
      <c r="P178">
        <f t="shared" si="15"/>
        <v>1570</v>
      </c>
      <c r="Q178">
        <f>ROUND(G178*H178*VLOOKUP(D178, Table2[#All], 2, FALSE), 0)</f>
        <v>942</v>
      </c>
      <c r="R178">
        <f t="shared" si="16"/>
        <v>628</v>
      </c>
    </row>
    <row r="179" spans="1:18" hidden="1" x14ac:dyDescent="0.3">
      <c r="A179">
        <v>179</v>
      </c>
      <c r="B179" t="s">
        <v>225</v>
      </c>
      <c r="C179" t="s">
        <v>21</v>
      </c>
      <c r="D179" t="s">
        <v>22</v>
      </c>
      <c r="E179" s="1">
        <v>45354</v>
      </c>
      <c r="F179" s="1">
        <v>45366</v>
      </c>
      <c r="G179">
        <v>5</v>
      </c>
      <c r="H179">
        <v>470</v>
      </c>
      <c r="I179" t="s">
        <v>14</v>
      </c>
      <c r="J179" t="s">
        <v>551</v>
      </c>
      <c r="K179" t="s">
        <v>46</v>
      </c>
      <c r="L179">
        <f t="shared" si="12"/>
        <v>12</v>
      </c>
      <c r="M179" t="str">
        <f t="shared" si="13"/>
        <v>Sun</v>
      </c>
      <c r="N179" t="str">
        <f t="shared" si="14"/>
        <v>Mar</v>
      </c>
      <c r="O179" t="str">
        <f t="shared" si="17"/>
        <v>2024</v>
      </c>
      <c r="P179">
        <f t="shared" si="15"/>
        <v>2350</v>
      </c>
      <c r="Q179">
        <f>ROUND(G179*H179*VLOOKUP(D179, Table2[#All], 2, FALSE), 0)</f>
        <v>1763</v>
      </c>
      <c r="R179">
        <f t="shared" si="16"/>
        <v>587</v>
      </c>
    </row>
    <row r="180" spans="1:18" hidden="1" x14ac:dyDescent="0.3">
      <c r="A180">
        <v>180</v>
      </c>
      <c r="B180" t="s">
        <v>226</v>
      </c>
      <c r="C180" t="s">
        <v>21</v>
      </c>
      <c r="D180" t="s">
        <v>83</v>
      </c>
      <c r="E180" s="1">
        <v>45479</v>
      </c>
      <c r="F180" s="1">
        <v>45489</v>
      </c>
      <c r="G180">
        <v>7</v>
      </c>
      <c r="H180">
        <v>384</v>
      </c>
      <c r="I180" t="s">
        <v>14</v>
      </c>
      <c r="J180" t="s">
        <v>551</v>
      </c>
      <c r="K180" t="s">
        <v>15</v>
      </c>
      <c r="L180">
        <f t="shared" si="12"/>
        <v>10</v>
      </c>
      <c r="M180" t="str">
        <f t="shared" si="13"/>
        <v>Sat</v>
      </c>
      <c r="N180" t="str">
        <f t="shared" si="14"/>
        <v>Jul</v>
      </c>
      <c r="O180" t="str">
        <f t="shared" si="17"/>
        <v>2024</v>
      </c>
      <c r="P180">
        <f t="shared" si="15"/>
        <v>2688</v>
      </c>
      <c r="Q180">
        <f>ROUND(G180*H180*VLOOKUP(D180, Table2[#All], 2, FALSE), 0)</f>
        <v>2150</v>
      </c>
      <c r="R180">
        <f t="shared" si="16"/>
        <v>538</v>
      </c>
    </row>
    <row r="181" spans="1:18" hidden="1" x14ac:dyDescent="0.3">
      <c r="A181">
        <v>181</v>
      </c>
      <c r="B181" t="s">
        <v>227</v>
      </c>
      <c r="C181" t="s">
        <v>17</v>
      </c>
      <c r="D181" t="s">
        <v>44</v>
      </c>
      <c r="E181" s="1">
        <v>45573</v>
      </c>
      <c r="F181" s="1">
        <v>45577</v>
      </c>
      <c r="G181">
        <v>5</v>
      </c>
      <c r="H181">
        <v>855</v>
      </c>
      <c r="I181" t="s">
        <v>14</v>
      </c>
      <c r="J181" t="s">
        <v>33</v>
      </c>
      <c r="K181" t="s">
        <v>29</v>
      </c>
      <c r="L181">
        <f t="shared" si="12"/>
        <v>4</v>
      </c>
      <c r="M181" t="str">
        <f t="shared" si="13"/>
        <v>Tue</v>
      </c>
      <c r="N181" t="str">
        <f t="shared" si="14"/>
        <v>Oct</v>
      </c>
      <c r="O181" t="str">
        <f t="shared" si="17"/>
        <v>2024</v>
      </c>
      <c r="P181">
        <f t="shared" si="15"/>
        <v>4275</v>
      </c>
      <c r="Q181">
        <f>ROUND(G181*H181*VLOOKUP(D181, Table2[#All], 2, FALSE), 0)</f>
        <v>2565</v>
      </c>
      <c r="R181">
        <f t="shared" si="16"/>
        <v>1710</v>
      </c>
    </row>
    <row r="182" spans="1:18" hidden="1" x14ac:dyDescent="0.3">
      <c r="A182">
        <v>182</v>
      </c>
      <c r="B182" t="s">
        <v>228</v>
      </c>
      <c r="C182" t="s">
        <v>21</v>
      </c>
      <c r="D182" t="s">
        <v>54</v>
      </c>
      <c r="E182" s="1">
        <v>45600</v>
      </c>
      <c r="F182" s="1">
        <v>45612</v>
      </c>
      <c r="G182">
        <v>9</v>
      </c>
      <c r="H182">
        <v>421</v>
      </c>
      <c r="I182" t="s">
        <v>14</v>
      </c>
      <c r="J182" t="s">
        <v>33</v>
      </c>
      <c r="K182" t="s">
        <v>15</v>
      </c>
      <c r="L182">
        <f t="shared" si="12"/>
        <v>12</v>
      </c>
      <c r="M182" t="str">
        <f t="shared" si="13"/>
        <v>Mon</v>
      </c>
      <c r="N182" t="str">
        <f t="shared" si="14"/>
        <v>Nov</v>
      </c>
      <c r="O182" t="str">
        <f t="shared" si="17"/>
        <v>2024</v>
      </c>
      <c r="P182">
        <f t="shared" si="15"/>
        <v>3789</v>
      </c>
      <c r="Q182">
        <f>ROUND(G182*H182*VLOOKUP(D182, Table2[#All], 2, FALSE), 0)</f>
        <v>2652</v>
      </c>
      <c r="R182">
        <f t="shared" si="16"/>
        <v>1137</v>
      </c>
    </row>
    <row r="183" spans="1:18" hidden="1" x14ac:dyDescent="0.3">
      <c r="A183">
        <v>183</v>
      </c>
      <c r="B183" t="s">
        <v>229</v>
      </c>
      <c r="C183" t="s">
        <v>21</v>
      </c>
      <c r="D183" t="s">
        <v>52</v>
      </c>
      <c r="E183" s="1">
        <v>45555</v>
      </c>
      <c r="F183" s="1">
        <v>45562</v>
      </c>
      <c r="G183">
        <v>3</v>
      </c>
      <c r="H183">
        <v>345</v>
      </c>
      <c r="I183" t="s">
        <v>14</v>
      </c>
      <c r="J183" t="s">
        <v>33</v>
      </c>
      <c r="K183" t="s">
        <v>46</v>
      </c>
      <c r="L183">
        <f t="shared" si="12"/>
        <v>7</v>
      </c>
      <c r="M183" t="str">
        <f t="shared" si="13"/>
        <v>Fri</v>
      </c>
      <c r="N183" t="str">
        <f t="shared" si="14"/>
        <v>Sep</v>
      </c>
      <c r="O183" t="str">
        <f t="shared" si="17"/>
        <v>2024</v>
      </c>
      <c r="P183">
        <f t="shared" si="15"/>
        <v>1035</v>
      </c>
      <c r="Q183">
        <f>ROUND(G183*H183*VLOOKUP(D183, Table2[#All], 2, FALSE), 0)</f>
        <v>725</v>
      </c>
      <c r="R183">
        <f t="shared" si="16"/>
        <v>310</v>
      </c>
    </row>
    <row r="184" spans="1:18" x14ac:dyDescent="0.3">
      <c r="A184">
        <v>184</v>
      </c>
      <c r="B184" t="s">
        <v>230</v>
      </c>
      <c r="C184" t="s">
        <v>24</v>
      </c>
      <c r="D184" t="s">
        <v>70</v>
      </c>
      <c r="E184" s="1">
        <v>45445</v>
      </c>
      <c r="F184" s="1">
        <v>45458</v>
      </c>
      <c r="G184">
        <v>10</v>
      </c>
      <c r="H184">
        <v>354</v>
      </c>
      <c r="I184" t="s">
        <v>28</v>
      </c>
      <c r="J184" t="s">
        <v>33</v>
      </c>
      <c r="K184" t="s">
        <v>46</v>
      </c>
      <c r="L184">
        <f t="shared" si="12"/>
        <v>13</v>
      </c>
      <c r="M184" t="str">
        <f t="shared" si="13"/>
        <v>Sun</v>
      </c>
      <c r="N184" t="str">
        <f t="shared" si="14"/>
        <v>Jun</v>
      </c>
      <c r="O184" t="str">
        <f t="shared" si="17"/>
        <v>2024</v>
      </c>
      <c r="P184">
        <f t="shared" si="15"/>
        <v>3540</v>
      </c>
      <c r="Q184">
        <f>ROUND(G184*H184*VLOOKUP(D184, Table2[#All], 2, FALSE), 0)</f>
        <v>1947</v>
      </c>
      <c r="R184">
        <f t="shared" si="16"/>
        <v>1593</v>
      </c>
    </row>
    <row r="185" spans="1:18" x14ac:dyDescent="0.3">
      <c r="A185">
        <v>185</v>
      </c>
      <c r="B185" t="s">
        <v>231</v>
      </c>
      <c r="C185" t="s">
        <v>12</v>
      </c>
      <c r="D185" t="s">
        <v>27</v>
      </c>
      <c r="E185" s="1">
        <v>45590</v>
      </c>
      <c r="F185" s="1">
        <v>45602</v>
      </c>
      <c r="G185">
        <v>5</v>
      </c>
      <c r="H185">
        <v>825</v>
      </c>
      <c r="I185" t="s">
        <v>28</v>
      </c>
      <c r="J185" t="s">
        <v>33</v>
      </c>
      <c r="K185" t="s">
        <v>15</v>
      </c>
      <c r="L185">
        <f t="shared" si="12"/>
        <v>12</v>
      </c>
      <c r="M185" t="str">
        <f t="shared" si="13"/>
        <v>Fri</v>
      </c>
      <c r="N185" t="str">
        <f t="shared" si="14"/>
        <v>Oct</v>
      </c>
      <c r="O185" t="str">
        <f t="shared" si="17"/>
        <v>2024</v>
      </c>
      <c r="P185">
        <f t="shared" si="15"/>
        <v>4125</v>
      </c>
      <c r="Q185">
        <f>ROUND(G185*H185*VLOOKUP(D185, Table2[#All], 2, FALSE), 0)</f>
        <v>2681</v>
      </c>
      <c r="R185">
        <f t="shared" si="16"/>
        <v>1444</v>
      </c>
    </row>
    <row r="186" spans="1:18" x14ac:dyDescent="0.3">
      <c r="A186">
        <v>186</v>
      </c>
      <c r="B186" t="s">
        <v>232</v>
      </c>
      <c r="C186" t="s">
        <v>24</v>
      </c>
      <c r="D186" t="s">
        <v>25</v>
      </c>
      <c r="E186" s="1">
        <v>45627</v>
      </c>
      <c r="F186" s="1">
        <v>45630</v>
      </c>
      <c r="G186">
        <v>10</v>
      </c>
      <c r="H186">
        <v>601</v>
      </c>
      <c r="I186" t="s">
        <v>28</v>
      </c>
      <c r="J186" t="s">
        <v>551</v>
      </c>
      <c r="K186" t="s">
        <v>15</v>
      </c>
      <c r="L186">
        <f t="shared" si="12"/>
        <v>3</v>
      </c>
      <c r="M186" t="str">
        <f t="shared" si="13"/>
        <v>Sun</v>
      </c>
      <c r="N186" t="str">
        <f t="shared" si="14"/>
        <v>Dec</v>
      </c>
      <c r="O186" t="str">
        <f t="shared" si="17"/>
        <v>2024</v>
      </c>
      <c r="P186">
        <f t="shared" si="15"/>
        <v>6010</v>
      </c>
      <c r="Q186">
        <f>ROUND(G186*H186*VLOOKUP(D186, Table2[#All], 2, FALSE), 0)</f>
        <v>3306</v>
      </c>
      <c r="R186">
        <f t="shared" si="16"/>
        <v>2704</v>
      </c>
    </row>
    <row r="187" spans="1:18" hidden="1" x14ac:dyDescent="0.3">
      <c r="A187">
        <v>187</v>
      </c>
      <c r="B187" t="s">
        <v>233</v>
      </c>
      <c r="C187" t="s">
        <v>24</v>
      </c>
      <c r="D187" t="s">
        <v>100</v>
      </c>
      <c r="E187" s="1">
        <v>45560</v>
      </c>
      <c r="F187" s="1">
        <v>45572</v>
      </c>
      <c r="G187">
        <v>10</v>
      </c>
      <c r="H187">
        <v>803</v>
      </c>
      <c r="I187" t="s">
        <v>14</v>
      </c>
      <c r="J187" t="s">
        <v>549</v>
      </c>
      <c r="K187" t="s">
        <v>46</v>
      </c>
      <c r="L187">
        <f t="shared" si="12"/>
        <v>12</v>
      </c>
      <c r="M187" t="str">
        <f t="shared" si="13"/>
        <v>Wed</v>
      </c>
      <c r="N187" t="str">
        <f t="shared" si="14"/>
        <v>Sep</v>
      </c>
      <c r="O187" t="str">
        <f t="shared" si="17"/>
        <v>2024</v>
      </c>
      <c r="P187">
        <f t="shared" si="15"/>
        <v>8030</v>
      </c>
      <c r="Q187">
        <f>ROUND(G187*H187*VLOOKUP(D187, Table2[#All], 2, FALSE), 0)</f>
        <v>4818</v>
      </c>
      <c r="R187">
        <f t="shared" si="16"/>
        <v>3212</v>
      </c>
    </row>
    <row r="188" spans="1:18" x14ac:dyDescent="0.3">
      <c r="A188">
        <v>188</v>
      </c>
      <c r="B188" t="s">
        <v>234</v>
      </c>
      <c r="C188" t="s">
        <v>12</v>
      </c>
      <c r="D188" t="s">
        <v>58</v>
      </c>
      <c r="E188" s="1">
        <v>45557</v>
      </c>
      <c r="F188" s="1">
        <v>45572</v>
      </c>
      <c r="G188">
        <v>4</v>
      </c>
      <c r="H188">
        <v>584</v>
      </c>
      <c r="I188" t="s">
        <v>28</v>
      </c>
      <c r="J188" t="s">
        <v>547</v>
      </c>
      <c r="K188" t="s">
        <v>15</v>
      </c>
      <c r="L188">
        <f t="shared" si="12"/>
        <v>15</v>
      </c>
      <c r="M188" t="str">
        <f t="shared" si="13"/>
        <v>Sun</v>
      </c>
      <c r="N188" t="str">
        <f t="shared" si="14"/>
        <v>Sep</v>
      </c>
      <c r="O188" t="str">
        <f t="shared" si="17"/>
        <v>2024</v>
      </c>
      <c r="P188">
        <f t="shared" si="15"/>
        <v>2336</v>
      </c>
      <c r="Q188">
        <f>ROUND(G188*H188*VLOOKUP(D188, Table2[#All], 2, FALSE), 0)</f>
        <v>1986</v>
      </c>
      <c r="R188">
        <f t="shared" si="16"/>
        <v>350</v>
      </c>
    </row>
    <row r="189" spans="1:18" x14ac:dyDescent="0.3">
      <c r="A189">
        <v>189</v>
      </c>
      <c r="B189" t="s">
        <v>235</v>
      </c>
      <c r="C189" t="s">
        <v>24</v>
      </c>
      <c r="D189" t="s">
        <v>25</v>
      </c>
      <c r="E189" s="1">
        <v>45380</v>
      </c>
      <c r="F189" s="1">
        <v>45385</v>
      </c>
      <c r="G189">
        <v>8</v>
      </c>
      <c r="H189">
        <v>944</v>
      </c>
      <c r="I189" t="s">
        <v>28</v>
      </c>
      <c r="J189" t="s">
        <v>33</v>
      </c>
      <c r="K189" t="s">
        <v>19</v>
      </c>
      <c r="L189">
        <f t="shared" si="12"/>
        <v>5</v>
      </c>
      <c r="M189" t="str">
        <f t="shared" si="13"/>
        <v>Fri</v>
      </c>
      <c r="N189" t="str">
        <f t="shared" si="14"/>
        <v>Mar</v>
      </c>
      <c r="O189" t="str">
        <f t="shared" si="17"/>
        <v>2024</v>
      </c>
      <c r="P189">
        <f t="shared" si="15"/>
        <v>7552</v>
      </c>
      <c r="Q189">
        <f>ROUND(G189*H189*VLOOKUP(D189, Table2[#All], 2, FALSE), 0)</f>
        <v>4154</v>
      </c>
      <c r="R189">
        <f t="shared" si="16"/>
        <v>3398</v>
      </c>
    </row>
    <row r="190" spans="1:18" x14ac:dyDescent="0.3">
      <c r="A190">
        <v>190</v>
      </c>
      <c r="B190" t="s">
        <v>236</v>
      </c>
      <c r="C190" t="s">
        <v>31</v>
      </c>
      <c r="D190" t="s">
        <v>79</v>
      </c>
      <c r="E190" s="1">
        <v>45604</v>
      </c>
      <c r="F190" s="1">
        <v>45616</v>
      </c>
      <c r="G190">
        <v>8</v>
      </c>
      <c r="H190">
        <v>206</v>
      </c>
      <c r="I190" t="s">
        <v>28</v>
      </c>
      <c r="J190" t="s">
        <v>551</v>
      </c>
      <c r="K190" t="s">
        <v>29</v>
      </c>
      <c r="L190">
        <f t="shared" si="12"/>
        <v>12</v>
      </c>
      <c r="M190" t="str">
        <f t="shared" si="13"/>
        <v>Fri</v>
      </c>
      <c r="N190" t="str">
        <f t="shared" si="14"/>
        <v>Nov</v>
      </c>
      <c r="O190" t="str">
        <f t="shared" si="17"/>
        <v>2024</v>
      </c>
      <c r="P190">
        <f t="shared" si="15"/>
        <v>1648</v>
      </c>
      <c r="Q190">
        <f>ROUND(G190*H190*VLOOKUP(D190, Table2[#All], 2, FALSE), 0)</f>
        <v>1071</v>
      </c>
      <c r="R190">
        <f t="shared" si="16"/>
        <v>577</v>
      </c>
    </row>
    <row r="191" spans="1:18" x14ac:dyDescent="0.3">
      <c r="A191">
        <v>191</v>
      </c>
      <c r="B191" t="s">
        <v>237</v>
      </c>
      <c r="C191" t="s">
        <v>24</v>
      </c>
      <c r="D191" t="s">
        <v>25</v>
      </c>
      <c r="E191" s="1">
        <v>45578</v>
      </c>
      <c r="F191" s="1">
        <v>45586</v>
      </c>
      <c r="G191">
        <v>5</v>
      </c>
      <c r="H191">
        <v>304</v>
      </c>
      <c r="I191" t="s">
        <v>28</v>
      </c>
      <c r="J191" t="s">
        <v>551</v>
      </c>
      <c r="K191" t="s">
        <v>46</v>
      </c>
      <c r="L191">
        <f t="shared" si="12"/>
        <v>8</v>
      </c>
      <c r="M191" t="str">
        <f t="shared" si="13"/>
        <v>Sun</v>
      </c>
      <c r="N191" t="str">
        <f t="shared" si="14"/>
        <v>Oct</v>
      </c>
      <c r="O191" t="str">
        <f t="shared" si="17"/>
        <v>2024</v>
      </c>
      <c r="P191">
        <f t="shared" si="15"/>
        <v>1520</v>
      </c>
      <c r="Q191">
        <f>ROUND(G191*H191*VLOOKUP(D191, Table2[#All], 2, FALSE), 0)</f>
        <v>836</v>
      </c>
      <c r="R191">
        <f t="shared" si="16"/>
        <v>684</v>
      </c>
    </row>
    <row r="192" spans="1:18" x14ac:dyDescent="0.3">
      <c r="A192">
        <v>192</v>
      </c>
      <c r="B192" t="s">
        <v>238</v>
      </c>
      <c r="C192" t="s">
        <v>12</v>
      </c>
      <c r="D192" t="s">
        <v>96</v>
      </c>
      <c r="E192" s="1">
        <v>45657</v>
      </c>
      <c r="F192" s="1">
        <v>45671</v>
      </c>
      <c r="G192">
        <v>2</v>
      </c>
      <c r="H192">
        <v>364</v>
      </c>
      <c r="I192" t="s">
        <v>28</v>
      </c>
      <c r="J192" t="s">
        <v>550</v>
      </c>
      <c r="K192" t="s">
        <v>29</v>
      </c>
      <c r="L192">
        <f t="shared" si="12"/>
        <v>14</v>
      </c>
      <c r="M192" t="str">
        <f t="shared" si="13"/>
        <v>Tue</v>
      </c>
      <c r="N192" t="str">
        <f t="shared" si="14"/>
        <v>Dec</v>
      </c>
      <c r="O192" t="str">
        <f t="shared" si="17"/>
        <v>2024</v>
      </c>
      <c r="P192">
        <f t="shared" si="15"/>
        <v>728</v>
      </c>
      <c r="Q192">
        <f>ROUND(G192*H192*VLOOKUP(D192, Table2[#All], 2, FALSE), 0)</f>
        <v>510</v>
      </c>
      <c r="R192">
        <f t="shared" si="16"/>
        <v>218</v>
      </c>
    </row>
    <row r="193" spans="1:18" hidden="1" x14ac:dyDescent="0.3">
      <c r="A193">
        <v>193</v>
      </c>
      <c r="B193" t="s">
        <v>239</v>
      </c>
      <c r="C193" t="s">
        <v>24</v>
      </c>
      <c r="D193" t="s">
        <v>100</v>
      </c>
      <c r="E193" s="1">
        <v>45395</v>
      </c>
      <c r="F193" s="1">
        <v>45408</v>
      </c>
      <c r="G193">
        <v>9</v>
      </c>
      <c r="H193">
        <v>287</v>
      </c>
      <c r="I193" t="s">
        <v>14</v>
      </c>
      <c r="J193" t="s">
        <v>33</v>
      </c>
      <c r="K193" t="s">
        <v>19</v>
      </c>
      <c r="L193">
        <f t="shared" si="12"/>
        <v>13</v>
      </c>
      <c r="M193" t="str">
        <f t="shared" si="13"/>
        <v>Sat</v>
      </c>
      <c r="N193" t="str">
        <f t="shared" si="14"/>
        <v>Apr</v>
      </c>
      <c r="O193" t="str">
        <f t="shared" si="17"/>
        <v>2024</v>
      </c>
      <c r="P193">
        <f t="shared" si="15"/>
        <v>2583</v>
      </c>
      <c r="Q193">
        <f>ROUND(G193*H193*VLOOKUP(D193, Table2[#All], 2, FALSE), 0)</f>
        <v>1550</v>
      </c>
      <c r="R193">
        <f t="shared" si="16"/>
        <v>1033</v>
      </c>
    </row>
    <row r="194" spans="1:18" hidden="1" x14ac:dyDescent="0.3">
      <c r="A194">
        <v>194</v>
      </c>
      <c r="B194" t="s">
        <v>240</v>
      </c>
      <c r="C194" t="s">
        <v>12</v>
      </c>
      <c r="D194" t="s">
        <v>36</v>
      </c>
      <c r="E194" s="1">
        <v>45592</v>
      </c>
      <c r="F194" s="1">
        <v>45599</v>
      </c>
      <c r="G194">
        <v>4</v>
      </c>
      <c r="H194">
        <v>258</v>
      </c>
      <c r="I194" t="s">
        <v>14</v>
      </c>
      <c r="J194" t="s">
        <v>551</v>
      </c>
      <c r="K194" t="s">
        <v>19</v>
      </c>
      <c r="L194">
        <f t="shared" ref="L194:L257" si="18">DATEDIF(E194,F194,"D")</f>
        <v>7</v>
      </c>
      <c r="M194" t="str">
        <f t="shared" ref="M194:M257" si="19">TEXT(E194,"DDD")</f>
        <v>Sun</v>
      </c>
      <c r="N194" t="str">
        <f t="shared" ref="N194:N257" si="20">TEXT(E194,"MMM")</f>
        <v>Oct</v>
      </c>
      <c r="O194" t="str">
        <f t="shared" si="17"/>
        <v>2024</v>
      </c>
      <c r="P194">
        <f t="shared" ref="P194:P257" si="21">G194*H194</f>
        <v>1032</v>
      </c>
      <c r="Q194">
        <f>ROUND(G194*H194*VLOOKUP(D194, Table2[#All], 2, FALSE), 0)</f>
        <v>826</v>
      </c>
      <c r="R194">
        <f t="shared" ref="R194:R257" si="22">P194-Q194</f>
        <v>206</v>
      </c>
    </row>
    <row r="195" spans="1:18" hidden="1" x14ac:dyDescent="0.3">
      <c r="A195">
        <v>195</v>
      </c>
      <c r="B195" t="s">
        <v>241</v>
      </c>
      <c r="C195" t="s">
        <v>21</v>
      </c>
      <c r="D195" t="s">
        <v>40</v>
      </c>
      <c r="E195" s="1">
        <v>45343</v>
      </c>
      <c r="F195" s="1">
        <v>45357</v>
      </c>
      <c r="G195">
        <v>7</v>
      </c>
      <c r="H195">
        <v>348</v>
      </c>
      <c r="I195" t="s">
        <v>14</v>
      </c>
      <c r="J195" t="s">
        <v>33</v>
      </c>
      <c r="K195" t="s">
        <v>19</v>
      </c>
      <c r="L195">
        <f t="shared" si="18"/>
        <v>14</v>
      </c>
      <c r="M195" t="str">
        <f t="shared" si="19"/>
        <v>Wed</v>
      </c>
      <c r="N195" t="str">
        <f t="shared" si="20"/>
        <v>Feb</v>
      </c>
      <c r="O195" t="str">
        <f t="shared" ref="O195:O258" si="23">TEXT(E195,"yyyy")</f>
        <v>2024</v>
      </c>
      <c r="P195">
        <f t="shared" si="21"/>
        <v>2436</v>
      </c>
      <c r="Q195">
        <f>ROUND(G195*H195*VLOOKUP(D195, Table2[#All], 2, FALSE), 0)</f>
        <v>1583</v>
      </c>
      <c r="R195">
        <f t="shared" si="22"/>
        <v>853</v>
      </c>
    </row>
    <row r="196" spans="1:18" x14ac:dyDescent="0.3">
      <c r="A196">
        <v>196</v>
      </c>
      <c r="B196" t="s">
        <v>242</v>
      </c>
      <c r="C196" t="s">
        <v>21</v>
      </c>
      <c r="D196" t="s">
        <v>83</v>
      </c>
      <c r="E196" s="1">
        <v>45456</v>
      </c>
      <c r="F196" s="1">
        <v>45460</v>
      </c>
      <c r="G196">
        <v>5</v>
      </c>
      <c r="H196">
        <v>671</v>
      </c>
      <c r="I196" t="s">
        <v>28</v>
      </c>
      <c r="J196" t="s">
        <v>551</v>
      </c>
      <c r="K196" t="s">
        <v>15</v>
      </c>
      <c r="L196">
        <f t="shared" si="18"/>
        <v>4</v>
      </c>
      <c r="M196" t="str">
        <f t="shared" si="19"/>
        <v>Thu</v>
      </c>
      <c r="N196" t="str">
        <f t="shared" si="20"/>
        <v>Jun</v>
      </c>
      <c r="O196" t="str">
        <f t="shared" si="23"/>
        <v>2024</v>
      </c>
      <c r="P196">
        <f t="shared" si="21"/>
        <v>3355</v>
      </c>
      <c r="Q196">
        <f>ROUND(G196*H196*VLOOKUP(D196, Table2[#All], 2, FALSE), 0)</f>
        <v>2684</v>
      </c>
      <c r="R196">
        <f t="shared" si="22"/>
        <v>671</v>
      </c>
    </row>
    <row r="197" spans="1:18" hidden="1" x14ac:dyDescent="0.3">
      <c r="A197">
        <v>197</v>
      </c>
      <c r="B197" t="s">
        <v>243</v>
      </c>
      <c r="C197" t="s">
        <v>17</v>
      </c>
      <c r="D197" t="s">
        <v>64</v>
      </c>
      <c r="E197" s="1">
        <v>45565</v>
      </c>
      <c r="F197" s="1">
        <v>45571</v>
      </c>
      <c r="G197">
        <v>1</v>
      </c>
      <c r="H197">
        <v>945</v>
      </c>
      <c r="I197" t="s">
        <v>14</v>
      </c>
      <c r="J197" t="s">
        <v>551</v>
      </c>
      <c r="K197" t="s">
        <v>46</v>
      </c>
      <c r="L197">
        <f t="shared" si="18"/>
        <v>6</v>
      </c>
      <c r="M197" t="str">
        <f t="shared" si="19"/>
        <v>Mon</v>
      </c>
      <c r="N197" t="str">
        <f t="shared" si="20"/>
        <v>Sep</v>
      </c>
      <c r="O197" t="str">
        <f t="shared" si="23"/>
        <v>2024</v>
      </c>
      <c r="P197">
        <f t="shared" si="21"/>
        <v>945</v>
      </c>
      <c r="Q197">
        <f>ROUND(G197*H197*VLOOKUP(D197, Table2[#All], 2, FALSE), 0)</f>
        <v>473</v>
      </c>
      <c r="R197">
        <f t="shared" si="22"/>
        <v>472</v>
      </c>
    </row>
    <row r="198" spans="1:18" hidden="1" x14ac:dyDescent="0.3">
      <c r="A198">
        <v>198</v>
      </c>
      <c r="B198" t="s">
        <v>244</v>
      </c>
      <c r="C198" t="s">
        <v>12</v>
      </c>
      <c r="D198" t="s">
        <v>27</v>
      </c>
      <c r="E198" s="1">
        <v>45545</v>
      </c>
      <c r="F198" s="1">
        <v>45556</v>
      </c>
      <c r="G198">
        <v>3</v>
      </c>
      <c r="H198">
        <v>969</v>
      </c>
      <c r="I198" t="s">
        <v>14</v>
      </c>
      <c r="J198" t="s">
        <v>33</v>
      </c>
      <c r="K198" t="s">
        <v>29</v>
      </c>
      <c r="L198">
        <f t="shared" si="18"/>
        <v>11</v>
      </c>
      <c r="M198" t="str">
        <f t="shared" si="19"/>
        <v>Tue</v>
      </c>
      <c r="N198" t="str">
        <f t="shared" si="20"/>
        <v>Sep</v>
      </c>
      <c r="O198" t="str">
        <f t="shared" si="23"/>
        <v>2024</v>
      </c>
      <c r="P198">
        <f t="shared" si="21"/>
        <v>2907</v>
      </c>
      <c r="Q198">
        <f>ROUND(G198*H198*VLOOKUP(D198, Table2[#All], 2, FALSE), 0)</f>
        <v>1890</v>
      </c>
      <c r="R198">
        <f t="shared" si="22"/>
        <v>1017</v>
      </c>
    </row>
    <row r="199" spans="1:18" x14ac:dyDescent="0.3">
      <c r="A199">
        <v>199</v>
      </c>
      <c r="B199" t="s">
        <v>245</v>
      </c>
      <c r="C199" t="s">
        <v>21</v>
      </c>
      <c r="D199" t="s">
        <v>40</v>
      </c>
      <c r="E199" s="1">
        <v>45461</v>
      </c>
      <c r="F199" s="1">
        <v>45467</v>
      </c>
      <c r="G199">
        <v>3</v>
      </c>
      <c r="H199">
        <v>758</v>
      </c>
      <c r="I199" t="s">
        <v>28</v>
      </c>
      <c r="J199" t="s">
        <v>550</v>
      </c>
      <c r="K199" t="s">
        <v>29</v>
      </c>
      <c r="L199">
        <f t="shared" si="18"/>
        <v>6</v>
      </c>
      <c r="M199" t="str">
        <f t="shared" si="19"/>
        <v>Tue</v>
      </c>
      <c r="N199" t="str">
        <f t="shared" si="20"/>
        <v>Jun</v>
      </c>
      <c r="O199" t="str">
        <f t="shared" si="23"/>
        <v>2024</v>
      </c>
      <c r="P199">
        <f t="shared" si="21"/>
        <v>2274</v>
      </c>
      <c r="Q199">
        <f>ROUND(G199*H199*VLOOKUP(D199, Table2[#All], 2, FALSE), 0)</f>
        <v>1478</v>
      </c>
      <c r="R199">
        <f t="shared" si="22"/>
        <v>796</v>
      </c>
    </row>
    <row r="200" spans="1:18" hidden="1" x14ac:dyDescent="0.3">
      <c r="A200">
        <v>200</v>
      </c>
      <c r="B200" t="s">
        <v>246</v>
      </c>
      <c r="C200" t="s">
        <v>21</v>
      </c>
      <c r="D200" t="s">
        <v>40</v>
      </c>
      <c r="E200" s="1">
        <v>45464</v>
      </c>
      <c r="F200" s="1">
        <v>45468</v>
      </c>
      <c r="G200">
        <v>5</v>
      </c>
      <c r="H200">
        <v>591</v>
      </c>
      <c r="I200" t="s">
        <v>14</v>
      </c>
      <c r="J200" t="s">
        <v>33</v>
      </c>
      <c r="K200" t="s">
        <v>15</v>
      </c>
      <c r="L200">
        <f t="shared" si="18"/>
        <v>4</v>
      </c>
      <c r="M200" t="str">
        <f t="shared" si="19"/>
        <v>Fri</v>
      </c>
      <c r="N200" t="str">
        <f t="shared" si="20"/>
        <v>Jun</v>
      </c>
      <c r="O200" t="str">
        <f t="shared" si="23"/>
        <v>2024</v>
      </c>
      <c r="P200">
        <f t="shared" si="21"/>
        <v>2955</v>
      </c>
      <c r="Q200">
        <f>ROUND(G200*H200*VLOOKUP(D200, Table2[#All], 2, FALSE), 0)</f>
        <v>1921</v>
      </c>
      <c r="R200">
        <f t="shared" si="22"/>
        <v>1034</v>
      </c>
    </row>
    <row r="201" spans="1:18" x14ac:dyDescent="0.3">
      <c r="A201">
        <v>201</v>
      </c>
      <c r="B201" t="s">
        <v>247</v>
      </c>
      <c r="C201" t="s">
        <v>17</v>
      </c>
      <c r="D201" t="s">
        <v>44</v>
      </c>
      <c r="E201" s="1">
        <v>45510</v>
      </c>
      <c r="F201" s="1">
        <v>45522</v>
      </c>
      <c r="G201">
        <v>9</v>
      </c>
      <c r="H201">
        <v>345</v>
      </c>
      <c r="I201" t="s">
        <v>28</v>
      </c>
      <c r="J201" t="s">
        <v>551</v>
      </c>
      <c r="K201" t="s">
        <v>46</v>
      </c>
      <c r="L201">
        <f t="shared" si="18"/>
        <v>12</v>
      </c>
      <c r="M201" t="str">
        <f t="shared" si="19"/>
        <v>Tue</v>
      </c>
      <c r="N201" t="str">
        <f t="shared" si="20"/>
        <v>Aug</v>
      </c>
      <c r="O201" t="str">
        <f t="shared" si="23"/>
        <v>2024</v>
      </c>
      <c r="P201">
        <f t="shared" si="21"/>
        <v>3105</v>
      </c>
      <c r="Q201">
        <f>ROUND(G201*H201*VLOOKUP(D201, Table2[#All], 2, FALSE), 0)</f>
        <v>1863</v>
      </c>
      <c r="R201">
        <f t="shared" si="22"/>
        <v>1242</v>
      </c>
    </row>
    <row r="202" spans="1:18" x14ac:dyDescent="0.3">
      <c r="A202">
        <v>202</v>
      </c>
      <c r="B202" t="s">
        <v>248</v>
      </c>
      <c r="C202" t="s">
        <v>24</v>
      </c>
      <c r="D202" t="s">
        <v>100</v>
      </c>
      <c r="E202" s="1">
        <v>45520</v>
      </c>
      <c r="F202" s="1">
        <v>45533</v>
      </c>
      <c r="G202">
        <v>5</v>
      </c>
      <c r="H202">
        <v>986</v>
      </c>
      <c r="I202" t="s">
        <v>28</v>
      </c>
      <c r="J202" t="s">
        <v>547</v>
      </c>
      <c r="K202" t="s">
        <v>15</v>
      </c>
      <c r="L202">
        <f t="shared" si="18"/>
        <v>13</v>
      </c>
      <c r="M202" t="str">
        <f t="shared" si="19"/>
        <v>Fri</v>
      </c>
      <c r="N202" t="str">
        <f t="shared" si="20"/>
        <v>Aug</v>
      </c>
      <c r="O202" t="str">
        <f t="shared" si="23"/>
        <v>2024</v>
      </c>
      <c r="P202">
        <f t="shared" si="21"/>
        <v>4930</v>
      </c>
      <c r="Q202">
        <f>ROUND(G202*H202*VLOOKUP(D202, Table2[#All], 2, FALSE), 0)</f>
        <v>2958</v>
      </c>
      <c r="R202">
        <f t="shared" si="22"/>
        <v>1972</v>
      </c>
    </row>
    <row r="203" spans="1:18" x14ac:dyDescent="0.3">
      <c r="A203">
        <v>203</v>
      </c>
      <c r="B203" t="s">
        <v>249</v>
      </c>
      <c r="C203" t="s">
        <v>17</v>
      </c>
      <c r="D203" t="s">
        <v>18</v>
      </c>
      <c r="E203" s="1">
        <v>45425</v>
      </c>
      <c r="F203" s="1">
        <v>45432</v>
      </c>
      <c r="G203">
        <v>6</v>
      </c>
      <c r="H203">
        <v>719</v>
      </c>
      <c r="I203" t="s">
        <v>28</v>
      </c>
      <c r="J203" t="s">
        <v>551</v>
      </c>
      <c r="K203" t="s">
        <v>46</v>
      </c>
      <c r="L203">
        <f t="shared" si="18"/>
        <v>7</v>
      </c>
      <c r="M203" t="str">
        <f t="shared" si="19"/>
        <v>Mon</v>
      </c>
      <c r="N203" t="str">
        <f t="shared" si="20"/>
        <v>May</v>
      </c>
      <c r="O203" t="str">
        <f t="shared" si="23"/>
        <v>2024</v>
      </c>
      <c r="P203">
        <f t="shared" si="21"/>
        <v>4314</v>
      </c>
      <c r="Q203">
        <f>ROUND(G203*H203*VLOOKUP(D203, Table2[#All], 2, FALSE), 0)</f>
        <v>2157</v>
      </c>
      <c r="R203">
        <f t="shared" si="22"/>
        <v>2157</v>
      </c>
    </row>
    <row r="204" spans="1:18" x14ac:dyDescent="0.3">
      <c r="A204">
        <v>204</v>
      </c>
      <c r="B204" t="s">
        <v>250</v>
      </c>
      <c r="C204" t="s">
        <v>12</v>
      </c>
      <c r="D204" t="s">
        <v>27</v>
      </c>
      <c r="E204" s="1">
        <v>45449</v>
      </c>
      <c r="F204" s="1">
        <v>45461</v>
      </c>
      <c r="G204">
        <v>3</v>
      </c>
      <c r="H204">
        <v>425</v>
      </c>
      <c r="I204" t="s">
        <v>28</v>
      </c>
      <c r="J204" t="s">
        <v>33</v>
      </c>
      <c r="K204" t="s">
        <v>46</v>
      </c>
      <c r="L204">
        <f t="shared" si="18"/>
        <v>12</v>
      </c>
      <c r="M204" t="str">
        <f t="shared" si="19"/>
        <v>Thu</v>
      </c>
      <c r="N204" t="str">
        <f t="shared" si="20"/>
        <v>Jun</v>
      </c>
      <c r="O204" t="str">
        <f t="shared" si="23"/>
        <v>2024</v>
      </c>
      <c r="P204">
        <f t="shared" si="21"/>
        <v>1275</v>
      </c>
      <c r="Q204">
        <f>ROUND(G204*H204*VLOOKUP(D204, Table2[#All], 2, FALSE), 0)</f>
        <v>829</v>
      </c>
      <c r="R204">
        <f t="shared" si="22"/>
        <v>446</v>
      </c>
    </row>
    <row r="205" spans="1:18" hidden="1" x14ac:dyDescent="0.3">
      <c r="A205">
        <v>205</v>
      </c>
      <c r="B205" t="s">
        <v>251</v>
      </c>
      <c r="C205" t="s">
        <v>31</v>
      </c>
      <c r="D205" t="s">
        <v>76</v>
      </c>
      <c r="E205" s="1">
        <v>45619</v>
      </c>
      <c r="F205" s="1">
        <v>45625</v>
      </c>
      <c r="G205">
        <v>5</v>
      </c>
      <c r="H205">
        <v>386</v>
      </c>
      <c r="I205" t="s">
        <v>14</v>
      </c>
      <c r="J205" t="s">
        <v>33</v>
      </c>
      <c r="K205" t="s">
        <v>46</v>
      </c>
      <c r="L205">
        <f t="shared" si="18"/>
        <v>6</v>
      </c>
      <c r="M205" t="str">
        <f t="shared" si="19"/>
        <v>Sat</v>
      </c>
      <c r="N205" t="str">
        <f t="shared" si="20"/>
        <v>Nov</v>
      </c>
      <c r="O205" t="str">
        <f t="shared" si="23"/>
        <v>2024</v>
      </c>
      <c r="P205">
        <f t="shared" si="21"/>
        <v>1930</v>
      </c>
      <c r="Q205">
        <f>ROUND(G205*H205*VLOOKUP(D205, Table2[#All], 2, FALSE), 0)</f>
        <v>1448</v>
      </c>
      <c r="R205">
        <f t="shared" si="22"/>
        <v>482</v>
      </c>
    </row>
    <row r="206" spans="1:18" hidden="1" x14ac:dyDescent="0.3">
      <c r="A206">
        <v>206</v>
      </c>
      <c r="B206" t="s">
        <v>252</v>
      </c>
      <c r="C206" t="s">
        <v>17</v>
      </c>
      <c r="D206" t="s">
        <v>44</v>
      </c>
      <c r="E206" s="1">
        <v>45567</v>
      </c>
      <c r="F206" s="1">
        <v>45574</v>
      </c>
      <c r="G206">
        <v>4</v>
      </c>
      <c r="H206">
        <v>790</v>
      </c>
      <c r="I206" t="s">
        <v>14</v>
      </c>
      <c r="J206" t="s">
        <v>551</v>
      </c>
      <c r="K206" t="s">
        <v>19</v>
      </c>
      <c r="L206">
        <f t="shared" si="18"/>
        <v>7</v>
      </c>
      <c r="M206" t="str">
        <f t="shared" si="19"/>
        <v>Wed</v>
      </c>
      <c r="N206" t="str">
        <f t="shared" si="20"/>
        <v>Oct</v>
      </c>
      <c r="O206" t="str">
        <f t="shared" si="23"/>
        <v>2024</v>
      </c>
      <c r="P206">
        <f t="shared" si="21"/>
        <v>3160</v>
      </c>
      <c r="Q206">
        <f>ROUND(G206*H206*VLOOKUP(D206, Table2[#All], 2, FALSE), 0)</f>
        <v>1896</v>
      </c>
      <c r="R206">
        <f t="shared" si="22"/>
        <v>1264</v>
      </c>
    </row>
    <row r="207" spans="1:18" hidden="1" x14ac:dyDescent="0.3">
      <c r="A207">
        <v>207</v>
      </c>
      <c r="B207" t="s">
        <v>253</v>
      </c>
      <c r="C207" t="s">
        <v>17</v>
      </c>
      <c r="D207" t="s">
        <v>44</v>
      </c>
      <c r="E207" s="1">
        <v>45562</v>
      </c>
      <c r="F207" s="1">
        <v>45572</v>
      </c>
      <c r="G207">
        <v>6</v>
      </c>
      <c r="H207">
        <v>89</v>
      </c>
      <c r="I207" t="s">
        <v>14</v>
      </c>
      <c r="J207" t="s">
        <v>33</v>
      </c>
      <c r="K207" t="s">
        <v>19</v>
      </c>
      <c r="L207">
        <f t="shared" si="18"/>
        <v>10</v>
      </c>
      <c r="M207" t="str">
        <f t="shared" si="19"/>
        <v>Fri</v>
      </c>
      <c r="N207" t="str">
        <f t="shared" si="20"/>
        <v>Sep</v>
      </c>
      <c r="O207" t="str">
        <f t="shared" si="23"/>
        <v>2024</v>
      </c>
      <c r="P207">
        <f t="shared" si="21"/>
        <v>534</v>
      </c>
      <c r="Q207">
        <f>ROUND(G207*H207*VLOOKUP(D207, Table2[#All], 2, FALSE), 0)</f>
        <v>320</v>
      </c>
      <c r="R207">
        <f t="shared" si="22"/>
        <v>214</v>
      </c>
    </row>
    <row r="208" spans="1:18" hidden="1" x14ac:dyDescent="0.3">
      <c r="A208">
        <v>208</v>
      </c>
      <c r="B208" t="s">
        <v>254</v>
      </c>
      <c r="C208" t="s">
        <v>17</v>
      </c>
      <c r="D208" t="s">
        <v>44</v>
      </c>
      <c r="E208" s="1">
        <v>45351</v>
      </c>
      <c r="F208" s="1">
        <v>45359</v>
      </c>
      <c r="G208">
        <v>4</v>
      </c>
      <c r="H208">
        <v>744</v>
      </c>
      <c r="I208" t="s">
        <v>14</v>
      </c>
      <c r="J208" t="s">
        <v>33</v>
      </c>
      <c r="K208" t="s">
        <v>19</v>
      </c>
      <c r="L208">
        <f t="shared" si="18"/>
        <v>8</v>
      </c>
      <c r="M208" t="str">
        <f t="shared" si="19"/>
        <v>Thu</v>
      </c>
      <c r="N208" t="str">
        <f t="shared" si="20"/>
        <v>Feb</v>
      </c>
      <c r="O208" t="str">
        <f t="shared" si="23"/>
        <v>2024</v>
      </c>
      <c r="P208">
        <f t="shared" si="21"/>
        <v>2976</v>
      </c>
      <c r="Q208">
        <f>ROUND(G208*H208*VLOOKUP(D208, Table2[#All], 2, FALSE), 0)</f>
        <v>1786</v>
      </c>
      <c r="R208">
        <f t="shared" si="22"/>
        <v>1190</v>
      </c>
    </row>
    <row r="209" spans="1:18" x14ac:dyDescent="0.3">
      <c r="A209">
        <v>209</v>
      </c>
      <c r="B209" t="s">
        <v>255</v>
      </c>
      <c r="C209" t="s">
        <v>17</v>
      </c>
      <c r="D209" t="s">
        <v>18</v>
      </c>
      <c r="E209" s="1">
        <v>45578</v>
      </c>
      <c r="F209" s="1">
        <v>45590</v>
      </c>
      <c r="G209">
        <v>8</v>
      </c>
      <c r="H209">
        <v>698</v>
      </c>
      <c r="I209" t="s">
        <v>28</v>
      </c>
      <c r="J209" t="s">
        <v>549</v>
      </c>
      <c r="K209" t="s">
        <v>46</v>
      </c>
      <c r="L209">
        <f t="shared" si="18"/>
        <v>12</v>
      </c>
      <c r="M209" t="str">
        <f t="shared" si="19"/>
        <v>Sun</v>
      </c>
      <c r="N209" t="str">
        <f t="shared" si="20"/>
        <v>Oct</v>
      </c>
      <c r="O209" t="str">
        <f t="shared" si="23"/>
        <v>2024</v>
      </c>
      <c r="P209">
        <f t="shared" si="21"/>
        <v>5584</v>
      </c>
      <c r="Q209">
        <f>ROUND(G209*H209*VLOOKUP(D209, Table2[#All], 2, FALSE), 0)</f>
        <v>2792</v>
      </c>
      <c r="R209">
        <f t="shared" si="22"/>
        <v>2792</v>
      </c>
    </row>
    <row r="210" spans="1:18" hidden="1" x14ac:dyDescent="0.3">
      <c r="A210">
        <v>210</v>
      </c>
      <c r="B210" t="s">
        <v>256</v>
      </c>
      <c r="C210" t="s">
        <v>12</v>
      </c>
      <c r="D210" t="s">
        <v>27</v>
      </c>
      <c r="E210" s="1">
        <v>45422</v>
      </c>
      <c r="F210" s="1">
        <v>45425</v>
      </c>
      <c r="G210">
        <v>1</v>
      </c>
      <c r="H210">
        <v>773</v>
      </c>
      <c r="I210" t="s">
        <v>14</v>
      </c>
      <c r="J210" t="s">
        <v>551</v>
      </c>
      <c r="K210" t="s">
        <v>46</v>
      </c>
      <c r="L210">
        <f t="shared" si="18"/>
        <v>3</v>
      </c>
      <c r="M210" t="str">
        <f t="shared" si="19"/>
        <v>Fri</v>
      </c>
      <c r="N210" t="str">
        <f t="shared" si="20"/>
        <v>May</v>
      </c>
      <c r="O210" t="str">
        <f t="shared" si="23"/>
        <v>2024</v>
      </c>
      <c r="P210">
        <f t="shared" si="21"/>
        <v>773</v>
      </c>
      <c r="Q210">
        <f>ROUND(G210*H210*VLOOKUP(D210, Table2[#All], 2, FALSE), 0)</f>
        <v>502</v>
      </c>
      <c r="R210">
        <f t="shared" si="22"/>
        <v>271</v>
      </c>
    </row>
    <row r="211" spans="1:18" hidden="1" x14ac:dyDescent="0.3">
      <c r="A211">
        <v>211</v>
      </c>
      <c r="B211" t="s">
        <v>257</v>
      </c>
      <c r="C211" t="s">
        <v>24</v>
      </c>
      <c r="D211" t="s">
        <v>38</v>
      </c>
      <c r="E211" s="1">
        <v>45485</v>
      </c>
      <c r="F211" s="1">
        <v>45490</v>
      </c>
      <c r="G211">
        <v>7</v>
      </c>
      <c r="H211">
        <v>92</v>
      </c>
      <c r="I211" t="s">
        <v>14</v>
      </c>
      <c r="J211" t="s">
        <v>33</v>
      </c>
      <c r="K211" t="s">
        <v>15</v>
      </c>
      <c r="L211">
        <f t="shared" si="18"/>
        <v>5</v>
      </c>
      <c r="M211" t="str">
        <f t="shared" si="19"/>
        <v>Fri</v>
      </c>
      <c r="N211" t="str">
        <f t="shared" si="20"/>
        <v>Jul</v>
      </c>
      <c r="O211" t="str">
        <f t="shared" si="23"/>
        <v>2024</v>
      </c>
      <c r="P211">
        <f t="shared" si="21"/>
        <v>644</v>
      </c>
      <c r="Q211">
        <f>ROUND(G211*H211*VLOOKUP(D211, Table2[#All], 2, FALSE), 0)</f>
        <v>322</v>
      </c>
      <c r="R211">
        <f t="shared" si="22"/>
        <v>322</v>
      </c>
    </row>
    <row r="212" spans="1:18" x14ac:dyDescent="0.3">
      <c r="A212">
        <v>212</v>
      </c>
      <c r="B212" t="s">
        <v>258</v>
      </c>
      <c r="C212" t="s">
        <v>31</v>
      </c>
      <c r="D212" t="s">
        <v>76</v>
      </c>
      <c r="E212" s="1">
        <v>45383</v>
      </c>
      <c r="F212" s="1">
        <v>45394</v>
      </c>
      <c r="G212">
        <v>9</v>
      </c>
      <c r="H212">
        <v>412</v>
      </c>
      <c r="I212" t="s">
        <v>28</v>
      </c>
      <c r="J212" t="s">
        <v>33</v>
      </c>
      <c r="K212" t="s">
        <v>19</v>
      </c>
      <c r="L212">
        <f t="shared" si="18"/>
        <v>11</v>
      </c>
      <c r="M212" t="str">
        <f t="shared" si="19"/>
        <v>Mon</v>
      </c>
      <c r="N212" t="str">
        <f t="shared" si="20"/>
        <v>Apr</v>
      </c>
      <c r="O212" t="str">
        <f t="shared" si="23"/>
        <v>2024</v>
      </c>
      <c r="P212">
        <f t="shared" si="21"/>
        <v>3708</v>
      </c>
      <c r="Q212">
        <f>ROUND(G212*H212*VLOOKUP(D212, Table2[#All], 2, FALSE), 0)</f>
        <v>2781</v>
      </c>
      <c r="R212">
        <f t="shared" si="22"/>
        <v>927</v>
      </c>
    </row>
    <row r="213" spans="1:18" hidden="1" x14ac:dyDescent="0.3">
      <c r="A213">
        <v>213</v>
      </c>
      <c r="B213" t="s">
        <v>259</v>
      </c>
      <c r="C213" t="s">
        <v>21</v>
      </c>
      <c r="D213" t="s">
        <v>40</v>
      </c>
      <c r="E213" s="1">
        <v>45308</v>
      </c>
      <c r="F213" s="1">
        <v>45318</v>
      </c>
      <c r="G213">
        <v>7</v>
      </c>
      <c r="H213">
        <v>639</v>
      </c>
      <c r="I213" t="s">
        <v>14</v>
      </c>
      <c r="J213" t="s">
        <v>549</v>
      </c>
      <c r="K213" t="s">
        <v>19</v>
      </c>
      <c r="L213">
        <f t="shared" si="18"/>
        <v>10</v>
      </c>
      <c r="M213" t="str">
        <f t="shared" si="19"/>
        <v>Wed</v>
      </c>
      <c r="N213" t="str">
        <f t="shared" si="20"/>
        <v>Jan</v>
      </c>
      <c r="O213" t="str">
        <f t="shared" si="23"/>
        <v>2024</v>
      </c>
      <c r="P213">
        <f t="shared" si="21"/>
        <v>4473</v>
      </c>
      <c r="Q213">
        <f>ROUND(G213*H213*VLOOKUP(D213, Table2[#All], 2, FALSE), 0)</f>
        <v>2907</v>
      </c>
      <c r="R213">
        <f t="shared" si="22"/>
        <v>1566</v>
      </c>
    </row>
    <row r="214" spans="1:18" x14ac:dyDescent="0.3">
      <c r="A214">
        <v>214</v>
      </c>
      <c r="B214" t="s">
        <v>260</v>
      </c>
      <c r="C214" t="s">
        <v>21</v>
      </c>
      <c r="D214" t="s">
        <v>40</v>
      </c>
      <c r="E214" s="1">
        <v>45343</v>
      </c>
      <c r="F214" s="1">
        <v>45356</v>
      </c>
      <c r="G214">
        <v>10</v>
      </c>
      <c r="H214">
        <v>44</v>
      </c>
      <c r="I214" t="s">
        <v>28</v>
      </c>
      <c r="J214" t="s">
        <v>550</v>
      </c>
      <c r="K214" t="s">
        <v>29</v>
      </c>
      <c r="L214">
        <f t="shared" si="18"/>
        <v>13</v>
      </c>
      <c r="M214" t="str">
        <f t="shared" si="19"/>
        <v>Wed</v>
      </c>
      <c r="N214" t="str">
        <f t="shared" si="20"/>
        <v>Feb</v>
      </c>
      <c r="O214" t="str">
        <f t="shared" si="23"/>
        <v>2024</v>
      </c>
      <c r="P214">
        <f t="shared" si="21"/>
        <v>440</v>
      </c>
      <c r="Q214">
        <f>ROUND(G214*H214*VLOOKUP(D214, Table2[#All], 2, FALSE), 0)</f>
        <v>286</v>
      </c>
      <c r="R214">
        <f t="shared" si="22"/>
        <v>154</v>
      </c>
    </row>
    <row r="215" spans="1:18" hidden="1" x14ac:dyDescent="0.3">
      <c r="A215">
        <v>215</v>
      </c>
      <c r="B215" t="s">
        <v>261</v>
      </c>
      <c r="C215" t="s">
        <v>12</v>
      </c>
      <c r="D215" t="s">
        <v>58</v>
      </c>
      <c r="E215" s="1">
        <v>45314</v>
      </c>
      <c r="F215" s="1">
        <v>45327</v>
      </c>
      <c r="G215">
        <v>7</v>
      </c>
      <c r="H215">
        <v>459</v>
      </c>
      <c r="I215" t="s">
        <v>14</v>
      </c>
      <c r="J215" t="s">
        <v>551</v>
      </c>
      <c r="K215" t="s">
        <v>19</v>
      </c>
      <c r="L215">
        <f t="shared" si="18"/>
        <v>13</v>
      </c>
      <c r="M215" t="str">
        <f t="shared" si="19"/>
        <v>Tue</v>
      </c>
      <c r="N215" t="str">
        <f t="shared" si="20"/>
        <v>Jan</v>
      </c>
      <c r="O215" t="str">
        <f t="shared" si="23"/>
        <v>2024</v>
      </c>
      <c r="P215">
        <f t="shared" si="21"/>
        <v>3213</v>
      </c>
      <c r="Q215">
        <f>ROUND(G215*H215*VLOOKUP(D215, Table2[#All], 2, FALSE), 0)</f>
        <v>2731</v>
      </c>
      <c r="R215">
        <f t="shared" si="22"/>
        <v>482</v>
      </c>
    </row>
    <row r="216" spans="1:18" x14ac:dyDescent="0.3">
      <c r="A216">
        <v>216</v>
      </c>
      <c r="B216" t="s">
        <v>262</v>
      </c>
      <c r="C216" t="s">
        <v>17</v>
      </c>
      <c r="D216" t="s">
        <v>60</v>
      </c>
      <c r="E216" s="1">
        <v>45636</v>
      </c>
      <c r="F216" s="1">
        <v>45645</v>
      </c>
      <c r="G216">
        <v>6</v>
      </c>
      <c r="H216">
        <v>252</v>
      </c>
      <c r="I216" t="s">
        <v>28</v>
      </c>
      <c r="J216" t="s">
        <v>547</v>
      </c>
      <c r="K216" t="s">
        <v>29</v>
      </c>
      <c r="L216">
        <f t="shared" si="18"/>
        <v>9</v>
      </c>
      <c r="M216" t="str">
        <f t="shared" si="19"/>
        <v>Tue</v>
      </c>
      <c r="N216" t="str">
        <f t="shared" si="20"/>
        <v>Dec</v>
      </c>
      <c r="O216" t="str">
        <f t="shared" si="23"/>
        <v>2024</v>
      </c>
      <c r="P216">
        <f t="shared" si="21"/>
        <v>1512</v>
      </c>
      <c r="Q216">
        <f>ROUND(G216*H216*VLOOKUP(D216, Table2[#All], 2, FALSE), 0)</f>
        <v>983</v>
      </c>
      <c r="R216">
        <f t="shared" si="22"/>
        <v>529</v>
      </c>
    </row>
    <row r="217" spans="1:18" x14ac:dyDescent="0.3">
      <c r="A217">
        <v>217</v>
      </c>
      <c r="B217" t="s">
        <v>263</v>
      </c>
      <c r="C217" t="s">
        <v>17</v>
      </c>
      <c r="D217" t="s">
        <v>64</v>
      </c>
      <c r="E217" s="1">
        <v>45503</v>
      </c>
      <c r="F217" s="1">
        <v>45510</v>
      </c>
      <c r="G217">
        <v>5</v>
      </c>
      <c r="H217">
        <v>291</v>
      </c>
      <c r="I217" t="s">
        <v>28</v>
      </c>
      <c r="J217" t="s">
        <v>551</v>
      </c>
      <c r="K217" t="s">
        <v>29</v>
      </c>
      <c r="L217">
        <f t="shared" si="18"/>
        <v>7</v>
      </c>
      <c r="M217" t="str">
        <f t="shared" si="19"/>
        <v>Tue</v>
      </c>
      <c r="N217" t="str">
        <f t="shared" si="20"/>
        <v>Jul</v>
      </c>
      <c r="O217" t="str">
        <f t="shared" si="23"/>
        <v>2024</v>
      </c>
      <c r="P217">
        <f t="shared" si="21"/>
        <v>1455</v>
      </c>
      <c r="Q217">
        <f>ROUND(G217*H217*VLOOKUP(D217, Table2[#All], 2, FALSE), 0)</f>
        <v>728</v>
      </c>
      <c r="R217">
        <f t="shared" si="22"/>
        <v>727</v>
      </c>
    </row>
    <row r="218" spans="1:18" x14ac:dyDescent="0.3">
      <c r="A218">
        <v>218</v>
      </c>
      <c r="B218" t="s">
        <v>264</v>
      </c>
      <c r="C218" t="s">
        <v>21</v>
      </c>
      <c r="D218" t="s">
        <v>22</v>
      </c>
      <c r="E218" s="1">
        <v>45576</v>
      </c>
      <c r="F218" s="1">
        <v>45584</v>
      </c>
      <c r="G218">
        <v>8</v>
      </c>
      <c r="H218">
        <v>58</v>
      </c>
      <c r="I218" t="s">
        <v>28</v>
      </c>
      <c r="J218" t="s">
        <v>547</v>
      </c>
      <c r="K218" t="s">
        <v>46</v>
      </c>
      <c r="L218">
        <f t="shared" si="18"/>
        <v>8</v>
      </c>
      <c r="M218" t="str">
        <f t="shared" si="19"/>
        <v>Fri</v>
      </c>
      <c r="N218" t="str">
        <f t="shared" si="20"/>
        <v>Oct</v>
      </c>
      <c r="O218" t="str">
        <f t="shared" si="23"/>
        <v>2024</v>
      </c>
      <c r="P218">
        <f t="shared" si="21"/>
        <v>464</v>
      </c>
      <c r="Q218">
        <f>ROUND(G218*H218*VLOOKUP(D218, Table2[#All], 2, FALSE), 0)</f>
        <v>348</v>
      </c>
      <c r="R218">
        <f t="shared" si="22"/>
        <v>116</v>
      </c>
    </row>
    <row r="219" spans="1:18" x14ac:dyDescent="0.3">
      <c r="A219">
        <v>219</v>
      </c>
      <c r="B219" t="s">
        <v>265</v>
      </c>
      <c r="C219" t="s">
        <v>31</v>
      </c>
      <c r="D219" t="s">
        <v>50</v>
      </c>
      <c r="E219" s="1">
        <v>45501</v>
      </c>
      <c r="F219" s="1">
        <v>45513</v>
      </c>
      <c r="G219">
        <v>3</v>
      </c>
      <c r="H219">
        <v>317</v>
      </c>
      <c r="I219" t="s">
        <v>28</v>
      </c>
      <c r="J219" t="s">
        <v>550</v>
      </c>
      <c r="K219" t="s">
        <v>29</v>
      </c>
      <c r="L219">
        <f t="shared" si="18"/>
        <v>12</v>
      </c>
      <c r="M219" t="str">
        <f t="shared" si="19"/>
        <v>Sun</v>
      </c>
      <c r="N219" t="str">
        <f t="shared" si="20"/>
        <v>Jul</v>
      </c>
      <c r="O219" t="str">
        <f t="shared" si="23"/>
        <v>2024</v>
      </c>
      <c r="P219">
        <f t="shared" si="21"/>
        <v>951</v>
      </c>
      <c r="Q219">
        <f>ROUND(G219*H219*VLOOKUP(D219, Table2[#All], 2, FALSE), 0)</f>
        <v>666</v>
      </c>
      <c r="R219">
        <f t="shared" si="22"/>
        <v>285</v>
      </c>
    </row>
    <row r="220" spans="1:18" x14ac:dyDescent="0.3">
      <c r="A220">
        <v>220</v>
      </c>
      <c r="B220" t="s">
        <v>266</v>
      </c>
      <c r="C220" t="s">
        <v>12</v>
      </c>
      <c r="D220" t="s">
        <v>36</v>
      </c>
      <c r="E220" s="1">
        <v>45389</v>
      </c>
      <c r="F220" s="1">
        <v>45401</v>
      </c>
      <c r="G220">
        <v>1</v>
      </c>
      <c r="H220">
        <v>284</v>
      </c>
      <c r="I220" t="s">
        <v>28</v>
      </c>
      <c r="J220" t="s">
        <v>550</v>
      </c>
      <c r="K220" t="s">
        <v>15</v>
      </c>
      <c r="L220">
        <f t="shared" si="18"/>
        <v>12</v>
      </c>
      <c r="M220" t="str">
        <f t="shared" si="19"/>
        <v>Sun</v>
      </c>
      <c r="N220" t="str">
        <f t="shared" si="20"/>
        <v>Apr</v>
      </c>
      <c r="O220" t="str">
        <f t="shared" si="23"/>
        <v>2024</v>
      </c>
      <c r="P220">
        <f t="shared" si="21"/>
        <v>284</v>
      </c>
      <c r="Q220">
        <f>ROUND(G220*H220*VLOOKUP(D220, Table2[#All], 2, FALSE), 0)</f>
        <v>227</v>
      </c>
      <c r="R220">
        <f t="shared" si="22"/>
        <v>57</v>
      </c>
    </row>
    <row r="221" spans="1:18" hidden="1" x14ac:dyDescent="0.3">
      <c r="A221">
        <v>221</v>
      </c>
      <c r="B221" t="s">
        <v>267</v>
      </c>
      <c r="C221" t="s">
        <v>12</v>
      </c>
      <c r="D221" t="s">
        <v>13</v>
      </c>
      <c r="E221" s="1">
        <v>45388</v>
      </c>
      <c r="F221" s="1">
        <v>45391</v>
      </c>
      <c r="G221">
        <v>10</v>
      </c>
      <c r="H221">
        <v>751</v>
      </c>
      <c r="I221" t="s">
        <v>14</v>
      </c>
      <c r="J221" t="s">
        <v>33</v>
      </c>
      <c r="K221" t="s">
        <v>29</v>
      </c>
      <c r="L221">
        <f t="shared" si="18"/>
        <v>3</v>
      </c>
      <c r="M221" t="str">
        <f t="shared" si="19"/>
        <v>Sat</v>
      </c>
      <c r="N221" t="str">
        <f t="shared" si="20"/>
        <v>Apr</v>
      </c>
      <c r="O221" t="str">
        <f t="shared" si="23"/>
        <v>2024</v>
      </c>
      <c r="P221">
        <f t="shared" si="21"/>
        <v>7510</v>
      </c>
      <c r="Q221">
        <f>ROUND(G221*H221*VLOOKUP(D221, Table2[#All], 2, FALSE), 0)</f>
        <v>5633</v>
      </c>
      <c r="R221">
        <f t="shared" si="22"/>
        <v>1877</v>
      </c>
    </row>
    <row r="222" spans="1:18" hidden="1" x14ac:dyDescent="0.3">
      <c r="A222">
        <v>222</v>
      </c>
      <c r="B222" t="s">
        <v>268</v>
      </c>
      <c r="C222" t="s">
        <v>24</v>
      </c>
      <c r="D222" t="s">
        <v>100</v>
      </c>
      <c r="E222" s="1">
        <v>45462</v>
      </c>
      <c r="F222" s="1">
        <v>45476</v>
      </c>
      <c r="G222">
        <v>5</v>
      </c>
      <c r="H222">
        <v>989</v>
      </c>
      <c r="I222" t="s">
        <v>14</v>
      </c>
      <c r="J222" t="s">
        <v>551</v>
      </c>
      <c r="K222" t="s">
        <v>15</v>
      </c>
      <c r="L222">
        <f t="shared" si="18"/>
        <v>14</v>
      </c>
      <c r="M222" t="str">
        <f t="shared" si="19"/>
        <v>Wed</v>
      </c>
      <c r="N222" t="str">
        <f t="shared" si="20"/>
        <v>Jun</v>
      </c>
      <c r="O222" t="str">
        <f t="shared" si="23"/>
        <v>2024</v>
      </c>
      <c r="P222">
        <f t="shared" si="21"/>
        <v>4945</v>
      </c>
      <c r="Q222">
        <f>ROUND(G222*H222*VLOOKUP(D222, Table2[#All], 2, FALSE), 0)</f>
        <v>2967</v>
      </c>
      <c r="R222">
        <f t="shared" si="22"/>
        <v>1978</v>
      </c>
    </row>
    <row r="223" spans="1:18" hidden="1" x14ac:dyDescent="0.3">
      <c r="A223">
        <v>223</v>
      </c>
      <c r="B223" t="s">
        <v>269</v>
      </c>
      <c r="C223" t="s">
        <v>12</v>
      </c>
      <c r="D223" t="s">
        <v>27</v>
      </c>
      <c r="E223" s="1">
        <v>45416</v>
      </c>
      <c r="F223" s="1">
        <v>45429</v>
      </c>
      <c r="G223">
        <v>10</v>
      </c>
      <c r="H223">
        <v>730</v>
      </c>
      <c r="I223" t="s">
        <v>14</v>
      </c>
      <c r="J223" t="s">
        <v>551</v>
      </c>
      <c r="K223" t="s">
        <v>15</v>
      </c>
      <c r="L223">
        <f t="shared" si="18"/>
        <v>13</v>
      </c>
      <c r="M223" t="str">
        <f t="shared" si="19"/>
        <v>Sat</v>
      </c>
      <c r="N223" t="str">
        <f t="shared" si="20"/>
        <v>May</v>
      </c>
      <c r="O223" t="str">
        <f t="shared" si="23"/>
        <v>2024</v>
      </c>
      <c r="P223">
        <f t="shared" si="21"/>
        <v>7300</v>
      </c>
      <c r="Q223">
        <f>ROUND(G223*H223*VLOOKUP(D223, Table2[#All], 2, FALSE), 0)</f>
        <v>4745</v>
      </c>
      <c r="R223">
        <f t="shared" si="22"/>
        <v>2555</v>
      </c>
    </row>
    <row r="224" spans="1:18" x14ac:dyDescent="0.3">
      <c r="A224">
        <v>224</v>
      </c>
      <c r="B224" t="s">
        <v>270</v>
      </c>
      <c r="C224" t="s">
        <v>21</v>
      </c>
      <c r="D224" t="s">
        <v>83</v>
      </c>
      <c r="E224" s="1">
        <v>45452</v>
      </c>
      <c r="F224" s="1">
        <v>45462</v>
      </c>
      <c r="G224">
        <v>7</v>
      </c>
      <c r="H224">
        <v>56</v>
      </c>
      <c r="I224" t="s">
        <v>28</v>
      </c>
      <c r="J224" t="s">
        <v>33</v>
      </c>
      <c r="K224" t="s">
        <v>29</v>
      </c>
      <c r="L224">
        <f t="shared" si="18"/>
        <v>10</v>
      </c>
      <c r="M224" t="str">
        <f t="shared" si="19"/>
        <v>Sun</v>
      </c>
      <c r="N224" t="str">
        <f t="shared" si="20"/>
        <v>Jun</v>
      </c>
      <c r="O224" t="str">
        <f t="shared" si="23"/>
        <v>2024</v>
      </c>
      <c r="P224">
        <f t="shared" si="21"/>
        <v>392</v>
      </c>
      <c r="Q224">
        <f>ROUND(G224*H224*VLOOKUP(D224, Table2[#All], 2, FALSE), 0)</f>
        <v>314</v>
      </c>
      <c r="R224">
        <f t="shared" si="22"/>
        <v>78</v>
      </c>
    </row>
    <row r="225" spans="1:18" x14ac:dyDescent="0.3">
      <c r="A225">
        <v>225</v>
      </c>
      <c r="B225" t="s">
        <v>271</v>
      </c>
      <c r="C225" t="s">
        <v>21</v>
      </c>
      <c r="D225" t="s">
        <v>40</v>
      </c>
      <c r="E225" s="1">
        <v>45425</v>
      </c>
      <c r="F225" s="1">
        <v>45428</v>
      </c>
      <c r="G225">
        <v>9</v>
      </c>
      <c r="H225">
        <v>967</v>
      </c>
      <c r="I225" t="s">
        <v>28</v>
      </c>
      <c r="J225" t="s">
        <v>33</v>
      </c>
      <c r="K225" t="s">
        <v>15</v>
      </c>
      <c r="L225">
        <f t="shared" si="18"/>
        <v>3</v>
      </c>
      <c r="M225" t="str">
        <f t="shared" si="19"/>
        <v>Mon</v>
      </c>
      <c r="N225" t="str">
        <f t="shared" si="20"/>
        <v>May</v>
      </c>
      <c r="O225" t="str">
        <f t="shared" si="23"/>
        <v>2024</v>
      </c>
      <c r="P225">
        <f t="shared" si="21"/>
        <v>8703</v>
      </c>
      <c r="Q225">
        <f>ROUND(G225*H225*VLOOKUP(D225, Table2[#All], 2, FALSE), 0)</f>
        <v>5657</v>
      </c>
      <c r="R225">
        <f t="shared" si="22"/>
        <v>3046</v>
      </c>
    </row>
    <row r="226" spans="1:18" x14ac:dyDescent="0.3">
      <c r="A226">
        <v>226</v>
      </c>
      <c r="B226" t="s">
        <v>272</v>
      </c>
      <c r="C226" t="s">
        <v>24</v>
      </c>
      <c r="D226" t="s">
        <v>25</v>
      </c>
      <c r="E226" s="1">
        <v>45370</v>
      </c>
      <c r="F226" s="1">
        <v>45390</v>
      </c>
      <c r="G226">
        <v>4</v>
      </c>
      <c r="H226">
        <v>347</v>
      </c>
      <c r="I226" t="s">
        <v>28</v>
      </c>
      <c r="J226" t="s">
        <v>551</v>
      </c>
      <c r="K226" t="s">
        <v>19</v>
      </c>
      <c r="L226">
        <f t="shared" si="18"/>
        <v>20</v>
      </c>
      <c r="M226" t="str">
        <f t="shared" si="19"/>
        <v>Tue</v>
      </c>
      <c r="N226" t="str">
        <f t="shared" si="20"/>
        <v>Mar</v>
      </c>
      <c r="O226" t="str">
        <f t="shared" si="23"/>
        <v>2024</v>
      </c>
      <c r="P226">
        <f t="shared" si="21"/>
        <v>1388</v>
      </c>
      <c r="Q226">
        <f>ROUND(G226*H226*VLOOKUP(D226, Table2[#All], 2, FALSE), 0)</f>
        <v>763</v>
      </c>
      <c r="R226">
        <f t="shared" si="22"/>
        <v>625</v>
      </c>
    </row>
    <row r="227" spans="1:18" x14ac:dyDescent="0.3">
      <c r="A227">
        <v>227</v>
      </c>
      <c r="B227" t="s">
        <v>273</v>
      </c>
      <c r="C227" t="s">
        <v>21</v>
      </c>
      <c r="D227" t="s">
        <v>22</v>
      </c>
      <c r="E227" s="1">
        <v>45573</v>
      </c>
      <c r="F227" s="1">
        <v>45582</v>
      </c>
      <c r="G227">
        <v>6</v>
      </c>
      <c r="H227">
        <v>273</v>
      </c>
      <c r="I227" t="s">
        <v>28</v>
      </c>
      <c r="J227" t="s">
        <v>549</v>
      </c>
      <c r="K227" t="s">
        <v>46</v>
      </c>
      <c r="L227">
        <f t="shared" si="18"/>
        <v>9</v>
      </c>
      <c r="M227" t="str">
        <f t="shared" si="19"/>
        <v>Tue</v>
      </c>
      <c r="N227" t="str">
        <f t="shared" si="20"/>
        <v>Oct</v>
      </c>
      <c r="O227" t="str">
        <f t="shared" si="23"/>
        <v>2024</v>
      </c>
      <c r="P227">
        <f t="shared" si="21"/>
        <v>1638</v>
      </c>
      <c r="Q227">
        <f>ROUND(G227*H227*VLOOKUP(D227, Table2[#All], 2, FALSE), 0)</f>
        <v>1229</v>
      </c>
      <c r="R227">
        <f t="shared" si="22"/>
        <v>409</v>
      </c>
    </row>
    <row r="228" spans="1:18" x14ac:dyDescent="0.3">
      <c r="A228">
        <v>228</v>
      </c>
      <c r="B228" t="s">
        <v>274</v>
      </c>
      <c r="C228" t="s">
        <v>21</v>
      </c>
      <c r="D228" t="s">
        <v>52</v>
      </c>
      <c r="E228" s="1">
        <v>45620</v>
      </c>
      <c r="F228" s="1">
        <v>45623</v>
      </c>
      <c r="G228">
        <v>1</v>
      </c>
      <c r="H228">
        <v>546</v>
      </c>
      <c r="I228" t="s">
        <v>28</v>
      </c>
      <c r="J228" t="s">
        <v>551</v>
      </c>
      <c r="K228" t="s">
        <v>29</v>
      </c>
      <c r="L228">
        <f t="shared" si="18"/>
        <v>3</v>
      </c>
      <c r="M228" t="str">
        <f t="shared" si="19"/>
        <v>Sun</v>
      </c>
      <c r="N228" t="str">
        <f t="shared" si="20"/>
        <v>Nov</v>
      </c>
      <c r="O228" t="str">
        <f t="shared" si="23"/>
        <v>2024</v>
      </c>
      <c r="P228">
        <f t="shared" si="21"/>
        <v>546</v>
      </c>
      <c r="Q228">
        <f>ROUND(G228*H228*VLOOKUP(D228, Table2[#All], 2, FALSE), 0)</f>
        <v>382</v>
      </c>
      <c r="R228">
        <f t="shared" si="22"/>
        <v>164</v>
      </c>
    </row>
    <row r="229" spans="1:18" hidden="1" x14ac:dyDescent="0.3">
      <c r="A229">
        <v>229</v>
      </c>
      <c r="B229" t="s">
        <v>275</v>
      </c>
      <c r="C229" t="s">
        <v>12</v>
      </c>
      <c r="D229" t="s">
        <v>13</v>
      </c>
      <c r="E229" s="1">
        <v>45503</v>
      </c>
      <c r="F229" s="1">
        <v>45514</v>
      </c>
      <c r="G229">
        <v>3</v>
      </c>
      <c r="H229">
        <v>872</v>
      </c>
      <c r="I229" t="s">
        <v>14</v>
      </c>
      <c r="J229" t="s">
        <v>33</v>
      </c>
      <c r="K229" t="s">
        <v>29</v>
      </c>
      <c r="L229">
        <f t="shared" si="18"/>
        <v>11</v>
      </c>
      <c r="M229" t="str">
        <f t="shared" si="19"/>
        <v>Tue</v>
      </c>
      <c r="N229" t="str">
        <f t="shared" si="20"/>
        <v>Jul</v>
      </c>
      <c r="O229" t="str">
        <f t="shared" si="23"/>
        <v>2024</v>
      </c>
      <c r="P229">
        <f t="shared" si="21"/>
        <v>2616</v>
      </c>
      <c r="Q229">
        <f>ROUND(G229*H229*VLOOKUP(D229, Table2[#All], 2, FALSE), 0)</f>
        <v>1962</v>
      </c>
      <c r="R229">
        <f t="shared" si="22"/>
        <v>654</v>
      </c>
    </row>
    <row r="230" spans="1:18" x14ac:dyDescent="0.3">
      <c r="A230">
        <v>230</v>
      </c>
      <c r="B230" t="s">
        <v>276</v>
      </c>
      <c r="C230" t="s">
        <v>21</v>
      </c>
      <c r="D230" t="s">
        <v>40</v>
      </c>
      <c r="E230" s="1">
        <v>45403</v>
      </c>
      <c r="F230" s="1">
        <v>45410</v>
      </c>
      <c r="G230">
        <v>9</v>
      </c>
      <c r="H230">
        <v>476</v>
      </c>
      <c r="I230" t="s">
        <v>28</v>
      </c>
      <c r="J230" t="s">
        <v>547</v>
      </c>
      <c r="K230" t="s">
        <v>46</v>
      </c>
      <c r="L230">
        <f t="shared" si="18"/>
        <v>7</v>
      </c>
      <c r="M230" t="str">
        <f t="shared" si="19"/>
        <v>Sun</v>
      </c>
      <c r="N230" t="str">
        <f t="shared" si="20"/>
        <v>Apr</v>
      </c>
      <c r="O230" t="str">
        <f t="shared" si="23"/>
        <v>2024</v>
      </c>
      <c r="P230">
        <f t="shared" si="21"/>
        <v>4284</v>
      </c>
      <c r="Q230">
        <f>ROUND(G230*H230*VLOOKUP(D230, Table2[#All], 2, FALSE), 0)</f>
        <v>2785</v>
      </c>
      <c r="R230">
        <f t="shared" si="22"/>
        <v>1499</v>
      </c>
    </row>
    <row r="231" spans="1:18" x14ac:dyDescent="0.3">
      <c r="A231">
        <v>231</v>
      </c>
      <c r="B231" t="s">
        <v>277</v>
      </c>
      <c r="C231" t="s">
        <v>17</v>
      </c>
      <c r="D231" t="s">
        <v>44</v>
      </c>
      <c r="E231" s="1">
        <v>45629</v>
      </c>
      <c r="F231" s="1">
        <v>45638</v>
      </c>
      <c r="G231">
        <v>8</v>
      </c>
      <c r="H231">
        <v>26</v>
      </c>
      <c r="I231" t="s">
        <v>28</v>
      </c>
      <c r="J231" t="s">
        <v>551</v>
      </c>
      <c r="K231" t="s">
        <v>29</v>
      </c>
      <c r="L231">
        <f t="shared" si="18"/>
        <v>9</v>
      </c>
      <c r="M231" t="str">
        <f t="shared" si="19"/>
        <v>Tue</v>
      </c>
      <c r="N231" t="str">
        <f t="shared" si="20"/>
        <v>Dec</v>
      </c>
      <c r="O231" t="str">
        <f t="shared" si="23"/>
        <v>2024</v>
      </c>
      <c r="P231">
        <f t="shared" si="21"/>
        <v>208</v>
      </c>
      <c r="Q231">
        <f>ROUND(G231*H231*VLOOKUP(D231, Table2[#All], 2, FALSE), 0)</f>
        <v>125</v>
      </c>
      <c r="R231">
        <f t="shared" si="22"/>
        <v>83</v>
      </c>
    </row>
    <row r="232" spans="1:18" hidden="1" x14ac:dyDescent="0.3">
      <c r="A232">
        <v>232</v>
      </c>
      <c r="B232" t="s">
        <v>278</v>
      </c>
      <c r="C232" t="s">
        <v>12</v>
      </c>
      <c r="D232" t="s">
        <v>36</v>
      </c>
      <c r="E232" s="1">
        <v>45649</v>
      </c>
      <c r="F232" s="1">
        <v>45662</v>
      </c>
      <c r="G232">
        <v>7</v>
      </c>
      <c r="H232">
        <v>835</v>
      </c>
      <c r="I232" t="s">
        <v>14</v>
      </c>
      <c r="J232" t="s">
        <v>551</v>
      </c>
      <c r="K232" t="s">
        <v>46</v>
      </c>
      <c r="L232">
        <f t="shared" si="18"/>
        <v>13</v>
      </c>
      <c r="M232" t="str">
        <f t="shared" si="19"/>
        <v>Mon</v>
      </c>
      <c r="N232" t="str">
        <f t="shared" si="20"/>
        <v>Dec</v>
      </c>
      <c r="O232" t="str">
        <f t="shared" si="23"/>
        <v>2024</v>
      </c>
      <c r="P232">
        <f t="shared" si="21"/>
        <v>5845</v>
      </c>
      <c r="Q232">
        <f>ROUND(G232*H232*VLOOKUP(D232, Table2[#All], 2, FALSE), 0)</f>
        <v>4676</v>
      </c>
      <c r="R232">
        <f t="shared" si="22"/>
        <v>1169</v>
      </c>
    </row>
    <row r="233" spans="1:18" x14ac:dyDescent="0.3">
      <c r="A233">
        <v>233</v>
      </c>
      <c r="B233" t="s">
        <v>279</v>
      </c>
      <c r="C233" t="s">
        <v>31</v>
      </c>
      <c r="D233" t="s">
        <v>50</v>
      </c>
      <c r="E233" s="1">
        <v>45332</v>
      </c>
      <c r="F233" s="1">
        <v>45345</v>
      </c>
      <c r="G233">
        <v>6</v>
      </c>
      <c r="H233">
        <v>992</v>
      </c>
      <c r="I233" t="s">
        <v>28</v>
      </c>
      <c r="J233" t="s">
        <v>550</v>
      </c>
      <c r="K233" t="s">
        <v>15</v>
      </c>
      <c r="L233">
        <f t="shared" si="18"/>
        <v>13</v>
      </c>
      <c r="M233" t="str">
        <f t="shared" si="19"/>
        <v>Sat</v>
      </c>
      <c r="N233" t="str">
        <f t="shared" si="20"/>
        <v>Feb</v>
      </c>
      <c r="O233" t="str">
        <f t="shared" si="23"/>
        <v>2024</v>
      </c>
      <c r="P233">
        <f t="shared" si="21"/>
        <v>5952</v>
      </c>
      <c r="Q233">
        <f>ROUND(G233*H233*VLOOKUP(D233, Table2[#All], 2, FALSE), 0)</f>
        <v>4166</v>
      </c>
      <c r="R233">
        <f t="shared" si="22"/>
        <v>1786</v>
      </c>
    </row>
    <row r="234" spans="1:18" hidden="1" x14ac:dyDescent="0.3">
      <c r="A234">
        <v>234</v>
      </c>
      <c r="B234" t="s">
        <v>280</v>
      </c>
      <c r="C234" t="s">
        <v>21</v>
      </c>
      <c r="D234" t="s">
        <v>54</v>
      </c>
      <c r="E234" s="1">
        <v>45445</v>
      </c>
      <c r="F234" s="1">
        <v>45454</v>
      </c>
      <c r="G234">
        <v>2</v>
      </c>
      <c r="H234">
        <v>679</v>
      </c>
      <c r="I234" t="s">
        <v>14</v>
      </c>
      <c r="J234" t="s">
        <v>549</v>
      </c>
      <c r="K234" t="s">
        <v>15</v>
      </c>
      <c r="L234">
        <f t="shared" si="18"/>
        <v>9</v>
      </c>
      <c r="M234" t="str">
        <f t="shared" si="19"/>
        <v>Sun</v>
      </c>
      <c r="N234" t="str">
        <f t="shared" si="20"/>
        <v>Jun</v>
      </c>
      <c r="O234" t="str">
        <f t="shared" si="23"/>
        <v>2024</v>
      </c>
      <c r="P234">
        <f t="shared" si="21"/>
        <v>1358</v>
      </c>
      <c r="Q234">
        <f>ROUND(G234*H234*VLOOKUP(D234, Table2[#All], 2, FALSE), 0)</f>
        <v>951</v>
      </c>
      <c r="R234">
        <f t="shared" si="22"/>
        <v>407</v>
      </c>
    </row>
    <row r="235" spans="1:18" x14ac:dyDescent="0.3">
      <c r="A235">
        <v>235</v>
      </c>
      <c r="B235" t="s">
        <v>281</v>
      </c>
      <c r="C235" t="s">
        <v>24</v>
      </c>
      <c r="D235" t="s">
        <v>38</v>
      </c>
      <c r="E235" s="1">
        <v>45485</v>
      </c>
      <c r="F235" s="1">
        <v>45498</v>
      </c>
      <c r="G235">
        <v>9</v>
      </c>
      <c r="H235">
        <v>497</v>
      </c>
      <c r="I235" t="s">
        <v>28</v>
      </c>
      <c r="J235" t="s">
        <v>551</v>
      </c>
      <c r="K235" t="s">
        <v>46</v>
      </c>
      <c r="L235">
        <f t="shared" si="18"/>
        <v>13</v>
      </c>
      <c r="M235" t="str">
        <f t="shared" si="19"/>
        <v>Fri</v>
      </c>
      <c r="N235" t="str">
        <f t="shared" si="20"/>
        <v>Jul</v>
      </c>
      <c r="O235" t="str">
        <f t="shared" si="23"/>
        <v>2024</v>
      </c>
      <c r="P235">
        <f t="shared" si="21"/>
        <v>4473</v>
      </c>
      <c r="Q235">
        <f>ROUND(G235*H235*VLOOKUP(D235, Table2[#All], 2, FALSE), 0)</f>
        <v>2237</v>
      </c>
      <c r="R235">
        <f t="shared" si="22"/>
        <v>2236</v>
      </c>
    </row>
    <row r="236" spans="1:18" x14ac:dyDescent="0.3">
      <c r="A236">
        <v>236</v>
      </c>
      <c r="B236" t="s">
        <v>282</v>
      </c>
      <c r="C236" t="s">
        <v>21</v>
      </c>
      <c r="D236" t="s">
        <v>40</v>
      </c>
      <c r="E236" s="1">
        <v>45547</v>
      </c>
      <c r="F236" s="1">
        <v>45555</v>
      </c>
      <c r="G236">
        <v>7</v>
      </c>
      <c r="H236">
        <v>670</v>
      </c>
      <c r="I236" t="s">
        <v>28</v>
      </c>
      <c r="J236" t="s">
        <v>549</v>
      </c>
      <c r="K236" t="s">
        <v>46</v>
      </c>
      <c r="L236">
        <f t="shared" si="18"/>
        <v>8</v>
      </c>
      <c r="M236" t="str">
        <f t="shared" si="19"/>
        <v>Thu</v>
      </c>
      <c r="N236" t="str">
        <f t="shared" si="20"/>
        <v>Sep</v>
      </c>
      <c r="O236" t="str">
        <f t="shared" si="23"/>
        <v>2024</v>
      </c>
      <c r="P236">
        <f t="shared" si="21"/>
        <v>4690</v>
      </c>
      <c r="Q236">
        <f>ROUND(G236*H236*VLOOKUP(D236, Table2[#All], 2, FALSE), 0)</f>
        <v>3049</v>
      </c>
      <c r="R236">
        <f t="shared" si="22"/>
        <v>1641</v>
      </c>
    </row>
    <row r="237" spans="1:18" x14ac:dyDescent="0.3">
      <c r="A237">
        <v>237</v>
      </c>
      <c r="B237" t="s">
        <v>283</v>
      </c>
      <c r="C237" t="s">
        <v>31</v>
      </c>
      <c r="D237" t="s">
        <v>76</v>
      </c>
      <c r="E237" s="1">
        <v>45330</v>
      </c>
      <c r="F237" s="1">
        <v>45343</v>
      </c>
      <c r="G237">
        <v>5</v>
      </c>
      <c r="H237">
        <v>930</v>
      </c>
      <c r="I237" t="s">
        <v>28</v>
      </c>
      <c r="J237" t="s">
        <v>33</v>
      </c>
      <c r="K237" t="s">
        <v>19</v>
      </c>
      <c r="L237">
        <f t="shared" si="18"/>
        <v>13</v>
      </c>
      <c r="M237" t="str">
        <f t="shared" si="19"/>
        <v>Thu</v>
      </c>
      <c r="N237" t="str">
        <f t="shared" si="20"/>
        <v>Feb</v>
      </c>
      <c r="O237" t="str">
        <f t="shared" si="23"/>
        <v>2024</v>
      </c>
      <c r="P237">
        <f t="shared" si="21"/>
        <v>4650</v>
      </c>
      <c r="Q237">
        <f>ROUND(G237*H237*VLOOKUP(D237, Table2[#All], 2, FALSE), 0)</f>
        <v>3488</v>
      </c>
      <c r="R237">
        <f t="shared" si="22"/>
        <v>1162</v>
      </c>
    </row>
    <row r="238" spans="1:18" hidden="1" x14ac:dyDescent="0.3">
      <c r="A238">
        <v>238</v>
      </c>
      <c r="B238" t="s">
        <v>284</v>
      </c>
      <c r="C238" t="s">
        <v>12</v>
      </c>
      <c r="D238" t="s">
        <v>58</v>
      </c>
      <c r="E238" s="1">
        <v>45453</v>
      </c>
      <c r="F238" s="1">
        <v>45462</v>
      </c>
      <c r="G238">
        <v>1</v>
      </c>
      <c r="H238">
        <v>994</v>
      </c>
      <c r="I238" t="s">
        <v>14</v>
      </c>
      <c r="J238" t="s">
        <v>551</v>
      </c>
      <c r="K238" t="s">
        <v>15</v>
      </c>
      <c r="L238">
        <f t="shared" si="18"/>
        <v>9</v>
      </c>
      <c r="M238" t="str">
        <f t="shared" si="19"/>
        <v>Mon</v>
      </c>
      <c r="N238" t="str">
        <f t="shared" si="20"/>
        <v>Jun</v>
      </c>
      <c r="O238" t="str">
        <f t="shared" si="23"/>
        <v>2024</v>
      </c>
      <c r="P238">
        <f t="shared" si="21"/>
        <v>994</v>
      </c>
      <c r="Q238">
        <f>ROUND(G238*H238*VLOOKUP(D238, Table2[#All], 2, FALSE), 0)</f>
        <v>845</v>
      </c>
      <c r="R238">
        <f t="shared" si="22"/>
        <v>149</v>
      </c>
    </row>
    <row r="239" spans="1:18" x14ac:dyDescent="0.3">
      <c r="A239">
        <v>239</v>
      </c>
      <c r="B239" t="s">
        <v>285</v>
      </c>
      <c r="C239" t="s">
        <v>17</v>
      </c>
      <c r="D239" t="s">
        <v>56</v>
      </c>
      <c r="E239" s="1">
        <v>45488</v>
      </c>
      <c r="F239" s="1">
        <v>45501</v>
      </c>
      <c r="G239">
        <v>3</v>
      </c>
      <c r="H239">
        <v>819</v>
      </c>
      <c r="I239" t="s">
        <v>28</v>
      </c>
      <c r="J239" t="s">
        <v>33</v>
      </c>
      <c r="K239" t="s">
        <v>15</v>
      </c>
      <c r="L239">
        <f t="shared" si="18"/>
        <v>13</v>
      </c>
      <c r="M239" t="str">
        <f t="shared" si="19"/>
        <v>Mon</v>
      </c>
      <c r="N239" t="str">
        <f t="shared" si="20"/>
        <v>Jul</v>
      </c>
      <c r="O239" t="str">
        <f t="shared" si="23"/>
        <v>2024</v>
      </c>
      <c r="P239">
        <f t="shared" si="21"/>
        <v>2457</v>
      </c>
      <c r="Q239">
        <f>ROUND(G239*H239*VLOOKUP(D239, Table2[#All], 2, FALSE), 0)</f>
        <v>1351</v>
      </c>
      <c r="R239">
        <f t="shared" si="22"/>
        <v>1106</v>
      </c>
    </row>
    <row r="240" spans="1:18" x14ac:dyDescent="0.3">
      <c r="A240">
        <v>240</v>
      </c>
      <c r="B240" t="s">
        <v>286</v>
      </c>
      <c r="C240" t="s">
        <v>17</v>
      </c>
      <c r="D240" t="s">
        <v>60</v>
      </c>
      <c r="E240" s="1">
        <v>45596</v>
      </c>
      <c r="F240" s="1">
        <v>45610</v>
      </c>
      <c r="G240">
        <v>7</v>
      </c>
      <c r="H240">
        <v>802</v>
      </c>
      <c r="I240" t="s">
        <v>28</v>
      </c>
      <c r="J240" t="s">
        <v>547</v>
      </c>
      <c r="K240" t="s">
        <v>19</v>
      </c>
      <c r="L240">
        <f t="shared" si="18"/>
        <v>14</v>
      </c>
      <c r="M240" t="str">
        <f t="shared" si="19"/>
        <v>Thu</v>
      </c>
      <c r="N240" t="str">
        <f t="shared" si="20"/>
        <v>Oct</v>
      </c>
      <c r="O240" t="str">
        <f t="shared" si="23"/>
        <v>2024</v>
      </c>
      <c r="P240">
        <f t="shared" si="21"/>
        <v>5614</v>
      </c>
      <c r="Q240">
        <f>ROUND(G240*H240*VLOOKUP(D240, Table2[#All], 2, FALSE), 0)</f>
        <v>3649</v>
      </c>
      <c r="R240">
        <f t="shared" si="22"/>
        <v>1965</v>
      </c>
    </row>
    <row r="241" spans="1:18" x14ac:dyDescent="0.3">
      <c r="A241">
        <v>241</v>
      </c>
      <c r="B241" t="s">
        <v>287</v>
      </c>
      <c r="C241" t="s">
        <v>21</v>
      </c>
      <c r="D241" t="s">
        <v>40</v>
      </c>
      <c r="E241" s="1">
        <v>45334</v>
      </c>
      <c r="F241" s="1">
        <v>45345</v>
      </c>
      <c r="G241">
        <v>5</v>
      </c>
      <c r="H241">
        <v>167</v>
      </c>
      <c r="I241" t="s">
        <v>28</v>
      </c>
      <c r="J241" t="s">
        <v>550</v>
      </c>
      <c r="K241" t="s">
        <v>29</v>
      </c>
      <c r="L241">
        <f t="shared" si="18"/>
        <v>11</v>
      </c>
      <c r="M241" t="str">
        <f t="shared" si="19"/>
        <v>Mon</v>
      </c>
      <c r="N241" t="str">
        <f t="shared" si="20"/>
        <v>Feb</v>
      </c>
      <c r="O241" t="str">
        <f t="shared" si="23"/>
        <v>2024</v>
      </c>
      <c r="P241">
        <f t="shared" si="21"/>
        <v>835</v>
      </c>
      <c r="Q241">
        <f>ROUND(G241*H241*VLOOKUP(D241, Table2[#All], 2, FALSE), 0)</f>
        <v>543</v>
      </c>
      <c r="R241">
        <f t="shared" si="22"/>
        <v>292</v>
      </c>
    </row>
    <row r="242" spans="1:18" hidden="1" x14ac:dyDescent="0.3">
      <c r="A242">
        <v>242</v>
      </c>
      <c r="B242" t="s">
        <v>288</v>
      </c>
      <c r="C242" t="s">
        <v>17</v>
      </c>
      <c r="D242" t="s">
        <v>18</v>
      </c>
      <c r="E242" s="1">
        <v>45597</v>
      </c>
      <c r="F242" s="1">
        <v>45602</v>
      </c>
      <c r="G242">
        <v>10</v>
      </c>
      <c r="H242">
        <v>813</v>
      </c>
      <c r="I242" t="s">
        <v>14</v>
      </c>
      <c r="J242" t="s">
        <v>547</v>
      </c>
      <c r="K242" t="s">
        <v>15</v>
      </c>
      <c r="L242">
        <f t="shared" si="18"/>
        <v>5</v>
      </c>
      <c r="M242" t="str">
        <f t="shared" si="19"/>
        <v>Fri</v>
      </c>
      <c r="N242" t="str">
        <f t="shared" si="20"/>
        <v>Nov</v>
      </c>
      <c r="O242" t="str">
        <f t="shared" si="23"/>
        <v>2024</v>
      </c>
      <c r="P242">
        <f t="shared" si="21"/>
        <v>8130</v>
      </c>
      <c r="Q242">
        <f>ROUND(G242*H242*VLOOKUP(D242, Table2[#All], 2, FALSE), 0)</f>
        <v>4065</v>
      </c>
      <c r="R242">
        <f t="shared" si="22"/>
        <v>4065</v>
      </c>
    </row>
    <row r="243" spans="1:18" x14ac:dyDescent="0.3">
      <c r="A243">
        <v>243</v>
      </c>
      <c r="B243" t="s">
        <v>289</v>
      </c>
      <c r="C243" t="s">
        <v>31</v>
      </c>
      <c r="D243" t="s">
        <v>50</v>
      </c>
      <c r="E243" s="1">
        <v>45490</v>
      </c>
      <c r="F243" s="1">
        <v>45496</v>
      </c>
      <c r="G243">
        <v>2</v>
      </c>
      <c r="H243">
        <v>752</v>
      </c>
      <c r="I243" t="s">
        <v>28</v>
      </c>
      <c r="J243" t="s">
        <v>33</v>
      </c>
      <c r="K243" t="s">
        <v>19</v>
      </c>
      <c r="L243">
        <f t="shared" si="18"/>
        <v>6</v>
      </c>
      <c r="M243" t="str">
        <f t="shared" si="19"/>
        <v>Wed</v>
      </c>
      <c r="N243" t="str">
        <f t="shared" si="20"/>
        <v>Jul</v>
      </c>
      <c r="O243" t="str">
        <f t="shared" si="23"/>
        <v>2024</v>
      </c>
      <c r="P243">
        <f t="shared" si="21"/>
        <v>1504</v>
      </c>
      <c r="Q243">
        <f>ROUND(G243*H243*VLOOKUP(D243, Table2[#All], 2, FALSE), 0)</f>
        <v>1053</v>
      </c>
      <c r="R243">
        <f t="shared" si="22"/>
        <v>451</v>
      </c>
    </row>
    <row r="244" spans="1:18" x14ac:dyDescent="0.3">
      <c r="A244">
        <v>244</v>
      </c>
      <c r="B244" t="s">
        <v>290</v>
      </c>
      <c r="C244" t="s">
        <v>31</v>
      </c>
      <c r="D244" t="s">
        <v>50</v>
      </c>
      <c r="E244" s="1">
        <v>45331</v>
      </c>
      <c r="F244" s="1">
        <v>45335</v>
      </c>
      <c r="G244">
        <v>6</v>
      </c>
      <c r="H244">
        <v>267</v>
      </c>
      <c r="I244" t="s">
        <v>28</v>
      </c>
      <c r="J244" t="s">
        <v>548</v>
      </c>
      <c r="K244" t="s">
        <v>29</v>
      </c>
      <c r="L244">
        <f t="shared" si="18"/>
        <v>4</v>
      </c>
      <c r="M244" t="str">
        <f t="shared" si="19"/>
        <v>Fri</v>
      </c>
      <c r="N244" t="str">
        <f t="shared" si="20"/>
        <v>Feb</v>
      </c>
      <c r="O244" t="str">
        <f t="shared" si="23"/>
        <v>2024</v>
      </c>
      <c r="P244">
        <f t="shared" si="21"/>
        <v>1602</v>
      </c>
      <c r="Q244">
        <f>ROUND(G244*H244*VLOOKUP(D244, Table2[#All], 2, FALSE), 0)</f>
        <v>1121</v>
      </c>
      <c r="R244">
        <f t="shared" si="22"/>
        <v>481</v>
      </c>
    </row>
    <row r="245" spans="1:18" x14ac:dyDescent="0.3">
      <c r="A245">
        <v>245</v>
      </c>
      <c r="B245" t="s">
        <v>291</v>
      </c>
      <c r="C245" t="s">
        <v>31</v>
      </c>
      <c r="D245" t="s">
        <v>32</v>
      </c>
      <c r="E245" s="1">
        <v>45486</v>
      </c>
      <c r="F245" s="1">
        <v>45492</v>
      </c>
      <c r="G245">
        <v>6</v>
      </c>
      <c r="H245">
        <v>460</v>
      </c>
      <c r="I245" t="s">
        <v>28</v>
      </c>
      <c r="J245" t="s">
        <v>547</v>
      </c>
      <c r="K245" t="s">
        <v>15</v>
      </c>
      <c r="L245">
        <f t="shared" si="18"/>
        <v>6</v>
      </c>
      <c r="M245" t="str">
        <f t="shared" si="19"/>
        <v>Sat</v>
      </c>
      <c r="N245" t="str">
        <f t="shared" si="20"/>
        <v>Jul</v>
      </c>
      <c r="O245" t="str">
        <f t="shared" si="23"/>
        <v>2024</v>
      </c>
      <c r="P245">
        <f t="shared" si="21"/>
        <v>2760</v>
      </c>
      <c r="Q245">
        <f>ROUND(G245*H245*VLOOKUP(D245, Table2[#All], 2, FALSE), 0)</f>
        <v>2070</v>
      </c>
      <c r="R245">
        <f t="shared" si="22"/>
        <v>690</v>
      </c>
    </row>
    <row r="246" spans="1:18" x14ac:dyDescent="0.3">
      <c r="A246">
        <v>246</v>
      </c>
      <c r="B246" t="s">
        <v>292</v>
      </c>
      <c r="C246" t="s">
        <v>31</v>
      </c>
      <c r="D246" t="s">
        <v>42</v>
      </c>
      <c r="E246" s="1">
        <v>45495</v>
      </c>
      <c r="F246" s="1">
        <v>45498</v>
      </c>
      <c r="G246">
        <v>6</v>
      </c>
      <c r="H246">
        <v>308</v>
      </c>
      <c r="I246" t="s">
        <v>28</v>
      </c>
      <c r="J246" t="s">
        <v>552</v>
      </c>
      <c r="K246" t="s">
        <v>29</v>
      </c>
      <c r="L246">
        <f t="shared" si="18"/>
        <v>3</v>
      </c>
      <c r="M246" t="str">
        <f t="shared" si="19"/>
        <v>Mon</v>
      </c>
      <c r="N246" t="str">
        <f t="shared" si="20"/>
        <v>Jul</v>
      </c>
      <c r="O246" t="str">
        <f t="shared" si="23"/>
        <v>2024</v>
      </c>
      <c r="P246">
        <f t="shared" si="21"/>
        <v>1848</v>
      </c>
      <c r="Q246">
        <f>ROUND(G246*H246*VLOOKUP(D246, Table2[#All], 2, FALSE), 0)</f>
        <v>1201</v>
      </c>
      <c r="R246">
        <f t="shared" si="22"/>
        <v>647</v>
      </c>
    </row>
    <row r="247" spans="1:18" hidden="1" x14ac:dyDescent="0.3">
      <c r="A247">
        <v>247</v>
      </c>
      <c r="B247" t="s">
        <v>293</v>
      </c>
      <c r="C247" t="s">
        <v>12</v>
      </c>
      <c r="D247" t="s">
        <v>36</v>
      </c>
      <c r="E247" s="1">
        <v>45394</v>
      </c>
      <c r="F247" s="1">
        <v>45403</v>
      </c>
      <c r="G247">
        <v>10</v>
      </c>
      <c r="H247">
        <v>568</v>
      </c>
      <c r="I247" t="s">
        <v>14</v>
      </c>
      <c r="J247" t="s">
        <v>548</v>
      </c>
      <c r="K247" t="s">
        <v>46</v>
      </c>
      <c r="L247">
        <f t="shared" si="18"/>
        <v>9</v>
      </c>
      <c r="M247" t="str">
        <f t="shared" si="19"/>
        <v>Fri</v>
      </c>
      <c r="N247" t="str">
        <f t="shared" si="20"/>
        <v>Apr</v>
      </c>
      <c r="O247" t="str">
        <f t="shared" si="23"/>
        <v>2024</v>
      </c>
      <c r="P247">
        <f t="shared" si="21"/>
        <v>5680</v>
      </c>
      <c r="Q247">
        <f>ROUND(G247*H247*VLOOKUP(D247, Table2[#All], 2, FALSE), 0)</f>
        <v>4544</v>
      </c>
      <c r="R247">
        <f t="shared" si="22"/>
        <v>1136</v>
      </c>
    </row>
    <row r="248" spans="1:18" x14ac:dyDescent="0.3">
      <c r="A248">
        <v>248</v>
      </c>
      <c r="B248" t="s">
        <v>294</v>
      </c>
      <c r="C248" t="s">
        <v>24</v>
      </c>
      <c r="D248" t="s">
        <v>100</v>
      </c>
      <c r="E248" s="1">
        <v>45616</v>
      </c>
      <c r="F248" s="1">
        <v>45638</v>
      </c>
      <c r="G248">
        <v>5</v>
      </c>
      <c r="H248">
        <v>257</v>
      </c>
      <c r="I248" t="s">
        <v>28</v>
      </c>
      <c r="J248" t="s">
        <v>547</v>
      </c>
      <c r="K248" t="s">
        <v>46</v>
      </c>
      <c r="L248">
        <f t="shared" si="18"/>
        <v>22</v>
      </c>
      <c r="M248" t="str">
        <f t="shared" si="19"/>
        <v>Wed</v>
      </c>
      <c r="N248" t="str">
        <f t="shared" si="20"/>
        <v>Nov</v>
      </c>
      <c r="O248" t="str">
        <f t="shared" si="23"/>
        <v>2024</v>
      </c>
      <c r="P248">
        <f t="shared" si="21"/>
        <v>1285</v>
      </c>
      <c r="Q248">
        <f>ROUND(G248*H248*VLOOKUP(D248, Table2[#All], 2, FALSE), 0)</f>
        <v>771</v>
      </c>
      <c r="R248">
        <f t="shared" si="22"/>
        <v>514</v>
      </c>
    </row>
    <row r="249" spans="1:18" x14ac:dyDescent="0.3">
      <c r="A249">
        <v>249</v>
      </c>
      <c r="B249" t="s">
        <v>295</v>
      </c>
      <c r="C249" t="s">
        <v>17</v>
      </c>
      <c r="D249" t="s">
        <v>60</v>
      </c>
      <c r="E249" s="1">
        <v>45646</v>
      </c>
      <c r="F249" s="1">
        <v>45654</v>
      </c>
      <c r="G249">
        <v>7</v>
      </c>
      <c r="H249">
        <v>566</v>
      </c>
      <c r="I249" t="s">
        <v>28</v>
      </c>
      <c r="J249" t="s">
        <v>548</v>
      </c>
      <c r="K249" t="s">
        <v>15</v>
      </c>
      <c r="L249">
        <f t="shared" si="18"/>
        <v>8</v>
      </c>
      <c r="M249" t="str">
        <f t="shared" si="19"/>
        <v>Fri</v>
      </c>
      <c r="N249" t="str">
        <f t="shared" si="20"/>
        <v>Dec</v>
      </c>
      <c r="O249" t="str">
        <f t="shared" si="23"/>
        <v>2024</v>
      </c>
      <c r="P249">
        <f t="shared" si="21"/>
        <v>3962</v>
      </c>
      <c r="Q249">
        <f>ROUND(G249*H249*VLOOKUP(D249, Table2[#All], 2, FALSE), 0)</f>
        <v>2575</v>
      </c>
      <c r="R249">
        <f t="shared" si="22"/>
        <v>1387</v>
      </c>
    </row>
    <row r="250" spans="1:18" x14ac:dyDescent="0.3">
      <c r="A250">
        <v>250</v>
      </c>
      <c r="B250" t="s">
        <v>296</v>
      </c>
      <c r="C250" t="s">
        <v>17</v>
      </c>
      <c r="D250" t="s">
        <v>60</v>
      </c>
      <c r="E250" s="1">
        <v>45618</v>
      </c>
      <c r="F250" s="1">
        <v>45631</v>
      </c>
      <c r="G250">
        <v>2</v>
      </c>
      <c r="H250">
        <v>121</v>
      </c>
      <c r="I250" t="s">
        <v>28</v>
      </c>
      <c r="J250" t="s">
        <v>549</v>
      </c>
      <c r="K250" t="s">
        <v>46</v>
      </c>
      <c r="L250">
        <f t="shared" si="18"/>
        <v>13</v>
      </c>
      <c r="M250" t="str">
        <f t="shared" si="19"/>
        <v>Fri</v>
      </c>
      <c r="N250" t="str">
        <f t="shared" si="20"/>
        <v>Nov</v>
      </c>
      <c r="O250" t="str">
        <f t="shared" si="23"/>
        <v>2024</v>
      </c>
      <c r="P250">
        <f t="shared" si="21"/>
        <v>242</v>
      </c>
      <c r="Q250">
        <f>ROUND(G250*H250*VLOOKUP(D250, Table2[#All], 2, FALSE), 0)</f>
        <v>157</v>
      </c>
      <c r="R250">
        <f t="shared" si="22"/>
        <v>85</v>
      </c>
    </row>
    <row r="251" spans="1:18" x14ac:dyDescent="0.3">
      <c r="A251">
        <v>251</v>
      </c>
      <c r="B251" t="s">
        <v>297</v>
      </c>
      <c r="C251" t="s">
        <v>24</v>
      </c>
      <c r="D251" t="s">
        <v>115</v>
      </c>
      <c r="E251" s="1">
        <v>45297</v>
      </c>
      <c r="F251" s="1">
        <v>45305</v>
      </c>
      <c r="G251">
        <v>2</v>
      </c>
      <c r="H251">
        <v>274</v>
      </c>
      <c r="I251" t="s">
        <v>28</v>
      </c>
      <c r="J251" t="s">
        <v>548</v>
      </c>
      <c r="K251" t="s">
        <v>19</v>
      </c>
      <c r="L251">
        <f t="shared" si="18"/>
        <v>8</v>
      </c>
      <c r="M251" t="str">
        <f t="shared" si="19"/>
        <v>Sat</v>
      </c>
      <c r="N251" t="str">
        <f t="shared" si="20"/>
        <v>Jan</v>
      </c>
      <c r="O251" t="str">
        <f t="shared" si="23"/>
        <v>2024</v>
      </c>
      <c r="P251">
        <f t="shared" si="21"/>
        <v>548</v>
      </c>
      <c r="Q251">
        <f>ROUND(G251*H251*VLOOKUP(D251, Table2[#All], 2, FALSE), 0)</f>
        <v>329</v>
      </c>
      <c r="R251">
        <f t="shared" si="22"/>
        <v>219</v>
      </c>
    </row>
    <row r="252" spans="1:18" hidden="1" x14ac:dyDescent="0.3">
      <c r="A252">
        <v>252</v>
      </c>
      <c r="B252" t="s">
        <v>298</v>
      </c>
      <c r="C252" t="s">
        <v>12</v>
      </c>
      <c r="D252" t="s">
        <v>27</v>
      </c>
      <c r="E252" s="1">
        <v>45648</v>
      </c>
      <c r="F252" s="1">
        <v>45656</v>
      </c>
      <c r="G252">
        <v>8</v>
      </c>
      <c r="H252">
        <v>336</v>
      </c>
      <c r="I252" t="s">
        <v>14</v>
      </c>
      <c r="J252" t="s">
        <v>548</v>
      </c>
      <c r="K252" t="s">
        <v>19</v>
      </c>
      <c r="L252">
        <f t="shared" si="18"/>
        <v>8</v>
      </c>
      <c r="M252" t="str">
        <f t="shared" si="19"/>
        <v>Sun</v>
      </c>
      <c r="N252" t="str">
        <f t="shared" si="20"/>
        <v>Dec</v>
      </c>
      <c r="O252" t="str">
        <f t="shared" si="23"/>
        <v>2024</v>
      </c>
      <c r="P252">
        <f t="shared" si="21"/>
        <v>2688</v>
      </c>
      <c r="Q252">
        <f>ROUND(G252*H252*VLOOKUP(D252, Table2[#All], 2, FALSE), 0)</f>
        <v>1747</v>
      </c>
      <c r="R252">
        <f t="shared" si="22"/>
        <v>941</v>
      </c>
    </row>
    <row r="253" spans="1:18" x14ac:dyDescent="0.3">
      <c r="A253">
        <v>253</v>
      </c>
      <c r="B253" t="s">
        <v>299</v>
      </c>
      <c r="C253" t="s">
        <v>12</v>
      </c>
      <c r="D253" t="s">
        <v>13</v>
      </c>
      <c r="E253" s="1">
        <v>45467</v>
      </c>
      <c r="F253" s="1">
        <v>45472</v>
      </c>
      <c r="G253">
        <v>2</v>
      </c>
      <c r="H253">
        <v>703</v>
      </c>
      <c r="I253" t="s">
        <v>28</v>
      </c>
      <c r="J253" t="s">
        <v>549</v>
      </c>
      <c r="K253" t="s">
        <v>29</v>
      </c>
      <c r="L253">
        <f t="shared" si="18"/>
        <v>5</v>
      </c>
      <c r="M253" t="str">
        <f t="shared" si="19"/>
        <v>Mon</v>
      </c>
      <c r="N253" t="str">
        <f t="shared" si="20"/>
        <v>Jun</v>
      </c>
      <c r="O253" t="str">
        <f t="shared" si="23"/>
        <v>2024</v>
      </c>
      <c r="P253">
        <f t="shared" si="21"/>
        <v>1406</v>
      </c>
      <c r="Q253">
        <f>ROUND(G253*H253*VLOOKUP(D253, Table2[#All], 2, FALSE), 0)</f>
        <v>1055</v>
      </c>
      <c r="R253">
        <f t="shared" si="22"/>
        <v>351</v>
      </c>
    </row>
    <row r="254" spans="1:18" hidden="1" x14ac:dyDescent="0.3">
      <c r="A254">
        <v>254</v>
      </c>
      <c r="B254" t="s">
        <v>300</v>
      </c>
      <c r="C254" t="s">
        <v>12</v>
      </c>
      <c r="D254" t="s">
        <v>36</v>
      </c>
      <c r="E254" s="1">
        <v>45393</v>
      </c>
      <c r="F254" s="1">
        <v>45403</v>
      </c>
      <c r="G254">
        <v>8</v>
      </c>
      <c r="H254">
        <v>616</v>
      </c>
      <c r="I254" t="s">
        <v>14</v>
      </c>
      <c r="J254" t="s">
        <v>550</v>
      </c>
      <c r="K254" t="s">
        <v>29</v>
      </c>
      <c r="L254">
        <f t="shared" si="18"/>
        <v>10</v>
      </c>
      <c r="M254" t="str">
        <f t="shared" si="19"/>
        <v>Thu</v>
      </c>
      <c r="N254" t="str">
        <f t="shared" si="20"/>
        <v>Apr</v>
      </c>
      <c r="O254" t="str">
        <f t="shared" si="23"/>
        <v>2024</v>
      </c>
      <c r="P254">
        <f t="shared" si="21"/>
        <v>4928</v>
      </c>
      <c r="Q254">
        <f>ROUND(G254*H254*VLOOKUP(D254, Table2[#All], 2, FALSE), 0)</f>
        <v>3942</v>
      </c>
      <c r="R254">
        <f t="shared" si="22"/>
        <v>986</v>
      </c>
    </row>
    <row r="255" spans="1:18" hidden="1" x14ac:dyDescent="0.3">
      <c r="A255">
        <v>255</v>
      </c>
      <c r="B255" t="s">
        <v>301</v>
      </c>
      <c r="C255" t="s">
        <v>21</v>
      </c>
      <c r="D255" t="s">
        <v>54</v>
      </c>
      <c r="E255" s="1">
        <v>45434</v>
      </c>
      <c r="F255" s="1">
        <v>45448</v>
      </c>
      <c r="G255">
        <v>2</v>
      </c>
      <c r="H255">
        <v>601</v>
      </c>
      <c r="I255" t="s">
        <v>14</v>
      </c>
      <c r="J255" t="s">
        <v>548</v>
      </c>
      <c r="K255" t="s">
        <v>19</v>
      </c>
      <c r="L255">
        <f t="shared" si="18"/>
        <v>14</v>
      </c>
      <c r="M255" t="str">
        <f t="shared" si="19"/>
        <v>Wed</v>
      </c>
      <c r="N255" t="str">
        <f t="shared" si="20"/>
        <v>May</v>
      </c>
      <c r="O255" t="str">
        <f t="shared" si="23"/>
        <v>2024</v>
      </c>
      <c r="P255">
        <f t="shared" si="21"/>
        <v>1202</v>
      </c>
      <c r="Q255">
        <f>ROUND(G255*H255*VLOOKUP(D255, Table2[#All], 2, FALSE), 0)</f>
        <v>841</v>
      </c>
      <c r="R255">
        <f t="shared" si="22"/>
        <v>361</v>
      </c>
    </row>
    <row r="256" spans="1:18" x14ac:dyDescent="0.3">
      <c r="A256">
        <v>256</v>
      </c>
      <c r="B256" t="s">
        <v>302</v>
      </c>
      <c r="C256" t="s">
        <v>31</v>
      </c>
      <c r="D256" t="s">
        <v>79</v>
      </c>
      <c r="E256" s="1">
        <v>45392</v>
      </c>
      <c r="F256" s="1">
        <v>45402</v>
      </c>
      <c r="G256">
        <v>8</v>
      </c>
      <c r="H256">
        <v>126</v>
      </c>
      <c r="I256" t="s">
        <v>28</v>
      </c>
      <c r="J256" t="s">
        <v>547</v>
      </c>
      <c r="K256" t="s">
        <v>15</v>
      </c>
      <c r="L256">
        <f t="shared" si="18"/>
        <v>10</v>
      </c>
      <c r="M256" t="str">
        <f t="shared" si="19"/>
        <v>Wed</v>
      </c>
      <c r="N256" t="str">
        <f t="shared" si="20"/>
        <v>Apr</v>
      </c>
      <c r="O256" t="str">
        <f t="shared" si="23"/>
        <v>2024</v>
      </c>
      <c r="P256">
        <f t="shared" si="21"/>
        <v>1008</v>
      </c>
      <c r="Q256">
        <f>ROUND(G256*H256*VLOOKUP(D256, Table2[#All], 2, FALSE), 0)</f>
        <v>655</v>
      </c>
      <c r="R256">
        <f t="shared" si="22"/>
        <v>353</v>
      </c>
    </row>
    <row r="257" spans="1:18" x14ac:dyDescent="0.3">
      <c r="A257">
        <v>257</v>
      </c>
      <c r="B257" t="s">
        <v>303</v>
      </c>
      <c r="C257" t="s">
        <v>31</v>
      </c>
      <c r="D257" t="s">
        <v>50</v>
      </c>
      <c r="E257" s="1">
        <v>45608</v>
      </c>
      <c r="F257" s="1">
        <v>45620</v>
      </c>
      <c r="G257">
        <v>3</v>
      </c>
      <c r="H257">
        <v>843</v>
      </c>
      <c r="I257" t="s">
        <v>28</v>
      </c>
      <c r="J257" t="s">
        <v>552</v>
      </c>
      <c r="K257" t="s">
        <v>19</v>
      </c>
      <c r="L257">
        <f t="shared" si="18"/>
        <v>12</v>
      </c>
      <c r="M257" t="str">
        <f t="shared" si="19"/>
        <v>Tue</v>
      </c>
      <c r="N257" t="str">
        <f t="shared" si="20"/>
        <v>Nov</v>
      </c>
      <c r="O257" t="str">
        <f t="shared" si="23"/>
        <v>2024</v>
      </c>
      <c r="P257">
        <f t="shared" si="21"/>
        <v>2529</v>
      </c>
      <c r="Q257">
        <f>ROUND(G257*H257*VLOOKUP(D257, Table2[#All], 2, FALSE), 0)</f>
        <v>1770</v>
      </c>
      <c r="R257">
        <f t="shared" si="22"/>
        <v>759</v>
      </c>
    </row>
    <row r="258" spans="1:18" x14ac:dyDescent="0.3">
      <c r="A258">
        <v>258</v>
      </c>
      <c r="B258" t="s">
        <v>304</v>
      </c>
      <c r="C258" t="s">
        <v>12</v>
      </c>
      <c r="D258" t="s">
        <v>58</v>
      </c>
      <c r="E258" s="1">
        <v>45483</v>
      </c>
      <c r="F258" s="1">
        <v>45487</v>
      </c>
      <c r="G258">
        <v>3</v>
      </c>
      <c r="H258">
        <v>533</v>
      </c>
      <c r="I258" t="s">
        <v>28</v>
      </c>
      <c r="J258" t="s">
        <v>550</v>
      </c>
      <c r="K258" t="s">
        <v>19</v>
      </c>
      <c r="L258">
        <f t="shared" ref="L258:L321" si="24">DATEDIF(E258,F258,"D")</f>
        <v>4</v>
      </c>
      <c r="M258" t="str">
        <f t="shared" ref="M258:M321" si="25">TEXT(E258,"DDD")</f>
        <v>Wed</v>
      </c>
      <c r="N258" t="str">
        <f t="shared" ref="N258:N321" si="26">TEXT(E258,"MMM")</f>
        <v>Jul</v>
      </c>
      <c r="O258" t="str">
        <f t="shared" si="23"/>
        <v>2024</v>
      </c>
      <c r="P258">
        <f t="shared" ref="P258:P321" si="27">G258*H258</f>
        <v>1599</v>
      </c>
      <c r="Q258">
        <f>ROUND(G258*H258*VLOOKUP(D258, Table2[#All], 2, FALSE), 0)</f>
        <v>1359</v>
      </c>
      <c r="R258">
        <f t="shared" ref="R258:R321" si="28">P258-Q258</f>
        <v>240</v>
      </c>
    </row>
    <row r="259" spans="1:18" x14ac:dyDescent="0.3">
      <c r="A259">
        <v>259</v>
      </c>
      <c r="B259" t="s">
        <v>305</v>
      </c>
      <c r="C259" t="s">
        <v>21</v>
      </c>
      <c r="D259" t="s">
        <v>52</v>
      </c>
      <c r="E259" s="1">
        <v>45488</v>
      </c>
      <c r="F259" s="1">
        <v>45500</v>
      </c>
      <c r="G259">
        <v>7</v>
      </c>
      <c r="H259">
        <v>200</v>
      </c>
      <c r="I259" t="s">
        <v>28</v>
      </c>
      <c r="J259" t="s">
        <v>550</v>
      </c>
      <c r="K259" t="s">
        <v>46</v>
      </c>
      <c r="L259">
        <f t="shared" si="24"/>
        <v>12</v>
      </c>
      <c r="M259" t="str">
        <f t="shared" si="25"/>
        <v>Mon</v>
      </c>
      <c r="N259" t="str">
        <f t="shared" si="26"/>
        <v>Jul</v>
      </c>
      <c r="O259" t="str">
        <f t="shared" ref="O259:O322" si="29">TEXT(E259,"yyyy")</f>
        <v>2024</v>
      </c>
      <c r="P259">
        <f t="shared" si="27"/>
        <v>1400</v>
      </c>
      <c r="Q259">
        <f>ROUND(G259*H259*VLOOKUP(D259, Table2[#All], 2, FALSE), 0)</f>
        <v>980</v>
      </c>
      <c r="R259">
        <f t="shared" si="28"/>
        <v>420</v>
      </c>
    </row>
    <row r="260" spans="1:18" hidden="1" x14ac:dyDescent="0.3">
      <c r="A260">
        <v>260</v>
      </c>
      <c r="B260" t="s">
        <v>306</v>
      </c>
      <c r="C260" t="s">
        <v>24</v>
      </c>
      <c r="D260" t="s">
        <v>70</v>
      </c>
      <c r="E260" s="1">
        <v>45319</v>
      </c>
      <c r="F260" s="1">
        <v>45329</v>
      </c>
      <c r="G260">
        <v>6</v>
      </c>
      <c r="H260">
        <v>984</v>
      </c>
      <c r="I260" t="s">
        <v>14</v>
      </c>
      <c r="J260" t="s">
        <v>548</v>
      </c>
      <c r="K260" t="s">
        <v>46</v>
      </c>
      <c r="L260">
        <f t="shared" si="24"/>
        <v>10</v>
      </c>
      <c r="M260" t="str">
        <f t="shared" si="25"/>
        <v>Sun</v>
      </c>
      <c r="N260" t="str">
        <f t="shared" si="26"/>
        <v>Jan</v>
      </c>
      <c r="O260" t="str">
        <f t="shared" si="29"/>
        <v>2024</v>
      </c>
      <c r="P260">
        <f t="shared" si="27"/>
        <v>5904</v>
      </c>
      <c r="Q260">
        <f>ROUND(G260*H260*VLOOKUP(D260, Table2[#All], 2, FALSE), 0)</f>
        <v>3247</v>
      </c>
      <c r="R260">
        <f t="shared" si="28"/>
        <v>2657</v>
      </c>
    </row>
    <row r="261" spans="1:18" x14ac:dyDescent="0.3">
      <c r="A261">
        <v>261</v>
      </c>
      <c r="B261" t="s">
        <v>307</v>
      </c>
      <c r="C261" t="s">
        <v>21</v>
      </c>
      <c r="D261" t="s">
        <v>22</v>
      </c>
      <c r="E261" s="1">
        <v>45579</v>
      </c>
      <c r="F261" s="1">
        <v>45593</v>
      </c>
      <c r="G261">
        <v>9</v>
      </c>
      <c r="H261">
        <v>678</v>
      </c>
      <c r="I261" t="s">
        <v>28</v>
      </c>
      <c r="J261" t="s">
        <v>550</v>
      </c>
      <c r="K261" t="s">
        <v>46</v>
      </c>
      <c r="L261">
        <f t="shared" si="24"/>
        <v>14</v>
      </c>
      <c r="M261" t="str">
        <f t="shared" si="25"/>
        <v>Mon</v>
      </c>
      <c r="N261" t="str">
        <f t="shared" si="26"/>
        <v>Oct</v>
      </c>
      <c r="O261" t="str">
        <f t="shared" si="29"/>
        <v>2024</v>
      </c>
      <c r="P261">
        <f t="shared" si="27"/>
        <v>6102</v>
      </c>
      <c r="Q261">
        <f>ROUND(G261*H261*VLOOKUP(D261, Table2[#All], 2, FALSE), 0)</f>
        <v>4577</v>
      </c>
      <c r="R261">
        <f t="shared" si="28"/>
        <v>1525</v>
      </c>
    </row>
    <row r="262" spans="1:18" x14ac:dyDescent="0.3">
      <c r="A262">
        <v>262</v>
      </c>
      <c r="B262" t="s">
        <v>308</v>
      </c>
      <c r="C262" t="s">
        <v>24</v>
      </c>
      <c r="D262" t="s">
        <v>38</v>
      </c>
      <c r="E262" s="1">
        <v>45655</v>
      </c>
      <c r="F262" s="1">
        <v>45659</v>
      </c>
      <c r="G262">
        <v>8</v>
      </c>
      <c r="H262">
        <v>510</v>
      </c>
      <c r="I262" t="s">
        <v>28</v>
      </c>
      <c r="J262" t="s">
        <v>548</v>
      </c>
      <c r="K262" t="s">
        <v>15</v>
      </c>
      <c r="L262">
        <f t="shared" si="24"/>
        <v>4</v>
      </c>
      <c r="M262" t="str">
        <f t="shared" si="25"/>
        <v>Sun</v>
      </c>
      <c r="N262" t="str">
        <f t="shared" si="26"/>
        <v>Dec</v>
      </c>
      <c r="O262" t="str">
        <f t="shared" si="29"/>
        <v>2024</v>
      </c>
      <c r="P262">
        <f t="shared" si="27"/>
        <v>4080</v>
      </c>
      <c r="Q262">
        <f>ROUND(G262*H262*VLOOKUP(D262, Table2[#All], 2, FALSE), 0)</f>
        <v>2040</v>
      </c>
      <c r="R262">
        <f t="shared" si="28"/>
        <v>2040</v>
      </c>
    </row>
    <row r="263" spans="1:18" x14ac:dyDescent="0.3">
      <c r="A263">
        <v>263</v>
      </c>
      <c r="B263" t="s">
        <v>309</v>
      </c>
      <c r="C263" t="s">
        <v>21</v>
      </c>
      <c r="D263" t="s">
        <v>22</v>
      </c>
      <c r="E263" s="1">
        <v>45581</v>
      </c>
      <c r="F263" s="1">
        <v>45594</v>
      </c>
      <c r="G263">
        <v>8</v>
      </c>
      <c r="H263">
        <v>572</v>
      </c>
      <c r="I263" t="s">
        <v>28</v>
      </c>
      <c r="J263" t="s">
        <v>552</v>
      </c>
      <c r="K263" t="s">
        <v>46</v>
      </c>
      <c r="L263">
        <f t="shared" si="24"/>
        <v>13</v>
      </c>
      <c r="M263" t="str">
        <f t="shared" si="25"/>
        <v>Wed</v>
      </c>
      <c r="N263" t="str">
        <f t="shared" si="26"/>
        <v>Oct</v>
      </c>
      <c r="O263" t="str">
        <f t="shared" si="29"/>
        <v>2024</v>
      </c>
      <c r="P263">
        <f t="shared" si="27"/>
        <v>4576</v>
      </c>
      <c r="Q263">
        <f>ROUND(G263*H263*VLOOKUP(D263, Table2[#All], 2, FALSE), 0)</f>
        <v>3432</v>
      </c>
      <c r="R263">
        <f t="shared" si="28"/>
        <v>1144</v>
      </c>
    </row>
    <row r="264" spans="1:18" x14ac:dyDescent="0.3">
      <c r="A264">
        <v>264</v>
      </c>
      <c r="B264" t="s">
        <v>310</v>
      </c>
      <c r="C264" t="s">
        <v>12</v>
      </c>
      <c r="D264" t="s">
        <v>96</v>
      </c>
      <c r="E264" s="1">
        <v>45570</v>
      </c>
      <c r="F264" s="1">
        <v>45574</v>
      </c>
      <c r="G264">
        <v>6</v>
      </c>
      <c r="H264">
        <v>565</v>
      </c>
      <c r="I264" t="s">
        <v>28</v>
      </c>
      <c r="J264" t="s">
        <v>549</v>
      </c>
      <c r="K264" t="s">
        <v>46</v>
      </c>
      <c r="L264">
        <f t="shared" si="24"/>
        <v>4</v>
      </c>
      <c r="M264" t="str">
        <f t="shared" si="25"/>
        <v>Sat</v>
      </c>
      <c r="N264" t="str">
        <f t="shared" si="26"/>
        <v>Oct</v>
      </c>
      <c r="O264" t="str">
        <f t="shared" si="29"/>
        <v>2024</v>
      </c>
      <c r="P264">
        <f t="shared" si="27"/>
        <v>3390</v>
      </c>
      <c r="Q264">
        <f>ROUND(G264*H264*VLOOKUP(D264, Table2[#All], 2, FALSE), 0)</f>
        <v>2373</v>
      </c>
      <c r="R264">
        <f t="shared" si="28"/>
        <v>1017</v>
      </c>
    </row>
    <row r="265" spans="1:18" x14ac:dyDescent="0.3">
      <c r="A265">
        <v>265</v>
      </c>
      <c r="B265" t="s">
        <v>311</v>
      </c>
      <c r="C265" t="s">
        <v>12</v>
      </c>
      <c r="D265" t="s">
        <v>58</v>
      </c>
      <c r="E265" s="1">
        <v>45399</v>
      </c>
      <c r="F265" s="1">
        <v>45406</v>
      </c>
      <c r="G265">
        <v>10</v>
      </c>
      <c r="H265">
        <v>715</v>
      </c>
      <c r="I265" t="s">
        <v>28</v>
      </c>
      <c r="J265" t="s">
        <v>547</v>
      </c>
      <c r="K265" t="s">
        <v>29</v>
      </c>
      <c r="L265">
        <f t="shared" si="24"/>
        <v>7</v>
      </c>
      <c r="M265" t="str">
        <f t="shared" si="25"/>
        <v>Wed</v>
      </c>
      <c r="N265" t="str">
        <f t="shared" si="26"/>
        <v>Apr</v>
      </c>
      <c r="O265" t="str">
        <f t="shared" si="29"/>
        <v>2024</v>
      </c>
      <c r="P265">
        <f t="shared" si="27"/>
        <v>7150</v>
      </c>
      <c r="Q265">
        <f>ROUND(G265*H265*VLOOKUP(D265, Table2[#All], 2, FALSE), 0)</f>
        <v>6078</v>
      </c>
      <c r="R265">
        <f t="shared" si="28"/>
        <v>1072</v>
      </c>
    </row>
    <row r="266" spans="1:18" hidden="1" x14ac:dyDescent="0.3">
      <c r="A266">
        <v>266</v>
      </c>
      <c r="B266" t="s">
        <v>312</v>
      </c>
      <c r="C266" t="s">
        <v>24</v>
      </c>
      <c r="D266" t="s">
        <v>100</v>
      </c>
      <c r="E266" s="1">
        <v>45607</v>
      </c>
      <c r="F266" s="1">
        <v>45620</v>
      </c>
      <c r="G266">
        <v>3</v>
      </c>
      <c r="H266">
        <v>813</v>
      </c>
      <c r="I266" t="s">
        <v>14</v>
      </c>
      <c r="J266" t="s">
        <v>548</v>
      </c>
      <c r="K266" t="s">
        <v>15</v>
      </c>
      <c r="L266">
        <f t="shared" si="24"/>
        <v>13</v>
      </c>
      <c r="M266" t="str">
        <f t="shared" si="25"/>
        <v>Mon</v>
      </c>
      <c r="N266" t="str">
        <f t="shared" si="26"/>
        <v>Nov</v>
      </c>
      <c r="O266" t="str">
        <f t="shared" si="29"/>
        <v>2024</v>
      </c>
      <c r="P266">
        <f t="shared" si="27"/>
        <v>2439</v>
      </c>
      <c r="Q266">
        <f>ROUND(G266*H266*VLOOKUP(D266, Table2[#All], 2, FALSE), 0)</f>
        <v>1463</v>
      </c>
      <c r="R266">
        <f t="shared" si="28"/>
        <v>976</v>
      </c>
    </row>
    <row r="267" spans="1:18" x14ac:dyDescent="0.3">
      <c r="A267">
        <v>267</v>
      </c>
      <c r="B267" t="s">
        <v>313</v>
      </c>
      <c r="C267" t="s">
        <v>31</v>
      </c>
      <c r="D267" t="s">
        <v>79</v>
      </c>
      <c r="E267" s="1">
        <v>45585</v>
      </c>
      <c r="F267" s="1">
        <v>45596</v>
      </c>
      <c r="G267">
        <v>5</v>
      </c>
      <c r="H267">
        <v>985</v>
      </c>
      <c r="I267" t="s">
        <v>28</v>
      </c>
      <c r="J267" t="s">
        <v>549</v>
      </c>
      <c r="K267" t="s">
        <v>46</v>
      </c>
      <c r="L267">
        <f t="shared" si="24"/>
        <v>11</v>
      </c>
      <c r="M267" t="str">
        <f t="shared" si="25"/>
        <v>Sun</v>
      </c>
      <c r="N267" t="str">
        <f t="shared" si="26"/>
        <v>Oct</v>
      </c>
      <c r="O267" t="str">
        <f t="shared" si="29"/>
        <v>2024</v>
      </c>
      <c r="P267">
        <f t="shared" si="27"/>
        <v>4925</v>
      </c>
      <c r="Q267">
        <f>ROUND(G267*H267*VLOOKUP(D267, Table2[#All], 2, FALSE), 0)</f>
        <v>3201</v>
      </c>
      <c r="R267">
        <f t="shared" si="28"/>
        <v>1724</v>
      </c>
    </row>
    <row r="268" spans="1:18" x14ac:dyDescent="0.3">
      <c r="A268">
        <v>268</v>
      </c>
      <c r="B268" t="s">
        <v>314</v>
      </c>
      <c r="C268" t="s">
        <v>12</v>
      </c>
      <c r="D268" t="s">
        <v>58</v>
      </c>
      <c r="E268" s="1">
        <v>45502</v>
      </c>
      <c r="F268" s="1">
        <v>45508</v>
      </c>
      <c r="G268">
        <v>1</v>
      </c>
      <c r="H268">
        <v>293</v>
      </c>
      <c r="I268" t="s">
        <v>28</v>
      </c>
      <c r="J268" t="s">
        <v>549</v>
      </c>
      <c r="K268" t="s">
        <v>19</v>
      </c>
      <c r="L268">
        <f t="shared" si="24"/>
        <v>6</v>
      </c>
      <c r="M268" t="str">
        <f t="shared" si="25"/>
        <v>Mon</v>
      </c>
      <c r="N268" t="str">
        <f t="shared" si="26"/>
        <v>Jul</v>
      </c>
      <c r="O268" t="str">
        <f t="shared" si="29"/>
        <v>2024</v>
      </c>
      <c r="P268">
        <f t="shared" si="27"/>
        <v>293</v>
      </c>
      <c r="Q268">
        <f>ROUND(G268*H268*VLOOKUP(D268, Table2[#All], 2, FALSE), 0)</f>
        <v>249</v>
      </c>
      <c r="R268">
        <f t="shared" si="28"/>
        <v>44</v>
      </c>
    </row>
    <row r="269" spans="1:18" x14ac:dyDescent="0.3">
      <c r="A269">
        <v>269</v>
      </c>
      <c r="B269" t="s">
        <v>315</v>
      </c>
      <c r="C269" t="s">
        <v>24</v>
      </c>
      <c r="D269" t="s">
        <v>25</v>
      </c>
      <c r="E269" s="1">
        <v>45589</v>
      </c>
      <c r="F269" s="1">
        <v>45595</v>
      </c>
      <c r="G269">
        <v>1</v>
      </c>
      <c r="H269">
        <v>899</v>
      </c>
      <c r="I269" t="s">
        <v>28</v>
      </c>
      <c r="J269" t="s">
        <v>549</v>
      </c>
      <c r="K269" t="s">
        <v>46</v>
      </c>
      <c r="L269">
        <f t="shared" si="24"/>
        <v>6</v>
      </c>
      <c r="M269" t="str">
        <f t="shared" si="25"/>
        <v>Thu</v>
      </c>
      <c r="N269" t="str">
        <f t="shared" si="26"/>
        <v>Oct</v>
      </c>
      <c r="O269" t="str">
        <f t="shared" si="29"/>
        <v>2024</v>
      </c>
      <c r="P269">
        <f t="shared" si="27"/>
        <v>899</v>
      </c>
      <c r="Q269">
        <f>ROUND(G269*H269*VLOOKUP(D269, Table2[#All], 2, FALSE), 0)</f>
        <v>494</v>
      </c>
      <c r="R269">
        <f t="shared" si="28"/>
        <v>405</v>
      </c>
    </row>
    <row r="270" spans="1:18" hidden="1" x14ac:dyDescent="0.3">
      <c r="A270">
        <v>270</v>
      </c>
      <c r="B270" t="s">
        <v>316</v>
      </c>
      <c r="C270" t="s">
        <v>24</v>
      </c>
      <c r="D270" t="s">
        <v>25</v>
      </c>
      <c r="E270" s="1">
        <v>45324</v>
      </c>
      <c r="F270" s="1">
        <v>45333</v>
      </c>
      <c r="G270">
        <v>9</v>
      </c>
      <c r="H270">
        <v>417</v>
      </c>
      <c r="I270" t="s">
        <v>14</v>
      </c>
      <c r="J270" t="s">
        <v>548</v>
      </c>
      <c r="K270" t="s">
        <v>46</v>
      </c>
      <c r="L270">
        <f t="shared" si="24"/>
        <v>9</v>
      </c>
      <c r="M270" t="str">
        <f t="shared" si="25"/>
        <v>Fri</v>
      </c>
      <c r="N270" t="str">
        <f t="shared" si="26"/>
        <v>Feb</v>
      </c>
      <c r="O270" t="str">
        <f t="shared" si="29"/>
        <v>2024</v>
      </c>
      <c r="P270">
        <f t="shared" si="27"/>
        <v>3753</v>
      </c>
      <c r="Q270">
        <f>ROUND(G270*H270*VLOOKUP(D270, Table2[#All], 2, FALSE), 0)</f>
        <v>2064</v>
      </c>
      <c r="R270">
        <f t="shared" si="28"/>
        <v>1689</v>
      </c>
    </row>
    <row r="271" spans="1:18" hidden="1" x14ac:dyDescent="0.3">
      <c r="A271">
        <v>271</v>
      </c>
      <c r="B271" t="s">
        <v>317</v>
      </c>
      <c r="C271" t="s">
        <v>24</v>
      </c>
      <c r="D271" t="s">
        <v>25</v>
      </c>
      <c r="E271" s="1">
        <v>45457</v>
      </c>
      <c r="F271" s="1">
        <v>45461</v>
      </c>
      <c r="G271">
        <v>5</v>
      </c>
      <c r="H271">
        <v>355</v>
      </c>
      <c r="I271" t="s">
        <v>14</v>
      </c>
      <c r="J271" t="s">
        <v>552</v>
      </c>
      <c r="K271" t="s">
        <v>46</v>
      </c>
      <c r="L271">
        <f t="shared" si="24"/>
        <v>4</v>
      </c>
      <c r="M271" t="str">
        <f t="shared" si="25"/>
        <v>Fri</v>
      </c>
      <c r="N271" t="str">
        <f t="shared" si="26"/>
        <v>Jun</v>
      </c>
      <c r="O271" t="str">
        <f t="shared" si="29"/>
        <v>2024</v>
      </c>
      <c r="P271">
        <f t="shared" si="27"/>
        <v>1775</v>
      </c>
      <c r="Q271">
        <f>ROUND(G271*H271*VLOOKUP(D271, Table2[#All], 2, FALSE), 0)</f>
        <v>976</v>
      </c>
      <c r="R271">
        <f t="shared" si="28"/>
        <v>799</v>
      </c>
    </row>
    <row r="272" spans="1:18" hidden="1" x14ac:dyDescent="0.3">
      <c r="A272">
        <v>272</v>
      </c>
      <c r="B272" t="s">
        <v>318</v>
      </c>
      <c r="C272" t="s">
        <v>17</v>
      </c>
      <c r="D272" t="s">
        <v>44</v>
      </c>
      <c r="E272" s="1">
        <v>45467</v>
      </c>
      <c r="F272" s="1">
        <v>45471</v>
      </c>
      <c r="G272">
        <v>1</v>
      </c>
      <c r="H272">
        <v>57</v>
      </c>
      <c r="I272" t="s">
        <v>14</v>
      </c>
      <c r="J272" t="s">
        <v>548</v>
      </c>
      <c r="K272" t="s">
        <v>29</v>
      </c>
      <c r="L272">
        <f t="shared" si="24"/>
        <v>4</v>
      </c>
      <c r="M272" t="str">
        <f t="shared" si="25"/>
        <v>Mon</v>
      </c>
      <c r="N272" t="str">
        <f t="shared" si="26"/>
        <v>Jun</v>
      </c>
      <c r="O272" t="str">
        <f t="shared" si="29"/>
        <v>2024</v>
      </c>
      <c r="P272">
        <f t="shared" si="27"/>
        <v>57</v>
      </c>
      <c r="Q272">
        <f>ROUND(G272*H272*VLOOKUP(D272, Table2[#All], 2, FALSE), 0)</f>
        <v>34</v>
      </c>
      <c r="R272">
        <f t="shared" si="28"/>
        <v>23</v>
      </c>
    </row>
    <row r="273" spans="1:18" x14ac:dyDescent="0.3">
      <c r="A273">
        <v>273</v>
      </c>
      <c r="B273" t="s">
        <v>319</v>
      </c>
      <c r="C273" t="s">
        <v>12</v>
      </c>
      <c r="D273" t="s">
        <v>58</v>
      </c>
      <c r="E273" s="1">
        <v>45517</v>
      </c>
      <c r="F273" s="1">
        <v>45529</v>
      </c>
      <c r="G273">
        <v>8</v>
      </c>
      <c r="H273">
        <v>10</v>
      </c>
      <c r="I273" t="s">
        <v>28</v>
      </c>
      <c r="J273" t="s">
        <v>550</v>
      </c>
      <c r="K273" t="s">
        <v>19</v>
      </c>
      <c r="L273">
        <f t="shared" si="24"/>
        <v>12</v>
      </c>
      <c r="M273" t="str">
        <f t="shared" si="25"/>
        <v>Tue</v>
      </c>
      <c r="N273" t="str">
        <f t="shared" si="26"/>
        <v>Aug</v>
      </c>
      <c r="O273" t="str">
        <f t="shared" si="29"/>
        <v>2024</v>
      </c>
      <c r="P273">
        <f t="shared" si="27"/>
        <v>80</v>
      </c>
      <c r="Q273">
        <f>ROUND(G273*H273*VLOOKUP(D273, Table2[#All], 2, FALSE), 0)</f>
        <v>68</v>
      </c>
      <c r="R273">
        <f t="shared" si="28"/>
        <v>12</v>
      </c>
    </row>
    <row r="274" spans="1:18" x14ac:dyDescent="0.3">
      <c r="A274">
        <v>274</v>
      </c>
      <c r="B274" t="s">
        <v>320</v>
      </c>
      <c r="C274" t="s">
        <v>12</v>
      </c>
      <c r="D274" t="s">
        <v>96</v>
      </c>
      <c r="E274" s="1">
        <v>45632</v>
      </c>
      <c r="F274" s="1">
        <v>45639</v>
      </c>
      <c r="G274">
        <v>3</v>
      </c>
      <c r="H274">
        <v>63</v>
      </c>
      <c r="I274" t="s">
        <v>28</v>
      </c>
      <c r="J274" t="s">
        <v>550</v>
      </c>
      <c r="K274" t="s">
        <v>19</v>
      </c>
      <c r="L274">
        <f t="shared" si="24"/>
        <v>7</v>
      </c>
      <c r="M274" t="str">
        <f t="shared" si="25"/>
        <v>Fri</v>
      </c>
      <c r="N274" t="str">
        <f t="shared" si="26"/>
        <v>Dec</v>
      </c>
      <c r="O274" t="str">
        <f t="shared" si="29"/>
        <v>2024</v>
      </c>
      <c r="P274">
        <f t="shared" si="27"/>
        <v>189</v>
      </c>
      <c r="Q274">
        <f>ROUND(G274*H274*VLOOKUP(D274, Table2[#All], 2, FALSE), 0)</f>
        <v>132</v>
      </c>
      <c r="R274">
        <f t="shared" si="28"/>
        <v>57</v>
      </c>
    </row>
    <row r="275" spans="1:18" hidden="1" x14ac:dyDescent="0.3">
      <c r="A275">
        <v>275</v>
      </c>
      <c r="B275" t="s">
        <v>321</v>
      </c>
      <c r="C275" t="s">
        <v>21</v>
      </c>
      <c r="D275" t="s">
        <v>22</v>
      </c>
      <c r="E275" s="1">
        <v>45627</v>
      </c>
      <c r="F275" s="1">
        <v>45636</v>
      </c>
      <c r="G275">
        <v>2</v>
      </c>
      <c r="H275">
        <v>730</v>
      </c>
      <c r="I275" t="s">
        <v>14</v>
      </c>
      <c r="J275" t="s">
        <v>548</v>
      </c>
      <c r="K275" t="s">
        <v>19</v>
      </c>
      <c r="L275">
        <f t="shared" si="24"/>
        <v>9</v>
      </c>
      <c r="M275" t="str">
        <f t="shared" si="25"/>
        <v>Sun</v>
      </c>
      <c r="N275" t="str">
        <f t="shared" si="26"/>
        <v>Dec</v>
      </c>
      <c r="O275" t="str">
        <f t="shared" si="29"/>
        <v>2024</v>
      </c>
      <c r="P275">
        <f t="shared" si="27"/>
        <v>1460</v>
      </c>
      <c r="Q275">
        <f>ROUND(G275*H275*VLOOKUP(D275, Table2[#All], 2, FALSE), 0)</f>
        <v>1095</v>
      </c>
      <c r="R275">
        <f t="shared" si="28"/>
        <v>365</v>
      </c>
    </row>
    <row r="276" spans="1:18" hidden="1" x14ac:dyDescent="0.3">
      <c r="A276">
        <v>276</v>
      </c>
      <c r="B276" t="s">
        <v>322</v>
      </c>
      <c r="C276" t="s">
        <v>24</v>
      </c>
      <c r="D276" t="s">
        <v>115</v>
      </c>
      <c r="E276" s="1">
        <v>45359</v>
      </c>
      <c r="F276" s="1">
        <v>45366</v>
      </c>
      <c r="G276">
        <v>10</v>
      </c>
      <c r="H276">
        <v>241</v>
      </c>
      <c r="I276" t="s">
        <v>14</v>
      </c>
      <c r="J276" t="s">
        <v>552</v>
      </c>
      <c r="K276" t="s">
        <v>19</v>
      </c>
      <c r="L276">
        <f t="shared" si="24"/>
        <v>7</v>
      </c>
      <c r="M276" t="str">
        <f t="shared" si="25"/>
        <v>Fri</v>
      </c>
      <c r="N276" t="str">
        <f t="shared" si="26"/>
        <v>Mar</v>
      </c>
      <c r="O276" t="str">
        <f t="shared" si="29"/>
        <v>2024</v>
      </c>
      <c r="P276">
        <f t="shared" si="27"/>
        <v>2410</v>
      </c>
      <c r="Q276">
        <f>ROUND(G276*H276*VLOOKUP(D276, Table2[#All], 2, FALSE), 0)</f>
        <v>1446</v>
      </c>
      <c r="R276">
        <f t="shared" si="28"/>
        <v>964</v>
      </c>
    </row>
    <row r="277" spans="1:18" hidden="1" x14ac:dyDescent="0.3">
      <c r="A277">
        <v>277</v>
      </c>
      <c r="B277" t="s">
        <v>323</v>
      </c>
      <c r="C277" t="s">
        <v>12</v>
      </c>
      <c r="D277" t="s">
        <v>96</v>
      </c>
      <c r="E277" s="1">
        <v>45353</v>
      </c>
      <c r="F277" s="1">
        <v>45366</v>
      </c>
      <c r="G277">
        <v>7</v>
      </c>
      <c r="H277">
        <v>720</v>
      </c>
      <c r="I277" t="s">
        <v>14</v>
      </c>
      <c r="J277" t="s">
        <v>548</v>
      </c>
      <c r="K277" t="s">
        <v>19</v>
      </c>
      <c r="L277">
        <f t="shared" si="24"/>
        <v>13</v>
      </c>
      <c r="M277" t="str">
        <f t="shared" si="25"/>
        <v>Sat</v>
      </c>
      <c r="N277" t="str">
        <f t="shared" si="26"/>
        <v>Mar</v>
      </c>
      <c r="O277" t="str">
        <f t="shared" si="29"/>
        <v>2024</v>
      </c>
      <c r="P277">
        <f t="shared" si="27"/>
        <v>5040</v>
      </c>
      <c r="Q277">
        <f>ROUND(G277*H277*VLOOKUP(D277, Table2[#All], 2, FALSE), 0)</f>
        <v>3528</v>
      </c>
      <c r="R277">
        <f t="shared" si="28"/>
        <v>1512</v>
      </c>
    </row>
    <row r="278" spans="1:18" hidden="1" x14ac:dyDescent="0.3">
      <c r="A278">
        <v>278</v>
      </c>
      <c r="B278" t="s">
        <v>324</v>
      </c>
      <c r="C278" t="s">
        <v>21</v>
      </c>
      <c r="D278" t="s">
        <v>22</v>
      </c>
      <c r="E278" s="1">
        <v>45360</v>
      </c>
      <c r="F278" s="1">
        <v>45371</v>
      </c>
      <c r="G278">
        <v>3</v>
      </c>
      <c r="H278">
        <v>80</v>
      </c>
      <c r="I278" t="s">
        <v>14</v>
      </c>
      <c r="J278" t="s">
        <v>552</v>
      </c>
      <c r="K278" t="s">
        <v>46</v>
      </c>
      <c r="L278">
        <f t="shared" si="24"/>
        <v>11</v>
      </c>
      <c r="M278" t="str">
        <f t="shared" si="25"/>
        <v>Sat</v>
      </c>
      <c r="N278" t="str">
        <f t="shared" si="26"/>
        <v>Mar</v>
      </c>
      <c r="O278" t="str">
        <f t="shared" si="29"/>
        <v>2024</v>
      </c>
      <c r="P278">
        <f t="shared" si="27"/>
        <v>240</v>
      </c>
      <c r="Q278">
        <f>ROUND(G278*H278*VLOOKUP(D278, Table2[#All], 2, FALSE), 0)</f>
        <v>180</v>
      </c>
      <c r="R278">
        <f t="shared" si="28"/>
        <v>60</v>
      </c>
    </row>
    <row r="279" spans="1:18" hidden="1" x14ac:dyDescent="0.3">
      <c r="A279">
        <v>279</v>
      </c>
      <c r="B279" t="s">
        <v>325</v>
      </c>
      <c r="C279" t="s">
        <v>17</v>
      </c>
      <c r="D279" t="s">
        <v>44</v>
      </c>
      <c r="E279" s="1">
        <v>45403</v>
      </c>
      <c r="F279" s="1">
        <v>45409</v>
      </c>
      <c r="G279">
        <v>2</v>
      </c>
      <c r="H279">
        <v>928</v>
      </c>
      <c r="I279" t="s">
        <v>14</v>
      </c>
      <c r="J279" t="s">
        <v>548</v>
      </c>
      <c r="K279" t="s">
        <v>15</v>
      </c>
      <c r="L279">
        <f t="shared" si="24"/>
        <v>6</v>
      </c>
      <c r="M279" t="str">
        <f t="shared" si="25"/>
        <v>Sun</v>
      </c>
      <c r="N279" t="str">
        <f t="shared" si="26"/>
        <v>Apr</v>
      </c>
      <c r="O279" t="str">
        <f t="shared" si="29"/>
        <v>2024</v>
      </c>
      <c r="P279">
        <f t="shared" si="27"/>
        <v>1856</v>
      </c>
      <c r="Q279">
        <f>ROUND(G279*H279*VLOOKUP(D279, Table2[#All], 2, FALSE), 0)</f>
        <v>1114</v>
      </c>
      <c r="R279">
        <f t="shared" si="28"/>
        <v>742</v>
      </c>
    </row>
    <row r="280" spans="1:18" hidden="1" x14ac:dyDescent="0.3">
      <c r="A280">
        <v>280</v>
      </c>
      <c r="B280" t="s">
        <v>326</v>
      </c>
      <c r="C280" t="s">
        <v>17</v>
      </c>
      <c r="D280" t="s">
        <v>44</v>
      </c>
      <c r="E280" s="1">
        <v>45471</v>
      </c>
      <c r="F280" s="1">
        <v>45484</v>
      </c>
      <c r="G280">
        <v>7</v>
      </c>
      <c r="H280">
        <v>332</v>
      </c>
      <c r="I280" t="s">
        <v>14</v>
      </c>
      <c r="J280" t="s">
        <v>549</v>
      </c>
      <c r="K280" t="s">
        <v>46</v>
      </c>
      <c r="L280">
        <f t="shared" si="24"/>
        <v>13</v>
      </c>
      <c r="M280" t="str">
        <f t="shared" si="25"/>
        <v>Fri</v>
      </c>
      <c r="N280" t="str">
        <f t="shared" si="26"/>
        <v>Jun</v>
      </c>
      <c r="O280" t="str">
        <f t="shared" si="29"/>
        <v>2024</v>
      </c>
      <c r="P280">
        <f t="shared" si="27"/>
        <v>2324</v>
      </c>
      <c r="Q280">
        <f>ROUND(G280*H280*VLOOKUP(D280, Table2[#All], 2, FALSE), 0)</f>
        <v>1394</v>
      </c>
      <c r="R280">
        <f t="shared" si="28"/>
        <v>930</v>
      </c>
    </row>
    <row r="281" spans="1:18" x14ac:dyDescent="0.3">
      <c r="A281">
        <v>281</v>
      </c>
      <c r="B281" t="s">
        <v>327</v>
      </c>
      <c r="C281" t="s">
        <v>12</v>
      </c>
      <c r="D281" t="s">
        <v>96</v>
      </c>
      <c r="E281" s="1">
        <v>45397</v>
      </c>
      <c r="F281" s="1">
        <v>45400</v>
      </c>
      <c r="G281">
        <v>9</v>
      </c>
      <c r="H281">
        <v>631</v>
      </c>
      <c r="I281" t="s">
        <v>28</v>
      </c>
      <c r="J281" t="s">
        <v>552</v>
      </c>
      <c r="K281" t="s">
        <v>19</v>
      </c>
      <c r="L281">
        <f t="shared" si="24"/>
        <v>3</v>
      </c>
      <c r="M281" t="str">
        <f t="shared" si="25"/>
        <v>Mon</v>
      </c>
      <c r="N281" t="str">
        <f t="shared" si="26"/>
        <v>Apr</v>
      </c>
      <c r="O281" t="str">
        <f t="shared" si="29"/>
        <v>2024</v>
      </c>
      <c r="P281">
        <f t="shared" si="27"/>
        <v>5679</v>
      </c>
      <c r="Q281">
        <f>ROUND(G281*H281*VLOOKUP(D281, Table2[#All], 2, FALSE), 0)</f>
        <v>3975</v>
      </c>
      <c r="R281">
        <f t="shared" si="28"/>
        <v>1704</v>
      </c>
    </row>
    <row r="282" spans="1:18" x14ac:dyDescent="0.3">
      <c r="A282">
        <v>282</v>
      </c>
      <c r="B282" t="s">
        <v>328</v>
      </c>
      <c r="C282" t="s">
        <v>24</v>
      </c>
      <c r="D282" t="s">
        <v>115</v>
      </c>
      <c r="E282" s="1">
        <v>45415</v>
      </c>
      <c r="F282" s="1">
        <v>45419</v>
      </c>
      <c r="G282">
        <v>8</v>
      </c>
      <c r="H282">
        <v>663</v>
      </c>
      <c r="I282" t="s">
        <v>28</v>
      </c>
      <c r="J282" t="s">
        <v>552</v>
      </c>
      <c r="K282" t="s">
        <v>29</v>
      </c>
      <c r="L282">
        <f t="shared" si="24"/>
        <v>4</v>
      </c>
      <c r="M282" t="str">
        <f t="shared" si="25"/>
        <v>Fri</v>
      </c>
      <c r="N282" t="str">
        <f t="shared" si="26"/>
        <v>May</v>
      </c>
      <c r="O282" t="str">
        <f t="shared" si="29"/>
        <v>2024</v>
      </c>
      <c r="P282">
        <f t="shared" si="27"/>
        <v>5304</v>
      </c>
      <c r="Q282">
        <f>ROUND(G282*H282*VLOOKUP(D282, Table2[#All], 2, FALSE), 0)</f>
        <v>3182</v>
      </c>
      <c r="R282">
        <f t="shared" si="28"/>
        <v>2122</v>
      </c>
    </row>
    <row r="283" spans="1:18" hidden="1" x14ac:dyDescent="0.3">
      <c r="A283">
        <v>283</v>
      </c>
      <c r="B283" t="s">
        <v>329</v>
      </c>
      <c r="C283" t="s">
        <v>31</v>
      </c>
      <c r="D283" t="s">
        <v>32</v>
      </c>
      <c r="E283" s="1">
        <v>45641</v>
      </c>
      <c r="F283" s="1">
        <v>45646</v>
      </c>
      <c r="G283">
        <v>3</v>
      </c>
      <c r="H283">
        <v>791</v>
      </c>
      <c r="I283" t="s">
        <v>14</v>
      </c>
      <c r="J283" t="s">
        <v>550</v>
      </c>
      <c r="K283" t="s">
        <v>15</v>
      </c>
      <c r="L283">
        <f t="shared" si="24"/>
        <v>5</v>
      </c>
      <c r="M283" t="str">
        <f t="shared" si="25"/>
        <v>Sun</v>
      </c>
      <c r="N283" t="str">
        <f t="shared" si="26"/>
        <v>Dec</v>
      </c>
      <c r="O283" t="str">
        <f t="shared" si="29"/>
        <v>2024</v>
      </c>
      <c r="P283">
        <f t="shared" si="27"/>
        <v>2373</v>
      </c>
      <c r="Q283">
        <f>ROUND(G283*H283*VLOOKUP(D283, Table2[#All], 2, FALSE), 0)</f>
        <v>1780</v>
      </c>
      <c r="R283">
        <f t="shared" si="28"/>
        <v>593</v>
      </c>
    </row>
    <row r="284" spans="1:18" x14ac:dyDescent="0.3">
      <c r="A284">
        <v>284</v>
      </c>
      <c r="B284" t="s">
        <v>330</v>
      </c>
      <c r="C284" t="s">
        <v>17</v>
      </c>
      <c r="D284" t="s">
        <v>56</v>
      </c>
      <c r="E284" s="1">
        <v>45613</v>
      </c>
      <c r="F284" s="1">
        <v>45616</v>
      </c>
      <c r="G284">
        <v>9</v>
      </c>
      <c r="H284">
        <v>795</v>
      </c>
      <c r="I284" t="s">
        <v>28</v>
      </c>
      <c r="J284" t="s">
        <v>550</v>
      </c>
      <c r="K284" t="s">
        <v>46</v>
      </c>
      <c r="L284">
        <f t="shared" si="24"/>
        <v>3</v>
      </c>
      <c r="M284" t="str">
        <f t="shared" si="25"/>
        <v>Sun</v>
      </c>
      <c r="N284" t="str">
        <f t="shared" si="26"/>
        <v>Nov</v>
      </c>
      <c r="O284" t="str">
        <f t="shared" si="29"/>
        <v>2024</v>
      </c>
      <c r="P284">
        <f t="shared" si="27"/>
        <v>7155</v>
      </c>
      <c r="Q284">
        <f>ROUND(G284*H284*VLOOKUP(D284, Table2[#All], 2, FALSE), 0)</f>
        <v>3935</v>
      </c>
      <c r="R284">
        <f t="shared" si="28"/>
        <v>3220</v>
      </c>
    </row>
    <row r="285" spans="1:18" x14ac:dyDescent="0.3">
      <c r="A285">
        <v>285</v>
      </c>
      <c r="B285" t="s">
        <v>331</v>
      </c>
      <c r="C285" t="s">
        <v>12</v>
      </c>
      <c r="D285" t="s">
        <v>96</v>
      </c>
      <c r="E285" s="1">
        <v>45332</v>
      </c>
      <c r="F285" s="1">
        <v>45346</v>
      </c>
      <c r="G285">
        <v>9</v>
      </c>
      <c r="H285">
        <v>953</v>
      </c>
      <c r="I285" t="s">
        <v>28</v>
      </c>
      <c r="J285" t="s">
        <v>548</v>
      </c>
      <c r="K285" t="s">
        <v>29</v>
      </c>
      <c r="L285">
        <f t="shared" si="24"/>
        <v>14</v>
      </c>
      <c r="M285" t="str">
        <f t="shared" si="25"/>
        <v>Sat</v>
      </c>
      <c r="N285" t="str">
        <f t="shared" si="26"/>
        <v>Feb</v>
      </c>
      <c r="O285" t="str">
        <f t="shared" si="29"/>
        <v>2024</v>
      </c>
      <c r="P285">
        <f t="shared" si="27"/>
        <v>8577</v>
      </c>
      <c r="Q285">
        <f>ROUND(G285*H285*VLOOKUP(D285, Table2[#All], 2, FALSE), 0)</f>
        <v>6004</v>
      </c>
      <c r="R285">
        <f t="shared" si="28"/>
        <v>2573</v>
      </c>
    </row>
    <row r="286" spans="1:18" x14ac:dyDescent="0.3">
      <c r="A286">
        <v>286</v>
      </c>
      <c r="B286" t="s">
        <v>332</v>
      </c>
      <c r="C286" t="s">
        <v>31</v>
      </c>
      <c r="D286" t="s">
        <v>50</v>
      </c>
      <c r="E286" s="1">
        <v>45592</v>
      </c>
      <c r="F286" s="1">
        <v>45606</v>
      </c>
      <c r="G286">
        <v>2</v>
      </c>
      <c r="H286">
        <v>327</v>
      </c>
      <c r="I286" t="s">
        <v>28</v>
      </c>
      <c r="J286" t="s">
        <v>552</v>
      </c>
      <c r="K286" t="s">
        <v>29</v>
      </c>
      <c r="L286">
        <f t="shared" si="24"/>
        <v>14</v>
      </c>
      <c r="M286" t="str">
        <f t="shared" si="25"/>
        <v>Sun</v>
      </c>
      <c r="N286" t="str">
        <f t="shared" si="26"/>
        <v>Oct</v>
      </c>
      <c r="O286" t="str">
        <f t="shared" si="29"/>
        <v>2024</v>
      </c>
      <c r="P286">
        <f t="shared" si="27"/>
        <v>654</v>
      </c>
      <c r="Q286">
        <f>ROUND(G286*H286*VLOOKUP(D286, Table2[#All], 2, FALSE), 0)</f>
        <v>458</v>
      </c>
      <c r="R286">
        <f t="shared" si="28"/>
        <v>196</v>
      </c>
    </row>
    <row r="287" spans="1:18" hidden="1" x14ac:dyDescent="0.3">
      <c r="A287">
        <v>287</v>
      </c>
      <c r="B287" t="s">
        <v>333</v>
      </c>
      <c r="C287" t="s">
        <v>17</v>
      </c>
      <c r="D287" t="s">
        <v>60</v>
      </c>
      <c r="E287" s="1">
        <v>45320</v>
      </c>
      <c r="F287" s="1">
        <v>45324</v>
      </c>
      <c r="G287">
        <v>5</v>
      </c>
      <c r="H287">
        <v>692</v>
      </c>
      <c r="I287" t="s">
        <v>14</v>
      </c>
      <c r="J287" t="s">
        <v>552</v>
      </c>
      <c r="K287" t="s">
        <v>19</v>
      </c>
      <c r="L287">
        <f t="shared" si="24"/>
        <v>4</v>
      </c>
      <c r="M287" t="str">
        <f t="shared" si="25"/>
        <v>Mon</v>
      </c>
      <c r="N287" t="str">
        <f t="shared" si="26"/>
        <v>Jan</v>
      </c>
      <c r="O287" t="str">
        <f t="shared" si="29"/>
        <v>2024</v>
      </c>
      <c r="P287">
        <f t="shared" si="27"/>
        <v>3460</v>
      </c>
      <c r="Q287">
        <f>ROUND(G287*H287*VLOOKUP(D287, Table2[#All], 2, FALSE), 0)</f>
        <v>2249</v>
      </c>
      <c r="R287">
        <f t="shared" si="28"/>
        <v>1211</v>
      </c>
    </row>
    <row r="288" spans="1:18" x14ac:dyDescent="0.3">
      <c r="A288">
        <v>288</v>
      </c>
      <c r="B288" t="s">
        <v>334</v>
      </c>
      <c r="C288" t="s">
        <v>12</v>
      </c>
      <c r="D288" t="s">
        <v>58</v>
      </c>
      <c r="E288" s="1">
        <v>45651</v>
      </c>
      <c r="F288" s="1">
        <v>45658</v>
      </c>
      <c r="G288">
        <v>1</v>
      </c>
      <c r="H288">
        <v>177</v>
      </c>
      <c r="I288" t="s">
        <v>28</v>
      </c>
      <c r="J288" t="s">
        <v>550</v>
      </c>
      <c r="K288" t="s">
        <v>19</v>
      </c>
      <c r="L288">
        <f t="shared" si="24"/>
        <v>7</v>
      </c>
      <c r="M288" t="str">
        <f t="shared" si="25"/>
        <v>Wed</v>
      </c>
      <c r="N288" t="str">
        <f t="shared" si="26"/>
        <v>Dec</v>
      </c>
      <c r="O288" t="str">
        <f t="shared" si="29"/>
        <v>2024</v>
      </c>
      <c r="P288">
        <f t="shared" si="27"/>
        <v>177</v>
      </c>
      <c r="Q288">
        <f>ROUND(G288*H288*VLOOKUP(D288, Table2[#All], 2, FALSE), 0)</f>
        <v>150</v>
      </c>
      <c r="R288">
        <f t="shared" si="28"/>
        <v>27</v>
      </c>
    </row>
    <row r="289" spans="1:18" x14ac:dyDescent="0.3">
      <c r="A289">
        <v>289</v>
      </c>
      <c r="B289" t="s">
        <v>335</v>
      </c>
      <c r="C289" t="s">
        <v>17</v>
      </c>
      <c r="D289" t="s">
        <v>56</v>
      </c>
      <c r="E289" s="1">
        <v>45377</v>
      </c>
      <c r="F289" s="1">
        <v>45390</v>
      </c>
      <c r="G289">
        <v>6</v>
      </c>
      <c r="H289">
        <v>139</v>
      </c>
      <c r="I289" t="s">
        <v>28</v>
      </c>
      <c r="J289" t="s">
        <v>552</v>
      </c>
      <c r="K289" t="s">
        <v>46</v>
      </c>
      <c r="L289">
        <f t="shared" si="24"/>
        <v>13</v>
      </c>
      <c r="M289" t="str">
        <f t="shared" si="25"/>
        <v>Tue</v>
      </c>
      <c r="N289" t="str">
        <f t="shared" si="26"/>
        <v>Mar</v>
      </c>
      <c r="O289" t="str">
        <f t="shared" si="29"/>
        <v>2024</v>
      </c>
      <c r="P289">
        <f t="shared" si="27"/>
        <v>834</v>
      </c>
      <c r="Q289">
        <f>ROUND(G289*H289*VLOOKUP(D289, Table2[#All], 2, FALSE), 0)</f>
        <v>459</v>
      </c>
      <c r="R289">
        <f t="shared" si="28"/>
        <v>375</v>
      </c>
    </row>
    <row r="290" spans="1:18" x14ac:dyDescent="0.3">
      <c r="A290">
        <v>290</v>
      </c>
      <c r="B290" t="s">
        <v>336</v>
      </c>
      <c r="C290" t="s">
        <v>17</v>
      </c>
      <c r="D290" t="s">
        <v>64</v>
      </c>
      <c r="E290" s="1">
        <v>45480</v>
      </c>
      <c r="F290" s="1">
        <v>45490</v>
      </c>
      <c r="G290">
        <v>3</v>
      </c>
      <c r="H290">
        <v>271</v>
      </c>
      <c r="I290" t="s">
        <v>28</v>
      </c>
      <c r="J290" t="s">
        <v>549</v>
      </c>
      <c r="K290" t="s">
        <v>15</v>
      </c>
      <c r="L290">
        <f t="shared" si="24"/>
        <v>10</v>
      </c>
      <c r="M290" t="str">
        <f t="shared" si="25"/>
        <v>Sun</v>
      </c>
      <c r="N290" t="str">
        <f t="shared" si="26"/>
        <v>Jul</v>
      </c>
      <c r="O290" t="str">
        <f t="shared" si="29"/>
        <v>2024</v>
      </c>
      <c r="P290">
        <f t="shared" si="27"/>
        <v>813</v>
      </c>
      <c r="Q290">
        <f>ROUND(G290*H290*VLOOKUP(D290, Table2[#All], 2, FALSE), 0)</f>
        <v>407</v>
      </c>
      <c r="R290">
        <f t="shared" si="28"/>
        <v>406</v>
      </c>
    </row>
    <row r="291" spans="1:18" hidden="1" x14ac:dyDescent="0.3">
      <c r="A291">
        <v>291</v>
      </c>
      <c r="B291" t="s">
        <v>337</v>
      </c>
      <c r="C291" t="s">
        <v>12</v>
      </c>
      <c r="D291" t="s">
        <v>58</v>
      </c>
      <c r="E291" s="1">
        <v>45552</v>
      </c>
      <c r="F291" s="1">
        <v>45555</v>
      </c>
      <c r="G291">
        <v>1</v>
      </c>
      <c r="H291">
        <v>55</v>
      </c>
      <c r="I291" t="s">
        <v>14</v>
      </c>
      <c r="J291" t="s">
        <v>549</v>
      </c>
      <c r="K291" t="s">
        <v>46</v>
      </c>
      <c r="L291">
        <f t="shared" si="24"/>
        <v>3</v>
      </c>
      <c r="M291" t="str">
        <f t="shared" si="25"/>
        <v>Tue</v>
      </c>
      <c r="N291" t="str">
        <f t="shared" si="26"/>
        <v>Sep</v>
      </c>
      <c r="O291" t="str">
        <f t="shared" si="29"/>
        <v>2024</v>
      </c>
      <c r="P291">
        <f t="shared" si="27"/>
        <v>55</v>
      </c>
      <c r="Q291">
        <f>ROUND(G291*H291*VLOOKUP(D291, Table2[#All], 2, FALSE), 0)</f>
        <v>47</v>
      </c>
      <c r="R291">
        <f t="shared" si="28"/>
        <v>8</v>
      </c>
    </row>
    <row r="292" spans="1:18" hidden="1" x14ac:dyDescent="0.3">
      <c r="A292">
        <v>292</v>
      </c>
      <c r="B292" t="s">
        <v>338</v>
      </c>
      <c r="C292" t="s">
        <v>12</v>
      </c>
      <c r="D292" t="s">
        <v>27</v>
      </c>
      <c r="E292" s="1">
        <v>45478</v>
      </c>
      <c r="F292" s="1">
        <v>45491</v>
      </c>
      <c r="G292">
        <v>7</v>
      </c>
      <c r="H292">
        <v>952</v>
      </c>
      <c r="I292" t="s">
        <v>14</v>
      </c>
      <c r="J292" t="s">
        <v>548</v>
      </c>
      <c r="K292" t="s">
        <v>15</v>
      </c>
      <c r="L292">
        <f t="shared" si="24"/>
        <v>13</v>
      </c>
      <c r="M292" t="str">
        <f t="shared" si="25"/>
        <v>Fri</v>
      </c>
      <c r="N292" t="str">
        <f t="shared" si="26"/>
        <v>Jul</v>
      </c>
      <c r="O292" t="str">
        <f t="shared" si="29"/>
        <v>2024</v>
      </c>
      <c r="P292">
        <f t="shared" si="27"/>
        <v>6664</v>
      </c>
      <c r="Q292">
        <f>ROUND(G292*H292*VLOOKUP(D292, Table2[#All], 2, FALSE), 0)</f>
        <v>4332</v>
      </c>
      <c r="R292">
        <f t="shared" si="28"/>
        <v>2332</v>
      </c>
    </row>
    <row r="293" spans="1:18" hidden="1" x14ac:dyDescent="0.3">
      <c r="A293">
        <v>293</v>
      </c>
      <c r="B293" t="s">
        <v>339</v>
      </c>
      <c r="C293" t="s">
        <v>12</v>
      </c>
      <c r="D293" t="s">
        <v>36</v>
      </c>
      <c r="E293" s="1">
        <v>45482</v>
      </c>
      <c r="F293" s="1">
        <v>45488</v>
      </c>
      <c r="G293">
        <v>2</v>
      </c>
      <c r="H293">
        <v>524</v>
      </c>
      <c r="I293" t="s">
        <v>14</v>
      </c>
      <c r="J293" t="s">
        <v>552</v>
      </c>
      <c r="K293" t="s">
        <v>19</v>
      </c>
      <c r="L293">
        <f t="shared" si="24"/>
        <v>6</v>
      </c>
      <c r="M293" t="str">
        <f t="shared" si="25"/>
        <v>Tue</v>
      </c>
      <c r="N293" t="str">
        <f t="shared" si="26"/>
        <v>Jul</v>
      </c>
      <c r="O293" t="str">
        <f t="shared" si="29"/>
        <v>2024</v>
      </c>
      <c r="P293">
        <f t="shared" si="27"/>
        <v>1048</v>
      </c>
      <c r="Q293">
        <f>ROUND(G293*H293*VLOOKUP(D293, Table2[#All], 2, FALSE), 0)</f>
        <v>838</v>
      </c>
      <c r="R293">
        <f t="shared" si="28"/>
        <v>210</v>
      </c>
    </row>
    <row r="294" spans="1:18" hidden="1" x14ac:dyDescent="0.3">
      <c r="A294">
        <v>294</v>
      </c>
      <c r="B294" t="s">
        <v>340</v>
      </c>
      <c r="C294" t="s">
        <v>21</v>
      </c>
      <c r="D294" t="s">
        <v>52</v>
      </c>
      <c r="E294" s="1">
        <v>45417</v>
      </c>
      <c r="F294" s="1">
        <v>45421</v>
      </c>
      <c r="G294">
        <v>3</v>
      </c>
      <c r="H294">
        <v>16</v>
      </c>
      <c r="I294" t="s">
        <v>14</v>
      </c>
      <c r="J294" t="s">
        <v>550</v>
      </c>
      <c r="K294" t="s">
        <v>29</v>
      </c>
      <c r="L294">
        <f t="shared" si="24"/>
        <v>4</v>
      </c>
      <c r="M294" t="str">
        <f t="shared" si="25"/>
        <v>Sun</v>
      </c>
      <c r="N294" t="str">
        <f t="shared" si="26"/>
        <v>May</v>
      </c>
      <c r="O294" t="str">
        <f t="shared" si="29"/>
        <v>2024</v>
      </c>
      <c r="P294">
        <f t="shared" si="27"/>
        <v>48</v>
      </c>
      <c r="Q294">
        <f>ROUND(G294*H294*VLOOKUP(D294, Table2[#All], 2, FALSE), 0)</f>
        <v>34</v>
      </c>
      <c r="R294">
        <f t="shared" si="28"/>
        <v>14</v>
      </c>
    </row>
    <row r="295" spans="1:18" x14ac:dyDescent="0.3">
      <c r="A295">
        <v>295</v>
      </c>
      <c r="B295" t="s">
        <v>341</v>
      </c>
      <c r="C295" t="s">
        <v>17</v>
      </c>
      <c r="D295" t="s">
        <v>56</v>
      </c>
      <c r="E295" s="1">
        <v>45617</v>
      </c>
      <c r="F295" s="1">
        <v>45621</v>
      </c>
      <c r="G295">
        <v>1</v>
      </c>
      <c r="H295">
        <v>983</v>
      </c>
      <c r="I295" t="s">
        <v>28</v>
      </c>
      <c r="J295" t="s">
        <v>547</v>
      </c>
      <c r="K295" t="s">
        <v>19</v>
      </c>
      <c r="L295">
        <f t="shared" si="24"/>
        <v>4</v>
      </c>
      <c r="M295" t="str">
        <f t="shared" si="25"/>
        <v>Thu</v>
      </c>
      <c r="N295" t="str">
        <f t="shared" si="26"/>
        <v>Nov</v>
      </c>
      <c r="O295" t="str">
        <f t="shared" si="29"/>
        <v>2024</v>
      </c>
      <c r="P295">
        <f t="shared" si="27"/>
        <v>983</v>
      </c>
      <c r="Q295">
        <f>ROUND(G295*H295*VLOOKUP(D295, Table2[#All], 2, FALSE), 0)</f>
        <v>541</v>
      </c>
      <c r="R295">
        <f t="shared" si="28"/>
        <v>442</v>
      </c>
    </row>
    <row r="296" spans="1:18" x14ac:dyDescent="0.3">
      <c r="A296">
        <v>296</v>
      </c>
      <c r="B296" t="s">
        <v>342</v>
      </c>
      <c r="C296" t="s">
        <v>12</v>
      </c>
      <c r="D296" t="s">
        <v>58</v>
      </c>
      <c r="E296" s="1">
        <v>45646</v>
      </c>
      <c r="F296" s="1">
        <v>45657</v>
      </c>
      <c r="G296">
        <v>5</v>
      </c>
      <c r="H296">
        <v>105</v>
      </c>
      <c r="I296" t="s">
        <v>28</v>
      </c>
      <c r="J296" t="s">
        <v>548</v>
      </c>
      <c r="K296" t="s">
        <v>29</v>
      </c>
      <c r="L296">
        <f t="shared" si="24"/>
        <v>11</v>
      </c>
      <c r="M296" t="str">
        <f t="shared" si="25"/>
        <v>Fri</v>
      </c>
      <c r="N296" t="str">
        <f t="shared" si="26"/>
        <v>Dec</v>
      </c>
      <c r="O296" t="str">
        <f t="shared" si="29"/>
        <v>2024</v>
      </c>
      <c r="P296">
        <f t="shared" si="27"/>
        <v>525</v>
      </c>
      <c r="Q296">
        <f>ROUND(G296*H296*VLOOKUP(D296, Table2[#All], 2, FALSE), 0)</f>
        <v>446</v>
      </c>
      <c r="R296">
        <f t="shared" si="28"/>
        <v>79</v>
      </c>
    </row>
    <row r="297" spans="1:18" hidden="1" x14ac:dyDescent="0.3">
      <c r="A297">
        <v>297</v>
      </c>
      <c r="B297" t="s">
        <v>343</v>
      </c>
      <c r="C297" t="s">
        <v>24</v>
      </c>
      <c r="D297" t="s">
        <v>25</v>
      </c>
      <c r="E297" s="1">
        <v>45526</v>
      </c>
      <c r="F297" s="1">
        <v>45540</v>
      </c>
      <c r="G297">
        <v>2</v>
      </c>
      <c r="H297">
        <v>604</v>
      </c>
      <c r="I297" t="s">
        <v>14</v>
      </c>
      <c r="J297" t="s">
        <v>548</v>
      </c>
      <c r="K297" t="s">
        <v>15</v>
      </c>
      <c r="L297">
        <f t="shared" si="24"/>
        <v>14</v>
      </c>
      <c r="M297" t="str">
        <f t="shared" si="25"/>
        <v>Thu</v>
      </c>
      <c r="N297" t="str">
        <f t="shared" si="26"/>
        <v>Aug</v>
      </c>
      <c r="O297" t="str">
        <f t="shared" si="29"/>
        <v>2024</v>
      </c>
      <c r="P297">
        <f t="shared" si="27"/>
        <v>1208</v>
      </c>
      <c r="Q297">
        <f>ROUND(G297*H297*VLOOKUP(D297, Table2[#All], 2, FALSE), 0)</f>
        <v>664</v>
      </c>
      <c r="R297">
        <f t="shared" si="28"/>
        <v>544</v>
      </c>
    </row>
    <row r="298" spans="1:18" hidden="1" x14ac:dyDescent="0.3">
      <c r="A298">
        <v>298</v>
      </c>
      <c r="B298" t="s">
        <v>344</v>
      </c>
      <c r="C298" t="s">
        <v>24</v>
      </c>
      <c r="D298" t="s">
        <v>115</v>
      </c>
      <c r="E298" s="1">
        <v>45595</v>
      </c>
      <c r="F298" s="1">
        <v>45605</v>
      </c>
      <c r="G298">
        <v>10</v>
      </c>
      <c r="H298">
        <v>73</v>
      </c>
      <c r="I298" t="s">
        <v>14</v>
      </c>
      <c r="J298" t="s">
        <v>550</v>
      </c>
      <c r="K298" t="s">
        <v>19</v>
      </c>
      <c r="L298">
        <f t="shared" si="24"/>
        <v>10</v>
      </c>
      <c r="M298" t="str">
        <f t="shared" si="25"/>
        <v>Wed</v>
      </c>
      <c r="N298" t="str">
        <f t="shared" si="26"/>
        <v>Oct</v>
      </c>
      <c r="O298" t="str">
        <f t="shared" si="29"/>
        <v>2024</v>
      </c>
      <c r="P298">
        <f t="shared" si="27"/>
        <v>730</v>
      </c>
      <c r="Q298">
        <f>ROUND(G298*H298*VLOOKUP(D298, Table2[#All], 2, FALSE), 0)</f>
        <v>438</v>
      </c>
      <c r="R298">
        <f t="shared" si="28"/>
        <v>292</v>
      </c>
    </row>
    <row r="299" spans="1:18" x14ac:dyDescent="0.3">
      <c r="A299">
        <v>299</v>
      </c>
      <c r="B299" t="s">
        <v>345</v>
      </c>
      <c r="C299" t="s">
        <v>24</v>
      </c>
      <c r="D299" t="s">
        <v>25</v>
      </c>
      <c r="E299" s="1">
        <v>45411</v>
      </c>
      <c r="F299" s="1">
        <v>45426</v>
      </c>
      <c r="G299">
        <v>2</v>
      </c>
      <c r="H299">
        <v>976</v>
      </c>
      <c r="I299" t="s">
        <v>28</v>
      </c>
      <c r="J299" t="s">
        <v>548</v>
      </c>
      <c r="K299" t="s">
        <v>46</v>
      </c>
      <c r="L299">
        <f t="shared" si="24"/>
        <v>15</v>
      </c>
      <c r="M299" t="str">
        <f t="shared" si="25"/>
        <v>Mon</v>
      </c>
      <c r="N299" t="str">
        <f t="shared" si="26"/>
        <v>Apr</v>
      </c>
      <c r="O299" t="str">
        <f t="shared" si="29"/>
        <v>2024</v>
      </c>
      <c r="P299">
        <f t="shared" si="27"/>
        <v>1952</v>
      </c>
      <c r="Q299">
        <f>ROUND(G299*H299*VLOOKUP(D299, Table2[#All], 2, FALSE), 0)</f>
        <v>1074</v>
      </c>
      <c r="R299">
        <f t="shared" si="28"/>
        <v>878</v>
      </c>
    </row>
    <row r="300" spans="1:18" hidden="1" x14ac:dyDescent="0.3">
      <c r="A300">
        <v>300</v>
      </c>
      <c r="B300" t="s">
        <v>346</v>
      </c>
      <c r="C300" t="s">
        <v>12</v>
      </c>
      <c r="D300" t="s">
        <v>13</v>
      </c>
      <c r="E300" s="1">
        <v>45372</v>
      </c>
      <c r="F300" s="1">
        <v>45375</v>
      </c>
      <c r="G300">
        <v>5</v>
      </c>
      <c r="H300">
        <v>856</v>
      </c>
      <c r="I300" t="s">
        <v>14</v>
      </c>
      <c r="J300" t="s">
        <v>552</v>
      </c>
      <c r="K300" t="s">
        <v>19</v>
      </c>
      <c r="L300">
        <f t="shared" si="24"/>
        <v>3</v>
      </c>
      <c r="M300" t="str">
        <f t="shared" si="25"/>
        <v>Thu</v>
      </c>
      <c r="N300" t="str">
        <f t="shared" si="26"/>
        <v>Mar</v>
      </c>
      <c r="O300" t="str">
        <f t="shared" si="29"/>
        <v>2024</v>
      </c>
      <c r="P300">
        <f t="shared" si="27"/>
        <v>4280</v>
      </c>
      <c r="Q300">
        <f>ROUND(G300*H300*VLOOKUP(D300, Table2[#All], 2, FALSE), 0)</f>
        <v>3210</v>
      </c>
      <c r="R300">
        <f t="shared" si="28"/>
        <v>1070</v>
      </c>
    </row>
    <row r="301" spans="1:18" hidden="1" x14ac:dyDescent="0.3">
      <c r="A301">
        <v>301</v>
      </c>
      <c r="B301" t="s">
        <v>347</v>
      </c>
      <c r="C301" t="s">
        <v>17</v>
      </c>
      <c r="D301" t="s">
        <v>18</v>
      </c>
      <c r="E301" s="1">
        <v>45638</v>
      </c>
      <c r="F301" s="1">
        <v>45651</v>
      </c>
      <c r="G301">
        <v>5</v>
      </c>
      <c r="H301">
        <v>276</v>
      </c>
      <c r="I301" t="s">
        <v>14</v>
      </c>
      <c r="J301" t="s">
        <v>549</v>
      </c>
      <c r="K301" t="s">
        <v>46</v>
      </c>
      <c r="L301">
        <f t="shared" si="24"/>
        <v>13</v>
      </c>
      <c r="M301" t="str">
        <f t="shared" si="25"/>
        <v>Thu</v>
      </c>
      <c r="N301" t="str">
        <f t="shared" si="26"/>
        <v>Dec</v>
      </c>
      <c r="O301" t="str">
        <f t="shared" si="29"/>
        <v>2024</v>
      </c>
      <c r="P301">
        <f t="shared" si="27"/>
        <v>1380</v>
      </c>
      <c r="Q301">
        <f>ROUND(G301*H301*VLOOKUP(D301, Table2[#All], 2, FALSE), 0)</f>
        <v>690</v>
      </c>
      <c r="R301">
        <f t="shared" si="28"/>
        <v>690</v>
      </c>
    </row>
    <row r="302" spans="1:18" hidden="1" x14ac:dyDescent="0.3">
      <c r="A302">
        <v>302</v>
      </c>
      <c r="B302" t="s">
        <v>348</v>
      </c>
      <c r="C302" t="s">
        <v>24</v>
      </c>
      <c r="D302" t="s">
        <v>38</v>
      </c>
      <c r="E302" s="1">
        <v>45576</v>
      </c>
      <c r="F302" s="1">
        <v>45588</v>
      </c>
      <c r="G302">
        <v>9</v>
      </c>
      <c r="H302">
        <v>265</v>
      </c>
      <c r="I302" t="s">
        <v>14</v>
      </c>
      <c r="J302" t="s">
        <v>548</v>
      </c>
      <c r="K302" t="s">
        <v>29</v>
      </c>
      <c r="L302">
        <f t="shared" si="24"/>
        <v>12</v>
      </c>
      <c r="M302" t="str">
        <f t="shared" si="25"/>
        <v>Fri</v>
      </c>
      <c r="N302" t="str">
        <f t="shared" si="26"/>
        <v>Oct</v>
      </c>
      <c r="O302" t="str">
        <f t="shared" si="29"/>
        <v>2024</v>
      </c>
      <c r="P302">
        <f t="shared" si="27"/>
        <v>2385</v>
      </c>
      <c r="Q302">
        <f>ROUND(G302*H302*VLOOKUP(D302, Table2[#All], 2, FALSE), 0)</f>
        <v>1193</v>
      </c>
      <c r="R302">
        <f t="shared" si="28"/>
        <v>1192</v>
      </c>
    </row>
    <row r="303" spans="1:18" hidden="1" x14ac:dyDescent="0.3">
      <c r="A303">
        <v>303</v>
      </c>
      <c r="B303" t="s">
        <v>349</v>
      </c>
      <c r="C303" t="s">
        <v>21</v>
      </c>
      <c r="D303" t="s">
        <v>40</v>
      </c>
      <c r="E303" s="1">
        <v>45298</v>
      </c>
      <c r="F303" s="1">
        <v>45303</v>
      </c>
      <c r="G303">
        <v>1</v>
      </c>
      <c r="H303">
        <v>860</v>
      </c>
      <c r="I303" t="s">
        <v>14</v>
      </c>
      <c r="J303" t="s">
        <v>549</v>
      </c>
      <c r="K303" t="s">
        <v>19</v>
      </c>
      <c r="L303">
        <f t="shared" si="24"/>
        <v>5</v>
      </c>
      <c r="M303" t="str">
        <f t="shared" si="25"/>
        <v>Sun</v>
      </c>
      <c r="N303" t="str">
        <f t="shared" si="26"/>
        <v>Jan</v>
      </c>
      <c r="O303" t="str">
        <f t="shared" si="29"/>
        <v>2024</v>
      </c>
      <c r="P303">
        <f t="shared" si="27"/>
        <v>860</v>
      </c>
      <c r="Q303">
        <f>ROUND(G303*H303*VLOOKUP(D303, Table2[#All], 2, FALSE), 0)</f>
        <v>559</v>
      </c>
      <c r="R303">
        <f t="shared" si="28"/>
        <v>301</v>
      </c>
    </row>
    <row r="304" spans="1:18" hidden="1" x14ac:dyDescent="0.3">
      <c r="A304">
        <v>304</v>
      </c>
      <c r="B304" t="s">
        <v>350</v>
      </c>
      <c r="C304" t="s">
        <v>21</v>
      </c>
      <c r="D304" t="s">
        <v>22</v>
      </c>
      <c r="E304" s="1">
        <v>45482</v>
      </c>
      <c r="F304" s="1">
        <v>45493</v>
      </c>
      <c r="G304">
        <v>2</v>
      </c>
      <c r="H304">
        <v>606</v>
      </c>
      <c r="I304" t="s">
        <v>14</v>
      </c>
      <c r="J304" t="s">
        <v>552</v>
      </c>
      <c r="K304" t="s">
        <v>15</v>
      </c>
      <c r="L304">
        <f t="shared" si="24"/>
        <v>11</v>
      </c>
      <c r="M304" t="str">
        <f t="shared" si="25"/>
        <v>Tue</v>
      </c>
      <c r="N304" t="str">
        <f t="shared" si="26"/>
        <v>Jul</v>
      </c>
      <c r="O304" t="str">
        <f t="shared" si="29"/>
        <v>2024</v>
      </c>
      <c r="P304">
        <f t="shared" si="27"/>
        <v>1212</v>
      </c>
      <c r="Q304">
        <f>ROUND(G304*H304*VLOOKUP(D304, Table2[#All], 2, FALSE), 0)</f>
        <v>909</v>
      </c>
      <c r="R304">
        <f t="shared" si="28"/>
        <v>303</v>
      </c>
    </row>
    <row r="305" spans="1:18" x14ac:dyDescent="0.3">
      <c r="A305">
        <v>305</v>
      </c>
      <c r="B305" t="s">
        <v>351</v>
      </c>
      <c r="C305" t="s">
        <v>12</v>
      </c>
      <c r="D305" t="s">
        <v>13</v>
      </c>
      <c r="E305" s="1">
        <v>45528</v>
      </c>
      <c r="F305" s="1">
        <v>45534</v>
      </c>
      <c r="G305">
        <v>1</v>
      </c>
      <c r="H305">
        <v>182</v>
      </c>
      <c r="I305" t="s">
        <v>28</v>
      </c>
      <c r="J305" t="s">
        <v>552</v>
      </c>
      <c r="K305" t="s">
        <v>19</v>
      </c>
      <c r="L305">
        <f t="shared" si="24"/>
        <v>6</v>
      </c>
      <c r="M305" t="str">
        <f t="shared" si="25"/>
        <v>Sat</v>
      </c>
      <c r="N305" t="str">
        <f t="shared" si="26"/>
        <v>Aug</v>
      </c>
      <c r="O305" t="str">
        <f t="shared" si="29"/>
        <v>2024</v>
      </c>
      <c r="P305">
        <f t="shared" si="27"/>
        <v>182</v>
      </c>
      <c r="Q305">
        <f>ROUND(G305*H305*VLOOKUP(D305, Table2[#All], 2, FALSE), 0)</f>
        <v>137</v>
      </c>
      <c r="R305">
        <f t="shared" si="28"/>
        <v>45</v>
      </c>
    </row>
    <row r="306" spans="1:18" hidden="1" x14ac:dyDescent="0.3">
      <c r="A306">
        <v>306</v>
      </c>
      <c r="B306" t="s">
        <v>352</v>
      </c>
      <c r="C306" t="s">
        <v>24</v>
      </c>
      <c r="D306" t="s">
        <v>25</v>
      </c>
      <c r="E306" s="1">
        <v>45826</v>
      </c>
      <c r="F306" s="1">
        <v>45836</v>
      </c>
      <c r="G306">
        <v>6</v>
      </c>
      <c r="H306">
        <v>973</v>
      </c>
      <c r="I306" t="s">
        <v>14</v>
      </c>
      <c r="J306" t="s">
        <v>549</v>
      </c>
      <c r="K306" t="s">
        <v>15</v>
      </c>
      <c r="L306">
        <f t="shared" si="24"/>
        <v>10</v>
      </c>
      <c r="M306" t="str">
        <f t="shared" si="25"/>
        <v>Wed</v>
      </c>
      <c r="N306" t="str">
        <f t="shared" si="26"/>
        <v>Jun</v>
      </c>
      <c r="O306" t="str">
        <f t="shared" si="29"/>
        <v>2025</v>
      </c>
      <c r="P306">
        <f t="shared" si="27"/>
        <v>5838</v>
      </c>
      <c r="Q306">
        <f>ROUND(G306*H306*VLOOKUP(D306, Table2[#All], 2, FALSE), 0)</f>
        <v>3211</v>
      </c>
      <c r="R306">
        <f t="shared" si="28"/>
        <v>2627</v>
      </c>
    </row>
    <row r="307" spans="1:18" hidden="1" x14ac:dyDescent="0.3">
      <c r="A307">
        <v>307</v>
      </c>
      <c r="B307" t="s">
        <v>353</v>
      </c>
      <c r="C307" t="s">
        <v>24</v>
      </c>
      <c r="D307" t="s">
        <v>25</v>
      </c>
      <c r="E307" s="1">
        <v>45690</v>
      </c>
      <c r="F307" s="1">
        <v>45696</v>
      </c>
      <c r="G307">
        <v>2</v>
      </c>
      <c r="H307">
        <v>947</v>
      </c>
      <c r="I307" t="s">
        <v>14</v>
      </c>
      <c r="J307" t="s">
        <v>550</v>
      </c>
      <c r="K307" t="s">
        <v>15</v>
      </c>
      <c r="L307">
        <f t="shared" si="24"/>
        <v>6</v>
      </c>
      <c r="M307" t="str">
        <f t="shared" si="25"/>
        <v>Sun</v>
      </c>
      <c r="N307" t="str">
        <f t="shared" si="26"/>
        <v>Feb</v>
      </c>
      <c r="O307" t="str">
        <f t="shared" si="29"/>
        <v>2025</v>
      </c>
      <c r="P307">
        <f t="shared" si="27"/>
        <v>1894</v>
      </c>
      <c r="Q307">
        <f>ROUND(G307*H307*VLOOKUP(D307, Table2[#All], 2, FALSE), 0)</f>
        <v>1042</v>
      </c>
      <c r="R307">
        <f t="shared" si="28"/>
        <v>852</v>
      </c>
    </row>
    <row r="308" spans="1:18" x14ac:dyDescent="0.3">
      <c r="A308">
        <v>308</v>
      </c>
      <c r="B308" t="s">
        <v>354</v>
      </c>
      <c r="C308" t="s">
        <v>21</v>
      </c>
      <c r="D308" t="s">
        <v>22</v>
      </c>
      <c r="E308" s="1">
        <v>45665</v>
      </c>
      <c r="F308" s="1">
        <v>45678</v>
      </c>
      <c r="G308">
        <v>1</v>
      </c>
      <c r="H308">
        <v>713</v>
      </c>
      <c r="I308" t="s">
        <v>28</v>
      </c>
      <c r="J308" t="s">
        <v>550</v>
      </c>
      <c r="K308" t="s">
        <v>19</v>
      </c>
      <c r="L308">
        <f t="shared" si="24"/>
        <v>13</v>
      </c>
      <c r="M308" t="str">
        <f t="shared" si="25"/>
        <v>Wed</v>
      </c>
      <c r="N308" t="str">
        <f t="shared" si="26"/>
        <v>Jan</v>
      </c>
      <c r="O308" t="str">
        <f t="shared" si="29"/>
        <v>2025</v>
      </c>
      <c r="P308">
        <f t="shared" si="27"/>
        <v>713</v>
      </c>
      <c r="Q308">
        <f>ROUND(G308*H308*VLOOKUP(D308, Table2[#All], 2, FALSE), 0)</f>
        <v>535</v>
      </c>
      <c r="R308">
        <f t="shared" si="28"/>
        <v>178</v>
      </c>
    </row>
    <row r="309" spans="1:18" x14ac:dyDescent="0.3">
      <c r="A309">
        <v>309</v>
      </c>
      <c r="B309" t="s">
        <v>355</v>
      </c>
      <c r="C309" t="s">
        <v>31</v>
      </c>
      <c r="D309" t="s">
        <v>42</v>
      </c>
      <c r="E309" s="1">
        <v>45811</v>
      </c>
      <c r="F309" s="1">
        <v>45819</v>
      </c>
      <c r="G309">
        <v>9</v>
      </c>
      <c r="H309">
        <v>692</v>
      </c>
      <c r="I309" t="s">
        <v>28</v>
      </c>
      <c r="J309" t="s">
        <v>549</v>
      </c>
      <c r="K309" t="s">
        <v>46</v>
      </c>
      <c r="L309">
        <f t="shared" si="24"/>
        <v>8</v>
      </c>
      <c r="M309" t="str">
        <f t="shared" si="25"/>
        <v>Tue</v>
      </c>
      <c r="N309" t="str">
        <f t="shared" si="26"/>
        <v>Jun</v>
      </c>
      <c r="O309" t="str">
        <f t="shared" si="29"/>
        <v>2025</v>
      </c>
      <c r="P309">
        <f t="shared" si="27"/>
        <v>6228</v>
      </c>
      <c r="Q309">
        <f>ROUND(G309*H309*VLOOKUP(D309, Table2[#All], 2, FALSE), 0)</f>
        <v>4048</v>
      </c>
      <c r="R309">
        <f t="shared" si="28"/>
        <v>2180</v>
      </c>
    </row>
    <row r="310" spans="1:18" x14ac:dyDescent="0.3">
      <c r="A310">
        <v>310</v>
      </c>
      <c r="B310" t="s">
        <v>356</v>
      </c>
      <c r="C310" t="s">
        <v>17</v>
      </c>
      <c r="D310" t="s">
        <v>44</v>
      </c>
      <c r="E310" s="1">
        <v>45803</v>
      </c>
      <c r="F310" s="1">
        <v>45814</v>
      </c>
      <c r="G310">
        <v>7</v>
      </c>
      <c r="H310">
        <v>305</v>
      </c>
      <c r="I310" t="s">
        <v>28</v>
      </c>
      <c r="J310" t="s">
        <v>33</v>
      </c>
      <c r="K310" t="s">
        <v>15</v>
      </c>
      <c r="L310">
        <f t="shared" si="24"/>
        <v>11</v>
      </c>
      <c r="M310" t="str">
        <f t="shared" si="25"/>
        <v>Mon</v>
      </c>
      <c r="N310" t="str">
        <f t="shared" si="26"/>
        <v>May</v>
      </c>
      <c r="O310" t="str">
        <f t="shared" si="29"/>
        <v>2025</v>
      </c>
      <c r="P310">
        <f t="shared" si="27"/>
        <v>2135</v>
      </c>
      <c r="Q310">
        <f>ROUND(G310*H310*VLOOKUP(D310, Table2[#All], 2, FALSE), 0)</f>
        <v>1281</v>
      </c>
      <c r="R310">
        <f t="shared" si="28"/>
        <v>854</v>
      </c>
    </row>
    <row r="311" spans="1:18" x14ac:dyDescent="0.3">
      <c r="A311">
        <v>311</v>
      </c>
      <c r="B311" t="s">
        <v>357</v>
      </c>
      <c r="C311" t="s">
        <v>12</v>
      </c>
      <c r="D311" t="s">
        <v>13</v>
      </c>
      <c r="E311" s="1">
        <v>45882</v>
      </c>
      <c r="F311" s="1">
        <v>45887</v>
      </c>
      <c r="G311">
        <v>7</v>
      </c>
      <c r="H311">
        <v>501</v>
      </c>
      <c r="I311" t="s">
        <v>28</v>
      </c>
      <c r="J311" t="s">
        <v>550</v>
      </c>
      <c r="K311" t="s">
        <v>46</v>
      </c>
      <c r="L311">
        <f t="shared" si="24"/>
        <v>5</v>
      </c>
      <c r="M311" t="str">
        <f t="shared" si="25"/>
        <v>Wed</v>
      </c>
      <c r="N311" t="str">
        <f t="shared" si="26"/>
        <v>Aug</v>
      </c>
      <c r="O311" t="str">
        <f t="shared" si="29"/>
        <v>2025</v>
      </c>
      <c r="P311">
        <f t="shared" si="27"/>
        <v>3507</v>
      </c>
      <c r="Q311">
        <f>ROUND(G311*H311*VLOOKUP(D311, Table2[#All], 2, FALSE), 0)</f>
        <v>2630</v>
      </c>
      <c r="R311">
        <f t="shared" si="28"/>
        <v>877</v>
      </c>
    </row>
    <row r="312" spans="1:18" hidden="1" x14ac:dyDescent="0.3">
      <c r="A312">
        <v>312</v>
      </c>
      <c r="B312" t="s">
        <v>358</v>
      </c>
      <c r="C312" t="s">
        <v>24</v>
      </c>
      <c r="D312" t="s">
        <v>38</v>
      </c>
      <c r="E312" s="1">
        <v>45815</v>
      </c>
      <c r="F312" s="1">
        <v>45819</v>
      </c>
      <c r="G312">
        <v>8</v>
      </c>
      <c r="H312">
        <v>329</v>
      </c>
      <c r="I312" t="s">
        <v>14</v>
      </c>
      <c r="J312" t="s">
        <v>550</v>
      </c>
      <c r="K312" t="s">
        <v>15</v>
      </c>
      <c r="L312">
        <f t="shared" si="24"/>
        <v>4</v>
      </c>
      <c r="M312" t="str">
        <f t="shared" si="25"/>
        <v>Sat</v>
      </c>
      <c r="N312" t="str">
        <f t="shared" si="26"/>
        <v>Jun</v>
      </c>
      <c r="O312" t="str">
        <f t="shared" si="29"/>
        <v>2025</v>
      </c>
      <c r="P312">
        <f t="shared" si="27"/>
        <v>2632</v>
      </c>
      <c r="Q312">
        <f>ROUND(G312*H312*VLOOKUP(D312, Table2[#All], 2, FALSE), 0)</f>
        <v>1316</v>
      </c>
      <c r="R312">
        <f t="shared" si="28"/>
        <v>1316</v>
      </c>
    </row>
    <row r="313" spans="1:18" hidden="1" x14ac:dyDescent="0.3">
      <c r="A313">
        <v>313</v>
      </c>
      <c r="B313" t="s">
        <v>359</v>
      </c>
      <c r="C313" t="s">
        <v>21</v>
      </c>
      <c r="D313" t="s">
        <v>22</v>
      </c>
      <c r="E313" s="1">
        <v>45665</v>
      </c>
      <c r="F313" s="1">
        <v>45672</v>
      </c>
      <c r="G313">
        <v>9</v>
      </c>
      <c r="H313">
        <v>785</v>
      </c>
      <c r="I313" t="s">
        <v>14</v>
      </c>
      <c r="J313" t="s">
        <v>547</v>
      </c>
      <c r="K313" t="s">
        <v>46</v>
      </c>
      <c r="L313">
        <f t="shared" si="24"/>
        <v>7</v>
      </c>
      <c r="M313" t="str">
        <f t="shared" si="25"/>
        <v>Wed</v>
      </c>
      <c r="N313" t="str">
        <f t="shared" si="26"/>
        <v>Jan</v>
      </c>
      <c r="O313" t="str">
        <f t="shared" si="29"/>
        <v>2025</v>
      </c>
      <c r="P313">
        <f t="shared" si="27"/>
        <v>7065</v>
      </c>
      <c r="Q313">
        <f>ROUND(G313*H313*VLOOKUP(D313, Table2[#All], 2, FALSE), 0)</f>
        <v>5299</v>
      </c>
      <c r="R313">
        <f t="shared" si="28"/>
        <v>1766</v>
      </c>
    </row>
    <row r="314" spans="1:18" x14ac:dyDescent="0.3">
      <c r="A314">
        <v>314</v>
      </c>
      <c r="B314" t="s">
        <v>360</v>
      </c>
      <c r="C314" t="s">
        <v>31</v>
      </c>
      <c r="D314" t="s">
        <v>76</v>
      </c>
      <c r="E314" s="1">
        <v>45902</v>
      </c>
      <c r="F314" s="1">
        <v>45916</v>
      </c>
      <c r="G314">
        <v>2</v>
      </c>
      <c r="H314">
        <v>530</v>
      </c>
      <c r="I314" t="s">
        <v>28</v>
      </c>
      <c r="J314" t="s">
        <v>550</v>
      </c>
      <c r="K314" t="s">
        <v>19</v>
      </c>
      <c r="L314">
        <f t="shared" si="24"/>
        <v>14</v>
      </c>
      <c r="M314" t="str">
        <f t="shared" si="25"/>
        <v>Tue</v>
      </c>
      <c r="N314" t="str">
        <f t="shared" si="26"/>
        <v>Sep</v>
      </c>
      <c r="O314" t="str">
        <f t="shared" si="29"/>
        <v>2025</v>
      </c>
      <c r="P314">
        <f t="shared" si="27"/>
        <v>1060</v>
      </c>
      <c r="Q314">
        <f>ROUND(G314*H314*VLOOKUP(D314, Table2[#All], 2, FALSE), 0)</f>
        <v>795</v>
      </c>
      <c r="R314">
        <f t="shared" si="28"/>
        <v>265</v>
      </c>
    </row>
    <row r="315" spans="1:18" hidden="1" x14ac:dyDescent="0.3">
      <c r="A315">
        <v>315</v>
      </c>
      <c r="B315" t="s">
        <v>361</v>
      </c>
      <c r="C315" t="s">
        <v>31</v>
      </c>
      <c r="D315" t="s">
        <v>42</v>
      </c>
      <c r="E315" s="1">
        <v>45995</v>
      </c>
      <c r="F315" s="1">
        <v>46004</v>
      </c>
      <c r="G315">
        <v>3</v>
      </c>
      <c r="H315">
        <v>799</v>
      </c>
      <c r="I315" t="s">
        <v>14</v>
      </c>
      <c r="J315" t="s">
        <v>549</v>
      </c>
      <c r="K315" t="s">
        <v>46</v>
      </c>
      <c r="L315">
        <f t="shared" si="24"/>
        <v>9</v>
      </c>
      <c r="M315" t="str">
        <f t="shared" si="25"/>
        <v>Thu</v>
      </c>
      <c r="N315" t="str">
        <f t="shared" si="26"/>
        <v>Dec</v>
      </c>
      <c r="O315" t="str">
        <f t="shared" si="29"/>
        <v>2025</v>
      </c>
      <c r="P315">
        <f t="shared" si="27"/>
        <v>2397</v>
      </c>
      <c r="Q315">
        <f>ROUND(G315*H315*VLOOKUP(D315, Table2[#All], 2, FALSE), 0)</f>
        <v>1558</v>
      </c>
      <c r="R315">
        <f t="shared" si="28"/>
        <v>839</v>
      </c>
    </row>
    <row r="316" spans="1:18" hidden="1" x14ac:dyDescent="0.3">
      <c r="A316">
        <v>316</v>
      </c>
      <c r="B316" t="s">
        <v>362</v>
      </c>
      <c r="C316" t="s">
        <v>31</v>
      </c>
      <c r="D316" t="s">
        <v>76</v>
      </c>
      <c r="E316" s="1">
        <v>45851</v>
      </c>
      <c r="F316" s="1">
        <v>45856</v>
      </c>
      <c r="G316">
        <v>10</v>
      </c>
      <c r="H316">
        <v>974</v>
      </c>
      <c r="I316" t="s">
        <v>14</v>
      </c>
      <c r="J316" t="s">
        <v>550</v>
      </c>
      <c r="K316" t="s">
        <v>19</v>
      </c>
      <c r="L316">
        <f t="shared" si="24"/>
        <v>5</v>
      </c>
      <c r="M316" t="str">
        <f t="shared" si="25"/>
        <v>Sun</v>
      </c>
      <c r="N316" t="str">
        <f t="shared" si="26"/>
        <v>Jul</v>
      </c>
      <c r="O316" t="str">
        <f t="shared" si="29"/>
        <v>2025</v>
      </c>
      <c r="P316">
        <f t="shared" si="27"/>
        <v>9740</v>
      </c>
      <c r="Q316">
        <f>ROUND(G316*H316*VLOOKUP(D316, Table2[#All], 2, FALSE), 0)</f>
        <v>7305</v>
      </c>
      <c r="R316">
        <f t="shared" si="28"/>
        <v>2435</v>
      </c>
    </row>
    <row r="317" spans="1:18" hidden="1" x14ac:dyDescent="0.3">
      <c r="A317">
        <v>317</v>
      </c>
      <c r="B317" t="s">
        <v>363</v>
      </c>
      <c r="C317" t="s">
        <v>17</v>
      </c>
      <c r="D317" t="s">
        <v>64</v>
      </c>
      <c r="E317" s="1">
        <v>45835</v>
      </c>
      <c r="F317" s="1">
        <v>45840</v>
      </c>
      <c r="G317">
        <v>3</v>
      </c>
      <c r="H317">
        <v>179</v>
      </c>
      <c r="I317" t="s">
        <v>14</v>
      </c>
      <c r="J317" t="s">
        <v>549</v>
      </c>
      <c r="K317" t="s">
        <v>46</v>
      </c>
      <c r="L317">
        <f t="shared" si="24"/>
        <v>5</v>
      </c>
      <c r="M317" t="str">
        <f t="shared" si="25"/>
        <v>Fri</v>
      </c>
      <c r="N317" t="str">
        <f t="shared" si="26"/>
        <v>Jun</v>
      </c>
      <c r="O317" t="str">
        <f t="shared" si="29"/>
        <v>2025</v>
      </c>
      <c r="P317">
        <f t="shared" si="27"/>
        <v>537</v>
      </c>
      <c r="Q317">
        <f>ROUND(G317*H317*VLOOKUP(D317, Table2[#All], 2, FALSE), 0)</f>
        <v>269</v>
      </c>
      <c r="R317">
        <f t="shared" si="28"/>
        <v>268</v>
      </c>
    </row>
    <row r="318" spans="1:18" x14ac:dyDescent="0.3">
      <c r="A318">
        <v>318</v>
      </c>
      <c r="B318" t="s">
        <v>364</v>
      </c>
      <c r="C318" t="s">
        <v>17</v>
      </c>
      <c r="D318" t="s">
        <v>64</v>
      </c>
      <c r="E318" s="1">
        <v>45725</v>
      </c>
      <c r="F318" s="1">
        <v>45730</v>
      </c>
      <c r="G318">
        <v>4</v>
      </c>
      <c r="H318">
        <v>49</v>
      </c>
      <c r="I318" t="s">
        <v>28</v>
      </c>
      <c r="J318" t="s">
        <v>547</v>
      </c>
      <c r="K318" t="s">
        <v>19</v>
      </c>
      <c r="L318">
        <f t="shared" si="24"/>
        <v>5</v>
      </c>
      <c r="M318" t="str">
        <f t="shared" si="25"/>
        <v>Sun</v>
      </c>
      <c r="N318" t="str">
        <f t="shared" si="26"/>
        <v>Mar</v>
      </c>
      <c r="O318" t="str">
        <f t="shared" si="29"/>
        <v>2025</v>
      </c>
      <c r="P318">
        <f t="shared" si="27"/>
        <v>196</v>
      </c>
      <c r="Q318">
        <f>ROUND(G318*H318*VLOOKUP(D318, Table2[#All], 2, FALSE), 0)</f>
        <v>98</v>
      </c>
      <c r="R318">
        <f t="shared" si="28"/>
        <v>98</v>
      </c>
    </row>
    <row r="319" spans="1:18" hidden="1" x14ac:dyDescent="0.3">
      <c r="A319">
        <v>319</v>
      </c>
      <c r="B319" t="s">
        <v>365</v>
      </c>
      <c r="C319" t="s">
        <v>24</v>
      </c>
      <c r="D319" t="s">
        <v>38</v>
      </c>
      <c r="E319" s="1">
        <v>45827</v>
      </c>
      <c r="F319" s="1">
        <v>45833</v>
      </c>
      <c r="G319">
        <v>7</v>
      </c>
      <c r="H319">
        <v>409</v>
      </c>
      <c r="I319" t="s">
        <v>14</v>
      </c>
      <c r="J319" t="s">
        <v>33</v>
      </c>
      <c r="K319" t="s">
        <v>29</v>
      </c>
      <c r="L319">
        <f t="shared" si="24"/>
        <v>6</v>
      </c>
      <c r="M319" t="str">
        <f t="shared" si="25"/>
        <v>Thu</v>
      </c>
      <c r="N319" t="str">
        <f t="shared" si="26"/>
        <v>Jun</v>
      </c>
      <c r="O319" t="str">
        <f t="shared" si="29"/>
        <v>2025</v>
      </c>
      <c r="P319">
        <f t="shared" si="27"/>
        <v>2863</v>
      </c>
      <c r="Q319">
        <f>ROUND(G319*H319*VLOOKUP(D319, Table2[#All], 2, FALSE), 0)</f>
        <v>1432</v>
      </c>
      <c r="R319">
        <f t="shared" si="28"/>
        <v>1431</v>
      </c>
    </row>
    <row r="320" spans="1:18" hidden="1" x14ac:dyDescent="0.3">
      <c r="A320">
        <v>320</v>
      </c>
      <c r="B320" t="s">
        <v>366</v>
      </c>
      <c r="C320" t="s">
        <v>31</v>
      </c>
      <c r="D320" t="s">
        <v>42</v>
      </c>
      <c r="E320" s="1">
        <v>45978</v>
      </c>
      <c r="F320" s="1">
        <v>45984</v>
      </c>
      <c r="G320">
        <v>4</v>
      </c>
      <c r="H320">
        <v>149</v>
      </c>
      <c r="I320" t="s">
        <v>14</v>
      </c>
      <c r="J320" t="s">
        <v>549</v>
      </c>
      <c r="K320" t="s">
        <v>29</v>
      </c>
      <c r="L320">
        <f t="shared" si="24"/>
        <v>6</v>
      </c>
      <c r="M320" t="str">
        <f t="shared" si="25"/>
        <v>Mon</v>
      </c>
      <c r="N320" t="str">
        <f t="shared" si="26"/>
        <v>Nov</v>
      </c>
      <c r="O320" t="str">
        <f t="shared" si="29"/>
        <v>2025</v>
      </c>
      <c r="P320">
        <f t="shared" si="27"/>
        <v>596</v>
      </c>
      <c r="Q320">
        <f>ROUND(G320*H320*VLOOKUP(D320, Table2[#All], 2, FALSE), 0)</f>
        <v>387</v>
      </c>
      <c r="R320">
        <f t="shared" si="28"/>
        <v>209</v>
      </c>
    </row>
    <row r="321" spans="1:18" hidden="1" x14ac:dyDescent="0.3">
      <c r="A321">
        <v>321</v>
      </c>
      <c r="B321" t="s">
        <v>367</v>
      </c>
      <c r="C321" t="s">
        <v>21</v>
      </c>
      <c r="D321" t="s">
        <v>54</v>
      </c>
      <c r="E321" s="1">
        <v>45875</v>
      </c>
      <c r="F321" s="1">
        <v>45881</v>
      </c>
      <c r="G321">
        <v>5</v>
      </c>
      <c r="H321">
        <v>285</v>
      </c>
      <c r="I321" t="s">
        <v>14</v>
      </c>
      <c r="J321" t="s">
        <v>551</v>
      </c>
      <c r="K321" t="s">
        <v>46</v>
      </c>
      <c r="L321">
        <f t="shared" si="24"/>
        <v>6</v>
      </c>
      <c r="M321" t="str">
        <f t="shared" si="25"/>
        <v>Wed</v>
      </c>
      <c r="N321" t="str">
        <f t="shared" si="26"/>
        <v>Aug</v>
      </c>
      <c r="O321" t="str">
        <f t="shared" si="29"/>
        <v>2025</v>
      </c>
      <c r="P321">
        <f t="shared" si="27"/>
        <v>1425</v>
      </c>
      <c r="Q321">
        <f>ROUND(G321*H321*VLOOKUP(D321, Table2[#All], 2, FALSE), 0)</f>
        <v>998</v>
      </c>
      <c r="R321">
        <f t="shared" si="28"/>
        <v>427</v>
      </c>
    </row>
    <row r="322" spans="1:18" hidden="1" x14ac:dyDescent="0.3">
      <c r="A322">
        <v>322</v>
      </c>
      <c r="B322" t="s">
        <v>368</v>
      </c>
      <c r="C322" t="s">
        <v>21</v>
      </c>
      <c r="D322" t="s">
        <v>54</v>
      </c>
      <c r="E322" s="1">
        <v>45793</v>
      </c>
      <c r="F322" s="1">
        <v>45799</v>
      </c>
      <c r="G322">
        <v>10</v>
      </c>
      <c r="H322">
        <v>434</v>
      </c>
      <c r="I322" t="s">
        <v>14</v>
      </c>
      <c r="J322" t="s">
        <v>550</v>
      </c>
      <c r="K322" t="s">
        <v>15</v>
      </c>
      <c r="L322">
        <f t="shared" ref="L322:L385" si="30">DATEDIF(E322,F322,"D")</f>
        <v>6</v>
      </c>
      <c r="M322" t="str">
        <f t="shared" ref="M322:M385" si="31">TEXT(E322,"DDD")</f>
        <v>Fri</v>
      </c>
      <c r="N322" t="str">
        <f t="shared" ref="N322:N385" si="32">TEXT(E322,"MMM")</f>
        <v>May</v>
      </c>
      <c r="O322" t="str">
        <f t="shared" si="29"/>
        <v>2025</v>
      </c>
      <c r="P322">
        <f t="shared" ref="P322:P385" si="33">G322*H322</f>
        <v>4340</v>
      </c>
      <c r="Q322">
        <f>ROUND(G322*H322*VLOOKUP(D322, Table2[#All], 2, FALSE), 0)</f>
        <v>3038</v>
      </c>
      <c r="R322">
        <f t="shared" ref="R322:R385" si="34">P322-Q322</f>
        <v>1302</v>
      </c>
    </row>
    <row r="323" spans="1:18" hidden="1" x14ac:dyDescent="0.3">
      <c r="A323">
        <v>323</v>
      </c>
      <c r="B323" t="s">
        <v>369</v>
      </c>
      <c r="C323" t="s">
        <v>21</v>
      </c>
      <c r="D323" t="s">
        <v>40</v>
      </c>
      <c r="E323" s="1">
        <v>45839</v>
      </c>
      <c r="F323" s="1">
        <v>45845</v>
      </c>
      <c r="G323">
        <v>7</v>
      </c>
      <c r="H323">
        <v>195</v>
      </c>
      <c r="I323" t="s">
        <v>14</v>
      </c>
      <c r="J323" t="s">
        <v>33</v>
      </c>
      <c r="K323" t="s">
        <v>46</v>
      </c>
      <c r="L323">
        <f t="shared" si="30"/>
        <v>6</v>
      </c>
      <c r="M323" t="str">
        <f t="shared" si="31"/>
        <v>Tue</v>
      </c>
      <c r="N323" t="str">
        <f t="shared" si="32"/>
        <v>Jul</v>
      </c>
      <c r="O323" t="str">
        <f t="shared" ref="O323:O386" si="35">TEXT(E323,"yyyy")</f>
        <v>2025</v>
      </c>
      <c r="P323">
        <f t="shared" si="33"/>
        <v>1365</v>
      </c>
      <c r="Q323">
        <f>ROUND(G323*H323*VLOOKUP(D323, Table2[#All], 2, FALSE), 0)</f>
        <v>887</v>
      </c>
      <c r="R323">
        <f t="shared" si="34"/>
        <v>478</v>
      </c>
    </row>
    <row r="324" spans="1:18" hidden="1" x14ac:dyDescent="0.3">
      <c r="A324">
        <v>324</v>
      </c>
      <c r="B324" t="s">
        <v>370</v>
      </c>
      <c r="C324" t="s">
        <v>31</v>
      </c>
      <c r="D324" t="s">
        <v>50</v>
      </c>
      <c r="E324" s="1">
        <v>45855</v>
      </c>
      <c r="F324" s="1">
        <v>45864</v>
      </c>
      <c r="G324">
        <v>4</v>
      </c>
      <c r="H324">
        <v>432</v>
      </c>
      <c r="I324" t="s">
        <v>14</v>
      </c>
      <c r="J324" t="s">
        <v>550</v>
      </c>
      <c r="K324" t="s">
        <v>15</v>
      </c>
      <c r="L324">
        <f t="shared" si="30"/>
        <v>9</v>
      </c>
      <c r="M324" t="str">
        <f t="shared" si="31"/>
        <v>Thu</v>
      </c>
      <c r="N324" t="str">
        <f t="shared" si="32"/>
        <v>Jul</v>
      </c>
      <c r="O324" t="str">
        <f t="shared" si="35"/>
        <v>2025</v>
      </c>
      <c r="P324">
        <f t="shared" si="33"/>
        <v>1728</v>
      </c>
      <c r="Q324">
        <f>ROUND(G324*H324*VLOOKUP(D324, Table2[#All], 2, FALSE), 0)</f>
        <v>1210</v>
      </c>
      <c r="R324">
        <f t="shared" si="34"/>
        <v>518</v>
      </c>
    </row>
    <row r="325" spans="1:18" x14ac:dyDescent="0.3">
      <c r="A325">
        <v>325</v>
      </c>
      <c r="B325" t="s">
        <v>371</v>
      </c>
      <c r="C325" t="s">
        <v>12</v>
      </c>
      <c r="D325" t="s">
        <v>13</v>
      </c>
      <c r="E325" s="1">
        <v>45865</v>
      </c>
      <c r="F325" s="1">
        <v>45871</v>
      </c>
      <c r="G325">
        <v>2</v>
      </c>
      <c r="H325">
        <v>708</v>
      </c>
      <c r="I325" t="s">
        <v>28</v>
      </c>
      <c r="J325" t="s">
        <v>33</v>
      </c>
      <c r="K325" t="s">
        <v>15</v>
      </c>
      <c r="L325">
        <f t="shared" si="30"/>
        <v>6</v>
      </c>
      <c r="M325" t="str">
        <f t="shared" si="31"/>
        <v>Sun</v>
      </c>
      <c r="N325" t="str">
        <f t="shared" si="32"/>
        <v>Jul</v>
      </c>
      <c r="O325" t="str">
        <f t="shared" si="35"/>
        <v>2025</v>
      </c>
      <c r="P325">
        <f t="shared" si="33"/>
        <v>1416</v>
      </c>
      <c r="Q325">
        <f>ROUND(G325*H325*VLOOKUP(D325, Table2[#All], 2, FALSE), 0)</f>
        <v>1062</v>
      </c>
      <c r="R325">
        <f t="shared" si="34"/>
        <v>354</v>
      </c>
    </row>
    <row r="326" spans="1:18" hidden="1" x14ac:dyDescent="0.3">
      <c r="A326">
        <v>326</v>
      </c>
      <c r="B326" t="s">
        <v>372</v>
      </c>
      <c r="C326" t="s">
        <v>17</v>
      </c>
      <c r="D326" t="s">
        <v>44</v>
      </c>
      <c r="E326" s="1">
        <v>46008</v>
      </c>
      <c r="F326" s="1">
        <v>46017</v>
      </c>
      <c r="G326">
        <v>3</v>
      </c>
      <c r="H326">
        <v>868</v>
      </c>
      <c r="I326" t="s">
        <v>14</v>
      </c>
      <c r="J326" t="s">
        <v>549</v>
      </c>
      <c r="K326" t="s">
        <v>19</v>
      </c>
      <c r="L326">
        <f t="shared" si="30"/>
        <v>9</v>
      </c>
      <c r="M326" t="str">
        <f t="shared" si="31"/>
        <v>Wed</v>
      </c>
      <c r="N326" t="str">
        <f t="shared" si="32"/>
        <v>Dec</v>
      </c>
      <c r="O326" t="str">
        <f t="shared" si="35"/>
        <v>2025</v>
      </c>
      <c r="P326">
        <f t="shared" si="33"/>
        <v>2604</v>
      </c>
      <c r="Q326">
        <f>ROUND(G326*H326*VLOOKUP(D326, Table2[#All], 2, FALSE), 0)</f>
        <v>1562</v>
      </c>
      <c r="R326">
        <f t="shared" si="34"/>
        <v>1042</v>
      </c>
    </row>
    <row r="327" spans="1:18" x14ac:dyDescent="0.3">
      <c r="A327">
        <v>327</v>
      </c>
      <c r="B327" t="s">
        <v>373</v>
      </c>
      <c r="C327" t="s">
        <v>21</v>
      </c>
      <c r="D327" t="s">
        <v>83</v>
      </c>
      <c r="E327" s="1">
        <v>46007</v>
      </c>
      <c r="F327" s="1">
        <v>46018</v>
      </c>
      <c r="G327">
        <v>1</v>
      </c>
      <c r="H327">
        <v>130</v>
      </c>
      <c r="I327" t="s">
        <v>28</v>
      </c>
      <c r="J327" t="s">
        <v>551</v>
      </c>
      <c r="K327" t="s">
        <v>15</v>
      </c>
      <c r="L327">
        <f t="shared" si="30"/>
        <v>11</v>
      </c>
      <c r="M327" t="str">
        <f t="shared" si="31"/>
        <v>Tue</v>
      </c>
      <c r="N327" t="str">
        <f t="shared" si="32"/>
        <v>Dec</v>
      </c>
      <c r="O327" t="str">
        <f t="shared" si="35"/>
        <v>2025</v>
      </c>
      <c r="P327">
        <f t="shared" si="33"/>
        <v>130</v>
      </c>
      <c r="Q327">
        <f>ROUND(G327*H327*VLOOKUP(D327, Table2[#All], 2, FALSE), 0)</f>
        <v>104</v>
      </c>
      <c r="R327">
        <f t="shared" si="34"/>
        <v>26</v>
      </c>
    </row>
    <row r="328" spans="1:18" x14ac:dyDescent="0.3">
      <c r="A328">
        <v>328</v>
      </c>
      <c r="B328" t="s">
        <v>374</v>
      </c>
      <c r="C328" t="s">
        <v>21</v>
      </c>
      <c r="D328" t="s">
        <v>40</v>
      </c>
      <c r="E328" s="1">
        <v>46004</v>
      </c>
      <c r="F328" s="1">
        <v>46019</v>
      </c>
      <c r="G328">
        <v>3</v>
      </c>
      <c r="H328">
        <v>744</v>
      </c>
      <c r="I328" t="s">
        <v>28</v>
      </c>
      <c r="J328" t="s">
        <v>547</v>
      </c>
      <c r="K328" t="s">
        <v>46</v>
      </c>
      <c r="L328">
        <f t="shared" si="30"/>
        <v>15</v>
      </c>
      <c r="M328" t="str">
        <f t="shared" si="31"/>
        <v>Sat</v>
      </c>
      <c r="N328" t="str">
        <f t="shared" si="32"/>
        <v>Dec</v>
      </c>
      <c r="O328" t="str">
        <f t="shared" si="35"/>
        <v>2025</v>
      </c>
      <c r="P328">
        <f t="shared" si="33"/>
        <v>2232</v>
      </c>
      <c r="Q328">
        <f>ROUND(G328*H328*VLOOKUP(D328, Table2[#All], 2, FALSE), 0)</f>
        <v>1451</v>
      </c>
      <c r="R328">
        <f t="shared" si="34"/>
        <v>781</v>
      </c>
    </row>
    <row r="329" spans="1:18" x14ac:dyDescent="0.3">
      <c r="A329">
        <v>329</v>
      </c>
      <c r="B329" t="s">
        <v>375</v>
      </c>
      <c r="C329" t="s">
        <v>17</v>
      </c>
      <c r="D329" t="s">
        <v>56</v>
      </c>
      <c r="E329" s="1">
        <v>45760</v>
      </c>
      <c r="F329" s="1">
        <v>45764</v>
      </c>
      <c r="G329">
        <v>1</v>
      </c>
      <c r="H329">
        <v>62</v>
      </c>
      <c r="I329" t="s">
        <v>28</v>
      </c>
      <c r="J329" t="s">
        <v>33</v>
      </c>
      <c r="K329" t="s">
        <v>15</v>
      </c>
      <c r="L329">
        <f t="shared" si="30"/>
        <v>4</v>
      </c>
      <c r="M329" t="str">
        <f t="shared" si="31"/>
        <v>Sun</v>
      </c>
      <c r="N329" t="str">
        <f t="shared" si="32"/>
        <v>Apr</v>
      </c>
      <c r="O329" t="str">
        <f t="shared" si="35"/>
        <v>2025</v>
      </c>
      <c r="P329">
        <f t="shared" si="33"/>
        <v>62</v>
      </c>
      <c r="Q329">
        <f>ROUND(G329*H329*VLOOKUP(D329, Table2[#All], 2, FALSE), 0)</f>
        <v>34</v>
      </c>
      <c r="R329">
        <f t="shared" si="34"/>
        <v>28</v>
      </c>
    </row>
    <row r="330" spans="1:18" x14ac:dyDescent="0.3">
      <c r="A330">
        <v>330</v>
      </c>
      <c r="B330" t="s">
        <v>376</v>
      </c>
      <c r="C330" t="s">
        <v>31</v>
      </c>
      <c r="D330" t="s">
        <v>42</v>
      </c>
      <c r="E330" s="1">
        <v>45887</v>
      </c>
      <c r="F330" s="1">
        <v>45896</v>
      </c>
      <c r="G330">
        <v>9</v>
      </c>
      <c r="H330">
        <v>385</v>
      </c>
      <c r="I330" t="s">
        <v>28</v>
      </c>
      <c r="J330" t="s">
        <v>33</v>
      </c>
      <c r="K330" t="s">
        <v>29</v>
      </c>
      <c r="L330">
        <f t="shared" si="30"/>
        <v>9</v>
      </c>
      <c r="M330" t="str">
        <f t="shared" si="31"/>
        <v>Mon</v>
      </c>
      <c r="N330" t="str">
        <f t="shared" si="32"/>
        <v>Aug</v>
      </c>
      <c r="O330" t="str">
        <f t="shared" si="35"/>
        <v>2025</v>
      </c>
      <c r="P330">
        <f t="shared" si="33"/>
        <v>3465</v>
      </c>
      <c r="Q330">
        <f>ROUND(G330*H330*VLOOKUP(D330, Table2[#All], 2, FALSE), 0)</f>
        <v>2252</v>
      </c>
      <c r="R330">
        <f t="shared" si="34"/>
        <v>1213</v>
      </c>
    </row>
    <row r="331" spans="1:18" hidden="1" x14ac:dyDescent="0.3">
      <c r="A331">
        <v>331</v>
      </c>
      <c r="B331" t="s">
        <v>377</v>
      </c>
      <c r="C331" t="s">
        <v>21</v>
      </c>
      <c r="D331" t="s">
        <v>40</v>
      </c>
      <c r="E331" s="1">
        <v>46003</v>
      </c>
      <c r="F331" s="1">
        <v>46004</v>
      </c>
      <c r="G331">
        <v>5</v>
      </c>
      <c r="H331">
        <v>465</v>
      </c>
      <c r="I331" t="s">
        <v>14</v>
      </c>
      <c r="J331" t="s">
        <v>33</v>
      </c>
      <c r="K331" t="s">
        <v>15</v>
      </c>
      <c r="L331">
        <f t="shared" si="30"/>
        <v>1</v>
      </c>
      <c r="M331" t="str">
        <f t="shared" si="31"/>
        <v>Fri</v>
      </c>
      <c r="N331" t="str">
        <f t="shared" si="32"/>
        <v>Dec</v>
      </c>
      <c r="O331" t="str">
        <f t="shared" si="35"/>
        <v>2025</v>
      </c>
      <c r="P331">
        <f t="shared" si="33"/>
        <v>2325</v>
      </c>
      <c r="Q331">
        <f>ROUND(G331*H331*VLOOKUP(D331, Table2[#All], 2, FALSE), 0)</f>
        <v>1511</v>
      </c>
      <c r="R331">
        <f t="shared" si="34"/>
        <v>814</v>
      </c>
    </row>
    <row r="332" spans="1:18" hidden="1" x14ac:dyDescent="0.3">
      <c r="A332">
        <v>332</v>
      </c>
      <c r="B332" t="s">
        <v>378</v>
      </c>
      <c r="C332" t="s">
        <v>12</v>
      </c>
      <c r="D332" t="s">
        <v>36</v>
      </c>
      <c r="E332" s="1">
        <v>45762</v>
      </c>
      <c r="F332" s="1">
        <v>45767</v>
      </c>
      <c r="G332">
        <v>2</v>
      </c>
      <c r="H332">
        <v>280</v>
      </c>
      <c r="I332" t="s">
        <v>14</v>
      </c>
      <c r="J332" t="s">
        <v>33</v>
      </c>
      <c r="K332" t="s">
        <v>19</v>
      </c>
      <c r="L332">
        <f t="shared" si="30"/>
        <v>5</v>
      </c>
      <c r="M332" t="str">
        <f t="shared" si="31"/>
        <v>Tue</v>
      </c>
      <c r="N332" t="str">
        <f t="shared" si="32"/>
        <v>Apr</v>
      </c>
      <c r="O332" t="str">
        <f t="shared" si="35"/>
        <v>2025</v>
      </c>
      <c r="P332">
        <f t="shared" si="33"/>
        <v>560</v>
      </c>
      <c r="Q332">
        <f>ROUND(G332*H332*VLOOKUP(D332, Table2[#All], 2, FALSE), 0)</f>
        <v>448</v>
      </c>
      <c r="R332">
        <f t="shared" si="34"/>
        <v>112</v>
      </c>
    </row>
    <row r="333" spans="1:18" x14ac:dyDescent="0.3">
      <c r="A333">
        <v>333</v>
      </c>
      <c r="B333" t="s">
        <v>379</v>
      </c>
      <c r="C333" t="s">
        <v>17</v>
      </c>
      <c r="D333" t="s">
        <v>64</v>
      </c>
      <c r="E333" s="1">
        <v>45722</v>
      </c>
      <c r="F333" s="1">
        <v>45732</v>
      </c>
      <c r="G333">
        <v>5</v>
      </c>
      <c r="H333">
        <v>536</v>
      </c>
      <c r="I333" t="s">
        <v>28</v>
      </c>
      <c r="J333" t="s">
        <v>547</v>
      </c>
      <c r="K333" t="s">
        <v>46</v>
      </c>
      <c r="L333">
        <f t="shared" si="30"/>
        <v>10</v>
      </c>
      <c r="M333" t="str">
        <f t="shared" si="31"/>
        <v>Thu</v>
      </c>
      <c r="N333" t="str">
        <f t="shared" si="32"/>
        <v>Mar</v>
      </c>
      <c r="O333" t="str">
        <f t="shared" si="35"/>
        <v>2025</v>
      </c>
      <c r="P333">
        <f t="shared" si="33"/>
        <v>2680</v>
      </c>
      <c r="Q333">
        <f>ROUND(G333*H333*VLOOKUP(D333, Table2[#All], 2, FALSE), 0)</f>
        <v>1340</v>
      </c>
      <c r="R333">
        <f t="shared" si="34"/>
        <v>1340</v>
      </c>
    </row>
    <row r="334" spans="1:18" hidden="1" x14ac:dyDescent="0.3">
      <c r="A334">
        <v>334</v>
      </c>
      <c r="B334" t="s">
        <v>380</v>
      </c>
      <c r="C334" t="s">
        <v>21</v>
      </c>
      <c r="D334" t="s">
        <v>83</v>
      </c>
      <c r="E334" s="1">
        <v>45945</v>
      </c>
      <c r="F334" s="1">
        <v>45949</v>
      </c>
      <c r="G334">
        <v>9</v>
      </c>
      <c r="H334">
        <v>754</v>
      </c>
      <c r="I334" t="s">
        <v>14</v>
      </c>
      <c r="J334" t="s">
        <v>550</v>
      </c>
      <c r="K334" t="s">
        <v>29</v>
      </c>
      <c r="L334">
        <f t="shared" si="30"/>
        <v>4</v>
      </c>
      <c r="M334" t="str">
        <f t="shared" si="31"/>
        <v>Wed</v>
      </c>
      <c r="N334" t="str">
        <f t="shared" si="32"/>
        <v>Oct</v>
      </c>
      <c r="O334" t="str">
        <f t="shared" si="35"/>
        <v>2025</v>
      </c>
      <c r="P334">
        <f t="shared" si="33"/>
        <v>6786</v>
      </c>
      <c r="Q334">
        <f>ROUND(G334*H334*VLOOKUP(D334, Table2[#All], 2, FALSE), 0)</f>
        <v>5429</v>
      </c>
      <c r="R334">
        <f t="shared" si="34"/>
        <v>1357</v>
      </c>
    </row>
    <row r="335" spans="1:18" x14ac:dyDescent="0.3">
      <c r="A335">
        <v>335</v>
      </c>
      <c r="B335" t="s">
        <v>381</v>
      </c>
      <c r="C335" t="s">
        <v>24</v>
      </c>
      <c r="D335" t="s">
        <v>38</v>
      </c>
      <c r="E335" s="1">
        <v>45878</v>
      </c>
      <c r="F335" s="1">
        <v>45883</v>
      </c>
      <c r="G335">
        <v>5</v>
      </c>
      <c r="H335">
        <v>292</v>
      </c>
      <c r="I335" t="s">
        <v>28</v>
      </c>
      <c r="J335" t="s">
        <v>33</v>
      </c>
      <c r="K335" t="s">
        <v>29</v>
      </c>
      <c r="L335">
        <f t="shared" si="30"/>
        <v>5</v>
      </c>
      <c r="M335" t="str">
        <f t="shared" si="31"/>
        <v>Sat</v>
      </c>
      <c r="N335" t="str">
        <f t="shared" si="32"/>
        <v>Aug</v>
      </c>
      <c r="O335" t="str">
        <f t="shared" si="35"/>
        <v>2025</v>
      </c>
      <c r="P335">
        <f t="shared" si="33"/>
        <v>1460</v>
      </c>
      <c r="Q335">
        <f>ROUND(G335*H335*VLOOKUP(D335, Table2[#All], 2, FALSE), 0)</f>
        <v>730</v>
      </c>
      <c r="R335">
        <f t="shared" si="34"/>
        <v>730</v>
      </c>
    </row>
    <row r="336" spans="1:18" x14ac:dyDescent="0.3">
      <c r="A336">
        <v>336</v>
      </c>
      <c r="B336" t="s">
        <v>382</v>
      </c>
      <c r="C336" t="s">
        <v>31</v>
      </c>
      <c r="D336" t="s">
        <v>76</v>
      </c>
      <c r="E336" s="1">
        <v>45881</v>
      </c>
      <c r="F336" s="1">
        <v>45890</v>
      </c>
      <c r="G336">
        <v>1</v>
      </c>
      <c r="H336">
        <v>521</v>
      </c>
      <c r="I336" t="s">
        <v>28</v>
      </c>
      <c r="J336" t="s">
        <v>547</v>
      </c>
      <c r="K336" t="s">
        <v>46</v>
      </c>
      <c r="L336">
        <f t="shared" si="30"/>
        <v>9</v>
      </c>
      <c r="M336" t="str">
        <f t="shared" si="31"/>
        <v>Tue</v>
      </c>
      <c r="N336" t="str">
        <f t="shared" si="32"/>
        <v>Aug</v>
      </c>
      <c r="O336" t="str">
        <f t="shared" si="35"/>
        <v>2025</v>
      </c>
      <c r="P336">
        <f t="shared" si="33"/>
        <v>521</v>
      </c>
      <c r="Q336">
        <f>ROUND(G336*H336*VLOOKUP(D336, Table2[#All], 2, FALSE), 0)</f>
        <v>391</v>
      </c>
      <c r="R336">
        <f t="shared" si="34"/>
        <v>130</v>
      </c>
    </row>
    <row r="337" spans="1:18" hidden="1" x14ac:dyDescent="0.3">
      <c r="A337">
        <v>337</v>
      </c>
      <c r="B337" t="s">
        <v>383</v>
      </c>
      <c r="C337" t="s">
        <v>17</v>
      </c>
      <c r="D337" t="s">
        <v>56</v>
      </c>
      <c r="E337" s="1">
        <v>46000</v>
      </c>
      <c r="F337" s="1">
        <v>46001</v>
      </c>
      <c r="G337">
        <v>5</v>
      </c>
      <c r="H337">
        <v>630</v>
      </c>
      <c r="I337" t="s">
        <v>14</v>
      </c>
      <c r="J337" t="s">
        <v>551</v>
      </c>
      <c r="K337" t="s">
        <v>46</v>
      </c>
      <c r="L337">
        <f t="shared" si="30"/>
        <v>1</v>
      </c>
      <c r="M337" t="str">
        <f t="shared" si="31"/>
        <v>Tue</v>
      </c>
      <c r="N337" t="str">
        <f t="shared" si="32"/>
        <v>Dec</v>
      </c>
      <c r="O337" t="str">
        <f t="shared" si="35"/>
        <v>2025</v>
      </c>
      <c r="P337">
        <f t="shared" si="33"/>
        <v>3150</v>
      </c>
      <c r="Q337">
        <f>ROUND(G337*H337*VLOOKUP(D337, Table2[#All], 2, FALSE), 0)</f>
        <v>1733</v>
      </c>
      <c r="R337">
        <f t="shared" si="34"/>
        <v>1417</v>
      </c>
    </row>
    <row r="338" spans="1:18" hidden="1" x14ac:dyDescent="0.3">
      <c r="A338">
        <v>338</v>
      </c>
      <c r="B338" t="s">
        <v>384</v>
      </c>
      <c r="C338" t="s">
        <v>17</v>
      </c>
      <c r="D338" t="s">
        <v>64</v>
      </c>
      <c r="E338" s="1">
        <v>45775</v>
      </c>
      <c r="F338" s="1">
        <v>45778</v>
      </c>
      <c r="G338">
        <v>10</v>
      </c>
      <c r="H338">
        <v>678</v>
      </c>
      <c r="I338" t="s">
        <v>14</v>
      </c>
      <c r="J338" t="s">
        <v>550</v>
      </c>
      <c r="K338" t="s">
        <v>46</v>
      </c>
      <c r="L338">
        <f t="shared" si="30"/>
        <v>3</v>
      </c>
      <c r="M338" t="str">
        <f t="shared" si="31"/>
        <v>Mon</v>
      </c>
      <c r="N338" t="str">
        <f t="shared" si="32"/>
        <v>Apr</v>
      </c>
      <c r="O338" t="str">
        <f t="shared" si="35"/>
        <v>2025</v>
      </c>
      <c r="P338">
        <f t="shared" si="33"/>
        <v>6780</v>
      </c>
      <c r="Q338">
        <f>ROUND(G338*H338*VLOOKUP(D338, Table2[#All], 2, FALSE), 0)</f>
        <v>3390</v>
      </c>
      <c r="R338">
        <f t="shared" si="34"/>
        <v>3390</v>
      </c>
    </row>
    <row r="339" spans="1:18" hidden="1" x14ac:dyDescent="0.3">
      <c r="A339">
        <v>339</v>
      </c>
      <c r="B339" t="s">
        <v>385</v>
      </c>
      <c r="C339" t="s">
        <v>17</v>
      </c>
      <c r="D339" t="s">
        <v>64</v>
      </c>
      <c r="E339" s="1">
        <v>45834</v>
      </c>
      <c r="F339" s="1">
        <v>45842</v>
      </c>
      <c r="G339">
        <v>7</v>
      </c>
      <c r="H339">
        <v>569</v>
      </c>
      <c r="I339" t="s">
        <v>14</v>
      </c>
      <c r="J339" t="s">
        <v>550</v>
      </c>
      <c r="K339" t="s">
        <v>46</v>
      </c>
      <c r="L339">
        <f t="shared" si="30"/>
        <v>8</v>
      </c>
      <c r="M339" t="str">
        <f t="shared" si="31"/>
        <v>Thu</v>
      </c>
      <c r="N339" t="str">
        <f t="shared" si="32"/>
        <v>Jun</v>
      </c>
      <c r="O339" t="str">
        <f t="shared" si="35"/>
        <v>2025</v>
      </c>
      <c r="P339">
        <f t="shared" si="33"/>
        <v>3983</v>
      </c>
      <c r="Q339">
        <f>ROUND(G339*H339*VLOOKUP(D339, Table2[#All], 2, FALSE), 0)</f>
        <v>1992</v>
      </c>
      <c r="R339">
        <f t="shared" si="34"/>
        <v>1991</v>
      </c>
    </row>
    <row r="340" spans="1:18" x14ac:dyDescent="0.3">
      <c r="A340">
        <v>340</v>
      </c>
      <c r="B340" t="s">
        <v>386</v>
      </c>
      <c r="C340" t="s">
        <v>24</v>
      </c>
      <c r="D340" t="s">
        <v>38</v>
      </c>
      <c r="E340" s="1">
        <v>45988</v>
      </c>
      <c r="F340" s="1">
        <v>45994</v>
      </c>
      <c r="G340">
        <v>9</v>
      </c>
      <c r="H340">
        <v>185</v>
      </c>
      <c r="I340" t="s">
        <v>28</v>
      </c>
      <c r="J340" t="s">
        <v>551</v>
      </c>
      <c r="K340" t="s">
        <v>15</v>
      </c>
      <c r="L340">
        <f t="shared" si="30"/>
        <v>6</v>
      </c>
      <c r="M340" t="str">
        <f t="shared" si="31"/>
        <v>Thu</v>
      </c>
      <c r="N340" t="str">
        <f t="shared" si="32"/>
        <v>Nov</v>
      </c>
      <c r="O340" t="str">
        <f t="shared" si="35"/>
        <v>2025</v>
      </c>
      <c r="P340">
        <f t="shared" si="33"/>
        <v>1665</v>
      </c>
      <c r="Q340">
        <f>ROUND(G340*H340*VLOOKUP(D340, Table2[#All], 2, FALSE), 0)</f>
        <v>833</v>
      </c>
      <c r="R340">
        <f t="shared" si="34"/>
        <v>832</v>
      </c>
    </row>
    <row r="341" spans="1:18" hidden="1" x14ac:dyDescent="0.3">
      <c r="A341">
        <v>341</v>
      </c>
      <c r="B341" t="s">
        <v>387</v>
      </c>
      <c r="C341" t="s">
        <v>21</v>
      </c>
      <c r="D341" t="s">
        <v>83</v>
      </c>
      <c r="E341" s="1">
        <v>45710</v>
      </c>
      <c r="F341" s="1">
        <v>45712</v>
      </c>
      <c r="G341">
        <v>8</v>
      </c>
      <c r="H341">
        <v>405</v>
      </c>
      <c r="I341" t="s">
        <v>14</v>
      </c>
      <c r="J341" t="s">
        <v>547</v>
      </c>
      <c r="K341" t="s">
        <v>19</v>
      </c>
      <c r="L341">
        <f t="shared" si="30"/>
        <v>2</v>
      </c>
      <c r="M341" t="str">
        <f t="shared" si="31"/>
        <v>Sat</v>
      </c>
      <c r="N341" t="str">
        <f t="shared" si="32"/>
        <v>Feb</v>
      </c>
      <c r="O341" t="str">
        <f t="shared" si="35"/>
        <v>2025</v>
      </c>
      <c r="P341">
        <f t="shared" si="33"/>
        <v>3240</v>
      </c>
      <c r="Q341">
        <f>ROUND(G341*H341*VLOOKUP(D341, Table2[#All], 2, FALSE), 0)</f>
        <v>2592</v>
      </c>
      <c r="R341">
        <f t="shared" si="34"/>
        <v>648</v>
      </c>
    </row>
    <row r="342" spans="1:18" hidden="1" x14ac:dyDescent="0.3">
      <c r="A342">
        <v>342</v>
      </c>
      <c r="B342" t="s">
        <v>388</v>
      </c>
      <c r="C342" t="s">
        <v>24</v>
      </c>
      <c r="D342" t="s">
        <v>38</v>
      </c>
      <c r="E342" s="1">
        <v>45757</v>
      </c>
      <c r="F342" s="1">
        <v>45765</v>
      </c>
      <c r="G342">
        <v>10</v>
      </c>
      <c r="H342">
        <v>923</v>
      </c>
      <c r="I342" t="s">
        <v>14</v>
      </c>
      <c r="J342" t="s">
        <v>549</v>
      </c>
      <c r="K342" t="s">
        <v>29</v>
      </c>
      <c r="L342">
        <f t="shared" si="30"/>
        <v>8</v>
      </c>
      <c r="M342" t="str">
        <f t="shared" si="31"/>
        <v>Thu</v>
      </c>
      <c r="N342" t="str">
        <f t="shared" si="32"/>
        <v>Apr</v>
      </c>
      <c r="O342" t="str">
        <f t="shared" si="35"/>
        <v>2025</v>
      </c>
      <c r="P342">
        <f t="shared" si="33"/>
        <v>9230</v>
      </c>
      <c r="Q342">
        <f>ROUND(G342*H342*VLOOKUP(D342, Table2[#All], 2, FALSE), 0)</f>
        <v>4615</v>
      </c>
      <c r="R342">
        <f t="shared" si="34"/>
        <v>4615</v>
      </c>
    </row>
    <row r="343" spans="1:18" x14ac:dyDescent="0.3">
      <c r="A343">
        <v>343</v>
      </c>
      <c r="B343" t="s">
        <v>389</v>
      </c>
      <c r="C343" t="s">
        <v>24</v>
      </c>
      <c r="D343" t="s">
        <v>25</v>
      </c>
      <c r="E343" s="1">
        <v>45811</v>
      </c>
      <c r="F343" s="1">
        <v>45815</v>
      </c>
      <c r="G343">
        <v>10</v>
      </c>
      <c r="H343">
        <v>325</v>
      </c>
      <c r="I343" t="s">
        <v>28</v>
      </c>
      <c r="J343" t="s">
        <v>33</v>
      </c>
      <c r="K343" t="s">
        <v>46</v>
      </c>
      <c r="L343">
        <f t="shared" si="30"/>
        <v>4</v>
      </c>
      <c r="M343" t="str">
        <f t="shared" si="31"/>
        <v>Tue</v>
      </c>
      <c r="N343" t="str">
        <f t="shared" si="32"/>
        <v>Jun</v>
      </c>
      <c r="O343" t="str">
        <f t="shared" si="35"/>
        <v>2025</v>
      </c>
      <c r="P343">
        <f t="shared" si="33"/>
        <v>3250</v>
      </c>
      <c r="Q343">
        <f>ROUND(G343*H343*VLOOKUP(D343, Table2[#All], 2, FALSE), 0)</f>
        <v>1788</v>
      </c>
      <c r="R343">
        <f t="shared" si="34"/>
        <v>1462</v>
      </c>
    </row>
    <row r="344" spans="1:18" hidden="1" x14ac:dyDescent="0.3">
      <c r="A344">
        <v>344</v>
      </c>
      <c r="B344" t="s">
        <v>390</v>
      </c>
      <c r="C344" t="s">
        <v>24</v>
      </c>
      <c r="D344" t="s">
        <v>70</v>
      </c>
      <c r="E344" s="1">
        <v>45936</v>
      </c>
      <c r="F344" s="1">
        <v>45941</v>
      </c>
      <c r="G344">
        <v>6</v>
      </c>
      <c r="H344">
        <v>564</v>
      </c>
      <c r="I344" t="s">
        <v>14</v>
      </c>
      <c r="J344" t="s">
        <v>551</v>
      </c>
      <c r="K344" t="s">
        <v>19</v>
      </c>
      <c r="L344">
        <f t="shared" si="30"/>
        <v>5</v>
      </c>
      <c r="M344" t="str">
        <f t="shared" si="31"/>
        <v>Mon</v>
      </c>
      <c r="N344" t="str">
        <f t="shared" si="32"/>
        <v>Oct</v>
      </c>
      <c r="O344" t="str">
        <f t="shared" si="35"/>
        <v>2025</v>
      </c>
      <c r="P344">
        <f t="shared" si="33"/>
        <v>3384</v>
      </c>
      <c r="Q344">
        <f>ROUND(G344*H344*VLOOKUP(D344, Table2[#All], 2, FALSE), 0)</f>
        <v>1861</v>
      </c>
      <c r="R344">
        <f t="shared" si="34"/>
        <v>1523</v>
      </c>
    </row>
    <row r="345" spans="1:18" x14ac:dyDescent="0.3">
      <c r="A345">
        <v>345</v>
      </c>
      <c r="B345" t="s">
        <v>391</v>
      </c>
      <c r="C345" t="s">
        <v>21</v>
      </c>
      <c r="D345" t="s">
        <v>54</v>
      </c>
      <c r="E345" s="1">
        <v>45829</v>
      </c>
      <c r="F345" s="1">
        <v>45836</v>
      </c>
      <c r="G345">
        <v>2</v>
      </c>
      <c r="H345">
        <v>236</v>
      </c>
      <c r="I345" t="s">
        <v>28</v>
      </c>
      <c r="J345" t="s">
        <v>551</v>
      </c>
      <c r="K345" t="s">
        <v>15</v>
      </c>
      <c r="L345">
        <f t="shared" si="30"/>
        <v>7</v>
      </c>
      <c r="M345" t="str">
        <f t="shared" si="31"/>
        <v>Sat</v>
      </c>
      <c r="N345" t="str">
        <f t="shared" si="32"/>
        <v>Jun</v>
      </c>
      <c r="O345" t="str">
        <f t="shared" si="35"/>
        <v>2025</v>
      </c>
      <c r="P345">
        <f t="shared" si="33"/>
        <v>472</v>
      </c>
      <c r="Q345">
        <f>ROUND(G345*H345*VLOOKUP(D345, Table2[#All], 2, FALSE), 0)</f>
        <v>330</v>
      </c>
      <c r="R345">
        <f t="shared" si="34"/>
        <v>142</v>
      </c>
    </row>
    <row r="346" spans="1:18" hidden="1" x14ac:dyDescent="0.3">
      <c r="A346">
        <v>346</v>
      </c>
      <c r="B346" t="s">
        <v>392</v>
      </c>
      <c r="C346" t="s">
        <v>21</v>
      </c>
      <c r="D346" t="s">
        <v>40</v>
      </c>
      <c r="E346" s="1">
        <v>45964</v>
      </c>
      <c r="F346" s="1">
        <v>45971</v>
      </c>
      <c r="G346">
        <v>1</v>
      </c>
      <c r="H346">
        <v>741</v>
      </c>
      <c r="I346" t="s">
        <v>14</v>
      </c>
      <c r="J346" t="s">
        <v>549</v>
      </c>
      <c r="K346" t="s">
        <v>29</v>
      </c>
      <c r="L346">
        <f t="shared" si="30"/>
        <v>7</v>
      </c>
      <c r="M346" t="str">
        <f t="shared" si="31"/>
        <v>Mon</v>
      </c>
      <c r="N346" t="str">
        <f t="shared" si="32"/>
        <v>Nov</v>
      </c>
      <c r="O346" t="str">
        <f t="shared" si="35"/>
        <v>2025</v>
      </c>
      <c r="P346">
        <f t="shared" si="33"/>
        <v>741</v>
      </c>
      <c r="Q346">
        <f>ROUND(G346*H346*VLOOKUP(D346, Table2[#All], 2, FALSE), 0)</f>
        <v>482</v>
      </c>
      <c r="R346">
        <f t="shared" si="34"/>
        <v>259</v>
      </c>
    </row>
    <row r="347" spans="1:18" x14ac:dyDescent="0.3">
      <c r="A347">
        <v>347</v>
      </c>
      <c r="B347" t="s">
        <v>393</v>
      </c>
      <c r="C347" t="s">
        <v>12</v>
      </c>
      <c r="D347" t="s">
        <v>27</v>
      </c>
      <c r="E347" s="1">
        <v>45911</v>
      </c>
      <c r="F347" s="1">
        <v>45917</v>
      </c>
      <c r="G347">
        <v>6</v>
      </c>
      <c r="H347">
        <v>992</v>
      </c>
      <c r="I347" t="s">
        <v>28</v>
      </c>
      <c r="J347" t="s">
        <v>549</v>
      </c>
      <c r="K347" t="s">
        <v>15</v>
      </c>
      <c r="L347">
        <f t="shared" si="30"/>
        <v>6</v>
      </c>
      <c r="M347" t="str">
        <f t="shared" si="31"/>
        <v>Thu</v>
      </c>
      <c r="N347" t="str">
        <f t="shared" si="32"/>
        <v>Sep</v>
      </c>
      <c r="O347" t="str">
        <f t="shared" si="35"/>
        <v>2025</v>
      </c>
      <c r="P347">
        <f t="shared" si="33"/>
        <v>5952</v>
      </c>
      <c r="Q347">
        <f>ROUND(G347*H347*VLOOKUP(D347, Table2[#All], 2, FALSE), 0)</f>
        <v>3869</v>
      </c>
      <c r="R347">
        <f t="shared" si="34"/>
        <v>2083</v>
      </c>
    </row>
    <row r="348" spans="1:18" hidden="1" x14ac:dyDescent="0.3">
      <c r="A348">
        <v>348</v>
      </c>
      <c r="B348" t="s">
        <v>394</v>
      </c>
      <c r="C348" t="s">
        <v>24</v>
      </c>
      <c r="D348" t="s">
        <v>25</v>
      </c>
      <c r="E348" s="1">
        <v>45920</v>
      </c>
      <c r="F348" s="1">
        <v>45921</v>
      </c>
      <c r="G348">
        <v>5</v>
      </c>
      <c r="H348">
        <v>55</v>
      </c>
      <c r="I348" t="s">
        <v>14</v>
      </c>
      <c r="J348" t="s">
        <v>551</v>
      </c>
      <c r="K348" t="s">
        <v>46</v>
      </c>
      <c r="L348">
        <f t="shared" si="30"/>
        <v>1</v>
      </c>
      <c r="M348" t="str">
        <f t="shared" si="31"/>
        <v>Sat</v>
      </c>
      <c r="N348" t="str">
        <f t="shared" si="32"/>
        <v>Sep</v>
      </c>
      <c r="O348" t="str">
        <f t="shared" si="35"/>
        <v>2025</v>
      </c>
      <c r="P348">
        <f t="shared" si="33"/>
        <v>275</v>
      </c>
      <c r="Q348">
        <f>ROUND(G348*H348*VLOOKUP(D348, Table2[#All], 2, FALSE), 0)</f>
        <v>151</v>
      </c>
      <c r="R348">
        <f t="shared" si="34"/>
        <v>124</v>
      </c>
    </row>
    <row r="349" spans="1:18" x14ac:dyDescent="0.3">
      <c r="A349">
        <v>349</v>
      </c>
      <c r="B349" t="s">
        <v>395</v>
      </c>
      <c r="C349" t="s">
        <v>17</v>
      </c>
      <c r="D349" t="s">
        <v>56</v>
      </c>
      <c r="E349" s="1">
        <v>45742</v>
      </c>
      <c r="F349" s="1">
        <v>45751</v>
      </c>
      <c r="G349">
        <v>7</v>
      </c>
      <c r="H349">
        <v>216</v>
      </c>
      <c r="I349" t="s">
        <v>28</v>
      </c>
      <c r="J349" t="s">
        <v>550</v>
      </c>
      <c r="K349" t="s">
        <v>19</v>
      </c>
      <c r="L349">
        <f t="shared" si="30"/>
        <v>9</v>
      </c>
      <c r="M349" t="str">
        <f t="shared" si="31"/>
        <v>Wed</v>
      </c>
      <c r="N349" t="str">
        <f t="shared" si="32"/>
        <v>Mar</v>
      </c>
      <c r="O349" t="str">
        <f t="shared" si="35"/>
        <v>2025</v>
      </c>
      <c r="P349">
        <f t="shared" si="33"/>
        <v>1512</v>
      </c>
      <c r="Q349">
        <f>ROUND(G349*H349*VLOOKUP(D349, Table2[#All], 2, FALSE), 0)</f>
        <v>832</v>
      </c>
      <c r="R349">
        <f t="shared" si="34"/>
        <v>680</v>
      </c>
    </row>
    <row r="350" spans="1:18" x14ac:dyDescent="0.3">
      <c r="A350">
        <v>350</v>
      </c>
      <c r="B350" t="s">
        <v>396</v>
      </c>
      <c r="C350" t="s">
        <v>21</v>
      </c>
      <c r="D350" t="s">
        <v>83</v>
      </c>
      <c r="E350" s="1">
        <v>46011</v>
      </c>
      <c r="F350" s="1">
        <v>46013</v>
      </c>
      <c r="G350">
        <v>3</v>
      </c>
      <c r="H350">
        <v>375</v>
      </c>
      <c r="I350" t="s">
        <v>28</v>
      </c>
      <c r="J350" t="s">
        <v>547</v>
      </c>
      <c r="K350" t="s">
        <v>29</v>
      </c>
      <c r="L350">
        <f t="shared" si="30"/>
        <v>2</v>
      </c>
      <c r="M350" t="str">
        <f t="shared" si="31"/>
        <v>Sat</v>
      </c>
      <c r="N350" t="str">
        <f t="shared" si="32"/>
        <v>Dec</v>
      </c>
      <c r="O350" t="str">
        <f t="shared" si="35"/>
        <v>2025</v>
      </c>
      <c r="P350">
        <f t="shared" si="33"/>
        <v>1125</v>
      </c>
      <c r="Q350">
        <f>ROUND(G350*H350*VLOOKUP(D350, Table2[#All], 2, FALSE), 0)</f>
        <v>900</v>
      </c>
      <c r="R350">
        <f t="shared" si="34"/>
        <v>225</v>
      </c>
    </row>
    <row r="351" spans="1:18" x14ac:dyDescent="0.3">
      <c r="A351">
        <v>351</v>
      </c>
      <c r="B351" t="s">
        <v>397</v>
      </c>
      <c r="C351" t="s">
        <v>21</v>
      </c>
      <c r="D351" t="s">
        <v>40</v>
      </c>
      <c r="E351" s="1">
        <v>45702</v>
      </c>
      <c r="F351" s="1">
        <v>45712</v>
      </c>
      <c r="G351">
        <v>10</v>
      </c>
      <c r="H351">
        <v>503</v>
      </c>
      <c r="I351" t="s">
        <v>28</v>
      </c>
      <c r="J351" t="s">
        <v>550</v>
      </c>
      <c r="K351" t="s">
        <v>46</v>
      </c>
      <c r="L351">
        <f t="shared" si="30"/>
        <v>10</v>
      </c>
      <c r="M351" t="str">
        <f t="shared" si="31"/>
        <v>Fri</v>
      </c>
      <c r="N351" t="str">
        <f t="shared" si="32"/>
        <v>Feb</v>
      </c>
      <c r="O351" t="str">
        <f t="shared" si="35"/>
        <v>2025</v>
      </c>
      <c r="P351">
        <f t="shared" si="33"/>
        <v>5030</v>
      </c>
      <c r="Q351">
        <f>ROUND(G351*H351*VLOOKUP(D351, Table2[#All], 2, FALSE), 0)</f>
        <v>3270</v>
      </c>
      <c r="R351">
        <f t="shared" si="34"/>
        <v>1760</v>
      </c>
    </row>
    <row r="352" spans="1:18" hidden="1" x14ac:dyDescent="0.3">
      <c r="A352">
        <v>352</v>
      </c>
      <c r="B352" t="s">
        <v>398</v>
      </c>
      <c r="C352" t="s">
        <v>24</v>
      </c>
      <c r="D352" t="s">
        <v>70</v>
      </c>
      <c r="E352" s="1">
        <v>45810</v>
      </c>
      <c r="F352" s="1">
        <v>45817</v>
      </c>
      <c r="G352">
        <v>6</v>
      </c>
      <c r="H352">
        <v>974</v>
      </c>
      <c r="I352" t="s">
        <v>14</v>
      </c>
      <c r="J352" t="s">
        <v>549</v>
      </c>
      <c r="K352" t="s">
        <v>19</v>
      </c>
      <c r="L352">
        <f t="shared" si="30"/>
        <v>7</v>
      </c>
      <c r="M352" t="str">
        <f t="shared" si="31"/>
        <v>Mon</v>
      </c>
      <c r="N352" t="str">
        <f t="shared" si="32"/>
        <v>Jun</v>
      </c>
      <c r="O352" t="str">
        <f t="shared" si="35"/>
        <v>2025</v>
      </c>
      <c r="P352">
        <f t="shared" si="33"/>
        <v>5844</v>
      </c>
      <c r="Q352">
        <f>ROUND(G352*H352*VLOOKUP(D352, Table2[#All], 2, FALSE), 0)</f>
        <v>3214</v>
      </c>
      <c r="R352">
        <f t="shared" si="34"/>
        <v>2630</v>
      </c>
    </row>
    <row r="353" spans="1:18" hidden="1" x14ac:dyDescent="0.3">
      <c r="A353">
        <v>353</v>
      </c>
      <c r="B353" t="s">
        <v>399</v>
      </c>
      <c r="C353" t="s">
        <v>24</v>
      </c>
      <c r="D353" t="s">
        <v>25</v>
      </c>
      <c r="E353" s="1">
        <v>45863</v>
      </c>
      <c r="F353" s="1">
        <v>45870</v>
      </c>
      <c r="G353">
        <v>3</v>
      </c>
      <c r="H353">
        <v>486</v>
      </c>
      <c r="I353" t="s">
        <v>14</v>
      </c>
      <c r="J353" t="s">
        <v>549</v>
      </c>
      <c r="K353" t="s">
        <v>46</v>
      </c>
      <c r="L353">
        <f t="shared" si="30"/>
        <v>7</v>
      </c>
      <c r="M353" t="str">
        <f t="shared" si="31"/>
        <v>Fri</v>
      </c>
      <c r="N353" t="str">
        <f t="shared" si="32"/>
        <v>Jul</v>
      </c>
      <c r="O353" t="str">
        <f t="shared" si="35"/>
        <v>2025</v>
      </c>
      <c r="P353">
        <f t="shared" si="33"/>
        <v>1458</v>
      </c>
      <c r="Q353">
        <f>ROUND(G353*H353*VLOOKUP(D353, Table2[#All], 2, FALSE), 0)</f>
        <v>802</v>
      </c>
      <c r="R353">
        <f t="shared" si="34"/>
        <v>656</v>
      </c>
    </row>
    <row r="354" spans="1:18" hidden="1" x14ac:dyDescent="0.3">
      <c r="A354">
        <v>354</v>
      </c>
      <c r="B354" t="s">
        <v>400</v>
      </c>
      <c r="C354" t="s">
        <v>12</v>
      </c>
      <c r="D354" t="s">
        <v>58</v>
      </c>
      <c r="E354" s="1">
        <v>45947</v>
      </c>
      <c r="F354" s="1">
        <v>45952</v>
      </c>
      <c r="G354">
        <v>5</v>
      </c>
      <c r="H354">
        <v>803</v>
      </c>
      <c r="I354" t="s">
        <v>14</v>
      </c>
      <c r="J354" t="s">
        <v>33</v>
      </c>
      <c r="K354" t="s">
        <v>19</v>
      </c>
      <c r="L354">
        <f t="shared" si="30"/>
        <v>5</v>
      </c>
      <c r="M354" t="str">
        <f t="shared" si="31"/>
        <v>Fri</v>
      </c>
      <c r="N354" t="str">
        <f t="shared" si="32"/>
        <v>Oct</v>
      </c>
      <c r="O354" t="str">
        <f t="shared" si="35"/>
        <v>2025</v>
      </c>
      <c r="P354">
        <f t="shared" si="33"/>
        <v>4015</v>
      </c>
      <c r="Q354">
        <f>ROUND(G354*H354*VLOOKUP(D354, Table2[#All], 2, FALSE), 0)</f>
        <v>3413</v>
      </c>
      <c r="R354">
        <f t="shared" si="34"/>
        <v>602</v>
      </c>
    </row>
    <row r="355" spans="1:18" x14ac:dyDescent="0.3">
      <c r="A355">
        <v>355</v>
      </c>
      <c r="B355" t="s">
        <v>401</v>
      </c>
      <c r="C355" t="s">
        <v>24</v>
      </c>
      <c r="D355" t="s">
        <v>25</v>
      </c>
      <c r="E355" s="1">
        <v>45863</v>
      </c>
      <c r="F355" s="1">
        <v>45868</v>
      </c>
      <c r="G355">
        <v>4</v>
      </c>
      <c r="H355">
        <v>176</v>
      </c>
      <c r="I355" t="s">
        <v>28</v>
      </c>
      <c r="J355" t="s">
        <v>551</v>
      </c>
      <c r="K355" t="s">
        <v>29</v>
      </c>
      <c r="L355">
        <f t="shared" si="30"/>
        <v>5</v>
      </c>
      <c r="M355" t="str">
        <f t="shared" si="31"/>
        <v>Fri</v>
      </c>
      <c r="N355" t="str">
        <f t="shared" si="32"/>
        <v>Jul</v>
      </c>
      <c r="O355" t="str">
        <f t="shared" si="35"/>
        <v>2025</v>
      </c>
      <c r="P355">
        <f t="shared" si="33"/>
        <v>704</v>
      </c>
      <c r="Q355">
        <f>ROUND(G355*H355*VLOOKUP(D355, Table2[#All], 2, FALSE), 0)</f>
        <v>387</v>
      </c>
      <c r="R355">
        <f t="shared" si="34"/>
        <v>317</v>
      </c>
    </row>
    <row r="356" spans="1:18" x14ac:dyDescent="0.3">
      <c r="A356">
        <v>356</v>
      </c>
      <c r="B356" t="s">
        <v>402</v>
      </c>
      <c r="C356" t="s">
        <v>24</v>
      </c>
      <c r="D356" t="s">
        <v>38</v>
      </c>
      <c r="E356" s="1">
        <v>45732</v>
      </c>
      <c r="F356" s="1">
        <v>45745</v>
      </c>
      <c r="G356">
        <v>4</v>
      </c>
      <c r="H356">
        <v>468</v>
      </c>
      <c r="I356" t="s">
        <v>28</v>
      </c>
      <c r="J356" t="s">
        <v>549</v>
      </c>
      <c r="K356" t="s">
        <v>15</v>
      </c>
      <c r="L356">
        <f t="shared" si="30"/>
        <v>13</v>
      </c>
      <c r="M356" t="str">
        <f t="shared" si="31"/>
        <v>Sun</v>
      </c>
      <c r="N356" t="str">
        <f t="shared" si="32"/>
        <v>Mar</v>
      </c>
      <c r="O356" t="str">
        <f t="shared" si="35"/>
        <v>2025</v>
      </c>
      <c r="P356">
        <f t="shared" si="33"/>
        <v>1872</v>
      </c>
      <c r="Q356">
        <f>ROUND(G356*H356*VLOOKUP(D356, Table2[#All], 2, FALSE), 0)</f>
        <v>936</v>
      </c>
      <c r="R356">
        <f t="shared" si="34"/>
        <v>936</v>
      </c>
    </row>
    <row r="357" spans="1:18" hidden="1" x14ac:dyDescent="0.3">
      <c r="A357">
        <v>357</v>
      </c>
      <c r="B357" t="s">
        <v>403</v>
      </c>
      <c r="C357" t="s">
        <v>31</v>
      </c>
      <c r="D357" t="s">
        <v>76</v>
      </c>
      <c r="E357" s="1">
        <v>45775</v>
      </c>
      <c r="F357" s="1">
        <v>45780</v>
      </c>
      <c r="G357">
        <v>3</v>
      </c>
      <c r="H357">
        <v>788</v>
      </c>
      <c r="I357" t="s">
        <v>14</v>
      </c>
      <c r="J357" t="s">
        <v>549</v>
      </c>
      <c r="K357" t="s">
        <v>19</v>
      </c>
      <c r="L357">
        <f t="shared" si="30"/>
        <v>5</v>
      </c>
      <c r="M357" t="str">
        <f t="shared" si="31"/>
        <v>Mon</v>
      </c>
      <c r="N357" t="str">
        <f t="shared" si="32"/>
        <v>Apr</v>
      </c>
      <c r="O357" t="str">
        <f t="shared" si="35"/>
        <v>2025</v>
      </c>
      <c r="P357">
        <f t="shared" si="33"/>
        <v>2364</v>
      </c>
      <c r="Q357">
        <f>ROUND(G357*H357*VLOOKUP(D357, Table2[#All], 2, FALSE), 0)</f>
        <v>1773</v>
      </c>
      <c r="R357">
        <f t="shared" si="34"/>
        <v>591</v>
      </c>
    </row>
    <row r="358" spans="1:18" hidden="1" x14ac:dyDescent="0.3">
      <c r="A358">
        <v>358</v>
      </c>
      <c r="B358" t="s">
        <v>404</v>
      </c>
      <c r="C358" t="s">
        <v>21</v>
      </c>
      <c r="D358" t="s">
        <v>83</v>
      </c>
      <c r="E358" s="1">
        <v>45700</v>
      </c>
      <c r="F358" s="1">
        <v>45701</v>
      </c>
      <c r="G358">
        <v>8</v>
      </c>
      <c r="H358">
        <v>509</v>
      </c>
      <c r="I358" t="s">
        <v>14</v>
      </c>
      <c r="J358" t="s">
        <v>33</v>
      </c>
      <c r="K358" t="s">
        <v>19</v>
      </c>
      <c r="L358">
        <f t="shared" si="30"/>
        <v>1</v>
      </c>
      <c r="M358" t="str">
        <f t="shared" si="31"/>
        <v>Wed</v>
      </c>
      <c r="N358" t="str">
        <f t="shared" si="32"/>
        <v>Feb</v>
      </c>
      <c r="O358" t="str">
        <f t="shared" si="35"/>
        <v>2025</v>
      </c>
      <c r="P358">
        <f t="shared" si="33"/>
        <v>4072</v>
      </c>
      <c r="Q358">
        <f>ROUND(G358*H358*VLOOKUP(D358, Table2[#All], 2, FALSE), 0)</f>
        <v>3258</v>
      </c>
      <c r="R358">
        <f t="shared" si="34"/>
        <v>814</v>
      </c>
    </row>
    <row r="359" spans="1:18" x14ac:dyDescent="0.3">
      <c r="A359">
        <v>359</v>
      </c>
      <c r="B359" t="s">
        <v>405</v>
      </c>
      <c r="C359" t="s">
        <v>31</v>
      </c>
      <c r="D359" t="s">
        <v>42</v>
      </c>
      <c r="E359" s="1">
        <v>45692</v>
      </c>
      <c r="F359" s="1">
        <v>45707</v>
      </c>
      <c r="G359">
        <v>2</v>
      </c>
      <c r="H359">
        <v>530</v>
      </c>
      <c r="I359" t="s">
        <v>28</v>
      </c>
      <c r="J359" t="s">
        <v>551</v>
      </c>
      <c r="K359" t="s">
        <v>46</v>
      </c>
      <c r="L359">
        <f t="shared" si="30"/>
        <v>15</v>
      </c>
      <c r="M359" t="str">
        <f t="shared" si="31"/>
        <v>Tue</v>
      </c>
      <c r="N359" t="str">
        <f t="shared" si="32"/>
        <v>Feb</v>
      </c>
      <c r="O359" t="str">
        <f t="shared" si="35"/>
        <v>2025</v>
      </c>
      <c r="P359">
        <f t="shared" si="33"/>
        <v>1060</v>
      </c>
      <c r="Q359">
        <f>ROUND(G359*H359*VLOOKUP(D359, Table2[#All], 2, FALSE), 0)</f>
        <v>689</v>
      </c>
      <c r="R359">
        <f t="shared" si="34"/>
        <v>371</v>
      </c>
    </row>
    <row r="360" spans="1:18" hidden="1" x14ac:dyDescent="0.3">
      <c r="A360">
        <v>360</v>
      </c>
      <c r="B360" t="s">
        <v>406</v>
      </c>
      <c r="C360" t="s">
        <v>31</v>
      </c>
      <c r="D360" t="s">
        <v>76</v>
      </c>
      <c r="E360" s="1">
        <v>45759</v>
      </c>
      <c r="F360" s="1">
        <v>45767</v>
      </c>
      <c r="G360">
        <v>7</v>
      </c>
      <c r="H360">
        <v>744</v>
      </c>
      <c r="I360" t="s">
        <v>14</v>
      </c>
      <c r="J360" t="s">
        <v>550</v>
      </c>
      <c r="K360" t="s">
        <v>19</v>
      </c>
      <c r="L360">
        <f t="shared" si="30"/>
        <v>8</v>
      </c>
      <c r="M360" t="str">
        <f t="shared" si="31"/>
        <v>Sat</v>
      </c>
      <c r="N360" t="str">
        <f t="shared" si="32"/>
        <v>Apr</v>
      </c>
      <c r="O360" t="str">
        <f t="shared" si="35"/>
        <v>2025</v>
      </c>
      <c r="P360">
        <f t="shared" si="33"/>
        <v>5208</v>
      </c>
      <c r="Q360">
        <f>ROUND(G360*H360*VLOOKUP(D360, Table2[#All], 2, FALSE), 0)</f>
        <v>3906</v>
      </c>
      <c r="R360">
        <f t="shared" si="34"/>
        <v>1302</v>
      </c>
    </row>
    <row r="361" spans="1:18" x14ac:dyDescent="0.3">
      <c r="A361">
        <v>361</v>
      </c>
      <c r="B361" t="s">
        <v>407</v>
      </c>
      <c r="C361" t="s">
        <v>24</v>
      </c>
      <c r="D361" t="s">
        <v>38</v>
      </c>
      <c r="E361" s="1">
        <v>45892</v>
      </c>
      <c r="F361" s="1">
        <v>45903</v>
      </c>
      <c r="G361">
        <v>4</v>
      </c>
      <c r="H361">
        <v>444</v>
      </c>
      <c r="I361" t="s">
        <v>28</v>
      </c>
      <c r="J361" t="s">
        <v>33</v>
      </c>
      <c r="K361" t="s">
        <v>15</v>
      </c>
      <c r="L361">
        <f t="shared" si="30"/>
        <v>11</v>
      </c>
      <c r="M361" t="str">
        <f t="shared" si="31"/>
        <v>Sat</v>
      </c>
      <c r="N361" t="str">
        <f t="shared" si="32"/>
        <v>Aug</v>
      </c>
      <c r="O361" t="str">
        <f t="shared" si="35"/>
        <v>2025</v>
      </c>
      <c r="P361">
        <f t="shared" si="33"/>
        <v>1776</v>
      </c>
      <c r="Q361">
        <f>ROUND(G361*H361*VLOOKUP(D361, Table2[#All], 2, FALSE), 0)</f>
        <v>888</v>
      </c>
      <c r="R361">
        <f t="shared" si="34"/>
        <v>888</v>
      </c>
    </row>
    <row r="362" spans="1:18" hidden="1" x14ac:dyDescent="0.3">
      <c r="A362">
        <v>362</v>
      </c>
      <c r="B362" t="s">
        <v>408</v>
      </c>
      <c r="C362" t="s">
        <v>24</v>
      </c>
      <c r="D362" t="s">
        <v>70</v>
      </c>
      <c r="E362" s="1">
        <v>45858</v>
      </c>
      <c r="F362" s="1">
        <v>45866</v>
      </c>
      <c r="G362">
        <v>7</v>
      </c>
      <c r="H362">
        <v>474</v>
      </c>
      <c r="I362" t="s">
        <v>14</v>
      </c>
      <c r="J362" t="s">
        <v>550</v>
      </c>
      <c r="K362" t="s">
        <v>15</v>
      </c>
      <c r="L362">
        <f t="shared" si="30"/>
        <v>8</v>
      </c>
      <c r="M362" t="str">
        <f t="shared" si="31"/>
        <v>Sun</v>
      </c>
      <c r="N362" t="str">
        <f t="shared" si="32"/>
        <v>Jul</v>
      </c>
      <c r="O362" t="str">
        <f t="shared" si="35"/>
        <v>2025</v>
      </c>
      <c r="P362">
        <f t="shared" si="33"/>
        <v>3318</v>
      </c>
      <c r="Q362">
        <f>ROUND(G362*H362*VLOOKUP(D362, Table2[#All], 2, FALSE), 0)</f>
        <v>1825</v>
      </c>
      <c r="R362">
        <f t="shared" si="34"/>
        <v>1493</v>
      </c>
    </row>
    <row r="363" spans="1:18" hidden="1" x14ac:dyDescent="0.3">
      <c r="A363">
        <v>363</v>
      </c>
      <c r="B363" t="s">
        <v>409</v>
      </c>
      <c r="C363" t="s">
        <v>12</v>
      </c>
      <c r="D363" t="s">
        <v>27</v>
      </c>
      <c r="E363" s="1">
        <v>45931</v>
      </c>
      <c r="F363" s="1">
        <v>45936</v>
      </c>
      <c r="G363">
        <v>8</v>
      </c>
      <c r="H363">
        <v>731</v>
      </c>
      <c r="I363" t="s">
        <v>14</v>
      </c>
      <c r="J363" t="s">
        <v>547</v>
      </c>
      <c r="K363" t="s">
        <v>46</v>
      </c>
      <c r="L363">
        <f t="shared" si="30"/>
        <v>5</v>
      </c>
      <c r="M363" t="str">
        <f t="shared" si="31"/>
        <v>Wed</v>
      </c>
      <c r="N363" t="str">
        <f t="shared" si="32"/>
        <v>Oct</v>
      </c>
      <c r="O363" t="str">
        <f t="shared" si="35"/>
        <v>2025</v>
      </c>
      <c r="P363">
        <f t="shared" si="33"/>
        <v>5848</v>
      </c>
      <c r="Q363">
        <f>ROUND(G363*H363*VLOOKUP(D363, Table2[#All], 2, FALSE), 0)</f>
        <v>3801</v>
      </c>
      <c r="R363">
        <f t="shared" si="34"/>
        <v>2047</v>
      </c>
    </row>
    <row r="364" spans="1:18" hidden="1" x14ac:dyDescent="0.3">
      <c r="A364">
        <v>364</v>
      </c>
      <c r="B364" t="s">
        <v>410</v>
      </c>
      <c r="C364" t="s">
        <v>17</v>
      </c>
      <c r="D364" t="s">
        <v>18</v>
      </c>
      <c r="E364" s="1">
        <v>45804</v>
      </c>
      <c r="F364" s="1">
        <v>45811</v>
      </c>
      <c r="G364">
        <v>2</v>
      </c>
      <c r="H364">
        <v>288</v>
      </c>
      <c r="I364" t="s">
        <v>14</v>
      </c>
      <c r="J364" t="s">
        <v>547</v>
      </c>
      <c r="K364" t="s">
        <v>46</v>
      </c>
      <c r="L364">
        <f t="shared" si="30"/>
        <v>7</v>
      </c>
      <c r="M364" t="str">
        <f t="shared" si="31"/>
        <v>Tue</v>
      </c>
      <c r="N364" t="str">
        <f t="shared" si="32"/>
        <v>May</v>
      </c>
      <c r="O364" t="str">
        <f t="shared" si="35"/>
        <v>2025</v>
      </c>
      <c r="P364">
        <f t="shared" si="33"/>
        <v>576</v>
      </c>
      <c r="Q364">
        <f>ROUND(G364*H364*VLOOKUP(D364, Table2[#All], 2, FALSE), 0)</f>
        <v>288</v>
      </c>
      <c r="R364">
        <f t="shared" si="34"/>
        <v>288</v>
      </c>
    </row>
    <row r="365" spans="1:18" x14ac:dyDescent="0.3">
      <c r="A365">
        <v>365</v>
      </c>
      <c r="B365" t="s">
        <v>411</v>
      </c>
      <c r="C365" t="s">
        <v>21</v>
      </c>
      <c r="D365" t="s">
        <v>83</v>
      </c>
      <c r="E365" s="1">
        <v>46007</v>
      </c>
      <c r="F365" s="1">
        <v>46022</v>
      </c>
      <c r="G365">
        <v>8</v>
      </c>
      <c r="H365">
        <v>179</v>
      </c>
      <c r="I365" t="s">
        <v>28</v>
      </c>
      <c r="J365" t="s">
        <v>33</v>
      </c>
      <c r="K365" t="s">
        <v>29</v>
      </c>
      <c r="L365">
        <f t="shared" si="30"/>
        <v>15</v>
      </c>
      <c r="M365" t="str">
        <f t="shared" si="31"/>
        <v>Tue</v>
      </c>
      <c r="N365" t="str">
        <f t="shared" si="32"/>
        <v>Dec</v>
      </c>
      <c r="O365" t="str">
        <f t="shared" si="35"/>
        <v>2025</v>
      </c>
      <c r="P365">
        <f t="shared" si="33"/>
        <v>1432</v>
      </c>
      <c r="Q365">
        <f>ROUND(G365*H365*VLOOKUP(D365, Table2[#All], 2, FALSE), 0)</f>
        <v>1146</v>
      </c>
      <c r="R365">
        <f t="shared" si="34"/>
        <v>286</v>
      </c>
    </row>
    <row r="366" spans="1:18" hidden="1" x14ac:dyDescent="0.3">
      <c r="A366">
        <v>366</v>
      </c>
      <c r="B366" t="s">
        <v>412</v>
      </c>
      <c r="C366" t="s">
        <v>17</v>
      </c>
      <c r="D366" t="s">
        <v>56</v>
      </c>
      <c r="E366" s="1">
        <v>45725</v>
      </c>
      <c r="F366" s="1">
        <v>45730</v>
      </c>
      <c r="G366">
        <v>6</v>
      </c>
      <c r="H366">
        <v>788</v>
      </c>
      <c r="I366" t="s">
        <v>14</v>
      </c>
      <c r="J366" t="s">
        <v>549</v>
      </c>
      <c r="K366" t="s">
        <v>46</v>
      </c>
      <c r="L366">
        <f t="shared" si="30"/>
        <v>5</v>
      </c>
      <c r="M366" t="str">
        <f t="shared" si="31"/>
        <v>Sun</v>
      </c>
      <c r="N366" t="str">
        <f t="shared" si="32"/>
        <v>Mar</v>
      </c>
      <c r="O366" t="str">
        <f t="shared" si="35"/>
        <v>2025</v>
      </c>
      <c r="P366">
        <f t="shared" si="33"/>
        <v>4728</v>
      </c>
      <c r="Q366">
        <f>ROUND(G366*H366*VLOOKUP(D366, Table2[#All], 2, FALSE), 0)</f>
        <v>2600</v>
      </c>
      <c r="R366">
        <f t="shared" si="34"/>
        <v>2128</v>
      </c>
    </row>
    <row r="367" spans="1:18" hidden="1" x14ac:dyDescent="0.3">
      <c r="A367">
        <v>367</v>
      </c>
      <c r="B367" t="s">
        <v>413</v>
      </c>
      <c r="C367" t="s">
        <v>21</v>
      </c>
      <c r="D367" t="s">
        <v>40</v>
      </c>
      <c r="E367" s="1">
        <v>45883</v>
      </c>
      <c r="F367" s="1">
        <v>45885</v>
      </c>
      <c r="G367">
        <v>3</v>
      </c>
      <c r="H367">
        <v>949</v>
      </c>
      <c r="I367" t="s">
        <v>14</v>
      </c>
      <c r="J367" t="s">
        <v>33</v>
      </c>
      <c r="K367" t="s">
        <v>29</v>
      </c>
      <c r="L367">
        <f t="shared" si="30"/>
        <v>2</v>
      </c>
      <c r="M367" t="str">
        <f t="shared" si="31"/>
        <v>Thu</v>
      </c>
      <c r="N367" t="str">
        <f t="shared" si="32"/>
        <v>Aug</v>
      </c>
      <c r="O367" t="str">
        <f t="shared" si="35"/>
        <v>2025</v>
      </c>
      <c r="P367">
        <f t="shared" si="33"/>
        <v>2847</v>
      </c>
      <c r="Q367">
        <f>ROUND(G367*H367*VLOOKUP(D367, Table2[#All], 2, FALSE), 0)</f>
        <v>1851</v>
      </c>
      <c r="R367">
        <f t="shared" si="34"/>
        <v>996</v>
      </c>
    </row>
    <row r="368" spans="1:18" hidden="1" x14ac:dyDescent="0.3">
      <c r="A368">
        <v>368</v>
      </c>
      <c r="B368" t="s">
        <v>414</v>
      </c>
      <c r="C368" t="s">
        <v>17</v>
      </c>
      <c r="D368" t="s">
        <v>64</v>
      </c>
      <c r="E368" s="1">
        <v>45977</v>
      </c>
      <c r="F368" s="1">
        <v>45986</v>
      </c>
      <c r="G368">
        <v>8</v>
      </c>
      <c r="H368">
        <v>137</v>
      </c>
      <c r="I368" t="s">
        <v>14</v>
      </c>
      <c r="J368" t="s">
        <v>550</v>
      </c>
      <c r="K368" t="s">
        <v>15</v>
      </c>
      <c r="L368">
        <f t="shared" si="30"/>
        <v>9</v>
      </c>
      <c r="M368" t="str">
        <f t="shared" si="31"/>
        <v>Sun</v>
      </c>
      <c r="N368" t="str">
        <f t="shared" si="32"/>
        <v>Nov</v>
      </c>
      <c r="O368" t="str">
        <f t="shared" si="35"/>
        <v>2025</v>
      </c>
      <c r="P368">
        <f t="shared" si="33"/>
        <v>1096</v>
      </c>
      <c r="Q368">
        <f>ROUND(G368*H368*VLOOKUP(D368, Table2[#All], 2, FALSE), 0)</f>
        <v>548</v>
      </c>
      <c r="R368">
        <f t="shared" si="34"/>
        <v>548</v>
      </c>
    </row>
    <row r="369" spans="1:18" x14ac:dyDescent="0.3">
      <c r="A369">
        <v>369</v>
      </c>
      <c r="B369" t="s">
        <v>415</v>
      </c>
      <c r="C369" t="s">
        <v>12</v>
      </c>
      <c r="D369" t="s">
        <v>27</v>
      </c>
      <c r="E369" s="1">
        <v>45895</v>
      </c>
      <c r="F369" s="1">
        <v>45898</v>
      </c>
      <c r="G369">
        <v>2</v>
      </c>
      <c r="H369">
        <v>968</v>
      </c>
      <c r="I369" t="s">
        <v>28</v>
      </c>
      <c r="J369" t="s">
        <v>551</v>
      </c>
      <c r="K369" t="s">
        <v>46</v>
      </c>
      <c r="L369">
        <f t="shared" si="30"/>
        <v>3</v>
      </c>
      <c r="M369" t="str">
        <f t="shared" si="31"/>
        <v>Tue</v>
      </c>
      <c r="N369" t="str">
        <f t="shared" si="32"/>
        <v>Aug</v>
      </c>
      <c r="O369" t="str">
        <f t="shared" si="35"/>
        <v>2025</v>
      </c>
      <c r="P369">
        <f t="shared" si="33"/>
        <v>1936</v>
      </c>
      <c r="Q369">
        <f>ROUND(G369*H369*VLOOKUP(D369, Table2[#All], 2, FALSE), 0)</f>
        <v>1258</v>
      </c>
      <c r="R369">
        <f t="shared" si="34"/>
        <v>678</v>
      </c>
    </row>
    <row r="370" spans="1:18" x14ac:dyDescent="0.3">
      <c r="A370">
        <v>370</v>
      </c>
      <c r="B370" t="s">
        <v>416</v>
      </c>
      <c r="C370" t="s">
        <v>24</v>
      </c>
      <c r="D370" t="s">
        <v>70</v>
      </c>
      <c r="E370" s="1">
        <v>45913</v>
      </c>
      <c r="F370" s="1">
        <v>45922</v>
      </c>
      <c r="G370">
        <v>9</v>
      </c>
      <c r="H370">
        <v>605</v>
      </c>
      <c r="I370" t="s">
        <v>28</v>
      </c>
      <c r="J370" t="s">
        <v>550</v>
      </c>
      <c r="K370" t="s">
        <v>46</v>
      </c>
      <c r="L370">
        <f t="shared" si="30"/>
        <v>9</v>
      </c>
      <c r="M370" t="str">
        <f t="shared" si="31"/>
        <v>Sat</v>
      </c>
      <c r="N370" t="str">
        <f t="shared" si="32"/>
        <v>Sep</v>
      </c>
      <c r="O370" t="str">
        <f t="shared" si="35"/>
        <v>2025</v>
      </c>
      <c r="P370">
        <f t="shared" si="33"/>
        <v>5445</v>
      </c>
      <c r="Q370">
        <f>ROUND(G370*H370*VLOOKUP(D370, Table2[#All], 2, FALSE), 0)</f>
        <v>2995</v>
      </c>
      <c r="R370">
        <f t="shared" si="34"/>
        <v>2450</v>
      </c>
    </row>
    <row r="371" spans="1:18" x14ac:dyDescent="0.3">
      <c r="A371">
        <v>371</v>
      </c>
      <c r="B371" t="s">
        <v>417</v>
      </c>
      <c r="C371" t="s">
        <v>24</v>
      </c>
      <c r="D371" t="s">
        <v>25</v>
      </c>
      <c r="E371" s="1">
        <v>45932</v>
      </c>
      <c r="F371" s="1">
        <v>45942</v>
      </c>
      <c r="G371">
        <v>5</v>
      </c>
      <c r="H371">
        <v>50</v>
      </c>
      <c r="I371" t="s">
        <v>28</v>
      </c>
      <c r="J371" t="s">
        <v>547</v>
      </c>
      <c r="K371" t="s">
        <v>19</v>
      </c>
      <c r="L371">
        <f t="shared" si="30"/>
        <v>10</v>
      </c>
      <c r="M371" t="str">
        <f t="shared" si="31"/>
        <v>Thu</v>
      </c>
      <c r="N371" t="str">
        <f t="shared" si="32"/>
        <v>Oct</v>
      </c>
      <c r="O371" t="str">
        <f t="shared" si="35"/>
        <v>2025</v>
      </c>
      <c r="P371">
        <f t="shared" si="33"/>
        <v>250</v>
      </c>
      <c r="Q371">
        <f>ROUND(G371*H371*VLOOKUP(D371, Table2[#All], 2, FALSE), 0)</f>
        <v>138</v>
      </c>
      <c r="R371">
        <f t="shared" si="34"/>
        <v>112</v>
      </c>
    </row>
    <row r="372" spans="1:18" hidden="1" x14ac:dyDescent="0.3">
      <c r="A372">
        <v>372</v>
      </c>
      <c r="B372" t="s">
        <v>418</v>
      </c>
      <c r="C372" t="s">
        <v>12</v>
      </c>
      <c r="D372" t="s">
        <v>13</v>
      </c>
      <c r="E372" s="1">
        <v>46003</v>
      </c>
      <c r="F372" s="1">
        <v>46014</v>
      </c>
      <c r="G372">
        <v>9</v>
      </c>
      <c r="H372">
        <v>647</v>
      </c>
      <c r="I372" t="s">
        <v>14</v>
      </c>
      <c r="J372" t="s">
        <v>549</v>
      </c>
      <c r="K372" t="s">
        <v>29</v>
      </c>
      <c r="L372">
        <f t="shared" si="30"/>
        <v>11</v>
      </c>
      <c r="M372" t="str">
        <f t="shared" si="31"/>
        <v>Fri</v>
      </c>
      <c r="N372" t="str">
        <f t="shared" si="32"/>
        <v>Dec</v>
      </c>
      <c r="O372" t="str">
        <f t="shared" si="35"/>
        <v>2025</v>
      </c>
      <c r="P372">
        <f t="shared" si="33"/>
        <v>5823</v>
      </c>
      <c r="Q372">
        <f>ROUND(G372*H372*VLOOKUP(D372, Table2[#All], 2, FALSE), 0)</f>
        <v>4367</v>
      </c>
      <c r="R372">
        <f t="shared" si="34"/>
        <v>1456</v>
      </c>
    </row>
    <row r="373" spans="1:18" hidden="1" x14ac:dyDescent="0.3">
      <c r="A373">
        <v>373</v>
      </c>
      <c r="B373" t="s">
        <v>419</v>
      </c>
      <c r="C373" t="s">
        <v>21</v>
      </c>
      <c r="D373" t="s">
        <v>83</v>
      </c>
      <c r="E373" s="1">
        <v>45790</v>
      </c>
      <c r="F373" s="1">
        <v>45793</v>
      </c>
      <c r="G373">
        <v>10</v>
      </c>
      <c r="H373">
        <v>253</v>
      </c>
      <c r="I373" t="s">
        <v>14</v>
      </c>
      <c r="J373" t="s">
        <v>549</v>
      </c>
      <c r="K373" t="s">
        <v>19</v>
      </c>
      <c r="L373">
        <f t="shared" si="30"/>
        <v>3</v>
      </c>
      <c r="M373" t="str">
        <f t="shared" si="31"/>
        <v>Tue</v>
      </c>
      <c r="N373" t="str">
        <f t="shared" si="32"/>
        <v>May</v>
      </c>
      <c r="O373" t="str">
        <f t="shared" si="35"/>
        <v>2025</v>
      </c>
      <c r="P373">
        <f t="shared" si="33"/>
        <v>2530</v>
      </c>
      <c r="Q373">
        <f>ROUND(G373*H373*VLOOKUP(D373, Table2[#All], 2, FALSE), 0)</f>
        <v>2024</v>
      </c>
      <c r="R373">
        <f t="shared" si="34"/>
        <v>506</v>
      </c>
    </row>
    <row r="374" spans="1:18" x14ac:dyDescent="0.3">
      <c r="A374">
        <v>374</v>
      </c>
      <c r="B374" t="s">
        <v>420</v>
      </c>
      <c r="C374" t="s">
        <v>17</v>
      </c>
      <c r="D374" t="s">
        <v>44</v>
      </c>
      <c r="E374" s="1">
        <v>45821</v>
      </c>
      <c r="F374" s="1">
        <v>45828</v>
      </c>
      <c r="G374">
        <v>10</v>
      </c>
      <c r="H374">
        <v>525</v>
      </c>
      <c r="I374" t="s">
        <v>28</v>
      </c>
      <c r="J374" t="s">
        <v>549</v>
      </c>
      <c r="K374" t="s">
        <v>46</v>
      </c>
      <c r="L374">
        <f t="shared" si="30"/>
        <v>7</v>
      </c>
      <c r="M374" t="str">
        <f t="shared" si="31"/>
        <v>Fri</v>
      </c>
      <c r="N374" t="str">
        <f t="shared" si="32"/>
        <v>Jun</v>
      </c>
      <c r="O374" t="str">
        <f t="shared" si="35"/>
        <v>2025</v>
      </c>
      <c r="P374">
        <f t="shared" si="33"/>
        <v>5250</v>
      </c>
      <c r="Q374">
        <f>ROUND(G374*H374*VLOOKUP(D374, Table2[#All], 2, FALSE), 0)</f>
        <v>3150</v>
      </c>
      <c r="R374">
        <f t="shared" si="34"/>
        <v>2100</v>
      </c>
    </row>
    <row r="375" spans="1:18" x14ac:dyDescent="0.3">
      <c r="A375">
        <v>375</v>
      </c>
      <c r="B375" t="s">
        <v>421</v>
      </c>
      <c r="C375" t="s">
        <v>21</v>
      </c>
      <c r="D375" t="s">
        <v>54</v>
      </c>
      <c r="E375" s="1">
        <v>45704</v>
      </c>
      <c r="F375" s="1">
        <v>45710</v>
      </c>
      <c r="G375">
        <v>6</v>
      </c>
      <c r="H375">
        <v>678</v>
      </c>
      <c r="I375" t="s">
        <v>28</v>
      </c>
      <c r="J375" t="s">
        <v>551</v>
      </c>
      <c r="K375" t="s">
        <v>46</v>
      </c>
      <c r="L375">
        <f t="shared" si="30"/>
        <v>6</v>
      </c>
      <c r="M375" t="str">
        <f t="shared" si="31"/>
        <v>Sun</v>
      </c>
      <c r="N375" t="str">
        <f t="shared" si="32"/>
        <v>Feb</v>
      </c>
      <c r="O375" t="str">
        <f t="shared" si="35"/>
        <v>2025</v>
      </c>
      <c r="P375">
        <f t="shared" si="33"/>
        <v>4068</v>
      </c>
      <c r="Q375">
        <f>ROUND(G375*H375*VLOOKUP(D375, Table2[#All], 2, FALSE), 0)</f>
        <v>2848</v>
      </c>
      <c r="R375">
        <f t="shared" si="34"/>
        <v>1220</v>
      </c>
    </row>
    <row r="376" spans="1:18" hidden="1" x14ac:dyDescent="0.3">
      <c r="A376">
        <v>376</v>
      </c>
      <c r="B376" t="s">
        <v>422</v>
      </c>
      <c r="C376" t="s">
        <v>21</v>
      </c>
      <c r="D376" t="s">
        <v>54</v>
      </c>
      <c r="E376" s="1">
        <v>45905</v>
      </c>
      <c r="F376" s="1">
        <v>45907</v>
      </c>
      <c r="G376">
        <v>6</v>
      </c>
      <c r="H376">
        <v>117</v>
      </c>
      <c r="I376" t="s">
        <v>14</v>
      </c>
      <c r="J376" t="s">
        <v>547</v>
      </c>
      <c r="K376" t="s">
        <v>15</v>
      </c>
      <c r="L376">
        <f t="shared" si="30"/>
        <v>2</v>
      </c>
      <c r="M376" t="str">
        <f t="shared" si="31"/>
        <v>Fri</v>
      </c>
      <c r="N376" t="str">
        <f t="shared" si="32"/>
        <v>Sep</v>
      </c>
      <c r="O376" t="str">
        <f t="shared" si="35"/>
        <v>2025</v>
      </c>
      <c r="P376">
        <f t="shared" si="33"/>
        <v>702</v>
      </c>
      <c r="Q376">
        <f>ROUND(G376*H376*VLOOKUP(D376, Table2[#All], 2, FALSE), 0)</f>
        <v>491</v>
      </c>
      <c r="R376">
        <f t="shared" si="34"/>
        <v>211</v>
      </c>
    </row>
    <row r="377" spans="1:18" x14ac:dyDescent="0.3">
      <c r="A377">
        <v>377</v>
      </c>
      <c r="B377" t="s">
        <v>423</v>
      </c>
      <c r="C377" t="s">
        <v>21</v>
      </c>
      <c r="D377" t="s">
        <v>54</v>
      </c>
      <c r="E377" s="1">
        <v>45701</v>
      </c>
      <c r="F377" s="1">
        <v>45715</v>
      </c>
      <c r="G377">
        <v>3</v>
      </c>
      <c r="H377">
        <v>262</v>
      </c>
      <c r="I377" t="s">
        <v>28</v>
      </c>
      <c r="J377" t="s">
        <v>550</v>
      </c>
      <c r="K377" t="s">
        <v>19</v>
      </c>
      <c r="L377">
        <f t="shared" si="30"/>
        <v>14</v>
      </c>
      <c r="M377" t="str">
        <f t="shared" si="31"/>
        <v>Thu</v>
      </c>
      <c r="N377" t="str">
        <f t="shared" si="32"/>
        <v>Feb</v>
      </c>
      <c r="O377" t="str">
        <f t="shared" si="35"/>
        <v>2025</v>
      </c>
      <c r="P377">
        <f t="shared" si="33"/>
        <v>786</v>
      </c>
      <c r="Q377">
        <f>ROUND(G377*H377*VLOOKUP(D377, Table2[#All], 2, FALSE), 0)</f>
        <v>550</v>
      </c>
      <c r="R377">
        <f t="shared" si="34"/>
        <v>236</v>
      </c>
    </row>
    <row r="378" spans="1:18" x14ac:dyDescent="0.3">
      <c r="A378">
        <v>378</v>
      </c>
      <c r="B378" t="s">
        <v>424</v>
      </c>
      <c r="C378" t="s">
        <v>24</v>
      </c>
      <c r="D378" t="s">
        <v>70</v>
      </c>
      <c r="E378" s="1">
        <v>45848</v>
      </c>
      <c r="F378" s="1">
        <v>45856</v>
      </c>
      <c r="G378">
        <v>8</v>
      </c>
      <c r="H378">
        <v>360</v>
      </c>
      <c r="I378" t="s">
        <v>28</v>
      </c>
      <c r="J378" t="s">
        <v>550</v>
      </c>
      <c r="K378" t="s">
        <v>29</v>
      </c>
      <c r="L378">
        <f t="shared" si="30"/>
        <v>8</v>
      </c>
      <c r="M378" t="str">
        <f t="shared" si="31"/>
        <v>Thu</v>
      </c>
      <c r="N378" t="str">
        <f t="shared" si="32"/>
        <v>Jul</v>
      </c>
      <c r="O378" t="str">
        <f t="shared" si="35"/>
        <v>2025</v>
      </c>
      <c r="P378">
        <f t="shared" si="33"/>
        <v>2880</v>
      </c>
      <c r="Q378">
        <f>ROUND(G378*H378*VLOOKUP(D378, Table2[#All], 2, FALSE), 0)</f>
        <v>1584</v>
      </c>
      <c r="R378">
        <f t="shared" si="34"/>
        <v>1296</v>
      </c>
    </row>
    <row r="379" spans="1:18" hidden="1" x14ac:dyDescent="0.3">
      <c r="A379">
        <v>379</v>
      </c>
      <c r="B379" t="s">
        <v>425</v>
      </c>
      <c r="C379" t="s">
        <v>24</v>
      </c>
      <c r="D379" t="s">
        <v>38</v>
      </c>
      <c r="E379" s="1">
        <v>45952</v>
      </c>
      <c r="F379" s="1">
        <v>45953</v>
      </c>
      <c r="G379">
        <v>10</v>
      </c>
      <c r="H379">
        <v>279</v>
      </c>
      <c r="I379" t="s">
        <v>14</v>
      </c>
      <c r="J379" t="s">
        <v>549</v>
      </c>
      <c r="K379" t="s">
        <v>46</v>
      </c>
      <c r="L379">
        <f t="shared" si="30"/>
        <v>1</v>
      </c>
      <c r="M379" t="str">
        <f t="shared" si="31"/>
        <v>Wed</v>
      </c>
      <c r="N379" t="str">
        <f t="shared" si="32"/>
        <v>Oct</v>
      </c>
      <c r="O379" t="str">
        <f t="shared" si="35"/>
        <v>2025</v>
      </c>
      <c r="P379">
        <f t="shared" si="33"/>
        <v>2790</v>
      </c>
      <c r="Q379">
        <f>ROUND(G379*H379*VLOOKUP(D379, Table2[#All], 2, FALSE), 0)</f>
        <v>1395</v>
      </c>
      <c r="R379">
        <f t="shared" si="34"/>
        <v>1395</v>
      </c>
    </row>
    <row r="380" spans="1:18" hidden="1" x14ac:dyDescent="0.3">
      <c r="A380">
        <v>380</v>
      </c>
      <c r="B380" t="s">
        <v>426</v>
      </c>
      <c r="C380" t="s">
        <v>17</v>
      </c>
      <c r="D380" t="s">
        <v>64</v>
      </c>
      <c r="E380" s="1">
        <v>45675</v>
      </c>
      <c r="F380" s="1">
        <v>45678</v>
      </c>
      <c r="G380">
        <v>4</v>
      </c>
      <c r="H380">
        <v>801</v>
      </c>
      <c r="I380" t="s">
        <v>14</v>
      </c>
      <c r="J380" t="s">
        <v>550</v>
      </c>
      <c r="K380" t="s">
        <v>15</v>
      </c>
      <c r="L380">
        <f t="shared" si="30"/>
        <v>3</v>
      </c>
      <c r="M380" t="str">
        <f t="shared" si="31"/>
        <v>Sat</v>
      </c>
      <c r="N380" t="str">
        <f t="shared" si="32"/>
        <v>Jan</v>
      </c>
      <c r="O380" t="str">
        <f t="shared" si="35"/>
        <v>2025</v>
      </c>
      <c r="P380">
        <f t="shared" si="33"/>
        <v>3204</v>
      </c>
      <c r="Q380">
        <f>ROUND(G380*H380*VLOOKUP(D380, Table2[#All], 2, FALSE), 0)</f>
        <v>1602</v>
      </c>
      <c r="R380">
        <f t="shared" si="34"/>
        <v>1602</v>
      </c>
    </row>
    <row r="381" spans="1:18" x14ac:dyDescent="0.3">
      <c r="A381">
        <v>381</v>
      </c>
      <c r="B381" t="s">
        <v>427</v>
      </c>
      <c r="C381" t="s">
        <v>31</v>
      </c>
      <c r="D381" t="s">
        <v>76</v>
      </c>
      <c r="E381" s="1">
        <v>45989</v>
      </c>
      <c r="F381" s="1">
        <v>45993</v>
      </c>
      <c r="G381">
        <v>4</v>
      </c>
      <c r="H381">
        <v>346</v>
      </c>
      <c r="I381" t="s">
        <v>28</v>
      </c>
      <c r="J381" t="s">
        <v>551</v>
      </c>
      <c r="K381" t="s">
        <v>29</v>
      </c>
      <c r="L381">
        <f t="shared" si="30"/>
        <v>4</v>
      </c>
      <c r="M381" t="str">
        <f t="shared" si="31"/>
        <v>Fri</v>
      </c>
      <c r="N381" t="str">
        <f t="shared" si="32"/>
        <v>Nov</v>
      </c>
      <c r="O381" t="str">
        <f t="shared" si="35"/>
        <v>2025</v>
      </c>
      <c r="P381">
        <f t="shared" si="33"/>
        <v>1384</v>
      </c>
      <c r="Q381">
        <f>ROUND(G381*H381*VLOOKUP(D381, Table2[#All], 2, FALSE), 0)</f>
        <v>1038</v>
      </c>
      <c r="R381">
        <f t="shared" si="34"/>
        <v>346</v>
      </c>
    </row>
    <row r="382" spans="1:18" x14ac:dyDescent="0.3">
      <c r="A382">
        <v>382</v>
      </c>
      <c r="B382" t="s">
        <v>428</v>
      </c>
      <c r="C382" t="s">
        <v>21</v>
      </c>
      <c r="D382" t="s">
        <v>54</v>
      </c>
      <c r="E382" s="1">
        <v>45695</v>
      </c>
      <c r="F382" s="1">
        <v>45706</v>
      </c>
      <c r="G382">
        <v>5</v>
      </c>
      <c r="H382">
        <v>215</v>
      </c>
      <c r="I382" t="s">
        <v>28</v>
      </c>
      <c r="J382" t="s">
        <v>33</v>
      </c>
      <c r="K382" t="s">
        <v>19</v>
      </c>
      <c r="L382">
        <f t="shared" si="30"/>
        <v>11</v>
      </c>
      <c r="M382" t="str">
        <f t="shared" si="31"/>
        <v>Fri</v>
      </c>
      <c r="N382" t="str">
        <f t="shared" si="32"/>
        <v>Feb</v>
      </c>
      <c r="O382" t="str">
        <f t="shared" si="35"/>
        <v>2025</v>
      </c>
      <c r="P382">
        <f t="shared" si="33"/>
        <v>1075</v>
      </c>
      <c r="Q382">
        <f>ROUND(G382*H382*VLOOKUP(D382, Table2[#All], 2, FALSE), 0)</f>
        <v>753</v>
      </c>
      <c r="R382">
        <f t="shared" si="34"/>
        <v>322</v>
      </c>
    </row>
    <row r="383" spans="1:18" hidden="1" x14ac:dyDescent="0.3">
      <c r="A383">
        <v>383</v>
      </c>
      <c r="B383" t="s">
        <v>429</v>
      </c>
      <c r="C383" t="s">
        <v>12</v>
      </c>
      <c r="D383" t="s">
        <v>58</v>
      </c>
      <c r="E383" s="1">
        <v>45764</v>
      </c>
      <c r="F383" s="1">
        <v>45769</v>
      </c>
      <c r="G383">
        <v>9</v>
      </c>
      <c r="H383">
        <v>860</v>
      </c>
      <c r="I383" t="s">
        <v>14</v>
      </c>
      <c r="J383" t="s">
        <v>547</v>
      </c>
      <c r="K383" t="s">
        <v>46</v>
      </c>
      <c r="L383">
        <f t="shared" si="30"/>
        <v>5</v>
      </c>
      <c r="M383" t="str">
        <f t="shared" si="31"/>
        <v>Thu</v>
      </c>
      <c r="N383" t="str">
        <f t="shared" si="32"/>
        <v>Apr</v>
      </c>
      <c r="O383" t="str">
        <f t="shared" si="35"/>
        <v>2025</v>
      </c>
      <c r="P383">
        <f t="shared" si="33"/>
        <v>7740</v>
      </c>
      <c r="Q383">
        <f>ROUND(G383*H383*VLOOKUP(D383, Table2[#All], 2, FALSE), 0)</f>
        <v>6579</v>
      </c>
      <c r="R383">
        <f t="shared" si="34"/>
        <v>1161</v>
      </c>
    </row>
    <row r="384" spans="1:18" x14ac:dyDescent="0.3">
      <c r="A384">
        <v>384</v>
      </c>
      <c r="B384" t="s">
        <v>430</v>
      </c>
      <c r="C384" t="s">
        <v>21</v>
      </c>
      <c r="D384" t="s">
        <v>22</v>
      </c>
      <c r="E384" s="1">
        <v>45695</v>
      </c>
      <c r="F384" s="1">
        <v>45704</v>
      </c>
      <c r="G384">
        <v>2</v>
      </c>
      <c r="H384">
        <v>461</v>
      </c>
      <c r="I384" t="s">
        <v>28</v>
      </c>
      <c r="J384" t="s">
        <v>549</v>
      </c>
      <c r="K384" t="s">
        <v>19</v>
      </c>
      <c r="L384">
        <f t="shared" si="30"/>
        <v>9</v>
      </c>
      <c r="M384" t="str">
        <f t="shared" si="31"/>
        <v>Fri</v>
      </c>
      <c r="N384" t="str">
        <f t="shared" si="32"/>
        <v>Feb</v>
      </c>
      <c r="O384" t="str">
        <f t="shared" si="35"/>
        <v>2025</v>
      </c>
      <c r="P384">
        <f t="shared" si="33"/>
        <v>922</v>
      </c>
      <c r="Q384">
        <f>ROUND(G384*H384*VLOOKUP(D384, Table2[#All], 2, FALSE), 0)</f>
        <v>692</v>
      </c>
      <c r="R384">
        <f t="shared" si="34"/>
        <v>230</v>
      </c>
    </row>
    <row r="385" spans="1:18" hidden="1" x14ac:dyDescent="0.3">
      <c r="A385">
        <v>385</v>
      </c>
      <c r="B385" t="s">
        <v>431</v>
      </c>
      <c r="C385" t="s">
        <v>24</v>
      </c>
      <c r="D385" t="s">
        <v>25</v>
      </c>
      <c r="E385" s="1">
        <v>45988</v>
      </c>
      <c r="F385" s="1">
        <v>45997</v>
      </c>
      <c r="G385">
        <v>7</v>
      </c>
      <c r="H385">
        <v>579</v>
      </c>
      <c r="I385" t="s">
        <v>14</v>
      </c>
      <c r="J385" t="s">
        <v>551</v>
      </c>
      <c r="K385" t="s">
        <v>46</v>
      </c>
      <c r="L385">
        <f t="shared" si="30"/>
        <v>9</v>
      </c>
      <c r="M385" t="str">
        <f t="shared" si="31"/>
        <v>Thu</v>
      </c>
      <c r="N385" t="str">
        <f t="shared" si="32"/>
        <v>Nov</v>
      </c>
      <c r="O385" t="str">
        <f t="shared" si="35"/>
        <v>2025</v>
      </c>
      <c r="P385">
        <f t="shared" si="33"/>
        <v>4053</v>
      </c>
      <c r="Q385">
        <f>ROUND(G385*H385*VLOOKUP(D385, Table2[#All], 2, FALSE), 0)</f>
        <v>2229</v>
      </c>
      <c r="R385">
        <f t="shared" si="34"/>
        <v>1824</v>
      </c>
    </row>
    <row r="386" spans="1:18" x14ac:dyDescent="0.3">
      <c r="A386">
        <v>386</v>
      </c>
      <c r="B386" t="s">
        <v>432</v>
      </c>
      <c r="C386" t="s">
        <v>12</v>
      </c>
      <c r="D386" t="s">
        <v>13</v>
      </c>
      <c r="E386" s="1">
        <v>45949</v>
      </c>
      <c r="F386" s="1">
        <v>45953</v>
      </c>
      <c r="G386">
        <v>3</v>
      </c>
      <c r="H386">
        <v>982</v>
      </c>
      <c r="I386" t="s">
        <v>28</v>
      </c>
      <c r="J386" t="s">
        <v>551</v>
      </c>
      <c r="K386" t="s">
        <v>46</v>
      </c>
      <c r="L386">
        <f t="shared" ref="L386:L449" si="36">DATEDIF(E386,F386,"D")</f>
        <v>4</v>
      </c>
      <c r="M386" t="str">
        <f t="shared" ref="M386:M449" si="37">TEXT(E386,"DDD")</f>
        <v>Sun</v>
      </c>
      <c r="N386" t="str">
        <f t="shared" ref="N386:N449" si="38">TEXT(E386,"MMM")</f>
        <v>Oct</v>
      </c>
      <c r="O386" t="str">
        <f t="shared" si="35"/>
        <v>2025</v>
      </c>
      <c r="P386">
        <f t="shared" ref="P386:P449" si="39">G386*H386</f>
        <v>2946</v>
      </c>
      <c r="Q386">
        <f>ROUND(G386*H386*VLOOKUP(D386, Table2[#All], 2, FALSE), 0)</f>
        <v>2210</v>
      </c>
      <c r="R386">
        <f t="shared" ref="R386:R449" si="40">P386-Q386</f>
        <v>736</v>
      </c>
    </row>
    <row r="387" spans="1:18" hidden="1" x14ac:dyDescent="0.3">
      <c r="A387">
        <v>387</v>
      </c>
      <c r="B387" t="s">
        <v>433</v>
      </c>
      <c r="C387" t="s">
        <v>24</v>
      </c>
      <c r="D387" t="s">
        <v>70</v>
      </c>
      <c r="E387" s="1">
        <v>45842</v>
      </c>
      <c r="F387" s="1">
        <v>45849</v>
      </c>
      <c r="G387">
        <v>2</v>
      </c>
      <c r="H387">
        <v>969</v>
      </c>
      <c r="I387" t="s">
        <v>14</v>
      </c>
      <c r="J387" t="s">
        <v>33</v>
      </c>
      <c r="K387" t="s">
        <v>46</v>
      </c>
      <c r="L387">
        <f t="shared" si="36"/>
        <v>7</v>
      </c>
      <c r="M387" t="str">
        <f t="shared" si="37"/>
        <v>Fri</v>
      </c>
      <c r="N387" t="str">
        <f t="shared" si="38"/>
        <v>Jul</v>
      </c>
      <c r="O387" t="str">
        <f t="shared" ref="O387:O450" si="41">TEXT(E387,"yyyy")</f>
        <v>2025</v>
      </c>
      <c r="P387">
        <f t="shared" si="39"/>
        <v>1938</v>
      </c>
      <c r="Q387">
        <f>ROUND(G387*H387*VLOOKUP(D387, Table2[#All], 2, FALSE), 0)</f>
        <v>1066</v>
      </c>
      <c r="R387">
        <f t="shared" si="40"/>
        <v>872</v>
      </c>
    </row>
    <row r="388" spans="1:18" hidden="1" x14ac:dyDescent="0.3">
      <c r="A388">
        <v>388</v>
      </c>
      <c r="B388" t="s">
        <v>434</v>
      </c>
      <c r="C388" t="s">
        <v>17</v>
      </c>
      <c r="D388" t="s">
        <v>18</v>
      </c>
      <c r="E388" s="1">
        <v>45679</v>
      </c>
      <c r="F388" s="1">
        <v>45686</v>
      </c>
      <c r="G388">
        <v>6</v>
      </c>
      <c r="H388">
        <v>563</v>
      </c>
      <c r="I388" t="s">
        <v>14</v>
      </c>
      <c r="J388" t="s">
        <v>551</v>
      </c>
      <c r="K388" t="s">
        <v>46</v>
      </c>
      <c r="L388">
        <f t="shared" si="36"/>
        <v>7</v>
      </c>
      <c r="M388" t="str">
        <f t="shared" si="37"/>
        <v>Wed</v>
      </c>
      <c r="N388" t="str">
        <f t="shared" si="38"/>
        <v>Jan</v>
      </c>
      <c r="O388" t="str">
        <f t="shared" si="41"/>
        <v>2025</v>
      </c>
      <c r="P388">
        <f t="shared" si="39"/>
        <v>3378</v>
      </c>
      <c r="Q388">
        <f>ROUND(G388*H388*VLOOKUP(D388, Table2[#All], 2, FALSE), 0)</f>
        <v>1689</v>
      </c>
      <c r="R388">
        <f t="shared" si="40"/>
        <v>1689</v>
      </c>
    </row>
    <row r="389" spans="1:18" hidden="1" x14ac:dyDescent="0.3">
      <c r="A389">
        <v>389</v>
      </c>
      <c r="B389" t="s">
        <v>435</v>
      </c>
      <c r="C389" t="s">
        <v>21</v>
      </c>
      <c r="D389" t="s">
        <v>54</v>
      </c>
      <c r="E389" s="1">
        <v>45881</v>
      </c>
      <c r="F389" s="1">
        <v>45891</v>
      </c>
      <c r="G389">
        <v>7</v>
      </c>
      <c r="H389">
        <v>894</v>
      </c>
      <c r="I389" t="s">
        <v>14</v>
      </c>
      <c r="J389" t="s">
        <v>550</v>
      </c>
      <c r="K389" t="s">
        <v>15</v>
      </c>
      <c r="L389">
        <f t="shared" si="36"/>
        <v>10</v>
      </c>
      <c r="M389" t="str">
        <f t="shared" si="37"/>
        <v>Tue</v>
      </c>
      <c r="N389" t="str">
        <f t="shared" si="38"/>
        <v>Aug</v>
      </c>
      <c r="O389" t="str">
        <f t="shared" si="41"/>
        <v>2025</v>
      </c>
      <c r="P389">
        <f t="shared" si="39"/>
        <v>6258</v>
      </c>
      <c r="Q389">
        <f>ROUND(G389*H389*VLOOKUP(D389, Table2[#All], 2, FALSE), 0)</f>
        <v>4381</v>
      </c>
      <c r="R389">
        <f t="shared" si="40"/>
        <v>1877</v>
      </c>
    </row>
    <row r="390" spans="1:18" hidden="1" x14ac:dyDescent="0.3">
      <c r="A390">
        <v>390</v>
      </c>
      <c r="B390" t="s">
        <v>436</v>
      </c>
      <c r="C390" t="s">
        <v>31</v>
      </c>
      <c r="D390" t="s">
        <v>76</v>
      </c>
      <c r="E390" s="1">
        <v>45881</v>
      </c>
      <c r="F390" s="1">
        <v>45882</v>
      </c>
      <c r="G390">
        <v>8</v>
      </c>
      <c r="H390">
        <v>177</v>
      </c>
      <c r="I390" t="s">
        <v>14</v>
      </c>
      <c r="J390" t="s">
        <v>551</v>
      </c>
      <c r="K390" t="s">
        <v>15</v>
      </c>
      <c r="L390">
        <f t="shared" si="36"/>
        <v>1</v>
      </c>
      <c r="M390" t="str">
        <f t="shared" si="37"/>
        <v>Tue</v>
      </c>
      <c r="N390" t="str">
        <f t="shared" si="38"/>
        <v>Aug</v>
      </c>
      <c r="O390" t="str">
        <f t="shared" si="41"/>
        <v>2025</v>
      </c>
      <c r="P390">
        <f t="shared" si="39"/>
        <v>1416</v>
      </c>
      <c r="Q390">
        <f>ROUND(G390*H390*VLOOKUP(D390, Table2[#All], 2, FALSE), 0)</f>
        <v>1062</v>
      </c>
      <c r="R390">
        <f t="shared" si="40"/>
        <v>354</v>
      </c>
    </row>
    <row r="391" spans="1:18" hidden="1" x14ac:dyDescent="0.3">
      <c r="A391">
        <v>391</v>
      </c>
      <c r="B391" t="s">
        <v>437</v>
      </c>
      <c r="C391" t="s">
        <v>17</v>
      </c>
      <c r="D391" t="s">
        <v>44</v>
      </c>
      <c r="E391" s="1">
        <v>46019</v>
      </c>
      <c r="F391" s="1">
        <v>46021</v>
      </c>
      <c r="G391">
        <v>9</v>
      </c>
      <c r="H391">
        <v>455</v>
      </c>
      <c r="I391" t="s">
        <v>14</v>
      </c>
      <c r="J391" t="s">
        <v>547</v>
      </c>
      <c r="K391" t="s">
        <v>29</v>
      </c>
      <c r="L391">
        <f t="shared" si="36"/>
        <v>2</v>
      </c>
      <c r="M391" t="str">
        <f t="shared" si="37"/>
        <v>Sun</v>
      </c>
      <c r="N391" t="str">
        <f t="shared" si="38"/>
        <v>Dec</v>
      </c>
      <c r="O391" t="str">
        <f t="shared" si="41"/>
        <v>2025</v>
      </c>
      <c r="P391">
        <f t="shared" si="39"/>
        <v>4095</v>
      </c>
      <c r="Q391">
        <f>ROUND(G391*H391*VLOOKUP(D391, Table2[#All], 2, FALSE), 0)</f>
        <v>2457</v>
      </c>
      <c r="R391">
        <f t="shared" si="40"/>
        <v>1638</v>
      </c>
    </row>
    <row r="392" spans="1:18" hidden="1" x14ac:dyDescent="0.3">
      <c r="A392">
        <v>392</v>
      </c>
      <c r="B392" t="s">
        <v>438</v>
      </c>
      <c r="C392" t="s">
        <v>21</v>
      </c>
      <c r="D392" t="s">
        <v>54</v>
      </c>
      <c r="E392" s="1">
        <v>45737</v>
      </c>
      <c r="F392" s="1">
        <v>45746</v>
      </c>
      <c r="G392">
        <v>6</v>
      </c>
      <c r="H392">
        <v>565</v>
      </c>
      <c r="I392" t="s">
        <v>14</v>
      </c>
      <c r="J392" t="s">
        <v>549</v>
      </c>
      <c r="K392" t="s">
        <v>46</v>
      </c>
      <c r="L392">
        <f t="shared" si="36"/>
        <v>9</v>
      </c>
      <c r="M392" t="str">
        <f t="shared" si="37"/>
        <v>Fri</v>
      </c>
      <c r="N392" t="str">
        <f t="shared" si="38"/>
        <v>Mar</v>
      </c>
      <c r="O392" t="str">
        <f t="shared" si="41"/>
        <v>2025</v>
      </c>
      <c r="P392">
        <f t="shared" si="39"/>
        <v>3390</v>
      </c>
      <c r="Q392">
        <f>ROUND(G392*H392*VLOOKUP(D392, Table2[#All], 2, FALSE), 0)</f>
        <v>2373</v>
      </c>
      <c r="R392">
        <f t="shared" si="40"/>
        <v>1017</v>
      </c>
    </row>
    <row r="393" spans="1:18" hidden="1" x14ac:dyDescent="0.3">
      <c r="A393">
        <v>393</v>
      </c>
      <c r="B393" t="s">
        <v>439</v>
      </c>
      <c r="C393" t="s">
        <v>12</v>
      </c>
      <c r="D393" t="s">
        <v>27</v>
      </c>
      <c r="E393" s="1">
        <v>45924</v>
      </c>
      <c r="F393" s="1">
        <v>45931</v>
      </c>
      <c r="G393">
        <v>3</v>
      </c>
      <c r="H393">
        <v>565</v>
      </c>
      <c r="I393" t="s">
        <v>14</v>
      </c>
      <c r="J393" t="s">
        <v>33</v>
      </c>
      <c r="K393" t="s">
        <v>15</v>
      </c>
      <c r="L393">
        <f t="shared" si="36"/>
        <v>7</v>
      </c>
      <c r="M393" t="str">
        <f t="shared" si="37"/>
        <v>Wed</v>
      </c>
      <c r="N393" t="str">
        <f t="shared" si="38"/>
        <v>Sep</v>
      </c>
      <c r="O393" t="str">
        <f t="shared" si="41"/>
        <v>2025</v>
      </c>
      <c r="P393">
        <f t="shared" si="39"/>
        <v>1695</v>
      </c>
      <c r="Q393">
        <f>ROUND(G393*H393*VLOOKUP(D393, Table2[#All], 2, FALSE), 0)</f>
        <v>1102</v>
      </c>
      <c r="R393">
        <f t="shared" si="40"/>
        <v>593</v>
      </c>
    </row>
    <row r="394" spans="1:18" hidden="1" x14ac:dyDescent="0.3">
      <c r="A394">
        <v>394</v>
      </c>
      <c r="B394" t="s">
        <v>440</v>
      </c>
      <c r="C394" t="s">
        <v>21</v>
      </c>
      <c r="D394" t="s">
        <v>22</v>
      </c>
      <c r="E394" s="1">
        <v>45895</v>
      </c>
      <c r="F394" s="1">
        <v>45896</v>
      </c>
      <c r="G394">
        <v>10</v>
      </c>
      <c r="H394">
        <v>572</v>
      </c>
      <c r="I394" t="s">
        <v>14</v>
      </c>
      <c r="J394" t="s">
        <v>33</v>
      </c>
      <c r="K394" t="s">
        <v>19</v>
      </c>
      <c r="L394">
        <f t="shared" si="36"/>
        <v>1</v>
      </c>
      <c r="M394" t="str">
        <f t="shared" si="37"/>
        <v>Tue</v>
      </c>
      <c r="N394" t="str">
        <f t="shared" si="38"/>
        <v>Aug</v>
      </c>
      <c r="O394" t="str">
        <f t="shared" si="41"/>
        <v>2025</v>
      </c>
      <c r="P394">
        <f t="shared" si="39"/>
        <v>5720</v>
      </c>
      <c r="Q394">
        <f>ROUND(G394*H394*VLOOKUP(D394, Table2[#All], 2, FALSE), 0)</f>
        <v>4290</v>
      </c>
      <c r="R394">
        <f t="shared" si="40"/>
        <v>1430</v>
      </c>
    </row>
    <row r="395" spans="1:18" x14ac:dyDescent="0.3">
      <c r="A395">
        <v>395</v>
      </c>
      <c r="B395" t="s">
        <v>441</v>
      </c>
      <c r="C395" t="s">
        <v>17</v>
      </c>
      <c r="D395" t="s">
        <v>44</v>
      </c>
      <c r="E395" s="1">
        <v>45718</v>
      </c>
      <c r="F395" s="1">
        <v>45725</v>
      </c>
      <c r="G395">
        <v>9</v>
      </c>
      <c r="H395">
        <v>616</v>
      </c>
      <c r="I395" t="s">
        <v>28</v>
      </c>
      <c r="J395" t="s">
        <v>549</v>
      </c>
      <c r="K395" t="s">
        <v>46</v>
      </c>
      <c r="L395">
        <f t="shared" si="36"/>
        <v>7</v>
      </c>
      <c r="M395" t="str">
        <f t="shared" si="37"/>
        <v>Sun</v>
      </c>
      <c r="N395" t="str">
        <f t="shared" si="38"/>
        <v>Mar</v>
      </c>
      <c r="O395" t="str">
        <f t="shared" si="41"/>
        <v>2025</v>
      </c>
      <c r="P395">
        <f t="shared" si="39"/>
        <v>5544</v>
      </c>
      <c r="Q395">
        <f>ROUND(G395*H395*VLOOKUP(D395, Table2[#All], 2, FALSE), 0)</f>
        <v>3326</v>
      </c>
      <c r="R395">
        <f t="shared" si="40"/>
        <v>2218</v>
      </c>
    </row>
    <row r="396" spans="1:18" x14ac:dyDescent="0.3">
      <c r="A396">
        <v>396</v>
      </c>
      <c r="B396" t="s">
        <v>442</v>
      </c>
      <c r="C396" t="s">
        <v>17</v>
      </c>
      <c r="D396" t="s">
        <v>56</v>
      </c>
      <c r="E396" s="1">
        <v>45774</v>
      </c>
      <c r="F396" s="1">
        <v>45781</v>
      </c>
      <c r="G396">
        <v>1</v>
      </c>
      <c r="H396">
        <v>692</v>
      </c>
      <c r="I396" t="s">
        <v>28</v>
      </c>
      <c r="J396" t="s">
        <v>550</v>
      </c>
      <c r="K396" t="s">
        <v>19</v>
      </c>
      <c r="L396">
        <f t="shared" si="36"/>
        <v>7</v>
      </c>
      <c r="M396" t="str">
        <f t="shared" si="37"/>
        <v>Sun</v>
      </c>
      <c r="N396" t="str">
        <f t="shared" si="38"/>
        <v>Apr</v>
      </c>
      <c r="O396" t="str">
        <f t="shared" si="41"/>
        <v>2025</v>
      </c>
      <c r="P396">
        <f t="shared" si="39"/>
        <v>692</v>
      </c>
      <c r="Q396">
        <f>ROUND(G396*H396*VLOOKUP(D396, Table2[#All], 2, FALSE), 0)</f>
        <v>381</v>
      </c>
      <c r="R396">
        <f t="shared" si="40"/>
        <v>311</v>
      </c>
    </row>
    <row r="397" spans="1:18" hidden="1" x14ac:dyDescent="0.3">
      <c r="A397">
        <v>397</v>
      </c>
      <c r="B397" t="s">
        <v>443</v>
      </c>
      <c r="C397" t="s">
        <v>17</v>
      </c>
      <c r="D397" t="s">
        <v>64</v>
      </c>
      <c r="E397" s="1">
        <v>45861</v>
      </c>
      <c r="F397" s="1">
        <v>45869</v>
      </c>
      <c r="G397">
        <v>6</v>
      </c>
      <c r="H397">
        <v>366</v>
      </c>
      <c r="I397" t="s">
        <v>14</v>
      </c>
      <c r="J397" t="s">
        <v>551</v>
      </c>
      <c r="K397" t="s">
        <v>46</v>
      </c>
      <c r="L397">
        <f t="shared" si="36"/>
        <v>8</v>
      </c>
      <c r="M397" t="str">
        <f t="shared" si="37"/>
        <v>Wed</v>
      </c>
      <c r="N397" t="str">
        <f t="shared" si="38"/>
        <v>Jul</v>
      </c>
      <c r="O397" t="str">
        <f t="shared" si="41"/>
        <v>2025</v>
      </c>
      <c r="P397">
        <f t="shared" si="39"/>
        <v>2196</v>
      </c>
      <c r="Q397">
        <f>ROUND(G397*H397*VLOOKUP(D397, Table2[#All], 2, FALSE), 0)</f>
        <v>1098</v>
      </c>
      <c r="R397">
        <f t="shared" si="40"/>
        <v>1098</v>
      </c>
    </row>
    <row r="398" spans="1:18" x14ac:dyDescent="0.3">
      <c r="A398">
        <v>398</v>
      </c>
      <c r="B398" t="s">
        <v>444</v>
      </c>
      <c r="C398" t="s">
        <v>17</v>
      </c>
      <c r="D398" t="s">
        <v>18</v>
      </c>
      <c r="E398" s="1">
        <v>45661</v>
      </c>
      <c r="F398" s="1">
        <v>45668</v>
      </c>
      <c r="G398">
        <v>2</v>
      </c>
      <c r="H398">
        <v>132</v>
      </c>
      <c r="I398" t="s">
        <v>28</v>
      </c>
      <c r="J398" t="s">
        <v>550</v>
      </c>
      <c r="K398" t="s">
        <v>29</v>
      </c>
      <c r="L398">
        <f t="shared" si="36"/>
        <v>7</v>
      </c>
      <c r="M398" t="str">
        <f t="shared" si="37"/>
        <v>Sat</v>
      </c>
      <c r="N398" t="str">
        <f t="shared" si="38"/>
        <v>Jan</v>
      </c>
      <c r="O398" t="str">
        <f t="shared" si="41"/>
        <v>2025</v>
      </c>
      <c r="P398">
        <f t="shared" si="39"/>
        <v>264</v>
      </c>
      <c r="Q398">
        <f>ROUND(G398*H398*VLOOKUP(D398, Table2[#All], 2, FALSE), 0)</f>
        <v>132</v>
      </c>
      <c r="R398">
        <f t="shared" si="40"/>
        <v>132</v>
      </c>
    </row>
    <row r="399" spans="1:18" x14ac:dyDescent="0.3">
      <c r="A399">
        <v>399</v>
      </c>
      <c r="B399" t="s">
        <v>445</v>
      </c>
      <c r="C399" t="s">
        <v>12</v>
      </c>
      <c r="D399" t="s">
        <v>13</v>
      </c>
      <c r="E399" s="1">
        <v>45678</v>
      </c>
      <c r="F399" s="1">
        <v>45693</v>
      </c>
      <c r="G399">
        <v>1</v>
      </c>
      <c r="H399">
        <v>102</v>
      </c>
      <c r="I399" t="s">
        <v>28</v>
      </c>
      <c r="J399" t="s">
        <v>551</v>
      </c>
      <c r="K399" t="s">
        <v>19</v>
      </c>
      <c r="L399">
        <f t="shared" si="36"/>
        <v>15</v>
      </c>
      <c r="M399" t="str">
        <f t="shared" si="37"/>
        <v>Tue</v>
      </c>
      <c r="N399" t="str">
        <f t="shared" si="38"/>
        <v>Jan</v>
      </c>
      <c r="O399" t="str">
        <f t="shared" si="41"/>
        <v>2025</v>
      </c>
      <c r="P399">
        <f t="shared" si="39"/>
        <v>102</v>
      </c>
      <c r="Q399">
        <f>ROUND(G399*H399*VLOOKUP(D399, Table2[#All], 2, FALSE), 0)</f>
        <v>77</v>
      </c>
      <c r="R399">
        <f t="shared" si="40"/>
        <v>25</v>
      </c>
    </row>
    <row r="400" spans="1:18" hidden="1" x14ac:dyDescent="0.3">
      <c r="A400">
        <v>400</v>
      </c>
      <c r="B400" t="s">
        <v>446</v>
      </c>
      <c r="C400" t="s">
        <v>21</v>
      </c>
      <c r="D400" t="s">
        <v>22</v>
      </c>
      <c r="E400" s="1">
        <v>45939</v>
      </c>
      <c r="F400" s="1">
        <v>45949</v>
      </c>
      <c r="G400">
        <v>5</v>
      </c>
      <c r="H400">
        <v>644</v>
      </c>
      <c r="I400" t="s">
        <v>14</v>
      </c>
      <c r="J400" t="s">
        <v>33</v>
      </c>
      <c r="K400" t="s">
        <v>29</v>
      </c>
      <c r="L400">
        <f t="shared" si="36"/>
        <v>10</v>
      </c>
      <c r="M400" t="str">
        <f t="shared" si="37"/>
        <v>Thu</v>
      </c>
      <c r="N400" t="str">
        <f t="shared" si="38"/>
        <v>Oct</v>
      </c>
      <c r="O400" t="str">
        <f t="shared" si="41"/>
        <v>2025</v>
      </c>
      <c r="P400">
        <f t="shared" si="39"/>
        <v>3220</v>
      </c>
      <c r="Q400">
        <f>ROUND(G400*H400*VLOOKUP(D400, Table2[#All], 2, FALSE), 0)</f>
        <v>2415</v>
      </c>
      <c r="R400">
        <f t="shared" si="40"/>
        <v>805</v>
      </c>
    </row>
    <row r="401" spans="1:18" x14ac:dyDescent="0.3">
      <c r="A401">
        <v>401</v>
      </c>
      <c r="B401" t="s">
        <v>447</v>
      </c>
      <c r="C401" t="s">
        <v>31</v>
      </c>
      <c r="D401" t="s">
        <v>32</v>
      </c>
      <c r="E401" s="1">
        <v>45728</v>
      </c>
      <c r="F401" s="1">
        <v>45734</v>
      </c>
      <c r="G401">
        <v>7</v>
      </c>
      <c r="H401">
        <v>171</v>
      </c>
      <c r="I401" t="s">
        <v>28</v>
      </c>
      <c r="J401" t="s">
        <v>549</v>
      </c>
      <c r="K401" t="s">
        <v>15</v>
      </c>
      <c r="L401">
        <f t="shared" si="36"/>
        <v>6</v>
      </c>
      <c r="M401" t="str">
        <f t="shared" si="37"/>
        <v>Wed</v>
      </c>
      <c r="N401" t="str">
        <f t="shared" si="38"/>
        <v>Mar</v>
      </c>
      <c r="O401" t="str">
        <f t="shared" si="41"/>
        <v>2025</v>
      </c>
      <c r="P401">
        <f t="shared" si="39"/>
        <v>1197</v>
      </c>
      <c r="Q401">
        <f>ROUND(G401*H401*VLOOKUP(D401, Table2[#All], 2, FALSE), 0)</f>
        <v>898</v>
      </c>
      <c r="R401">
        <f t="shared" si="40"/>
        <v>299</v>
      </c>
    </row>
    <row r="402" spans="1:18" x14ac:dyDescent="0.3">
      <c r="A402">
        <v>402</v>
      </c>
      <c r="B402" t="s">
        <v>448</v>
      </c>
      <c r="C402" t="s">
        <v>21</v>
      </c>
      <c r="D402" t="s">
        <v>83</v>
      </c>
      <c r="E402" s="1">
        <v>45901</v>
      </c>
      <c r="F402" s="1">
        <v>45903</v>
      </c>
      <c r="G402">
        <v>8</v>
      </c>
      <c r="H402">
        <v>204</v>
      </c>
      <c r="I402" t="s">
        <v>28</v>
      </c>
      <c r="J402" t="s">
        <v>33</v>
      </c>
      <c r="K402" t="s">
        <v>15</v>
      </c>
      <c r="L402">
        <f t="shared" si="36"/>
        <v>2</v>
      </c>
      <c r="M402" t="str">
        <f t="shared" si="37"/>
        <v>Mon</v>
      </c>
      <c r="N402" t="str">
        <f t="shared" si="38"/>
        <v>Sep</v>
      </c>
      <c r="O402" t="str">
        <f t="shared" si="41"/>
        <v>2025</v>
      </c>
      <c r="P402">
        <f t="shared" si="39"/>
        <v>1632</v>
      </c>
      <c r="Q402">
        <f>ROUND(G402*H402*VLOOKUP(D402, Table2[#All], 2, FALSE), 0)</f>
        <v>1306</v>
      </c>
      <c r="R402">
        <f t="shared" si="40"/>
        <v>326</v>
      </c>
    </row>
    <row r="403" spans="1:18" x14ac:dyDescent="0.3">
      <c r="A403">
        <v>403</v>
      </c>
      <c r="B403" t="s">
        <v>449</v>
      </c>
      <c r="C403" t="s">
        <v>24</v>
      </c>
      <c r="D403" t="s">
        <v>70</v>
      </c>
      <c r="E403" s="1">
        <v>45975</v>
      </c>
      <c r="F403" s="1">
        <v>45985</v>
      </c>
      <c r="G403">
        <v>1</v>
      </c>
      <c r="H403">
        <v>410</v>
      </c>
      <c r="I403" t="s">
        <v>28</v>
      </c>
      <c r="J403" t="s">
        <v>549</v>
      </c>
      <c r="K403" t="s">
        <v>19</v>
      </c>
      <c r="L403">
        <f t="shared" si="36"/>
        <v>10</v>
      </c>
      <c r="M403" t="str">
        <f t="shared" si="37"/>
        <v>Fri</v>
      </c>
      <c r="N403" t="str">
        <f t="shared" si="38"/>
        <v>Nov</v>
      </c>
      <c r="O403" t="str">
        <f t="shared" si="41"/>
        <v>2025</v>
      </c>
      <c r="P403">
        <f t="shared" si="39"/>
        <v>410</v>
      </c>
      <c r="Q403">
        <f>ROUND(G403*H403*VLOOKUP(D403, Table2[#All], 2, FALSE), 0)</f>
        <v>226</v>
      </c>
      <c r="R403">
        <f t="shared" si="40"/>
        <v>184</v>
      </c>
    </row>
    <row r="404" spans="1:18" hidden="1" x14ac:dyDescent="0.3">
      <c r="A404">
        <v>404</v>
      </c>
      <c r="B404" t="s">
        <v>450</v>
      </c>
      <c r="C404" t="s">
        <v>24</v>
      </c>
      <c r="D404" t="s">
        <v>38</v>
      </c>
      <c r="E404" s="1">
        <v>45782</v>
      </c>
      <c r="F404" s="1">
        <v>45785</v>
      </c>
      <c r="G404">
        <v>2</v>
      </c>
      <c r="H404">
        <v>874</v>
      </c>
      <c r="I404" t="s">
        <v>14</v>
      </c>
      <c r="J404" t="s">
        <v>551</v>
      </c>
      <c r="K404" t="s">
        <v>29</v>
      </c>
      <c r="L404">
        <f t="shared" si="36"/>
        <v>3</v>
      </c>
      <c r="M404" t="str">
        <f t="shared" si="37"/>
        <v>Mon</v>
      </c>
      <c r="N404" t="str">
        <f t="shared" si="38"/>
        <v>May</v>
      </c>
      <c r="O404" t="str">
        <f t="shared" si="41"/>
        <v>2025</v>
      </c>
      <c r="P404">
        <f t="shared" si="39"/>
        <v>1748</v>
      </c>
      <c r="Q404">
        <f>ROUND(G404*H404*VLOOKUP(D404, Table2[#All], 2, FALSE), 0)</f>
        <v>874</v>
      </c>
      <c r="R404">
        <f t="shared" si="40"/>
        <v>874</v>
      </c>
    </row>
    <row r="405" spans="1:18" x14ac:dyDescent="0.3">
      <c r="A405">
        <v>405</v>
      </c>
      <c r="B405" t="s">
        <v>451</v>
      </c>
      <c r="C405" t="s">
        <v>17</v>
      </c>
      <c r="D405" t="s">
        <v>64</v>
      </c>
      <c r="E405" s="1">
        <v>45707</v>
      </c>
      <c r="F405" s="1">
        <v>45711</v>
      </c>
      <c r="G405">
        <v>7</v>
      </c>
      <c r="H405">
        <v>855</v>
      </c>
      <c r="I405" t="s">
        <v>28</v>
      </c>
      <c r="J405" t="s">
        <v>550</v>
      </c>
      <c r="K405" t="s">
        <v>15</v>
      </c>
      <c r="L405">
        <f t="shared" si="36"/>
        <v>4</v>
      </c>
      <c r="M405" t="str">
        <f t="shared" si="37"/>
        <v>Wed</v>
      </c>
      <c r="N405" t="str">
        <f t="shared" si="38"/>
        <v>Feb</v>
      </c>
      <c r="O405" t="str">
        <f t="shared" si="41"/>
        <v>2025</v>
      </c>
      <c r="P405">
        <f t="shared" si="39"/>
        <v>5985</v>
      </c>
      <c r="Q405">
        <f>ROUND(G405*H405*VLOOKUP(D405, Table2[#All], 2, FALSE), 0)</f>
        <v>2993</v>
      </c>
      <c r="R405">
        <f t="shared" si="40"/>
        <v>2992</v>
      </c>
    </row>
    <row r="406" spans="1:18" hidden="1" x14ac:dyDescent="0.3">
      <c r="A406">
        <v>406</v>
      </c>
      <c r="B406" t="s">
        <v>452</v>
      </c>
      <c r="C406" t="s">
        <v>31</v>
      </c>
      <c r="D406" t="s">
        <v>50</v>
      </c>
      <c r="E406" s="1">
        <v>45753</v>
      </c>
      <c r="F406" s="1">
        <v>45760</v>
      </c>
      <c r="G406">
        <v>1</v>
      </c>
      <c r="H406">
        <v>386</v>
      </c>
      <c r="I406" t="s">
        <v>14</v>
      </c>
      <c r="J406" t="s">
        <v>551</v>
      </c>
      <c r="K406" t="s">
        <v>19</v>
      </c>
      <c r="L406">
        <f t="shared" si="36"/>
        <v>7</v>
      </c>
      <c r="M406" t="str">
        <f t="shared" si="37"/>
        <v>Sun</v>
      </c>
      <c r="N406" t="str">
        <f t="shared" si="38"/>
        <v>Apr</v>
      </c>
      <c r="O406" t="str">
        <f t="shared" si="41"/>
        <v>2025</v>
      </c>
      <c r="P406">
        <f t="shared" si="39"/>
        <v>386</v>
      </c>
      <c r="Q406">
        <f>ROUND(G406*H406*VLOOKUP(D406, Table2[#All], 2, FALSE), 0)</f>
        <v>270</v>
      </c>
      <c r="R406">
        <f t="shared" si="40"/>
        <v>116</v>
      </c>
    </row>
    <row r="407" spans="1:18" x14ac:dyDescent="0.3">
      <c r="A407">
        <v>407</v>
      </c>
      <c r="B407" t="s">
        <v>453</v>
      </c>
      <c r="C407" t="s">
        <v>17</v>
      </c>
      <c r="D407" t="s">
        <v>56</v>
      </c>
      <c r="E407" s="1">
        <v>45732</v>
      </c>
      <c r="F407" s="1">
        <v>45743</v>
      </c>
      <c r="G407">
        <v>9</v>
      </c>
      <c r="H407">
        <v>309</v>
      </c>
      <c r="I407" t="s">
        <v>28</v>
      </c>
      <c r="J407" t="s">
        <v>547</v>
      </c>
      <c r="K407" t="s">
        <v>46</v>
      </c>
      <c r="L407">
        <f t="shared" si="36"/>
        <v>11</v>
      </c>
      <c r="M407" t="str">
        <f t="shared" si="37"/>
        <v>Sun</v>
      </c>
      <c r="N407" t="str">
        <f t="shared" si="38"/>
        <v>Mar</v>
      </c>
      <c r="O407" t="str">
        <f t="shared" si="41"/>
        <v>2025</v>
      </c>
      <c r="P407">
        <f t="shared" si="39"/>
        <v>2781</v>
      </c>
      <c r="Q407">
        <f>ROUND(G407*H407*VLOOKUP(D407, Table2[#All], 2, FALSE), 0)</f>
        <v>1530</v>
      </c>
      <c r="R407">
        <f t="shared" si="40"/>
        <v>1251</v>
      </c>
    </row>
    <row r="408" spans="1:18" hidden="1" x14ac:dyDescent="0.3">
      <c r="A408">
        <v>408</v>
      </c>
      <c r="B408" t="s">
        <v>454</v>
      </c>
      <c r="C408" t="s">
        <v>31</v>
      </c>
      <c r="D408" t="s">
        <v>32</v>
      </c>
      <c r="E408" s="1">
        <v>45709</v>
      </c>
      <c r="F408" s="1">
        <v>45719</v>
      </c>
      <c r="G408">
        <v>3</v>
      </c>
      <c r="H408">
        <v>97</v>
      </c>
      <c r="I408" t="s">
        <v>14</v>
      </c>
      <c r="J408" t="s">
        <v>550</v>
      </c>
      <c r="K408" t="s">
        <v>15</v>
      </c>
      <c r="L408">
        <f t="shared" si="36"/>
        <v>10</v>
      </c>
      <c r="M408" t="str">
        <f t="shared" si="37"/>
        <v>Fri</v>
      </c>
      <c r="N408" t="str">
        <f t="shared" si="38"/>
        <v>Feb</v>
      </c>
      <c r="O408" t="str">
        <f t="shared" si="41"/>
        <v>2025</v>
      </c>
      <c r="P408">
        <f t="shared" si="39"/>
        <v>291</v>
      </c>
      <c r="Q408">
        <f>ROUND(G408*H408*VLOOKUP(D408, Table2[#All], 2, FALSE), 0)</f>
        <v>218</v>
      </c>
      <c r="R408">
        <f t="shared" si="40"/>
        <v>73</v>
      </c>
    </row>
    <row r="409" spans="1:18" x14ac:dyDescent="0.3">
      <c r="A409">
        <v>409</v>
      </c>
      <c r="B409" t="s">
        <v>455</v>
      </c>
      <c r="C409" t="s">
        <v>17</v>
      </c>
      <c r="D409" t="s">
        <v>56</v>
      </c>
      <c r="E409" s="1">
        <v>45970</v>
      </c>
      <c r="F409" s="1">
        <v>45981</v>
      </c>
      <c r="G409">
        <v>4</v>
      </c>
      <c r="H409">
        <v>180</v>
      </c>
      <c r="I409" t="s">
        <v>28</v>
      </c>
      <c r="J409" t="s">
        <v>549</v>
      </c>
      <c r="K409" t="s">
        <v>46</v>
      </c>
      <c r="L409">
        <f t="shared" si="36"/>
        <v>11</v>
      </c>
      <c r="M409" t="str">
        <f t="shared" si="37"/>
        <v>Sun</v>
      </c>
      <c r="N409" t="str">
        <f t="shared" si="38"/>
        <v>Nov</v>
      </c>
      <c r="O409" t="str">
        <f t="shared" si="41"/>
        <v>2025</v>
      </c>
      <c r="P409">
        <f t="shared" si="39"/>
        <v>720</v>
      </c>
      <c r="Q409">
        <f>ROUND(G409*H409*VLOOKUP(D409, Table2[#All], 2, FALSE), 0)</f>
        <v>396</v>
      </c>
      <c r="R409">
        <f t="shared" si="40"/>
        <v>324</v>
      </c>
    </row>
    <row r="410" spans="1:18" x14ac:dyDescent="0.3">
      <c r="A410">
        <v>410</v>
      </c>
      <c r="B410" t="s">
        <v>456</v>
      </c>
      <c r="C410" t="s">
        <v>21</v>
      </c>
      <c r="D410" t="s">
        <v>22</v>
      </c>
      <c r="E410" s="1">
        <v>45836</v>
      </c>
      <c r="F410" s="1">
        <v>45842</v>
      </c>
      <c r="G410">
        <v>1</v>
      </c>
      <c r="H410">
        <v>187</v>
      </c>
      <c r="I410" t="s">
        <v>28</v>
      </c>
      <c r="J410" t="s">
        <v>551</v>
      </c>
      <c r="K410" t="s">
        <v>19</v>
      </c>
      <c r="L410">
        <f t="shared" si="36"/>
        <v>6</v>
      </c>
      <c r="M410" t="str">
        <f t="shared" si="37"/>
        <v>Sat</v>
      </c>
      <c r="N410" t="str">
        <f t="shared" si="38"/>
        <v>Jun</v>
      </c>
      <c r="O410" t="str">
        <f t="shared" si="41"/>
        <v>2025</v>
      </c>
      <c r="P410">
        <f t="shared" si="39"/>
        <v>187</v>
      </c>
      <c r="Q410">
        <f>ROUND(G410*H410*VLOOKUP(D410, Table2[#All], 2, FALSE), 0)</f>
        <v>140</v>
      </c>
      <c r="R410">
        <f t="shared" si="40"/>
        <v>47</v>
      </c>
    </row>
    <row r="411" spans="1:18" x14ac:dyDescent="0.3">
      <c r="A411">
        <v>411</v>
      </c>
      <c r="B411" t="s">
        <v>457</v>
      </c>
      <c r="C411" t="s">
        <v>31</v>
      </c>
      <c r="D411" t="s">
        <v>76</v>
      </c>
      <c r="E411" s="1">
        <v>45926</v>
      </c>
      <c r="F411" s="1">
        <v>45934</v>
      </c>
      <c r="G411">
        <v>9</v>
      </c>
      <c r="H411">
        <v>286</v>
      </c>
      <c r="I411" t="s">
        <v>28</v>
      </c>
      <c r="J411" t="s">
        <v>33</v>
      </c>
      <c r="K411" t="s">
        <v>46</v>
      </c>
      <c r="L411">
        <f t="shared" si="36"/>
        <v>8</v>
      </c>
      <c r="M411" t="str">
        <f t="shared" si="37"/>
        <v>Fri</v>
      </c>
      <c r="N411" t="str">
        <f t="shared" si="38"/>
        <v>Sep</v>
      </c>
      <c r="O411" t="str">
        <f t="shared" si="41"/>
        <v>2025</v>
      </c>
      <c r="P411">
        <f t="shared" si="39"/>
        <v>2574</v>
      </c>
      <c r="Q411">
        <f>ROUND(G411*H411*VLOOKUP(D411, Table2[#All], 2, FALSE), 0)</f>
        <v>1931</v>
      </c>
      <c r="R411">
        <f t="shared" si="40"/>
        <v>643</v>
      </c>
    </row>
    <row r="412" spans="1:18" x14ac:dyDescent="0.3">
      <c r="A412">
        <v>412</v>
      </c>
      <c r="B412" t="s">
        <v>458</v>
      </c>
      <c r="C412" t="s">
        <v>31</v>
      </c>
      <c r="D412" t="s">
        <v>32</v>
      </c>
      <c r="E412" s="1">
        <v>45675</v>
      </c>
      <c r="F412" s="1">
        <v>45688</v>
      </c>
      <c r="G412">
        <v>6</v>
      </c>
      <c r="H412">
        <v>541</v>
      </c>
      <c r="I412" t="s">
        <v>28</v>
      </c>
      <c r="J412" t="s">
        <v>551</v>
      </c>
      <c r="K412" t="s">
        <v>15</v>
      </c>
      <c r="L412">
        <f t="shared" si="36"/>
        <v>13</v>
      </c>
      <c r="M412" t="str">
        <f t="shared" si="37"/>
        <v>Sat</v>
      </c>
      <c r="N412" t="str">
        <f t="shared" si="38"/>
        <v>Jan</v>
      </c>
      <c r="O412" t="str">
        <f t="shared" si="41"/>
        <v>2025</v>
      </c>
      <c r="P412">
        <f t="shared" si="39"/>
        <v>3246</v>
      </c>
      <c r="Q412">
        <f>ROUND(G412*H412*VLOOKUP(D412, Table2[#All], 2, FALSE), 0)</f>
        <v>2435</v>
      </c>
      <c r="R412">
        <f t="shared" si="40"/>
        <v>811</v>
      </c>
    </row>
    <row r="413" spans="1:18" hidden="1" x14ac:dyDescent="0.3">
      <c r="A413">
        <v>413</v>
      </c>
      <c r="B413" t="s">
        <v>459</v>
      </c>
      <c r="C413" t="s">
        <v>17</v>
      </c>
      <c r="D413" t="s">
        <v>44</v>
      </c>
      <c r="E413" s="1">
        <v>45850</v>
      </c>
      <c r="F413" s="1">
        <v>45858</v>
      </c>
      <c r="G413">
        <v>8</v>
      </c>
      <c r="H413">
        <v>779</v>
      </c>
      <c r="I413" t="s">
        <v>14</v>
      </c>
      <c r="J413" t="s">
        <v>550</v>
      </c>
      <c r="K413" t="s">
        <v>29</v>
      </c>
      <c r="L413">
        <f t="shared" si="36"/>
        <v>8</v>
      </c>
      <c r="M413" t="str">
        <f t="shared" si="37"/>
        <v>Sat</v>
      </c>
      <c r="N413" t="str">
        <f t="shared" si="38"/>
        <v>Jul</v>
      </c>
      <c r="O413" t="str">
        <f t="shared" si="41"/>
        <v>2025</v>
      </c>
      <c r="P413">
        <f t="shared" si="39"/>
        <v>6232</v>
      </c>
      <c r="Q413">
        <f>ROUND(G413*H413*VLOOKUP(D413, Table2[#All], 2, FALSE), 0)</f>
        <v>3739</v>
      </c>
      <c r="R413">
        <f t="shared" si="40"/>
        <v>2493</v>
      </c>
    </row>
    <row r="414" spans="1:18" x14ac:dyDescent="0.3">
      <c r="A414">
        <v>414</v>
      </c>
      <c r="B414" t="s">
        <v>460</v>
      </c>
      <c r="C414" t="s">
        <v>12</v>
      </c>
      <c r="D414" t="s">
        <v>58</v>
      </c>
      <c r="E414" s="1">
        <v>45909</v>
      </c>
      <c r="F414" s="1">
        <v>45911</v>
      </c>
      <c r="G414">
        <v>4</v>
      </c>
      <c r="H414">
        <v>249</v>
      </c>
      <c r="I414" t="s">
        <v>28</v>
      </c>
      <c r="J414" t="s">
        <v>551</v>
      </c>
      <c r="K414" t="s">
        <v>15</v>
      </c>
      <c r="L414">
        <f t="shared" si="36"/>
        <v>2</v>
      </c>
      <c r="M414" t="str">
        <f t="shared" si="37"/>
        <v>Tue</v>
      </c>
      <c r="N414" t="str">
        <f t="shared" si="38"/>
        <v>Sep</v>
      </c>
      <c r="O414" t="str">
        <f t="shared" si="41"/>
        <v>2025</v>
      </c>
      <c r="P414">
        <f t="shared" si="39"/>
        <v>996</v>
      </c>
      <c r="Q414">
        <f>ROUND(G414*H414*VLOOKUP(D414, Table2[#All], 2, FALSE), 0)</f>
        <v>847</v>
      </c>
      <c r="R414">
        <f t="shared" si="40"/>
        <v>149</v>
      </c>
    </row>
    <row r="415" spans="1:18" x14ac:dyDescent="0.3">
      <c r="A415">
        <v>415</v>
      </c>
      <c r="B415" t="s">
        <v>461</v>
      </c>
      <c r="C415" t="s">
        <v>12</v>
      </c>
      <c r="D415" t="s">
        <v>27</v>
      </c>
      <c r="E415" s="1">
        <v>45854</v>
      </c>
      <c r="F415" s="1">
        <v>45867</v>
      </c>
      <c r="G415">
        <v>2</v>
      </c>
      <c r="H415">
        <v>146</v>
      </c>
      <c r="I415" t="s">
        <v>28</v>
      </c>
      <c r="J415" t="s">
        <v>547</v>
      </c>
      <c r="K415" t="s">
        <v>46</v>
      </c>
      <c r="L415">
        <f t="shared" si="36"/>
        <v>13</v>
      </c>
      <c r="M415" t="str">
        <f t="shared" si="37"/>
        <v>Wed</v>
      </c>
      <c r="N415" t="str">
        <f t="shared" si="38"/>
        <v>Jul</v>
      </c>
      <c r="O415" t="str">
        <f t="shared" si="41"/>
        <v>2025</v>
      </c>
      <c r="P415">
        <f t="shared" si="39"/>
        <v>292</v>
      </c>
      <c r="Q415">
        <f>ROUND(G415*H415*VLOOKUP(D415, Table2[#All], 2, FALSE), 0)</f>
        <v>190</v>
      </c>
      <c r="R415">
        <f t="shared" si="40"/>
        <v>102</v>
      </c>
    </row>
    <row r="416" spans="1:18" x14ac:dyDescent="0.3">
      <c r="A416">
        <v>416</v>
      </c>
      <c r="B416" t="s">
        <v>462</v>
      </c>
      <c r="C416" t="s">
        <v>24</v>
      </c>
      <c r="D416" t="s">
        <v>25</v>
      </c>
      <c r="E416" s="1">
        <v>45665</v>
      </c>
      <c r="F416" s="1">
        <v>45678</v>
      </c>
      <c r="G416">
        <v>1</v>
      </c>
      <c r="H416">
        <v>333</v>
      </c>
      <c r="I416" t="s">
        <v>28</v>
      </c>
      <c r="J416" t="s">
        <v>33</v>
      </c>
      <c r="K416" t="s">
        <v>15</v>
      </c>
      <c r="L416">
        <f t="shared" si="36"/>
        <v>13</v>
      </c>
      <c r="M416" t="str">
        <f t="shared" si="37"/>
        <v>Wed</v>
      </c>
      <c r="N416" t="str">
        <f t="shared" si="38"/>
        <v>Jan</v>
      </c>
      <c r="O416" t="str">
        <f t="shared" si="41"/>
        <v>2025</v>
      </c>
      <c r="P416">
        <f t="shared" si="39"/>
        <v>333</v>
      </c>
      <c r="Q416">
        <f>ROUND(G416*H416*VLOOKUP(D416, Table2[#All], 2, FALSE), 0)</f>
        <v>183</v>
      </c>
      <c r="R416">
        <f t="shared" si="40"/>
        <v>150</v>
      </c>
    </row>
    <row r="417" spans="1:18" x14ac:dyDescent="0.3">
      <c r="A417">
        <v>417</v>
      </c>
      <c r="B417" t="s">
        <v>463</v>
      </c>
      <c r="C417" t="s">
        <v>24</v>
      </c>
      <c r="D417" t="s">
        <v>38</v>
      </c>
      <c r="E417" s="1">
        <v>45897</v>
      </c>
      <c r="F417" s="1">
        <v>45904</v>
      </c>
      <c r="G417">
        <v>9</v>
      </c>
      <c r="H417">
        <v>687</v>
      </c>
      <c r="I417" t="s">
        <v>28</v>
      </c>
      <c r="J417" t="s">
        <v>547</v>
      </c>
      <c r="K417" t="s">
        <v>29</v>
      </c>
      <c r="L417">
        <f t="shared" si="36"/>
        <v>7</v>
      </c>
      <c r="M417" t="str">
        <f t="shared" si="37"/>
        <v>Thu</v>
      </c>
      <c r="N417" t="str">
        <f t="shared" si="38"/>
        <v>Aug</v>
      </c>
      <c r="O417" t="str">
        <f t="shared" si="41"/>
        <v>2025</v>
      </c>
      <c r="P417">
        <f t="shared" si="39"/>
        <v>6183</v>
      </c>
      <c r="Q417">
        <f>ROUND(G417*H417*VLOOKUP(D417, Table2[#All], 2, FALSE), 0)</f>
        <v>3092</v>
      </c>
      <c r="R417">
        <f t="shared" si="40"/>
        <v>3091</v>
      </c>
    </row>
    <row r="418" spans="1:18" hidden="1" x14ac:dyDescent="0.3">
      <c r="A418">
        <v>418</v>
      </c>
      <c r="B418" t="s">
        <v>464</v>
      </c>
      <c r="C418" t="s">
        <v>21</v>
      </c>
      <c r="D418" t="s">
        <v>83</v>
      </c>
      <c r="E418" s="1">
        <v>45847</v>
      </c>
      <c r="F418" s="1">
        <v>45857</v>
      </c>
      <c r="G418">
        <v>6</v>
      </c>
      <c r="H418">
        <v>342</v>
      </c>
      <c r="I418" t="s">
        <v>14</v>
      </c>
      <c r="J418" t="s">
        <v>33</v>
      </c>
      <c r="K418" t="s">
        <v>29</v>
      </c>
      <c r="L418">
        <f t="shared" si="36"/>
        <v>10</v>
      </c>
      <c r="M418" t="str">
        <f t="shared" si="37"/>
        <v>Wed</v>
      </c>
      <c r="N418" t="str">
        <f t="shared" si="38"/>
        <v>Jul</v>
      </c>
      <c r="O418" t="str">
        <f t="shared" si="41"/>
        <v>2025</v>
      </c>
      <c r="P418">
        <f t="shared" si="39"/>
        <v>2052</v>
      </c>
      <c r="Q418">
        <f>ROUND(G418*H418*VLOOKUP(D418, Table2[#All], 2, FALSE), 0)</f>
        <v>1642</v>
      </c>
      <c r="R418">
        <f t="shared" si="40"/>
        <v>410</v>
      </c>
    </row>
    <row r="419" spans="1:18" hidden="1" x14ac:dyDescent="0.3">
      <c r="A419">
        <v>419</v>
      </c>
      <c r="B419" t="s">
        <v>465</v>
      </c>
      <c r="C419" t="s">
        <v>31</v>
      </c>
      <c r="D419" t="s">
        <v>76</v>
      </c>
      <c r="E419" s="1">
        <v>45972</v>
      </c>
      <c r="F419" s="1">
        <v>45977</v>
      </c>
      <c r="G419">
        <v>6</v>
      </c>
      <c r="H419">
        <v>461</v>
      </c>
      <c r="I419" t="s">
        <v>14</v>
      </c>
      <c r="J419" t="s">
        <v>550</v>
      </c>
      <c r="K419" t="s">
        <v>15</v>
      </c>
      <c r="L419">
        <f t="shared" si="36"/>
        <v>5</v>
      </c>
      <c r="M419" t="str">
        <f t="shared" si="37"/>
        <v>Tue</v>
      </c>
      <c r="N419" t="str">
        <f t="shared" si="38"/>
        <v>Nov</v>
      </c>
      <c r="O419" t="str">
        <f t="shared" si="41"/>
        <v>2025</v>
      </c>
      <c r="P419">
        <f t="shared" si="39"/>
        <v>2766</v>
      </c>
      <c r="Q419">
        <f>ROUND(G419*H419*VLOOKUP(D419, Table2[#All], 2, FALSE), 0)</f>
        <v>2075</v>
      </c>
      <c r="R419">
        <f t="shared" si="40"/>
        <v>691</v>
      </c>
    </row>
    <row r="420" spans="1:18" x14ac:dyDescent="0.3">
      <c r="A420">
        <v>420</v>
      </c>
      <c r="B420" t="s">
        <v>466</v>
      </c>
      <c r="C420" t="s">
        <v>31</v>
      </c>
      <c r="D420" t="s">
        <v>50</v>
      </c>
      <c r="E420" s="1">
        <v>45707</v>
      </c>
      <c r="F420" s="1">
        <v>45717</v>
      </c>
      <c r="G420">
        <v>4</v>
      </c>
      <c r="H420">
        <v>371</v>
      </c>
      <c r="I420" t="s">
        <v>28</v>
      </c>
      <c r="J420" t="s">
        <v>549</v>
      </c>
      <c r="K420" t="s">
        <v>46</v>
      </c>
      <c r="L420">
        <f t="shared" si="36"/>
        <v>10</v>
      </c>
      <c r="M420" t="str">
        <f t="shared" si="37"/>
        <v>Wed</v>
      </c>
      <c r="N420" t="str">
        <f t="shared" si="38"/>
        <v>Feb</v>
      </c>
      <c r="O420" t="str">
        <f t="shared" si="41"/>
        <v>2025</v>
      </c>
      <c r="P420">
        <f t="shared" si="39"/>
        <v>1484</v>
      </c>
      <c r="Q420">
        <f>ROUND(G420*H420*VLOOKUP(D420, Table2[#All], 2, FALSE), 0)</f>
        <v>1039</v>
      </c>
      <c r="R420">
        <f t="shared" si="40"/>
        <v>445</v>
      </c>
    </row>
    <row r="421" spans="1:18" x14ac:dyDescent="0.3">
      <c r="A421">
        <v>421</v>
      </c>
      <c r="B421" t="s">
        <v>467</v>
      </c>
      <c r="C421" t="s">
        <v>17</v>
      </c>
      <c r="D421" t="s">
        <v>56</v>
      </c>
      <c r="E421" s="1">
        <v>45698</v>
      </c>
      <c r="F421" s="1">
        <v>45707</v>
      </c>
      <c r="G421">
        <v>1</v>
      </c>
      <c r="H421">
        <v>200</v>
      </c>
      <c r="I421" t="s">
        <v>28</v>
      </c>
      <c r="J421" t="s">
        <v>549</v>
      </c>
      <c r="K421" t="s">
        <v>19</v>
      </c>
      <c r="L421">
        <f t="shared" si="36"/>
        <v>9</v>
      </c>
      <c r="M421" t="str">
        <f t="shared" si="37"/>
        <v>Mon</v>
      </c>
      <c r="N421" t="str">
        <f t="shared" si="38"/>
        <v>Feb</v>
      </c>
      <c r="O421" t="str">
        <f t="shared" si="41"/>
        <v>2025</v>
      </c>
      <c r="P421">
        <f t="shared" si="39"/>
        <v>200</v>
      </c>
      <c r="Q421">
        <f>ROUND(G421*H421*VLOOKUP(D421, Table2[#All], 2, FALSE), 0)</f>
        <v>110</v>
      </c>
      <c r="R421">
        <f t="shared" si="40"/>
        <v>90</v>
      </c>
    </row>
    <row r="422" spans="1:18" hidden="1" x14ac:dyDescent="0.3">
      <c r="A422">
        <v>422</v>
      </c>
      <c r="B422" t="s">
        <v>468</v>
      </c>
      <c r="C422" t="s">
        <v>12</v>
      </c>
      <c r="D422" t="s">
        <v>13</v>
      </c>
      <c r="E422" s="1">
        <v>45694</v>
      </c>
      <c r="F422" s="1">
        <v>45703</v>
      </c>
      <c r="G422">
        <v>3</v>
      </c>
      <c r="H422">
        <v>356</v>
      </c>
      <c r="I422" t="s">
        <v>14</v>
      </c>
      <c r="J422" t="s">
        <v>549</v>
      </c>
      <c r="K422" t="s">
        <v>46</v>
      </c>
      <c r="L422">
        <f t="shared" si="36"/>
        <v>9</v>
      </c>
      <c r="M422" t="str">
        <f t="shared" si="37"/>
        <v>Thu</v>
      </c>
      <c r="N422" t="str">
        <f t="shared" si="38"/>
        <v>Feb</v>
      </c>
      <c r="O422" t="str">
        <f t="shared" si="41"/>
        <v>2025</v>
      </c>
      <c r="P422">
        <f t="shared" si="39"/>
        <v>1068</v>
      </c>
      <c r="Q422">
        <f>ROUND(G422*H422*VLOOKUP(D422, Table2[#All], 2, FALSE), 0)</f>
        <v>801</v>
      </c>
      <c r="R422">
        <f t="shared" si="40"/>
        <v>267</v>
      </c>
    </row>
    <row r="423" spans="1:18" hidden="1" x14ac:dyDescent="0.3">
      <c r="A423">
        <v>423</v>
      </c>
      <c r="B423" t="s">
        <v>469</v>
      </c>
      <c r="C423" t="s">
        <v>17</v>
      </c>
      <c r="D423" t="s">
        <v>18</v>
      </c>
      <c r="E423" s="1">
        <v>45720</v>
      </c>
      <c r="F423" s="1">
        <v>45721</v>
      </c>
      <c r="G423">
        <v>4</v>
      </c>
      <c r="H423">
        <v>587</v>
      </c>
      <c r="I423" t="s">
        <v>14</v>
      </c>
      <c r="J423" t="s">
        <v>547</v>
      </c>
      <c r="K423" t="s">
        <v>46</v>
      </c>
      <c r="L423">
        <f t="shared" si="36"/>
        <v>1</v>
      </c>
      <c r="M423" t="str">
        <f t="shared" si="37"/>
        <v>Tue</v>
      </c>
      <c r="N423" t="str">
        <f t="shared" si="38"/>
        <v>Mar</v>
      </c>
      <c r="O423" t="str">
        <f t="shared" si="41"/>
        <v>2025</v>
      </c>
      <c r="P423">
        <f t="shared" si="39"/>
        <v>2348</v>
      </c>
      <c r="Q423">
        <f>ROUND(G423*H423*VLOOKUP(D423, Table2[#All], 2, FALSE), 0)</f>
        <v>1174</v>
      </c>
      <c r="R423">
        <f t="shared" si="40"/>
        <v>1174</v>
      </c>
    </row>
    <row r="424" spans="1:18" hidden="1" x14ac:dyDescent="0.3">
      <c r="A424">
        <v>424</v>
      </c>
      <c r="B424" t="s">
        <v>470</v>
      </c>
      <c r="C424" t="s">
        <v>17</v>
      </c>
      <c r="D424" t="s">
        <v>18</v>
      </c>
      <c r="E424" s="1">
        <v>45835</v>
      </c>
      <c r="F424" s="1">
        <v>45843</v>
      </c>
      <c r="G424">
        <v>4</v>
      </c>
      <c r="H424">
        <v>441</v>
      </c>
      <c r="I424" t="s">
        <v>14</v>
      </c>
      <c r="J424" t="s">
        <v>33</v>
      </c>
      <c r="K424" t="s">
        <v>15</v>
      </c>
      <c r="L424">
        <f t="shared" si="36"/>
        <v>8</v>
      </c>
      <c r="M424" t="str">
        <f t="shared" si="37"/>
        <v>Fri</v>
      </c>
      <c r="N424" t="str">
        <f t="shared" si="38"/>
        <v>Jun</v>
      </c>
      <c r="O424" t="str">
        <f t="shared" si="41"/>
        <v>2025</v>
      </c>
      <c r="P424">
        <f t="shared" si="39"/>
        <v>1764</v>
      </c>
      <c r="Q424">
        <f>ROUND(G424*H424*VLOOKUP(D424, Table2[#All], 2, FALSE), 0)</f>
        <v>882</v>
      </c>
      <c r="R424">
        <f t="shared" si="40"/>
        <v>882</v>
      </c>
    </row>
    <row r="425" spans="1:18" hidden="1" x14ac:dyDescent="0.3">
      <c r="A425">
        <v>425</v>
      </c>
      <c r="B425" t="s">
        <v>471</v>
      </c>
      <c r="C425" t="s">
        <v>17</v>
      </c>
      <c r="D425" t="s">
        <v>64</v>
      </c>
      <c r="E425" s="1">
        <v>46013</v>
      </c>
      <c r="F425" s="1">
        <v>46022</v>
      </c>
      <c r="G425">
        <v>8</v>
      </c>
      <c r="H425">
        <v>953</v>
      </c>
      <c r="I425" t="s">
        <v>14</v>
      </c>
      <c r="J425" t="s">
        <v>549</v>
      </c>
      <c r="K425" t="s">
        <v>29</v>
      </c>
      <c r="L425">
        <f t="shared" si="36"/>
        <v>9</v>
      </c>
      <c r="M425" t="str">
        <f t="shared" si="37"/>
        <v>Mon</v>
      </c>
      <c r="N425" t="str">
        <f t="shared" si="38"/>
        <v>Dec</v>
      </c>
      <c r="O425" t="str">
        <f t="shared" si="41"/>
        <v>2025</v>
      </c>
      <c r="P425">
        <f t="shared" si="39"/>
        <v>7624</v>
      </c>
      <c r="Q425">
        <f>ROUND(G425*H425*VLOOKUP(D425, Table2[#All], 2, FALSE), 0)</f>
        <v>3812</v>
      </c>
      <c r="R425">
        <f t="shared" si="40"/>
        <v>3812</v>
      </c>
    </row>
    <row r="426" spans="1:18" hidden="1" x14ac:dyDescent="0.3">
      <c r="A426">
        <v>426</v>
      </c>
      <c r="B426" t="s">
        <v>472</v>
      </c>
      <c r="C426" t="s">
        <v>31</v>
      </c>
      <c r="D426" t="s">
        <v>32</v>
      </c>
      <c r="E426" s="1">
        <v>45693</v>
      </c>
      <c r="F426" s="1">
        <v>45702</v>
      </c>
      <c r="G426">
        <v>10</v>
      </c>
      <c r="H426">
        <v>356</v>
      </c>
      <c r="I426" t="s">
        <v>14</v>
      </c>
      <c r="J426" t="s">
        <v>547</v>
      </c>
      <c r="K426" t="s">
        <v>46</v>
      </c>
      <c r="L426">
        <f t="shared" si="36"/>
        <v>9</v>
      </c>
      <c r="M426" t="str">
        <f t="shared" si="37"/>
        <v>Wed</v>
      </c>
      <c r="N426" t="str">
        <f t="shared" si="38"/>
        <v>Feb</v>
      </c>
      <c r="O426" t="str">
        <f t="shared" si="41"/>
        <v>2025</v>
      </c>
      <c r="P426">
        <f t="shared" si="39"/>
        <v>3560</v>
      </c>
      <c r="Q426">
        <f>ROUND(G426*H426*VLOOKUP(D426, Table2[#All], 2, FALSE), 0)</f>
        <v>2670</v>
      </c>
      <c r="R426">
        <f t="shared" si="40"/>
        <v>890</v>
      </c>
    </row>
    <row r="427" spans="1:18" x14ac:dyDescent="0.3">
      <c r="A427">
        <v>427</v>
      </c>
      <c r="B427" t="s">
        <v>473</v>
      </c>
      <c r="C427" t="s">
        <v>21</v>
      </c>
      <c r="D427" t="s">
        <v>22</v>
      </c>
      <c r="E427" s="1">
        <v>45862</v>
      </c>
      <c r="F427" s="1">
        <v>45865</v>
      </c>
      <c r="G427">
        <v>9</v>
      </c>
      <c r="H427">
        <v>855</v>
      </c>
      <c r="I427" t="s">
        <v>28</v>
      </c>
      <c r="J427" t="s">
        <v>33</v>
      </c>
      <c r="K427" t="s">
        <v>19</v>
      </c>
      <c r="L427">
        <f t="shared" si="36"/>
        <v>3</v>
      </c>
      <c r="M427" t="str">
        <f t="shared" si="37"/>
        <v>Thu</v>
      </c>
      <c r="N427" t="str">
        <f t="shared" si="38"/>
        <v>Jul</v>
      </c>
      <c r="O427" t="str">
        <f t="shared" si="41"/>
        <v>2025</v>
      </c>
      <c r="P427">
        <f t="shared" si="39"/>
        <v>7695</v>
      </c>
      <c r="Q427">
        <f>ROUND(G427*H427*VLOOKUP(D427, Table2[#All], 2, FALSE), 0)</f>
        <v>5771</v>
      </c>
      <c r="R427">
        <f t="shared" si="40"/>
        <v>1924</v>
      </c>
    </row>
    <row r="428" spans="1:18" x14ac:dyDescent="0.3">
      <c r="A428">
        <v>428</v>
      </c>
      <c r="B428" t="s">
        <v>474</v>
      </c>
      <c r="C428" t="s">
        <v>17</v>
      </c>
      <c r="D428" t="s">
        <v>64</v>
      </c>
      <c r="E428" s="1">
        <v>45773</v>
      </c>
      <c r="F428" s="1">
        <v>45787</v>
      </c>
      <c r="G428">
        <v>1</v>
      </c>
      <c r="H428">
        <v>320</v>
      </c>
      <c r="I428" t="s">
        <v>28</v>
      </c>
      <c r="J428" t="s">
        <v>551</v>
      </c>
      <c r="K428" t="s">
        <v>15</v>
      </c>
      <c r="L428">
        <f t="shared" si="36"/>
        <v>14</v>
      </c>
      <c r="M428" t="str">
        <f t="shared" si="37"/>
        <v>Sat</v>
      </c>
      <c r="N428" t="str">
        <f t="shared" si="38"/>
        <v>Apr</v>
      </c>
      <c r="O428" t="str">
        <f t="shared" si="41"/>
        <v>2025</v>
      </c>
      <c r="P428">
        <f t="shared" si="39"/>
        <v>320</v>
      </c>
      <c r="Q428">
        <f>ROUND(G428*H428*VLOOKUP(D428, Table2[#All], 2, FALSE), 0)</f>
        <v>160</v>
      </c>
      <c r="R428">
        <f t="shared" si="40"/>
        <v>160</v>
      </c>
    </row>
    <row r="429" spans="1:18" x14ac:dyDescent="0.3">
      <c r="A429">
        <v>429</v>
      </c>
      <c r="B429" t="s">
        <v>475</v>
      </c>
      <c r="C429" t="s">
        <v>21</v>
      </c>
      <c r="D429" t="s">
        <v>83</v>
      </c>
      <c r="E429" s="1">
        <v>46011</v>
      </c>
      <c r="F429" s="1">
        <v>46021</v>
      </c>
      <c r="G429">
        <v>10</v>
      </c>
      <c r="H429">
        <v>308</v>
      </c>
      <c r="I429" t="s">
        <v>28</v>
      </c>
      <c r="J429" t="s">
        <v>551</v>
      </c>
      <c r="K429" t="s">
        <v>46</v>
      </c>
      <c r="L429">
        <f t="shared" si="36"/>
        <v>10</v>
      </c>
      <c r="M429" t="str">
        <f t="shared" si="37"/>
        <v>Sat</v>
      </c>
      <c r="N429" t="str">
        <f t="shared" si="38"/>
        <v>Dec</v>
      </c>
      <c r="O429" t="str">
        <f t="shared" si="41"/>
        <v>2025</v>
      </c>
      <c r="P429">
        <f t="shared" si="39"/>
        <v>3080</v>
      </c>
      <c r="Q429">
        <f>ROUND(G429*H429*VLOOKUP(D429, Table2[#All], 2, FALSE), 0)</f>
        <v>2464</v>
      </c>
      <c r="R429">
        <f t="shared" si="40"/>
        <v>616</v>
      </c>
    </row>
    <row r="430" spans="1:18" x14ac:dyDescent="0.3">
      <c r="A430">
        <v>430</v>
      </c>
      <c r="B430" t="s">
        <v>476</v>
      </c>
      <c r="C430" t="s">
        <v>21</v>
      </c>
      <c r="D430" t="s">
        <v>22</v>
      </c>
      <c r="E430" s="1">
        <v>46007</v>
      </c>
      <c r="F430" s="1">
        <v>46020</v>
      </c>
      <c r="G430">
        <v>8</v>
      </c>
      <c r="H430">
        <v>259</v>
      </c>
      <c r="I430" t="s">
        <v>28</v>
      </c>
      <c r="J430" t="s">
        <v>549</v>
      </c>
      <c r="K430" t="s">
        <v>29</v>
      </c>
      <c r="L430">
        <f t="shared" si="36"/>
        <v>13</v>
      </c>
      <c r="M430" t="str">
        <f t="shared" si="37"/>
        <v>Tue</v>
      </c>
      <c r="N430" t="str">
        <f t="shared" si="38"/>
        <v>Dec</v>
      </c>
      <c r="O430" t="str">
        <f t="shared" si="41"/>
        <v>2025</v>
      </c>
      <c r="P430">
        <f t="shared" si="39"/>
        <v>2072</v>
      </c>
      <c r="Q430">
        <f>ROUND(G430*H430*VLOOKUP(D430, Table2[#All], 2, FALSE), 0)</f>
        <v>1554</v>
      </c>
      <c r="R430">
        <f t="shared" si="40"/>
        <v>518</v>
      </c>
    </row>
    <row r="431" spans="1:18" hidden="1" x14ac:dyDescent="0.3">
      <c r="A431">
        <v>431</v>
      </c>
      <c r="B431" t="s">
        <v>477</v>
      </c>
      <c r="C431" t="s">
        <v>21</v>
      </c>
      <c r="D431" t="s">
        <v>22</v>
      </c>
      <c r="E431" s="1">
        <v>45684</v>
      </c>
      <c r="F431" s="1">
        <v>45686</v>
      </c>
      <c r="G431">
        <v>8</v>
      </c>
      <c r="H431">
        <v>684</v>
      </c>
      <c r="I431" t="s">
        <v>14</v>
      </c>
      <c r="J431" t="s">
        <v>549</v>
      </c>
      <c r="K431" t="s">
        <v>29</v>
      </c>
      <c r="L431">
        <f t="shared" si="36"/>
        <v>2</v>
      </c>
      <c r="M431" t="str">
        <f t="shared" si="37"/>
        <v>Mon</v>
      </c>
      <c r="N431" t="str">
        <f t="shared" si="38"/>
        <v>Jan</v>
      </c>
      <c r="O431" t="str">
        <f t="shared" si="41"/>
        <v>2025</v>
      </c>
      <c r="P431">
        <f t="shared" si="39"/>
        <v>5472</v>
      </c>
      <c r="Q431">
        <f>ROUND(G431*H431*VLOOKUP(D431, Table2[#All], 2, FALSE), 0)</f>
        <v>4104</v>
      </c>
      <c r="R431">
        <f t="shared" si="40"/>
        <v>1368</v>
      </c>
    </row>
    <row r="432" spans="1:18" x14ac:dyDescent="0.3">
      <c r="A432">
        <v>432</v>
      </c>
      <c r="B432" t="s">
        <v>478</v>
      </c>
      <c r="C432" t="s">
        <v>21</v>
      </c>
      <c r="D432" t="s">
        <v>83</v>
      </c>
      <c r="E432" s="1">
        <v>45925</v>
      </c>
      <c r="F432" s="1">
        <v>45930</v>
      </c>
      <c r="G432">
        <v>6</v>
      </c>
      <c r="H432">
        <v>993</v>
      </c>
      <c r="I432" t="s">
        <v>28</v>
      </c>
      <c r="J432" t="s">
        <v>547</v>
      </c>
      <c r="K432" t="s">
        <v>15</v>
      </c>
      <c r="L432">
        <f t="shared" si="36"/>
        <v>5</v>
      </c>
      <c r="M432" t="str">
        <f t="shared" si="37"/>
        <v>Thu</v>
      </c>
      <c r="N432" t="str">
        <f t="shared" si="38"/>
        <v>Sep</v>
      </c>
      <c r="O432" t="str">
        <f t="shared" si="41"/>
        <v>2025</v>
      </c>
      <c r="P432">
        <f t="shared" si="39"/>
        <v>5958</v>
      </c>
      <c r="Q432">
        <f>ROUND(G432*H432*VLOOKUP(D432, Table2[#All], 2, FALSE), 0)</f>
        <v>4766</v>
      </c>
      <c r="R432">
        <f t="shared" si="40"/>
        <v>1192</v>
      </c>
    </row>
    <row r="433" spans="1:18" x14ac:dyDescent="0.3">
      <c r="A433">
        <v>433</v>
      </c>
      <c r="B433" t="s">
        <v>479</v>
      </c>
      <c r="C433" t="s">
        <v>31</v>
      </c>
      <c r="D433" t="s">
        <v>42</v>
      </c>
      <c r="E433" s="1">
        <v>45798</v>
      </c>
      <c r="F433" s="1">
        <v>45804</v>
      </c>
      <c r="G433">
        <v>1</v>
      </c>
      <c r="H433">
        <v>773</v>
      </c>
      <c r="I433" t="s">
        <v>28</v>
      </c>
      <c r="J433" t="s">
        <v>33</v>
      </c>
      <c r="K433" t="s">
        <v>15</v>
      </c>
      <c r="L433">
        <f t="shared" si="36"/>
        <v>6</v>
      </c>
      <c r="M433" t="str">
        <f t="shared" si="37"/>
        <v>Wed</v>
      </c>
      <c r="N433" t="str">
        <f t="shared" si="38"/>
        <v>May</v>
      </c>
      <c r="O433" t="str">
        <f t="shared" si="41"/>
        <v>2025</v>
      </c>
      <c r="P433">
        <f t="shared" si="39"/>
        <v>773</v>
      </c>
      <c r="Q433">
        <f>ROUND(G433*H433*VLOOKUP(D433, Table2[#All], 2, FALSE), 0)</f>
        <v>502</v>
      </c>
      <c r="R433">
        <f t="shared" si="40"/>
        <v>271</v>
      </c>
    </row>
    <row r="434" spans="1:18" x14ac:dyDescent="0.3">
      <c r="A434">
        <v>434</v>
      </c>
      <c r="B434" t="s">
        <v>480</v>
      </c>
      <c r="C434" t="s">
        <v>12</v>
      </c>
      <c r="D434" t="s">
        <v>58</v>
      </c>
      <c r="E434" s="1">
        <v>45663</v>
      </c>
      <c r="F434" s="1">
        <v>45669</v>
      </c>
      <c r="G434">
        <v>8</v>
      </c>
      <c r="H434">
        <v>527</v>
      </c>
      <c r="I434" t="s">
        <v>28</v>
      </c>
      <c r="J434" t="s">
        <v>551</v>
      </c>
      <c r="K434" t="s">
        <v>46</v>
      </c>
      <c r="L434">
        <f t="shared" si="36"/>
        <v>6</v>
      </c>
      <c r="M434" t="str">
        <f t="shared" si="37"/>
        <v>Mon</v>
      </c>
      <c r="N434" t="str">
        <f t="shared" si="38"/>
        <v>Jan</v>
      </c>
      <c r="O434" t="str">
        <f t="shared" si="41"/>
        <v>2025</v>
      </c>
      <c r="P434">
        <f t="shared" si="39"/>
        <v>4216</v>
      </c>
      <c r="Q434">
        <f>ROUND(G434*H434*VLOOKUP(D434, Table2[#All], 2, FALSE), 0)</f>
        <v>3584</v>
      </c>
      <c r="R434">
        <f t="shared" si="40"/>
        <v>632</v>
      </c>
    </row>
    <row r="435" spans="1:18" hidden="1" x14ac:dyDescent="0.3">
      <c r="A435">
        <v>435</v>
      </c>
      <c r="B435" t="s">
        <v>481</v>
      </c>
      <c r="C435" t="s">
        <v>21</v>
      </c>
      <c r="D435" t="s">
        <v>83</v>
      </c>
      <c r="E435" s="1">
        <v>45992</v>
      </c>
      <c r="F435" s="1">
        <v>46002</v>
      </c>
      <c r="G435">
        <v>10</v>
      </c>
      <c r="H435">
        <v>752</v>
      </c>
      <c r="I435" t="s">
        <v>14</v>
      </c>
      <c r="J435" t="s">
        <v>551</v>
      </c>
      <c r="K435" t="s">
        <v>15</v>
      </c>
      <c r="L435">
        <f t="shared" si="36"/>
        <v>10</v>
      </c>
      <c r="M435" t="str">
        <f t="shared" si="37"/>
        <v>Mon</v>
      </c>
      <c r="N435" t="str">
        <f t="shared" si="38"/>
        <v>Dec</v>
      </c>
      <c r="O435" t="str">
        <f t="shared" si="41"/>
        <v>2025</v>
      </c>
      <c r="P435">
        <f t="shared" si="39"/>
        <v>7520</v>
      </c>
      <c r="Q435">
        <f>ROUND(G435*H435*VLOOKUP(D435, Table2[#All], 2, FALSE), 0)</f>
        <v>6016</v>
      </c>
      <c r="R435">
        <f t="shared" si="40"/>
        <v>1504</v>
      </c>
    </row>
    <row r="436" spans="1:18" hidden="1" x14ac:dyDescent="0.3">
      <c r="A436">
        <v>436</v>
      </c>
      <c r="B436" t="s">
        <v>482</v>
      </c>
      <c r="C436" t="s">
        <v>24</v>
      </c>
      <c r="D436" t="s">
        <v>38</v>
      </c>
      <c r="E436" s="1">
        <v>45988</v>
      </c>
      <c r="F436" s="1">
        <v>45995</v>
      </c>
      <c r="G436">
        <v>1</v>
      </c>
      <c r="H436">
        <v>821</v>
      </c>
      <c r="I436" t="s">
        <v>14</v>
      </c>
      <c r="J436" t="s">
        <v>549</v>
      </c>
      <c r="K436" t="s">
        <v>15</v>
      </c>
      <c r="L436">
        <f t="shared" si="36"/>
        <v>7</v>
      </c>
      <c r="M436" t="str">
        <f t="shared" si="37"/>
        <v>Thu</v>
      </c>
      <c r="N436" t="str">
        <f t="shared" si="38"/>
        <v>Nov</v>
      </c>
      <c r="O436" t="str">
        <f t="shared" si="41"/>
        <v>2025</v>
      </c>
      <c r="P436">
        <f t="shared" si="39"/>
        <v>821</v>
      </c>
      <c r="Q436">
        <f>ROUND(G436*H436*VLOOKUP(D436, Table2[#All], 2, FALSE), 0)</f>
        <v>411</v>
      </c>
      <c r="R436">
        <f t="shared" si="40"/>
        <v>410</v>
      </c>
    </row>
    <row r="437" spans="1:18" x14ac:dyDescent="0.3">
      <c r="A437">
        <v>437</v>
      </c>
      <c r="B437" t="s">
        <v>483</v>
      </c>
      <c r="C437" t="s">
        <v>21</v>
      </c>
      <c r="D437" t="s">
        <v>54</v>
      </c>
      <c r="E437" s="1">
        <v>45928</v>
      </c>
      <c r="F437" s="1">
        <v>45934</v>
      </c>
      <c r="G437">
        <v>9</v>
      </c>
      <c r="H437">
        <v>733</v>
      </c>
      <c r="I437" t="s">
        <v>28</v>
      </c>
      <c r="J437" t="s">
        <v>550</v>
      </c>
      <c r="K437" t="s">
        <v>29</v>
      </c>
      <c r="L437">
        <f t="shared" si="36"/>
        <v>6</v>
      </c>
      <c r="M437" t="str">
        <f t="shared" si="37"/>
        <v>Sun</v>
      </c>
      <c r="N437" t="str">
        <f t="shared" si="38"/>
        <v>Sep</v>
      </c>
      <c r="O437" t="str">
        <f t="shared" si="41"/>
        <v>2025</v>
      </c>
      <c r="P437">
        <f t="shared" si="39"/>
        <v>6597</v>
      </c>
      <c r="Q437">
        <f>ROUND(G437*H437*VLOOKUP(D437, Table2[#All], 2, FALSE), 0)</f>
        <v>4618</v>
      </c>
      <c r="R437">
        <f t="shared" si="40"/>
        <v>1979</v>
      </c>
    </row>
    <row r="438" spans="1:18" x14ac:dyDescent="0.3">
      <c r="A438">
        <v>438</v>
      </c>
      <c r="B438" t="s">
        <v>484</v>
      </c>
      <c r="C438" t="s">
        <v>24</v>
      </c>
      <c r="D438" t="s">
        <v>70</v>
      </c>
      <c r="E438" s="1">
        <v>45707</v>
      </c>
      <c r="F438" s="1">
        <v>45713</v>
      </c>
      <c r="G438">
        <v>7</v>
      </c>
      <c r="H438">
        <v>471</v>
      </c>
      <c r="I438" t="s">
        <v>28</v>
      </c>
      <c r="J438" t="s">
        <v>551</v>
      </c>
      <c r="K438" t="s">
        <v>46</v>
      </c>
      <c r="L438">
        <f t="shared" si="36"/>
        <v>6</v>
      </c>
      <c r="M438" t="str">
        <f t="shared" si="37"/>
        <v>Wed</v>
      </c>
      <c r="N438" t="str">
        <f t="shared" si="38"/>
        <v>Feb</v>
      </c>
      <c r="O438" t="str">
        <f t="shared" si="41"/>
        <v>2025</v>
      </c>
      <c r="P438">
        <f t="shared" si="39"/>
        <v>3297</v>
      </c>
      <c r="Q438">
        <f>ROUND(G438*H438*VLOOKUP(D438, Table2[#All], 2, FALSE), 0)</f>
        <v>1813</v>
      </c>
      <c r="R438">
        <f t="shared" si="40"/>
        <v>1484</v>
      </c>
    </row>
    <row r="439" spans="1:18" x14ac:dyDescent="0.3">
      <c r="A439">
        <v>439</v>
      </c>
      <c r="B439" t="s">
        <v>485</v>
      </c>
      <c r="C439" t="s">
        <v>31</v>
      </c>
      <c r="D439" t="s">
        <v>42</v>
      </c>
      <c r="E439" s="1">
        <v>45738</v>
      </c>
      <c r="F439" s="1">
        <v>45745</v>
      </c>
      <c r="G439">
        <v>2</v>
      </c>
      <c r="H439">
        <v>566</v>
      </c>
      <c r="I439" t="s">
        <v>28</v>
      </c>
      <c r="J439" t="s">
        <v>550</v>
      </c>
      <c r="K439" t="s">
        <v>19</v>
      </c>
      <c r="L439">
        <f t="shared" si="36"/>
        <v>7</v>
      </c>
      <c r="M439" t="str">
        <f t="shared" si="37"/>
        <v>Sat</v>
      </c>
      <c r="N439" t="str">
        <f t="shared" si="38"/>
        <v>Mar</v>
      </c>
      <c r="O439" t="str">
        <f t="shared" si="41"/>
        <v>2025</v>
      </c>
      <c r="P439">
        <f t="shared" si="39"/>
        <v>1132</v>
      </c>
      <c r="Q439">
        <f>ROUND(G439*H439*VLOOKUP(D439, Table2[#All], 2, FALSE), 0)</f>
        <v>736</v>
      </c>
      <c r="R439">
        <f t="shared" si="40"/>
        <v>396</v>
      </c>
    </row>
    <row r="440" spans="1:18" hidden="1" x14ac:dyDescent="0.3">
      <c r="A440">
        <v>440</v>
      </c>
      <c r="B440" t="s">
        <v>486</v>
      </c>
      <c r="C440" t="s">
        <v>21</v>
      </c>
      <c r="D440" t="s">
        <v>22</v>
      </c>
      <c r="E440" s="1">
        <v>45839</v>
      </c>
      <c r="F440" s="1">
        <v>45846</v>
      </c>
      <c r="G440">
        <v>1</v>
      </c>
      <c r="H440">
        <v>284</v>
      </c>
      <c r="I440" t="s">
        <v>14</v>
      </c>
      <c r="J440" t="s">
        <v>550</v>
      </c>
      <c r="K440" t="s">
        <v>46</v>
      </c>
      <c r="L440">
        <f t="shared" si="36"/>
        <v>7</v>
      </c>
      <c r="M440" t="str">
        <f t="shared" si="37"/>
        <v>Tue</v>
      </c>
      <c r="N440" t="str">
        <f t="shared" si="38"/>
        <v>Jul</v>
      </c>
      <c r="O440" t="str">
        <f t="shared" si="41"/>
        <v>2025</v>
      </c>
      <c r="P440">
        <f t="shared" si="39"/>
        <v>284</v>
      </c>
      <c r="Q440">
        <f>ROUND(G440*H440*VLOOKUP(D440, Table2[#All], 2, FALSE), 0)</f>
        <v>213</v>
      </c>
      <c r="R440">
        <f t="shared" si="40"/>
        <v>71</v>
      </c>
    </row>
    <row r="441" spans="1:18" hidden="1" x14ac:dyDescent="0.3">
      <c r="A441">
        <v>441</v>
      </c>
      <c r="B441" t="s">
        <v>487</v>
      </c>
      <c r="C441" t="s">
        <v>12</v>
      </c>
      <c r="D441" t="s">
        <v>13</v>
      </c>
      <c r="E441" s="1">
        <v>45886</v>
      </c>
      <c r="F441" s="1">
        <v>45887</v>
      </c>
      <c r="G441">
        <v>8</v>
      </c>
      <c r="H441">
        <v>48</v>
      </c>
      <c r="I441" t="s">
        <v>14</v>
      </c>
      <c r="J441" t="s">
        <v>33</v>
      </c>
      <c r="K441" t="s">
        <v>46</v>
      </c>
      <c r="L441">
        <f t="shared" si="36"/>
        <v>1</v>
      </c>
      <c r="M441" t="str">
        <f t="shared" si="37"/>
        <v>Sun</v>
      </c>
      <c r="N441" t="str">
        <f t="shared" si="38"/>
        <v>Aug</v>
      </c>
      <c r="O441" t="str">
        <f t="shared" si="41"/>
        <v>2025</v>
      </c>
      <c r="P441">
        <f t="shared" si="39"/>
        <v>384</v>
      </c>
      <c r="Q441">
        <f>ROUND(G441*H441*VLOOKUP(D441, Table2[#All], 2, FALSE), 0)</f>
        <v>288</v>
      </c>
      <c r="R441">
        <f t="shared" si="40"/>
        <v>96</v>
      </c>
    </row>
    <row r="442" spans="1:18" x14ac:dyDescent="0.3">
      <c r="A442">
        <v>442</v>
      </c>
      <c r="B442" t="s">
        <v>488</v>
      </c>
      <c r="C442" t="s">
        <v>21</v>
      </c>
      <c r="D442" t="s">
        <v>22</v>
      </c>
      <c r="E442" s="1">
        <v>45874</v>
      </c>
      <c r="F442" s="1">
        <v>45880</v>
      </c>
      <c r="G442">
        <v>3</v>
      </c>
      <c r="H442">
        <v>262</v>
      </c>
      <c r="I442" t="s">
        <v>28</v>
      </c>
      <c r="J442" t="s">
        <v>33</v>
      </c>
      <c r="K442" t="s">
        <v>29</v>
      </c>
      <c r="L442">
        <f t="shared" si="36"/>
        <v>6</v>
      </c>
      <c r="M442" t="str">
        <f t="shared" si="37"/>
        <v>Tue</v>
      </c>
      <c r="N442" t="str">
        <f t="shared" si="38"/>
        <v>Aug</v>
      </c>
      <c r="O442" t="str">
        <f t="shared" si="41"/>
        <v>2025</v>
      </c>
      <c r="P442">
        <f t="shared" si="39"/>
        <v>786</v>
      </c>
      <c r="Q442">
        <f>ROUND(G442*H442*VLOOKUP(D442, Table2[#All], 2, FALSE), 0)</f>
        <v>590</v>
      </c>
      <c r="R442">
        <f t="shared" si="40"/>
        <v>196</v>
      </c>
    </row>
    <row r="443" spans="1:18" hidden="1" x14ac:dyDescent="0.3">
      <c r="A443">
        <v>443</v>
      </c>
      <c r="B443" t="s">
        <v>489</v>
      </c>
      <c r="C443" t="s">
        <v>21</v>
      </c>
      <c r="D443" t="s">
        <v>40</v>
      </c>
      <c r="E443" s="1">
        <v>45716</v>
      </c>
      <c r="F443" s="1">
        <v>45726</v>
      </c>
      <c r="G443">
        <v>8</v>
      </c>
      <c r="H443">
        <v>733</v>
      </c>
      <c r="I443" t="s">
        <v>14</v>
      </c>
      <c r="J443" t="s">
        <v>551</v>
      </c>
      <c r="K443" t="s">
        <v>46</v>
      </c>
      <c r="L443">
        <f t="shared" si="36"/>
        <v>10</v>
      </c>
      <c r="M443" t="str">
        <f t="shared" si="37"/>
        <v>Fri</v>
      </c>
      <c r="N443" t="str">
        <f t="shared" si="38"/>
        <v>Feb</v>
      </c>
      <c r="O443" t="str">
        <f t="shared" si="41"/>
        <v>2025</v>
      </c>
      <c r="P443">
        <f t="shared" si="39"/>
        <v>5864</v>
      </c>
      <c r="Q443">
        <f>ROUND(G443*H443*VLOOKUP(D443, Table2[#All], 2, FALSE), 0)</f>
        <v>3812</v>
      </c>
      <c r="R443">
        <f t="shared" si="40"/>
        <v>2052</v>
      </c>
    </row>
    <row r="444" spans="1:18" hidden="1" x14ac:dyDescent="0.3">
      <c r="A444">
        <v>444</v>
      </c>
      <c r="B444" t="s">
        <v>490</v>
      </c>
      <c r="C444" t="s">
        <v>21</v>
      </c>
      <c r="D444" t="s">
        <v>22</v>
      </c>
      <c r="E444" s="1">
        <v>45758</v>
      </c>
      <c r="F444" s="1">
        <v>45761</v>
      </c>
      <c r="G444">
        <v>8</v>
      </c>
      <c r="H444">
        <v>258</v>
      </c>
      <c r="I444" t="s">
        <v>14</v>
      </c>
      <c r="J444" t="s">
        <v>547</v>
      </c>
      <c r="K444" t="s">
        <v>15</v>
      </c>
      <c r="L444">
        <f t="shared" si="36"/>
        <v>3</v>
      </c>
      <c r="M444" t="str">
        <f t="shared" si="37"/>
        <v>Fri</v>
      </c>
      <c r="N444" t="str">
        <f t="shared" si="38"/>
        <v>Apr</v>
      </c>
      <c r="O444" t="str">
        <f t="shared" si="41"/>
        <v>2025</v>
      </c>
      <c r="P444">
        <f t="shared" si="39"/>
        <v>2064</v>
      </c>
      <c r="Q444">
        <f>ROUND(G444*H444*VLOOKUP(D444, Table2[#All], 2, FALSE), 0)</f>
        <v>1548</v>
      </c>
      <c r="R444">
        <f t="shared" si="40"/>
        <v>516</v>
      </c>
    </row>
    <row r="445" spans="1:18" hidden="1" x14ac:dyDescent="0.3">
      <c r="A445">
        <v>445</v>
      </c>
      <c r="B445" t="s">
        <v>491</v>
      </c>
      <c r="C445" t="s">
        <v>21</v>
      </c>
      <c r="D445" t="s">
        <v>22</v>
      </c>
      <c r="E445" s="1">
        <v>45742</v>
      </c>
      <c r="F445" s="1">
        <v>45748</v>
      </c>
      <c r="G445">
        <v>10</v>
      </c>
      <c r="H445">
        <v>405</v>
      </c>
      <c r="I445" t="s">
        <v>14</v>
      </c>
      <c r="J445" t="s">
        <v>33</v>
      </c>
      <c r="K445" t="s">
        <v>46</v>
      </c>
      <c r="L445">
        <f t="shared" si="36"/>
        <v>6</v>
      </c>
      <c r="M445" t="str">
        <f t="shared" si="37"/>
        <v>Wed</v>
      </c>
      <c r="N445" t="str">
        <f t="shared" si="38"/>
        <v>Mar</v>
      </c>
      <c r="O445" t="str">
        <f t="shared" si="41"/>
        <v>2025</v>
      </c>
      <c r="P445">
        <f t="shared" si="39"/>
        <v>4050</v>
      </c>
      <c r="Q445">
        <f>ROUND(G445*H445*VLOOKUP(D445, Table2[#All], 2, FALSE), 0)</f>
        <v>3038</v>
      </c>
      <c r="R445">
        <f t="shared" si="40"/>
        <v>1012</v>
      </c>
    </row>
    <row r="446" spans="1:18" hidden="1" x14ac:dyDescent="0.3">
      <c r="A446">
        <v>446</v>
      </c>
      <c r="B446" t="s">
        <v>492</v>
      </c>
      <c r="C446" t="s">
        <v>21</v>
      </c>
      <c r="D446" t="s">
        <v>83</v>
      </c>
      <c r="E446" s="1">
        <v>45924</v>
      </c>
      <c r="F446" s="1">
        <v>45925</v>
      </c>
      <c r="G446">
        <v>6</v>
      </c>
      <c r="H446">
        <v>252</v>
      </c>
      <c r="I446" t="s">
        <v>14</v>
      </c>
      <c r="J446" t="s">
        <v>551</v>
      </c>
      <c r="K446" t="s">
        <v>15</v>
      </c>
      <c r="L446">
        <f t="shared" si="36"/>
        <v>1</v>
      </c>
      <c r="M446" t="str">
        <f t="shared" si="37"/>
        <v>Wed</v>
      </c>
      <c r="N446" t="str">
        <f t="shared" si="38"/>
        <v>Sep</v>
      </c>
      <c r="O446" t="str">
        <f t="shared" si="41"/>
        <v>2025</v>
      </c>
      <c r="P446">
        <f t="shared" si="39"/>
        <v>1512</v>
      </c>
      <c r="Q446">
        <f>ROUND(G446*H446*VLOOKUP(D446, Table2[#All], 2, FALSE), 0)</f>
        <v>1210</v>
      </c>
      <c r="R446">
        <f t="shared" si="40"/>
        <v>302</v>
      </c>
    </row>
    <row r="447" spans="1:18" hidden="1" x14ac:dyDescent="0.3">
      <c r="A447">
        <v>447</v>
      </c>
      <c r="B447" t="s">
        <v>493</v>
      </c>
      <c r="C447" t="s">
        <v>31</v>
      </c>
      <c r="D447" t="s">
        <v>42</v>
      </c>
      <c r="E447" s="1">
        <v>45965</v>
      </c>
      <c r="F447" s="1">
        <v>45971</v>
      </c>
      <c r="G447">
        <v>10</v>
      </c>
      <c r="H447">
        <v>85</v>
      </c>
      <c r="I447" t="s">
        <v>14</v>
      </c>
      <c r="J447" t="s">
        <v>547</v>
      </c>
      <c r="K447" t="s">
        <v>29</v>
      </c>
      <c r="L447">
        <f t="shared" si="36"/>
        <v>6</v>
      </c>
      <c r="M447" t="str">
        <f t="shared" si="37"/>
        <v>Tue</v>
      </c>
      <c r="N447" t="str">
        <f t="shared" si="38"/>
        <v>Nov</v>
      </c>
      <c r="O447" t="str">
        <f t="shared" si="41"/>
        <v>2025</v>
      </c>
      <c r="P447">
        <f t="shared" si="39"/>
        <v>850</v>
      </c>
      <c r="Q447">
        <f>ROUND(G447*H447*VLOOKUP(D447, Table2[#All], 2, FALSE), 0)</f>
        <v>553</v>
      </c>
      <c r="R447">
        <f t="shared" si="40"/>
        <v>297</v>
      </c>
    </row>
    <row r="448" spans="1:18" hidden="1" x14ac:dyDescent="0.3">
      <c r="A448">
        <v>448</v>
      </c>
      <c r="B448" t="s">
        <v>494</v>
      </c>
      <c r="C448" t="s">
        <v>31</v>
      </c>
      <c r="D448" t="s">
        <v>42</v>
      </c>
      <c r="E448" s="1">
        <v>45768</v>
      </c>
      <c r="F448" s="1">
        <v>45772</v>
      </c>
      <c r="G448">
        <v>9</v>
      </c>
      <c r="H448">
        <v>67</v>
      </c>
      <c r="I448" t="s">
        <v>14</v>
      </c>
      <c r="J448" t="s">
        <v>551</v>
      </c>
      <c r="K448" t="s">
        <v>15</v>
      </c>
      <c r="L448">
        <f t="shared" si="36"/>
        <v>4</v>
      </c>
      <c r="M448" t="str">
        <f t="shared" si="37"/>
        <v>Mon</v>
      </c>
      <c r="N448" t="str">
        <f t="shared" si="38"/>
        <v>Apr</v>
      </c>
      <c r="O448" t="str">
        <f t="shared" si="41"/>
        <v>2025</v>
      </c>
      <c r="P448">
        <f t="shared" si="39"/>
        <v>603</v>
      </c>
      <c r="Q448">
        <f>ROUND(G448*H448*VLOOKUP(D448, Table2[#All], 2, FALSE), 0)</f>
        <v>392</v>
      </c>
      <c r="R448">
        <f t="shared" si="40"/>
        <v>211</v>
      </c>
    </row>
    <row r="449" spans="1:18" hidden="1" x14ac:dyDescent="0.3">
      <c r="A449">
        <v>449</v>
      </c>
      <c r="B449" t="s">
        <v>495</v>
      </c>
      <c r="C449" t="s">
        <v>21</v>
      </c>
      <c r="D449" t="s">
        <v>54</v>
      </c>
      <c r="E449" s="1">
        <v>45812</v>
      </c>
      <c r="F449" s="1">
        <v>45818</v>
      </c>
      <c r="G449">
        <v>3</v>
      </c>
      <c r="H449">
        <v>723</v>
      </c>
      <c r="I449" t="s">
        <v>14</v>
      </c>
      <c r="J449" t="s">
        <v>551</v>
      </c>
      <c r="K449" t="s">
        <v>46</v>
      </c>
      <c r="L449">
        <f t="shared" si="36"/>
        <v>6</v>
      </c>
      <c r="M449" t="str">
        <f t="shared" si="37"/>
        <v>Wed</v>
      </c>
      <c r="N449" t="str">
        <f t="shared" si="38"/>
        <v>Jun</v>
      </c>
      <c r="O449" t="str">
        <f t="shared" si="41"/>
        <v>2025</v>
      </c>
      <c r="P449">
        <f t="shared" si="39"/>
        <v>2169</v>
      </c>
      <c r="Q449">
        <f>ROUND(G449*H449*VLOOKUP(D449, Table2[#All], 2, FALSE), 0)</f>
        <v>1518</v>
      </c>
      <c r="R449">
        <f t="shared" si="40"/>
        <v>651</v>
      </c>
    </row>
    <row r="450" spans="1:18" hidden="1" x14ac:dyDescent="0.3">
      <c r="A450">
        <v>450</v>
      </c>
      <c r="B450" t="s">
        <v>496</v>
      </c>
      <c r="C450" t="s">
        <v>31</v>
      </c>
      <c r="D450" t="s">
        <v>32</v>
      </c>
      <c r="E450" s="1">
        <v>45762</v>
      </c>
      <c r="F450" s="1">
        <v>45766</v>
      </c>
      <c r="G450">
        <v>2</v>
      </c>
      <c r="H450">
        <v>919</v>
      </c>
      <c r="I450" t="s">
        <v>14</v>
      </c>
      <c r="J450" t="s">
        <v>551</v>
      </c>
      <c r="K450" t="s">
        <v>19</v>
      </c>
      <c r="L450">
        <f t="shared" ref="L450:L513" si="42">DATEDIF(E450,F450,"D")</f>
        <v>4</v>
      </c>
      <c r="M450" t="str">
        <f t="shared" ref="M450:M513" si="43">TEXT(E450,"DDD")</f>
        <v>Tue</v>
      </c>
      <c r="N450" t="str">
        <f t="shared" ref="N450:N513" si="44">TEXT(E450,"MMM")</f>
        <v>Apr</v>
      </c>
      <c r="O450" t="str">
        <f t="shared" si="41"/>
        <v>2025</v>
      </c>
      <c r="P450">
        <f t="shared" ref="P450:P513" si="45">G450*H450</f>
        <v>1838</v>
      </c>
      <c r="Q450">
        <f>ROUND(G450*H450*VLOOKUP(D450, Table2[#All], 2, FALSE), 0)</f>
        <v>1379</v>
      </c>
      <c r="R450">
        <f t="shared" ref="R450:R513" si="46">P450-Q450</f>
        <v>459</v>
      </c>
    </row>
    <row r="451" spans="1:18" hidden="1" x14ac:dyDescent="0.3">
      <c r="A451">
        <v>451</v>
      </c>
      <c r="B451" t="s">
        <v>497</v>
      </c>
      <c r="C451" t="s">
        <v>12</v>
      </c>
      <c r="D451" t="s">
        <v>58</v>
      </c>
      <c r="E451" s="1">
        <v>45871</v>
      </c>
      <c r="F451" s="1">
        <v>45877</v>
      </c>
      <c r="G451">
        <v>2</v>
      </c>
      <c r="H451">
        <v>315</v>
      </c>
      <c r="I451" t="s">
        <v>14</v>
      </c>
      <c r="J451" t="s">
        <v>33</v>
      </c>
      <c r="K451" t="s">
        <v>46</v>
      </c>
      <c r="L451">
        <f t="shared" si="42"/>
        <v>6</v>
      </c>
      <c r="M451" t="str">
        <f t="shared" si="43"/>
        <v>Sat</v>
      </c>
      <c r="N451" t="str">
        <f t="shared" si="44"/>
        <v>Aug</v>
      </c>
      <c r="O451" t="str">
        <f t="shared" ref="O451:O514" si="47">TEXT(E451,"yyyy")</f>
        <v>2025</v>
      </c>
      <c r="P451">
        <f t="shared" si="45"/>
        <v>630</v>
      </c>
      <c r="Q451">
        <f>ROUND(G451*H451*VLOOKUP(D451, Table2[#All], 2, FALSE), 0)</f>
        <v>536</v>
      </c>
      <c r="R451">
        <f t="shared" si="46"/>
        <v>94</v>
      </c>
    </row>
    <row r="452" spans="1:18" hidden="1" x14ac:dyDescent="0.3">
      <c r="A452">
        <v>452</v>
      </c>
      <c r="B452" t="s">
        <v>498</v>
      </c>
      <c r="C452" t="s">
        <v>12</v>
      </c>
      <c r="D452" t="s">
        <v>36</v>
      </c>
      <c r="E452" s="1">
        <v>45739</v>
      </c>
      <c r="F452" s="1">
        <v>45745</v>
      </c>
      <c r="G452">
        <v>3</v>
      </c>
      <c r="H452">
        <v>561</v>
      </c>
      <c r="I452" t="s">
        <v>14</v>
      </c>
      <c r="J452" t="s">
        <v>33</v>
      </c>
      <c r="K452" t="s">
        <v>29</v>
      </c>
      <c r="L452">
        <f t="shared" si="42"/>
        <v>6</v>
      </c>
      <c r="M452" t="str">
        <f t="shared" si="43"/>
        <v>Sun</v>
      </c>
      <c r="N452" t="str">
        <f t="shared" si="44"/>
        <v>Mar</v>
      </c>
      <c r="O452" t="str">
        <f t="shared" si="47"/>
        <v>2025</v>
      </c>
      <c r="P452">
        <f t="shared" si="45"/>
        <v>1683</v>
      </c>
      <c r="Q452">
        <f>ROUND(G452*H452*VLOOKUP(D452, Table2[#All], 2, FALSE), 0)</f>
        <v>1346</v>
      </c>
      <c r="R452">
        <f t="shared" si="46"/>
        <v>337</v>
      </c>
    </row>
    <row r="453" spans="1:18" hidden="1" x14ac:dyDescent="0.3">
      <c r="A453">
        <v>453</v>
      </c>
      <c r="B453" t="s">
        <v>499</v>
      </c>
      <c r="C453" t="s">
        <v>12</v>
      </c>
      <c r="D453" t="s">
        <v>13</v>
      </c>
      <c r="E453" s="1">
        <v>45834</v>
      </c>
      <c r="F453" s="1">
        <v>45838</v>
      </c>
      <c r="G453">
        <v>1</v>
      </c>
      <c r="H453">
        <v>934</v>
      </c>
      <c r="I453" t="s">
        <v>14</v>
      </c>
      <c r="J453" t="s">
        <v>33</v>
      </c>
      <c r="K453" t="s">
        <v>15</v>
      </c>
      <c r="L453">
        <f t="shared" si="42"/>
        <v>4</v>
      </c>
      <c r="M453" t="str">
        <f t="shared" si="43"/>
        <v>Thu</v>
      </c>
      <c r="N453" t="str">
        <f t="shared" si="44"/>
        <v>Jun</v>
      </c>
      <c r="O453" t="str">
        <f t="shared" si="47"/>
        <v>2025</v>
      </c>
      <c r="P453">
        <f t="shared" si="45"/>
        <v>934</v>
      </c>
      <c r="Q453">
        <f>ROUND(G453*H453*VLOOKUP(D453, Table2[#All], 2, FALSE), 0)</f>
        <v>701</v>
      </c>
      <c r="R453">
        <f t="shared" si="46"/>
        <v>233</v>
      </c>
    </row>
    <row r="454" spans="1:18" x14ac:dyDescent="0.3">
      <c r="A454">
        <v>454</v>
      </c>
      <c r="B454" t="s">
        <v>500</v>
      </c>
      <c r="C454" t="s">
        <v>12</v>
      </c>
      <c r="D454" t="s">
        <v>58</v>
      </c>
      <c r="E454" s="1">
        <v>46008</v>
      </c>
      <c r="F454" s="1">
        <v>46013</v>
      </c>
      <c r="G454">
        <v>1</v>
      </c>
      <c r="H454">
        <v>979</v>
      </c>
      <c r="I454" t="s">
        <v>28</v>
      </c>
      <c r="J454" t="s">
        <v>551</v>
      </c>
      <c r="K454" t="s">
        <v>29</v>
      </c>
      <c r="L454">
        <f t="shared" si="42"/>
        <v>5</v>
      </c>
      <c r="M454" t="str">
        <f t="shared" si="43"/>
        <v>Wed</v>
      </c>
      <c r="N454" t="str">
        <f t="shared" si="44"/>
        <v>Dec</v>
      </c>
      <c r="O454" t="str">
        <f t="shared" si="47"/>
        <v>2025</v>
      </c>
      <c r="P454">
        <f t="shared" si="45"/>
        <v>979</v>
      </c>
      <c r="Q454">
        <f>ROUND(G454*H454*VLOOKUP(D454, Table2[#All], 2, FALSE), 0)</f>
        <v>832</v>
      </c>
      <c r="R454">
        <f t="shared" si="46"/>
        <v>147</v>
      </c>
    </row>
    <row r="455" spans="1:18" x14ac:dyDescent="0.3">
      <c r="A455">
        <v>455</v>
      </c>
      <c r="B455" t="s">
        <v>501</v>
      </c>
      <c r="C455" t="s">
        <v>31</v>
      </c>
      <c r="D455" t="s">
        <v>32</v>
      </c>
      <c r="E455" s="1">
        <v>45917</v>
      </c>
      <c r="F455" s="1">
        <v>45923</v>
      </c>
      <c r="G455">
        <v>1</v>
      </c>
      <c r="H455">
        <v>805</v>
      </c>
      <c r="I455" t="s">
        <v>28</v>
      </c>
      <c r="J455" t="s">
        <v>549</v>
      </c>
      <c r="K455" t="s">
        <v>29</v>
      </c>
      <c r="L455">
        <f t="shared" si="42"/>
        <v>6</v>
      </c>
      <c r="M455" t="str">
        <f t="shared" si="43"/>
        <v>Wed</v>
      </c>
      <c r="N455" t="str">
        <f t="shared" si="44"/>
        <v>Sep</v>
      </c>
      <c r="O455" t="str">
        <f t="shared" si="47"/>
        <v>2025</v>
      </c>
      <c r="P455">
        <f t="shared" si="45"/>
        <v>805</v>
      </c>
      <c r="Q455">
        <f>ROUND(G455*H455*VLOOKUP(D455, Table2[#All], 2, FALSE), 0)</f>
        <v>604</v>
      </c>
      <c r="R455">
        <f t="shared" si="46"/>
        <v>201</v>
      </c>
    </row>
    <row r="456" spans="1:18" hidden="1" x14ac:dyDescent="0.3">
      <c r="A456">
        <v>456</v>
      </c>
      <c r="B456" t="s">
        <v>502</v>
      </c>
      <c r="C456" t="s">
        <v>17</v>
      </c>
      <c r="D456" t="s">
        <v>18</v>
      </c>
      <c r="E456" s="1">
        <v>45666</v>
      </c>
      <c r="F456" s="1">
        <v>45673</v>
      </c>
      <c r="G456">
        <v>3</v>
      </c>
      <c r="H456">
        <v>319</v>
      </c>
      <c r="I456" t="s">
        <v>14</v>
      </c>
      <c r="J456" t="s">
        <v>551</v>
      </c>
      <c r="K456" t="s">
        <v>46</v>
      </c>
      <c r="L456">
        <f t="shared" si="42"/>
        <v>7</v>
      </c>
      <c r="M456" t="str">
        <f t="shared" si="43"/>
        <v>Thu</v>
      </c>
      <c r="N456" t="str">
        <f t="shared" si="44"/>
        <v>Jan</v>
      </c>
      <c r="O456" t="str">
        <f t="shared" si="47"/>
        <v>2025</v>
      </c>
      <c r="P456">
        <f t="shared" si="45"/>
        <v>957</v>
      </c>
      <c r="Q456">
        <f>ROUND(G456*H456*VLOOKUP(D456, Table2[#All], 2, FALSE), 0)</f>
        <v>479</v>
      </c>
      <c r="R456">
        <f t="shared" si="46"/>
        <v>478</v>
      </c>
    </row>
    <row r="457" spans="1:18" hidden="1" x14ac:dyDescent="0.3">
      <c r="A457">
        <v>457</v>
      </c>
      <c r="B457" t="s">
        <v>503</v>
      </c>
      <c r="C457" t="s">
        <v>17</v>
      </c>
      <c r="D457" t="s">
        <v>44</v>
      </c>
      <c r="E457" s="1">
        <v>45779</v>
      </c>
      <c r="F457" s="1">
        <v>45789</v>
      </c>
      <c r="G457">
        <v>4</v>
      </c>
      <c r="H457">
        <v>872</v>
      </c>
      <c r="I457" t="s">
        <v>14</v>
      </c>
      <c r="J457" t="s">
        <v>550</v>
      </c>
      <c r="K457" t="s">
        <v>29</v>
      </c>
      <c r="L457">
        <f t="shared" si="42"/>
        <v>10</v>
      </c>
      <c r="M457" t="str">
        <f t="shared" si="43"/>
        <v>Fri</v>
      </c>
      <c r="N457" t="str">
        <f t="shared" si="44"/>
        <v>May</v>
      </c>
      <c r="O457" t="str">
        <f t="shared" si="47"/>
        <v>2025</v>
      </c>
      <c r="P457">
        <f t="shared" si="45"/>
        <v>3488</v>
      </c>
      <c r="Q457">
        <f>ROUND(G457*H457*VLOOKUP(D457, Table2[#All], 2, FALSE), 0)</f>
        <v>2093</v>
      </c>
      <c r="R457">
        <f t="shared" si="46"/>
        <v>1395</v>
      </c>
    </row>
    <row r="458" spans="1:18" x14ac:dyDescent="0.3">
      <c r="A458">
        <v>458</v>
      </c>
      <c r="B458" t="s">
        <v>504</v>
      </c>
      <c r="C458" t="s">
        <v>24</v>
      </c>
      <c r="D458" t="s">
        <v>70</v>
      </c>
      <c r="E458" s="1">
        <v>45728</v>
      </c>
      <c r="F458" s="1">
        <v>45732</v>
      </c>
      <c r="G458">
        <v>3</v>
      </c>
      <c r="H458">
        <v>154</v>
      </c>
      <c r="I458" t="s">
        <v>28</v>
      </c>
      <c r="J458" t="s">
        <v>550</v>
      </c>
      <c r="K458" t="s">
        <v>29</v>
      </c>
      <c r="L458">
        <f t="shared" si="42"/>
        <v>4</v>
      </c>
      <c r="M458" t="str">
        <f t="shared" si="43"/>
        <v>Wed</v>
      </c>
      <c r="N458" t="str">
        <f t="shared" si="44"/>
        <v>Mar</v>
      </c>
      <c r="O458" t="str">
        <f t="shared" si="47"/>
        <v>2025</v>
      </c>
      <c r="P458">
        <f t="shared" si="45"/>
        <v>462</v>
      </c>
      <c r="Q458">
        <f>ROUND(G458*H458*VLOOKUP(D458, Table2[#All], 2, FALSE), 0)</f>
        <v>254</v>
      </c>
      <c r="R458">
        <f t="shared" si="46"/>
        <v>208</v>
      </c>
    </row>
    <row r="459" spans="1:18" x14ac:dyDescent="0.3">
      <c r="A459">
        <v>459</v>
      </c>
      <c r="B459" t="s">
        <v>505</v>
      </c>
      <c r="C459" t="s">
        <v>12</v>
      </c>
      <c r="D459" t="s">
        <v>13</v>
      </c>
      <c r="E459" s="1">
        <v>45842</v>
      </c>
      <c r="F459" s="1">
        <v>45844</v>
      </c>
      <c r="G459">
        <v>10</v>
      </c>
      <c r="H459">
        <v>674</v>
      </c>
      <c r="I459" t="s">
        <v>28</v>
      </c>
      <c r="J459" t="s">
        <v>549</v>
      </c>
      <c r="K459" t="s">
        <v>19</v>
      </c>
      <c r="L459">
        <f t="shared" si="42"/>
        <v>2</v>
      </c>
      <c r="M459" t="str">
        <f t="shared" si="43"/>
        <v>Fri</v>
      </c>
      <c r="N459" t="str">
        <f t="shared" si="44"/>
        <v>Jul</v>
      </c>
      <c r="O459" t="str">
        <f t="shared" si="47"/>
        <v>2025</v>
      </c>
      <c r="P459">
        <f t="shared" si="45"/>
        <v>6740</v>
      </c>
      <c r="Q459">
        <f>ROUND(G459*H459*VLOOKUP(D459, Table2[#All], 2, FALSE), 0)</f>
        <v>5055</v>
      </c>
      <c r="R459">
        <f t="shared" si="46"/>
        <v>1685</v>
      </c>
    </row>
    <row r="460" spans="1:18" hidden="1" x14ac:dyDescent="0.3">
      <c r="A460">
        <v>460</v>
      </c>
      <c r="B460" t="s">
        <v>506</v>
      </c>
      <c r="C460" t="s">
        <v>17</v>
      </c>
      <c r="D460" t="s">
        <v>18</v>
      </c>
      <c r="E460" s="1">
        <v>45925</v>
      </c>
      <c r="F460" s="1">
        <v>45930</v>
      </c>
      <c r="G460">
        <v>8</v>
      </c>
      <c r="H460">
        <v>203</v>
      </c>
      <c r="I460" t="s">
        <v>14</v>
      </c>
      <c r="J460" t="s">
        <v>547</v>
      </c>
      <c r="K460" t="s">
        <v>19</v>
      </c>
      <c r="L460">
        <f t="shared" si="42"/>
        <v>5</v>
      </c>
      <c r="M460" t="str">
        <f t="shared" si="43"/>
        <v>Thu</v>
      </c>
      <c r="N460" t="str">
        <f t="shared" si="44"/>
        <v>Sep</v>
      </c>
      <c r="O460" t="str">
        <f t="shared" si="47"/>
        <v>2025</v>
      </c>
      <c r="P460">
        <f t="shared" si="45"/>
        <v>1624</v>
      </c>
      <c r="Q460">
        <f>ROUND(G460*H460*VLOOKUP(D460, Table2[#All], 2, FALSE), 0)</f>
        <v>812</v>
      </c>
      <c r="R460">
        <f t="shared" si="46"/>
        <v>812</v>
      </c>
    </row>
    <row r="461" spans="1:18" x14ac:dyDescent="0.3">
      <c r="A461">
        <v>461</v>
      </c>
      <c r="B461" t="s">
        <v>507</v>
      </c>
      <c r="C461" t="s">
        <v>31</v>
      </c>
      <c r="D461" t="s">
        <v>50</v>
      </c>
      <c r="E461" s="1">
        <v>45759</v>
      </c>
      <c r="F461" s="1">
        <v>45765</v>
      </c>
      <c r="G461">
        <v>5</v>
      </c>
      <c r="H461">
        <v>608</v>
      </c>
      <c r="I461" t="s">
        <v>28</v>
      </c>
      <c r="J461" t="s">
        <v>551</v>
      </c>
      <c r="K461" t="s">
        <v>46</v>
      </c>
      <c r="L461">
        <f t="shared" si="42"/>
        <v>6</v>
      </c>
      <c r="M461" t="str">
        <f t="shared" si="43"/>
        <v>Sat</v>
      </c>
      <c r="N461" t="str">
        <f t="shared" si="44"/>
        <v>Apr</v>
      </c>
      <c r="O461" t="str">
        <f t="shared" si="47"/>
        <v>2025</v>
      </c>
      <c r="P461">
        <f t="shared" si="45"/>
        <v>3040</v>
      </c>
      <c r="Q461">
        <f>ROUND(G461*H461*VLOOKUP(D461, Table2[#All], 2, FALSE), 0)</f>
        <v>2128</v>
      </c>
      <c r="R461">
        <f t="shared" si="46"/>
        <v>912</v>
      </c>
    </row>
    <row r="462" spans="1:18" x14ac:dyDescent="0.3">
      <c r="A462">
        <v>462</v>
      </c>
      <c r="B462" t="s">
        <v>508</v>
      </c>
      <c r="C462" t="s">
        <v>31</v>
      </c>
      <c r="D462" t="s">
        <v>42</v>
      </c>
      <c r="E462" s="1">
        <v>45768</v>
      </c>
      <c r="F462" s="1">
        <v>45772</v>
      </c>
      <c r="G462">
        <v>5</v>
      </c>
      <c r="H462">
        <v>664</v>
      </c>
      <c r="I462" t="s">
        <v>28</v>
      </c>
      <c r="J462" t="s">
        <v>33</v>
      </c>
      <c r="K462" t="s">
        <v>19</v>
      </c>
      <c r="L462">
        <f t="shared" si="42"/>
        <v>4</v>
      </c>
      <c r="M462" t="str">
        <f t="shared" si="43"/>
        <v>Mon</v>
      </c>
      <c r="N462" t="str">
        <f t="shared" si="44"/>
        <v>Apr</v>
      </c>
      <c r="O462" t="str">
        <f t="shared" si="47"/>
        <v>2025</v>
      </c>
      <c r="P462">
        <f t="shared" si="45"/>
        <v>3320</v>
      </c>
      <c r="Q462">
        <f>ROUND(G462*H462*VLOOKUP(D462, Table2[#All], 2, FALSE), 0)</f>
        <v>2158</v>
      </c>
      <c r="R462">
        <f t="shared" si="46"/>
        <v>1162</v>
      </c>
    </row>
    <row r="463" spans="1:18" x14ac:dyDescent="0.3">
      <c r="A463">
        <v>463</v>
      </c>
      <c r="B463" t="s">
        <v>509</v>
      </c>
      <c r="C463" t="s">
        <v>31</v>
      </c>
      <c r="D463" t="s">
        <v>42</v>
      </c>
      <c r="E463" s="1">
        <v>45802</v>
      </c>
      <c r="F463" s="1">
        <v>45814</v>
      </c>
      <c r="G463">
        <v>9</v>
      </c>
      <c r="H463">
        <v>164</v>
      </c>
      <c r="I463" t="s">
        <v>28</v>
      </c>
      <c r="J463" t="s">
        <v>547</v>
      </c>
      <c r="K463" t="s">
        <v>15</v>
      </c>
      <c r="L463">
        <f t="shared" si="42"/>
        <v>12</v>
      </c>
      <c r="M463" t="str">
        <f t="shared" si="43"/>
        <v>Sun</v>
      </c>
      <c r="N463" t="str">
        <f t="shared" si="44"/>
        <v>May</v>
      </c>
      <c r="O463" t="str">
        <f t="shared" si="47"/>
        <v>2025</v>
      </c>
      <c r="P463">
        <f t="shared" si="45"/>
        <v>1476</v>
      </c>
      <c r="Q463">
        <f>ROUND(G463*H463*VLOOKUP(D463, Table2[#All], 2, FALSE), 0)</f>
        <v>959</v>
      </c>
      <c r="R463">
        <f t="shared" si="46"/>
        <v>517</v>
      </c>
    </row>
    <row r="464" spans="1:18" hidden="1" x14ac:dyDescent="0.3">
      <c r="A464">
        <v>464</v>
      </c>
      <c r="B464" t="s">
        <v>510</v>
      </c>
      <c r="C464" t="s">
        <v>21</v>
      </c>
      <c r="D464" t="s">
        <v>22</v>
      </c>
      <c r="E464" s="1">
        <v>45683</v>
      </c>
      <c r="F464" s="1">
        <v>45686</v>
      </c>
      <c r="G464">
        <v>4</v>
      </c>
      <c r="H464">
        <v>200</v>
      </c>
      <c r="I464" t="s">
        <v>14</v>
      </c>
      <c r="J464" t="s">
        <v>549</v>
      </c>
      <c r="K464" t="s">
        <v>46</v>
      </c>
      <c r="L464">
        <f t="shared" si="42"/>
        <v>3</v>
      </c>
      <c r="M464" t="str">
        <f t="shared" si="43"/>
        <v>Sun</v>
      </c>
      <c r="N464" t="str">
        <f t="shared" si="44"/>
        <v>Jan</v>
      </c>
      <c r="O464" t="str">
        <f t="shared" si="47"/>
        <v>2025</v>
      </c>
      <c r="P464">
        <f t="shared" si="45"/>
        <v>800</v>
      </c>
      <c r="Q464">
        <f>ROUND(G464*H464*VLOOKUP(D464, Table2[#All], 2, FALSE), 0)</f>
        <v>600</v>
      </c>
      <c r="R464">
        <f t="shared" si="46"/>
        <v>200</v>
      </c>
    </row>
    <row r="465" spans="1:18" hidden="1" x14ac:dyDescent="0.3">
      <c r="A465">
        <v>465</v>
      </c>
      <c r="B465" t="s">
        <v>511</v>
      </c>
      <c r="C465" t="s">
        <v>24</v>
      </c>
      <c r="D465" t="s">
        <v>38</v>
      </c>
      <c r="E465" s="1">
        <v>45793</v>
      </c>
      <c r="F465" s="1">
        <v>45802</v>
      </c>
      <c r="G465">
        <v>4</v>
      </c>
      <c r="H465">
        <v>959</v>
      </c>
      <c r="I465" t="s">
        <v>14</v>
      </c>
      <c r="J465" t="s">
        <v>550</v>
      </c>
      <c r="K465" t="s">
        <v>29</v>
      </c>
      <c r="L465">
        <f t="shared" si="42"/>
        <v>9</v>
      </c>
      <c r="M465" t="str">
        <f t="shared" si="43"/>
        <v>Fri</v>
      </c>
      <c r="N465" t="str">
        <f t="shared" si="44"/>
        <v>May</v>
      </c>
      <c r="O465" t="str">
        <f t="shared" si="47"/>
        <v>2025</v>
      </c>
      <c r="P465">
        <f t="shared" si="45"/>
        <v>3836</v>
      </c>
      <c r="Q465">
        <f>ROUND(G465*H465*VLOOKUP(D465, Table2[#All], 2, FALSE), 0)</f>
        <v>1918</v>
      </c>
      <c r="R465">
        <f t="shared" si="46"/>
        <v>1918</v>
      </c>
    </row>
    <row r="466" spans="1:18" hidden="1" x14ac:dyDescent="0.3">
      <c r="A466">
        <v>466</v>
      </c>
      <c r="B466" t="s">
        <v>512</v>
      </c>
      <c r="C466" t="s">
        <v>24</v>
      </c>
      <c r="D466" t="s">
        <v>38</v>
      </c>
      <c r="E466" s="1">
        <v>45942</v>
      </c>
      <c r="F466" s="1">
        <v>45945</v>
      </c>
      <c r="G466">
        <v>3</v>
      </c>
      <c r="H466">
        <v>960</v>
      </c>
      <c r="I466" t="s">
        <v>14</v>
      </c>
      <c r="J466" t="s">
        <v>547</v>
      </c>
      <c r="K466" t="s">
        <v>46</v>
      </c>
      <c r="L466">
        <f t="shared" si="42"/>
        <v>3</v>
      </c>
      <c r="M466" t="str">
        <f t="shared" si="43"/>
        <v>Sun</v>
      </c>
      <c r="N466" t="str">
        <f t="shared" si="44"/>
        <v>Oct</v>
      </c>
      <c r="O466" t="str">
        <f t="shared" si="47"/>
        <v>2025</v>
      </c>
      <c r="P466">
        <f t="shared" si="45"/>
        <v>2880</v>
      </c>
      <c r="Q466">
        <f>ROUND(G466*H466*VLOOKUP(D466, Table2[#All], 2, FALSE), 0)</f>
        <v>1440</v>
      </c>
      <c r="R466">
        <f t="shared" si="46"/>
        <v>1440</v>
      </c>
    </row>
    <row r="467" spans="1:18" hidden="1" x14ac:dyDescent="0.3">
      <c r="A467">
        <v>467</v>
      </c>
      <c r="B467" t="s">
        <v>513</v>
      </c>
      <c r="C467" t="s">
        <v>24</v>
      </c>
      <c r="D467" t="s">
        <v>70</v>
      </c>
      <c r="E467" s="1">
        <v>45878</v>
      </c>
      <c r="F467" s="1">
        <v>45882</v>
      </c>
      <c r="G467">
        <v>1</v>
      </c>
      <c r="H467">
        <v>269</v>
      </c>
      <c r="I467" t="s">
        <v>14</v>
      </c>
      <c r="J467" t="s">
        <v>550</v>
      </c>
      <c r="K467" t="s">
        <v>15</v>
      </c>
      <c r="L467">
        <f t="shared" si="42"/>
        <v>4</v>
      </c>
      <c r="M467" t="str">
        <f t="shared" si="43"/>
        <v>Sat</v>
      </c>
      <c r="N467" t="str">
        <f t="shared" si="44"/>
        <v>Aug</v>
      </c>
      <c r="O467" t="str">
        <f t="shared" si="47"/>
        <v>2025</v>
      </c>
      <c r="P467">
        <f t="shared" si="45"/>
        <v>269</v>
      </c>
      <c r="Q467">
        <f>ROUND(G467*H467*VLOOKUP(D467, Table2[#All], 2, FALSE), 0)</f>
        <v>148</v>
      </c>
      <c r="R467">
        <f t="shared" si="46"/>
        <v>121</v>
      </c>
    </row>
    <row r="468" spans="1:18" hidden="1" x14ac:dyDescent="0.3">
      <c r="A468">
        <v>468</v>
      </c>
      <c r="B468" t="s">
        <v>514</v>
      </c>
      <c r="C468" t="s">
        <v>12</v>
      </c>
      <c r="D468" t="s">
        <v>27</v>
      </c>
      <c r="E468" s="1">
        <v>45680</v>
      </c>
      <c r="F468" s="1">
        <v>45689</v>
      </c>
      <c r="G468">
        <v>9</v>
      </c>
      <c r="H468">
        <v>498</v>
      </c>
      <c r="I468" t="s">
        <v>14</v>
      </c>
      <c r="J468" t="s">
        <v>551</v>
      </c>
      <c r="K468" t="s">
        <v>46</v>
      </c>
      <c r="L468">
        <f t="shared" si="42"/>
        <v>9</v>
      </c>
      <c r="M468" t="str">
        <f t="shared" si="43"/>
        <v>Thu</v>
      </c>
      <c r="N468" t="str">
        <f t="shared" si="44"/>
        <v>Jan</v>
      </c>
      <c r="O468" t="str">
        <f t="shared" si="47"/>
        <v>2025</v>
      </c>
      <c r="P468">
        <f t="shared" si="45"/>
        <v>4482</v>
      </c>
      <c r="Q468">
        <f>ROUND(G468*H468*VLOOKUP(D468, Table2[#All], 2, FALSE), 0)</f>
        <v>2913</v>
      </c>
      <c r="R468">
        <f t="shared" si="46"/>
        <v>1569</v>
      </c>
    </row>
    <row r="469" spans="1:18" hidden="1" x14ac:dyDescent="0.3">
      <c r="A469">
        <v>469</v>
      </c>
      <c r="B469" t="s">
        <v>515</v>
      </c>
      <c r="C469" t="s">
        <v>21</v>
      </c>
      <c r="D469" t="s">
        <v>83</v>
      </c>
      <c r="E469" s="1">
        <v>45736</v>
      </c>
      <c r="F469" s="1">
        <v>45743</v>
      </c>
      <c r="G469">
        <v>6</v>
      </c>
      <c r="H469">
        <v>662</v>
      </c>
      <c r="I469" t="s">
        <v>14</v>
      </c>
      <c r="J469" t="s">
        <v>550</v>
      </c>
      <c r="K469" t="s">
        <v>46</v>
      </c>
      <c r="L469">
        <f t="shared" si="42"/>
        <v>7</v>
      </c>
      <c r="M469" t="str">
        <f t="shared" si="43"/>
        <v>Thu</v>
      </c>
      <c r="N469" t="str">
        <f t="shared" si="44"/>
        <v>Mar</v>
      </c>
      <c r="O469" t="str">
        <f t="shared" si="47"/>
        <v>2025</v>
      </c>
      <c r="P469">
        <f t="shared" si="45"/>
        <v>3972</v>
      </c>
      <c r="Q469">
        <f>ROUND(G469*H469*VLOOKUP(D469, Table2[#All], 2, FALSE), 0)</f>
        <v>3178</v>
      </c>
      <c r="R469">
        <f t="shared" si="46"/>
        <v>794</v>
      </c>
    </row>
    <row r="470" spans="1:18" x14ac:dyDescent="0.3">
      <c r="A470">
        <v>470</v>
      </c>
      <c r="B470" t="s">
        <v>516</v>
      </c>
      <c r="C470" t="s">
        <v>24</v>
      </c>
      <c r="D470" t="s">
        <v>38</v>
      </c>
      <c r="E470" s="1">
        <v>45681</v>
      </c>
      <c r="F470" s="1">
        <v>45691</v>
      </c>
      <c r="G470">
        <v>1</v>
      </c>
      <c r="H470">
        <v>909</v>
      </c>
      <c r="I470" t="s">
        <v>28</v>
      </c>
      <c r="J470" t="s">
        <v>33</v>
      </c>
      <c r="K470" t="s">
        <v>15</v>
      </c>
      <c r="L470">
        <f t="shared" si="42"/>
        <v>10</v>
      </c>
      <c r="M470" t="str">
        <f t="shared" si="43"/>
        <v>Fri</v>
      </c>
      <c r="N470" t="str">
        <f t="shared" si="44"/>
        <v>Jan</v>
      </c>
      <c r="O470" t="str">
        <f t="shared" si="47"/>
        <v>2025</v>
      </c>
      <c r="P470">
        <f t="shared" si="45"/>
        <v>909</v>
      </c>
      <c r="Q470">
        <f>ROUND(G470*H470*VLOOKUP(D470, Table2[#All], 2, FALSE), 0)</f>
        <v>455</v>
      </c>
      <c r="R470">
        <f t="shared" si="46"/>
        <v>454</v>
      </c>
    </row>
    <row r="471" spans="1:18" hidden="1" x14ac:dyDescent="0.3">
      <c r="A471">
        <v>471</v>
      </c>
      <c r="B471" t="s">
        <v>517</v>
      </c>
      <c r="C471" t="s">
        <v>31</v>
      </c>
      <c r="D471" t="s">
        <v>32</v>
      </c>
      <c r="E471" s="1">
        <v>46012</v>
      </c>
      <c r="F471" s="1">
        <v>46015</v>
      </c>
      <c r="G471">
        <v>8</v>
      </c>
      <c r="H471">
        <v>189</v>
      </c>
      <c r="I471" t="s">
        <v>14</v>
      </c>
      <c r="J471" t="s">
        <v>551</v>
      </c>
      <c r="K471" t="s">
        <v>29</v>
      </c>
      <c r="L471">
        <f t="shared" si="42"/>
        <v>3</v>
      </c>
      <c r="M471" t="str">
        <f t="shared" si="43"/>
        <v>Sun</v>
      </c>
      <c r="N471" t="str">
        <f t="shared" si="44"/>
        <v>Dec</v>
      </c>
      <c r="O471" t="str">
        <f t="shared" si="47"/>
        <v>2025</v>
      </c>
      <c r="P471">
        <f t="shared" si="45"/>
        <v>1512</v>
      </c>
      <c r="Q471">
        <f>ROUND(G471*H471*VLOOKUP(D471, Table2[#All], 2, FALSE), 0)</f>
        <v>1134</v>
      </c>
      <c r="R471">
        <f t="shared" si="46"/>
        <v>378</v>
      </c>
    </row>
    <row r="472" spans="1:18" x14ac:dyDescent="0.3">
      <c r="A472">
        <v>472</v>
      </c>
      <c r="B472" t="s">
        <v>518</v>
      </c>
      <c r="C472" t="s">
        <v>24</v>
      </c>
      <c r="D472" t="s">
        <v>25</v>
      </c>
      <c r="E472" s="1">
        <v>45770</v>
      </c>
      <c r="F472" s="1">
        <v>45779</v>
      </c>
      <c r="G472">
        <v>4</v>
      </c>
      <c r="H472">
        <v>689</v>
      </c>
      <c r="I472" t="s">
        <v>28</v>
      </c>
      <c r="J472" t="s">
        <v>549</v>
      </c>
      <c r="K472" t="s">
        <v>19</v>
      </c>
      <c r="L472">
        <f t="shared" si="42"/>
        <v>9</v>
      </c>
      <c r="M472" t="str">
        <f t="shared" si="43"/>
        <v>Wed</v>
      </c>
      <c r="N472" t="str">
        <f t="shared" si="44"/>
        <v>Apr</v>
      </c>
      <c r="O472" t="str">
        <f t="shared" si="47"/>
        <v>2025</v>
      </c>
      <c r="P472">
        <f t="shared" si="45"/>
        <v>2756</v>
      </c>
      <c r="Q472">
        <f>ROUND(G472*H472*VLOOKUP(D472, Table2[#All], 2, FALSE), 0)</f>
        <v>1516</v>
      </c>
      <c r="R472">
        <f t="shared" si="46"/>
        <v>1240</v>
      </c>
    </row>
    <row r="473" spans="1:18" x14ac:dyDescent="0.3">
      <c r="A473">
        <v>473</v>
      </c>
      <c r="B473" t="s">
        <v>519</v>
      </c>
      <c r="C473" t="s">
        <v>17</v>
      </c>
      <c r="D473" t="s">
        <v>44</v>
      </c>
      <c r="E473" s="1">
        <v>45921</v>
      </c>
      <c r="F473" s="1">
        <v>45928</v>
      </c>
      <c r="G473">
        <v>9</v>
      </c>
      <c r="H473">
        <v>485</v>
      </c>
      <c r="I473" t="s">
        <v>28</v>
      </c>
      <c r="J473" t="s">
        <v>550</v>
      </c>
      <c r="K473" t="s">
        <v>29</v>
      </c>
      <c r="L473">
        <f t="shared" si="42"/>
        <v>7</v>
      </c>
      <c r="M473" t="str">
        <f t="shared" si="43"/>
        <v>Sun</v>
      </c>
      <c r="N473" t="str">
        <f t="shared" si="44"/>
        <v>Sep</v>
      </c>
      <c r="O473" t="str">
        <f t="shared" si="47"/>
        <v>2025</v>
      </c>
      <c r="P473">
        <f t="shared" si="45"/>
        <v>4365</v>
      </c>
      <c r="Q473">
        <f>ROUND(G473*H473*VLOOKUP(D473, Table2[#All], 2, FALSE), 0)</f>
        <v>2619</v>
      </c>
      <c r="R473">
        <f t="shared" si="46"/>
        <v>1746</v>
      </c>
    </row>
    <row r="474" spans="1:18" x14ac:dyDescent="0.3">
      <c r="A474">
        <v>474</v>
      </c>
      <c r="B474" t="s">
        <v>520</v>
      </c>
      <c r="C474" t="s">
        <v>24</v>
      </c>
      <c r="D474" t="s">
        <v>25</v>
      </c>
      <c r="E474" s="1">
        <v>45909</v>
      </c>
      <c r="F474" s="1">
        <v>45911</v>
      </c>
      <c r="G474">
        <v>2</v>
      </c>
      <c r="H474">
        <v>31</v>
      </c>
      <c r="I474" t="s">
        <v>28</v>
      </c>
      <c r="J474" t="s">
        <v>547</v>
      </c>
      <c r="K474" t="s">
        <v>15</v>
      </c>
      <c r="L474">
        <f t="shared" si="42"/>
        <v>2</v>
      </c>
      <c r="M474" t="str">
        <f t="shared" si="43"/>
        <v>Tue</v>
      </c>
      <c r="N474" t="str">
        <f t="shared" si="44"/>
        <v>Sep</v>
      </c>
      <c r="O474" t="str">
        <f t="shared" si="47"/>
        <v>2025</v>
      </c>
      <c r="P474">
        <f t="shared" si="45"/>
        <v>62</v>
      </c>
      <c r="Q474">
        <f>ROUND(G474*H474*VLOOKUP(D474, Table2[#All], 2, FALSE), 0)</f>
        <v>34</v>
      </c>
      <c r="R474">
        <f t="shared" si="46"/>
        <v>28</v>
      </c>
    </row>
    <row r="475" spans="1:18" hidden="1" x14ac:dyDescent="0.3">
      <c r="A475">
        <v>475</v>
      </c>
      <c r="B475" t="s">
        <v>521</v>
      </c>
      <c r="C475" t="s">
        <v>17</v>
      </c>
      <c r="D475" t="s">
        <v>56</v>
      </c>
      <c r="E475" s="1">
        <v>45912</v>
      </c>
      <c r="F475" s="1">
        <v>45914</v>
      </c>
      <c r="G475">
        <v>6</v>
      </c>
      <c r="H475">
        <v>806</v>
      </c>
      <c r="I475" t="s">
        <v>14</v>
      </c>
      <c r="J475" t="s">
        <v>33</v>
      </c>
      <c r="K475" t="s">
        <v>15</v>
      </c>
      <c r="L475">
        <f t="shared" si="42"/>
        <v>2</v>
      </c>
      <c r="M475" t="str">
        <f t="shared" si="43"/>
        <v>Fri</v>
      </c>
      <c r="N475" t="str">
        <f t="shared" si="44"/>
        <v>Sep</v>
      </c>
      <c r="O475" t="str">
        <f t="shared" si="47"/>
        <v>2025</v>
      </c>
      <c r="P475">
        <f t="shared" si="45"/>
        <v>4836</v>
      </c>
      <c r="Q475">
        <f>ROUND(G475*H475*VLOOKUP(D475, Table2[#All], 2, FALSE), 0)</f>
        <v>2660</v>
      </c>
      <c r="R475">
        <f t="shared" si="46"/>
        <v>2176</v>
      </c>
    </row>
    <row r="476" spans="1:18" hidden="1" x14ac:dyDescent="0.3">
      <c r="A476">
        <v>476</v>
      </c>
      <c r="B476" t="s">
        <v>522</v>
      </c>
      <c r="C476" t="s">
        <v>31</v>
      </c>
      <c r="D476" t="s">
        <v>42</v>
      </c>
      <c r="E476" s="1">
        <v>45938</v>
      </c>
      <c r="F476" s="1">
        <v>45940</v>
      </c>
      <c r="G476">
        <v>5</v>
      </c>
      <c r="H476">
        <v>720</v>
      </c>
      <c r="I476" t="s">
        <v>14</v>
      </c>
      <c r="J476" t="s">
        <v>551</v>
      </c>
      <c r="K476" t="s">
        <v>29</v>
      </c>
      <c r="L476">
        <f t="shared" si="42"/>
        <v>2</v>
      </c>
      <c r="M476" t="str">
        <f t="shared" si="43"/>
        <v>Wed</v>
      </c>
      <c r="N476" t="str">
        <f t="shared" si="44"/>
        <v>Oct</v>
      </c>
      <c r="O476" t="str">
        <f t="shared" si="47"/>
        <v>2025</v>
      </c>
      <c r="P476">
        <f t="shared" si="45"/>
        <v>3600</v>
      </c>
      <c r="Q476">
        <f>ROUND(G476*H476*VLOOKUP(D476, Table2[#All], 2, FALSE), 0)</f>
        <v>2340</v>
      </c>
      <c r="R476">
        <f t="shared" si="46"/>
        <v>1260</v>
      </c>
    </row>
    <row r="477" spans="1:18" hidden="1" x14ac:dyDescent="0.3">
      <c r="A477">
        <v>477</v>
      </c>
      <c r="B477" t="s">
        <v>523</v>
      </c>
      <c r="C477" t="s">
        <v>31</v>
      </c>
      <c r="D477" t="s">
        <v>42</v>
      </c>
      <c r="E477" s="1">
        <v>45855</v>
      </c>
      <c r="F477" s="1">
        <v>45861</v>
      </c>
      <c r="G477">
        <v>2</v>
      </c>
      <c r="H477">
        <v>420</v>
      </c>
      <c r="I477" t="s">
        <v>14</v>
      </c>
      <c r="J477" t="s">
        <v>549</v>
      </c>
      <c r="K477" t="s">
        <v>46</v>
      </c>
      <c r="L477">
        <f t="shared" si="42"/>
        <v>6</v>
      </c>
      <c r="M477" t="str">
        <f t="shared" si="43"/>
        <v>Thu</v>
      </c>
      <c r="N477" t="str">
        <f t="shared" si="44"/>
        <v>Jul</v>
      </c>
      <c r="O477" t="str">
        <f t="shared" si="47"/>
        <v>2025</v>
      </c>
      <c r="P477">
        <f t="shared" si="45"/>
        <v>840</v>
      </c>
      <c r="Q477">
        <f>ROUND(G477*H477*VLOOKUP(D477, Table2[#All], 2, FALSE), 0)</f>
        <v>546</v>
      </c>
      <c r="R477">
        <f t="shared" si="46"/>
        <v>294</v>
      </c>
    </row>
    <row r="478" spans="1:18" hidden="1" x14ac:dyDescent="0.3">
      <c r="A478">
        <v>478</v>
      </c>
      <c r="B478" t="s">
        <v>524</v>
      </c>
      <c r="C478" t="s">
        <v>24</v>
      </c>
      <c r="D478" t="s">
        <v>70</v>
      </c>
      <c r="E478" s="1">
        <v>46007</v>
      </c>
      <c r="F478" s="1">
        <v>46017</v>
      </c>
      <c r="G478">
        <v>3</v>
      </c>
      <c r="H478">
        <v>10</v>
      </c>
      <c r="I478" t="s">
        <v>14</v>
      </c>
      <c r="J478" t="s">
        <v>33</v>
      </c>
      <c r="K478" t="s">
        <v>46</v>
      </c>
      <c r="L478">
        <f t="shared" si="42"/>
        <v>10</v>
      </c>
      <c r="M478" t="str">
        <f t="shared" si="43"/>
        <v>Tue</v>
      </c>
      <c r="N478" t="str">
        <f t="shared" si="44"/>
        <v>Dec</v>
      </c>
      <c r="O478" t="str">
        <f t="shared" si="47"/>
        <v>2025</v>
      </c>
      <c r="P478">
        <f t="shared" si="45"/>
        <v>30</v>
      </c>
      <c r="Q478">
        <f>ROUND(G478*H478*VLOOKUP(D478, Table2[#All], 2, FALSE), 0)</f>
        <v>17</v>
      </c>
      <c r="R478">
        <f t="shared" si="46"/>
        <v>13</v>
      </c>
    </row>
    <row r="479" spans="1:18" hidden="1" x14ac:dyDescent="0.3">
      <c r="A479">
        <v>479</v>
      </c>
      <c r="B479" t="s">
        <v>525</v>
      </c>
      <c r="C479" t="s">
        <v>17</v>
      </c>
      <c r="D479" t="s">
        <v>18</v>
      </c>
      <c r="E479" s="1">
        <v>45953</v>
      </c>
      <c r="F479" s="1">
        <v>45963</v>
      </c>
      <c r="G479">
        <v>1</v>
      </c>
      <c r="H479">
        <v>950</v>
      </c>
      <c r="I479" t="s">
        <v>14</v>
      </c>
      <c r="J479" t="s">
        <v>549</v>
      </c>
      <c r="K479" t="s">
        <v>19</v>
      </c>
      <c r="L479">
        <f t="shared" si="42"/>
        <v>10</v>
      </c>
      <c r="M479" t="str">
        <f t="shared" si="43"/>
        <v>Thu</v>
      </c>
      <c r="N479" t="str">
        <f t="shared" si="44"/>
        <v>Oct</v>
      </c>
      <c r="O479" t="str">
        <f t="shared" si="47"/>
        <v>2025</v>
      </c>
      <c r="P479">
        <f t="shared" si="45"/>
        <v>950</v>
      </c>
      <c r="Q479">
        <f>ROUND(G479*H479*VLOOKUP(D479, Table2[#All], 2, FALSE), 0)</f>
        <v>475</v>
      </c>
      <c r="R479">
        <f t="shared" si="46"/>
        <v>475</v>
      </c>
    </row>
    <row r="480" spans="1:18" hidden="1" x14ac:dyDescent="0.3">
      <c r="A480">
        <v>480</v>
      </c>
      <c r="B480" t="s">
        <v>526</v>
      </c>
      <c r="C480" t="s">
        <v>21</v>
      </c>
      <c r="D480" t="s">
        <v>40</v>
      </c>
      <c r="E480" s="1">
        <v>45716</v>
      </c>
      <c r="F480" s="1">
        <v>45722</v>
      </c>
      <c r="G480">
        <v>7</v>
      </c>
      <c r="H480">
        <v>996</v>
      </c>
      <c r="I480" t="s">
        <v>14</v>
      </c>
      <c r="J480" t="s">
        <v>547</v>
      </c>
      <c r="K480" t="s">
        <v>15</v>
      </c>
      <c r="L480">
        <f t="shared" si="42"/>
        <v>6</v>
      </c>
      <c r="M480" t="str">
        <f t="shared" si="43"/>
        <v>Fri</v>
      </c>
      <c r="N480" t="str">
        <f t="shared" si="44"/>
        <v>Feb</v>
      </c>
      <c r="O480" t="str">
        <f t="shared" si="47"/>
        <v>2025</v>
      </c>
      <c r="P480">
        <f t="shared" si="45"/>
        <v>6972</v>
      </c>
      <c r="Q480">
        <f>ROUND(G480*H480*VLOOKUP(D480, Table2[#All], 2, FALSE), 0)</f>
        <v>4532</v>
      </c>
      <c r="R480">
        <f t="shared" si="46"/>
        <v>2440</v>
      </c>
    </row>
    <row r="481" spans="1:18" hidden="1" x14ac:dyDescent="0.3">
      <c r="A481">
        <v>481</v>
      </c>
      <c r="B481" t="s">
        <v>527</v>
      </c>
      <c r="C481" t="s">
        <v>17</v>
      </c>
      <c r="D481" t="s">
        <v>56</v>
      </c>
      <c r="E481" s="1">
        <v>45689</v>
      </c>
      <c r="F481" s="1">
        <v>45693</v>
      </c>
      <c r="G481">
        <v>4</v>
      </c>
      <c r="H481">
        <v>439</v>
      </c>
      <c r="I481" t="s">
        <v>14</v>
      </c>
      <c r="J481" t="s">
        <v>550</v>
      </c>
      <c r="K481" t="s">
        <v>29</v>
      </c>
      <c r="L481">
        <f t="shared" si="42"/>
        <v>4</v>
      </c>
      <c r="M481" t="str">
        <f t="shared" si="43"/>
        <v>Sat</v>
      </c>
      <c r="N481" t="str">
        <f t="shared" si="44"/>
        <v>Feb</v>
      </c>
      <c r="O481" t="str">
        <f t="shared" si="47"/>
        <v>2025</v>
      </c>
      <c r="P481">
        <f t="shared" si="45"/>
        <v>1756</v>
      </c>
      <c r="Q481">
        <f>ROUND(G481*H481*VLOOKUP(D481, Table2[#All], 2, FALSE), 0)</f>
        <v>966</v>
      </c>
      <c r="R481">
        <f t="shared" si="46"/>
        <v>790</v>
      </c>
    </row>
    <row r="482" spans="1:18" hidden="1" x14ac:dyDescent="0.3">
      <c r="A482">
        <v>482</v>
      </c>
      <c r="B482" t="s">
        <v>528</v>
      </c>
      <c r="C482" t="s">
        <v>17</v>
      </c>
      <c r="D482" t="s">
        <v>56</v>
      </c>
      <c r="E482" s="1">
        <v>45660</v>
      </c>
      <c r="F482" s="1">
        <v>45667</v>
      </c>
      <c r="G482">
        <v>9</v>
      </c>
      <c r="H482">
        <v>727</v>
      </c>
      <c r="I482" t="s">
        <v>14</v>
      </c>
      <c r="J482" t="s">
        <v>551</v>
      </c>
      <c r="K482" t="s">
        <v>15</v>
      </c>
      <c r="L482">
        <f t="shared" si="42"/>
        <v>7</v>
      </c>
      <c r="M482" t="str">
        <f t="shared" si="43"/>
        <v>Fri</v>
      </c>
      <c r="N482" t="str">
        <f t="shared" si="44"/>
        <v>Jan</v>
      </c>
      <c r="O482" t="str">
        <f t="shared" si="47"/>
        <v>2025</v>
      </c>
      <c r="P482">
        <f t="shared" si="45"/>
        <v>6543</v>
      </c>
      <c r="Q482">
        <f>ROUND(G482*H482*VLOOKUP(D482, Table2[#All], 2, FALSE), 0)</f>
        <v>3599</v>
      </c>
      <c r="R482">
        <f t="shared" si="46"/>
        <v>2944</v>
      </c>
    </row>
    <row r="483" spans="1:18" hidden="1" x14ac:dyDescent="0.3">
      <c r="A483">
        <v>483</v>
      </c>
      <c r="B483" t="s">
        <v>529</v>
      </c>
      <c r="C483" t="s">
        <v>12</v>
      </c>
      <c r="D483" t="s">
        <v>27</v>
      </c>
      <c r="E483" s="1">
        <v>45704</v>
      </c>
      <c r="F483" s="1">
        <v>45708</v>
      </c>
      <c r="G483">
        <v>5</v>
      </c>
      <c r="H483">
        <v>314</v>
      </c>
      <c r="I483" t="s">
        <v>14</v>
      </c>
      <c r="J483" t="s">
        <v>33</v>
      </c>
      <c r="K483" t="s">
        <v>29</v>
      </c>
      <c r="L483">
        <f t="shared" si="42"/>
        <v>4</v>
      </c>
      <c r="M483" t="str">
        <f t="shared" si="43"/>
        <v>Sun</v>
      </c>
      <c r="N483" t="str">
        <f t="shared" si="44"/>
        <v>Feb</v>
      </c>
      <c r="O483" t="str">
        <f t="shared" si="47"/>
        <v>2025</v>
      </c>
      <c r="P483">
        <f t="shared" si="45"/>
        <v>1570</v>
      </c>
      <c r="Q483">
        <f>ROUND(G483*H483*VLOOKUP(D483, Table2[#All], 2, FALSE), 0)</f>
        <v>1021</v>
      </c>
      <c r="R483">
        <f t="shared" si="46"/>
        <v>549</v>
      </c>
    </row>
    <row r="484" spans="1:18" x14ac:dyDescent="0.3">
      <c r="A484">
        <v>484</v>
      </c>
      <c r="B484" t="s">
        <v>530</v>
      </c>
      <c r="C484" t="s">
        <v>31</v>
      </c>
      <c r="D484" t="s">
        <v>76</v>
      </c>
      <c r="E484" s="1">
        <v>45920</v>
      </c>
      <c r="F484" s="1">
        <v>45924</v>
      </c>
      <c r="G484">
        <v>8</v>
      </c>
      <c r="H484">
        <v>419</v>
      </c>
      <c r="I484" t="s">
        <v>28</v>
      </c>
      <c r="J484" t="s">
        <v>551</v>
      </c>
      <c r="K484" t="s">
        <v>46</v>
      </c>
      <c r="L484">
        <f t="shared" si="42"/>
        <v>4</v>
      </c>
      <c r="M484" t="str">
        <f t="shared" si="43"/>
        <v>Sat</v>
      </c>
      <c r="N484" t="str">
        <f t="shared" si="44"/>
        <v>Sep</v>
      </c>
      <c r="O484" t="str">
        <f t="shared" si="47"/>
        <v>2025</v>
      </c>
      <c r="P484">
        <f t="shared" si="45"/>
        <v>3352</v>
      </c>
      <c r="Q484">
        <f>ROUND(G484*H484*VLOOKUP(D484, Table2[#All], 2, FALSE), 0)</f>
        <v>2514</v>
      </c>
      <c r="R484">
        <f t="shared" si="46"/>
        <v>838</v>
      </c>
    </row>
    <row r="485" spans="1:18" x14ac:dyDescent="0.3">
      <c r="A485">
        <v>485</v>
      </c>
      <c r="B485" t="s">
        <v>39</v>
      </c>
      <c r="C485" t="s">
        <v>17</v>
      </c>
      <c r="D485" t="s">
        <v>44</v>
      </c>
      <c r="E485" s="1">
        <v>45987</v>
      </c>
      <c r="F485" s="1">
        <v>45996</v>
      </c>
      <c r="G485">
        <v>5</v>
      </c>
      <c r="H485">
        <v>900</v>
      </c>
      <c r="I485" t="s">
        <v>28</v>
      </c>
      <c r="J485" t="s">
        <v>549</v>
      </c>
      <c r="K485" t="s">
        <v>46</v>
      </c>
      <c r="L485">
        <f t="shared" si="42"/>
        <v>9</v>
      </c>
      <c r="M485" t="str">
        <f t="shared" si="43"/>
        <v>Wed</v>
      </c>
      <c r="N485" t="str">
        <f t="shared" si="44"/>
        <v>Nov</v>
      </c>
      <c r="O485" t="str">
        <f t="shared" si="47"/>
        <v>2025</v>
      </c>
      <c r="P485">
        <f t="shared" si="45"/>
        <v>4500</v>
      </c>
      <c r="Q485">
        <f>ROUND(G485*H485*VLOOKUP(D485, Table2[#All], 2, FALSE), 0)</f>
        <v>2700</v>
      </c>
      <c r="R485">
        <f t="shared" si="46"/>
        <v>1800</v>
      </c>
    </row>
    <row r="486" spans="1:18" x14ac:dyDescent="0.3">
      <c r="A486">
        <v>486</v>
      </c>
      <c r="B486" t="s">
        <v>41</v>
      </c>
      <c r="C486" t="s">
        <v>24</v>
      </c>
      <c r="D486" t="s">
        <v>25</v>
      </c>
      <c r="E486" s="1">
        <v>45988</v>
      </c>
      <c r="F486" s="1">
        <v>45994</v>
      </c>
      <c r="G486">
        <v>7</v>
      </c>
      <c r="H486">
        <v>444</v>
      </c>
      <c r="I486" t="s">
        <v>28</v>
      </c>
      <c r="J486" t="s">
        <v>549</v>
      </c>
      <c r="K486" t="s">
        <v>46</v>
      </c>
      <c r="L486">
        <f t="shared" si="42"/>
        <v>6</v>
      </c>
      <c r="M486" t="str">
        <f t="shared" si="43"/>
        <v>Thu</v>
      </c>
      <c r="N486" t="str">
        <f t="shared" si="44"/>
        <v>Nov</v>
      </c>
      <c r="O486" t="str">
        <f t="shared" si="47"/>
        <v>2025</v>
      </c>
      <c r="P486">
        <f t="shared" si="45"/>
        <v>3108</v>
      </c>
      <c r="Q486">
        <f>ROUND(G486*H486*VLOOKUP(D486, Table2[#All], 2, FALSE), 0)</f>
        <v>1709</v>
      </c>
      <c r="R486">
        <f t="shared" si="46"/>
        <v>1399</v>
      </c>
    </row>
    <row r="487" spans="1:18" x14ac:dyDescent="0.3">
      <c r="A487">
        <v>487</v>
      </c>
      <c r="B487" t="s">
        <v>43</v>
      </c>
      <c r="C487" t="s">
        <v>24</v>
      </c>
      <c r="D487" t="s">
        <v>25</v>
      </c>
      <c r="E487" s="1">
        <v>45814</v>
      </c>
      <c r="F487" s="1">
        <v>45817</v>
      </c>
      <c r="G487">
        <v>5</v>
      </c>
      <c r="H487">
        <v>615</v>
      </c>
      <c r="I487" t="s">
        <v>28</v>
      </c>
      <c r="J487" t="s">
        <v>549</v>
      </c>
      <c r="K487" t="s">
        <v>15</v>
      </c>
      <c r="L487">
        <f t="shared" si="42"/>
        <v>3</v>
      </c>
      <c r="M487" t="str">
        <f t="shared" si="43"/>
        <v>Fri</v>
      </c>
      <c r="N487" t="str">
        <f t="shared" si="44"/>
        <v>Jun</v>
      </c>
      <c r="O487" t="str">
        <f t="shared" si="47"/>
        <v>2025</v>
      </c>
      <c r="P487">
        <f t="shared" si="45"/>
        <v>3075</v>
      </c>
      <c r="Q487">
        <f>ROUND(G487*H487*VLOOKUP(D487, Table2[#All], 2, FALSE), 0)</f>
        <v>1691</v>
      </c>
      <c r="R487">
        <f t="shared" si="46"/>
        <v>1384</v>
      </c>
    </row>
    <row r="488" spans="1:18" hidden="1" x14ac:dyDescent="0.3">
      <c r="A488">
        <v>488</v>
      </c>
      <c r="B488" t="s">
        <v>45</v>
      </c>
      <c r="C488" t="s">
        <v>17</v>
      </c>
      <c r="D488" t="s">
        <v>64</v>
      </c>
      <c r="E488" s="1">
        <v>46006</v>
      </c>
      <c r="F488" s="1">
        <v>46007</v>
      </c>
      <c r="G488">
        <v>7</v>
      </c>
      <c r="H488">
        <v>595</v>
      </c>
      <c r="I488" t="s">
        <v>14</v>
      </c>
      <c r="J488" t="s">
        <v>551</v>
      </c>
      <c r="K488" t="s">
        <v>19</v>
      </c>
      <c r="L488">
        <f t="shared" si="42"/>
        <v>1</v>
      </c>
      <c r="M488" t="str">
        <f t="shared" si="43"/>
        <v>Mon</v>
      </c>
      <c r="N488" t="str">
        <f t="shared" si="44"/>
        <v>Dec</v>
      </c>
      <c r="O488" t="str">
        <f t="shared" si="47"/>
        <v>2025</v>
      </c>
      <c r="P488">
        <f t="shared" si="45"/>
        <v>4165</v>
      </c>
      <c r="Q488">
        <f>ROUND(G488*H488*VLOOKUP(D488, Table2[#All], 2, FALSE), 0)</f>
        <v>2083</v>
      </c>
      <c r="R488">
        <f t="shared" si="46"/>
        <v>2082</v>
      </c>
    </row>
    <row r="489" spans="1:18" hidden="1" x14ac:dyDescent="0.3">
      <c r="A489">
        <v>489</v>
      </c>
      <c r="B489" t="s">
        <v>47</v>
      </c>
      <c r="C489" t="s">
        <v>31</v>
      </c>
      <c r="D489" t="s">
        <v>50</v>
      </c>
      <c r="E489" s="1">
        <v>45660</v>
      </c>
      <c r="F489" s="1">
        <v>45669</v>
      </c>
      <c r="G489">
        <v>1</v>
      </c>
      <c r="H489">
        <v>669</v>
      </c>
      <c r="I489" t="s">
        <v>14</v>
      </c>
      <c r="J489" t="s">
        <v>551</v>
      </c>
      <c r="K489" t="s">
        <v>19</v>
      </c>
      <c r="L489">
        <f t="shared" si="42"/>
        <v>9</v>
      </c>
      <c r="M489" t="str">
        <f t="shared" si="43"/>
        <v>Fri</v>
      </c>
      <c r="N489" t="str">
        <f t="shared" si="44"/>
        <v>Jan</v>
      </c>
      <c r="O489" t="str">
        <f t="shared" si="47"/>
        <v>2025</v>
      </c>
      <c r="P489">
        <f t="shared" si="45"/>
        <v>669</v>
      </c>
      <c r="Q489">
        <f>ROUND(G489*H489*VLOOKUP(D489, Table2[#All], 2, FALSE), 0)</f>
        <v>468</v>
      </c>
      <c r="R489">
        <f t="shared" si="46"/>
        <v>201</v>
      </c>
    </row>
    <row r="490" spans="1:18" hidden="1" x14ac:dyDescent="0.3">
      <c r="A490">
        <v>490</v>
      </c>
      <c r="B490" t="s">
        <v>48</v>
      </c>
      <c r="C490" t="s">
        <v>21</v>
      </c>
      <c r="D490" t="s">
        <v>40</v>
      </c>
      <c r="E490" s="1">
        <v>45879</v>
      </c>
      <c r="F490" s="1">
        <v>45882</v>
      </c>
      <c r="G490">
        <v>9</v>
      </c>
      <c r="H490">
        <v>967</v>
      </c>
      <c r="I490" t="s">
        <v>14</v>
      </c>
      <c r="J490" t="s">
        <v>33</v>
      </c>
      <c r="K490" t="s">
        <v>19</v>
      </c>
      <c r="L490">
        <f t="shared" si="42"/>
        <v>3</v>
      </c>
      <c r="M490" t="str">
        <f t="shared" si="43"/>
        <v>Sun</v>
      </c>
      <c r="N490" t="str">
        <f t="shared" si="44"/>
        <v>Aug</v>
      </c>
      <c r="O490" t="str">
        <f t="shared" si="47"/>
        <v>2025</v>
      </c>
      <c r="P490">
        <f t="shared" si="45"/>
        <v>8703</v>
      </c>
      <c r="Q490">
        <f>ROUND(G490*H490*VLOOKUP(D490, Table2[#All], 2, FALSE), 0)</f>
        <v>5657</v>
      </c>
      <c r="R490">
        <f t="shared" si="46"/>
        <v>3046</v>
      </c>
    </row>
    <row r="491" spans="1:18" hidden="1" x14ac:dyDescent="0.3">
      <c r="A491">
        <v>491</v>
      </c>
      <c r="B491" t="s">
        <v>49</v>
      </c>
      <c r="C491" t="s">
        <v>12</v>
      </c>
      <c r="D491" t="s">
        <v>13</v>
      </c>
      <c r="E491" s="1">
        <v>45759</v>
      </c>
      <c r="F491" s="1">
        <v>45765</v>
      </c>
      <c r="G491">
        <v>5</v>
      </c>
      <c r="H491">
        <v>874</v>
      </c>
      <c r="I491" t="s">
        <v>14</v>
      </c>
      <c r="J491" t="s">
        <v>33</v>
      </c>
      <c r="K491" t="s">
        <v>46</v>
      </c>
      <c r="L491">
        <f t="shared" si="42"/>
        <v>6</v>
      </c>
      <c r="M491" t="str">
        <f t="shared" si="43"/>
        <v>Sat</v>
      </c>
      <c r="N491" t="str">
        <f t="shared" si="44"/>
        <v>Apr</v>
      </c>
      <c r="O491" t="str">
        <f t="shared" si="47"/>
        <v>2025</v>
      </c>
      <c r="P491">
        <f t="shared" si="45"/>
        <v>4370</v>
      </c>
      <c r="Q491">
        <f>ROUND(G491*H491*VLOOKUP(D491, Table2[#All], 2, FALSE), 0)</f>
        <v>3278</v>
      </c>
      <c r="R491">
        <f t="shared" si="46"/>
        <v>1092</v>
      </c>
    </row>
    <row r="492" spans="1:18" x14ac:dyDescent="0.3">
      <c r="A492">
        <v>492</v>
      </c>
      <c r="B492" t="s">
        <v>51</v>
      </c>
      <c r="C492" t="s">
        <v>24</v>
      </c>
      <c r="D492" t="s">
        <v>38</v>
      </c>
      <c r="E492" s="1">
        <v>45948</v>
      </c>
      <c r="F492" s="1">
        <v>45955</v>
      </c>
      <c r="G492">
        <v>6</v>
      </c>
      <c r="H492">
        <v>124</v>
      </c>
      <c r="I492" t="s">
        <v>28</v>
      </c>
      <c r="J492" t="s">
        <v>551</v>
      </c>
      <c r="K492" t="s">
        <v>46</v>
      </c>
      <c r="L492">
        <f t="shared" si="42"/>
        <v>7</v>
      </c>
      <c r="M492" t="str">
        <f t="shared" si="43"/>
        <v>Sat</v>
      </c>
      <c r="N492" t="str">
        <f t="shared" si="44"/>
        <v>Oct</v>
      </c>
      <c r="O492" t="str">
        <f t="shared" si="47"/>
        <v>2025</v>
      </c>
      <c r="P492">
        <f t="shared" si="45"/>
        <v>744</v>
      </c>
      <c r="Q492">
        <f>ROUND(G492*H492*VLOOKUP(D492, Table2[#All], 2, FALSE), 0)</f>
        <v>372</v>
      </c>
      <c r="R492">
        <f t="shared" si="46"/>
        <v>372</v>
      </c>
    </row>
    <row r="493" spans="1:18" x14ac:dyDescent="0.3">
      <c r="A493">
        <v>493</v>
      </c>
      <c r="B493" t="s">
        <v>53</v>
      </c>
      <c r="C493" t="s">
        <v>17</v>
      </c>
      <c r="D493" t="s">
        <v>44</v>
      </c>
      <c r="E493" s="1">
        <v>45956</v>
      </c>
      <c r="F493" s="1">
        <v>45962</v>
      </c>
      <c r="G493">
        <v>6</v>
      </c>
      <c r="H493">
        <v>894</v>
      </c>
      <c r="I493" t="s">
        <v>28</v>
      </c>
      <c r="J493" t="s">
        <v>33</v>
      </c>
      <c r="K493" t="s">
        <v>15</v>
      </c>
      <c r="L493">
        <f t="shared" si="42"/>
        <v>6</v>
      </c>
      <c r="M493" t="str">
        <f t="shared" si="43"/>
        <v>Sun</v>
      </c>
      <c r="N493" t="str">
        <f t="shared" si="44"/>
        <v>Oct</v>
      </c>
      <c r="O493" t="str">
        <f t="shared" si="47"/>
        <v>2025</v>
      </c>
      <c r="P493">
        <f t="shared" si="45"/>
        <v>5364</v>
      </c>
      <c r="Q493">
        <f>ROUND(G493*H493*VLOOKUP(D493, Table2[#All], 2, FALSE), 0)</f>
        <v>3218</v>
      </c>
      <c r="R493">
        <f t="shared" si="46"/>
        <v>2146</v>
      </c>
    </row>
    <row r="494" spans="1:18" hidden="1" x14ac:dyDescent="0.3">
      <c r="A494">
        <v>494</v>
      </c>
      <c r="B494" t="s">
        <v>55</v>
      </c>
      <c r="C494" t="s">
        <v>21</v>
      </c>
      <c r="D494" t="s">
        <v>54</v>
      </c>
      <c r="E494" s="1">
        <v>45800</v>
      </c>
      <c r="F494" s="1">
        <v>45803</v>
      </c>
      <c r="G494">
        <v>4</v>
      </c>
      <c r="H494">
        <v>740</v>
      </c>
      <c r="I494" t="s">
        <v>14</v>
      </c>
      <c r="J494" t="s">
        <v>549</v>
      </c>
      <c r="K494" t="s">
        <v>29</v>
      </c>
      <c r="L494">
        <f t="shared" si="42"/>
        <v>3</v>
      </c>
      <c r="M494" t="str">
        <f t="shared" si="43"/>
        <v>Fri</v>
      </c>
      <c r="N494" t="str">
        <f t="shared" si="44"/>
        <v>May</v>
      </c>
      <c r="O494" t="str">
        <f t="shared" si="47"/>
        <v>2025</v>
      </c>
      <c r="P494">
        <f t="shared" si="45"/>
        <v>2960</v>
      </c>
      <c r="Q494">
        <f>ROUND(G494*H494*VLOOKUP(D494, Table2[#All], 2, FALSE), 0)</f>
        <v>2072</v>
      </c>
      <c r="R494">
        <f t="shared" si="46"/>
        <v>888</v>
      </c>
    </row>
    <row r="495" spans="1:18" x14ac:dyDescent="0.3">
      <c r="A495">
        <v>495</v>
      </c>
      <c r="B495" t="s">
        <v>57</v>
      </c>
      <c r="C495" t="s">
        <v>31</v>
      </c>
      <c r="D495" t="s">
        <v>50</v>
      </c>
      <c r="E495" s="1">
        <v>45916</v>
      </c>
      <c r="F495" s="1">
        <v>45919</v>
      </c>
      <c r="G495">
        <v>10</v>
      </c>
      <c r="H495">
        <v>741</v>
      </c>
      <c r="I495" t="s">
        <v>28</v>
      </c>
      <c r="J495" t="s">
        <v>547</v>
      </c>
      <c r="K495" t="s">
        <v>46</v>
      </c>
      <c r="L495">
        <f t="shared" si="42"/>
        <v>3</v>
      </c>
      <c r="M495" t="str">
        <f t="shared" si="43"/>
        <v>Tue</v>
      </c>
      <c r="N495" t="str">
        <f t="shared" si="44"/>
        <v>Sep</v>
      </c>
      <c r="O495" t="str">
        <f t="shared" si="47"/>
        <v>2025</v>
      </c>
      <c r="P495">
        <f t="shared" si="45"/>
        <v>7410</v>
      </c>
      <c r="Q495">
        <f>ROUND(G495*H495*VLOOKUP(D495, Table2[#All], 2, FALSE), 0)</f>
        <v>5187</v>
      </c>
      <c r="R495">
        <f t="shared" si="46"/>
        <v>2223</v>
      </c>
    </row>
    <row r="496" spans="1:18" x14ac:dyDescent="0.3">
      <c r="A496">
        <v>496</v>
      </c>
      <c r="B496" t="s">
        <v>43</v>
      </c>
      <c r="C496" t="s">
        <v>12</v>
      </c>
      <c r="D496" t="s">
        <v>13</v>
      </c>
      <c r="E496" s="1">
        <v>45709</v>
      </c>
      <c r="F496" s="1">
        <v>45718</v>
      </c>
      <c r="G496">
        <v>1</v>
      </c>
      <c r="H496">
        <v>474</v>
      </c>
      <c r="I496" t="s">
        <v>28</v>
      </c>
      <c r="J496" t="s">
        <v>33</v>
      </c>
      <c r="K496" t="s">
        <v>29</v>
      </c>
      <c r="L496">
        <f t="shared" si="42"/>
        <v>9</v>
      </c>
      <c r="M496" t="str">
        <f t="shared" si="43"/>
        <v>Fri</v>
      </c>
      <c r="N496" t="str">
        <f t="shared" si="44"/>
        <v>Feb</v>
      </c>
      <c r="O496" t="str">
        <f t="shared" si="47"/>
        <v>2025</v>
      </c>
      <c r="P496">
        <f t="shared" si="45"/>
        <v>474</v>
      </c>
      <c r="Q496">
        <f>ROUND(G496*H496*VLOOKUP(D496, Table2[#All], 2, FALSE), 0)</f>
        <v>356</v>
      </c>
      <c r="R496">
        <f t="shared" si="46"/>
        <v>118</v>
      </c>
    </row>
    <row r="497" spans="1:18" x14ac:dyDescent="0.3">
      <c r="A497">
        <v>497</v>
      </c>
      <c r="B497" t="s">
        <v>59</v>
      </c>
      <c r="C497" t="s">
        <v>31</v>
      </c>
      <c r="D497" t="s">
        <v>76</v>
      </c>
      <c r="E497" s="1">
        <v>45691</v>
      </c>
      <c r="F497" s="1">
        <v>45696</v>
      </c>
      <c r="G497">
        <v>7</v>
      </c>
      <c r="H497">
        <v>811</v>
      </c>
      <c r="I497" t="s">
        <v>28</v>
      </c>
      <c r="J497" t="s">
        <v>550</v>
      </c>
      <c r="K497" t="s">
        <v>15</v>
      </c>
      <c r="L497">
        <f t="shared" si="42"/>
        <v>5</v>
      </c>
      <c r="M497" t="str">
        <f t="shared" si="43"/>
        <v>Mon</v>
      </c>
      <c r="N497" t="str">
        <f t="shared" si="44"/>
        <v>Feb</v>
      </c>
      <c r="O497" t="str">
        <f t="shared" si="47"/>
        <v>2025</v>
      </c>
      <c r="P497">
        <f t="shared" si="45"/>
        <v>5677</v>
      </c>
      <c r="Q497">
        <f>ROUND(G497*H497*VLOOKUP(D497, Table2[#All], 2, FALSE), 0)</f>
        <v>4258</v>
      </c>
      <c r="R497">
        <f t="shared" si="46"/>
        <v>1419</v>
      </c>
    </row>
    <row r="498" spans="1:18" hidden="1" x14ac:dyDescent="0.3">
      <c r="A498">
        <v>498</v>
      </c>
      <c r="B498" t="s">
        <v>61</v>
      </c>
      <c r="C498" t="s">
        <v>24</v>
      </c>
      <c r="D498" t="s">
        <v>25</v>
      </c>
      <c r="E498" s="1">
        <v>45741</v>
      </c>
      <c r="F498" s="1">
        <v>45745</v>
      </c>
      <c r="G498">
        <v>4</v>
      </c>
      <c r="H498">
        <v>247</v>
      </c>
      <c r="I498" t="s">
        <v>14</v>
      </c>
      <c r="J498" t="s">
        <v>33</v>
      </c>
      <c r="K498" t="s">
        <v>46</v>
      </c>
      <c r="L498">
        <f t="shared" si="42"/>
        <v>4</v>
      </c>
      <c r="M498" t="str">
        <f t="shared" si="43"/>
        <v>Tue</v>
      </c>
      <c r="N498" t="str">
        <f t="shared" si="44"/>
        <v>Mar</v>
      </c>
      <c r="O498" t="str">
        <f t="shared" si="47"/>
        <v>2025</v>
      </c>
      <c r="P498">
        <f t="shared" si="45"/>
        <v>988</v>
      </c>
      <c r="Q498">
        <f>ROUND(G498*H498*VLOOKUP(D498, Table2[#All], 2, FALSE), 0)</f>
        <v>543</v>
      </c>
      <c r="R498">
        <f t="shared" si="46"/>
        <v>445</v>
      </c>
    </row>
    <row r="499" spans="1:18" x14ac:dyDescent="0.3">
      <c r="A499">
        <v>499</v>
      </c>
      <c r="B499" t="s">
        <v>62</v>
      </c>
      <c r="C499" t="s">
        <v>31</v>
      </c>
      <c r="D499" t="s">
        <v>32</v>
      </c>
      <c r="E499" s="1">
        <v>45741</v>
      </c>
      <c r="F499" s="1">
        <v>45752</v>
      </c>
      <c r="G499">
        <v>3</v>
      </c>
      <c r="H499">
        <v>774</v>
      </c>
      <c r="I499" t="s">
        <v>28</v>
      </c>
      <c r="J499" t="s">
        <v>547</v>
      </c>
      <c r="K499" t="s">
        <v>19</v>
      </c>
      <c r="L499">
        <f t="shared" si="42"/>
        <v>11</v>
      </c>
      <c r="M499" t="str">
        <f t="shared" si="43"/>
        <v>Tue</v>
      </c>
      <c r="N499" t="str">
        <f t="shared" si="44"/>
        <v>Mar</v>
      </c>
      <c r="O499" t="str">
        <f t="shared" si="47"/>
        <v>2025</v>
      </c>
      <c r="P499">
        <f t="shared" si="45"/>
        <v>2322</v>
      </c>
      <c r="Q499">
        <f>ROUND(G499*H499*VLOOKUP(D499, Table2[#All], 2, FALSE), 0)</f>
        <v>1742</v>
      </c>
      <c r="R499">
        <f t="shared" si="46"/>
        <v>580</v>
      </c>
    </row>
    <row r="500" spans="1:18" hidden="1" x14ac:dyDescent="0.3">
      <c r="A500">
        <v>500</v>
      </c>
      <c r="B500" t="s">
        <v>63</v>
      </c>
      <c r="C500" t="s">
        <v>21</v>
      </c>
      <c r="D500" t="s">
        <v>83</v>
      </c>
      <c r="E500" s="1">
        <v>45753</v>
      </c>
      <c r="F500" s="1">
        <v>45759</v>
      </c>
      <c r="G500">
        <v>5</v>
      </c>
      <c r="H500">
        <v>63</v>
      </c>
      <c r="I500" t="s">
        <v>14</v>
      </c>
      <c r="J500" t="s">
        <v>549</v>
      </c>
      <c r="K500" t="s">
        <v>46</v>
      </c>
      <c r="L500">
        <f t="shared" si="42"/>
        <v>6</v>
      </c>
      <c r="M500" t="str">
        <f t="shared" si="43"/>
        <v>Sun</v>
      </c>
      <c r="N500" t="str">
        <f t="shared" si="44"/>
        <v>Apr</v>
      </c>
      <c r="O500" t="str">
        <f t="shared" si="47"/>
        <v>2025</v>
      </c>
      <c r="P500">
        <f t="shared" si="45"/>
        <v>315</v>
      </c>
      <c r="Q500">
        <f>ROUND(G500*H500*VLOOKUP(D500, Table2[#All], 2, FALSE), 0)</f>
        <v>252</v>
      </c>
      <c r="R500">
        <f t="shared" si="46"/>
        <v>63</v>
      </c>
    </row>
    <row r="501" spans="1:18" x14ac:dyDescent="0.3">
      <c r="A501">
        <v>501</v>
      </c>
      <c r="B501" t="s">
        <v>65</v>
      </c>
      <c r="C501" t="s">
        <v>31</v>
      </c>
      <c r="D501" t="s">
        <v>32</v>
      </c>
      <c r="E501" s="1">
        <v>45764</v>
      </c>
      <c r="F501" s="1">
        <v>45770</v>
      </c>
      <c r="G501">
        <v>1</v>
      </c>
      <c r="H501">
        <v>30</v>
      </c>
      <c r="I501" t="s">
        <v>28</v>
      </c>
      <c r="J501" t="s">
        <v>33</v>
      </c>
      <c r="K501" t="s">
        <v>15</v>
      </c>
      <c r="L501">
        <f t="shared" si="42"/>
        <v>6</v>
      </c>
      <c r="M501" t="str">
        <f t="shared" si="43"/>
        <v>Thu</v>
      </c>
      <c r="N501" t="str">
        <f t="shared" si="44"/>
        <v>Apr</v>
      </c>
      <c r="O501" t="str">
        <f t="shared" si="47"/>
        <v>2025</v>
      </c>
      <c r="P501">
        <f t="shared" si="45"/>
        <v>30</v>
      </c>
      <c r="Q501">
        <f>ROUND(G501*H501*VLOOKUP(D501, Table2[#All], 2, FALSE), 0)</f>
        <v>23</v>
      </c>
      <c r="R501">
        <f t="shared" si="46"/>
        <v>7</v>
      </c>
    </row>
    <row r="502" spans="1:18" x14ac:dyDescent="0.3">
      <c r="A502">
        <v>502</v>
      </c>
      <c r="B502" t="s">
        <v>66</v>
      </c>
      <c r="C502" t="s">
        <v>12</v>
      </c>
      <c r="D502" t="s">
        <v>13</v>
      </c>
      <c r="E502" s="1">
        <v>45931</v>
      </c>
      <c r="F502" s="1">
        <v>45933</v>
      </c>
      <c r="G502">
        <v>7</v>
      </c>
      <c r="H502">
        <v>149</v>
      </c>
      <c r="I502" t="s">
        <v>28</v>
      </c>
      <c r="J502" t="s">
        <v>551</v>
      </c>
      <c r="K502" t="s">
        <v>29</v>
      </c>
      <c r="L502">
        <f t="shared" si="42"/>
        <v>2</v>
      </c>
      <c r="M502" t="str">
        <f t="shared" si="43"/>
        <v>Wed</v>
      </c>
      <c r="N502" t="str">
        <f t="shared" si="44"/>
        <v>Oct</v>
      </c>
      <c r="O502" t="str">
        <f t="shared" si="47"/>
        <v>2025</v>
      </c>
      <c r="P502">
        <f t="shared" si="45"/>
        <v>1043</v>
      </c>
      <c r="Q502">
        <f>ROUND(G502*H502*VLOOKUP(D502, Table2[#All], 2, FALSE), 0)</f>
        <v>782</v>
      </c>
      <c r="R502">
        <f t="shared" si="46"/>
        <v>261</v>
      </c>
    </row>
    <row r="503" spans="1:18" hidden="1" x14ac:dyDescent="0.3">
      <c r="A503">
        <v>503</v>
      </c>
      <c r="B503" t="s">
        <v>67</v>
      </c>
      <c r="C503" t="s">
        <v>31</v>
      </c>
      <c r="D503" t="s">
        <v>42</v>
      </c>
      <c r="E503" s="1">
        <v>45662</v>
      </c>
      <c r="F503" s="1">
        <v>45663</v>
      </c>
      <c r="G503">
        <v>4</v>
      </c>
      <c r="H503">
        <v>212</v>
      </c>
      <c r="I503" t="s">
        <v>14</v>
      </c>
      <c r="J503" t="s">
        <v>550</v>
      </c>
      <c r="K503" t="s">
        <v>15</v>
      </c>
      <c r="L503">
        <f t="shared" si="42"/>
        <v>1</v>
      </c>
      <c r="M503" t="str">
        <f t="shared" si="43"/>
        <v>Sun</v>
      </c>
      <c r="N503" t="str">
        <f t="shared" si="44"/>
        <v>Jan</v>
      </c>
      <c r="O503" t="str">
        <f t="shared" si="47"/>
        <v>2025</v>
      </c>
      <c r="P503">
        <f t="shared" si="45"/>
        <v>848</v>
      </c>
      <c r="Q503">
        <f>ROUND(G503*H503*VLOOKUP(D503, Table2[#All], 2, FALSE), 0)</f>
        <v>551</v>
      </c>
      <c r="R503">
        <f t="shared" si="46"/>
        <v>297</v>
      </c>
    </row>
    <row r="504" spans="1:18" x14ac:dyDescent="0.3">
      <c r="A504">
        <v>504</v>
      </c>
      <c r="B504" t="s">
        <v>68</v>
      </c>
      <c r="C504" t="s">
        <v>24</v>
      </c>
      <c r="D504" t="s">
        <v>70</v>
      </c>
      <c r="E504" s="1">
        <v>45669</v>
      </c>
      <c r="F504" s="1">
        <v>45684</v>
      </c>
      <c r="G504">
        <v>10</v>
      </c>
      <c r="H504">
        <v>639</v>
      </c>
      <c r="I504" t="s">
        <v>28</v>
      </c>
      <c r="J504" t="s">
        <v>547</v>
      </c>
      <c r="K504" t="s">
        <v>46</v>
      </c>
      <c r="L504">
        <f t="shared" si="42"/>
        <v>15</v>
      </c>
      <c r="M504" t="str">
        <f t="shared" si="43"/>
        <v>Sun</v>
      </c>
      <c r="N504" t="str">
        <f t="shared" si="44"/>
        <v>Jan</v>
      </c>
      <c r="O504" t="str">
        <f t="shared" si="47"/>
        <v>2025</v>
      </c>
      <c r="P504">
        <f t="shared" si="45"/>
        <v>6390</v>
      </c>
      <c r="Q504">
        <f>ROUND(G504*H504*VLOOKUP(D504, Table2[#All], 2, FALSE), 0)</f>
        <v>3515</v>
      </c>
      <c r="R504">
        <f t="shared" si="46"/>
        <v>2875</v>
      </c>
    </row>
    <row r="505" spans="1:18" hidden="1" x14ac:dyDescent="0.3">
      <c r="A505">
        <v>505</v>
      </c>
      <c r="B505" t="s">
        <v>69</v>
      </c>
      <c r="C505" t="s">
        <v>17</v>
      </c>
      <c r="D505" t="s">
        <v>44</v>
      </c>
      <c r="E505" s="1">
        <v>45682</v>
      </c>
      <c r="F505" s="1">
        <v>45683</v>
      </c>
      <c r="G505">
        <v>7</v>
      </c>
      <c r="H505">
        <v>785</v>
      </c>
      <c r="I505" t="s">
        <v>14</v>
      </c>
      <c r="J505" t="s">
        <v>547</v>
      </c>
      <c r="K505" t="s">
        <v>19</v>
      </c>
      <c r="L505">
        <f t="shared" si="42"/>
        <v>1</v>
      </c>
      <c r="M505" t="str">
        <f t="shared" si="43"/>
        <v>Sat</v>
      </c>
      <c r="N505" t="str">
        <f t="shared" si="44"/>
        <v>Jan</v>
      </c>
      <c r="O505" t="str">
        <f t="shared" si="47"/>
        <v>2025</v>
      </c>
      <c r="P505">
        <f t="shared" si="45"/>
        <v>5495</v>
      </c>
      <c r="Q505">
        <f>ROUND(G505*H505*VLOOKUP(D505, Table2[#All], 2, FALSE), 0)</f>
        <v>3297</v>
      </c>
      <c r="R505">
        <f t="shared" si="46"/>
        <v>2198</v>
      </c>
    </row>
    <row r="506" spans="1:18" hidden="1" x14ac:dyDescent="0.3">
      <c r="A506">
        <v>506</v>
      </c>
      <c r="B506" t="s">
        <v>71</v>
      </c>
      <c r="C506" t="s">
        <v>21</v>
      </c>
      <c r="D506" t="s">
        <v>54</v>
      </c>
      <c r="E506" s="1">
        <v>45915</v>
      </c>
      <c r="F506" s="1">
        <v>45918</v>
      </c>
      <c r="G506">
        <v>8</v>
      </c>
      <c r="H506">
        <v>656</v>
      </c>
      <c r="I506" t="s">
        <v>14</v>
      </c>
      <c r="J506" t="s">
        <v>551</v>
      </c>
      <c r="K506" t="s">
        <v>46</v>
      </c>
      <c r="L506">
        <f t="shared" si="42"/>
        <v>3</v>
      </c>
      <c r="M506" t="str">
        <f t="shared" si="43"/>
        <v>Mon</v>
      </c>
      <c r="N506" t="str">
        <f t="shared" si="44"/>
        <v>Sep</v>
      </c>
      <c r="O506" t="str">
        <f t="shared" si="47"/>
        <v>2025</v>
      </c>
      <c r="P506">
        <f t="shared" si="45"/>
        <v>5248</v>
      </c>
      <c r="Q506">
        <f>ROUND(G506*H506*VLOOKUP(D506, Table2[#All], 2, FALSE), 0)</f>
        <v>3674</v>
      </c>
      <c r="R506">
        <f t="shared" si="46"/>
        <v>1574</v>
      </c>
    </row>
    <row r="507" spans="1:18" hidden="1" x14ac:dyDescent="0.3">
      <c r="A507">
        <v>507</v>
      </c>
      <c r="B507" t="s">
        <v>72</v>
      </c>
      <c r="C507" t="s">
        <v>21</v>
      </c>
      <c r="D507" t="s">
        <v>83</v>
      </c>
      <c r="E507" s="1">
        <v>45691</v>
      </c>
      <c r="F507" s="1">
        <v>45699</v>
      </c>
      <c r="G507">
        <v>3</v>
      </c>
      <c r="H507">
        <v>703</v>
      </c>
      <c r="I507" t="s">
        <v>14</v>
      </c>
      <c r="J507" t="s">
        <v>547</v>
      </c>
      <c r="K507" t="s">
        <v>29</v>
      </c>
      <c r="L507">
        <f t="shared" si="42"/>
        <v>8</v>
      </c>
      <c r="M507" t="str">
        <f t="shared" si="43"/>
        <v>Mon</v>
      </c>
      <c r="N507" t="str">
        <f t="shared" si="44"/>
        <v>Feb</v>
      </c>
      <c r="O507" t="str">
        <f t="shared" si="47"/>
        <v>2025</v>
      </c>
      <c r="P507">
        <f t="shared" si="45"/>
        <v>2109</v>
      </c>
      <c r="Q507">
        <f>ROUND(G507*H507*VLOOKUP(D507, Table2[#All], 2, FALSE), 0)</f>
        <v>1687</v>
      </c>
      <c r="R507">
        <f t="shared" si="46"/>
        <v>422</v>
      </c>
    </row>
    <row r="508" spans="1:18" x14ac:dyDescent="0.3">
      <c r="A508">
        <v>508</v>
      </c>
      <c r="B508" t="s">
        <v>73</v>
      </c>
      <c r="C508" t="s">
        <v>17</v>
      </c>
      <c r="D508" t="s">
        <v>18</v>
      </c>
      <c r="E508" s="1">
        <v>45936</v>
      </c>
      <c r="F508" s="1">
        <v>45940</v>
      </c>
      <c r="G508">
        <v>3</v>
      </c>
      <c r="H508">
        <v>908</v>
      </c>
      <c r="I508" t="s">
        <v>28</v>
      </c>
      <c r="J508" t="s">
        <v>547</v>
      </c>
      <c r="K508" t="s">
        <v>15</v>
      </c>
      <c r="L508">
        <f t="shared" si="42"/>
        <v>4</v>
      </c>
      <c r="M508" t="str">
        <f t="shared" si="43"/>
        <v>Mon</v>
      </c>
      <c r="N508" t="str">
        <f t="shared" si="44"/>
        <v>Oct</v>
      </c>
      <c r="O508" t="str">
        <f t="shared" si="47"/>
        <v>2025</v>
      </c>
      <c r="P508">
        <f t="shared" si="45"/>
        <v>2724</v>
      </c>
      <c r="Q508">
        <f>ROUND(G508*H508*VLOOKUP(D508, Table2[#All], 2, FALSE), 0)</f>
        <v>1362</v>
      </c>
      <c r="R508">
        <f t="shared" si="46"/>
        <v>1362</v>
      </c>
    </row>
    <row r="509" spans="1:18" x14ac:dyDescent="0.3">
      <c r="A509">
        <v>509</v>
      </c>
      <c r="B509" t="s">
        <v>74</v>
      </c>
      <c r="C509" t="s">
        <v>31</v>
      </c>
      <c r="D509" t="s">
        <v>50</v>
      </c>
      <c r="E509" s="1">
        <v>45949</v>
      </c>
      <c r="F509" s="1">
        <v>45961</v>
      </c>
      <c r="G509">
        <v>7</v>
      </c>
      <c r="H509">
        <v>50</v>
      </c>
      <c r="I509" t="s">
        <v>28</v>
      </c>
      <c r="J509" t="s">
        <v>550</v>
      </c>
      <c r="K509" t="s">
        <v>29</v>
      </c>
      <c r="L509">
        <f t="shared" si="42"/>
        <v>12</v>
      </c>
      <c r="M509" t="str">
        <f t="shared" si="43"/>
        <v>Sun</v>
      </c>
      <c r="N509" t="str">
        <f t="shared" si="44"/>
        <v>Oct</v>
      </c>
      <c r="O509" t="str">
        <f t="shared" si="47"/>
        <v>2025</v>
      </c>
      <c r="P509">
        <f t="shared" si="45"/>
        <v>350</v>
      </c>
      <c r="Q509">
        <f>ROUND(G509*H509*VLOOKUP(D509, Table2[#All], 2, FALSE), 0)</f>
        <v>245</v>
      </c>
      <c r="R509">
        <f t="shared" si="46"/>
        <v>105</v>
      </c>
    </row>
    <row r="510" spans="1:18" x14ac:dyDescent="0.3">
      <c r="A510">
        <v>510</v>
      </c>
      <c r="B510" t="s">
        <v>75</v>
      </c>
      <c r="C510" t="s">
        <v>21</v>
      </c>
      <c r="D510" t="s">
        <v>54</v>
      </c>
      <c r="E510" s="1">
        <v>45804</v>
      </c>
      <c r="F510" s="1">
        <v>45812</v>
      </c>
      <c r="G510">
        <v>10</v>
      </c>
      <c r="H510">
        <v>723</v>
      </c>
      <c r="I510" t="s">
        <v>28</v>
      </c>
      <c r="J510" t="s">
        <v>549</v>
      </c>
      <c r="K510" t="s">
        <v>29</v>
      </c>
      <c r="L510">
        <f t="shared" si="42"/>
        <v>8</v>
      </c>
      <c r="M510" t="str">
        <f t="shared" si="43"/>
        <v>Tue</v>
      </c>
      <c r="N510" t="str">
        <f t="shared" si="44"/>
        <v>May</v>
      </c>
      <c r="O510" t="str">
        <f t="shared" si="47"/>
        <v>2025</v>
      </c>
      <c r="P510">
        <f t="shared" si="45"/>
        <v>7230</v>
      </c>
      <c r="Q510">
        <f>ROUND(G510*H510*VLOOKUP(D510, Table2[#All], 2, FALSE), 0)</f>
        <v>5061</v>
      </c>
      <c r="R510">
        <f t="shared" si="46"/>
        <v>2169</v>
      </c>
    </row>
    <row r="511" spans="1:18" x14ac:dyDescent="0.3">
      <c r="A511">
        <v>511</v>
      </c>
      <c r="B511" t="s">
        <v>77</v>
      </c>
      <c r="C511" t="s">
        <v>21</v>
      </c>
      <c r="D511" t="s">
        <v>54</v>
      </c>
      <c r="E511" s="1">
        <v>45967</v>
      </c>
      <c r="F511" s="1">
        <v>45973</v>
      </c>
      <c r="G511">
        <v>7</v>
      </c>
      <c r="H511">
        <v>568</v>
      </c>
      <c r="I511" t="s">
        <v>28</v>
      </c>
      <c r="J511" t="s">
        <v>547</v>
      </c>
      <c r="K511" t="s">
        <v>46</v>
      </c>
      <c r="L511">
        <f t="shared" si="42"/>
        <v>6</v>
      </c>
      <c r="M511" t="str">
        <f t="shared" si="43"/>
        <v>Thu</v>
      </c>
      <c r="N511" t="str">
        <f t="shared" si="44"/>
        <v>Nov</v>
      </c>
      <c r="O511" t="str">
        <f t="shared" si="47"/>
        <v>2025</v>
      </c>
      <c r="P511">
        <f t="shared" si="45"/>
        <v>3976</v>
      </c>
      <c r="Q511">
        <f>ROUND(G511*H511*VLOOKUP(D511, Table2[#All], 2, FALSE), 0)</f>
        <v>2783</v>
      </c>
      <c r="R511">
        <f t="shared" si="46"/>
        <v>1193</v>
      </c>
    </row>
    <row r="512" spans="1:18" x14ac:dyDescent="0.3">
      <c r="A512">
        <v>512</v>
      </c>
      <c r="B512" t="s">
        <v>78</v>
      </c>
      <c r="C512" t="s">
        <v>21</v>
      </c>
      <c r="D512" t="s">
        <v>83</v>
      </c>
      <c r="E512" s="1">
        <v>45972</v>
      </c>
      <c r="F512" s="1">
        <v>45987</v>
      </c>
      <c r="G512">
        <v>6</v>
      </c>
      <c r="H512">
        <v>250</v>
      </c>
      <c r="I512" t="s">
        <v>28</v>
      </c>
      <c r="J512" t="s">
        <v>550</v>
      </c>
      <c r="K512" t="s">
        <v>29</v>
      </c>
      <c r="L512">
        <f t="shared" si="42"/>
        <v>15</v>
      </c>
      <c r="M512" t="str">
        <f t="shared" si="43"/>
        <v>Tue</v>
      </c>
      <c r="N512" t="str">
        <f t="shared" si="44"/>
        <v>Nov</v>
      </c>
      <c r="O512" t="str">
        <f t="shared" si="47"/>
        <v>2025</v>
      </c>
      <c r="P512">
        <f t="shared" si="45"/>
        <v>1500</v>
      </c>
      <c r="Q512">
        <f>ROUND(G512*H512*VLOOKUP(D512, Table2[#All], 2, FALSE), 0)</f>
        <v>1200</v>
      </c>
      <c r="R512">
        <f t="shared" si="46"/>
        <v>300</v>
      </c>
    </row>
    <row r="513" spans="1:18" hidden="1" x14ac:dyDescent="0.3">
      <c r="A513">
        <v>513</v>
      </c>
      <c r="B513" t="s">
        <v>80</v>
      </c>
      <c r="C513" t="s">
        <v>12</v>
      </c>
      <c r="D513" t="s">
        <v>58</v>
      </c>
      <c r="E513" s="1">
        <v>45693</v>
      </c>
      <c r="F513" s="1">
        <v>45694</v>
      </c>
      <c r="G513">
        <v>4</v>
      </c>
      <c r="H513">
        <v>572</v>
      </c>
      <c r="I513" t="s">
        <v>14</v>
      </c>
      <c r="J513" t="s">
        <v>550</v>
      </c>
      <c r="K513" t="s">
        <v>29</v>
      </c>
      <c r="L513">
        <f t="shared" si="42"/>
        <v>1</v>
      </c>
      <c r="M513" t="str">
        <f t="shared" si="43"/>
        <v>Wed</v>
      </c>
      <c r="N513" t="str">
        <f t="shared" si="44"/>
        <v>Feb</v>
      </c>
      <c r="O513" t="str">
        <f t="shared" si="47"/>
        <v>2025</v>
      </c>
      <c r="P513">
        <f t="shared" si="45"/>
        <v>2288</v>
      </c>
      <c r="Q513">
        <f>ROUND(G513*H513*VLOOKUP(D513, Table2[#All], 2, FALSE), 0)</f>
        <v>1945</v>
      </c>
      <c r="R513">
        <f t="shared" si="46"/>
        <v>343</v>
      </c>
    </row>
    <row r="514" spans="1:18" x14ac:dyDescent="0.3">
      <c r="A514">
        <v>514</v>
      </c>
      <c r="B514" t="s">
        <v>81</v>
      </c>
      <c r="C514" t="s">
        <v>31</v>
      </c>
      <c r="D514" t="s">
        <v>42</v>
      </c>
      <c r="E514" s="1">
        <v>45678</v>
      </c>
      <c r="F514" s="1">
        <v>45692</v>
      </c>
      <c r="G514">
        <v>8</v>
      </c>
      <c r="H514">
        <v>849</v>
      </c>
      <c r="I514" t="s">
        <v>28</v>
      </c>
      <c r="J514" t="s">
        <v>551</v>
      </c>
      <c r="K514" t="s">
        <v>19</v>
      </c>
      <c r="L514">
        <f t="shared" ref="L514:L556" si="48">DATEDIF(E514,F514,"D")</f>
        <v>14</v>
      </c>
      <c r="M514" t="str">
        <f t="shared" ref="M514:M556" si="49">TEXT(E514,"DDD")</f>
        <v>Tue</v>
      </c>
      <c r="N514" t="str">
        <f t="shared" ref="N514:N556" si="50">TEXT(E514,"MMM")</f>
        <v>Jan</v>
      </c>
      <c r="O514" t="str">
        <f t="shared" si="47"/>
        <v>2025</v>
      </c>
      <c r="P514">
        <f t="shared" ref="P514:P556" si="51">G514*H514</f>
        <v>6792</v>
      </c>
      <c r="Q514">
        <f>ROUND(G514*H514*VLOOKUP(D514, Table2[#All], 2, FALSE), 0)</f>
        <v>4415</v>
      </c>
      <c r="R514">
        <f t="shared" ref="R514:R556" si="52">P514-Q514</f>
        <v>2377</v>
      </c>
    </row>
    <row r="515" spans="1:18" x14ac:dyDescent="0.3">
      <c r="A515">
        <v>515</v>
      </c>
      <c r="B515" t="s">
        <v>82</v>
      </c>
      <c r="C515" t="s">
        <v>24</v>
      </c>
      <c r="D515" t="s">
        <v>25</v>
      </c>
      <c r="E515" s="1">
        <v>45733</v>
      </c>
      <c r="F515" s="1">
        <v>45736</v>
      </c>
      <c r="G515">
        <v>8</v>
      </c>
      <c r="H515">
        <v>858</v>
      </c>
      <c r="I515" t="s">
        <v>28</v>
      </c>
      <c r="J515" t="s">
        <v>547</v>
      </c>
      <c r="K515" t="s">
        <v>19</v>
      </c>
      <c r="L515">
        <f t="shared" si="48"/>
        <v>3</v>
      </c>
      <c r="M515" t="str">
        <f t="shared" si="49"/>
        <v>Mon</v>
      </c>
      <c r="N515" t="str">
        <f t="shared" si="50"/>
        <v>Mar</v>
      </c>
      <c r="O515" t="str">
        <f t="shared" ref="O515:O555" si="53">TEXT(E515,"yyyy")</f>
        <v>2025</v>
      </c>
      <c r="P515">
        <f t="shared" si="51"/>
        <v>6864</v>
      </c>
      <c r="Q515">
        <f>ROUND(G515*H515*VLOOKUP(D515, Table2[#All], 2, FALSE), 0)</f>
        <v>3775</v>
      </c>
      <c r="R515">
        <f t="shared" si="52"/>
        <v>3089</v>
      </c>
    </row>
    <row r="516" spans="1:18" hidden="1" x14ac:dyDescent="0.3">
      <c r="A516">
        <v>516</v>
      </c>
      <c r="B516" t="s">
        <v>84</v>
      </c>
      <c r="C516" t="s">
        <v>17</v>
      </c>
      <c r="D516" t="s">
        <v>44</v>
      </c>
      <c r="E516" s="1">
        <v>45844</v>
      </c>
      <c r="F516" s="1">
        <v>45852</v>
      </c>
      <c r="G516">
        <v>1</v>
      </c>
      <c r="H516">
        <v>256</v>
      </c>
      <c r="I516" t="s">
        <v>14</v>
      </c>
      <c r="J516" t="s">
        <v>33</v>
      </c>
      <c r="K516" t="s">
        <v>46</v>
      </c>
      <c r="L516">
        <f t="shared" si="48"/>
        <v>8</v>
      </c>
      <c r="M516" t="str">
        <f t="shared" si="49"/>
        <v>Sun</v>
      </c>
      <c r="N516" t="str">
        <f t="shared" si="50"/>
        <v>Jul</v>
      </c>
      <c r="O516" t="str">
        <f t="shared" si="53"/>
        <v>2025</v>
      </c>
      <c r="P516">
        <f t="shared" si="51"/>
        <v>256</v>
      </c>
      <c r="Q516">
        <f>ROUND(G516*H516*VLOOKUP(D516, Table2[#All], 2, FALSE), 0)</f>
        <v>154</v>
      </c>
      <c r="R516">
        <f t="shared" si="52"/>
        <v>102</v>
      </c>
    </row>
    <row r="517" spans="1:18" x14ac:dyDescent="0.3">
      <c r="A517">
        <v>517</v>
      </c>
      <c r="B517" t="s">
        <v>85</v>
      </c>
      <c r="C517" t="s">
        <v>12</v>
      </c>
      <c r="D517" t="s">
        <v>13</v>
      </c>
      <c r="E517" s="1">
        <v>45799</v>
      </c>
      <c r="F517" s="1">
        <v>45806</v>
      </c>
      <c r="G517">
        <v>8</v>
      </c>
      <c r="H517">
        <v>453</v>
      </c>
      <c r="I517" t="s">
        <v>28</v>
      </c>
      <c r="J517" t="s">
        <v>549</v>
      </c>
      <c r="K517" t="s">
        <v>19</v>
      </c>
      <c r="L517">
        <f t="shared" si="48"/>
        <v>7</v>
      </c>
      <c r="M517" t="str">
        <f t="shared" si="49"/>
        <v>Thu</v>
      </c>
      <c r="N517" t="str">
        <f t="shared" si="50"/>
        <v>May</v>
      </c>
      <c r="O517" t="str">
        <f t="shared" si="53"/>
        <v>2025</v>
      </c>
      <c r="P517">
        <f t="shared" si="51"/>
        <v>3624</v>
      </c>
      <c r="Q517">
        <f>ROUND(G517*H517*VLOOKUP(D517, Table2[#All], 2, FALSE), 0)</f>
        <v>2718</v>
      </c>
      <c r="R517">
        <f t="shared" si="52"/>
        <v>906</v>
      </c>
    </row>
    <row r="518" spans="1:18" x14ac:dyDescent="0.3">
      <c r="A518">
        <v>518</v>
      </c>
      <c r="B518" t="s">
        <v>86</v>
      </c>
      <c r="C518" t="s">
        <v>24</v>
      </c>
      <c r="D518" t="s">
        <v>25</v>
      </c>
      <c r="E518" s="1">
        <v>45822</v>
      </c>
      <c r="F518" s="1">
        <v>45836</v>
      </c>
      <c r="G518">
        <v>6</v>
      </c>
      <c r="H518">
        <v>218</v>
      </c>
      <c r="I518" t="s">
        <v>28</v>
      </c>
      <c r="J518" t="s">
        <v>33</v>
      </c>
      <c r="K518" t="s">
        <v>15</v>
      </c>
      <c r="L518">
        <f t="shared" si="48"/>
        <v>14</v>
      </c>
      <c r="M518" t="str">
        <f t="shared" si="49"/>
        <v>Sat</v>
      </c>
      <c r="N518" t="str">
        <f t="shared" si="50"/>
        <v>Jun</v>
      </c>
      <c r="O518" t="str">
        <f t="shared" si="53"/>
        <v>2025</v>
      </c>
      <c r="P518">
        <f t="shared" si="51"/>
        <v>1308</v>
      </c>
      <c r="Q518">
        <f>ROUND(G518*H518*VLOOKUP(D518, Table2[#All], 2, FALSE), 0)</f>
        <v>719</v>
      </c>
      <c r="R518">
        <f t="shared" si="52"/>
        <v>589</v>
      </c>
    </row>
    <row r="519" spans="1:18" x14ac:dyDescent="0.3">
      <c r="A519">
        <v>519</v>
      </c>
      <c r="B519" t="s">
        <v>87</v>
      </c>
      <c r="C519" t="s">
        <v>17</v>
      </c>
      <c r="D519" t="s">
        <v>44</v>
      </c>
      <c r="E519" s="1">
        <v>46009</v>
      </c>
      <c r="F519" s="1">
        <v>46018</v>
      </c>
      <c r="G519">
        <v>7</v>
      </c>
      <c r="H519">
        <v>481</v>
      </c>
      <c r="I519" t="s">
        <v>28</v>
      </c>
      <c r="J519" t="s">
        <v>549</v>
      </c>
      <c r="K519" t="s">
        <v>46</v>
      </c>
      <c r="L519">
        <f t="shared" si="48"/>
        <v>9</v>
      </c>
      <c r="M519" t="str">
        <f t="shared" si="49"/>
        <v>Thu</v>
      </c>
      <c r="N519" t="str">
        <f t="shared" si="50"/>
        <v>Dec</v>
      </c>
      <c r="O519" t="str">
        <f t="shared" si="53"/>
        <v>2025</v>
      </c>
      <c r="P519">
        <f t="shared" si="51"/>
        <v>3367</v>
      </c>
      <c r="Q519">
        <f>ROUND(G519*H519*VLOOKUP(D519, Table2[#All], 2, FALSE), 0)</f>
        <v>2020</v>
      </c>
      <c r="R519">
        <f t="shared" si="52"/>
        <v>1347</v>
      </c>
    </row>
    <row r="520" spans="1:18" hidden="1" x14ac:dyDescent="0.3">
      <c r="A520">
        <v>520</v>
      </c>
      <c r="B520" t="s">
        <v>88</v>
      </c>
      <c r="C520" t="s">
        <v>21</v>
      </c>
      <c r="D520" t="s">
        <v>22</v>
      </c>
      <c r="E520" s="1">
        <v>45756</v>
      </c>
      <c r="F520" s="1">
        <v>45764</v>
      </c>
      <c r="G520">
        <v>1</v>
      </c>
      <c r="H520">
        <v>420</v>
      </c>
      <c r="I520" t="s">
        <v>14</v>
      </c>
      <c r="J520" t="s">
        <v>550</v>
      </c>
      <c r="K520" t="s">
        <v>29</v>
      </c>
      <c r="L520">
        <f t="shared" si="48"/>
        <v>8</v>
      </c>
      <c r="M520" t="str">
        <f t="shared" si="49"/>
        <v>Wed</v>
      </c>
      <c r="N520" t="str">
        <f t="shared" si="50"/>
        <v>Apr</v>
      </c>
      <c r="O520" t="str">
        <f t="shared" si="53"/>
        <v>2025</v>
      </c>
      <c r="P520">
        <f t="shared" si="51"/>
        <v>420</v>
      </c>
      <c r="Q520">
        <f>ROUND(G520*H520*VLOOKUP(D520, Table2[#All], 2, FALSE), 0)</f>
        <v>315</v>
      </c>
      <c r="R520">
        <f t="shared" si="52"/>
        <v>105</v>
      </c>
    </row>
    <row r="521" spans="1:18" x14ac:dyDescent="0.3">
      <c r="A521">
        <v>521</v>
      </c>
      <c r="B521" t="s">
        <v>89</v>
      </c>
      <c r="C521" t="s">
        <v>17</v>
      </c>
      <c r="D521" t="s">
        <v>18</v>
      </c>
      <c r="E521" s="1">
        <v>45871</v>
      </c>
      <c r="F521" s="1">
        <v>45875</v>
      </c>
      <c r="G521">
        <v>1</v>
      </c>
      <c r="H521">
        <v>98</v>
      </c>
      <c r="I521" t="s">
        <v>28</v>
      </c>
      <c r="J521" t="s">
        <v>550</v>
      </c>
      <c r="K521" t="s">
        <v>46</v>
      </c>
      <c r="L521">
        <f t="shared" si="48"/>
        <v>4</v>
      </c>
      <c r="M521" t="str">
        <f t="shared" si="49"/>
        <v>Sat</v>
      </c>
      <c r="N521" t="str">
        <f t="shared" si="50"/>
        <v>Aug</v>
      </c>
      <c r="O521" t="str">
        <f t="shared" si="53"/>
        <v>2025</v>
      </c>
      <c r="P521">
        <f t="shared" si="51"/>
        <v>98</v>
      </c>
      <c r="Q521">
        <f>ROUND(G521*H521*VLOOKUP(D521, Table2[#All], 2, FALSE), 0)</f>
        <v>49</v>
      </c>
      <c r="R521">
        <f t="shared" si="52"/>
        <v>49</v>
      </c>
    </row>
    <row r="522" spans="1:18" x14ac:dyDescent="0.3">
      <c r="A522">
        <v>522</v>
      </c>
      <c r="B522" t="s">
        <v>90</v>
      </c>
      <c r="C522" t="s">
        <v>31</v>
      </c>
      <c r="D522" t="s">
        <v>76</v>
      </c>
      <c r="E522" s="1">
        <v>45714</v>
      </c>
      <c r="F522" s="1">
        <v>45721</v>
      </c>
      <c r="G522">
        <v>1</v>
      </c>
      <c r="H522">
        <v>444</v>
      </c>
      <c r="I522" t="s">
        <v>28</v>
      </c>
      <c r="J522" t="s">
        <v>550</v>
      </c>
      <c r="K522" t="s">
        <v>15</v>
      </c>
      <c r="L522">
        <f t="shared" si="48"/>
        <v>7</v>
      </c>
      <c r="M522" t="str">
        <f t="shared" si="49"/>
        <v>Wed</v>
      </c>
      <c r="N522" t="str">
        <f t="shared" si="50"/>
        <v>Feb</v>
      </c>
      <c r="O522" t="str">
        <f t="shared" si="53"/>
        <v>2025</v>
      </c>
      <c r="P522">
        <f t="shared" si="51"/>
        <v>444</v>
      </c>
      <c r="Q522">
        <f>ROUND(G522*H522*VLOOKUP(D522, Table2[#All], 2, FALSE), 0)</f>
        <v>333</v>
      </c>
      <c r="R522">
        <f t="shared" si="52"/>
        <v>111</v>
      </c>
    </row>
    <row r="523" spans="1:18" hidden="1" x14ac:dyDescent="0.3">
      <c r="A523">
        <v>523</v>
      </c>
      <c r="B523" t="s">
        <v>91</v>
      </c>
      <c r="C523" t="s">
        <v>17</v>
      </c>
      <c r="D523" t="s">
        <v>64</v>
      </c>
      <c r="E523" s="1">
        <v>45995</v>
      </c>
      <c r="F523" s="1">
        <v>46001</v>
      </c>
      <c r="G523">
        <v>5</v>
      </c>
      <c r="H523">
        <v>858</v>
      </c>
      <c r="I523" t="s">
        <v>14</v>
      </c>
      <c r="J523" t="s">
        <v>549</v>
      </c>
      <c r="K523" t="s">
        <v>46</v>
      </c>
      <c r="L523">
        <f t="shared" si="48"/>
        <v>6</v>
      </c>
      <c r="M523" t="str">
        <f t="shared" si="49"/>
        <v>Thu</v>
      </c>
      <c r="N523" t="str">
        <f t="shared" si="50"/>
        <v>Dec</v>
      </c>
      <c r="O523" t="str">
        <f t="shared" si="53"/>
        <v>2025</v>
      </c>
      <c r="P523">
        <f t="shared" si="51"/>
        <v>4290</v>
      </c>
      <c r="Q523">
        <f>ROUND(G523*H523*VLOOKUP(D523, Table2[#All], 2, FALSE), 0)</f>
        <v>2145</v>
      </c>
      <c r="R523">
        <f t="shared" si="52"/>
        <v>2145</v>
      </c>
    </row>
    <row r="524" spans="1:18" hidden="1" x14ac:dyDescent="0.3">
      <c r="A524">
        <v>524</v>
      </c>
      <c r="B524" t="s">
        <v>92</v>
      </c>
      <c r="C524" t="s">
        <v>17</v>
      </c>
      <c r="D524" t="s">
        <v>56</v>
      </c>
      <c r="E524" s="1">
        <v>45905</v>
      </c>
      <c r="F524" s="1">
        <v>45915</v>
      </c>
      <c r="G524">
        <v>6</v>
      </c>
      <c r="H524">
        <v>914</v>
      </c>
      <c r="I524" t="s">
        <v>14</v>
      </c>
      <c r="J524" t="s">
        <v>551</v>
      </c>
      <c r="K524" t="s">
        <v>46</v>
      </c>
      <c r="L524">
        <f t="shared" si="48"/>
        <v>10</v>
      </c>
      <c r="M524" t="str">
        <f t="shared" si="49"/>
        <v>Fri</v>
      </c>
      <c r="N524" t="str">
        <f t="shared" si="50"/>
        <v>Sep</v>
      </c>
      <c r="O524" t="str">
        <f t="shared" si="53"/>
        <v>2025</v>
      </c>
      <c r="P524">
        <f t="shared" si="51"/>
        <v>5484</v>
      </c>
      <c r="Q524">
        <f>ROUND(G524*H524*VLOOKUP(D524, Table2[#All], 2, FALSE), 0)</f>
        <v>3016</v>
      </c>
      <c r="R524">
        <f t="shared" si="52"/>
        <v>2468</v>
      </c>
    </row>
    <row r="525" spans="1:18" x14ac:dyDescent="0.3">
      <c r="A525">
        <v>525</v>
      </c>
      <c r="B525" t="s">
        <v>93</v>
      </c>
      <c r="C525" t="s">
        <v>12</v>
      </c>
      <c r="D525" t="s">
        <v>58</v>
      </c>
      <c r="E525" s="1">
        <v>45935</v>
      </c>
      <c r="F525" s="1">
        <v>45949</v>
      </c>
      <c r="G525">
        <v>5</v>
      </c>
      <c r="H525">
        <v>163</v>
      </c>
      <c r="I525" t="s">
        <v>28</v>
      </c>
      <c r="J525" t="s">
        <v>550</v>
      </c>
      <c r="K525" t="s">
        <v>15</v>
      </c>
      <c r="L525">
        <f t="shared" si="48"/>
        <v>14</v>
      </c>
      <c r="M525" t="str">
        <f t="shared" si="49"/>
        <v>Sun</v>
      </c>
      <c r="N525" t="str">
        <f t="shared" si="50"/>
        <v>Oct</v>
      </c>
      <c r="O525" t="str">
        <f t="shared" si="53"/>
        <v>2025</v>
      </c>
      <c r="P525">
        <f t="shared" si="51"/>
        <v>815</v>
      </c>
      <c r="Q525">
        <f>ROUND(G525*H525*VLOOKUP(D525, Table2[#All], 2, FALSE), 0)</f>
        <v>693</v>
      </c>
      <c r="R525">
        <f t="shared" si="52"/>
        <v>122</v>
      </c>
    </row>
    <row r="526" spans="1:18" x14ac:dyDescent="0.3">
      <c r="A526">
        <v>526</v>
      </c>
      <c r="B526" t="s">
        <v>94</v>
      </c>
      <c r="C526" t="s">
        <v>24</v>
      </c>
      <c r="D526" t="s">
        <v>70</v>
      </c>
      <c r="E526" s="1">
        <v>45986</v>
      </c>
      <c r="F526" s="1">
        <v>45996</v>
      </c>
      <c r="G526">
        <v>9</v>
      </c>
      <c r="H526">
        <v>811</v>
      </c>
      <c r="I526" t="s">
        <v>28</v>
      </c>
      <c r="J526" t="s">
        <v>551</v>
      </c>
      <c r="K526" t="s">
        <v>29</v>
      </c>
      <c r="L526">
        <f t="shared" si="48"/>
        <v>10</v>
      </c>
      <c r="M526" t="str">
        <f t="shared" si="49"/>
        <v>Tue</v>
      </c>
      <c r="N526" t="str">
        <f t="shared" si="50"/>
        <v>Nov</v>
      </c>
      <c r="O526" t="str">
        <f t="shared" si="53"/>
        <v>2025</v>
      </c>
      <c r="P526">
        <f t="shared" si="51"/>
        <v>7299</v>
      </c>
      <c r="Q526">
        <f>ROUND(G526*H526*VLOOKUP(D526, Table2[#All], 2, FALSE), 0)</f>
        <v>4014</v>
      </c>
      <c r="R526">
        <f t="shared" si="52"/>
        <v>3285</v>
      </c>
    </row>
    <row r="527" spans="1:18" hidden="1" x14ac:dyDescent="0.3">
      <c r="A527">
        <v>527</v>
      </c>
      <c r="B527" t="s">
        <v>95</v>
      </c>
      <c r="C527" t="s">
        <v>24</v>
      </c>
      <c r="D527" t="s">
        <v>25</v>
      </c>
      <c r="E527" s="1">
        <v>45966</v>
      </c>
      <c r="F527" s="1">
        <v>45968</v>
      </c>
      <c r="G527">
        <v>9</v>
      </c>
      <c r="H527">
        <v>828</v>
      </c>
      <c r="I527" t="s">
        <v>14</v>
      </c>
      <c r="J527" t="s">
        <v>549</v>
      </c>
      <c r="K527" t="s">
        <v>19</v>
      </c>
      <c r="L527">
        <f t="shared" si="48"/>
        <v>2</v>
      </c>
      <c r="M527" t="str">
        <f t="shared" si="49"/>
        <v>Wed</v>
      </c>
      <c r="N527" t="str">
        <f t="shared" si="50"/>
        <v>Nov</v>
      </c>
      <c r="O527" t="str">
        <f t="shared" si="53"/>
        <v>2025</v>
      </c>
      <c r="P527">
        <f t="shared" si="51"/>
        <v>7452</v>
      </c>
      <c r="Q527">
        <f>ROUND(G527*H527*VLOOKUP(D527, Table2[#All], 2, FALSE), 0)</f>
        <v>4099</v>
      </c>
      <c r="R527">
        <f t="shared" si="52"/>
        <v>3353</v>
      </c>
    </row>
    <row r="528" spans="1:18" x14ac:dyDescent="0.3">
      <c r="A528">
        <v>528</v>
      </c>
      <c r="B528" t="s">
        <v>97</v>
      </c>
      <c r="C528" t="s">
        <v>31</v>
      </c>
      <c r="D528" t="s">
        <v>50</v>
      </c>
      <c r="E528" s="1">
        <v>45706</v>
      </c>
      <c r="F528" s="1">
        <v>45712</v>
      </c>
      <c r="G528">
        <v>8</v>
      </c>
      <c r="H528">
        <v>745</v>
      </c>
      <c r="I528" t="s">
        <v>28</v>
      </c>
      <c r="J528" t="s">
        <v>33</v>
      </c>
      <c r="K528" t="s">
        <v>29</v>
      </c>
      <c r="L528">
        <f t="shared" si="48"/>
        <v>6</v>
      </c>
      <c r="M528" t="str">
        <f t="shared" si="49"/>
        <v>Tue</v>
      </c>
      <c r="N528" t="str">
        <f t="shared" si="50"/>
        <v>Feb</v>
      </c>
      <c r="O528" t="str">
        <f t="shared" si="53"/>
        <v>2025</v>
      </c>
      <c r="P528">
        <f t="shared" si="51"/>
        <v>5960</v>
      </c>
      <c r="Q528">
        <f>ROUND(G528*H528*VLOOKUP(D528, Table2[#All], 2, FALSE), 0)</f>
        <v>4172</v>
      </c>
      <c r="R528">
        <f t="shared" si="52"/>
        <v>1788</v>
      </c>
    </row>
    <row r="529" spans="1:18" hidden="1" x14ac:dyDescent="0.3">
      <c r="A529">
        <v>529</v>
      </c>
      <c r="B529" t="s">
        <v>98</v>
      </c>
      <c r="C529" t="s">
        <v>17</v>
      </c>
      <c r="D529" t="s">
        <v>56</v>
      </c>
      <c r="E529" s="1">
        <v>45904</v>
      </c>
      <c r="F529" s="1">
        <v>45910</v>
      </c>
      <c r="G529">
        <v>7</v>
      </c>
      <c r="H529">
        <v>238</v>
      </c>
      <c r="I529" t="s">
        <v>14</v>
      </c>
      <c r="J529" t="s">
        <v>550</v>
      </c>
      <c r="K529" t="s">
        <v>15</v>
      </c>
      <c r="L529">
        <f t="shared" si="48"/>
        <v>6</v>
      </c>
      <c r="M529" t="str">
        <f t="shared" si="49"/>
        <v>Thu</v>
      </c>
      <c r="N529" t="str">
        <f t="shared" si="50"/>
        <v>Sep</v>
      </c>
      <c r="O529" t="str">
        <f t="shared" si="53"/>
        <v>2025</v>
      </c>
      <c r="P529">
        <f t="shared" si="51"/>
        <v>1666</v>
      </c>
      <c r="Q529">
        <f>ROUND(G529*H529*VLOOKUP(D529, Table2[#All], 2, FALSE), 0)</f>
        <v>916</v>
      </c>
      <c r="R529">
        <f t="shared" si="52"/>
        <v>750</v>
      </c>
    </row>
    <row r="530" spans="1:18" hidden="1" x14ac:dyDescent="0.3">
      <c r="A530">
        <v>530</v>
      </c>
      <c r="B530" t="s">
        <v>99</v>
      </c>
      <c r="C530" t="s">
        <v>12</v>
      </c>
      <c r="D530" t="s">
        <v>13</v>
      </c>
      <c r="E530" s="1">
        <v>46003</v>
      </c>
      <c r="F530" s="1">
        <v>46013</v>
      </c>
      <c r="G530">
        <v>1</v>
      </c>
      <c r="H530">
        <v>159</v>
      </c>
      <c r="I530" t="s">
        <v>14</v>
      </c>
      <c r="J530" t="s">
        <v>550</v>
      </c>
      <c r="K530" t="s">
        <v>15</v>
      </c>
      <c r="L530">
        <f t="shared" si="48"/>
        <v>10</v>
      </c>
      <c r="M530" t="str">
        <f t="shared" si="49"/>
        <v>Fri</v>
      </c>
      <c r="N530" t="str">
        <f t="shared" si="50"/>
        <v>Dec</v>
      </c>
      <c r="O530" t="str">
        <f t="shared" si="53"/>
        <v>2025</v>
      </c>
      <c r="P530">
        <f t="shared" si="51"/>
        <v>159</v>
      </c>
      <c r="Q530">
        <f>ROUND(G530*H530*VLOOKUP(D530, Table2[#All], 2, FALSE), 0)</f>
        <v>119</v>
      </c>
      <c r="R530">
        <f t="shared" si="52"/>
        <v>40</v>
      </c>
    </row>
    <row r="531" spans="1:18" x14ac:dyDescent="0.3">
      <c r="A531">
        <v>531</v>
      </c>
      <c r="B531" t="s">
        <v>101</v>
      </c>
      <c r="C531" t="s">
        <v>24</v>
      </c>
      <c r="D531" t="s">
        <v>70</v>
      </c>
      <c r="E531" s="1">
        <v>45793</v>
      </c>
      <c r="F531" s="1">
        <v>45797</v>
      </c>
      <c r="G531">
        <v>10</v>
      </c>
      <c r="H531">
        <v>102</v>
      </c>
      <c r="I531" t="s">
        <v>28</v>
      </c>
      <c r="J531" t="s">
        <v>550</v>
      </c>
      <c r="K531" t="s">
        <v>29</v>
      </c>
      <c r="L531">
        <f t="shared" si="48"/>
        <v>4</v>
      </c>
      <c r="M531" t="str">
        <f t="shared" si="49"/>
        <v>Fri</v>
      </c>
      <c r="N531" t="str">
        <f t="shared" si="50"/>
        <v>May</v>
      </c>
      <c r="O531" t="str">
        <f t="shared" si="53"/>
        <v>2025</v>
      </c>
      <c r="P531">
        <f t="shared" si="51"/>
        <v>1020</v>
      </c>
      <c r="Q531">
        <f>ROUND(G531*H531*VLOOKUP(D531, Table2[#All], 2, FALSE), 0)</f>
        <v>561</v>
      </c>
      <c r="R531">
        <f t="shared" si="52"/>
        <v>459</v>
      </c>
    </row>
    <row r="532" spans="1:18" hidden="1" x14ac:dyDescent="0.3">
      <c r="A532">
        <v>532</v>
      </c>
      <c r="B532" t="s">
        <v>102</v>
      </c>
      <c r="C532" t="s">
        <v>24</v>
      </c>
      <c r="D532" t="s">
        <v>25</v>
      </c>
      <c r="E532" s="1">
        <v>45997</v>
      </c>
      <c r="F532" s="1">
        <v>45998</v>
      </c>
      <c r="G532">
        <v>2</v>
      </c>
      <c r="H532">
        <v>443</v>
      </c>
      <c r="I532" t="s">
        <v>14</v>
      </c>
      <c r="J532" t="s">
        <v>547</v>
      </c>
      <c r="K532" t="s">
        <v>46</v>
      </c>
      <c r="L532">
        <f t="shared" si="48"/>
        <v>1</v>
      </c>
      <c r="M532" t="str">
        <f t="shared" si="49"/>
        <v>Sat</v>
      </c>
      <c r="N532" t="str">
        <f t="shared" si="50"/>
        <v>Dec</v>
      </c>
      <c r="O532" t="str">
        <f t="shared" si="53"/>
        <v>2025</v>
      </c>
      <c r="P532">
        <f t="shared" si="51"/>
        <v>886</v>
      </c>
      <c r="Q532">
        <f>ROUND(G532*H532*VLOOKUP(D532, Table2[#All], 2, FALSE), 0)</f>
        <v>487</v>
      </c>
      <c r="R532">
        <f t="shared" si="52"/>
        <v>399</v>
      </c>
    </row>
    <row r="533" spans="1:18" hidden="1" x14ac:dyDescent="0.3">
      <c r="A533">
        <v>533</v>
      </c>
      <c r="B533" t="s">
        <v>103</v>
      </c>
      <c r="C533" t="s">
        <v>24</v>
      </c>
      <c r="D533" t="s">
        <v>38</v>
      </c>
      <c r="E533" s="1">
        <v>45711</v>
      </c>
      <c r="F533" s="1">
        <v>45714</v>
      </c>
      <c r="G533">
        <v>9</v>
      </c>
      <c r="H533">
        <v>10</v>
      </c>
      <c r="I533" t="s">
        <v>14</v>
      </c>
      <c r="J533" t="s">
        <v>551</v>
      </c>
      <c r="K533" t="s">
        <v>46</v>
      </c>
      <c r="L533">
        <f t="shared" si="48"/>
        <v>3</v>
      </c>
      <c r="M533" t="str">
        <f t="shared" si="49"/>
        <v>Sun</v>
      </c>
      <c r="N533" t="str">
        <f t="shared" si="50"/>
        <v>Feb</v>
      </c>
      <c r="O533" t="str">
        <f t="shared" si="53"/>
        <v>2025</v>
      </c>
      <c r="P533">
        <f t="shared" si="51"/>
        <v>90</v>
      </c>
      <c r="Q533">
        <f>ROUND(G533*H533*VLOOKUP(D533, Table2[#All], 2, FALSE), 0)</f>
        <v>45</v>
      </c>
      <c r="R533">
        <f t="shared" si="52"/>
        <v>45</v>
      </c>
    </row>
    <row r="534" spans="1:18" x14ac:dyDescent="0.3">
      <c r="A534">
        <v>534</v>
      </c>
      <c r="B534" t="s">
        <v>104</v>
      </c>
      <c r="C534" t="s">
        <v>31</v>
      </c>
      <c r="D534" t="s">
        <v>32</v>
      </c>
      <c r="E534" s="1">
        <v>45942</v>
      </c>
      <c r="F534" s="1">
        <v>45955</v>
      </c>
      <c r="G534">
        <v>5</v>
      </c>
      <c r="H534">
        <v>758</v>
      </c>
      <c r="I534" t="s">
        <v>28</v>
      </c>
      <c r="J534" t="s">
        <v>551</v>
      </c>
      <c r="K534" t="s">
        <v>19</v>
      </c>
      <c r="L534">
        <f t="shared" si="48"/>
        <v>13</v>
      </c>
      <c r="M534" t="str">
        <f t="shared" si="49"/>
        <v>Sun</v>
      </c>
      <c r="N534" t="str">
        <f t="shared" si="50"/>
        <v>Oct</v>
      </c>
      <c r="O534" t="str">
        <f t="shared" si="53"/>
        <v>2025</v>
      </c>
      <c r="P534">
        <f t="shared" si="51"/>
        <v>3790</v>
      </c>
      <c r="Q534">
        <f>ROUND(G534*H534*VLOOKUP(D534, Table2[#All], 2, FALSE), 0)</f>
        <v>2843</v>
      </c>
      <c r="R534">
        <f t="shared" si="52"/>
        <v>947</v>
      </c>
    </row>
    <row r="535" spans="1:18" hidden="1" x14ac:dyDescent="0.3">
      <c r="A535">
        <v>535</v>
      </c>
      <c r="B535" t="s">
        <v>105</v>
      </c>
      <c r="C535" t="s">
        <v>12</v>
      </c>
      <c r="D535" t="s">
        <v>13</v>
      </c>
      <c r="E535" s="1">
        <v>45896</v>
      </c>
      <c r="F535" s="1">
        <v>45897</v>
      </c>
      <c r="G535">
        <v>10</v>
      </c>
      <c r="H535">
        <v>541</v>
      </c>
      <c r="I535" t="s">
        <v>14</v>
      </c>
      <c r="J535" t="s">
        <v>549</v>
      </c>
      <c r="K535" t="s">
        <v>15</v>
      </c>
      <c r="L535">
        <f t="shared" si="48"/>
        <v>1</v>
      </c>
      <c r="M535" t="str">
        <f t="shared" si="49"/>
        <v>Wed</v>
      </c>
      <c r="N535" t="str">
        <f t="shared" si="50"/>
        <v>Aug</v>
      </c>
      <c r="O535" t="str">
        <f t="shared" si="53"/>
        <v>2025</v>
      </c>
      <c r="P535">
        <f t="shared" si="51"/>
        <v>5410</v>
      </c>
      <c r="Q535">
        <f>ROUND(G535*H535*VLOOKUP(D535, Table2[#All], 2, FALSE), 0)</f>
        <v>4058</v>
      </c>
      <c r="R535">
        <f t="shared" si="52"/>
        <v>1352</v>
      </c>
    </row>
    <row r="536" spans="1:18" hidden="1" x14ac:dyDescent="0.3">
      <c r="A536">
        <v>536</v>
      </c>
      <c r="B536" t="s">
        <v>106</v>
      </c>
      <c r="C536" t="s">
        <v>31</v>
      </c>
      <c r="D536" t="s">
        <v>50</v>
      </c>
      <c r="E536" s="1">
        <v>45890</v>
      </c>
      <c r="F536" s="1">
        <v>45891</v>
      </c>
      <c r="G536">
        <v>1</v>
      </c>
      <c r="H536">
        <v>46</v>
      </c>
      <c r="I536" t="s">
        <v>14</v>
      </c>
      <c r="J536" t="s">
        <v>549</v>
      </c>
      <c r="K536" t="s">
        <v>29</v>
      </c>
      <c r="L536">
        <f t="shared" si="48"/>
        <v>1</v>
      </c>
      <c r="M536" t="str">
        <f t="shared" si="49"/>
        <v>Thu</v>
      </c>
      <c r="N536" t="str">
        <f t="shared" si="50"/>
        <v>Aug</v>
      </c>
      <c r="O536" t="str">
        <f t="shared" si="53"/>
        <v>2025</v>
      </c>
      <c r="P536">
        <f t="shared" si="51"/>
        <v>46</v>
      </c>
      <c r="Q536">
        <f>ROUND(G536*H536*VLOOKUP(D536, Table2[#All], 2, FALSE), 0)</f>
        <v>32</v>
      </c>
      <c r="R536">
        <f t="shared" si="52"/>
        <v>14</v>
      </c>
    </row>
    <row r="537" spans="1:18" x14ac:dyDescent="0.3">
      <c r="A537">
        <v>537</v>
      </c>
      <c r="B537" t="s">
        <v>107</v>
      </c>
      <c r="C537" t="s">
        <v>31</v>
      </c>
      <c r="D537" t="s">
        <v>42</v>
      </c>
      <c r="E537" s="1">
        <v>45857</v>
      </c>
      <c r="F537" s="1">
        <v>45863</v>
      </c>
      <c r="G537">
        <v>4</v>
      </c>
      <c r="H537">
        <v>82</v>
      </c>
      <c r="I537" t="s">
        <v>28</v>
      </c>
      <c r="J537" t="s">
        <v>550</v>
      </c>
      <c r="K537" t="s">
        <v>15</v>
      </c>
      <c r="L537">
        <f t="shared" si="48"/>
        <v>6</v>
      </c>
      <c r="M537" t="str">
        <f t="shared" si="49"/>
        <v>Sat</v>
      </c>
      <c r="N537" t="str">
        <f t="shared" si="50"/>
        <v>Jul</v>
      </c>
      <c r="O537" t="str">
        <f t="shared" si="53"/>
        <v>2025</v>
      </c>
      <c r="P537">
        <f t="shared" si="51"/>
        <v>328</v>
      </c>
      <c r="Q537">
        <f>ROUND(G537*H537*VLOOKUP(D537, Table2[#All], 2, FALSE), 0)</f>
        <v>213</v>
      </c>
      <c r="R537">
        <f t="shared" si="52"/>
        <v>115</v>
      </c>
    </row>
    <row r="538" spans="1:18" x14ac:dyDescent="0.3">
      <c r="A538">
        <v>538</v>
      </c>
      <c r="B538" t="s">
        <v>531</v>
      </c>
      <c r="C538" t="s">
        <v>24</v>
      </c>
      <c r="D538" t="s">
        <v>25</v>
      </c>
      <c r="E538" s="1">
        <v>46008</v>
      </c>
      <c r="F538" s="1">
        <v>46014</v>
      </c>
      <c r="G538">
        <v>9</v>
      </c>
      <c r="H538">
        <v>891</v>
      </c>
      <c r="I538" t="s">
        <v>28</v>
      </c>
      <c r="J538" t="s">
        <v>550</v>
      </c>
      <c r="K538" t="s">
        <v>29</v>
      </c>
      <c r="L538">
        <f t="shared" si="48"/>
        <v>6</v>
      </c>
      <c r="M538" t="str">
        <f t="shared" si="49"/>
        <v>Wed</v>
      </c>
      <c r="N538" t="str">
        <f t="shared" si="50"/>
        <v>Dec</v>
      </c>
      <c r="O538" t="str">
        <f t="shared" si="53"/>
        <v>2025</v>
      </c>
      <c r="P538">
        <f t="shared" si="51"/>
        <v>8019</v>
      </c>
      <c r="Q538">
        <f>ROUND(G538*H538*VLOOKUP(D538, Table2[#All], 2, FALSE), 0)</f>
        <v>4410</v>
      </c>
      <c r="R538">
        <f t="shared" si="52"/>
        <v>3609</v>
      </c>
    </row>
    <row r="539" spans="1:18" hidden="1" x14ac:dyDescent="0.3">
      <c r="A539">
        <v>539</v>
      </c>
      <c r="B539" t="s">
        <v>532</v>
      </c>
      <c r="C539" t="s">
        <v>17</v>
      </c>
      <c r="D539" t="s">
        <v>64</v>
      </c>
      <c r="E539" s="1">
        <v>45779</v>
      </c>
      <c r="F539" s="1">
        <v>45781</v>
      </c>
      <c r="G539">
        <v>4</v>
      </c>
      <c r="H539">
        <v>578</v>
      </c>
      <c r="I539" t="s">
        <v>14</v>
      </c>
      <c r="J539" t="s">
        <v>551</v>
      </c>
      <c r="K539" t="s">
        <v>46</v>
      </c>
      <c r="L539">
        <f t="shared" si="48"/>
        <v>2</v>
      </c>
      <c r="M539" t="str">
        <f t="shared" si="49"/>
        <v>Fri</v>
      </c>
      <c r="N539" t="str">
        <f t="shared" si="50"/>
        <v>May</v>
      </c>
      <c r="O539" t="str">
        <f t="shared" si="53"/>
        <v>2025</v>
      </c>
      <c r="P539">
        <f t="shared" si="51"/>
        <v>2312</v>
      </c>
      <c r="Q539">
        <f>ROUND(G539*H539*VLOOKUP(D539, Table2[#All], 2, FALSE), 0)</f>
        <v>1156</v>
      </c>
      <c r="R539">
        <f t="shared" si="52"/>
        <v>1156</v>
      </c>
    </row>
    <row r="540" spans="1:18" x14ac:dyDescent="0.3">
      <c r="A540">
        <v>540</v>
      </c>
      <c r="B540" t="s">
        <v>533</v>
      </c>
      <c r="C540" t="s">
        <v>12</v>
      </c>
      <c r="D540" t="s">
        <v>36</v>
      </c>
      <c r="E540" s="1">
        <v>45763</v>
      </c>
      <c r="F540" s="1">
        <v>45767</v>
      </c>
      <c r="G540">
        <v>4</v>
      </c>
      <c r="H540">
        <v>152</v>
      </c>
      <c r="I540" t="s">
        <v>28</v>
      </c>
      <c r="J540" t="s">
        <v>550</v>
      </c>
      <c r="K540" t="s">
        <v>46</v>
      </c>
      <c r="L540">
        <f t="shared" si="48"/>
        <v>4</v>
      </c>
      <c r="M540" t="str">
        <f t="shared" si="49"/>
        <v>Wed</v>
      </c>
      <c r="N540" t="str">
        <f t="shared" si="50"/>
        <v>Apr</v>
      </c>
      <c r="O540" t="str">
        <f t="shared" si="53"/>
        <v>2025</v>
      </c>
      <c r="P540">
        <f t="shared" si="51"/>
        <v>608</v>
      </c>
      <c r="Q540">
        <f>ROUND(G540*H540*VLOOKUP(D540, Table2[#All], 2, FALSE), 0)</f>
        <v>486</v>
      </c>
      <c r="R540">
        <f t="shared" si="52"/>
        <v>122</v>
      </c>
    </row>
    <row r="541" spans="1:18" hidden="1" x14ac:dyDescent="0.3">
      <c r="A541">
        <v>541</v>
      </c>
      <c r="B541" t="s">
        <v>534</v>
      </c>
      <c r="C541" t="s">
        <v>21</v>
      </c>
      <c r="D541" t="s">
        <v>54</v>
      </c>
      <c r="E541" s="1">
        <v>45698</v>
      </c>
      <c r="F541" s="1">
        <v>45699</v>
      </c>
      <c r="G541">
        <v>3</v>
      </c>
      <c r="H541">
        <v>288</v>
      </c>
      <c r="I541" t="s">
        <v>14</v>
      </c>
      <c r="J541" t="s">
        <v>551</v>
      </c>
      <c r="K541" t="s">
        <v>46</v>
      </c>
      <c r="L541">
        <f t="shared" si="48"/>
        <v>1</v>
      </c>
      <c r="M541" t="str">
        <f t="shared" si="49"/>
        <v>Mon</v>
      </c>
      <c r="N541" t="str">
        <f t="shared" si="50"/>
        <v>Feb</v>
      </c>
      <c r="O541" t="str">
        <f t="shared" si="53"/>
        <v>2025</v>
      </c>
      <c r="P541">
        <f t="shared" si="51"/>
        <v>864</v>
      </c>
      <c r="Q541">
        <f>ROUND(G541*H541*VLOOKUP(D541, Table2[#All], 2, FALSE), 0)</f>
        <v>605</v>
      </c>
      <c r="R541">
        <f t="shared" si="52"/>
        <v>259</v>
      </c>
    </row>
    <row r="542" spans="1:18" hidden="1" x14ac:dyDescent="0.3">
      <c r="A542">
        <v>542</v>
      </c>
      <c r="B542" t="s">
        <v>535</v>
      </c>
      <c r="C542" t="s">
        <v>24</v>
      </c>
      <c r="D542" t="s">
        <v>25</v>
      </c>
      <c r="E542" s="1">
        <v>45986</v>
      </c>
      <c r="F542" s="1">
        <v>45994</v>
      </c>
      <c r="G542">
        <v>1</v>
      </c>
      <c r="H542">
        <v>321</v>
      </c>
      <c r="I542" t="s">
        <v>14</v>
      </c>
      <c r="J542" t="s">
        <v>549</v>
      </c>
      <c r="K542" t="s">
        <v>15</v>
      </c>
      <c r="L542">
        <f t="shared" si="48"/>
        <v>8</v>
      </c>
      <c r="M542" t="str">
        <f t="shared" si="49"/>
        <v>Tue</v>
      </c>
      <c r="N542" t="str">
        <f t="shared" si="50"/>
        <v>Nov</v>
      </c>
      <c r="O542" t="str">
        <f t="shared" si="53"/>
        <v>2025</v>
      </c>
      <c r="P542">
        <f t="shared" si="51"/>
        <v>321</v>
      </c>
      <c r="Q542">
        <f>ROUND(G542*H542*VLOOKUP(D542, Table2[#All], 2, FALSE), 0)</f>
        <v>177</v>
      </c>
      <c r="R542">
        <f t="shared" si="52"/>
        <v>144</v>
      </c>
    </row>
    <row r="543" spans="1:18" hidden="1" x14ac:dyDescent="0.3">
      <c r="A543">
        <v>543</v>
      </c>
      <c r="B543" t="s">
        <v>536</v>
      </c>
      <c r="C543" t="s">
        <v>31</v>
      </c>
      <c r="D543" t="s">
        <v>50</v>
      </c>
      <c r="E543" s="1">
        <v>45749</v>
      </c>
      <c r="F543" s="1">
        <v>45759</v>
      </c>
      <c r="G543">
        <v>7</v>
      </c>
      <c r="H543">
        <v>356</v>
      </c>
      <c r="I543" t="s">
        <v>14</v>
      </c>
      <c r="J543" t="s">
        <v>549</v>
      </c>
      <c r="K543" t="s">
        <v>19</v>
      </c>
      <c r="L543">
        <f t="shared" si="48"/>
        <v>10</v>
      </c>
      <c r="M543" t="str">
        <f t="shared" si="49"/>
        <v>Wed</v>
      </c>
      <c r="N543" t="str">
        <f t="shared" si="50"/>
        <v>Apr</v>
      </c>
      <c r="O543" t="str">
        <f t="shared" si="53"/>
        <v>2025</v>
      </c>
      <c r="P543">
        <f t="shared" si="51"/>
        <v>2492</v>
      </c>
      <c r="Q543">
        <f>ROUND(G543*H543*VLOOKUP(D543, Table2[#All], 2, FALSE), 0)</f>
        <v>1744</v>
      </c>
      <c r="R543">
        <f t="shared" si="52"/>
        <v>748</v>
      </c>
    </row>
    <row r="544" spans="1:18" x14ac:dyDescent="0.3">
      <c r="A544">
        <v>544</v>
      </c>
      <c r="B544" t="s">
        <v>537</v>
      </c>
      <c r="C544" t="s">
        <v>12</v>
      </c>
      <c r="D544" t="s">
        <v>36</v>
      </c>
      <c r="E544" s="1">
        <v>45726</v>
      </c>
      <c r="F544" s="1">
        <v>45737</v>
      </c>
      <c r="G544">
        <v>2</v>
      </c>
      <c r="H544">
        <v>944</v>
      </c>
      <c r="I544" t="s">
        <v>28</v>
      </c>
      <c r="J544" t="s">
        <v>550</v>
      </c>
      <c r="K544" t="s">
        <v>19</v>
      </c>
      <c r="L544">
        <f t="shared" si="48"/>
        <v>11</v>
      </c>
      <c r="M544" t="str">
        <f t="shared" si="49"/>
        <v>Mon</v>
      </c>
      <c r="N544" t="str">
        <f t="shared" si="50"/>
        <v>Mar</v>
      </c>
      <c r="O544" t="str">
        <f t="shared" si="53"/>
        <v>2025</v>
      </c>
      <c r="P544">
        <f t="shared" si="51"/>
        <v>1888</v>
      </c>
      <c r="Q544">
        <f>ROUND(G544*H544*VLOOKUP(D544, Table2[#All], 2, FALSE), 0)</f>
        <v>1510</v>
      </c>
      <c r="R544">
        <f t="shared" si="52"/>
        <v>378</v>
      </c>
    </row>
    <row r="545" spans="1:18" hidden="1" x14ac:dyDescent="0.3">
      <c r="A545">
        <v>545</v>
      </c>
      <c r="B545" t="s">
        <v>538</v>
      </c>
      <c r="C545" t="s">
        <v>31</v>
      </c>
      <c r="D545" t="s">
        <v>76</v>
      </c>
      <c r="E545" s="1">
        <v>46008</v>
      </c>
      <c r="F545" s="1">
        <v>46018</v>
      </c>
      <c r="G545">
        <v>10</v>
      </c>
      <c r="H545">
        <v>172</v>
      </c>
      <c r="I545" t="s">
        <v>14</v>
      </c>
      <c r="J545" t="s">
        <v>33</v>
      </c>
      <c r="K545" t="s">
        <v>19</v>
      </c>
      <c r="L545">
        <f t="shared" si="48"/>
        <v>10</v>
      </c>
      <c r="M545" t="str">
        <f t="shared" si="49"/>
        <v>Wed</v>
      </c>
      <c r="N545" t="str">
        <f t="shared" si="50"/>
        <v>Dec</v>
      </c>
      <c r="O545" t="str">
        <f t="shared" si="53"/>
        <v>2025</v>
      </c>
      <c r="P545">
        <f t="shared" si="51"/>
        <v>1720</v>
      </c>
      <c r="Q545">
        <f>ROUND(G545*H545*VLOOKUP(D545, Table2[#All], 2, FALSE), 0)</f>
        <v>1290</v>
      </c>
      <c r="R545">
        <f t="shared" si="52"/>
        <v>430</v>
      </c>
    </row>
    <row r="546" spans="1:18" hidden="1" x14ac:dyDescent="0.3">
      <c r="A546">
        <v>546</v>
      </c>
      <c r="B546" t="s">
        <v>539</v>
      </c>
      <c r="C546" t="s">
        <v>21</v>
      </c>
      <c r="D546" t="s">
        <v>22</v>
      </c>
      <c r="E546" s="1">
        <v>45883</v>
      </c>
      <c r="F546" s="1">
        <v>45885</v>
      </c>
      <c r="G546">
        <v>7</v>
      </c>
      <c r="H546">
        <v>70</v>
      </c>
      <c r="I546" t="s">
        <v>14</v>
      </c>
      <c r="J546" t="s">
        <v>547</v>
      </c>
      <c r="K546" t="s">
        <v>46</v>
      </c>
      <c r="L546">
        <f t="shared" si="48"/>
        <v>2</v>
      </c>
      <c r="M546" t="str">
        <f t="shared" si="49"/>
        <v>Thu</v>
      </c>
      <c r="N546" t="str">
        <f t="shared" si="50"/>
        <v>Aug</v>
      </c>
      <c r="O546" t="str">
        <f t="shared" si="53"/>
        <v>2025</v>
      </c>
      <c r="P546">
        <f t="shared" si="51"/>
        <v>490</v>
      </c>
      <c r="Q546">
        <f>ROUND(G546*H546*VLOOKUP(D546, Table2[#All], 2, FALSE), 0)</f>
        <v>368</v>
      </c>
      <c r="R546">
        <f t="shared" si="52"/>
        <v>122</v>
      </c>
    </row>
    <row r="547" spans="1:18" hidden="1" x14ac:dyDescent="0.3">
      <c r="A547">
        <v>547</v>
      </c>
      <c r="B547" t="s">
        <v>540</v>
      </c>
      <c r="C547" t="s">
        <v>12</v>
      </c>
      <c r="D547" t="s">
        <v>36</v>
      </c>
      <c r="E547" s="1">
        <v>45919</v>
      </c>
      <c r="F547" s="1">
        <v>45922</v>
      </c>
      <c r="G547">
        <v>2</v>
      </c>
      <c r="H547">
        <v>722</v>
      </c>
      <c r="I547" t="s">
        <v>14</v>
      </c>
      <c r="J547" t="s">
        <v>550</v>
      </c>
      <c r="K547" t="s">
        <v>46</v>
      </c>
      <c r="L547">
        <f t="shared" si="48"/>
        <v>3</v>
      </c>
      <c r="M547" t="str">
        <f t="shared" si="49"/>
        <v>Fri</v>
      </c>
      <c r="N547" t="str">
        <f t="shared" si="50"/>
        <v>Sep</v>
      </c>
      <c r="O547" t="str">
        <f t="shared" si="53"/>
        <v>2025</v>
      </c>
      <c r="P547">
        <f t="shared" si="51"/>
        <v>1444</v>
      </c>
      <c r="Q547">
        <f>ROUND(G547*H547*VLOOKUP(D547, Table2[#All], 2, FALSE), 0)</f>
        <v>1155</v>
      </c>
      <c r="R547">
        <f t="shared" si="52"/>
        <v>289</v>
      </c>
    </row>
    <row r="548" spans="1:18" x14ac:dyDescent="0.3">
      <c r="A548">
        <v>548</v>
      </c>
      <c r="B548" t="s">
        <v>541</v>
      </c>
      <c r="C548" t="s">
        <v>24</v>
      </c>
      <c r="D548" t="s">
        <v>70</v>
      </c>
      <c r="E548" s="1">
        <v>46002</v>
      </c>
      <c r="F548" s="1">
        <v>46010</v>
      </c>
      <c r="G548">
        <v>2</v>
      </c>
      <c r="H548">
        <v>876</v>
      </c>
      <c r="I548" t="s">
        <v>28</v>
      </c>
      <c r="J548" t="s">
        <v>547</v>
      </c>
      <c r="K548" t="s">
        <v>15</v>
      </c>
      <c r="L548">
        <f t="shared" si="48"/>
        <v>8</v>
      </c>
      <c r="M548" t="str">
        <f t="shared" si="49"/>
        <v>Thu</v>
      </c>
      <c r="N548" t="str">
        <f t="shared" si="50"/>
        <v>Dec</v>
      </c>
      <c r="O548" t="str">
        <f t="shared" si="53"/>
        <v>2025</v>
      </c>
      <c r="P548">
        <f t="shared" si="51"/>
        <v>1752</v>
      </c>
      <c r="Q548">
        <f>ROUND(G548*H548*VLOOKUP(D548, Table2[#All], 2, FALSE), 0)</f>
        <v>964</v>
      </c>
      <c r="R548">
        <f t="shared" si="52"/>
        <v>788</v>
      </c>
    </row>
    <row r="549" spans="1:18" hidden="1" x14ac:dyDescent="0.3">
      <c r="A549">
        <v>549</v>
      </c>
      <c r="B549" t="s">
        <v>107</v>
      </c>
      <c r="C549" t="s">
        <v>21</v>
      </c>
      <c r="D549" t="s">
        <v>22</v>
      </c>
      <c r="E549" s="1">
        <v>45787</v>
      </c>
      <c r="F549" s="1">
        <v>45794</v>
      </c>
      <c r="G549">
        <v>8</v>
      </c>
      <c r="H549">
        <v>281</v>
      </c>
      <c r="I549" t="s">
        <v>14</v>
      </c>
      <c r="J549" t="s">
        <v>33</v>
      </c>
      <c r="K549" t="s">
        <v>29</v>
      </c>
      <c r="L549">
        <f t="shared" si="48"/>
        <v>7</v>
      </c>
      <c r="M549" t="str">
        <f t="shared" si="49"/>
        <v>Sat</v>
      </c>
      <c r="N549" t="str">
        <f t="shared" si="50"/>
        <v>May</v>
      </c>
      <c r="O549" t="str">
        <f t="shared" si="53"/>
        <v>2025</v>
      </c>
      <c r="P549">
        <f t="shared" si="51"/>
        <v>2248</v>
      </c>
      <c r="Q549">
        <f>ROUND(G549*H549*VLOOKUP(D549, Table2[#All], 2, FALSE), 0)</f>
        <v>1686</v>
      </c>
      <c r="R549">
        <f t="shared" si="52"/>
        <v>562</v>
      </c>
    </row>
    <row r="550" spans="1:18" x14ac:dyDescent="0.3">
      <c r="A550">
        <v>550</v>
      </c>
      <c r="B550" t="s">
        <v>542</v>
      </c>
      <c r="C550" t="s">
        <v>12</v>
      </c>
      <c r="D550" t="s">
        <v>27</v>
      </c>
      <c r="E550" s="1">
        <v>45757</v>
      </c>
      <c r="F550" s="1">
        <v>45764</v>
      </c>
      <c r="G550">
        <v>7</v>
      </c>
      <c r="H550">
        <v>390</v>
      </c>
      <c r="I550" t="s">
        <v>28</v>
      </c>
      <c r="J550" t="s">
        <v>547</v>
      </c>
      <c r="K550" t="s">
        <v>46</v>
      </c>
      <c r="L550">
        <f t="shared" si="48"/>
        <v>7</v>
      </c>
      <c r="M550" t="str">
        <f t="shared" si="49"/>
        <v>Thu</v>
      </c>
      <c r="N550" t="str">
        <f t="shared" si="50"/>
        <v>Apr</v>
      </c>
      <c r="O550" t="str">
        <f t="shared" si="53"/>
        <v>2025</v>
      </c>
      <c r="P550">
        <f t="shared" si="51"/>
        <v>2730</v>
      </c>
      <c r="Q550">
        <f>ROUND(G550*H550*VLOOKUP(D550, Table2[#All], 2, FALSE), 0)</f>
        <v>1775</v>
      </c>
      <c r="R550">
        <f t="shared" si="52"/>
        <v>955</v>
      </c>
    </row>
    <row r="551" spans="1:18" hidden="1" x14ac:dyDescent="0.3">
      <c r="A551">
        <v>551</v>
      </c>
      <c r="B551" t="s">
        <v>543</v>
      </c>
      <c r="C551" t="s">
        <v>31</v>
      </c>
      <c r="D551" t="s">
        <v>76</v>
      </c>
      <c r="E551" s="1">
        <v>45934</v>
      </c>
      <c r="F551" s="1">
        <v>45940</v>
      </c>
      <c r="G551">
        <v>5</v>
      </c>
      <c r="H551">
        <v>953</v>
      </c>
      <c r="I551" t="s">
        <v>14</v>
      </c>
      <c r="J551" t="s">
        <v>549</v>
      </c>
      <c r="K551" t="s">
        <v>29</v>
      </c>
      <c r="L551">
        <f t="shared" si="48"/>
        <v>6</v>
      </c>
      <c r="M551" t="str">
        <f t="shared" si="49"/>
        <v>Sat</v>
      </c>
      <c r="N551" t="str">
        <f t="shared" si="50"/>
        <v>Oct</v>
      </c>
      <c r="O551" t="str">
        <f t="shared" si="53"/>
        <v>2025</v>
      </c>
      <c r="P551">
        <f t="shared" si="51"/>
        <v>4765</v>
      </c>
      <c r="Q551">
        <f>ROUND(G551*H551*VLOOKUP(D551, Table2[#All], 2, FALSE), 0)</f>
        <v>3574</v>
      </c>
      <c r="R551">
        <f t="shared" si="52"/>
        <v>1191</v>
      </c>
    </row>
    <row r="552" spans="1:18" x14ac:dyDescent="0.3">
      <c r="A552">
        <v>552</v>
      </c>
      <c r="B552" t="s">
        <v>544</v>
      </c>
      <c r="C552" t="s">
        <v>31</v>
      </c>
      <c r="D552" t="s">
        <v>42</v>
      </c>
      <c r="E552" s="1">
        <v>45666</v>
      </c>
      <c r="F552" s="1">
        <v>45678</v>
      </c>
      <c r="G552">
        <v>6</v>
      </c>
      <c r="H552">
        <v>323</v>
      </c>
      <c r="I552" t="s">
        <v>28</v>
      </c>
      <c r="J552" t="s">
        <v>547</v>
      </c>
      <c r="K552" t="s">
        <v>15</v>
      </c>
      <c r="L552">
        <f t="shared" si="48"/>
        <v>12</v>
      </c>
      <c r="M552" t="str">
        <f t="shared" si="49"/>
        <v>Thu</v>
      </c>
      <c r="N552" t="str">
        <f t="shared" si="50"/>
        <v>Jan</v>
      </c>
      <c r="O552" t="str">
        <f t="shared" si="53"/>
        <v>2025</v>
      </c>
      <c r="P552">
        <f t="shared" si="51"/>
        <v>1938</v>
      </c>
      <c r="Q552">
        <f>ROUND(G552*H552*VLOOKUP(D552, Table2[#All], 2, FALSE), 0)</f>
        <v>1260</v>
      </c>
      <c r="R552">
        <f t="shared" si="52"/>
        <v>678</v>
      </c>
    </row>
    <row r="553" spans="1:18" hidden="1" x14ac:dyDescent="0.3">
      <c r="A553">
        <v>553</v>
      </c>
      <c r="B553" t="s">
        <v>545</v>
      </c>
      <c r="C553" t="s">
        <v>31</v>
      </c>
      <c r="D553" t="s">
        <v>50</v>
      </c>
      <c r="E553" s="1">
        <v>45713</v>
      </c>
      <c r="F553" s="1">
        <v>45717</v>
      </c>
      <c r="G553">
        <v>3</v>
      </c>
      <c r="H553">
        <v>380</v>
      </c>
      <c r="I553" t="s">
        <v>14</v>
      </c>
      <c r="J553" t="s">
        <v>549</v>
      </c>
      <c r="K553" t="s">
        <v>46</v>
      </c>
      <c r="L553">
        <f t="shared" si="48"/>
        <v>4</v>
      </c>
      <c r="M553" t="str">
        <f t="shared" si="49"/>
        <v>Tue</v>
      </c>
      <c r="N553" t="str">
        <f t="shared" si="50"/>
        <v>Feb</v>
      </c>
      <c r="O553" t="str">
        <f t="shared" si="53"/>
        <v>2025</v>
      </c>
      <c r="P553">
        <f t="shared" si="51"/>
        <v>1140</v>
      </c>
      <c r="Q553">
        <f>ROUND(G553*H553*VLOOKUP(D553, Table2[#All], 2, FALSE), 0)</f>
        <v>798</v>
      </c>
      <c r="R553">
        <f t="shared" si="52"/>
        <v>342</v>
      </c>
    </row>
    <row r="554" spans="1:18" x14ac:dyDescent="0.3">
      <c r="A554">
        <v>554</v>
      </c>
      <c r="B554" t="s">
        <v>546</v>
      </c>
      <c r="C554" t="s">
        <v>17</v>
      </c>
      <c r="D554" t="s">
        <v>18</v>
      </c>
      <c r="E554" s="1">
        <v>45897</v>
      </c>
      <c r="F554" s="1">
        <v>45905</v>
      </c>
      <c r="G554">
        <v>10</v>
      </c>
      <c r="H554">
        <v>509</v>
      </c>
      <c r="I554" t="s">
        <v>28</v>
      </c>
      <c r="J554" t="s">
        <v>547</v>
      </c>
      <c r="K554" t="s">
        <v>15</v>
      </c>
      <c r="L554">
        <f t="shared" si="48"/>
        <v>8</v>
      </c>
      <c r="M554" t="str">
        <f t="shared" si="49"/>
        <v>Thu</v>
      </c>
      <c r="N554" t="str">
        <f t="shared" si="50"/>
        <v>Aug</v>
      </c>
      <c r="O554" t="str">
        <f t="shared" si="53"/>
        <v>2025</v>
      </c>
      <c r="P554">
        <f t="shared" si="51"/>
        <v>5090</v>
      </c>
      <c r="Q554">
        <f>ROUND(G554*H554*VLOOKUP(D554, Table2[#All], 2, FALSE), 0)</f>
        <v>2545</v>
      </c>
      <c r="R554">
        <f t="shared" si="52"/>
        <v>2545</v>
      </c>
    </row>
    <row r="555" spans="1:18" hidden="1" x14ac:dyDescent="0.3">
      <c r="A555">
        <v>555</v>
      </c>
      <c r="B555" t="s">
        <v>126</v>
      </c>
      <c r="C555" t="s">
        <v>24</v>
      </c>
      <c r="D555" t="s">
        <v>25</v>
      </c>
      <c r="E555" s="1">
        <v>45743</v>
      </c>
      <c r="F555" s="1">
        <v>45748</v>
      </c>
      <c r="G555">
        <v>1</v>
      </c>
      <c r="H555">
        <v>968</v>
      </c>
      <c r="I555" t="s">
        <v>14</v>
      </c>
      <c r="J555" t="s">
        <v>33</v>
      </c>
      <c r="K555" t="s">
        <v>29</v>
      </c>
      <c r="L555">
        <f t="shared" si="48"/>
        <v>5</v>
      </c>
      <c r="M555" t="str">
        <f t="shared" si="49"/>
        <v>Thu</v>
      </c>
      <c r="N555" t="str">
        <f t="shared" si="50"/>
        <v>Mar</v>
      </c>
      <c r="O555" t="str">
        <f t="shared" si="53"/>
        <v>2025</v>
      </c>
      <c r="P555">
        <f t="shared" si="51"/>
        <v>968</v>
      </c>
      <c r="Q555">
        <f>ROUND(G555*H555*VLOOKUP(D555, Table2[#All], 2, FALSE), 0)</f>
        <v>532</v>
      </c>
      <c r="R555">
        <f t="shared" si="52"/>
        <v>436</v>
      </c>
    </row>
    <row r="556" spans="1:18" hidden="1" x14ac:dyDescent="0.3">
      <c r="L556">
        <f t="shared" si="48"/>
        <v>0</v>
      </c>
      <c r="M556" t="str">
        <f t="shared" si="49"/>
        <v>Sat</v>
      </c>
      <c r="N556" t="str">
        <f t="shared" si="50"/>
        <v>Jan</v>
      </c>
      <c r="P556">
        <f t="shared" si="51"/>
        <v>0</v>
      </c>
      <c r="Q556" t="e">
        <f>ROUND(G556*H556*VLOOKUP(D556, Table2[#All], 2, FALSE), 0)</f>
        <v>#N/A</v>
      </c>
      <c r="R556" t="e">
        <f t="shared" si="52"/>
        <v>#N/A</v>
      </c>
    </row>
  </sheetData>
  <pageMargins left="0.7" right="0.7" top="0.75" bottom="0.75" header="0.3" footer="0.3"/>
  <tableParts count="1">
    <tablePart r:id="rId1"/>
  </tableParts>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5D602F9-F452-4AE9-9966-49D30FFF3B96}">
  <dimension ref="A1:B26"/>
  <sheetViews>
    <sheetView workbookViewId="0">
      <selection activeCell="B2" sqref="B2:B26"/>
    </sheetView>
  </sheetViews>
  <sheetFormatPr defaultRowHeight="14.4" x14ac:dyDescent="0.3"/>
  <cols>
    <col min="1" max="1" width="15.44140625" bestFit="1" customWidth="1"/>
    <col min="2" max="2" width="16.44140625" customWidth="1"/>
  </cols>
  <sheetData>
    <row r="1" spans="1:2" x14ac:dyDescent="0.3">
      <c r="A1" t="s">
        <v>3</v>
      </c>
      <c r="B1" t="s">
        <v>553</v>
      </c>
    </row>
    <row r="2" spans="1:2" x14ac:dyDescent="0.3">
      <c r="A2" t="s">
        <v>13</v>
      </c>
      <c r="B2" s="2">
        <v>0.75</v>
      </c>
    </row>
    <row r="3" spans="1:2" x14ac:dyDescent="0.3">
      <c r="A3" t="s">
        <v>27</v>
      </c>
      <c r="B3" s="2">
        <v>0.65</v>
      </c>
    </row>
    <row r="4" spans="1:2" x14ac:dyDescent="0.3">
      <c r="A4" t="s">
        <v>36</v>
      </c>
      <c r="B4" s="2">
        <v>0.8</v>
      </c>
    </row>
    <row r="5" spans="1:2" x14ac:dyDescent="0.3">
      <c r="A5" t="s">
        <v>58</v>
      </c>
      <c r="B5" s="2">
        <v>0.85</v>
      </c>
    </row>
    <row r="6" spans="1:2" x14ac:dyDescent="0.3">
      <c r="A6" t="s">
        <v>96</v>
      </c>
      <c r="B6" s="2">
        <v>0.7</v>
      </c>
    </row>
    <row r="7" spans="1:2" x14ac:dyDescent="0.3">
      <c r="A7" t="s">
        <v>18</v>
      </c>
      <c r="B7" s="2">
        <v>0.5</v>
      </c>
    </row>
    <row r="8" spans="1:2" x14ac:dyDescent="0.3">
      <c r="A8" t="s">
        <v>56</v>
      </c>
      <c r="B8" s="2">
        <v>0.55000000000000004</v>
      </c>
    </row>
    <row r="9" spans="1:2" x14ac:dyDescent="0.3">
      <c r="A9" t="s">
        <v>44</v>
      </c>
      <c r="B9" s="2">
        <v>0.6</v>
      </c>
    </row>
    <row r="10" spans="1:2" x14ac:dyDescent="0.3">
      <c r="A10" t="s">
        <v>60</v>
      </c>
      <c r="B10" s="2">
        <v>0.65</v>
      </c>
    </row>
    <row r="11" spans="1:2" x14ac:dyDescent="0.3">
      <c r="A11" t="s">
        <v>64</v>
      </c>
      <c r="B11" s="2">
        <v>0.5</v>
      </c>
    </row>
    <row r="12" spans="1:2" x14ac:dyDescent="0.3">
      <c r="A12" t="s">
        <v>52</v>
      </c>
      <c r="B12" s="2">
        <v>0.7</v>
      </c>
    </row>
    <row r="13" spans="1:2" x14ac:dyDescent="0.3">
      <c r="A13" t="s">
        <v>22</v>
      </c>
      <c r="B13" s="2">
        <v>0.75</v>
      </c>
    </row>
    <row r="14" spans="1:2" x14ac:dyDescent="0.3">
      <c r="A14" t="s">
        <v>83</v>
      </c>
      <c r="B14" s="2">
        <v>0.8</v>
      </c>
    </row>
    <row r="15" spans="1:2" x14ac:dyDescent="0.3">
      <c r="A15" t="s">
        <v>54</v>
      </c>
      <c r="B15" s="2">
        <v>0.7</v>
      </c>
    </row>
    <row r="16" spans="1:2" x14ac:dyDescent="0.3">
      <c r="A16" t="s">
        <v>40</v>
      </c>
      <c r="B16" s="2">
        <v>0.65</v>
      </c>
    </row>
    <row r="17" spans="1:2" x14ac:dyDescent="0.3">
      <c r="A17" t="s">
        <v>25</v>
      </c>
      <c r="B17" s="2">
        <v>0.55000000000000004</v>
      </c>
    </row>
    <row r="18" spans="1:2" x14ac:dyDescent="0.3">
      <c r="A18" t="s">
        <v>38</v>
      </c>
      <c r="B18" s="2">
        <v>0.5</v>
      </c>
    </row>
    <row r="19" spans="1:2" x14ac:dyDescent="0.3">
      <c r="A19" t="s">
        <v>100</v>
      </c>
      <c r="B19" s="2">
        <v>0.6</v>
      </c>
    </row>
    <row r="20" spans="1:2" x14ac:dyDescent="0.3">
      <c r="A20" t="s">
        <v>70</v>
      </c>
      <c r="B20" s="2">
        <v>0.55000000000000004</v>
      </c>
    </row>
    <row r="21" spans="1:2" x14ac:dyDescent="0.3">
      <c r="A21" t="s">
        <v>115</v>
      </c>
      <c r="B21" s="2">
        <v>0.6</v>
      </c>
    </row>
    <row r="22" spans="1:2" x14ac:dyDescent="0.3">
      <c r="A22" t="s">
        <v>32</v>
      </c>
      <c r="B22" s="2">
        <v>0.75</v>
      </c>
    </row>
    <row r="23" spans="1:2" x14ac:dyDescent="0.3">
      <c r="A23" t="s">
        <v>42</v>
      </c>
      <c r="B23" s="2">
        <v>0.65</v>
      </c>
    </row>
    <row r="24" spans="1:2" x14ac:dyDescent="0.3">
      <c r="A24" t="s">
        <v>50</v>
      </c>
      <c r="B24" s="2">
        <v>0.7</v>
      </c>
    </row>
    <row r="25" spans="1:2" x14ac:dyDescent="0.3">
      <c r="A25" t="s">
        <v>76</v>
      </c>
      <c r="B25" s="2">
        <v>0.75</v>
      </c>
    </row>
    <row r="26" spans="1:2" x14ac:dyDescent="0.3">
      <c r="A26" t="s">
        <v>79</v>
      </c>
      <c r="B26" s="2">
        <v>0.65</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1389A-AB53-42A9-9097-52F2014268AD}">
  <dimension ref="A1"/>
  <sheetViews>
    <sheetView showGridLines="0" workbookViewId="0">
      <selection activeCell="C13" sqref="C13"/>
    </sheetView>
  </sheetViews>
  <sheetFormatPr defaultRowHeight="14.4" x14ac:dyDescent="0.3"/>
  <cols>
    <col min="1" max="16384" width="8.88671875" style="21"/>
  </cols>
  <sheetData/>
  <pageMargins left="0.7" right="0.7" top="0.75" bottom="0.75" header="0.3" footer="0.3"/>
  <drawing r:id="rId1"/>
  <legacy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s q m i d = " d b 7 3 c 8 7 2 - 4 4 4 a - 4 3 a e - 8 a a 9 - 7 f 5 5 9 1 e 5 f 8 0 0 "   x m l n s = " h t t p : / / s c h e m a s . m i c r o s o f t . c o m / D a t a M a s h u p " > A A A A A G g E A A B Q S w M E F A A C A A g A E n u V W h t D 5 p e k A A A A 9 g A A A B I A H A B D b 2 5 m a W c v U G F j a 2 F n Z S 5 4 b W w g o h g A K K A U A A A A A A A A A A A A A A A A A A A A A A A A A A A A h Y 9 B D o I w F E S v Q r q n L Y i J I Z 8 S w 1 Y S E x P j l p Q K j f A x t F j u 5 s I j e Q U x i r p z O W / e Y u Z + v U E 6 t o 1 3 U b 3 R H S Y k o J x 4 C m V X a q w S M t i j v y K p g G 0 h T 0 W l v E l G E 4 + m T E h t 7 T l m z D l H 3 Y J 2 f c V C z g N 2 y D c 7 W a u 2 I B 9 Z / 5 d 9 j c Y W K B U R s H + N E S E N I k 4 j v q Q c 2 A w h 1 / g V w m n v s / 2 B k A 2 N H X o l F P r Z G t g c g b 0 / i A d Q S w M E F A A C A A g A E n u V W g / K 6 a u k A A A A 6 Q A A A B M A H A B b Q 2 9 u d G V u d F 9 U e X B l c 1 0 u e G 1 s I K I Y A C i g F A A A A A A A A A A A A A A A A A A A A A A A A A A A A G 2 O S w 7 C M A x E r x J 5 n 7 q w Q A g 1 Z Q H c g A t E w f 2 I 5 q P G R e F s L D g S V y B t d 4 i l Z + Z 5 5 v N 6 V 8 d k B / G g M f b e K d g U J Q h y x t 9 6 1 y q Y u J F 7 O N b V 9 R k o i h x 1 U U H H H A 6 I 0 X R k d S x 8 I J e d x o 9 W c z 7 H F o M 2 d 9 0 S b s t y h 8 Y 7 J s e S 5 x 9 Q V 2 d q 9 D S w u K Q s r 7 U Z B 3 F a c 3 O V A q b E u M j 4 l 7 A / e R 3 C 0 B v N 2 c Q k b Z R 2 I X E Z X n 8 B U E s D B B Q A A g A I A B J 7 l V q 2 d o y M Y g E A A A o D A A A T A B w A R m 9 y b X V s Y X M v U 2 V j d G l v b j E u b S C i G A A o o B Q A A A A A A A A A A A A A A A A A A A A A A A A A A A B 1 U s F q w k A Q v Q v + w x A v C Q T B U n q x 9 h J b 8 G B r a 0 o p 4 m F N R h P c 7 M j u b N s g / n s 3 p l b a x F w 2 z H s z 7 + 3 s M 5 h w T g r m 9 T k Y d j v d j s m E x h R 6 X i x W E g f g X w U e j E A i d z v g v j l Z n a C r 3 H 8 l K P u R 1 R o V v 5 H e r o i 2 f r B f P I o C R z / t 3 v K w i E i x o y z D e k D P i z K h N k 4 j L n d Y z T 5 S + 7 E W y q x J F x F J W 6 g K N H 6 t F u 7 3 3 p N O U c N k 7 I U w U X x z 3 a 8 I h x D 2 X m Q N U + H A S t j B 7 A B g / O I j O t O U 2 o Q h E o w b 0 u V F Q m t 3 r T p 2 v S c o d f + c F 7 X 0 G G X + g d W + L l K e r V C c c 9 n 0 / a p y h p n O E 2 x i c x Z s T c N O R F Z x 2 x 1 E W b g V w x Q 5 o 7 Q B n 2 3 G z h Y 0 5 c a i O X P q n i 1 r V N 9 R 6 B a 7 Q q J p l m N i I Q 0 k Z L g F 3 W l a u w 0 o 5 L / Y I f h N y k M u + e j 7 h T 7 N O S p z l C 6 y V c 3 / l 6 Y Q U C Q Z + I t T X J Z w e w f K S h k E 3 U 6 u 2 g c P v w F Q S w E C L Q A U A A I A C A A S e 5 V a G 0 P m l 6 Q A A A D 2 A A A A E g A A A A A A A A A A A A A A A A A A A A A A Q 2 9 u Z m l n L 1 B h Y 2 t h Z 2 U u e G 1 s U E s B A i 0 A F A A C A A g A E n u V W g / K 6 a u k A A A A 6 Q A A A B M A A A A A A A A A A A A A A A A A 8 A A A A F t D b 2 5 0 Z W 5 0 X 1 R 5 c G V z X S 5 4 b W x Q S w E C L Q A U A A I A C A A S e 5 V a t n a M j G I B A A A K A w A A E w A A A A A A A A A A A A A A A A D h A Q A A R m 9 y b X V s Y X M v U 2 V j d G l v b j E u b V B L B Q Y A A A A A A w A D A M I A A A C Q A w 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5 C F A A A A A A A A C A U 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U Y W J s Z T E l M j A o M i k 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w I i A v P j x F b n R y e S B U e X B l P S J R d W V y e U l E I i B W Y W x 1 Z T 0 i c 2 M w Y j J i Z D M x L T N i Z T k t N D E x M S 1 h N m I 4 L W N j Z m M w Y z V m Y m I 1 Z C 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L U E k h U G l 2 b 3 R U Y W J s Z T Y i I C 8 + P E V u d H J 5 I F R 5 c G U 9 I k Z p b G x l Z E N v b X B s Z X R l U m V z d W x 0 V G 9 X b 3 J r c 2 h l Z X Q i I F Z h b H V l P S J s M C I g L z 4 8 R W 5 0 c n k g V H l w Z T 0 i Q W R k Z W R U b 0 R h d G F N b 2 R l b C I g V m F s d W U 9 I m w w I i A v P j x F b n R y e S B U e X B l P S J G a W x s Q 2 9 1 b n Q i I F Z h b H V l P S J s N T U 0 I i A v P j x F b n R y e S B U e X B l P S J G a W x s R X J y b 3 J D b 2 R l I i B W Y W x 1 Z T 0 i c 1 V u a 2 5 v d 2 4 i I C 8 + P E V u d H J 5 I F R 5 c G U 9 I k Z p b G x F c n J v c k N v d W 5 0 I i B W Y W x 1 Z T 0 i b D A i I C 8 + P E V u d H J 5 I F R 5 c G U 9 I k Z p b G x M Y X N 0 V X B k Y X R l Z C I g V m F s d W U 9 I m Q y M D I 1 L T A 0 L T I x V D E 0 O j I 0 O j M 3 L j E 4 M j c 5 N T B a I i A v P j x F b n R y e S B U e X B l P S J G a W x s Q 2 9 s d W 1 u V H l w Z X M i I F Z h b H V l P S J z Q X d Z R 0 J n Y 0 h B d 0 1 H Q m d Z R E J n W U R B d 0 1 E I i A v P j x F b n R y e S B U e X B l P S J G a W x s Q 2 9 s d W 1 u T m F t Z X M i I F Z h b H V l P S J z W y Z x d W 9 0 O 0 9 y Z G V y I E l E J n F 1 b 3 Q 7 L C Z x d W 9 0 O 0 N 1 c 3 R v b W V y I E 5 h b W U m c X V v d D s s J n F 1 b 3 Q 7 U H J v Z H V j d C B D Y X R l Z 2 9 y e S Z x d W 9 0 O y w m c X V v d D t Q c m 9 k d W N 0 I E 5 h b W U m c X V v d D s s J n F 1 b 3 Q 7 T 3 J k Z X I g R G F 0 Z S Z x d W 9 0 O y w m c X V v d D t E Z W x p d m V y Z W Q g R G F 0 Z S Z x d W 9 0 O y w m c X V v d D t R d W F u d G l 0 e S Z x d W 9 0 O y w m c X V v d D t V b m l 0 I F B y a W N l J n F 1 b 3 Q 7 L C Z x d W 9 0 O 1 N 0 Y X R 1 c y Z x d W 9 0 O y w m c X V v d D t D b 3 V u d H J 5 J n F 1 b 3 Q 7 L C Z x d W 9 0 O 1 B h e W 1 l b n Q g T W V 0 a G 9 k J n F 1 b 3 Q 7 L C Z x d W 9 0 O 0 R l b G l 2 Z X J l Z C B U a W 1 l I C Z x d W 9 0 O y w m c X V v d D t E Y X k m c X V v d D s s J n F 1 b 3 Q 7 T W 9 u d G g m c X V v d D s s J n F 1 b 3 Q 7 W W V h c i Z x d W 9 0 O y w m c X V v d D t T Y W x l c y Z x d W 9 0 O y w m c X V v d D t U b 3 R h b H M g Y 2 9 z d H M m c X V v d D s s J n F 1 b 3 Q 7 c H J v Z m l 0 I G 5 l d C Z x d W 9 0 O 1 0 i I C 8 + P E V u d H J 5 I F R 5 c G U 9 I k Z p b G x T d G F 0 d X M i I F Z h b H V l P S J z Q 2 9 t c G x l d G U i I C 8 + P E V u d H J 5 I F R 5 c G U 9 I l J l Y 2 9 2 Z X J 5 V G F y Z 2 V 0 U 2 h l Z X Q i I F Z h b H V l P S J z V G F i b G U x I C g y K S I g L z 4 8 R W 5 0 c n k g V H l w Z T 0 i U m V j b 3 Z l c n l U Y X J n Z X R D b 2 x 1 b W 4 i I F Z h b H V l P S J s M S I g L z 4 8 R W 5 0 c n k g V H l w Z T 0 i U m V j b 3 Z l c n l U Y X J n Z X R S b 3 c i I F Z h b H V l P S J s M S I g L z 4 8 R W 5 0 c n k g V H l w Z T 0 i U m V s Y X R p b 2 5 z a G l w S W 5 m b 0 N v b n R h a W 5 l c i I g V m F s d W U 9 I n N 7 J n F 1 b 3 Q 7 Y 2 9 s d W 1 u Q 2 9 1 b n Q m c X V v d D s 6 M T g s J n F 1 b 3 Q 7 a 2 V 5 Q 2 9 s d W 1 u T m F t Z X M m c X V v d D s 6 W 1 0 s J n F 1 b 3 Q 7 c X V l c n l S Z W x h d G l v b n N o a X B z J n F 1 b 3 Q 7 O l t d L C Z x d W 9 0 O 2 N v b H V t b k l k Z W 5 0 a X R p Z X M m c X V v d D s 6 W y Z x d W 9 0 O 1 N l Y 3 R p b 2 4 x L 1 R h Y m x l M S A o M i k v Q X V 0 b 1 J l b W 9 2 Z W R D b 2 x 1 b W 5 z M S 5 7 T 3 J k Z X I g S U Q s M H 0 m c X V v d D s s J n F 1 b 3 Q 7 U 2 V j d G l v b j E v V G F i b G U x I C g y K S 9 B d X R v U m V t b 3 Z l Z E N v b H V t b n M x L n t D d X N 0 b 2 1 l c i B O Y W 1 l L D F 9 J n F 1 b 3 Q 7 L C Z x d W 9 0 O 1 N l Y 3 R p b 2 4 x L 1 R h Y m x l M S A o M i k v Q X V 0 b 1 J l b W 9 2 Z W R D b 2 x 1 b W 5 z M S 5 7 U H J v Z H V j d C B D Y X R l Z 2 9 y e S w y f S Z x d W 9 0 O y w m c X V v d D t T Z W N 0 a W 9 u M S 9 U Y W J s Z T E g K D I p L 0 F 1 d G 9 S Z W 1 v d m V k Q 2 9 s d W 1 u c z E u e 1 B y b 2 R 1 Y 3 Q g T m F t Z S w z f S Z x d W 9 0 O y w m c X V v d D t T Z W N 0 a W 9 u M S 9 U Y W J s Z T E g K D I p L 0 F 1 d G 9 S Z W 1 v d m V k Q 2 9 s d W 1 u c z E u e 0 9 y Z G V y I E R h d G U s N H 0 m c X V v d D s s J n F 1 b 3 Q 7 U 2 V j d G l v b j E v V G F i b G U x I C g y K S 9 B d X R v U m V t b 3 Z l Z E N v b H V t b n M x L n t E Z W x p d m V y Z W Q g R G F 0 Z S w 1 f S Z x d W 9 0 O y w m c X V v d D t T Z W N 0 a W 9 u M S 9 U Y W J s Z T E g K D I p L 0 F 1 d G 9 S Z W 1 v d m V k Q 2 9 s d W 1 u c z E u e 1 F 1 Y W 5 0 a X R 5 L D Z 9 J n F 1 b 3 Q 7 L C Z x d W 9 0 O 1 N l Y 3 R p b 2 4 x L 1 R h Y m x l M S A o M i k v Q X V 0 b 1 J l b W 9 2 Z W R D b 2 x 1 b W 5 z M S 5 7 V W 5 p d C B Q c m l j Z S w 3 f S Z x d W 9 0 O y w m c X V v d D t T Z W N 0 a W 9 u M S 9 U Y W J s Z T E g K D I p L 0 F 1 d G 9 S Z W 1 v d m V k Q 2 9 s d W 1 u c z E u e 1 N 0 Y X R 1 c y w 4 f S Z x d W 9 0 O y w m c X V v d D t T Z W N 0 a W 9 u M S 9 U Y W J s Z T E g K D I p L 0 F 1 d G 9 S Z W 1 v d m V k Q 2 9 s d W 1 u c z E u e 0 N v d W 5 0 c n k s O X 0 m c X V v d D s s J n F 1 b 3 Q 7 U 2 V j d G l v b j E v V G F i b G U x I C g y K S 9 B d X R v U m V t b 3 Z l Z E N v b H V t b n M x L n t Q Y X l t Z W 5 0 I E 1 l d G h v Z C w x M H 0 m c X V v d D s s J n F 1 b 3 Q 7 U 2 V j d G l v b j E v V G F i b G U x I C g y K S 9 B d X R v U m V t b 3 Z l Z E N v b H V t b n M x L n t E Z W x p d m V y Z W Q g V G l t Z S A s M T F 9 J n F 1 b 3 Q 7 L C Z x d W 9 0 O 1 N l Y 3 R p b 2 4 x L 1 R h Y m x l M S A o M i k v Q X V 0 b 1 J l b W 9 2 Z W R D b 2 x 1 b W 5 z M S 5 7 R G F 5 L D E y f S Z x d W 9 0 O y w m c X V v d D t T Z W N 0 a W 9 u M S 9 U Y W J s Z T E g K D I p L 0 F 1 d G 9 S Z W 1 v d m V k Q 2 9 s d W 1 u c z E u e 0 1 v b n R o L D E z f S Z x d W 9 0 O y w m c X V v d D t T Z W N 0 a W 9 u M S 9 U Y W J s Z T E g K D I p L 0 F 1 d G 9 S Z W 1 v d m V k Q 2 9 s d W 1 u c z E u e 1 l l Y X I s M T R 9 J n F 1 b 3 Q 7 L C Z x d W 9 0 O 1 N l Y 3 R p b 2 4 x L 1 R h Y m x l M S A o M i k v Q X V 0 b 1 J l b W 9 2 Z W R D b 2 x 1 b W 5 z M S 5 7 U 2 F s Z X M s M T V 9 J n F 1 b 3 Q 7 L C Z x d W 9 0 O 1 N l Y 3 R p b 2 4 x L 1 R h Y m x l M S A o M i k v Q X V 0 b 1 J l b W 9 2 Z W R D b 2 x 1 b W 5 z M S 5 7 V G 9 0 Y W x z I G N v c 3 R z L D E 2 f S Z x d W 9 0 O y w m c X V v d D t T Z W N 0 a W 9 u M S 9 U Y W J s Z T E g K D I p L 0 F 1 d G 9 S Z W 1 v d m V k Q 2 9 s d W 1 u c z E u e 3 B y b 2 Z p d C B u Z X Q s M T d 9 J n F 1 b 3 Q 7 X S w m c X V v d D t D b 2 x 1 b W 5 D b 3 V u d C Z x d W 9 0 O z o x O C w m c X V v d D t L Z X l D b 2 x 1 b W 5 O Y W 1 l c y Z x d W 9 0 O z p b X S w m c X V v d D t D b 2 x 1 b W 5 J Z G V u d G l 0 a W V z J n F 1 b 3 Q 7 O l s m c X V v d D t T Z W N 0 a W 9 u M S 9 U Y W J s Z T E g K D I p L 0 F 1 d G 9 S Z W 1 v d m V k Q 2 9 s d W 1 u c z E u e 0 9 y Z G V y I E l E L D B 9 J n F 1 b 3 Q 7 L C Z x d W 9 0 O 1 N l Y 3 R p b 2 4 x L 1 R h Y m x l M S A o M i k v Q X V 0 b 1 J l b W 9 2 Z W R D b 2 x 1 b W 5 z M S 5 7 Q 3 V z d G 9 t Z X I g T m F t Z S w x f S Z x d W 9 0 O y w m c X V v d D t T Z W N 0 a W 9 u M S 9 U Y W J s Z T E g K D I p L 0 F 1 d G 9 S Z W 1 v d m V k Q 2 9 s d W 1 u c z E u e 1 B y b 2 R 1 Y 3 Q g Q 2 F 0 Z W d v c n k s M n 0 m c X V v d D s s J n F 1 b 3 Q 7 U 2 V j d G l v b j E v V G F i b G U x I C g y K S 9 B d X R v U m V t b 3 Z l Z E N v b H V t b n M x L n t Q c m 9 k d W N 0 I E 5 h b W U s M 3 0 m c X V v d D s s J n F 1 b 3 Q 7 U 2 V j d G l v b j E v V G F i b G U x I C g y K S 9 B d X R v U m V t b 3 Z l Z E N v b H V t b n M x L n t P c m R l c i B E Y X R l L D R 9 J n F 1 b 3 Q 7 L C Z x d W 9 0 O 1 N l Y 3 R p b 2 4 x L 1 R h Y m x l M S A o M i k v Q X V 0 b 1 J l b W 9 2 Z W R D b 2 x 1 b W 5 z M S 5 7 R G V s a X Z l c m V k I E R h d G U s N X 0 m c X V v d D s s J n F 1 b 3 Q 7 U 2 V j d G l v b j E v V G F i b G U x I C g y K S 9 B d X R v U m V t b 3 Z l Z E N v b H V t b n M x L n t R d W F u d G l 0 e S w 2 f S Z x d W 9 0 O y w m c X V v d D t T Z W N 0 a W 9 u M S 9 U Y W J s Z T E g K D I p L 0 F 1 d G 9 S Z W 1 v d m V k Q 2 9 s d W 1 u c z E u e 1 V u a X Q g U H J p Y 2 U s N 3 0 m c X V v d D s s J n F 1 b 3 Q 7 U 2 V j d G l v b j E v V G F i b G U x I C g y K S 9 B d X R v U m V t b 3 Z l Z E N v b H V t b n M x L n t T d G F 0 d X M s O H 0 m c X V v d D s s J n F 1 b 3 Q 7 U 2 V j d G l v b j E v V G F i b G U x I C g y K S 9 B d X R v U m V t b 3 Z l Z E N v b H V t b n M x L n t D b 3 V u d H J 5 L D l 9 J n F 1 b 3 Q 7 L C Z x d W 9 0 O 1 N l Y 3 R p b 2 4 x L 1 R h Y m x l M S A o M i k v Q X V 0 b 1 J l b W 9 2 Z W R D b 2 x 1 b W 5 z M S 5 7 U G F 5 b W V u d C B N Z X R o b 2 Q s M T B 9 J n F 1 b 3 Q 7 L C Z x d W 9 0 O 1 N l Y 3 R p b 2 4 x L 1 R h Y m x l M S A o M i k v Q X V 0 b 1 J l b W 9 2 Z W R D b 2 x 1 b W 5 z M S 5 7 R G V s a X Z l c m V k I F R p b W U g L D E x f S Z x d W 9 0 O y w m c X V v d D t T Z W N 0 a W 9 u M S 9 U Y W J s Z T E g K D I p L 0 F 1 d G 9 S Z W 1 v d m V k Q 2 9 s d W 1 u c z E u e 0 R h e S w x M n 0 m c X V v d D s s J n F 1 b 3 Q 7 U 2 V j d G l v b j E v V G F i b G U x I C g y K S 9 B d X R v U m V t b 3 Z l Z E N v b H V t b n M x L n t N b 2 5 0 a C w x M 3 0 m c X V v d D s s J n F 1 b 3 Q 7 U 2 V j d G l v b j E v V G F i b G U x I C g y K S 9 B d X R v U m V t b 3 Z l Z E N v b H V t b n M x L n t Z Z W F y L D E 0 f S Z x d W 9 0 O y w m c X V v d D t T Z W N 0 a W 9 u M S 9 U Y W J s Z T E g K D I p L 0 F 1 d G 9 S Z W 1 v d m V k Q 2 9 s d W 1 u c z E u e 1 N h b G V z L D E 1 f S Z x d W 9 0 O y w m c X V v d D t T Z W N 0 a W 9 u M S 9 U Y W J s Z T E g K D I p L 0 F 1 d G 9 S Z W 1 v d m V k Q 2 9 s d W 1 u c z E u e 1 R v d G F s c y B j b 3 N 0 c y w x N n 0 m c X V v d D s s J n F 1 b 3 Q 7 U 2 V j d G l v b j E v V G F i b G U x I C g y K S 9 B d X R v U m V t b 3 Z l Z E N v b H V t b n M x L n t w c m 9 m a X Q g b m V 0 L D E 3 f S Z x d W 9 0 O 1 0 s J n F 1 b 3 Q 7 U m V s Y X R p b 2 5 z a G l w S W 5 m b y Z x d W 9 0 O z p b X X 0 i I C 8 + P C 9 T d G F i b G V F b n R y a W V z P j w v S X R l b T 4 8 S X R l b T 4 8 S X R l b U x v Y 2 F 0 a W 9 u P j x J d G V t V H l w Z T 5 G b 3 J t d W x h P C 9 J d G V t V H l w Z T 4 8 S X R l b V B h d G g + U 2 V j d G l v b j E v V G F i b G U x J T I w K D I p L 1 N v d X J j Z T w v S X R l b V B h d G g + P C 9 J d G V t T G 9 j Y X R p b 2 4 + P F N 0 Y W J s Z U V u d H J p Z X M g L z 4 8 L 0 l 0 Z W 0 + P E l 0 Z W 0 + P E l 0 Z W 1 M b 2 N h d G l v b j 4 8 S X R l b V R 5 c G U + R m 9 y b X V s Y T w v S X R l b V R 5 c G U + P E l 0 Z W 1 Q Y X R o P l N l Y 3 R p b 2 4 x L 1 R h Y m x l M S U y M C g y K S 9 D a G F u Z 2 V k J T I w V H l w Z T w v S X R l b V B h d G g + P C 9 J d G V t T G 9 j Y X R p b 2 4 + P F N 0 Y W J s Z U V u d H J p Z X M g L z 4 8 L 0 l 0 Z W 0 + P E l 0 Z W 0 + P E l 0 Z W 1 M b 2 N h d G l v b j 4 8 S X R l b V R 5 c G U + R m 9 y b X V s Y T w v S X R l b V R 5 c G U + P E l 0 Z W 1 Q Y X R o P l N l Y 3 R p b 2 4 x L 1 R h Y m x l M S U y M C g y K S 9 G a W x 0 Z X J l Z C U y M F J v d 3 M 8 L 0 l 0 Z W 1 Q Y X R o P j w v S X R l b U x v Y 2 F 0 a W 9 u P j x T d G F i b G V F b n R y a W V z I C 8 + P C 9 J d G V t P j w v S X R l b X M + P C 9 M b 2 N h b F B h Y 2 t h Z 2 V N Z X R h Z G F 0 Y U Z p b G U + F g A A A F B L B Q Y A A A A A A A A A A A A A A A A A A A A A A A A m A Q A A A Q A A A N C M n d 8 B F d E R j H o A w E / C l + s B A A A A n z M f 3 b l i h k u Q t x 9 9 F Y + i z Q A A A A A C A A A A A A A Q Z g A A A A E A A C A A A A C T r i R p J y b P + O 9 K F r M 5 J d a k 2 s r g S h p U b W 4 m J O M 7 y e b B F A A A A A A O g A A A A A I A A C A A A A C 2 1 h l F 1 9 Z B S p O H S k L Q j E p d K O q O I C 2 2 t l s r N V B j h L w 6 f F A A A A D + T D F v 6 X U G 4 G E X r o V R l 7 x 9 e / U Y Q G y E n A t z j 8 0 J r f u q r 9 f x b e X u h 7 R 7 i 5 c 0 9 u L C T B f X 3 H Q Z G R F 0 S A l + k V 5 0 a t x R z g r T r H b 7 G 3 h A P r 0 R c G m X F E A A A A B 3 s Z 6 l i 7 s s a / W G T z c R l y 8 p e a b W 7 T 2 x n 3 8 g Q E 7 d b J I q k z z s s R y B x w H H w b M u m 4 r H 0 + 6 g B v C X l 4 w i 3 c g c U L u d m k h j < / D a t a M a s h u p > 
</file>

<file path=customXml/itemProps1.xml><?xml version="1.0" encoding="utf-8"?>
<ds:datastoreItem xmlns:ds="http://schemas.openxmlformats.org/officeDocument/2006/customXml" ds:itemID="{09AB5694-692E-4931-8DB3-24977F48BF3C}">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Table1</vt:lpstr>
      <vt:lpstr>Sales Form</vt:lpstr>
      <vt:lpstr>Analysis</vt:lpstr>
      <vt:lpstr>Detail1</vt:lpstr>
      <vt:lpstr>KPI</vt:lpstr>
      <vt:lpstr>Retail Store Sales</vt:lpstr>
      <vt:lpstr>Cost Per Unit</vt:lpstr>
      <vt:lpstr>Dashbord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Abessolo Ateba Abhas</dc:creator>
  <cp:lastModifiedBy>louay Elhayouni</cp:lastModifiedBy>
  <cp:lastPrinted>2025-04-21T15:38:38Z</cp:lastPrinted>
  <dcterms:created xsi:type="dcterms:W3CDTF">2025-01-30T07:46:36Z</dcterms:created>
  <dcterms:modified xsi:type="dcterms:W3CDTF">2025-04-21T16:20:52Z</dcterms:modified>
</cp:coreProperties>
</file>